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seth.lenkovits\Documents\"/>
    </mc:Choice>
  </mc:AlternateContent>
  <xr:revisionPtr revIDLastSave="0" documentId="13_ncr:1_{AC848A75-4120-4596-BA00-A606E078E8BE}" xr6:coauthVersionLast="47" xr6:coauthVersionMax="47" xr10:uidLastSave="{00000000-0000-0000-0000-000000000000}"/>
  <bookViews>
    <workbookView xWindow="-108" yWindow="-108" windowWidth="23256" windowHeight="12456" activeTab="2" xr2:uid="{3D10AD5B-6802-4EF7-8C6C-0D3E032E5A3E}"/>
  </bookViews>
  <sheets>
    <sheet name="PremierLeague" sheetId="1" r:id="rId1"/>
    <sheet name="Analysis_sheet" sheetId="2" r:id="rId2"/>
    <sheet name="Prem_season_analysis" sheetId="3" r:id="rId3"/>
  </sheets>
  <definedNames>
    <definedName name="_xlnm._FilterDatabase" localSheetId="0" hidden="1">PremierLeague!$A$1:$AS$12052</definedName>
    <definedName name="season">Prem_season_analysis!$H$9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3341" i="1" l="1"/>
  <c r="AD3340" i="1"/>
  <c r="AD3339" i="1"/>
  <c r="AD3338" i="1"/>
  <c r="AD3337" i="1"/>
  <c r="AD3336" i="1"/>
  <c r="AD3335" i="1"/>
  <c r="AD3334" i="1"/>
  <c r="AD3333" i="1"/>
  <c r="AD3332" i="1"/>
  <c r="AD3331" i="1"/>
  <c r="AD3330" i="1"/>
  <c r="AD3329" i="1"/>
  <c r="AD3328" i="1"/>
  <c r="AD3327" i="1"/>
  <c r="AD3326" i="1"/>
  <c r="AD3325" i="1"/>
  <c r="AD3324" i="1"/>
  <c r="AD3323" i="1"/>
  <c r="AD3322" i="1"/>
  <c r="AD3321" i="1"/>
  <c r="AD3320" i="1"/>
  <c r="AD3319" i="1"/>
  <c r="AD3318" i="1"/>
  <c r="AD3317" i="1"/>
  <c r="AD3316" i="1"/>
  <c r="AD3315" i="1"/>
  <c r="AD3314" i="1"/>
  <c r="AD3313" i="1"/>
  <c r="AD3312" i="1"/>
  <c r="AD3311" i="1"/>
  <c r="AD3310" i="1"/>
  <c r="AD3309" i="1"/>
  <c r="AD3308" i="1"/>
  <c r="AD3307" i="1"/>
  <c r="AD3306" i="1"/>
  <c r="AD3305" i="1"/>
  <c r="AD3304" i="1"/>
  <c r="AD3303" i="1"/>
  <c r="AD3302" i="1"/>
  <c r="AD3301" i="1"/>
  <c r="AD3300" i="1"/>
  <c r="AD3299" i="1"/>
  <c r="AD3298" i="1"/>
  <c r="AD3297" i="1"/>
  <c r="AD3296" i="1"/>
  <c r="AD3295" i="1"/>
  <c r="AD3294" i="1"/>
  <c r="AD3293" i="1"/>
  <c r="AD3292" i="1"/>
  <c r="AD3291" i="1"/>
  <c r="AD3290" i="1"/>
  <c r="AD3289" i="1"/>
  <c r="AD3288" i="1"/>
  <c r="AD3287" i="1"/>
  <c r="AD3286" i="1"/>
  <c r="AD3285" i="1"/>
  <c r="AD3284" i="1"/>
  <c r="AD3283" i="1"/>
  <c r="AD3282" i="1"/>
  <c r="AD3281" i="1"/>
  <c r="AD3280" i="1"/>
  <c r="AD3279" i="1"/>
  <c r="AD3278" i="1"/>
  <c r="AD3277" i="1"/>
  <c r="AD3276" i="1"/>
  <c r="AD3275" i="1"/>
  <c r="AD3274" i="1"/>
  <c r="AD3273" i="1"/>
  <c r="AD3272" i="1"/>
  <c r="AD3271" i="1"/>
  <c r="AD3270" i="1"/>
  <c r="AD3269" i="1"/>
  <c r="AD3268" i="1"/>
  <c r="AD3267" i="1"/>
  <c r="AD3266" i="1"/>
  <c r="AD3265" i="1"/>
  <c r="AD3264" i="1"/>
  <c r="AD3263" i="1"/>
  <c r="AD3262" i="1"/>
  <c r="AD3261" i="1"/>
  <c r="AD3260" i="1"/>
  <c r="AD3259" i="1"/>
  <c r="AD3258" i="1"/>
  <c r="AD3257" i="1"/>
  <c r="AD3256" i="1"/>
  <c r="AD3255" i="1"/>
  <c r="AD3254" i="1"/>
  <c r="AD3253" i="1"/>
  <c r="AD3252" i="1"/>
  <c r="AD3251" i="1"/>
  <c r="AD3250" i="1"/>
  <c r="AD3249" i="1"/>
  <c r="AD3248" i="1"/>
  <c r="AD3247" i="1"/>
  <c r="AD3246" i="1"/>
  <c r="AD3245" i="1"/>
  <c r="AD3244" i="1"/>
  <c r="AD3243" i="1"/>
  <c r="AD3242" i="1"/>
  <c r="AD3241" i="1"/>
  <c r="AD3240" i="1"/>
  <c r="AD3239" i="1"/>
  <c r="AD3238" i="1"/>
  <c r="AD3237" i="1"/>
  <c r="AD3236" i="1"/>
  <c r="AD3235" i="1"/>
  <c r="AD3234" i="1"/>
  <c r="AD3233" i="1"/>
  <c r="AD3232" i="1"/>
  <c r="AD3231" i="1"/>
  <c r="AD3230" i="1"/>
  <c r="AD3229" i="1"/>
  <c r="AD3228" i="1"/>
  <c r="AD3227" i="1"/>
  <c r="AD3226" i="1"/>
  <c r="AD3225" i="1"/>
  <c r="AD3224" i="1"/>
  <c r="AD3223" i="1"/>
  <c r="AD3222" i="1"/>
  <c r="AD3221" i="1"/>
  <c r="AD3220" i="1"/>
  <c r="AD3219" i="1"/>
  <c r="AD3218" i="1"/>
  <c r="AD3217" i="1"/>
  <c r="AD3216" i="1"/>
  <c r="AD3215" i="1"/>
  <c r="AD3214" i="1"/>
  <c r="AD3213" i="1"/>
  <c r="AD3212" i="1"/>
  <c r="AD3211" i="1"/>
  <c r="AD3210" i="1"/>
  <c r="AD3209" i="1"/>
  <c r="AD3208" i="1"/>
  <c r="AD3207" i="1"/>
  <c r="AD3206" i="1"/>
  <c r="AD3205" i="1"/>
  <c r="AD3204" i="1"/>
  <c r="AD3203" i="1"/>
  <c r="AD3202" i="1"/>
  <c r="AD3201" i="1"/>
  <c r="AD3200" i="1"/>
  <c r="AD3199" i="1"/>
  <c r="AD3198" i="1"/>
  <c r="AD3197" i="1"/>
  <c r="AD3196" i="1"/>
  <c r="AD3195" i="1"/>
  <c r="AD3194" i="1"/>
  <c r="AD3193" i="1"/>
  <c r="AD3192" i="1"/>
  <c r="AD3191" i="1"/>
  <c r="AD3190" i="1"/>
  <c r="AD3189" i="1"/>
  <c r="AD3188" i="1"/>
  <c r="AD3187" i="1"/>
  <c r="AD3186" i="1"/>
  <c r="AD3185" i="1"/>
  <c r="AD3184" i="1"/>
  <c r="AD3183" i="1"/>
  <c r="AD3182" i="1"/>
  <c r="AD3181" i="1"/>
  <c r="AD3180" i="1"/>
  <c r="AD3179" i="1"/>
  <c r="AD3178" i="1"/>
  <c r="AD3177" i="1"/>
  <c r="AD3176" i="1"/>
  <c r="AD3175" i="1"/>
  <c r="AD3174" i="1"/>
  <c r="AD3173" i="1"/>
  <c r="AD3172" i="1"/>
  <c r="AD3171" i="1"/>
  <c r="AD3170" i="1"/>
  <c r="AD3169" i="1"/>
  <c r="AD3168" i="1"/>
  <c r="AD3167" i="1"/>
  <c r="AD3166" i="1"/>
  <c r="AD3165" i="1"/>
  <c r="AD3164" i="1"/>
  <c r="AD3163" i="1"/>
  <c r="AD3162" i="1"/>
  <c r="AD3161" i="1"/>
  <c r="AD3160" i="1"/>
  <c r="AD3159" i="1"/>
  <c r="AD3158" i="1"/>
  <c r="AD3157" i="1"/>
  <c r="AD3156" i="1"/>
  <c r="AD3155" i="1"/>
  <c r="AD3154" i="1"/>
  <c r="AD3153" i="1"/>
  <c r="AD3152" i="1"/>
  <c r="AD3151" i="1"/>
  <c r="AD3150" i="1"/>
  <c r="AD3149" i="1"/>
  <c r="AD3148" i="1"/>
  <c r="AD3147" i="1"/>
  <c r="AD3146" i="1"/>
  <c r="AD3145" i="1"/>
  <c r="AD3144" i="1"/>
  <c r="AD3143" i="1"/>
  <c r="AD3142" i="1"/>
  <c r="AD3141" i="1"/>
  <c r="AD3140" i="1"/>
  <c r="AD3139" i="1"/>
  <c r="AD3138" i="1"/>
  <c r="AD3137" i="1"/>
  <c r="AD3136" i="1"/>
  <c r="AD3135" i="1"/>
  <c r="AD3134" i="1"/>
  <c r="AD3133" i="1"/>
  <c r="AD3132" i="1"/>
  <c r="AD3131" i="1"/>
  <c r="AD3130" i="1"/>
  <c r="AD3129" i="1"/>
  <c r="AD3128" i="1"/>
  <c r="AD3127" i="1"/>
  <c r="AD3126" i="1"/>
  <c r="AD3125" i="1"/>
  <c r="AD3124" i="1"/>
  <c r="AD3123" i="1"/>
  <c r="AD3122" i="1"/>
  <c r="AD3121" i="1"/>
  <c r="AD3120" i="1"/>
  <c r="AD3119" i="1"/>
  <c r="AD3118" i="1"/>
  <c r="AD3117" i="1"/>
  <c r="AD3116" i="1"/>
  <c r="AD3115" i="1"/>
  <c r="AD3114" i="1"/>
  <c r="AD3113" i="1"/>
  <c r="AD3112" i="1"/>
  <c r="AD3111" i="1"/>
  <c r="AD3110" i="1"/>
  <c r="AD3109" i="1"/>
  <c r="AD3108" i="1"/>
  <c r="AD3107" i="1"/>
  <c r="AD3106" i="1"/>
  <c r="AD3105" i="1"/>
  <c r="AD3104" i="1"/>
  <c r="AD3103" i="1"/>
  <c r="AD3102" i="1"/>
  <c r="AD3101" i="1"/>
  <c r="AD3100" i="1"/>
  <c r="AD3099" i="1"/>
  <c r="AD3098" i="1"/>
  <c r="AD3097" i="1"/>
  <c r="AD3096" i="1"/>
  <c r="AD3095" i="1"/>
  <c r="AD3094" i="1"/>
  <c r="AD3093" i="1"/>
  <c r="AD3092" i="1"/>
  <c r="AD3091" i="1"/>
  <c r="AD3090" i="1"/>
  <c r="AD3089" i="1"/>
  <c r="AD3088" i="1"/>
  <c r="AD3087" i="1"/>
  <c r="AD3086" i="1"/>
  <c r="AD3085" i="1"/>
  <c r="AD3084" i="1"/>
  <c r="AD3083" i="1"/>
  <c r="AD3082" i="1"/>
  <c r="AD3081" i="1"/>
  <c r="AD3080" i="1"/>
  <c r="AD3079" i="1"/>
  <c r="AD3078" i="1"/>
  <c r="AD3077" i="1"/>
  <c r="AD3076" i="1"/>
  <c r="AD3075" i="1"/>
  <c r="AD3074" i="1"/>
  <c r="AD3073" i="1"/>
  <c r="AD3072" i="1"/>
  <c r="AD3071" i="1"/>
  <c r="AD3070" i="1"/>
  <c r="AD3069" i="1"/>
  <c r="AD3068" i="1"/>
  <c r="AD3067" i="1"/>
  <c r="AD3066" i="1"/>
  <c r="AD3065" i="1"/>
  <c r="AD3064" i="1"/>
  <c r="AD3063" i="1"/>
  <c r="AD3062" i="1"/>
  <c r="AD3061" i="1"/>
  <c r="AD3060" i="1"/>
  <c r="AD3059" i="1"/>
  <c r="AD3058" i="1"/>
  <c r="AD3057" i="1"/>
  <c r="AD3056" i="1"/>
  <c r="AD3055" i="1"/>
  <c r="AD3054" i="1"/>
  <c r="AD3053" i="1"/>
  <c r="AD3052" i="1"/>
  <c r="AD3051" i="1"/>
  <c r="AD3050" i="1"/>
  <c r="AD3049" i="1"/>
  <c r="AD3048" i="1"/>
  <c r="AD3047" i="1"/>
  <c r="AD3046" i="1"/>
  <c r="AD3045" i="1"/>
  <c r="AD3044" i="1"/>
  <c r="AD3043" i="1"/>
  <c r="AD3042" i="1"/>
  <c r="AD3041" i="1"/>
  <c r="AD3040" i="1"/>
  <c r="AD3039" i="1"/>
  <c r="AD3038" i="1"/>
  <c r="AD3037" i="1"/>
  <c r="AD3036" i="1"/>
  <c r="AD3035" i="1"/>
  <c r="AD3034" i="1"/>
  <c r="AD3033" i="1"/>
  <c r="AD3032" i="1"/>
  <c r="AD3031" i="1"/>
  <c r="AD3030" i="1"/>
  <c r="AD3029" i="1"/>
  <c r="AD3028" i="1"/>
  <c r="AD3027" i="1"/>
  <c r="AD3026" i="1"/>
  <c r="AD3025" i="1"/>
  <c r="AD3024" i="1"/>
  <c r="AD3023" i="1"/>
  <c r="AD3022" i="1"/>
  <c r="AD3021" i="1"/>
  <c r="AD3020" i="1"/>
  <c r="AD3019" i="1"/>
  <c r="AD3018" i="1"/>
  <c r="AD3017" i="1"/>
  <c r="AD3016" i="1"/>
  <c r="AD3015" i="1"/>
  <c r="AD3014" i="1"/>
  <c r="AD3013" i="1"/>
  <c r="AD3012" i="1"/>
  <c r="AD3011" i="1"/>
  <c r="AD3010" i="1"/>
  <c r="AD3009" i="1"/>
  <c r="AD3008" i="1"/>
  <c r="AD3007" i="1"/>
  <c r="AD3006" i="1"/>
  <c r="AD3005" i="1"/>
  <c r="AD3004" i="1"/>
  <c r="AD3003" i="1"/>
  <c r="AD3002" i="1"/>
  <c r="AD3001" i="1"/>
  <c r="AD3000" i="1"/>
  <c r="AD2999" i="1"/>
  <c r="AD2998" i="1"/>
  <c r="AD2997" i="1"/>
  <c r="AD2996" i="1"/>
  <c r="AD2995" i="1"/>
  <c r="AD2994" i="1"/>
  <c r="AD2993" i="1"/>
  <c r="AD2992" i="1"/>
  <c r="AD2991" i="1"/>
  <c r="AD2990" i="1"/>
  <c r="AD2989" i="1"/>
  <c r="AD2988" i="1"/>
  <c r="AD2987" i="1"/>
  <c r="AD2986" i="1"/>
  <c r="AD2985" i="1"/>
  <c r="AD2984" i="1"/>
  <c r="AD2983" i="1"/>
  <c r="AD2982" i="1"/>
  <c r="AD2981" i="1"/>
  <c r="AD2980" i="1"/>
  <c r="AD2979" i="1"/>
  <c r="AD2978" i="1"/>
  <c r="AD2977" i="1"/>
  <c r="AD2976" i="1"/>
  <c r="AD2975" i="1"/>
  <c r="AD2974" i="1"/>
  <c r="AD2973" i="1"/>
  <c r="AD2972" i="1"/>
  <c r="AD2971" i="1"/>
  <c r="AD2970" i="1"/>
  <c r="AD2969" i="1"/>
  <c r="AD2968" i="1"/>
  <c r="AD2967" i="1"/>
  <c r="AD2966" i="1"/>
  <c r="AD2965" i="1"/>
  <c r="AD2964" i="1"/>
  <c r="AD2963" i="1"/>
  <c r="AD2962" i="1"/>
  <c r="AD2961" i="1"/>
  <c r="AD2960" i="1"/>
  <c r="AD2959" i="1"/>
  <c r="AD2958" i="1"/>
  <c r="AD2957" i="1"/>
  <c r="AD2956" i="1"/>
  <c r="AD2955" i="1"/>
  <c r="AD2954" i="1"/>
  <c r="AD2953" i="1"/>
  <c r="AD2952" i="1"/>
  <c r="AD2951" i="1"/>
  <c r="AD2950" i="1"/>
  <c r="AD2949" i="1"/>
  <c r="AD2948" i="1"/>
  <c r="AD2947" i="1"/>
  <c r="AD2946" i="1"/>
  <c r="AD2945" i="1"/>
  <c r="AD2944" i="1"/>
  <c r="AD2943" i="1"/>
  <c r="AD2942" i="1"/>
  <c r="AD2941" i="1"/>
  <c r="AD2940" i="1"/>
  <c r="AD2939" i="1"/>
  <c r="AD2938" i="1"/>
  <c r="AD2937" i="1"/>
  <c r="AD2936" i="1"/>
  <c r="AD2935" i="1"/>
  <c r="AD2934" i="1"/>
  <c r="AD2933" i="1"/>
  <c r="AD2932" i="1"/>
  <c r="AD2931" i="1"/>
  <c r="AD2930" i="1"/>
  <c r="AD2929" i="1"/>
  <c r="AD2928" i="1"/>
  <c r="AD2927" i="1"/>
  <c r="AD2926" i="1"/>
  <c r="AD2925" i="1"/>
  <c r="AD2924" i="1"/>
  <c r="AD2923" i="1"/>
  <c r="AD2922" i="1"/>
  <c r="AD2921" i="1"/>
  <c r="AD2920" i="1"/>
  <c r="AD2919" i="1"/>
  <c r="AD2918" i="1"/>
  <c r="AD2917" i="1"/>
  <c r="AD2916" i="1"/>
  <c r="AD2915" i="1"/>
  <c r="AD2914" i="1"/>
  <c r="AD2913" i="1"/>
  <c r="AD2912" i="1"/>
  <c r="AD2911" i="1"/>
  <c r="AD2910" i="1"/>
  <c r="AD2909" i="1"/>
  <c r="AD2908" i="1"/>
  <c r="AD2907" i="1"/>
  <c r="AD2906" i="1"/>
  <c r="AD2905" i="1"/>
  <c r="AD2904" i="1"/>
  <c r="AD2903" i="1"/>
  <c r="AD2902" i="1"/>
  <c r="AD2901" i="1"/>
  <c r="AD2900" i="1"/>
  <c r="AD2899" i="1"/>
  <c r="AD2898" i="1"/>
  <c r="AD2897" i="1"/>
  <c r="AD2896" i="1"/>
  <c r="AD2895" i="1"/>
  <c r="AD2894" i="1"/>
  <c r="AD2893" i="1"/>
  <c r="AD2892" i="1"/>
  <c r="AD2891" i="1"/>
  <c r="AD2890" i="1"/>
  <c r="AD2889" i="1"/>
  <c r="AD2888" i="1"/>
  <c r="AD2887" i="1"/>
  <c r="AD2886" i="1"/>
  <c r="AD2885" i="1"/>
  <c r="AD2884" i="1"/>
  <c r="AD2883" i="1"/>
  <c r="AD2882" i="1"/>
  <c r="AD2881" i="1"/>
  <c r="AD2880" i="1"/>
  <c r="AD2879" i="1"/>
  <c r="AD2878" i="1"/>
  <c r="AD2877" i="1"/>
  <c r="AD2876" i="1"/>
  <c r="AD2875" i="1"/>
  <c r="AD2874" i="1"/>
  <c r="AD2873" i="1"/>
  <c r="AD2872" i="1"/>
  <c r="AD2871" i="1"/>
  <c r="AD2870" i="1"/>
  <c r="AD2869" i="1"/>
  <c r="AD2868" i="1"/>
  <c r="AD2867" i="1"/>
  <c r="AD2866" i="1"/>
  <c r="AD2865" i="1"/>
  <c r="AD2864" i="1"/>
  <c r="AD2863" i="1"/>
  <c r="AD2862" i="1"/>
  <c r="AD2861" i="1"/>
  <c r="AD2860" i="1"/>
  <c r="AD2859" i="1"/>
  <c r="AD2858" i="1"/>
  <c r="AD2857" i="1"/>
  <c r="AD2856" i="1"/>
  <c r="AD2855" i="1"/>
  <c r="AD2854" i="1"/>
  <c r="AD2853" i="1"/>
  <c r="AD2852" i="1"/>
  <c r="AD2851" i="1"/>
  <c r="AD2850" i="1"/>
  <c r="AD2849" i="1"/>
  <c r="AD2848" i="1"/>
  <c r="AD2847" i="1"/>
  <c r="AD2846" i="1"/>
  <c r="AD2845" i="1"/>
  <c r="AD2844" i="1"/>
  <c r="AD2843" i="1"/>
  <c r="AD2842" i="1"/>
  <c r="AD2841" i="1"/>
  <c r="AD2840" i="1"/>
  <c r="AD2839" i="1"/>
  <c r="AD2838" i="1"/>
  <c r="AD2837" i="1"/>
  <c r="AD2836" i="1"/>
  <c r="AD2835" i="1"/>
  <c r="AD2834" i="1"/>
  <c r="AD2833" i="1"/>
  <c r="AD2832" i="1"/>
  <c r="AD2831" i="1"/>
  <c r="AD2830" i="1"/>
  <c r="AD2829" i="1"/>
  <c r="AD2828" i="1"/>
  <c r="AD2827" i="1"/>
  <c r="AD2826" i="1"/>
  <c r="AD2825" i="1"/>
  <c r="AD2824" i="1"/>
  <c r="AD2823" i="1"/>
  <c r="AD2822" i="1"/>
  <c r="AD2821" i="1"/>
  <c r="AD2820" i="1"/>
  <c r="AD2819" i="1"/>
  <c r="AD2818" i="1"/>
  <c r="AD2817" i="1"/>
  <c r="AD2816" i="1"/>
  <c r="AD2815" i="1"/>
  <c r="AD2814" i="1"/>
  <c r="AD2813" i="1"/>
  <c r="AD2812" i="1"/>
  <c r="AD2811" i="1"/>
  <c r="AD2810" i="1"/>
  <c r="AD2809" i="1"/>
  <c r="AD2808" i="1"/>
  <c r="AD2807" i="1"/>
  <c r="AD2806" i="1"/>
  <c r="AD2805" i="1"/>
  <c r="AD2804" i="1"/>
  <c r="AD2803" i="1"/>
  <c r="AD2802" i="1"/>
  <c r="AD2801" i="1"/>
  <c r="AD2800" i="1"/>
  <c r="AD2799" i="1"/>
  <c r="AD2798" i="1"/>
  <c r="AD2797" i="1"/>
  <c r="AD2796" i="1"/>
  <c r="AD2795" i="1"/>
  <c r="AD2794" i="1"/>
  <c r="AD2793" i="1"/>
  <c r="AD2792" i="1"/>
  <c r="AD2791" i="1"/>
  <c r="AD2790" i="1"/>
  <c r="AD2789" i="1"/>
  <c r="AD2788" i="1"/>
  <c r="AD2787" i="1"/>
  <c r="AD2786" i="1"/>
  <c r="AD2785" i="1"/>
  <c r="AD2784" i="1"/>
  <c r="AD2783" i="1"/>
  <c r="AD2782" i="1"/>
  <c r="AD2781" i="1"/>
  <c r="AD2780" i="1"/>
  <c r="AD2779" i="1"/>
  <c r="AD2778" i="1"/>
  <c r="AD2777" i="1"/>
  <c r="AD2776" i="1"/>
  <c r="AD2775" i="1"/>
  <c r="AD2774" i="1"/>
  <c r="AD2773" i="1"/>
  <c r="AD2772" i="1"/>
  <c r="AD2771" i="1"/>
  <c r="AD2770" i="1"/>
  <c r="AD2769" i="1"/>
  <c r="AD2768" i="1"/>
  <c r="AD2767" i="1"/>
  <c r="AD2766" i="1"/>
  <c r="AD2765" i="1"/>
  <c r="AD2764" i="1"/>
  <c r="AD2763" i="1"/>
  <c r="AD2762" i="1"/>
  <c r="AD2761" i="1"/>
  <c r="AD2760" i="1"/>
  <c r="AD2759" i="1"/>
  <c r="AD2758" i="1"/>
  <c r="AD2757" i="1"/>
  <c r="AD2756" i="1"/>
  <c r="AD2755" i="1"/>
  <c r="AD2754" i="1"/>
  <c r="AD2753" i="1"/>
  <c r="AD2752" i="1"/>
  <c r="AD2751" i="1"/>
  <c r="AD2750" i="1"/>
  <c r="AD2749" i="1"/>
  <c r="AD2748" i="1"/>
  <c r="AD2747" i="1"/>
  <c r="AD2746" i="1"/>
  <c r="AD2745" i="1"/>
  <c r="AD2744" i="1"/>
  <c r="AD2743" i="1"/>
  <c r="AD2742" i="1"/>
  <c r="AD2741" i="1"/>
  <c r="AD2740" i="1"/>
  <c r="AD2739" i="1"/>
  <c r="AD2738" i="1"/>
  <c r="AD2737" i="1"/>
  <c r="AD2736" i="1"/>
  <c r="AD2735" i="1"/>
  <c r="AD2734" i="1"/>
  <c r="AD2733" i="1"/>
  <c r="AD2732" i="1"/>
  <c r="AD2731" i="1"/>
  <c r="AD2730" i="1"/>
  <c r="AD2729" i="1"/>
  <c r="AD2728" i="1"/>
  <c r="AD2727" i="1"/>
  <c r="AD2726" i="1"/>
  <c r="AD2725" i="1"/>
  <c r="AD2724" i="1"/>
  <c r="AD2723" i="1"/>
  <c r="AD2722" i="1"/>
  <c r="AD2721" i="1"/>
  <c r="AD2720" i="1"/>
  <c r="AD2719" i="1"/>
  <c r="AD2718" i="1"/>
  <c r="AD2717" i="1"/>
  <c r="AD2716" i="1"/>
  <c r="AD2715" i="1"/>
  <c r="AD2714" i="1"/>
  <c r="AD2713" i="1"/>
  <c r="AD2712" i="1"/>
  <c r="AD2711" i="1"/>
  <c r="AD2710" i="1"/>
  <c r="AD2709" i="1"/>
  <c r="AD2708" i="1"/>
  <c r="AD2707" i="1"/>
  <c r="AD2706" i="1"/>
  <c r="AD2705" i="1"/>
  <c r="AD2704" i="1"/>
  <c r="AD2703" i="1"/>
  <c r="AD2702" i="1"/>
  <c r="AD2701" i="1"/>
  <c r="AD2700" i="1"/>
  <c r="AD2699" i="1"/>
  <c r="AD2698" i="1"/>
  <c r="AD2697" i="1"/>
  <c r="AD2696" i="1"/>
  <c r="AD2695" i="1"/>
  <c r="AD2694" i="1"/>
  <c r="AD2693" i="1"/>
  <c r="AD2692" i="1"/>
  <c r="AD2691" i="1"/>
  <c r="AD2690" i="1"/>
  <c r="AD2689" i="1"/>
  <c r="AD2688" i="1"/>
  <c r="AD2687" i="1"/>
  <c r="AD2686" i="1"/>
  <c r="AD2685" i="1"/>
  <c r="AD2684" i="1"/>
  <c r="AD2683" i="1"/>
  <c r="AD2682" i="1"/>
  <c r="AD2681" i="1"/>
  <c r="AD2680" i="1"/>
  <c r="AD2679" i="1"/>
  <c r="AD2678" i="1"/>
  <c r="AD2677" i="1"/>
  <c r="AD2676" i="1"/>
  <c r="AD2675" i="1"/>
  <c r="AD2674" i="1"/>
  <c r="AD2673" i="1"/>
  <c r="AD2672" i="1"/>
  <c r="AD2671" i="1"/>
  <c r="AD2670" i="1"/>
  <c r="AD2669" i="1"/>
  <c r="AD2668" i="1"/>
  <c r="AD2667" i="1"/>
  <c r="AD2666" i="1"/>
  <c r="AD2665" i="1"/>
  <c r="AD2664" i="1"/>
  <c r="AD2663" i="1"/>
  <c r="AD2662" i="1"/>
  <c r="AD2661" i="1"/>
  <c r="AD2660" i="1"/>
  <c r="AD2659" i="1"/>
  <c r="AD2658" i="1"/>
  <c r="AD2657" i="1"/>
  <c r="AD2656" i="1"/>
  <c r="AD2655" i="1"/>
  <c r="AD2654" i="1"/>
  <c r="AD2653" i="1"/>
  <c r="AD2652" i="1"/>
  <c r="AD2651" i="1"/>
  <c r="AD2650" i="1"/>
  <c r="AD2649" i="1"/>
  <c r="AD2648" i="1"/>
  <c r="AD2647" i="1"/>
  <c r="AD2646" i="1"/>
  <c r="AD2645" i="1"/>
  <c r="AD2644" i="1"/>
  <c r="AD2643" i="1"/>
  <c r="AD2642" i="1"/>
  <c r="AD2641" i="1"/>
  <c r="AD2640" i="1"/>
  <c r="AD2639" i="1"/>
  <c r="AD2638" i="1"/>
  <c r="AD2637" i="1"/>
  <c r="AD2636" i="1"/>
  <c r="AD2635" i="1"/>
  <c r="AD2634" i="1"/>
  <c r="AD2633" i="1"/>
  <c r="AD2632" i="1"/>
  <c r="AD2631" i="1"/>
  <c r="AD2630" i="1"/>
  <c r="AD2629" i="1"/>
  <c r="AD2628" i="1"/>
  <c r="AD2627" i="1"/>
  <c r="AD2626" i="1"/>
  <c r="AD2625" i="1"/>
  <c r="AD2624" i="1"/>
  <c r="AD2623" i="1"/>
  <c r="AD2622" i="1"/>
  <c r="AD2621" i="1"/>
  <c r="AD2620" i="1"/>
  <c r="AD2619" i="1"/>
  <c r="AD2618" i="1"/>
  <c r="AD2617" i="1"/>
  <c r="AD2616" i="1"/>
  <c r="AD2615" i="1"/>
  <c r="AD2614" i="1"/>
  <c r="AD2613" i="1"/>
  <c r="AD2612" i="1"/>
  <c r="AD2611" i="1"/>
  <c r="AD2610" i="1"/>
  <c r="AD2609" i="1"/>
  <c r="AD2608" i="1"/>
  <c r="AD2607" i="1"/>
  <c r="AD2606" i="1"/>
  <c r="AD2605" i="1"/>
  <c r="AD2604" i="1"/>
  <c r="AD2603" i="1"/>
  <c r="AD2602" i="1"/>
  <c r="AD2601" i="1"/>
  <c r="AD2600" i="1"/>
  <c r="AD2599" i="1"/>
  <c r="AD2598" i="1"/>
  <c r="AD2597" i="1"/>
  <c r="AD2596" i="1"/>
  <c r="AD2595" i="1"/>
  <c r="AD2594" i="1"/>
  <c r="AD2593" i="1"/>
  <c r="AD2592" i="1"/>
  <c r="AD2591" i="1"/>
  <c r="AD2590" i="1"/>
  <c r="AD2589" i="1"/>
  <c r="AD2588" i="1"/>
  <c r="AD2587" i="1"/>
  <c r="AD2586" i="1"/>
  <c r="AD2585" i="1"/>
  <c r="AD2584" i="1"/>
  <c r="AD2583" i="1"/>
  <c r="AD2582" i="1"/>
  <c r="AD2581" i="1"/>
  <c r="AD2580" i="1"/>
  <c r="AD2579" i="1"/>
  <c r="AD2578" i="1"/>
  <c r="AD2577" i="1"/>
  <c r="AD2576" i="1"/>
  <c r="AD2575" i="1"/>
  <c r="AD2574" i="1"/>
  <c r="AD2573" i="1"/>
  <c r="AD2572" i="1"/>
  <c r="AD2571" i="1"/>
  <c r="AD2570" i="1"/>
  <c r="AD2569" i="1"/>
  <c r="AD2568" i="1"/>
  <c r="AD2567" i="1"/>
  <c r="AD2566" i="1"/>
  <c r="AD2565" i="1"/>
  <c r="AD2564" i="1"/>
  <c r="AD2563" i="1"/>
  <c r="AD2562" i="1"/>
  <c r="AD2561" i="1"/>
  <c r="AD2560" i="1"/>
  <c r="AD2559" i="1"/>
  <c r="AD2558" i="1"/>
  <c r="AD2557" i="1"/>
  <c r="AD2556" i="1"/>
  <c r="AD2555" i="1"/>
  <c r="AD2554" i="1"/>
  <c r="AD2553" i="1"/>
  <c r="AD2552" i="1"/>
  <c r="AD2551" i="1"/>
  <c r="AD2550" i="1"/>
  <c r="AD2549" i="1"/>
  <c r="AD2548" i="1"/>
  <c r="AD2547" i="1"/>
  <c r="AD2546" i="1"/>
  <c r="AD2545" i="1"/>
  <c r="AD2544" i="1"/>
  <c r="AD2543" i="1"/>
  <c r="AD2542" i="1"/>
  <c r="AD2541" i="1"/>
  <c r="AD2540" i="1"/>
  <c r="AD2539" i="1"/>
  <c r="AD2538" i="1"/>
  <c r="AD2537" i="1"/>
  <c r="AD2536" i="1"/>
  <c r="AD2535" i="1"/>
  <c r="AD2534" i="1"/>
  <c r="AD2533" i="1"/>
  <c r="AD2532" i="1"/>
  <c r="AD2531" i="1"/>
  <c r="AD2530" i="1"/>
  <c r="AD2529" i="1"/>
  <c r="AD2528" i="1"/>
  <c r="AD2527" i="1"/>
  <c r="AD2526" i="1"/>
  <c r="AD2525" i="1"/>
  <c r="AD2524" i="1"/>
  <c r="AD2523" i="1"/>
  <c r="AD2522" i="1"/>
  <c r="AD2521" i="1"/>
  <c r="AD2520" i="1"/>
  <c r="AD2519" i="1"/>
  <c r="AD2518" i="1"/>
  <c r="AD2517" i="1"/>
  <c r="AD2516" i="1"/>
  <c r="AD2515" i="1"/>
  <c r="AD2514" i="1"/>
  <c r="AD2513" i="1"/>
  <c r="AD2512" i="1"/>
  <c r="AD2511" i="1"/>
  <c r="AD2510" i="1"/>
  <c r="AD2509" i="1"/>
  <c r="AD2508" i="1"/>
  <c r="AD2507" i="1"/>
  <c r="AD2506" i="1"/>
  <c r="AD2505" i="1"/>
  <c r="AD2504" i="1"/>
  <c r="AD2503" i="1"/>
  <c r="AD2502" i="1"/>
  <c r="AD2501" i="1"/>
  <c r="AD2500" i="1"/>
  <c r="AD2499" i="1"/>
  <c r="AD2498" i="1"/>
  <c r="AD2497" i="1"/>
  <c r="AD2496" i="1"/>
  <c r="AD2495" i="1"/>
  <c r="AD2494" i="1"/>
  <c r="AD2493" i="1"/>
  <c r="AD2492" i="1"/>
  <c r="AD2491" i="1"/>
  <c r="AD2490" i="1"/>
  <c r="AD2489" i="1"/>
  <c r="AD2488" i="1"/>
  <c r="AD2487" i="1"/>
  <c r="AD2486" i="1"/>
  <c r="AD2485" i="1"/>
  <c r="AD2484" i="1"/>
  <c r="AD2483" i="1"/>
  <c r="AD2482" i="1"/>
  <c r="AD2481" i="1"/>
  <c r="AD2480" i="1"/>
  <c r="AD2479" i="1"/>
  <c r="AD2478" i="1"/>
  <c r="AD2477" i="1"/>
  <c r="AD2476" i="1"/>
  <c r="AD2475" i="1"/>
  <c r="AD2474" i="1"/>
  <c r="AD2473" i="1"/>
  <c r="AD2472" i="1"/>
  <c r="AD2471" i="1"/>
  <c r="AD2470" i="1"/>
  <c r="AD2469" i="1"/>
  <c r="AD2468" i="1"/>
  <c r="AD2467" i="1"/>
  <c r="AD2466" i="1"/>
  <c r="AD2465" i="1"/>
  <c r="AD2464" i="1"/>
  <c r="AD2463" i="1"/>
  <c r="AD2462" i="1"/>
  <c r="AD2461" i="1"/>
  <c r="AD2460" i="1"/>
  <c r="AD2459" i="1"/>
  <c r="AD2458" i="1"/>
  <c r="AD2457" i="1"/>
  <c r="AD2456" i="1"/>
  <c r="AD2455" i="1"/>
  <c r="AD2454" i="1"/>
  <c r="AD2453" i="1"/>
  <c r="AD2452" i="1"/>
  <c r="AD2451" i="1"/>
  <c r="AD2450" i="1"/>
  <c r="AD2449" i="1"/>
  <c r="AD2448" i="1"/>
  <c r="AD2447" i="1"/>
  <c r="AD2446" i="1"/>
  <c r="AD2445" i="1"/>
  <c r="AD2444" i="1"/>
  <c r="AD2443" i="1"/>
  <c r="AD2442" i="1"/>
  <c r="AD2441" i="1"/>
  <c r="AD2440" i="1"/>
  <c r="AD2439" i="1"/>
  <c r="AD2438" i="1"/>
  <c r="AD2437" i="1"/>
  <c r="AD2436" i="1"/>
  <c r="AD2435" i="1"/>
  <c r="AD2434" i="1"/>
  <c r="AD2433" i="1"/>
  <c r="AD2432" i="1"/>
  <c r="AD2431" i="1"/>
  <c r="AD2430" i="1"/>
  <c r="AD2429" i="1"/>
  <c r="AD2428" i="1"/>
  <c r="AD2427" i="1"/>
  <c r="AD2426" i="1"/>
  <c r="AD2425" i="1"/>
  <c r="AD2424" i="1"/>
  <c r="AD2423" i="1"/>
  <c r="AD2422" i="1"/>
  <c r="AD2421" i="1"/>
  <c r="AD2420" i="1"/>
  <c r="AD2419" i="1"/>
  <c r="AD2418" i="1"/>
  <c r="AD2417" i="1"/>
  <c r="AD2416" i="1"/>
  <c r="AD2415" i="1"/>
  <c r="AD2414" i="1"/>
  <c r="AD2413" i="1"/>
  <c r="AD2412" i="1"/>
  <c r="AD2411" i="1"/>
  <c r="AD2410" i="1"/>
  <c r="AD2409" i="1"/>
  <c r="AD2408" i="1"/>
  <c r="AD2407" i="1"/>
  <c r="AD2406" i="1"/>
  <c r="AD2405" i="1"/>
  <c r="AD2404" i="1"/>
  <c r="AD2403" i="1"/>
  <c r="AD2402" i="1"/>
  <c r="AD2401" i="1"/>
  <c r="AD2400" i="1"/>
  <c r="AD2399" i="1"/>
  <c r="AD2398" i="1"/>
  <c r="AD2397" i="1"/>
  <c r="AD2396" i="1"/>
  <c r="AD2395" i="1"/>
  <c r="AD2394" i="1"/>
  <c r="AD2393" i="1"/>
  <c r="AD2392" i="1"/>
  <c r="AD2391" i="1"/>
  <c r="AD2390" i="1"/>
  <c r="AD2389" i="1"/>
  <c r="AD2388" i="1"/>
  <c r="AD2387" i="1"/>
  <c r="AD2386" i="1"/>
  <c r="AD2385" i="1"/>
  <c r="AD2384" i="1"/>
  <c r="AD2383" i="1"/>
  <c r="AD2382" i="1"/>
  <c r="AD2381" i="1"/>
  <c r="AD2380" i="1"/>
  <c r="AD2379" i="1"/>
  <c r="AD2378" i="1"/>
  <c r="AD2377" i="1"/>
  <c r="AD2376" i="1"/>
  <c r="AD2375" i="1"/>
  <c r="AD2374" i="1"/>
  <c r="AD2373" i="1"/>
  <c r="AD2372" i="1"/>
  <c r="AD2371" i="1"/>
  <c r="AD2370" i="1"/>
  <c r="AD2369" i="1"/>
  <c r="AD2368" i="1"/>
  <c r="AD2367" i="1"/>
  <c r="AD2366" i="1"/>
  <c r="AD2365" i="1"/>
  <c r="AD2364" i="1"/>
  <c r="AD2363" i="1"/>
  <c r="AD2362" i="1"/>
  <c r="AD2361" i="1"/>
  <c r="AD2360" i="1"/>
  <c r="AD2359" i="1"/>
  <c r="AD2358" i="1"/>
  <c r="AD2357" i="1"/>
  <c r="AD2356" i="1"/>
  <c r="AD2355" i="1"/>
  <c r="AD2354" i="1"/>
  <c r="AD2353" i="1"/>
  <c r="AD2352" i="1"/>
  <c r="AD2351" i="1"/>
  <c r="AD2350" i="1"/>
  <c r="AD2349" i="1"/>
  <c r="AD2348" i="1"/>
  <c r="AD2347" i="1"/>
  <c r="AD2346" i="1"/>
  <c r="AD2345" i="1"/>
  <c r="AD2344" i="1"/>
  <c r="AD2343" i="1"/>
  <c r="AD2342" i="1"/>
  <c r="AD2341" i="1"/>
  <c r="AD2340" i="1"/>
  <c r="AD2339" i="1"/>
  <c r="AD2338" i="1"/>
  <c r="AD2337" i="1"/>
  <c r="AD2336" i="1"/>
  <c r="AD2335" i="1"/>
  <c r="AD2334" i="1"/>
  <c r="AD2333" i="1"/>
  <c r="AD2332" i="1"/>
  <c r="AD2331" i="1"/>
  <c r="AD2330" i="1"/>
  <c r="AD2329" i="1"/>
  <c r="AD2328" i="1"/>
  <c r="AD2327" i="1"/>
  <c r="AD2326" i="1"/>
  <c r="AD2325" i="1"/>
  <c r="AD2324" i="1"/>
  <c r="AD2323" i="1"/>
  <c r="AD2322" i="1"/>
  <c r="AD2321" i="1"/>
  <c r="AD2320" i="1"/>
  <c r="AD2319" i="1"/>
  <c r="AD2318" i="1"/>
  <c r="AD2317" i="1"/>
  <c r="AD2316" i="1"/>
  <c r="AD2315" i="1"/>
  <c r="AD2314" i="1"/>
  <c r="AD2313" i="1"/>
  <c r="AD2312" i="1"/>
  <c r="AD2311" i="1"/>
  <c r="AD2310" i="1"/>
  <c r="AD2309" i="1"/>
  <c r="AD2308" i="1"/>
  <c r="AD2307" i="1"/>
  <c r="AD2306" i="1"/>
  <c r="AD2305" i="1"/>
  <c r="AD2304" i="1"/>
  <c r="AD2303" i="1"/>
  <c r="AD2302" i="1"/>
  <c r="AD2301" i="1"/>
  <c r="AD2300" i="1"/>
  <c r="AD2299" i="1"/>
  <c r="AD2298" i="1"/>
  <c r="AD2297" i="1"/>
  <c r="AD2296" i="1"/>
  <c r="AD2295" i="1"/>
  <c r="AD2294" i="1"/>
  <c r="AD2293" i="1"/>
  <c r="AD2292" i="1"/>
  <c r="AD2291" i="1"/>
  <c r="AD2290" i="1"/>
  <c r="AD2289" i="1"/>
  <c r="AD2288" i="1"/>
  <c r="AD2287" i="1"/>
  <c r="AD2286" i="1"/>
  <c r="AD2285" i="1"/>
  <c r="AD2284" i="1"/>
  <c r="AD2283" i="1"/>
  <c r="AD2282" i="1"/>
  <c r="AD2281" i="1"/>
  <c r="AD2280" i="1"/>
  <c r="AD2279" i="1"/>
  <c r="AD2278" i="1"/>
  <c r="AD2277" i="1"/>
  <c r="AD2276" i="1"/>
  <c r="AD2275" i="1"/>
  <c r="AD2274" i="1"/>
  <c r="AD2273" i="1"/>
  <c r="AD2272" i="1"/>
  <c r="AD2271" i="1"/>
  <c r="AD2270" i="1"/>
  <c r="AD2269" i="1"/>
  <c r="AD2268" i="1"/>
  <c r="AD2267" i="1"/>
  <c r="AD2266" i="1"/>
  <c r="AD2265" i="1"/>
  <c r="AD2264" i="1"/>
  <c r="AD2263" i="1"/>
  <c r="AD2262" i="1"/>
  <c r="AD2261" i="1"/>
  <c r="AD2260" i="1"/>
  <c r="AD2259" i="1"/>
  <c r="AD2258" i="1"/>
  <c r="AD2257" i="1"/>
  <c r="AD2256" i="1"/>
  <c r="AD2255" i="1"/>
  <c r="AD2254" i="1"/>
  <c r="AD2253" i="1"/>
  <c r="AD2252" i="1"/>
  <c r="AD2251" i="1"/>
  <c r="AD2250" i="1"/>
  <c r="AD2249" i="1"/>
  <c r="AD2248" i="1"/>
  <c r="AD2247" i="1"/>
  <c r="AD2246" i="1"/>
  <c r="AD2245" i="1"/>
  <c r="AD2244" i="1"/>
  <c r="AD2243" i="1"/>
  <c r="AD2242" i="1"/>
  <c r="AD2241" i="1"/>
  <c r="AD2240" i="1"/>
  <c r="AD2239" i="1"/>
  <c r="AD2238" i="1"/>
  <c r="AD2237" i="1"/>
  <c r="AD2236" i="1"/>
  <c r="AD2235" i="1"/>
  <c r="AD2234" i="1"/>
  <c r="AD2233" i="1"/>
  <c r="AD2232" i="1"/>
  <c r="AD2231" i="1"/>
  <c r="AD2230" i="1"/>
  <c r="AD2229" i="1"/>
  <c r="AD2228" i="1"/>
  <c r="AD2227" i="1"/>
  <c r="AD2226" i="1"/>
  <c r="AD2225" i="1"/>
  <c r="AD2224" i="1"/>
  <c r="AD2223" i="1"/>
  <c r="AD2222" i="1"/>
  <c r="AD2221" i="1"/>
  <c r="AD2220" i="1"/>
  <c r="AD2219" i="1"/>
  <c r="AD2218" i="1"/>
  <c r="AD2217" i="1"/>
  <c r="AD2216" i="1"/>
  <c r="AD2215" i="1"/>
  <c r="AD2214" i="1"/>
  <c r="AD2213" i="1"/>
  <c r="AD2212" i="1"/>
  <c r="AD2211" i="1"/>
  <c r="AD2210" i="1"/>
  <c r="AD2209" i="1"/>
  <c r="AD2208" i="1"/>
  <c r="AD2207" i="1"/>
  <c r="AD2206" i="1"/>
  <c r="AD2205" i="1"/>
  <c r="AD2204" i="1"/>
  <c r="AD2203" i="1"/>
  <c r="AD2202" i="1"/>
  <c r="AD2201" i="1"/>
  <c r="AD2200" i="1"/>
  <c r="AD2199" i="1"/>
  <c r="AD2198" i="1"/>
  <c r="AD2197" i="1"/>
  <c r="AD2196" i="1"/>
  <c r="AD2195" i="1"/>
  <c r="AD2194" i="1"/>
  <c r="AD2193" i="1"/>
  <c r="AD2192" i="1"/>
  <c r="AD2191" i="1"/>
  <c r="AD2190" i="1"/>
  <c r="AD2189" i="1"/>
  <c r="AD2188" i="1"/>
  <c r="AD2187" i="1"/>
  <c r="AD2186" i="1"/>
  <c r="AD2185" i="1"/>
  <c r="AD2184" i="1"/>
  <c r="AD2183" i="1"/>
  <c r="AD2182" i="1"/>
  <c r="AD2181" i="1"/>
  <c r="AD2180" i="1"/>
  <c r="AD2179" i="1"/>
  <c r="AD2178" i="1"/>
  <c r="AD2177" i="1"/>
  <c r="AD2176" i="1"/>
  <c r="AD2175" i="1"/>
  <c r="AD2174" i="1"/>
  <c r="AD2173" i="1"/>
  <c r="AD2172" i="1"/>
  <c r="AD2171" i="1"/>
  <c r="AD2170" i="1"/>
  <c r="AD2169" i="1"/>
  <c r="AD2168" i="1"/>
  <c r="AD2167" i="1"/>
  <c r="AD2166" i="1"/>
  <c r="AD2165" i="1"/>
  <c r="AD2164" i="1"/>
  <c r="AD2163" i="1"/>
  <c r="AD2162" i="1"/>
  <c r="AD2161" i="1"/>
  <c r="AD2160" i="1"/>
  <c r="AD2159" i="1"/>
  <c r="AD2158" i="1"/>
  <c r="AD2157" i="1"/>
  <c r="AD2156" i="1"/>
  <c r="AD2155" i="1"/>
  <c r="AD2154" i="1"/>
  <c r="AD2153" i="1"/>
  <c r="AD2152" i="1"/>
  <c r="AD2151" i="1"/>
  <c r="AD2150" i="1"/>
  <c r="AD2149" i="1"/>
  <c r="AD2148" i="1"/>
  <c r="AD2147" i="1"/>
  <c r="AD2146" i="1"/>
  <c r="AD2145" i="1"/>
  <c r="AD2144" i="1"/>
  <c r="AD2143" i="1"/>
  <c r="AD2142" i="1"/>
  <c r="AD2141" i="1"/>
  <c r="AD2140" i="1"/>
  <c r="AD2139" i="1"/>
  <c r="AD2138" i="1"/>
  <c r="AD2137" i="1"/>
  <c r="AD2136" i="1"/>
  <c r="AD2135" i="1"/>
  <c r="AD2134" i="1"/>
  <c r="AD2133" i="1"/>
  <c r="AD2132" i="1"/>
  <c r="AD2131" i="1"/>
  <c r="AD2130" i="1"/>
  <c r="AD2129" i="1"/>
  <c r="AD2128" i="1"/>
  <c r="AD2127" i="1"/>
  <c r="AD2126" i="1"/>
  <c r="AD2125" i="1"/>
  <c r="AD2124" i="1"/>
  <c r="AD2123" i="1"/>
  <c r="AD2122" i="1"/>
  <c r="AD2121" i="1"/>
  <c r="AD2120" i="1"/>
  <c r="AD2119" i="1"/>
  <c r="AD2118" i="1"/>
  <c r="AD2117" i="1"/>
  <c r="AD2116" i="1"/>
  <c r="AD2115" i="1"/>
  <c r="AD2114" i="1"/>
  <c r="AD2113" i="1"/>
  <c r="AD2112" i="1"/>
  <c r="AD2111" i="1"/>
  <c r="AD2110" i="1"/>
  <c r="AD2109" i="1"/>
  <c r="AD2108" i="1"/>
  <c r="AD2107" i="1"/>
  <c r="AD2106" i="1"/>
  <c r="AD2105" i="1"/>
  <c r="AD2104" i="1"/>
  <c r="AD2103" i="1"/>
  <c r="AD2102" i="1"/>
  <c r="AD2101" i="1"/>
  <c r="AD2100" i="1"/>
  <c r="AD2099" i="1"/>
  <c r="AD2098" i="1"/>
  <c r="AD2097" i="1"/>
  <c r="AD2096" i="1"/>
  <c r="AD2095" i="1"/>
  <c r="AD2094" i="1"/>
  <c r="AD2093" i="1"/>
  <c r="AD2092" i="1"/>
  <c r="AD2091" i="1"/>
  <c r="AD2090" i="1"/>
  <c r="AD2089" i="1"/>
  <c r="AD2088" i="1"/>
  <c r="AD2087" i="1"/>
  <c r="AD2086" i="1"/>
  <c r="AD2085" i="1"/>
  <c r="AD2084" i="1"/>
  <c r="AD2083" i="1"/>
  <c r="AD2082" i="1"/>
  <c r="AD2081" i="1"/>
  <c r="AD2080" i="1"/>
  <c r="AD2079" i="1"/>
  <c r="AD2078" i="1"/>
  <c r="AD2077" i="1"/>
  <c r="AD2076" i="1"/>
  <c r="AD2075" i="1"/>
  <c r="AD2074" i="1"/>
  <c r="AD2073" i="1"/>
  <c r="AD2072" i="1"/>
  <c r="AD2071" i="1"/>
  <c r="AD2070" i="1"/>
  <c r="AD2069" i="1"/>
  <c r="AD2068" i="1"/>
  <c r="AD2067" i="1"/>
  <c r="AD2066" i="1"/>
  <c r="AD2065" i="1"/>
  <c r="AD2064" i="1"/>
  <c r="AD2063" i="1"/>
  <c r="AD2062" i="1"/>
  <c r="AD2061" i="1"/>
  <c r="AD2060" i="1"/>
  <c r="AD2059" i="1"/>
  <c r="AD2058" i="1"/>
  <c r="AD2057" i="1"/>
  <c r="AD2056" i="1"/>
  <c r="AD2055" i="1"/>
  <c r="AD2054" i="1"/>
  <c r="AD2053" i="1"/>
  <c r="AD2052" i="1"/>
  <c r="AD2051" i="1"/>
  <c r="AD2050" i="1"/>
  <c r="AD2049" i="1"/>
  <c r="AD2048" i="1"/>
  <c r="AD2047" i="1"/>
  <c r="AD2046" i="1"/>
  <c r="AD2045" i="1"/>
  <c r="AD2044" i="1"/>
  <c r="AD2043" i="1"/>
  <c r="AD2042" i="1"/>
  <c r="AD2041" i="1"/>
  <c r="AD2040" i="1"/>
  <c r="AD2039" i="1"/>
  <c r="AD2038" i="1"/>
  <c r="AD2037" i="1"/>
  <c r="AD2036" i="1"/>
  <c r="AD2035" i="1"/>
  <c r="AD2034" i="1"/>
  <c r="AD2033" i="1"/>
  <c r="AD2032" i="1"/>
  <c r="AD2031" i="1"/>
  <c r="AD2030" i="1"/>
  <c r="AD2029" i="1"/>
  <c r="AD2028" i="1"/>
  <c r="AD2027" i="1"/>
  <c r="AD2026" i="1"/>
  <c r="AD2025" i="1"/>
  <c r="AD2024" i="1"/>
  <c r="AD2023" i="1"/>
  <c r="AD2022" i="1"/>
  <c r="AD2021" i="1"/>
  <c r="AD2020" i="1"/>
  <c r="AD2019" i="1"/>
  <c r="AD2018" i="1"/>
  <c r="AD2017" i="1"/>
  <c r="AD2016" i="1"/>
  <c r="AD2015" i="1"/>
  <c r="AD2014" i="1"/>
  <c r="AD2013" i="1"/>
  <c r="AD2012" i="1"/>
  <c r="AD2011" i="1"/>
  <c r="AD2010" i="1"/>
  <c r="AD2009" i="1"/>
  <c r="AD2008" i="1"/>
  <c r="AD2007" i="1"/>
  <c r="AD2006" i="1"/>
  <c r="AD2005" i="1"/>
  <c r="AD2004" i="1"/>
  <c r="AD2003" i="1"/>
  <c r="AD2002" i="1"/>
  <c r="AD2001" i="1"/>
  <c r="AD2000" i="1"/>
  <c r="AD1999" i="1"/>
  <c r="AD1998" i="1"/>
  <c r="AD1997" i="1"/>
  <c r="AD1996" i="1"/>
  <c r="AD1995" i="1"/>
  <c r="AD1994" i="1"/>
  <c r="AD1993" i="1"/>
  <c r="AD1992" i="1"/>
  <c r="AD1991" i="1"/>
  <c r="AD1990" i="1"/>
  <c r="AD1989" i="1"/>
  <c r="AD1988" i="1"/>
  <c r="AD1987" i="1"/>
  <c r="AD1986" i="1"/>
  <c r="AD1985" i="1"/>
  <c r="AD1984" i="1"/>
  <c r="AD1983" i="1"/>
  <c r="AD1982" i="1"/>
  <c r="AD1981" i="1"/>
  <c r="AD1980" i="1"/>
  <c r="AD1979" i="1"/>
  <c r="AD1978" i="1"/>
  <c r="AD1977" i="1"/>
  <c r="AD1976" i="1"/>
  <c r="AD1975" i="1"/>
  <c r="AD1974" i="1"/>
  <c r="AD1973" i="1"/>
  <c r="AD1972" i="1"/>
  <c r="AD1971" i="1"/>
  <c r="AD1970" i="1"/>
  <c r="AD1969" i="1"/>
  <c r="AD1968" i="1"/>
  <c r="AD1967" i="1"/>
  <c r="AD1966" i="1"/>
  <c r="AD1965" i="1"/>
  <c r="AD1964" i="1"/>
  <c r="AD1963" i="1"/>
  <c r="AD1962" i="1"/>
  <c r="AD1961" i="1"/>
  <c r="AD1960" i="1"/>
  <c r="AD1959" i="1"/>
  <c r="AD1958" i="1"/>
  <c r="AD1957" i="1"/>
  <c r="AD1956" i="1"/>
  <c r="AD1955" i="1"/>
  <c r="AD1954" i="1"/>
  <c r="AD1953" i="1"/>
  <c r="AD1952" i="1"/>
  <c r="AD1951" i="1"/>
  <c r="AD1950" i="1"/>
  <c r="AD1949" i="1"/>
  <c r="AD1948" i="1"/>
  <c r="AD1947" i="1"/>
  <c r="AD1946" i="1"/>
  <c r="AD1945" i="1"/>
  <c r="AD1944" i="1"/>
  <c r="AD1943" i="1"/>
  <c r="AD1942" i="1"/>
  <c r="AD1941" i="1"/>
  <c r="AD1940" i="1"/>
  <c r="AD1939" i="1"/>
  <c r="AD1938" i="1"/>
  <c r="AD1937" i="1"/>
  <c r="AD1936" i="1"/>
  <c r="AD1935" i="1"/>
  <c r="AD1934" i="1"/>
  <c r="AD1933" i="1"/>
  <c r="AD1932" i="1"/>
  <c r="AD1931" i="1"/>
  <c r="AD1930" i="1"/>
  <c r="AD1929" i="1"/>
  <c r="AD1928" i="1"/>
  <c r="AD1927" i="1"/>
  <c r="AD1926" i="1"/>
  <c r="AD1925" i="1"/>
  <c r="AD1924" i="1"/>
  <c r="AD1923" i="1"/>
  <c r="AD1922" i="1"/>
  <c r="AD1921" i="1"/>
  <c r="AD1920" i="1"/>
  <c r="AD1919" i="1"/>
  <c r="AD1918" i="1"/>
  <c r="AD1917" i="1"/>
  <c r="AD1916" i="1"/>
  <c r="AD1915" i="1"/>
  <c r="AD1914" i="1"/>
  <c r="AD1913" i="1"/>
  <c r="AD1912" i="1"/>
  <c r="AD1911" i="1"/>
  <c r="AD1910" i="1"/>
  <c r="AD1909" i="1"/>
  <c r="AD1908" i="1"/>
  <c r="AD1907" i="1"/>
  <c r="AD1906" i="1"/>
  <c r="AD1905" i="1"/>
  <c r="AD1904" i="1"/>
  <c r="AD1903" i="1"/>
  <c r="AD1902" i="1"/>
  <c r="AD1901" i="1"/>
  <c r="AD1900" i="1"/>
  <c r="AD1899" i="1"/>
  <c r="AD1898" i="1"/>
  <c r="AD1897" i="1"/>
  <c r="AD1896" i="1"/>
  <c r="AD1895" i="1"/>
  <c r="AD1894" i="1"/>
  <c r="AD1893" i="1"/>
  <c r="AD1892" i="1"/>
  <c r="AD1891" i="1"/>
  <c r="AD1890" i="1"/>
  <c r="AD1889" i="1"/>
  <c r="AD1888" i="1"/>
  <c r="AD1887" i="1"/>
  <c r="AD1886" i="1"/>
  <c r="AD1885" i="1"/>
  <c r="AD1884" i="1"/>
  <c r="AD1883" i="1"/>
  <c r="AD1882" i="1"/>
  <c r="AD1881" i="1"/>
  <c r="AD1880" i="1"/>
  <c r="AD1879" i="1"/>
  <c r="AD1878" i="1"/>
  <c r="AD1877" i="1"/>
  <c r="AD1876" i="1"/>
  <c r="AD1875" i="1"/>
  <c r="AD1874" i="1"/>
  <c r="AD1873" i="1"/>
  <c r="AD1872" i="1"/>
  <c r="AD1871" i="1"/>
  <c r="AD1870" i="1"/>
  <c r="AD1869" i="1"/>
  <c r="AD1868" i="1"/>
  <c r="AD1867" i="1"/>
  <c r="AD1866" i="1"/>
  <c r="AD1865" i="1"/>
  <c r="AD1864" i="1"/>
  <c r="AD1863" i="1"/>
  <c r="AD1862" i="1"/>
  <c r="AD1861" i="1"/>
  <c r="AD1860" i="1"/>
  <c r="AD1859" i="1"/>
  <c r="AD1858" i="1"/>
  <c r="AD1857" i="1"/>
  <c r="AD1856" i="1"/>
  <c r="AD1855" i="1"/>
  <c r="AD1854" i="1"/>
  <c r="AD1853" i="1"/>
  <c r="AD1852" i="1"/>
  <c r="AD1851" i="1"/>
  <c r="AD1850" i="1"/>
  <c r="AD1849" i="1"/>
  <c r="AD1848" i="1"/>
  <c r="AD1847" i="1"/>
  <c r="AD1846" i="1"/>
  <c r="AD1845" i="1"/>
  <c r="AD1844" i="1"/>
  <c r="AD1843" i="1"/>
  <c r="AD1842" i="1"/>
  <c r="AD1841" i="1"/>
  <c r="AD1840" i="1"/>
  <c r="AD1839" i="1"/>
  <c r="AD1838" i="1"/>
  <c r="AD1837" i="1"/>
  <c r="AD1836" i="1"/>
  <c r="AD1835" i="1"/>
  <c r="AD1834" i="1"/>
  <c r="AD1833" i="1"/>
  <c r="AD1832" i="1"/>
  <c r="AD1831" i="1"/>
  <c r="AD1830" i="1"/>
  <c r="AD1829" i="1"/>
  <c r="AD1828" i="1"/>
  <c r="AD1827" i="1"/>
  <c r="AD1826" i="1"/>
  <c r="AD1825" i="1"/>
  <c r="AD1824" i="1"/>
  <c r="AD1823" i="1"/>
  <c r="AD1822" i="1"/>
  <c r="AD1821" i="1"/>
  <c r="AD1820" i="1"/>
  <c r="AD1819" i="1"/>
  <c r="AD1818" i="1"/>
  <c r="AD1817" i="1"/>
  <c r="AD1816" i="1"/>
  <c r="AD1815" i="1"/>
  <c r="AD1814" i="1"/>
  <c r="AD1813" i="1"/>
  <c r="AD1812" i="1"/>
  <c r="AD1811" i="1"/>
  <c r="AD1810" i="1"/>
  <c r="AD1809" i="1"/>
  <c r="AD1808" i="1"/>
  <c r="AD1807" i="1"/>
  <c r="AD1806" i="1"/>
  <c r="AD1805" i="1"/>
  <c r="AD1804" i="1"/>
  <c r="AD1803" i="1"/>
  <c r="AD1802" i="1"/>
  <c r="AD1801" i="1"/>
  <c r="AD1800" i="1"/>
  <c r="AD1799" i="1"/>
  <c r="AD1798" i="1"/>
  <c r="AD1797" i="1"/>
  <c r="AD1796" i="1"/>
  <c r="AD1795" i="1"/>
  <c r="AD1794" i="1"/>
  <c r="AD1793" i="1"/>
  <c r="AD1792" i="1"/>
  <c r="AD1791" i="1"/>
  <c r="AD1790" i="1"/>
  <c r="AD1789" i="1"/>
  <c r="AD1788" i="1"/>
  <c r="AD1787" i="1"/>
  <c r="AD1786" i="1"/>
  <c r="AD1785" i="1"/>
  <c r="AD1784" i="1"/>
  <c r="AD1783" i="1"/>
  <c r="AD1782" i="1"/>
  <c r="AD1781" i="1"/>
  <c r="AD1780" i="1"/>
  <c r="AD1779" i="1"/>
  <c r="AD1778" i="1"/>
  <c r="AD1777" i="1"/>
  <c r="AD1776" i="1"/>
  <c r="AD1775" i="1"/>
  <c r="AD1774" i="1"/>
  <c r="AD1773" i="1"/>
  <c r="AD1772" i="1"/>
  <c r="AD1771" i="1"/>
  <c r="AD1770" i="1"/>
  <c r="AD1769" i="1"/>
  <c r="AD1768" i="1"/>
  <c r="AD1767" i="1"/>
  <c r="AD1766" i="1"/>
  <c r="AD1765" i="1"/>
  <c r="AD1764" i="1"/>
  <c r="AD1763" i="1"/>
  <c r="AD1762" i="1"/>
  <c r="AD1761" i="1"/>
  <c r="AD1760" i="1"/>
  <c r="AD1759" i="1"/>
  <c r="AD1758" i="1"/>
  <c r="AD1757" i="1"/>
  <c r="AD1756" i="1"/>
  <c r="AD1755" i="1"/>
  <c r="AD1754" i="1"/>
  <c r="AD1753" i="1"/>
  <c r="AD1752" i="1"/>
  <c r="AD1751" i="1"/>
  <c r="AD1750" i="1"/>
  <c r="AD1749" i="1"/>
  <c r="AD1748" i="1"/>
  <c r="AD1747" i="1"/>
  <c r="AD1746" i="1"/>
  <c r="AD1745" i="1"/>
  <c r="AD1744" i="1"/>
  <c r="AD1743" i="1"/>
  <c r="AD1742" i="1"/>
  <c r="AD1741" i="1"/>
  <c r="AD1740" i="1"/>
  <c r="AD1739" i="1"/>
  <c r="AD1738" i="1"/>
  <c r="AD1737" i="1"/>
  <c r="AD1736" i="1"/>
  <c r="AD1735" i="1"/>
  <c r="AD1734" i="1"/>
  <c r="AD1733" i="1"/>
  <c r="AD1732" i="1"/>
  <c r="AD1731" i="1"/>
  <c r="AD1730" i="1"/>
  <c r="AD1729" i="1"/>
  <c r="AD1728" i="1"/>
  <c r="AD1727" i="1"/>
  <c r="AD1726" i="1"/>
  <c r="AD1725" i="1"/>
  <c r="AD1724" i="1"/>
  <c r="AD1723" i="1"/>
  <c r="AD1722" i="1"/>
  <c r="AD1721" i="1"/>
  <c r="AD1720" i="1"/>
  <c r="AD1719" i="1"/>
  <c r="AD1718" i="1"/>
  <c r="AD1717" i="1"/>
  <c r="AD1716" i="1"/>
  <c r="AD1715" i="1"/>
  <c r="AD1714" i="1"/>
  <c r="AD1713" i="1"/>
  <c r="AD1712" i="1"/>
  <c r="AD1711" i="1"/>
  <c r="AD1710" i="1"/>
  <c r="AD1709" i="1"/>
  <c r="AD1708" i="1"/>
  <c r="AD1707" i="1"/>
  <c r="AD1706" i="1"/>
  <c r="AD1705" i="1"/>
  <c r="AD1704" i="1"/>
  <c r="AD1703" i="1"/>
  <c r="AD1702" i="1"/>
  <c r="AD1701" i="1"/>
  <c r="AD1700"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7" i="1"/>
  <c r="AD1676" i="1"/>
  <c r="AD1675" i="1"/>
  <c r="AD1674" i="1"/>
  <c r="AD1673" i="1"/>
  <c r="AD1672" i="1"/>
  <c r="AD1671" i="1"/>
  <c r="AD1670" i="1"/>
  <c r="AD1669" i="1"/>
  <c r="AD1668" i="1"/>
  <c r="AD1667" i="1"/>
  <c r="AD1666" i="1"/>
  <c r="AD1665" i="1"/>
  <c r="AD1664" i="1"/>
  <c r="AD1663" i="1"/>
  <c r="AD1662" i="1"/>
  <c r="AD1661" i="1"/>
  <c r="AD1660" i="1"/>
  <c r="AD1659" i="1"/>
  <c r="AD1658" i="1"/>
  <c r="AD1657" i="1"/>
  <c r="AD1656" i="1"/>
  <c r="AD1655" i="1"/>
  <c r="AD1654" i="1"/>
  <c r="AD1653" i="1"/>
  <c r="AD1652" i="1"/>
  <c r="AD1651" i="1"/>
  <c r="AD1650" i="1"/>
  <c r="AD1649"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1" i="1"/>
  <c r="AD1590" i="1"/>
  <c r="AD1589" i="1"/>
  <c r="AD1588" i="1"/>
  <c r="AD1587" i="1"/>
  <c r="AD1586" i="1"/>
  <c r="AD1585" i="1"/>
  <c r="AD1584" i="1"/>
  <c r="AD1583" i="1"/>
  <c r="AD1582" i="1"/>
  <c r="AD1581" i="1"/>
  <c r="AD1580" i="1"/>
  <c r="AD1579" i="1"/>
  <c r="AD1578" i="1"/>
  <c r="AD1577" i="1"/>
  <c r="AD1576" i="1"/>
  <c r="AD1575" i="1"/>
  <c r="AD1574" i="1"/>
  <c r="AD1573" i="1"/>
  <c r="AD1572" i="1"/>
  <c r="AD1571" i="1"/>
  <c r="AD1570" i="1"/>
  <c r="AD1569" i="1"/>
  <c r="AD1568" i="1"/>
  <c r="AD1567" i="1"/>
  <c r="AD1566" i="1"/>
  <c r="AD1565" i="1"/>
  <c r="AD1564" i="1"/>
  <c r="AD1563" i="1"/>
  <c r="AD1562" i="1"/>
  <c r="AD1561" i="1"/>
  <c r="AD1560" i="1"/>
  <c r="AD1559" i="1"/>
  <c r="AD1558" i="1"/>
  <c r="AD1557" i="1"/>
  <c r="AD1556" i="1"/>
  <c r="AD1555" i="1"/>
  <c r="AD1554" i="1"/>
  <c r="AD1553" i="1"/>
  <c r="AD1552" i="1"/>
  <c r="AD1551" i="1"/>
  <c r="AD1550" i="1"/>
  <c r="AD1549" i="1"/>
  <c r="AD1548" i="1"/>
  <c r="AD1547" i="1"/>
  <c r="AD1546" i="1"/>
  <c r="AD1545" i="1"/>
  <c r="AD1544" i="1"/>
  <c r="AD1543" i="1"/>
  <c r="AD1542" i="1"/>
  <c r="AD1541" i="1"/>
  <c r="AD1540" i="1"/>
  <c r="AD1539" i="1"/>
  <c r="AD1538" i="1"/>
  <c r="AD1537" i="1"/>
  <c r="AD1536" i="1"/>
  <c r="AD1535" i="1"/>
  <c r="AD1534" i="1"/>
  <c r="AD1533" i="1"/>
  <c r="AD1532" i="1"/>
  <c r="AD1531" i="1"/>
  <c r="AD1530" i="1"/>
  <c r="AD1529" i="1"/>
  <c r="AD1528" i="1"/>
  <c r="AD1527" i="1"/>
  <c r="AD1526" i="1"/>
  <c r="AD1525" i="1"/>
  <c r="AD1524" i="1"/>
  <c r="AD1523" i="1"/>
  <c r="AD1522" i="1"/>
  <c r="AD1521" i="1"/>
  <c r="AD1520" i="1"/>
  <c r="AD1519" i="1"/>
  <c r="AD1518" i="1"/>
  <c r="AD1517" i="1"/>
  <c r="AD1516" i="1"/>
  <c r="AD1515" i="1"/>
  <c r="AD1514" i="1"/>
  <c r="AD1513" i="1"/>
  <c r="AD1512" i="1"/>
  <c r="AD1511" i="1"/>
  <c r="AD1510" i="1"/>
  <c r="AD1509" i="1"/>
  <c r="AD1508" i="1"/>
  <c r="AD1507" i="1"/>
  <c r="AD1506" i="1"/>
  <c r="AD1505" i="1"/>
  <c r="AD1504" i="1"/>
  <c r="AD1503" i="1"/>
  <c r="AD1502" i="1"/>
  <c r="AD1501" i="1"/>
  <c r="AD1500" i="1"/>
  <c r="AD1499" i="1"/>
  <c r="AD1498" i="1"/>
  <c r="AD1497" i="1"/>
  <c r="AD1496" i="1"/>
  <c r="AD1495" i="1"/>
  <c r="AD1494" i="1"/>
  <c r="AD1493" i="1"/>
  <c r="AD1492" i="1"/>
  <c r="AD1491" i="1"/>
  <c r="AD1490" i="1"/>
  <c r="AD1489" i="1"/>
  <c r="AD1488" i="1"/>
  <c r="AD1487" i="1"/>
  <c r="AD1486" i="1"/>
  <c r="AD1485" i="1"/>
  <c r="AD1484" i="1"/>
  <c r="AD1483" i="1"/>
  <c r="AD1482" i="1"/>
  <c r="AD1481" i="1"/>
  <c r="AD1480" i="1"/>
  <c r="AD1479" i="1"/>
  <c r="AD1478" i="1"/>
  <c r="AD1477" i="1"/>
  <c r="AD1476" i="1"/>
  <c r="AD1475" i="1"/>
  <c r="AD1474" i="1"/>
  <c r="AD1473" i="1"/>
  <c r="AD1472" i="1"/>
  <c r="AD1471" i="1"/>
  <c r="AD1470" i="1"/>
  <c r="AD1469" i="1"/>
  <c r="AD1468" i="1"/>
  <c r="AD1467" i="1"/>
  <c r="AD1466" i="1"/>
  <c r="AD1465" i="1"/>
  <c r="AD1464" i="1"/>
  <c r="AD1463" i="1"/>
  <c r="AD1462" i="1"/>
  <c r="AD1461" i="1"/>
  <c r="AD1460" i="1"/>
  <c r="AD1459" i="1"/>
  <c r="AD1458" i="1"/>
  <c r="AD1457" i="1"/>
  <c r="AD1456" i="1"/>
  <c r="AD1455" i="1"/>
  <c r="AD1454" i="1"/>
  <c r="AD1453" i="1"/>
  <c r="AD1452" i="1"/>
  <c r="AD1451" i="1"/>
  <c r="AD1450" i="1"/>
  <c r="AD1449" i="1"/>
  <c r="AD1448" i="1"/>
  <c r="AD1447" i="1"/>
  <c r="AD1446" i="1"/>
  <c r="AD1445" i="1"/>
  <c r="AD1444" i="1"/>
  <c r="AD1443" i="1"/>
  <c r="AD1442"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20" i="1"/>
  <c r="AD1419" i="1"/>
  <c r="AD1418" i="1"/>
  <c r="AD1417" i="1"/>
  <c r="AD1416" i="1"/>
  <c r="AD1415" i="1"/>
  <c r="AD1414" i="1"/>
  <c r="AD1413" i="1"/>
  <c r="AD1412" i="1"/>
  <c r="AD1411" i="1"/>
  <c r="AD1410" i="1"/>
  <c r="AD1409" i="1"/>
  <c r="AD1408" i="1"/>
  <c r="AD1407" i="1"/>
  <c r="AD1406" i="1"/>
  <c r="AD1405" i="1"/>
  <c r="AD1404" i="1"/>
  <c r="AD1403" i="1"/>
  <c r="AD1402" i="1"/>
  <c r="AD1401" i="1"/>
  <c r="AD1400"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8" i="1"/>
  <c r="AD1367"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2"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D668" i="1"/>
  <c r="AD667" i="1"/>
  <c r="AD666" i="1"/>
  <c r="AD665" i="1"/>
  <c r="AD664" i="1"/>
  <c r="AD663" i="1"/>
  <c r="AD662" i="1"/>
  <c r="AD661" i="1"/>
  <c r="AD660" i="1"/>
  <c r="AD659" i="1"/>
  <c r="AD658" i="1"/>
  <c r="AD657" i="1"/>
  <c r="AD656" i="1"/>
  <c r="AD655" i="1"/>
  <c r="AD654" i="1"/>
  <c r="AD653" i="1"/>
  <c r="AD652" i="1"/>
  <c r="AD651" i="1"/>
  <c r="AD650" i="1"/>
  <c r="AD649" i="1"/>
  <c r="AD648" i="1"/>
  <c r="AD647" i="1"/>
  <c r="AD646" i="1"/>
  <c r="AD645" i="1"/>
  <c r="AD644" i="1"/>
  <c r="AD643" i="1"/>
  <c r="AD642" i="1"/>
  <c r="AD641" i="1"/>
  <c r="AD640" i="1"/>
  <c r="AD639" i="1"/>
  <c r="AD638" i="1"/>
  <c r="AD637" i="1"/>
  <c r="AD636" i="1"/>
  <c r="AD635" i="1"/>
  <c r="AD634" i="1"/>
  <c r="AD633" i="1"/>
  <c r="AD632" i="1"/>
  <c r="AD631" i="1"/>
  <c r="AD630" i="1"/>
  <c r="AD629" i="1"/>
  <c r="AD628" i="1"/>
  <c r="AD627" i="1"/>
  <c r="AD626" i="1"/>
  <c r="AD625" i="1"/>
  <c r="AD624" i="1"/>
  <c r="AD623" i="1"/>
  <c r="AD622" i="1"/>
  <c r="AD621" i="1"/>
  <c r="AD620" i="1"/>
  <c r="AD619" i="1"/>
  <c r="AD618" i="1"/>
  <c r="AD617" i="1"/>
  <c r="AD616" i="1"/>
  <c r="AD615" i="1"/>
  <c r="AD614" i="1"/>
  <c r="AD613" i="1"/>
  <c r="AD612" i="1"/>
  <c r="AD611"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8" i="1"/>
  <c r="AD537" i="1"/>
  <c r="AD536" i="1"/>
  <c r="AD535" i="1"/>
  <c r="AD534" i="1"/>
  <c r="AD533" i="1"/>
  <c r="AD532" i="1"/>
  <c r="AD531" i="1"/>
  <c r="AD530" i="1"/>
  <c r="AD529" i="1"/>
  <c r="AD528" i="1"/>
  <c r="AD527" i="1"/>
  <c r="AD526" i="1"/>
  <c r="AD525" i="1"/>
  <c r="AD524" i="1"/>
  <c r="AD523" i="1"/>
  <c r="AD522" i="1"/>
  <c r="AD521" i="1"/>
  <c r="AD520" i="1"/>
  <c r="AD519" i="1"/>
  <c r="AD518" i="1"/>
  <c r="AD517" i="1"/>
  <c r="AD516" i="1"/>
  <c r="AD515" i="1"/>
  <c r="AD514" i="1"/>
  <c r="AD513" i="1"/>
  <c r="AD512" i="1"/>
  <c r="AD511" i="1"/>
  <c r="AD510" i="1"/>
  <c r="AD509" i="1"/>
  <c r="AD508" i="1"/>
  <c r="AD507" i="1"/>
  <c r="AD506" i="1"/>
  <c r="AD505" i="1"/>
  <c r="AD504" i="1"/>
  <c r="AD503"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9920" i="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989" i="1"/>
  <c r="AD9990" i="1"/>
  <c r="AD9991" i="1"/>
  <c r="AD9992" i="1"/>
  <c r="AD9993" i="1"/>
  <c r="AD9994" i="1"/>
  <c r="AD9995" i="1"/>
  <c r="AD9996" i="1"/>
  <c r="AD9997" i="1"/>
  <c r="AD9998" i="1"/>
  <c r="AD9999" i="1"/>
  <c r="AD10000" i="1"/>
  <c r="AD10001" i="1"/>
  <c r="AD10002" i="1"/>
  <c r="AD10003" i="1"/>
  <c r="AD10004" i="1"/>
  <c r="AD10005" i="1"/>
  <c r="AD10006" i="1"/>
  <c r="AD10007" i="1"/>
  <c r="AD10008" i="1"/>
  <c r="AD10009" i="1"/>
  <c r="AD10010" i="1"/>
  <c r="AD10011" i="1"/>
  <c r="AD10012" i="1"/>
  <c r="AD10013" i="1"/>
  <c r="AD10014" i="1"/>
  <c r="AD10015" i="1"/>
  <c r="AD10016" i="1"/>
  <c r="AD10017" i="1"/>
  <c r="AD10018" i="1"/>
  <c r="AD10019" i="1"/>
  <c r="AD10020" i="1"/>
  <c r="AD10021" i="1"/>
  <c r="AD10022" i="1"/>
  <c r="AD10023" i="1"/>
  <c r="AD10024" i="1"/>
  <c r="AD10025" i="1"/>
  <c r="AD10026" i="1"/>
  <c r="AD10027" i="1"/>
  <c r="AD10028" i="1"/>
  <c r="AD10029" i="1"/>
  <c r="AD10030" i="1"/>
  <c r="AD10031" i="1"/>
  <c r="AD10032" i="1"/>
  <c r="AD10033" i="1"/>
  <c r="AD10034" i="1"/>
  <c r="AD10035" i="1"/>
  <c r="AD10036" i="1"/>
  <c r="AD10037" i="1"/>
  <c r="AD10038" i="1"/>
  <c r="AD10039" i="1"/>
  <c r="AD10040" i="1"/>
  <c r="AD10041" i="1"/>
  <c r="AD10042" i="1"/>
  <c r="AD10043" i="1"/>
  <c r="AD10044" i="1"/>
  <c r="AD10045" i="1"/>
  <c r="AD10046" i="1"/>
  <c r="AD10047" i="1"/>
  <c r="AD10048" i="1"/>
  <c r="AD10049" i="1"/>
  <c r="AD10050" i="1"/>
  <c r="AD10051" i="1"/>
  <c r="AD10052" i="1"/>
  <c r="AD10053" i="1"/>
  <c r="AD10054" i="1"/>
  <c r="AD10055" i="1"/>
  <c r="AD10056" i="1"/>
  <c r="AD10057" i="1"/>
  <c r="AD10058" i="1"/>
  <c r="AD10059" i="1"/>
  <c r="AD10060" i="1"/>
  <c r="AD10061" i="1"/>
  <c r="AD10062" i="1"/>
  <c r="AD10063" i="1"/>
  <c r="AD10064" i="1"/>
  <c r="AD10065" i="1"/>
  <c r="AD10066" i="1"/>
  <c r="AD10067" i="1"/>
  <c r="AD10068" i="1"/>
  <c r="AD10069" i="1"/>
  <c r="AD10070" i="1"/>
  <c r="AD10071" i="1"/>
  <c r="AD10072" i="1"/>
  <c r="AD10073" i="1"/>
  <c r="AD10074" i="1"/>
  <c r="AD10075" i="1"/>
  <c r="AD10076" i="1"/>
  <c r="AD10077" i="1"/>
  <c r="AD10078" i="1"/>
  <c r="AD10079" i="1"/>
  <c r="AD10080" i="1"/>
  <c r="AD10081" i="1"/>
  <c r="AD10082" i="1"/>
  <c r="AD10083" i="1"/>
  <c r="AD10084" i="1"/>
  <c r="AD10085" i="1"/>
  <c r="AD10086" i="1"/>
  <c r="AD10087" i="1"/>
  <c r="AD10088" i="1"/>
  <c r="AD10089" i="1"/>
  <c r="AD10090" i="1"/>
  <c r="AD10091" i="1"/>
  <c r="AD10092" i="1"/>
  <c r="AD10093" i="1"/>
  <c r="AD10094" i="1"/>
  <c r="AD10095" i="1"/>
  <c r="AD10096" i="1"/>
  <c r="AD10097" i="1"/>
  <c r="AD10098" i="1"/>
  <c r="AD10099" i="1"/>
  <c r="AD10100" i="1"/>
  <c r="AD10101" i="1"/>
  <c r="AD10102" i="1"/>
  <c r="AD10103" i="1"/>
  <c r="AD10104" i="1"/>
  <c r="AD10105" i="1"/>
  <c r="AD10106" i="1"/>
  <c r="AD10107" i="1"/>
  <c r="AD10108" i="1"/>
  <c r="AD10109" i="1"/>
  <c r="AD10110" i="1"/>
  <c r="AD10111" i="1"/>
  <c r="AD10112" i="1"/>
  <c r="AD10113" i="1"/>
  <c r="AD10114" i="1"/>
  <c r="AD10115" i="1"/>
  <c r="AD10116" i="1"/>
  <c r="AD10117" i="1"/>
  <c r="AD10118" i="1"/>
  <c r="AD10119" i="1"/>
  <c r="AD10120" i="1"/>
  <c r="AD10121" i="1"/>
  <c r="AD10122" i="1"/>
  <c r="AD10123" i="1"/>
  <c r="AD10124" i="1"/>
  <c r="AD10125" i="1"/>
  <c r="AD10126" i="1"/>
  <c r="AD10127" i="1"/>
  <c r="AD10128" i="1"/>
  <c r="AD10129" i="1"/>
  <c r="AD10130" i="1"/>
  <c r="AD10131" i="1"/>
  <c r="AD10132" i="1"/>
  <c r="AD10133" i="1"/>
  <c r="AD10134" i="1"/>
  <c r="AD10135" i="1"/>
  <c r="AD10136" i="1"/>
  <c r="AD10137" i="1"/>
  <c r="AD10138" i="1"/>
  <c r="AD10139" i="1"/>
  <c r="AD10140" i="1"/>
  <c r="AD10141" i="1"/>
  <c r="AD10142" i="1"/>
  <c r="AD10143" i="1"/>
  <c r="AD10144" i="1"/>
  <c r="AD10145" i="1"/>
  <c r="AD10146" i="1"/>
  <c r="AD10147" i="1"/>
  <c r="AD10148" i="1"/>
  <c r="AD10149" i="1"/>
  <c r="AD10150" i="1"/>
  <c r="AD10151" i="1"/>
  <c r="AD10152" i="1"/>
  <c r="AD10153" i="1"/>
  <c r="AD10154" i="1"/>
  <c r="AD10155" i="1"/>
  <c r="AD10156" i="1"/>
  <c r="AD10157" i="1"/>
  <c r="AD10158" i="1"/>
  <c r="AD10159" i="1"/>
  <c r="AD10160" i="1"/>
  <c r="AD10161" i="1"/>
  <c r="AD10162" i="1"/>
  <c r="AD10163" i="1"/>
  <c r="AD10164" i="1"/>
  <c r="AD10165" i="1"/>
  <c r="AD10166" i="1"/>
  <c r="AD10167" i="1"/>
  <c r="AD10168" i="1"/>
  <c r="AD10169" i="1"/>
  <c r="AD10170" i="1"/>
  <c r="AD10171" i="1"/>
  <c r="AD10172" i="1"/>
  <c r="AD10173" i="1"/>
  <c r="AD10174" i="1"/>
  <c r="AD10175" i="1"/>
  <c r="AD10176" i="1"/>
  <c r="AD10177" i="1"/>
  <c r="AD10178" i="1"/>
  <c r="AD10179" i="1"/>
  <c r="AD10180" i="1"/>
  <c r="AD10181" i="1"/>
  <c r="AD10182" i="1"/>
  <c r="AD10183" i="1"/>
  <c r="AD10184" i="1"/>
  <c r="AD10185" i="1"/>
  <c r="AD10186" i="1"/>
  <c r="AD10187" i="1"/>
  <c r="AD10188" i="1"/>
  <c r="AD10189" i="1"/>
  <c r="AD10190" i="1"/>
  <c r="AD10191" i="1"/>
  <c r="AD10192" i="1"/>
  <c r="AD10193" i="1"/>
  <c r="AD10194" i="1"/>
  <c r="AD10195" i="1"/>
  <c r="AD10196" i="1"/>
  <c r="AD10197" i="1"/>
  <c r="AD10198" i="1"/>
  <c r="AD10199" i="1"/>
  <c r="AD10200" i="1"/>
  <c r="AD10201" i="1"/>
  <c r="AD10202" i="1"/>
  <c r="AD10203" i="1"/>
  <c r="AD10204" i="1"/>
  <c r="AD10205" i="1"/>
  <c r="AD10206" i="1"/>
  <c r="AD10207" i="1"/>
  <c r="AD10208" i="1"/>
  <c r="AD10209" i="1"/>
  <c r="AD10210" i="1"/>
  <c r="AD10211" i="1"/>
  <c r="AD10212" i="1"/>
  <c r="AD10213" i="1"/>
  <c r="AD10214" i="1"/>
  <c r="AD10215" i="1"/>
  <c r="AD10216" i="1"/>
  <c r="AD10217" i="1"/>
  <c r="AD10218" i="1"/>
  <c r="AD10219" i="1"/>
  <c r="AD10220" i="1"/>
  <c r="AD10221" i="1"/>
  <c r="AD10222" i="1"/>
  <c r="AD10223" i="1"/>
  <c r="AD10224" i="1"/>
  <c r="AD10225" i="1"/>
  <c r="AD10226" i="1"/>
  <c r="AD10227" i="1"/>
  <c r="AD10228" i="1"/>
  <c r="AD10229" i="1"/>
  <c r="AD10230" i="1"/>
  <c r="AD10231" i="1"/>
  <c r="AD10232" i="1"/>
  <c r="AD10233" i="1"/>
  <c r="AD10234" i="1"/>
  <c r="AD10235" i="1"/>
  <c r="AD10236" i="1"/>
  <c r="AD10237" i="1"/>
  <c r="AD10238" i="1"/>
  <c r="AD10239" i="1"/>
  <c r="AD10240" i="1"/>
  <c r="AD10241" i="1"/>
  <c r="AD10242" i="1"/>
  <c r="AD10243" i="1"/>
  <c r="AD10244" i="1"/>
  <c r="AD10245" i="1"/>
  <c r="AD10246" i="1"/>
  <c r="AD10247" i="1"/>
  <c r="AD10248" i="1"/>
  <c r="AD10249" i="1"/>
  <c r="AD10250" i="1"/>
  <c r="AD10251" i="1"/>
  <c r="AD10252" i="1"/>
  <c r="AD10253" i="1"/>
  <c r="AD10254" i="1"/>
  <c r="AD10255" i="1"/>
  <c r="AD10256" i="1"/>
  <c r="AD10257" i="1"/>
  <c r="AD10258" i="1"/>
  <c r="AD10259" i="1"/>
  <c r="AD10260" i="1"/>
  <c r="AD10261" i="1"/>
  <c r="AD10262" i="1"/>
  <c r="AD10263" i="1"/>
  <c r="AD10264" i="1"/>
  <c r="AD10265" i="1"/>
  <c r="AD10266" i="1"/>
  <c r="AD10267" i="1"/>
  <c r="AD10268" i="1"/>
  <c r="AD10269" i="1"/>
  <c r="AD10270" i="1"/>
  <c r="AD10271" i="1"/>
  <c r="AD10272" i="1"/>
  <c r="AD10273" i="1"/>
  <c r="AD10274" i="1"/>
  <c r="AD10275" i="1"/>
  <c r="AD10276" i="1"/>
  <c r="AD10277" i="1"/>
  <c r="AD10278" i="1"/>
  <c r="AD10279" i="1"/>
  <c r="AD10280" i="1"/>
  <c r="AD10281" i="1"/>
  <c r="AD10282" i="1"/>
  <c r="AD10283" i="1"/>
  <c r="AD10284" i="1"/>
  <c r="AD10285" i="1"/>
  <c r="AD10286" i="1"/>
  <c r="AD10287" i="1"/>
  <c r="AD10288" i="1"/>
  <c r="AD10289" i="1"/>
  <c r="AD10290" i="1"/>
  <c r="AD10291" i="1"/>
  <c r="AD10292" i="1"/>
  <c r="AD10293" i="1"/>
  <c r="AD10294" i="1"/>
  <c r="AD10295" i="1"/>
  <c r="AD10296" i="1"/>
  <c r="AD10297" i="1"/>
  <c r="AD10298" i="1"/>
  <c r="AD10299" i="1"/>
  <c r="AD10300" i="1"/>
  <c r="AD10301" i="1"/>
  <c r="AD10302" i="1"/>
  <c r="AD10303" i="1"/>
  <c r="AD10304" i="1"/>
  <c r="AD10305" i="1"/>
  <c r="AD10306" i="1"/>
  <c r="AD10307" i="1"/>
  <c r="AD10308" i="1"/>
  <c r="AD10309" i="1"/>
  <c r="AD10310" i="1"/>
  <c r="AD10311" i="1"/>
  <c r="AD10312" i="1"/>
  <c r="AD10313" i="1"/>
  <c r="AD10314" i="1"/>
  <c r="AD10315" i="1"/>
  <c r="AD10316" i="1"/>
  <c r="AD10317" i="1"/>
  <c r="AD10318" i="1"/>
  <c r="AD10319" i="1"/>
  <c r="AD10320" i="1"/>
  <c r="AD10321" i="1"/>
  <c r="AD10322" i="1"/>
  <c r="AD10323" i="1"/>
  <c r="AD10324" i="1"/>
  <c r="AD10325" i="1"/>
  <c r="AD10326" i="1"/>
  <c r="AD10327" i="1"/>
  <c r="AD10328" i="1"/>
  <c r="AD10329" i="1"/>
  <c r="AD10330" i="1"/>
  <c r="AD10331" i="1"/>
  <c r="AD10332" i="1"/>
  <c r="AD10333" i="1"/>
  <c r="AD10334" i="1"/>
  <c r="AD10335" i="1"/>
  <c r="AD10336" i="1"/>
  <c r="AD10337" i="1"/>
  <c r="AD10338" i="1"/>
  <c r="AD10339" i="1"/>
  <c r="AD10340" i="1"/>
  <c r="AD10341" i="1"/>
  <c r="AD10342" i="1"/>
  <c r="AD10343" i="1"/>
  <c r="AD10344" i="1"/>
  <c r="AD10345" i="1"/>
  <c r="AD10346" i="1"/>
  <c r="AD10347" i="1"/>
  <c r="AD10348" i="1"/>
  <c r="AD10349" i="1"/>
  <c r="AD10350" i="1"/>
  <c r="AD10351" i="1"/>
  <c r="AD10352" i="1"/>
  <c r="AD10353" i="1"/>
  <c r="AD10354" i="1"/>
  <c r="AD10355" i="1"/>
  <c r="AD10356" i="1"/>
  <c r="AD10357" i="1"/>
  <c r="AD10358" i="1"/>
  <c r="AD10359" i="1"/>
  <c r="AD10360" i="1"/>
  <c r="AD10361" i="1"/>
  <c r="AD10362" i="1"/>
  <c r="AD10363" i="1"/>
  <c r="AD10364" i="1"/>
  <c r="AD10365" i="1"/>
  <c r="AD10366" i="1"/>
  <c r="AD10367" i="1"/>
  <c r="AD10368" i="1"/>
  <c r="AD10369" i="1"/>
  <c r="AD10370" i="1"/>
  <c r="AD10371" i="1"/>
  <c r="AD10372" i="1"/>
  <c r="AD10373" i="1"/>
  <c r="AD10374" i="1"/>
  <c r="AD10375" i="1"/>
  <c r="AD10376" i="1"/>
  <c r="AD10377" i="1"/>
  <c r="AD10378" i="1"/>
  <c r="AD10379" i="1"/>
  <c r="AD10380" i="1"/>
  <c r="AD10381" i="1"/>
  <c r="AD10382" i="1"/>
  <c r="AD10383" i="1"/>
  <c r="AD10384" i="1"/>
  <c r="AD10385" i="1"/>
  <c r="AD10386" i="1"/>
  <c r="AD10387" i="1"/>
  <c r="AD10388" i="1"/>
  <c r="AD10389" i="1"/>
  <c r="AD10390" i="1"/>
  <c r="AD10391" i="1"/>
  <c r="AD10392" i="1"/>
  <c r="AD10393" i="1"/>
  <c r="AD10394" i="1"/>
  <c r="AD10395" i="1"/>
  <c r="AD10396" i="1"/>
  <c r="AD10397" i="1"/>
  <c r="AD10398" i="1"/>
  <c r="AD10399" i="1"/>
  <c r="AD10400" i="1"/>
  <c r="AD10401" i="1"/>
  <c r="AD10402" i="1"/>
  <c r="AD10403" i="1"/>
  <c r="AD10404" i="1"/>
  <c r="AD10405" i="1"/>
  <c r="AD10406" i="1"/>
  <c r="AD10407" i="1"/>
  <c r="AD10408" i="1"/>
  <c r="AD10409" i="1"/>
  <c r="AD10410" i="1"/>
  <c r="AD10411" i="1"/>
  <c r="AD10412" i="1"/>
  <c r="AD10413" i="1"/>
  <c r="AD10414" i="1"/>
  <c r="AD10415" i="1"/>
  <c r="AD10416" i="1"/>
  <c r="AD10417" i="1"/>
  <c r="AD10418" i="1"/>
  <c r="AD10419" i="1"/>
  <c r="AD10420" i="1"/>
  <c r="AD10421" i="1"/>
  <c r="AD10422" i="1"/>
  <c r="AD10423" i="1"/>
  <c r="AD10424" i="1"/>
  <c r="AD10425" i="1"/>
  <c r="AD10426" i="1"/>
  <c r="AD10427" i="1"/>
  <c r="AD10428" i="1"/>
  <c r="AD10429" i="1"/>
  <c r="AD10430" i="1"/>
  <c r="AD10431" i="1"/>
  <c r="AD10432" i="1"/>
  <c r="AD10433" i="1"/>
  <c r="AD10434" i="1"/>
  <c r="AD10435" i="1"/>
  <c r="AD10436" i="1"/>
  <c r="AD10437" i="1"/>
  <c r="AD10438" i="1"/>
  <c r="AD10439" i="1"/>
  <c r="AD10440" i="1"/>
  <c r="AD10441" i="1"/>
  <c r="AD10442" i="1"/>
  <c r="AD10443" i="1"/>
  <c r="AD10444" i="1"/>
  <c r="AD10445" i="1"/>
  <c r="AD10446" i="1"/>
  <c r="AD10447" i="1"/>
  <c r="AD10448" i="1"/>
  <c r="AD10449" i="1"/>
  <c r="AD10450" i="1"/>
  <c r="AD10451" i="1"/>
  <c r="AD10452" i="1"/>
  <c r="AD10453" i="1"/>
  <c r="AD10454" i="1"/>
  <c r="AD10455" i="1"/>
  <c r="AD10456" i="1"/>
  <c r="AD10457" i="1"/>
  <c r="AD10458" i="1"/>
  <c r="AD10459" i="1"/>
  <c r="AD10460" i="1"/>
  <c r="AD10461" i="1"/>
  <c r="AD10462" i="1"/>
  <c r="AD10463" i="1"/>
  <c r="AD10464" i="1"/>
  <c r="AD10465" i="1"/>
  <c r="AD10466" i="1"/>
  <c r="AD10467" i="1"/>
  <c r="AD10468" i="1"/>
  <c r="AD10469" i="1"/>
  <c r="AD10470" i="1"/>
  <c r="AD10471" i="1"/>
  <c r="AD10472" i="1"/>
  <c r="AD10473" i="1"/>
  <c r="AD10474" i="1"/>
  <c r="AD10475" i="1"/>
  <c r="AD10476" i="1"/>
  <c r="AD10477" i="1"/>
  <c r="AD10478" i="1"/>
  <c r="AD10479" i="1"/>
  <c r="AD10480" i="1"/>
  <c r="AD10481" i="1"/>
  <c r="AD10482" i="1"/>
  <c r="AD10483" i="1"/>
  <c r="AD10484" i="1"/>
  <c r="AD10485" i="1"/>
  <c r="AD10486" i="1"/>
  <c r="AD10487" i="1"/>
  <c r="AD10488" i="1"/>
  <c r="AD10489" i="1"/>
  <c r="AD10490" i="1"/>
  <c r="AD10491" i="1"/>
  <c r="AD10492" i="1"/>
  <c r="AD10493" i="1"/>
  <c r="AD10494" i="1"/>
  <c r="AD10495" i="1"/>
  <c r="AD10496" i="1"/>
  <c r="AD10497" i="1"/>
  <c r="AD10498" i="1"/>
  <c r="AD10499" i="1"/>
  <c r="AD10500" i="1"/>
  <c r="AD10501" i="1"/>
  <c r="AD10502" i="1"/>
  <c r="AD10503" i="1"/>
  <c r="AD10504" i="1"/>
  <c r="AD10505" i="1"/>
  <c r="AD10506" i="1"/>
  <c r="AD10507" i="1"/>
  <c r="AD10508" i="1"/>
  <c r="AD10509" i="1"/>
  <c r="AD10510" i="1"/>
  <c r="AD10511" i="1"/>
  <c r="AD10512" i="1"/>
  <c r="AD10513" i="1"/>
  <c r="AD10514" i="1"/>
  <c r="AD10515" i="1"/>
  <c r="AD10516" i="1"/>
  <c r="AD10517" i="1"/>
  <c r="AD10518" i="1"/>
  <c r="AD10519" i="1"/>
  <c r="AD10520" i="1"/>
  <c r="AD10521" i="1"/>
  <c r="AD10522" i="1"/>
  <c r="AD10523" i="1"/>
  <c r="AD10524" i="1"/>
  <c r="AD10525" i="1"/>
  <c r="AD10526" i="1"/>
  <c r="AD10527" i="1"/>
  <c r="AD10528" i="1"/>
  <c r="AD10529" i="1"/>
  <c r="AD10530" i="1"/>
  <c r="AD10531" i="1"/>
  <c r="AD10532" i="1"/>
  <c r="AD10533" i="1"/>
  <c r="AD10534" i="1"/>
  <c r="AD10535" i="1"/>
  <c r="AD10536" i="1"/>
  <c r="AD10537" i="1"/>
  <c r="AD10538" i="1"/>
  <c r="AD10539" i="1"/>
  <c r="AD10540" i="1"/>
  <c r="AD10541" i="1"/>
  <c r="AD10542" i="1"/>
  <c r="AD10543" i="1"/>
  <c r="AD10544" i="1"/>
  <c r="AD10545" i="1"/>
  <c r="AD10546" i="1"/>
  <c r="AD10547" i="1"/>
  <c r="AD10548" i="1"/>
  <c r="AD10549" i="1"/>
  <c r="AD10550" i="1"/>
  <c r="AD10551" i="1"/>
  <c r="AD10552" i="1"/>
  <c r="AD10553" i="1"/>
  <c r="AD10554" i="1"/>
  <c r="AD10555" i="1"/>
  <c r="AD10556" i="1"/>
  <c r="AD10557" i="1"/>
  <c r="AD10558" i="1"/>
  <c r="AD10559" i="1"/>
  <c r="AD10560" i="1"/>
  <c r="AD10561" i="1"/>
  <c r="AD10562" i="1"/>
  <c r="AD10563" i="1"/>
  <c r="AD10564" i="1"/>
  <c r="AD10565" i="1"/>
  <c r="AD10566" i="1"/>
  <c r="AD10567" i="1"/>
  <c r="AD10568" i="1"/>
  <c r="AD10569" i="1"/>
  <c r="AD10570" i="1"/>
  <c r="AD10571" i="1"/>
  <c r="AD10572" i="1"/>
  <c r="AD10573" i="1"/>
  <c r="AD10574" i="1"/>
  <c r="AD10575" i="1"/>
  <c r="AD10576" i="1"/>
  <c r="AD10577" i="1"/>
  <c r="AD10578" i="1"/>
  <c r="AD10579" i="1"/>
  <c r="AD10580" i="1"/>
  <c r="AD10581" i="1"/>
  <c r="AD10582" i="1"/>
  <c r="AD10583" i="1"/>
  <c r="AD10584" i="1"/>
  <c r="AD10585" i="1"/>
  <c r="AD10586" i="1"/>
  <c r="AD10587" i="1"/>
  <c r="AD10588" i="1"/>
  <c r="AD10589" i="1"/>
  <c r="AD10590" i="1"/>
  <c r="AD10591" i="1"/>
  <c r="AD10592" i="1"/>
  <c r="AD10593" i="1"/>
  <c r="AD10594" i="1"/>
  <c r="AD10595" i="1"/>
  <c r="AD10596" i="1"/>
  <c r="AD10597" i="1"/>
  <c r="AD10598" i="1"/>
  <c r="AD10599" i="1"/>
  <c r="AD10600" i="1"/>
  <c r="AD10601" i="1"/>
  <c r="AD10602" i="1"/>
  <c r="AD10603" i="1"/>
  <c r="AD10604" i="1"/>
  <c r="AD10605" i="1"/>
  <c r="AD10606" i="1"/>
  <c r="AD10607" i="1"/>
  <c r="AD10608" i="1"/>
  <c r="AD10609" i="1"/>
  <c r="AD10610" i="1"/>
  <c r="AD10611" i="1"/>
  <c r="AD10612" i="1"/>
  <c r="AD10613" i="1"/>
  <c r="AD10614" i="1"/>
  <c r="AD10615" i="1"/>
  <c r="AD10616" i="1"/>
  <c r="AD10617" i="1"/>
  <c r="AD10618" i="1"/>
  <c r="AD10619" i="1"/>
  <c r="AD10620" i="1"/>
  <c r="AD10621" i="1"/>
  <c r="AD10622" i="1"/>
  <c r="AD10623" i="1"/>
  <c r="AD10624" i="1"/>
  <c r="AD10625" i="1"/>
  <c r="AD10626" i="1"/>
  <c r="AD10627" i="1"/>
  <c r="AD10628" i="1"/>
  <c r="AD10629" i="1"/>
  <c r="AD10630" i="1"/>
  <c r="AD10631" i="1"/>
  <c r="AD10632" i="1"/>
  <c r="AD10633" i="1"/>
  <c r="AD10634" i="1"/>
  <c r="AD10635" i="1"/>
  <c r="AD10636" i="1"/>
  <c r="AD10637" i="1"/>
  <c r="AD10638" i="1"/>
  <c r="AD10639" i="1"/>
  <c r="AD10640" i="1"/>
  <c r="AD10641" i="1"/>
  <c r="AD10642" i="1"/>
  <c r="AD10643" i="1"/>
  <c r="AD10644" i="1"/>
  <c r="AD10645" i="1"/>
  <c r="AD10646" i="1"/>
  <c r="AD10647" i="1"/>
  <c r="AD10648" i="1"/>
  <c r="AD10649" i="1"/>
  <c r="AD10650" i="1"/>
  <c r="AD10651" i="1"/>
  <c r="AD10652" i="1"/>
  <c r="AD10653" i="1"/>
  <c r="AD10654" i="1"/>
  <c r="AD10655" i="1"/>
  <c r="AD10656" i="1"/>
  <c r="AD10657" i="1"/>
  <c r="AD10658" i="1"/>
  <c r="AD10659" i="1"/>
  <c r="AD10660" i="1"/>
  <c r="AD10661" i="1"/>
  <c r="AD10662" i="1"/>
  <c r="AD10663" i="1"/>
  <c r="AD10664" i="1"/>
  <c r="AD10665" i="1"/>
  <c r="AD10666" i="1"/>
  <c r="AD10667" i="1"/>
  <c r="AD10668" i="1"/>
  <c r="AD10669" i="1"/>
  <c r="AD10670" i="1"/>
  <c r="AD10671" i="1"/>
  <c r="AD10672" i="1"/>
  <c r="AD10673" i="1"/>
  <c r="AD10674" i="1"/>
  <c r="AD10675" i="1"/>
  <c r="AD10676" i="1"/>
  <c r="AD10677" i="1"/>
  <c r="AD10678" i="1"/>
  <c r="AD10679" i="1"/>
  <c r="AD10680" i="1"/>
  <c r="AD10681" i="1"/>
  <c r="AD10682" i="1"/>
  <c r="AD10683" i="1"/>
  <c r="AD10684" i="1"/>
  <c r="AD10685" i="1"/>
  <c r="AD10686" i="1"/>
  <c r="AD10687" i="1"/>
  <c r="AD10688" i="1"/>
  <c r="AD10689" i="1"/>
  <c r="AD10690" i="1"/>
  <c r="AD10691" i="1"/>
  <c r="AD10692" i="1"/>
  <c r="AD10693" i="1"/>
  <c r="AD10694" i="1"/>
  <c r="AD10695" i="1"/>
  <c r="AD10696" i="1"/>
  <c r="AD10697" i="1"/>
  <c r="AD10698" i="1"/>
  <c r="AD10699" i="1"/>
  <c r="AD10700" i="1"/>
  <c r="AD10701" i="1"/>
  <c r="AD10702" i="1"/>
  <c r="AD10703" i="1"/>
  <c r="AD10704" i="1"/>
  <c r="AD10705" i="1"/>
  <c r="AD10706" i="1"/>
  <c r="AD10707" i="1"/>
  <c r="AD10708" i="1"/>
  <c r="AD10709" i="1"/>
  <c r="AD10710" i="1"/>
  <c r="AD10711" i="1"/>
  <c r="AD10712" i="1"/>
  <c r="AD10713" i="1"/>
  <c r="AD10714" i="1"/>
  <c r="AD10715" i="1"/>
  <c r="AD10716" i="1"/>
  <c r="AD10717" i="1"/>
  <c r="AD10718" i="1"/>
  <c r="AD10719" i="1"/>
  <c r="AD10720" i="1"/>
  <c r="AD10721" i="1"/>
  <c r="AD10722" i="1"/>
  <c r="AD10723" i="1"/>
  <c r="AD10724" i="1"/>
  <c r="AD10725" i="1"/>
  <c r="AD10726" i="1"/>
  <c r="AD10727" i="1"/>
  <c r="AD10728" i="1"/>
  <c r="AD10729" i="1"/>
  <c r="AD10730" i="1"/>
  <c r="AD10731" i="1"/>
  <c r="AD10732" i="1"/>
  <c r="AD10733" i="1"/>
  <c r="AD10734" i="1"/>
  <c r="AD10735" i="1"/>
  <c r="AD10736" i="1"/>
  <c r="AD10737" i="1"/>
  <c r="AD10738" i="1"/>
  <c r="AD10739" i="1"/>
  <c r="AD10740" i="1"/>
  <c r="AD10741" i="1"/>
  <c r="AD10742" i="1"/>
  <c r="AD10743" i="1"/>
  <c r="AD10744" i="1"/>
  <c r="AD10745" i="1"/>
  <c r="AD10746" i="1"/>
  <c r="AD10747" i="1"/>
  <c r="AD10748" i="1"/>
  <c r="AD10749" i="1"/>
  <c r="AD10750" i="1"/>
  <c r="AD10751" i="1"/>
  <c r="AD10752" i="1"/>
  <c r="AD10753" i="1"/>
  <c r="AD10754" i="1"/>
  <c r="AD10755" i="1"/>
  <c r="AD10756" i="1"/>
  <c r="AD10757" i="1"/>
  <c r="AD10758" i="1"/>
  <c r="AD10759" i="1"/>
  <c r="AD10760" i="1"/>
  <c r="AD10761" i="1"/>
  <c r="AD10762" i="1"/>
  <c r="AD10763" i="1"/>
  <c r="AD10764" i="1"/>
  <c r="AD10765" i="1"/>
  <c r="AD10766" i="1"/>
  <c r="AD10767" i="1"/>
  <c r="AD10768" i="1"/>
  <c r="AD10769" i="1"/>
  <c r="AD10770" i="1"/>
  <c r="AD10771" i="1"/>
  <c r="AD10772" i="1"/>
  <c r="AD10773" i="1"/>
  <c r="AD10774" i="1"/>
  <c r="AD10775" i="1"/>
  <c r="AD10776" i="1"/>
  <c r="AD10777" i="1"/>
  <c r="AD10778" i="1"/>
  <c r="AD10779" i="1"/>
  <c r="AD10780" i="1"/>
  <c r="AD10781" i="1"/>
  <c r="AD10782" i="1"/>
  <c r="AD10783" i="1"/>
  <c r="AD10784" i="1"/>
  <c r="AD10785" i="1"/>
  <c r="AD10786" i="1"/>
  <c r="AD10787" i="1"/>
  <c r="AD10788" i="1"/>
  <c r="AD10789" i="1"/>
  <c r="AD10790" i="1"/>
  <c r="AD10791" i="1"/>
  <c r="AD10792" i="1"/>
  <c r="AD10793" i="1"/>
  <c r="AD10794" i="1"/>
  <c r="AD10795" i="1"/>
  <c r="AD10796" i="1"/>
  <c r="AD10797" i="1"/>
  <c r="AD10798" i="1"/>
  <c r="AD10799" i="1"/>
  <c r="AD10800" i="1"/>
  <c r="AD10801" i="1"/>
  <c r="AD10802" i="1"/>
  <c r="AD10803" i="1"/>
  <c r="AD10804" i="1"/>
  <c r="AD10805" i="1"/>
  <c r="AD10806" i="1"/>
  <c r="AD10807" i="1"/>
  <c r="AD10808" i="1"/>
  <c r="AD10809" i="1"/>
  <c r="AD10810" i="1"/>
  <c r="AD10811" i="1"/>
  <c r="AD10812" i="1"/>
  <c r="AD10813" i="1"/>
  <c r="AD10814" i="1"/>
  <c r="AD10815" i="1"/>
  <c r="AD10816" i="1"/>
  <c r="AD10817" i="1"/>
  <c r="AD10818" i="1"/>
  <c r="AD10819" i="1"/>
  <c r="AD10820" i="1"/>
  <c r="AD10821" i="1"/>
  <c r="AD10822" i="1"/>
  <c r="AD10823" i="1"/>
  <c r="AD10824" i="1"/>
  <c r="AD10825" i="1"/>
  <c r="AD10826" i="1"/>
  <c r="AD10827" i="1"/>
  <c r="AD10828" i="1"/>
  <c r="AD10829" i="1"/>
  <c r="AD10830" i="1"/>
  <c r="AD10831" i="1"/>
  <c r="AD10832" i="1"/>
  <c r="AD10833" i="1"/>
  <c r="AD10834" i="1"/>
  <c r="AD10835" i="1"/>
  <c r="AD10836" i="1"/>
  <c r="AD10837" i="1"/>
  <c r="AD10838" i="1"/>
  <c r="AD10839" i="1"/>
  <c r="AD10840" i="1"/>
  <c r="AD10841" i="1"/>
  <c r="AD10842" i="1"/>
  <c r="AD10843" i="1"/>
  <c r="AD10844" i="1"/>
  <c r="AD10845" i="1"/>
  <c r="AD10846" i="1"/>
  <c r="AD10847" i="1"/>
  <c r="AD10848" i="1"/>
  <c r="AD10849" i="1"/>
  <c r="AD10850" i="1"/>
  <c r="AD10851" i="1"/>
  <c r="AD10852" i="1"/>
  <c r="AD10853" i="1"/>
  <c r="AD10854" i="1"/>
  <c r="AD10855" i="1"/>
  <c r="AD10856" i="1"/>
  <c r="AD10857" i="1"/>
  <c r="AD10858" i="1"/>
  <c r="AD10859" i="1"/>
  <c r="AD10860" i="1"/>
  <c r="AD10861" i="1"/>
  <c r="AD10862" i="1"/>
  <c r="AD10863" i="1"/>
  <c r="AD10864" i="1"/>
  <c r="AD10865" i="1"/>
  <c r="AD10866" i="1"/>
  <c r="AD10867" i="1"/>
  <c r="AD10868" i="1"/>
  <c r="AD10869" i="1"/>
  <c r="AD10870" i="1"/>
  <c r="AD10871" i="1"/>
  <c r="AD10872" i="1"/>
  <c r="AD10873" i="1"/>
  <c r="AD10874" i="1"/>
  <c r="AD10875" i="1"/>
  <c r="AD10876" i="1"/>
  <c r="AD10877" i="1"/>
  <c r="AD10878" i="1"/>
  <c r="AD10879" i="1"/>
  <c r="AD10880" i="1"/>
  <c r="AD10881" i="1"/>
  <c r="AD10882" i="1"/>
  <c r="AD10883" i="1"/>
  <c r="AD10884" i="1"/>
  <c r="AD10885" i="1"/>
  <c r="AD10886" i="1"/>
  <c r="AD10887" i="1"/>
  <c r="AD10888" i="1"/>
  <c r="AD10889" i="1"/>
  <c r="AD10890" i="1"/>
  <c r="AD10891" i="1"/>
  <c r="AD10892" i="1"/>
  <c r="AD10893" i="1"/>
  <c r="AD10894" i="1"/>
  <c r="AD10895" i="1"/>
  <c r="AD10896" i="1"/>
  <c r="AD10897" i="1"/>
  <c r="AD10898" i="1"/>
  <c r="AD10899" i="1"/>
  <c r="AD10900" i="1"/>
  <c r="AD10901" i="1"/>
  <c r="AD10902" i="1"/>
  <c r="AD10903" i="1"/>
  <c r="AD10904" i="1"/>
  <c r="AD10905" i="1"/>
  <c r="AD10906" i="1"/>
  <c r="AD10907" i="1"/>
  <c r="AD10908" i="1"/>
  <c r="AD10909" i="1"/>
  <c r="AD10910" i="1"/>
  <c r="AD10911" i="1"/>
  <c r="AD10912" i="1"/>
  <c r="AD10913" i="1"/>
  <c r="AD10914" i="1"/>
  <c r="AD10915" i="1"/>
  <c r="AD10916" i="1"/>
  <c r="AD10917" i="1"/>
  <c r="AD10918" i="1"/>
  <c r="AD10919" i="1"/>
  <c r="AD10920" i="1"/>
  <c r="AD10921" i="1"/>
  <c r="AD10922" i="1"/>
  <c r="AD10923" i="1"/>
  <c r="AD10924" i="1"/>
  <c r="AD10925" i="1"/>
  <c r="AD10926" i="1"/>
  <c r="AD10927" i="1"/>
  <c r="AD10928" i="1"/>
  <c r="AD10929" i="1"/>
  <c r="AD10930" i="1"/>
  <c r="AD10931" i="1"/>
  <c r="AD10932" i="1"/>
  <c r="AD10933" i="1"/>
  <c r="AD10934" i="1"/>
  <c r="AD10935" i="1"/>
  <c r="AD10936" i="1"/>
  <c r="AD10937" i="1"/>
  <c r="AD10938" i="1"/>
  <c r="AD10939" i="1"/>
  <c r="AD10940" i="1"/>
  <c r="AD10941" i="1"/>
  <c r="AD10942" i="1"/>
  <c r="AD10943" i="1"/>
  <c r="AD10944" i="1"/>
  <c r="AD10945" i="1"/>
  <c r="AD10946" i="1"/>
  <c r="AD10947" i="1"/>
  <c r="AD10948" i="1"/>
  <c r="AD10949" i="1"/>
  <c r="AD10950" i="1"/>
  <c r="AD10951" i="1"/>
  <c r="AD10952" i="1"/>
  <c r="AD10953" i="1"/>
  <c r="AD10954" i="1"/>
  <c r="AD10955" i="1"/>
  <c r="AD10956" i="1"/>
  <c r="AD10957" i="1"/>
  <c r="AD10958" i="1"/>
  <c r="AD10959" i="1"/>
  <c r="AD10960" i="1"/>
  <c r="AD10961" i="1"/>
  <c r="AD10962" i="1"/>
  <c r="AD10963" i="1"/>
  <c r="AD10964" i="1"/>
  <c r="AD10965" i="1"/>
  <c r="AD10966" i="1"/>
  <c r="AD10967" i="1"/>
  <c r="AD10968" i="1"/>
  <c r="AD10969" i="1"/>
  <c r="AD10970" i="1"/>
  <c r="AD10971" i="1"/>
  <c r="AD10972" i="1"/>
  <c r="AD10973" i="1"/>
  <c r="AD10974" i="1"/>
  <c r="AD10975" i="1"/>
  <c r="AD10976" i="1"/>
  <c r="AD10977" i="1"/>
  <c r="AD10978" i="1"/>
  <c r="AD10979" i="1"/>
  <c r="AD10980" i="1"/>
  <c r="AD10981" i="1"/>
  <c r="AD10982" i="1"/>
  <c r="AD10983" i="1"/>
  <c r="AD10984" i="1"/>
  <c r="AD10985" i="1"/>
  <c r="AD10986" i="1"/>
  <c r="AD10987" i="1"/>
  <c r="AD10988" i="1"/>
  <c r="AD10989" i="1"/>
  <c r="AD10990" i="1"/>
  <c r="AD10991" i="1"/>
  <c r="AD10992" i="1"/>
  <c r="AD10993" i="1"/>
  <c r="AD10994" i="1"/>
  <c r="AD10995" i="1"/>
  <c r="AD10996" i="1"/>
  <c r="AD10997" i="1"/>
  <c r="AD10998" i="1"/>
  <c r="AD10999" i="1"/>
  <c r="AD11000" i="1"/>
  <c r="AD11001" i="1"/>
  <c r="AD11002" i="1"/>
  <c r="AD11003" i="1"/>
  <c r="AD11004" i="1"/>
  <c r="AD11005" i="1"/>
  <c r="AD11006" i="1"/>
  <c r="AD11007" i="1"/>
  <c r="AD11008" i="1"/>
  <c r="AD11009" i="1"/>
  <c r="AD11010" i="1"/>
  <c r="AD11011" i="1"/>
  <c r="AD11012" i="1"/>
  <c r="AD11013" i="1"/>
  <c r="AD11014" i="1"/>
  <c r="AD11015" i="1"/>
  <c r="AD11016" i="1"/>
  <c r="AD11017" i="1"/>
  <c r="AD11018" i="1"/>
  <c r="AD11019" i="1"/>
  <c r="AD11020" i="1"/>
  <c r="AD11021" i="1"/>
  <c r="AD11022" i="1"/>
  <c r="AD11023" i="1"/>
  <c r="AD11024" i="1"/>
  <c r="AD11025" i="1"/>
  <c r="AD11026" i="1"/>
  <c r="AD11027" i="1"/>
  <c r="AD11028" i="1"/>
  <c r="AD11029" i="1"/>
  <c r="AD11030" i="1"/>
  <c r="AD11031" i="1"/>
  <c r="AD11032" i="1"/>
  <c r="AD11033" i="1"/>
  <c r="AD11034" i="1"/>
  <c r="AD11035" i="1"/>
  <c r="AD11036" i="1"/>
  <c r="AD11037" i="1"/>
  <c r="AD11038" i="1"/>
  <c r="AD11039" i="1"/>
  <c r="AD11040" i="1"/>
  <c r="AD11041" i="1"/>
  <c r="AD11042" i="1"/>
  <c r="AD11043" i="1"/>
  <c r="AD11044" i="1"/>
  <c r="AD11045" i="1"/>
  <c r="AD11046" i="1"/>
  <c r="AD11047" i="1"/>
  <c r="AD11048" i="1"/>
  <c r="AD11049" i="1"/>
  <c r="AD11050" i="1"/>
  <c r="AD11051" i="1"/>
  <c r="AD11052" i="1"/>
  <c r="AD11053" i="1"/>
  <c r="AD11054" i="1"/>
  <c r="AD11055" i="1"/>
  <c r="AD11056" i="1"/>
  <c r="AD11057" i="1"/>
  <c r="AD11058" i="1"/>
  <c r="AD11059" i="1"/>
  <c r="AD11060" i="1"/>
  <c r="AD11061" i="1"/>
  <c r="AD11062" i="1"/>
  <c r="AD11063" i="1"/>
  <c r="AD11064" i="1"/>
  <c r="AD11065" i="1"/>
  <c r="AD11066" i="1"/>
  <c r="AD11067" i="1"/>
  <c r="AD11068" i="1"/>
  <c r="AD11069" i="1"/>
  <c r="AD11070" i="1"/>
  <c r="AD11071" i="1"/>
  <c r="AD11072" i="1"/>
  <c r="AD11073" i="1"/>
  <c r="AD11074" i="1"/>
  <c r="AD11075" i="1"/>
  <c r="AD11076" i="1"/>
  <c r="AD11077" i="1"/>
  <c r="AD11078" i="1"/>
  <c r="AD11079" i="1"/>
  <c r="AD11080" i="1"/>
  <c r="AD11081" i="1"/>
  <c r="AD11082" i="1"/>
  <c r="AD11083" i="1"/>
  <c r="AD11084" i="1"/>
  <c r="AD11085" i="1"/>
  <c r="AD11086" i="1"/>
  <c r="AD11087" i="1"/>
  <c r="AD11088" i="1"/>
  <c r="AD11089" i="1"/>
  <c r="AD11090" i="1"/>
  <c r="AD11091" i="1"/>
  <c r="AD11092" i="1"/>
  <c r="AD11093" i="1"/>
  <c r="AD11094" i="1"/>
  <c r="AD11095" i="1"/>
  <c r="AD11096" i="1"/>
  <c r="AD11097" i="1"/>
  <c r="AD11098" i="1"/>
  <c r="AD11099" i="1"/>
  <c r="AD11100" i="1"/>
  <c r="AD11101" i="1"/>
  <c r="AD11102" i="1"/>
  <c r="AD11103" i="1"/>
  <c r="AD11104" i="1"/>
  <c r="AD11105" i="1"/>
  <c r="AD11106" i="1"/>
  <c r="AD11107" i="1"/>
  <c r="AD11108" i="1"/>
  <c r="AD11109" i="1"/>
  <c r="AD11110" i="1"/>
  <c r="AD11111" i="1"/>
  <c r="AD11112" i="1"/>
  <c r="AD11113" i="1"/>
  <c r="AD11114" i="1"/>
  <c r="AD11115" i="1"/>
  <c r="AD11116" i="1"/>
  <c r="AD11117" i="1"/>
  <c r="AD11118" i="1"/>
  <c r="AD11119" i="1"/>
  <c r="AD11120" i="1"/>
  <c r="AD11121" i="1"/>
  <c r="AD11122" i="1"/>
  <c r="AD11123" i="1"/>
  <c r="AD11124" i="1"/>
  <c r="AD11125" i="1"/>
  <c r="AD11126" i="1"/>
  <c r="AD11127" i="1"/>
  <c r="AD11128" i="1"/>
  <c r="AD11129" i="1"/>
  <c r="AD11130" i="1"/>
  <c r="AD11131" i="1"/>
  <c r="AD11132" i="1"/>
  <c r="AD11133" i="1"/>
  <c r="AD11134" i="1"/>
  <c r="AD11135" i="1"/>
  <c r="AD11136" i="1"/>
  <c r="AD11137" i="1"/>
  <c r="AD11138" i="1"/>
  <c r="AD11139" i="1"/>
  <c r="AD11140" i="1"/>
  <c r="AD11141" i="1"/>
  <c r="AD11142" i="1"/>
  <c r="AD11143" i="1"/>
  <c r="AD11144" i="1"/>
  <c r="AD11145" i="1"/>
  <c r="AD11146" i="1"/>
  <c r="AD11147" i="1"/>
  <c r="AD11148" i="1"/>
  <c r="AD11149" i="1"/>
  <c r="AD11150" i="1"/>
  <c r="AD11151" i="1"/>
  <c r="AD11152" i="1"/>
  <c r="AD11153" i="1"/>
  <c r="AD11154" i="1"/>
  <c r="AD11155" i="1"/>
  <c r="AD11156" i="1"/>
  <c r="AD11157" i="1"/>
  <c r="AD11158" i="1"/>
  <c r="AD11159" i="1"/>
  <c r="AD11160" i="1"/>
  <c r="AD11161" i="1"/>
  <c r="AD11162" i="1"/>
  <c r="AD11163" i="1"/>
  <c r="AD11164" i="1"/>
  <c r="AD11165" i="1"/>
  <c r="AD11166" i="1"/>
  <c r="AD11167" i="1"/>
  <c r="AD11168" i="1"/>
  <c r="AD11169" i="1"/>
  <c r="AD11170" i="1"/>
  <c r="AD11171" i="1"/>
  <c r="AD11172" i="1"/>
  <c r="AD11173" i="1"/>
  <c r="AD11174" i="1"/>
  <c r="AD11175" i="1"/>
  <c r="AD11176" i="1"/>
  <c r="AD11177" i="1"/>
  <c r="AD11178" i="1"/>
  <c r="AD11179" i="1"/>
  <c r="AD11180" i="1"/>
  <c r="AD11181" i="1"/>
  <c r="AD11182" i="1"/>
  <c r="AD11183" i="1"/>
  <c r="AD11184" i="1"/>
  <c r="AD11185" i="1"/>
  <c r="AD11186" i="1"/>
  <c r="AD11187" i="1"/>
  <c r="AD11188" i="1"/>
  <c r="AD11189" i="1"/>
  <c r="AD11190" i="1"/>
  <c r="AD11191" i="1"/>
  <c r="AD11192" i="1"/>
  <c r="AD11193" i="1"/>
  <c r="AD11194" i="1"/>
  <c r="AD11195" i="1"/>
  <c r="AD11196" i="1"/>
  <c r="AD11197" i="1"/>
  <c r="AD11198" i="1"/>
  <c r="AD11199" i="1"/>
  <c r="AD11200" i="1"/>
  <c r="AD11201" i="1"/>
  <c r="AD11202" i="1"/>
  <c r="AD11203" i="1"/>
  <c r="AD11204" i="1"/>
  <c r="AD11205" i="1"/>
  <c r="AD11206" i="1"/>
  <c r="AD11207" i="1"/>
  <c r="AD11208" i="1"/>
  <c r="AD11209" i="1"/>
  <c r="AD11210" i="1"/>
  <c r="AD11211" i="1"/>
  <c r="AD11212" i="1"/>
  <c r="AD11213" i="1"/>
  <c r="AD11214" i="1"/>
  <c r="AD11215" i="1"/>
  <c r="AD11216" i="1"/>
  <c r="AD11217" i="1"/>
  <c r="AD11218" i="1"/>
  <c r="AD11219" i="1"/>
  <c r="AD11220" i="1"/>
  <c r="AD11221" i="1"/>
  <c r="AD11222" i="1"/>
  <c r="AD11223" i="1"/>
  <c r="AD11224" i="1"/>
  <c r="AD11225" i="1"/>
  <c r="AD11226" i="1"/>
  <c r="AD11227" i="1"/>
  <c r="AD11228" i="1"/>
  <c r="AD11229" i="1"/>
  <c r="AD11230" i="1"/>
  <c r="AD11231" i="1"/>
  <c r="AD11232" i="1"/>
  <c r="AD11233" i="1"/>
  <c r="AD11234" i="1"/>
  <c r="AD11235" i="1"/>
  <c r="AD11236" i="1"/>
  <c r="AD11237" i="1"/>
  <c r="AD11238" i="1"/>
  <c r="AD11239" i="1"/>
  <c r="AD11240" i="1"/>
  <c r="AD11241" i="1"/>
  <c r="AD11242" i="1"/>
  <c r="AD11243" i="1"/>
  <c r="AD11244" i="1"/>
  <c r="AD11245" i="1"/>
  <c r="AD11246" i="1"/>
  <c r="AD11247" i="1"/>
  <c r="AD11248" i="1"/>
  <c r="AD11249" i="1"/>
  <c r="AD11250" i="1"/>
  <c r="AD11251" i="1"/>
  <c r="AD11252" i="1"/>
  <c r="AD11253" i="1"/>
  <c r="AD11254" i="1"/>
  <c r="AD11255" i="1"/>
  <c r="AD11256" i="1"/>
  <c r="AD11257" i="1"/>
  <c r="AD11258" i="1"/>
  <c r="AD11259" i="1"/>
  <c r="AD11260" i="1"/>
  <c r="AD11261" i="1"/>
  <c r="AD11262" i="1"/>
  <c r="AD11263" i="1"/>
  <c r="AD11264" i="1"/>
  <c r="AD11265" i="1"/>
  <c r="AD11266" i="1"/>
  <c r="AD11267" i="1"/>
  <c r="AD11268" i="1"/>
  <c r="AD11269" i="1"/>
  <c r="AD11270" i="1"/>
  <c r="AD11271" i="1"/>
  <c r="AD11272" i="1"/>
  <c r="AD11273" i="1"/>
  <c r="AD11274" i="1"/>
  <c r="AD11275" i="1"/>
  <c r="AD11276" i="1"/>
  <c r="AD11277" i="1"/>
  <c r="AD11278" i="1"/>
  <c r="AD11279" i="1"/>
  <c r="AD11280" i="1"/>
  <c r="AD11281" i="1"/>
  <c r="AD11282" i="1"/>
  <c r="AD11283" i="1"/>
  <c r="AD11284" i="1"/>
  <c r="AD11285" i="1"/>
  <c r="AD11286" i="1"/>
  <c r="AD11287" i="1"/>
  <c r="AD11288" i="1"/>
  <c r="AD11289" i="1"/>
  <c r="AD11290" i="1"/>
  <c r="AD11291" i="1"/>
  <c r="AD11292" i="1"/>
  <c r="AD11293" i="1"/>
  <c r="AD11294" i="1"/>
  <c r="AD11295" i="1"/>
  <c r="AD11296" i="1"/>
  <c r="AD11297" i="1"/>
  <c r="AD11298" i="1"/>
  <c r="AD11299" i="1"/>
  <c r="AD11300" i="1"/>
  <c r="AD11301" i="1"/>
  <c r="AD11302" i="1"/>
  <c r="AD11303" i="1"/>
  <c r="AD11304" i="1"/>
  <c r="AD11305" i="1"/>
  <c r="AD11306" i="1"/>
  <c r="AD11307" i="1"/>
  <c r="AD11308" i="1"/>
  <c r="AD11309" i="1"/>
  <c r="AD11310" i="1"/>
  <c r="AD11311" i="1"/>
  <c r="AD11312" i="1"/>
  <c r="AD11313" i="1"/>
  <c r="AD11314" i="1"/>
  <c r="AD11315" i="1"/>
  <c r="AD11316" i="1"/>
  <c r="AD11317" i="1"/>
  <c r="AD11318" i="1"/>
  <c r="AD11319" i="1"/>
  <c r="AD11320" i="1"/>
  <c r="AD11321" i="1"/>
  <c r="AD11322" i="1"/>
  <c r="AD11323" i="1"/>
  <c r="AD11324" i="1"/>
  <c r="AD11325" i="1"/>
  <c r="AD11326" i="1"/>
  <c r="AD11327" i="1"/>
  <c r="AD11328" i="1"/>
  <c r="AD11329" i="1"/>
  <c r="AD11330" i="1"/>
  <c r="AD11331" i="1"/>
  <c r="AD11332" i="1"/>
  <c r="AD11333" i="1"/>
  <c r="AD11334" i="1"/>
  <c r="AD11335" i="1"/>
  <c r="AD11336" i="1"/>
  <c r="AD11337" i="1"/>
  <c r="AD11338" i="1"/>
  <c r="AD11339" i="1"/>
  <c r="AD11340" i="1"/>
  <c r="AD11341" i="1"/>
  <c r="AD11342" i="1"/>
  <c r="AD11343" i="1"/>
  <c r="AD11344" i="1"/>
  <c r="AD11345" i="1"/>
  <c r="AD11346" i="1"/>
  <c r="AD11347" i="1"/>
  <c r="AD11348" i="1"/>
  <c r="AD11349" i="1"/>
  <c r="AD11350" i="1"/>
  <c r="AD11351" i="1"/>
  <c r="AD11352" i="1"/>
  <c r="AD11353" i="1"/>
  <c r="AD11354" i="1"/>
  <c r="AD11355" i="1"/>
  <c r="AD11356" i="1"/>
  <c r="AD11357" i="1"/>
  <c r="AD11358" i="1"/>
  <c r="AD11359" i="1"/>
  <c r="AD11360" i="1"/>
  <c r="AD11361" i="1"/>
  <c r="AD11362" i="1"/>
  <c r="AD11363" i="1"/>
  <c r="AD11364" i="1"/>
  <c r="AD11365" i="1"/>
  <c r="AD11366" i="1"/>
  <c r="AD11367" i="1"/>
  <c r="AD11368" i="1"/>
  <c r="AD11369" i="1"/>
  <c r="AD11370" i="1"/>
  <c r="AD11371" i="1"/>
  <c r="AD11372" i="1"/>
  <c r="AD11373" i="1"/>
  <c r="AD11374" i="1"/>
  <c r="AD11375" i="1"/>
  <c r="AD11376" i="1"/>
  <c r="AD11377" i="1"/>
  <c r="AD11378" i="1"/>
  <c r="AD11379" i="1"/>
  <c r="AD11380" i="1"/>
  <c r="AD11381" i="1"/>
  <c r="AD11382" i="1"/>
  <c r="AD11383" i="1"/>
  <c r="AD11384" i="1"/>
  <c r="AD11385" i="1"/>
  <c r="AD11386" i="1"/>
  <c r="AD11387" i="1"/>
  <c r="AD11388" i="1"/>
  <c r="AD11389" i="1"/>
  <c r="AD11390" i="1"/>
  <c r="AD11391" i="1"/>
  <c r="AD11392" i="1"/>
  <c r="AD11393" i="1"/>
  <c r="AD11394" i="1"/>
  <c r="AD11395" i="1"/>
  <c r="AD11396" i="1"/>
  <c r="AD11397" i="1"/>
  <c r="AD11398" i="1"/>
  <c r="AD11399" i="1"/>
  <c r="AD11400" i="1"/>
  <c r="AD11401" i="1"/>
  <c r="AD11402" i="1"/>
  <c r="AD11403" i="1"/>
  <c r="AD11404" i="1"/>
  <c r="AD11405" i="1"/>
  <c r="AD11406" i="1"/>
  <c r="AD11407" i="1"/>
  <c r="AD11408" i="1"/>
  <c r="AD11409" i="1"/>
  <c r="AD11410" i="1"/>
  <c r="AD11411" i="1"/>
  <c r="AD11412" i="1"/>
  <c r="AD11413" i="1"/>
  <c r="AD11414" i="1"/>
  <c r="AD11415" i="1"/>
  <c r="AD11416" i="1"/>
  <c r="AD11417" i="1"/>
  <c r="AD11418" i="1"/>
  <c r="AD11419" i="1"/>
  <c r="AD11420" i="1"/>
  <c r="AD11421" i="1"/>
  <c r="AD11422" i="1"/>
  <c r="AD11423" i="1"/>
  <c r="AD11424" i="1"/>
  <c r="AD11425" i="1"/>
  <c r="AD11426" i="1"/>
  <c r="AD11427" i="1"/>
  <c r="AD11428" i="1"/>
  <c r="AD11429" i="1"/>
  <c r="AD11430" i="1"/>
  <c r="AD11431" i="1"/>
  <c r="AD11432" i="1"/>
  <c r="AD11433" i="1"/>
  <c r="AD11434" i="1"/>
  <c r="AD11435" i="1"/>
  <c r="AD11436" i="1"/>
  <c r="AD11437" i="1"/>
  <c r="AD11438" i="1"/>
  <c r="AD11439" i="1"/>
  <c r="AD11440" i="1"/>
  <c r="AD11441" i="1"/>
  <c r="AD11442" i="1"/>
  <c r="AD11443" i="1"/>
  <c r="AD11444" i="1"/>
  <c r="AD11445" i="1"/>
  <c r="AD11446" i="1"/>
  <c r="AD11447" i="1"/>
  <c r="AD11448" i="1"/>
  <c r="AD11449" i="1"/>
  <c r="AD11450" i="1"/>
  <c r="AD11451" i="1"/>
  <c r="AD11452" i="1"/>
  <c r="AD11453" i="1"/>
  <c r="AD11454" i="1"/>
  <c r="AD11455" i="1"/>
  <c r="AD11456" i="1"/>
  <c r="AD11457" i="1"/>
  <c r="AD11458" i="1"/>
  <c r="AD11459" i="1"/>
  <c r="AD11460" i="1"/>
  <c r="AD11461" i="1"/>
  <c r="AD11462" i="1"/>
  <c r="AD11463" i="1"/>
  <c r="AD11464" i="1"/>
  <c r="AD11465" i="1"/>
  <c r="AD11466" i="1"/>
  <c r="AD11467" i="1"/>
  <c r="AD11468" i="1"/>
  <c r="AD11469" i="1"/>
  <c r="AD11470" i="1"/>
  <c r="AD11471" i="1"/>
  <c r="AD11472" i="1"/>
  <c r="AD11473" i="1"/>
  <c r="AD11474" i="1"/>
  <c r="AD11475" i="1"/>
  <c r="AD11476" i="1"/>
  <c r="AD11477" i="1"/>
  <c r="AD11478" i="1"/>
  <c r="AD11479" i="1"/>
  <c r="AD11480" i="1"/>
  <c r="AD11481" i="1"/>
  <c r="AD11482" i="1"/>
  <c r="AD11483" i="1"/>
  <c r="AD11484" i="1"/>
  <c r="AD11485" i="1"/>
  <c r="AD11486" i="1"/>
  <c r="AD11487" i="1"/>
  <c r="AD11488" i="1"/>
  <c r="AD11489" i="1"/>
  <c r="AD11490" i="1"/>
  <c r="AD11491" i="1"/>
  <c r="AD11492" i="1"/>
  <c r="AD11493" i="1"/>
  <c r="AD11494" i="1"/>
  <c r="AD11495" i="1"/>
  <c r="AD11496" i="1"/>
  <c r="AD11497" i="1"/>
  <c r="AD11498" i="1"/>
  <c r="AD11499" i="1"/>
  <c r="AD11500" i="1"/>
  <c r="AD11501" i="1"/>
  <c r="AD11502" i="1"/>
  <c r="AD11503" i="1"/>
  <c r="AD11504" i="1"/>
  <c r="AD11505" i="1"/>
  <c r="AD11506" i="1"/>
  <c r="AD11507" i="1"/>
  <c r="AD11508" i="1"/>
  <c r="AD11509" i="1"/>
  <c r="AD11510" i="1"/>
  <c r="AD11511" i="1"/>
  <c r="AD11512" i="1"/>
  <c r="AD11513" i="1"/>
  <c r="AD11514" i="1"/>
  <c r="AD11515" i="1"/>
  <c r="AD11516" i="1"/>
  <c r="AD11517" i="1"/>
  <c r="AD11518" i="1"/>
  <c r="AD11519" i="1"/>
  <c r="AD11520" i="1"/>
  <c r="AD11521" i="1"/>
  <c r="AD11522" i="1"/>
  <c r="AD11523" i="1"/>
  <c r="AD11524" i="1"/>
  <c r="AD11525" i="1"/>
  <c r="AD11526" i="1"/>
  <c r="AD11527" i="1"/>
  <c r="AD11528" i="1"/>
  <c r="AD11529" i="1"/>
  <c r="AD11530" i="1"/>
  <c r="AD11531" i="1"/>
  <c r="AD11532" i="1"/>
  <c r="AD11533" i="1"/>
  <c r="AD11534" i="1"/>
  <c r="AD11535" i="1"/>
  <c r="AD11536" i="1"/>
  <c r="AD11537" i="1"/>
  <c r="AD11538" i="1"/>
  <c r="AD11539" i="1"/>
  <c r="AD11540" i="1"/>
  <c r="AD11541" i="1"/>
  <c r="AD11542" i="1"/>
  <c r="AD11543" i="1"/>
  <c r="AD11544" i="1"/>
  <c r="AD11545" i="1"/>
  <c r="AD11546" i="1"/>
  <c r="AD11547" i="1"/>
  <c r="AD11548" i="1"/>
  <c r="AD11549" i="1"/>
  <c r="AD11550" i="1"/>
  <c r="AD11551" i="1"/>
  <c r="AD11552" i="1"/>
  <c r="AD11553" i="1"/>
  <c r="AD11554" i="1"/>
  <c r="AD11555" i="1"/>
  <c r="AD11556" i="1"/>
  <c r="AD11557" i="1"/>
  <c r="AD11558" i="1"/>
  <c r="AD11559" i="1"/>
  <c r="AD11560" i="1"/>
  <c r="AD11561" i="1"/>
  <c r="AD11562" i="1"/>
  <c r="AD11563" i="1"/>
  <c r="AD11564" i="1"/>
  <c r="AD11565" i="1"/>
  <c r="AD11566" i="1"/>
  <c r="AD11567" i="1"/>
  <c r="AD11568" i="1"/>
  <c r="AD11569" i="1"/>
  <c r="AD11570" i="1"/>
  <c r="AD11571" i="1"/>
  <c r="AD11572" i="1"/>
  <c r="AD11573" i="1"/>
  <c r="AD11574" i="1"/>
  <c r="AD11575" i="1"/>
  <c r="AD11576" i="1"/>
  <c r="AD11577" i="1"/>
  <c r="AD11578" i="1"/>
  <c r="AD11579" i="1"/>
  <c r="AD11580" i="1"/>
  <c r="AD11581" i="1"/>
  <c r="AD11582" i="1"/>
  <c r="AD11583" i="1"/>
  <c r="AD11584" i="1"/>
  <c r="AD11585" i="1"/>
  <c r="AD11586" i="1"/>
  <c r="AD11587" i="1"/>
  <c r="AD11588" i="1"/>
  <c r="AD11589" i="1"/>
  <c r="AD11590" i="1"/>
  <c r="AD11591" i="1"/>
  <c r="AD11592" i="1"/>
  <c r="AD11593" i="1"/>
  <c r="AD11594" i="1"/>
  <c r="AD11595" i="1"/>
  <c r="AD11596" i="1"/>
  <c r="AD11597" i="1"/>
  <c r="AD11598" i="1"/>
  <c r="AD11599" i="1"/>
  <c r="AD11600" i="1"/>
  <c r="AD11601" i="1"/>
  <c r="AD11602" i="1"/>
  <c r="AD11603" i="1"/>
  <c r="AD11604" i="1"/>
  <c r="AD11605" i="1"/>
  <c r="AD11606" i="1"/>
  <c r="AD11607" i="1"/>
  <c r="AD11608" i="1"/>
  <c r="AD11609" i="1"/>
  <c r="AD11610" i="1"/>
  <c r="AD11611" i="1"/>
  <c r="AD11612" i="1"/>
  <c r="AD11613" i="1"/>
  <c r="AD11614" i="1"/>
  <c r="AD11615" i="1"/>
  <c r="AD11616" i="1"/>
  <c r="AD11617" i="1"/>
  <c r="AD11618" i="1"/>
  <c r="AD11619" i="1"/>
  <c r="AD11620" i="1"/>
  <c r="AD11621" i="1"/>
  <c r="AD11622" i="1"/>
  <c r="AD11623" i="1"/>
  <c r="AD11624" i="1"/>
  <c r="AD11625" i="1"/>
  <c r="AD11626" i="1"/>
  <c r="AD11627" i="1"/>
  <c r="AD11628" i="1"/>
  <c r="AD11629" i="1"/>
  <c r="AD11630" i="1"/>
  <c r="AD11631" i="1"/>
  <c r="AD11632" i="1"/>
  <c r="AD11633" i="1"/>
  <c r="AD11634" i="1"/>
  <c r="AD11635" i="1"/>
  <c r="AD11636" i="1"/>
  <c r="AD11637" i="1"/>
  <c r="AD11638" i="1"/>
  <c r="AD11639" i="1"/>
  <c r="AD11640" i="1"/>
  <c r="AD11641" i="1"/>
  <c r="AD11642" i="1"/>
  <c r="AD11643" i="1"/>
  <c r="AD11644" i="1"/>
  <c r="AD11645" i="1"/>
  <c r="AD11646" i="1"/>
  <c r="AD11647" i="1"/>
  <c r="AD11648" i="1"/>
  <c r="AD11649" i="1"/>
  <c r="AD11650" i="1"/>
  <c r="AD11651" i="1"/>
  <c r="AD11652" i="1"/>
  <c r="AD11653" i="1"/>
  <c r="AD11654" i="1"/>
  <c r="AD11655" i="1"/>
  <c r="AD11656" i="1"/>
  <c r="AD11657" i="1"/>
  <c r="AD11658" i="1"/>
  <c r="AD11659" i="1"/>
  <c r="AD11660" i="1"/>
  <c r="AD11661" i="1"/>
  <c r="AD11662" i="1"/>
  <c r="AD11663" i="1"/>
  <c r="AD11664" i="1"/>
  <c r="AD11665" i="1"/>
  <c r="AD11666" i="1"/>
  <c r="AD11667" i="1"/>
  <c r="AD11668" i="1"/>
  <c r="AD11669" i="1"/>
  <c r="AD11670" i="1"/>
  <c r="AD11671" i="1"/>
  <c r="AD11672" i="1"/>
  <c r="AD11673" i="1"/>
  <c r="AD11674" i="1"/>
  <c r="AD11675" i="1"/>
  <c r="AD11676" i="1"/>
  <c r="AD11677" i="1"/>
  <c r="AD11678" i="1"/>
  <c r="AD11679" i="1"/>
  <c r="AD11680" i="1"/>
  <c r="AD11681" i="1"/>
  <c r="AD11682" i="1"/>
  <c r="AD11683" i="1"/>
  <c r="AD11684" i="1"/>
  <c r="AD11685" i="1"/>
  <c r="AD11686" i="1"/>
  <c r="AD11687" i="1"/>
  <c r="AD11688" i="1"/>
  <c r="AD11689" i="1"/>
  <c r="AD11690" i="1"/>
  <c r="AD11691" i="1"/>
  <c r="AD11692" i="1"/>
  <c r="AD11693" i="1"/>
  <c r="AD11694" i="1"/>
  <c r="AD11695" i="1"/>
  <c r="AD11696" i="1"/>
  <c r="AD11697" i="1"/>
  <c r="AD11698" i="1"/>
  <c r="AD11699" i="1"/>
  <c r="AD11700" i="1"/>
  <c r="AD11701" i="1"/>
  <c r="AD11702" i="1"/>
  <c r="AD11703" i="1"/>
  <c r="AD11704" i="1"/>
  <c r="AD11705" i="1"/>
  <c r="AD11706" i="1"/>
  <c r="AD11707" i="1"/>
  <c r="AD11708" i="1"/>
  <c r="AD11709" i="1"/>
  <c r="AD11710" i="1"/>
  <c r="AD11711" i="1"/>
  <c r="AD11712" i="1"/>
  <c r="AD11713" i="1"/>
  <c r="AD11714" i="1"/>
  <c r="AD11715" i="1"/>
  <c r="AD11716" i="1"/>
  <c r="AD11717" i="1"/>
  <c r="AD11718" i="1"/>
  <c r="AD11719" i="1"/>
  <c r="AD11720" i="1"/>
  <c r="AD11721" i="1"/>
  <c r="AD11722" i="1"/>
  <c r="AD11723" i="1"/>
  <c r="AD11724" i="1"/>
  <c r="AD11725" i="1"/>
  <c r="AD11726" i="1"/>
  <c r="AD11727" i="1"/>
  <c r="AD11728" i="1"/>
  <c r="AD11729" i="1"/>
  <c r="AD11730" i="1"/>
  <c r="AD11731" i="1"/>
  <c r="AD11732" i="1"/>
  <c r="AD11733" i="1"/>
  <c r="AD11734" i="1"/>
  <c r="AD11735" i="1"/>
  <c r="AD11736" i="1"/>
  <c r="AD11737" i="1"/>
  <c r="AD11738" i="1"/>
  <c r="AD11739" i="1"/>
  <c r="AD11740" i="1"/>
  <c r="AD11741" i="1"/>
  <c r="AD11742" i="1"/>
  <c r="AD11743" i="1"/>
  <c r="AD11744" i="1"/>
  <c r="AD11745" i="1"/>
  <c r="AD11746" i="1"/>
  <c r="AD11747" i="1"/>
  <c r="AD11748" i="1"/>
  <c r="AD11749" i="1"/>
  <c r="AD11750" i="1"/>
  <c r="AD11751" i="1"/>
  <c r="AD11752" i="1"/>
  <c r="AD11753" i="1"/>
  <c r="AD11754" i="1"/>
  <c r="AD11755" i="1"/>
  <c r="AD11756" i="1"/>
  <c r="AD11757" i="1"/>
  <c r="AD11758" i="1"/>
  <c r="AD11759" i="1"/>
  <c r="AD11760" i="1"/>
  <c r="AD11761" i="1"/>
  <c r="AD11762" i="1"/>
  <c r="AD11763" i="1"/>
  <c r="AD11764" i="1"/>
  <c r="AD11765" i="1"/>
  <c r="AD11766" i="1"/>
  <c r="AD11767" i="1"/>
  <c r="AD11768" i="1"/>
  <c r="AD11769" i="1"/>
  <c r="AD11770" i="1"/>
  <c r="AD11771" i="1"/>
  <c r="AD11772" i="1"/>
  <c r="AD11773" i="1"/>
  <c r="AD11774" i="1"/>
  <c r="AD11775" i="1"/>
  <c r="AD11776" i="1"/>
  <c r="AD11777" i="1"/>
  <c r="AD11778" i="1"/>
  <c r="AD11779" i="1"/>
  <c r="AD11780" i="1"/>
  <c r="AD11781" i="1"/>
  <c r="AD11782" i="1"/>
  <c r="AD11783" i="1"/>
  <c r="AD11784" i="1"/>
  <c r="AD11785" i="1"/>
  <c r="AD11786" i="1"/>
  <c r="AD11787" i="1"/>
  <c r="AD11788" i="1"/>
  <c r="AD11789" i="1"/>
  <c r="AD11790" i="1"/>
  <c r="AD11791" i="1"/>
  <c r="AD11792" i="1"/>
  <c r="AD11793" i="1"/>
  <c r="AD11794" i="1"/>
  <c r="AD11795" i="1"/>
  <c r="AD11796" i="1"/>
  <c r="AD11797" i="1"/>
  <c r="AD11798" i="1"/>
  <c r="AD11799" i="1"/>
  <c r="AD11800" i="1"/>
  <c r="AD11801" i="1"/>
  <c r="AD11802" i="1"/>
  <c r="AD11803" i="1"/>
  <c r="AD11804" i="1"/>
  <c r="AD11805" i="1"/>
  <c r="AD11806" i="1"/>
  <c r="AD11807" i="1"/>
  <c r="AD11808" i="1"/>
  <c r="AD11809" i="1"/>
  <c r="AD11810" i="1"/>
  <c r="AD11811" i="1"/>
  <c r="AD11812" i="1"/>
  <c r="AD11813" i="1"/>
  <c r="AD11814" i="1"/>
  <c r="AD11815" i="1"/>
  <c r="AD11816" i="1"/>
  <c r="AD11817" i="1"/>
  <c r="AD11818" i="1"/>
  <c r="AD11819" i="1"/>
  <c r="AD11820" i="1"/>
  <c r="AD11821" i="1"/>
  <c r="AD11822" i="1"/>
  <c r="AD11823" i="1"/>
  <c r="AD11824" i="1"/>
  <c r="AD11825" i="1"/>
  <c r="AD11826" i="1"/>
  <c r="AD11827" i="1"/>
  <c r="AD11828" i="1"/>
  <c r="AD11829" i="1"/>
  <c r="AD11830" i="1"/>
  <c r="AD11831" i="1"/>
  <c r="AD11832" i="1"/>
  <c r="AD11833" i="1"/>
  <c r="AD11834" i="1"/>
  <c r="AD11835" i="1"/>
  <c r="AD11836" i="1"/>
  <c r="AD11837" i="1"/>
  <c r="AD11838" i="1"/>
  <c r="AD11839" i="1"/>
  <c r="AD11840" i="1"/>
  <c r="AD11841" i="1"/>
  <c r="AD11842" i="1"/>
  <c r="AD11843" i="1"/>
  <c r="AD11844" i="1"/>
  <c r="AD11845" i="1"/>
  <c r="AD11846" i="1"/>
  <c r="AD11847" i="1"/>
  <c r="AD11848" i="1"/>
  <c r="AD11849" i="1"/>
  <c r="AD11850" i="1"/>
  <c r="AD11851" i="1"/>
  <c r="AD11852" i="1"/>
  <c r="AD11853" i="1"/>
  <c r="AD11854" i="1"/>
  <c r="AD11855" i="1"/>
  <c r="AD11856" i="1"/>
  <c r="AD11857" i="1"/>
  <c r="AD11858" i="1"/>
  <c r="AD11859" i="1"/>
  <c r="AD11860" i="1"/>
  <c r="AD11861" i="1"/>
  <c r="AD11862" i="1"/>
  <c r="AD11863" i="1"/>
  <c r="AD11864" i="1"/>
  <c r="AD11865" i="1"/>
  <c r="AD11866" i="1"/>
  <c r="AD11867" i="1"/>
  <c r="AD11868" i="1"/>
  <c r="AD11869" i="1"/>
  <c r="AD11870" i="1"/>
  <c r="AD11871" i="1"/>
  <c r="AD11872" i="1"/>
  <c r="AD11873" i="1"/>
  <c r="AD11874" i="1"/>
  <c r="AD11875" i="1"/>
  <c r="AD11876" i="1"/>
  <c r="AD11877" i="1"/>
  <c r="AD11878" i="1"/>
  <c r="AD11879" i="1"/>
  <c r="AD11880" i="1"/>
  <c r="AD11881" i="1"/>
  <c r="AD11882" i="1"/>
  <c r="AD11883" i="1"/>
  <c r="AD11884" i="1"/>
  <c r="AD11885" i="1"/>
  <c r="AD11886" i="1"/>
  <c r="AD11887" i="1"/>
  <c r="AD11888" i="1"/>
  <c r="AD11889" i="1"/>
  <c r="AD11890" i="1"/>
  <c r="AD11891" i="1"/>
  <c r="AD11892" i="1"/>
  <c r="AD11893" i="1"/>
  <c r="AD11894" i="1"/>
  <c r="AD11895" i="1"/>
  <c r="AD11896" i="1"/>
  <c r="AD11897" i="1"/>
  <c r="AD11898" i="1"/>
  <c r="AD11899" i="1"/>
  <c r="AD11900" i="1"/>
  <c r="AD11901" i="1"/>
  <c r="AD11902" i="1"/>
  <c r="AD11903" i="1"/>
  <c r="AD11904" i="1"/>
  <c r="AD11905" i="1"/>
  <c r="AD11906" i="1"/>
  <c r="AD11907" i="1"/>
  <c r="AD11908" i="1"/>
  <c r="AD11909" i="1"/>
  <c r="AD11910" i="1"/>
  <c r="AD11911" i="1"/>
  <c r="AD11912" i="1"/>
  <c r="AD11913" i="1"/>
  <c r="AD11914" i="1"/>
  <c r="AD11915" i="1"/>
  <c r="AD11916" i="1"/>
  <c r="AD11917" i="1"/>
  <c r="AD11918" i="1"/>
  <c r="AD11919" i="1"/>
  <c r="AD11920" i="1"/>
  <c r="AD11921" i="1"/>
  <c r="AD11922" i="1"/>
  <c r="AD11923" i="1"/>
  <c r="AD11924" i="1"/>
  <c r="AD11925" i="1"/>
  <c r="AD11926" i="1"/>
  <c r="AD11927" i="1"/>
  <c r="AD11928" i="1"/>
  <c r="AD11929" i="1"/>
  <c r="AD11930" i="1"/>
  <c r="AD11931" i="1"/>
  <c r="AD11932" i="1"/>
  <c r="AD11933" i="1"/>
  <c r="AD11934" i="1"/>
  <c r="AD11935" i="1"/>
  <c r="AD11936" i="1"/>
  <c r="AD11937" i="1"/>
  <c r="AD11938" i="1"/>
  <c r="AD11939" i="1"/>
  <c r="AD11940" i="1"/>
  <c r="AD11941" i="1"/>
  <c r="AD11942" i="1"/>
  <c r="AD11943" i="1"/>
  <c r="AD11944" i="1"/>
  <c r="AD11945" i="1"/>
  <c r="AD11946" i="1"/>
  <c r="AD11947" i="1"/>
  <c r="AD11948" i="1"/>
  <c r="AD11949" i="1"/>
  <c r="AD11950" i="1"/>
  <c r="AD11951" i="1"/>
  <c r="AD11952" i="1"/>
  <c r="AD11953" i="1"/>
  <c r="AD11954" i="1"/>
  <c r="AD11955" i="1"/>
  <c r="AD11956" i="1"/>
  <c r="AD11957" i="1"/>
  <c r="AD11958" i="1"/>
  <c r="AD11959" i="1"/>
  <c r="AD11960" i="1"/>
  <c r="AD11961" i="1"/>
  <c r="AD11962" i="1"/>
  <c r="AD11963" i="1"/>
  <c r="AD11964" i="1"/>
  <c r="AD11965" i="1"/>
  <c r="AD11966" i="1"/>
  <c r="AD11967" i="1"/>
  <c r="AD11968" i="1"/>
  <c r="AD11969" i="1"/>
  <c r="AD11970" i="1"/>
  <c r="AD11971" i="1"/>
  <c r="AD11972" i="1"/>
  <c r="AD11973" i="1"/>
  <c r="AD11974" i="1"/>
  <c r="AD11975" i="1"/>
  <c r="AD11976" i="1"/>
  <c r="AD11977" i="1"/>
  <c r="AD11978" i="1"/>
  <c r="AD11979" i="1"/>
  <c r="AD11980" i="1"/>
  <c r="AD11981" i="1"/>
  <c r="AD11982" i="1"/>
  <c r="AD11983" i="1"/>
  <c r="AD11984" i="1"/>
  <c r="AD11985" i="1"/>
  <c r="AD11986" i="1"/>
  <c r="AD11987" i="1"/>
  <c r="AD11988" i="1"/>
  <c r="AD11989" i="1"/>
  <c r="AD11990" i="1"/>
  <c r="AD11991" i="1"/>
  <c r="AD11992" i="1"/>
  <c r="AD11993" i="1"/>
  <c r="AD11994" i="1"/>
  <c r="AD11995" i="1"/>
  <c r="AD11996" i="1"/>
  <c r="AD11997" i="1"/>
  <c r="AD11998" i="1"/>
  <c r="AD11999" i="1"/>
  <c r="AD12000" i="1"/>
  <c r="AD12001" i="1"/>
  <c r="AD12002" i="1"/>
  <c r="AD12003" i="1"/>
  <c r="AD12004" i="1"/>
  <c r="AD12005" i="1"/>
  <c r="AD12006" i="1"/>
  <c r="AD12007" i="1"/>
  <c r="AD12008" i="1"/>
  <c r="AD12009" i="1"/>
  <c r="AD12010" i="1"/>
  <c r="AD12011" i="1"/>
  <c r="AD12012" i="1"/>
  <c r="AD12013" i="1"/>
  <c r="AD12014" i="1"/>
  <c r="AD12015" i="1"/>
  <c r="AD12016" i="1"/>
  <c r="AD12017" i="1"/>
  <c r="AD12018" i="1"/>
  <c r="AD12019" i="1"/>
  <c r="AD12020" i="1"/>
  <c r="AD12021" i="1"/>
  <c r="AD12022" i="1"/>
  <c r="AD12023" i="1"/>
  <c r="AD12024" i="1"/>
  <c r="AD12025" i="1"/>
  <c r="AD12026" i="1"/>
  <c r="AD12027" i="1"/>
  <c r="AD12028" i="1"/>
  <c r="AD12029" i="1"/>
  <c r="AD12030" i="1"/>
  <c r="AD12031" i="1"/>
  <c r="AD12032" i="1"/>
  <c r="AD12033" i="1"/>
  <c r="AD12034" i="1"/>
  <c r="AD12035" i="1"/>
  <c r="AD12036" i="1"/>
  <c r="AD12037" i="1"/>
  <c r="AD12038" i="1"/>
  <c r="AD12039" i="1"/>
  <c r="AD12040" i="1"/>
  <c r="AD12041" i="1"/>
  <c r="AD12042" i="1"/>
  <c r="AD12043" i="1"/>
  <c r="AD12044" i="1"/>
  <c r="AD12045" i="1"/>
  <c r="AD12046" i="1"/>
  <c r="AD12047" i="1"/>
  <c r="AD12048" i="1"/>
  <c r="AD12049" i="1"/>
  <c r="AD12050" i="1"/>
  <c r="AD12051" i="1"/>
  <c r="AD12052" i="1"/>
  <c r="AD342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9987" i="1"/>
  <c r="AE9988" i="1"/>
  <c r="AE9989" i="1"/>
  <c r="AE9990" i="1"/>
  <c r="AE9991" i="1"/>
  <c r="AE9992" i="1"/>
  <c r="AE9993" i="1"/>
  <c r="AE9994" i="1"/>
  <c r="AE9995" i="1"/>
  <c r="AE9996" i="1"/>
  <c r="AE9997" i="1"/>
  <c r="AE9998" i="1"/>
  <c r="AE9999" i="1"/>
  <c r="AE10000" i="1"/>
  <c r="AE10001" i="1"/>
  <c r="AE10002" i="1"/>
  <c r="AE10003" i="1"/>
  <c r="AE10004" i="1"/>
  <c r="AE10005" i="1"/>
  <c r="AE10006" i="1"/>
  <c r="AE10007" i="1"/>
  <c r="AE10008" i="1"/>
  <c r="AE10009" i="1"/>
  <c r="AE10010" i="1"/>
  <c r="AE10011" i="1"/>
  <c r="AE10012" i="1"/>
  <c r="AE10013" i="1"/>
  <c r="AE10014" i="1"/>
  <c r="AE10015" i="1"/>
  <c r="AE10016" i="1"/>
  <c r="AE10017" i="1"/>
  <c r="AE10018" i="1"/>
  <c r="AE10019" i="1"/>
  <c r="AE10020" i="1"/>
  <c r="AE10021" i="1"/>
  <c r="AE10022" i="1"/>
  <c r="AE10023" i="1"/>
  <c r="AE10024" i="1"/>
  <c r="AE10025" i="1"/>
  <c r="AE10026" i="1"/>
  <c r="AE10027" i="1"/>
  <c r="AE10028" i="1"/>
  <c r="AE10029" i="1"/>
  <c r="AE10030" i="1"/>
  <c r="AE10031" i="1"/>
  <c r="AE10032" i="1"/>
  <c r="AE10033" i="1"/>
  <c r="AE10034" i="1"/>
  <c r="AE10035" i="1"/>
  <c r="AE10036" i="1"/>
  <c r="AE10037" i="1"/>
  <c r="AE10038" i="1"/>
  <c r="AE10039" i="1"/>
  <c r="AE10040" i="1"/>
  <c r="AE10041" i="1"/>
  <c r="AE10042" i="1"/>
  <c r="AE10043" i="1"/>
  <c r="AE10044" i="1"/>
  <c r="AE10045" i="1"/>
  <c r="AE10046" i="1"/>
  <c r="AE10047" i="1"/>
  <c r="AE10048" i="1"/>
  <c r="AE10049" i="1"/>
  <c r="AE10050" i="1"/>
  <c r="AE10051" i="1"/>
  <c r="AE10052" i="1"/>
  <c r="AE10053" i="1"/>
  <c r="AE10054" i="1"/>
  <c r="AE10055" i="1"/>
  <c r="AE10056" i="1"/>
  <c r="AE10057" i="1"/>
  <c r="AE10058" i="1"/>
  <c r="AE10059" i="1"/>
  <c r="AE10060" i="1"/>
  <c r="AE10061" i="1"/>
  <c r="AE10062" i="1"/>
  <c r="AE10063" i="1"/>
  <c r="AE10064" i="1"/>
  <c r="AE10065" i="1"/>
  <c r="AE10066" i="1"/>
  <c r="AE10067" i="1"/>
  <c r="AE10068" i="1"/>
  <c r="AE10069" i="1"/>
  <c r="AE10070" i="1"/>
  <c r="AE10071" i="1"/>
  <c r="AE10072" i="1"/>
  <c r="AE10073" i="1"/>
  <c r="AE10074" i="1"/>
  <c r="AE10075" i="1"/>
  <c r="AE10076" i="1"/>
  <c r="AE10077" i="1"/>
  <c r="AE10078" i="1"/>
  <c r="AE10079" i="1"/>
  <c r="AE10080" i="1"/>
  <c r="AE10081" i="1"/>
  <c r="AE10082" i="1"/>
  <c r="AE10083" i="1"/>
  <c r="AE10084" i="1"/>
  <c r="AE10085" i="1"/>
  <c r="AE10086" i="1"/>
  <c r="AE10087" i="1"/>
  <c r="AE10088" i="1"/>
  <c r="AE10089" i="1"/>
  <c r="AE10090" i="1"/>
  <c r="AE10091" i="1"/>
  <c r="AE10092" i="1"/>
  <c r="AE10093" i="1"/>
  <c r="AE10094" i="1"/>
  <c r="AE10095" i="1"/>
  <c r="AE10096" i="1"/>
  <c r="AE10097" i="1"/>
  <c r="AE10098" i="1"/>
  <c r="AE10099" i="1"/>
  <c r="AE10100" i="1"/>
  <c r="AE10101" i="1"/>
  <c r="AE10102" i="1"/>
  <c r="AE10103" i="1"/>
  <c r="AE10104" i="1"/>
  <c r="AE10105" i="1"/>
  <c r="AE10106" i="1"/>
  <c r="AE10107" i="1"/>
  <c r="AE10108" i="1"/>
  <c r="AE10109" i="1"/>
  <c r="AE10110" i="1"/>
  <c r="AE10111" i="1"/>
  <c r="AE10112" i="1"/>
  <c r="AE10113" i="1"/>
  <c r="AE10114" i="1"/>
  <c r="AE10115" i="1"/>
  <c r="AE10116" i="1"/>
  <c r="AE10117" i="1"/>
  <c r="AE10118" i="1"/>
  <c r="AE10119" i="1"/>
  <c r="AE10120" i="1"/>
  <c r="AE10121" i="1"/>
  <c r="AE10122" i="1"/>
  <c r="AE10123" i="1"/>
  <c r="AE10124" i="1"/>
  <c r="AE10125" i="1"/>
  <c r="AE10126" i="1"/>
  <c r="AE10127" i="1"/>
  <c r="AE10128" i="1"/>
  <c r="AE10129" i="1"/>
  <c r="AE10130" i="1"/>
  <c r="AE10131" i="1"/>
  <c r="AE10132" i="1"/>
  <c r="AE10133" i="1"/>
  <c r="AE10134" i="1"/>
  <c r="AE10135" i="1"/>
  <c r="AE10136" i="1"/>
  <c r="AE10137" i="1"/>
  <c r="AE10138" i="1"/>
  <c r="AE10139" i="1"/>
  <c r="AE10140" i="1"/>
  <c r="AE10141" i="1"/>
  <c r="AE10142" i="1"/>
  <c r="AE10143" i="1"/>
  <c r="AE10144" i="1"/>
  <c r="AE10145" i="1"/>
  <c r="AE10146" i="1"/>
  <c r="AE10147" i="1"/>
  <c r="AE10148" i="1"/>
  <c r="AE10149" i="1"/>
  <c r="AE10150" i="1"/>
  <c r="AE10151" i="1"/>
  <c r="AE10152" i="1"/>
  <c r="AE10153" i="1"/>
  <c r="AE10154" i="1"/>
  <c r="AE10155" i="1"/>
  <c r="AE10156" i="1"/>
  <c r="AE10157" i="1"/>
  <c r="AE10158" i="1"/>
  <c r="AE10159" i="1"/>
  <c r="AE10160" i="1"/>
  <c r="AE10161" i="1"/>
  <c r="AE10162" i="1"/>
  <c r="AE10163" i="1"/>
  <c r="AE10164" i="1"/>
  <c r="AE10165" i="1"/>
  <c r="AE10166" i="1"/>
  <c r="AE10167" i="1"/>
  <c r="AE10168" i="1"/>
  <c r="AE10169" i="1"/>
  <c r="AE10170" i="1"/>
  <c r="AE10171" i="1"/>
  <c r="AE10172" i="1"/>
  <c r="AE10173" i="1"/>
  <c r="AE10174" i="1"/>
  <c r="AE10175" i="1"/>
  <c r="AE10176" i="1"/>
  <c r="AE10177" i="1"/>
  <c r="AE10178" i="1"/>
  <c r="AE10179" i="1"/>
  <c r="AE10180" i="1"/>
  <c r="AE10181" i="1"/>
  <c r="AE10182" i="1"/>
  <c r="AE10183" i="1"/>
  <c r="AE10184" i="1"/>
  <c r="AE10185" i="1"/>
  <c r="AE10186" i="1"/>
  <c r="AE10187" i="1"/>
  <c r="AE10188" i="1"/>
  <c r="AE10189" i="1"/>
  <c r="AE10190" i="1"/>
  <c r="AE10191" i="1"/>
  <c r="AE10192" i="1"/>
  <c r="AE10193" i="1"/>
  <c r="AE10194" i="1"/>
  <c r="AE10195" i="1"/>
  <c r="AE10196" i="1"/>
  <c r="AE10197" i="1"/>
  <c r="AE10198" i="1"/>
  <c r="AE10199" i="1"/>
  <c r="AE10200" i="1"/>
  <c r="AE10201" i="1"/>
  <c r="AE10202" i="1"/>
  <c r="AE10203" i="1"/>
  <c r="AE10204" i="1"/>
  <c r="AE10205" i="1"/>
  <c r="AE10206" i="1"/>
  <c r="AE10207" i="1"/>
  <c r="AE10208" i="1"/>
  <c r="AE10209" i="1"/>
  <c r="AE10210" i="1"/>
  <c r="AE10211" i="1"/>
  <c r="AE10212" i="1"/>
  <c r="AE10213" i="1"/>
  <c r="AE10214" i="1"/>
  <c r="AE10215" i="1"/>
  <c r="AE10216" i="1"/>
  <c r="AE10217" i="1"/>
  <c r="AE10218" i="1"/>
  <c r="AE10219" i="1"/>
  <c r="AE10220" i="1"/>
  <c r="AE10221" i="1"/>
  <c r="AE10222" i="1"/>
  <c r="AE10223" i="1"/>
  <c r="AE10224" i="1"/>
  <c r="AE10225" i="1"/>
  <c r="AE10226" i="1"/>
  <c r="AE10227" i="1"/>
  <c r="AE10228" i="1"/>
  <c r="AE10229" i="1"/>
  <c r="AE10230" i="1"/>
  <c r="AE10231" i="1"/>
  <c r="AE10232" i="1"/>
  <c r="AE10233" i="1"/>
  <c r="AE10234" i="1"/>
  <c r="AE10235" i="1"/>
  <c r="AE10236" i="1"/>
  <c r="AE10237" i="1"/>
  <c r="AE10238" i="1"/>
  <c r="AE10239" i="1"/>
  <c r="AE10240" i="1"/>
  <c r="AE10241" i="1"/>
  <c r="AE10242" i="1"/>
  <c r="AE10243" i="1"/>
  <c r="AE10244" i="1"/>
  <c r="AE10245" i="1"/>
  <c r="AE10246" i="1"/>
  <c r="AE10247" i="1"/>
  <c r="AE10248" i="1"/>
  <c r="AE10249" i="1"/>
  <c r="AE10250" i="1"/>
  <c r="AE10251" i="1"/>
  <c r="AE10252" i="1"/>
  <c r="AE10253" i="1"/>
  <c r="AE10254" i="1"/>
  <c r="AE10255" i="1"/>
  <c r="AE10256" i="1"/>
  <c r="AE10257" i="1"/>
  <c r="AE10258" i="1"/>
  <c r="AE10259" i="1"/>
  <c r="AE10260" i="1"/>
  <c r="AE10261" i="1"/>
  <c r="AE10262" i="1"/>
  <c r="AE10263" i="1"/>
  <c r="AE10264" i="1"/>
  <c r="AE10265" i="1"/>
  <c r="AE10266" i="1"/>
  <c r="AE10267" i="1"/>
  <c r="AE10268" i="1"/>
  <c r="AE10269" i="1"/>
  <c r="AE10270" i="1"/>
  <c r="AE10271" i="1"/>
  <c r="AE10272" i="1"/>
  <c r="AE10273" i="1"/>
  <c r="AE10274" i="1"/>
  <c r="AE10275" i="1"/>
  <c r="AE10276" i="1"/>
  <c r="AE10277" i="1"/>
  <c r="AE10278" i="1"/>
  <c r="AE10279" i="1"/>
  <c r="AE10280" i="1"/>
  <c r="AE10281" i="1"/>
  <c r="AE10282" i="1"/>
  <c r="AE10283" i="1"/>
  <c r="AE10284" i="1"/>
  <c r="AE10285" i="1"/>
  <c r="AE10286" i="1"/>
  <c r="AE10287" i="1"/>
  <c r="AE10288" i="1"/>
  <c r="AE10289" i="1"/>
  <c r="AE10290" i="1"/>
  <c r="AE10291" i="1"/>
  <c r="AE10292" i="1"/>
  <c r="AE10293" i="1"/>
  <c r="AE10294" i="1"/>
  <c r="AE10295" i="1"/>
  <c r="AE10296" i="1"/>
  <c r="AE10297" i="1"/>
  <c r="AE10298" i="1"/>
  <c r="AE10299" i="1"/>
  <c r="AE10300" i="1"/>
  <c r="AE10301" i="1"/>
  <c r="AE10302" i="1"/>
  <c r="AE10303" i="1"/>
  <c r="AE10304" i="1"/>
  <c r="AE10305" i="1"/>
  <c r="AE10306" i="1"/>
  <c r="AE10307" i="1"/>
  <c r="AE10308" i="1"/>
  <c r="AE10309" i="1"/>
  <c r="AE10310" i="1"/>
  <c r="AE10311" i="1"/>
  <c r="AE10312" i="1"/>
  <c r="AE10313" i="1"/>
  <c r="AE10314" i="1"/>
  <c r="AE10315" i="1"/>
  <c r="AE10316" i="1"/>
  <c r="AE10317" i="1"/>
  <c r="AE10318" i="1"/>
  <c r="AE10319" i="1"/>
  <c r="AE10320" i="1"/>
  <c r="AE10321" i="1"/>
  <c r="AE10322" i="1"/>
  <c r="AE10323" i="1"/>
  <c r="AE10324" i="1"/>
  <c r="AE10325" i="1"/>
  <c r="AE10326" i="1"/>
  <c r="AE10327" i="1"/>
  <c r="AE10328" i="1"/>
  <c r="AE10329" i="1"/>
  <c r="AE10330" i="1"/>
  <c r="AE10331" i="1"/>
  <c r="AE10332" i="1"/>
  <c r="AE10333" i="1"/>
  <c r="AE10334" i="1"/>
  <c r="AE10335" i="1"/>
  <c r="AE10336" i="1"/>
  <c r="AE10337" i="1"/>
  <c r="AE10338" i="1"/>
  <c r="AE10339" i="1"/>
  <c r="AE10340" i="1"/>
  <c r="AE10341" i="1"/>
  <c r="AE10342" i="1"/>
  <c r="AE10343" i="1"/>
  <c r="AE10344" i="1"/>
  <c r="AE10345" i="1"/>
  <c r="AE10346" i="1"/>
  <c r="AE10347" i="1"/>
  <c r="AE10348" i="1"/>
  <c r="AE10349" i="1"/>
  <c r="AE10350" i="1"/>
  <c r="AE10351" i="1"/>
  <c r="AE10352" i="1"/>
  <c r="AE10353" i="1"/>
  <c r="AE10354" i="1"/>
  <c r="AE10355" i="1"/>
  <c r="AE10356" i="1"/>
  <c r="AE10357" i="1"/>
  <c r="AE10358" i="1"/>
  <c r="AE10359" i="1"/>
  <c r="AE10360" i="1"/>
  <c r="AE10361" i="1"/>
  <c r="AE10362" i="1"/>
  <c r="AE10363" i="1"/>
  <c r="AE10364" i="1"/>
  <c r="AE10365" i="1"/>
  <c r="AE10366" i="1"/>
  <c r="AE10367" i="1"/>
  <c r="AE10368" i="1"/>
  <c r="AE10369" i="1"/>
  <c r="AE10370" i="1"/>
  <c r="AE10371" i="1"/>
  <c r="AE10372" i="1"/>
  <c r="AE10373" i="1"/>
  <c r="AE10374" i="1"/>
  <c r="AE10375" i="1"/>
  <c r="AE10376" i="1"/>
  <c r="AE10377" i="1"/>
  <c r="AE10378" i="1"/>
  <c r="AE10379" i="1"/>
  <c r="AE10380" i="1"/>
  <c r="AE10381" i="1"/>
  <c r="AE10382" i="1"/>
  <c r="AE10383" i="1"/>
  <c r="AE10384" i="1"/>
  <c r="AE10385" i="1"/>
  <c r="AE10386" i="1"/>
  <c r="AE10387" i="1"/>
  <c r="AE10388" i="1"/>
  <c r="AE10389" i="1"/>
  <c r="AE10390" i="1"/>
  <c r="AE10391" i="1"/>
  <c r="AE10392" i="1"/>
  <c r="AE10393" i="1"/>
  <c r="AE10394" i="1"/>
  <c r="AE10395" i="1"/>
  <c r="AE10396" i="1"/>
  <c r="AE10397" i="1"/>
  <c r="AE10398" i="1"/>
  <c r="AE10399" i="1"/>
  <c r="AE10400" i="1"/>
  <c r="AE10401" i="1"/>
  <c r="AE10402" i="1"/>
  <c r="AE10403" i="1"/>
  <c r="AE10404" i="1"/>
  <c r="AE10405" i="1"/>
  <c r="AE10406" i="1"/>
  <c r="AE10407" i="1"/>
  <c r="AE10408" i="1"/>
  <c r="AE10409" i="1"/>
  <c r="AE10410" i="1"/>
  <c r="AE10411" i="1"/>
  <c r="AE10412" i="1"/>
  <c r="AE10413" i="1"/>
  <c r="AE10414" i="1"/>
  <c r="AE10415" i="1"/>
  <c r="AE10416" i="1"/>
  <c r="AE10417" i="1"/>
  <c r="AE10418" i="1"/>
  <c r="AE10419" i="1"/>
  <c r="AE10420" i="1"/>
  <c r="AE10421" i="1"/>
  <c r="AE10422" i="1"/>
  <c r="AE10423" i="1"/>
  <c r="AE10424" i="1"/>
  <c r="AE10425" i="1"/>
  <c r="AE10426" i="1"/>
  <c r="AE10427" i="1"/>
  <c r="AE10428" i="1"/>
  <c r="AE10429" i="1"/>
  <c r="AE10430" i="1"/>
  <c r="AE10431" i="1"/>
  <c r="AE10432" i="1"/>
  <c r="AE10433" i="1"/>
  <c r="AE10434" i="1"/>
  <c r="AE10435" i="1"/>
  <c r="AE10436" i="1"/>
  <c r="AE10437" i="1"/>
  <c r="AE10438" i="1"/>
  <c r="AE10439" i="1"/>
  <c r="AE10440" i="1"/>
  <c r="AE10441" i="1"/>
  <c r="AE10442" i="1"/>
  <c r="AE10443" i="1"/>
  <c r="AE10444" i="1"/>
  <c r="AE10445" i="1"/>
  <c r="AE10446" i="1"/>
  <c r="AE10447" i="1"/>
  <c r="AE10448" i="1"/>
  <c r="AE10449" i="1"/>
  <c r="AE10450" i="1"/>
  <c r="AE10451" i="1"/>
  <c r="AE10452" i="1"/>
  <c r="AE10453" i="1"/>
  <c r="AE10454" i="1"/>
  <c r="AE10455" i="1"/>
  <c r="AE10456" i="1"/>
  <c r="AE10457" i="1"/>
  <c r="AE10458" i="1"/>
  <c r="AE10459" i="1"/>
  <c r="AE10460" i="1"/>
  <c r="AE10461" i="1"/>
  <c r="AE10462" i="1"/>
  <c r="AE10463" i="1"/>
  <c r="AE10464" i="1"/>
  <c r="AE10465" i="1"/>
  <c r="AE10466" i="1"/>
  <c r="AE10467" i="1"/>
  <c r="AE10468" i="1"/>
  <c r="AE10469" i="1"/>
  <c r="AE10470" i="1"/>
  <c r="AE10471" i="1"/>
  <c r="AE10472" i="1"/>
  <c r="AE10473" i="1"/>
  <c r="AE10474" i="1"/>
  <c r="AE10475" i="1"/>
  <c r="AE10476" i="1"/>
  <c r="AE10477" i="1"/>
  <c r="AE10478" i="1"/>
  <c r="AE10479" i="1"/>
  <c r="AE10480" i="1"/>
  <c r="AE10481" i="1"/>
  <c r="AE10482" i="1"/>
  <c r="AE10483" i="1"/>
  <c r="AE10484" i="1"/>
  <c r="AE10485" i="1"/>
  <c r="AE10486" i="1"/>
  <c r="AE10487" i="1"/>
  <c r="AE10488" i="1"/>
  <c r="AE10489" i="1"/>
  <c r="AE10490" i="1"/>
  <c r="AE10491" i="1"/>
  <c r="AE10492" i="1"/>
  <c r="AE10493" i="1"/>
  <c r="AE10494" i="1"/>
  <c r="AE10495" i="1"/>
  <c r="AE10496" i="1"/>
  <c r="AE10497" i="1"/>
  <c r="AE10498" i="1"/>
  <c r="AE10499" i="1"/>
  <c r="AE10500" i="1"/>
  <c r="AE10501" i="1"/>
  <c r="AE10502" i="1"/>
  <c r="AE10503" i="1"/>
  <c r="AE10504" i="1"/>
  <c r="AE10505" i="1"/>
  <c r="AE10506" i="1"/>
  <c r="AE10507" i="1"/>
  <c r="AE10508" i="1"/>
  <c r="AE10509" i="1"/>
  <c r="AE10510" i="1"/>
  <c r="AE10511" i="1"/>
  <c r="AE10512" i="1"/>
  <c r="AE10513" i="1"/>
  <c r="AE10514" i="1"/>
  <c r="AE10515" i="1"/>
  <c r="AE10516" i="1"/>
  <c r="AE10517" i="1"/>
  <c r="AE10518" i="1"/>
  <c r="AE10519" i="1"/>
  <c r="AE10520" i="1"/>
  <c r="AE10521" i="1"/>
  <c r="AE10522" i="1"/>
  <c r="AE10523" i="1"/>
  <c r="AE10524" i="1"/>
  <c r="AE10525" i="1"/>
  <c r="AE10526" i="1"/>
  <c r="AE10527" i="1"/>
  <c r="AE10528" i="1"/>
  <c r="AE10529" i="1"/>
  <c r="AE10530" i="1"/>
  <c r="AE10531" i="1"/>
  <c r="AE10532" i="1"/>
  <c r="AE10533" i="1"/>
  <c r="AE10534" i="1"/>
  <c r="AE10535" i="1"/>
  <c r="AE10536" i="1"/>
  <c r="AE10537" i="1"/>
  <c r="AE10538" i="1"/>
  <c r="AE10539" i="1"/>
  <c r="AE10540" i="1"/>
  <c r="AE10541" i="1"/>
  <c r="AE10542" i="1"/>
  <c r="AE10543" i="1"/>
  <c r="AE10544" i="1"/>
  <c r="AE10545" i="1"/>
  <c r="AE10546" i="1"/>
  <c r="AE10547" i="1"/>
  <c r="AE10548" i="1"/>
  <c r="AE10549" i="1"/>
  <c r="AE10550" i="1"/>
  <c r="AE10551" i="1"/>
  <c r="AE10552" i="1"/>
  <c r="AE10553" i="1"/>
  <c r="AE10554" i="1"/>
  <c r="AE10555" i="1"/>
  <c r="AE10556" i="1"/>
  <c r="AE10557" i="1"/>
  <c r="AE10558" i="1"/>
  <c r="AE10559" i="1"/>
  <c r="AE10560" i="1"/>
  <c r="AE10561" i="1"/>
  <c r="AE10562" i="1"/>
  <c r="AE10563" i="1"/>
  <c r="AE10564" i="1"/>
  <c r="AE10565" i="1"/>
  <c r="AE10566" i="1"/>
  <c r="AE10567" i="1"/>
  <c r="AE10568" i="1"/>
  <c r="AE10569" i="1"/>
  <c r="AE10570" i="1"/>
  <c r="AE10571" i="1"/>
  <c r="AE10572" i="1"/>
  <c r="AE10573" i="1"/>
  <c r="AE10574" i="1"/>
  <c r="AE10575" i="1"/>
  <c r="AE10576" i="1"/>
  <c r="AE10577" i="1"/>
  <c r="AE10578" i="1"/>
  <c r="AE10579" i="1"/>
  <c r="AE10580" i="1"/>
  <c r="AE10581" i="1"/>
  <c r="AE10582" i="1"/>
  <c r="AE10583" i="1"/>
  <c r="AE10584" i="1"/>
  <c r="AE10585" i="1"/>
  <c r="AE10586" i="1"/>
  <c r="AE10587" i="1"/>
  <c r="AE10588" i="1"/>
  <c r="AE10589" i="1"/>
  <c r="AE10590" i="1"/>
  <c r="AE10591" i="1"/>
  <c r="AE10592" i="1"/>
  <c r="AE10593" i="1"/>
  <c r="AE10594" i="1"/>
  <c r="AE10595" i="1"/>
  <c r="AE10596" i="1"/>
  <c r="AE10597" i="1"/>
  <c r="AE10598" i="1"/>
  <c r="AE10599" i="1"/>
  <c r="AE10600" i="1"/>
  <c r="AE10601" i="1"/>
  <c r="AE10602" i="1"/>
  <c r="AE10603" i="1"/>
  <c r="AE10604" i="1"/>
  <c r="AE10605" i="1"/>
  <c r="AE10606" i="1"/>
  <c r="AE10607" i="1"/>
  <c r="AE10608" i="1"/>
  <c r="AE10609" i="1"/>
  <c r="AE10610" i="1"/>
  <c r="AE10611" i="1"/>
  <c r="AE10612" i="1"/>
  <c r="AE10613" i="1"/>
  <c r="AE10614" i="1"/>
  <c r="AE10615" i="1"/>
  <c r="AE10616" i="1"/>
  <c r="AE10617" i="1"/>
  <c r="AE10618" i="1"/>
  <c r="AE10619" i="1"/>
  <c r="AE10620" i="1"/>
  <c r="AE10621" i="1"/>
  <c r="AE10622" i="1"/>
  <c r="AE10623" i="1"/>
  <c r="AE10624" i="1"/>
  <c r="AE10625" i="1"/>
  <c r="AE10626" i="1"/>
  <c r="AE10627" i="1"/>
  <c r="AE10628" i="1"/>
  <c r="AE10629" i="1"/>
  <c r="AE10630" i="1"/>
  <c r="AE10631" i="1"/>
  <c r="AE10632" i="1"/>
  <c r="AE10633" i="1"/>
  <c r="AE10634" i="1"/>
  <c r="AE10635" i="1"/>
  <c r="AE10636" i="1"/>
  <c r="AE10637" i="1"/>
  <c r="AE10638" i="1"/>
  <c r="AE10639" i="1"/>
  <c r="AE10640" i="1"/>
  <c r="AE10641" i="1"/>
  <c r="AE10642" i="1"/>
  <c r="AE10643" i="1"/>
  <c r="AE10644" i="1"/>
  <c r="AE10645" i="1"/>
  <c r="AE10646" i="1"/>
  <c r="AE10647" i="1"/>
  <c r="AE10648" i="1"/>
  <c r="AE10649" i="1"/>
  <c r="AE10650" i="1"/>
  <c r="AE10651" i="1"/>
  <c r="AE10652" i="1"/>
  <c r="AE10653" i="1"/>
  <c r="AE10654" i="1"/>
  <c r="AE10655" i="1"/>
  <c r="AE10656" i="1"/>
  <c r="AE10657" i="1"/>
  <c r="AE10658" i="1"/>
  <c r="AE10659" i="1"/>
  <c r="AE10660" i="1"/>
  <c r="AE10661" i="1"/>
  <c r="AE10662" i="1"/>
  <c r="AE10663" i="1"/>
  <c r="AE10664" i="1"/>
  <c r="AE10665" i="1"/>
  <c r="AE10666" i="1"/>
  <c r="AE10667" i="1"/>
  <c r="AE10668" i="1"/>
  <c r="AE10669" i="1"/>
  <c r="AE10670" i="1"/>
  <c r="AE10671" i="1"/>
  <c r="AE10672" i="1"/>
  <c r="AE10673" i="1"/>
  <c r="AE10674" i="1"/>
  <c r="AE10675" i="1"/>
  <c r="AE10676" i="1"/>
  <c r="AE10677" i="1"/>
  <c r="AE10678" i="1"/>
  <c r="AE10679" i="1"/>
  <c r="AE10680" i="1"/>
  <c r="AE10681" i="1"/>
  <c r="AE10682" i="1"/>
  <c r="AE10683" i="1"/>
  <c r="AE10684" i="1"/>
  <c r="AE10685" i="1"/>
  <c r="AE10686" i="1"/>
  <c r="AE10687" i="1"/>
  <c r="AE10688" i="1"/>
  <c r="AE10689" i="1"/>
  <c r="AE10690" i="1"/>
  <c r="AE10691" i="1"/>
  <c r="AE10692" i="1"/>
  <c r="AE10693" i="1"/>
  <c r="AE10694" i="1"/>
  <c r="AE10695" i="1"/>
  <c r="AE10696" i="1"/>
  <c r="AE10697" i="1"/>
  <c r="AE10698" i="1"/>
  <c r="AE10699" i="1"/>
  <c r="AE10700" i="1"/>
  <c r="AE10701" i="1"/>
  <c r="AE10702" i="1"/>
  <c r="AE10703" i="1"/>
  <c r="AE10704" i="1"/>
  <c r="AE10705" i="1"/>
  <c r="AE10706" i="1"/>
  <c r="AE10707" i="1"/>
  <c r="AE10708" i="1"/>
  <c r="AE10709" i="1"/>
  <c r="AE10710" i="1"/>
  <c r="AE10711" i="1"/>
  <c r="AE10712" i="1"/>
  <c r="AE10713" i="1"/>
  <c r="AE10714" i="1"/>
  <c r="AE10715" i="1"/>
  <c r="AE10716" i="1"/>
  <c r="AE10717" i="1"/>
  <c r="AE10718" i="1"/>
  <c r="AE10719" i="1"/>
  <c r="AE10720" i="1"/>
  <c r="AE10721" i="1"/>
  <c r="AE10722" i="1"/>
  <c r="AE10723" i="1"/>
  <c r="AE10724" i="1"/>
  <c r="AE10725" i="1"/>
  <c r="AE10726" i="1"/>
  <c r="AE10727" i="1"/>
  <c r="AE10728" i="1"/>
  <c r="AE10729" i="1"/>
  <c r="AE10730" i="1"/>
  <c r="AE10731" i="1"/>
  <c r="AE10732" i="1"/>
  <c r="AE10733" i="1"/>
  <c r="AE10734" i="1"/>
  <c r="AE10735" i="1"/>
  <c r="AE10736" i="1"/>
  <c r="AE10737" i="1"/>
  <c r="AE10738" i="1"/>
  <c r="AE10739" i="1"/>
  <c r="AE10740" i="1"/>
  <c r="AE10741" i="1"/>
  <c r="AE10742" i="1"/>
  <c r="AE10743" i="1"/>
  <c r="AE10744" i="1"/>
  <c r="AE10745" i="1"/>
  <c r="AE10746" i="1"/>
  <c r="AE10747" i="1"/>
  <c r="AE10748" i="1"/>
  <c r="AE10749" i="1"/>
  <c r="AE10750" i="1"/>
  <c r="AE10751" i="1"/>
  <c r="AE10752" i="1"/>
  <c r="AE10753" i="1"/>
  <c r="AE10754" i="1"/>
  <c r="AE10755" i="1"/>
  <c r="AE10756" i="1"/>
  <c r="AE10757" i="1"/>
  <c r="AE10758" i="1"/>
  <c r="AE10759" i="1"/>
  <c r="AE10760" i="1"/>
  <c r="AE10761" i="1"/>
  <c r="AE10762" i="1"/>
  <c r="AE10763" i="1"/>
  <c r="AE10764" i="1"/>
  <c r="AE10765" i="1"/>
  <c r="AE10766" i="1"/>
  <c r="AE10767" i="1"/>
  <c r="AE10768" i="1"/>
  <c r="AE10769" i="1"/>
  <c r="AE10770" i="1"/>
  <c r="AE10771" i="1"/>
  <c r="AE10772" i="1"/>
  <c r="AE10773" i="1"/>
  <c r="AE10774" i="1"/>
  <c r="AE10775" i="1"/>
  <c r="AE10776" i="1"/>
  <c r="AE10777" i="1"/>
  <c r="AE10778" i="1"/>
  <c r="AE10779" i="1"/>
  <c r="AE10780" i="1"/>
  <c r="AE10781" i="1"/>
  <c r="AE10782" i="1"/>
  <c r="AE10783" i="1"/>
  <c r="AE10784" i="1"/>
  <c r="AE10785" i="1"/>
  <c r="AE10786" i="1"/>
  <c r="AE10787" i="1"/>
  <c r="AE10788" i="1"/>
  <c r="AE10789" i="1"/>
  <c r="AE10790" i="1"/>
  <c r="AE10791" i="1"/>
  <c r="AE10792" i="1"/>
  <c r="AE10793" i="1"/>
  <c r="AE10794" i="1"/>
  <c r="AE10795" i="1"/>
  <c r="AE10796" i="1"/>
  <c r="AE10797" i="1"/>
  <c r="AE10798" i="1"/>
  <c r="AE10799" i="1"/>
  <c r="AE10800" i="1"/>
  <c r="AE10801" i="1"/>
  <c r="AE10802" i="1"/>
  <c r="AE10803" i="1"/>
  <c r="AE10804" i="1"/>
  <c r="AE10805" i="1"/>
  <c r="AE10806" i="1"/>
  <c r="AE10807" i="1"/>
  <c r="AE10808" i="1"/>
  <c r="AE10809" i="1"/>
  <c r="AE10810" i="1"/>
  <c r="AE10811" i="1"/>
  <c r="AE10812" i="1"/>
  <c r="AE10813" i="1"/>
  <c r="AE10814" i="1"/>
  <c r="AE10815" i="1"/>
  <c r="AE10816" i="1"/>
  <c r="AE10817" i="1"/>
  <c r="AE10818" i="1"/>
  <c r="AE10819" i="1"/>
  <c r="AE10820" i="1"/>
  <c r="AE10821" i="1"/>
  <c r="AE10822" i="1"/>
  <c r="AE10823" i="1"/>
  <c r="AE10824" i="1"/>
  <c r="AE10825" i="1"/>
  <c r="AE10826" i="1"/>
  <c r="AE10827" i="1"/>
  <c r="AE10828" i="1"/>
  <c r="AE10829" i="1"/>
  <c r="AE10830" i="1"/>
  <c r="AE10831" i="1"/>
  <c r="AE10832" i="1"/>
  <c r="AE10833" i="1"/>
  <c r="AE10834" i="1"/>
  <c r="AE10835" i="1"/>
  <c r="AE10836" i="1"/>
  <c r="AE10837" i="1"/>
  <c r="AE10838" i="1"/>
  <c r="AE10839" i="1"/>
  <c r="AE10840" i="1"/>
  <c r="AE10841" i="1"/>
  <c r="AE10842" i="1"/>
  <c r="AE10843" i="1"/>
  <c r="AE10844" i="1"/>
  <c r="AE10845" i="1"/>
  <c r="AE10846" i="1"/>
  <c r="AE10847" i="1"/>
  <c r="AE10848" i="1"/>
  <c r="AE10849" i="1"/>
  <c r="AE10850" i="1"/>
  <c r="AE10851" i="1"/>
  <c r="AE10852" i="1"/>
  <c r="AE10853" i="1"/>
  <c r="AE10854" i="1"/>
  <c r="AE10855" i="1"/>
  <c r="AE10856" i="1"/>
  <c r="AE10857" i="1"/>
  <c r="AE10858" i="1"/>
  <c r="AE10859" i="1"/>
  <c r="AE10860" i="1"/>
  <c r="AE10861" i="1"/>
  <c r="AE10862" i="1"/>
  <c r="AE10863" i="1"/>
  <c r="AE10864" i="1"/>
  <c r="AE10865" i="1"/>
  <c r="AE10866" i="1"/>
  <c r="AE10867" i="1"/>
  <c r="AE10868" i="1"/>
  <c r="AE10869" i="1"/>
  <c r="AE10870" i="1"/>
  <c r="AE10871" i="1"/>
  <c r="AE10872" i="1"/>
  <c r="AE10873" i="1"/>
  <c r="AE10874" i="1"/>
  <c r="AE10875" i="1"/>
  <c r="AE10876" i="1"/>
  <c r="AE10877" i="1"/>
  <c r="AE10878" i="1"/>
  <c r="AE10879" i="1"/>
  <c r="AE10880" i="1"/>
  <c r="AE10881" i="1"/>
  <c r="AE10882" i="1"/>
  <c r="AE10883" i="1"/>
  <c r="AE10884" i="1"/>
  <c r="AE10885" i="1"/>
  <c r="AE10886" i="1"/>
  <c r="AE10887" i="1"/>
  <c r="AE10888" i="1"/>
  <c r="AE10889" i="1"/>
  <c r="AE10890" i="1"/>
  <c r="AE10891" i="1"/>
  <c r="AE10892" i="1"/>
  <c r="AE10893" i="1"/>
  <c r="AE10894" i="1"/>
  <c r="AE10895" i="1"/>
  <c r="AE10896" i="1"/>
  <c r="AE10897" i="1"/>
  <c r="AE10898" i="1"/>
  <c r="AE10899" i="1"/>
  <c r="AE10900" i="1"/>
  <c r="AE10901" i="1"/>
  <c r="AE10902" i="1"/>
  <c r="AE10903" i="1"/>
  <c r="AE10904" i="1"/>
  <c r="AE10905" i="1"/>
  <c r="AE10906" i="1"/>
  <c r="AE10907" i="1"/>
  <c r="AE10908" i="1"/>
  <c r="AE10909" i="1"/>
  <c r="AE10910" i="1"/>
  <c r="AE10911" i="1"/>
  <c r="AE10912" i="1"/>
  <c r="AE10913" i="1"/>
  <c r="AE10914" i="1"/>
  <c r="AE10915" i="1"/>
  <c r="AE10916" i="1"/>
  <c r="AE10917" i="1"/>
  <c r="AE10918" i="1"/>
  <c r="AE10919" i="1"/>
  <c r="AE10920" i="1"/>
  <c r="AE10921" i="1"/>
  <c r="AE10922" i="1"/>
  <c r="AE10923" i="1"/>
  <c r="AE10924" i="1"/>
  <c r="AE10925" i="1"/>
  <c r="AE10926" i="1"/>
  <c r="AE10927" i="1"/>
  <c r="AE10928" i="1"/>
  <c r="AE10929" i="1"/>
  <c r="AE10930" i="1"/>
  <c r="AE10931" i="1"/>
  <c r="AE10932" i="1"/>
  <c r="AE10933" i="1"/>
  <c r="AE10934" i="1"/>
  <c r="AE10935" i="1"/>
  <c r="AE10936" i="1"/>
  <c r="AE10937" i="1"/>
  <c r="AE10938" i="1"/>
  <c r="AE10939" i="1"/>
  <c r="AE10940" i="1"/>
  <c r="AE10941" i="1"/>
  <c r="AE10942" i="1"/>
  <c r="AE10943" i="1"/>
  <c r="AE10944" i="1"/>
  <c r="AE10945" i="1"/>
  <c r="AE10946" i="1"/>
  <c r="AE10947" i="1"/>
  <c r="AE10948" i="1"/>
  <c r="AE10949" i="1"/>
  <c r="AE10950" i="1"/>
  <c r="AE10951" i="1"/>
  <c r="AE10952" i="1"/>
  <c r="AE10953" i="1"/>
  <c r="AE10954" i="1"/>
  <c r="AE10955" i="1"/>
  <c r="AE10956" i="1"/>
  <c r="AE10957" i="1"/>
  <c r="AE10958" i="1"/>
  <c r="AE10959" i="1"/>
  <c r="AE10960" i="1"/>
  <c r="AE10961" i="1"/>
  <c r="AE10962" i="1"/>
  <c r="AE10963" i="1"/>
  <c r="AE10964" i="1"/>
  <c r="AE10965" i="1"/>
  <c r="AE10966" i="1"/>
  <c r="AE10967" i="1"/>
  <c r="AE10968" i="1"/>
  <c r="AE10969" i="1"/>
  <c r="AE10970" i="1"/>
  <c r="AE10971" i="1"/>
  <c r="AE10972" i="1"/>
  <c r="AE10973" i="1"/>
  <c r="AE10974" i="1"/>
  <c r="AE10975" i="1"/>
  <c r="AE10976" i="1"/>
  <c r="AE10977" i="1"/>
  <c r="AE10978" i="1"/>
  <c r="AE10979" i="1"/>
  <c r="AE10980" i="1"/>
  <c r="AE10981" i="1"/>
  <c r="AE10982" i="1"/>
  <c r="AE10983" i="1"/>
  <c r="AE10984" i="1"/>
  <c r="AE10985" i="1"/>
  <c r="AE10986" i="1"/>
  <c r="AE10987" i="1"/>
  <c r="AE10988" i="1"/>
  <c r="AE10989" i="1"/>
  <c r="AE10990" i="1"/>
  <c r="AE10991" i="1"/>
  <c r="AE10992" i="1"/>
  <c r="AE10993" i="1"/>
  <c r="AE10994" i="1"/>
  <c r="AE10995" i="1"/>
  <c r="AE10996" i="1"/>
  <c r="AE10997" i="1"/>
  <c r="AE10998" i="1"/>
  <c r="AE10999" i="1"/>
  <c r="AE11000" i="1"/>
  <c r="AE11001" i="1"/>
  <c r="AE11002" i="1"/>
  <c r="AE11003" i="1"/>
  <c r="AE11004" i="1"/>
  <c r="AE11005" i="1"/>
  <c r="AE11006" i="1"/>
  <c r="AE11007" i="1"/>
  <c r="AE11008" i="1"/>
  <c r="AE11009" i="1"/>
  <c r="AE11010" i="1"/>
  <c r="AE11011" i="1"/>
  <c r="AE11012" i="1"/>
  <c r="AE11013" i="1"/>
  <c r="AE11014" i="1"/>
  <c r="AE11015" i="1"/>
  <c r="AE11016" i="1"/>
  <c r="AE11017" i="1"/>
  <c r="AE11018" i="1"/>
  <c r="AE11019" i="1"/>
  <c r="AE11020" i="1"/>
  <c r="AE11021" i="1"/>
  <c r="AE11022" i="1"/>
  <c r="AE11023" i="1"/>
  <c r="AE11024" i="1"/>
  <c r="AE11025" i="1"/>
  <c r="AE11026" i="1"/>
  <c r="AE11027" i="1"/>
  <c r="AE11028" i="1"/>
  <c r="AE11029" i="1"/>
  <c r="AE11030" i="1"/>
  <c r="AE11031" i="1"/>
  <c r="AE11032" i="1"/>
  <c r="AE11033" i="1"/>
  <c r="AE11034" i="1"/>
  <c r="AE11035" i="1"/>
  <c r="AE11036" i="1"/>
  <c r="AE11037" i="1"/>
  <c r="AE11038" i="1"/>
  <c r="AE11039" i="1"/>
  <c r="AE11040" i="1"/>
  <c r="AE11041" i="1"/>
  <c r="AE11042" i="1"/>
  <c r="AE11043" i="1"/>
  <c r="AE11044" i="1"/>
  <c r="AE11045" i="1"/>
  <c r="AE11046" i="1"/>
  <c r="AE11047" i="1"/>
  <c r="AE11048" i="1"/>
  <c r="AE11049" i="1"/>
  <c r="AE11050" i="1"/>
  <c r="AE11051" i="1"/>
  <c r="AE11052" i="1"/>
  <c r="AE11053" i="1"/>
  <c r="AE11054" i="1"/>
  <c r="AE11055" i="1"/>
  <c r="AE11056" i="1"/>
  <c r="AE11057" i="1"/>
  <c r="AE11058" i="1"/>
  <c r="AE11059" i="1"/>
  <c r="AE11060" i="1"/>
  <c r="AE11061" i="1"/>
  <c r="AE11062" i="1"/>
  <c r="AE11063" i="1"/>
  <c r="AE11064" i="1"/>
  <c r="AE11065" i="1"/>
  <c r="AE11066" i="1"/>
  <c r="AE11067" i="1"/>
  <c r="AE11068" i="1"/>
  <c r="AE11069" i="1"/>
  <c r="AE11070" i="1"/>
  <c r="AE11071" i="1"/>
  <c r="AE11072" i="1"/>
  <c r="AE11073" i="1"/>
  <c r="AE11074" i="1"/>
  <c r="AE11075" i="1"/>
  <c r="AE11076" i="1"/>
  <c r="AE11077" i="1"/>
  <c r="AE11078" i="1"/>
  <c r="AE11079" i="1"/>
  <c r="AE11080" i="1"/>
  <c r="AE11081" i="1"/>
  <c r="AE11082" i="1"/>
  <c r="AE11083" i="1"/>
  <c r="AE11084" i="1"/>
  <c r="AE11085" i="1"/>
  <c r="AE11086" i="1"/>
  <c r="AE11087" i="1"/>
  <c r="AE11088" i="1"/>
  <c r="AE11089" i="1"/>
  <c r="AE11090" i="1"/>
  <c r="AE11091" i="1"/>
  <c r="AE11092" i="1"/>
  <c r="AE11093" i="1"/>
  <c r="AE11094" i="1"/>
  <c r="AE11095" i="1"/>
  <c r="AE11096" i="1"/>
  <c r="AE11097" i="1"/>
  <c r="AE11098" i="1"/>
  <c r="AE11099" i="1"/>
  <c r="AE11100" i="1"/>
  <c r="AE11101" i="1"/>
  <c r="AE11102" i="1"/>
  <c r="AE11103" i="1"/>
  <c r="AE11104" i="1"/>
  <c r="AE11105" i="1"/>
  <c r="AE11106" i="1"/>
  <c r="AE11107" i="1"/>
  <c r="AE11108" i="1"/>
  <c r="AE11109" i="1"/>
  <c r="AE11110" i="1"/>
  <c r="AE11111" i="1"/>
  <c r="AE11112" i="1"/>
  <c r="AE11113" i="1"/>
  <c r="AE11114" i="1"/>
  <c r="AE11115" i="1"/>
  <c r="AE11116" i="1"/>
  <c r="AE11117" i="1"/>
  <c r="AE11118" i="1"/>
  <c r="AE11119" i="1"/>
  <c r="AE11120" i="1"/>
  <c r="AE11121" i="1"/>
  <c r="AE11122" i="1"/>
  <c r="AE11123" i="1"/>
  <c r="AE11124" i="1"/>
  <c r="AE11125" i="1"/>
  <c r="AE11126" i="1"/>
  <c r="AE11127" i="1"/>
  <c r="AE11128" i="1"/>
  <c r="AE11129" i="1"/>
  <c r="AE11130" i="1"/>
  <c r="AE11131" i="1"/>
  <c r="AE11132" i="1"/>
  <c r="AE11133" i="1"/>
  <c r="AE11134" i="1"/>
  <c r="AE11135" i="1"/>
  <c r="AE11136" i="1"/>
  <c r="AE11137" i="1"/>
  <c r="AE11138" i="1"/>
  <c r="AE11139" i="1"/>
  <c r="AE11140" i="1"/>
  <c r="AE11141" i="1"/>
  <c r="AE11142" i="1"/>
  <c r="AE11143" i="1"/>
  <c r="AE11144" i="1"/>
  <c r="AE11145" i="1"/>
  <c r="AE11146" i="1"/>
  <c r="AE11147" i="1"/>
  <c r="AE11148" i="1"/>
  <c r="AE11149" i="1"/>
  <c r="AE11150" i="1"/>
  <c r="AE11151" i="1"/>
  <c r="AE11152" i="1"/>
  <c r="AE11153" i="1"/>
  <c r="AE11154" i="1"/>
  <c r="AE11155" i="1"/>
  <c r="AE11156" i="1"/>
  <c r="AE11157" i="1"/>
  <c r="AE11158" i="1"/>
  <c r="AE11159" i="1"/>
  <c r="AE11160" i="1"/>
  <c r="AE11161" i="1"/>
  <c r="AE11162" i="1"/>
  <c r="AE11163" i="1"/>
  <c r="AE11164" i="1"/>
  <c r="AE11165" i="1"/>
  <c r="AE11166" i="1"/>
  <c r="AE11167" i="1"/>
  <c r="AE11168" i="1"/>
  <c r="AE11169" i="1"/>
  <c r="AE11170" i="1"/>
  <c r="AE11171" i="1"/>
  <c r="AE11172" i="1"/>
  <c r="AE11173" i="1"/>
  <c r="AE11174" i="1"/>
  <c r="AE11175" i="1"/>
  <c r="AE11176" i="1"/>
  <c r="AE11177" i="1"/>
  <c r="AE11178" i="1"/>
  <c r="AE11179" i="1"/>
  <c r="AE11180" i="1"/>
  <c r="AE11181" i="1"/>
  <c r="AE11182" i="1"/>
  <c r="AE11183" i="1"/>
  <c r="AE11184" i="1"/>
  <c r="AE11185" i="1"/>
  <c r="AE11186" i="1"/>
  <c r="AE11187" i="1"/>
  <c r="AE11188" i="1"/>
  <c r="AE11189" i="1"/>
  <c r="AE11190" i="1"/>
  <c r="AE11191" i="1"/>
  <c r="AE11192" i="1"/>
  <c r="AE11193" i="1"/>
  <c r="AE11194" i="1"/>
  <c r="AE11195" i="1"/>
  <c r="AE11196" i="1"/>
  <c r="AE11197" i="1"/>
  <c r="AE11198" i="1"/>
  <c r="AE11199" i="1"/>
  <c r="AE11200" i="1"/>
  <c r="AE11201" i="1"/>
  <c r="AE11202" i="1"/>
  <c r="AE11203" i="1"/>
  <c r="AE11204" i="1"/>
  <c r="AE11205" i="1"/>
  <c r="AE11206" i="1"/>
  <c r="AE11207" i="1"/>
  <c r="AE11208" i="1"/>
  <c r="AE11209" i="1"/>
  <c r="AE11210" i="1"/>
  <c r="AE11211" i="1"/>
  <c r="AE11212" i="1"/>
  <c r="AE11213" i="1"/>
  <c r="AE11214" i="1"/>
  <c r="AE11215" i="1"/>
  <c r="AE11216" i="1"/>
  <c r="AE11217" i="1"/>
  <c r="AE11218" i="1"/>
  <c r="AE11219" i="1"/>
  <c r="AE11220" i="1"/>
  <c r="AE11221" i="1"/>
  <c r="AE11222" i="1"/>
  <c r="AE11223" i="1"/>
  <c r="AE11224" i="1"/>
  <c r="AE11225" i="1"/>
  <c r="AE11226" i="1"/>
  <c r="AE11227" i="1"/>
  <c r="AE11228" i="1"/>
  <c r="AE11229" i="1"/>
  <c r="AE11230" i="1"/>
  <c r="AE11231" i="1"/>
  <c r="AE11232" i="1"/>
  <c r="AE11233" i="1"/>
  <c r="AE11234" i="1"/>
  <c r="AE11235" i="1"/>
  <c r="AE11236" i="1"/>
  <c r="AE11237" i="1"/>
  <c r="AE11238" i="1"/>
  <c r="AE11239" i="1"/>
  <c r="AE11240" i="1"/>
  <c r="AE11241" i="1"/>
  <c r="AE11242" i="1"/>
  <c r="AE11243" i="1"/>
  <c r="AE11244" i="1"/>
  <c r="AE11245" i="1"/>
  <c r="AE11246" i="1"/>
  <c r="AE11247" i="1"/>
  <c r="AE11248" i="1"/>
  <c r="AE11249" i="1"/>
  <c r="AE11250" i="1"/>
  <c r="AE11251" i="1"/>
  <c r="AE11252" i="1"/>
  <c r="AE11253" i="1"/>
  <c r="AE11254" i="1"/>
  <c r="AE11255" i="1"/>
  <c r="AE11256" i="1"/>
  <c r="AE11257" i="1"/>
  <c r="AE11258" i="1"/>
  <c r="AE11259" i="1"/>
  <c r="AE11260" i="1"/>
  <c r="AE11261" i="1"/>
  <c r="AE11262" i="1"/>
  <c r="AE11263" i="1"/>
  <c r="AE11264" i="1"/>
  <c r="AE11265" i="1"/>
  <c r="AE11266" i="1"/>
  <c r="AE11267" i="1"/>
  <c r="AE11268" i="1"/>
  <c r="AE11269" i="1"/>
  <c r="AE11270" i="1"/>
  <c r="AE11271" i="1"/>
  <c r="AE11272" i="1"/>
  <c r="AE11273" i="1"/>
  <c r="AE11274" i="1"/>
  <c r="AE11275" i="1"/>
  <c r="AE11276" i="1"/>
  <c r="AE11277" i="1"/>
  <c r="AE11278" i="1"/>
  <c r="AE11279" i="1"/>
  <c r="AE11280" i="1"/>
  <c r="AE11281" i="1"/>
  <c r="AE11282" i="1"/>
  <c r="AE11283" i="1"/>
  <c r="AE11284" i="1"/>
  <c r="AE11285" i="1"/>
  <c r="AE11286" i="1"/>
  <c r="AE11287" i="1"/>
  <c r="AE11288" i="1"/>
  <c r="AE11289" i="1"/>
  <c r="AE11290" i="1"/>
  <c r="AE11291" i="1"/>
  <c r="AE11292" i="1"/>
  <c r="AE11293" i="1"/>
  <c r="AE11294" i="1"/>
  <c r="AE11295" i="1"/>
  <c r="AE11296" i="1"/>
  <c r="AE11297" i="1"/>
  <c r="AE11298" i="1"/>
  <c r="AE11299" i="1"/>
  <c r="AE11300" i="1"/>
  <c r="AE11301" i="1"/>
  <c r="AE11302" i="1"/>
  <c r="AE11303" i="1"/>
  <c r="AE11304" i="1"/>
  <c r="AE11305" i="1"/>
  <c r="AE11306" i="1"/>
  <c r="AE11307" i="1"/>
  <c r="AE11308" i="1"/>
  <c r="AE11309" i="1"/>
  <c r="AE11310" i="1"/>
  <c r="AE11311" i="1"/>
  <c r="AE11312" i="1"/>
  <c r="AE11313" i="1"/>
  <c r="AE11314" i="1"/>
  <c r="AE11315" i="1"/>
  <c r="AE11316" i="1"/>
  <c r="AE11317" i="1"/>
  <c r="AE11318" i="1"/>
  <c r="AE11319" i="1"/>
  <c r="AE11320" i="1"/>
  <c r="AE11321" i="1"/>
  <c r="AE11322" i="1"/>
  <c r="AE11323" i="1"/>
  <c r="AE11324" i="1"/>
  <c r="AE11325" i="1"/>
  <c r="AE11326" i="1"/>
  <c r="AE11327" i="1"/>
  <c r="AE11328" i="1"/>
  <c r="AE11329" i="1"/>
  <c r="AE11330" i="1"/>
  <c r="AE11331" i="1"/>
  <c r="AE11332" i="1"/>
  <c r="AE11333" i="1"/>
  <c r="AE11334" i="1"/>
  <c r="AE11335" i="1"/>
  <c r="AE11336" i="1"/>
  <c r="AE11337" i="1"/>
  <c r="AE11338" i="1"/>
  <c r="AE11339" i="1"/>
  <c r="AE11340" i="1"/>
  <c r="AE11341" i="1"/>
  <c r="AE11342" i="1"/>
  <c r="AE11343" i="1"/>
  <c r="AE11344" i="1"/>
  <c r="AE11345" i="1"/>
  <c r="AE11346" i="1"/>
  <c r="AE11347" i="1"/>
  <c r="AE11348" i="1"/>
  <c r="AE11349" i="1"/>
  <c r="AE11350" i="1"/>
  <c r="AE11351" i="1"/>
  <c r="AE11352" i="1"/>
  <c r="AE11353" i="1"/>
  <c r="AE11354" i="1"/>
  <c r="AE11355" i="1"/>
  <c r="AE11356" i="1"/>
  <c r="AE11357" i="1"/>
  <c r="AE11358" i="1"/>
  <c r="AE11359" i="1"/>
  <c r="AE11360" i="1"/>
  <c r="AE11361" i="1"/>
  <c r="AE11362" i="1"/>
  <c r="AE11363" i="1"/>
  <c r="AE11364" i="1"/>
  <c r="AE11365" i="1"/>
  <c r="AE11366" i="1"/>
  <c r="AE11367" i="1"/>
  <c r="AE11368" i="1"/>
  <c r="AE11369" i="1"/>
  <c r="AE11370" i="1"/>
  <c r="AE11371" i="1"/>
  <c r="AE11372" i="1"/>
  <c r="AE11373" i="1"/>
  <c r="AE11374" i="1"/>
  <c r="AE11375" i="1"/>
  <c r="AE11376" i="1"/>
  <c r="AE11377" i="1"/>
  <c r="AE11378" i="1"/>
  <c r="AE11379" i="1"/>
  <c r="AE11380" i="1"/>
  <c r="AE11381" i="1"/>
  <c r="AE11382" i="1"/>
  <c r="AE11383" i="1"/>
  <c r="AE11384" i="1"/>
  <c r="AE11385" i="1"/>
  <c r="AE11386" i="1"/>
  <c r="AE11387" i="1"/>
  <c r="AE11388" i="1"/>
  <c r="AE11389" i="1"/>
  <c r="AE11390" i="1"/>
  <c r="AE11391" i="1"/>
  <c r="AE11392" i="1"/>
  <c r="AE11393" i="1"/>
  <c r="AE11394" i="1"/>
  <c r="AE11395" i="1"/>
  <c r="AE11396" i="1"/>
  <c r="AE11397" i="1"/>
  <c r="AE11398" i="1"/>
  <c r="AE11399" i="1"/>
  <c r="AE11400" i="1"/>
  <c r="AE11401" i="1"/>
  <c r="AE11402" i="1"/>
  <c r="AE11403" i="1"/>
  <c r="AE11404" i="1"/>
  <c r="AE11405" i="1"/>
  <c r="AE11406" i="1"/>
  <c r="AE11407" i="1"/>
  <c r="AE11408" i="1"/>
  <c r="AE11409" i="1"/>
  <c r="AE11410" i="1"/>
  <c r="AE11411" i="1"/>
  <c r="AE11412" i="1"/>
  <c r="AE11413" i="1"/>
  <c r="AE11414" i="1"/>
  <c r="AE11415" i="1"/>
  <c r="AE11416" i="1"/>
  <c r="AE11417" i="1"/>
  <c r="AE11418" i="1"/>
  <c r="AE11419" i="1"/>
  <c r="AE11420" i="1"/>
  <c r="AE11421" i="1"/>
  <c r="AE11422" i="1"/>
  <c r="AE11423" i="1"/>
  <c r="AE11424" i="1"/>
  <c r="AE11425" i="1"/>
  <c r="AE11426" i="1"/>
  <c r="AE11427" i="1"/>
  <c r="AE11428" i="1"/>
  <c r="AE11429" i="1"/>
  <c r="AE11430" i="1"/>
  <c r="AE11431" i="1"/>
  <c r="AE11432" i="1"/>
  <c r="AE11433" i="1"/>
  <c r="AE11434" i="1"/>
  <c r="AE11435" i="1"/>
  <c r="AE11436" i="1"/>
  <c r="AE11437" i="1"/>
  <c r="AE11438" i="1"/>
  <c r="AE11439" i="1"/>
  <c r="AE11440" i="1"/>
  <c r="AE11441" i="1"/>
  <c r="AE11442" i="1"/>
  <c r="AE11443" i="1"/>
  <c r="AE11444" i="1"/>
  <c r="AE11445" i="1"/>
  <c r="AE11446" i="1"/>
  <c r="AE11447" i="1"/>
  <c r="AE11448" i="1"/>
  <c r="AE11449" i="1"/>
  <c r="AE11450" i="1"/>
  <c r="AE11451" i="1"/>
  <c r="AE11452" i="1"/>
  <c r="AE11453" i="1"/>
  <c r="AE11454" i="1"/>
  <c r="AE11455" i="1"/>
  <c r="AE11456" i="1"/>
  <c r="AE11457" i="1"/>
  <c r="AE11458" i="1"/>
  <c r="AE11459" i="1"/>
  <c r="AE11460" i="1"/>
  <c r="AE11461" i="1"/>
  <c r="AE11462" i="1"/>
  <c r="AE11463" i="1"/>
  <c r="AE11464" i="1"/>
  <c r="AE11465" i="1"/>
  <c r="AE11466" i="1"/>
  <c r="AE11467" i="1"/>
  <c r="AE11468" i="1"/>
  <c r="AE11469" i="1"/>
  <c r="AE11470" i="1"/>
  <c r="AE11471" i="1"/>
  <c r="AE11472" i="1"/>
  <c r="AE11473" i="1"/>
  <c r="AE11474" i="1"/>
  <c r="AE11475" i="1"/>
  <c r="AE11476" i="1"/>
  <c r="AE11477" i="1"/>
  <c r="AE11478" i="1"/>
  <c r="AE11479" i="1"/>
  <c r="AE11480" i="1"/>
  <c r="AE11481" i="1"/>
  <c r="AE11482" i="1"/>
  <c r="AE11483" i="1"/>
  <c r="AE11484" i="1"/>
  <c r="AE11485" i="1"/>
  <c r="AE11486" i="1"/>
  <c r="AE11487" i="1"/>
  <c r="AE11488" i="1"/>
  <c r="AE11489" i="1"/>
  <c r="AE11490" i="1"/>
  <c r="AE11491" i="1"/>
  <c r="AE11492" i="1"/>
  <c r="AE11493" i="1"/>
  <c r="AE11494" i="1"/>
  <c r="AE11495" i="1"/>
  <c r="AE11496" i="1"/>
  <c r="AE11497" i="1"/>
  <c r="AE11498" i="1"/>
  <c r="AE11499" i="1"/>
  <c r="AE11500" i="1"/>
  <c r="AE11501" i="1"/>
  <c r="AE11502" i="1"/>
  <c r="AE11503" i="1"/>
  <c r="AE11504" i="1"/>
  <c r="AE11505" i="1"/>
  <c r="AE11506" i="1"/>
  <c r="AE11507" i="1"/>
  <c r="AE11508" i="1"/>
  <c r="AE11509" i="1"/>
  <c r="AE11510" i="1"/>
  <c r="AE11511" i="1"/>
  <c r="AE11512" i="1"/>
  <c r="AE11513" i="1"/>
  <c r="AE11514" i="1"/>
  <c r="AE11515" i="1"/>
  <c r="AE11516" i="1"/>
  <c r="AE11517" i="1"/>
  <c r="AE11518" i="1"/>
  <c r="AE11519" i="1"/>
  <c r="AE11520" i="1"/>
  <c r="AE11521" i="1"/>
  <c r="AE11522" i="1"/>
  <c r="AE11523" i="1"/>
  <c r="AE11524" i="1"/>
  <c r="AE11525" i="1"/>
  <c r="AE11526" i="1"/>
  <c r="AE11527" i="1"/>
  <c r="AE11528" i="1"/>
  <c r="AE11529" i="1"/>
  <c r="AE11530" i="1"/>
  <c r="AE11531" i="1"/>
  <c r="AE11532" i="1"/>
  <c r="AE11533" i="1"/>
  <c r="AE11534" i="1"/>
  <c r="AE11535" i="1"/>
  <c r="AE11536" i="1"/>
  <c r="AE11537" i="1"/>
  <c r="AE11538" i="1"/>
  <c r="AE11539" i="1"/>
  <c r="AE11540" i="1"/>
  <c r="AE11541" i="1"/>
  <c r="AE11542" i="1"/>
  <c r="AE11543" i="1"/>
  <c r="AE11544" i="1"/>
  <c r="AE11545" i="1"/>
  <c r="AE11546" i="1"/>
  <c r="AE11547" i="1"/>
  <c r="AE11548" i="1"/>
  <c r="AE11549" i="1"/>
  <c r="AE11550" i="1"/>
  <c r="AE11551" i="1"/>
  <c r="AE11552" i="1"/>
  <c r="AE11553" i="1"/>
  <c r="AE11554" i="1"/>
  <c r="AE11555" i="1"/>
  <c r="AE11556" i="1"/>
  <c r="AE11557" i="1"/>
  <c r="AE11558" i="1"/>
  <c r="AE11559" i="1"/>
  <c r="AE11560" i="1"/>
  <c r="AE11561" i="1"/>
  <c r="AE11562" i="1"/>
  <c r="AE11563" i="1"/>
  <c r="AE11564" i="1"/>
  <c r="AE11565" i="1"/>
  <c r="AE11566" i="1"/>
  <c r="AE11567" i="1"/>
  <c r="AE11568" i="1"/>
  <c r="AE11569" i="1"/>
  <c r="AE11570" i="1"/>
  <c r="AE11571" i="1"/>
  <c r="AE11572" i="1"/>
  <c r="AE11573" i="1"/>
  <c r="AE11574" i="1"/>
  <c r="AE11575" i="1"/>
  <c r="AE11576" i="1"/>
  <c r="AE11577" i="1"/>
  <c r="AE11578" i="1"/>
  <c r="AE11579" i="1"/>
  <c r="AE11580" i="1"/>
  <c r="AE11581" i="1"/>
  <c r="AE11582" i="1"/>
  <c r="AE11583" i="1"/>
  <c r="AE11584" i="1"/>
  <c r="AE11585" i="1"/>
  <c r="AE11586" i="1"/>
  <c r="AE11587" i="1"/>
  <c r="AE11588" i="1"/>
  <c r="AE11589" i="1"/>
  <c r="AE11590" i="1"/>
  <c r="AE11591" i="1"/>
  <c r="AE11592" i="1"/>
  <c r="AE11593" i="1"/>
  <c r="AE11594" i="1"/>
  <c r="AE11595" i="1"/>
  <c r="AE11596" i="1"/>
  <c r="AE11597" i="1"/>
  <c r="AE11598" i="1"/>
  <c r="AE11599" i="1"/>
  <c r="AE11600" i="1"/>
  <c r="AE11601" i="1"/>
  <c r="AE11602" i="1"/>
  <c r="AE11603" i="1"/>
  <c r="AE11604" i="1"/>
  <c r="AE11605" i="1"/>
  <c r="AE11606" i="1"/>
  <c r="AE11607" i="1"/>
  <c r="AE11608" i="1"/>
  <c r="AE11609" i="1"/>
  <c r="AE11610" i="1"/>
  <c r="AE11611" i="1"/>
  <c r="AE11612" i="1"/>
  <c r="AE11613" i="1"/>
  <c r="AE11614" i="1"/>
  <c r="AE11615" i="1"/>
  <c r="AE11616" i="1"/>
  <c r="AE11617" i="1"/>
  <c r="AE11618" i="1"/>
  <c r="AE11619" i="1"/>
  <c r="AE11620" i="1"/>
  <c r="AE11621" i="1"/>
  <c r="AE11622" i="1"/>
  <c r="AE11623" i="1"/>
  <c r="AE11624" i="1"/>
  <c r="AE11625" i="1"/>
  <c r="AE11626" i="1"/>
  <c r="AE11627" i="1"/>
  <c r="AE11628" i="1"/>
  <c r="AE11629" i="1"/>
  <c r="AE11630" i="1"/>
  <c r="AE11631" i="1"/>
  <c r="AE11632" i="1"/>
  <c r="AE11633" i="1"/>
  <c r="AE11634" i="1"/>
  <c r="AE11635" i="1"/>
  <c r="AE11636" i="1"/>
  <c r="AE11637" i="1"/>
  <c r="AE11638" i="1"/>
  <c r="AE11639" i="1"/>
  <c r="AE11640" i="1"/>
  <c r="AE11641" i="1"/>
  <c r="AE11642" i="1"/>
  <c r="AE11643" i="1"/>
  <c r="AE11644" i="1"/>
  <c r="AE11645" i="1"/>
  <c r="AE11646" i="1"/>
  <c r="AE11647" i="1"/>
  <c r="AE11648" i="1"/>
  <c r="AE11649" i="1"/>
  <c r="AE11650" i="1"/>
  <c r="AE11651" i="1"/>
  <c r="AE11652" i="1"/>
  <c r="AE11653" i="1"/>
  <c r="AE11654" i="1"/>
  <c r="AE11655" i="1"/>
  <c r="AE11656" i="1"/>
  <c r="AE11657" i="1"/>
  <c r="AE11658" i="1"/>
  <c r="AE11659" i="1"/>
  <c r="AE11660" i="1"/>
  <c r="AE11661" i="1"/>
  <c r="AE11662" i="1"/>
  <c r="AE11663" i="1"/>
  <c r="AE11664" i="1"/>
  <c r="AE11665" i="1"/>
  <c r="AE11666" i="1"/>
  <c r="AE11667" i="1"/>
  <c r="AE11668" i="1"/>
  <c r="AE11669" i="1"/>
  <c r="AE11670" i="1"/>
  <c r="AE11671" i="1"/>
  <c r="AE11672" i="1"/>
  <c r="AE11673" i="1"/>
  <c r="AE11674" i="1"/>
  <c r="AE11675" i="1"/>
  <c r="AE11676" i="1"/>
  <c r="AE11677" i="1"/>
  <c r="AE11678" i="1"/>
  <c r="AE11679" i="1"/>
  <c r="AE11680" i="1"/>
  <c r="AE11681" i="1"/>
  <c r="AE11682" i="1"/>
  <c r="AE11683" i="1"/>
  <c r="AE11684" i="1"/>
  <c r="AE11685" i="1"/>
  <c r="AE11686" i="1"/>
  <c r="AE11687" i="1"/>
  <c r="AE11688" i="1"/>
  <c r="AE11689" i="1"/>
  <c r="AE11690" i="1"/>
  <c r="AE11691" i="1"/>
  <c r="AE11692" i="1"/>
  <c r="AE11693" i="1"/>
  <c r="AE11694" i="1"/>
  <c r="AE11695" i="1"/>
  <c r="AE11696" i="1"/>
  <c r="AE11697" i="1"/>
  <c r="AE11698" i="1"/>
  <c r="AE11699" i="1"/>
  <c r="AE11700" i="1"/>
  <c r="AE11701" i="1"/>
  <c r="AE11702" i="1"/>
  <c r="AE11703" i="1"/>
  <c r="AE11704" i="1"/>
  <c r="AE11705" i="1"/>
  <c r="AE11706" i="1"/>
  <c r="AE11707" i="1"/>
  <c r="AE11708" i="1"/>
  <c r="AE11709" i="1"/>
  <c r="AE11710" i="1"/>
  <c r="AE11711" i="1"/>
  <c r="AE11712" i="1"/>
  <c r="AE11713" i="1"/>
  <c r="AE11714" i="1"/>
  <c r="AE11715" i="1"/>
  <c r="AE11716" i="1"/>
  <c r="AE11717" i="1"/>
  <c r="AE11718" i="1"/>
  <c r="AE11719" i="1"/>
  <c r="AE11720" i="1"/>
  <c r="AE11721" i="1"/>
  <c r="AE11722" i="1"/>
  <c r="AE11723" i="1"/>
  <c r="AE11724" i="1"/>
  <c r="AE11725" i="1"/>
  <c r="AE11726" i="1"/>
  <c r="AE11727" i="1"/>
  <c r="AE11728" i="1"/>
  <c r="AE11729" i="1"/>
  <c r="AE11730" i="1"/>
  <c r="AE11731" i="1"/>
  <c r="AE11732" i="1"/>
  <c r="AE11733" i="1"/>
  <c r="AE11734" i="1"/>
  <c r="AE11735" i="1"/>
  <c r="AE11736" i="1"/>
  <c r="AE11737" i="1"/>
  <c r="AE11738" i="1"/>
  <c r="AE11739" i="1"/>
  <c r="AE11740" i="1"/>
  <c r="AE11741" i="1"/>
  <c r="AE11742" i="1"/>
  <c r="AE11743" i="1"/>
  <c r="AE11744" i="1"/>
  <c r="AE11745" i="1"/>
  <c r="AE11746" i="1"/>
  <c r="AE11747" i="1"/>
  <c r="AE11748" i="1"/>
  <c r="AE11749" i="1"/>
  <c r="AE11750" i="1"/>
  <c r="AE11751" i="1"/>
  <c r="AE11752" i="1"/>
  <c r="AE11753" i="1"/>
  <c r="AE11754" i="1"/>
  <c r="AE11755" i="1"/>
  <c r="AE11756" i="1"/>
  <c r="AE11757" i="1"/>
  <c r="AE11758" i="1"/>
  <c r="AE11759" i="1"/>
  <c r="AE11760" i="1"/>
  <c r="AE11761" i="1"/>
  <c r="AE11762" i="1"/>
  <c r="AE11763" i="1"/>
  <c r="AE11764" i="1"/>
  <c r="AE11765" i="1"/>
  <c r="AE11766" i="1"/>
  <c r="AE11767" i="1"/>
  <c r="AE11768" i="1"/>
  <c r="AE11769" i="1"/>
  <c r="AE11770" i="1"/>
  <c r="AE11771" i="1"/>
  <c r="AE11772" i="1"/>
  <c r="AE11773" i="1"/>
  <c r="AE11774" i="1"/>
  <c r="AE11775" i="1"/>
  <c r="AE11776" i="1"/>
  <c r="AE11777" i="1"/>
  <c r="AE11778" i="1"/>
  <c r="AE11779" i="1"/>
  <c r="AE11780" i="1"/>
  <c r="AE11781" i="1"/>
  <c r="AE11782" i="1"/>
  <c r="AE11783" i="1"/>
  <c r="AE11784" i="1"/>
  <c r="AE11785" i="1"/>
  <c r="AE11786" i="1"/>
  <c r="AE11787" i="1"/>
  <c r="AE11788" i="1"/>
  <c r="AE11789" i="1"/>
  <c r="AE11790" i="1"/>
  <c r="AE11791" i="1"/>
  <c r="AE11792" i="1"/>
  <c r="AE11793" i="1"/>
  <c r="AE11794" i="1"/>
  <c r="AE11795" i="1"/>
  <c r="AE11796" i="1"/>
  <c r="AE11797" i="1"/>
  <c r="AE11798" i="1"/>
  <c r="AE11799" i="1"/>
  <c r="AE11800" i="1"/>
  <c r="AE11801" i="1"/>
  <c r="AE11802" i="1"/>
  <c r="AE11803" i="1"/>
  <c r="AE11804" i="1"/>
  <c r="AE11805" i="1"/>
  <c r="AE11806" i="1"/>
  <c r="AE11807" i="1"/>
  <c r="AE11808" i="1"/>
  <c r="AE11809" i="1"/>
  <c r="AE11810" i="1"/>
  <c r="AE11811" i="1"/>
  <c r="AE11812" i="1"/>
  <c r="AE11813" i="1"/>
  <c r="AE11814" i="1"/>
  <c r="AE11815" i="1"/>
  <c r="AE11816" i="1"/>
  <c r="AE11817" i="1"/>
  <c r="AE11818" i="1"/>
  <c r="AE11819" i="1"/>
  <c r="AE11820" i="1"/>
  <c r="AE11821" i="1"/>
  <c r="AE11822" i="1"/>
  <c r="AE11823" i="1"/>
  <c r="AE11824" i="1"/>
  <c r="AE11825" i="1"/>
  <c r="AE11826" i="1"/>
  <c r="AE11827" i="1"/>
  <c r="AE11828" i="1"/>
  <c r="AE11829" i="1"/>
  <c r="AE11830" i="1"/>
  <c r="AE11831" i="1"/>
  <c r="AE11832" i="1"/>
  <c r="AE11833" i="1"/>
  <c r="AE11834" i="1"/>
  <c r="AE11835" i="1"/>
  <c r="AE11836" i="1"/>
  <c r="AE11837" i="1"/>
  <c r="AE11838" i="1"/>
  <c r="AE11839" i="1"/>
  <c r="AE11840" i="1"/>
  <c r="AE11841" i="1"/>
  <c r="AE11842" i="1"/>
  <c r="AE11843" i="1"/>
  <c r="AE11844" i="1"/>
  <c r="AE11845" i="1"/>
  <c r="AE11846" i="1"/>
  <c r="AE11847" i="1"/>
  <c r="AE11848" i="1"/>
  <c r="AE11849" i="1"/>
  <c r="AE11850" i="1"/>
  <c r="AE11851" i="1"/>
  <c r="AE11852" i="1"/>
  <c r="AE11853" i="1"/>
  <c r="AE11854" i="1"/>
  <c r="AE11855" i="1"/>
  <c r="AE11856" i="1"/>
  <c r="AE11857" i="1"/>
  <c r="AE11858" i="1"/>
  <c r="AE11859" i="1"/>
  <c r="AE11860" i="1"/>
  <c r="AE11861" i="1"/>
  <c r="AE11862" i="1"/>
  <c r="AE11863" i="1"/>
  <c r="AE11864" i="1"/>
  <c r="AE11865" i="1"/>
  <c r="AE11866" i="1"/>
  <c r="AE11867" i="1"/>
  <c r="AE11868" i="1"/>
  <c r="AE11869" i="1"/>
  <c r="AE11870" i="1"/>
  <c r="AE11871" i="1"/>
  <c r="AE11872" i="1"/>
  <c r="AE11873" i="1"/>
  <c r="AE11874" i="1"/>
  <c r="AE11875" i="1"/>
  <c r="AE11876" i="1"/>
  <c r="AE11877" i="1"/>
  <c r="AE11878" i="1"/>
  <c r="AE11879" i="1"/>
  <c r="AE11880" i="1"/>
  <c r="AE11881" i="1"/>
  <c r="AE11882" i="1"/>
  <c r="AE11883" i="1"/>
  <c r="AE11884" i="1"/>
  <c r="AE11885" i="1"/>
  <c r="AE11886" i="1"/>
  <c r="AE11887" i="1"/>
  <c r="AE11888" i="1"/>
  <c r="AE11889" i="1"/>
  <c r="AE11890" i="1"/>
  <c r="AE11891" i="1"/>
  <c r="AE11892" i="1"/>
  <c r="AE11893" i="1"/>
  <c r="AE11894" i="1"/>
  <c r="AE11895" i="1"/>
  <c r="AE11896" i="1"/>
  <c r="AE11897" i="1"/>
  <c r="AE11898" i="1"/>
  <c r="AE11899" i="1"/>
  <c r="AE11900" i="1"/>
  <c r="AE11901" i="1"/>
  <c r="AE11902" i="1"/>
  <c r="AE11903" i="1"/>
  <c r="AE11904" i="1"/>
  <c r="AE11905" i="1"/>
  <c r="AE11906" i="1"/>
  <c r="AE11907" i="1"/>
  <c r="AE11908" i="1"/>
  <c r="AE11909" i="1"/>
  <c r="AE11910" i="1"/>
  <c r="AE11911" i="1"/>
  <c r="AE11912" i="1"/>
  <c r="AE11913" i="1"/>
  <c r="AE11914" i="1"/>
  <c r="AE11915" i="1"/>
  <c r="AE11916" i="1"/>
  <c r="AE11917" i="1"/>
  <c r="AE11918" i="1"/>
  <c r="AE11919" i="1"/>
  <c r="AE11920" i="1"/>
  <c r="AE11921" i="1"/>
  <c r="AE11922" i="1"/>
  <c r="AE11923" i="1"/>
  <c r="AE11924" i="1"/>
  <c r="AE11925" i="1"/>
  <c r="AE11926" i="1"/>
  <c r="AE11927" i="1"/>
  <c r="AE11928" i="1"/>
  <c r="AE11929" i="1"/>
  <c r="AE11930" i="1"/>
  <c r="AE11931" i="1"/>
  <c r="AE11932" i="1"/>
  <c r="AE11933" i="1"/>
  <c r="AE11934" i="1"/>
  <c r="AE11935" i="1"/>
  <c r="AE11936" i="1"/>
  <c r="AE11937" i="1"/>
  <c r="AE11938" i="1"/>
  <c r="AE11939" i="1"/>
  <c r="AE11940" i="1"/>
  <c r="AE11941" i="1"/>
  <c r="AE11942" i="1"/>
  <c r="AE11943" i="1"/>
  <c r="AE11944" i="1"/>
  <c r="AE11945" i="1"/>
  <c r="AE11946" i="1"/>
  <c r="AE11947" i="1"/>
  <c r="AE11948" i="1"/>
  <c r="AE11949" i="1"/>
  <c r="AE11950" i="1"/>
  <c r="AE11951" i="1"/>
  <c r="AE11952" i="1"/>
  <c r="AE11953" i="1"/>
  <c r="AE11954" i="1"/>
  <c r="AE11955" i="1"/>
  <c r="AE11956" i="1"/>
  <c r="AE11957" i="1"/>
  <c r="AE11958" i="1"/>
  <c r="AE11959" i="1"/>
  <c r="AE11960" i="1"/>
  <c r="AE11961" i="1"/>
  <c r="AE11962" i="1"/>
  <c r="AE11963" i="1"/>
  <c r="AE11964" i="1"/>
  <c r="AE11965" i="1"/>
  <c r="AE11966" i="1"/>
  <c r="AE11967" i="1"/>
  <c r="AE11968" i="1"/>
  <c r="AE11969" i="1"/>
  <c r="AE11970" i="1"/>
  <c r="AE11971" i="1"/>
  <c r="AE11972" i="1"/>
  <c r="AE11973" i="1"/>
  <c r="AE11974" i="1"/>
  <c r="AE11975" i="1"/>
  <c r="AE11976" i="1"/>
  <c r="AE11977" i="1"/>
  <c r="AE11978" i="1"/>
  <c r="AE11979" i="1"/>
  <c r="AE11980" i="1"/>
  <c r="AE11981" i="1"/>
  <c r="AE11982" i="1"/>
  <c r="AE11983" i="1"/>
  <c r="AE11984" i="1"/>
  <c r="AE11985" i="1"/>
  <c r="AE11986" i="1"/>
  <c r="AE11987" i="1"/>
  <c r="AE11988" i="1"/>
  <c r="AE11989" i="1"/>
  <c r="AE11990" i="1"/>
  <c r="AE11991" i="1"/>
  <c r="AE11992" i="1"/>
  <c r="AE11993" i="1"/>
  <c r="AE11994" i="1"/>
  <c r="AE11995" i="1"/>
  <c r="AE11996" i="1"/>
  <c r="AE11997" i="1"/>
  <c r="AE11998" i="1"/>
  <c r="AE11999" i="1"/>
  <c r="AE12000" i="1"/>
  <c r="AE12001" i="1"/>
  <c r="AE12002" i="1"/>
  <c r="AE12003" i="1"/>
  <c r="AE12004" i="1"/>
  <c r="AE12005" i="1"/>
  <c r="AE12006" i="1"/>
  <c r="AE12007" i="1"/>
  <c r="AE12008" i="1"/>
  <c r="AE12009" i="1"/>
  <c r="AE12010" i="1"/>
  <c r="AE12011" i="1"/>
  <c r="AE12012" i="1"/>
  <c r="AE12013" i="1"/>
  <c r="AE12014" i="1"/>
  <c r="AE12015" i="1"/>
  <c r="AE12016" i="1"/>
  <c r="AE12017" i="1"/>
  <c r="AE12018" i="1"/>
  <c r="AE12019" i="1"/>
  <c r="AE12020" i="1"/>
  <c r="AE12021" i="1"/>
  <c r="AE12022" i="1"/>
  <c r="AE12023" i="1"/>
  <c r="AE12024" i="1"/>
  <c r="AE12025" i="1"/>
  <c r="AE12026" i="1"/>
  <c r="AE12027" i="1"/>
  <c r="AE12028" i="1"/>
  <c r="AE12029" i="1"/>
  <c r="AE12030" i="1"/>
  <c r="AE12031" i="1"/>
  <c r="AE12032" i="1"/>
  <c r="AE12033" i="1"/>
  <c r="AE12034" i="1"/>
  <c r="AE12035" i="1"/>
  <c r="AE12036" i="1"/>
  <c r="AE12037" i="1"/>
  <c r="AE12038" i="1"/>
  <c r="AE12039" i="1"/>
  <c r="AE12040" i="1"/>
  <c r="AE12041" i="1"/>
  <c r="AE12042" i="1"/>
  <c r="AE12043" i="1"/>
  <c r="AE12044" i="1"/>
  <c r="AE12045" i="1"/>
  <c r="AE12046" i="1"/>
  <c r="AE12047" i="1"/>
  <c r="AE12048" i="1"/>
  <c r="AE12049" i="1"/>
  <c r="AE12050" i="1"/>
  <c r="AE12051" i="1"/>
  <c r="AE12052" i="1"/>
  <c r="AE2" i="1"/>
  <c r="B2" i="2" a="1"/>
  <c r="B2" i="2" s="1"/>
  <c r="D2" i="2" s="1"/>
  <c r="A2" i="2" a="1"/>
  <c r="A2" i="2" s="1"/>
  <c r="G52" i="2" l="1"/>
  <c r="G28" i="2"/>
  <c r="G20" i="2"/>
  <c r="G33" i="2"/>
  <c r="G17" i="2"/>
  <c r="G16" i="2"/>
  <c r="G7" i="2"/>
  <c r="G46" i="2"/>
  <c r="G38" i="2"/>
  <c r="G30" i="2"/>
  <c r="G22" i="2"/>
  <c r="G14" i="2"/>
  <c r="G6" i="2"/>
  <c r="G44" i="2"/>
  <c r="G36" i="2"/>
  <c r="G12" i="2"/>
  <c r="G49" i="2"/>
  <c r="G41" i="2"/>
  <c r="G25" i="2"/>
  <c r="G9" i="2"/>
  <c r="G48" i="2"/>
  <c r="G40" i="2"/>
  <c r="G32" i="2"/>
  <c r="G24" i="2"/>
  <c r="G8" i="2"/>
  <c r="G47" i="2"/>
  <c r="G39" i="2"/>
  <c r="G31" i="2"/>
  <c r="G23" i="2"/>
  <c r="G15" i="2"/>
  <c r="G45" i="2"/>
  <c r="G37" i="2"/>
  <c r="G29" i="2"/>
  <c r="G21" i="2"/>
  <c r="G13" i="2"/>
  <c r="G5" i="2"/>
  <c r="G4" i="2"/>
  <c r="G3" i="2"/>
  <c r="G51" i="2"/>
  <c r="G43" i="2"/>
  <c r="G35" i="2"/>
  <c r="G27" i="2"/>
  <c r="G19" i="2"/>
  <c r="G11" i="2"/>
  <c r="G50" i="2"/>
  <c r="G42" i="2"/>
  <c r="G34" i="2"/>
  <c r="G26" i="2"/>
  <c r="G18" i="2"/>
  <c r="G10" i="2"/>
  <c r="G2" i="2"/>
  <c r="F50" i="2"/>
  <c r="F42" i="2"/>
  <c r="F34" i="2"/>
  <c r="F26" i="2"/>
  <c r="F18" i="2"/>
  <c r="F10" i="2"/>
  <c r="F49" i="2"/>
  <c r="F41" i="2"/>
  <c r="F33" i="2"/>
  <c r="F25" i="2"/>
  <c r="F17" i="2"/>
  <c r="F9" i="2"/>
  <c r="F48" i="2"/>
  <c r="F40" i="2"/>
  <c r="F32" i="2"/>
  <c r="F24" i="2"/>
  <c r="F16" i="2"/>
  <c r="F8" i="2"/>
  <c r="F47" i="2"/>
  <c r="F39" i="2"/>
  <c r="F31" i="2"/>
  <c r="F23" i="2"/>
  <c r="F15" i="2"/>
  <c r="F7" i="2"/>
  <c r="F46" i="2"/>
  <c r="F38" i="2"/>
  <c r="F30" i="2"/>
  <c r="F22" i="2"/>
  <c r="F14" i="2"/>
  <c r="F6" i="2"/>
  <c r="F2" i="2"/>
  <c r="F45" i="2"/>
  <c r="F37" i="2"/>
  <c r="F29" i="2"/>
  <c r="F21" i="2"/>
  <c r="F13" i="2"/>
  <c r="F5" i="2"/>
  <c r="F52" i="2"/>
  <c r="F44" i="2"/>
  <c r="F36" i="2"/>
  <c r="F28" i="2"/>
  <c r="F20" i="2"/>
  <c r="F12" i="2"/>
  <c r="F4" i="2"/>
  <c r="F51" i="2"/>
  <c r="F43" i="2"/>
  <c r="F35" i="2"/>
  <c r="F27" i="2"/>
  <c r="F19" i="2"/>
  <c r="F11" i="2"/>
  <c r="F3" i="2"/>
  <c r="E52" i="2" a="1"/>
  <c r="E52" i="2" s="1"/>
  <c r="E51" i="2" a="1"/>
  <c r="E51" i="2" s="1"/>
  <c r="E48" i="2" a="1"/>
  <c r="E48" i="2" s="1"/>
  <c r="E47" i="2" a="1"/>
  <c r="E47" i="2" s="1"/>
  <c r="E44" i="2" a="1"/>
  <c r="E44" i="2" s="1"/>
  <c r="E43" i="2" a="1"/>
  <c r="E43" i="2" s="1"/>
  <c r="E49" i="2" a="1"/>
  <c r="E49" i="2" s="1"/>
  <c r="E41" i="2" a="1"/>
  <c r="E41" i="2" s="1"/>
  <c r="E33" i="2" a="1"/>
  <c r="E33" i="2" s="1"/>
  <c r="E25" i="2" a="1"/>
  <c r="E25" i="2" s="1"/>
  <c r="E17" i="2" a="1"/>
  <c r="E17" i="2" s="1"/>
  <c r="E9" i="2" a="1"/>
  <c r="E9" i="2" s="1"/>
  <c r="E40" i="2" a="1"/>
  <c r="E40" i="2" s="1"/>
  <c r="E32" i="2" a="1"/>
  <c r="E32" i="2" s="1"/>
  <c r="E24" i="2" a="1"/>
  <c r="E24" i="2" s="1"/>
  <c r="E16" i="2" a="1"/>
  <c r="E16" i="2" s="1"/>
  <c r="E8" i="2" a="1"/>
  <c r="E8" i="2" s="1"/>
  <c r="E39" i="2" a="1"/>
  <c r="E39" i="2" s="1"/>
  <c r="E31" i="2" a="1"/>
  <c r="E31" i="2" s="1"/>
  <c r="E23" i="2" a="1"/>
  <c r="E23" i="2" s="1"/>
  <c r="E15" i="2" a="1"/>
  <c r="E15" i="2" s="1"/>
  <c r="E7" i="2" a="1"/>
  <c r="E7" i="2" s="1"/>
  <c r="E46" i="2" a="1"/>
  <c r="E46" i="2" s="1"/>
  <c r="E38" i="2" a="1"/>
  <c r="E38" i="2" s="1"/>
  <c r="E30" i="2" a="1"/>
  <c r="E30" i="2" s="1"/>
  <c r="E22" i="2" a="1"/>
  <c r="E22" i="2" s="1"/>
  <c r="E14" i="2" a="1"/>
  <c r="E14" i="2" s="1"/>
  <c r="E6" i="2" a="1"/>
  <c r="E6" i="2" s="1"/>
  <c r="E2" i="2" a="1"/>
  <c r="E2" i="2" s="1"/>
  <c r="E45" i="2" a="1"/>
  <c r="E45" i="2" s="1"/>
  <c r="E37" i="2" a="1"/>
  <c r="E37" i="2" s="1"/>
  <c r="E29" i="2" a="1"/>
  <c r="E29" i="2" s="1"/>
  <c r="E21" i="2" a="1"/>
  <c r="E21" i="2" s="1"/>
  <c r="E13" i="2" a="1"/>
  <c r="E13" i="2" s="1"/>
  <c r="E5" i="2" a="1"/>
  <c r="E5" i="2" s="1"/>
  <c r="E36" i="2" a="1"/>
  <c r="E36" i="2" s="1"/>
  <c r="E28" i="2" a="1"/>
  <c r="E28" i="2" s="1"/>
  <c r="E20" i="2" a="1"/>
  <c r="E20" i="2" s="1"/>
  <c r="E12" i="2" a="1"/>
  <c r="E12" i="2" s="1"/>
  <c r="E4" i="2" a="1"/>
  <c r="E4" i="2" s="1"/>
  <c r="E35" i="2" a="1"/>
  <c r="E35" i="2" s="1"/>
  <c r="E27" i="2" a="1"/>
  <c r="E27" i="2" s="1"/>
  <c r="E19" i="2" a="1"/>
  <c r="E19" i="2" s="1"/>
  <c r="E11" i="2" a="1"/>
  <c r="E11" i="2" s="1"/>
  <c r="E3" i="2" a="1"/>
  <c r="E3" i="2" s="1"/>
  <c r="E50" i="2" a="1"/>
  <c r="E50" i="2" s="1"/>
  <c r="E42" i="2" a="1"/>
  <c r="E42" i="2" s="1"/>
  <c r="E34" i="2" a="1"/>
  <c r="E34" i="2" s="1"/>
  <c r="E26" i="2" a="1"/>
  <c r="E26" i="2" s="1"/>
  <c r="E18" i="2" a="1"/>
  <c r="E18" i="2" s="1"/>
  <c r="E10" i="2" a="1"/>
  <c r="E10" i="2" s="1"/>
  <c r="C46" i="2" a="1"/>
  <c r="C46" i="2" s="1"/>
  <c r="C38" i="2" a="1"/>
  <c r="C38" i="2" s="1"/>
  <c r="C30" i="2" a="1"/>
  <c r="C30" i="2" s="1"/>
  <c r="C22" i="2" a="1"/>
  <c r="C22" i="2" s="1"/>
  <c r="C14" i="2" a="1"/>
  <c r="C14" i="2" s="1"/>
  <c r="C6" i="2" a="1"/>
  <c r="C6" i="2" s="1"/>
  <c r="D49" i="2"/>
  <c r="D41" i="2"/>
  <c r="D33" i="2"/>
  <c r="D25" i="2"/>
  <c r="D17" i="2"/>
  <c r="D9" i="2"/>
  <c r="C2" i="2" a="1"/>
  <c r="C2" i="2" s="1"/>
  <c r="C45" i="2" a="1"/>
  <c r="C45" i="2" s="1"/>
  <c r="C37" i="2" a="1"/>
  <c r="C37" i="2" s="1"/>
  <c r="C29" i="2" a="1"/>
  <c r="C29" i="2" s="1"/>
  <c r="C21" i="2" a="1"/>
  <c r="C21" i="2" s="1"/>
  <c r="C13" i="2" a="1"/>
  <c r="C13" i="2" s="1"/>
  <c r="C5" i="2" a="1"/>
  <c r="C5" i="2" s="1"/>
  <c r="D48" i="2"/>
  <c r="D40" i="2"/>
  <c r="D32" i="2"/>
  <c r="D24" i="2"/>
  <c r="D16" i="2"/>
  <c r="D8" i="2"/>
  <c r="C52" i="2" a="1"/>
  <c r="C52" i="2" s="1"/>
  <c r="C44" i="2" a="1"/>
  <c r="C44" i="2" s="1"/>
  <c r="C36" i="2" a="1"/>
  <c r="C36" i="2" s="1"/>
  <c r="C28" i="2" a="1"/>
  <c r="C28" i="2" s="1"/>
  <c r="C20" i="2" a="1"/>
  <c r="C20" i="2" s="1"/>
  <c r="C12" i="2" a="1"/>
  <c r="C12" i="2" s="1"/>
  <c r="C4" i="2" a="1"/>
  <c r="C4" i="2" s="1"/>
  <c r="D47" i="2"/>
  <c r="D39" i="2"/>
  <c r="D31" i="2"/>
  <c r="D23" i="2"/>
  <c r="D15" i="2"/>
  <c r="D7" i="2"/>
  <c r="D4" i="2"/>
  <c r="C47" i="2" a="1"/>
  <c r="C47" i="2" s="1"/>
  <c r="C39" i="2" a="1"/>
  <c r="C39" i="2" s="1"/>
  <c r="C31" i="2" a="1"/>
  <c r="C31" i="2" s="1"/>
  <c r="C23" i="2" a="1"/>
  <c r="C23" i="2" s="1"/>
  <c r="C15" i="2" a="1"/>
  <c r="C15" i="2" s="1"/>
  <c r="C7" i="2" a="1"/>
  <c r="C7" i="2" s="1"/>
  <c r="D50" i="2"/>
  <c r="D42" i="2"/>
  <c r="D34" i="2"/>
  <c r="D26" i="2"/>
  <c r="D18" i="2"/>
  <c r="D10" i="2"/>
  <c r="C51" i="2" a="1"/>
  <c r="C51" i="2" s="1"/>
  <c r="C43" i="2" a="1"/>
  <c r="C43" i="2" s="1"/>
  <c r="C35" i="2" a="1"/>
  <c r="C35" i="2" s="1"/>
  <c r="C27" i="2" a="1"/>
  <c r="C27" i="2" s="1"/>
  <c r="C19" i="2" a="1"/>
  <c r="C19" i="2" s="1"/>
  <c r="C11" i="2" a="1"/>
  <c r="C11" i="2" s="1"/>
  <c r="C3" i="2" a="1"/>
  <c r="C3" i="2" s="1"/>
  <c r="D46" i="2"/>
  <c r="D38" i="2"/>
  <c r="D30" i="2"/>
  <c r="D22" i="2"/>
  <c r="D14" i="2"/>
  <c r="D6" i="2"/>
  <c r="C50" i="2" a="1"/>
  <c r="C50" i="2" s="1"/>
  <c r="C42" i="2" a="1"/>
  <c r="C42" i="2" s="1"/>
  <c r="C34" i="2" a="1"/>
  <c r="C34" i="2" s="1"/>
  <c r="C26" i="2" a="1"/>
  <c r="C26" i="2" s="1"/>
  <c r="C18" i="2" a="1"/>
  <c r="C18" i="2" s="1"/>
  <c r="C10" i="2" a="1"/>
  <c r="C10" i="2" s="1"/>
  <c r="D45" i="2"/>
  <c r="D37" i="2"/>
  <c r="D29" i="2"/>
  <c r="D21" i="2"/>
  <c r="D13" i="2"/>
  <c r="D5" i="2"/>
  <c r="C49" i="2" a="1"/>
  <c r="C49" i="2" s="1"/>
  <c r="C41" i="2" a="1"/>
  <c r="C41" i="2" s="1"/>
  <c r="C33" i="2" a="1"/>
  <c r="C33" i="2" s="1"/>
  <c r="C25" i="2" a="1"/>
  <c r="C25" i="2" s="1"/>
  <c r="C17" i="2" a="1"/>
  <c r="C17" i="2" s="1"/>
  <c r="C9" i="2" a="1"/>
  <c r="C9" i="2" s="1"/>
  <c r="D52" i="2"/>
  <c r="D44" i="2"/>
  <c r="D36" i="2"/>
  <c r="D28" i="2"/>
  <c r="D20" i="2"/>
  <c r="D12" i="2"/>
  <c r="C48" i="2" a="1"/>
  <c r="C48" i="2" s="1"/>
  <c r="C40" i="2" a="1"/>
  <c r="C40" i="2" s="1"/>
  <c r="C32" i="2" a="1"/>
  <c r="C32" i="2" s="1"/>
  <c r="C24" i="2" a="1"/>
  <c r="C24" i="2" s="1"/>
  <c r="C16" i="2" a="1"/>
  <c r="C16" i="2" s="1"/>
  <c r="C8" i="2" a="1"/>
  <c r="C8" i="2" s="1"/>
  <c r="D51" i="2"/>
  <c r="D43" i="2"/>
  <c r="D35" i="2"/>
  <c r="D27" i="2"/>
  <c r="D19" i="2"/>
  <c r="D11" i="2"/>
  <c r="D3" i="2"/>
  <c r="H15" i="3" l="1"/>
  <c r="K2" i="2" a="1"/>
  <c r="K2" i="2" s="1"/>
  <c r="I5" i="3" a="1"/>
  <c r="I5" i="3" s="1"/>
  <c r="H14" i="3"/>
  <c r="H13" i="3"/>
  <c r="H12" i="3"/>
  <c r="H10" i="3"/>
  <c r="H11" i="3" l="1" a="1"/>
  <c r="H1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tc={5C2F9071-F16C-42DD-8451-B820B20D3115}</author>
    <author>tc={4DB5F552-9A6F-4753-83A6-04C9C01DE797}</author>
    <author>tc={A80A04FE-4E03-4327-9B45-080A284C5927}</author>
    <author>tc={3CAF6CDE-D8B5-4169-9FFE-610937308FEB}</author>
  </authors>
  <commentList>
    <comment ref="D1" authorId="0" shapeId="0" xr:uid="{5C2F9071-F16C-42DD-8451-B820B20D3115}">
      <text>
        <t>[Threaded comment]
Your version of Excel allows you to read this threaded comment; however, any edits to it will get removed if the file is opened in a newer version of Excel. Learn more: https://go.microsoft.com/fwlink/?linkid=870924
Comment:
    Simply checked the count of every occasion where the season is the selected season and whenever the given team was the home team and H won and whenever the given team was the away team and A is shown as won</t>
      </text>
    </comment>
    <comment ref="E1" authorId="1" shapeId="0" xr:uid="{4DB5F552-9A6F-4753-83A6-04C9C01DE797}">
      <text>
        <t>[Threaded comment]
Your version of Excel allows you to read this threaded comment; however, any edits to it will get removed if the file is opened in a newer version of Excel. Learn more: https://go.microsoft.com/fwlink/?linkid=870924
Comment:
    Did set up a formula to check the average of two arrays filtered so that we get the array of all goals scored for matches in the given season for both home and away games</t>
      </text>
    </comment>
    <comment ref="F1" authorId="2" shapeId="0" xr:uid="{A80A04FE-4E03-4327-9B45-080A284C5927}">
      <text>
        <t>[Threaded comment]
Your version of Excel allows you to read this threaded comment; however, any edits to it will get removed if the file is opened in a newer version of Excel. Learn more: https://go.microsoft.com/fwlink/?linkid=870924
Comment:
    Set up new columns to check during which game won the team with the higher odds meaning against the odds, made another column showing if this was the home or the away team and then set up countifs to check how many times this happened during the given season for the given team</t>
      </text>
    </comment>
    <comment ref="G1" authorId="3" shapeId="0" xr:uid="{3CAF6CDE-D8B5-4169-9FFE-610937308FEB}">
      <text>
        <t>[Threaded comment]
Your version of Excel allows you to read this threaded comment; however, any edits to it will get removed if the file is opened in a newer version of Excel. Learn more: https://go.microsoft.com/fwlink/?linkid=870924
Comment:
    Made sumifs to sum the odds for the team whenever the team won and multiply by the £10 bet or when they drawn to also do the same and if they lost we simply count all occasions and multiply it by £10 and deduct it from the total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<sst xmlns="http://schemas.openxmlformats.org/spreadsheetml/2006/main" count="80997" uniqueCount="12372">
  <si>
    <t>MatchID</t>
  </si>
  <si>
    <t>Season</t>
  </si>
  <si>
    <t>MatchWeek</t>
  </si>
  <si>
    <t>Date</t>
  </si>
  <si>
    <t>Time</t>
  </si>
  <si>
    <t>HomeTeam</t>
  </si>
  <si>
    <t>AwayTeam</t>
  </si>
  <si>
    <t>FullTimeHomeTeamGoals</t>
  </si>
  <si>
    <t>FullTimeAwayTeamGoals</t>
  </si>
  <si>
    <t>FullTimeResult</t>
  </si>
  <si>
    <t>HalfTimeHomeTeamGoals</t>
  </si>
  <si>
    <t>HalfTimeAwayTeamGoals</t>
  </si>
  <si>
    <t>HalfTimeResult</t>
  </si>
  <si>
    <t>Referee</t>
  </si>
  <si>
    <t>HomeTeamShots</t>
  </si>
  <si>
    <t>AwayTeamShots</t>
  </si>
  <si>
    <t>HomeTeamShotsOnTarget</t>
  </si>
  <si>
    <t>AwayTeamShotsOnTarget</t>
  </si>
  <si>
    <t>HomeTeamCorners</t>
  </si>
  <si>
    <t>AwayTeamCorners</t>
  </si>
  <si>
    <t>HomeTeamFouls</t>
  </si>
  <si>
    <t>AwayTeamFouls</t>
  </si>
  <si>
    <t>HomeTeamYellowCards</t>
  </si>
  <si>
    <t>AwayTeamYellowCards</t>
  </si>
  <si>
    <t>HomeTeamRedCards</t>
  </si>
  <si>
    <t>AwayTeamRedCards</t>
  </si>
  <si>
    <t>B365HomeTeam</t>
  </si>
  <si>
    <t>B365Draw</t>
  </si>
  <si>
    <t>B365AwayTeam</t>
  </si>
  <si>
    <t>B365Over2.5Goals</t>
  </si>
  <si>
    <t>B365Under2.5Goals</t>
  </si>
  <si>
    <t>MarketMaxHomeTeam</t>
  </si>
  <si>
    <t>MarketMaxDraw</t>
  </si>
  <si>
    <t>MarketMaxAwayTeam</t>
  </si>
  <si>
    <t>MarketAvgHomeTeam</t>
  </si>
  <si>
    <t>MarketAvgDraw</t>
  </si>
  <si>
    <t>MarketAvgAwayTeam</t>
  </si>
  <si>
    <t>MarketMaxOver2.5Goals</t>
  </si>
  <si>
    <t>MarketMaxUnder2.5Goals</t>
  </si>
  <si>
    <t>MarketAvgOver2.5Goals</t>
  </si>
  <si>
    <t>MarketAvgUnder2.5Goals</t>
  </si>
  <si>
    <t>HomeTeamPoints</t>
  </si>
  <si>
    <t>AwayTeamPoints</t>
  </si>
  <si>
    <t>1993-1994_Arsenal_Coventry</t>
  </si>
  <si>
    <t>1993-1994</t>
  </si>
  <si>
    <t>Arsenal</t>
  </si>
  <si>
    <t>Coventry</t>
  </si>
  <si>
    <t>A</t>
  </si>
  <si>
    <t>1993-1994_Aston Villa_QPR</t>
  </si>
  <si>
    <t>Aston Villa</t>
  </si>
  <si>
    <t>QPR</t>
  </si>
  <si>
    <t>H</t>
  </si>
  <si>
    <t>1993-1994_Chelsea_Blackburn</t>
  </si>
  <si>
    <t>Chelsea</t>
  </si>
  <si>
    <t>Blackburn</t>
  </si>
  <si>
    <t>1993-1994_Liverpool_Sheffield Weds</t>
  </si>
  <si>
    <t>Liverpool</t>
  </si>
  <si>
    <t>Sheffield Weds</t>
  </si>
  <si>
    <t>1993-1994_Man City_Leeds</t>
  </si>
  <si>
    <t>Man City</t>
  </si>
  <si>
    <t>Leeds</t>
  </si>
  <si>
    <t>D</t>
  </si>
  <si>
    <t>1993-1994_Newcastle_Tottenham</t>
  </si>
  <si>
    <t>Newcastle</t>
  </si>
  <si>
    <t>Tottenham</t>
  </si>
  <si>
    <t>1993-1994_Oldham_Ipswich</t>
  </si>
  <si>
    <t>Oldham</t>
  </si>
  <si>
    <t>Ipswich</t>
  </si>
  <si>
    <t>1993-1994_Sheffield United_Swindon</t>
  </si>
  <si>
    <t>Sheffield United</t>
  </si>
  <si>
    <t>Swindon</t>
  </si>
  <si>
    <t>1993-1994_Southampton_Everton</t>
  </si>
  <si>
    <t>Southampton</t>
  </si>
  <si>
    <t>Everton</t>
  </si>
  <si>
    <t>1993-1994_West Ham_Wimbledon</t>
  </si>
  <si>
    <t>West Ham</t>
  </si>
  <si>
    <t>Wimbledon</t>
  </si>
  <si>
    <t>1993-1994_Norwich_Man United</t>
  </si>
  <si>
    <t>Norwich</t>
  </si>
  <si>
    <t>Man United</t>
  </si>
  <si>
    <t>1993-1994_Tottenham_Arsenal</t>
  </si>
  <si>
    <t>1993-1994_Everton_Man City</t>
  </si>
  <si>
    <t>1993-1994_Ipswich_Southampton</t>
  </si>
  <si>
    <t>1993-1994_Leeds_West Ham</t>
  </si>
  <si>
    <t>1993-1994_Wimbledon_Chelsea</t>
  </si>
  <si>
    <t>1993-1994_Blackburn_Norwich</t>
  </si>
  <si>
    <t>1993-1994_Coventry_Newcastle</t>
  </si>
  <si>
    <t>1993-1994_Man United_Sheffield United</t>
  </si>
  <si>
    <t>1993-1994_QPR_Liverpool</t>
  </si>
  <si>
    <t>1993-1994_Sheffield Weds_Aston Villa</t>
  </si>
  <si>
    <t>1993-1994_Swindon_Oldham</t>
  </si>
  <si>
    <t>1993-1994_Blackburn_Oldham</t>
  </si>
  <si>
    <t>1993-1994_Coventry_West Ham</t>
  </si>
  <si>
    <t>1993-1994_Everton_Sheffield United</t>
  </si>
  <si>
    <t>1993-1994_Ipswich_Chelsea</t>
  </si>
  <si>
    <t>1993-1994_Leeds_Norwich</t>
  </si>
  <si>
    <t>1993-1994_Man United_Newcastle</t>
  </si>
  <si>
    <t>1993-1994_QPR_Southampton</t>
  </si>
  <si>
    <t>1993-1994_Sheffield Weds_Arsenal</t>
  </si>
  <si>
    <t>1993-1994_Tottenham_Man City</t>
  </si>
  <si>
    <t>1993-1994_Wimbledon_Aston Villa</t>
  </si>
  <si>
    <t>1993-1994_Swindon_Liverpool</t>
  </si>
  <si>
    <t>1993-1994_Aston Villa_Man United</t>
  </si>
  <si>
    <t>1993-1994_Arsenal_Leeds</t>
  </si>
  <si>
    <t>1993-1994_Man City_Blackburn</t>
  </si>
  <si>
    <t>1993-1994_Oldham_Coventry</t>
  </si>
  <si>
    <t>1993-1994_Sheffield United_Wimbledon</t>
  </si>
  <si>
    <t>1993-1994_Chelsea_QPR</t>
  </si>
  <si>
    <t>1993-1994_Liverpool_Tottenham</t>
  </si>
  <si>
    <t>1993-1994_Newcastle_Everton</t>
  </si>
  <si>
    <t>1993-1994_Norwich_Ipswich</t>
  </si>
  <si>
    <t>1993-1994_Southampton_Swindon</t>
  </si>
  <si>
    <t>1993-1994_West Ham_Sheffield Weds</t>
  </si>
  <si>
    <t>1993-1994_Man City_Coventry</t>
  </si>
  <si>
    <t>1993-1994_Arsenal_Everton</t>
  </si>
  <si>
    <t>1993-1994_Aston Villa_Tottenham</t>
  </si>
  <si>
    <t>1993-1994_Chelsea_Sheffield Weds</t>
  </si>
  <si>
    <t>1993-1994_Liverpool_Leeds</t>
  </si>
  <si>
    <t>1993-1994_Norwich_Swindon</t>
  </si>
  <si>
    <t>1993-1994_Oldham_Wimbledon</t>
  </si>
  <si>
    <t>1993-1994_Sheffield United_Ipswich</t>
  </si>
  <si>
    <t>1993-1994_Southampton_Man United</t>
  </si>
  <si>
    <t>1993-1994_West Ham_QPR</t>
  </si>
  <si>
    <t>1993-1994_Newcastle_Blackburn</t>
  </si>
  <si>
    <t>1993-1994_Leeds_Oldham</t>
  </si>
  <si>
    <t>1993-1994_Everton_Aston Villa</t>
  </si>
  <si>
    <t>1993-1994_Ipswich_Newcastle</t>
  </si>
  <si>
    <t>1993-1994_Wimbledon_Southampton</t>
  </si>
  <si>
    <t>1993-1994_Blackburn_Arsenal</t>
  </si>
  <si>
    <t>1993-1994_Coventry_Liverpool</t>
  </si>
  <si>
    <t>1993-1994_Man United_West Ham</t>
  </si>
  <si>
    <t>1993-1994_QPR_Sheffield United</t>
  </si>
  <si>
    <t>1993-1994_Sheffield Weds_Norwich</t>
  </si>
  <si>
    <t>1993-1994_Swindon_Man City</t>
  </si>
  <si>
    <t>1993-1994_Tottenham_Chelsea</t>
  </si>
  <si>
    <t>1993-1994_Arsenal_Ipswich</t>
  </si>
  <si>
    <t>1993-1994_Aston Villa_Coventry</t>
  </si>
  <si>
    <t>1993-1994_Chelsea_Man United</t>
  </si>
  <si>
    <t>1993-1994_Man City_QPR</t>
  </si>
  <si>
    <t>1993-1994_Norwich_Wimbledon</t>
  </si>
  <si>
    <t>1993-1994_Oldham_Everton</t>
  </si>
  <si>
    <t>1993-1994_Sheffield United_Tottenham</t>
  </si>
  <si>
    <t>1993-1994_Southampton_Leeds</t>
  </si>
  <si>
    <t>1993-1994_West Ham_Swindon</t>
  </si>
  <si>
    <t>1993-1994_Liverpool_Blackburn</t>
  </si>
  <si>
    <t>1993-1994_Newcastle_Sheffield Weds</t>
  </si>
  <si>
    <t>1993-1994_Blackburn_West Ham</t>
  </si>
  <si>
    <t>1993-1994_Coventry_Chelsea</t>
  </si>
  <si>
    <t>1993-1994_Everton_Liverpool</t>
  </si>
  <si>
    <t>1993-1994_Ipswich_Aston Villa</t>
  </si>
  <si>
    <t>1993-1994_Leeds_Sheffield United</t>
  </si>
  <si>
    <t>1993-1994_QPR_Norwich</t>
  </si>
  <si>
    <t>1993-1994_Sheffield Weds_Southampton</t>
  </si>
  <si>
    <t>1993-1994_Swindon_Newcastle</t>
  </si>
  <si>
    <t>1993-1994_Tottenham_Oldham</t>
  </si>
  <si>
    <t>1993-1994_Man United_Arsenal</t>
  </si>
  <si>
    <t>1993-1994_Wimbledon_Man City</t>
  </si>
  <si>
    <t>1993-1994_Arsenal_Southampton</t>
  </si>
  <si>
    <t>1993-1994_Blackburn_Sheffield Weds</t>
  </si>
  <si>
    <t>1993-1994_Chelsea_Liverpool</t>
  </si>
  <si>
    <t>1993-1994_Coventry_Leeds</t>
  </si>
  <si>
    <t>1993-1994_Everton_Norwich</t>
  </si>
  <si>
    <t>1993-1994_Man United_Swindon</t>
  </si>
  <si>
    <t>1993-1994_Newcastle_West Ham</t>
  </si>
  <si>
    <t>1993-1994_Oldham_Aston Villa</t>
  </si>
  <si>
    <t>1993-1994_Sheffield United_Man City</t>
  </si>
  <si>
    <t>1993-1994_Ipswich_Tottenham</t>
  </si>
  <si>
    <t>1993-1994_Wimbledon_QPR</t>
  </si>
  <si>
    <t>1993-1994_Aston Villa_Newcastle</t>
  </si>
  <si>
    <t>1993-1994_Leeds_Wimbledon</t>
  </si>
  <si>
    <t>1993-1994_Liverpool_Arsenal</t>
  </si>
  <si>
    <t>1993-1994_Norwich_Coventry</t>
  </si>
  <si>
    <t>1993-1994_QPR_Ipswich</t>
  </si>
  <si>
    <t>1993-1994_Sheffield Weds_Man United</t>
  </si>
  <si>
    <t>1993-1994_Southampton_Sheffield United</t>
  </si>
  <si>
    <t>1993-1994_Swindon_Blackburn</t>
  </si>
  <si>
    <t>1993-1994_West Ham_Chelsea</t>
  </si>
  <si>
    <t>1993-1994_Tottenham_Everton</t>
  </si>
  <si>
    <t>1993-1994_Man City_Oldham</t>
  </si>
  <si>
    <t>1993-1994_Arsenal_Man City</t>
  </si>
  <si>
    <t>1993-1994_Chelsea_Norwich</t>
  </si>
  <si>
    <t>1993-1994_Coventry_Southampton</t>
  </si>
  <si>
    <t>1993-1994_Liverpool_Oldham</t>
  </si>
  <si>
    <t>1993-1994_Man United_Tottenham</t>
  </si>
  <si>
    <t>1993-1994_Newcastle_QPR</t>
  </si>
  <si>
    <t>1993-1994_Sheffield Weds_Wimbledon</t>
  </si>
  <si>
    <t>1993-1994_Swindon_Everton</t>
  </si>
  <si>
    <t>1993-1994_West Ham_Aston Villa</t>
  </si>
  <si>
    <t>1993-1994_Ipswich_Leeds</t>
  </si>
  <si>
    <t>1993-1994_Blackburn_Sheffield United</t>
  </si>
  <si>
    <t>1993-1994_Aston Villa_Chelsea</t>
  </si>
  <si>
    <t>1993-1994_Everton_Man United</t>
  </si>
  <si>
    <t>1993-1994_Leeds_Blackburn</t>
  </si>
  <si>
    <t>1993-1994_Man City_Liverpool</t>
  </si>
  <si>
    <t>1993-1994_Norwich_West Ham</t>
  </si>
  <si>
    <t>1993-1994_Oldham_Arsenal</t>
  </si>
  <si>
    <t>1993-1994_QPR_Coventry</t>
  </si>
  <si>
    <t>1993-1994_Sheffield United_Sheffield Weds</t>
  </si>
  <si>
    <t>1993-1994_Tottenham_Swindon</t>
  </si>
  <si>
    <t>1993-1994_Southampton_Newcastle</t>
  </si>
  <si>
    <t>1993-1994_Wimbledon_Ipswich</t>
  </si>
  <si>
    <t>1993-1994_Arsenal_Norwich</t>
  </si>
  <si>
    <t>1993-1994_Blackburn_Tottenham</t>
  </si>
  <si>
    <t>1993-1994_Chelsea_Oldham</t>
  </si>
  <si>
    <t>1993-1994_Ipswich_Everton</t>
  </si>
  <si>
    <t>1993-1994_Liverpool_Southampton</t>
  </si>
  <si>
    <t>1993-1994_Man United_QPR</t>
  </si>
  <si>
    <t>1993-1994_Newcastle_Wimbledon</t>
  </si>
  <si>
    <t>1993-1994_Sheffield Weds_Leeds</t>
  </si>
  <si>
    <t>1993-1994_Swindon_Aston Villa</t>
  </si>
  <si>
    <t>1993-1994_Coventry_Sheffield United</t>
  </si>
  <si>
    <t>1993-1994_West Ham_Man City</t>
  </si>
  <si>
    <t>1993-1994_Arsenal_Aston Villa</t>
  </si>
  <si>
    <t>1993-1994_Coventry_Everton</t>
  </si>
  <si>
    <t>1993-1994_Ipswich_Sheffield Weds</t>
  </si>
  <si>
    <t>1993-1994_Leeds_Chelsea</t>
  </si>
  <si>
    <t>1993-1994_Liverpool_West Ham</t>
  </si>
  <si>
    <t>1993-1994_QPR_Blackburn</t>
  </si>
  <si>
    <t>1993-1994_Sheffield United_Norwich</t>
  </si>
  <si>
    <t>1993-1994_Southampton_Tottenham</t>
  </si>
  <si>
    <t>1993-1994_Wimbledon_Swindon</t>
  </si>
  <si>
    <t>1993-1994_Man City_Man United</t>
  </si>
  <si>
    <t>1993-1994_Oldham_Newcastle</t>
  </si>
  <si>
    <t>1993-1994_Aston Villa_Sheffield United</t>
  </si>
  <si>
    <t>1993-1994_Blackburn_Southampton</t>
  </si>
  <si>
    <t>1993-1994_Chelsea_Arsenal</t>
  </si>
  <si>
    <t>1993-1994_Everton_QPR</t>
  </si>
  <si>
    <t>1993-1994_Man United_Wimbledon</t>
  </si>
  <si>
    <t>1993-1994_Norwich_Man City</t>
  </si>
  <si>
    <t>1993-1994_Sheffield Weds_Coventry</t>
  </si>
  <si>
    <t>1993-1994_Swindon_Ipswich</t>
  </si>
  <si>
    <t>1993-1994_Tottenham_Leeds</t>
  </si>
  <si>
    <t>1993-1994_West Ham_Oldham</t>
  </si>
  <si>
    <t>1993-1994_Newcastle_Liverpool</t>
  </si>
  <si>
    <t>1993-1994_Chelsea_Man City</t>
  </si>
  <si>
    <t>1993-1994_Blackburn_Coventry</t>
  </si>
  <si>
    <t>1993-1994_Everton_Leeds</t>
  </si>
  <si>
    <t>1993-1994_Aston Villa_Southampton</t>
  </si>
  <si>
    <t>1993-1994_Man United_Ipswich</t>
  </si>
  <si>
    <t>1993-1994_Newcastle_Sheffield United</t>
  </si>
  <si>
    <t>1993-1994_Sheffield Weds_Oldham</t>
  </si>
  <si>
    <t>1993-1994_Swindon_QPR</t>
  </si>
  <si>
    <t>1993-1994_Tottenham_Wimbledon</t>
  </si>
  <si>
    <t>1993-1994_West Ham_Arsenal</t>
  </si>
  <si>
    <t>1993-1994_Arsenal_Newcastle</t>
  </si>
  <si>
    <t>1993-1994_Coventry_Man United</t>
  </si>
  <si>
    <t>1993-1994_Ipswich_Blackburn</t>
  </si>
  <si>
    <t>1993-1994_Leeds_Swindon</t>
  </si>
  <si>
    <t>1993-1994_Man City_Sheffield Weds</t>
  </si>
  <si>
    <t>1993-1994_Oldham_Norwich</t>
  </si>
  <si>
    <t>1993-1994_QPR_Tottenham</t>
  </si>
  <si>
    <t>1993-1994_Sheffield United_Chelsea</t>
  </si>
  <si>
    <t>1993-1994_Wimbledon_Everton</t>
  </si>
  <si>
    <t>1993-1994_Liverpool_Aston Villa</t>
  </si>
  <si>
    <t>1993-1994_Southampton_West Ham</t>
  </si>
  <si>
    <t>1993-1994_Coventry_Arsenal</t>
  </si>
  <si>
    <t>1993-1994_Everton_Southampton</t>
  </si>
  <si>
    <t>1993-1994_Ipswich_Oldham</t>
  </si>
  <si>
    <t>1993-1994_Leeds_Man City</t>
  </si>
  <si>
    <t>1993-1994_Man United_Norwich</t>
  </si>
  <si>
    <t>1993-1994_QPR_Aston Villa</t>
  </si>
  <si>
    <t>1993-1994_Sheffield Weds_Liverpool</t>
  </si>
  <si>
    <t>1993-1994_Swindon_Sheffield United</t>
  </si>
  <si>
    <t>1993-1994_Tottenham_Newcastle</t>
  </si>
  <si>
    <t>1993-1994_Wimbledon_West Ham</t>
  </si>
  <si>
    <t>1993-1994_Blackburn_Chelsea</t>
  </si>
  <si>
    <t>1993-1994_Arsenal_Tottenham</t>
  </si>
  <si>
    <t>1993-1994_Oldham_Swindon</t>
  </si>
  <si>
    <t>1993-1994_Sheffield United_Man United</t>
  </si>
  <si>
    <t>1993-1994_Aston Villa_Sheffield Weds</t>
  </si>
  <si>
    <t>1993-1994_Liverpool_QPR</t>
  </si>
  <si>
    <t>1993-1994_Man City_Everton</t>
  </si>
  <si>
    <t>1993-1994_Southampton_Ipswich</t>
  </si>
  <si>
    <t>1993-1994_West Ham_Leeds</t>
  </si>
  <si>
    <t>1993-1994_Aston Villa_Wimbledon</t>
  </si>
  <si>
    <t>1993-1994_Chelsea_Ipswich</t>
  </si>
  <si>
    <t>1993-1994_Liverpool_Swindon</t>
  </si>
  <si>
    <t>1993-1994_Man City_Tottenham</t>
  </si>
  <si>
    <t>1993-1994_Newcastle_Man United</t>
  </si>
  <si>
    <t>1993-1994_Oldham_Blackburn</t>
  </si>
  <si>
    <t>1993-1994_Sheffield United_Everton</t>
  </si>
  <si>
    <t>1993-1994_Southampton_QPR</t>
  </si>
  <si>
    <t>1993-1994_West Ham_Coventry</t>
  </si>
  <si>
    <t>1993-1994_Arsenal_Sheffield Weds</t>
  </si>
  <si>
    <t>1993-1994_Norwich_Leeds</t>
  </si>
  <si>
    <t>1993-1994_Blackburn_Man City</t>
  </si>
  <si>
    <t>1993-1994_Coventry_Oldham</t>
  </si>
  <si>
    <t>1993-1994_Everton_Newcastle</t>
  </si>
  <si>
    <t>1993-1994_Ipswich_Norwich</t>
  </si>
  <si>
    <t>1993-1994_Leeds_Arsenal</t>
  </si>
  <si>
    <t>1993-1994_Sheffield Weds_West Ham</t>
  </si>
  <si>
    <t>1993-1994_Swindon_Southampton</t>
  </si>
  <si>
    <t>1993-1994_Tottenham_Liverpool</t>
  </si>
  <si>
    <t>1993-1994_Wimbledon_Sheffield United</t>
  </si>
  <si>
    <t>1993-1994_Man United_Aston Villa</t>
  </si>
  <si>
    <t>1993-1994_Newcastle_Leeds</t>
  </si>
  <si>
    <t>1993-1994_Man United_Blackburn</t>
  </si>
  <si>
    <t>1993-1994_Sheffield United_Liverpool</t>
  </si>
  <si>
    <t>1993-1994_Wimbledon_Coventry</t>
  </si>
  <si>
    <t>1993-1994_Everton_Sheffield Weds</t>
  </si>
  <si>
    <t>1993-1994_Ipswich_West Ham</t>
  </si>
  <si>
    <t>1993-1994_QPR_Oldham</t>
  </si>
  <si>
    <t>1993-1994_Southampton_Chelsea</t>
  </si>
  <si>
    <t>1993-1994_Swindon_Arsenal</t>
  </si>
  <si>
    <t>1993-1994_Tottenham_Norwich</t>
  </si>
  <si>
    <t>1993-1994_Chelsea_Newcastle</t>
  </si>
  <si>
    <t>1993-1994_Liverpool_Wimbledon</t>
  </si>
  <si>
    <t>1993-1994_Man City_Southampton</t>
  </si>
  <si>
    <t>1993-1994_West Ham_Tottenham</t>
  </si>
  <si>
    <t>1993-1994_Arsenal_Sheffield United</t>
  </si>
  <si>
    <t>1993-1994_Blackburn_Everton</t>
  </si>
  <si>
    <t>1993-1994_Leeds_QPR</t>
  </si>
  <si>
    <t>1993-1994_Norwich_Aston Villa</t>
  </si>
  <si>
    <t>1993-1994_Oldham_Man United</t>
  </si>
  <si>
    <t>1993-1994_Sheffield Weds_Swindon</t>
  </si>
  <si>
    <t>1993-1994_Aston Villa_Blackburn</t>
  </si>
  <si>
    <t>1993-1994_Everton_West Ham</t>
  </si>
  <si>
    <t>1993-1994_Ipswich_Liverpool</t>
  </si>
  <si>
    <t>1993-1994_Man United_Leeds</t>
  </si>
  <si>
    <t>1993-1994_Newcastle_Man City</t>
  </si>
  <si>
    <t>1993-1994_QPR_Sheffield Weds</t>
  </si>
  <si>
    <t>1993-1994_Sheffield United_Oldham</t>
  </si>
  <si>
    <t>1993-1994_Southampton_Norwich</t>
  </si>
  <si>
    <t>1993-1994_Swindon_Chelsea</t>
  </si>
  <si>
    <t>1993-1994_Tottenham_Coventry</t>
  </si>
  <si>
    <t>1993-1994_Wimbledon_Arsenal</t>
  </si>
  <si>
    <t>1993-1994_Arsenal_QPR</t>
  </si>
  <si>
    <t>1993-1994_Chelsea_Everton</t>
  </si>
  <si>
    <t>1993-1994_Coventry_Swindon</t>
  </si>
  <si>
    <t>1993-1994_Sheffield Weds_Tottenham</t>
  </si>
  <si>
    <t>1993-1994_West Ham_Sheffield United</t>
  </si>
  <si>
    <t>1993-1994_Liverpool_Man United</t>
  </si>
  <si>
    <t>1993-1994_Norwich_Newcastle</t>
  </si>
  <si>
    <t>1993-1994_Aston Villa_West Ham</t>
  </si>
  <si>
    <t>1993-1994_Everton_Swindon</t>
  </si>
  <si>
    <t>1993-1994_Leeds_Ipswich</t>
  </si>
  <si>
    <t>1993-1994_Man City_Arsenal</t>
  </si>
  <si>
    <t>1993-1994_Norwich_Chelsea</t>
  </si>
  <si>
    <t>1993-1994_Oldham_Liverpool</t>
  </si>
  <si>
    <t>1993-1994_Sheffield United_Blackburn</t>
  </si>
  <si>
    <t>1993-1994_Southampton_Coventry</t>
  </si>
  <si>
    <t>1993-1994_Tottenham_Man United</t>
  </si>
  <si>
    <t>1993-1994_Wimbledon_Sheffield Weds</t>
  </si>
  <si>
    <t>1993-1994_QPR_Newcastle</t>
  </si>
  <si>
    <t>1993-1994_Arsenal_Oldham</t>
  </si>
  <si>
    <t>1993-1994_Chelsea_Aston Villa</t>
  </si>
  <si>
    <t>1993-1994_Coventry_QPR</t>
  </si>
  <si>
    <t>1993-1994_Ipswich_Wimbledon</t>
  </si>
  <si>
    <t>1993-1994_Liverpool_Man City</t>
  </si>
  <si>
    <t>1993-1994_Man United_Everton</t>
  </si>
  <si>
    <t>1993-1994_Newcastle_Southampton</t>
  </si>
  <si>
    <t>1993-1994_Sheffield Weds_Sheffield United</t>
  </si>
  <si>
    <t>1993-1994_Swindon_Tottenham</t>
  </si>
  <si>
    <t>1993-1994_Blackburn_Leeds</t>
  </si>
  <si>
    <t>1993-1994_West Ham_Norwich</t>
  </si>
  <si>
    <t>1993-1994_Coventry_Ipswich</t>
  </si>
  <si>
    <t>1993-1994_Blackburn_Wimbledon</t>
  </si>
  <si>
    <t>1993-1994_Everton_Chelsea</t>
  </si>
  <si>
    <t>1993-1994_Man City_Ipswich</t>
  </si>
  <si>
    <t>1993-1994_Norwich_Liverpool</t>
  </si>
  <si>
    <t>1993-1994_Oldham_Southampton</t>
  </si>
  <si>
    <t>1993-1994_QPR_Man United</t>
  </si>
  <si>
    <t>1993-1994_Swindon_Coventry</t>
  </si>
  <si>
    <t>1993-1994_Tottenham_Sheffield Weds</t>
  </si>
  <si>
    <t>1993-1994_Aston Villa_Leeds</t>
  </si>
  <si>
    <t>1993-1994_Aston Villa_Swindon</t>
  </si>
  <si>
    <t>1993-1994_Everton_Ipswich</t>
  </si>
  <si>
    <t>1993-1994_Man City_West Ham</t>
  </si>
  <si>
    <t>1993-1994_Oldham_Chelsea</t>
  </si>
  <si>
    <t>1993-1994_Sheffield United_Coventry</t>
  </si>
  <si>
    <t>1993-1994_Tottenham_Blackburn</t>
  </si>
  <si>
    <t>1993-1994_Wimbledon_Newcastle</t>
  </si>
  <si>
    <t>1993-1994_Norwich_Arsenal</t>
  </si>
  <si>
    <t>1993-1994_Southampton_Liverpool</t>
  </si>
  <si>
    <t>1993-1994_Blackburn_Newcastle</t>
  </si>
  <si>
    <t>1993-1994_Coventry_Man City</t>
  </si>
  <si>
    <t>1993-1994_Everton_Arsenal</t>
  </si>
  <si>
    <t>1993-1994_Leeds_Liverpool</t>
  </si>
  <si>
    <t>1993-1994_Swindon_Norwich</t>
  </si>
  <si>
    <t>1993-1994_Aston Villa_Man City</t>
  </si>
  <si>
    <t>1993-1994_Norwich_Blackburn</t>
  </si>
  <si>
    <t>1993-1994_Newcastle_Coventry</t>
  </si>
  <si>
    <t>1993-1994_Arsenal_Blackburn</t>
  </si>
  <si>
    <t>1993-1994_Ipswich_Sheffield United</t>
  </si>
  <si>
    <t>1993-1994_Liverpool_Coventry</t>
  </si>
  <si>
    <t>1993-1994_Man City_Swindon</t>
  </si>
  <si>
    <t>1993-1994_Norwich_Sheffield Weds</t>
  </si>
  <si>
    <t>1993-1994_Southampton_Wimbledon</t>
  </si>
  <si>
    <t>1993-1994_West Ham_Man United</t>
  </si>
  <si>
    <t>1993-1994_Chelsea_Tottenham</t>
  </si>
  <si>
    <t>1993-1994_Oldham_Leeds</t>
  </si>
  <si>
    <t>1993-1994_Tottenham_Aston Villa</t>
  </si>
  <si>
    <t>1993-1994_Blackburn_Liverpool</t>
  </si>
  <si>
    <t>1993-1994_Everton_Oldham</t>
  </si>
  <si>
    <t>1993-1994_Ipswich_Arsenal</t>
  </si>
  <si>
    <t>1993-1994_Leeds_Southampton</t>
  </si>
  <si>
    <t>1993-1994_Man United_Chelsea</t>
  </si>
  <si>
    <t>1993-1994_QPR_Man City</t>
  </si>
  <si>
    <t>1993-1994_Sheffield Weds_Newcastle</t>
  </si>
  <si>
    <t>1993-1994_Swindon_West Ham</t>
  </si>
  <si>
    <t>1993-1994_Tottenham_Sheffield United</t>
  </si>
  <si>
    <t>1993-1994_Wimbledon_Norwich</t>
  </si>
  <si>
    <t>1993-1994_Coventry_Aston Villa</t>
  </si>
  <si>
    <t>1993-1994_Aston Villa_Ipswich</t>
  </si>
  <si>
    <t>1993-1994_Man City_Wimbledon</t>
  </si>
  <si>
    <t>1993-1994_Newcastle_Swindon</t>
  </si>
  <si>
    <t>1993-1994_Norwich_QPR</t>
  </si>
  <si>
    <t>1993-1994_Southampton_Sheffield Weds</t>
  </si>
  <si>
    <t>1993-1994_Liverpool_Everton</t>
  </si>
  <si>
    <t>1993-1994_Sheffield United_Leeds</t>
  </si>
  <si>
    <t>1993-1994_Chelsea_Wimbledon</t>
  </si>
  <si>
    <t>1993-1994_Leeds_Aston Villa</t>
  </si>
  <si>
    <t>1993-1994_Man United_Sheffield Weds</t>
  </si>
  <si>
    <t>1993-1994_Sheffield United_QPR</t>
  </si>
  <si>
    <t>1993-1994_Aston Villa_Oldham</t>
  </si>
  <si>
    <t>1993-1994_Leeds_Coventry</t>
  </si>
  <si>
    <t>1993-1994_Liverpool_Chelsea</t>
  </si>
  <si>
    <t>1993-1994_Man City_Sheffield United</t>
  </si>
  <si>
    <t>1993-1994_QPR_Wimbledon</t>
  </si>
  <si>
    <t>1993-1994_Southampton_Arsenal</t>
  </si>
  <si>
    <t>1993-1994_Swindon_Man United</t>
  </si>
  <si>
    <t>1993-1994_Tottenham_Ipswich</t>
  </si>
  <si>
    <t>1993-1994_West Ham_Newcastle</t>
  </si>
  <si>
    <t>1993-1994_Sheffield Weds_Blackburn</t>
  </si>
  <si>
    <t>1993-1994_Norwich_Everton</t>
  </si>
  <si>
    <t>1993-1994_Arsenal_Man United</t>
  </si>
  <si>
    <t>1993-1994_Newcastle_Ipswich</t>
  </si>
  <si>
    <t>1993-1994_Arsenal_Liverpool</t>
  </si>
  <si>
    <t>1993-1994_Blackburn_Swindon</t>
  </si>
  <si>
    <t>1993-1994_Chelsea_West Ham</t>
  </si>
  <si>
    <t>1993-1994_Coventry_Norwich</t>
  </si>
  <si>
    <t>1993-1994_Everton_Tottenham</t>
  </si>
  <si>
    <t>1993-1994_Ipswich_QPR</t>
  </si>
  <si>
    <t>1993-1994_Oldham_Man City</t>
  </si>
  <si>
    <t>1993-1994_Sheffield United_Southampton</t>
  </si>
  <si>
    <t>1993-1994_Wimbledon_Leeds</t>
  </si>
  <si>
    <t>1993-1994_Sheffield United_West Ham</t>
  </si>
  <si>
    <t>1993-1994_Ipswich_Man City</t>
  </si>
  <si>
    <t>1993-1994_Newcastle_Norwich</t>
  </si>
  <si>
    <t>1993-1994_Wimbledon_Blackburn</t>
  </si>
  <si>
    <t>1993-1994_Aston Villa_Everton</t>
  </si>
  <si>
    <t>1993-1994_Man United_Liverpool</t>
  </si>
  <si>
    <t>1993-1994_Sheffield Weds_Chelsea</t>
  </si>
  <si>
    <t>1993-1994_Southampton_Oldham</t>
  </si>
  <si>
    <t>1993-1994_Leeds_Newcastle</t>
  </si>
  <si>
    <t>1993-1994_Arsenal_Swindon</t>
  </si>
  <si>
    <t>1993-1994_Blackburn_Man United</t>
  </si>
  <si>
    <t>1993-1994_Chelsea_Southampton</t>
  </si>
  <si>
    <t>1993-1994_Coventry_Wimbledon</t>
  </si>
  <si>
    <t>1994-1995_Arsenal_Man City</t>
  </si>
  <si>
    <t>1994-1995</t>
  </si>
  <si>
    <t>1994-1995_Chelsea_Norwich</t>
  </si>
  <si>
    <t>1994-1995_Coventry_Wimbledon</t>
  </si>
  <si>
    <t>1994-1995_Crystal Palace_Liverpool</t>
  </si>
  <si>
    <t>Crystal Palace</t>
  </si>
  <si>
    <t>1994-1995_Everton_Aston Villa</t>
  </si>
  <si>
    <t>1994-1995_Ipswich_Nott'm Forest</t>
  </si>
  <si>
    <t>Nott'm Forest</t>
  </si>
  <si>
    <t>1994-1995_Man United_QPR</t>
  </si>
  <si>
    <t>1994-1995_Sheffield Weds_Tottenham</t>
  </si>
  <si>
    <t>1994-1995_Southampton_Blackburn</t>
  </si>
  <si>
    <t>1994-1995_West Ham_Leeds</t>
  </si>
  <si>
    <t>1994-1995_Leicester_Newcastle</t>
  </si>
  <si>
    <t>Leicester</t>
  </si>
  <si>
    <t>1994-1995_Nott'm Forest_Man United</t>
  </si>
  <si>
    <t>1994-1995_Blackburn_Leicester</t>
  </si>
  <si>
    <t>1994-1995_Leeds_Arsenal</t>
  </si>
  <si>
    <t>1994-1995_Wimbledon_Ipswich</t>
  </si>
  <si>
    <t>1994-1995_Aston Villa_Southampton</t>
  </si>
  <si>
    <t>1994-1995_Man City_West Ham</t>
  </si>
  <si>
    <t>1994-1995_Newcastle_Coventry</t>
  </si>
  <si>
    <t>1994-1995_Norwich_Crystal Palace</t>
  </si>
  <si>
    <t>1994-1995_QPR_Sheffield Weds</t>
  </si>
  <si>
    <t>1994-1995_Tottenham_Everton</t>
  </si>
  <si>
    <t>1994-1995_Aston Villa_Crystal Palace</t>
  </si>
  <si>
    <t>1994-1995_Blackburn_Coventry</t>
  </si>
  <si>
    <t>1994-1995_Leeds_Chelsea</t>
  </si>
  <si>
    <t>1994-1995_Man City_Everton</t>
  </si>
  <si>
    <t>1994-1995_Newcastle_Southampton</t>
  </si>
  <si>
    <t>1994-1995_Norwich_West Ham</t>
  </si>
  <si>
    <t>1994-1995_Nott'm Forest_Leicester</t>
  </si>
  <si>
    <t>1994-1995_QPR_Ipswich</t>
  </si>
  <si>
    <t>1994-1995_Tottenham_Man United</t>
  </si>
  <si>
    <t>1994-1995_Wimbledon_Sheffield Weds</t>
  </si>
  <si>
    <t>1994-1995_Liverpool_Arsenal</t>
  </si>
  <si>
    <t>1994-1995_Coventry_Aston Villa</t>
  </si>
  <si>
    <t>1994-1995_Crystal Palace_Leeds</t>
  </si>
  <si>
    <t>1994-1995_Everton_Nott'm Forest</t>
  </si>
  <si>
    <t>1994-1995_Ipswich_Tottenham</t>
  </si>
  <si>
    <t>1994-1995_Arsenal_Blackburn</t>
  </si>
  <si>
    <t>1994-1995_Chelsea_Man City</t>
  </si>
  <si>
    <t>1994-1995_Leicester_QPR</t>
  </si>
  <si>
    <t>1994-1995_Man United_Wimbledon</t>
  </si>
  <si>
    <t>1994-1995_Sheffield Weds_Norwich</t>
  </si>
  <si>
    <t>1994-1995_Southampton_Liverpool</t>
  </si>
  <si>
    <t>1994-1995_West Ham_Newcastle</t>
  </si>
  <si>
    <t>1994-1995_Aston Villa_Ipswich</t>
  </si>
  <si>
    <t>1994-1995_Blackburn_Everton</t>
  </si>
  <si>
    <t>1994-1995_Liverpool_West Ham</t>
  </si>
  <si>
    <t>1994-1995_Man City_Crystal Palace</t>
  </si>
  <si>
    <t>1994-1995_Newcastle_Chelsea</t>
  </si>
  <si>
    <t>1994-1995_Norwich_Arsenal</t>
  </si>
  <si>
    <t>1994-1995_Nott'm Forest_Sheffield Weds</t>
  </si>
  <si>
    <t>1994-1995_QPR_Coventry</t>
  </si>
  <si>
    <t>1994-1995_Wimbledon_Leicester</t>
  </si>
  <si>
    <t>1994-1995_Leeds_Man United</t>
  </si>
  <si>
    <t>1994-1995_Tottenham_Southampton</t>
  </si>
  <si>
    <t>1994-1995_Coventry_Leeds</t>
  </si>
  <si>
    <t>1994-1995_Crystal Palace_Wimbledon</t>
  </si>
  <si>
    <t>1994-1995_Everton_QPR</t>
  </si>
  <si>
    <t>1994-1995_Leicester_Tottenham</t>
  </si>
  <si>
    <t>1994-1995_Man United_Liverpool</t>
  </si>
  <si>
    <t>1994-1995_Sheffield Weds_Man City</t>
  </si>
  <si>
    <t>1994-1995_Southampton_Nott'm Forest</t>
  </si>
  <si>
    <t>1994-1995_West Ham_Aston Villa</t>
  </si>
  <si>
    <t>1994-1995_Arsenal_Newcastle</t>
  </si>
  <si>
    <t>1994-1995_Chelsea_Blackburn</t>
  </si>
  <si>
    <t>1994-1995_Ipswich_Norwich</t>
  </si>
  <si>
    <t>1994-1995_Blackburn_Aston Villa</t>
  </si>
  <si>
    <t>1994-1995_Coventry_Southampton</t>
  </si>
  <si>
    <t>1994-1995_Crystal Palace_Chelsea</t>
  </si>
  <si>
    <t>1994-1995_Everton_Leicester</t>
  </si>
  <si>
    <t>1994-1995_Ipswich_Man United</t>
  </si>
  <si>
    <t>1994-1995_Man City_Norwich</t>
  </si>
  <si>
    <t>1994-1995_Newcastle_Liverpool</t>
  </si>
  <si>
    <t>1994-1995_QPR_Wimbledon</t>
  </si>
  <si>
    <t>1994-1995_Tottenham_Nott'm Forest</t>
  </si>
  <si>
    <t>1994-1995_West Ham_Arsenal</t>
  </si>
  <si>
    <t>1994-1995_Sheffield Weds_Leeds</t>
  </si>
  <si>
    <t>1994-1995_Arsenal_Crystal Palace</t>
  </si>
  <si>
    <t>1994-1995_Aston Villa_Newcastle</t>
  </si>
  <si>
    <t>1994-1995_Leeds_Man City</t>
  </si>
  <si>
    <t>1994-1995_Liverpool_Sheffield Weds</t>
  </si>
  <si>
    <t>1994-1995_Man United_Everton</t>
  </si>
  <si>
    <t>1994-1995_Norwich_Blackburn</t>
  </si>
  <si>
    <t>1994-1995_Southampton_Ipswich</t>
  </si>
  <si>
    <t>1994-1995_Wimbledon_Tottenham</t>
  </si>
  <si>
    <t>1994-1995_Chelsea_West Ham</t>
  </si>
  <si>
    <t>1994-1995_Nott'm Forest_QPR</t>
  </si>
  <si>
    <t>1994-1995_Leicester_Coventry</t>
  </si>
  <si>
    <t>1994-1995_Chelsea_Leicester</t>
  </si>
  <si>
    <t>1994-1995_Liverpool_Aston Villa</t>
  </si>
  <si>
    <t>1994-1995_Man City_Nott'm Forest</t>
  </si>
  <si>
    <t>1994-1995_Norwich_Leeds</t>
  </si>
  <si>
    <t>1994-1995_Sheffield Weds_Man United</t>
  </si>
  <si>
    <t>1994-1995_Southampton_Everton</t>
  </si>
  <si>
    <t>1994-1995_Tottenham_QPR</t>
  </si>
  <si>
    <t>1994-1995_West Ham_Crystal Palace</t>
  </si>
  <si>
    <t>1994-1995_Wimbledon_Arsenal</t>
  </si>
  <si>
    <t>1994-1995_Newcastle_Blackburn</t>
  </si>
  <si>
    <t>1994-1995_Coventry_Ipswich</t>
  </si>
  <si>
    <t>1994-1995_Arsenal_Chelsea</t>
  </si>
  <si>
    <t>1994-1995_Aston Villa_Norwich</t>
  </si>
  <si>
    <t>1994-1995_Blackburn_Liverpool</t>
  </si>
  <si>
    <t>1994-1995_Crystal Palace_Newcastle</t>
  </si>
  <si>
    <t>1994-1995_Everton_Coventry</t>
  </si>
  <si>
    <t>1994-1995_Leeds_Tottenham</t>
  </si>
  <si>
    <t>1994-1995_Leicester_Southampton</t>
  </si>
  <si>
    <t>1994-1995_Man United_West Ham</t>
  </si>
  <si>
    <t>1994-1995_QPR_Man City</t>
  </si>
  <si>
    <t>1994-1995_Ipswich_Sheffield Weds</t>
  </si>
  <si>
    <t>1994-1995_Nott'm Forest_Wimbledon</t>
  </si>
  <si>
    <t>1994-1995_Aston Villa_Nott'm Forest</t>
  </si>
  <si>
    <t>1994-1995_Crystal Palace_Everton</t>
  </si>
  <si>
    <t>1994-1995_Liverpool_Wimbledon</t>
  </si>
  <si>
    <t>1994-1995_Man City_Tottenham</t>
  </si>
  <si>
    <t>1994-1995_Newcastle_Sheffield Weds</t>
  </si>
  <si>
    <t>1994-1995_Norwich_QPR</t>
  </si>
  <si>
    <t>1994-1995_West Ham_Southampton</t>
  </si>
  <si>
    <t>1994-1995_Arsenal_Coventry</t>
  </si>
  <si>
    <t>1994-1995_Blackburn_Man United</t>
  </si>
  <si>
    <t>1994-1995_Chelsea_Ipswich</t>
  </si>
  <si>
    <t>1994-1995_Leeds_Leicester</t>
  </si>
  <si>
    <t>1994-1995_Coventry_Man City</t>
  </si>
  <si>
    <t>1994-1995_Everton_Arsenal</t>
  </si>
  <si>
    <t>1994-1995_Ipswich_Liverpool</t>
  </si>
  <si>
    <t>1994-1995_Leicester_Crystal Palace</t>
  </si>
  <si>
    <t>1994-1995_Man United_Newcastle</t>
  </si>
  <si>
    <t>1994-1995_Nott'm Forest_Blackburn</t>
  </si>
  <si>
    <t>1994-1995_QPR_Aston Villa</t>
  </si>
  <si>
    <t>1994-1995_Sheffield Weds_Chelsea</t>
  </si>
  <si>
    <t>1994-1995_Southampton_Leeds</t>
  </si>
  <si>
    <t>1994-1995_Tottenham_West Ham</t>
  </si>
  <si>
    <t>1994-1995_Wimbledon_Norwich</t>
  </si>
  <si>
    <t>1994-1995_QPR_Liverpool</t>
  </si>
  <si>
    <t>1994-1995_Everton_West Ham</t>
  </si>
  <si>
    <t>1994-1995_Ipswich_Leeds</t>
  </si>
  <si>
    <t>1994-1995_Coventry_Crystal Palace</t>
  </si>
  <si>
    <t>1994-1995_Sheffield Weds_Blackburn</t>
  </si>
  <si>
    <t>1994-1995_Southampton_Norwich</t>
  </si>
  <si>
    <t>1994-1995_Blackburn_Tottenham</t>
  </si>
  <si>
    <t>1994-1995_Crystal Palace_Ipswich</t>
  </si>
  <si>
    <t>1994-1995_Leeds_Wimbledon</t>
  </si>
  <si>
    <t>1994-1995_Liverpool_Nott'm Forest</t>
  </si>
  <si>
    <t>1994-1995_Man City_Southampton</t>
  </si>
  <si>
    <t>1994-1995_Newcastle_QPR</t>
  </si>
  <si>
    <t>1994-1995_Norwich_Everton</t>
  </si>
  <si>
    <t>1994-1995_West Ham_Leicester</t>
  </si>
  <si>
    <t>1994-1995_Arsenal_Sheffield Weds</t>
  </si>
  <si>
    <t>1994-1995_Aston Villa_Man United</t>
  </si>
  <si>
    <t>1994-1995_Chelsea_Coventry</t>
  </si>
  <si>
    <t>1994-1995_Nott'm Forest_Newcastle</t>
  </si>
  <si>
    <t>1994-1995_Liverpool_Chelsea</t>
  </si>
  <si>
    <t>1994-1995_Wimbledon_Aston Villa</t>
  </si>
  <si>
    <t>1994-1995_Man United_Man City</t>
  </si>
  <si>
    <t>1994-1995_Coventry_Norwich</t>
  </si>
  <si>
    <t>1994-1995_Ipswich_Blackburn</t>
  </si>
  <si>
    <t>1994-1995_Man United_Crystal Palace</t>
  </si>
  <si>
    <t>1994-1995_Nott'm Forest_Chelsea</t>
  </si>
  <si>
    <t>1994-1995_QPR_Leeds</t>
  </si>
  <si>
    <t>1994-1995_Sheffield Weds_West Ham</t>
  </si>
  <si>
    <t>1994-1995_Southampton_Arsenal</t>
  </si>
  <si>
    <t>1994-1995_Tottenham_Aston Villa</t>
  </si>
  <si>
    <t>1994-1995_Wimbledon_Newcastle</t>
  </si>
  <si>
    <t>1994-1995_Leicester_Man City</t>
  </si>
  <si>
    <t>1994-1995_Everton_Liverpool</t>
  </si>
  <si>
    <t>1994-1995_Leicester_Arsenal</t>
  </si>
  <si>
    <t>1994-1995_Tottenham_Chelsea</t>
  </si>
  <si>
    <t>1994-1995_Arsenal_Man United</t>
  </si>
  <si>
    <t>1994-1995_Blackburn_QPR</t>
  </si>
  <si>
    <t>1994-1995_Chelsea_Everton</t>
  </si>
  <si>
    <t>1994-1995_Crystal Palace_Southampton</t>
  </si>
  <si>
    <t>1994-1995_Leeds_Nott'm Forest</t>
  </si>
  <si>
    <t>1994-1995_Liverpool_Tottenham</t>
  </si>
  <si>
    <t>1994-1995_Man City_Wimbledon</t>
  </si>
  <si>
    <t>1994-1995_Newcastle_Ipswich</t>
  </si>
  <si>
    <t>1994-1995_Norwich_Leicester</t>
  </si>
  <si>
    <t>1994-1995_West Ham_Coventry</t>
  </si>
  <si>
    <t>1994-1995_Aston Villa_Sheffield Weds</t>
  </si>
  <si>
    <t>1994-1995_Coventry_Liverpool</t>
  </si>
  <si>
    <t>1994-1995_Ipswich_Man City</t>
  </si>
  <si>
    <t>1994-1995_Leicester_Aston Villa</t>
  </si>
  <si>
    <t>1994-1995_Man United_Norwich</t>
  </si>
  <si>
    <t>1994-1995_Nott'm Forest_Arsenal</t>
  </si>
  <si>
    <t>1994-1995_Sheffield Weds_Crystal Palace</t>
  </si>
  <si>
    <t>1994-1995_Southampton_Chelsea</t>
  </si>
  <si>
    <t>1994-1995_Tottenham_Newcastle</t>
  </si>
  <si>
    <t>1994-1995_Wimbledon_Blackburn</t>
  </si>
  <si>
    <t>1994-1995_Everton_Leeds</t>
  </si>
  <si>
    <t>1994-1995_QPR_West Ham</t>
  </si>
  <si>
    <t>1994-1995_Aston Villa_Everton</t>
  </si>
  <si>
    <t>1994-1995_Blackburn_Southampton</t>
  </si>
  <si>
    <t>1994-1995_Leeds_West Ham</t>
  </si>
  <si>
    <t>1994-1995_Newcastle_Leicester</t>
  </si>
  <si>
    <t>1994-1995_Norwich_Chelsea</t>
  </si>
  <si>
    <t>1994-1995_Nott'm Forest_Ipswich</t>
  </si>
  <si>
    <t>1994-1995_QPR_Man United</t>
  </si>
  <si>
    <t>1994-1995_Tottenham_Sheffield Weds</t>
  </si>
  <si>
    <t>1994-1995_Wimbledon_Coventry</t>
  </si>
  <si>
    <t>1994-1995_Liverpool_Crystal Palace</t>
  </si>
  <si>
    <t>1994-1995_Man City_Arsenal</t>
  </si>
  <si>
    <t>1994-1995_Ipswich_Wimbledon</t>
  </si>
  <si>
    <t>1994-1995_Arsenal_Leeds</t>
  </si>
  <si>
    <t>1994-1995_Coventry_Newcastle</t>
  </si>
  <si>
    <t>1994-1995_Crystal Palace_Norwich</t>
  </si>
  <si>
    <t>1994-1995_Everton_Tottenham</t>
  </si>
  <si>
    <t>1994-1995_Leicester_Blackburn</t>
  </si>
  <si>
    <t>1994-1995_Man United_Nott'm Forest</t>
  </si>
  <si>
    <t>1994-1995_Sheffield Weds_QPR</t>
  </si>
  <si>
    <t>1994-1995_West Ham_Man City</t>
  </si>
  <si>
    <t>1994-1995_Chelsea_Liverpool</t>
  </si>
  <si>
    <t>1994-1995_Southampton_Aston Villa</t>
  </si>
  <si>
    <t>1994-1995_Arsenal_Aston Villa</t>
  </si>
  <si>
    <t>1994-1995_Chelsea_Man United</t>
  </si>
  <si>
    <t>1994-1995_Coventry_Nott'm Forest</t>
  </si>
  <si>
    <t>1994-1995_Crystal Palace_QPR</t>
  </si>
  <si>
    <t>1994-1995_Everton_Sheffield Weds</t>
  </si>
  <si>
    <t>1994-1995_Leeds_Newcastle</t>
  </si>
  <si>
    <t>1994-1995_Leicester_Liverpool</t>
  </si>
  <si>
    <t>1994-1995_Man City_Blackburn</t>
  </si>
  <si>
    <t>1994-1995_Norwich_Tottenham</t>
  </si>
  <si>
    <t>1994-1995_Southampton_Wimbledon</t>
  </si>
  <si>
    <t>1994-1995_West Ham_Ipswich</t>
  </si>
  <si>
    <t>1994-1995_Nott'm Forest_Norwich</t>
  </si>
  <si>
    <t>1994-1995_Tottenham_Crystal Palace</t>
  </si>
  <si>
    <t>1994-1995_Aston Villa_Chelsea</t>
  </si>
  <si>
    <t>1994-1995_Ipswich_Arsenal</t>
  </si>
  <si>
    <t>1994-1995_Liverpool_Man City</t>
  </si>
  <si>
    <t>1994-1995_Man United_Leicester</t>
  </si>
  <si>
    <t>1994-1995_QPR_Southampton</t>
  </si>
  <si>
    <t>1994-1995_Sheffield Weds_Coventry</t>
  </si>
  <si>
    <t>1994-1995_Wimbledon_West Ham</t>
  </si>
  <si>
    <t>1994-1995_Arsenal_QPR</t>
  </si>
  <si>
    <t>1994-1995_Chelsea_Wimbledon</t>
  </si>
  <si>
    <t>1994-1995_Coventry_Tottenham</t>
  </si>
  <si>
    <t>1994-1995_Crystal Palace_Blackburn</t>
  </si>
  <si>
    <t>1994-1995_Everton_Ipswich</t>
  </si>
  <si>
    <t>1994-1995_Leeds_Liverpool</t>
  </si>
  <si>
    <t>1994-1995_Leicester_Sheffield Weds</t>
  </si>
  <si>
    <t>1994-1995_Man City_Aston Villa</t>
  </si>
  <si>
    <t>1994-1995_Norwich_Newcastle</t>
  </si>
  <si>
    <t>1994-1995_Southampton_Man United</t>
  </si>
  <si>
    <t>1994-1995_West Ham_Nott'm Forest</t>
  </si>
  <si>
    <t>1994-1995_Aston Villa_Leeds</t>
  </si>
  <si>
    <t>1994-1995_Blackburn_West Ham</t>
  </si>
  <si>
    <t>1994-1995_Ipswich_Leicester</t>
  </si>
  <si>
    <t>1994-1995_Liverpool_Norwich</t>
  </si>
  <si>
    <t>1994-1995_Newcastle_Man City</t>
  </si>
  <si>
    <t>1994-1995_Nott'm Forest_Crystal Palace</t>
  </si>
  <si>
    <t>1994-1995_Sheffield Weds_Southampton</t>
  </si>
  <si>
    <t>1994-1995_Tottenham_Arsenal</t>
  </si>
  <si>
    <t>1994-1995_Wimbledon_Everton</t>
  </si>
  <si>
    <t>1994-1995_Man United_Coventry</t>
  </si>
  <si>
    <t>1994-1995_Arsenal_Everton</t>
  </si>
  <si>
    <t>1994-1995_Aston Villa_QPR</t>
  </si>
  <si>
    <t>1994-1995_Blackburn_Nott'm Forest</t>
  </si>
  <si>
    <t>1994-1995_Chelsea_Sheffield Weds</t>
  </si>
  <si>
    <t>1994-1995_Crystal Palace_Leicester</t>
  </si>
  <si>
    <t>1994-1995_Leeds_Southampton</t>
  </si>
  <si>
    <t>1994-1995_Liverpool_Ipswich</t>
  </si>
  <si>
    <t>1994-1995_Man City_Coventry</t>
  </si>
  <si>
    <t>1994-1995_Norwich_Wimbledon</t>
  </si>
  <si>
    <t>1994-1995_West Ham_Tottenham</t>
  </si>
  <si>
    <t>1994-1995_Newcastle_Man United</t>
  </si>
  <si>
    <t>1994-1995_Coventry_Arsenal</t>
  </si>
  <si>
    <t>1994-1995_Everton_Crystal Palace</t>
  </si>
  <si>
    <t>1994-1995_Ipswich_Chelsea</t>
  </si>
  <si>
    <t>1994-1995_Nott'm Forest_Aston Villa</t>
  </si>
  <si>
    <t>1994-1995_Sheffield Weds_Newcastle</t>
  </si>
  <si>
    <t>1994-1995_Man United_Blackburn</t>
  </si>
  <si>
    <t>1994-1995_West Ham_Sheffield Weds</t>
  </si>
  <si>
    <t>1994-1995_Arsenal_Southampton</t>
  </si>
  <si>
    <t>1994-1995_Leeds_QPR</t>
  </si>
  <si>
    <t>1994-1995_Liverpool_Everton</t>
  </si>
  <si>
    <t>1994-1995_Aston Villa_Tottenham</t>
  </si>
  <si>
    <t>1994-1995_Chelsea_Nott'm Forest</t>
  </si>
  <si>
    <t>1994-1995_Crystal Palace_Man United</t>
  </si>
  <si>
    <t>1994-1995_Man City_Leicester</t>
  </si>
  <si>
    <t>1994-1995_Newcastle_Wimbledon</t>
  </si>
  <si>
    <t>1994-1995_Norwich_Coventry</t>
  </si>
  <si>
    <t>1994-1995_Blackburn_Ipswich</t>
  </si>
  <si>
    <t>1994-1995_Blackburn_Leeds</t>
  </si>
  <si>
    <t>1994-1995_Newcastle_Everton</t>
  </si>
  <si>
    <t>1994-1995_Coventry_Chelsea</t>
  </si>
  <si>
    <t>1994-1995_Everton_Norwich</t>
  </si>
  <si>
    <t>1994-1995_Ipswich_Crystal Palace</t>
  </si>
  <si>
    <t>1994-1995_Leicester_West Ham</t>
  </si>
  <si>
    <t>1994-1995_Man United_Aston Villa</t>
  </si>
  <si>
    <t>1994-1995_Nott'm Forest_Liverpool</t>
  </si>
  <si>
    <t>1994-1995_QPR_Newcastle</t>
  </si>
  <si>
    <t>1994-1995_Sheffield Weds_Arsenal</t>
  </si>
  <si>
    <t>1994-1995_Southampton_Man City</t>
  </si>
  <si>
    <t>1994-1995_Wimbledon_Leeds</t>
  </si>
  <si>
    <t>1994-1995_Tottenham_Blackburn</t>
  </si>
  <si>
    <t>1994-1995_Arsenal_Leicester</t>
  </si>
  <si>
    <t>1994-1995_Aston Villa_Wimbledon</t>
  </si>
  <si>
    <t>1994-1995_Chelsea_Tottenham</t>
  </si>
  <si>
    <t>1994-1995_Crystal Palace_Coventry</t>
  </si>
  <si>
    <t>1994-1995_Liverpool_QPR</t>
  </si>
  <si>
    <t>1994-1995_Man City_Man United</t>
  </si>
  <si>
    <t>1994-1995_Newcastle_Nott'm Forest</t>
  </si>
  <si>
    <t>1994-1995_Norwich_Southampton</t>
  </si>
  <si>
    <t>1994-1995_Blackburn_Sheffield Weds</t>
  </si>
  <si>
    <t>1994-1995_West Ham_Everton</t>
  </si>
  <si>
    <t>1994-1995_Coventry_West Ham</t>
  </si>
  <si>
    <t>1994-1995_Sheffield Weds_Aston Villa</t>
  </si>
  <si>
    <t>1994-1995_Arsenal_Nott'm Forest</t>
  </si>
  <si>
    <t>1994-1995_Aston Villa_Leicester</t>
  </si>
  <si>
    <t>1994-1995_Blackburn_Wimbledon</t>
  </si>
  <si>
    <t>1994-1995_Leeds_Everton</t>
  </si>
  <si>
    <t>1994-1995_Man City_Ipswich</t>
  </si>
  <si>
    <t>1994-1995_Norwich_Man United</t>
  </si>
  <si>
    <t>1994-1995_Blackburn_Norwich</t>
  </si>
  <si>
    <t>1994-1995_Coventry_Leicester</t>
  </si>
  <si>
    <t>1994-1995_Crystal Palace_Arsenal</t>
  </si>
  <si>
    <t>1994-1995_Everton_Man United</t>
  </si>
  <si>
    <t>1994-1995_Ipswich_Southampton</t>
  </si>
  <si>
    <t>1994-1995_Man City_Leeds</t>
  </si>
  <si>
    <t>1994-1995_Newcastle_Aston Villa</t>
  </si>
  <si>
    <t>1994-1995_Sheffield Weds_Liverpool</t>
  </si>
  <si>
    <t>1994-1995_Tottenham_Wimbledon</t>
  </si>
  <si>
    <t>1994-1995_West Ham_Chelsea</t>
  </si>
  <si>
    <t>1994-1995_QPR_Nott'm Forest</t>
  </si>
  <si>
    <t>1994-1995_Ipswich_Newcastle</t>
  </si>
  <si>
    <t>1994-1995_Aston Villa_Blackburn</t>
  </si>
  <si>
    <t>1994-1995_Leeds_Sheffield Weds</t>
  </si>
  <si>
    <t>1994-1995_Leicester_Everton</t>
  </si>
  <si>
    <t>1994-1995_Liverpool_Newcastle</t>
  </si>
  <si>
    <t>1994-1995_Man United_Ipswich</t>
  </si>
  <si>
    <t>1994-1995_Norwich_Man City</t>
  </si>
  <si>
    <t>1994-1995_Nott'm Forest_Tottenham</t>
  </si>
  <si>
    <t>1994-1995_Southampton_Coventry</t>
  </si>
  <si>
    <t>1994-1995_Wimbledon_QPR</t>
  </si>
  <si>
    <t>1994-1995_Arsenal_West Ham</t>
  </si>
  <si>
    <t>1994-1995_Chelsea_Crystal Palace</t>
  </si>
  <si>
    <t>1994-1995_Aston Villa_Coventry</t>
  </si>
  <si>
    <t>1994-1995_Wimbledon_Man United</t>
  </si>
  <si>
    <t>1994-1995_Blackburn_Arsenal</t>
  </si>
  <si>
    <t>1994-1995_Man City_Chelsea</t>
  </si>
  <si>
    <t>1994-1995_Newcastle_West Ham</t>
  </si>
  <si>
    <t>1994-1995_Norwich_Sheffield Weds</t>
  </si>
  <si>
    <t>1994-1995_Nott'm Forest_Everton</t>
  </si>
  <si>
    <t>1994-1995_QPR_Leicester</t>
  </si>
  <si>
    <t>1994-1995_Tottenham_Ipswich</t>
  </si>
  <si>
    <t>1994-1995_Chelsea_Leeds</t>
  </si>
  <si>
    <t>1994-1995_Coventry_Blackburn</t>
  </si>
  <si>
    <t>1994-1995_Leicester_Nott'm Forest</t>
  </si>
  <si>
    <t>1994-1995_Sheffield Weds_Wimbledon</t>
  </si>
  <si>
    <t>1994-1995_West Ham_Norwich</t>
  </si>
  <si>
    <t>1994-1995_Crystal Palace_Sheffield Weds</t>
  </si>
  <si>
    <t>1994-1995_Liverpool_Coventry</t>
  </si>
  <si>
    <t>1994-1995_Everton_Man City</t>
  </si>
  <si>
    <t>1994-1995_Leicester_Leeds</t>
  </si>
  <si>
    <t>1994-1995_Man United_Tottenham</t>
  </si>
  <si>
    <t>1994-1995_QPR_Norwich</t>
  </si>
  <si>
    <t>1994-1995_Southampton_West Ham</t>
  </si>
  <si>
    <t>1994-1995_Aston Villa_West Ham</t>
  </si>
  <si>
    <t>1994-1995_Blackburn_Chelsea</t>
  </si>
  <si>
    <t>1994-1995_Leeds_Coventry</t>
  </si>
  <si>
    <t>1994-1995_Man City_Sheffield Weds</t>
  </si>
  <si>
    <t>1994-1995_Nott'm Forest_Southampton</t>
  </si>
  <si>
    <t>1994-1995_QPR_Everton</t>
  </si>
  <si>
    <t>1994-1995_Tottenham_Leicester</t>
  </si>
  <si>
    <t>1994-1995_Wimbledon_Crystal Palace</t>
  </si>
  <si>
    <t>1994-1995_Liverpool_Man United</t>
  </si>
  <si>
    <t>1994-1995_Newcastle_Arsenal</t>
  </si>
  <si>
    <t>1994-1995_Norwich_Ipswich</t>
  </si>
  <si>
    <t>1994-1995_Wimbledon_Man City</t>
  </si>
  <si>
    <t>1994-1995_Man United_Arsenal</t>
  </si>
  <si>
    <t>1994-1995_Nott'm Forest_Leeds</t>
  </si>
  <si>
    <t>1994-1995_QPR_Chelsea</t>
  </si>
  <si>
    <t>1994-1995_Southampton_Newcastle</t>
  </si>
  <si>
    <t>1994-1995_Tottenham_Liverpool</t>
  </si>
  <si>
    <t>1994-1995_Arsenal_Norwich</t>
  </si>
  <si>
    <t>1994-1995_Chelsea_Newcastle</t>
  </si>
  <si>
    <t>1994-1995_Coventry_QPR</t>
  </si>
  <si>
    <t>1994-1995_Crystal Palace_Man City</t>
  </si>
  <si>
    <t>1994-1995_Everton_Blackburn</t>
  </si>
  <si>
    <t>1994-1995_Ipswich_Aston Villa</t>
  </si>
  <si>
    <t>1994-1995_Leicester_Wimbledon</t>
  </si>
  <si>
    <t>1994-1995_Sheffield Weds_Nott'm Forest</t>
  </si>
  <si>
    <t>1994-1995_Man United_Leeds</t>
  </si>
  <si>
    <t>1994-1995_Southampton_Tottenham</t>
  </si>
  <si>
    <t>1995-1996_Aston Villa_Man United</t>
  </si>
  <si>
    <t>1995-1996</t>
  </si>
  <si>
    <t>1995-1996_Blackburn_QPR</t>
  </si>
  <si>
    <t>1995-1996_Chelsea_Everton</t>
  </si>
  <si>
    <t>1995-1996_Liverpool_Sheffield Weds</t>
  </si>
  <si>
    <t>1995-1996_Man City_Tottenham</t>
  </si>
  <si>
    <t>1995-1996_Newcastle_Coventry</t>
  </si>
  <si>
    <t>1995-1996_Southampton_Nott'm Forest</t>
  </si>
  <si>
    <t>1995-1996_West Ham_Leeds</t>
  </si>
  <si>
    <t>1995-1996_Wimbledon_Bolton</t>
  </si>
  <si>
    <t>Bolton</t>
  </si>
  <si>
    <t>1995-1996_Arsenal_Middlesbrough</t>
  </si>
  <si>
    <t>Middlesbrough</t>
  </si>
  <si>
    <t>1995-1996_Leeds_Liverpool</t>
  </si>
  <si>
    <t>1995-1996_Bolton_Newcastle</t>
  </si>
  <si>
    <t>1995-1996_Coventry_Man City</t>
  </si>
  <si>
    <t>1995-1996_Everton_Arsenal</t>
  </si>
  <si>
    <t>1995-1996_Man United_West Ham</t>
  </si>
  <si>
    <t>1995-1996_Nott'm Forest_Chelsea</t>
  </si>
  <si>
    <t>1995-1996_QPR_Wimbledon</t>
  </si>
  <si>
    <t>1995-1996_Sheffield Weds_Blackburn</t>
  </si>
  <si>
    <t>1995-1996_Tottenham_Aston Villa</t>
  </si>
  <si>
    <t>1995-1996_Bolton_Blackburn</t>
  </si>
  <si>
    <t>1995-1996_Coventry_Arsenal</t>
  </si>
  <si>
    <t>1995-1996_Everton_Southampton</t>
  </si>
  <si>
    <t>1995-1996_Leeds_Aston Villa</t>
  </si>
  <si>
    <t>1995-1996_Man United_Wimbledon</t>
  </si>
  <si>
    <t>1995-1996_Middlesbrough_Chelsea</t>
  </si>
  <si>
    <t>1995-1996_Nott'm Forest_West Ham</t>
  </si>
  <si>
    <t>1995-1996_QPR_Man City</t>
  </si>
  <si>
    <t>1995-1996_Tottenham_Liverpool</t>
  </si>
  <si>
    <t>1995-1996_Sheffield Weds_Newcastle</t>
  </si>
  <si>
    <t>1995-1996_Blackburn_Man United</t>
  </si>
  <si>
    <t>1995-1996_Arsenal_Nott'm Forest</t>
  </si>
  <si>
    <t>1995-1996_Aston Villa_Bolton</t>
  </si>
  <si>
    <t>1995-1996_Chelsea_Coventry</t>
  </si>
  <si>
    <t>1995-1996_Liverpool_QPR</t>
  </si>
  <si>
    <t>1995-1996_Man City_Everton</t>
  </si>
  <si>
    <t>1995-1996_Newcastle_Middlesbrough</t>
  </si>
  <si>
    <t>1995-1996_Southampton_Leeds</t>
  </si>
  <si>
    <t>1995-1996_West Ham_Tottenham</t>
  </si>
  <si>
    <t>1995-1996_Wimbledon_Sheffield Weds</t>
  </si>
  <si>
    <t>1995-1996_Blackburn_Aston Villa</t>
  </si>
  <si>
    <t>1995-1996_Bolton_Middlesbrough</t>
  </si>
  <si>
    <t>1995-1996_Coventry_Nott'm Forest</t>
  </si>
  <si>
    <t>1995-1996_Everton_Man United</t>
  </si>
  <si>
    <t>1995-1996_QPR_Sheffield Weds</t>
  </si>
  <si>
    <t>1995-1996_Southampton_Newcastle</t>
  </si>
  <si>
    <t>1995-1996_Tottenham_Leeds</t>
  </si>
  <si>
    <t>1995-1996_Wimbledon_Liverpool</t>
  </si>
  <si>
    <t>1995-1996_Man City_Arsenal</t>
  </si>
  <si>
    <t>1995-1996_West Ham_Chelsea</t>
  </si>
  <si>
    <t>1995-1996_Middlesbrough_Southampton</t>
  </si>
  <si>
    <t>1995-1996_Arsenal_West Ham</t>
  </si>
  <si>
    <t>1995-1996_Aston Villa_Wimbledon</t>
  </si>
  <si>
    <t>1995-1996_Chelsea_Southampton</t>
  </si>
  <si>
    <t>1995-1996_Leeds_QPR</t>
  </si>
  <si>
    <t>1995-1996_Liverpool_Blackburn</t>
  </si>
  <si>
    <t>1995-1996_Man United_Bolton</t>
  </si>
  <si>
    <t>1995-1996_Middlesbrough_Coventry</t>
  </si>
  <si>
    <t>1995-1996_Newcastle_Man City</t>
  </si>
  <si>
    <t>1995-1996_Sheffield Weds_Tottenham</t>
  </si>
  <si>
    <t>1995-1996_Nott'm Forest_Everton</t>
  </si>
  <si>
    <t>1995-1996_Arsenal_Southampton</t>
  </si>
  <si>
    <t>1995-1996_Aston Villa_Nott'm Forest</t>
  </si>
  <si>
    <t>1995-1996_Blackburn_Coventry</t>
  </si>
  <si>
    <t>1995-1996_Liverpool_Bolton</t>
  </si>
  <si>
    <t>1995-1996_Man City_Middlesbrough</t>
  </si>
  <si>
    <t>1995-1996_Sheffield Weds_Man United</t>
  </si>
  <si>
    <t>1995-1996_West Ham_Everton</t>
  </si>
  <si>
    <t>1995-1996_Wimbledon_Leeds</t>
  </si>
  <si>
    <t>1995-1996_Newcastle_Chelsea</t>
  </si>
  <si>
    <t>1995-1996_QPR_Tottenham</t>
  </si>
  <si>
    <t>1995-1996_Bolton_QPR</t>
  </si>
  <si>
    <t>1995-1996_Chelsea_Arsenal</t>
  </si>
  <si>
    <t>1995-1996_Coventry_Aston Villa</t>
  </si>
  <si>
    <t>1995-1996_Leeds_Sheffield Weds</t>
  </si>
  <si>
    <t>1995-1996_Middlesbrough_Blackburn</t>
  </si>
  <si>
    <t>1995-1996_Nott'm Forest_Man City</t>
  </si>
  <si>
    <t>1995-1996_Tottenham_Wimbledon</t>
  </si>
  <si>
    <t>1995-1996_Everton_Newcastle</t>
  </si>
  <si>
    <t>1995-1996_Man United_Liverpool</t>
  </si>
  <si>
    <t>1995-1996_Southampton_West Ham</t>
  </si>
  <si>
    <t>1995-1996_Aston Villa_Chelsea</t>
  </si>
  <si>
    <t>1995-1996_Blackburn_Southampton</t>
  </si>
  <si>
    <t>1995-1996_Bolton_Everton</t>
  </si>
  <si>
    <t>1995-1996_Leeds_Arsenal</t>
  </si>
  <si>
    <t>1995-1996_Liverpool_Coventry</t>
  </si>
  <si>
    <t>1995-1996_Man United_Man City</t>
  </si>
  <si>
    <t>1995-1996_QPR_Newcastle</t>
  </si>
  <si>
    <t>1995-1996_Tottenham_Nott'm Forest</t>
  </si>
  <si>
    <t>1995-1996_Sheffield Weds_Middlesbrough</t>
  </si>
  <si>
    <t>1995-1996_Wimbledon_West Ham</t>
  </si>
  <si>
    <t>1995-1996_Arsenal_Aston Villa</t>
  </si>
  <si>
    <t>1995-1996_Chelsea_Man United</t>
  </si>
  <si>
    <t>1995-1996_Coventry_Sheffield Weds</t>
  </si>
  <si>
    <t>1995-1996_Man City_Leeds</t>
  </si>
  <si>
    <t>1995-1996_Middlesbrough_QPR</t>
  </si>
  <si>
    <t>1995-1996_Newcastle_Wimbledon</t>
  </si>
  <si>
    <t>1995-1996_Nott'm Forest_Bolton</t>
  </si>
  <si>
    <t>1995-1996_West Ham_Blackburn</t>
  </si>
  <si>
    <t>1995-1996_Everton_Tottenham</t>
  </si>
  <si>
    <t>1995-1996_Southampton_Liverpool</t>
  </si>
  <si>
    <t>1995-1996_Aston Villa_Everton</t>
  </si>
  <si>
    <t>1995-1996_Blackburn_Chelsea</t>
  </si>
  <si>
    <t>1995-1996_Leeds_Coventry</t>
  </si>
  <si>
    <t>1995-1996_Liverpool_Man City</t>
  </si>
  <si>
    <t>1995-1996_Man United_Middlesbrough</t>
  </si>
  <si>
    <t>1995-1996_QPR_Nott'm Forest</t>
  </si>
  <si>
    <t>1995-1996_Sheffield Weds_West Ham</t>
  </si>
  <si>
    <t>1995-1996_Wimbledon_Southampton</t>
  </si>
  <si>
    <t>1995-1996_Tottenham_Newcastle</t>
  </si>
  <si>
    <t>1995-1996_Bolton_Arsenal</t>
  </si>
  <si>
    <t>1995-1996_Arsenal_Man United</t>
  </si>
  <si>
    <t>1995-1996_Chelsea_Sheffield Weds</t>
  </si>
  <si>
    <t>1995-1996_Coventry_Tottenham</t>
  </si>
  <si>
    <t>1995-1996_Man City_Bolton</t>
  </si>
  <si>
    <t>1995-1996_Middlesbrough_Leeds</t>
  </si>
  <si>
    <t>1995-1996_Newcastle_Liverpool</t>
  </si>
  <si>
    <t>1995-1996_Southampton_QPR</t>
  </si>
  <si>
    <t>1995-1996_West Ham_Aston Villa</t>
  </si>
  <si>
    <t>1995-1996_Everton_Blackburn</t>
  </si>
  <si>
    <t>1995-1996_Nott'm Forest_Wimbledon</t>
  </si>
  <si>
    <t>1995-1996_Newcastle_Blackburn</t>
  </si>
  <si>
    <t>1995-1996_Aston Villa_Newcastle</t>
  </si>
  <si>
    <t>1995-1996_Blackburn_Nott'm Forest</t>
  </si>
  <si>
    <t>1995-1996_Bolton_West Ham</t>
  </si>
  <si>
    <t>1995-1996_Leeds_Chelsea</t>
  </si>
  <si>
    <t>1995-1996_Liverpool_Everton</t>
  </si>
  <si>
    <t>1995-1996_Man United_Southampton</t>
  </si>
  <si>
    <t>1995-1996_Sheffield Weds_Man City</t>
  </si>
  <si>
    <t>1995-1996_Tottenham_Arsenal</t>
  </si>
  <si>
    <t>1995-1996_Wimbledon_Middlesbrough</t>
  </si>
  <si>
    <t>1995-1996_QPR_Coventry</t>
  </si>
  <si>
    <t>1995-1996_Southampton_Aston Villa</t>
  </si>
  <si>
    <t>1995-1996_Arsenal_Sheffield Weds</t>
  </si>
  <si>
    <t>1995-1996_Middlesbrough_Tottenham</t>
  </si>
  <si>
    <t>1995-1996_Chelsea_Bolton</t>
  </si>
  <si>
    <t>1995-1996_Coventry_Man United</t>
  </si>
  <si>
    <t>1995-1996_Everton_QPR</t>
  </si>
  <si>
    <t>1995-1996_Man City_Wimbledon</t>
  </si>
  <si>
    <t>1995-1996_West Ham_Liverpool</t>
  </si>
  <si>
    <t>1995-1996_Chelsea_Tottenham</t>
  </si>
  <si>
    <t>1995-1996_Coventry_Wimbledon</t>
  </si>
  <si>
    <t>1995-1996_Everton_Sheffield Weds</t>
  </si>
  <si>
    <t>1995-1996_Man City_Aston Villa</t>
  </si>
  <si>
    <t>1995-1996_Middlesbrough_Liverpool</t>
  </si>
  <si>
    <t>1995-1996_Newcastle_Leeds</t>
  </si>
  <si>
    <t>1995-1996_Southampton_Bolton</t>
  </si>
  <si>
    <t>1995-1996_West Ham_QPR</t>
  </si>
  <si>
    <t>1995-1996_Arsenal_Blackburn</t>
  </si>
  <si>
    <t>1995-1996_Nott'm Forest_Man United</t>
  </si>
  <si>
    <t>1995-1996_Aston Villa_Arsenal</t>
  </si>
  <si>
    <t>1995-1996_Blackburn_West Ham</t>
  </si>
  <si>
    <t>1995-1996_Bolton_Nott'm Forest</t>
  </si>
  <si>
    <t>1995-1996_Leeds_Man City</t>
  </si>
  <si>
    <t>1995-1996_Liverpool_Southampton</t>
  </si>
  <si>
    <t>1995-1996_Man United_Chelsea</t>
  </si>
  <si>
    <t>1995-1996_QPR_Middlesbrough</t>
  </si>
  <si>
    <t>1995-1996_Tottenham_Everton</t>
  </si>
  <si>
    <t>1995-1996_Wimbledon_Newcastle</t>
  </si>
  <si>
    <t>1995-1996_Sheffield Weds_Coventry</t>
  </si>
  <si>
    <t>1995-1996_Bolton_Liverpool</t>
  </si>
  <si>
    <t>1995-1996_Chelsea_Newcastle</t>
  </si>
  <si>
    <t>1995-1996_Coventry_Blackburn</t>
  </si>
  <si>
    <t>1995-1996_Leeds_Wimbledon</t>
  </si>
  <si>
    <t>1995-1996_Man United_Sheffield Weds</t>
  </si>
  <si>
    <t>1995-1996_Middlesbrough_Man City</t>
  </si>
  <si>
    <t>1995-1996_Southampton_Arsenal</t>
  </si>
  <si>
    <t>1995-1996_Tottenham_QPR</t>
  </si>
  <si>
    <t>1995-1996_Nott'm Forest_Aston Villa</t>
  </si>
  <si>
    <t>1995-1996_Everton_West Ham</t>
  </si>
  <si>
    <t>1995-1996_Arsenal_Chelsea</t>
  </si>
  <si>
    <t>1995-1996_Aston Villa_Coventry</t>
  </si>
  <si>
    <t>1995-1996_Blackburn_Middlesbrough</t>
  </si>
  <si>
    <t>1995-1996_Newcastle_Everton</t>
  </si>
  <si>
    <t>1995-1996_QPR_Bolton</t>
  </si>
  <si>
    <t>1995-1996_Sheffield Weds_Leeds</t>
  </si>
  <si>
    <t>1995-1996_West Ham_Southampton</t>
  </si>
  <si>
    <t>1995-1996_Wimbledon_Tottenham</t>
  </si>
  <si>
    <t>1995-1996_Liverpool_Man United</t>
  </si>
  <si>
    <t>1995-1996_Man City_Nott'm Forest</t>
  </si>
  <si>
    <t>1995-1996_Coventry_Everton</t>
  </si>
  <si>
    <t>1995-1996_Liverpool_Arsenal</t>
  </si>
  <si>
    <t>1995-1996_Man City_Chelsea</t>
  </si>
  <si>
    <t>1995-1996_Middlesbrough_West Ham</t>
  </si>
  <si>
    <t>1995-1996_Newcastle_Nott'm Forest</t>
  </si>
  <si>
    <t>1995-1996_QPR_Aston Villa</t>
  </si>
  <si>
    <t>1995-1996_Sheffield Weds_Southampton</t>
  </si>
  <si>
    <t>1995-1996_Tottenham_Bolton</t>
  </si>
  <si>
    <t>1995-1996_Wimbledon_Blackburn</t>
  </si>
  <si>
    <t>1995-1996_Leeds_Man United</t>
  </si>
  <si>
    <t>1995-1996_Arsenal_QPR</t>
  </si>
  <si>
    <t>1995-1996_Blackburn_Man City</t>
  </si>
  <si>
    <t>1995-1996_Chelsea_Wimbledon</t>
  </si>
  <si>
    <t>1995-1996_Everton_Middlesbrough</t>
  </si>
  <si>
    <t>1995-1996_Nott'm Forest_Sheffield Weds</t>
  </si>
  <si>
    <t>1995-1996_Southampton_Tottenham</t>
  </si>
  <si>
    <t>1995-1996_Bolton_Leeds</t>
  </si>
  <si>
    <t>1995-1996_Man United_Newcastle</t>
  </si>
  <si>
    <t>1995-1996_Arsenal_Wimbledon</t>
  </si>
  <si>
    <t>1995-1996_Blackburn_Tottenham</t>
  </si>
  <si>
    <t>1995-1996_Bolton_Coventry</t>
  </si>
  <si>
    <t>1995-1996_Chelsea_Liverpool</t>
  </si>
  <si>
    <t>1995-1996_Everton_Leeds</t>
  </si>
  <si>
    <t>1995-1996_Man United_QPR</t>
  </si>
  <si>
    <t>1995-1996_Nott'm Forest_Middlesbrough</t>
  </si>
  <si>
    <t>1995-1996_Coventry_Southampton</t>
  </si>
  <si>
    <t>1995-1996_Leeds_Blackburn</t>
  </si>
  <si>
    <t>1995-1996_Liverpool_Nott'm Forest</t>
  </si>
  <si>
    <t>1995-1996_Man City_West Ham</t>
  </si>
  <si>
    <t>1995-1996_Middlesbrough_Aston Villa</t>
  </si>
  <si>
    <t>1995-1996_Sheffield Weds_Bolton</t>
  </si>
  <si>
    <t>1995-1996_Tottenham_Man United</t>
  </si>
  <si>
    <t>1995-1996_Wimbledon_Everton</t>
  </si>
  <si>
    <t>1995-1996_Newcastle_Arsenal</t>
  </si>
  <si>
    <t>1995-1996_QPR_Chelsea</t>
  </si>
  <si>
    <t>1995-1996_Bolton_Wimbledon</t>
  </si>
  <si>
    <t>1995-1996_Everton_Chelsea</t>
  </si>
  <si>
    <t>1995-1996_Leeds_West Ham</t>
  </si>
  <si>
    <t>1995-1996_Man United_Aston Villa</t>
  </si>
  <si>
    <t>1995-1996_Middlesbrough_Arsenal</t>
  </si>
  <si>
    <t>1995-1996_Nott'm Forest_Southampton</t>
  </si>
  <si>
    <t>1995-1996_QPR_Blackburn</t>
  </si>
  <si>
    <t>1995-1996_Sheffield Weds_Liverpool</t>
  </si>
  <si>
    <t>1995-1996_Tottenham_Man City</t>
  </si>
  <si>
    <t>1995-1996_Coventry_Newcastle</t>
  </si>
  <si>
    <t>1995-1996_Arsenal_Everton</t>
  </si>
  <si>
    <t>1995-1996_Blackburn_Sheffield Weds</t>
  </si>
  <si>
    <t>1995-1996_Chelsea_Nott'm Forest</t>
  </si>
  <si>
    <t>1995-1996_Liverpool_Leeds</t>
  </si>
  <si>
    <t>1995-1996_Man City_Coventry</t>
  </si>
  <si>
    <t>1995-1996_Newcastle_Bolton</t>
  </si>
  <si>
    <t>1995-1996_Southampton_Middlesbrough</t>
  </si>
  <si>
    <t>1995-1996_Wimbledon_QPR</t>
  </si>
  <si>
    <t>1995-1996_Aston Villa_Tottenham</t>
  </si>
  <si>
    <t>1995-1996_West Ham_Man United</t>
  </si>
  <si>
    <t>1995-1996_Aston Villa_Liverpool</t>
  </si>
  <si>
    <t>1995-1996_Nott'm Forest_Leeds</t>
  </si>
  <si>
    <t>1995-1996_Southampton_Man City</t>
  </si>
  <si>
    <t>1995-1996_West Ham_Coventry</t>
  </si>
  <si>
    <t>1995-1996_Arsenal_Coventry</t>
  </si>
  <si>
    <t>1995-1996_Aston Villa_Leeds</t>
  </si>
  <si>
    <t>1995-1996_Blackburn_Bolton</t>
  </si>
  <si>
    <t>1995-1996_Liverpool_Tottenham</t>
  </si>
  <si>
    <t>1995-1996_Man City_QPR</t>
  </si>
  <si>
    <t>1995-1996_Newcastle_Sheffield Weds</t>
  </si>
  <si>
    <t>1995-1996_Southampton_Everton</t>
  </si>
  <si>
    <t>1995-1996_West Ham_Nott'm Forest</t>
  </si>
  <si>
    <t>1995-1996_Wimbledon_Man United</t>
  </si>
  <si>
    <t>1995-1996_Chelsea_Middlesbrough</t>
  </si>
  <si>
    <t>1995-1996_Bolton_Aston Villa</t>
  </si>
  <si>
    <t>1995-1996_Coventry_Chelsea</t>
  </si>
  <si>
    <t>1995-1996_Everton_Man City</t>
  </si>
  <si>
    <t>1995-1996_Man United_Blackburn</t>
  </si>
  <si>
    <t>1995-1996_Middlesbrough_Newcastle</t>
  </si>
  <si>
    <t>1995-1996_Nott'm Forest_Arsenal</t>
  </si>
  <si>
    <t>1995-1996_Sheffield Weds_Wimbledon</t>
  </si>
  <si>
    <t>1995-1996_QPR_Liverpool</t>
  </si>
  <si>
    <t>1995-1996_Tottenham_West Ham</t>
  </si>
  <si>
    <t>1995-1996_Chelsea_West Ham</t>
  </si>
  <si>
    <t>1995-1996_Middlesbrough_Bolton</t>
  </si>
  <si>
    <t>1995-1996_Sheffield Weds_QPR</t>
  </si>
  <si>
    <t>1995-1996_Man United_Everton</t>
  </si>
  <si>
    <t>1995-1996_West Ham_Newcastle</t>
  </si>
  <si>
    <t>1995-1996_Blackburn_Liverpool</t>
  </si>
  <si>
    <t>1995-1996_Coventry_Middlesbrough</t>
  </si>
  <si>
    <t>1995-1996_Everton_Nott'm Forest</t>
  </si>
  <si>
    <t>1995-1996_Man City_Newcastle</t>
  </si>
  <si>
    <t>1995-1996_Southampton_Chelsea</t>
  </si>
  <si>
    <t>1995-1996_Tottenham_Sheffield Weds</t>
  </si>
  <si>
    <t>1995-1996_West Ham_Arsenal</t>
  </si>
  <si>
    <t>1995-1996_Wimbledon_Aston Villa</t>
  </si>
  <si>
    <t>1995-1996_Bolton_Man United</t>
  </si>
  <si>
    <t>1995-1996_Aston Villa_Blackburn</t>
  </si>
  <si>
    <t>1995-1996_Coventry_West Ham</t>
  </si>
  <si>
    <t>1995-1996_Leeds_Bolton</t>
  </si>
  <si>
    <t>1995-1996_Man City_Blackburn</t>
  </si>
  <si>
    <t>1995-1996_Middlesbrough_Everton</t>
  </si>
  <si>
    <t>1995-1996_QPR_Arsenal</t>
  </si>
  <si>
    <t>1995-1996_Sheffield Weds_Nott'm Forest</t>
  </si>
  <si>
    <t>1995-1996_Tottenham_Southampton</t>
  </si>
  <si>
    <t>1995-1996_Wimbledon_Chelsea</t>
  </si>
  <si>
    <t>1995-1996_Liverpool_Aston Villa</t>
  </si>
  <si>
    <t>1995-1996_Newcastle_Man United</t>
  </si>
  <si>
    <t>1995-1996_Arsenal_Man City</t>
  </si>
  <si>
    <t>1995-1996_Aston Villa_Sheffield Weds</t>
  </si>
  <si>
    <t>1995-1996_QPR_Leeds</t>
  </si>
  <si>
    <t>1995-1996_Aston Villa_QPR</t>
  </si>
  <si>
    <t>1995-1996_Everton_Coventry</t>
  </si>
  <si>
    <t>1995-1996_West Ham_Middlesbrough</t>
  </si>
  <si>
    <t>1995-1996_Chelsea_Man City</t>
  </si>
  <si>
    <t>1995-1996_Blackburn_Leeds</t>
  </si>
  <si>
    <t>1995-1996_Liverpool_Wimbledon</t>
  </si>
  <si>
    <t>1995-1996_Coventry_Bolton</t>
  </si>
  <si>
    <t>1995-1996_Liverpool_Chelsea</t>
  </si>
  <si>
    <t>1995-1996_Man City_Southampton</t>
  </si>
  <si>
    <t>1995-1996_Middlesbrough_Nott'm Forest</t>
  </si>
  <si>
    <t>1995-1996_QPR_Man United</t>
  </si>
  <si>
    <t>1995-1996_Sheffield Weds_Aston Villa</t>
  </si>
  <si>
    <t>1995-1996_Tottenham_Blackburn</t>
  </si>
  <si>
    <t>1995-1996_Wimbledon_Arsenal</t>
  </si>
  <si>
    <t>1995-1996_Leeds_Everton</t>
  </si>
  <si>
    <t>1995-1996_Newcastle_West Ham</t>
  </si>
  <si>
    <t>1995-1996_Aston Villa_Middlesbrough</t>
  </si>
  <si>
    <t>1995-1996_Bolton_Tottenham</t>
  </si>
  <si>
    <t>1995-1996_Man United_Arsenal</t>
  </si>
  <si>
    <t>1995-1996_Southampton_Sheffield Weds</t>
  </si>
  <si>
    <t>1995-1996_Arsenal_Newcastle</t>
  </si>
  <si>
    <t>1995-1996_Bolton_Sheffield Weds</t>
  </si>
  <si>
    <t>1995-1996_Chelsea_QPR</t>
  </si>
  <si>
    <t>1995-1996_Everton_Wimbledon</t>
  </si>
  <si>
    <t>1995-1996_Nott'm Forest_Liverpool</t>
  </si>
  <si>
    <t>1995-1996_West Ham_Man City</t>
  </si>
  <si>
    <t>1995-1996_Man United_Tottenham</t>
  </si>
  <si>
    <t>1995-1996_Southampton_Coventry</t>
  </si>
  <si>
    <t>1995-1996_Blackburn_Everton</t>
  </si>
  <si>
    <t>1995-1996_Bolton_Man City</t>
  </si>
  <si>
    <t>1995-1996_Leeds_Middlesbrough</t>
  </si>
  <si>
    <t>1995-1996_QPR_Southampton</t>
  </si>
  <si>
    <t>1995-1996_Tottenham_Coventry</t>
  </si>
  <si>
    <t>1995-1996_Wimbledon_Nott'm Forest</t>
  </si>
  <si>
    <t>1995-1996_Leeds_Southampton</t>
  </si>
  <si>
    <t>1995-1996_Liverpool_Newcastle</t>
  </si>
  <si>
    <t>1995-1996_Middlesbrough_Sheffield Weds</t>
  </si>
  <si>
    <t>1995-1996_Arsenal_Leeds</t>
  </si>
  <si>
    <t>1995-1996_Chelsea_Aston Villa</t>
  </si>
  <si>
    <t>1995-1996_Coventry_Liverpool</t>
  </si>
  <si>
    <t>1995-1996_Everton_Bolton</t>
  </si>
  <si>
    <t>1995-1996_Man City_Man United</t>
  </si>
  <si>
    <t>1995-1996_Newcastle_QPR</t>
  </si>
  <si>
    <t>1995-1996_Nott'm Forest_Tottenham</t>
  </si>
  <si>
    <t>1995-1996_Southampton_Blackburn</t>
  </si>
  <si>
    <t>1995-1996_West Ham_Wimbledon</t>
  </si>
  <si>
    <t>1995-1996_Aston Villa_Southampton</t>
  </si>
  <si>
    <t>1995-1996_Blackburn_Newcastle</t>
  </si>
  <si>
    <t>1995-1996_Bolton_Chelsea</t>
  </si>
  <si>
    <t>1995-1996_Leeds_Nott'm Forest</t>
  </si>
  <si>
    <t>1995-1996_Liverpool_West Ham</t>
  </si>
  <si>
    <t>1995-1996_Man United_Coventry</t>
  </si>
  <si>
    <t>1995-1996_QPR_Everton</t>
  </si>
  <si>
    <t>1995-1996_Sheffield Weds_Arsenal</t>
  </si>
  <si>
    <t>1995-1996_Tottenham_Middlesbrough</t>
  </si>
  <si>
    <t>1995-1996_Wimbledon_Man City</t>
  </si>
  <si>
    <t>1995-1996_Chelsea_Leeds</t>
  </si>
  <si>
    <t>1995-1996_Coventry_QPR</t>
  </si>
  <si>
    <t>1995-1996_Man City_Sheffield Weds</t>
  </si>
  <si>
    <t>1995-1996_Middlesbrough_Wimbledon</t>
  </si>
  <si>
    <t>1995-1996_Nott'm Forest_Blackburn</t>
  </si>
  <si>
    <t>1995-1996_Southampton_Man United</t>
  </si>
  <si>
    <t>1995-1996_West Ham_Bolton</t>
  </si>
  <si>
    <t>1995-1996_Newcastle_Aston Villa</t>
  </si>
  <si>
    <t>1995-1996_Arsenal_Tottenham</t>
  </si>
  <si>
    <t>1995-1996_Everton_Liverpool</t>
  </si>
  <si>
    <t>1995-1996_Aston Villa_West Ham</t>
  </si>
  <si>
    <t>1995-1996_Blackburn_Wimbledon</t>
  </si>
  <si>
    <t>1995-1996_Man United_Leeds</t>
  </si>
  <si>
    <t>1995-1996_Newcastle_Southampton</t>
  </si>
  <si>
    <t>1995-1996_Nott'm Forest_Coventry</t>
  </si>
  <si>
    <t>1995-1996_Sheffield Weds_Chelsea</t>
  </si>
  <si>
    <t>1995-1996_Aston Villa_Man City</t>
  </si>
  <si>
    <t>1995-1996_Blackburn_Arsenal</t>
  </si>
  <si>
    <t>1995-1996_Bolton_Southampton</t>
  </si>
  <si>
    <t>1995-1996_Liverpool_Middlesbrough</t>
  </si>
  <si>
    <t>1995-1996_QPR_West Ham</t>
  </si>
  <si>
    <t>1995-1996_Sheffield Weds_Everton</t>
  </si>
  <si>
    <t>1995-1996_Tottenham_Chelsea</t>
  </si>
  <si>
    <t>1995-1996_Wimbledon_Coventry</t>
  </si>
  <si>
    <t>1995-1996_Man United_Nott'm Forest</t>
  </si>
  <si>
    <t>1995-1996_Leeds_Newcastle</t>
  </si>
  <si>
    <t>1995-1996_Arsenal_Liverpool</t>
  </si>
  <si>
    <t>1995-1996_Leeds_Tottenham</t>
  </si>
  <si>
    <t>1995-1996_Nott'm Forest_Newcastle</t>
  </si>
  <si>
    <t>1995-1996_Arsenal_Bolton</t>
  </si>
  <si>
    <t>1995-1996_Chelsea_Blackburn</t>
  </si>
  <si>
    <t>1995-1996_Coventry_Leeds</t>
  </si>
  <si>
    <t>1995-1996_Everton_Aston Villa</t>
  </si>
  <si>
    <t>1995-1996_Man City_Liverpool</t>
  </si>
  <si>
    <t>1995-1996_Middlesbrough_Man United</t>
  </si>
  <si>
    <t>1995-1996_Newcastle_Tottenham</t>
  </si>
  <si>
    <t>1995-1996_Nott'm Forest_QPR</t>
  </si>
  <si>
    <t>1995-1996_Southampton_Wimbledon</t>
  </si>
  <si>
    <t>1995-1996_West Ham_Sheffield Weds</t>
  </si>
  <si>
    <t>1996-1997_Arsenal_West Ham</t>
  </si>
  <si>
    <t>1996-1997</t>
  </si>
  <si>
    <t>1996-1997_Blackburn_Tottenham</t>
  </si>
  <si>
    <t>1996-1997_Coventry_Nott'm Forest</t>
  </si>
  <si>
    <t>1996-1997_Derby_Leeds</t>
  </si>
  <si>
    <t>Derby</t>
  </si>
  <si>
    <t>1996-1997_Everton_Newcastle</t>
  </si>
  <si>
    <t>1996-1997_Middlesbrough_Liverpool</t>
  </si>
  <si>
    <t>1996-1997_Sheffield Weds_Aston Villa</t>
  </si>
  <si>
    <t>1996-1997_Sunderland_Leicester</t>
  </si>
  <si>
    <t>Sunderland</t>
  </si>
  <si>
    <t>1996-1997_Wimbledon_Man United</t>
  </si>
  <si>
    <t>1996-1997_Southampton_Chelsea</t>
  </si>
  <si>
    <t>1996-1997_Liverpool_Arsenal</t>
  </si>
  <si>
    <t>1996-1997_Leeds_Sheffield Weds</t>
  </si>
  <si>
    <t>1996-1997_Aston Villa_Blackburn</t>
  </si>
  <si>
    <t>1996-1997_Chelsea_Middlesbrough</t>
  </si>
  <si>
    <t>1996-1997_Leicester_Southampton</t>
  </si>
  <si>
    <t>1996-1997_Man United_Everton</t>
  </si>
  <si>
    <t>1996-1997_Newcastle_Wimbledon</t>
  </si>
  <si>
    <t>1996-1997_Nott'm Forest_Sunderland</t>
  </si>
  <si>
    <t>1996-1997_Tottenham_Derby</t>
  </si>
  <si>
    <t>1996-1997_West Ham_Coventry</t>
  </si>
  <si>
    <t>1996-1997_Aston Villa_Derby</t>
  </si>
  <si>
    <t>1996-1997_Chelsea_Coventry</t>
  </si>
  <si>
    <t>1996-1997_Leicester_Arsenal</t>
  </si>
  <si>
    <t>1996-1997_Liverpool_Sunderland</t>
  </si>
  <si>
    <t>1996-1997_Newcastle_Sheffield Weds</t>
  </si>
  <si>
    <t>1996-1997_Nott'm Forest_Middlesbrough</t>
  </si>
  <si>
    <t>1996-1997_Tottenham_Everton</t>
  </si>
  <si>
    <t>1996-1997_West Ham_Southampton</t>
  </si>
  <si>
    <t>1996-1997_Man United_Blackburn</t>
  </si>
  <si>
    <t>1996-1997_Leeds_Wimbledon</t>
  </si>
  <si>
    <t>1996-1997_Sheffield Weds_Leicester</t>
  </si>
  <si>
    <t>1996-1997_Arsenal_Chelsea</t>
  </si>
  <si>
    <t>1996-1997_Blackburn_Leeds</t>
  </si>
  <si>
    <t>1996-1997_Coventry_Liverpool</t>
  </si>
  <si>
    <t>1996-1997_Derby_Man United</t>
  </si>
  <si>
    <t>1996-1997_Everton_Aston Villa</t>
  </si>
  <si>
    <t>1996-1997_Middlesbrough_West Ham</t>
  </si>
  <si>
    <t>1996-1997_Southampton_Nott'm Forest</t>
  </si>
  <si>
    <t>1996-1997_Sunderland_Newcastle</t>
  </si>
  <si>
    <t>1996-1997_Wimbledon_Tottenham</t>
  </si>
  <si>
    <t>1996-1997_Aston Villa_Arsenal</t>
  </si>
  <si>
    <t>1996-1997_Leeds_Man United</t>
  </si>
  <si>
    <t>1996-1997_Liverpool_Southampton</t>
  </si>
  <si>
    <t>1996-1997_Middlesbrough_Coventry</t>
  </si>
  <si>
    <t>1996-1997_Nott'm Forest_Leicester</t>
  </si>
  <si>
    <t>1996-1997_Sheffield Weds_Chelsea</t>
  </si>
  <si>
    <t>1996-1997_Tottenham_Newcastle</t>
  </si>
  <si>
    <t>1996-1997_Wimbledon_Everton</t>
  </si>
  <si>
    <t>1996-1997_Sunderland_West Ham</t>
  </si>
  <si>
    <t>1996-1997_Blackburn_Derby</t>
  </si>
  <si>
    <t>1996-1997_Coventry_Leeds</t>
  </si>
  <si>
    <t>1996-1997_Derby_Sunderland</t>
  </si>
  <si>
    <t>1996-1997_Everton_Middlesbrough</t>
  </si>
  <si>
    <t>1996-1997_Man United_Nott'm Forest</t>
  </si>
  <si>
    <t>1996-1997_Newcastle_Blackburn</t>
  </si>
  <si>
    <t>1996-1997_Southampton_Tottenham</t>
  </si>
  <si>
    <t>1996-1997_West Ham_Wimbledon</t>
  </si>
  <si>
    <t>1996-1997_Chelsea_Aston Villa</t>
  </si>
  <si>
    <t>1996-1997_Leicester_Liverpool</t>
  </si>
  <si>
    <t>1996-1997_Arsenal_Sheffield Weds</t>
  </si>
  <si>
    <t>1996-1997_Aston Villa_Man United</t>
  </si>
  <si>
    <t>1996-1997_Blackburn_Everton</t>
  </si>
  <si>
    <t>1996-1997_Leeds_Newcastle</t>
  </si>
  <si>
    <t>1996-1997_Liverpool_Chelsea</t>
  </si>
  <si>
    <t>1996-1997_Middlesbrough_Arsenal</t>
  </si>
  <si>
    <t>1996-1997_Nott'm Forest_West Ham</t>
  </si>
  <si>
    <t>1996-1997_Sheffield Weds_Derby</t>
  </si>
  <si>
    <t>1996-1997_Sunderland_Coventry</t>
  </si>
  <si>
    <t>1996-1997_Tottenham_Leicester</t>
  </si>
  <si>
    <t>1996-1997_Wimbledon_Southampton</t>
  </si>
  <si>
    <t>1996-1997_Arsenal_Sunderland</t>
  </si>
  <si>
    <t>1996-1997_Chelsea_Nott'm Forest</t>
  </si>
  <si>
    <t>1996-1997_Coventry_Blackburn</t>
  </si>
  <si>
    <t>1996-1997_Derby_Wimbledon</t>
  </si>
  <si>
    <t>1996-1997_Everton_Sheffield Weds</t>
  </si>
  <si>
    <t>1996-1997_Leicester_Leeds</t>
  </si>
  <si>
    <t>1996-1997_Southampton_Middlesbrough</t>
  </si>
  <si>
    <t>1996-1997_Man United_Tottenham</t>
  </si>
  <si>
    <t>1996-1997_West Ham_Liverpool</t>
  </si>
  <si>
    <t>1996-1997_Newcastle_Aston Villa</t>
  </si>
  <si>
    <t>1996-1997_Blackburn_Arsenal</t>
  </si>
  <si>
    <t>1996-1997_Derby_Newcastle</t>
  </si>
  <si>
    <t>1996-1997_Everton_West Ham</t>
  </si>
  <si>
    <t>1996-1997_Leeds_Nott'm Forest</t>
  </si>
  <si>
    <t>1996-1997_Leicester_Chelsea</t>
  </si>
  <si>
    <t>1996-1997_Man United_Liverpool</t>
  </si>
  <si>
    <t>1996-1997_Tottenham_Aston Villa</t>
  </si>
  <si>
    <t>1996-1997_Wimbledon_Sheffield Weds</t>
  </si>
  <si>
    <t>1996-1997_Coventry_Southampton</t>
  </si>
  <si>
    <t>1996-1997_Sunderland_Middlesbrough</t>
  </si>
  <si>
    <t>1996-1997_Arsenal_Coventry</t>
  </si>
  <si>
    <t>1996-1997_Aston Villa_Leeds</t>
  </si>
  <si>
    <t>1996-1997_Chelsea_Wimbledon</t>
  </si>
  <si>
    <t>1996-1997_Middlesbrough_Tottenham</t>
  </si>
  <si>
    <t>1996-1997_Nott'm Forest_Derby</t>
  </si>
  <si>
    <t>1996-1997_Sheffield Weds_Blackburn</t>
  </si>
  <si>
    <t>1996-1997_Southampton_Sunderland</t>
  </si>
  <si>
    <t>1996-1997_West Ham_Leicester</t>
  </si>
  <si>
    <t>1996-1997_Newcastle_Man United</t>
  </si>
  <si>
    <t>1996-1997_Arsenal_Leeds</t>
  </si>
  <si>
    <t>1996-1997_Chelsea_Tottenham</t>
  </si>
  <si>
    <t>1996-1997_Coventry_Sheffield Weds</t>
  </si>
  <si>
    <t>1996-1997_Leicester_Newcastle</t>
  </si>
  <si>
    <t>1996-1997_Middlesbrough_Wimbledon</t>
  </si>
  <si>
    <t>1996-1997_Southampton_Man United</t>
  </si>
  <si>
    <t>1996-1997_Sunderland_Aston Villa</t>
  </si>
  <si>
    <t>1996-1997_West Ham_Blackburn</t>
  </si>
  <si>
    <t>1996-1997_Liverpool_Derby</t>
  </si>
  <si>
    <t>1996-1997_Nott'm Forest_Everton</t>
  </si>
  <si>
    <t>1996-1997_Aston Villa_Nott'm Forest</t>
  </si>
  <si>
    <t>1996-1997_Derby_Leicester</t>
  </si>
  <si>
    <t>1996-1997_Leeds_Sunderland</t>
  </si>
  <si>
    <t>1996-1997_Man United_Chelsea</t>
  </si>
  <si>
    <t>1996-1997_Sheffield Weds_Southampton</t>
  </si>
  <si>
    <t>1996-1997_Tottenham_West Ham</t>
  </si>
  <si>
    <t>1996-1997_Wimbledon_Arsenal</t>
  </si>
  <si>
    <t>1996-1997_Blackburn_Liverpool</t>
  </si>
  <si>
    <t>1996-1997_Newcastle_Middlesbrough</t>
  </si>
  <si>
    <t>1996-1997_Everton_Coventry</t>
  </si>
  <si>
    <t>1996-1997_Aston Villa_Leicester</t>
  </si>
  <si>
    <t>1996-1997_Blackburn_Chelsea</t>
  </si>
  <si>
    <t>1996-1997_Everton_Southampton</t>
  </si>
  <si>
    <t>1996-1997_Leeds_Liverpool</t>
  </si>
  <si>
    <t>1996-1997_Man United_Arsenal</t>
  </si>
  <si>
    <t>1996-1997_Newcastle_West Ham</t>
  </si>
  <si>
    <t>1996-1997_Tottenham_Sunderland</t>
  </si>
  <si>
    <t>1996-1997_Wimbledon_Coventry</t>
  </si>
  <si>
    <t>1996-1997_Derby_Middlesbrough</t>
  </si>
  <si>
    <t>1996-1997_Sheffield Weds_Nott'm Forest</t>
  </si>
  <si>
    <t>1996-1997_Liverpool_Everton</t>
  </si>
  <si>
    <t>1996-1997_Chelsea_Newcastle</t>
  </si>
  <si>
    <t>1996-1997_Coventry_Aston Villa</t>
  </si>
  <si>
    <t>1996-1997_Leicester_Everton</t>
  </si>
  <si>
    <t>1996-1997_Liverpool_Wimbledon</t>
  </si>
  <si>
    <t>1996-1997_Middlesbrough_Man United</t>
  </si>
  <si>
    <t>1996-1997_Southampton_Leeds</t>
  </si>
  <si>
    <t>1996-1997_Sunderland_Sheffield Weds</t>
  </si>
  <si>
    <t>1996-1997_West Ham_Derby</t>
  </si>
  <si>
    <t>1996-1997_Arsenal_Tottenham</t>
  </si>
  <si>
    <t>1996-1997_Nott'm Forest_Blackburn</t>
  </si>
  <si>
    <t>1996-1997_Aston Villa_Middlesbrough</t>
  </si>
  <si>
    <t>1996-1997_Blackburn_Southampton</t>
  </si>
  <si>
    <t>1996-1997_Derby_Coventry</t>
  </si>
  <si>
    <t>1996-1997_Everton_Sunderland</t>
  </si>
  <si>
    <t>1996-1997_Man United_Leicester</t>
  </si>
  <si>
    <t>1996-1997_Newcastle_Arsenal</t>
  </si>
  <si>
    <t>1996-1997_Sheffield Weds_West Ham</t>
  </si>
  <si>
    <t>1996-1997_Wimbledon_Nott'm Forest</t>
  </si>
  <si>
    <t>1996-1997_Leeds_Chelsea</t>
  </si>
  <si>
    <t>1996-1997_Tottenham_Liverpool</t>
  </si>
  <si>
    <t>1996-1997_Middlesbrough_Leicester</t>
  </si>
  <si>
    <t>1996-1997_Arsenal_Southampton</t>
  </si>
  <si>
    <t>1996-1997_West Ham_Aston Villa</t>
  </si>
  <si>
    <t>1996-1997_Arsenal_Derby</t>
  </si>
  <si>
    <t>1996-1997_Chelsea_Everton</t>
  </si>
  <si>
    <t>1996-1997_Coventry_Tottenham</t>
  </si>
  <si>
    <t>1996-1997_Leicester_Blackburn</t>
  </si>
  <si>
    <t>1996-1997_Liverpool_Sheffield Weds</t>
  </si>
  <si>
    <t>1996-1997_Middlesbrough_Leeds</t>
  </si>
  <si>
    <t>1996-1997_Southampton_Aston Villa</t>
  </si>
  <si>
    <t>1996-1997_Sunderland_Wimbledon</t>
  </si>
  <si>
    <t>1996-1997_West Ham_Man United</t>
  </si>
  <si>
    <t>1996-1997_Nott'm Forest_Newcastle</t>
  </si>
  <si>
    <t>1996-1997_Leeds_Tottenham</t>
  </si>
  <si>
    <t>1996-1997_Liverpool_Middlesbrough</t>
  </si>
  <si>
    <t>1996-1997_Wimbledon_Blackburn</t>
  </si>
  <si>
    <t>1996-1997_Sunderland_Chelsea</t>
  </si>
  <si>
    <t>1996-1997_Derby_Everton</t>
  </si>
  <si>
    <t>1996-1997_Coventry_Newcastle</t>
  </si>
  <si>
    <t>1996-1997_Liverpool_Nott'm Forest</t>
  </si>
  <si>
    <t>1996-1997_Sheffield Weds_Man United</t>
  </si>
  <si>
    <t>1996-1997_Chelsea_West Ham</t>
  </si>
  <si>
    <t>1996-1997_Everton_Leeds</t>
  </si>
  <si>
    <t>1996-1997_Leicester_Coventry</t>
  </si>
  <si>
    <t>1996-1997_Man United_Sunderland</t>
  </si>
  <si>
    <t>1996-1997_Nott'm Forest_Arsenal</t>
  </si>
  <si>
    <t>1996-1997_Southampton_Derby</t>
  </si>
  <si>
    <t>1996-1997_Tottenham_Sheffield Weds</t>
  </si>
  <si>
    <t>1996-1997_Aston Villa_Wimbledon</t>
  </si>
  <si>
    <t>1996-1997_Newcastle_Liverpool</t>
  </si>
  <si>
    <t>1996-1997_Aston Villa_Chelsea</t>
  </si>
  <si>
    <t>1996-1997_Blackburn_Newcastle</t>
  </si>
  <si>
    <t>1996-1997_Leeds_Coventry</t>
  </si>
  <si>
    <t>1996-1997_Liverpool_Leicester</t>
  </si>
  <si>
    <t>1996-1997_Middlesbrough_Everton</t>
  </si>
  <si>
    <t>1996-1997_Nott'm Forest_Man United</t>
  </si>
  <si>
    <t>1996-1997_Sheffield Weds_Arsenal</t>
  </si>
  <si>
    <t>1996-1997_Sunderland_Derby</t>
  </si>
  <si>
    <t>1996-1997_Tottenham_Southampton</t>
  </si>
  <si>
    <t>1996-1997_Arsenal_Aston Villa</t>
  </si>
  <si>
    <t>1996-1997_Chelsea_Sheffield Weds</t>
  </si>
  <si>
    <t>1996-1997_Coventry_Middlesbrough</t>
  </si>
  <si>
    <t>1996-1997_Derby_Blackburn</t>
  </si>
  <si>
    <t>1996-1997_Everton_Wimbledon</t>
  </si>
  <si>
    <t>1996-1997_Leicester_Nott'm Forest</t>
  </si>
  <si>
    <t>1996-1997_Man United_Leeds</t>
  </si>
  <si>
    <t>1996-1997_Newcastle_Tottenham</t>
  </si>
  <si>
    <t>1996-1997_West Ham_Sunderland</t>
  </si>
  <si>
    <t>1996-1997_Southampton_Liverpool</t>
  </si>
  <si>
    <t>1996-1997_Arsenal_Middlesbrough</t>
  </si>
  <si>
    <t>1996-1997_Chelsea_Liverpool</t>
  </si>
  <si>
    <t>1996-1997_Coventry_Sunderland</t>
  </si>
  <si>
    <t>1996-1997_Everton_Blackburn</t>
  </si>
  <si>
    <t>1996-1997_Man United_Aston Villa</t>
  </si>
  <si>
    <t>1996-1997_Newcastle_Leeds</t>
  </si>
  <si>
    <t>1996-1997_West Ham_Nott'm Forest</t>
  </si>
  <si>
    <t>1996-1997_Aston Villa_Newcastle</t>
  </si>
  <si>
    <t>1996-1997_Blackburn_Coventry</t>
  </si>
  <si>
    <t>1996-1997_Leeds_Leicester</t>
  </si>
  <si>
    <t>1996-1997_Liverpool_West Ham</t>
  </si>
  <si>
    <t>1996-1997_Middlesbrough_Southampton</t>
  </si>
  <si>
    <t>1996-1997_Nott'm Forest_Chelsea</t>
  </si>
  <si>
    <t>1996-1997_Sheffield Weds_Everton</t>
  </si>
  <si>
    <t>1996-1997_Sunderland_Arsenal</t>
  </si>
  <si>
    <t>1996-1997_Wimbledon_Derby</t>
  </si>
  <si>
    <t>1996-1997_Tottenham_Man United</t>
  </si>
  <si>
    <t>1996-1997_Chelsea_Derby</t>
  </si>
  <si>
    <t>1996-1997_Coventry_Man United</t>
  </si>
  <si>
    <t>1996-1997_Leicester_Wimbledon</t>
  </si>
  <si>
    <t>1996-1997_Liverpool_Aston Villa</t>
  </si>
  <si>
    <t>1996-1997_Middlesbrough_Sheffield Weds</t>
  </si>
  <si>
    <t>1996-1997_Southampton_Newcastle</t>
  </si>
  <si>
    <t>1996-1997_Sunderland_Blackburn</t>
  </si>
  <si>
    <t>1996-1997_Arsenal_Everton</t>
  </si>
  <si>
    <t>1996-1997_Nott'm Forest_Tottenham</t>
  </si>
  <si>
    <t>1996-1997_West Ham_Leeds</t>
  </si>
  <si>
    <t>1996-1997_Aston Villa_Sheffield Weds</t>
  </si>
  <si>
    <t>1996-1997_Leeds_Derby</t>
  </si>
  <si>
    <t>1996-1997_Leicester_Sunderland</t>
  </si>
  <si>
    <t>1996-1997_Man United_Wimbledon</t>
  </si>
  <si>
    <t>1996-1997_Newcastle_Everton</t>
  </si>
  <si>
    <t>1996-1997_Nott'm Forest_Coventry</t>
  </si>
  <si>
    <t>1996-1997_Tottenham_Blackburn</t>
  </si>
  <si>
    <t>1996-1997_West Ham_Arsenal</t>
  </si>
  <si>
    <t>1996-1997_Aston Villa_Sunderland</t>
  </si>
  <si>
    <t>1996-1997_Blackburn_West Ham</t>
  </si>
  <si>
    <t>1996-1997_Derby_Liverpool</t>
  </si>
  <si>
    <t>1996-1997_Everton_Nott'm Forest</t>
  </si>
  <si>
    <t>1996-1997_Leeds_Arsenal</t>
  </si>
  <si>
    <t>1996-1997_Man United_Southampton</t>
  </si>
  <si>
    <t>1996-1997_Sheffield Weds_Coventry</t>
  </si>
  <si>
    <t>1996-1997_Tottenham_Chelsea</t>
  </si>
  <si>
    <t>1996-1997_Wimbledon_Middlesbrough</t>
  </si>
  <si>
    <t>1996-1997_Newcastle_Leicester</t>
  </si>
  <si>
    <t>1996-1997_Derby_West Ham</t>
  </si>
  <si>
    <t>1996-1997_Tottenham_Arsenal</t>
  </si>
  <si>
    <t>1996-1997_Arsenal_Man United</t>
  </si>
  <si>
    <t>1996-1997_Aston Villa_Coventry</t>
  </si>
  <si>
    <t>1996-1997_Derby_Sheffield Weds</t>
  </si>
  <si>
    <t>1996-1997_Liverpool_Leeds</t>
  </si>
  <si>
    <t>1996-1997_Chelsea_Man United</t>
  </si>
  <si>
    <t>1996-1997_Coventry_Everton</t>
  </si>
  <si>
    <t>1996-1997_Leicester_Derby</t>
  </si>
  <si>
    <t>1996-1997_Liverpool_Blackburn</t>
  </si>
  <si>
    <t>1996-1997_Middlesbrough_Newcastle</t>
  </si>
  <si>
    <t>1996-1997_Nott'm Forest_Aston Villa</t>
  </si>
  <si>
    <t>1996-1997_Southampton_Sheffield Weds</t>
  </si>
  <si>
    <t>1996-1997_Sunderland_Leeds</t>
  </si>
  <si>
    <t>1996-1997_Arsenal_Wimbledon</t>
  </si>
  <si>
    <t>1996-1997_West Ham_Tottenham</t>
  </si>
  <si>
    <t>1996-1997_Southampton_Wimbledon</t>
  </si>
  <si>
    <t>1996-1997_Blackburn_Sunderland</t>
  </si>
  <si>
    <t>1996-1997_Derby_Chelsea</t>
  </si>
  <si>
    <t>1996-1997_Everton_Arsenal</t>
  </si>
  <si>
    <t>1996-1997_Leeds_West Ham</t>
  </si>
  <si>
    <t>1996-1997_Man United_Coventry</t>
  </si>
  <si>
    <t>1996-1997_Newcastle_Southampton</t>
  </si>
  <si>
    <t>1996-1997_Sheffield Weds_Middlesbrough</t>
  </si>
  <si>
    <t>1996-1997_Tottenham_Nott'm Forest</t>
  </si>
  <si>
    <t>1996-1997_Wimbledon_Leicester</t>
  </si>
  <si>
    <t>1996-1997_Aston Villa_Liverpool</t>
  </si>
  <si>
    <t>1996-1997_Coventry_Wimbledon</t>
  </si>
  <si>
    <t>1996-1997_Sunderland_Tottenham</t>
  </si>
  <si>
    <t>1996-1997_Chelsea_Blackburn</t>
  </si>
  <si>
    <t>1996-1997_Leicester_Aston Villa</t>
  </si>
  <si>
    <t>1996-1997_Middlesbrough_Derby</t>
  </si>
  <si>
    <t>1996-1997_Nott'm Forest_Sheffield Weds</t>
  </si>
  <si>
    <t>1996-1997_Southampton_Everton</t>
  </si>
  <si>
    <t>1996-1997_Arsenal_Nott'm Forest</t>
  </si>
  <si>
    <t>1996-1997_Coventry_Leicester</t>
  </si>
  <si>
    <t>1996-1997_Leeds_Everton</t>
  </si>
  <si>
    <t>1996-1997_Sunderland_Man United</t>
  </si>
  <si>
    <t>1996-1997_Liverpool_Newcastle</t>
  </si>
  <si>
    <t>1996-1997_Blackburn_Nott'm Forest</t>
  </si>
  <si>
    <t>1996-1997_Leeds_Southampton</t>
  </si>
  <si>
    <t>1996-1997_Sheffield Weds_Sunderland</t>
  </si>
  <si>
    <t>1996-1997_West Ham_Chelsea</t>
  </si>
  <si>
    <t>1996-1997_Aston Villa_West Ham</t>
  </si>
  <si>
    <t>1996-1997_Blackburn_Wimbledon</t>
  </si>
  <si>
    <t>1996-1997_Everton_Derby</t>
  </si>
  <si>
    <t>1996-1997_Leicester_Middlesbrough</t>
  </si>
  <si>
    <t>1996-1997_Man United_Sheffield Weds</t>
  </si>
  <si>
    <t>1996-1997_Newcastle_Coventry</t>
  </si>
  <si>
    <t>1996-1997_Nott'm Forest_Liverpool</t>
  </si>
  <si>
    <t>1996-1997_Southampton_Arsenal</t>
  </si>
  <si>
    <t>1996-1997_Tottenham_Leeds</t>
  </si>
  <si>
    <t>1996-1997_Chelsea_Sunderland</t>
  </si>
  <si>
    <t>1996-1997_Wimbledon_West Ham</t>
  </si>
  <si>
    <t>1996-1997_Chelsea_Southampton</t>
  </si>
  <si>
    <t>1996-1997_Leicester_Tottenham</t>
  </si>
  <si>
    <t>1996-1997_Middlesbrough_Blackburn</t>
  </si>
  <si>
    <t>1996-1997_Blackburn_Aston Villa</t>
  </si>
  <si>
    <t>1996-1997_Coventry_West Ham</t>
  </si>
  <si>
    <t>1996-1997_Derby_Tottenham</t>
  </si>
  <si>
    <t>1996-1997_Everton_Man United</t>
  </si>
  <si>
    <t>1996-1997_Middlesbrough_Chelsea</t>
  </si>
  <si>
    <t>1996-1997_Sheffield Weds_Leeds</t>
  </si>
  <si>
    <t>1996-1997_Southampton_Leicester</t>
  </si>
  <si>
    <t>1996-1997_Sunderland_Nott'm Forest</t>
  </si>
  <si>
    <t>1996-1997_Wimbledon_Newcastle</t>
  </si>
  <si>
    <t>1996-1997_Arsenal_Liverpool</t>
  </si>
  <si>
    <t>1996-1997_Middlesbrough_Nott'm Forest</t>
  </si>
  <si>
    <t>1996-1997_Aston Villa_Everton</t>
  </si>
  <si>
    <t>1996-1997_Chelsea_Arsenal</t>
  </si>
  <si>
    <t>1996-1997_Man United_Derby</t>
  </si>
  <si>
    <t>1996-1997_Newcastle_Sunderland</t>
  </si>
  <si>
    <t>1996-1997_Nott'm Forest_Southampton</t>
  </si>
  <si>
    <t>1996-1997_Tottenham_Wimbledon</t>
  </si>
  <si>
    <t>1996-1997_Liverpool_Coventry</t>
  </si>
  <si>
    <t>1996-1997_Leeds_Blackburn</t>
  </si>
  <si>
    <t>1996-1997_Coventry_Chelsea</t>
  </si>
  <si>
    <t>1996-1997_Derby_Southampton</t>
  </si>
  <si>
    <t>1996-1997_Everton_Leicester</t>
  </si>
  <si>
    <t>1996-1997_Sheffield Weds_Tottenham</t>
  </si>
  <si>
    <t>1996-1997_West Ham_Middlesbrough</t>
  </si>
  <si>
    <t>1996-1997_Wimbledon_Aston Villa</t>
  </si>
  <si>
    <t>1996-1997_Arsenal_Leicester</t>
  </si>
  <si>
    <t>1996-1997_Blackburn_Man United</t>
  </si>
  <si>
    <t>1996-1997_Derby_Aston Villa</t>
  </si>
  <si>
    <t>1996-1997_Everton_Tottenham</t>
  </si>
  <si>
    <t>1996-1997_Southampton_West Ham</t>
  </si>
  <si>
    <t>1996-1997_Sheffield Weds_Newcastle</t>
  </si>
  <si>
    <t>1996-1997_Sunderland_Liverpool</t>
  </si>
  <si>
    <t>1996-1997_Everton_Liverpool</t>
  </si>
  <si>
    <t>1996-1997_Newcastle_Chelsea</t>
  </si>
  <si>
    <t>1996-1997_Wimbledon_Leeds</t>
  </si>
  <si>
    <t>1996-1997_Arsenal_Blackburn</t>
  </si>
  <si>
    <t>1996-1997_Aston Villa_Tottenham</t>
  </si>
  <si>
    <t>1996-1997_Chelsea_Leicester</t>
  </si>
  <si>
    <t>1996-1997_Liverpool_Man United</t>
  </si>
  <si>
    <t>1996-1997_Middlesbrough_Sunderland</t>
  </si>
  <si>
    <t>1996-1997_Newcastle_Derby</t>
  </si>
  <si>
    <t>1996-1997_Nott'm Forest_Leeds</t>
  </si>
  <si>
    <t>1996-1997_Sheffield Weds_Wimbledon</t>
  </si>
  <si>
    <t>1996-1997_Southampton_Coventry</t>
  </si>
  <si>
    <t>1996-1997_West Ham_Everton</t>
  </si>
  <si>
    <t>1996-1997_Coventry_Arsenal</t>
  </si>
  <si>
    <t>1996-1997_Blackburn_Sheffield Weds</t>
  </si>
  <si>
    <t>1996-1997_Leeds_Aston Villa</t>
  </si>
  <si>
    <t>1996-1997_Sunderland_Southampton</t>
  </si>
  <si>
    <t>1996-1997_Wimbledon_Chelsea</t>
  </si>
  <si>
    <t>1996-1997_Derby_Nott'm Forest</t>
  </si>
  <si>
    <t>1996-1997_Leicester_West Ham</t>
  </si>
  <si>
    <t>1996-1997_Tottenham_Middlesbrough</t>
  </si>
  <si>
    <t>1996-1997_Arsenal_Newcastle</t>
  </si>
  <si>
    <t>1996-1997_Chelsea_Leeds</t>
  </si>
  <si>
    <t>1996-1997_Coventry_Derby</t>
  </si>
  <si>
    <t>1996-1997_Leicester_Man United</t>
  </si>
  <si>
    <t>1996-1997_Liverpool_Tottenham</t>
  </si>
  <si>
    <t>1996-1997_Middlesbrough_Aston Villa</t>
  </si>
  <si>
    <t>1996-1997_Nott'm Forest_Wimbledon</t>
  </si>
  <si>
    <t>1996-1997_Southampton_Blackburn</t>
  </si>
  <si>
    <t>1996-1997_Sunderland_Everton</t>
  </si>
  <si>
    <t>1996-1997_West Ham_Sheffield Weds</t>
  </si>
  <si>
    <t>1996-1997_Man United_Middlesbrough</t>
  </si>
  <si>
    <t>1996-1997_West Ham_Newcastle</t>
  </si>
  <si>
    <t>1996-1997_Wimbledon_Liverpool</t>
  </si>
  <si>
    <t>1996-1997_Leicester_Sheffield Weds</t>
  </si>
  <si>
    <t>1996-1997_Blackburn_Middlesbrough</t>
  </si>
  <si>
    <t>1996-1997_Man United_Newcastle</t>
  </si>
  <si>
    <t>1996-1997_Aston Villa_Southampton</t>
  </si>
  <si>
    <t>1996-1997_Blackburn_Leicester</t>
  </si>
  <si>
    <t>1996-1997_Derby_Arsenal</t>
  </si>
  <si>
    <t>1996-1997_Everton_Chelsea</t>
  </si>
  <si>
    <t>1996-1997_Leeds_Middlesbrough</t>
  </si>
  <si>
    <t>1996-1997_Man United_West Ham</t>
  </si>
  <si>
    <t>1996-1997_Newcastle_Nott'm Forest</t>
  </si>
  <si>
    <t>1996-1997_Sheffield Weds_Liverpool</t>
  </si>
  <si>
    <t>1996-1997_Tottenham_Coventry</t>
  </si>
  <si>
    <t>1996-1997_Wimbledon_Sunderland</t>
  </si>
  <si>
    <t>1997-1998_Barnsley_West Ham</t>
  </si>
  <si>
    <t>1997-1998</t>
  </si>
  <si>
    <t>Barnsley</t>
  </si>
  <si>
    <t>1997-1998_Blackburn_Derby</t>
  </si>
  <si>
    <t>1997-1998_Coventry_Chelsea</t>
  </si>
  <si>
    <t>1997-1998_Everton_Crystal Palace</t>
  </si>
  <si>
    <t>1997-1998_Leeds_Arsenal</t>
  </si>
  <si>
    <t>1997-1998_Leicester_Aston Villa</t>
  </si>
  <si>
    <t>1997-1998_Newcastle_Sheffield Weds</t>
  </si>
  <si>
    <t>1997-1998_Southampton_Bolton</t>
  </si>
  <si>
    <t>1997-1998_Wimbledon_Liverpool</t>
  </si>
  <si>
    <t>1997-1998_Tottenham_Man United</t>
  </si>
  <si>
    <t>1997-1998_Arsenal_Coventry</t>
  </si>
  <si>
    <t>1997-1998_Crystal Palace_Barnsley</t>
  </si>
  <si>
    <t>1997-1998_Aston Villa_Blackburn</t>
  </si>
  <si>
    <t>1997-1998_Liverpool_Leicester</t>
  </si>
  <si>
    <t>1997-1998_Man United_Southampton</t>
  </si>
  <si>
    <t>1997-1998_Sheffield Weds_Leeds</t>
  </si>
  <si>
    <t>1997-1998_West Ham_Tottenham</t>
  </si>
  <si>
    <t>1997-1998_Blackburn_Liverpool</t>
  </si>
  <si>
    <t>1997-1998_Coventry_Bolton</t>
  </si>
  <si>
    <t>1997-1998_Everton_West Ham</t>
  </si>
  <si>
    <t>1997-1998_Leeds_Crystal Palace</t>
  </si>
  <si>
    <t>1997-1998_Leicester_Man United</t>
  </si>
  <si>
    <t>1997-1998_Newcastle_Aston Villa</t>
  </si>
  <si>
    <t>1997-1998_Southampton_Arsenal</t>
  </si>
  <si>
    <t>1997-1998_Tottenham_Derby</t>
  </si>
  <si>
    <t>1997-1998_Wimbledon_Sheffield Weds</t>
  </si>
  <si>
    <t>1997-1998_Barnsley_Chelsea</t>
  </si>
  <si>
    <t>1997-1998_Blackburn_Sheffield Weds</t>
  </si>
  <si>
    <t>1997-1998_Leeds_Liverpool</t>
  </si>
  <si>
    <t>1997-1998_Barnsley_Bolton</t>
  </si>
  <si>
    <t>1997-1998_Coventry_West Ham</t>
  </si>
  <si>
    <t>1997-1998_Everton_Man United</t>
  </si>
  <si>
    <t>1997-1998_Leicester_Arsenal</t>
  </si>
  <si>
    <t>1997-1998_Southampton_Crystal Palace</t>
  </si>
  <si>
    <t>1997-1998_Tottenham_Aston Villa</t>
  </si>
  <si>
    <t>1997-1998_Wimbledon_Chelsea</t>
  </si>
  <si>
    <t>1997-1998_Arsenal_Tottenham</t>
  </si>
  <si>
    <t>1997-1998_Aston Villa_Leeds</t>
  </si>
  <si>
    <t>1997-1998_Chelsea_Southampton</t>
  </si>
  <si>
    <t>1997-1998_Crystal Palace_Blackburn</t>
  </si>
  <si>
    <t>1997-1998_Derby_Barnsley</t>
  </si>
  <si>
    <t>1997-1998_Man United_Coventry</t>
  </si>
  <si>
    <t>1997-1998_Sheffield Weds_Leicester</t>
  </si>
  <si>
    <t>1997-1998_West Ham_Wimbledon</t>
  </si>
  <si>
    <t>1997-1998_Bolton_Everton</t>
  </si>
  <si>
    <t>1997-1998_Arsenal_Bolton</t>
  </si>
  <si>
    <t>1997-1998_Barnsley_Aston Villa</t>
  </si>
  <si>
    <t>1997-1998_Coventry_Southampton</t>
  </si>
  <si>
    <t>1997-1998_Crystal Palace_Chelsea</t>
  </si>
  <si>
    <t>1997-1998_Derby_Everton</t>
  </si>
  <si>
    <t>1997-1998_Leicester_Tottenham</t>
  </si>
  <si>
    <t>1997-1998_Liverpool_Sheffield Weds</t>
  </si>
  <si>
    <t>1997-1998_Man United_West Ham</t>
  </si>
  <si>
    <t>1997-1998_Newcastle_Wimbledon</t>
  </si>
  <si>
    <t>1997-1998_Blackburn_Leeds</t>
  </si>
  <si>
    <t>1997-1998_Aston Villa_Derby</t>
  </si>
  <si>
    <t>1997-1998_Bolton_Man United</t>
  </si>
  <si>
    <t>1997-1998_Everton_Barnsley</t>
  </si>
  <si>
    <t>1997-1998_Leeds_Leicester</t>
  </si>
  <si>
    <t>1997-1998_Sheffield Weds_Coventry</t>
  </si>
  <si>
    <t>1997-1998_Southampton_Liverpool</t>
  </si>
  <si>
    <t>1997-1998_Tottenham_Blackburn</t>
  </si>
  <si>
    <t>1997-1998_West Ham_Newcastle</t>
  </si>
  <si>
    <t>1997-1998_Wimbledon_Crystal Palace</t>
  </si>
  <si>
    <t>1997-1998_Chelsea_Arsenal</t>
  </si>
  <si>
    <t>1997-1998_Liverpool_Aston Villa</t>
  </si>
  <si>
    <t>1997-1998_Bolton_Tottenham</t>
  </si>
  <si>
    <t>1997-1998_Wimbledon_Barnsley</t>
  </si>
  <si>
    <t>1997-1998_Arsenal_West Ham</t>
  </si>
  <si>
    <t>1997-1998_Coventry_Crystal Palace</t>
  </si>
  <si>
    <t>1997-1998_Leicester_Blackburn</t>
  </si>
  <si>
    <t>1997-1998_Man United_Chelsea</t>
  </si>
  <si>
    <t>1997-1998_Newcastle_Everton</t>
  </si>
  <si>
    <t>1997-1998_Sheffield Weds_Derby</t>
  </si>
  <si>
    <t>1997-1998_Southampton_Leeds</t>
  </si>
  <si>
    <t>1997-1998_Aston Villa_Sheffield Weds</t>
  </si>
  <si>
    <t>1997-1998_Barnsley_Leicester</t>
  </si>
  <si>
    <t>1997-1998_Chelsea_Newcastle</t>
  </si>
  <si>
    <t>1997-1998_Crystal Palace_Bolton</t>
  </si>
  <si>
    <t>1997-1998_Derby_Southampton</t>
  </si>
  <si>
    <t>1997-1998_Everton_Arsenal</t>
  </si>
  <si>
    <t>1997-1998_Leeds_Man United</t>
  </si>
  <si>
    <t>1997-1998_Tottenham_Wimbledon</t>
  </si>
  <si>
    <t>1997-1998_West Ham_Liverpool</t>
  </si>
  <si>
    <t>1997-1998_Blackburn_Coventry</t>
  </si>
  <si>
    <t>1997-1998_Arsenal_Barnsley</t>
  </si>
  <si>
    <t>1997-1998_Bolton_Aston Villa</t>
  </si>
  <si>
    <t>1997-1998_Coventry_Leeds</t>
  </si>
  <si>
    <t>1997-1998_Man United_Crystal Palace</t>
  </si>
  <si>
    <t>1997-1998_Newcastle_Tottenham</t>
  </si>
  <si>
    <t>1997-1998_Sheffield Weds_Everton</t>
  </si>
  <si>
    <t>1997-1998_Southampton_West Ham</t>
  </si>
  <si>
    <t>1997-1998_Wimbledon_Blackburn</t>
  </si>
  <si>
    <t>1997-1998_Liverpool_Chelsea</t>
  </si>
  <si>
    <t>1997-1998_Leicester_Derby</t>
  </si>
  <si>
    <t>1997-1998_Aston Villa_Wimbledon</t>
  </si>
  <si>
    <t>1997-1998_Blackburn_Southampton</t>
  </si>
  <si>
    <t>1997-1998_Chelsea_Leicester</t>
  </si>
  <si>
    <t>1997-1998_Crystal Palace_Arsenal</t>
  </si>
  <si>
    <t>1997-1998_Derby_Man United</t>
  </si>
  <si>
    <t>1997-1998_Everton_Liverpool</t>
  </si>
  <si>
    <t>1997-1998_Leeds_Newcastle</t>
  </si>
  <si>
    <t>1997-1998_West Ham_Bolton</t>
  </si>
  <si>
    <t>1997-1998_Tottenham_Sheffield Weds</t>
  </si>
  <si>
    <t>1997-1998_Barnsley_Coventry</t>
  </si>
  <si>
    <t>1997-1998_Derby_Wimbledon</t>
  </si>
  <si>
    <t>1997-1998_Coventry_Everton</t>
  </si>
  <si>
    <t>1997-1998_Liverpool_Derby</t>
  </si>
  <si>
    <t>1997-1998_Man United_Barnsley</t>
  </si>
  <si>
    <t>1997-1998_Newcastle_Blackburn</t>
  </si>
  <si>
    <t>1997-1998_Sheffield Weds_Crystal Palace</t>
  </si>
  <si>
    <t>1997-1998_Southampton_Tottenham</t>
  </si>
  <si>
    <t>1997-1998_Wimbledon_Leeds</t>
  </si>
  <si>
    <t>1997-1998_Arsenal_Aston Villa</t>
  </si>
  <si>
    <t>1997-1998_Bolton_Chelsea</t>
  </si>
  <si>
    <t>1997-1998_Leicester_West Ham</t>
  </si>
  <si>
    <t>1997-1998_Aston Villa_Chelsea</t>
  </si>
  <si>
    <t>1997-1998_Barnsley_Blackburn</t>
  </si>
  <si>
    <t>1997-1998_Bolton_Liverpool</t>
  </si>
  <si>
    <t>1997-1998_Derby_Arsenal</t>
  </si>
  <si>
    <t>1997-1998_Man United_Sheffield Weds</t>
  </si>
  <si>
    <t>1997-1998_Newcastle_Leicester</t>
  </si>
  <si>
    <t>1997-1998_Tottenham_Leeds</t>
  </si>
  <si>
    <t>1997-1998_Wimbledon_Coventry</t>
  </si>
  <si>
    <t>1997-1998_Everton_Southampton</t>
  </si>
  <si>
    <t>1997-1998_Blackburn_Everton</t>
  </si>
  <si>
    <t>1997-1998_Coventry_Newcastle</t>
  </si>
  <si>
    <t>1997-1998_Crystal Palace_Aston Villa</t>
  </si>
  <si>
    <t>1997-1998_Leeds_Derby</t>
  </si>
  <si>
    <t>1997-1998_Liverpool_Tottenham</t>
  </si>
  <si>
    <t>1997-1998_Sheffield Weds_Bolton</t>
  </si>
  <si>
    <t>1997-1998_Southampton_Barnsley</t>
  </si>
  <si>
    <t>1997-1998_Arsenal_Man United</t>
  </si>
  <si>
    <t>1997-1998_Chelsea_West Ham</t>
  </si>
  <si>
    <t>1997-1998_Leicester_Wimbledon</t>
  </si>
  <si>
    <t>1997-1998_Aston Villa_Everton</t>
  </si>
  <si>
    <t>1997-1998_Blackburn_Chelsea</t>
  </si>
  <si>
    <t>1997-1998_Derby_Coventry</t>
  </si>
  <si>
    <t>1997-1998_Leicester_Bolton</t>
  </si>
  <si>
    <t>1997-1998_Liverpool_Barnsley</t>
  </si>
  <si>
    <t>1997-1998_Newcastle_Southampton</t>
  </si>
  <si>
    <t>1997-1998_Sheffield Weds_Arsenal</t>
  </si>
  <si>
    <t>1997-1998_Wimbledon_Man United</t>
  </si>
  <si>
    <t>1997-1998_Leeds_West Ham</t>
  </si>
  <si>
    <t>1997-1998_Tottenham_Crystal Palace</t>
  </si>
  <si>
    <t>1997-1998_Chelsea_Everton</t>
  </si>
  <si>
    <t>1997-1998_Barnsley_Leeds</t>
  </si>
  <si>
    <t>1997-1998_Bolton_Wimbledon</t>
  </si>
  <si>
    <t>1997-1998_Chelsea_Derby</t>
  </si>
  <si>
    <t>1997-1998_Coventry_Leicester</t>
  </si>
  <si>
    <t>1997-1998_Crystal Palace_Newcastle</t>
  </si>
  <si>
    <t>1997-1998_Everton_Tottenham</t>
  </si>
  <si>
    <t>1997-1998_Southampton_Sheffield Weds</t>
  </si>
  <si>
    <t>1997-1998_West Ham_Aston Villa</t>
  </si>
  <si>
    <t>1997-1998_Arsenal_Liverpool</t>
  </si>
  <si>
    <t>1997-1998_Man United_Blackburn</t>
  </si>
  <si>
    <t>1997-1998_Bolton_Newcastle</t>
  </si>
  <si>
    <t>1997-1998_West Ham_Crystal Palace</t>
  </si>
  <si>
    <t>1997-1998_Aston Villa_Coventry</t>
  </si>
  <si>
    <t>1997-1998_Blackburn_Bolton</t>
  </si>
  <si>
    <t>1997-1998_Derby_West Ham</t>
  </si>
  <si>
    <t>1997-1998_Leeds_Everton</t>
  </si>
  <si>
    <t>1997-1998_Leicester_Crystal Palace</t>
  </si>
  <si>
    <t>1997-1998_Liverpool_Man United</t>
  </si>
  <si>
    <t>1997-1998_Newcastle_Arsenal</t>
  </si>
  <si>
    <t>1997-1998_Tottenham_Chelsea</t>
  </si>
  <si>
    <t>1997-1998_Wimbledon_Southampton</t>
  </si>
  <si>
    <t>1997-1998_Sheffield Weds_Barnsley</t>
  </si>
  <si>
    <t>1997-1998_Arsenal_Blackburn</t>
  </si>
  <si>
    <t>1997-1998_Barnsley_Newcastle</t>
  </si>
  <si>
    <t>1997-1998_Chelsea_Leeds</t>
  </si>
  <si>
    <t>1997-1998_Coventry_Tottenham</t>
  </si>
  <si>
    <t>1997-1998_Crystal Palace_Liverpool</t>
  </si>
  <si>
    <t>1997-1998_Everton_Wimbledon</t>
  </si>
  <si>
    <t>1997-1998_Southampton_Leicester</t>
  </si>
  <si>
    <t>1997-1998_West Ham_Sheffield Weds</t>
  </si>
  <si>
    <t>1997-1998_Bolton_Derby</t>
  </si>
  <si>
    <t>1997-1998_Man United_Aston Villa</t>
  </si>
  <si>
    <t>1997-1998_Newcastle_Derby</t>
  </si>
  <si>
    <t>1997-1998_Aston Villa_Southampton</t>
  </si>
  <si>
    <t>1997-1998_Blackburn_West Ham</t>
  </si>
  <si>
    <t>1997-1998_Derby_Crystal Palace</t>
  </si>
  <si>
    <t>1997-1998_Leeds_Bolton</t>
  </si>
  <si>
    <t>1997-1998_Leicester_Everton</t>
  </si>
  <si>
    <t>1997-1998_Liverpool_Coventry</t>
  </si>
  <si>
    <t>1997-1998_Sheffield Weds_Chelsea</t>
  </si>
  <si>
    <t>1997-1998_Tottenham_Barnsley</t>
  </si>
  <si>
    <t>1997-1998_Newcastle_Man United</t>
  </si>
  <si>
    <t>1997-1998_Arsenal_Leicester</t>
  </si>
  <si>
    <t>1997-1998_Aston Villa_Tottenham</t>
  </si>
  <si>
    <t>1997-1998_Bolton_Barnsley</t>
  </si>
  <si>
    <t>1997-1998_Chelsea_Wimbledon</t>
  </si>
  <si>
    <t>1997-1998_Crystal Palace_Southampton</t>
  </si>
  <si>
    <t>1997-1998_Derby_Newcastle</t>
  </si>
  <si>
    <t>1997-1998_Liverpool_Leeds</t>
  </si>
  <si>
    <t>1997-1998_Man United_Everton</t>
  </si>
  <si>
    <t>1997-1998_Sheffield Weds_Blackburn</t>
  </si>
  <si>
    <t>1997-1998_West Ham_Coventry</t>
  </si>
  <si>
    <t>1997-1998_Barnsley_Derby</t>
  </si>
  <si>
    <t>1997-1998_Blackburn_Crystal Palace</t>
  </si>
  <si>
    <t>1997-1998_Coventry_Man United</t>
  </si>
  <si>
    <t>1997-1998_Everton_Bolton</t>
  </si>
  <si>
    <t>1997-1998_Leeds_Aston Villa</t>
  </si>
  <si>
    <t>1997-1998_Leicester_Sheffield Weds</t>
  </si>
  <si>
    <t>1997-1998_Newcastle_Liverpool</t>
  </si>
  <si>
    <t>1997-1998_Tottenham_Arsenal</t>
  </si>
  <si>
    <t>1997-1998_Wimbledon_West Ham</t>
  </si>
  <si>
    <t>1997-1998_Southampton_Chelsea</t>
  </si>
  <si>
    <t>1997-1998_Arsenal_Leeds</t>
  </si>
  <si>
    <t>1997-1998_Aston Villa_Leicester</t>
  </si>
  <si>
    <t>1997-1998_Bolton_Southampton</t>
  </si>
  <si>
    <t>1997-1998_Chelsea_Coventry</t>
  </si>
  <si>
    <t>1997-1998_Crystal Palace_Everton</t>
  </si>
  <si>
    <t>1997-1998_Liverpool_Wimbledon</t>
  </si>
  <si>
    <t>1997-1998_Man United_Tottenham</t>
  </si>
  <si>
    <t>1997-1998_Sheffield Weds_Newcastle</t>
  </si>
  <si>
    <t>1997-1998_West Ham_Barnsley</t>
  </si>
  <si>
    <t>1997-1998_Derby_Blackburn</t>
  </si>
  <si>
    <t>1997-1998_Barnsley_Crystal Palace</t>
  </si>
  <si>
    <t>1997-1998_Blackburn_Aston Villa</t>
  </si>
  <si>
    <t>1997-1998_Coventry_Arsenal</t>
  </si>
  <si>
    <t>1997-1998_Leeds_Sheffield Weds</t>
  </si>
  <si>
    <t>1997-1998_Leicester_Liverpool</t>
  </si>
  <si>
    <t>1997-1998_Newcastle_Bolton</t>
  </si>
  <si>
    <t>1997-1998_Tottenham_West Ham</t>
  </si>
  <si>
    <t>1997-1998_Wimbledon_Derby</t>
  </si>
  <si>
    <t>1997-1998_Everton_Chelsea</t>
  </si>
  <si>
    <t>1997-1998_Southampton_Man United</t>
  </si>
  <si>
    <t>1997-1998_Liverpool_Newcastle</t>
  </si>
  <si>
    <t>1997-1998_Arsenal_Southampton</t>
  </si>
  <si>
    <t>1997-1998_Bolton_Coventry</t>
  </si>
  <si>
    <t>1997-1998_Chelsea_Barnsley</t>
  </si>
  <si>
    <t>1997-1998_Crystal Palace_Leeds</t>
  </si>
  <si>
    <t>1997-1998_Derby_Tottenham</t>
  </si>
  <si>
    <t>1997-1998_Liverpool_Blackburn</t>
  </si>
  <si>
    <t>1997-1998_Man United_Leicester</t>
  </si>
  <si>
    <t>1997-1998_Sheffield Weds_Wimbledon</t>
  </si>
  <si>
    <t>1997-1998_West Ham_Everton</t>
  </si>
  <si>
    <t>1997-1998_Aston Villa_Newcastle</t>
  </si>
  <si>
    <t>1997-1998_Barnsley_Everton</t>
  </si>
  <si>
    <t>1997-1998_Blackburn_Tottenham</t>
  </si>
  <si>
    <t>1997-1998_Coventry_Sheffield Weds</t>
  </si>
  <si>
    <t>1997-1998_Derby_Aston Villa</t>
  </si>
  <si>
    <t>1997-1998_Leicester_Leeds</t>
  </si>
  <si>
    <t>1997-1998_Liverpool_Southampton</t>
  </si>
  <si>
    <t>1997-1998_Man United_Bolton</t>
  </si>
  <si>
    <t>1997-1998_Newcastle_West Ham</t>
  </si>
  <si>
    <t>1997-1998_Arsenal_Chelsea</t>
  </si>
  <si>
    <t>1997-1998_Crystal Palace_Wimbledon</t>
  </si>
  <si>
    <t>1997-1998_Everton_Derby</t>
  </si>
  <si>
    <t>1997-1998_Sheffield Weds_Liverpool</t>
  </si>
  <si>
    <t>1997-1998_Tottenham_Leicester</t>
  </si>
  <si>
    <t>1997-1998_Aston Villa_Man United</t>
  </si>
  <si>
    <t>1997-1998_Southampton_Coventry</t>
  </si>
  <si>
    <t>1997-1998_Arsenal_Crystal Palace</t>
  </si>
  <si>
    <t>1997-1998_Bolton_West Ham</t>
  </si>
  <si>
    <t>1997-1998_Coventry_Barnsley</t>
  </si>
  <si>
    <t>1997-1998_Leicester_Chelsea</t>
  </si>
  <si>
    <t>1997-1998_Man United_Derby</t>
  </si>
  <si>
    <t>1997-1998_Sheffield Weds_Tottenham</t>
  </si>
  <si>
    <t>1997-1998_Southampton_Blackburn</t>
  </si>
  <si>
    <t>1997-1998_Wimbledon_Aston Villa</t>
  </si>
  <si>
    <t>1997-1998_Newcastle_Leeds</t>
  </si>
  <si>
    <t>1997-1998_Liverpool_Everton</t>
  </si>
  <si>
    <t>1997-1998_Aston Villa_Liverpool</t>
  </si>
  <si>
    <t>1997-1998_Barnsley_Wimbledon</t>
  </si>
  <si>
    <t>1997-1998_Blackburn_Leicester</t>
  </si>
  <si>
    <t>1997-1998_Chelsea_Man United</t>
  </si>
  <si>
    <t>1997-1998_Crystal Palace_Coventry</t>
  </si>
  <si>
    <t>1997-1998_Derby_Sheffield Weds</t>
  </si>
  <si>
    <t>1997-1998_Everton_Newcastle</t>
  </si>
  <si>
    <t>1997-1998_Leeds_Southampton</t>
  </si>
  <si>
    <t>1997-1998_Tottenham_Bolton</t>
  </si>
  <si>
    <t>1997-1998_West Ham_Arsenal</t>
  </si>
  <si>
    <t>1997-1998_Leeds_Tottenham</t>
  </si>
  <si>
    <t>1997-1998_Liverpool_Bolton</t>
  </si>
  <si>
    <t>1997-1998_Sheffield Weds_Man United</t>
  </si>
  <si>
    <t>1997-1998_Southampton_Everton</t>
  </si>
  <si>
    <t>1997-1998_Chelsea_Aston Villa</t>
  </si>
  <si>
    <t>1997-1998_Aston Villa_Barnsley</t>
  </si>
  <si>
    <t>1997-1998_Chelsea_Crystal Palace</t>
  </si>
  <si>
    <t>1997-1998_Leeds_Blackburn</t>
  </si>
  <si>
    <t>1997-1998_West Ham_Man United</t>
  </si>
  <si>
    <t>1997-1998_Wimbledon_Arsenal</t>
  </si>
  <si>
    <t>1997-1998_Aston Villa_Crystal Palace</t>
  </si>
  <si>
    <t>1997-1998_Barnsley_Southampton</t>
  </si>
  <si>
    <t>1997-1998_Bolton_Sheffield Weds</t>
  </si>
  <si>
    <t>1997-1998_Everton_Blackburn</t>
  </si>
  <si>
    <t>1997-1998_Man United_Arsenal</t>
  </si>
  <si>
    <t>1997-1998_Newcastle_Coventry</t>
  </si>
  <si>
    <t>1997-1998_Tottenham_Liverpool</t>
  </si>
  <si>
    <t>1997-1998_West Ham_Chelsea</t>
  </si>
  <si>
    <t>1997-1998_Wimbledon_Leicester</t>
  </si>
  <si>
    <t>1997-1998_Derby_Leeds</t>
  </si>
  <si>
    <t>1997-1998_Newcastle_Crystal Palace</t>
  </si>
  <si>
    <t>1997-1998_Arsenal_Sheffield Weds</t>
  </si>
  <si>
    <t>1997-1998_Barnsley_Liverpool</t>
  </si>
  <si>
    <t>1997-1998_Bolton_Leicester</t>
  </si>
  <si>
    <t>1997-1998_Coventry_Derby</t>
  </si>
  <si>
    <t>1997-1998_Crystal Palace_Tottenham</t>
  </si>
  <si>
    <t>1997-1998_Everton_Aston Villa</t>
  </si>
  <si>
    <t>1997-1998_Man United_Wimbledon</t>
  </si>
  <si>
    <t>1997-1998_Southampton_Newcastle</t>
  </si>
  <si>
    <t>1997-1998_West Ham_Leeds</t>
  </si>
  <si>
    <t>1997-1998_Blackburn_Barnsley</t>
  </si>
  <si>
    <t>1997-1998_Bolton_Arsenal</t>
  </si>
  <si>
    <t>1997-1998_Wimbledon_Newcastle</t>
  </si>
  <si>
    <t>1997-1998_Aston Villa_West Ham</t>
  </si>
  <si>
    <t>1997-1998_Leeds_Barnsley</t>
  </si>
  <si>
    <t>1997-1998_Leicester_Coventry</t>
  </si>
  <si>
    <t>1997-1998_Sheffield Weds_Southampton</t>
  </si>
  <si>
    <t>1997-1998_Tottenham_Everton</t>
  </si>
  <si>
    <t>1997-1998_Wimbledon_Bolton</t>
  </si>
  <si>
    <t>1997-1998_Derby_Chelsea</t>
  </si>
  <si>
    <t>1997-1998_Blackburn_Man United</t>
  </si>
  <si>
    <t>1997-1998_Leeds_Chelsea</t>
  </si>
  <si>
    <t>1997-1998_Man United_Liverpool</t>
  </si>
  <si>
    <t>1997-1998_Arsenal_Newcastle</t>
  </si>
  <si>
    <t>1997-1998_Barnsley_Sheffield Weds</t>
  </si>
  <si>
    <t>1997-1998_Bolton_Blackburn</t>
  </si>
  <si>
    <t>1997-1998_Chelsea_Tottenham</t>
  </si>
  <si>
    <t>1997-1998_Coventry_Aston Villa</t>
  </si>
  <si>
    <t>1997-1998_Crystal Palace_Leicester</t>
  </si>
  <si>
    <t>1997-1998_Everton_Leeds</t>
  </si>
  <si>
    <t>1997-1998_Southampton_Wimbledon</t>
  </si>
  <si>
    <t>1997-1998_West Ham_Derby</t>
  </si>
  <si>
    <t>1997-1998_Blackburn_Arsenal</t>
  </si>
  <si>
    <t>1997-1998_Derby_Bolton</t>
  </si>
  <si>
    <t>1997-1998_Liverpool_Crystal Palace</t>
  </si>
  <si>
    <t>1997-1998_Newcastle_Barnsley</t>
  </si>
  <si>
    <t>1997-1998_Sheffield Weds_West Ham</t>
  </si>
  <si>
    <t>1997-1998_Tottenham_Coventry</t>
  </si>
  <si>
    <t>1997-1998_Wimbledon_Everton</t>
  </si>
  <si>
    <t>1997-1998_Leicester_Southampton</t>
  </si>
  <si>
    <t>1997-1998_Arsenal_Wimbledon</t>
  </si>
  <si>
    <t>1997-1998_Barnsley_Tottenham</t>
  </si>
  <si>
    <t>1997-1998_Bolton_Leeds</t>
  </si>
  <si>
    <t>1997-1998_Crystal Palace_Derby</t>
  </si>
  <si>
    <t>1997-1998_Everton_Leicester</t>
  </si>
  <si>
    <t>1997-1998_Man United_Newcastle</t>
  </si>
  <si>
    <t>1997-1998_Southampton_Aston Villa</t>
  </si>
  <si>
    <t>1997-1998_West Ham_Blackburn</t>
  </si>
  <si>
    <t>1997-1998_Chelsea_Sheffield Weds</t>
  </si>
  <si>
    <t>1997-1998_Coventry_Liverpool</t>
  </si>
  <si>
    <t>1997-1998_Aston Villa_Bolton</t>
  </si>
  <si>
    <t>1997-1998_Barnsley_Arsenal</t>
  </si>
  <si>
    <t>1997-1998_Blackburn_Wimbledon</t>
  </si>
  <si>
    <t>1997-1998_Chelsea_Liverpool</t>
  </si>
  <si>
    <t>1997-1998_Everton_Sheffield Weds</t>
  </si>
  <si>
    <t>1997-1998_Leeds_Coventry</t>
  </si>
  <si>
    <t>1997-1998_Tottenham_Newcastle</t>
  </si>
  <si>
    <t>1997-1998_West Ham_Southampton</t>
  </si>
  <si>
    <t>1997-1998_Derby_Leicester</t>
  </si>
  <si>
    <t>1997-1998_Crystal Palace_Man United</t>
  </si>
  <si>
    <t>1997-1998_Arsenal_Derby</t>
  </si>
  <si>
    <t>1997-1998_Chelsea_Blackburn</t>
  </si>
  <si>
    <t>1997-1998_Coventry_Wimbledon</t>
  </si>
  <si>
    <t>1997-1998_Leicester_Newcastle</t>
  </si>
  <si>
    <t>1997-1998_Bolton_Crystal Palace</t>
  </si>
  <si>
    <t>1997-1998_Coventry_Blackburn</t>
  </si>
  <si>
    <t>1997-1998_Leicester_Barnsley</t>
  </si>
  <si>
    <t>1997-1998_Liverpool_West Ham</t>
  </si>
  <si>
    <t>1997-1998_Newcastle_Chelsea</t>
  </si>
  <si>
    <t>1997-1998_Sheffield Weds_Aston Villa</t>
  </si>
  <si>
    <t>1997-1998_Southampton_Derby</t>
  </si>
  <si>
    <t>1997-1998_Wimbledon_Tottenham</t>
  </si>
  <si>
    <t>1997-1998_Arsenal_Everton</t>
  </si>
  <si>
    <t>1997-1998_Man United_Leeds</t>
  </si>
  <si>
    <t>1997-1998_Crystal Palace_West Ham</t>
  </si>
  <si>
    <t>1997-1998_Liverpool_Arsenal</t>
  </si>
  <si>
    <t>1997-1998_Aston Villa_Arsenal</t>
  </si>
  <si>
    <t>1997-1998_Barnsley_Man United</t>
  </si>
  <si>
    <t>1997-1998_Blackburn_Newcastle</t>
  </si>
  <si>
    <t>1997-1998_Chelsea_Bolton</t>
  </si>
  <si>
    <t>1997-1998_Crystal Palace_Sheffield Weds</t>
  </si>
  <si>
    <t>1997-1998_Derby_Liverpool</t>
  </si>
  <si>
    <t>1997-1998_Everton_Coventry</t>
  </si>
  <si>
    <t>1997-1998_Leeds_Wimbledon</t>
  </si>
  <si>
    <t>1997-1998_Tottenham_Southampton</t>
  </si>
  <si>
    <t>1997-1998_West Ham_Leicester</t>
  </si>
  <si>
    <t>1998-1999_Blackburn_Derby</t>
  </si>
  <si>
    <t>1998-1999</t>
  </si>
  <si>
    <t>1998-1999_Coventry_Chelsea</t>
  </si>
  <si>
    <t>1998-1999_Everton_Aston Villa</t>
  </si>
  <si>
    <t>1998-1999_Man United_Leicester</t>
  </si>
  <si>
    <t>1998-1999_Middlesbrough_Leeds</t>
  </si>
  <si>
    <t>1998-1999_Newcastle_Charlton</t>
  </si>
  <si>
    <t>Charlton</t>
  </si>
  <si>
    <t>1998-1999_Sheffield Weds_West Ham</t>
  </si>
  <si>
    <t>1998-1999_Wimbledon_Tottenham</t>
  </si>
  <si>
    <t>1998-1999_Southampton_Liverpool</t>
  </si>
  <si>
    <t>1998-1999_Arsenal_Nott'm Forest</t>
  </si>
  <si>
    <t>1998-1999_Charlton_Southampton</t>
  </si>
  <si>
    <t>1998-1999_Chelsea_Newcastle</t>
  </si>
  <si>
    <t>1998-1999_Derby_Wimbledon</t>
  </si>
  <si>
    <t>1998-1999_Leicester_Everton</t>
  </si>
  <si>
    <t>1998-1999_Liverpool_Arsenal</t>
  </si>
  <si>
    <t>1998-1999_Nott'm Forest_Coventry</t>
  </si>
  <si>
    <t>1998-1999_Tottenham_Sheffield Weds</t>
  </si>
  <si>
    <t>1998-1999_West Ham_Man United</t>
  </si>
  <si>
    <t>1998-1999_Aston Villa_Middlesbrough</t>
  </si>
  <si>
    <t>1998-1999_Leeds_Blackburn</t>
  </si>
  <si>
    <t>1998-1999_Arsenal_Charlton</t>
  </si>
  <si>
    <t>1998-1999_Blackburn_Leicester</t>
  </si>
  <si>
    <t>1998-1999_Coventry_West Ham</t>
  </si>
  <si>
    <t>1998-1999_Everton_Tottenham</t>
  </si>
  <si>
    <t>1998-1999_Middlesbrough_Derby</t>
  </si>
  <si>
    <t>1998-1999_Sheffield Weds_Aston Villa</t>
  </si>
  <si>
    <t>1998-1999_Southampton_Nott'm Forest</t>
  </si>
  <si>
    <t>1998-1999_Wimbledon_Leeds</t>
  </si>
  <si>
    <t>1998-1999_Newcastle_Liverpool</t>
  </si>
  <si>
    <t>1998-1999_Leeds_Southampton</t>
  </si>
  <si>
    <t>1998-1999_Nott'm Forest_Everton</t>
  </si>
  <si>
    <t>1998-1999_Aston Villa_Newcastle</t>
  </si>
  <si>
    <t>1998-1999_Chelsea_Arsenal</t>
  </si>
  <si>
    <t>1998-1999_Derby_Sheffield Weds</t>
  </si>
  <si>
    <t>1998-1999_Leicester_Middlesbrough</t>
  </si>
  <si>
    <t>1998-1999_Liverpool_Coventry</t>
  </si>
  <si>
    <t>1998-1999_Man United_Charlton</t>
  </si>
  <si>
    <t>1998-1999_Tottenham_Blackburn</t>
  </si>
  <si>
    <t>1998-1999_West Ham_Wimbledon</t>
  </si>
  <si>
    <t>1998-1999_Aston Villa_Wimbledon</t>
  </si>
  <si>
    <t>1998-1999_Charlton_Derby</t>
  </si>
  <si>
    <t>1998-1999_Chelsea_Nott'm Forest</t>
  </si>
  <si>
    <t>1998-1999_Everton_Leeds</t>
  </si>
  <si>
    <t>1998-1999_Leicester_Arsenal</t>
  </si>
  <si>
    <t>1998-1999_Man United_Coventry</t>
  </si>
  <si>
    <t>1998-1999_Newcastle_Southampton</t>
  </si>
  <si>
    <t>1998-1999_Sheffield Weds_Blackburn</t>
  </si>
  <si>
    <t>1998-1999_West Ham_Liverpool</t>
  </si>
  <si>
    <t>1998-1999_Tottenham_Middlesbrough</t>
  </si>
  <si>
    <t>1998-1999_Coventry_Newcastle</t>
  </si>
  <si>
    <t>1998-1999_Derby_Leicester</t>
  </si>
  <si>
    <t>1998-1999_Leeds_Aston Villa</t>
  </si>
  <si>
    <t>1998-1999_Liverpool_Charlton</t>
  </si>
  <si>
    <t>1998-1999_Middlesbrough_Everton</t>
  </si>
  <si>
    <t>1998-1999_Nott'm Forest_West Ham</t>
  </si>
  <si>
    <t>1998-1999_Southampton_Tottenham</t>
  </si>
  <si>
    <t>1998-1999_Wimbledon_Sheffield Weds</t>
  </si>
  <si>
    <t>1998-1999_Arsenal_Man United</t>
  </si>
  <si>
    <t>1998-1999_Blackburn_Chelsea</t>
  </si>
  <si>
    <t>1998-1999_Man United_Liverpool</t>
  </si>
  <si>
    <t>1998-1999_Aston Villa_Derby</t>
  </si>
  <si>
    <t>1998-1999_Charlton_Coventry</t>
  </si>
  <si>
    <t>1998-1999_Chelsea_Middlesbrough</t>
  </si>
  <si>
    <t>1998-1999_Everton_Blackburn</t>
  </si>
  <si>
    <t>1998-1999_Newcastle_Nott'm Forest</t>
  </si>
  <si>
    <t>1998-1999_Sheffield Weds_Arsenal</t>
  </si>
  <si>
    <t>1998-1999_Tottenham_Leeds</t>
  </si>
  <si>
    <t>1998-1999_Leicester_Wimbledon</t>
  </si>
  <si>
    <t>1998-1999_West Ham_Southampton</t>
  </si>
  <si>
    <t>1998-1999_Blackburn_West Ham</t>
  </si>
  <si>
    <t>1998-1999_Coventry_Aston Villa</t>
  </si>
  <si>
    <t>1998-1999_Derby_Tottenham</t>
  </si>
  <si>
    <t>1998-1999_Leeds_Leicester</t>
  </si>
  <si>
    <t>1998-1999_Middlesbrough_Sheffield Weds</t>
  </si>
  <si>
    <t>1998-1999_Nott'm Forest_Charlton</t>
  </si>
  <si>
    <t>1998-1999_Southampton_Man United</t>
  </si>
  <si>
    <t>1998-1999_Wimbledon_Everton</t>
  </si>
  <si>
    <t>1998-1999_Arsenal_Newcastle</t>
  </si>
  <si>
    <t>1998-1999_Liverpool_Chelsea</t>
  </si>
  <si>
    <t>1998-1999_Arsenal_Southampton</t>
  </si>
  <si>
    <t>1998-1999_Chelsea_Charlton</t>
  </si>
  <si>
    <t>1998-1999_Everton_Liverpool</t>
  </si>
  <si>
    <t>1998-1999_Man United_Wimbledon</t>
  </si>
  <si>
    <t>1998-1999_Middlesbrough_Blackburn</t>
  </si>
  <si>
    <t>1998-1999_Newcastle_Derby</t>
  </si>
  <si>
    <t>1998-1999_Nott'm Forest_Leeds</t>
  </si>
  <si>
    <t>1998-1999_West Ham_Aston Villa</t>
  </si>
  <si>
    <t>1998-1999_Coventry_Sheffield Weds</t>
  </si>
  <si>
    <t>1998-1999_Leicester_Tottenham</t>
  </si>
  <si>
    <t>1998-1999_Aston Villa_Leicester</t>
  </si>
  <si>
    <t>1998-1999_Charlton_West Ham</t>
  </si>
  <si>
    <t>1998-1999_Derby_Man United</t>
  </si>
  <si>
    <t>1998-1999_Liverpool_Nott'm Forest</t>
  </si>
  <si>
    <t>1998-1999_Sheffield Weds_Everton</t>
  </si>
  <si>
    <t>1998-1999_Southampton_Coventry</t>
  </si>
  <si>
    <t>1998-1999_Tottenham_Newcastle</t>
  </si>
  <si>
    <t>1998-1999_Wimbledon_Middlesbrough</t>
  </si>
  <si>
    <t>1998-1999_Blackburn_Arsenal</t>
  </si>
  <si>
    <t>1998-1999_Leeds_Chelsea</t>
  </si>
  <si>
    <t>1998-1999_Coventry_Arsenal</t>
  </si>
  <si>
    <t>1998-1999_Derby_Leeds</t>
  </si>
  <si>
    <t>1998-1999_Everton_Man United</t>
  </si>
  <si>
    <t>1998-1999_Leicester_Liverpool</t>
  </si>
  <si>
    <t>1998-1999_Newcastle_West Ham</t>
  </si>
  <si>
    <t>1998-1999_Sheffield Weds_Southampton</t>
  </si>
  <si>
    <t>1998-1999_Wimbledon_Blackburn</t>
  </si>
  <si>
    <t>1998-1999_Middlesbrough_Nott'm Forest</t>
  </si>
  <si>
    <t>1998-1999_Tottenham_Charlton</t>
  </si>
  <si>
    <t>1998-1999_Aston Villa_Tottenham</t>
  </si>
  <si>
    <t>1998-1999_Blackburn_Coventry</t>
  </si>
  <si>
    <t>1998-1999_Charlton_Leicester</t>
  </si>
  <si>
    <t>1998-1999_Liverpool_Derby</t>
  </si>
  <si>
    <t>1998-1999_Nott'm Forest_Wimbledon</t>
  </si>
  <si>
    <t>1998-1999_Southampton_Middlesbrough</t>
  </si>
  <si>
    <t>1998-1999_Arsenal_Everton</t>
  </si>
  <si>
    <t>1998-1999_Leeds_Sheffield Weds</t>
  </si>
  <si>
    <t>1998-1999_Man United_Newcastle</t>
  </si>
  <si>
    <t>1998-1999_West Ham_Chelsea</t>
  </si>
  <si>
    <t>1998-1999_Arsenal_Tottenham</t>
  </si>
  <si>
    <t>1998-1999_Charlton_Middlesbrough</t>
  </si>
  <si>
    <t>1998-1999_Chelsea_Wimbledon</t>
  </si>
  <si>
    <t>1998-1999_Liverpool_Leeds</t>
  </si>
  <si>
    <t>1998-1999_Man United_Blackburn</t>
  </si>
  <si>
    <t>1998-1999_Newcastle_Sheffield Weds</t>
  </si>
  <si>
    <t>1998-1999_Southampton_Aston Villa</t>
  </si>
  <si>
    <t>1998-1999_West Ham_Leicester</t>
  </si>
  <si>
    <t>1998-1999_Coventry_Everton</t>
  </si>
  <si>
    <t>1998-1999_Nott'm Forest_Derby</t>
  </si>
  <si>
    <t>1998-1999_Aston Villa_Liverpool</t>
  </si>
  <si>
    <t>1998-1999_Blackburn_Southampton</t>
  </si>
  <si>
    <t>1998-1999_Leeds_Charlton</t>
  </si>
  <si>
    <t>1998-1999_Leicester_Chelsea</t>
  </si>
  <si>
    <t>1998-1999_Middlesbrough_Coventry</t>
  </si>
  <si>
    <t>1998-1999_Sheffield Weds_Man United</t>
  </si>
  <si>
    <t>1998-1999_Tottenham_Nott'm Forest</t>
  </si>
  <si>
    <t>1998-1999_Wimbledon_Arsenal</t>
  </si>
  <si>
    <t>1998-1999_Derby_West Ham</t>
  </si>
  <si>
    <t>1998-1999_Everton_Newcastle</t>
  </si>
  <si>
    <t>1998-1999_Charlton_Everton</t>
  </si>
  <si>
    <t>1998-1999_Chelsea_Sheffield Weds</t>
  </si>
  <si>
    <t>1998-1999_Coventry_Leicester</t>
  </si>
  <si>
    <t>1998-1999_Newcastle_Wimbledon</t>
  </si>
  <si>
    <t>1998-1999_Nott'm Forest_Aston Villa</t>
  </si>
  <si>
    <t>1998-1999_Southampton_Derby</t>
  </si>
  <si>
    <t>1998-1999_West Ham_Tottenham</t>
  </si>
  <si>
    <t>1998-1999_Arsenal_Middlesbrough</t>
  </si>
  <si>
    <t>1998-1999_Liverpool_Blackburn</t>
  </si>
  <si>
    <t>1998-1999_Man United_Leeds</t>
  </si>
  <si>
    <t>1998-1999_Aston Villa_Man United</t>
  </si>
  <si>
    <t>1998-1999_Blackburn_Charlton</t>
  </si>
  <si>
    <t>1998-1999_Derby_Arsenal</t>
  </si>
  <si>
    <t>1998-1999_Everton_Chelsea</t>
  </si>
  <si>
    <t>1998-1999_Leeds_West Ham</t>
  </si>
  <si>
    <t>1998-1999_Leicester_Southampton</t>
  </si>
  <si>
    <t>1998-1999_Tottenham_Liverpool</t>
  </si>
  <si>
    <t>1998-1999_Wimbledon_Coventry</t>
  </si>
  <si>
    <t>1998-1999_Middlesbrough_Newcastle</t>
  </si>
  <si>
    <t>1998-1999_Sheffield Weds_Nott'm Forest</t>
  </si>
  <si>
    <t>1998-1999_Chelsea_Aston Villa</t>
  </si>
  <si>
    <t>1998-1999_Blackburn_Newcastle</t>
  </si>
  <si>
    <t>1998-1999_Derby_Chelsea</t>
  </si>
  <si>
    <t>1998-1999_Everton_Southampton</t>
  </si>
  <si>
    <t>1998-1999_Leicester_Nott'm Forest</t>
  </si>
  <si>
    <t>1998-1999_Middlesbrough_West Ham</t>
  </si>
  <si>
    <t>1998-1999_Sheffield Weds_Charlton</t>
  </si>
  <si>
    <t>1998-1999_Tottenham_Man United</t>
  </si>
  <si>
    <t>1998-1999_Aston Villa_Arsenal</t>
  </si>
  <si>
    <t>1998-1999_Wimbledon_Liverpool</t>
  </si>
  <si>
    <t>1998-1999_Leeds_Coventry</t>
  </si>
  <si>
    <t>1998-1999_Man United_Chelsea</t>
  </si>
  <si>
    <t>1998-1999_Chelsea_Tottenham</t>
  </si>
  <si>
    <t>1998-1999_Coventry_Derby</t>
  </si>
  <si>
    <t>1998-1999_Liverpool_Sheffield Weds</t>
  </si>
  <si>
    <t>1998-1999_Man United_Middlesbrough</t>
  </si>
  <si>
    <t>1998-1999_Newcastle_Leicester</t>
  </si>
  <si>
    <t>1998-1999_Nott'm Forest_Blackburn</t>
  </si>
  <si>
    <t>1998-1999_Southampton_Wimbledon</t>
  </si>
  <si>
    <t>1998-1999_West Ham_Everton</t>
  </si>
  <si>
    <t>1998-1999_Arsenal_Leeds</t>
  </si>
  <si>
    <t>1998-1999_Charlton_Aston Villa</t>
  </si>
  <si>
    <t>1998-1999_Arsenal_West Ham</t>
  </si>
  <si>
    <t>1998-1999_Blackburn_Aston Villa</t>
  </si>
  <si>
    <t>1998-1999_Coventry_Tottenham</t>
  </si>
  <si>
    <t>1998-1999_Everton_Derby</t>
  </si>
  <si>
    <t>1998-1999_Man United_Nott'm Forest</t>
  </si>
  <si>
    <t>1998-1999_Middlesbrough_Liverpool</t>
  </si>
  <si>
    <t>1998-1999_Newcastle_Leeds</t>
  </si>
  <si>
    <t>1998-1999_Sheffield Weds_Leicester</t>
  </si>
  <si>
    <t>1998-1999_Southampton_Chelsea</t>
  </si>
  <si>
    <t>1998-1999_Wimbledon_Charlton</t>
  </si>
  <si>
    <t>1998-1999_Aston Villa_Sheffield Weds</t>
  </si>
  <si>
    <t>1998-1999_Charlton_Arsenal</t>
  </si>
  <si>
    <t>1998-1999_Derby_Middlesbrough</t>
  </si>
  <si>
    <t>1998-1999_Leicester_Blackburn</t>
  </si>
  <si>
    <t>1998-1999_Liverpool_Newcastle</t>
  </si>
  <si>
    <t>1998-1999_Nott'm Forest_Southampton</t>
  </si>
  <si>
    <t>1998-1999_Tottenham_Everton</t>
  </si>
  <si>
    <t>1998-1999_West Ham_Coventry</t>
  </si>
  <si>
    <t>1998-1999_Chelsea_Man United</t>
  </si>
  <si>
    <t>1998-1999_Leeds_Wimbledon</t>
  </si>
  <si>
    <t>1998-1999_Arsenal_Liverpool</t>
  </si>
  <si>
    <t>1998-1999_Blackburn_Leeds</t>
  </si>
  <si>
    <t>1998-1999_Coventry_Nott'm Forest</t>
  </si>
  <si>
    <t>1998-1999_Everton_Leicester</t>
  </si>
  <si>
    <t>1998-1999_Middlesbrough_Aston Villa</t>
  </si>
  <si>
    <t>1998-1999_Newcastle_Chelsea</t>
  </si>
  <si>
    <t>1998-1999_Sheffield Weds_Tottenham</t>
  </si>
  <si>
    <t>1998-1999_Southampton_Charlton</t>
  </si>
  <si>
    <t>1998-1999_Wimbledon_Derby</t>
  </si>
  <si>
    <t>1998-1999_Man United_West Ham</t>
  </si>
  <si>
    <t>1998-1999_Chelsea_Coventry</t>
  </si>
  <si>
    <t>1998-1999_Derby_Blackburn</t>
  </si>
  <si>
    <t>1998-1999_Leeds_Middlesbrough</t>
  </si>
  <si>
    <t>1998-1999_Leicester_Man United</t>
  </si>
  <si>
    <t>1998-1999_Liverpool_Southampton</t>
  </si>
  <si>
    <t>1998-1999_Nott'm Forest_Arsenal</t>
  </si>
  <si>
    <t>1998-1999_Tottenham_Wimbledon</t>
  </si>
  <si>
    <t>1998-1999_West Ham_Sheffield Weds</t>
  </si>
  <si>
    <t>1998-1999_Charlton_Newcastle</t>
  </si>
  <si>
    <t>1998-1999_Aston Villa_Everton</t>
  </si>
  <si>
    <t>1998-1999_Blackburn_Tottenham</t>
  </si>
  <si>
    <t>1998-1999_Coventry_Liverpool</t>
  </si>
  <si>
    <t>1998-1999_Everton_Nott'm Forest</t>
  </si>
  <si>
    <t>1998-1999_Middlesbrough_Leicester</t>
  </si>
  <si>
    <t>1998-1999_Newcastle_Aston Villa</t>
  </si>
  <si>
    <t>1998-1999_Sheffield Weds_Derby</t>
  </si>
  <si>
    <t>1998-1999_Southampton_Leeds</t>
  </si>
  <si>
    <t>1998-1999_Wimbledon_West Ham</t>
  </si>
  <si>
    <t>1998-1999_Arsenal_Chelsea</t>
  </si>
  <si>
    <t>1998-1999_Charlton_Man United</t>
  </si>
  <si>
    <t>1998-1999_Man United_Derby</t>
  </si>
  <si>
    <t>1998-1999_Aston Villa_Blackburn</t>
  </si>
  <si>
    <t>1998-1999_Chelsea_Southampton</t>
  </si>
  <si>
    <t>1998-1999_Leeds_Newcastle</t>
  </si>
  <si>
    <t>1998-1999_Leicester_Sheffield Weds</t>
  </si>
  <si>
    <t>1998-1999_Liverpool_Middlesbrough</t>
  </si>
  <si>
    <t>1998-1999_Nott'm Forest_Man United</t>
  </si>
  <si>
    <t>1998-1999_Tottenham_Coventry</t>
  </si>
  <si>
    <t>1998-1999_West Ham_Arsenal</t>
  </si>
  <si>
    <t>1998-1999_Derby_Everton</t>
  </si>
  <si>
    <t>1998-1999_Charlton_Wimbledon</t>
  </si>
  <si>
    <t>1998-1999_Charlton_Liverpool</t>
  </si>
  <si>
    <t>1998-1999_West Ham_Nott'm Forest</t>
  </si>
  <si>
    <t>1998-1999_Aston Villa_Leeds</t>
  </si>
  <si>
    <t>1998-1999_Chelsea_Blackburn</t>
  </si>
  <si>
    <t>1998-1999_Everton_Middlesbrough</t>
  </si>
  <si>
    <t>1998-1999_Man United_Arsenal</t>
  </si>
  <si>
    <t>1998-1999_Newcastle_Coventry</t>
  </si>
  <si>
    <t>1998-1999_Arsenal_Leicester</t>
  </si>
  <si>
    <t>1998-1999_Blackburn_Sheffield Weds</t>
  </si>
  <si>
    <t>1998-1999_Coventry_Man United</t>
  </si>
  <si>
    <t>1998-1999_Derby_Charlton</t>
  </si>
  <si>
    <t>1998-1999_Leeds_Everton</t>
  </si>
  <si>
    <t>1998-1999_Liverpool_West Ham</t>
  </si>
  <si>
    <t>1998-1999_Middlesbrough_Tottenham</t>
  </si>
  <si>
    <t>1998-1999_Nott'm Forest_Chelsea</t>
  </si>
  <si>
    <t>1998-1999_Southampton_Newcastle</t>
  </si>
  <si>
    <t>1998-1999_Wimbledon_Aston Villa</t>
  </si>
  <si>
    <t>1998-1999_Aston Villa_Coventry</t>
  </si>
  <si>
    <t>1998-1999_Charlton_Nott'm Forest</t>
  </si>
  <si>
    <t>1998-1999_Chelsea_Liverpool</t>
  </si>
  <si>
    <t>1998-1999_Everton_Wimbledon</t>
  </si>
  <si>
    <t>1998-1999_Man United_Southampton</t>
  </si>
  <si>
    <t>1998-1999_Sheffield Weds_Middlesbrough</t>
  </si>
  <si>
    <t>1998-1999_Tottenham_Derby</t>
  </si>
  <si>
    <t>1998-1999_West Ham_Blackburn</t>
  </si>
  <si>
    <t>1998-1999_Newcastle_Arsenal</t>
  </si>
  <si>
    <t>1998-1999_Leicester_Leeds</t>
  </si>
  <si>
    <t>1998-1999_Tottenham_Southampton</t>
  </si>
  <si>
    <t>1998-1999_Sheffield Weds_Wimbledon</t>
  </si>
  <si>
    <t>1998-1999_Coventry_Charlton</t>
  </si>
  <si>
    <t>1998-1999_Southampton_West Ham</t>
  </si>
  <si>
    <t>1998-1999_Wimbledon_Leicester</t>
  </si>
  <si>
    <t>1998-1999_Arsenal_Sheffield Weds</t>
  </si>
  <si>
    <t>1998-1999_Blackburn_Everton</t>
  </si>
  <si>
    <t>1998-1999_Derby_Aston Villa</t>
  </si>
  <si>
    <t>1998-1999_Leeds_Tottenham</t>
  </si>
  <si>
    <t>1998-1999_Nott'm Forest_Newcastle</t>
  </si>
  <si>
    <t>1998-1999_Chelsea_West Ham</t>
  </si>
  <si>
    <t>1998-1999_Coventry_Blackburn</t>
  </si>
  <si>
    <t>1998-1999_Derby_Liverpool</t>
  </si>
  <si>
    <t>1998-1999_Everton_Arsenal</t>
  </si>
  <si>
    <t>1998-1999_Leicester_Charlton</t>
  </si>
  <si>
    <t>1998-1999_Newcastle_Man United</t>
  </si>
  <si>
    <t>1998-1999_Sheffield Weds_Leeds</t>
  </si>
  <si>
    <t>1998-1999_Tottenham_Aston Villa</t>
  </si>
  <si>
    <t>1998-1999_Wimbledon_Nott'm Forest</t>
  </si>
  <si>
    <t>1998-1999_Middlesbrough_Southampton</t>
  </si>
  <si>
    <t>1998-1999_Arsenal_Coventry</t>
  </si>
  <si>
    <t>1998-1999_Blackburn_Wimbledon</t>
  </si>
  <si>
    <t>1998-1999_Leeds_Derby</t>
  </si>
  <si>
    <t>1998-1999_Nott'm Forest_Middlesbrough</t>
  </si>
  <si>
    <t>1998-1999_Southampton_Sheffield Weds</t>
  </si>
  <si>
    <t>1998-1999_West Ham_Newcastle</t>
  </si>
  <si>
    <t>1998-1999_Aston Villa_Chelsea</t>
  </si>
  <si>
    <t>1998-1999_Man United_Everton</t>
  </si>
  <si>
    <t>1998-1999_Aston Villa_West Ham</t>
  </si>
  <si>
    <t>1998-1999_Blackburn_Middlesbrough</t>
  </si>
  <si>
    <t>1998-1999_Charlton_Chelsea</t>
  </si>
  <si>
    <t>1998-1999_Derby_Newcastle</t>
  </si>
  <si>
    <t>1998-1999_Leeds_Nott'm Forest</t>
  </si>
  <si>
    <t>1998-1999_Liverpool_Everton</t>
  </si>
  <si>
    <t>1998-1999_Sheffield Weds_Coventry</t>
  </si>
  <si>
    <t>1998-1999_Southampton_Arsenal</t>
  </si>
  <si>
    <t>1998-1999_Tottenham_Leicester</t>
  </si>
  <si>
    <t>1998-1999_Wimbledon_Man United</t>
  </si>
  <si>
    <t>1998-1999_Coventry_Southampton</t>
  </si>
  <si>
    <t>1998-1999_Everton_Sheffield Weds</t>
  </si>
  <si>
    <t>1998-1999_Middlesbrough_Wimbledon</t>
  </si>
  <si>
    <t>1998-1999_Newcastle_Tottenham</t>
  </si>
  <si>
    <t>1998-1999_Nott'm Forest_Liverpool</t>
  </si>
  <si>
    <t>1998-1999_West Ham_Charlton</t>
  </si>
  <si>
    <t>1998-1999_Arsenal_Blackburn</t>
  </si>
  <si>
    <t>1998-1999_Leicester_Aston Villa</t>
  </si>
  <si>
    <t>1998-1999_Aston Villa_Southampton</t>
  </si>
  <si>
    <t>1998-1999_Derby_Nott'm Forest</t>
  </si>
  <si>
    <t>1998-1999_Leicester_West Ham</t>
  </si>
  <si>
    <t>1998-1999_Middlesbrough_Charlton</t>
  </si>
  <si>
    <t>1998-1999_Everton_Coventry</t>
  </si>
  <si>
    <t>1998-1999_Wimbledon_Chelsea</t>
  </si>
  <si>
    <t>1998-1999_Leeds_Liverpool</t>
  </si>
  <si>
    <t>1998-1999_Middlesbrough_Chelsea</t>
  </si>
  <si>
    <t>1998-1999_Charlton_Leeds</t>
  </si>
  <si>
    <t>1998-1999_Coventry_Middlesbrough</t>
  </si>
  <si>
    <t>1998-1999_Liverpool_Aston Villa</t>
  </si>
  <si>
    <t>1998-1999_Man United_Sheffield Weds</t>
  </si>
  <si>
    <t>1998-1999_Newcastle_Everton</t>
  </si>
  <si>
    <t>1998-1999_Nott'm Forest_Tottenham</t>
  </si>
  <si>
    <t>1998-1999_Southampton_Blackburn</t>
  </si>
  <si>
    <t>1998-1999_West Ham_Derby</t>
  </si>
  <si>
    <t>1998-1999_Chelsea_Leicester</t>
  </si>
  <si>
    <t>1998-1999_Arsenal_Wimbledon</t>
  </si>
  <si>
    <t>1998-1999_Charlton_Tottenham</t>
  </si>
  <si>
    <t>1998-1999_Liverpool_Leicester</t>
  </si>
  <si>
    <t>1998-1999_Sheffield Weds_Newcastle</t>
  </si>
  <si>
    <t>1998-1999_Aston Villa_Nott'm Forest</t>
  </si>
  <si>
    <t>1998-1999_Blackburn_Liverpool</t>
  </si>
  <si>
    <t>1998-1999_Derby_Southampton</t>
  </si>
  <si>
    <t>1998-1999_Everton_Charlton</t>
  </si>
  <si>
    <t>1998-1999_Leicester_Coventry</t>
  </si>
  <si>
    <t>1998-1999_Middlesbrough_Arsenal</t>
  </si>
  <si>
    <t>1998-1999_Tottenham_West Ham</t>
  </si>
  <si>
    <t>1998-1999_Wimbledon_Newcastle</t>
  </si>
  <si>
    <t>1998-1999_Leeds_Man United</t>
  </si>
  <si>
    <t>1998-1999_Sheffield Weds_Chelsea</t>
  </si>
  <si>
    <t>1998-1999_Charlton_Blackburn</t>
  </si>
  <si>
    <t>1998-1999_Chelsea_Everton</t>
  </si>
  <si>
    <t>1998-1999_Coventry_Wimbledon</t>
  </si>
  <si>
    <t>1998-1999_Liverpool_Tottenham</t>
  </si>
  <si>
    <t>1998-1999_Man United_Aston Villa</t>
  </si>
  <si>
    <t>1998-1999_Newcastle_Middlesbrough</t>
  </si>
  <si>
    <t>1998-1999_Nott'm Forest_Sheffield Weds</t>
  </si>
  <si>
    <t>1998-1999_Southampton_Leicester</t>
  </si>
  <si>
    <t>1998-1999_West Ham_Leeds</t>
  </si>
  <si>
    <t>1998-1999_Arsenal_Derby</t>
  </si>
  <si>
    <t>1998-1999_Chelsea_Leeds</t>
  </si>
  <si>
    <t>1998-1999_Leicester_Derby</t>
  </si>
  <si>
    <t>1998-1999_Liverpool_Man United</t>
  </si>
  <si>
    <t>1998-1999_Tottenham_Arsenal</t>
  </si>
  <si>
    <t>1998-1999_Aston Villa_Charlton</t>
  </si>
  <si>
    <t>1998-1999_Blackburn_Nott'm Forest</t>
  </si>
  <si>
    <t>1998-1999_Derby_Coventry</t>
  </si>
  <si>
    <t>1998-1999_Everton_West Ham</t>
  </si>
  <si>
    <t>1998-1999_Leicester_Newcastle</t>
  </si>
  <si>
    <t>1998-1999_Sheffield Weds_Liverpool</t>
  </si>
  <si>
    <t>1998-1999_Wimbledon_Southampton</t>
  </si>
  <si>
    <t>1998-1999_Middlesbrough_Man United</t>
  </si>
  <si>
    <t>1998-1999_Tottenham_Chelsea</t>
  </si>
  <si>
    <t>1998-1999_Leeds_Arsenal</t>
  </si>
  <si>
    <t>1998-1999_Blackburn_Man United</t>
  </si>
  <si>
    <t>1998-1999_Arsenal_Aston Villa</t>
  </si>
  <si>
    <t>1998-1999_Charlton_Sheffield Weds</t>
  </si>
  <si>
    <t>1998-1999_Chelsea_Derby</t>
  </si>
  <si>
    <t>1998-1999_Coventry_Leeds</t>
  </si>
  <si>
    <t>1998-1999_Liverpool_Wimbledon</t>
  </si>
  <si>
    <t>1998-1999_Man United_Tottenham</t>
  </si>
  <si>
    <t>1998-1999_Newcastle_Blackburn</t>
  </si>
  <si>
    <t>1998-1999_Nott'm Forest_Leicester</t>
  </si>
  <si>
    <t>1998-1999_Southampton_Everton</t>
  </si>
  <si>
    <t>1998-1999_West Ham_Middlesbrough</t>
  </si>
  <si>
    <t>1999-2000_Arsenal_Leicester</t>
  </si>
  <si>
    <t>1999-2000</t>
  </si>
  <si>
    <t>1999-2000_Chelsea_Sunderland</t>
  </si>
  <si>
    <t>1999-2000_Coventry_Southampton</t>
  </si>
  <si>
    <t>1999-2000_Leeds_Derby</t>
  </si>
  <si>
    <t>1999-2000_Middlesbrough_Bradford</t>
  </si>
  <si>
    <t>Bradford</t>
  </si>
  <si>
    <t>1999-2000_Newcastle_Aston Villa</t>
  </si>
  <si>
    <t>1999-2000_Sheffield Weds_Liverpool</t>
  </si>
  <si>
    <t>1999-2000_Watford_Wimbledon</t>
  </si>
  <si>
    <t>Watford</t>
  </si>
  <si>
    <t>1999-2000_West Ham_Tottenham</t>
  </si>
  <si>
    <t>1999-2000_Everton_Man United</t>
  </si>
  <si>
    <t>1999-2000_Tottenham_Newcastle</t>
  </si>
  <si>
    <t>1999-2000_Derby_Arsenal</t>
  </si>
  <si>
    <t>1999-2000_Sunderland_Watford</t>
  </si>
  <si>
    <t>1999-2000_Wimbledon_Middlesbrough</t>
  </si>
  <si>
    <t>1999-2000_Aston Villa_Everton</t>
  </si>
  <si>
    <t>1999-2000_Leicester_Coventry</t>
  </si>
  <si>
    <t>1999-2000_Man United_Sheffield Weds</t>
  </si>
  <si>
    <t>1999-2000_Southampton_Leeds</t>
  </si>
  <si>
    <t>1999-2000_Bradford_Sheffield Weds</t>
  </si>
  <si>
    <t>1999-2000_Derby_Middlesbrough</t>
  </si>
  <si>
    <t>1999-2000_Leicester_Chelsea</t>
  </si>
  <si>
    <t>1999-2000_Liverpool_Watford</t>
  </si>
  <si>
    <t>1999-2000_Man United_Leeds</t>
  </si>
  <si>
    <t>1999-2000_Sunderland_Arsenal</t>
  </si>
  <si>
    <t>1999-2000_Tottenham_Everton</t>
  </si>
  <si>
    <t>1999-2000_Wimbledon_Coventry</t>
  </si>
  <si>
    <t>1999-2000_Southampton_Newcastle</t>
  </si>
  <si>
    <t>1999-2000_Aston Villa_West Ham</t>
  </si>
  <si>
    <t>1999-2000_Chelsea_Aston Villa</t>
  </si>
  <si>
    <t>1999-2000_Coventry_Derby</t>
  </si>
  <si>
    <t>1999-2000_Everton_Southampton</t>
  </si>
  <si>
    <t>1999-2000_Leeds_Sunderland</t>
  </si>
  <si>
    <t>1999-2000_Middlesbrough_Liverpool</t>
  </si>
  <si>
    <t>1999-2000_Newcastle_Wimbledon</t>
  </si>
  <si>
    <t>1999-2000_Sheffield Weds_Tottenham</t>
  </si>
  <si>
    <t>1999-2000_Watford_Bradford</t>
  </si>
  <si>
    <t>1999-2000_West Ham_Leicester</t>
  </si>
  <si>
    <t>1999-2000_Arsenal_Man United</t>
  </si>
  <si>
    <t>1999-2000_Leeds_Liverpool</t>
  </si>
  <si>
    <t>1999-2000_Middlesbrough_Leicester</t>
  </si>
  <si>
    <t>1999-2000_Watford_Aston Villa</t>
  </si>
  <si>
    <t>1999-2000_Arsenal_Bradford</t>
  </si>
  <si>
    <t>1999-2000_Coventry_Man United</t>
  </si>
  <si>
    <t>1999-2000_Everton_Wimbledon</t>
  </si>
  <si>
    <t>1999-2000_Newcastle_Sunderland</t>
  </si>
  <si>
    <t>1999-2000_Sheffield Weds_Derby</t>
  </si>
  <si>
    <t>1999-2000_Aston Villa_Middlesbrough</t>
  </si>
  <si>
    <t>1999-2000_Bradford_West Ham</t>
  </si>
  <si>
    <t>1999-2000_Derby_Everton</t>
  </si>
  <si>
    <t>1999-2000_Liverpool_Arsenal</t>
  </si>
  <si>
    <t>1999-2000_Southampton_Sheffield Weds</t>
  </si>
  <si>
    <t>1999-2000_Tottenham_Leeds</t>
  </si>
  <si>
    <t>1999-2000_Wimbledon_Chelsea</t>
  </si>
  <si>
    <t>1999-2000_Sunderland_Coventry</t>
  </si>
  <si>
    <t>1999-2000_Leicester_Watford</t>
  </si>
  <si>
    <t>1999-2000_Man United_Newcastle</t>
  </si>
  <si>
    <t>1999-2000_Arsenal_Aston Villa</t>
  </si>
  <si>
    <t>1999-2000_Chelsea_Newcastle</t>
  </si>
  <si>
    <t>1999-2000_Coventry_Leeds</t>
  </si>
  <si>
    <t>1999-2000_Liverpool_Man United</t>
  </si>
  <si>
    <t>1999-2000_Middlesbrough_Southampton</t>
  </si>
  <si>
    <t>1999-2000_Sheffield Weds_Everton</t>
  </si>
  <si>
    <t>1999-2000_Sunderland_Leicester</t>
  </si>
  <si>
    <t>1999-2000_West Ham_Watford</t>
  </si>
  <si>
    <t>1999-2000_Wimbledon_Derby</t>
  </si>
  <si>
    <t>1999-2000_Bradford_Tottenham</t>
  </si>
  <si>
    <t>1999-2000_Aston Villa_Bradford</t>
  </si>
  <si>
    <t>1999-2000_Derby_Sunderland</t>
  </si>
  <si>
    <t>1999-2000_Leicester_Liverpool</t>
  </si>
  <si>
    <t>1999-2000_Man United_Wimbledon</t>
  </si>
  <si>
    <t>1999-2000_Southampton_Arsenal</t>
  </si>
  <si>
    <t>1999-2000_Watford_Chelsea</t>
  </si>
  <si>
    <t>1999-2000_Everton_West Ham</t>
  </si>
  <si>
    <t>1999-2000_Leeds_Middlesbrough</t>
  </si>
  <si>
    <t>1999-2000_Newcastle_Sheffield Weds</t>
  </si>
  <si>
    <t>1999-2000_Tottenham_Coventry</t>
  </si>
  <si>
    <t>1999-2000_Arsenal_Watford</t>
  </si>
  <si>
    <t>1999-2000_Coventry_West Ham</t>
  </si>
  <si>
    <t>1999-2000_Derby_Bradford</t>
  </si>
  <si>
    <t>1999-2000_Leeds_Newcastle</t>
  </si>
  <si>
    <t>1999-2000_Leicester_Aston Villa</t>
  </si>
  <si>
    <t>1999-2000_Man United_Southampton</t>
  </si>
  <si>
    <t>1999-2000_Middlesbrough_Chelsea</t>
  </si>
  <si>
    <t>1999-2000_Sunderland_Sheffield Weds</t>
  </si>
  <si>
    <t>1999-2000_Wimbledon_Tottenham</t>
  </si>
  <si>
    <t>1999-2000_Liverpool_Everton</t>
  </si>
  <si>
    <t>1999-2000_Aston Villa_Liverpool</t>
  </si>
  <si>
    <t>1999-2000_Bradford_Sunderland</t>
  </si>
  <si>
    <t>1999-2000_Everton_Coventry</t>
  </si>
  <si>
    <t>1999-2000_Sheffield Weds_Wimbledon</t>
  </si>
  <si>
    <t>1999-2000_Chelsea_Man United</t>
  </si>
  <si>
    <t>1999-2000_Newcastle_Middlesbrough</t>
  </si>
  <si>
    <t>1999-2000_Tottenham_Leicester</t>
  </si>
  <si>
    <t>1999-2000_Watford_Leeds</t>
  </si>
  <si>
    <t>1999-2000_West Ham_Arsenal</t>
  </si>
  <si>
    <t>1999-2000_Southampton_Derby</t>
  </si>
  <si>
    <t>1999-2000_Arsenal_Everton</t>
  </si>
  <si>
    <t>1999-2000_Coventry_Newcastle</t>
  </si>
  <si>
    <t>1999-2000_Derby_Tottenham</t>
  </si>
  <si>
    <t>1999-2000_Leeds_Sheffield Weds</t>
  </si>
  <si>
    <t>1999-2000_Leicester_Southampton</t>
  </si>
  <si>
    <t>1999-2000_Liverpool_Chelsea</t>
  </si>
  <si>
    <t>1999-2000_Man United_Watford</t>
  </si>
  <si>
    <t>1999-2000_Wimbledon_Bradford</t>
  </si>
  <si>
    <t>1999-2000_Middlesbrough_West Ham</t>
  </si>
  <si>
    <t>1999-2000_Sunderland_Aston Villa</t>
  </si>
  <si>
    <t>1999-2000_Aston Villa_Wimbledon</t>
  </si>
  <si>
    <t>1999-2000_Bradford_Leicester</t>
  </si>
  <si>
    <t>1999-2000_Chelsea_Arsenal</t>
  </si>
  <si>
    <t>1999-2000_Sheffield Weds_Coventry</t>
  </si>
  <si>
    <t>1999-2000_Southampton_Liverpool</t>
  </si>
  <si>
    <t>1999-2000_Tottenham_Man United</t>
  </si>
  <si>
    <t>1999-2000_Everton_Leeds</t>
  </si>
  <si>
    <t>1999-2000_Watford_Middlesbrough</t>
  </si>
  <si>
    <t>1999-2000_West Ham_Sunderland</t>
  </si>
  <si>
    <t>1999-2000_Newcastle_Derby</t>
  </si>
  <si>
    <t>1999-2000_Liverpool_West Ham</t>
  </si>
  <si>
    <t>1999-2000_Arsenal_Newcastle</t>
  </si>
  <si>
    <t>1999-2000_Derby_Chelsea</t>
  </si>
  <si>
    <t>1999-2000_Leeds_West Ham</t>
  </si>
  <si>
    <t>1999-2000_Leicester_Sheffield Weds</t>
  </si>
  <si>
    <t>1999-2000_Man United_Aston Villa</t>
  </si>
  <si>
    <t>1999-2000_Middlesbrough_Everton</t>
  </si>
  <si>
    <t>1999-2000_Wimbledon_Southampton</t>
  </si>
  <si>
    <t>1999-2000_Coventry_Watford</t>
  </si>
  <si>
    <t>1999-2000_Sunderland_Tottenham</t>
  </si>
  <si>
    <t>1999-2000_Liverpool_Bradford</t>
  </si>
  <si>
    <t>1999-2000_Aston Villa_Southampton</t>
  </si>
  <si>
    <t>1999-2000_Bradford_Coventry</t>
  </si>
  <si>
    <t>1999-2000_Liverpool_Derby</t>
  </si>
  <si>
    <t>1999-2000_Man United_Leicester</t>
  </si>
  <si>
    <t>1999-2000_Middlesbrough_Sunderland</t>
  </si>
  <si>
    <t>1999-2000_Sheffield Weds_Watford</t>
  </si>
  <si>
    <t>1999-2000_Chelsea_West Ham</t>
  </si>
  <si>
    <t>1999-2000_Newcastle_Everton</t>
  </si>
  <si>
    <t>1999-2000_Tottenham_Arsenal</t>
  </si>
  <si>
    <t>1999-2000_Wimbledon_Leeds</t>
  </si>
  <si>
    <t>1999-2000_Arsenal_Middlesbrough</t>
  </si>
  <si>
    <t>1999-2000_Derby_Man United</t>
  </si>
  <si>
    <t>1999-2000_Everton_Chelsea</t>
  </si>
  <si>
    <t>1999-2000_Leeds_Bradford</t>
  </si>
  <si>
    <t>1999-2000_Leicester_Wimbledon</t>
  </si>
  <si>
    <t>1999-2000_Southampton_Tottenham</t>
  </si>
  <si>
    <t>1999-2000_Sunderland_Liverpool</t>
  </si>
  <si>
    <t>1999-2000_Watford_Newcastle</t>
  </si>
  <si>
    <t>1999-2000_West Ham_Sheffield Weds</t>
  </si>
  <si>
    <t>1999-2000_Coventry_Aston Villa</t>
  </si>
  <si>
    <t>1999-2000_Coventry_Leicester</t>
  </si>
  <si>
    <t>1999-2000_Everton_Aston Villa</t>
  </si>
  <si>
    <t>1999-2000_Middlesbrough_Wimbledon</t>
  </si>
  <si>
    <t>1999-2000_Watford_Sunderland</t>
  </si>
  <si>
    <t>1999-2000_West Ham_Liverpool</t>
  </si>
  <si>
    <t>1999-2000_Arsenal_Derby</t>
  </si>
  <si>
    <t>1999-2000_Chelsea_Bradford</t>
  </si>
  <si>
    <t>1999-2000_Leeds_Southampton</t>
  </si>
  <si>
    <t>1999-2000_Newcastle_Tottenham</t>
  </si>
  <si>
    <t>1999-2000_Aston Villa_Newcastle</t>
  </si>
  <si>
    <t>1999-2000_Bradford_Middlesbrough</t>
  </si>
  <si>
    <t>1999-2000_Leicester_Arsenal</t>
  </si>
  <si>
    <t>1999-2000_Man United_Everton</t>
  </si>
  <si>
    <t>1999-2000_Southampton_Coventry</t>
  </si>
  <si>
    <t>1999-2000_Sunderland_Chelsea</t>
  </si>
  <si>
    <t>1999-2000_Wimbledon_Watford</t>
  </si>
  <si>
    <t>1999-2000_Derby_Leeds</t>
  </si>
  <si>
    <t>1999-2000_Liverpool_Sheffield Weds</t>
  </si>
  <si>
    <t>1999-2000_Tottenham_West Ham</t>
  </si>
  <si>
    <t>1999-2000_Arsenal_Wimbledon</t>
  </si>
  <si>
    <t>1999-2000_Aston Villa_Sheffield Weds</t>
  </si>
  <si>
    <t>1999-2000_Bradford_Newcastle</t>
  </si>
  <si>
    <t>1999-2000_Leicester_Derby</t>
  </si>
  <si>
    <t>1999-2000_Liverpool_Coventry</t>
  </si>
  <si>
    <t>1999-2000_Middlesbrough_Tottenham</t>
  </si>
  <si>
    <t>1999-2000_Sunderland_Southampton</t>
  </si>
  <si>
    <t>1999-2000_Watford_Everton</t>
  </si>
  <si>
    <t>1999-2000_West Ham_Man United</t>
  </si>
  <si>
    <t>1999-2000_Chelsea_Leeds</t>
  </si>
  <si>
    <t>1999-2000_Coventry_Arsenal</t>
  </si>
  <si>
    <t>1999-2000_Derby_Aston Villa</t>
  </si>
  <si>
    <t>1999-2000_Everton_Sunderland</t>
  </si>
  <si>
    <t>1999-2000_Leeds_Leicester</t>
  </si>
  <si>
    <t>1999-2000_Man United_Bradford</t>
  </si>
  <si>
    <t>1999-2000_Newcastle_Liverpool</t>
  </si>
  <si>
    <t>1999-2000_Sheffield Weds_Middlesbrough</t>
  </si>
  <si>
    <t>1999-2000_Southampton_Chelsea</t>
  </si>
  <si>
    <t>1999-2000_Tottenham_Watford</t>
  </si>
  <si>
    <t>1999-2000_Wimbledon_West Ham</t>
  </si>
  <si>
    <t>1999-2000_Arsenal_Leeds</t>
  </si>
  <si>
    <t>1999-2000_Bradford_Everton</t>
  </si>
  <si>
    <t>1999-2000_Leicester_Newcastle</t>
  </si>
  <si>
    <t>1999-2000_Liverpool_Wimbledon</t>
  </si>
  <si>
    <t>1999-2000_Sunderland_Man United</t>
  </si>
  <si>
    <t>1999-2000_Watford_Southampton</t>
  </si>
  <si>
    <t>1999-2000_West Ham_Derby</t>
  </si>
  <si>
    <t>1999-2000_Aston Villa_Tottenham</t>
  </si>
  <si>
    <t>1999-2000_Chelsea_Sheffield Weds</t>
  </si>
  <si>
    <t>1999-2000_Derby_Watford</t>
  </si>
  <si>
    <t>1999-2000_Everton_Leicester</t>
  </si>
  <si>
    <t>1999-2000_Leeds_Aston Villa</t>
  </si>
  <si>
    <t>1999-2000_Newcastle_West Ham</t>
  </si>
  <si>
    <t>1999-2000_Sheffield Weds_Arsenal</t>
  </si>
  <si>
    <t>1999-2000_Southampton_Bradford</t>
  </si>
  <si>
    <t>1999-2000_Tottenham_Liverpool</t>
  </si>
  <si>
    <t>1999-2000_Wimbledon_Sunderland</t>
  </si>
  <si>
    <t>1999-2000_Coventry_Chelsea</t>
  </si>
  <si>
    <t>1999-2000_Bradford_Chelsea</t>
  </si>
  <si>
    <t>1999-2000_Chelsea_Tottenham</t>
  </si>
  <si>
    <t>1999-2000_Arsenal_Sunderland</t>
  </si>
  <si>
    <t>1999-2000_Chelsea_Leicester</t>
  </si>
  <si>
    <t>1999-2000_Coventry_Wimbledon</t>
  </si>
  <si>
    <t>1999-2000_Everton_Tottenham</t>
  </si>
  <si>
    <t>1999-2000_Middlesbrough_Derby</t>
  </si>
  <si>
    <t>1999-2000_Sheffield Weds_Bradford</t>
  </si>
  <si>
    <t>1999-2000_Watford_Liverpool</t>
  </si>
  <si>
    <t>1999-2000_West Ham_Aston Villa</t>
  </si>
  <si>
    <t>1999-2000_Newcastle_Southampton</t>
  </si>
  <si>
    <t>1999-2000_Aston Villa_Chelsea</t>
  </si>
  <si>
    <t>1999-2000_Bradford_Watford</t>
  </si>
  <si>
    <t>1999-2000_Derby_Coventry</t>
  </si>
  <si>
    <t>1999-2000_Leicester_West Ham</t>
  </si>
  <si>
    <t>1999-2000_Liverpool_Middlesbrough</t>
  </si>
  <si>
    <t>1999-2000_Southampton_Everton</t>
  </si>
  <si>
    <t>1999-2000_Tottenham_Sheffield Weds</t>
  </si>
  <si>
    <t>1999-2000_Wimbledon_Newcastle</t>
  </si>
  <si>
    <t>1999-2000_Sunderland_Leeds</t>
  </si>
  <si>
    <t>1999-2000_Man United_Arsenal</t>
  </si>
  <si>
    <t>1999-2000_Man United_Middlesbrough</t>
  </si>
  <si>
    <t>1999-2000_Sheffield Weds_Man United</t>
  </si>
  <si>
    <t>1999-2000_Aston Villa_Watford</t>
  </si>
  <si>
    <t>1999-2000_Bradford_Arsenal</t>
  </si>
  <si>
    <t>1999-2000_Derby_Sheffield Weds</t>
  </si>
  <si>
    <t>1999-2000_Leicester_Middlesbrough</t>
  </si>
  <si>
    <t>1999-2000_Liverpool_Leeds</t>
  </si>
  <si>
    <t>1999-2000_Man United_Coventry</t>
  </si>
  <si>
    <t>1999-2000_Southampton_West Ham</t>
  </si>
  <si>
    <t>1999-2000_Sunderland_Newcastle</t>
  </si>
  <si>
    <t>1999-2000_Tottenham_Chelsea</t>
  </si>
  <si>
    <t>1999-2000_Wimbledon_Everton</t>
  </si>
  <si>
    <t>1999-2000_Chelsea_Wimbledon</t>
  </si>
  <si>
    <t>1999-2000_Coventry_Sunderland</t>
  </si>
  <si>
    <t>1999-2000_Everton_Derby</t>
  </si>
  <si>
    <t>1999-2000_Leeds_Tottenham</t>
  </si>
  <si>
    <t>1999-2000_Newcastle_Man United</t>
  </si>
  <si>
    <t>1999-2000_Sheffield Weds_Southampton</t>
  </si>
  <si>
    <t>1999-2000_Watford_Leicester</t>
  </si>
  <si>
    <t>1999-2000_West Ham_Bradford</t>
  </si>
  <si>
    <t>1999-2000_Arsenal_Liverpool</t>
  </si>
  <si>
    <t>1999-2000_Middlesbrough_Aston Villa</t>
  </si>
  <si>
    <t>1999-2000_Middlesbrough_Coventry</t>
  </si>
  <si>
    <t>1999-2000_Leeds_Man United</t>
  </si>
  <si>
    <t>1999-2000_Arsenal_Southampton</t>
  </si>
  <si>
    <t>1999-2000_Bradford_Aston Villa</t>
  </si>
  <si>
    <t>1999-2000_Chelsea_Watford</t>
  </si>
  <si>
    <t>1999-2000_Coventry_Tottenham</t>
  </si>
  <si>
    <t>1999-2000_Middlesbrough_Leeds</t>
  </si>
  <si>
    <t>1999-2000_Sheffield Weds_Newcastle</t>
  </si>
  <si>
    <t>1999-2000_Sunderland_Derby</t>
  </si>
  <si>
    <t>1999-2000_West Ham_Everton</t>
  </si>
  <si>
    <t>1999-2000_Wimbledon_Man United</t>
  </si>
  <si>
    <t>1999-2000_Derby_Wimbledon</t>
  </si>
  <si>
    <t>1999-2000_Everton_Sheffield Weds</t>
  </si>
  <si>
    <t>1999-2000_Man United_Liverpool</t>
  </si>
  <si>
    <t>1999-2000_Newcastle_Chelsea</t>
  </si>
  <si>
    <t>1999-2000_Southampton_Middlesbrough</t>
  </si>
  <si>
    <t>1999-2000_Tottenham_Bradford</t>
  </si>
  <si>
    <t>1999-2000_Watford_West Ham</t>
  </si>
  <si>
    <t>1999-2000_Aston Villa_Arsenal</t>
  </si>
  <si>
    <t>1999-2000_Leeds_Coventry</t>
  </si>
  <si>
    <t>1999-2000_Leicester_Sunderland</t>
  </si>
  <si>
    <t>1999-2000_West Ham_Southampton</t>
  </si>
  <si>
    <t>1999-2000_Aston Villa_Coventry</t>
  </si>
  <si>
    <t>1999-2000_Chelsea_Everton</t>
  </si>
  <si>
    <t>1999-2000_Liverpool_Sunderland</t>
  </si>
  <si>
    <t>1999-2000_Man United_Derby</t>
  </si>
  <si>
    <t>1999-2000_Newcastle_Watford</t>
  </si>
  <si>
    <t>1999-2000_Sheffield Weds_West Ham</t>
  </si>
  <si>
    <t>1999-2000_Tottenham_Southampton</t>
  </si>
  <si>
    <t>1999-2000_Wimbledon_Leicester</t>
  </si>
  <si>
    <t>1999-2000_Bradford_Leeds</t>
  </si>
  <si>
    <t>1999-2000_Middlesbrough_Arsenal</t>
  </si>
  <si>
    <t>1999-2000_Coventry_Everton</t>
  </si>
  <si>
    <t>1999-2000_Liverpool_Aston Villa</t>
  </si>
  <si>
    <t>1999-2000_Coventry_Bradford</t>
  </si>
  <si>
    <t>1999-2000_Derby_Liverpool</t>
  </si>
  <si>
    <t>1999-2000_Leicester_Man United</t>
  </si>
  <si>
    <t>1999-2000_Southampton_Aston Villa</t>
  </si>
  <si>
    <t>1999-2000_Sunderland_Middlesbrough</t>
  </si>
  <si>
    <t>1999-2000_Watford_Sheffield Weds</t>
  </si>
  <si>
    <t>1999-2000_West Ham_Chelsea</t>
  </si>
  <si>
    <t>1999-2000_Arsenal_Tottenham</t>
  </si>
  <si>
    <t>1999-2000_Everton_Newcastle</t>
  </si>
  <si>
    <t>1999-2000_Leeds_Wimbledon</t>
  </si>
  <si>
    <t>1999-2000_Aston Villa_Derby</t>
  </si>
  <si>
    <t>1999-2000_Bradford_Man United</t>
  </si>
  <si>
    <t>1999-2000_Chelsea_Southampton</t>
  </si>
  <si>
    <t>1999-2000_Liverpool_Newcastle</t>
  </si>
  <si>
    <t>1999-2000_Middlesbrough_Sheffield Weds</t>
  </si>
  <si>
    <t>1999-2000_Sunderland_Everton</t>
  </si>
  <si>
    <t>1999-2000_Watford_Tottenham</t>
  </si>
  <si>
    <t>1999-2000_Arsenal_Coventry</t>
  </si>
  <si>
    <t>1999-2000_Leicester_Leeds</t>
  </si>
  <si>
    <t>1999-2000_West Ham_Wimbledon</t>
  </si>
  <si>
    <t>1999-2000_Coventry_Liverpool</t>
  </si>
  <si>
    <t>1999-2000_Everton_Watford</t>
  </si>
  <si>
    <t>1999-2000_Leeds_Chelsea</t>
  </si>
  <si>
    <t>1999-2000_Man United_West Ham</t>
  </si>
  <si>
    <t>1999-2000_Newcastle_Bradford</t>
  </si>
  <si>
    <t>1999-2000_Southampton_Sunderland</t>
  </si>
  <si>
    <t>1999-2000_Wimbledon_Arsenal</t>
  </si>
  <si>
    <t>1999-2000_Derby_Leicester</t>
  </si>
  <si>
    <t>1999-2000_Tottenham_Middlesbrough</t>
  </si>
  <si>
    <t>1999-2000_Sheffield Weds_Aston Villa</t>
  </si>
  <si>
    <t>1999-2000_Bradford_Southampton</t>
  </si>
  <si>
    <t>1999-2000_Leicester_Everton</t>
  </si>
  <si>
    <t>1999-2000_Sunderland_Wimbledon</t>
  </si>
  <si>
    <t>1999-2000_Watford_Derby</t>
  </si>
  <si>
    <t>1999-2000_Aston Villa_Leeds</t>
  </si>
  <si>
    <t>1999-2000_Liverpool_Tottenham</t>
  </si>
  <si>
    <t>1999-2000_Middlesbrough_Man United</t>
  </si>
  <si>
    <t>1999-2000_Chelsea_Coventry</t>
  </si>
  <si>
    <t>1999-2000_West Ham_Newcastle</t>
  </si>
  <si>
    <t>1999-2000_Wimbledon_Sheffield Weds</t>
  </si>
  <si>
    <t>1999-2000_Coventry_Middlesbrough</t>
  </si>
  <si>
    <t>1999-2000_Derby_West Ham</t>
  </si>
  <si>
    <t>1999-2000_Everton_Bradford</t>
  </si>
  <si>
    <t>1999-2000_Man United_Sunderland</t>
  </si>
  <si>
    <t>1999-2000_Newcastle_Leicester</t>
  </si>
  <si>
    <t>1999-2000_Sheffield Weds_Chelsea</t>
  </si>
  <si>
    <t>1999-2000_Southampton_Watford</t>
  </si>
  <si>
    <t>1999-2000_Tottenham_Aston Villa</t>
  </si>
  <si>
    <t>1999-2000_Leeds_Arsenal</t>
  </si>
  <si>
    <t>1999-2000_Wimbledon_Liverpool</t>
  </si>
  <si>
    <t>1999-2000_Leicester_Tottenham</t>
  </si>
  <si>
    <t>1999-2000_Bradford_Derby</t>
  </si>
  <si>
    <t>1999-2000_Everton_Liverpool</t>
  </si>
  <si>
    <t>1999-2000_Aston Villa_Leicester</t>
  </si>
  <si>
    <t>1999-2000_Chelsea_Middlesbrough</t>
  </si>
  <si>
    <t>1999-2000_Sheffield Weds_Sunderland</t>
  </si>
  <si>
    <t>1999-2000_Southampton_Man United</t>
  </si>
  <si>
    <t>1999-2000_Tottenham_Wimbledon</t>
  </si>
  <si>
    <t>1999-2000_West Ham_Coventry</t>
  </si>
  <si>
    <t>1999-2000_Newcastle_Leeds</t>
  </si>
  <si>
    <t>1999-2000_Watford_Arsenal</t>
  </si>
  <si>
    <t>1999-2000_Derby_Southampton</t>
  </si>
  <si>
    <t>1999-2000_Man United_Chelsea</t>
  </si>
  <si>
    <t>1999-2000_Sunderland_Bradford</t>
  </si>
  <si>
    <t>1999-2000_Aston Villa_Sunderland</t>
  </si>
  <si>
    <t>1999-2000_Chelsea_Liverpool</t>
  </si>
  <si>
    <t>1999-2000_Everton_Arsenal</t>
  </si>
  <si>
    <t>1999-2000_Newcastle_Coventry</t>
  </si>
  <si>
    <t>1999-2000_Southampton_Leicester</t>
  </si>
  <si>
    <t>1999-2000_Tottenham_Derby</t>
  </si>
  <si>
    <t>1999-2000_Watford_Man United</t>
  </si>
  <si>
    <t>1999-2000_West Ham_Middlesbrough</t>
  </si>
  <si>
    <t>1999-2000_Bradford_Wimbledon</t>
  </si>
  <si>
    <t>1999-2000_Sheffield Weds_Leeds</t>
  </si>
  <si>
    <t>1999-2000_Arsenal_West Ham</t>
  </si>
  <si>
    <t>1999-2000_Middlesbrough_Newcastle</t>
  </si>
  <si>
    <t>1999-2000_Leeds_Watford</t>
  </si>
  <si>
    <t>1999-2000_Liverpool_Leicester</t>
  </si>
  <si>
    <t>1999-2000_Arsenal_Chelsea</t>
  </si>
  <si>
    <t>1999-2000_Coventry_Sheffield Weds</t>
  </si>
  <si>
    <t>1999-2000_Derby_Newcastle</t>
  </si>
  <si>
    <t>1999-2000_Leicester_Bradford</t>
  </si>
  <si>
    <t>1999-2000_Man United_Tottenham</t>
  </si>
  <si>
    <t>1999-2000_Middlesbrough_Watford</t>
  </si>
  <si>
    <t>1999-2000_Sunderland_West Ham</t>
  </si>
  <si>
    <t>1999-2000_Wimbledon_Aston Villa</t>
  </si>
  <si>
    <t>1999-2000_Liverpool_Southampton</t>
  </si>
  <si>
    <t>1999-2000_Leeds_Everton</t>
  </si>
  <si>
    <t>1999-2000_Arsenal_Sheffield Weds</t>
  </si>
  <si>
    <t>1999-2000_Aston Villa_Man United</t>
  </si>
  <si>
    <t>1999-2000_Bradford_Liverpool</t>
  </si>
  <si>
    <t>1999-2000_Chelsea_Derby</t>
  </si>
  <si>
    <t>1999-2000_Everton_Middlesbrough</t>
  </si>
  <si>
    <t>1999-2000_Newcastle_Arsenal</t>
  </si>
  <si>
    <t>1999-2000_Sheffield Weds_Leicester</t>
  </si>
  <si>
    <t>1999-2000_Southampton_Wimbledon</t>
  </si>
  <si>
    <t>1999-2000_Tottenham_Sunderland</t>
  </si>
  <si>
    <t>1999-2000_Watford_Coventry</t>
  </si>
  <si>
    <t>1999-2000_West Ham_Leeds</t>
  </si>
  <si>
    <t>2000-2001_Charlton_Man City</t>
  </si>
  <si>
    <t>2000-2001</t>
  </si>
  <si>
    <t>Rob Harris</t>
  </si>
  <si>
    <t>2000-2001_Chelsea_West Ham</t>
  </si>
  <si>
    <t>Graham Barber</t>
  </si>
  <si>
    <t>2000-2001_Coventry_Middlesbrough</t>
  </si>
  <si>
    <t>Barry Knight</t>
  </si>
  <si>
    <t>2000-2001_Derby_Southampton</t>
  </si>
  <si>
    <t>Andy D'Urso</t>
  </si>
  <si>
    <t>2000-2001_Leeds_Everton</t>
  </si>
  <si>
    <t>Dermot Gallagher</t>
  </si>
  <si>
    <t>2000-2001_Leicester_Aston Villa</t>
  </si>
  <si>
    <t>Mike Riley</t>
  </si>
  <si>
    <t>2000-2001_Liverpool_Bradford</t>
  </si>
  <si>
    <t>Paul Durkin</t>
  </si>
  <si>
    <t>2000-2001_Sunderland_Arsenal</t>
  </si>
  <si>
    <t>Steve Dunn</t>
  </si>
  <si>
    <t>2000-2001_Tottenham_Ipswich</t>
  </si>
  <si>
    <t>Alan Wiley</t>
  </si>
  <si>
    <t>2000-2001_Man United_Newcastle</t>
  </si>
  <si>
    <t>Steve Lodge</t>
  </si>
  <si>
    <t>2000-2001_Arsenal_Liverpool</t>
  </si>
  <si>
    <t>Graham Poll</t>
  </si>
  <si>
    <t>2000-2001_Bradford_Chelsea</t>
  </si>
  <si>
    <t>Mark Halsey</t>
  </si>
  <si>
    <t>2000-2001_Ipswich_Man United</t>
  </si>
  <si>
    <t>Jeff Winter</t>
  </si>
  <si>
    <t>2000-2001_Middlesbrough_Tottenham</t>
  </si>
  <si>
    <t>Peter Jones</t>
  </si>
  <si>
    <t>2000-2001_Everton_Charlton</t>
  </si>
  <si>
    <t>Andy Hall</t>
  </si>
  <si>
    <t>2000-2001_Man City_Sunderland</t>
  </si>
  <si>
    <t>David Ellaray</t>
  </si>
  <si>
    <t>2000-2001_Newcastle_Derby</t>
  </si>
  <si>
    <t>2000-2001_Southampton_Coventry</t>
  </si>
  <si>
    <t>F Taylor</t>
  </si>
  <si>
    <t>2000-2001_West Ham_Leicester</t>
  </si>
  <si>
    <t>Rob Styles</t>
  </si>
  <si>
    <t>2000-2001_Arsenal_Charlton</t>
  </si>
  <si>
    <t>2000-2001_Bradford_Leicester</t>
  </si>
  <si>
    <t>Steve Bennett</t>
  </si>
  <si>
    <t>2000-2001_Everton_Derby</t>
  </si>
  <si>
    <t>2000-2001_Ipswich_Sunderland</t>
  </si>
  <si>
    <t>2000-2001_Man City_Coventry</t>
  </si>
  <si>
    <t>2000-2001_Middlesbrough_Leeds</t>
  </si>
  <si>
    <t>2000-2001_Newcastle_Tottenham</t>
  </si>
  <si>
    <t>2000-2001_Southampton_Liverpool</t>
  </si>
  <si>
    <t>2000-2001_West Ham_Man United</t>
  </si>
  <si>
    <t>2000-2001_Aston Villa_Chelsea</t>
  </si>
  <si>
    <t>2000-2001_Leeds_Man City</t>
  </si>
  <si>
    <t>2000-2001_Man United_Bradford</t>
  </si>
  <si>
    <t>Ian Harris</t>
  </si>
  <si>
    <t>2000-2001_Sunderland_West Ham</t>
  </si>
  <si>
    <t>2000-2001_Tottenham_Everton</t>
  </si>
  <si>
    <t>2000-2001_Charlton_Southampton</t>
  </si>
  <si>
    <t>2000-2001_Chelsea_Arsenal</t>
  </si>
  <si>
    <t>2000-2001_Coventry_Newcastle</t>
  </si>
  <si>
    <t>2000-2001_Derby_Middlesbrough</t>
  </si>
  <si>
    <t>2000-2001_Leicester_Ipswich</t>
  </si>
  <si>
    <t>Paul Taylor</t>
  </si>
  <si>
    <t>2000-2001_Liverpool_Aston Villa</t>
  </si>
  <si>
    <t>Neale Barry</t>
  </si>
  <si>
    <t>2000-2001_Bradford_Arsenal</t>
  </si>
  <si>
    <t>2000-2001_Coventry_Leeds</t>
  </si>
  <si>
    <t>2000-2001_Ipswich_Aston Villa</t>
  </si>
  <si>
    <t>2000-2001_Leicester_Southampton</t>
  </si>
  <si>
    <t>Mike Dean</t>
  </si>
  <si>
    <t>2000-2001_Liverpool_Man City</t>
  </si>
  <si>
    <t>2000-2001_Man United_Sunderland</t>
  </si>
  <si>
    <t>2000-2001_Middlesbrough_Everton</t>
  </si>
  <si>
    <t>2000-2001_Newcastle_Chelsea</t>
  </si>
  <si>
    <t>2000-2001_Derby_Charlton</t>
  </si>
  <si>
    <t>2000-2001_Tottenham_West Ham</t>
  </si>
  <si>
    <t>2000-2001_Arsenal_Coventry</t>
  </si>
  <si>
    <t>2000-2001_Aston Villa_Bradford</t>
  </si>
  <si>
    <t>2000-2001_Charlton_Tottenham</t>
  </si>
  <si>
    <t>2000-2001_Everton_Man United</t>
  </si>
  <si>
    <t>2000-2001_Leeds_Ipswich</t>
  </si>
  <si>
    <t>2000-2001_Southampton_Newcastle</t>
  </si>
  <si>
    <t>2000-2001_Sunderland_Derby</t>
  </si>
  <si>
    <t>2000-2001_Chelsea_Leicester</t>
  </si>
  <si>
    <t>2000-2001_Man City_Middlesbrough</t>
  </si>
  <si>
    <t>2000-2001_West Ham_Liverpool</t>
  </si>
  <si>
    <t>2000-2001_Bradford_Southampton</t>
  </si>
  <si>
    <t>2000-2001_Coventry_West Ham</t>
  </si>
  <si>
    <t>2000-2001_Derby_Leeds</t>
  </si>
  <si>
    <t>2000-2001_Ipswich_Arsenal</t>
  </si>
  <si>
    <t>2000-2001_Liverpool_Sunderland</t>
  </si>
  <si>
    <t>2000-2001_Man United_Chelsea</t>
  </si>
  <si>
    <t>2000-2001_Middlesbrough_Aston Villa</t>
  </si>
  <si>
    <t>2000-2001_Newcastle_Charlton</t>
  </si>
  <si>
    <t>2000-2001_Tottenham_Man City</t>
  </si>
  <si>
    <t>2000-2001_Leicester_Everton</t>
  </si>
  <si>
    <t>2000-2001_Aston Villa_Derby</t>
  </si>
  <si>
    <t>2000-2001_Charlton_Coventry</t>
  </si>
  <si>
    <t>2000-2001_Everton_Ipswich</t>
  </si>
  <si>
    <t>2000-2001_Leeds_Tottenham</t>
  </si>
  <si>
    <t>2000-2001_Man City_Newcastle</t>
  </si>
  <si>
    <t>2000-2001_Southampton_Middlesbrough</t>
  </si>
  <si>
    <t>2000-2001_West Ham_Bradford</t>
  </si>
  <si>
    <t>2000-2001_Arsenal_Man United</t>
  </si>
  <si>
    <t>2000-2001_Chelsea_Liverpool</t>
  </si>
  <si>
    <t>2000-2001_Sunderland_Leicester</t>
  </si>
  <si>
    <t>2000-2001_Arsenal_Aston Villa</t>
  </si>
  <si>
    <t>2000-2001_Coventry_Tottenham</t>
  </si>
  <si>
    <t>2000-2001_Everton_Southampton</t>
  </si>
  <si>
    <t>2000-2001_Ipswich_West Ham</t>
  </si>
  <si>
    <t>2000-2001_Leeds_Charlton</t>
  </si>
  <si>
    <t>2000-2001_Leicester_Man United</t>
  </si>
  <si>
    <t>2000-2001_Man City_Bradford</t>
  </si>
  <si>
    <t>2000-2001_Sunderland_Chelsea</t>
  </si>
  <si>
    <t>2000-2001_Derby_Liverpool</t>
  </si>
  <si>
    <t>2000-2001_Middlesbrough_Newcastle</t>
  </si>
  <si>
    <t>2000-2001_Bradford_Ipswich</t>
  </si>
  <si>
    <t>2000-2001_Charlton_Middlesbrough</t>
  </si>
  <si>
    <t>2000-2001_Chelsea_Coventry</t>
  </si>
  <si>
    <t>2000-2001_Liverpool_Leicester</t>
  </si>
  <si>
    <t>2000-2001_Man United_Leeds</t>
  </si>
  <si>
    <t>2000-2001_Newcastle_Everton</t>
  </si>
  <si>
    <t>2000-2001_Tottenham_Derby</t>
  </si>
  <si>
    <t>2000-2001_West Ham_Arsenal</t>
  </si>
  <si>
    <t>2000-2001_Aston Villa_Sunderland</t>
  </si>
  <si>
    <t>2000-2001_Southampton_Man City</t>
  </si>
  <si>
    <t>2000-2001_Arsenal_Man City</t>
  </si>
  <si>
    <t>2000-2001_Aston Villa_Charlton</t>
  </si>
  <si>
    <t>2000-2001_Chelsea_Tottenham</t>
  </si>
  <si>
    <t>2000-2001_Ipswich_Middlesbrough</t>
  </si>
  <si>
    <t>2000-2001_Leicester_Derby</t>
  </si>
  <si>
    <t>2000-2001_Man United_Southampton</t>
  </si>
  <si>
    <t>2000-2001_Sunderland_Coventry</t>
  </si>
  <si>
    <t>2000-2001_West Ham_Newcastle</t>
  </si>
  <si>
    <t>2000-2001_Bradford_Leeds</t>
  </si>
  <si>
    <t>2000-2001_Liverpool_Everton</t>
  </si>
  <si>
    <t>2000-2001_Charlton_Bradford</t>
  </si>
  <si>
    <t>2000-2001_Coventry_Man United</t>
  </si>
  <si>
    <t>2000-2001_Leeds_Liverpool</t>
  </si>
  <si>
    <t>2000-2001_Man City_Leicester</t>
  </si>
  <si>
    <t>2000-2001_Middlesbrough_Arsenal</t>
  </si>
  <si>
    <t>2000-2001_Newcastle_Ipswich</t>
  </si>
  <si>
    <t>2000-2001_Southampton_Chelsea</t>
  </si>
  <si>
    <t>2000-2001_Tottenham_Sunderland</t>
  </si>
  <si>
    <t>2000-2001_Everton_Aston Villa</t>
  </si>
  <si>
    <t>2000-2001_Derby_West Ham</t>
  </si>
  <si>
    <t>2000-2001_Arsenal_Derby</t>
  </si>
  <si>
    <t>2000-2001_Aston Villa_Tottenham</t>
  </si>
  <si>
    <t>2000-2001_Bradford_Everton</t>
  </si>
  <si>
    <t>2000-2001_Ipswich_Charlton</t>
  </si>
  <si>
    <t>2000-2001_Leicester_Newcastle</t>
  </si>
  <si>
    <t>2000-2001_Man United_Middlesbrough</t>
  </si>
  <si>
    <t>2000-2001_Sunderland_Southampton</t>
  </si>
  <si>
    <t>2000-2001_West Ham_Man City</t>
  </si>
  <si>
    <t>2000-2001_Chelsea_Leeds</t>
  </si>
  <si>
    <t>2000-2001_Liverpool_Coventry</t>
  </si>
  <si>
    <t>2000-2001_Charlton_Chelsea</t>
  </si>
  <si>
    <t>2000-2001_Derby_Bradford</t>
  </si>
  <si>
    <t>2000-2001_Everton_Arsenal</t>
  </si>
  <si>
    <t>2000-2001_Leeds_West Ham</t>
  </si>
  <si>
    <t>2000-2001_Man City_Man United</t>
  </si>
  <si>
    <t>2000-2001_Middlesbrough_Leicester</t>
  </si>
  <si>
    <t>2000-2001_Newcastle_Sunderland</t>
  </si>
  <si>
    <t>2000-2001_Southampton_Aston Villa</t>
  </si>
  <si>
    <t>2000-2001_Tottenham_Liverpool</t>
  </si>
  <si>
    <t>2000-2001_Coventry_Ipswich</t>
  </si>
  <si>
    <t>2000-2001_Charlton_Sunderland</t>
  </si>
  <si>
    <t>2000-2001_Coventry_Aston Villa</t>
  </si>
  <si>
    <t>2000-2001_Derby_Man United</t>
  </si>
  <si>
    <t>2000-2001_Everton_Chelsea</t>
  </si>
  <si>
    <t>2000-2001_Man City_Ipswich</t>
  </si>
  <si>
    <t>2000-2001_Middlesbrough_Bradford</t>
  </si>
  <si>
    <t>2000-2001_Southampton_West Ham</t>
  </si>
  <si>
    <t>2000-2001_Tottenham_Leicester</t>
  </si>
  <si>
    <t>2000-2001_Leeds_Arsenal</t>
  </si>
  <si>
    <t>2000-2001_Newcastle_Liverpool</t>
  </si>
  <si>
    <t>2000-2001_Arsenal_Southampton</t>
  </si>
  <si>
    <t>2000-2001_Aston Villa_Newcastle</t>
  </si>
  <si>
    <t>2000-2001_Bradford_Coventry</t>
  </si>
  <si>
    <t>2000-2001_Ipswich_Derby</t>
  </si>
  <si>
    <t>2000-2001_Leicester_Leeds</t>
  </si>
  <si>
    <t>2000-2001_Liverpool_Charlton</t>
  </si>
  <si>
    <t>2000-2001_Man United_Tottenham</t>
  </si>
  <si>
    <t>2000-2001_West Ham_Middlesbrough</t>
  </si>
  <si>
    <t>Roy Burton</t>
  </si>
  <si>
    <t>2000-2001_Chelsea_Man City</t>
  </si>
  <si>
    <t>2000-2001_Sunderland_Everton</t>
  </si>
  <si>
    <t>2000-2001_Arsenal_Newcastle</t>
  </si>
  <si>
    <t>2000-2001_Bradford_Tottenham</t>
  </si>
  <si>
    <t>2000-2001_Charlton_Man United</t>
  </si>
  <si>
    <t>2000-2001_Chelsea_Derby</t>
  </si>
  <si>
    <t>2000-2001_Man City_Everton</t>
  </si>
  <si>
    <t>2000-2001_Southampton_Leeds</t>
  </si>
  <si>
    <t>2000-2001_Sunderland_Middlesbrough</t>
  </si>
  <si>
    <t>2000-2001_West Ham_Aston Villa</t>
  </si>
  <si>
    <t>2000-2001_Coventry_Leicester</t>
  </si>
  <si>
    <t>2000-2001_Liverpool_Ipswich</t>
  </si>
  <si>
    <t>2000-2001_Aston Villa_Man City</t>
  </si>
  <si>
    <t>2000-2001_Derby_Coventry</t>
  </si>
  <si>
    <t>Matt Messias</t>
  </si>
  <si>
    <t>2000-2001_Everton_West Ham</t>
  </si>
  <si>
    <t>Clive Wilkes</t>
  </si>
  <si>
    <t>2000-2001_Ipswich_Southampton</t>
  </si>
  <si>
    <t>2000-2001_Leeds_Sunderland</t>
  </si>
  <si>
    <t>2000-2001_Leicester_Charlton</t>
  </si>
  <si>
    <t>2000-2001_Middlesbrough_Chelsea</t>
  </si>
  <si>
    <t>2000-2001_Newcastle_Bradford</t>
  </si>
  <si>
    <t>2000-2001_Man United_Liverpool</t>
  </si>
  <si>
    <t>2000-2001_Tottenham_Arsenal</t>
  </si>
  <si>
    <t>2000-2001_Coventry_Southampton</t>
  </si>
  <si>
    <t>2000-2001_Charlton_Everton</t>
  </si>
  <si>
    <t>2000-2001_Chelsea_Bradford</t>
  </si>
  <si>
    <t>2000-2001_Derby_Newcastle</t>
  </si>
  <si>
    <t>2000-2001_Leeds_Aston Villa</t>
  </si>
  <si>
    <t>2000-2001_Leicester_West Ham</t>
  </si>
  <si>
    <t>2000-2001_Liverpool_Arsenal</t>
  </si>
  <si>
    <t>2000-2001_Man United_Ipswich</t>
  </si>
  <si>
    <t>2000-2001_Sunderland_Man City</t>
  </si>
  <si>
    <t>2000-2001_Tottenham_Middlesbrough</t>
  </si>
  <si>
    <t>2000-2001_Arsenal_Leicester</t>
  </si>
  <si>
    <t>2000-2001_Aston Villa_Man United</t>
  </si>
  <si>
    <t>2000-2001_Bradford_Sunderland</t>
  </si>
  <si>
    <t>2000-2001_Everton_Coventry</t>
  </si>
  <si>
    <t>2000-2001_Ipswich_Chelsea</t>
  </si>
  <si>
    <t>2000-2001_Man City_Derby</t>
  </si>
  <si>
    <t>2000-2001_Middlesbrough_Liverpool</t>
  </si>
  <si>
    <t>2000-2001_Newcastle_Leeds</t>
  </si>
  <si>
    <t>2000-2001_West Ham_Charlton</t>
  </si>
  <si>
    <t>2000-2001_Southampton_Tottenham</t>
  </si>
  <si>
    <t>2000-2001_Arsenal_Sunderland</t>
  </si>
  <si>
    <t>2000-2001_Ipswich_Tottenham</t>
  </si>
  <si>
    <t>2000-2001_Man City_Charlton</t>
  </si>
  <si>
    <t>2000-2001_Middlesbrough_Coventry</t>
  </si>
  <si>
    <t>2000-2001_Newcastle_Man United</t>
  </si>
  <si>
    <t>2000-2001_Southampton_Derby</t>
  </si>
  <si>
    <t>2000-2001_Charlton_Arsenal</t>
  </si>
  <si>
    <t>2000-2001_Chelsea_Aston Villa</t>
  </si>
  <si>
    <t>2000-2001_Coventry_Man City</t>
  </si>
  <si>
    <t>2000-2001_Derby_Everton</t>
  </si>
  <si>
    <t>2000-2001_Leeds_Middlesbrough</t>
  </si>
  <si>
    <t>2000-2001_Leicester_Bradford</t>
  </si>
  <si>
    <t>2000-2001_Liverpool_Southampton</t>
  </si>
  <si>
    <t>2000-2001_Man United_West Ham</t>
  </si>
  <si>
    <t>2000-2001_Sunderland_Ipswich</t>
  </si>
  <si>
    <t>2000-2001_Tottenham_Newcastle</t>
  </si>
  <si>
    <t>2000-2001_Arsenal_Chelsea</t>
  </si>
  <si>
    <t>2000-2001_Aston Villa_Liverpool</t>
  </si>
  <si>
    <t>2000-2001_Bradford_Man United</t>
  </si>
  <si>
    <t>2000-2001_Everton_Tottenham</t>
  </si>
  <si>
    <t>2000-2001_Man City_Leeds</t>
  </si>
  <si>
    <t>2000-2001_Middlesbrough_Derby</t>
  </si>
  <si>
    <t>2000-2001_Newcastle_Coventry</t>
  </si>
  <si>
    <t>2000-2001_Southampton_Charlton</t>
  </si>
  <si>
    <t>2000-2001_West Ham_Sunderland</t>
  </si>
  <si>
    <t>2000-2001_Ipswich_Leicester</t>
  </si>
  <si>
    <t>2000-2001_Chelsea_Ipswich</t>
  </si>
  <si>
    <t>2000-2001_Coventry_Everton</t>
  </si>
  <si>
    <t>2000-2001_Derby_Man City</t>
  </si>
  <si>
    <t>2000-2001_Leeds_Newcastle</t>
  </si>
  <si>
    <t>2000-2001_Leicester_Arsenal</t>
  </si>
  <si>
    <t>2000-2001_Liverpool_Middlesbrough</t>
  </si>
  <si>
    <t>2000-2001_Man United_Aston Villa</t>
  </si>
  <si>
    <t>2000-2001_Tottenham_Southampton</t>
  </si>
  <si>
    <t>2000-2001_Sunderland_Bradford</t>
  </si>
  <si>
    <t>2000-2001_Charlton_West Ham</t>
  </si>
  <si>
    <t>2000-2001_Aston Villa_Leeds</t>
  </si>
  <si>
    <t>2000-2001_Arsenal_Bradford</t>
  </si>
  <si>
    <t>2000-2001_Charlton_Derby</t>
  </si>
  <si>
    <t>2000-2001_Chelsea_Newcastle</t>
  </si>
  <si>
    <t>2000-2001_Everton_Middlesbrough</t>
  </si>
  <si>
    <t>2000-2001_Leeds_Coventry</t>
  </si>
  <si>
    <t>2000-2001_Man City_Liverpool</t>
  </si>
  <si>
    <t>2000-2001_Southampton_Leicester</t>
  </si>
  <si>
    <t>2000-2001_Sunderland_Man United</t>
  </si>
  <si>
    <t>2000-2001_West Ham_Tottenham</t>
  </si>
  <si>
    <t>2000-2001_Bradford_Aston Villa</t>
  </si>
  <si>
    <t>2000-2001_Coventry_Arsenal</t>
  </si>
  <si>
    <t>2000-2001_Derby_Sunderland</t>
  </si>
  <si>
    <t>2000-2001_Ipswich_Leeds</t>
  </si>
  <si>
    <t>2000-2001_Leicester_Chelsea</t>
  </si>
  <si>
    <t>2000-2001_Liverpool_West Ham</t>
  </si>
  <si>
    <t>2000-2001_Man United_Everton</t>
  </si>
  <si>
    <t>2000-2001_Middlesbrough_Man City</t>
  </si>
  <si>
    <t>2000-2001_Tottenham_Charlton</t>
  </si>
  <si>
    <t>2000-2001_Everton_Leeds</t>
  </si>
  <si>
    <t>2000-2001_Arsenal_Ipswich</t>
  </si>
  <si>
    <t>2000-2001_Aston Villa_Middlesbrough</t>
  </si>
  <si>
    <t>2000-2001_Chelsea_Man United</t>
  </si>
  <si>
    <t>2000-2001_Everton_Leicester</t>
  </si>
  <si>
    <t>2000-2001_Leeds_Derby</t>
  </si>
  <si>
    <t>2000-2001_Man City_Tottenham</t>
  </si>
  <si>
    <t>2000-2001_Southampton_Bradford</t>
  </si>
  <si>
    <t>2000-2001_Sunderland_Liverpool</t>
  </si>
  <si>
    <t>2000-2001_Charlton_Newcastle</t>
  </si>
  <si>
    <t>2000-2001_West Ham_Coventry</t>
  </si>
  <si>
    <t>2000-2001_Bradford_West Ham</t>
  </si>
  <si>
    <t>2000-2001_Coventry_Charlton</t>
  </si>
  <si>
    <t>2000-2001_Derby_Aston Villa</t>
  </si>
  <si>
    <t>2000-2001_Ipswich_Everton</t>
  </si>
  <si>
    <t>2000-2001_Leicester_Sunderland</t>
  </si>
  <si>
    <t>2000-2001_Middlesbrough_Southampton</t>
  </si>
  <si>
    <t>2000-2001_Newcastle_Man City</t>
  </si>
  <si>
    <t>2000-2001_Tottenham_Leeds</t>
  </si>
  <si>
    <t>2000-2001_Man United_Arsenal</t>
  </si>
  <si>
    <t>2000-2001_Arsenal_West Ham</t>
  </si>
  <si>
    <t>2000-2001_Coventry_Chelsea</t>
  </si>
  <si>
    <t>2000-2001_Derby_Tottenham</t>
  </si>
  <si>
    <t>2000-2001_Everton_Newcastle</t>
  </si>
  <si>
    <t>2000-2001_Leeds_Man United</t>
  </si>
  <si>
    <t>2000-2001_Leicester_Liverpool</t>
  </si>
  <si>
    <t>2000-2001_Man City_Southampton</t>
  </si>
  <si>
    <t>2000-2001_Middlesbrough_Charlton</t>
  </si>
  <si>
    <t>2000-2001_Ipswich_Bradford</t>
  </si>
  <si>
    <t>2000-2001_Sunderland_Aston Villa</t>
  </si>
  <si>
    <t>2000-2001_West Ham_Chelsea</t>
  </si>
  <si>
    <t>2000-2001_Aston Villa_Ipswich</t>
  </si>
  <si>
    <t>2000-2001_Bradford_Man City</t>
  </si>
  <si>
    <t>2000-2001_Charlton_Leeds</t>
  </si>
  <si>
    <t>2000-2001_Chelsea_Sunderland</t>
  </si>
  <si>
    <t>2000-2001_Man United_Leicester</t>
  </si>
  <si>
    <t>2000-2001_Newcastle_Middlesbrough</t>
  </si>
  <si>
    <t>2000-2001_Southampton_Everton</t>
  </si>
  <si>
    <t>2000-2001_Tottenham_Coventry</t>
  </si>
  <si>
    <t>2000-2001_West Ham_Ipswich</t>
  </si>
  <si>
    <t>2000-2001_Aston Villa_Arsenal</t>
  </si>
  <si>
    <t>2000-2001_Liverpool_Derby</t>
  </si>
  <si>
    <t>2000-2001_Arsenal_Tottenham</t>
  </si>
  <si>
    <t>2000-2001_Bradford_Newcastle</t>
  </si>
  <si>
    <t>2000-2001_Chelsea_Middlesbrough</t>
  </si>
  <si>
    <t>2000-2001_Coventry_Derby</t>
  </si>
  <si>
    <t>2000-2001_Liverpool_Man United</t>
  </si>
  <si>
    <t>2000-2001_Man City_Aston Villa</t>
  </si>
  <si>
    <t>2000-2001_Sunderland_Leeds</t>
  </si>
  <si>
    <t>2000-2001_West Ham_Everton</t>
  </si>
  <si>
    <t>2000-2001_Charlton_Leicester</t>
  </si>
  <si>
    <t>2000-2001_Southampton_Ipswich</t>
  </si>
  <si>
    <t>2000-2001_Aston Villa_Leicester</t>
  </si>
  <si>
    <t>2000-2001_Aston Villa_West Ham</t>
  </si>
  <si>
    <t>2000-2001_Derby_Chelsea</t>
  </si>
  <si>
    <t>2000-2001_Leeds_Southampton</t>
  </si>
  <si>
    <t>2000-2001_Leicester_Coventry</t>
  </si>
  <si>
    <t>2000-2001_Everton_Man City</t>
  </si>
  <si>
    <t>2000-2001_Middlesbrough_Sunderland</t>
  </si>
  <si>
    <t xml:space="preserve">Andy D'Urso </t>
  </si>
  <si>
    <t>2000-2001_Ipswich_Liverpool</t>
  </si>
  <si>
    <t>2000-2001_Man United_Charlton</t>
  </si>
  <si>
    <t xml:space="preserve">Mark Halsey </t>
  </si>
  <si>
    <t>2000-2001_Tottenham_Bradford</t>
  </si>
  <si>
    <t xml:space="preserve">Steve Bennett </t>
  </si>
  <si>
    <t>2000-2001_Man City_Arsenal</t>
  </si>
  <si>
    <t>2000-2001_Bradford_Charlton</t>
  </si>
  <si>
    <t>2000-2001_Liverpool_Leeds</t>
  </si>
  <si>
    <t>2000-2001_Arsenal_Middlesbrough</t>
  </si>
  <si>
    <t>2000-2001_Aston Villa_Everton</t>
  </si>
  <si>
    <t>2000-2001_Chelsea_Southampton</t>
  </si>
  <si>
    <t>2000-2001_Ipswich_Newcastle</t>
  </si>
  <si>
    <t>2000-2001_Leicester_Man City</t>
  </si>
  <si>
    <t>2000-2001_Man United_Coventry</t>
  </si>
  <si>
    <t>2000-2001_Sunderland_Tottenham</t>
  </si>
  <si>
    <t>2000-2001_West Ham_Derby</t>
  </si>
  <si>
    <t>2000-2001_Coventry_Sunderland</t>
  </si>
  <si>
    <t>2000-2001_Derby_Leicester</t>
  </si>
  <si>
    <t>2000-2001_Everton_Liverpool</t>
  </si>
  <si>
    <t>2000-2001_Middlesbrough_Ipswich</t>
  </si>
  <si>
    <t>2000-2001_Newcastle_West Ham</t>
  </si>
  <si>
    <t>2000-2001_Charlton_Aston Villa</t>
  </si>
  <si>
    <t>2000-2001_Tottenham_Chelsea</t>
  </si>
  <si>
    <t>2000-2001_Arsenal_Everton</t>
  </si>
  <si>
    <t>2000-2001_Aston Villa_Southampton</t>
  </si>
  <si>
    <t>2000-2001_Bradford_Derby</t>
  </si>
  <si>
    <t>2000-2001_Chelsea_Charlton</t>
  </si>
  <si>
    <t>2000-2001_Ipswich_Coventry</t>
  </si>
  <si>
    <t>2000-2001_Leicester_Middlesbrough</t>
  </si>
  <si>
    <t>2000-2001_Man United_Man City</t>
  </si>
  <si>
    <t>2000-2001_Sunderland_Newcastle</t>
  </si>
  <si>
    <t>2000-2001_West Ham_Leeds</t>
  </si>
  <si>
    <t>2000-2001_Liverpool_Tottenham</t>
  </si>
  <si>
    <t>2000-2001_Coventry_Liverpool</t>
  </si>
  <si>
    <t>2000-2001_Derby_Arsenal</t>
  </si>
  <si>
    <t>2000-2001_Everton_Bradford</t>
  </si>
  <si>
    <t>2000-2001_Leeds_Chelsea</t>
  </si>
  <si>
    <t>2000-2001_Man City_West Ham</t>
  </si>
  <si>
    <t>2000-2001_Middlesbrough_Man United</t>
  </si>
  <si>
    <t>2000-2001_Newcastle_Leicester</t>
  </si>
  <si>
    <t>2000-2001_Southampton_Sunderland</t>
  </si>
  <si>
    <t>2000-2001_Tottenham_Aston Villa</t>
  </si>
  <si>
    <t>2000-2001_Charlton_Ipswich</t>
  </si>
  <si>
    <t>2000-2001_Bradford_Liverpool</t>
  </si>
  <si>
    <t>2000-2001_Newcastle_Southampton</t>
  </si>
  <si>
    <t>2000-2001_Arsenal_Leeds</t>
  </si>
  <si>
    <t>2000-2001_Aston Villa_Coventry</t>
  </si>
  <si>
    <t>2000-2001_Bradford_Middlesbrough</t>
  </si>
  <si>
    <t>2000-2001_Chelsea_Everton</t>
  </si>
  <si>
    <t>2000-2001_Leicester_Tottenham</t>
  </si>
  <si>
    <t>2000-2001_Liverpool_Newcastle</t>
  </si>
  <si>
    <t>2000-2001_Man United_Derby</t>
  </si>
  <si>
    <t>2000-2001_Sunderland_Charlton</t>
  </si>
  <si>
    <t>2000-2001_West Ham_Southampton</t>
  </si>
  <si>
    <t>2000-2001_Ipswich_Man City</t>
  </si>
  <si>
    <t>2000-2001_Liverpool_Chelsea</t>
  </si>
  <si>
    <t>2000-2001_Leeds_Bradford</t>
  </si>
  <si>
    <t>2000-2001_Southampton_Man United</t>
  </si>
  <si>
    <t>2000-2001_Newcastle_Arsenal</t>
  </si>
  <si>
    <t>2000-2001_Charlton_Liverpool</t>
  </si>
  <si>
    <t>2000-2001_Coventry_Bradford</t>
  </si>
  <si>
    <t>2000-2001_Derby_Ipswich</t>
  </si>
  <si>
    <t>2000-2001_Everton_Sunderland</t>
  </si>
  <si>
    <t>2000-2001_Leeds_Leicester</t>
  </si>
  <si>
    <t>2000-2001_Man City_Chelsea</t>
  </si>
  <si>
    <t>2000-2001_Middlesbrough_West Ham</t>
  </si>
  <si>
    <t>2000-2001_Newcastle_Aston Villa</t>
  </si>
  <si>
    <t>2000-2001_Southampton_Arsenal</t>
  </si>
  <si>
    <t>2000-2001_Tottenham_Man United</t>
  </si>
  <si>
    <t>2001-2002_Charlton_Everton</t>
  </si>
  <si>
    <t>2001-2002</t>
  </si>
  <si>
    <t>N. S. Barry</t>
  </si>
  <si>
    <t>2001-2002_Derby_Blackburn</t>
  </si>
  <si>
    <t>P. A. Durkin</t>
  </si>
  <si>
    <t>2001-2002_Leeds_Southampton</t>
  </si>
  <si>
    <t xml:space="preserve">C. R. Wilkes </t>
  </si>
  <si>
    <t>2001-2002_Leicester_Bolton</t>
  </si>
  <si>
    <t>R. Styles</t>
  </si>
  <si>
    <t>2001-2002_Liverpool_West Ham</t>
  </si>
  <si>
    <t>J. T. Winter</t>
  </si>
  <si>
    <t>2001-2002_Middlesbrough_Arsenal</t>
  </si>
  <si>
    <t>G. P. Barber</t>
  </si>
  <si>
    <t>2001-2002_Sunderland_Ipswich</t>
  </si>
  <si>
    <t>G. Poll</t>
  </si>
  <si>
    <t>2001-2002_Tottenham_Aston Villa</t>
  </si>
  <si>
    <t>D. J. Gallagher</t>
  </si>
  <si>
    <t>2001-2002_Chelsea_Newcastle</t>
  </si>
  <si>
    <t xml:space="preserve">A. P. D'Urso </t>
  </si>
  <si>
    <t>2001-2002_Man United_Fulham</t>
  </si>
  <si>
    <t>Fulham</t>
  </si>
  <si>
    <t xml:space="preserve">P. Jones </t>
  </si>
  <si>
    <t>2001-2002_Everton_Tottenham</t>
  </si>
  <si>
    <t xml:space="preserve">D. R. Elleray </t>
  </si>
  <si>
    <t>2001-2002_Arsenal_Leeds</t>
  </si>
  <si>
    <t xml:space="preserve">J. T. Winter </t>
  </si>
  <si>
    <t>2001-2002_Bolton_Middlesbrough</t>
  </si>
  <si>
    <t xml:space="preserve">S. W. Dunn </t>
  </si>
  <si>
    <t>2001-2002_Ipswich_Derby</t>
  </si>
  <si>
    <t xml:space="preserve">E. K. Wolstenholme </t>
  </si>
  <si>
    <t>2001-2002_Blackburn_Man United</t>
  </si>
  <si>
    <t xml:space="preserve">A. G. Wiley </t>
  </si>
  <si>
    <t>2001-2002_Fulham_Sunderland</t>
  </si>
  <si>
    <t xml:space="preserve">B. Knight </t>
  </si>
  <si>
    <t>2001-2002_Arsenal_Leicester</t>
  </si>
  <si>
    <t>2001-2002_Blackburn_Tottenham</t>
  </si>
  <si>
    <t>S. G. Bennett</t>
  </si>
  <si>
    <t>2001-2002_Everton_Middlesbrough</t>
  </si>
  <si>
    <t>U. D. Rennie</t>
  </si>
  <si>
    <t>2001-2002_Fulham_Derby</t>
  </si>
  <si>
    <t>M. L Dean</t>
  </si>
  <si>
    <t>2001-2002_Ipswich_Charlton</t>
  </si>
  <si>
    <t>2001-2002_Southampton_Chelsea</t>
  </si>
  <si>
    <t>2001-2002_West Ham_Leeds</t>
  </si>
  <si>
    <t xml:space="preserve">P. A. Durkin </t>
  </si>
  <si>
    <t>2001-2002_Aston Villa_Man United</t>
  </si>
  <si>
    <t xml:space="preserve">G. P. Barber </t>
  </si>
  <si>
    <t>2001-2002_Newcastle_Sunderland</t>
  </si>
  <si>
    <t xml:space="preserve">M. A. Riley </t>
  </si>
  <si>
    <t>2001-2002_Bolton_Liverpool</t>
  </si>
  <si>
    <t xml:space="preserve">G. Poll </t>
  </si>
  <si>
    <t>2001-2002_Chelsea_Arsenal</t>
  </si>
  <si>
    <t>2001-2002_Derby_West Ham</t>
  </si>
  <si>
    <t>C. R. Wilkes</t>
  </si>
  <si>
    <t>2001-2002_Leeds_Bolton</t>
  </si>
  <si>
    <t>2001-2002_Leicester_Ipswich</t>
  </si>
  <si>
    <t>B. Knight</t>
  </si>
  <si>
    <t>2001-2002_Liverpool_Aston Villa</t>
  </si>
  <si>
    <t>A. P. D'Urso</t>
  </si>
  <si>
    <t>2001-2002_Man United_Everton</t>
  </si>
  <si>
    <t>2001-2002_Middlesbrough_Newcastle</t>
  </si>
  <si>
    <t>2001-2002_Sunderland_Blackburn</t>
  </si>
  <si>
    <t>2001-2002_Charlton_Fulham</t>
  </si>
  <si>
    <t>2001-2002_Tottenham_Southampton</t>
  </si>
  <si>
    <t>A. G. Wiley</t>
  </si>
  <si>
    <t>2001-2002_Bolton_Southampton</t>
  </si>
  <si>
    <t>D. Pugh</t>
  </si>
  <si>
    <t>2001-2002_Derby_Leicester</t>
  </si>
  <si>
    <t>2001-2002_Everton_Liverpool</t>
  </si>
  <si>
    <t>P.A. Durkin</t>
  </si>
  <si>
    <t>2001-2002_Fulham_Arsenal</t>
  </si>
  <si>
    <t>A.G. Wiley</t>
  </si>
  <si>
    <t>2001-2002_Middlesbrough_West Ham</t>
  </si>
  <si>
    <t>M. A. Riley</t>
  </si>
  <si>
    <t>2001-2002_Newcastle_Man United</t>
  </si>
  <si>
    <t>2001-2002_Aston Villa_Sunderland</t>
  </si>
  <si>
    <t>2001-2002_Charlton_Leeds</t>
  </si>
  <si>
    <t>M. R. Halsey</t>
  </si>
  <si>
    <t>2001-2002_Ipswich_Blackburn</t>
  </si>
  <si>
    <t>2001-2002_Tottenham_Chelsea</t>
  </si>
  <si>
    <t>S. W. Dunn</t>
  </si>
  <si>
    <t>2001-2002_Leicester_Middlesbrough</t>
  </si>
  <si>
    <t>2001-2002_Blackburn_Bolton</t>
  </si>
  <si>
    <t>2001-2002_Sunderland_Tottenham</t>
  </si>
  <si>
    <t>2001-2002_Arsenal_Bolton</t>
  </si>
  <si>
    <t>2001-2002_Blackburn_Everton</t>
  </si>
  <si>
    <t>2001-2002_Leicester_Fulham</t>
  </si>
  <si>
    <t>E. K. Wolstenholme</t>
  </si>
  <si>
    <t>2001-2002_Liverpool_Tottenham</t>
  </si>
  <si>
    <t>2001-2002_Man United_Ipswich</t>
  </si>
  <si>
    <t>2001-2002_Sunderland_Charlton</t>
  </si>
  <si>
    <t>2001-2002_Chelsea_Middlesbrough</t>
  </si>
  <si>
    <t>2001-2002_Leeds_Derby</t>
  </si>
  <si>
    <t>2001-2002_West Ham_Newcastle</t>
  </si>
  <si>
    <t>P. Jones</t>
  </si>
  <si>
    <t>2001-2002_Southampton_Aston Villa</t>
  </si>
  <si>
    <t>2001-2002_Newcastle_Leicester</t>
  </si>
  <si>
    <t>2001-2002_Bolton_Sunderland</t>
  </si>
  <si>
    <t>D. R. Elleray</t>
  </si>
  <si>
    <t>2001-2002_Charlton_Leicester</t>
  </si>
  <si>
    <t>M. L. Dean</t>
  </si>
  <si>
    <t>2001-2002_Derby_Arsenal</t>
  </si>
  <si>
    <t>2001-2002_Everton_West Ham</t>
  </si>
  <si>
    <t>2001-2002_Middlesbrough_Southampton</t>
  </si>
  <si>
    <t>2001-2002_Tottenham_Man United</t>
  </si>
  <si>
    <t>2001-2002_Aston Villa_Blackburn</t>
  </si>
  <si>
    <t>2001-2002_Fulham_Chelsea</t>
  </si>
  <si>
    <t>2001-2002_Ipswich_Leeds</t>
  </si>
  <si>
    <t>2001-2002_Newcastle_Liverpool</t>
  </si>
  <si>
    <t>2001-2002_Bolton_Newcastle</t>
  </si>
  <si>
    <t>2001-2002_Charlton_Middlesbrough</t>
  </si>
  <si>
    <t>2001-2002_Chelsea_Leicester</t>
  </si>
  <si>
    <t>2001-2002_Ipswich_Everton</t>
  </si>
  <si>
    <t>2001-2002_Liverpool_Leeds</t>
  </si>
  <si>
    <t>2001-2002_Southampton_Arsenal</t>
  </si>
  <si>
    <t>2001-2002_Sunderland_Man United</t>
  </si>
  <si>
    <t>2001-2002_Aston Villa_Fulham</t>
  </si>
  <si>
    <t>2001-2002_Blackburn_West Ham</t>
  </si>
  <si>
    <t>2001-2002_Tottenham_Derby</t>
  </si>
  <si>
    <t>2001-2002_Arsenal_Blackburn</t>
  </si>
  <si>
    <t>2001-2002_Derby_Charlton</t>
  </si>
  <si>
    <t>2001-2002_Everton_Aston Villa</t>
  </si>
  <si>
    <t>2001-2002_Leicester_Liverpool</t>
  </si>
  <si>
    <t>2001-2002_Man United_Bolton</t>
  </si>
  <si>
    <t>2001-2002_West Ham_Southampton</t>
  </si>
  <si>
    <t>2001-2002_Fulham_Ipswich</t>
  </si>
  <si>
    <t>2001-2002_Leeds_Chelsea</t>
  </si>
  <si>
    <t>2001-2002_Newcastle_Tottenham</t>
  </si>
  <si>
    <t>2001-2002_Middlesbrough_Sunderland</t>
  </si>
  <si>
    <t>2001-2002_Aston Villa_Charlton</t>
  </si>
  <si>
    <t>2001-2002_Southampton_Ipswich</t>
  </si>
  <si>
    <t>2001-2002_West Ham_Chelsea</t>
  </si>
  <si>
    <t>2001-2002_Aston Villa_Bolton</t>
  </si>
  <si>
    <t>2001-2002_Charlton_Liverpool</t>
  </si>
  <si>
    <t>2001-2002_Everton_Newcastle</t>
  </si>
  <si>
    <t>2001-2002_Fulham_Southampton</t>
  </si>
  <si>
    <t>2001-2002_Man United_Leeds</t>
  </si>
  <si>
    <t>2001-2002_Sunderland_Arsenal</t>
  </si>
  <si>
    <t>2001-2002_Tottenham_Middlesbrough</t>
  </si>
  <si>
    <t>2001-2002_Derby_Chelsea</t>
  </si>
  <si>
    <t>2001-2002_Ipswich_West Ham</t>
  </si>
  <si>
    <t>2001-2002_Blackburn_Leicester</t>
  </si>
  <si>
    <t>2001-2002_Bolton_Everton</t>
  </si>
  <si>
    <t>2001-2002_Leicester_Sunderland</t>
  </si>
  <si>
    <t>2001-2002_Middlesbrough_Derby</t>
  </si>
  <si>
    <t>2001-2002_Newcastle_Aston Villa</t>
  </si>
  <si>
    <t>2001-2002_Southampton_Blackburn</t>
  </si>
  <si>
    <t>2001-2002_West Ham_Fulham</t>
  </si>
  <si>
    <t>2001-2002_Arsenal_Charlton</t>
  </si>
  <si>
    <t>2001-2002_Chelsea_Ipswich</t>
  </si>
  <si>
    <t>2001-2002_Leeds_Tottenham</t>
  </si>
  <si>
    <t>2001-2002_Liverpool_Man United</t>
  </si>
  <si>
    <t>2001-2002_Aston Villa_Middlesbrough</t>
  </si>
  <si>
    <t>2001-2002_Blackburn_Liverpool</t>
  </si>
  <si>
    <t>2001-2002_Derby_Southampton</t>
  </si>
  <si>
    <t>2001-2002_Fulham_Newcastle</t>
  </si>
  <si>
    <t>2001-2002_Man United_Leicester</t>
  </si>
  <si>
    <t>2001-2002_Tottenham_Arsenal</t>
  </si>
  <si>
    <t>2001-2002_Everton_Chelsea</t>
  </si>
  <si>
    <t>2001-2002_Ipswich_Bolton</t>
  </si>
  <si>
    <t>2001-2002_Sunderland_Leeds</t>
  </si>
  <si>
    <t>2001-2002_Charlton_West Ham</t>
  </si>
  <si>
    <t>2001-2002_Bolton_Fulham</t>
  </si>
  <si>
    <t>2001-2002_Chelsea_Blackburn</t>
  </si>
  <si>
    <t>2001-2002_Leicester_Everton</t>
  </si>
  <si>
    <t>2001-2002_Newcastle_Derby</t>
  </si>
  <si>
    <t>2001-2002_Southampton_Charlton</t>
  </si>
  <si>
    <t>2001-2002_West Ham_Tottenham</t>
  </si>
  <si>
    <t>2001-2002_Arsenal_Man United</t>
  </si>
  <si>
    <t>2001-2002_Leeds_Aston Villa</t>
  </si>
  <si>
    <t>2001-2002_Liverpool_Sunderland</t>
  </si>
  <si>
    <t>2001-2002_Middlesbrough_Ipswich</t>
  </si>
  <si>
    <t>2001-2002_Aston Villa_Leicester</t>
  </si>
  <si>
    <t>2001-2002_Blackburn_Middlesbrough</t>
  </si>
  <si>
    <t>2001-2002_Charlton_Newcastle</t>
  </si>
  <si>
    <t>2001-2002_Derby_Liverpool</t>
  </si>
  <si>
    <t>2001-2002_Ipswich_Arsenal</t>
  </si>
  <si>
    <t>2001-2002_Man United_Chelsea</t>
  </si>
  <si>
    <t>2001-2002_Sunderland_West Ham</t>
  </si>
  <si>
    <t>2001-2002_Everton_Southampton</t>
  </si>
  <si>
    <t>J.T. Winter</t>
  </si>
  <si>
    <t>2001-2002_Fulham_Leeds</t>
  </si>
  <si>
    <t>2001-2002_Tottenham_Bolton</t>
  </si>
  <si>
    <t>2001-2002_Chelsea_Charlton</t>
  </si>
  <si>
    <t>2001-2002_West Ham_Aston Villa</t>
  </si>
  <si>
    <t>2001-2002_Charlton_Tottenham</t>
  </si>
  <si>
    <t>2001-2002_Derby_Bolton</t>
  </si>
  <si>
    <t>M. D. Messias</t>
  </si>
  <si>
    <t>2001-2002_Fulham_Everton</t>
  </si>
  <si>
    <t>P. Dowd</t>
  </si>
  <si>
    <t>2001-2002_Leicester_Southampton</t>
  </si>
  <si>
    <t>2001-2002_Liverpool_Middlesbrough</t>
  </si>
  <si>
    <t>2001-2002_Man United_West Ham</t>
  </si>
  <si>
    <t>2001-2002_Arsenal_Aston Villa</t>
  </si>
  <si>
    <t>2001-2002_Blackburn_Leeds</t>
  </si>
  <si>
    <t>2001-2002_Ipswich_Newcastle</t>
  </si>
  <si>
    <t>2001-2002_Sunderland_Chelsea</t>
  </si>
  <si>
    <t>2001-2002_Liverpool_Fulham</t>
  </si>
  <si>
    <t>2001-2002_Man United_Derby</t>
  </si>
  <si>
    <t>2001-2002_Bolton_Charlton</t>
  </si>
  <si>
    <t>C. J. Foy</t>
  </si>
  <si>
    <t>2001-2002_Everton_Derby</t>
  </si>
  <si>
    <t>2001-2002_Middlesbrough_Man United</t>
  </si>
  <si>
    <t>2001-2002_Newcastle_Blackburn</t>
  </si>
  <si>
    <t>2001-2002_Southampton_Sunderland</t>
  </si>
  <si>
    <t>2001-2002_Tottenham_Fulham</t>
  </si>
  <si>
    <t>2001-2002_West Ham_Arsenal</t>
  </si>
  <si>
    <t>2001-2002_Chelsea_Liverpool</t>
  </si>
  <si>
    <t>2001-2002_Leeds_Leicester</t>
  </si>
  <si>
    <t>2001-2002_Aston Villa_Ipswich</t>
  </si>
  <si>
    <t>2001-2002_Arsenal_Newcastle</t>
  </si>
  <si>
    <t>2001-2002_Leeds_Everton</t>
  </si>
  <si>
    <t>2001-2002_Charlton_Blackburn</t>
  </si>
  <si>
    <t>Wiley, A. G.</t>
  </si>
  <si>
    <t>2001-2002_Derby_Aston Villa</t>
  </si>
  <si>
    <t>Elleray, D. R.</t>
  </si>
  <si>
    <t>2001-2002_Leeds_Newcastle</t>
  </si>
  <si>
    <t>Winter, J. T.</t>
  </si>
  <si>
    <t>2001-2002_Leicester_West Ham</t>
  </si>
  <si>
    <t>Wolstenholme, E. K.</t>
  </si>
  <si>
    <t>2001-2002_Man United_Southampton</t>
  </si>
  <si>
    <t>Dunn, S. W.</t>
  </si>
  <si>
    <t>2001-2002_Sunderland_Everton</t>
  </si>
  <si>
    <t>Knight, B.</t>
  </si>
  <si>
    <t>2001-2002_Tottenham_Ipswich</t>
  </si>
  <si>
    <t>Riley, M. A.</t>
  </si>
  <si>
    <t>2001-2002_Chelsea_Bolton</t>
  </si>
  <si>
    <t>Rennie, U. D.</t>
  </si>
  <si>
    <t>2001-2002_Liverpool_Arsenal</t>
  </si>
  <si>
    <t>Durkin, P. A.</t>
  </si>
  <si>
    <t>2001-2002_Arsenal_Chelsea</t>
  </si>
  <si>
    <t>Barber, G. P.</t>
  </si>
  <si>
    <t>2001-2002_Aston Villa_Liverpool</t>
  </si>
  <si>
    <t>D'Urso, A. P.</t>
  </si>
  <si>
    <t>2001-2002_Blackburn_Sunderland</t>
  </si>
  <si>
    <t>Wilkes, C. R.</t>
  </si>
  <si>
    <t>2001-2002_Bolton_Leeds</t>
  </si>
  <si>
    <t>2001-2002_Everton_Man United</t>
  </si>
  <si>
    <t>2001-2002_Fulham_Charlton</t>
  </si>
  <si>
    <t>Bennett, S. G.</t>
  </si>
  <si>
    <t>2001-2002_Ipswich_Leicester</t>
  </si>
  <si>
    <t>Barry, N. S.</t>
  </si>
  <si>
    <t>2001-2002_Newcastle_Middlesbrough</t>
  </si>
  <si>
    <t>Halsey, M. R.</t>
  </si>
  <si>
    <t>2001-2002_Southampton_Tottenham</t>
  </si>
  <si>
    <t>Jones, P.</t>
  </si>
  <si>
    <t>2001-2002_West Ham_Derby</t>
  </si>
  <si>
    <t>Poll, G.</t>
  </si>
  <si>
    <t>2001-2002_Arsenal_Middlesbrough</t>
  </si>
  <si>
    <t>2001-2002_Aston Villa_Tottenham</t>
  </si>
  <si>
    <t>2001-2002_Blackburn_Derby</t>
  </si>
  <si>
    <t>Pugh, D.</t>
  </si>
  <si>
    <t>2001-2002_Bolton_Leicester</t>
  </si>
  <si>
    <t>2001-2002_Everton_Charlton</t>
  </si>
  <si>
    <t>2001-2002_Ipswich_Sunderland</t>
  </si>
  <si>
    <t>2001-2002_Newcastle_Chelsea</t>
  </si>
  <si>
    <t>2001-2002_Southampton_Leeds</t>
  </si>
  <si>
    <t>2001-2002_West Ham_Liverpool</t>
  </si>
  <si>
    <t>Styles, R.</t>
  </si>
  <si>
    <t>2001-2002_Fulham_Man United</t>
  </si>
  <si>
    <t>Gallagher, D. J.</t>
  </si>
  <si>
    <t>2001-2002_Charlton_Ipswich</t>
  </si>
  <si>
    <t>2001-2002_Chelsea_Southampton</t>
  </si>
  <si>
    <t>2001-2002_Leeds_West Ham</t>
  </si>
  <si>
    <t>2001-2002_Liverpool_Bolton</t>
  </si>
  <si>
    <t>2001-2002_Middlesbrough_Everton</t>
  </si>
  <si>
    <t>2001-2002_Sunderland_Aston Villa</t>
  </si>
  <si>
    <t>2001-2002_Tottenham_Blackburn</t>
  </si>
  <si>
    <t>2001-2002_Derby_Fulham</t>
  </si>
  <si>
    <t>2001-2002_Man United_Newcastle</t>
  </si>
  <si>
    <t>2001-2002_Southampton_Liverpool</t>
  </si>
  <si>
    <t>2001-2002_Aston Villa_Derby</t>
  </si>
  <si>
    <t>2001-2002_Blackburn_Charlton</t>
  </si>
  <si>
    <t>2001-2002_Bolton_Chelsea</t>
  </si>
  <si>
    <t>2001-2002_Everton_Sunderland</t>
  </si>
  <si>
    <t>2001-2002_Fulham_Middlesbrough</t>
  </si>
  <si>
    <t>Dean, M. L</t>
  </si>
  <si>
    <t>2001-2002_Ipswich_Tottenham</t>
  </si>
  <si>
    <t>Messias, M. D.</t>
  </si>
  <si>
    <t>2001-2002_Newcastle_Leeds</t>
  </si>
  <si>
    <t>2001-2002_West Ham_Leicester</t>
  </si>
  <si>
    <t>2001-2002_Arsenal_Liverpool</t>
  </si>
  <si>
    <t>2001-2002_Southampton_Man United</t>
  </si>
  <si>
    <t>2001-2002_Derby_Ipswich</t>
  </si>
  <si>
    <t>2001-2002_Leicester_Newcastle</t>
  </si>
  <si>
    <t>2001-2002_Liverpool_Southampton</t>
  </si>
  <si>
    <t>2001-2002_Man United_Blackburn</t>
  </si>
  <si>
    <t>2001-2002_Middlesbrough_Bolton</t>
  </si>
  <si>
    <t>2001-2002_Sunderland_Fulham</t>
  </si>
  <si>
    <t>2001-2002_Tottenham_Everton</t>
  </si>
  <si>
    <t>2001-2002_Chelsea_West Ham</t>
  </si>
  <si>
    <t>2001-2002_Leeds_Arsenal</t>
  </si>
  <si>
    <t>2001-2002_Charlton_Aston Villa</t>
  </si>
  <si>
    <t>Styles, R</t>
  </si>
  <si>
    <t>2001-2002_Man United_Liverpool</t>
  </si>
  <si>
    <t>2001-2002_Leicester_Arsenal</t>
  </si>
  <si>
    <t>2001-2002_Bolton_Man United</t>
  </si>
  <si>
    <t>2001-2002_Charlton_Derby</t>
  </si>
  <si>
    <t>2001-2002_Sunderland_Middlesbrough</t>
  </si>
  <si>
    <t>Durkin, P.</t>
  </si>
  <si>
    <t>2001-2002_Aston Villa_Everton</t>
  </si>
  <si>
    <t>Foy, C. J.</t>
  </si>
  <si>
    <t>2001-2002_Blackburn_Arsenal</t>
  </si>
  <si>
    <t>2001-2002_Chelsea_Leeds</t>
  </si>
  <si>
    <t>2001-2002_Ipswich_Fulham</t>
  </si>
  <si>
    <t>2001-2002_Liverpool_Leicester</t>
  </si>
  <si>
    <t>2001-2002_Southampton_West Ham</t>
  </si>
  <si>
    <t>Dowd, P.</t>
  </si>
  <si>
    <t>2001-2002_Tottenham_Newcastle</t>
  </si>
  <si>
    <t>2001-2002_Arsenal_Southampton</t>
  </si>
  <si>
    <t>2001-2002_Derby_Tottenham</t>
  </si>
  <si>
    <t>2001-2002_Everton_Ipswich</t>
  </si>
  <si>
    <t>2001-2002_Fulham_Aston Villa</t>
  </si>
  <si>
    <t>2001-2002_Leicester_Chelsea</t>
  </si>
  <si>
    <t>2001-2002_Man United_Sunderland</t>
  </si>
  <si>
    <t>2001-2002_Newcastle_Bolton</t>
  </si>
  <si>
    <t>2001-2002_West Ham_Blackburn</t>
  </si>
  <si>
    <t>2001-2002_Leeds_Liverpool</t>
  </si>
  <si>
    <t>2001-2002_Middlesbrough_Charlton</t>
  </si>
  <si>
    <t>2001-2002_Aston Villa_Chelsea</t>
  </si>
  <si>
    <t>2001-2002_Bolton_West Ham</t>
  </si>
  <si>
    <t>2001-2002_Derby_Sunderland</t>
  </si>
  <si>
    <t>2001-2002_Fulham_Blackburn</t>
  </si>
  <si>
    <t>2001-2002_Ipswich_Liverpool</t>
  </si>
  <si>
    <t>2001-2002_Middlesbrough_Leeds</t>
  </si>
  <si>
    <t>2001-2002_Newcastle_Southampton</t>
  </si>
  <si>
    <t>2001-2002_Tottenham_Leicester</t>
  </si>
  <si>
    <t>2001-2002_Charlton_Man United</t>
  </si>
  <si>
    <t>2001-2002_Everton_Arsenal</t>
  </si>
  <si>
    <t>2001-2002_Middlesbrough_Fulham</t>
  </si>
  <si>
    <t>2001-2002_Arsenal_Fulham</t>
  </si>
  <si>
    <t>2001-2002_Leicester_Derby</t>
  </si>
  <si>
    <t>2001-2002_Liverpool_Everton</t>
  </si>
  <si>
    <t>2001-2002_Man United_Aston Villa</t>
  </si>
  <si>
    <t>2001-2002_Southampton_Bolton</t>
  </si>
  <si>
    <t>2001-2002_West Ham_Middlesbrough</t>
  </si>
  <si>
    <t>2001-2002_Leeds_Charlton</t>
  </si>
  <si>
    <t>2001-2002_Sunderland_Newcastle</t>
  </si>
  <si>
    <t>2001-2002_Aston Villa_West Ham</t>
  </si>
  <si>
    <t>2001-2002_Bolton_Blackburn</t>
  </si>
  <si>
    <t>2001-2002_Charlton_Chelsea</t>
  </si>
  <si>
    <t>2001-2002_Fulham_Liverpool</t>
  </si>
  <si>
    <t>2001-2002_Ipswich_Southampton</t>
  </si>
  <si>
    <t>2001-2002_Middlesbrough_Leicester</t>
  </si>
  <si>
    <t>2001-2002_Newcastle_Arsenal</t>
  </si>
  <si>
    <t>2001-2002_Tottenham_Sunderland</t>
  </si>
  <si>
    <t>2001-2002_Derby_Man United</t>
  </si>
  <si>
    <t>2001-2002_Everton_Leeds</t>
  </si>
  <si>
    <t>2001-2002_Arsenal_Derby</t>
  </si>
  <si>
    <t>2001-2002_Blackburn_Aston Villa</t>
  </si>
  <si>
    <t>2001-2002_Sunderland_Bolton</t>
  </si>
  <si>
    <t>2001-2002_Chelsea_Fulham</t>
  </si>
  <si>
    <t>2001-2002_Leeds_Ipswich</t>
  </si>
  <si>
    <t>2001-2002_Liverpool_Newcastle</t>
  </si>
  <si>
    <t>2001-2002_Man United_Tottenham</t>
  </si>
  <si>
    <t>2001-2002_Southampton_Middlesbrough</t>
  </si>
  <si>
    <t>2001-2002_West Ham_Everton</t>
  </si>
  <si>
    <t>2001-2002_Leicester_Charlton</t>
  </si>
  <si>
    <t>2001-2002_Blackburn_Ipswich</t>
  </si>
  <si>
    <t>2001-2002_Chelsea_Tottenham</t>
  </si>
  <si>
    <t>2001-2002_Bolton_Derby</t>
  </si>
  <si>
    <t>2001-2002_Chelsea_Sunderland</t>
  </si>
  <si>
    <t>2001-2002_Everton_Fulham</t>
  </si>
  <si>
    <t>2001-2002_Middlesbrough_Liverpool</t>
  </si>
  <si>
    <t>2001-2002_Newcastle_Ipswich</t>
  </si>
  <si>
    <t>2001-2002_Southampton_Leicester</t>
  </si>
  <si>
    <t>2001-2002_West Ham_Man United</t>
  </si>
  <si>
    <t>2001-2002_Aston Villa_Arsenal</t>
  </si>
  <si>
    <t>2001-2002_Leeds_Blackburn</t>
  </si>
  <si>
    <t>2001-2002_Tottenham_Charlton</t>
  </si>
  <si>
    <t>2001-2002_Charlton_Bolton</t>
  </si>
  <si>
    <t>2001-2002_Derby_Everton</t>
  </si>
  <si>
    <t>2001-2002_Ipswich_Aston Villa</t>
  </si>
  <si>
    <t>2001-2002_Leicester_Leeds</t>
  </si>
  <si>
    <t>2001-2002_Man United_Middlesbrough</t>
  </si>
  <si>
    <t>2001-2002_Sunderland_Southampton</t>
  </si>
  <si>
    <t>2001-2002_Fulham_Tottenham</t>
  </si>
  <si>
    <t>2001-2002_Liverpool_Chelsea</t>
  </si>
  <si>
    <t>2001-2002_Newcastle_Everton</t>
  </si>
  <si>
    <t>2001-2002_Arsenal_Sunderland</t>
  </si>
  <si>
    <t>2001-2002_Bolton_Aston Villa</t>
  </si>
  <si>
    <t>2001-2002_Chelsea_Derby</t>
  </si>
  <si>
    <t>2001-2002_Leeds_Man United</t>
  </si>
  <si>
    <t>2001-2002_Leicester_Blackburn</t>
  </si>
  <si>
    <t>2001-2002_Liverpool_Charlton</t>
  </si>
  <si>
    <t>2001-2002_Middlesbrough_Tottenham</t>
  </si>
  <si>
    <t>2001-2002_Southampton_Fulham</t>
  </si>
  <si>
    <t>2001-2002_West Ham_Ipswich</t>
  </si>
  <si>
    <t>2001-2002_Blackburn_Southampton</t>
  </si>
  <si>
    <t>2001-2002_Charlton_Arsenal</t>
  </si>
  <si>
    <t>2001-2002_Derby_Middlesbrough</t>
  </si>
  <si>
    <t>2001-2002_Everton_Bolton</t>
  </si>
  <si>
    <t>2001-2002_Fulham_West Ham</t>
  </si>
  <si>
    <t>2001-2002_Ipswich_Chelsea</t>
  </si>
  <si>
    <t>2001-2002_Sunderland_Leicester</t>
  </si>
  <si>
    <t>2001-2002_Tottenham_Leeds</t>
  </si>
  <si>
    <t>2001-2002_Aston Villa_Newcastle</t>
  </si>
  <si>
    <t>2001-2002_Arsenal_Tottenham</t>
  </si>
  <si>
    <t>2001-2002_Bolton_Ipswich</t>
  </si>
  <si>
    <t>2001-2002_Chelsea_Everton</t>
  </si>
  <si>
    <t>2001-2002_Leicester_Man United</t>
  </si>
  <si>
    <t>2001-2002_Middlesbrough_Aston Villa</t>
  </si>
  <si>
    <t>2001-2002_Southampton_Derby</t>
  </si>
  <si>
    <t>2001-2002_West Ham_Charlton</t>
  </si>
  <si>
    <t>2001-2002_Leeds_Sunderland</t>
  </si>
  <si>
    <t>2001-2002_Newcastle_Fulham</t>
  </si>
  <si>
    <t>2001-2002_Blackburn_Chelsea</t>
  </si>
  <si>
    <t>2001-2002_Aston Villa_Leeds</t>
  </si>
  <si>
    <t>2001-2002_Charlton_Southampton</t>
  </si>
  <si>
    <t>2001-2002_Derby_Newcastle</t>
  </si>
  <si>
    <t>2001-2002_Everton_Leicester</t>
  </si>
  <si>
    <t>2001-2002_Sunderland_Liverpool</t>
  </si>
  <si>
    <t>2001-2002_Tottenham_West Ham</t>
  </si>
  <si>
    <t>2001-2002_Bolton_Tottenham</t>
  </si>
  <si>
    <t>2001-2002_Chelsea_Man United</t>
  </si>
  <si>
    <t>2001-2002_Leeds_Fulham</t>
  </si>
  <si>
    <t>2001-2002_Leicester_Aston Villa</t>
  </si>
  <si>
    <t>2001-2002_Liverpool_Derby</t>
  </si>
  <si>
    <t>2001-2002_Middlesbrough_Blackburn</t>
  </si>
  <si>
    <t>2001-2002_Newcastle_Charlton</t>
  </si>
  <si>
    <t>2001-2002_Southampton_Everton</t>
  </si>
  <si>
    <t>2001-2002_West Ham_Sunderland</t>
  </si>
  <si>
    <t>2001-2002_Arsenal_Ipswich</t>
  </si>
  <si>
    <t>2001-2002_Blackburn_Newcastle</t>
  </si>
  <si>
    <t>2001-2002_Fulham_Bolton</t>
  </si>
  <si>
    <t>2001-2002_Arsenal_West Ham</t>
  </si>
  <si>
    <t>2001-2002_Ipswich_Middlesbrough</t>
  </si>
  <si>
    <t>2001-2002_Aston Villa_Southampton</t>
  </si>
  <si>
    <t>2001-2002_Charlton_Sunderland</t>
  </si>
  <si>
    <t>2001-2002_Derby_Leeds</t>
  </si>
  <si>
    <t>2001-2002_Fulham_Leicester</t>
  </si>
  <si>
    <t>Yates, N</t>
  </si>
  <si>
    <t>2001-2002_Ipswich_Man United</t>
  </si>
  <si>
    <t>2001-2002_Middlesbrough_Chelsea</t>
  </si>
  <si>
    <t>2001-2002_Newcastle_West Ham</t>
  </si>
  <si>
    <t>2001-2002_Tottenham_Liverpool</t>
  </si>
  <si>
    <t>2001-2002_Everton_Blackburn</t>
  </si>
  <si>
    <t>2001-2002_Bolton_Arsenal</t>
  </si>
  <si>
    <t>2001-2002_Liverpool_Blackburn</t>
  </si>
  <si>
    <t>2001-2002_Man United_Arsenal</t>
  </si>
  <si>
    <t>2001-2002_Arsenal_Everton</t>
  </si>
  <si>
    <t>2001-2002_Blackburn_Fulham</t>
  </si>
  <si>
    <t>2001-2002_Chelsea_Aston Villa</t>
  </si>
  <si>
    <t>2001-2002_Leeds_Middlesbrough</t>
  </si>
  <si>
    <t>2001-2002_Leicester_Tottenham</t>
  </si>
  <si>
    <t>2001-2002_Liverpool_Ipswich</t>
  </si>
  <si>
    <t>2001-2002_Man United_Charlton</t>
  </si>
  <si>
    <t>2001-2002_Southampton_Newcastle</t>
  </si>
  <si>
    <t>2001-2002_Sunderland_Derby</t>
  </si>
  <si>
    <t>2001-2002_West Ham_Bolton</t>
  </si>
  <si>
    <t>2002-2003_Blackburn_Sunderland</t>
  </si>
  <si>
    <t>2002-2003</t>
  </si>
  <si>
    <t>D Elleray</t>
  </si>
  <si>
    <t>2002-2003_Charlton_Chelsea</t>
  </si>
  <si>
    <t>G Barber</t>
  </si>
  <si>
    <t>2002-2003_Everton_Tottenham</t>
  </si>
  <si>
    <t>N Barry</t>
  </si>
  <si>
    <t>2002-2003_Fulham_Bolton</t>
  </si>
  <si>
    <t>A Wiley</t>
  </si>
  <si>
    <t>2002-2003_Leeds_Man City</t>
  </si>
  <si>
    <t>G Poll</t>
  </si>
  <si>
    <t>2002-2003_Man United_West Brom</t>
  </si>
  <si>
    <t>West Brom</t>
  </si>
  <si>
    <t>S Bennett</t>
  </si>
  <si>
    <t>2002-2003_Southampton_Middlesbrough</t>
  </si>
  <si>
    <t>B Knight</t>
  </si>
  <si>
    <t>2002-2003_Arsenal_Birmingham</t>
  </si>
  <si>
    <t>Birmingham</t>
  </si>
  <si>
    <t>M Riley</t>
  </si>
  <si>
    <t>2002-2003_Aston Villa_Liverpool</t>
  </si>
  <si>
    <t>A D'Urso</t>
  </si>
  <si>
    <t>2002-2003_Newcastle_West Ham</t>
  </si>
  <si>
    <t>P Durkin</t>
  </si>
  <si>
    <t>2002-2003_Chelsea_Man United</t>
  </si>
  <si>
    <t>2002-2003_Birmingham_Blackburn</t>
  </si>
  <si>
    <t>D Gallagher</t>
  </si>
  <si>
    <t>2002-2003_Bolton_Charlton</t>
  </si>
  <si>
    <t>M Messias</t>
  </si>
  <si>
    <t>2002-2003_Liverpool_Southampton</t>
  </si>
  <si>
    <t>J Winter</t>
  </si>
  <si>
    <t>2002-2003_Man City_Newcastle</t>
  </si>
  <si>
    <t>U Rennie</t>
  </si>
  <si>
    <t>2002-2003_Middlesbrough_Fulham</t>
  </si>
  <si>
    <t>M Dean</t>
  </si>
  <si>
    <t>2002-2003_Sunderland_Everton</t>
  </si>
  <si>
    <t>R Styles</t>
  </si>
  <si>
    <t>2002-2003_Tottenham_Aston Villa</t>
  </si>
  <si>
    <t>C Wilkes</t>
  </si>
  <si>
    <t>2002-2003_West Brom_Leeds</t>
  </si>
  <si>
    <t>S Dunn</t>
  </si>
  <si>
    <t>2002-2003_West Ham_Arsenal</t>
  </si>
  <si>
    <t>2002-2003_Arsenal_West Brom</t>
  </si>
  <si>
    <t>2002-2003_Charlton_Tottenham</t>
  </si>
  <si>
    <t>2002-2003_Aston Villa_Man City</t>
  </si>
  <si>
    <t>D Pugh</t>
  </si>
  <si>
    <t>2002-2003_Blackburn_Liverpool</t>
  </si>
  <si>
    <t>2002-2003_Everton_Birmingham</t>
  </si>
  <si>
    <t>E Wolstenholme</t>
  </si>
  <si>
    <t>2002-2003_Leeds_Sunderland</t>
  </si>
  <si>
    <t>M Halsey</t>
  </si>
  <si>
    <t>2002-2003_Southampton_Chelsea</t>
  </si>
  <si>
    <t>C Foy</t>
  </si>
  <si>
    <t>2002-2003_Birmingham_Leeds</t>
  </si>
  <si>
    <t>2002-2003_Man City_Everton</t>
  </si>
  <si>
    <t>2002-2003_Middlesbrough_Blackburn</t>
  </si>
  <si>
    <t>2002-2003_Sunderland_Man United</t>
  </si>
  <si>
    <t>2002-2003_Tottenham_Southampton</t>
  </si>
  <si>
    <t>2002-2003_West Brom_Fulham</t>
  </si>
  <si>
    <t>2002-2003_West Ham_Charlton</t>
  </si>
  <si>
    <t>2002-2003_Bolton_Aston Villa</t>
  </si>
  <si>
    <t>2002-2003_Chelsea_Arsenal</t>
  </si>
  <si>
    <t>2002-2003_Liverpool_Newcastle</t>
  </si>
  <si>
    <t>2002-2003_Man United_Middlesbrough</t>
  </si>
  <si>
    <t>2002-2003_Arsenal_Man City</t>
  </si>
  <si>
    <t>2002-2003_Middlesbrough_Sunderland</t>
  </si>
  <si>
    <t>2002-2003_Aston Villa_Charlton</t>
  </si>
  <si>
    <t>2002-2003_Blackburn_Chelsea</t>
  </si>
  <si>
    <t>2002-2003_Fulham_Tottenham</t>
  </si>
  <si>
    <t>2002-2003_Liverpool_Birmingham</t>
  </si>
  <si>
    <t>2002-2003_Man United_Bolton</t>
  </si>
  <si>
    <t>2002-2003_Newcastle_Leeds</t>
  </si>
  <si>
    <t>2002-2003_Southampton_Everton</t>
  </si>
  <si>
    <t>2002-2003_West Ham_West Brom</t>
  </si>
  <si>
    <t>2002-2003_Bolton_Liverpool</t>
  </si>
  <si>
    <t>2002-2003_Charlton_Arsenal</t>
  </si>
  <si>
    <t>2002-2003_Chelsea_Newcastle</t>
  </si>
  <si>
    <t>2002-2003_Everton_Middlesbrough</t>
  </si>
  <si>
    <t>2002-2003_Leeds_Man United</t>
  </si>
  <si>
    <t>2002-2003_Sunderland_Fulham</t>
  </si>
  <si>
    <t>2002-2003_West Brom_Southampton</t>
  </si>
  <si>
    <t>2002-2003_Man City_Blackburn</t>
  </si>
  <si>
    <t>2002-2003_Tottenham_West Ham</t>
  </si>
  <si>
    <t>2002-2003_Birmingham_Aston Villa</t>
  </si>
  <si>
    <t>2002-2003_Arsenal_Bolton</t>
  </si>
  <si>
    <t>2002-2003_Liverpool_West Brom</t>
  </si>
  <si>
    <t>2002-2003_Man United_Tottenham</t>
  </si>
  <si>
    <t>2002-2003_Middlesbrough_Birmingham</t>
  </si>
  <si>
    <t>2002-2003_Newcastle_Sunderland</t>
  </si>
  <si>
    <t>2002-2003_Southampton_Charlton</t>
  </si>
  <si>
    <t>P Dowd</t>
  </si>
  <si>
    <t>2002-2003_West Ham_Man City</t>
  </si>
  <si>
    <t>2002-2003_Aston Villa_Everton</t>
  </si>
  <si>
    <t>2002-2003_Blackburn_Leeds</t>
  </si>
  <si>
    <t>2002-2003_Fulham_Chelsea</t>
  </si>
  <si>
    <t>2002-2003_Birmingham_Newcastle</t>
  </si>
  <si>
    <t>2002-2003_Bolton_Southampton</t>
  </si>
  <si>
    <t>2002-2003_Charlton_Man United</t>
  </si>
  <si>
    <t>2002-2003_Chelsea_West Ham</t>
  </si>
  <si>
    <t>2002-2003_Everton_Fulham</t>
  </si>
  <si>
    <t>2002-2003_Leeds_Arsenal</t>
  </si>
  <si>
    <t>2002-2003_Man City_Liverpool</t>
  </si>
  <si>
    <t>2002-2003_Sunderland_Aston Villa</t>
  </si>
  <si>
    <t>2002-2003_Tottenham_Middlesbrough</t>
  </si>
  <si>
    <t>2002-2003_West Brom_Blackburn</t>
  </si>
  <si>
    <t>2002-2003_Middlesbrough_Bolton</t>
  </si>
  <si>
    <t>2002-2003_Newcastle_West Brom</t>
  </si>
  <si>
    <t>2002-2003_Southampton_Man City</t>
  </si>
  <si>
    <t>2002-2003_West Ham_Birmingham</t>
  </si>
  <si>
    <t>2002-2003_Arsenal_Sunderland</t>
  </si>
  <si>
    <t>2002-2003_Aston Villa_Leeds</t>
  </si>
  <si>
    <t>2002-2003_Blackburn_Tottenham</t>
  </si>
  <si>
    <t>2002-2003_Fulham_Charlton</t>
  </si>
  <si>
    <t>2002-2003_Liverpool_Chelsea</t>
  </si>
  <si>
    <t>2002-2003_Man United_Everton</t>
  </si>
  <si>
    <t>2002-2003_Blackburn_Newcastle</t>
  </si>
  <si>
    <t>2002-2003_Everton_Arsenal</t>
  </si>
  <si>
    <t>2002-2003_Fulham_Man United</t>
  </si>
  <si>
    <t>2002-2003_Leeds_Liverpool</t>
  </si>
  <si>
    <t>2002-2003_Man City_Chelsea</t>
  </si>
  <si>
    <t>2002-2003_Sunderland_West Ham</t>
  </si>
  <si>
    <t>2002-2003_West Brom_Birmingham</t>
  </si>
  <si>
    <t>2002-2003_Charlton_Middlesbrough</t>
  </si>
  <si>
    <t>2002-2003_Tottenham_Bolton</t>
  </si>
  <si>
    <t>2002-2003_Aston Villa_Southampton</t>
  </si>
  <si>
    <t>2002-2003_Fulham_West Ham</t>
  </si>
  <si>
    <t>2002-2003_Arsenal_Blackburn</t>
  </si>
  <si>
    <t>2002-2003_Birmingham_Man City</t>
  </si>
  <si>
    <t>2002-2003_Chelsea_West Brom</t>
  </si>
  <si>
    <t>2002-2003_Liverpool_Tottenham</t>
  </si>
  <si>
    <t>2002-2003_Man United_Aston Villa</t>
  </si>
  <si>
    <t>2002-2003_Middlesbrough_Leeds</t>
  </si>
  <si>
    <t>2002-2003_Newcastle_Charlton</t>
  </si>
  <si>
    <t>2002-2003_Southampton_Fulham</t>
  </si>
  <si>
    <t>2002-2003_West Ham_Everton</t>
  </si>
  <si>
    <t>2002-2003_Bolton_Sunderland</t>
  </si>
  <si>
    <t>2002-2003_Birmingham_Bolton</t>
  </si>
  <si>
    <t>2002-2003_Liverpool_West Ham</t>
  </si>
  <si>
    <t>2002-2003_Man United_Southampton</t>
  </si>
  <si>
    <t>2002-2003_West Brom_Man City</t>
  </si>
  <si>
    <t>2002-2003_Blackburn_Aston Villa</t>
  </si>
  <si>
    <t>2002-2003_Charlton_Sunderland</t>
  </si>
  <si>
    <t>2002-2003_Fulham_Arsenal</t>
  </si>
  <si>
    <t>2002-2003_Leeds_Everton</t>
  </si>
  <si>
    <t>2002-2003_Tottenham_Chelsea</t>
  </si>
  <si>
    <t>2002-2003_Newcastle_Middlesbrough</t>
  </si>
  <si>
    <t>2002-2003_Arsenal_Newcastle</t>
  </si>
  <si>
    <t>2002-2003_Aston Villa_Fulham</t>
  </si>
  <si>
    <t>2002-2003_Bolton_West Brom</t>
  </si>
  <si>
    <t>2002-2003_Chelsea_Birmingham</t>
  </si>
  <si>
    <t>2002-2003_Everton_Charlton</t>
  </si>
  <si>
    <t>2002-2003_Man City_Man United</t>
  </si>
  <si>
    <t>2002-2003_Middlesbrough_Liverpool</t>
  </si>
  <si>
    <t>2002-2003_Southampton_Blackburn</t>
  </si>
  <si>
    <t>2002-2003_Sunderland_Tottenham</t>
  </si>
  <si>
    <t>2002-2003_West Ham_Leeds</t>
  </si>
  <si>
    <t>2002-2003_Arsenal_Tottenham</t>
  </si>
  <si>
    <t>2002-2003_Chelsea_Middlesbrough</t>
  </si>
  <si>
    <t>2002-2003_Man City_Charlton</t>
  </si>
  <si>
    <t>2002-2003_Newcastle_Southampton</t>
  </si>
  <si>
    <t>2002-2003_West Brom_Aston Villa</t>
  </si>
  <si>
    <t>2002-2003_Birmingham_Fulham</t>
  </si>
  <si>
    <t>2002-2003_Blackburn_Everton</t>
  </si>
  <si>
    <t>2002-2003_Leeds_Bolton</t>
  </si>
  <si>
    <t>2002-2003_Liverpool_Sunderland</t>
  </si>
  <si>
    <t>2002-2003_West Ham_Man United</t>
  </si>
  <si>
    <t>2002-2003_Aston Villa_West Ham</t>
  </si>
  <si>
    <t>2002-2003_Bolton_Chelsea</t>
  </si>
  <si>
    <t>2002-2003_Everton_West Brom</t>
  </si>
  <si>
    <t>2002-2003_Fulham_Liverpool</t>
  </si>
  <si>
    <t>2002-2003_Man United_Newcastle</t>
  </si>
  <si>
    <t>2002-2003_Middlesbrough_Man City</t>
  </si>
  <si>
    <t>2002-2003_Southampton_Arsenal</t>
  </si>
  <si>
    <t>2002-2003_Sunderland_Birmingham</t>
  </si>
  <si>
    <t>2002-2003_Charlton_Blackburn</t>
  </si>
  <si>
    <t>2002-2003_Tottenham_Leeds</t>
  </si>
  <si>
    <t>2002-2003_Arsenal_Aston Villa</t>
  </si>
  <si>
    <t>2002-2003_Birmingham_Tottenham</t>
  </si>
  <si>
    <t>2002-2003_Blackburn_Fulham</t>
  </si>
  <si>
    <t>2002-2003_Chelsea_Sunderland</t>
  </si>
  <si>
    <t>2002-2003_Man City_Bolton</t>
  </si>
  <si>
    <t>2002-2003_West Brom_Middlesbrough</t>
  </si>
  <si>
    <t>2002-2003_Leeds_Charlton</t>
  </si>
  <si>
    <t>2002-2003_Liverpool_Man United</t>
  </si>
  <si>
    <t>2002-2003_Newcastle_Everton</t>
  </si>
  <si>
    <t>2002-2003_West Ham_Southampton</t>
  </si>
  <si>
    <t>2002-2003_Aston Villa_Newcastle</t>
  </si>
  <si>
    <t>2002-2003_Bolton_Blackburn</t>
  </si>
  <si>
    <t>2002-2003_Charlton_Liverpool</t>
  </si>
  <si>
    <t>2002-2003_Everton_Chelsea</t>
  </si>
  <si>
    <t>2002-2003_Fulham_Leeds</t>
  </si>
  <si>
    <t>2002-2003_Man United_Arsenal</t>
  </si>
  <si>
    <t>2002-2003_Middlesbrough_West Ham</t>
  </si>
  <si>
    <t>2002-2003_Southampton_Birmingham</t>
  </si>
  <si>
    <t>2002-2003_Tottenham_West Brom</t>
  </si>
  <si>
    <t>2002-2003_Sunderland_Man City</t>
  </si>
  <si>
    <t>2002-2003_Aston Villa_West Brom</t>
  </si>
  <si>
    <t>2002-2003_Charlton_Man City</t>
  </si>
  <si>
    <t>2002-2003_Everton_Blackburn</t>
  </si>
  <si>
    <t>2002-2003_Man United_West Ham</t>
  </si>
  <si>
    <t>2002-2003_Middlesbrough_Chelsea</t>
  </si>
  <si>
    <t>2002-2003_Southampton_Newcastle</t>
  </si>
  <si>
    <t>2002-2003_Fulham_Birmingham</t>
  </si>
  <si>
    <t>2002-2003_Sunderland_Liverpool</t>
  </si>
  <si>
    <t>2002-2003_Tottenham_Arsenal</t>
  </si>
  <si>
    <t>2002-2003_Bolton_Leeds</t>
  </si>
  <si>
    <t>2002-2003_Arsenal_Middlesbrough</t>
  </si>
  <si>
    <t>2002-2003_Birmingham_Charlton</t>
  </si>
  <si>
    <t>2002-2003_Chelsea_Aston Villa</t>
  </si>
  <si>
    <t>2002-2003_Leeds_Southampton</t>
  </si>
  <si>
    <t>2002-2003_Newcastle_Fulham</t>
  </si>
  <si>
    <t>2002-2003_West Brom_Sunderland</t>
  </si>
  <si>
    <t>2002-2003_West Ham_Bolton</t>
  </si>
  <si>
    <t>2002-2003_Blackburn_Man United</t>
  </si>
  <si>
    <t>2002-2003_Liverpool_Everton</t>
  </si>
  <si>
    <t>2002-2003_Man City_Tottenham</t>
  </si>
  <si>
    <t>2002-2003_Birmingham_Everton</t>
  </si>
  <si>
    <t>2002-2003_Bolton_Newcastle</t>
  </si>
  <si>
    <t>2002-2003_Chelsea_Southampton</t>
  </si>
  <si>
    <t>2002-2003_Liverpool_Blackburn</t>
  </si>
  <si>
    <t>2002-2003_Man City_Aston Villa</t>
  </si>
  <si>
    <t>2002-2003_Middlesbrough_Man United</t>
  </si>
  <si>
    <t>2002-2003_Sunderland_Leeds</t>
  </si>
  <si>
    <t>2002-2003_Tottenham_Charlton</t>
  </si>
  <si>
    <t>2002-2003_West Brom_Arsenal</t>
  </si>
  <si>
    <t>2002-2003_West Ham_Fulham</t>
  </si>
  <si>
    <t>2002-2003_Aston Villa_Middlesbrough</t>
  </si>
  <si>
    <t>2002-2003_Blackburn_West Ham</t>
  </si>
  <si>
    <t>2002-2003_Charlton_West Brom</t>
  </si>
  <si>
    <t>2002-2003_Everton_Bolton</t>
  </si>
  <si>
    <t>2002-2003_Fulham_Man City</t>
  </si>
  <si>
    <t>2002-2003_Leeds_Chelsea</t>
  </si>
  <si>
    <t>2002-2003_Man United_Birmingham</t>
  </si>
  <si>
    <t>2002-2003_Southampton_Sunderland</t>
  </si>
  <si>
    <t>2002-2003_Arsenal_Liverpool</t>
  </si>
  <si>
    <t>2002-2003_Newcastle_Tottenham</t>
  </si>
  <si>
    <t>2002-2003_Arsenal_Chelsea</t>
  </si>
  <si>
    <t>2002-2003_Aston Villa_Bolton</t>
  </si>
  <si>
    <t>2002-2003_Blackburn_Middlesbrough</t>
  </si>
  <si>
    <t>2002-2003_Everton_Man City</t>
  </si>
  <si>
    <t>2002-2003_Leeds_Birmingham</t>
  </si>
  <si>
    <t>2002-2003_Man United_Sunderland</t>
  </si>
  <si>
    <t>2002-2003_Newcastle_Liverpool</t>
  </si>
  <si>
    <t>2002-2003_Southampton_Tottenham</t>
  </si>
  <si>
    <t>2002-2003_Bolton_Fulham</t>
  </si>
  <si>
    <t>2002-2003_Chelsea_Charlton</t>
  </si>
  <si>
    <t>2002-2003_Liverpool_Aston Villa</t>
  </si>
  <si>
    <t>2002-2003_Man City_Leeds</t>
  </si>
  <si>
    <t>2002-2003_Middlesbrough_Southampton</t>
  </si>
  <si>
    <t>2002-2003_Sunderland_Blackburn</t>
  </si>
  <si>
    <t>2002-2003_West Brom_Man United</t>
  </si>
  <si>
    <t>2002-2003_West Ham_Newcastle</t>
  </si>
  <si>
    <t>2002-2003_Birmingham_Arsenal</t>
  </si>
  <si>
    <t>2002-2003_Tottenham_Everton</t>
  </si>
  <si>
    <t>2002-2003_Aston Villa_Tottenham</t>
  </si>
  <si>
    <t>2002-2003_Blackburn_Birmingham</t>
  </si>
  <si>
    <t>2002-2003_Charlton_Bolton</t>
  </si>
  <si>
    <t>2002-2003_Everton_Sunderland</t>
  </si>
  <si>
    <t>2002-2003_Leeds_West Brom</t>
  </si>
  <si>
    <t>2002-2003_Man United_Chelsea</t>
  </si>
  <si>
    <t>2002-2003_Newcastle_Man City</t>
  </si>
  <si>
    <t>2002-2003_Southampton_Liverpool</t>
  </si>
  <si>
    <t>2002-2003_Arsenal_West Ham</t>
  </si>
  <si>
    <t>2002-2003_Fulham_Middlesbrough</t>
  </si>
  <si>
    <t>2002-2003_Charlton_West Ham</t>
  </si>
  <si>
    <t>2002-2003_Newcastle_Bolton</t>
  </si>
  <si>
    <t>2002-2003_Bolton_Everton</t>
  </si>
  <si>
    <t>2002-2003_Chelsea_Leeds</t>
  </si>
  <si>
    <t>2002-2003_Middlesbrough_Aston Villa</t>
  </si>
  <si>
    <t>2002-2003_Sunderland_Southampton</t>
  </si>
  <si>
    <t>2002-2003_Liverpool_Arsenal</t>
  </si>
  <si>
    <t>2002-2003_Man City_Fulham</t>
  </si>
  <si>
    <t>2002-2003_Tottenham_Newcastle</t>
  </si>
  <si>
    <t>2002-2003_West Brom_Charlton</t>
  </si>
  <si>
    <t>2002-2003_West Ham_Blackburn</t>
  </si>
  <si>
    <t>2002-2003_Arsenal_Fulham</t>
  </si>
  <si>
    <t>2002-2003_Bolton_Birmingham</t>
  </si>
  <si>
    <t>2002-2003_Chelsea_Tottenham</t>
  </si>
  <si>
    <t>2002-2003_Everton_Leeds</t>
  </si>
  <si>
    <t>2002-2003_Man City_West Brom</t>
  </si>
  <si>
    <t>2002-2003_Southampton_Man United</t>
  </si>
  <si>
    <t>2002-2003_Sunderland_Charlton</t>
  </si>
  <si>
    <t>2002-2003_Aston Villa_Blackburn</t>
  </si>
  <si>
    <t>2002-2003_West Ham_Liverpool</t>
  </si>
  <si>
    <t>2002-2003_Birmingham_Man United</t>
  </si>
  <si>
    <t>2002-2003_Birmingham_Chelsea</t>
  </si>
  <si>
    <t>2002-2003_Blackburn_Southampton</t>
  </si>
  <si>
    <t>2002-2003_Charlton_Everton</t>
  </si>
  <si>
    <t>2002-2003_Fulham_Aston Villa</t>
  </si>
  <si>
    <t>2002-2003_Leeds_West Ham</t>
  </si>
  <si>
    <t>2002-2003_Liverpool_Middlesbrough</t>
  </si>
  <si>
    <t>2002-2003_Tottenham_Sunderland</t>
  </si>
  <si>
    <t>2002-2003_West Brom_Bolton</t>
  </si>
  <si>
    <t>2002-2003_Man United_Man City</t>
  </si>
  <si>
    <t>2002-2003_Newcastle_Arsenal</t>
  </si>
  <si>
    <t>2002-2003_Fulham_West Brom</t>
  </si>
  <si>
    <t>2002-2003_Bolton_Man United</t>
  </si>
  <si>
    <t>2002-2003_Charlton_Aston Villa</t>
  </si>
  <si>
    <t>2002-2003_Chelsea_Blackburn</t>
  </si>
  <si>
    <t>2002-2003_Everton_Southampton</t>
  </si>
  <si>
    <t>2002-2003_Leeds_Newcastle</t>
  </si>
  <si>
    <t>2002-2003_Man City_Arsenal</t>
  </si>
  <si>
    <t>2002-2003_Sunderland_Middlesbrough</t>
  </si>
  <si>
    <t>2002-2003_Birmingham_Liverpool</t>
  </si>
  <si>
    <t>2002-2003_West Brom_West Ham</t>
  </si>
  <si>
    <t>2002-2003_Tottenham_Fulham</t>
  </si>
  <si>
    <t>2002-2003_Blackburn_Man City</t>
  </si>
  <si>
    <t>2002-2003_Fulham_Sunderland</t>
  </si>
  <si>
    <t>2002-2003_Middlesbrough_Everton</t>
  </si>
  <si>
    <t>2002-2003_Newcastle_Chelsea</t>
  </si>
  <si>
    <t>2002-2003_Southampton_West Brom</t>
  </si>
  <si>
    <t>2002-2003_West Ham_Tottenham</t>
  </si>
  <si>
    <t>2002-2003_Arsenal_Charlton</t>
  </si>
  <si>
    <t>2002-2003_Aston Villa_Birmingham</t>
  </si>
  <si>
    <t>2002-2003_Man United_Leeds</t>
  </si>
  <si>
    <t>2002-2003_Middlesbrough_Newcastle</t>
  </si>
  <si>
    <t>2002-2003_Liverpool_Bolton</t>
  </si>
  <si>
    <t>2002-2003_Aston Villa_Man United</t>
  </si>
  <si>
    <t>2002-2003_Blackburn_Arsenal</t>
  </si>
  <si>
    <t>2002-2003_Charlton_Newcastle</t>
  </si>
  <si>
    <t>2002-2003_Everton_West Ham</t>
  </si>
  <si>
    <t>2002-2003_Fulham_Southampton</t>
  </si>
  <si>
    <t>2002-2003_Leeds_Middlesbrough</t>
  </si>
  <si>
    <t>2002-2003_Sunderland_Bolton</t>
  </si>
  <si>
    <t>2002-2003_Man City_Birmingham</t>
  </si>
  <si>
    <t>2002-2003_Tottenham_Liverpool</t>
  </si>
  <si>
    <t>2002-2003_West Brom_Chelsea</t>
  </si>
  <si>
    <t>2002-2003_Birmingham_West Brom</t>
  </si>
  <si>
    <t>2002-2003_Chelsea_Man City</t>
  </si>
  <si>
    <t>2002-2003_Man United_Fulham</t>
  </si>
  <si>
    <t>2002-2003_Middlesbrough_Charlton</t>
  </si>
  <si>
    <t>2002-2003_Newcastle_Blackburn</t>
  </si>
  <si>
    <t>2002-2003_Southampton_Aston Villa</t>
  </si>
  <si>
    <t>2002-2003_West Ham_Sunderland</t>
  </si>
  <si>
    <t>2002-2003_Arsenal_Everton</t>
  </si>
  <si>
    <t>2002-2003_Liverpool_Leeds</t>
  </si>
  <si>
    <t>2002-2003_Bolton_Tottenham</t>
  </si>
  <si>
    <t>2002-2003_Aston Villa_Arsenal</t>
  </si>
  <si>
    <t>2002-2003_Bolton_Man City</t>
  </si>
  <si>
    <t>2002-2003_Charlton_Leeds</t>
  </si>
  <si>
    <t>2002-2003_Man United_Liverpool</t>
  </si>
  <si>
    <t>2002-2003_Middlesbrough_West Brom</t>
  </si>
  <si>
    <t>2002-2003_Southampton_West Ham</t>
  </si>
  <si>
    <t>2002-2003_Sunderland_Chelsea</t>
  </si>
  <si>
    <t>2002-2003_Tottenham_Birmingham</t>
  </si>
  <si>
    <t>2002-2003_Everton_Newcastle</t>
  </si>
  <si>
    <t>2002-2003_Fulham_Blackburn</t>
  </si>
  <si>
    <t>2002-2003_Birmingham_Sunderland</t>
  </si>
  <si>
    <t>2002-2003_Blackburn_Charlton</t>
  </si>
  <si>
    <t>2002-2003_Chelsea_Bolton</t>
  </si>
  <si>
    <t>2002-2003_Leeds_Tottenham</t>
  </si>
  <si>
    <t>2002-2003_Liverpool_Fulham</t>
  </si>
  <si>
    <t>2002-2003_Man City_Middlesbrough</t>
  </si>
  <si>
    <t>2002-2003_Newcastle_Man United</t>
  </si>
  <si>
    <t>2002-2003_West Brom_Everton</t>
  </si>
  <si>
    <t>2002-2003_West Ham_Aston Villa</t>
  </si>
  <si>
    <t>2002-2003_Arsenal_Man United</t>
  </si>
  <si>
    <t>2002-2003_Tottenham_Man City</t>
  </si>
  <si>
    <t>2002-2003_Aston Villa_Chelsea</t>
  </si>
  <si>
    <t>2002-2003_Bolton_West Ham</t>
  </si>
  <si>
    <t>2002-2003_Charlton_Birmingham</t>
  </si>
  <si>
    <t>2002-2003_Everton_Liverpool</t>
  </si>
  <si>
    <t>2002-2003_Fulham_Newcastle</t>
  </si>
  <si>
    <t>2002-2003_Man United_Blackburn</t>
  </si>
  <si>
    <t>2002-2003_Middlesbrough_Arsenal</t>
  </si>
  <si>
    <t>2002-2003_Southampton_Leeds</t>
  </si>
  <si>
    <t>2002-2003_Sunderland_West Brom</t>
  </si>
  <si>
    <t>2002-2003_Birmingham_Southampton</t>
  </si>
  <si>
    <t>2002-2003_Blackburn_Bolton</t>
  </si>
  <si>
    <t>2002-2003_Chelsea_Everton</t>
  </si>
  <si>
    <t>2002-2003_Liverpool_Charlton</t>
  </si>
  <si>
    <t>2002-2003_Man City_Sunderland</t>
  </si>
  <si>
    <t>2002-2003_Newcastle_Aston Villa</t>
  </si>
  <si>
    <t>2002-2003_West Brom_Tottenham</t>
  </si>
  <si>
    <t>2002-2003_West Ham_Middlesbrough</t>
  </si>
  <si>
    <t>2002-2003_Leeds_Fulham</t>
  </si>
  <si>
    <t>2002-2003_Birmingham_Middlesbrough</t>
  </si>
  <si>
    <t>2002-2003_Bolton_Arsenal</t>
  </si>
  <si>
    <t>2002-2003_Charlton_Southampton</t>
  </si>
  <si>
    <t>2002-2003_Chelsea_Fulham</t>
  </si>
  <si>
    <t>2002-2003_Everton_Aston Villa</t>
  </si>
  <si>
    <t>2002-2003_Leeds_Blackburn</t>
  </si>
  <si>
    <t>2002-2003_Sunderland_Newcastle</t>
  </si>
  <si>
    <t>2002-2003_West Brom_Liverpool</t>
  </si>
  <si>
    <t>2002-2003_Man City_West Ham</t>
  </si>
  <si>
    <t>2002-2003_Tottenham_Man United</t>
  </si>
  <si>
    <t>2002-2003_Aston Villa_Sunderland</t>
  </si>
  <si>
    <t>2002-2003_Blackburn_West Brom</t>
  </si>
  <si>
    <t>2002-2003_Fulham_Everton</t>
  </si>
  <si>
    <t>2002-2003_Liverpool_Man City</t>
  </si>
  <si>
    <t>2002-2003_Man United_Charlton</t>
  </si>
  <si>
    <t>2002-2003_Middlesbrough_Tottenham</t>
  </si>
  <si>
    <t>2002-2003_Newcastle_Birmingham</t>
  </si>
  <si>
    <t>2002-2003_Southampton_Bolton</t>
  </si>
  <si>
    <t>2002-2003_West Ham_Chelsea</t>
  </si>
  <si>
    <t>2002-2003_Arsenal_Leeds</t>
  </si>
  <si>
    <t>2002-2003_Arsenal_Southampton</t>
  </si>
  <si>
    <t>2002-2003_Birmingham_West Ham</t>
  </si>
  <si>
    <t>2002-2003_Bolton_Middlesbrough</t>
  </si>
  <si>
    <t>2002-2003_Charlton_Fulham</t>
  </si>
  <si>
    <t>2002-2003_Chelsea_Liverpool</t>
  </si>
  <si>
    <t>2002-2003_Everton_Man United</t>
  </si>
  <si>
    <t>2002-2003_Leeds_Aston Villa</t>
  </si>
  <si>
    <t>2002-2003_Man City_Southampton</t>
  </si>
  <si>
    <t>2002-2003_Sunderland_Arsenal</t>
  </si>
  <si>
    <t>2002-2003_Tottenham_Blackburn</t>
  </si>
  <si>
    <t>2002-2003_West Brom_Newcastle</t>
  </si>
  <si>
    <t>2003-2004_Arsenal_Everton</t>
  </si>
  <si>
    <t>2003-2004</t>
  </si>
  <si>
    <t>2003-2004_Birmingham_Tottenham</t>
  </si>
  <si>
    <t>2003-2004_Blackburn_Wolves</t>
  </si>
  <si>
    <t>Wolves</t>
  </si>
  <si>
    <t>2003-2004_Fulham_Middlesbrough</t>
  </si>
  <si>
    <t>2003-2004_Leicester_Southampton</t>
  </si>
  <si>
    <t>2003-2004_Man United_Bolton</t>
  </si>
  <si>
    <t>2003-2004_Portsmouth_Aston Villa</t>
  </si>
  <si>
    <t>Portsmouth</t>
  </si>
  <si>
    <t>2003-2004_Charlton_Man City</t>
  </si>
  <si>
    <t>2003-2004_Leeds_Newcastle</t>
  </si>
  <si>
    <t>R Martin</t>
  </si>
  <si>
    <t>2003-2004_Liverpool_Chelsea</t>
  </si>
  <si>
    <t>2003-2004_Bolton_Blackburn</t>
  </si>
  <si>
    <t>2003-2004_Chelsea_Leicester</t>
  </si>
  <si>
    <t>2003-2004_Everton_Fulham</t>
  </si>
  <si>
    <t>2003-2004_Man City_Portsmouth</t>
  </si>
  <si>
    <t>2003-2004_Newcastle_Man United</t>
  </si>
  <si>
    <t>2003-2004_Southampton_Birmingham</t>
  </si>
  <si>
    <t>2003-2004_Tottenham_Leeds</t>
  </si>
  <si>
    <t>2003-2004_Wolves_Charlton</t>
  </si>
  <si>
    <t>2003-2004_Aston Villa_Liverpool</t>
  </si>
  <si>
    <t>2003-2004_Middlesbrough_Arsenal</t>
  </si>
  <si>
    <t>2003-2004_Blackburn_Man City</t>
  </si>
  <si>
    <t>2003-2004_Charlton_Everton</t>
  </si>
  <si>
    <t>2003-2004_Leeds_Southampton</t>
  </si>
  <si>
    <t>2003-2004_Leicester_Middlesbrough</t>
  </si>
  <si>
    <t>2003-2004_Portsmouth_Bolton</t>
  </si>
  <si>
    <t>2003-2004_Arsenal_Aston Villa</t>
  </si>
  <si>
    <t>2003-2004_Liverpool_Tottenham</t>
  </si>
  <si>
    <t>2003-2004_Man United_Wolves</t>
  </si>
  <si>
    <t>2003-2004_Aston Villa_Leicester</t>
  </si>
  <si>
    <t>2003-2004_Bolton_Charlton</t>
  </si>
  <si>
    <t>2003-2004_Chelsea_Blackburn</t>
  </si>
  <si>
    <t>2003-2004_Everton_Liverpool</t>
  </si>
  <si>
    <t>2003-2004_Middlesbrough_Leeds</t>
  </si>
  <si>
    <t>2003-2004_Newcastle_Birmingham</t>
  </si>
  <si>
    <t>2003-2004_Tottenham_Fulham</t>
  </si>
  <si>
    <t>2003-2004_Wolves_Portsmouth</t>
  </si>
  <si>
    <t>2003-2004_Man City_Arsenal</t>
  </si>
  <si>
    <t>2003-2004_Southampton_Man United</t>
  </si>
  <si>
    <t>2003-2004_Arsenal_Portsmouth</t>
  </si>
  <si>
    <t>2003-2004_Blackburn_Liverpool</t>
  </si>
  <si>
    <t>2003-2004_Bolton_Middlesbrough</t>
  </si>
  <si>
    <t>2003-2004_Charlton_Man United</t>
  </si>
  <si>
    <t>2003-2004_Chelsea_Tottenham</t>
  </si>
  <si>
    <t>2003-2004_Everton_Newcastle</t>
  </si>
  <si>
    <t>2003-2004_Southampton_Wolves</t>
  </si>
  <si>
    <t>2003-2004_Birmingham_Fulham</t>
  </si>
  <si>
    <t>2003-2004_Man City_Aston Villa</t>
  </si>
  <si>
    <t>2003-2004_Leicester_Leeds</t>
  </si>
  <si>
    <t>2003-2004_Aston Villa_Charlton</t>
  </si>
  <si>
    <t>2003-2004_Fulham_Man City</t>
  </si>
  <si>
    <t>2003-2004_Leeds_Birmingham</t>
  </si>
  <si>
    <t>2003-2004_Liverpool_Leicester</t>
  </si>
  <si>
    <t>2003-2004_Newcastle_Bolton</t>
  </si>
  <si>
    <t>2003-2004_Portsmouth_Blackburn</t>
  </si>
  <si>
    <t>2003-2004_Tottenham_Southampton</t>
  </si>
  <si>
    <t>2003-2004_Wolves_Chelsea</t>
  </si>
  <si>
    <t>2003-2004_Man United_Arsenal</t>
  </si>
  <si>
    <t>2003-2004_Middlesbrough_Everton</t>
  </si>
  <si>
    <t>2003-2004_Arsenal_Newcastle</t>
  </si>
  <si>
    <t>2003-2004_Birmingham_Portsmouth</t>
  </si>
  <si>
    <t>2003-2004_Bolton_Wolves</t>
  </si>
  <si>
    <t>2003-2004_Chelsea_Aston Villa</t>
  </si>
  <si>
    <t>2003-2004_Leicester_Man United</t>
  </si>
  <si>
    <t>2003-2004_Southampton_Middlesbrough</t>
  </si>
  <si>
    <t>2003-2004_Blackburn_Fulham</t>
  </si>
  <si>
    <t>2003-2004_Charlton_Liverpool</t>
  </si>
  <si>
    <t>2003-2004_Everton_Leeds</t>
  </si>
  <si>
    <t>2003-2004_Man City_Tottenham</t>
  </si>
  <si>
    <t>2003-2004_Fulham_Leicester</t>
  </si>
  <si>
    <t>2003-2004_Leeds_Blackburn</t>
  </si>
  <si>
    <t>2003-2004_Liverpool_Arsenal</t>
  </si>
  <si>
    <t>2003-2004_Man United_Birmingham</t>
  </si>
  <si>
    <t>2003-2004_Newcastle_Southampton</t>
  </si>
  <si>
    <t>2003-2004_Portsmouth_Charlton</t>
  </si>
  <si>
    <t>2003-2004_Tottenham_Everton</t>
  </si>
  <si>
    <t>2003-2004_Wolves_Man City</t>
  </si>
  <si>
    <t>2003-2004_Aston Villa_Bolton</t>
  </si>
  <si>
    <t>2003-2004_Middlesbrough_Chelsea</t>
  </si>
  <si>
    <t>2003-2004_Birmingham_Chelsea</t>
  </si>
  <si>
    <t>2003-2004_Arsenal_Chelsea</t>
  </si>
  <si>
    <t>2003-2004_Fulham_Wolves</t>
  </si>
  <si>
    <t>H Webb</t>
  </si>
  <si>
    <t>2003-2004_Leeds_Man United</t>
  </si>
  <si>
    <t>2003-2004_Man City_Bolton</t>
  </si>
  <si>
    <t>2003-2004_Middlesbrough_Newcastle</t>
  </si>
  <si>
    <t>2003-2004_Portsmouth_Liverpool</t>
  </si>
  <si>
    <t>2003-2004_Birmingham_Aston Villa</t>
  </si>
  <si>
    <t>2003-2004_Everton_Southampton</t>
  </si>
  <si>
    <t>2003-2004_Leicester_Tottenham</t>
  </si>
  <si>
    <t>2003-2004_Blackburn_Charlton</t>
  </si>
  <si>
    <t>2003-2004_Fulham_Newcastle</t>
  </si>
  <si>
    <t>2003-2004_Aston Villa_Everton</t>
  </si>
  <si>
    <t>2003-2004_Bolton_Birmingham</t>
  </si>
  <si>
    <t>2003-2004_Chelsea_Man City</t>
  </si>
  <si>
    <t>2003-2004_Liverpool_Leeds</t>
  </si>
  <si>
    <t>2003-2004_Man United_Fulham</t>
  </si>
  <si>
    <t>2003-2004_Newcastle_Portsmouth</t>
  </si>
  <si>
    <t>2003-2004_Southampton_Blackburn</t>
  </si>
  <si>
    <t>2003-2004_Wolves_Leicester</t>
  </si>
  <si>
    <t>P Walton</t>
  </si>
  <si>
    <t>2003-2004_Charlton_Arsenal</t>
  </si>
  <si>
    <t>2003-2004_Tottenham_Middlesbrough</t>
  </si>
  <si>
    <t>2003-2004_Everton_Chelsea</t>
  </si>
  <si>
    <t>2003-2004_Leeds_Arsenal</t>
  </si>
  <si>
    <t>2003-2004_Man United_Portsmouth</t>
  </si>
  <si>
    <t>2003-2004_Middlesbrough_Wolves</t>
  </si>
  <si>
    <t>2003-2004_Newcastle_Aston Villa</t>
  </si>
  <si>
    <t>2003-2004_Southampton_Man City</t>
  </si>
  <si>
    <t>2003-2004_Tottenham_Bolton</t>
  </si>
  <si>
    <t>2003-2004_Fulham_Liverpool</t>
  </si>
  <si>
    <t>2003-2004_Leicester_Blackburn</t>
  </si>
  <si>
    <t>2003-2004_Birmingham_Charlton</t>
  </si>
  <si>
    <t>2003-2004_Arsenal_Tottenham</t>
  </si>
  <si>
    <t>2003-2004_Aston Villa_Middlesbrough</t>
  </si>
  <si>
    <t>2003-2004_Bolton_Southampton</t>
  </si>
  <si>
    <t>2003-2004_Charlton_Fulham</t>
  </si>
  <si>
    <t>2003-2004_Portsmouth_Leeds</t>
  </si>
  <si>
    <t>2003-2004_Wolves_Birmingham</t>
  </si>
  <si>
    <t>2003-2004_Chelsea_Newcastle</t>
  </si>
  <si>
    <t>2003-2004_Liverpool_Man United</t>
  </si>
  <si>
    <t>2003-2004_Man City_Leicester</t>
  </si>
  <si>
    <t>2003-2004_Blackburn_Everton</t>
  </si>
  <si>
    <t>2003-2004_Birmingham_Arsenal</t>
  </si>
  <si>
    <t>2003-2004_Everton_Wolves</t>
  </si>
  <si>
    <t>2003-2004_Leeds_Bolton</t>
  </si>
  <si>
    <t>2003-2004_Leicester_Charlton</t>
  </si>
  <si>
    <t>2003-2004_Man United_Blackburn</t>
  </si>
  <si>
    <t>2003-2004_Middlesbrough_Liverpool</t>
  </si>
  <si>
    <t>2003-2004_Newcastle_Man City</t>
  </si>
  <si>
    <t>2003-2004_Southampton_Chelsea</t>
  </si>
  <si>
    <t>2003-2004_Tottenham_Aston Villa</t>
  </si>
  <si>
    <t>2003-2004_Fulham_Portsmouth</t>
  </si>
  <si>
    <t>2003-2004_Aston Villa_Southampton</t>
  </si>
  <si>
    <t>2003-2004_Blackburn_Tottenham</t>
  </si>
  <si>
    <t>2003-2004_Bolton_Everton</t>
  </si>
  <si>
    <t>2003-2004_Charlton_Leeds</t>
  </si>
  <si>
    <t>2003-2004_Portsmouth_Leicester</t>
  </si>
  <si>
    <t>2003-2004_Wolves_Newcastle</t>
  </si>
  <si>
    <t>2003-2004_Arsenal_Fulham</t>
  </si>
  <si>
    <t>2003-2004_Chelsea_Man United</t>
  </si>
  <si>
    <t>2003-2004_Liverpool_Birmingham</t>
  </si>
  <si>
    <t>2003-2004_Man City_Middlesbrough</t>
  </si>
  <si>
    <t>2003-2004_Birmingham_Blackburn</t>
  </si>
  <si>
    <t>2003-2004_Fulham_Bolton</t>
  </si>
  <si>
    <t>2003-2004_Leeds_Chelsea</t>
  </si>
  <si>
    <t>2003-2004_Leicester_Arsenal</t>
  </si>
  <si>
    <t>2003-2004_Man United_Aston Villa</t>
  </si>
  <si>
    <t>2003-2004_Middlesbrough_Portsmouth</t>
  </si>
  <si>
    <t>2003-2004_Newcastle_Liverpool</t>
  </si>
  <si>
    <t>2003-2004_Tottenham_Wolves</t>
  </si>
  <si>
    <t>2003-2004_Everton_Man City</t>
  </si>
  <si>
    <t>2003-2004_Southampton_Charlton</t>
  </si>
  <si>
    <t>2003-2004_Chelsea_Bolton</t>
  </si>
  <si>
    <t>2003-2004_Leicester_Birmingham</t>
  </si>
  <si>
    <t>2003-2004_Liverpool_Southampton</t>
  </si>
  <si>
    <t>2003-2004_Man United_Man City</t>
  </si>
  <si>
    <t>2003-2004_Middlesbrough_Charlton</t>
  </si>
  <si>
    <t>2003-2004_Newcastle_Tottenham</t>
  </si>
  <si>
    <t>2003-2004_Portsmouth_Everton</t>
  </si>
  <si>
    <t>2003-2004_Arsenal_Blackburn</t>
  </si>
  <si>
    <t>2003-2004_Aston Villa_Wolves</t>
  </si>
  <si>
    <t>2003-2004_Leeds_Fulham</t>
  </si>
  <si>
    <t>2003-2004_Blackburn_Aston Villa</t>
  </si>
  <si>
    <t>2003-2004_Bolton_Arsenal</t>
  </si>
  <si>
    <t>2003-2004_Charlton_Newcastle</t>
  </si>
  <si>
    <t>2003-2004_Everton_Leicester</t>
  </si>
  <si>
    <t>2003-2004_Fulham_Chelsea</t>
  </si>
  <si>
    <t>2003-2004_Southampton_Portsmouth</t>
  </si>
  <si>
    <t>2003-2004_Tottenham_Man United</t>
  </si>
  <si>
    <t>2003-2004_Man City_Leeds</t>
  </si>
  <si>
    <t>2003-2004_Arsenal_Wolves</t>
  </si>
  <si>
    <t>2003-2004_Birmingham_Man City</t>
  </si>
  <si>
    <t>2003-2004_Blackburn_Middlesbrough</t>
  </si>
  <si>
    <t>2003-2004_Charlton_Chelsea</t>
  </si>
  <si>
    <t>2003-2004_Fulham_Southampton</t>
  </si>
  <si>
    <t>2003-2004_Leeds_Aston Villa</t>
  </si>
  <si>
    <t>2003-2004_Leicester_Newcastle</t>
  </si>
  <si>
    <t>2003-2004_Liverpool_Bolton</t>
  </si>
  <si>
    <t>2003-2004_Man United_Everton</t>
  </si>
  <si>
    <t>2003-2004_Portsmouth_Tottenham</t>
  </si>
  <si>
    <t>2003-2004_Aston Villa_Fulham</t>
  </si>
  <si>
    <t>2003-2004_Bolton_Leicester</t>
  </si>
  <si>
    <t>2003-2004_Chelsea_Portsmouth</t>
  </si>
  <si>
    <t>2003-2004_Everton_Birmingham</t>
  </si>
  <si>
    <t>2003-2004_Man City_Liverpool</t>
  </si>
  <si>
    <t>2003-2004_Middlesbrough_Man United</t>
  </si>
  <si>
    <t>2003-2004_Newcastle_Blackburn</t>
  </si>
  <si>
    <t>2003-2004_Tottenham_Charlton</t>
  </si>
  <si>
    <t>2003-2004_Wolves_Leeds</t>
  </si>
  <si>
    <t>2003-2004_Southampton_Arsenal</t>
  </si>
  <si>
    <t>2003-2004_Aston Villa_Portsmouth</t>
  </si>
  <si>
    <t>2003-2004_Bolton_Man United</t>
  </si>
  <si>
    <t>2003-2004_Chelsea_Liverpool</t>
  </si>
  <si>
    <t>2003-2004_Everton_Arsenal</t>
  </si>
  <si>
    <t>2003-2004_Man City_Charlton</t>
  </si>
  <si>
    <t>2003-2004_Middlesbrough_Fulham</t>
  </si>
  <si>
    <t>2003-2004_Newcastle_Leeds</t>
  </si>
  <si>
    <t>2003-2004_Southampton_Leicester</t>
  </si>
  <si>
    <t>2003-2004_Tottenham_Birmingham</t>
  </si>
  <si>
    <t>2003-2004_Wolves_Blackburn</t>
  </si>
  <si>
    <t>2003-2004_Arsenal_Middlesbrough</t>
  </si>
  <si>
    <t>2003-2004_Birmingham_Southampton</t>
  </si>
  <si>
    <t>2003-2004_Blackburn_Bolton</t>
  </si>
  <si>
    <t>2003-2004_Charlton_Wolves</t>
  </si>
  <si>
    <t>2003-2004_Fulham_Everton</t>
  </si>
  <si>
    <t>2003-2004_Leeds_Tottenham</t>
  </si>
  <si>
    <t>2003-2004_Liverpool_Aston Villa</t>
  </si>
  <si>
    <t>2003-2004_Portsmouth_Man City</t>
  </si>
  <si>
    <t>2003-2004_Leicester_Chelsea</t>
  </si>
  <si>
    <t>2003-2004_Man United_Newcastle</t>
  </si>
  <si>
    <t>2003-2004_Bolton_Portsmouth</t>
  </si>
  <si>
    <t>2003-2004_Everton_Charlton</t>
  </si>
  <si>
    <t>2003-2004_Man City_Blackburn</t>
  </si>
  <si>
    <t>2003-2004_Middlesbrough_Leicester</t>
  </si>
  <si>
    <t>2003-2004_Southampton_Leeds</t>
  </si>
  <si>
    <t>2003-2004_Tottenham_Liverpool</t>
  </si>
  <si>
    <t>2003-2004_Wolves_Man United</t>
  </si>
  <si>
    <t>2003-2004_Aston Villa_Arsenal</t>
  </si>
  <si>
    <t>2003-2004_Chelsea_Birmingham</t>
  </si>
  <si>
    <t>2003-2004_Newcastle_Fulham</t>
  </si>
  <si>
    <t>2003-2004_Wolves_Liverpool</t>
  </si>
  <si>
    <t>2003-2004_Birmingham_Newcastle</t>
  </si>
  <si>
    <t>2003-2004_Charlton_Bolton</t>
  </si>
  <si>
    <t>2003-2004_Fulham_Tottenham</t>
  </si>
  <si>
    <t>2003-2004_Leeds_Middlesbrough</t>
  </si>
  <si>
    <t>2003-2004_Leicester_Aston Villa</t>
  </si>
  <si>
    <t>2003-2004_Liverpool_Everton</t>
  </si>
  <si>
    <t>2003-2004_Man United_Southampton</t>
  </si>
  <si>
    <t>2003-2004_Portsmouth_Wolves</t>
  </si>
  <si>
    <t>2003-2004_Arsenal_Man City</t>
  </si>
  <si>
    <t>2003-2004_Blackburn_Chelsea</t>
  </si>
  <si>
    <t>2003-2004_Aston Villa_Leeds</t>
  </si>
  <si>
    <t>2003-2004_Bolton_Liverpool</t>
  </si>
  <si>
    <t>2003-2004_Everton_Man United</t>
  </si>
  <si>
    <t>2003-2004_Middlesbrough_Blackburn</t>
  </si>
  <si>
    <t>2003-2004_Newcastle_Leicester</t>
  </si>
  <si>
    <t>2003-2004_Southampton_Fulham</t>
  </si>
  <si>
    <t>2003-2004_Tottenham_Portsmouth</t>
  </si>
  <si>
    <t>2003-2004_Wolves_Arsenal</t>
  </si>
  <si>
    <t>2003-2004_Chelsea_Charlton</t>
  </si>
  <si>
    <t>2003-2004_Man City_Birmingham</t>
  </si>
  <si>
    <t>2003-2004_Arsenal_Southampton</t>
  </si>
  <si>
    <t>2003-2004_Leeds_Wolves</t>
  </si>
  <si>
    <t>2003-2004_Leicester_Bolton</t>
  </si>
  <si>
    <t>2003-2004_Birmingham_Everton</t>
  </si>
  <si>
    <t>2003-2004_Blackburn_Newcastle</t>
  </si>
  <si>
    <t>2003-2004_Charlton_Tottenham</t>
  </si>
  <si>
    <t>2003-2004_Fulham_Aston Villa</t>
  </si>
  <si>
    <t>2003-2004_Liverpool_Man City</t>
  </si>
  <si>
    <t>2003-2004_Man United_Middlesbrough</t>
  </si>
  <si>
    <t>2003-2004_Portsmouth_Chelsea</t>
  </si>
  <si>
    <t>2003-2004_Bolton_Man City</t>
  </si>
  <si>
    <t>2003-2004_Charlton_Blackburn</t>
  </si>
  <si>
    <t>2003-2004_Chelsea_Arsenal</t>
  </si>
  <si>
    <t>2003-2004_Man United_Leeds</t>
  </si>
  <si>
    <t>2003-2004_Newcastle_Middlesbrough</t>
  </si>
  <si>
    <t>2003-2004_Southampton_Everton</t>
  </si>
  <si>
    <t>2003-2004_Wolves_Fulham</t>
  </si>
  <si>
    <t>2003-2004_Aston Villa_Birmingham</t>
  </si>
  <si>
    <t>2003-2004_Tottenham_Leicester</t>
  </si>
  <si>
    <t>2003-2004_Arsenal_Charlton</t>
  </si>
  <si>
    <t>2003-2004_Blackburn_Southampton</t>
  </si>
  <si>
    <t>2003-2004_Everton_Aston Villa</t>
  </si>
  <si>
    <t>2003-2004_Fulham_Man United</t>
  </si>
  <si>
    <t>2003-2004_Leicester_Wolves</t>
  </si>
  <si>
    <t>2003-2004_Man City_Chelsea</t>
  </si>
  <si>
    <t>2003-2004_Leeds_Liverpool</t>
  </si>
  <si>
    <t>2003-2004_Portsmouth_Newcastle</t>
  </si>
  <si>
    <t>2003-2004_Birmingham_Middlesbrough</t>
  </si>
  <si>
    <t>2003-2004_Birmingham_Bolton</t>
  </si>
  <si>
    <t>2003-2004_Middlesbrough_Tottenham</t>
  </si>
  <si>
    <t>2003-2004_Birmingham_Leicester</t>
  </si>
  <si>
    <t>2003-2004_Blackburn_Arsenal</t>
  </si>
  <si>
    <t>2003-2004_Bolton_Chelsea</t>
  </si>
  <si>
    <t>2003-2004_Charlton_Middlesbrough</t>
  </si>
  <si>
    <t>2003-2004_Everton_Portsmouth</t>
  </si>
  <si>
    <t>2003-2004_Fulham_Leeds</t>
  </si>
  <si>
    <t>2003-2004_Man City_Man United</t>
  </si>
  <si>
    <t>2003-2004_Southampton_Liverpool</t>
  </si>
  <si>
    <t>2003-2004_Tottenham_Newcastle</t>
  </si>
  <si>
    <t>2003-2004_Wolves_Aston Villa</t>
  </si>
  <si>
    <t>2003-2004_Liverpool_Portsmouth</t>
  </si>
  <si>
    <t>2003-2004_Arsenal_Bolton</t>
  </si>
  <si>
    <t>2003-2004_Aston Villa_Blackburn</t>
  </si>
  <si>
    <t>2003-2004_Chelsea_Fulham</t>
  </si>
  <si>
    <t>2003-2004_Leicester_Everton</t>
  </si>
  <si>
    <t>2003-2004_Liverpool_Wolves</t>
  </si>
  <si>
    <t>2003-2004_Man United_Tottenham</t>
  </si>
  <si>
    <t>2003-2004_Middlesbrough_Birmingham</t>
  </si>
  <si>
    <t>2003-2004_Newcastle_Charlton</t>
  </si>
  <si>
    <t>2003-2004_Portsmouth_Southampton</t>
  </si>
  <si>
    <t>2003-2004_Leeds_Man City</t>
  </si>
  <si>
    <t>2003-2004_Birmingham_Leeds</t>
  </si>
  <si>
    <t>2003-2004_Blackburn_Portsmouth</t>
  </si>
  <si>
    <t>2003-2004_Charlton_Aston Villa</t>
  </si>
  <si>
    <t>2003-2004_Chelsea_Wolves</t>
  </si>
  <si>
    <t>2003-2004_Everton_Middlesbrough</t>
  </si>
  <si>
    <t>2003-2004_Man City_Fulham</t>
  </si>
  <si>
    <t>2003-2004_Southampton_Tottenham</t>
  </si>
  <si>
    <t>2003-2004_Arsenal_Man United</t>
  </si>
  <si>
    <t>2003-2004_Bolton_Newcastle</t>
  </si>
  <si>
    <t>2003-2004_Leicester_Liverpool</t>
  </si>
  <si>
    <t>2003-2004_Fulham_Birmingham</t>
  </si>
  <si>
    <t>2003-2004_Middlesbrough_Bolton</t>
  </si>
  <si>
    <t>2003-2004_Newcastle_Everton</t>
  </si>
  <si>
    <t>2003-2004_Tottenham_Chelsea</t>
  </si>
  <si>
    <t>2003-2004_Wolves_Southampton</t>
  </si>
  <si>
    <t>2003-2004_Aston Villa_Man City</t>
  </si>
  <si>
    <t>2003-2004_Liverpool_Blackburn</t>
  </si>
  <si>
    <t>2003-2004_Leeds_Leicester</t>
  </si>
  <si>
    <t>2003-2004_Arsenal_Liverpool</t>
  </si>
  <si>
    <t>2003-2004_Everton_Tottenham</t>
  </si>
  <si>
    <t>2003-2004_Birmingham_Man United</t>
  </si>
  <si>
    <t>2003-2004_Blackburn_Leeds</t>
  </si>
  <si>
    <t>2003-2004_Bolton_Aston Villa</t>
  </si>
  <si>
    <t>2003-2004_Charlton_Portsmouth</t>
  </si>
  <si>
    <t>2003-2004_Chelsea_Middlesbrough</t>
  </si>
  <si>
    <t>2003-2004_Leicester_Fulham</t>
  </si>
  <si>
    <t>2003-2004_Man City_Wolves</t>
  </si>
  <si>
    <t>2003-2004_Newcastle_Arsenal</t>
  </si>
  <si>
    <t>2003-2004_Aston Villa_Chelsea</t>
  </si>
  <si>
    <t>2003-2004_Fulham_Blackburn</t>
  </si>
  <si>
    <t>2003-2004_Liverpool_Charlton</t>
  </si>
  <si>
    <t>2003-2004_Middlesbrough_Southampton</t>
  </si>
  <si>
    <t>2003-2004_Portsmouth_Birmingham</t>
  </si>
  <si>
    <t>2003-2004_Tottenham_Man City</t>
  </si>
  <si>
    <t>2003-2004_Wolves_Bolton</t>
  </si>
  <si>
    <t>2003-2004_Leeds_Everton</t>
  </si>
  <si>
    <t>2003-2004_Man United_Leicester</t>
  </si>
  <si>
    <t>2003-2004_Arsenal_Leeds</t>
  </si>
  <si>
    <t>2003-2004_Blackburn_Leicester</t>
  </si>
  <si>
    <t>2003-2004_Bolton_Tottenham</t>
  </si>
  <si>
    <t>2003-2004_Charlton_Birmingham</t>
  </si>
  <si>
    <t>2003-2004_Chelsea_Everton</t>
  </si>
  <si>
    <t>2003-2004_Liverpool_Fulham</t>
  </si>
  <si>
    <t>2003-2004_Man City_Southampton</t>
  </si>
  <si>
    <t>2003-2004_Portsmouth_Man United</t>
  </si>
  <si>
    <t>2003-2004_Wolves_Middlesbrough</t>
  </si>
  <si>
    <t>2003-2004_Aston Villa_Newcastle</t>
  </si>
  <si>
    <t>2003-2004_Man United_Charlton</t>
  </si>
  <si>
    <t>2003-2004_Everton_Blackburn</t>
  </si>
  <si>
    <t>2003-2004_Fulham_Charlton</t>
  </si>
  <si>
    <t>2003-2004_Leicester_Man City</t>
  </si>
  <si>
    <t>2003-2004_Man United_Liverpool</t>
  </si>
  <si>
    <t>2003-2004_Middlesbrough_Aston Villa</t>
  </si>
  <si>
    <t>2003-2004_Southampton_Bolton</t>
  </si>
  <si>
    <t>2003-2004_Birmingham_Wolves</t>
  </si>
  <si>
    <t>2003-2004_Leeds_Portsmouth</t>
  </si>
  <si>
    <t>2003-2004_Newcastle_Chelsea</t>
  </si>
  <si>
    <t>2003-2004_Tottenham_Arsenal</t>
  </si>
  <si>
    <t>2003-2004_Arsenal_Birmingham</t>
  </si>
  <si>
    <t>2003-2004_Blackburn_Man United</t>
  </si>
  <si>
    <t>2003-2004_Charlton_Leicester</t>
  </si>
  <si>
    <t>2003-2004_Chelsea_Southampton</t>
  </si>
  <si>
    <t>2003-2004_Man City_Newcastle</t>
  </si>
  <si>
    <t>2003-2004_Portsmouth_Fulham</t>
  </si>
  <si>
    <t>2003-2004_Wolves_Everton</t>
  </si>
  <si>
    <t>2003-2004_Aston Villa_Tottenham</t>
  </si>
  <si>
    <t>2003-2004_Bolton_Leeds</t>
  </si>
  <si>
    <t>2003-2004_Liverpool_Middlesbrough</t>
  </si>
  <si>
    <t>2003-2004_Portsmouth_Arsenal</t>
  </si>
  <si>
    <t>2003-2004_Birmingham_Liverpool</t>
  </si>
  <si>
    <t>2003-2004_Everton_Bolton</t>
  </si>
  <si>
    <t>2003-2004_Leeds_Charlton</t>
  </si>
  <si>
    <t>2003-2004_Leicester_Portsmouth</t>
  </si>
  <si>
    <t>2003-2004_Man United_Chelsea</t>
  </si>
  <si>
    <t>2003-2004_Middlesbrough_Man City</t>
  </si>
  <si>
    <t>2003-2004_Southampton_Aston Villa</t>
  </si>
  <si>
    <t>2003-2004_Tottenham_Blackburn</t>
  </si>
  <si>
    <t>2003-2004_Fulham_Arsenal</t>
  </si>
  <si>
    <t>2003-2004_Newcastle_Wolves</t>
  </si>
  <si>
    <t>2003-2004_Southampton_Newcastle</t>
  </si>
  <si>
    <t>2003-2004_Arsenal_Leicester</t>
  </si>
  <si>
    <t>2003-2004_Aston Villa_Man United</t>
  </si>
  <si>
    <t>2003-2004_Blackburn_Birmingham</t>
  </si>
  <si>
    <t>2003-2004_Bolton_Fulham</t>
  </si>
  <si>
    <t>2003-2004_Charlton_Southampton</t>
  </si>
  <si>
    <t>2003-2004_Chelsea_Leeds</t>
  </si>
  <si>
    <t>2003-2004_Liverpool_Newcastle</t>
  </si>
  <si>
    <t>2003-2004_Man City_Everton</t>
  </si>
  <si>
    <t>2003-2004_Portsmouth_Middlesbrough</t>
  </si>
  <si>
    <t>2003-2004_Wolves_Tottenham</t>
  </si>
  <si>
    <t>2004-2005_Aston Villa_Southampton</t>
  </si>
  <si>
    <t>2004-2005</t>
  </si>
  <si>
    <t>2004-2005_Blackburn_West Brom</t>
  </si>
  <si>
    <t>2004-2005_Bolton_Charlton</t>
  </si>
  <si>
    <t>2004-2005_Man City_Fulham</t>
  </si>
  <si>
    <t>2004-2005_Middlesbrough_Newcastle</t>
  </si>
  <si>
    <t>2004-2005_Norwich_Crystal Palace</t>
  </si>
  <si>
    <t>2004-2005_Portsmouth_Birmingham</t>
  </si>
  <si>
    <t>2004-2005_Tottenham_Liverpool</t>
  </si>
  <si>
    <t>2004-2005_Chelsea_Man United</t>
  </si>
  <si>
    <t>2004-2005_Everton_Arsenal</t>
  </si>
  <si>
    <t>2004-2005_Birmingham_Chelsea</t>
  </si>
  <si>
    <t>2004-2005_Charlton_Portsmouth</t>
  </si>
  <si>
    <t>2004-2005_Crystal Palace_Everton</t>
  </si>
  <si>
    <t>M Clattenburg</t>
  </si>
  <si>
    <t>2004-2005_Fulham_Bolton</t>
  </si>
  <si>
    <t>2004-2005_Liverpool_Man City</t>
  </si>
  <si>
    <t>2004-2005_Man United_Norwich</t>
  </si>
  <si>
    <t>2004-2005_Newcastle_Tottenham</t>
  </si>
  <si>
    <t>2004-2005_Southampton_Blackburn</t>
  </si>
  <si>
    <t>2004-2005_Arsenal_Middlesbrough</t>
  </si>
  <si>
    <t>2004-2005_West Brom_Aston Villa</t>
  </si>
  <si>
    <t>2004-2005_Birmingham_Man City</t>
  </si>
  <si>
    <t>2004-2005_Crystal Palace_Chelsea</t>
  </si>
  <si>
    <t>2004-2005_Arsenal_Blackburn</t>
  </si>
  <si>
    <t>2004-2005_Charlton_Aston Villa</t>
  </si>
  <si>
    <t>2004-2005_Fulham_Middlesbrough</t>
  </si>
  <si>
    <t>2004-2005_Newcastle_Norwich</t>
  </si>
  <si>
    <t>2004-2005_Southampton_Bolton</t>
  </si>
  <si>
    <t>2004-2005_West Brom_Tottenham</t>
  </si>
  <si>
    <t>2004-2005_Aston Villa_Newcastle</t>
  </si>
  <si>
    <t>2004-2005_Blackburn_Man United</t>
  </si>
  <si>
    <t>2004-2005_Chelsea_Southampton</t>
  </si>
  <si>
    <t>2004-2005_Everton_West Brom</t>
  </si>
  <si>
    <t>2004-2005_Man City_Charlton</t>
  </si>
  <si>
    <t>2004-2005_Middlesbrough_Crystal Palace</t>
  </si>
  <si>
    <t>2004-2005_Norwich_Arsenal</t>
  </si>
  <si>
    <t>2004-2005_Tottenham_Birmingham</t>
  </si>
  <si>
    <t>2004-2005_Bolton_Liverpool</t>
  </si>
  <si>
    <t>2004-2005_Man United_Everton</t>
  </si>
  <si>
    <t>2004-2005_Portsmouth_Fulham</t>
  </si>
  <si>
    <t>2004-2005_Aston Villa_Chelsea</t>
  </si>
  <si>
    <t>2004-2005_Bolton_Man United</t>
  </si>
  <si>
    <t>2004-2005_Fulham_Arsenal</t>
  </si>
  <si>
    <t>2004-2005_Liverpool_West Brom</t>
  </si>
  <si>
    <t>2004-2005_Man City_Everton</t>
  </si>
  <si>
    <t>2004-2005_Middlesbrough_Birmingham</t>
  </si>
  <si>
    <t>2004-2005_Newcastle_Blackburn</t>
  </si>
  <si>
    <t>2004-2005_Portsmouth_Crystal Palace</t>
  </si>
  <si>
    <t>2004-2005_Tottenham_Norwich</t>
  </si>
  <si>
    <t>2004-2005_Charlton_Southampton</t>
  </si>
  <si>
    <t>2004-2005_Arsenal_Bolton</t>
  </si>
  <si>
    <t>2004-2005_Birmingham_Charlton</t>
  </si>
  <si>
    <t>2004-2005_Blackburn_Portsmouth</t>
  </si>
  <si>
    <t>2004-2005_Crystal Palace_Man City</t>
  </si>
  <si>
    <t>M Atkinson</t>
  </si>
  <si>
    <t>2004-2005_Norwich_Aston Villa</t>
  </si>
  <si>
    <t>2004-2005_West Brom_Fulham</t>
  </si>
  <si>
    <t>2004-2005_Chelsea_Tottenham</t>
  </si>
  <si>
    <t>2004-2005_Everton_Middlesbrough</t>
  </si>
  <si>
    <t>2004-2005_Southampton_Newcastle</t>
  </si>
  <si>
    <t>2004-2005_Man United_Liverpool</t>
  </si>
  <si>
    <t>2004-2005_Aston Villa_Crystal Palace</t>
  </si>
  <si>
    <t>2004-2005_Bolton_Birmingham</t>
  </si>
  <si>
    <t>2004-2005_Fulham_Southampton</t>
  </si>
  <si>
    <t>2004-2005_Liverpool_Norwich</t>
  </si>
  <si>
    <t>2004-2005_Man City_Arsenal</t>
  </si>
  <si>
    <t>2004-2005_Middlesbrough_Chelsea</t>
  </si>
  <si>
    <t>2004-2005_Newcastle_West Brom</t>
  </si>
  <si>
    <t>2004-2005_Tottenham_Man United</t>
  </si>
  <si>
    <t>2004-2005_Portsmouth_Everton</t>
  </si>
  <si>
    <t>2004-2005_Charlton_Blackburn</t>
  </si>
  <si>
    <t>2004-2005_Arsenal_Charlton</t>
  </si>
  <si>
    <t>2004-2005_Blackburn_Aston Villa</t>
  </si>
  <si>
    <t>2004-2005_Everton_Tottenham</t>
  </si>
  <si>
    <t>2004-2005_Norwich_Portsmouth</t>
  </si>
  <si>
    <t>2004-2005_Southampton_Man City</t>
  </si>
  <si>
    <t>2004-2005_West Brom_Bolton</t>
  </si>
  <si>
    <t>2004-2005_Birmingham_Newcastle</t>
  </si>
  <si>
    <t>2004-2005_Chelsea_Liverpool</t>
  </si>
  <si>
    <t>2004-2005_Man United_Middlesbrough</t>
  </si>
  <si>
    <t>2004-2005_Crystal Palace_Fulham</t>
  </si>
  <si>
    <t>2004-2005_Arsenal_Aston Villa</t>
  </si>
  <si>
    <t>2004-2005_Birmingham_Man United</t>
  </si>
  <si>
    <t>2004-2005_Blackburn_Middlesbrough</t>
  </si>
  <si>
    <t>2004-2005_Bolton_Crystal Palace</t>
  </si>
  <si>
    <t>2004-2005_Everton_Southampton</t>
  </si>
  <si>
    <t>2004-2005_Fulham_Liverpool</t>
  </si>
  <si>
    <t>2004-2005_Man City_Chelsea</t>
  </si>
  <si>
    <t>2004-2005_West Brom_Norwich</t>
  </si>
  <si>
    <t>P Crossley</t>
  </si>
  <si>
    <t>2004-2005_Charlton_Newcastle</t>
  </si>
  <si>
    <t>2004-2005_Portsmouth_Tottenham</t>
  </si>
  <si>
    <t>2004-2005_Aston Villa_Fulham</t>
  </si>
  <si>
    <t>2004-2005_Chelsea_Blackburn</t>
  </si>
  <si>
    <t>2004-2005_Crystal Palace_West Brom</t>
  </si>
  <si>
    <t>2004-2005_Liverpool_Charlton</t>
  </si>
  <si>
    <t>2004-2005_Norwich_Everton</t>
  </si>
  <si>
    <t>2004-2005_Tottenham_Bolton</t>
  </si>
  <si>
    <t>2004-2005_Man United_Arsenal</t>
  </si>
  <si>
    <t>2004-2005_Middlesbrough_Portsmouth</t>
  </si>
  <si>
    <t>2004-2005_Newcastle_Man City</t>
  </si>
  <si>
    <t>2004-2005_Southampton_Birmingham</t>
  </si>
  <si>
    <t>2004-2005_Arsenal_Southampton</t>
  </si>
  <si>
    <t>2004-2005_Birmingham_Crystal Palace</t>
  </si>
  <si>
    <t>2004-2005_Blackburn_Liverpool</t>
  </si>
  <si>
    <t>2004-2005_Charlton_Middlesbrough</t>
  </si>
  <si>
    <t>2004-2005_Everton_Aston Villa</t>
  </si>
  <si>
    <t>2004-2005_Fulham_Tottenham</t>
  </si>
  <si>
    <t>2004-2005_Portsmouth_Man United</t>
  </si>
  <si>
    <t>2004-2005_West Brom_Chelsea</t>
  </si>
  <si>
    <t>2004-2005_Bolton_Newcastle</t>
  </si>
  <si>
    <t>2004-2005_Man City_Norwich</t>
  </si>
  <si>
    <t>2004-2005_Aston Villa_Portsmouth</t>
  </si>
  <si>
    <t>2004-2005_Chelsea_Everton</t>
  </si>
  <si>
    <t>2004-2005_Crystal Palace_Arsenal</t>
  </si>
  <si>
    <t>2004-2005_Liverpool_Birmingham</t>
  </si>
  <si>
    <t>2004-2005_Norwich_Blackburn</t>
  </si>
  <si>
    <t>2004-2005_Southampton_West Brom</t>
  </si>
  <si>
    <t>2004-2005_Tottenham_Charlton</t>
  </si>
  <si>
    <t>2004-2005_Man United_Man City</t>
  </si>
  <si>
    <t>2004-2005_Middlesbrough_Bolton</t>
  </si>
  <si>
    <t>2004-2005_Newcastle_Fulham</t>
  </si>
  <si>
    <t>2004-2005_Birmingham_Everton</t>
  </si>
  <si>
    <t>2004-2005_Bolton_Aston Villa</t>
  </si>
  <si>
    <t>2004-2005_Charlton_Norwich</t>
  </si>
  <si>
    <t>A Marriner</t>
  </si>
  <si>
    <t>2004-2005_Fulham_Chelsea</t>
  </si>
  <si>
    <t>2004-2005_Liverpool_Crystal Palace</t>
  </si>
  <si>
    <t>2004-2005_Man City_Blackburn</t>
  </si>
  <si>
    <t>2004-2005_Southampton_Portsmouth</t>
  </si>
  <si>
    <t>2004-2005_Tottenham_Arsenal</t>
  </si>
  <si>
    <t>2004-2005_Newcastle_Man United</t>
  </si>
  <si>
    <t>2004-2005_West Brom_Middlesbrough</t>
  </si>
  <si>
    <t>2004-2005_Arsenal_West Brom</t>
  </si>
  <si>
    <t>2004-2005_Chelsea_Bolton</t>
  </si>
  <si>
    <t>2004-2005_Crystal Palace_Newcastle</t>
  </si>
  <si>
    <t>2004-2005_Everton_Fulham</t>
  </si>
  <si>
    <t>2004-2005_Man United_Charlton</t>
  </si>
  <si>
    <t>2004-2005_Middlesbrough_Liverpool</t>
  </si>
  <si>
    <t>2004-2005_Norwich_Southampton</t>
  </si>
  <si>
    <t>2004-2005_Portsmouth_Man City</t>
  </si>
  <si>
    <t>2004-2005_Blackburn_Birmingham</t>
  </si>
  <si>
    <t>2004-2005_Aston Villa_Tottenham</t>
  </si>
  <si>
    <t>2004-2005_Birmingham_Norwich</t>
  </si>
  <si>
    <t>2004-2005_Bolton_Portsmouth</t>
  </si>
  <si>
    <t>2004-2005_Charlton_Chelsea</t>
  </si>
  <si>
    <t>2004-2005_Fulham_Blackburn</t>
  </si>
  <si>
    <t>2004-2005_Man City_Aston Villa</t>
  </si>
  <si>
    <t>2004-2005_Southampton_Crystal Palace</t>
  </si>
  <si>
    <t>2004-2005_West Brom_Man United</t>
  </si>
  <si>
    <t>2004-2005_Liverpool_Arsenal</t>
  </si>
  <si>
    <t>2004-2005_Newcastle_Everton</t>
  </si>
  <si>
    <t>2004-2005_Tottenham_Middlesbrough</t>
  </si>
  <si>
    <t>2004-2005_Arsenal_Birmingham</t>
  </si>
  <si>
    <t>2004-2005_Aston Villa_Liverpool</t>
  </si>
  <si>
    <t>2004-2005_Blackburn_Tottenham</t>
  </si>
  <si>
    <t>2004-2005_Chelsea_Newcastle</t>
  </si>
  <si>
    <t>2004-2005_Everton_Bolton</t>
  </si>
  <si>
    <t>2004-2005_Man United_Southampton</t>
  </si>
  <si>
    <t>2004-2005_Norwich_Fulham</t>
  </si>
  <si>
    <t>2004-2005_Portsmouth_West Brom</t>
  </si>
  <si>
    <t>2004-2005_Crystal Palace_Charlton</t>
  </si>
  <si>
    <t>2004-2005_Middlesbrough_Man City</t>
  </si>
  <si>
    <t>2004-2005_Crystal Palace_Blackburn</t>
  </si>
  <si>
    <t>2004-2005_Everton_Liverpool</t>
  </si>
  <si>
    <t>2004-2005_Man City_Tottenham</t>
  </si>
  <si>
    <t>2004-2005_Newcastle_Portsmouth</t>
  </si>
  <si>
    <t>2004-2005_Norwich_Bolton</t>
  </si>
  <si>
    <t>2004-2005_Southampton_Middlesbrough</t>
  </si>
  <si>
    <t>2004-2005_West Brom_Charlton</t>
  </si>
  <si>
    <t>2004-2005_Arsenal_Chelsea</t>
  </si>
  <si>
    <t>2004-2005_Aston Villa_Birmingham</t>
  </si>
  <si>
    <t>2004-2005_Fulham_Man United</t>
  </si>
  <si>
    <t>2004-2005_Liverpool_Portsmouth</t>
  </si>
  <si>
    <t>2004-2005_Birmingham_West Brom</t>
  </si>
  <si>
    <t>2004-2005_Blackburn_Everton</t>
  </si>
  <si>
    <t>2004-2005_Bolton_Man City</t>
  </si>
  <si>
    <t>2004-2005_Chelsea_Norwich</t>
  </si>
  <si>
    <t>2004-2005_Man United_Crystal Palace</t>
  </si>
  <si>
    <t>2004-2005_Middlesbrough_Aston Villa</t>
  </si>
  <si>
    <t>2004-2005_Tottenham_Southampton</t>
  </si>
  <si>
    <t>2004-2005_Liverpool_Newcastle</t>
  </si>
  <si>
    <t>2004-2005_Portsmouth_Arsenal</t>
  </si>
  <si>
    <t>2004-2005_Charlton_Fulham</t>
  </si>
  <si>
    <t>2004-2005_Arsenal_Fulham</t>
  </si>
  <si>
    <t>2004-2005_Birmingham_Middlesbrough</t>
  </si>
  <si>
    <t>2004-2005_Blackburn_Newcastle</t>
  </si>
  <si>
    <t>2004-2005_Chelsea_Aston Villa</t>
  </si>
  <si>
    <t>2004-2005_Crystal Palace_Portsmouth</t>
  </si>
  <si>
    <t>2004-2005_Everton_Man City</t>
  </si>
  <si>
    <t>2004-2005_Man United_Bolton</t>
  </si>
  <si>
    <t>2004-2005_Norwich_Tottenham</t>
  </si>
  <si>
    <t>2004-2005_Southampton_Charlton</t>
  </si>
  <si>
    <t>2004-2005_West Brom_Liverpool</t>
  </si>
  <si>
    <t>2004-2005_Aston Villa_Man United</t>
  </si>
  <si>
    <t>2004-2005_Bolton_Blackburn</t>
  </si>
  <si>
    <t>2004-2005_Charlton_Everton</t>
  </si>
  <si>
    <t>2004-2005_Fulham_Birmingham</t>
  </si>
  <si>
    <t>2004-2005_Liverpool_Southampton</t>
  </si>
  <si>
    <t>2004-2005_Man City_West Brom</t>
  </si>
  <si>
    <t>2004-2005_Middlesbrough_Norwich</t>
  </si>
  <si>
    <t>2004-2005_Portsmouth_Chelsea</t>
  </si>
  <si>
    <t>2004-2005_Tottenham_Crystal Palace</t>
  </si>
  <si>
    <t>2004-2005_Newcastle_Arsenal</t>
  </si>
  <si>
    <t>2004-2005_Aston Villa_Blackburn</t>
  </si>
  <si>
    <t>2004-2005_Bolton_West Brom</t>
  </si>
  <si>
    <t>2004-2005_Charlton_Arsenal</t>
  </si>
  <si>
    <t>2004-2005_Fulham_Crystal Palace</t>
  </si>
  <si>
    <t>2004-2005_Liverpool_Chelsea</t>
  </si>
  <si>
    <t>2004-2005_Man City_Southampton</t>
  </si>
  <si>
    <t>2004-2005_Middlesbrough_Man United</t>
  </si>
  <si>
    <t>2004-2005_Newcastle_Birmingham</t>
  </si>
  <si>
    <t>2004-2005_Portsmouth_Norwich</t>
  </si>
  <si>
    <t>2004-2005_Tottenham_Everton</t>
  </si>
  <si>
    <t>2004-2005_Blackburn_Charlton</t>
  </si>
  <si>
    <t>2004-2005_Crystal Palace_Aston Villa</t>
  </si>
  <si>
    <t>2004-2005_Norwich_Liverpool</t>
  </si>
  <si>
    <t>2004-2005_West Brom_Newcastle</t>
  </si>
  <si>
    <t>2004-2005_Arsenal_Man City</t>
  </si>
  <si>
    <t>2004-2005_Birmingham_Bolton</t>
  </si>
  <si>
    <t>2004-2005_Chelsea_Middlesbrough</t>
  </si>
  <si>
    <t>2004-2005_Everton_Portsmouth</t>
  </si>
  <si>
    <t>2004-2005_Man United_Tottenham</t>
  </si>
  <si>
    <t>2004-2005_Southampton_Fulham</t>
  </si>
  <si>
    <t>2004-2005_Aston Villa_Norwich</t>
  </si>
  <si>
    <t>2004-2005_Bolton_Arsenal</t>
  </si>
  <si>
    <t>2004-2005_Charlton_Birmingham</t>
  </si>
  <si>
    <t>2004-2005_Liverpool_Man United</t>
  </si>
  <si>
    <t>2004-2005_Man City_Crystal Palace</t>
  </si>
  <si>
    <t>2004-2005_Newcastle_Southampton</t>
  </si>
  <si>
    <t>2004-2005_Portsmouth_Blackburn</t>
  </si>
  <si>
    <t>2004-2005_Tottenham_Chelsea</t>
  </si>
  <si>
    <t>2004-2005_Fulham_West Brom</t>
  </si>
  <si>
    <t>2004-2005_Middlesbrough_Everton</t>
  </si>
  <si>
    <t>2004-2005_Birmingham_Fulham</t>
  </si>
  <si>
    <t>2004-2005_Chelsea_Portsmouth</t>
  </si>
  <si>
    <t>2004-2005_Crystal Palace_Tottenham</t>
  </si>
  <si>
    <t>2004-2005_Everton_Charlton</t>
  </si>
  <si>
    <t>2004-2005_Man United_Aston Villa</t>
  </si>
  <si>
    <t>2004-2005_Norwich_Middlesbrough</t>
  </si>
  <si>
    <t>2004-2005_Southampton_Liverpool</t>
  </si>
  <si>
    <t>2004-2005_West Brom_Man City</t>
  </si>
  <si>
    <t>2004-2005_Arsenal_Newcastle</t>
  </si>
  <si>
    <t>2004-2005_Blackburn_Bolton</t>
  </si>
  <si>
    <t>2004-2005_Arsenal_Man United</t>
  </si>
  <si>
    <t>2004-2005_Bolton_Tottenham</t>
  </si>
  <si>
    <t>2004-2005_Charlton_Liverpool</t>
  </si>
  <si>
    <t>2004-2005_Portsmouth_Middlesbrough</t>
  </si>
  <si>
    <t>2004-2005_West Brom_Crystal Palace</t>
  </si>
  <si>
    <t>2004-2005_Birmingham_Southampton</t>
  </si>
  <si>
    <t>2004-2005_Blackburn_Chelsea</t>
  </si>
  <si>
    <t>2004-2005_Everton_Norwich</t>
  </si>
  <si>
    <t>2004-2005_Fulham_Aston Villa</t>
  </si>
  <si>
    <t>2004-2005_Man City_Newcastle</t>
  </si>
  <si>
    <t>2004-2005_Aston Villa_Arsenal</t>
  </si>
  <si>
    <t>2004-2005_Crystal Palace_Bolton</t>
  </si>
  <si>
    <t>2004-2005_Liverpool_Fulham</t>
  </si>
  <si>
    <t>2004-2005_Man United_Birmingham</t>
  </si>
  <si>
    <t>2004-2005_Middlesbrough_Blackburn</t>
  </si>
  <si>
    <t>2004-2005_Newcastle_Charlton</t>
  </si>
  <si>
    <t>2004-2005_Norwich_West Brom</t>
  </si>
  <si>
    <t>2004-2005_Tottenham_Portsmouth</t>
  </si>
  <si>
    <t>2004-2005_Chelsea_Man City</t>
  </si>
  <si>
    <t>2004-2005_Southampton_Everton</t>
  </si>
  <si>
    <t>2004-2005_Birmingham_Liverpool</t>
  </si>
  <si>
    <t>2004-2005_Blackburn_Norwich</t>
  </si>
  <si>
    <t>2004-2005_Bolton_Middlesbrough</t>
  </si>
  <si>
    <t>2004-2005_Everton_Chelsea</t>
  </si>
  <si>
    <t>2004-2005_Portsmouth_Aston Villa</t>
  </si>
  <si>
    <t>2004-2005_Man City_Man United</t>
  </si>
  <si>
    <t>2004-2005_Arsenal_Crystal Palace</t>
  </si>
  <si>
    <t>2004-2005_West Brom_Southampton</t>
  </si>
  <si>
    <t>2004-2005_Aston Villa_Everton</t>
  </si>
  <si>
    <t>2004-2005_Crystal Palace_Birmingham</t>
  </si>
  <si>
    <t>2004-2005_Man United_Portsmouth</t>
  </si>
  <si>
    <t>2004-2005_Southampton_Arsenal</t>
  </si>
  <si>
    <t>2004-2005_Tottenham_Fulham</t>
  </si>
  <si>
    <t>2004-2005_Middlesbrough_Charlton</t>
  </si>
  <si>
    <t>2004-2005_Newcastle_Bolton</t>
  </si>
  <si>
    <t>2004-2005_Norwich_Man City</t>
  </si>
  <si>
    <t>2004-2005_Arsenal_Portsmouth</t>
  </si>
  <si>
    <t>2004-2005_Aston Villa_Middlesbrough</t>
  </si>
  <si>
    <t>2004-2005_Crystal Palace_Man United</t>
  </si>
  <si>
    <t>2004-2005_Fulham_Charlton</t>
  </si>
  <si>
    <t>2004-2005_Newcastle_Liverpool</t>
  </si>
  <si>
    <t>2004-2005_Norwich_Chelsea</t>
  </si>
  <si>
    <t>2004-2005_Southampton_Tottenham</t>
  </si>
  <si>
    <t>2004-2005_Everton_Blackburn</t>
  </si>
  <si>
    <t>2004-2005_West Brom_Birmingham</t>
  </si>
  <si>
    <t>2004-2005_Man City_Bolton</t>
  </si>
  <si>
    <t>2004-2005_Chelsea_West Brom</t>
  </si>
  <si>
    <t>2004-2005_Charlton_Tottenham</t>
  </si>
  <si>
    <t>2004-2005_Liverpool_Blackburn</t>
  </si>
  <si>
    <t>2004-2005_Blackburn_Arsenal</t>
  </si>
  <si>
    <t>2004-2005_Bolton_Norwich</t>
  </si>
  <si>
    <t>2004-2005_Charlton_West Brom</t>
  </si>
  <si>
    <t>2004-2005_Chelsea_Crystal Palace</t>
  </si>
  <si>
    <t>2004-2005_Man United_Fulham</t>
  </si>
  <si>
    <t>2004-2005_Portsmouth_Newcastle</t>
  </si>
  <si>
    <t>2004-2005_Tottenham_Man City</t>
  </si>
  <si>
    <t>2004-2005_Birmingham_Aston Villa</t>
  </si>
  <si>
    <t>2004-2005_Liverpool_Everton</t>
  </si>
  <si>
    <t>2004-2005_Middlesbrough_Southampton</t>
  </si>
  <si>
    <t>2004-2005_Arsenal_Norwich</t>
  </si>
  <si>
    <t>2004-2005_Birmingham_Tottenham</t>
  </si>
  <si>
    <t>2004-2005_Charlton_Man City</t>
  </si>
  <si>
    <t>2004-2005_Crystal Palace_Middlesbrough</t>
  </si>
  <si>
    <t>2004-2005_Liverpool_Bolton</t>
  </si>
  <si>
    <t>2004-2005_Man United_Blackburn</t>
  </si>
  <si>
    <t>2004-2005_Newcastle_Aston Villa</t>
  </si>
  <si>
    <t>2004-2005_Southampton_Chelsea</t>
  </si>
  <si>
    <t>2004-2005_Fulham_Portsmouth</t>
  </si>
  <si>
    <t>2004-2005_West Brom_Everton</t>
  </si>
  <si>
    <t>2004-2005_Blackburn_Southampton</t>
  </si>
  <si>
    <t>2004-2005_Bolton_Fulham</t>
  </si>
  <si>
    <t>2004-2005_Chelsea_Birmingham</t>
  </si>
  <si>
    <t>2004-2005_Man City_Liverpool</t>
  </si>
  <si>
    <t>2004-2005_Middlesbrough_Arsenal</t>
  </si>
  <si>
    <t>2004-2005_Norwich_Man United</t>
  </si>
  <si>
    <t>2004-2005_Portsmouth_Charlton</t>
  </si>
  <si>
    <t>2004-2005_Aston Villa_West Brom</t>
  </si>
  <si>
    <t>2004-2005_Everton_Crystal Palace</t>
  </si>
  <si>
    <t>2004-2005_Tottenham_Newcastle</t>
  </si>
  <si>
    <t>2004-2005_Birmingham_Portsmouth</t>
  </si>
  <si>
    <t>2004-2005_Charlton_Bolton</t>
  </si>
  <si>
    <t>2004-2005_Crystal Palace_Norwich</t>
  </si>
  <si>
    <t>2004-2005_Fulham_Man City</t>
  </si>
  <si>
    <t>2004-2005_Liverpool_Tottenham</t>
  </si>
  <si>
    <t>2004-2005_Southampton_Aston Villa</t>
  </si>
  <si>
    <t>2004-2005_Bolton_Southampton</t>
  </si>
  <si>
    <t>2004-2005_Middlesbrough_Fulham</t>
  </si>
  <si>
    <t>2004-2005_Aston Villa_Charlton</t>
  </si>
  <si>
    <t>2004-2005_Blackburn_Crystal Palace</t>
  </si>
  <si>
    <t>2004-2005_Chelsea_Arsenal</t>
  </si>
  <si>
    <t>2004-2005_Everton_Man United</t>
  </si>
  <si>
    <t>2004-2005_Man City_Birmingham</t>
  </si>
  <si>
    <t>2004-2005_Norwich_Newcastle</t>
  </si>
  <si>
    <t>2004-2005_Portsmouth_Liverpool</t>
  </si>
  <si>
    <t>2004-2005_Tottenham_West Brom</t>
  </si>
  <si>
    <t>2004-2005_Aston Villa_Bolton</t>
  </si>
  <si>
    <t>2004-2005_Blackburn_Man City</t>
  </si>
  <si>
    <t>2004-2005_Chelsea_Fulham</t>
  </si>
  <si>
    <t>2004-2005_Crystal Palace_Liverpool</t>
  </si>
  <si>
    <t>2004-2005_Everton_Birmingham</t>
  </si>
  <si>
    <t>2004-2005_Middlesbrough_West Brom</t>
  </si>
  <si>
    <t>2004-2005_Norwich_Charlton</t>
  </si>
  <si>
    <t>2004-2005_Man United_Newcastle</t>
  </si>
  <si>
    <t>2004-2005_Portsmouth_Southampton</t>
  </si>
  <si>
    <t>2004-2005_Arsenal_Tottenham</t>
  </si>
  <si>
    <t>2004-2005_West Brom_Blackburn</t>
  </si>
  <si>
    <t>2004-2005_Newcastle_Middlesbrough</t>
  </si>
  <si>
    <t>2004-2005_Birmingham_Blackburn</t>
  </si>
  <si>
    <t>2004-2005_Bolton_Chelsea</t>
  </si>
  <si>
    <t>2004-2005_Fulham_Everton</t>
  </si>
  <si>
    <t>2004-2005_Liverpool_Middlesbrough</t>
  </si>
  <si>
    <t>2004-2005_Man City_Portsmouth</t>
  </si>
  <si>
    <t>2004-2005_Newcastle_Crystal Palace</t>
  </si>
  <si>
    <t>2004-2005_Southampton_Norwich</t>
  </si>
  <si>
    <t>2004-2005_Charlton_Man United</t>
  </si>
  <si>
    <t>2004-2005_Tottenham_Aston Villa</t>
  </si>
  <si>
    <t>2004-2005_West Brom_Arsenal</t>
  </si>
  <si>
    <t>2004-2005_Fulham_Newcastle</t>
  </si>
  <si>
    <t>2004-2005_Aston Villa_Man City</t>
  </si>
  <si>
    <t>R Beeby</t>
  </si>
  <si>
    <t>2004-2005_Blackburn_Fulham</t>
  </si>
  <si>
    <t>2004-2005_Chelsea_Charlton</t>
  </si>
  <si>
    <t>2004-2005_Crystal Palace_Southampton</t>
  </si>
  <si>
    <t>2004-2005_Everton_Newcastle</t>
  </si>
  <si>
    <t>2004-2005_Man United_West Brom</t>
  </si>
  <si>
    <t>2004-2005_Middlesbrough_Tottenham</t>
  </si>
  <si>
    <t>2004-2005_Norwich_Birmingham</t>
  </si>
  <si>
    <t>2004-2005_Portsmouth_Bolton</t>
  </si>
  <si>
    <t>2004-2005_Arsenal_Liverpool</t>
  </si>
  <si>
    <t>2004-2005_Man United_Chelsea</t>
  </si>
  <si>
    <t>2004-2005_Arsenal_Everton</t>
  </si>
  <si>
    <t>2004-2005_Birmingham_Arsenal</t>
  </si>
  <si>
    <t>2004-2005_Bolton_Everton</t>
  </si>
  <si>
    <t>2004-2005_Charlton_Crystal Palace</t>
  </si>
  <si>
    <t>2004-2005_Fulham_Norwich</t>
  </si>
  <si>
    <t>2004-2005_Liverpool_Aston Villa</t>
  </si>
  <si>
    <t>2004-2005_Man City_Middlesbrough</t>
  </si>
  <si>
    <t>2004-2005_Newcastle_Chelsea</t>
  </si>
  <si>
    <t>2004-2005_Southampton_Man United</t>
  </si>
  <si>
    <t>2004-2005_Tottenham_Blackburn</t>
  </si>
  <si>
    <t>2004-2005_West Brom_Portsmouth</t>
  </si>
  <si>
    <t>2005-2006_Aston Villa_Bolton</t>
  </si>
  <si>
    <t>2005-2006</t>
  </si>
  <si>
    <t>2005-2006_Everton_Man United</t>
  </si>
  <si>
    <t>2005-2006_Fulham_Birmingham</t>
  </si>
  <si>
    <t>2005-2006_Man City_West Brom</t>
  </si>
  <si>
    <t>2005-2006_Middlesbrough_Liverpool</t>
  </si>
  <si>
    <t>2005-2006_Portsmouth_Tottenham</t>
  </si>
  <si>
    <t>2005-2006_Sunderland_Charlton</t>
  </si>
  <si>
    <t>2005-2006_West Ham_Blackburn</t>
  </si>
  <si>
    <t>2005-2006_Arsenal_Newcastle</t>
  </si>
  <si>
    <t>2005-2006_Wigan_Chelsea</t>
  </si>
  <si>
    <t>Wigan</t>
  </si>
  <si>
    <t>2005-2006_Birmingham_Man City</t>
  </si>
  <si>
    <t>2005-2006_Blackburn_Fulham</t>
  </si>
  <si>
    <t>2005-2006_Charlton_Wigan</t>
  </si>
  <si>
    <t>2005-2006_Liverpool_Sunderland</t>
  </si>
  <si>
    <t>2005-2006_Man United_Aston Villa</t>
  </si>
  <si>
    <t>2005-2006_Newcastle_West Ham</t>
  </si>
  <si>
    <t>2005-2006_Tottenham_Middlesbrough</t>
  </si>
  <si>
    <t>2005-2006_West Brom_Portsmouth</t>
  </si>
  <si>
    <t>2005-2006_Bolton_Everton</t>
  </si>
  <si>
    <t>2005-2006_Chelsea_Arsenal</t>
  </si>
  <si>
    <t>2005-2006_Birmingham_Middlesbrough</t>
  </si>
  <si>
    <t>2005-2006_Portsmouth_Aston Villa</t>
  </si>
  <si>
    <t>2005-2006_Sunderland_Man City</t>
  </si>
  <si>
    <t>2005-2006_Arsenal_Fulham</t>
  </si>
  <si>
    <t>2005-2006_Blackburn_Tottenham</t>
  </si>
  <si>
    <t>2005-2006_Bolton_Newcastle</t>
  </si>
  <si>
    <t>2005-2006_Chelsea_West Brom</t>
  </si>
  <si>
    <t>2005-2006_Aston Villa_Blackburn</t>
  </si>
  <si>
    <t>2005-2006_Fulham_Everton</t>
  </si>
  <si>
    <t>2005-2006_Man City_Portsmouth</t>
  </si>
  <si>
    <t>2005-2006_Tottenham_Chelsea</t>
  </si>
  <si>
    <t>2005-2006_West Brom_Birmingham</t>
  </si>
  <si>
    <t>2005-2006_West Ham_Bolton</t>
  </si>
  <si>
    <t>2005-2006_Wigan_Sunderland</t>
  </si>
  <si>
    <t>2005-2006_Middlesbrough_Charlton</t>
  </si>
  <si>
    <t>2005-2006_Newcastle_Man United</t>
  </si>
  <si>
    <t>2005-2006_Birmingham_Charlton</t>
  </si>
  <si>
    <t>2005-2006_Chelsea_Sunderland</t>
  </si>
  <si>
    <t>2005-2006_Everton_Portsmouth</t>
  </si>
  <si>
    <t>2005-2006_Man United_Man City</t>
  </si>
  <si>
    <t>2005-2006_Middlesbrough_Arsenal</t>
  </si>
  <si>
    <t>2005-2006_Newcastle_Fulham</t>
  </si>
  <si>
    <t>2005-2006_Tottenham_Liverpool</t>
  </si>
  <si>
    <t>2005-2006_West Brom_Wigan</t>
  </si>
  <si>
    <t>2005-2006_Bolton_Blackburn</t>
  </si>
  <si>
    <t>2005-2006_West Ham_Aston Villa</t>
  </si>
  <si>
    <t>2005-2006_Aston Villa_Tottenham</t>
  </si>
  <si>
    <t>2005-2006_Charlton_Chelsea</t>
  </si>
  <si>
    <t>2005-2006_Fulham_West Ham</t>
  </si>
  <si>
    <t>2005-2006_Portsmouth_Birmingham</t>
  </si>
  <si>
    <t>2005-2006_Sunderland_West Brom</t>
  </si>
  <si>
    <t>2005-2006_Blackburn_Newcastle</t>
  </si>
  <si>
    <t>2005-2006_Liverpool_Man United</t>
  </si>
  <si>
    <t>2005-2006_Man City_Bolton</t>
  </si>
  <si>
    <t>2005-2006_Wigan_Middlesbrough</t>
  </si>
  <si>
    <t>2005-2006_Arsenal_Everton</t>
  </si>
  <si>
    <t>2005-2006_Birmingham_Liverpool</t>
  </si>
  <si>
    <t>2005-2006_Bolton_Portsmouth</t>
  </si>
  <si>
    <t>2005-2006_Chelsea_Aston Villa</t>
  </si>
  <si>
    <t>2005-2006_Everton_Wigan</t>
  </si>
  <si>
    <t>2005-2006_Man United_Blackburn</t>
  </si>
  <si>
    <t>2005-2006_Newcastle_Man City</t>
  </si>
  <si>
    <t>2005-2006_West Brom_Charlton</t>
  </si>
  <si>
    <t>2005-2006_West Ham_Arsenal</t>
  </si>
  <si>
    <t>2005-2006_Middlesbrough_Sunderland</t>
  </si>
  <si>
    <t>2005-2006_Tottenham_Fulham</t>
  </si>
  <si>
    <t>2005-2006_Blackburn_West Brom</t>
  </si>
  <si>
    <t>2005-2006_Charlton_Tottenham</t>
  </si>
  <si>
    <t>2005-2006_Fulham_Man United</t>
  </si>
  <si>
    <t>2005-2006_Portsmouth_Newcastle</t>
  </si>
  <si>
    <t>2005-2006_Sunderland_West Ham</t>
  </si>
  <si>
    <t>2005-2006_Arsenal_Birmingham</t>
  </si>
  <si>
    <t>2005-2006_Aston Villa_Middlesbrough</t>
  </si>
  <si>
    <t>2005-2006_Liverpool_Chelsea</t>
  </si>
  <si>
    <t>2005-2006_Man City_Everton</t>
  </si>
  <si>
    <t>2005-2006_Wigan_Bolton</t>
  </si>
  <si>
    <t>2005-2006_Chelsea_Bolton</t>
  </si>
  <si>
    <t>2005-2006_Liverpool_Blackburn</t>
  </si>
  <si>
    <t>2005-2006_Middlesbrough_Portsmouth</t>
  </si>
  <si>
    <t>2005-2006_Sunderland_Man United</t>
  </si>
  <si>
    <t>2005-2006_Tottenham_Everton</t>
  </si>
  <si>
    <t>2005-2006_West Brom_Arsenal</t>
  </si>
  <si>
    <t>2005-2006_Wigan_Newcastle</t>
  </si>
  <si>
    <t>2005-2006_Birmingham_Aston Villa</t>
  </si>
  <si>
    <t>2005-2006_Man City_West Ham</t>
  </si>
  <si>
    <t>2005-2006_Charlton_Fulham</t>
  </si>
  <si>
    <t>2005-2006_Arsenal_Man City</t>
  </si>
  <si>
    <t>2005-2006_Aston Villa_Wigan</t>
  </si>
  <si>
    <t>2005-2006_Blackburn_Birmingham</t>
  </si>
  <si>
    <t>2005-2006_Fulham_Liverpool</t>
  </si>
  <si>
    <t>2005-2006_Man United_Tottenham</t>
  </si>
  <si>
    <t>2005-2006_Portsmouth_Charlton</t>
  </si>
  <si>
    <t>2005-2006_Bolton_West Brom</t>
  </si>
  <si>
    <t>2005-2006_Everton_Chelsea</t>
  </si>
  <si>
    <t>2005-2006_Newcastle_Sunderland</t>
  </si>
  <si>
    <t>2005-2006_West Ham_Middlesbrough</t>
  </si>
  <si>
    <t>2005-2006_Birmingham_Everton</t>
  </si>
  <si>
    <t>2005-2006_Charlton_Bolton</t>
  </si>
  <si>
    <t>2005-2006_Chelsea_Blackburn</t>
  </si>
  <si>
    <t>2005-2006_Liverpool_West Ham</t>
  </si>
  <si>
    <t>2005-2006_Middlesbrough_Man United</t>
  </si>
  <si>
    <t>2005-2006_Sunderland_Portsmouth</t>
  </si>
  <si>
    <t>2005-2006_Tottenham_Arsenal</t>
  </si>
  <si>
    <t>2005-2006_Wigan_Fulham</t>
  </si>
  <si>
    <t>2005-2006_West Brom_Newcastle</t>
  </si>
  <si>
    <t>2005-2006_Man City_Aston Villa</t>
  </si>
  <si>
    <t>2005-2006_Arsenal_Sunderland</t>
  </si>
  <si>
    <t>2005-2006_Aston Villa_Liverpool</t>
  </si>
  <si>
    <t>2005-2006_Blackburn_Charlton</t>
  </si>
  <si>
    <t>2005-2006_Fulham_Man City</t>
  </si>
  <si>
    <t>2005-2006_Newcastle_Birmingham</t>
  </si>
  <si>
    <t>2005-2006_Portsmouth_Wigan</t>
  </si>
  <si>
    <t>2005-2006_West Ham_West Brom</t>
  </si>
  <si>
    <t>2005-2006_Everton_Middlesbrough</t>
  </si>
  <si>
    <t>2005-2006_Man United_Chelsea</t>
  </si>
  <si>
    <t>2005-2006_Bolton_Tottenham</t>
  </si>
  <si>
    <t>2005-2006_Charlton_Man United</t>
  </si>
  <si>
    <t>2005-2006_Chelsea_Newcastle</t>
  </si>
  <si>
    <t>2005-2006_Liverpool_Portsmouth</t>
  </si>
  <si>
    <t>2005-2006_Man City_Blackburn</t>
  </si>
  <si>
    <t>2005-2006_Sunderland_Aston Villa</t>
  </si>
  <si>
    <t>2005-2006_West Brom_Everton</t>
  </si>
  <si>
    <t>2005-2006_Wigan_Arsenal</t>
  </si>
  <si>
    <t>2005-2006_Middlesbrough_Fulham</t>
  </si>
  <si>
    <t>2005-2006_Tottenham_West Ham</t>
  </si>
  <si>
    <t>2005-2006_Arsenal_Blackburn</t>
  </si>
  <si>
    <t>2005-2006_Aston Villa_Charlton</t>
  </si>
  <si>
    <t>2005-2006_Man City_Liverpool</t>
  </si>
  <si>
    <t>2005-2006_Portsmouth_Chelsea</t>
  </si>
  <si>
    <t>2005-2006_Sunderland_Birmingham</t>
  </si>
  <si>
    <t>2005-2006_Wigan_Tottenham</t>
  </si>
  <si>
    <t>2005-2006_Everton_Newcastle</t>
  </si>
  <si>
    <t>2005-2006_Fulham_Bolton</t>
  </si>
  <si>
    <t>2005-2006_Middlesbrough_West Brom</t>
  </si>
  <si>
    <t>2005-2006_West Ham_Man United</t>
  </si>
  <si>
    <t>2005-2006_Sunderland_Liverpool</t>
  </si>
  <si>
    <t>2005-2006_Blackburn_Everton</t>
  </si>
  <si>
    <t>2005-2006_Bolton_Arsenal</t>
  </si>
  <si>
    <t>2005-2006_Chelsea_Middlesbrough</t>
  </si>
  <si>
    <t>2005-2006_Liverpool_Wigan</t>
  </si>
  <si>
    <t>2005-2006_Man United_Portsmouth</t>
  </si>
  <si>
    <t>2005-2006_Newcastle_Aston Villa</t>
  </si>
  <si>
    <t>2005-2006_Tottenham_Sunderland</t>
  </si>
  <si>
    <t>2005-2006_West Brom_Fulham</t>
  </si>
  <si>
    <t>2005-2006_Charlton_Man City</t>
  </si>
  <si>
    <t>2005-2006_Birmingham_West Ham</t>
  </si>
  <si>
    <t>2005-2006_Birmingham_Fulham</t>
  </si>
  <si>
    <t>2005-2006_Blackburn_West Ham</t>
  </si>
  <si>
    <t>2005-2006_Bolton_Aston Villa</t>
  </si>
  <si>
    <t>2005-2006_Charlton_Sunderland</t>
  </si>
  <si>
    <t>2005-2006_Chelsea_Wigan</t>
  </si>
  <si>
    <t>2005-2006_Liverpool_Middlesbrough</t>
  </si>
  <si>
    <t>2005-2006_Newcastle_Arsenal</t>
  </si>
  <si>
    <t>2005-2006_West Brom_Man City</t>
  </si>
  <si>
    <t>2005-2006_Man United_Everton</t>
  </si>
  <si>
    <t>2005-2006_Tottenham_Portsmouth</t>
  </si>
  <si>
    <t>2005-2006_Everton_West Ham</t>
  </si>
  <si>
    <t>2005-2006_Man United_Wigan</t>
  </si>
  <si>
    <t>2005-2006_Aston Villa_Man United</t>
  </si>
  <si>
    <t>2005-2006_Everton_Bolton</t>
  </si>
  <si>
    <t>2005-2006_Fulham_Blackburn</t>
  </si>
  <si>
    <t>2005-2006_Man City_Birmingham</t>
  </si>
  <si>
    <t>2005-2006_Portsmouth_West Brom</t>
  </si>
  <si>
    <t>2005-2006_West Ham_Newcastle</t>
  </si>
  <si>
    <t>2005-2006_Wigan_Charlton</t>
  </si>
  <si>
    <t>2005-2006_Arsenal_Chelsea</t>
  </si>
  <si>
    <t>2005-2006_Middlesbrough_Tottenham</t>
  </si>
  <si>
    <t>2005-2006_Aston Villa_Everton</t>
  </si>
  <si>
    <t>2005-2006_Charlton_Arsenal</t>
  </si>
  <si>
    <t>2005-2006_Chelsea_Fulham</t>
  </si>
  <si>
    <t>2005-2006_Liverpool_Newcastle</t>
  </si>
  <si>
    <t>2005-2006_Man United_West Brom</t>
  </si>
  <si>
    <t>2005-2006_Middlesbrough_Blackburn</t>
  </si>
  <si>
    <t>2005-2006_Portsmouth_West Ham</t>
  </si>
  <si>
    <t>2005-2006_Sunderland_Bolton</t>
  </si>
  <si>
    <t>2005-2006_Tottenham_Birmingham</t>
  </si>
  <si>
    <t>2005-2006_Wigan_Man City</t>
  </si>
  <si>
    <t>2005-2006_Arsenal_Portsmouth</t>
  </si>
  <si>
    <t>2005-2006_Birmingham_Man United</t>
  </si>
  <si>
    <t>2005-2006_Everton_Liverpool</t>
  </si>
  <si>
    <t>2005-2006_Fulham_Aston Villa</t>
  </si>
  <si>
    <t>2005-2006_Man City_Chelsea</t>
  </si>
  <si>
    <t>2005-2006_West Brom_Tottenham</t>
  </si>
  <si>
    <t>2005-2006_West Ham_Wigan</t>
  </si>
  <si>
    <t>2005-2006_Aston Villa_Arsenal</t>
  </si>
  <si>
    <t>2005-2006_Charlton_West Ham</t>
  </si>
  <si>
    <t>2005-2006_Chelsea_Birmingham</t>
  </si>
  <si>
    <t>2005-2006_Liverpool_West Brom</t>
  </si>
  <si>
    <t>2005-2006_Man United_Bolton</t>
  </si>
  <si>
    <t>2005-2006_Middlesbrough_Man City</t>
  </si>
  <si>
    <t>2005-2006_Portsmouth_Fulham</t>
  </si>
  <si>
    <t>2005-2006_Sunderland_Everton</t>
  </si>
  <si>
    <t>2005-2006_Tottenham_Newcastle</t>
  </si>
  <si>
    <t>2005-2006_Wigan_Blackburn</t>
  </si>
  <si>
    <t>2005-2006_Birmingham_Wigan</t>
  </si>
  <si>
    <t>2005-2006_Blackburn_Portsmouth</t>
  </si>
  <si>
    <t>2005-2006_Bolton_Liverpool</t>
  </si>
  <si>
    <t>2005-2006_Everton_Charlton</t>
  </si>
  <si>
    <t>2005-2006_Fulham_Sunderland</t>
  </si>
  <si>
    <t>2005-2006_Newcastle_Middlesbrough</t>
  </si>
  <si>
    <t>2005-2006_West Brom_Aston Villa</t>
  </si>
  <si>
    <t>2005-2006_West Ham_Chelsea</t>
  </si>
  <si>
    <t>2005-2006_Arsenal_Man United</t>
  </si>
  <si>
    <t>2005-2006_Man City_Tottenham</t>
  </si>
  <si>
    <t>2005-2006_Arsenal_Middlesbrough</t>
  </si>
  <si>
    <t>2005-2006_Aston Villa_West Ham</t>
  </si>
  <si>
    <t>2005-2006_Blackburn_Bolton</t>
  </si>
  <si>
    <t>2005-2006_Charlton_Birmingham</t>
  </si>
  <si>
    <t>2005-2006_Fulham_Newcastle</t>
  </si>
  <si>
    <t>2005-2006_Liverpool_Tottenham</t>
  </si>
  <si>
    <t>2005-2006_Man City_Man United</t>
  </si>
  <si>
    <t>2005-2006_Portsmouth_Everton</t>
  </si>
  <si>
    <t>2005-2006_Sunderland_Chelsea</t>
  </si>
  <si>
    <t>2005-2006_Wigan_West Brom</t>
  </si>
  <si>
    <t>2005-2006_Birmingham_Portsmouth</t>
  </si>
  <si>
    <t>2005-2006_Bolton_Man City</t>
  </si>
  <si>
    <t>2005-2006_Everton_Arsenal</t>
  </si>
  <si>
    <t>2005-2006_Middlesbrough_Wigan</t>
  </si>
  <si>
    <t>2005-2006_Newcastle_Blackburn</t>
  </si>
  <si>
    <t>2005-2006_Tottenham_Aston Villa</t>
  </si>
  <si>
    <t>2005-2006_West Brom_Sunderland</t>
  </si>
  <si>
    <t>2005-2006_Chelsea_Charlton</t>
  </si>
  <si>
    <t>2005-2006_Man United_Liverpool</t>
  </si>
  <si>
    <t>2005-2006_West Ham_Fulham</t>
  </si>
  <si>
    <t>2005-2006_Charlton_West Brom</t>
  </si>
  <si>
    <t>I Williamson</t>
  </si>
  <si>
    <t>2005-2006_Fulham_Tottenham</t>
  </si>
  <si>
    <t>2005-2006_Sunderland_Middlesbrough</t>
  </si>
  <si>
    <t>2005-2006_Wigan_Everton</t>
  </si>
  <si>
    <t>2005-2006_Arsenal_West Ham</t>
  </si>
  <si>
    <t>2005-2006_Aston Villa_Chelsea</t>
  </si>
  <si>
    <t>2005-2006_Blackburn_Man United</t>
  </si>
  <si>
    <t>2005-2006_Liverpool_Birmingham</t>
  </si>
  <si>
    <t>2005-2006_Man City_Newcastle</t>
  </si>
  <si>
    <t>2005-2006_Portsmouth_Bolton</t>
  </si>
  <si>
    <t>2005-2006_Birmingham_Arsenal</t>
  </si>
  <si>
    <t>2005-2006_Bolton_Wigan</t>
  </si>
  <si>
    <t>2005-2006_Everton_Man City</t>
  </si>
  <si>
    <t>2005-2006_Man United_Fulham</t>
  </si>
  <si>
    <t>2005-2006_Middlesbrough_Aston Villa</t>
  </si>
  <si>
    <t>L Mason</t>
  </si>
  <si>
    <t>2005-2006_Newcastle_Portsmouth</t>
  </si>
  <si>
    <t>2005-2006_West Brom_Blackburn</t>
  </si>
  <si>
    <t>2005-2006_West Ham_Sunderland</t>
  </si>
  <si>
    <t>2005-2006_Chelsea_Liverpool</t>
  </si>
  <si>
    <t>2005-2006_Tottenham_Charlton</t>
  </si>
  <si>
    <t>2005-2006_Charlton_Liverpool</t>
  </si>
  <si>
    <t>2005-2006_Arsenal_Bolton</t>
  </si>
  <si>
    <t>2005-2006_Aston Villa_Newcastle</t>
  </si>
  <si>
    <t>2005-2006_Everton_Blackburn</t>
  </si>
  <si>
    <t>2005-2006_Fulham_West Brom</t>
  </si>
  <si>
    <t>2005-2006_Middlesbrough_Chelsea</t>
  </si>
  <si>
    <t>2005-2006_Portsmouth_Man United</t>
  </si>
  <si>
    <t>2005-2006_Wigan_Liverpool</t>
  </si>
  <si>
    <t>2005-2006_Man City_Charlton</t>
  </si>
  <si>
    <t>2005-2006_Sunderland_Tottenham</t>
  </si>
  <si>
    <t>2005-2006_West Ham_Birmingham</t>
  </si>
  <si>
    <t>2005-2006_Liverpool_Arsenal</t>
  </si>
  <si>
    <t>2005-2006_Blackburn_Sunderland</t>
  </si>
  <si>
    <t>K Stroud</t>
  </si>
  <si>
    <t>2005-2006_Tottenham_Wigan</t>
  </si>
  <si>
    <t>2005-2006_Newcastle_Charlton</t>
  </si>
  <si>
    <t>2005-2006_Birmingham_Sunderland</t>
  </si>
  <si>
    <t>2005-2006_Blackburn_Arsenal</t>
  </si>
  <si>
    <t>2005-2006_Charlton_Aston Villa</t>
  </si>
  <si>
    <t>2005-2006_Chelsea_Portsmouth</t>
  </si>
  <si>
    <t>2005-2006_Newcastle_Everton</t>
  </si>
  <si>
    <t>2005-2006_Bolton_Fulham</t>
  </si>
  <si>
    <t>2005-2006_Liverpool_Man City</t>
  </si>
  <si>
    <t>2005-2006_West Brom_Middlesbrough</t>
  </si>
  <si>
    <t>2005-2006_Aston Villa_Portsmouth</t>
  </si>
  <si>
    <t>2005-2006_Fulham_Arsenal</t>
  </si>
  <si>
    <t>2005-2006_Liverpool_Charlton</t>
  </si>
  <si>
    <t>2005-2006_Middlesbrough_Birmingham</t>
  </si>
  <si>
    <t>2005-2006_Newcastle_Bolton</t>
  </si>
  <si>
    <t>2005-2006_West Brom_Chelsea</t>
  </si>
  <si>
    <t>2005-2006_West Ham_Everton</t>
  </si>
  <si>
    <t>2005-2006_Man City_Sunderland</t>
  </si>
  <si>
    <t>2005-2006_Tottenham_Blackburn</t>
  </si>
  <si>
    <t>2005-2006_Wigan_Man United</t>
  </si>
  <si>
    <t>2005-2006_Birmingham_West Brom</t>
  </si>
  <si>
    <t>2005-2006_Blackburn_Aston Villa</t>
  </si>
  <si>
    <t>2005-2006_Bolton_West Ham</t>
  </si>
  <si>
    <t>2005-2006_Chelsea_Tottenham</t>
  </si>
  <si>
    <t>2005-2006_Everton_Fulham</t>
  </si>
  <si>
    <t>2005-2006_Portsmouth_Man City</t>
  </si>
  <si>
    <t>2005-2006_Sunderland_Wigan</t>
  </si>
  <si>
    <t>2005-2006_Arsenal_Liverpool</t>
  </si>
  <si>
    <t>2005-2006_Charlton_Middlesbrough</t>
  </si>
  <si>
    <t>2005-2006_Man United_Newcastle</t>
  </si>
  <si>
    <t>2005-2006_Liverpool_Fulham</t>
  </si>
  <si>
    <t>2005-2006_Arsenal_Charlton</t>
  </si>
  <si>
    <t>2005-2006_Birmingham_Tottenham</t>
  </si>
  <si>
    <t>2005-2006_Blackburn_Middlesbrough</t>
  </si>
  <si>
    <t>2005-2006_Bolton_Sunderland</t>
  </si>
  <si>
    <t>2005-2006_Everton_Aston Villa</t>
  </si>
  <si>
    <t>2005-2006_Man City_Wigan</t>
  </si>
  <si>
    <t>2005-2006_West Brom_Man United</t>
  </si>
  <si>
    <t>2005-2006_West Ham_Portsmouth</t>
  </si>
  <si>
    <t>2005-2006_Fulham_Chelsea</t>
  </si>
  <si>
    <t>2005-2006_Newcastle_Liverpool</t>
  </si>
  <si>
    <t>2005-2006_Aston Villa_Fulham</t>
  </si>
  <si>
    <t>2005-2006_Chelsea_Man City</t>
  </si>
  <si>
    <t>2005-2006_Liverpool_Everton</t>
  </si>
  <si>
    <t>2005-2006_Sunderland_Blackburn</t>
  </si>
  <si>
    <t>2005-2006_Wigan_West Ham</t>
  </si>
  <si>
    <t>2005-2006_Charlton_Newcastle</t>
  </si>
  <si>
    <t>2005-2006_Man United_Birmingham</t>
  </si>
  <si>
    <t>2005-2006_Middlesbrough_Bolton</t>
  </si>
  <si>
    <t>2005-2006_Tottenham_West Brom</t>
  </si>
  <si>
    <t>2005-2006_Man United_West Ham</t>
  </si>
  <si>
    <t>2005-2006_Arsenal_Aston Villa</t>
  </si>
  <si>
    <t>2005-2006_Birmingham_Chelsea</t>
  </si>
  <si>
    <t>2005-2006_Bolton_Man United</t>
  </si>
  <si>
    <t>2005-2006_Everton_Sunderland</t>
  </si>
  <si>
    <t>2005-2006_Fulham_Portsmouth</t>
  </si>
  <si>
    <t>2005-2006_Newcastle_Tottenham</t>
  </si>
  <si>
    <t>2005-2006_West Brom_Liverpool</t>
  </si>
  <si>
    <t>2005-2006_Man City_Middlesbrough</t>
  </si>
  <si>
    <t>2005-2006_West Ham_Charlton</t>
  </si>
  <si>
    <t>2005-2006_Blackburn_Wigan</t>
  </si>
  <si>
    <t>2005-2006_Birmingham_Bolton</t>
  </si>
  <si>
    <t>2005-2006_Charlton_Everton</t>
  </si>
  <si>
    <t>2005-2006_Portsmouth_Blackburn</t>
  </si>
  <si>
    <t>2005-2006_Tottenham_Man City</t>
  </si>
  <si>
    <t>2005-2006_Wigan_Birmingham</t>
  </si>
  <si>
    <t>2005-2006_Aston Villa_West Brom</t>
  </si>
  <si>
    <t>2005-2006_Chelsea_West Ham</t>
  </si>
  <si>
    <t>2005-2006_Liverpool_Bolton</t>
  </si>
  <si>
    <t>2005-2006_Man United_Arsenal</t>
  </si>
  <si>
    <t>2005-2006_Middlesbrough_Newcastle</t>
  </si>
  <si>
    <t>2005-2006_Portsmouth_Arsenal</t>
  </si>
  <si>
    <t>2005-2006_Man United_Sunderland</t>
  </si>
  <si>
    <t>2005-2006_Arsenal_West Brom</t>
  </si>
  <si>
    <t>2005-2006_Bolton_Chelsea</t>
  </si>
  <si>
    <t>2005-2006_Everton_Tottenham</t>
  </si>
  <si>
    <t>2005-2006_Fulham_Charlton</t>
  </si>
  <si>
    <t>2005-2006_Newcastle_Wigan</t>
  </si>
  <si>
    <t>2005-2006_Portsmouth_Middlesbrough</t>
  </si>
  <si>
    <t>2005-2006_West Ham_Man City</t>
  </si>
  <si>
    <t>2005-2006_Aston Villa_Birmingham</t>
  </si>
  <si>
    <t>2005-2006_Blackburn_Liverpool</t>
  </si>
  <si>
    <t>2005-2006_Charlton_Portsmouth</t>
  </si>
  <si>
    <t>2005-2006_Chelsea_Everton</t>
  </si>
  <si>
    <t>2005-2006_Middlesbrough_West Ham</t>
  </si>
  <si>
    <t>2005-2006_Sunderland_Newcastle</t>
  </si>
  <si>
    <t>2005-2006_Tottenham_Man United</t>
  </si>
  <si>
    <t>2005-2006_West Brom_Bolton</t>
  </si>
  <si>
    <t>2005-2006_Wigan_Aston Villa</t>
  </si>
  <si>
    <t>2005-2006_Birmingham_Blackburn</t>
  </si>
  <si>
    <t>2005-2006_Arsenal_Tottenham</t>
  </si>
  <si>
    <t>2005-2006_Bolton_Charlton</t>
  </si>
  <si>
    <t>2005-2006_Everton_Birmingham</t>
  </si>
  <si>
    <t>2005-2006_Newcastle_West Brom</t>
  </si>
  <si>
    <t>2005-2006_Portsmouth_Sunderland</t>
  </si>
  <si>
    <t>2005-2006_Fulham_Wigan</t>
  </si>
  <si>
    <t>2005-2006_Aston Villa_Man City</t>
  </si>
  <si>
    <t>2005-2006_West Ham_Liverpool</t>
  </si>
  <si>
    <t>2005-2006_Birmingham_Newcastle</t>
  </si>
  <si>
    <t>2005-2006_Charlton_Blackburn</t>
  </si>
  <si>
    <t>2005-2006_Chelsea_Man United</t>
  </si>
  <si>
    <t>2005-2006_Liverpool_Aston Villa</t>
  </si>
  <si>
    <t>2005-2006_Man City_Fulham</t>
  </si>
  <si>
    <t>2005-2006_Middlesbrough_Everton</t>
  </si>
  <si>
    <t>2005-2006_Wigan_Portsmouth</t>
  </si>
  <si>
    <t>2005-2006_Tottenham_Bolton</t>
  </si>
  <si>
    <t>2005-2006_Man United_Middlesbrough</t>
  </si>
  <si>
    <t>2005-2006_Sunderland_Arsenal</t>
  </si>
  <si>
    <t>2005-2006_West Brom_West Ham</t>
  </si>
  <si>
    <t>2005-2006_Blackburn_Chelsea</t>
  </si>
  <si>
    <t>2005-2006_Bolton_Middlesbrough</t>
  </si>
  <si>
    <t>2005-2006_Man City_Arsenal</t>
  </si>
  <si>
    <t>2005-2006_Sunderland_Fulham</t>
  </si>
  <si>
    <t>2005-2006_Arsenal_Wigan</t>
  </si>
  <si>
    <t>2005-2006_Aston Villa_Sunderland</t>
  </si>
  <si>
    <t>2005-2006_Blackburn_Man City</t>
  </si>
  <si>
    <t>2005-2006_Bolton_Birmingham</t>
  </si>
  <si>
    <t>2005-2006_Everton_West Brom</t>
  </si>
  <si>
    <t>2005-2006_Fulham_Middlesbrough</t>
  </si>
  <si>
    <t>2005-2006_Man United_Charlton</t>
  </si>
  <si>
    <t>2005-2006_Newcastle_Chelsea</t>
  </si>
  <si>
    <t>2005-2006_Portsmouth_Liverpool</t>
  </si>
  <si>
    <t>2005-2006_West Ham_Tottenham</t>
  </si>
  <si>
    <t>2006-2007_Arsenal_Aston Villa</t>
  </si>
  <si>
    <t>2006-2007</t>
  </si>
  <si>
    <t>2006-2007_Bolton_Tottenham</t>
  </si>
  <si>
    <t>2006-2007_Everton_Watford</t>
  </si>
  <si>
    <t>2006-2007_Newcastle_Wigan</t>
  </si>
  <si>
    <t>2006-2007_Portsmouth_Blackburn</t>
  </si>
  <si>
    <t>2006-2007_Reading_Middlesbrough</t>
  </si>
  <si>
    <t>Reading</t>
  </si>
  <si>
    <t>2006-2007_Sheffield United_Liverpool</t>
  </si>
  <si>
    <t>2006-2007_West Ham_Charlton</t>
  </si>
  <si>
    <t>2006-2007_Chelsea_Man City</t>
  </si>
  <si>
    <t>2006-2007_Man United_Fulham</t>
  </si>
  <si>
    <t>2006-2007_Tottenham_Sheffield United</t>
  </si>
  <si>
    <t>2006-2007_Watford_West Ham</t>
  </si>
  <si>
    <t>2006-2007_Aston Villa_Reading</t>
  </si>
  <si>
    <t>2006-2007_Blackburn_Everton</t>
  </si>
  <si>
    <t>2006-2007_Charlton_Man United</t>
  </si>
  <si>
    <t>2006-2007_Fulham_Bolton</t>
  </si>
  <si>
    <t>2006-2007_Man City_Portsmouth</t>
  </si>
  <si>
    <t>2006-2007_Middlesbrough_Chelsea</t>
  </si>
  <si>
    <t>2006-2007_Charlton_Bolton</t>
  </si>
  <si>
    <t>2006-2007_Fulham_Sheffield United</t>
  </si>
  <si>
    <t>2006-2007_Liverpool_West Ham</t>
  </si>
  <si>
    <t>2006-2007_Man City_Arsenal</t>
  </si>
  <si>
    <t>2006-2007_Tottenham_Everton</t>
  </si>
  <si>
    <t>2006-2007_Watford_Man United</t>
  </si>
  <si>
    <t>2006-2007_Wigan_Reading</t>
  </si>
  <si>
    <t>2006-2007_Aston Villa_Newcastle</t>
  </si>
  <si>
    <t>2006-2007_Blackburn_Chelsea</t>
  </si>
  <si>
    <t>2006-2007_Middlesbrough_Portsmouth</t>
  </si>
  <si>
    <t>2006-2007_Arsenal_Middlesbrough</t>
  </si>
  <si>
    <t>2006-2007_Bolton_Watford</t>
  </si>
  <si>
    <t>2006-2007_Chelsea_Charlton</t>
  </si>
  <si>
    <t>2006-2007_Everton_Liverpool</t>
  </si>
  <si>
    <t>2006-2007_Man United_Tottenham</t>
  </si>
  <si>
    <t>2006-2007_Newcastle_Fulham</t>
  </si>
  <si>
    <t>2006-2007_Portsmouth_Wigan</t>
  </si>
  <si>
    <t>2006-2007_Sheffield United_Blackburn</t>
  </si>
  <si>
    <t>2006-2007_West Ham_Aston Villa</t>
  </si>
  <si>
    <t>2006-2007_Reading_Man City</t>
  </si>
  <si>
    <t>2006-2007_Bolton_Middlesbrough</t>
  </si>
  <si>
    <t>2006-2007_Charlton_Portsmouth</t>
  </si>
  <si>
    <t>2006-2007_Everton_Wigan</t>
  </si>
  <si>
    <t>2006-2007_Sheffield United_Reading</t>
  </si>
  <si>
    <t>2006-2007_Watford_Aston Villa</t>
  </si>
  <si>
    <t>2006-2007_Blackburn_Man City</t>
  </si>
  <si>
    <t>2006-2007_Chelsea_Liverpool</t>
  </si>
  <si>
    <t>2006-2007_Man United_Arsenal</t>
  </si>
  <si>
    <t>2006-2007_Tottenham_Fulham</t>
  </si>
  <si>
    <t>2006-2007_West Ham_Newcastle</t>
  </si>
  <si>
    <t>2006-2007_Liverpool_Newcastle</t>
  </si>
  <si>
    <t>2006-2007_Arsenal_Sheffield United</t>
  </si>
  <si>
    <t>2006-2007_Aston Villa_Charlton</t>
  </si>
  <si>
    <t>2006-2007_Fulham_Chelsea</t>
  </si>
  <si>
    <t>2006-2007_Liverpool_Tottenham</t>
  </si>
  <si>
    <t>2006-2007_Man City_West Ham</t>
  </si>
  <si>
    <t>2006-2007_Middlesbrough_Blackburn</t>
  </si>
  <si>
    <t>2006-2007_Reading_Man United</t>
  </si>
  <si>
    <t>2006-2007_Wigan_Watford</t>
  </si>
  <si>
    <t>2006-2007_Newcastle_Everton</t>
  </si>
  <si>
    <t>2006-2007_Portsmouth_Bolton</t>
  </si>
  <si>
    <t>2006-2007_Bolton_Liverpool</t>
  </si>
  <si>
    <t>2006-2007_Charlton_Arsenal</t>
  </si>
  <si>
    <t>2006-2007_Chelsea_Aston Villa</t>
  </si>
  <si>
    <t>2006-2007_Everton_Man City</t>
  </si>
  <si>
    <t>2006-2007_Sheffield United_Middlesbrough</t>
  </si>
  <si>
    <t>2006-2007_Blackburn_Wigan</t>
  </si>
  <si>
    <t>2006-2007_Man United_Newcastle</t>
  </si>
  <si>
    <t>2006-2007_Tottenham_Portsmouth</t>
  </si>
  <si>
    <t>2006-2007_West Ham_Reading</t>
  </si>
  <si>
    <t>2006-2007_Watford_Fulham</t>
  </si>
  <si>
    <t>2006-2007_Arsenal_Watford</t>
  </si>
  <si>
    <t>2006-2007_Aston Villa_Tottenham</t>
  </si>
  <si>
    <t>2006-2007_Liverpool_Blackburn</t>
  </si>
  <si>
    <t>2006-2007_Man City_Sheffield United</t>
  </si>
  <si>
    <t>2006-2007_Middlesbrough_Everton</t>
  </si>
  <si>
    <t>2006-2007_Portsmouth_West Ham</t>
  </si>
  <si>
    <t>2006-2007_Reading_Chelsea</t>
  </si>
  <si>
    <t>2006-2007_Wigan_Man United</t>
  </si>
  <si>
    <t>2006-2007_Newcastle_Bolton</t>
  </si>
  <si>
    <t>2006-2007_Fulham_Charlton</t>
  </si>
  <si>
    <t>2006-2007_Aston Villa_Fulham</t>
  </si>
  <si>
    <t>2006-2007_Charlton_Watford</t>
  </si>
  <si>
    <t>2006-2007_Chelsea_Portsmouth</t>
  </si>
  <si>
    <t>2006-2007_Everton_Sheffield United</t>
  </si>
  <si>
    <t>2006-2007_Wigan_Man City</t>
  </si>
  <si>
    <t>2006-2007_Blackburn_Bolton</t>
  </si>
  <si>
    <t>2006-2007_Man United_Liverpool</t>
  </si>
  <si>
    <t>2006-2007_Middlesbrough_Newcastle</t>
  </si>
  <si>
    <t>2006-2007_Reading_Arsenal</t>
  </si>
  <si>
    <t>2006-2007_Tottenham_West Ham</t>
  </si>
  <si>
    <t>2006-2007_Arsenal_Everton</t>
  </si>
  <si>
    <t>2006-2007_Bolton_Man United</t>
  </si>
  <si>
    <t>2006-2007_Fulham_Wigan</t>
  </si>
  <si>
    <t>2006-2007_Liverpool_Aston Villa</t>
  </si>
  <si>
    <t>2006-2007_Newcastle_Charlton</t>
  </si>
  <si>
    <t>2006-2007_Portsmouth_Reading</t>
  </si>
  <si>
    <t>2006-2007_Sheffield United_Chelsea</t>
  </si>
  <si>
    <t>2006-2007_Watford_Tottenham</t>
  </si>
  <si>
    <t>2006-2007_West Ham_Blackburn</t>
  </si>
  <si>
    <t>2006-2007_Man City_Middlesbrough</t>
  </si>
  <si>
    <t>2006-2007_Bolton_Wigan</t>
  </si>
  <si>
    <t>2006-2007_Charlton_Man City</t>
  </si>
  <si>
    <t>2006-2007_Fulham_Everton</t>
  </si>
  <si>
    <t>2006-2007_Liverpool_Reading</t>
  </si>
  <si>
    <t>2006-2007_Man United_Portsmouth</t>
  </si>
  <si>
    <t>2006-2007_Newcastle_Sheffield United</t>
  </si>
  <si>
    <t>2006-2007_Watford_Middlesbrough</t>
  </si>
  <si>
    <t>2006-2007_Aston Villa_Blackburn</t>
  </si>
  <si>
    <t>2006-2007_Tottenham_Chelsea</t>
  </si>
  <si>
    <t>2006-2007_West Ham_Arsenal</t>
  </si>
  <si>
    <t>2006-2007_Blackburn_Man United</t>
  </si>
  <si>
    <t>2006-2007_Chelsea_Watford</t>
  </si>
  <si>
    <t>2006-2007_Everton_Aston Villa</t>
  </si>
  <si>
    <t>2006-2007_Man City_Newcastle</t>
  </si>
  <si>
    <t>2006-2007_Middlesbrough_West Ham</t>
  </si>
  <si>
    <t>2006-2007_Portsmouth_Fulham</t>
  </si>
  <si>
    <t>2006-2007_Sheffield United_Bolton</t>
  </si>
  <si>
    <t>2006-2007_Wigan_Charlton</t>
  </si>
  <si>
    <t>2006-2007_Arsenal_Liverpool</t>
  </si>
  <si>
    <t>2006-2007_Reading_Tottenham</t>
  </si>
  <si>
    <t>2006-2007_Arsenal_Newcastle</t>
  </si>
  <si>
    <t>2006-2007_Chelsea_West Ham</t>
  </si>
  <si>
    <t>2006-2007_Everton_Bolton</t>
  </si>
  <si>
    <t>2006-2007_Man City_Fulham</t>
  </si>
  <si>
    <t>2006-2007_Middlesbrough_Liverpool</t>
  </si>
  <si>
    <t>2006-2007_Portsmouth_Watford</t>
  </si>
  <si>
    <t>2006-2007_Reading_Charlton</t>
  </si>
  <si>
    <t>2006-2007_Sheffield United_Man United</t>
  </si>
  <si>
    <t>2006-2007_Blackburn_Tottenham</t>
  </si>
  <si>
    <t>2006-2007_Wigan_Aston Villa</t>
  </si>
  <si>
    <t>2006-2007_Aston Villa_Middlesbrough</t>
  </si>
  <si>
    <t>2006-2007_Bolton_Arsenal</t>
  </si>
  <si>
    <t>2006-2007_Charlton_Everton</t>
  </si>
  <si>
    <t>2006-2007_Fulham_Reading</t>
  </si>
  <si>
    <t>2006-2007_Liverpool_Man City</t>
  </si>
  <si>
    <t>2006-2007_West Ham_Sheffield United</t>
  </si>
  <si>
    <t>2006-2007_Man United_Chelsea</t>
  </si>
  <si>
    <t>2006-2007_Newcastle_Portsmouth</t>
  </si>
  <si>
    <t>2006-2007_Tottenham_Wigan</t>
  </si>
  <si>
    <t>2006-2007_Watford_Sheffield United</t>
  </si>
  <si>
    <t>2006-2007_Aston Villa_Man City</t>
  </si>
  <si>
    <t>2006-2007_Bolton_Chelsea</t>
  </si>
  <si>
    <t>2006-2007_Fulham_Arsenal</t>
  </si>
  <si>
    <t>2006-2007_Liverpool_Portsmouth</t>
  </si>
  <si>
    <t>2006-2007_Man United_Everton</t>
  </si>
  <si>
    <t>2006-2007_Arsenal_Tottenham</t>
  </si>
  <si>
    <t>2006-2007_Blackburn_Fulham</t>
  </si>
  <si>
    <t>2006-2007_Middlesbrough_Man United</t>
  </si>
  <si>
    <t>2006-2007_Portsmouth_Aston Villa</t>
  </si>
  <si>
    <t>2006-2007_Reading_Bolton</t>
  </si>
  <si>
    <t>2006-2007_Sheffield United_Charlton</t>
  </si>
  <si>
    <t>2006-2007_Wigan_Liverpool</t>
  </si>
  <si>
    <t>2006-2007_Everton_West Ham</t>
  </si>
  <si>
    <t>2006-2007_Man City_Watford</t>
  </si>
  <si>
    <t>2006-2007_Charlton_Blackburn</t>
  </si>
  <si>
    <t>2006-2007_Tottenham_Middlesbrough</t>
  </si>
  <si>
    <t>2006-2007_Newcastle_Reading</t>
  </si>
  <si>
    <t>2006-2007_West Ham_Wigan</t>
  </si>
  <si>
    <t>2006-2007_Blackburn_Newcastle</t>
  </si>
  <si>
    <t>2006-2007_Bolton_West Ham</t>
  </si>
  <si>
    <t>2006-2007_Liverpool_Fulham</t>
  </si>
  <si>
    <t>2006-2007_Man United_Man City</t>
  </si>
  <si>
    <t>2006-2007_Middlesbrough_Wigan</t>
  </si>
  <si>
    <t>2006-2007_Portsmouth_Everton</t>
  </si>
  <si>
    <t>2006-2007_Tottenham_Charlton</t>
  </si>
  <si>
    <t>2006-2007_Watford_Reading</t>
  </si>
  <si>
    <t>2006-2007_Chelsea_Arsenal</t>
  </si>
  <si>
    <t>2006-2007_Sheffield United_Aston Villa</t>
  </si>
  <si>
    <t>2006-2007_Chelsea_Newcastle</t>
  </si>
  <si>
    <t>2006-2007_Wigan_Arsenal</t>
  </si>
  <si>
    <t>2006-2007_Arsenal_Portsmouth</t>
  </si>
  <si>
    <t>2006-2007_Aston Villa_Bolton</t>
  </si>
  <si>
    <t>2006-2007_Charlton_Liverpool</t>
  </si>
  <si>
    <t>2006-2007_Newcastle_Watford</t>
  </si>
  <si>
    <t>2006-2007_Reading_Blackburn</t>
  </si>
  <si>
    <t>2006-2007_Wigan_Sheffield United</t>
  </si>
  <si>
    <t>2006-2007_Everton_Chelsea</t>
  </si>
  <si>
    <t>2006-2007_Man City_Tottenham</t>
  </si>
  <si>
    <t>2006-2007_West Ham_Man United</t>
  </si>
  <si>
    <t>2006-2007_Fulham_Middlesbrough</t>
  </si>
  <si>
    <t>2006-2007_Arsenal_Blackburn</t>
  </si>
  <si>
    <t>2006-2007_Aston Villa_Man United</t>
  </si>
  <si>
    <t>2006-2007_Fulham_West Ham</t>
  </si>
  <si>
    <t>2006-2007_Liverpool_Watford</t>
  </si>
  <si>
    <t>2006-2007_Man City_Bolton</t>
  </si>
  <si>
    <t>2006-2007_Middlesbrough_Charlton</t>
  </si>
  <si>
    <t>2006-2007_Newcastle_Tottenham</t>
  </si>
  <si>
    <t>2006-2007_Portsmouth_Sheffield United</t>
  </si>
  <si>
    <t>2006-2007_Reading_Everton</t>
  </si>
  <si>
    <t>S Tanner</t>
  </si>
  <si>
    <t>2006-2007_Wigan_Chelsea</t>
  </si>
  <si>
    <t>2006-2007_Blackburn_Liverpool</t>
  </si>
  <si>
    <t>2006-2007_Bolton_Newcastle</t>
  </si>
  <si>
    <t>2006-2007_Chelsea_Reading</t>
  </si>
  <si>
    <t>2006-2007_Everton_Middlesbrough</t>
  </si>
  <si>
    <t>2006-2007_Man United_Wigan</t>
  </si>
  <si>
    <t>2006-2007_Sheffield United_Man City</t>
  </si>
  <si>
    <t>2006-2007_Tottenham_Aston Villa</t>
  </si>
  <si>
    <t>2006-2007_Watford_Arsenal</t>
  </si>
  <si>
    <t>2006-2007_West Ham_Portsmouth</t>
  </si>
  <si>
    <t>2006-2007_Charlton_Fulham</t>
  </si>
  <si>
    <t>2006-2007_Blackburn_Middlesbrough</t>
  </si>
  <si>
    <t>2006-2007_Bolton_Portsmouth</t>
  </si>
  <si>
    <t>2006-2007_Charlton_Aston Villa</t>
  </si>
  <si>
    <t>2006-2007_Chelsea_Fulham</t>
  </si>
  <si>
    <t>2006-2007_Everton_Newcastle</t>
  </si>
  <si>
    <t>2006-2007_Man United_Reading</t>
  </si>
  <si>
    <t>2006-2007_Sheffield United_Arsenal</t>
  </si>
  <si>
    <t>2006-2007_Tottenham_Liverpool</t>
  </si>
  <si>
    <t>2006-2007_West Ham_Man City</t>
  </si>
  <si>
    <t>2006-2007_Fulham_Watford</t>
  </si>
  <si>
    <t>2006-2007_Liverpool_Bolton</t>
  </si>
  <si>
    <t>2006-2007_Man City_Everton</t>
  </si>
  <si>
    <t>2006-2007_Middlesbrough_Sheffield United</t>
  </si>
  <si>
    <t>2006-2007_Newcastle_Man United</t>
  </si>
  <si>
    <t>2006-2007_Portsmouth_Tottenham</t>
  </si>
  <si>
    <t>2006-2007_Reading_West Ham</t>
  </si>
  <si>
    <t>2006-2007_Wigan_Blackburn</t>
  </si>
  <si>
    <t>2006-2007_Arsenal_Charlton</t>
  </si>
  <si>
    <t>2006-2007_Aston Villa_Chelsea</t>
  </si>
  <si>
    <t>2006-2007_Blackburn_Arsenal</t>
  </si>
  <si>
    <t>2006-2007_Bolton_Man City</t>
  </si>
  <si>
    <t>2006-2007_Charlton_Middlesbrough</t>
  </si>
  <si>
    <t>2006-2007_Chelsea_Wigan</t>
  </si>
  <si>
    <t>2006-2007_Man United_Aston Villa</t>
  </si>
  <si>
    <t>2006-2007_Sheffield United_Portsmouth</t>
  </si>
  <si>
    <t>L Probert</t>
  </si>
  <si>
    <t>2006-2007_Watford_Liverpool</t>
  </si>
  <si>
    <t>2006-2007_West Ham_Fulham</t>
  </si>
  <si>
    <t>2006-2007_Everton_Reading</t>
  </si>
  <si>
    <t>2006-2007_Tottenham_Newcastle</t>
  </si>
  <si>
    <t>2006-2007_Aston Villa_Watford</t>
  </si>
  <si>
    <t>2006-2007_Fulham_Tottenham</t>
  </si>
  <si>
    <t>2006-2007_Liverpool_Chelsea</t>
  </si>
  <si>
    <t>2006-2007_Man City_Blackburn</t>
  </si>
  <si>
    <t>2006-2007_Middlesbrough_Bolton</t>
  </si>
  <si>
    <t>2006-2007_Newcastle_West Ham</t>
  </si>
  <si>
    <t>2006-2007_Portsmouth_Charlton</t>
  </si>
  <si>
    <t>2006-2007_Reading_Sheffield United</t>
  </si>
  <si>
    <t>2006-2007_Arsenal_Man United</t>
  </si>
  <si>
    <t>2006-2007_Wigan_Everton</t>
  </si>
  <si>
    <t>2006-2007_Watford_Blackburn</t>
  </si>
  <si>
    <t>2006-2007_Portsmouth_Middlesbrough</t>
  </si>
  <si>
    <t>2006-2007_Reading_Wigan</t>
  </si>
  <si>
    <t>2006-2007_Sheffield United_Fulham</t>
  </si>
  <si>
    <t>2006-2007_West Ham_Liverpool</t>
  </si>
  <si>
    <t>2006-2007_Bolton_Charlton</t>
  </si>
  <si>
    <t>2006-2007_Chelsea_Blackburn</t>
  </si>
  <si>
    <t>2006-2007_Man United_Watford</t>
  </si>
  <si>
    <t>2006-2007_Newcastle_Aston Villa</t>
  </si>
  <si>
    <t>2006-2007_Aston Villa_West Ham</t>
  </si>
  <si>
    <t>2006-2007_Blackburn_Sheffield United</t>
  </si>
  <si>
    <t>2006-2007_Charlton_Chelsea</t>
  </si>
  <si>
    <t>2006-2007_Fulham_Newcastle</t>
  </si>
  <si>
    <t>2006-2007_Liverpool_Everton</t>
  </si>
  <si>
    <t>2006-2007_Man City_Reading</t>
  </si>
  <si>
    <t>2006-2007_Middlesbrough_Arsenal</t>
  </si>
  <si>
    <t>2006-2007_Watford_Bolton</t>
  </si>
  <si>
    <t>2006-2007_Wigan_Portsmouth</t>
  </si>
  <si>
    <t>2006-2007_Tottenham_Man United</t>
  </si>
  <si>
    <t>2006-2007_Chelsea_Middlesbrough</t>
  </si>
  <si>
    <t>2006-2007_Everton_Blackburn</t>
  </si>
  <si>
    <t>2006-2007_Man United_Charlton</t>
  </si>
  <si>
    <t>2006-2007_Newcastle_Liverpool</t>
  </si>
  <si>
    <t>2006-2007_Portsmouth_Man City</t>
  </si>
  <si>
    <t>2006-2007_Reading_Aston Villa</t>
  </si>
  <si>
    <t>2006-2007_Sheffield United_Tottenham</t>
  </si>
  <si>
    <t>2006-2007_West Ham_Watford</t>
  </si>
  <si>
    <t>2006-2007_Arsenal_Wigan</t>
  </si>
  <si>
    <t>2006-2007_Bolton_Fulham</t>
  </si>
  <si>
    <t>2006-2007_Everton_Tottenham</t>
  </si>
  <si>
    <t>2006-2007_Watford_Wigan</t>
  </si>
  <si>
    <t>2006-2007_Charlton_West Ham</t>
  </si>
  <si>
    <t>2006-2007_Fulham_Man United</t>
  </si>
  <si>
    <t>2006-2007_Liverpool_Sheffield United</t>
  </si>
  <si>
    <t>2006-2007_Middlesbrough_Reading</t>
  </si>
  <si>
    <t>2006-2007_Watford_Everton</t>
  </si>
  <si>
    <t>2006-2007_Blackburn_Portsmouth</t>
  </si>
  <si>
    <t>2006-2007_Tottenham_Bolton</t>
  </si>
  <si>
    <t>2006-2007_Wigan_Newcastle</t>
  </si>
  <si>
    <t>2006-2007_Arsenal_Reading</t>
  </si>
  <si>
    <t>2006-2007_Fulham_Aston Villa</t>
  </si>
  <si>
    <t>2006-2007_Liverpool_Man United</t>
  </si>
  <si>
    <t>2006-2007_Man City_Wigan</t>
  </si>
  <si>
    <t>2006-2007_Newcastle_Middlesbrough</t>
  </si>
  <si>
    <t>2006-2007_Portsmouth_Chelsea</t>
  </si>
  <si>
    <t>2006-2007_Sheffield United_Everton</t>
  </si>
  <si>
    <t>2006-2007_Watford_Charlton</t>
  </si>
  <si>
    <t>2006-2007_Bolton_Blackburn</t>
  </si>
  <si>
    <t>2006-2007_West Ham_Tottenham</t>
  </si>
  <si>
    <t>2006-2007_Aston Villa_Arsenal</t>
  </si>
  <si>
    <t>2006-2007_Man City_Chelsea</t>
  </si>
  <si>
    <t>2006-2007_Blackburn_West Ham</t>
  </si>
  <si>
    <t>2006-2007_Chelsea_Sheffield United</t>
  </si>
  <si>
    <t>2006-2007_Man United_Bolton</t>
  </si>
  <si>
    <t>2006-2007_Middlesbrough_Man City</t>
  </si>
  <si>
    <t>2006-2007_Reading_Portsmouth</t>
  </si>
  <si>
    <t>2006-2007_Tottenham_Watford</t>
  </si>
  <si>
    <t>2006-2007_Wigan_Fulham</t>
  </si>
  <si>
    <t>2006-2007_Aston Villa_Liverpool</t>
  </si>
  <si>
    <t>2006-2007_Charlton_Newcastle</t>
  </si>
  <si>
    <t>2006-2007_Everton_Arsenal</t>
  </si>
  <si>
    <t>2006-2007_Bolton_Sheffield United</t>
  </si>
  <si>
    <t>2006-2007_Charlton_Wigan</t>
  </si>
  <si>
    <t>2006-2007_Fulham_Portsmouth</t>
  </si>
  <si>
    <t>2006-2007_Liverpool_Arsenal</t>
  </si>
  <si>
    <t>2006-2007_Man United_Blackburn</t>
  </si>
  <si>
    <t>2006-2007_Newcastle_Man City</t>
  </si>
  <si>
    <t>2006-2007_Watford_Chelsea</t>
  </si>
  <si>
    <t>2006-2007_West Ham_Middlesbrough</t>
  </si>
  <si>
    <t>2006-2007_Tottenham_Reading</t>
  </si>
  <si>
    <t>2006-2007_Aston Villa_Everton</t>
  </si>
  <si>
    <t>2006-2007_Everton_Fulham</t>
  </si>
  <si>
    <t>D Gallagh</t>
  </si>
  <si>
    <t>2006-2007_Man City_Charlton</t>
  </si>
  <si>
    <t>2006-2007_Arsenal_West Ham</t>
  </si>
  <si>
    <t>2006-2007_Blackburn_Aston Villa</t>
  </si>
  <si>
    <t>2006-2007_Chelsea_Tottenham</t>
  </si>
  <si>
    <t>2006-2007_Middlesbrough_Watford</t>
  </si>
  <si>
    <t>2006-2007_Portsmouth_Man United</t>
  </si>
  <si>
    <t>2006-2007_Reading_Liverpool</t>
  </si>
  <si>
    <t>2006-2007_Sheffield United_Newcastle</t>
  </si>
  <si>
    <t>2006-2007_Wigan_Bolton</t>
  </si>
  <si>
    <t>2006-2007_Aston Villa_Wigan</t>
  </si>
  <si>
    <t>2006-2007_Bolton_Everton</t>
  </si>
  <si>
    <t>2006-2007_Charlton_Reading</t>
  </si>
  <si>
    <t>2006-2007_Fulham_Man City</t>
  </si>
  <si>
    <t>2006-2007_Newcastle_Arsenal</t>
  </si>
  <si>
    <t>2006-2007_Watford_Portsmouth</t>
  </si>
  <si>
    <t>2006-2007_Arsenal_Bolton</t>
  </si>
  <si>
    <t>2006-2007_Man City_Liverpool</t>
  </si>
  <si>
    <t>2006-2007_Middlesbrough_Aston Villa</t>
  </si>
  <si>
    <t>2006-2007_Portsmouth_Newcastle</t>
  </si>
  <si>
    <t>2006-2007_Reading_Fulham</t>
  </si>
  <si>
    <t>2006-2007_Sheffield United_West Ham</t>
  </si>
  <si>
    <t>2006-2007_Everton_Charlton</t>
  </si>
  <si>
    <t>2006-2007_Wigan_Tottenham</t>
  </si>
  <si>
    <t>2006-2007_Arsenal_Man City</t>
  </si>
  <si>
    <t>2006-2007_Man United_Sheffield United</t>
  </si>
  <si>
    <t>2006-2007_Blackburn_Watford</t>
  </si>
  <si>
    <t>2006-2007_Liverpool_Middlesbrough</t>
  </si>
  <si>
    <t>2006-2007_West Ham_Chelsea</t>
  </si>
  <si>
    <t>2006-2007_Bolton_Reading</t>
  </si>
  <si>
    <t>2006-2007_Charlton_Sheffield United</t>
  </si>
  <si>
    <t>2006-2007_Fulham_Blackburn</t>
  </si>
  <si>
    <t>2006-2007_Liverpool_Wigan</t>
  </si>
  <si>
    <t>2006-2007_Man United_Middlesbrough</t>
  </si>
  <si>
    <t>2006-2007_Tottenham_Arsenal</t>
  </si>
  <si>
    <t>2006-2007_Watford_Man City</t>
  </si>
  <si>
    <t>2006-2007_West Ham_Everton</t>
  </si>
  <si>
    <t>2006-2007_Aston Villa_Portsmouth</t>
  </si>
  <si>
    <t>2006-2007_Newcastle_Chelsea</t>
  </si>
  <si>
    <t>2006-2007_Blackburn_Charlton</t>
  </si>
  <si>
    <t>2006-2007_Chelsea_Bolton</t>
  </si>
  <si>
    <t>2006-2007_Everton_Man United</t>
  </si>
  <si>
    <t>2006-2007_Man City_Aston Villa</t>
  </si>
  <si>
    <t>2006-2007_Middlesbrough_Tottenham</t>
  </si>
  <si>
    <t>2006-2007_Portsmouth_Liverpool</t>
  </si>
  <si>
    <t>2006-2007_Sheffield United_Watford</t>
  </si>
  <si>
    <t>2006-2007_Wigan_West Ham</t>
  </si>
  <si>
    <t>2006-2007_Arsenal_Fulham</t>
  </si>
  <si>
    <t>2006-2007_Reading_Newcastle</t>
  </si>
  <si>
    <t>2006-2007_Aston Villa_Sheffield United</t>
  </si>
  <si>
    <t>2006-2007_Everton_Portsmouth</t>
  </si>
  <si>
    <t>2006-2007_Fulham_Liverpool</t>
  </si>
  <si>
    <t>2006-2007_Man City_Man United</t>
  </si>
  <si>
    <t>2006-2007_Newcastle_Blackburn</t>
  </si>
  <si>
    <t>2006-2007_Reading_Watford</t>
  </si>
  <si>
    <t>D Gallaghe</t>
  </si>
  <si>
    <t>2006-2007_West Ham_Bolton</t>
  </si>
  <si>
    <t>2006-2007_Wigan_Middlesbrough</t>
  </si>
  <si>
    <t>2006-2007_Arsenal_Chelsea</t>
  </si>
  <si>
    <t>2006-2007_Charlton_Tottenham</t>
  </si>
  <si>
    <t>2006-2007_Chelsea_Man United</t>
  </si>
  <si>
    <t>2006-2007_Tottenham_Blackburn</t>
  </si>
  <si>
    <t>2006-2007_Blackburn_Reading</t>
  </si>
  <si>
    <t>2006-2007_Bolton_Aston Villa</t>
  </si>
  <si>
    <t>2006-2007_Chelsea_Everton</t>
  </si>
  <si>
    <t>2006-2007_Liverpool_Charlton</t>
  </si>
  <si>
    <t>2006-2007_Man United_West Ham</t>
  </si>
  <si>
    <t>2006-2007_Middlesbrough_Fulham</t>
  </si>
  <si>
    <t>2006-2007_Portsmouth_Arsenal</t>
  </si>
  <si>
    <t>2006-2007_Sheffield United_Wigan</t>
  </si>
  <si>
    <t>2006-2007_Tottenham_Man City</t>
  </si>
  <si>
    <t>2006-2007_Watford_Newcastle</t>
  </si>
  <si>
    <t>2007-2008_Aston Villa_Liverpool</t>
  </si>
  <si>
    <t>2007-2008</t>
  </si>
  <si>
    <t>2007-2008_Bolton_Newcastle</t>
  </si>
  <si>
    <t>2007-2008_Derby_Portsmouth</t>
  </si>
  <si>
    <t>2007-2008_Everton_Wigan</t>
  </si>
  <si>
    <t>2007-2008_Middlesbrough_Blackburn</t>
  </si>
  <si>
    <t>2007-2008_Sunderland_Tottenham</t>
  </si>
  <si>
    <t>2007-2008_West Ham_Man City</t>
  </si>
  <si>
    <t>2007-2008_Arsenal_Fulham</t>
  </si>
  <si>
    <t>2007-2008_Chelsea_Birmingham</t>
  </si>
  <si>
    <t>2007-2008_Man United_Reading</t>
  </si>
  <si>
    <t>2007-2008_Tottenham_Everton</t>
  </si>
  <si>
    <t>2007-2008_Birmingham_Sunderland</t>
  </si>
  <si>
    <t>2007-2008_Fulham_Bolton</t>
  </si>
  <si>
    <t>2007-2008_Man City_Derby</t>
  </si>
  <si>
    <t>2007-2008_Portsmouth_Man United</t>
  </si>
  <si>
    <t>2007-2008_Reading_Chelsea</t>
  </si>
  <si>
    <t>2007-2008_Wigan_Middlesbrough</t>
  </si>
  <si>
    <t>2007-2008_Birmingham_West Ham</t>
  </si>
  <si>
    <t>2007-2008_Fulham_Middlesbrough</t>
  </si>
  <si>
    <t>2007-2008_Newcastle_Aston Villa</t>
  </si>
  <si>
    <t>2007-2008_Portsmouth_Bolton</t>
  </si>
  <si>
    <t>2007-2008_Reading_Everton</t>
  </si>
  <si>
    <t>2007-2008_Tottenham_Derby</t>
  </si>
  <si>
    <t>2007-2008_Wigan_Sunderland</t>
  </si>
  <si>
    <t>2007-2008_Blackburn_Arsenal</t>
  </si>
  <si>
    <t>2007-2008_Liverpool_Chelsea</t>
  </si>
  <si>
    <t>2007-2008_Man City_Man United</t>
  </si>
  <si>
    <t>2007-2008_Arsenal_Man City</t>
  </si>
  <si>
    <t>2007-2008_Aston Villa_Fulham</t>
  </si>
  <si>
    <t>2007-2008_Bolton_Reading</t>
  </si>
  <si>
    <t>2007-2008_Chelsea_Portsmouth</t>
  </si>
  <si>
    <t>2007-2008_Derby_Birmingham</t>
  </si>
  <si>
    <t>2007-2008_Everton_Blackburn</t>
  </si>
  <si>
    <t>2007-2008_Sunderland_Liverpool</t>
  </si>
  <si>
    <t>2007-2008_West Ham_Wigan</t>
  </si>
  <si>
    <t>2007-2008_Man United_Tottenham</t>
  </si>
  <si>
    <t>2007-2008_Middlesbrough_Newcastle</t>
  </si>
  <si>
    <t>2007-2008_Bolton_Everton</t>
  </si>
  <si>
    <t>2007-2008_Fulham_Tottenham</t>
  </si>
  <si>
    <t>2007-2008_Liverpool_Derby</t>
  </si>
  <si>
    <t>2007-2008_Man United_Sunderland</t>
  </si>
  <si>
    <t>2007-2008_Middlesbrough_Birmingham</t>
  </si>
  <si>
    <t>2007-2008_Newcastle_Wigan</t>
  </si>
  <si>
    <t>2007-2008_Reading_West Ham</t>
  </si>
  <si>
    <t>2007-2008_Arsenal_Portsmouth</t>
  </si>
  <si>
    <t>2007-2008_Aston Villa_Chelsea</t>
  </si>
  <si>
    <t>2007-2008_Blackburn_Man City</t>
  </si>
  <si>
    <t>2007-2008_Birmingham_Bolton</t>
  </si>
  <si>
    <t>2007-2008_Chelsea_Blackburn</t>
  </si>
  <si>
    <t>2007-2008_Everton_Man United</t>
  </si>
  <si>
    <t>2007-2008_Portsmouth_Liverpool</t>
  </si>
  <si>
    <t>2007-2008_Sunderland_Reading</t>
  </si>
  <si>
    <t>2007-2008_Tottenham_Arsenal</t>
  </si>
  <si>
    <t>2007-2008_West Ham_Middlesbrough</t>
  </si>
  <si>
    <t>2007-2008_Wigan_Fulham</t>
  </si>
  <si>
    <t>2007-2008_Man City_Aston Villa</t>
  </si>
  <si>
    <t>2007-2008_Derby_Newcastle</t>
  </si>
  <si>
    <t>2007-2008_Arsenal_Derby</t>
  </si>
  <si>
    <t>2007-2008_Fulham_Man City</t>
  </si>
  <si>
    <t>2007-2008_Liverpool_Birmingham</t>
  </si>
  <si>
    <t>2007-2008_Middlesbrough_Sunderland</t>
  </si>
  <si>
    <t>2007-2008_Reading_Wigan</t>
  </si>
  <si>
    <t>2007-2008_Aston Villa_Everton</t>
  </si>
  <si>
    <t>2007-2008_Blackburn_Portsmouth</t>
  </si>
  <si>
    <t>2007-2008_Bolton_Tottenham</t>
  </si>
  <si>
    <t>2007-2008_Man United_Chelsea</t>
  </si>
  <si>
    <t>2007-2008_Newcastle_West Ham</t>
  </si>
  <si>
    <t>2007-2008_Birmingham_Man United</t>
  </si>
  <si>
    <t>2007-2008_Chelsea_Fulham</t>
  </si>
  <si>
    <t>2007-2008_Derby_Bolton</t>
  </si>
  <si>
    <t>2007-2008_Man City_Newcastle</t>
  </si>
  <si>
    <t>2007-2008_Portsmouth_Reading</t>
  </si>
  <si>
    <t>2007-2008_Sunderland_Blackburn</t>
  </si>
  <si>
    <t>2007-2008_West Ham_Arsenal</t>
  </si>
  <si>
    <t>2007-2008_Wigan_Liverpool</t>
  </si>
  <si>
    <t>2007-2008_Everton_Middlesbrough</t>
  </si>
  <si>
    <t>2007-2008_Tottenham_Aston Villa</t>
  </si>
  <si>
    <t>2007-2008_Aston Villa_West Ham</t>
  </si>
  <si>
    <t>2007-2008_Man United_Wigan</t>
  </si>
  <si>
    <t>2007-2008_Arsenal_Sunderland</t>
  </si>
  <si>
    <t>2007-2008_Blackburn_Birmingham</t>
  </si>
  <si>
    <t>2007-2008_Bolton_Chelsea</t>
  </si>
  <si>
    <t>2007-2008_Fulham_Portsmouth</t>
  </si>
  <si>
    <t>2007-2008_Liverpool_Tottenham</t>
  </si>
  <si>
    <t>2007-2008_Man City_Middlesbrough</t>
  </si>
  <si>
    <t>2007-2008_Newcastle_Everton</t>
  </si>
  <si>
    <t>2007-2008_Reading_Derby</t>
  </si>
  <si>
    <t>2007-2008_Arsenal_Bolton</t>
  </si>
  <si>
    <t>2007-2008_Aston Villa_Man United</t>
  </si>
  <si>
    <t>2007-2008_Blackburn_Reading</t>
  </si>
  <si>
    <t>2007-2008_Everton_Liverpool</t>
  </si>
  <si>
    <t>2007-2008_Fulham_Derby</t>
  </si>
  <si>
    <t>2007-2008_Man City_Birmingham</t>
  </si>
  <si>
    <t>2007-2008_Middlesbrough_Chelsea</t>
  </si>
  <si>
    <t>2007-2008_Wigan_Portsmouth</t>
  </si>
  <si>
    <t>2007-2008_West Ham_Sunderland</t>
  </si>
  <si>
    <t>2007-2008_Newcastle_Tottenham</t>
  </si>
  <si>
    <t>2007-2008_Birmingham_Wigan</t>
  </si>
  <si>
    <t>2007-2008_Chelsea_Man City</t>
  </si>
  <si>
    <t>2007-2008_Man United_Middlesbrough</t>
  </si>
  <si>
    <t>2007-2008_Portsmouth_West Ham</t>
  </si>
  <si>
    <t>2007-2008_Reading_Newcastle</t>
  </si>
  <si>
    <t>2007-2008_Sunderland_Fulham</t>
  </si>
  <si>
    <t>2007-2008_Bolton_Aston Villa</t>
  </si>
  <si>
    <t>2007-2008_Derby_Everton</t>
  </si>
  <si>
    <t>2007-2008_Liverpool_Arsenal</t>
  </si>
  <si>
    <t>2007-2008_Tottenham_Blackburn</t>
  </si>
  <si>
    <t>2007-2008_Arsenal_Man United</t>
  </si>
  <si>
    <t>2007-2008_Aston Villa_Derby</t>
  </si>
  <si>
    <t>2007-2008_Blackburn_Liverpool</t>
  </si>
  <si>
    <t>2007-2008_Everton_Birmingham</t>
  </si>
  <si>
    <t>2007-2008_Fulham_Reading</t>
  </si>
  <si>
    <t>2007-2008_Middlesbrough_Tottenham</t>
  </si>
  <si>
    <t>2007-2008_Newcastle_Portsmouth</t>
  </si>
  <si>
    <t>2007-2008_Wigan_Chelsea</t>
  </si>
  <si>
    <t>2007-2008_West Ham_Bolton</t>
  </si>
  <si>
    <t>2007-2008_Man City_Sunderland</t>
  </si>
  <si>
    <t>2007-2008_Derby_West Ham</t>
  </si>
  <si>
    <t>2007-2008_Liverpool_Fulham</t>
  </si>
  <si>
    <t>2007-2008_Sunderland_Newcastle</t>
  </si>
  <si>
    <t>2007-2008_Birmingham_Aston Villa</t>
  </si>
  <si>
    <t>2007-2008_Bolton_Middlesbrough</t>
  </si>
  <si>
    <t>2007-2008_Chelsea_Everton</t>
  </si>
  <si>
    <t>2007-2008_Man United_Blackburn</t>
  </si>
  <si>
    <t>2007-2008_Portsmouth_Man City</t>
  </si>
  <si>
    <t>2007-2008_Tottenham_Wigan</t>
  </si>
  <si>
    <t>2007-2008_Reading_Arsenal</t>
  </si>
  <si>
    <t>2007-2008_Arsenal_Wigan</t>
  </si>
  <si>
    <t>2007-2008_Birmingham_Portsmouth</t>
  </si>
  <si>
    <t>2007-2008_Bolton_Man United</t>
  </si>
  <si>
    <t>2007-2008_Derby_Chelsea</t>
  </si>
  <si>
    <t>2007-2008_Everton_Sunderland</t>
  </si>
  <si>
    <t>2007-2008_Man City_Reading</t>
  </si>
  <si>
    <t>2007-2008_Middlesbrough_Aston Villa</t>
  </si>
  <si>
    <t>2007-2008_Newcastle_Liverpool</t>
  </si>
  <si>
    <t>2007-2008_Fulham_Blackburn</t>
  </si>
  <si>
    <t>2007-2008_West Ham_Tottenham</t>
  </si>
  <si>
    <t>2007-2008_Blackburn_Aston Villa</t>
  </si>
  <si>
    <t>2007-2008_Aston Villa_Arsenal</t>
  </si>
  <si>
    <t>2007-2008_Blackburn_Newcastle</t>
  </si>
  <si>
    <t>2007-2008_Chelsea_West Ham</t>
  </si>
  <si>
    <t>2007-2008_Portsmouth_Everton</t>
  </si>
  <si>
    <t>2007-2008_Reading_Middlesbrough</t>
  </si>
  <si>
    <t>2007-2008_Sunderland_Derby</t>
  </si>
  <si>
    <t>2007-2008_Wigan_Man City</t>
  </si>
  <si>
    <t>2007-2008_Liverpool_Bolton</t>
  </si>
  <si>
    <t>2007-2008_Tottenham_Birmingham</t>
  </si>
  <si>
    <t>2007-2008_Man United_Fulham</t>
  </si>
  <si>
    <t>2007-2008_Newcastle_Arsenal</t>
  </si>
  <si>
    <t>2007-2008_Aston Villa_Portsmouth</t>
  </si>
  <si>
    <t>2007-2008_Chelsea_Sunderland</t>
  </si>
  <si>
    <t>2007-2008_Everton_Fulham</t>
  </si>
  <si>
    <t>2007-2008_Man United_Derby</t>
  </si>
  <si>
    <t>2007-2008_Newcastle_Birmingham</t>
  </si>
  <si>
    <t>2007-2008_Reading_Liverpool</t>
  </si>
  <si>
    <t>2007-2008_Blackburn_West Ham</t>
  </si>
  <si>
    <t>2007-2008_Bolton_Wigan</t>
  </si>
  <si>
    <t>2007-2008_Middlesbrough_Arsenal</t>
  </si>
  <si>
    <t>2007-2008_Tottenham_Man City</t>
  </si>
  <si>
    <t>2007-2008_Birmingham_Reading</t>
  </si>
  <si>
    <t>2007-2008_Derby_Middlesbrough</t>
  </si>
  <si>
    <t>2007-2008_Fulham_Newcastle</t>
  </si>
  <si>
    <t>2007-2008_Man City_Bolton</t>
  </si>
  <si>
    <t>2007-2008_Portsmouth_Tottenham</t>
  </si>
  <si>
    <t>2007-2008_Sunderland_Aston Villa</t>
  </si>
  <si>
    <t>2007-2008_West Ham_Everton</t>
  </si>
  <si>
    <t>2007-2008_Wigan_Blackburn</t>
  </si>
  <si>
    <t>2007-2008_Arsenal_Chelsea</t>
  </si>
  <si>
    <t>2007-2008_Liverpool_Man United</t>
  </si>
  <si>
    <t>2007-2008_Arsenal_Tottenham</t>
  </si>
  <si>
    <t>2007-2008_Aston Villa_Man City</t>
  </si>
  <si>
    <t>2007-2008_Bolton_Birmingham</t>
  </si>
  <si>
    <t>2007-2008_Fulham_Wigan</t>
  </si>
  <si>
    <t>2007-2008_Liverpool_Portsmouth</t>
  </si>
  <si>
    <t>2007-2008_Middlesbrough_West Ham</t>
  </si>
  <si>
    <t>2007-2008_Reading_Sunderland</t>
  </si>
  <si>
    <t>2007-2008_Blackburn_Chelsea</t>
  </si>
  <si>
    <t>2007-2008_Man United_Everton</t>
  </si>
  <si>
    <t>2007-2008_Newcastle_Derby</t>
  </si>
  <si>
    <t>2007-2008_Birmingham_Middlesbrough</t>
  </si>
  <si>
    <t>2007-2008_Chelsea_Aston Villa</t>
  </si>
  <si>
    <t>2007-2008_Derby_Liverpool</t>
  </si>
  <si>
    <t>2007-2008_Everton_Bolton</t>
  </si>
  <si>
    <t>2007-2008_Portsmouth_Arsenal</t>
  </si>
  <si>
    <t>2007-2008_Sunderland_Man United</t>
  </si>
  <si>
    <t>2007-2008_Tottenham_Fulham</t>
  </si>
  <si>
    <t>2007-2008_West Ham_Reading</t>
  </si>
  <si>
    <t>2007-2008_Wigan_Newcastle</t>
  </si>
  <si>
    <t>2007-2008_Man City_Blackburn</t>
  </si>
  <si>
    <t>2007-2008_Birmingham_Fulham</t>
  </si>
  <si>
    <t>2007-2008_Chelsea_Newcastle</t>
  </si>
  <si>
    <t>2007-2008_Everton_Arsenal</t>
  </si>
  <si>
    <t>2007-2008_Portsmouth_Middlesbrough</t>
  </si>
  <si>
    <t>2007-2008_Sunderland_Bolton</t>
  </si>
  <si>
    <t>2007-2008_Tottenham_Reading</t>
  </si>
  <si>
    <t>2007-2008_West Ham_Man United</t>
  </si>
  <si>
    <t>2007-2008_Wigan_Aston Villa</t>
  </si>
  <si>
    <t>2007-2008_Derby_Blackburn</t>
  </si>
  <si>
    <t>2007-2008_Man City_Liverpool</t>
  </si>
  <si>
    <t>2007-2008_Arsenal_West Ham</t>
  </si>
  <si>
    <t>2007-2008_Aston Villa_Tottenham</t>
  </si>
  <si>
    <t>2007-2008_Fulham_Chelsea</t>
  </si>
  <si>
    <t>2007-2008_Man United_Birmingham</t>
  </si>
  <si>
    <t>2007-2008_Middlesbrough_Everton</t>
  </si>
  <si>
    <t>2007-2008_Reading_Portsmouth</t>
  </si>
  <si>
    <t>2007-2008_Blackburn_Sunderland</t>
  </si>
  <si>
    <t>2007-2008_Bolton_Derby</t>
  </si>
  <si>
    <t>2007-2008_Liverpool_Wigan</t>
  </si>
  <si>
    <t>2007-2008_Newcastle_Man City</t>
  </si>
  <si>
    <t>2007-2008_Arsenal_Birmingham</t>
  </si>
  <si>
    <t>2007-2008_Aston Villa_Reading</t>
  </si>
  <si>
    <t>2007-2008_Chelsea_Tottenham</t>
  </si>
  <si>
    <t>2007-2008_Derby_Wigan</t>
  </si>
  <si>
    <t>2007-2008_Everton_Man City</t>
  </si>
  <si>
    <t>2007-2008_Man United_Newcastle</t>
  </si>
  <si>
    <t>2007-2008_Middlesbrough_Liverpool</t>
  </si>
  <si>
    <t>2007-2008_West Ham_Fulham</t>
  </si>
  <si>
    <t>2007-2008_Bolton_Blackburn</t>
  </si>
  <si>
    <t>2007-2008_Sunderland_Portsmouth</t>
  </si>
  <si>
    <t>2007-2008_Birmingham_Chelsea</t>
  </si>
  <si>
    <t>2007-2008_Blackburn_Middlesbrough</t>
  </si>
  <si>
    <t>2007-2008_Fulham_Arsenal</t>
  </si>
  <si>
    <t>2007-2008_Newcastle_Bolton</t>
  </si>
  <si>
    <t>2007-2008_Portsmouth_Derby</t>
  </si>
  <si>
    <t>2007-2008_Reading_Man United</t>
  </si>
  <si>
    <t>2007-2008_Tottenham_Sunderland</t>
  </si>
  <si>
    <t>2007-2008_Man City_West Ham</t>
  </si>
  <si>
    <t>2007-2008_Wigan_Everton</t>
  </si>
  <si>
    <t>2007-2008_Liverpool_Aston Villa</t>
  </si>
  <si>
    <t>2007-2008_Aston Villa_Blackburn</t>
  </si>
  <si>
    <t>2007-2008_Arsenal_Newcastle</t>
  </si>
  <si>
    <t>2007-2008_Bolton_Fulham</t>
  </si>
  <si>
    <t>2007-2008_Middlesbrough_Wigan</t>
  </si>
  <si>
    <t>2007-2008_Sunderland_Birmingham</t>
  </si>
  <si>
    <t>2007-2008_Chelsea_Reading</t>
  </si>
  <si>
    <t>2007-2008_Derby_Man City</t>
  </si>
  <si>
    <t>2007-2008_Everton_Tottenham</t>
  </si>
  <si>
    <t>2007-2008_Man United_Portsmouth</t>
  </si>
  <si>
    <t>2007-2008_West Ham_Liverpool</t>
  </si>
  <si>
    <t>2007-2008_Birmingham_Derby</t>
  </si>
  <si>
    <t>2007-2008_Blackburn_Everton</t>
  </si>
  <si>
    <t>2007-2008_Liverpool_Sunderland</t>
  </si>
  <si>
    <t>2007-2008_Man City_Arsenal</t>
  </si>
  <si>
    <t>2007-2008_Portsmouth_Chelsea</t>
  </si>
  <si>
    <t>2007-2008_Reading_Bolton</t>
  </si>
  <si>
    <t>2007-2008_Tottenham_Man United</t>
  </si>
  <si>
    <t>2007-2008_Wigan_West Ham</t>
  </si>
  <si>
    <t>2007-2008_Fulham_Aston Villa</t>
  </si>
  <si>
    <t>2007-2008_Newcastle_Middlesbrough</t>
  </si>
  <si>
    <t>2007-2008_Aston Villa_Newcastle</t>
  </si>
  <si>
    <t>2007-2008_Bolton_Portsmouth</t>
  </si>
  <si>
    <t>2007-2008_Derby_Tottenham</t>
  </si>
  <si>
    <t>2007-2008_Everton_Reading</t>
  </si>
  <si>
    <t>2007-2008_Middlesbrough_Fulham</t>
  </si>
  <si>
    <t>2007-2008_Sunderland_Wigan</t>
  </si>
  <si>
    <t>2007-2008_West Ham_Birmingham</t>
  </si>
  <si>
    <t>2007-2008_Chelsea_Liverpool</t>
  </si>
  <si>
    <t>2007-2008_Man United_Man City</t>
  </si>
  <si>
    <t>2007-2008_Arsenal_Blackburn</t>
  </si>
  <si>
    <t>2007-2008_Birmingham_Arsenal</t>
  </si>
  <si>
    <t>2007-2008_Fulham_West Ham</t>
  </si>
  <si>
    <t>2007-2008_Liverpool_Middlesbrough</t>
  </si>
  <si>
    <t>2007-2008_Newcastle_Man United</t>
  </si>
  <si>
    <t>2007-2008_Portsmouth_Sunderland</t>
  </si>
  <si>
    <t>2007-2008_Wigan_Derby</t>
  </si>
  <si>
    <t>2007-2008_Blackburn_Bolton</t>
  </si>
  <si>
    <t>2007-2008_Reading_Aston Villa</t>
  </si>
  <si>
    <t>2007-2008_Man City_Everton</t>
  </si>
  <si>
    <t>2007-2008_Arsenal_Aston Villa</t>
  </si>
  <si>
    <t>2007-2008_Birmingham_Tottenham</t>
  </si>
  <si>
    <t>2007-2008_Derby_Sunderland</t>
  </si>
  <si>
    <t>2007-2008_Fulham_Man United</t>
  </si>
  <si>
    <t>2007-2008_Man City_Wigan</t>
  </si>
  <si>
    <t>2007-2008_Middlesbrough_Reading</t>
  </si>
  <si>
    <t>2007-2008_Newcastle_Blackburn</t>
  </si>
  <si>
    <t>2007-2008_West Ham_Chelsea</t>
  </si>
  <si>
    <t>2007-2008_Bolton_Liverpool</t>
  </si>
  <si>
    <t>2007-2008_Everton_Portsmouth</t>
  </si>
  <si>
    <t>2007-2008_Liverpool_West Ham</t>
  </si>
  <si>
    <t>2007-2008_Blackburn_Fulham</t>
  </si>
  <si>
    <t>2007-2008_Liverpool_Newcastle</t>
  </si>
  <si>
    <t>2007-2008_Reading_Man City</t>
  </si>
  <si>
    <t>2007-2008_Sunderland_Everton</t>
  </si>
  <si>
    <t>2007-2008_Tottenham_West Ham</t>
  </si>
  <si>
    <t>2007-2008_Wigan_Arsenal</t>
  </si>
  <si>
    <t>2007-2008_Aston Villa_Middlesbrough</t>
  </si>
  <si>
    <t>2007-2008_Chelsea_Derby</t>
  </si>
  <si>
    <t>2007-2008_Portsmouth_Birmingham</t>
  </si>
  <si>
    <t>2007-2008_Arsenal_Middlesbrough</t>
  </si>
  <si>
    <t>2007-2008_Derby_Man United</t>
  </si>
  <si>
    <t>2007-2008_Liverpool_Reading</t>
  </si>
  <si>
    <t>2007-2008_Portsmouth_Aston Villa</t>
  </si>
  <si>
    <t>2007-2008_Sunderland_Chelsea</t>
  </si>
  <si>
    <t>2007-2008_West Ham_Blackburn</t>
  </si>
  <si>
    <t>2007-2008_Fulham_Everton</t>
  </si>
  <si>
    <t>2007-2008_Man City_Tottenham</t>
  </si>
  <si>
    <t>2007-2008_Wigan_Bolton</t>
  </si>
  <si>
    <t>2007-2008_Birmingham_Newcastle</t>
  </si>
  <si>
    <t>2007-2008_Man United_Bolton</t>
  </si>
  <si>
    <t>2007-2008_Tottenham_Chelsea</t>
  </si>
  <si>
    <t>2007-2008_Aston Villa_Sunderland</t>
  </si>
  <si>
    <t>2007-2008_Blackburn_Wigan</t>
  </si>
  <si>
    <t>2007-2008_Bolton_Man City</t>
  </si>
  <si>
    <t>2007-2008_Everton_West Ham</t>
  </si>
  <si>
    <t>2007-2008_Middlesbrough_Derby</t>
  </si>
  <si>
    <t>2007-2008_Newcastle_Fulham</t>
  </si>
  <si>
    <t>2007-2008_Reading_Birmingham</t>
  </si>
  <si>
    <t>2007-2008_Tottenham_Portsmouth</t>
  </si>
  <si>
    <t>2007-2008_Chelsea_Arsenal</t>
  </si>
  <si>
    <t>2007-2008_Man United_Liverpool</t>
  </si>
  <si>
    <t>2007-2008_Birmingham_Man City</t>
  </si>
  <si>
    <t>2007-2008_Bolton_Arsenal</t>
  </si>
  <si>
    <t>2007-2008_Derby_Fulham</t>
  </si>
  <si>
    <t>2007-2008_Man United_Aston Villa</t>
  </si>
  <si>
    <t>2007-2008_Portsmouth_Wigan</t>
  </si>
  <si>
    <t>2007-2008_Reading_Blackburn</t>
  </si>
  <si>
    <t>2007-2008_Sunderland_West Ham</t>
  </si>
  <si>
    <t>2007-2008_Chelsea_Middlesbrough</t>
  </si>
  <si>
    <t>2007-2008_Liverpool_Everton</t>
  </si>
  <si>
    <t>2007-2008_Tottenham_Newcastle</t>
  </si>
  <si>
    <t>2007-2008_Arsenal_Liverpool</t>
  </si>
  <si>
    <t>2007-2008_Aston Villa_Bolton</t>
  </si>
  <si>
    <t>2007-2008_Blackburn_Tottenham</t>
  </si>
  <si>
    <t>2007-2008_Fulham_Sunderland</t>
  </si>
  <si>
    <t>2007-2008_Man City_Chelsea</t>
  </si>
  <si>
    <t>2007-2008_Newcastle_Reading</t>
  </si>
  <si>
    <t>2007-2008_Wigan_Birmingham</t>
  </si>
  <si>
    <t>2007-2008_Everton_Derby</t>
  </si>
  <si>
    <t>2007-2008_Middlesbrough_Man United</t>
  </si>
  <si>
    <t>2007-2008_West Ham_Portsmouth</t>
  </si>
  <si>
    <t>2007-2008_Birmingham_Everton</t>
  </si>
  <si>
    <t>2007-2008_Bolton_West Ham</t>
  </si>
  <si>
    <t>2007-2008_Derby_Aston Villa</t>
  </si>
  <si>
    <t>2007-2008_Portsmouth_Newcastle</t>
  </si>
  <si>
    <t>2007-2008_Reading_Fulham</t>
  </si>
  <si>
    <t>2007-2008_Sunderland_Man City</t>
  </si>
  <si>
    <t>2007-2008_Tottenham_Middlesbrough</t>
  </si>
  <si>
    <t>2007-2008_Liverpool_Blackburn</t>
  </si>
  <si>
    <t>2007-2008_Man United_Arsenal</t>
  </si>
  <si>
    <t>2007-2008_Chelsea_Wigan</t>
  </si>
  <si>
    <t>2007-2008_Everton_Chelsea</t>
  </si>
  <si>
    <t>2007-2008_Arsenal_Reading</t>
  </si>
  <si>
    <t>2007-2008_Blackburn_Man United</t>
  </si>
  <si>
    <t>2007-2008_Fulham_Liverpool</t>
  </si>
  <si>
    <t>2007-2008_Middlesbrough_Bolton</t>
  </si>
  <si>
    <t>2007-2008_West Ham_Derby</t>
  </si>
  <si>
    <t>2007-2008_Wigan_Tottenham</t>
  </si>
  <si>
    <t>2007-2008_Aston Villa_Birmingham</t>
  </si>
  <si>
    <t>2007-2008_Man City_Portsmouth</t>
  </si>
  <si>
    <t>2007-2008_Newcastle_Sunderland</t>
  </si>
  <si>
    <t>2007-2008_Birmingham_Liverpool</t>
  </si>
  <si>
    <t>2007-2008_Chelsea_Man United</t>
  </si>
  <si>
    <t>2007-2008_Man City_Fulham</t>
  </si>
  <si>
    <t>2007-2008_Sunderland_Middlesbrough</t>
  </si>
  <si>
    <t>2007-2008_Tottenham_Bolton</t>
  </si>
  <si>
    <t>2007-2008_West Ham_Newcastle</t>
  </si>
  <si>
    <t>2007-2008_Wigan_Reading</t>
  </si>
  <si>
    <t>2007-2008_Everton_Aston Villa</t>
  </si>
  <si>
    <t>2007-2008_Portsmouth_Blackburn</t>
  </si>
  <si>
    <t>2007-2008_Derby_Arsenal</t>
  </si>
  <si>
    <t>2007-2008_Aston Villa_Wigan</t>
  </si>
  <si>
    <t>2007-2008_Blackburn_Derby</t>
  </si>
  <si>
    <t>2007-2008_Bolton_Sunderland</t>
  </si>
  <si>
    <t>2007-2008_Fulham_Birmingham</t>
  </si>
  <si>
    <t>2007-2008_Man United_West Ham</t>
  </si>
  <si>
    <t>2007-2008_Middlesbrough_Portsmouth</t>
  </si>
  <si>
    <t>2007-2008_Reading_Tottenham</t>
  </si>
  <si>
    <t>2007-2008_Arsenal_Everton</t>
  </si>
  <si>
    <t>2007-2008_Liverpool_Man City</t>
  </si>
  <si>
    <t>2007-2008_Newcastle_Chelsea</t>
  </si>
  <si>
    <t>2007-2008_Birmingham_Blackburn</t>
  </si>
  <si>
    <t>2007-2008_Chelsea_Bolton</t>
  </si>
  <si>
    <t>2007-2008_Derby_Reading</t>
  </si>
  <si>
    <t>2007-2008_Everton_Newcastle</t>
  </si>
  <si>
    <t>2007-2008_Middlesbrough_Man City</t>
  </si>
  <si>
    <t>2007-2008_Portsmouth_Fulham</t>
  </si>
  <si>
    <t>2007-2008_Sunderland_Arsenal</t>
  </si>
  <si>
    <t>2007-2008_Tottenham_Liverpool</t>
  </si>
  <si>
    <t>2007-2008_West Ham_Aston Villa</t>
  </si>
  <si>
    <t>2007-2008_Wigan_Man United</t>
  </si>
  <si>
    <t>2008-2009_Arsenal_West Brom</t>
  </si>
  <si>
    <t>2008-2009</t>
  </si>
  <si>
    <t>2008-2009_Bolton_Stoke</t>
  </si>
  <si>
    <t>Stoke</t>
  </si>
  <si>
    <t>2008-2009_Everton_Blackburn</t>
  </si>
  <si>
    <t>2008-2009_Hull_Fulham</t>
  </si>
  <si>
    <t>Hull</t>
  </si>
  <si>
    <t>2008-2009_Middlesbrough_Tottenham</t>
  </si>
  <si>
    <t>2008-2009_Sunderland_Liverpool</t>
  </si>
  <si>
    <t>2008-2009_West Ham_Wigan</t>
  </si>
  <si>
    <t>2008-2009_Aston Villa_Man City</t>
  </si>
  <si>
    <t>2008-2009_Chelsea_Portsmouth</t>
  </si>
  <si>
    <t>2008-2009_Man United_Newcastle</t>
  </si>
  <si>
    <t>2008-2009_Blackburn_Hull</t>
  </si>
  <si>
    <t>S Attwell</t>
  </si>
  <si>
    <t>2008-2009_Fulham_Arsenal</t>
  </si>
  <si>
    <t>2008-2009_Liverpool_Middlesbrough</t>
  </si>
  <si>
    <t>2008-2009_Newcastle_Bolton</t>
  </si>
  <si>
    <t>2008-2009_Stoke_Aston Villa</t>
  </si>
  <si>
    <t>2008-2009_Tottenham_Sunderland</t>
  </si>
  <si>
    <t>2008-2009_West Brom_Everton</t>
  </si>
  <si>
    <t>2008-2009_Man City_West Ham</t>
  </si>
  <si>
    <t>2008-2009_Wigan_Chelsea</t>
  </si>
  <si>
    <t>2008-2009_Portsmouth_Man United</t>
  </si>
  <si>
    <t>2008-2009_Arsenal_Newcastle</t>
  </si>
  <si>
    <t>2008-2009_Bolton_West Brom</t>
  </si>
  <si>
    <t>2008-2009_Everton_Portsmouth</t>
  </si>
  <si>
    <t>2008-2009_Hull_Wigan</t>
  </si>
  <si>
    <t>M Jones</t>
  </si>
  <si>
    <t>2008-2009_Middlesbrough_Stoke</t>
  </si>
  <si>
    <t>2008-2009_West Ham_Blackburn</t>
  </si>
  <si>
    <t>2008-2009_Aston Villa_Liverpool</t>
  </si>
  <si>
    <t>2008-2009_Chelsea_Tottenham</t>
  </si>
  <si>
    <t>2008-2009_Sunderland_Man City</t>
  </si>
  <si>
    <t>2008-2009_Blackburn_Arsenal</t>
  </si>
  <si>
    <t>2008-2009_Fulham_Bolton</t>
  </si>
  <si>
    <t>2008-2009_Liverpool_Man United</t>
  </si>
  <si>
    <t>2008-2009_Man City_Chelsea</t>
  </si>
  <si>
    <t>2008-2009_Newcastle_Hull</t>
  </si>
  <si>
    <t>2008-2009_Portsmouth_Middlesbrough</t>
  </si>
  <si>
    <t>2008-2009_West Brom_West Ham</t>
  </si>
  <si>
    <t>2008-2009_Wigan_Sunderland</t>
  </si>
  <si>
    <t>2008-2009_Stoke_Everton</t>
  </si>
  <si>
    <t>2008-2009_Tottenham_Aston Villa</t>
  </si>
  <si>
    <t>2008-2009_Blackburn_Fulham</t>
  </si>
  <si>
    <t>2008-2009_Bolton_Arsenal</t>
  </si>
  <si>
    <t>2008-2009_Liverpool_Stoke</t>
  </si>
  <si>
    <t>2008-2009_Sunderland_Middlesbrough</t>
  </si>
  <si>
    <t>2008-2009_West Ham_Newcastle</t>
  </si>
  <si>
    <t>2008-2009_Chelsea_Man United</t>
  </si>
  <si>
    <t>2008-2009_Hull_Everton</t>
  </si>
  <si>
    <t>2008-2009_Man City_Portsmouth</t>
  </si>
  <si>
    <t>2008-2009_Tottenham_Wigan</t>
  </si>
  <si>
    <t>2008-2009_West Brom_Aston Villa</t>
  </si>
  <si>
    <t>2008-2009_Arsenal_Hull</t>
  </si>
  <si>
    <t>2008-2009_Aston Villa_Sunderland</t>
  </si>
  <si>
    <t>2008-2009_Everton_Liverpool</t>
  </si>
  <si>
    <t>2008-2009_Fulham_West Ham</t>
  </si>
  <si>
    <t>2008-2009_Man United_Bolton</t>
  </si>
  <si>
    <t>2008-2009_Middlesbrough_West Brom</t>
  </si>
  <si>
    <t>2008-2009_Newcastle_Blackburn</t>
  </si>
  <si>
    <t>2008-2009_Stoke_Chelsea</t>
  </si>
  <si>
    <t>2008-2009_Portsmouth_Tottenham</t>
  </si>
  <si>
    <t>2008-2009_Wigan_Man City</t>
  </si>
  <si>
    <t>2008-2009_Blackburn_Man United</t>
  </si>
  <si>
    <t>2008-2009_Sunderland_Arsenal</t>
  </si>
  <si>
    <t>2008-2009_West Brom_Fulham</t>
  </si>
  <si>
    <t>2008-2009_Wigan_Middlesbrough</t>
  </si>
  <si>
    <t>2008-2009_Chelsea_Aston Villa</t>
  </si>
  <si>
    <t>2008-2009_Everton_Newcastle</t>
  </si>
  <si>
    <t>2008-2009_Man City_Liverpool</t>
  </si>
  <si>
    <t>2008-2009_Portsmouth_Stoke</t>
  </si>
  <si>
    <t>2008-2009_Tottenham_Hull</t>
  </si>
  <si>
    <t>2008-2009_West Ham_Bolton</t>
  </si>
  <si>
    <t>2008-2009_Arsenal_Everton</t>
  </si>
  <si>
    <t>2008-2009_Aston Villa_Portsmouth</t>
  </si>
  <si>
    <t>2008-2009_Bolton_Blackburn</t>
  </si>
  <si>
    <t>2008-2009_Fulham_Sunderland</t>
  </si>
  <si>
    <t>2008-2009_Liverpool_Wigan</t>
  </si>
  <si>
    <t>2008-2009_Man United_West Brom</t>
  </si>
  <si>
    <t>2008-2009_Middlesbrough_Chelsea</t>
  </si>
  <si>
    <t>2008-2009_Hull_West Ham</t>
  </si>
  <si>
    <t>2008-2009_Stoke_Tottenham</t>
  </si>
  <si>
    <t>2008-2009_Newcastle_Man City</t>
  </si>
  <si>
    <t>2008-2009_Blackburn_Middlesbrough</t>
  </si>
  <si>
    <t>2008-2009_Everton_Man United</t>
  </si>
  <si>
    <t>2008-2009_Sunderland_Newcastle</t>
  </si>
  <si>
    <t>2008-2009_West Brom_Hull</t>
  </si>
  <si>
    <t>2008-2009_Chelsea_Liverpool</t>
  </si>
  <si>
    <t>2008-2009_Man City_Stoke</t>
  </si>
  <si>
    <t>2008-2009_Portsmouth_Fulham</t>
  </si>
  <si>
    <t>2008-2009_Tottenham_Bolton</t>
  </si>
  <si>
    <t>2008-2009_West Ham_Arsenal</t>
  </si>
  <si>
    <t>2008-2009_Wigan_Aston Villa</t>
  </si>
  <si>
    <t>2008-2009_Newcastle_West Brom</t>
  </si>
  <si>
    <t>2008-2009_Arsenal_Tottenham</t>
  </si>
  <si>
    <t>2008-2009_Aston Villa_Blackburn</t>
  </si>
  <si>
    <t>2008-2009_Bolton_Everton</t>
  </si>
  <si>
    <t>2008-2009_Fulham_Wigan</t>
  </si>
  <si>
    <t>2008-2009_Hull_Chelsea</t>
  </si>
  <si>
    <t>2008-2009_Liverpool_Portsmouth</t>
  </si>
  <si>
    <t>2008-2009_Man United_West Ham</t>
  </si>
  <si>
    <t>2008-2009_Middlesbrough_Man City</t>
  </si>
  <si>
    <t>2008-2009_Stoke_Sunderland</t>
  </si>
  <si>
    <t>2008-2009_Chelsea_Sunderland</t>
  </si>
  <si>
    <t>2008-2009_Everton_Fulham</t>
  </si>
  <si>
    <t>2008-2009_Man United_Hull</t>
  </si>
  <si>
    <t>2008-2009_Middlesbrough_West Ham</t>
  </si>
  <si>
    <t>2008-2009_Portsmouth_Wigan</t>
  </si>
  <si>
    <t>2008-2009_Stoke_Arsenal</t>
  </si>
  <si>
    <t>2008-2009_Tottenham_Liverpool</t>
  </si>
  <si>
    <t>2008-2009_West Brom_Blackburn</t>
  </si>
  <si>
    <t>2008-2009_Bolton_Man City</t>
  </si>
  <si>
    <t>2008-2009_Newcastle_Aston Villa</t>
  </si>
  <si>
    <t>2008-2009_Arsenal_Man United</t>
  </si>
  <si>
    <t>2008-2009_Hull_Bolton</t>
  </si>
  <si>
    <t>2008-2009_Liverpool_West Brom</t>
  </si>
  <si>
    <t>2008-2009_Sunderland_Portsmouth</t>
  </si>
  <si>
    <t>2008-2009_West Ham_Everton</t>
  </si>
  <si>
    <t>2008-2009_Wigan_Stoke</t>
  </si>
  <si>
    <t>2008-2009_Aston Villa_Middlesbrough</t>
  </si>
  <si>
    <t>2008-2009_Blackburn_Chelsea</t>
  </si>
  <si>
    <t>2008-2009_Fulham_Newcastle</t>
  </si>
  <si>
    <t>2008-2009_Man City_Tottenham</t>
  </si>
  <si>
    <t>2008-2009_Arsenal_Aston Villa</t>
  </si>
  <si>
    <t>2008-2009_Blackburn_Sunderland</t>
  </si>
  <si>
    <t>2008-2009_Bolton_Liverpool</t>
  </si>
  <si>
    <t>2008-2009_Fulham_Tottenham</t>
  </si>
  <si>
    <t>2008-2009_Man United_Stoke</t>
  </si>
  <si>
    <t>2008-2009_Newcastle_Wigan</t>
  </si>
  <si>
    <t>2008-2009_West Brom_Chelsea</t>
  </si>
  <si>
    <t>2008-2009_West Ham_Portsmouth</t>
  </si>
  <si>
    <t>2008-2009_Everton_Middlesbrough</t>
  </si>
  <si>
    <t>2008-2009_Hull_Man City</t>
  </si>
  <si>
    <t>2008-2009_Aston Villa_Man United</t>
  </si>
  <si>
    <t>2008-2009_Chelsea_Newcastle</t>
  </si>
  <si>
    <t>2008-2009_Liverpool_Fulham</t>
  </si>
  <si>
    <t>2008-2009_Man City_Arsenal</t>
  </si>
  <si>
    <t>2008-2009_Middlesbrough_Bolton</t>
  </si>
  <si>
    <t>2008-2009_Portsmouth_Hull</t>
  </si>
  <si>
    <t>2008-2009_Stoke_West Brom</t>
  </si>
  <si>
    <t>2008-2009_Sunderland_West Ham</t>
  </si>
  <si>
    <t>2008-2009_Tottenham_Blackburn</t>
  </si>
  <si>
    <t>2008-2009_Wigan_Everton</t>
  </si>
  <si>
    <t>2008-2009_Aston Villa_Fulham</t>
  </si>
  <si>
    <t>2008-2009_Middlesbrough_Newcastle</t>
  </si>
  <si>
    <t>2008-2009_Stoke_Hull</t>
  </si>
  <si>
    <t>2008-2009_Sunderland_Bolton</t>
  </si>
  <si>
    <t>2008-2009_Wigan_West Brom</t>
  </si>
  <si>
    <t>2008-2009_Chelsea_Arsenal</t>
  </si>
  <si>
    <t>2008-2009_Man City_Man United</t>
  </si>
  <si>
    <t>2008-2009_Portsmouth_Blackburn</t>
  </si>
  <si>
    <t>2008-2009_Tottenham_Everton</t>
  </si>
  <si>
    <t>2008-2009_Liverpool_West Ham</t>
  </si>
  <si>
    <t>2008-2009_Arsenal_Wigan</t>
  </si>
  <si>
    <t>2008-2009_Blackburn_Liverpool</t>
  </si>
  <si>
    <t>2008-2009_Bolton_Chelsea</t>
  </si>
  <si>
    <t>2008-2009_Fulham_Man City</t>
  </si>
  <si>
    <t>2008-2009_Hull_Middlesbrough</t>
  </si>
  <si>
    <t>2008-2009_Man United_Sunderland</t>
  </si>
  <si>
    <t>2008-2009_Newcastle_Stoke</t>
  </si>
  <si>
    <t>2008-2009_Everton_Aston Villa</t>
  </si>
  <si>
    <t>2008-2009_West Brom_Portsmouth</t>
  </si>
  <si>
    <t>2008-2009_West Ham_Tottenham</t>
  </si>
  <si>
    <t>2008-2009_Aston Villa_Bolton</t>
  </si>
  <si>
    <t>2008-2009_Liverpool_Hull</t>
  </si>
  <si>
    <t>2008-2009_Man City_Everton</t>
  </si>
  <si>
    <t>2008-2009_Middlesbrough_Arsenal</t>
  </si>
  <si>
    <t>2008-2009_Stoke_Fulham</t>
  </si>
  <si>
    <t>2008-2009_Sunderland_West Brom</t>
  </si>
  <si>
    <t>2008-2009_Tottenham_Man United</t>
  </si>
  <si>
    <t>2008-2009_Wigan_Blackburn</t>
  </si>
  <si>
    <t>2008-2009_Chelsea_West Ham</t>
  </si>
  <si>
    <t>2008-2009_Portsmouth_Newcastle</t>
  </si>
  <si>
    <t>2008-2009_Blackburn_Stoke</t>
  </si>
  <si>
    <t>2008-2009_Bolton_Portsmouth</t>
  </si>
  <si>
    <t>2008-2009_Fulham_Middlesbrough</t>
  </si>
  <si>
    <t>2008-2009_Hull_Sunderland</t>
  </si>
  <si>
    <t>2008-2009_West Ham_Aston Villa</t>
  </si>
  <si>
    <t>2008-2009_Arsenal_Liverpool</t>
  </si>
  <si>
    <t>2008-2009_Newcastle_Tottenham</t>
  </si>
  <si>
    <t>2008-2009_West Brom_Man City</t>
  </si>
  <si>
    <t>2008-2009_Everton_Chelsea</t>
  </si>
  <si>
    <t>2008-2009_Aston Villa_Arsenal</t>
  </si>
  <si>
    <t>2008-2009_Chelsea_West Brom</t>
  </si>
  <si>
    <t>2008-2009_Liverpool_Bolton</t>
  </si>
  <si>
    <t>2008-2009_Man City_Hull</t>
  </si>
  <si>
    <t>2008-2009_Middlesbrough_Everton</t>
  </si>
  <si>
    <t>2008-2009_Portsmouth_West Ham</t>
  </si>
  <si>
    <t>2008-2009_Stoke_Man United</t>
  </si>
  <si>
    <t>2008-2009_Sunderland_Blackburn</t>
  </si>
  <si>
    <t>2008-2009_Tottenham_Fulham</t>
  </si>
  <si>
    <t>2008-2009_Wigan_Newcastle</t>
  </si>
  <si>
    <t>2008-2009_Arsenal_Portsmouth</t>
  </si>
  <si>
    <t>2008-2009_Blackburn_Man City</t>
  </si>
  <si>
    <t>2008-2009_Bolton_Wigan</t>
  </si>
  <si>
    <t>2008-2009_Everton_Sunderland</t>
  </si>
  <si>
    <t>2008-2009_Fulham_Chelsea</t>
  </si>
  <si>
    <t>2008-2009_Newcastle_Liverpool</t>
  </si>
  <si>
    <t>2008-2009_West Brom_Tottenham</t>
  </si>
  <si>
    <t>2008-2009_West Ham_Stoke</t>
  </si>
  <si>
    <t>2008-2009_Man United_Middlesbrough</t>
  </si>
  <si>
    <t>2008-2009_Hull_Aston Villa</t>
  </si>
  <si>
    <t>2008-2009_Arsenal_Bolton</t>
  </si>
  <si>
    <t>2008-2009_Aston Villa_West Brom</t>
  </si>
  <si>
    <t>2008-2009_Everton_Hull</t>
  </si>
  <si>
    <t>2008-2009_Middlesbrough_Sunderland</t>
  </si>
  <si>
    <t>2008-2009_Newcastle_West Ham</t>
  </si>
  <si>
    <t>2008-2009_Stoke_Liverpool</t>
  </si>
  <si>
    <t>2008-2009_Man United_Chelsea</t>
  </si>
  <si>
    <t>2008-2009_Wigan_Tottenham</t>
  </si>
  <si>
    <t>2008-2009_Man United_Wigan</t>
  </si>
  <si>
    <t>2008-2009_Blackburn_Newcastle</t>
  </si>
  <si>
    <t>2008-2009_Bolton_Man United</t>
  </si>
  <si>
    <t>2008-2009_Chelsea_Stoke</t>
  </si>
  <si>
    <t>2008-2009_Hull_Arsenal</t>
  </si>
  <si>
    <t>2008-2009_Man City_Wigan</t>
  </si>
  <si>
    <t>2008-2009_Sunderland_Aston Villa</t>
  </si>
  <si>
    <t>2008-2009_West Brom_Middlesbrough</t>
  </si>
  <si>
    <t>2008-2009_Tottenham_Portsmouth</t>
  </si>
  <si>
    <t>2008-2009_West Ham_Fulham</t>
  </si>
  <si>
    <t>2008-2009_Liverpool_Everton</t>
  </si>
  <si>
    <t>2008-2009_Portsmouth_Aston Villa</t>
  </si>
  <si>
    <t>2008-2009_Sunderland_Fulham</t>
  </si>
  <si>
    <t>2008-2009_Tottenham_Stoke</t>
  </si>
  <si>
    <t>2008-2009_West Brom_Man United</t>
  </si>
  <si>
    <t>2008-2009_Blackburn_Bolton</t>
  </si>
  <si>
    <t>2008-2009_Chelsea_Middlesbrough</t>
  </si>
  <si>
    <t>2008-2009_Everton_Arsenal</t>
  </si>
  <si>
    <t>2008-2009_Man City_Newcastle</t>
  </si>
  <si>
    <t>2008-2009_West Ham_Hull</t>
  </si>
  <si>
    <t>2008-2009_Wigan_Liverpool</t>
  </si>
  <si>
    <t>2008-2009_Arsenal_West Ham</t>
  </si>
  <si>
    <t>2008-2009_Aston Villa_Wigan</t>
  </si>
  <si>
    <t>2008-2009_Bolton_Tottenham</t>
  </si>
  <si>
    <t>2008-2009_Fulham_Portsmouth</t>
  </si>
  <si>
    <t>2008-2009_Hull_West Brom</t>
  </si>
  <si>
    <t>2008-2009_Man United_Everton</t>
  </si>
  <si>
    <t>2008-2009_Middlesbrough_Blackburn</t>
  </si>
  <si>
    <t>2008-2009_Stoke_Man City</t>
  </si>
  <si>
    <t>2008-2009_Liverpool_Chelsea</t>
  </si>
  <si>
    <t>2008-2009_Newcastle_Sunderland</t>
  </si>
  <si>
    <t>2008-2009_Blackburn_Aston Villa</t>
  </si>
  <si>
    <t>2008-2009_Chelsea_Hull</t>
  </si>
  <si>
    <t>2008-2009_Everton_Bolton</t>
  </si>
  <si>
    <t>2008-2009_Man City_Middlesbrough</t>
  </si>
  <si>
    <t>2008-2009_Portsmouth_Liverpool</t>
  </si>
  <si>
    <t>2008-2009_Sunderland_Stoke</t>
  </si>
  <si>
    <t>2008-2009_West Brom_Newcastle</t>
  </si>
  <si>
    <t>2008-2009_Wigan_Fulham</t>
  </si>
  <si>
    <t>2008-2009_Tottenham_Arsenal</t>
  </si>
  <si>
    <t>2008-2009_West Ham_Man United</t>
  </si>
  <si>
    <t>2008-2009_Portsmouth_Man City</t>
  </si>
  <si>
    <t>2008-2009_Man United_Fulham</t>
  </si>
  <si>
    <t>2008-2009_Arsenal_Sunderland</t>
  </si>
  <si>
    <t>2008-2009_Aston Villa_Chelsea</t>
  </si>
  <si>
    <t>2008-2009_Bolton_West Ham</t>
  </si>
  <si>
    <t>2008-2009_Man United_Blackburn</t>
  </si>
  <si>
    <t>2008-2009_Middlesbrough_Wigan</t>
  </si>
  <si>
    <t>2008-2009_Stoke_Portsmouth</t>
  </si>
  <si>
    <t>2008-2009_Fulham_West Brom</t>
  </si>
  <si>
    <t>2008-2009_Liverpool_Man City</t>
  </si>
  <si>
    <t>2008-2009_Newcastle_Everton</t>
  </si>
  <si>
    <t>2008-2009_Hull_Tottenham</t>
  </si>
  <si>
    <t>2008-2009_Arsenal_Fulham</t>
  </si>
  <si>
    <t>2008-2009_Chelsea_Wigan</t>
  </si>
  <si>
    <t>2008-2009_Everton_West Brom</t>
  </si>
  <si>
    <t>2008-2009_Middlesbrough_Liverpool</t>
  </si>
  <si>
    <t>2008-2009_Aston Villa_Stoke</t>
  </si>
  <si>
    <t>2008-2009_Bolton_Newcastle</t>
  </si>
  <si>
    <t>2008-2009_Hull_Blackburn</t>
  </si>
  <si>
    <t>2008-2009_West Ham_Man City</t>
  </si>
  <si>
    <t>2008-2009_Liverpool_Sunderland</t>
  </si>
  <si>
    <t>2008-2009_Portsmouth_Chelsea</t>
  </si>
  <si>
    <t>2008-2009_West Brom_Arsenal</t>
  </si>
  <si>
    <t>2008-2009_Blackburn_Everton</t>
  </si>
  <si>
    <t>2008-2009_Fulham_Hull</t>
  </si>
  <si>
    <t>2008-2009_Man City_Aston Villa</t>
  </si>
  <si>
    <t>2008-2009_Newcastle_Man United</t>
  </si>
  <si>
    <t>2008-2009_Stoke_Bolton</t>
  </si>
  <si>
    <t>2008-2009_Tottenham_Middlesbrough</t>
  </si>
  <si>
    <t>2008-2009_Wigan_West Ham</t>
  </si>
  <si>
    <t>2008-2009_Sunderland_Tottenham</t>
  </si>
  <si>
    <t>2008-2009_Fulham_Blackburn</t>
  </si>
  <si>
    <t>2008-2009_Arsenal_Blackburn</t>
  </si>
  <si>
    <t>2008-2009_Bolton_Fulham</t>
  </si>
  <si>
    <t>2008-2009_Everton_Stoke</t>
  </si>
  <si>
    <t>2008-2009_Hull_Newcastle</t>
  </si>
  <si>
    <t>2008-2009_Man United_Liverpool</t>
  </si>
  <si>
    <t>2008-2009_Middlesbrough_Portsmouth</t>
  </si>
  <si>
    <t>2008-2009_Sunderland_Wigan</t>
  </si>
  <si>
    <t>2008-2009_Aston Villa_Tottenham</t>
  </si>
  <si>
    <t>2008-2009_Chelsea_Man City</t>
  </si>
  <si>
    <t>2008-2009_West Ham_West Brom</t>
  </si>
  <si>
    <t>2008-2009_Blackburn_West Ham</t>
  </si>
  <si>
    <t>2008-2009_Fulham_Man United</t>
  </si>
  <si>
    <t>2008-2009_Newcastle_Arsenal</t>
  </si>
  <si>
    <t>2008-2009_Portsmouth_Everton</t>
  </si>
  <si>
    <t>2008-2009_Stoke_Middlesbrough</t>
  </si>
  <si>
    <t>2008-2009_Tottenham_Chelsea</t>
  </si>
  <si>
    <t>2008-2009_West Brom_Bolton</t>
  </si>
  <si>
    <t>2008-2009_Liverpool_Aston Villa</t>
  </si>
  <si>
    <t>2008-2009_Man City_Sunderland</t>
  </si>
  <si>
    <t>2008-2009_Wigan_Hull</t>
  </si>
  <si>
    <t>2008-2009_Arsenal_Man City</t>
  </si>
  <si>
    <t>2008-2009_Blackburn_Tottenham</t>
  </si>
  <si>
    <t>2008-2009_Bolton_Middlesbrough</t>
  </si>
  <si>
    <t>2008-2009_Fulham_Liverpool</t>
  </si>
  <si>
    <t>2008-2009_Hull_Portsmouth</t>
  </si>
  <si>
    <t>2008-2009_Newcastle_Chelsea</t>
  </si>
  <si>
    <t>2008-2009_West Brom_Stoke</t>
  </si>
  <si>
    <t>2008-2009_West Ham_Sunderland</t>
  </si>
  <si>
    <t>2008-2009_Everton_Wigan</t>
  </si>
  <si>
    <t>2008-2009_Man United_Aston Villa</t>
  </si>
  <si>
    <t>2008-2009_Chelsea_Bolton</t>
  </si>
  <si>
    <t>2008-2009_Liverpool_Blackburn</t>
  </si>
  <si>
    <t>2008-2009_Middlesbrough_Hull</t>
  </si>
  <si>
    <t>2008-2009_Portsmouth_West Brom</t>
  </si>
  <si>
    <t>2008-2009_Stoke_Newcastle</t>
  </si>
  <si>
    <t>2008-2009_Sunderland_Man United</t>
  </si>
  <si>
    <t>2008-2009_Tottenham_West Ham</t>
  </si>
  <si>
    <t>2008-2009_Wigan_Arsenal</t>
  </si>
  <si>
    <t>2008-2009_Aston Villa_Everton</t>
  </si>
  <si>
    <t>2008-2009_Man City_Fulham</t>
  </si>
  <si>
    <t>2008-2009_Aston Villa_West Ham</t>
  </si>
  <si>
    <t>2008-2009_Middlesbrough_Fulham</t>
  </si>
  <si>
    <t>2008-2009_Portsmouth_Bolton</t>
  </si>
  <si>
    <t>2008-2009_Stoke_Blackburn</t>
  </si>
  <si>
    <t>2008-2009_Sunderland_Hull</t>
  </si>
  <si>
    <t>2008-2009_Man City_West Brom</t>
  </si>
  <si>
    <t>2008-2009_Tottenham_Newcastle</t>
  </si>
  <si>
    <t>2008-2009_Liverpool_Arsenal</t>
  </si>
  <si>
    <t>2008-2009_Chelsea_Everton</t>
  </si>
  <si>
    <t>2008-2009_Man United_Portsmouth</t>
  </si>
  <si>
    <t>2008-2009_Bolton_Aston Villa</t>
  </si>
  <si>
    <t>2008-2009_Everton_Man City</t>
  </si>
  <si>
    <t>2008-2009_Fulham_Stoke</t>
  </si>
  <si>
    <t>2008-2009_Hull_Liverpool</t>
  </si>
  <si>
    <t>2008-2009_Man United_Tottenham</t>
  </si>
  <si>
    <t>2008-2009_West Brom_Sunderland</t>
  </si>
  <si>
    <t>2008-2009_West Ham_Chelsea</t>
  </si>
  <si>
    <t>2008-2009_Arsenal_Middlesbrough</t>
  </si>
  <si>
    <t>2008-2009_Blackburn_Wigan</t>
  </si>
  <si>
    <t>2008-2009_Newcastle_Portsmouth</t>
  </si>
  <si>
    <t>2008-2009_Chelsea_Fulham</t>
  </si>
  <si>
    <t>2008-2009_Man City_Blackburn</t>
  </si>
  <si>
    <t>2008-2009_Middlesbrough_Man United</t>
  </si>
  <si>
    <t>2008-2009_Portsmouth_Arsenal</t>
  </si>
  <si>
    <t>2008-2009_Stoke_West Ham</t>
  </si>
  <si>
    <t>2008-2009_Tottenham_West Brom</t>
  </si>
  <si>
    <t>2008-2009_Wigan_Bolton</t>
  </si>
  <si>
    <t>2008-2009_Liverpool_Newcastle</t>
  </si>
  <si>
    <t>2008-2009_Sunderland_Everton</t>
  </si>
  <si>
    <t>2008-2009_Aston Villa_Hull</t>
  </si>
  <si>
    <t>2008-2009_Blackburn_Portsmouth</t>
  </si>
  <si>
    <t>2008-2009_Bolton_Sunderland</t>
  </si>
  <si>
    <t>2008-2009_Everton_Tottenham</t>
  </si>
  <si>
    <t>2008-2009_Fulham_Aston Villa</t>
  </si>
  <si>
    <t>2008-2009_Hull_Stoke</t>
  </si>
  <si>
    <t>2008-2009_West Brom_Wigan</t>
  </si>
  <si>
    <t>2008-2009_West Ham_Liverpool</t>
  </si>
  <si>
    <t>2008-2009_Arsenal_Chelsea</t>
  </si>
  <si>
    <t>2008-2009_Man United_Man City</t>
  </si>
  <si>
    <t>2008-2009_Newcastle_Middlesbrough</t>
  </si>
  <si>
    <t>2008-2009_Wigan_Man United</t>
  </si>
  <si>
    <t>2008-2009_Bolton_Hull</t>
  </si>
  <si>
    <t>2008-2009_Everton_West Ham</t>
  </si>
  <si>
    <t>2008-2009_Man United_Arsenal</t>
  </si>
  <si>
    <t>2008-2009_Middlesbrough_Aston Villa</t>
  </si>
  <si>
    <t>2008-2009_Newcastle_Fulham</t>
  </si>
  <si>
    <t>2008-2009_Stoke_Wigan</t>
  </si>
  <si>
    <t>2008-2009_Tottenham_Man City</t>
  </si>
  <si>
    <t>2008-2009_Chelsea_Blackburn</t>
  </si>
  <si>
    <t>2008-2009_West Brom_Liverpool</t>
  </si>
  <si>
    <t>2008-2009_Portsmouth_Sunderland</t>
  </si>
  <si>
    <t>2008-2009_Arsenal_Stoke</t>
  </si>
  <si>
    <t>2008-2009_Aston Villa_Newcastle</t>
  </si>
  <si>
    <t>2008-2009_Blackburn_West Brom</t>
  </si>
  <si>
    <t>2008-2009_Fulham_Everton</t>
  </si>
  <si>
    <t>2008-2009_Hull_Man United</t>
  </si>
  <si>
    <t>2008-2009_Liverpool_Tottenham</t>
  </si>
  <si>
    <t>2008-2009_Man City_Bolton</t>
  </si>
  <si>
    <t>2008-2009_Sunderland_Chelsea</t>
  </si>
  <si>
    <t>2008-2009_West Ham_Middlesbrough</t>
  </si>
  <si>
    <t>2008-2009_Wigan_Portsmouth</t>
  </si>
  <si>
    <t>2009-2010_Aston Villa_Wigan</t>
  </si>
  <si>
    <t>2009-2010</t>
  </si>
  <si>
    <t>2009-2010_Blackburn_Man City</t>
  </si>
  <si>
    <t>2009-2010_Bolton_Sunderland</t>
  </si>
  <si>
    <t>2009-2010_Chelsea_Hull</t>
  </si>
  <si>
    <t>2009-2010_Everton_Arsenal</t>
  </si>
  <si>
    <t>2009-2010_Portsmouth_Fulham</t>
  </si>
  <si>
    <t>2009-2010_Stoke_Burnley</t>
  </si>
  <si>
    <t>Burnley</t>
  </si>
  <si>
    <t>2009-2010_Wolves_West Ham</t>
  </si>
  <si>
    <t>2009-2010_Man United_Birmingham</t>
  </si>
  <si>
    <t>2009-2010_Tottenham_Liverpool</t>
  </si>
  <si>
    <t>2009-2010_Sunderland_Chelsea</t>
  </si>
  <si>
    <t>2009-2010_Wigan_Wolves</t>
  </si>
  <si>
    <t>2009-2010_Birmingham_Portsmouth</t>
  </si>
  <si>
    <t>2009-2010_Burnley_Man United</t>
  </si>
  <si>
    <t>2009-2010_Hull_Tottenham</t>
  </si>
  <si>
    <t>2009-2010_Liverpool_Stoke</t>
  </si>
  <si>
    <t>2009-2010_Arsenal_Portsmouth</t>
  </si>
  <si>
    <t>2009-2010_Birmingham_Stoke</t>
  </si>
  <si>
    <t>2009-2010_Hull_Bolton</t>
  </si>
  <si>
    <t>2009-2010_Man City_Wolves</t>
  </si>
  <si>
    <t>2009-2010_Sunderland_Blackburn</t>
  </si>
  <si>
    <t>2009-2010_Wigan_Man United</t>
  </si>
  <si>
    <t>2009-2010_Burnley_Everton</t>
  </si>
  <si>
    <t>2009-2010_Fulham_Chelsea</t>
  </si>
  <si>
    <t>2009-2010_West Ham_Tottenham</t>
  </si>
  <si>
    <t>2009-2010_Liverpool_Aston Villa</t>
  </si>
  <si>
    <t>2009-2010_Blackburn_West Ham</t>
  </si>
  <si>
    <t>2009-2010_Bolton_Liverpool</t>
  </si>
  <si>
    <t>2009-2010_Chelsea_Burnley</t>
  </si>
  <si>
    <t>2009-2010_Man United_Arsenal</t>
  </si>
  <si>
    <t>2009-2010_Stoke_Sunderland</t>
  </si>
  <si>
    <t>2009-2010_Tottenham_Birmingham</t>
  </si>
  <si>
    <t>2009-2010_Wolves_Hull</t>
  </si>
  <si>
    <t>2009-2010_Aston Villa_Fulham</t>
  </si>
  <si>
    <t>2009-2010_Everton_Wigan</t>
  </si>
  <si>
    <t>2009-2010_Portsmouth_Man City</t>
  </si>
  <si>
    <t>2009-2010_Blackburn_Wolves</t>
  </si>
  <si>
    <t>2009-2010_Liverpool_Burnley</t>
  </si>
  <si>
    <t>2009-2010_Man City_Arsenal</t>
  </si>
  <si>
    <t>2009-2010_Portsmouth_Bolton</t>
  </si>
  <si>
    <t>2009-2010_Stoke_Chelsea</t>
  </si>
  <si>
    <t>2009-2010_Sunderland_Hull</t>
  </si>
  <si>
    <t>2009-2010_Tottenham_Man United</t>
  </si>
  <si>
    <t>2009-2010_Wigan_West Ham</t>
  </si>
  <si>
    <t>2009-2010_Birmingham_Aston Villa</t>
  </si>
  <si>
    <t>2009-2010_Fulham_Everton</t>
  </si>
  <si>
    <t>2009-2010_Arsenal_Wigan</t>
  </si>
  <si>
    <t>2009-2010_Aston Villa_Portsmouth</t>
  </si>
  <si>
    <t>2009-2010_Bolton_Stoke</t>
  </si>
  <si>
    <t>2009-2010_Burnley_Sunderland</t>
  </si>
  <si>
    <t>2009-2010_Hull_Birmingham</t>
  </si>
  <si>
    <t>2009-2010_West Ham_Liverpool</t>
  </si>
  <si>
    <t>2009-2010_Chelsea_Tottenham</t>
  </si>
  <si>
    <t>2009-2010_Everton_Blackburn</t>
  </si>
  <si>
    <t>2009-2010_Man United_Man City</t>
  </si>
  <si>
    <t>2009-2010_Wolves_Fulham</t>
  </si>
  <si>
    <t>K Friend</t>
  </si>
  <si>
    <t>2009-2010_Birmingham_Bolton</t>
  </si>
  <si>
    <t>2009-2010_Blackburn_Aston Villa</t>
  </si>
  <si>
    <t>2009-2010_Fulham_Arsenal</t>
  </si>
  <si>
    <t>2009-2010_Liverpool_Hull</t>
  </si>
  <si>
    <t>2009-2010_Portsmouth_Everton</t>
  </si>
  <si>
    <t>2009-2010_Stoke_Man United</t>
  </si>
  <si>
    <t>2009-2010_Tottenham_Burnley</t>
  </si>
  <si>
    <t>2009-2010_Wigan_Chelsea</t>
  </si>
  <si>
    <t>2009-2010_Sunderland_Wolves</t>
  </si>
  <si>
    <t>2009-2010_Man City_West Ham</t>
  </si>
  <si>
    <t>2009-2010_Bolton_Tottenham</t>
  </si>
  <si>
    <t>2009-2010_Burnley_Birmingham</t>
  </si>
  <si>
    <t>2009-2010_Hull_Wigan</t>
  </si>
  <si>
    <t>2009-2010_Man United_Sunderland</t>
  </si>
  <si>
    <t>2009-2010_Wolves_Portsmouth</t>
  </si>
  <si>
    <t>2009-2010_Arsenal_Blackburn</t>
  </si>
  <si>
    <t>2009-2010_Chelsea_Liverpool</t>
  </si>
  <si>
    <t>2009-2010_Everton_Stoke</t>
  </si>
  <si>
    <t>2009-2010_West Ham_Fulham</t>
  </si>
  <si>
    <t>2009-2010_Aston Villa_Man City</t>
  </si>
  <si>
    <t>2009-2010_Arsenal_Birmingham</t>
  </si>
  <si>
    <t>2009-2010_Aston Villa_Chelsea</t>
  </si>
  <si>
    <t>2009-2010_Everton_Wolves</t>
  </si>
  <si>
    <t>2009-2010_Man United_Bolton</t>
  </si>
  <si>
    <t>2009-2010_Portsmouth_Tottenham</t>
  </si>
  <si>
    <t>2009-2010_Stoke_West Ham</t>
  </si>
  <si>
    <t>2009-2010_Sunderland_Liverpool</t>
  </si>
  <si>
    <t>2009-2010_Blackburn_Burnley</t>
  </si>
  <si>
    <t>2009-2010_Wigan_Man City</t>
  </si>
  <si>
    <t>2009-2010_Fulham_Hull</t>
  </si>
  <si>
    <t>2009-2010_Birmingham_Sunderland</t>
  </si>
  <si>
    <t>2009-2010_Burnley_Wigan</t>
  </si>
  <si>
    <t>2009-2010_Chelsea_Blackburn</t>
  </si>
  <si>
    <t>2009-2010_Hull_Portsmouth</t>
  </si>
  <si>
    <t>2009-2010_Tottenham_Stoke</t>
  </si>
  <si>
    <t>2009-2010_Wolves_Aston Villa</t>
  </si>
  <si>
    <t>2009-2010_Bolton_Everton</t>
  </si>
  <si>
    <t>2009-2010_Liverpool_Man United</t>
  </si>
  <si>
    <t>2009-2010_Man City_Fulham</t>
  </si>
  <si>
    <t>2009-2010_West Ham_Arsenal</t>
  </si>
  <si>
    <t>2009-2010_Arsenal_Tottenham</t>
  </si>
  <si>
    <t>2009-2010_Bolton_Chelsea</t>
  </si>
  <si>
    <t>2009-2010_Burnley_Hull</t>
  </si>
  <si>
    <t>2009-2010_Everton_Aston Villa</t>
  </si>
  <si>
    <t>2009-2010_Fulham_Liverpool</t>
  </si>
  <si>
    <t>2009-2010_Man United_Blackburn</t>
  </si>
  <si>
    <t>2009-2010_Portsmouth_Wigan</t>
  </si>
  <si>
    <t>2009-2010_Stoke_Wolves</t>
  </si>
  <si>
    <t>2009-2010_Sunderland_West Ham</t>
  </si>
  <si>
    <t>2009-2010_Birmingham_Man City</t>
  </si>
  <si>
    <t>2009-2010_West Ham_Aston Villa</t>
  </si>
  <si>
    <t>2009-2010_Aston Villa_Bolton</t>
  </si>
  <si>
    <t>2009-2010_Blackburn_Portsmouth</t>
  </si>
  <si>
    <t>2009-2010_Man City_Burnley</t>
  </si>
  <si>
    <t>2009-2010_Tottenham_Sunderland</t>
  </si>
  <si>
    <t>2009-2010_Wolves_Arsenal</t>
  </si>
  <si>
    <t>St Bennett</t>
  </si>
  <si>
    <t>2009-2010_Chelsea_Man United</t>
  </si>
  <si>
    <t>Mn Atkinson</t>
  </si>
  <si>
    <t>2009-2010_Hull_Stoke</t>
  </si>
  <si>
    <t>2009-2010_West Ham_Everton</t>
  </si>
  <si>
    <t>2009-2010_Wigan_Fulham</t>
  </si>
  <si>
    <t>2009-2010_Liverpool_Birmingham</t>
  </si>
  <si>
    <t>2009-2010_Birmingham_Fulham</t>
  </si>
  <si>
    <t>2009-2010_Burnley_Aston Villa</t>
  </si>
  <si>
    <t>2009-2010_Chelsea_Wolves</t>
  </si>
  <si>
    <t>2009-2010_Hull_West Ham</t>
  </si>
  <si>
    <t>2009-2010_Liverpool_Man City</t>
  </si>
  <si>
    <t>2009-2010_Man United_Everton</t>
  </si>
  <si>
    <t>2009-2010_Sunderland_Arsenal</t>
  </si>
  <si>
    <t>2009-2010_Bolton_Blackburn</t>
  </si>
  <si>
    <t>2009-2010_Stoke_Portsmouth</t>
  </si>
  <si>
    <t>2009-2010_Tottenham_Wigan</t>
  </si>
  <si>
    <t>2009-2010_Fulham_Blackburn</t>
  </si>
  <si>
    <t>2009-2010_Hull_Everton</t>
  </si>
  <si>
    <t>2009-2010_Aston Villa_Tottenham</t>
  </si>
  <si>
    <t>2009-2010_Blackburn_Stoke</t>
  </si>
  <si>
    <t>2009-2010_Fulham_Bolton</t>
  </si>
  <si>
    <t>2009-2010_Man City_Hull</t>
  </si>
  <si>
    <t>2009-2010_Portsmouth_Man United</t>
  </si>
  <si>
    <t>2009-2010_West Ham_Burnley</t>
  </si>
  <si>
    <t>2009-2010_Wigan_Sunderland</t>
  </si>
  <si>
    <t>2009-2010_Arsenal_Chelsea</t>
  </si>
  <si>
    <t>2009-2010_Everton_Liverpool</t>
  </si>
  <si>
    <t>2009-2010_Wolves_Birmingham</t>
  </si>
  <si>
    <t>2009-2010_Arsenal_Stoke</t>
  </si>
  <si>
    <t>2009-2010_Aston Villa_Hull</t>
  </si>
  <si>
    <t>2009-2010_Blackburn_Liverpool</t>
  </si>
  <si>
    <t>2009-2010_Man City_Chelsea</t>
  </si>
  <si>
    <t>2009-2010_Portsmouth_Burnley</t>
  </si>
  <si>
    <t>2009-2010_West Ham_Man United</t>
  </si>
  <si>
    <t>2009-2010_Wigan_Birmingham</t>
  </si>
  <si>
    <t>2009-2010_Wolves_Bolton</t>
  </si>
  <si>
    <t>2009-2010_Everton_Tottenham</t>
  </si>
  <si>
    <t>2009-2010_Fulham_Sunderland</t>
  </si>
  <si>
    <t>2009-2010_Birmingham_West Ham</t>
  </si>
  <si>
    <t>2009-2010_Bolton_Man City</t>
  </si>
  <si>
    <t>2009-2010_Burnley_Fulham</t>
  </si>
  <si>
    <t>2009-2010_Chelsea_Everton</t>
  </si>
  <si>
    <t>2009-2010_Hull_Blackburn</t>
  </si>
  <si>
    <t>2009-2010_Man United_Aston Villa</t>
  </si>
  <si>
    <t>2009-2010_Stoke_Wigan</t>
  </si>
  <si>
    <t>2009-2010_Sunderland_Portsmouth</t>
  </si>
  <si>
    <t>2009-2010_Tottenham_Wolves</t>
  </si>
  <si>
    <t>2009-2010_Liverpool_Arsenal</t>
  </si>
  <si>
    <t>2009-2010_Birmingham_Blackburn</t>
  </si>
  <si>
    <t>2009-2010_Bolton_West Ham</t>
  </si>
  <si>
    <t>2009-2010_Man United_Wolves</t>
  </si>
  <si>
    <t>2009-2010_Sunderland_Aston Villa</t>
  </si>
  <si>
    <t>2009-2010_Burnley_Arsenal</t>
  </si>
  <si>
    <t>2009-2010_Chelsea_Portsmouth</t>
  </si>
  <si>
    <t>2009-2010_Liverpool_Wigan</t>
  </si>
  <si>
    <t>2009-2010_Tottenham_Man City</t>
  </si>
  <si>
    <t>2009-2010_Arsenal_Hull</t>
  </si>
  <si>
    <t>2009-2010_Aston Villa_Stoke</t>
  </si>
  <si>
    <t>2009-2010_Blackburn_Tottenham</t>
  </si>
  <si>
    <t>2009-2010_Fulham_Man United</t>
  </si>
  <si>
    <t>2009-2010_Man City_Sunderland</t>
  </si>
  <si>
    <t>2009-2010_Portsmouth_Liverpool</t>
  </si>
  <si>
    <t>2009-2010_Everton_Birmingham</t>
  </si>
  <si>
    <t>2009-2010_West Ham_Chelsea</t>
  </si>
  <si>
    <t>2009-2010_Wolves_Burnley</t>
  </si>
  <si>
    <t>2009-2010_Birmingham_Chelsea</t>
  </si>
  <si>
    <t>2009-2010_Burnley_Bolton</t>
  </si>
  <si>
    <t>2009-2010_Fulham_Tottenham</t>
  </si>
  <si>
    <t>2009-2010_Liverpool_Wolves</t>
  </si>
  <si>
    <t>2009-2010_Man City_Stoke</t>
  </si>
  <si>
    <t>2009-2010_Sunderland_Everton</t>
  </si>
  <si>
    <t>2009-2010_West Ham_Portsmouth</t>
  </si>
  <si>
    <t>2009-2010_Wigan_Blackburn</t>
  </si>
  <si>
    <t>2009-2010_Arsenal_Aston Villa</t>
  </si>
  <si>
    <t>2009-2010_Hull_Man United</t>
  </si>
  <si>
    <t>2009-2010_Blackburn_Sunderland</t>
  </si>
  <si>
    <t>2009-2010_Chelsea_Fulham</t>
  </si>
  <si>
    <t>2009-2010_Everton_Burnley</t>
  </si>
  <si>
    <t>2009-2010_Stoke_Birmingham</t>
  </si>
  <si>
    <t>2009-2010_Tottenham_West Ham</t>
  </si>
  <si>
    <t>2009-2010_Wolves_Man City</t>
  </si>
  <si>
    <t>2009-2010_Aston Villa_Liverpool</t>
  </si>
  <si>
    <t>2009-2010_Bolton_Hull</t>
  </si>
  <si>
    <t>2009-2010_Man United_Wigan</t>
  </si>
  <si>
    <t>2009-2010_Portsmouth_Arsenal</t>
  </si>
  <si>
    <t>2009-2010_Stoke_Fulham</t>
  </si>
  <si>
    <t>2009-2010_Arsenal_Everton</t>
  </si>
  <si>
    <t>2009-2010_Birmingham_Man United</t>
  </si>
  <si>
    <t>2009-2010_Man City_Blackburn</t>
  </si>
  <si>
    <t>2009-2010_Chelsea_Sunderland</t>
  </si>
  <si>
    <t>2009-2010_Everton_Man City</t>
  </si>
  <si>
    <t>2009-2010_Man United_Burnley</t>
  </si>
  <si>
    <t>2009-2010_Stoke_Liverpool</t>
  </si>
  <si>
    <t>2009-2010_Tottenham_Hull</t>
  </si>
  <si>
    <t>2009-2010_Wolves_Wigan</t>
  </si>
  <si>
    <t>2009-2010_Aston Villa_West Ham</t>
  </si>
  <si>
    <t>2009-2010_Blackburn_Fulham</t>
  </si>
  <si>
    <t>2009-2010_Bolton_Arsenal</t>
  </si>
  <si>
    <t>2009-2010_Arsenal_Bolton</t>
  </si>
  <si>
    <t>2009-2010_Liverpool_Tottenham</t>
  </si>
  <si>
    <t>2009-2010_Man United_Hull</t>
  </si>
  <si>
    <t>2009-2010_Bolton_Burnley</t>
  </si>
  <si>
    <t>2009-2010_Portsmouth_West Ham</t>
  </si>
  <si>
    <t>2009-2010_Tottenham_Fulham</t>
  </si>
  <si>
    <t>2009-2010_Wolves_Liverpool</t>
  </si>
  <si>
    <t>2009-2010_Aston Villa_Arsenal</t>
  </si>
  <si>
    <t>2009-2010_Blackburn_Wigan</t>
  </si>
  <si>
    <t>2009-2010_Chelsea_Birmingham</t>
  </si>
  <si>
    <t>2009-2010_Everton_Sunderland</t>
  </si>
  <si>
    <t>2009-2010_Birmingham_Tottenham</t>
  </si>
  <si>
    <t>2009-2010_Burnley_Chelsea</t>
  </si>
  <si>
    <t>2009-2010_Fulham_Aston Villa</t>
  </si>
  <si>
    <t>2009-2010_Hull_Wolves</t>
  </si>
  <si>
    <t>2009-2010_Liverpool_Bolton</t>
  </si>
  <si>
    <t>2009-2010_West Ham_Blackburn</t>
  </si>
  <si>
    <t>2009-2010_Wigan_Everton</t>
  </si>
  <si>
    <t>2009-2010_Arsenal_Man United</t>
  </si>
  <si>
    <t>2009-2010_Man City_Portsmouth</t>
  </si>
  <si>
    <t>2009-2010_Sunderland_Stoke</t>
  </si>
  <si>
    <t>2009-2010_Hull_Chelsea</t>
  </si>
  <si>
    <t>2009-2010_Fulham_Portsmouth</t>
  </si>
  <si>
    <t>A Taylor</t>
  </si>
  <si>
    <t>2009-2010_Bolton_Fulham</t>
  </si>
  <si>
    <t>2009-2010_Burnley_West Ham</t>
  </si>
  <si>
    <t>2009-2010_Hull_Man City</t>
  </si>
  <si>
    <t>2009-2010_Liverpool_Everton</t>
  </si>
  <si>
    <t>2009-2010_Man United_Portsmouth</t>
  </si>
  <si>
    <t>2009-2010_Stoke_Blackburn</t>
  </si>
  <si>
    <t>2009-2010_Sunderland_Wigan</t>
  </si>
  <si>
    <t>2009-2010_Tottenham_Aston Villa</t>
  </si>
  <si>
    <t>2009-2010_Birmingham_Wolves</t>
  </si>
  <si>
    <t>2009-2010_Chelsea_Arsenal</t>
  </si>
  <si>
    <t>2009-2010_Fulham_Burnley</t>
  </si>
  <si>
    <t>2009-2010_Man City_Bolton</t>
  </si>
  <si>
    <t>2009-2010_Portsmouth_Sunderland</t>
  </si>
  <si>
    <t>2009-2010_Wigan_Stoke</t>
  </si>
  <si>
    <t>2009-2010_Arsenal_Liverpool</t>
  </si>
  <si>
    <t>2009-2010_Aston Villa_Man United</t>
  </si>
  <si>
    <t>2009-2010_Blackburn_Hull</t>
  </si>
  <si>
    <t>2009-2010_Everton_Chelsea</t>
  </si>
  <si>
    <t>2009-2010_West Ham_Birmingham</t>
  </si>
  <si>
    <t>2009-2010_Wolves_Tottenham</t>
  </si>
  <si>
    <t>2009-2010_Stoke_Man City</t>
  </si>
  <si>
    <t>2009-2010_Wigan_Bolton</t>
  </si>
  <si>
    <t>2009-2010_Arsenal_Sunderland</t>
  </si>
  <si>
    <t>2009-2010_Everton_Man United</t>
  </si>
  <si>
    <t>2009-2010_Portsmouth_Stoke</t>
  </si>
  <si>
    <t>2009-2010_West Ham_Hull</t>
  </si>
  <si>
    <t>2009-2010_Wolves_Chelsea</t>
  </si>
  <si>
    <t>2009-2010_Aston Villa_Burnley</t>
  </si>
  <si>
    <t>2009-2010_Blackburn_Bolton</t>
  </si>
  <si>
    <t>2009-2010_Fulham_Birmingham</t>
  </si>
  <si>
    <t>2009-2010_Man City_Liverpool</t>
  </si>
  <si>
    <t>2009-2010_Wigan_Tottenham</t>
  </si>
  <si>
    <t>2009-2010_Man United_West Ham</t>
  </si>
  <si>
    <t>2009-2010_Birmingham_Wigan</t>
  </si>
  <si>
    <t>2009-2010_Bolton_Wolves</t>
  </si>
  <si>
    <t>2009-2010_Burnley_Portsmouth</t>
  </si>
  <si>
    <t>2009-2010_Chelsea_Man City</t>
  </si>
  <si>
    <t>2009-2010_Stoke_Arsenal</t>
  </si>
  <si>
    <t>2009-2010_Liverpool_Blackburn</t>
  </si>
  <si>
    <t>2009-2010_Sunderland_Fulham</t>
  </si>
  <si>
    <t>2009-2010_Tottenham_Everton</t>
  </si>
  <si>
    <t>2009-2010_Arsenal_Burnley</t>
  </si>
  <si>
    <t>2009-2010_West Ham_Bolton</t>
  </si>
  <si>
    <t>2009-2010_Wolves_Man United</t>
  </si>
  <si>
    <t>2009-2010_Everton_Hull</t>
  </si>
  <si>
    <t>2009-2010_Wigan_Liverpool</t>
  </si>
  <si>
    <t>2009-2010_Portsmouth_Birmingham</t>
  </si>
  <si>
    <t>2009-2010_Sunderland_Bolton</t>
  </si>
  <si>
    <t>2009-2010_Burnley_Stoke</t>
  </si>
  <si>
    <t>2009-2010_Birmingham_Everton</t>
  </si>
  <si>
    <t>2009-2010_Bolton_Wigan</t>
  </si>
  <si>
    <t>2009-2010_Burnley_Wolves</t>
  </si>
  <si>
    <t>2009-2010_Chelsea_West Ham</t>
  </si>
  <si>
    <t>2009-2010_Hull_Arsenal</t>
  </si>
  <si>
    <t>2009-2010_Stoke_Aston Villa</t>
  </si>
  <si>
    <t>2009-2010_Tottenham_Blackburn</t>
  </si>
  <si>
    <t>2009-2010_Man United_Fulham</t>
  </si>
  <si>
    <t>2009-2010_Sunderland_Man City</t>
  </si>
  <si>
    <t>2009-2010_Liverpool_Portsmouth</t>
  </si>
  <si>
    <t>2009-2010_Wigan_Aston Villa</t>
  </si>
  <si>
    <t>2009-2010_Arsenal_West Ham</t>
  </si>
  <si>
    <t>2009-2010_Aston Villa_Wolves</t>
  </si>
  <si>
    <t>2009-2010_Everton_Bolton</t>
  </si>
  <si>
    <t>2009-2010_Portsmouth_Hull</t>
  </si>
  <si>
    <t>2009-2010_Stoke_Tottenham</t>
  </si>
  <si>
    <t>2009-2010_Sunderland_Birmingham</t>
  </si>
  <si>
    <t>2009-2010_Wigan_Burnley</t>
  </si>
  <si>
    <t>2009-2010_Blackburn_Chelsea</t>
  </si>
  <si>
    <t>2009-2010_Fulham_Man City</t>
  </si>
  <si>
    <t>2009-2010_Man United_Liverpool</t>
  </si>
  <si>
    <t>2009-2010_West Ham_Wolves</t>
  </si>
  <si>
    <t>2009-2010_Aston Villa_Sunderland</t>
  </si>
  <si>
    <t>2009-2010_Blackburn_Birmingham</t>
  </si>
  <si>
    <t>2009-2010_Man City_Everton</t>
  </si>
  <si>
    <t>2009-2010_Portsmouth_Chelsea</t>
  </si>
  <si>
    <t>2009-2010_Birmingham_Arsenal</t>
  </si>
  <si>
    <t>2009-2010_Bolton_Man United</t>
  </si>
  <si>
    <t>2009-2010_Chelsea_Aston Villa</t>
  </si>
  <si>
    <t>2009-2010_Hull_Fulham</t>
  </si>
  <si>
    <t>2009-2010_Tottenham_Portsmouth</t>
  </si>
  <si>
    <t>2009-2010_West Ham_Stoke</t>
  </si>
  <si>
    <t>2009-2010_Wolves_Everton</t>
  </si>
  <si>
    <t>2009-2010_Burnley_Blackburn</t>
  </si>
  <si>
    <t>2009-2010_Liverpool_Sunderland</t>
  </si>
  <si>
    <t>2009-2010_Man City_Wigan</t>
  </si>
  <si>
    <t>2009-2010_Arsenal_Wolves</t>
  </si>
  <si>
    <t>2009-2010_Bolton_Aston Villa</t>
  </si>
  <si>
    <t>2009-2010_Burnley_Man City</t>
  </si>
  <si>
    <t>2009-2010_Man United_Chelsea</t>
  </si>
  <si>
    <t>2009-2010_Portsmouth_Blackburn</t>
  </si>
  <si>
    <t>2009-2010_Stoke_Hull</t>
  </si>
  <si>
    <t>2009-2010_Sunderland_Tottenham</t>
  </si>
  <si>
    <t>2009-2010_Birmingham_Liverpool</t>
  </si>
  <si>
    <t>2009-2010_Everton_West Ham</t>
  </si>
  <si>
    <t>2009-2010_Fulham_Wigan</t>
  </si>
  <si>
    <t>2009-2010_Hull_Burnley</t>
  </si>
  <si>
    <t>2009-2010_West Ham_Sunderland</t>
  </si>
  <si>
    <t>2009-2010_Blackburn_Man United</t>
  </si>
  <si>
    <t>2009-2010_Liverpool_Fulham</t>
  </si>
  <si>
    <t>2009-2010_Man City_Birmingham</t>
  </si>
  <si>
    <t>2009-2010_Wolves_Stoke</t>
  </si>
  <si>
    <t>2009-2010_Chelsea_Bolton</t>
  </si>
  <si>
    <t>2009-2010_Aston Villa_Everton</t>
  </si>
  <si>
    <t>2009-2010_Tottenham_Arsenal</t>
  </si>
  <si>
    <t>2009-2010_Wigan_Portsmouth</t>
  </si>
  <si>
    <t>2009-2010_Birmingham_Hull</t>
  </si>
  <si>
    <t>2009-2010_Blackburn_Everton</t>
  </si>
  <si>
    <t>2009-2010_Fulham_Wolves</t>
  </si>
  <si>
    <t>2009-2010_Man City_Man United</t>
  </si>
  <si>
    <t>2009-2010_Stoke_Bolton</t>
  </si>
  <si>
    <t>2009-2010_Sunderland_Burnley</t>
  </si>
  <si>
    <t>2009-2010_Tottenham_Chelsea</t>
  </si>
  <si>
    <t>2009-2010_Portsmouth_Aston Villa</t>
  </si>
  <si>
    <t>2009-2010_Wigan_Arsenal</t>
  </si>
  <si>
    <t>2009-2010_Liverpool_West Ham</t>
  </si>
  <si>
    <t>2009-2010_Hull_Aston Villa</t>
  </si>
  <si>
    <t>2009-2010_Arsenal_Man City</t>
  </si>
  <si>
    <t>2009-2010_Bolton_Portsmouth</t>
  </si>
  <si>
    <t>2009-2010_Hull_Sunderland</t>
  </si>
  <si>
    <t>2009-2010_Man United_Tottenham</t>
  </si>
  <si>
    <t>2009-2010_West Ham_Wigan</t>
  </si>
  <si>
    <t>2009-2010_Wolves_Blackburn</t>
  </si>
  <si>
    <t>2009-2010_Aston Villa_Birmingham</t>
  </si>
  <si>
    <t>2009-2010_Burnley_Liverpool</t>
  </si>
  <si>
    <t>2009-2010_Chelsea_Stoke</t>
  </si>
  <si>
    <t>2009-2010_Everton_Fulham</t>
  </si>
  <si>
    <t>2009-2010_Birmingham_Burnley</t>
  </si>
  <si>
    <t>2009-2010_Man City_Aston Villa</t>
  </si>
  <si>
    <t>2009-2010_Portsmouth_Wolves</t>
  </si>
  <si>
    <t>2009-2010_Stoke_Everton</t>
  </si>
  <si>
    <t>2009-2010_Tottenham_Bolton</t>
  </si>
  <si>
    <t>2009-2010_Fulham_West Ham</t>
  </si>
  <si>
    <t>2009-2010_Liverpool_Chelsea</t>
  </si>
  <si>
    <t>2009-2010_Sunderland_Man United</t>
  </si>
  <si>
    <t>2009-2010_Blackburn_Arsenal</t>
  </si>
  <si>
    <t>2009-2010_Wigan_Hull</t>
  </si>
  <si>
    <t>2009-2010_Fulham_Stoke</t>
  </si>
  <si>
    <t>2009-2010_Man City_Tottenham</t>
  </si>
  <si>
    <t>2009-2010_Arsenal_Fulham</t>
  </si>
  <si>
    <t>2009-2010_Aston Villa_Blackburn</t>
  </si>
  <si>
    <t>2009-2010_Bolton_Birmingham</t>
  </si>
  <si>
    <t>2009-2010_Burnley_Tottenham</t>
  </si>
  <si>
    <t>2009-2010_Chelsea_Wigan</t>
  </si>
  <si>
    <t>2009-2010_Everton_Portsmouth</t>
  </si>
  <si>
    <t>2009-2010_Hull_Liverpool</t>
  </si>
  <si>
    <t>2009-2010_Man United_Stoke</t>
  </si>
  <si>
    <t>2009-2010_West Ham_Man City</t>
  </si>
  <si>
    <t>2009-2010_Wolves_Sunderland</t>
  </si>
  <si>
    <t>2010-2011_Aston Villa_West Ham</t>
  </si>
  <si>
    <t>2010-2011</t>
  </si>
  <si>
    <t>2010-2011_Blackburn_Everton</t>
  </si>
  <si>
    <t>2010-2011_Bolton_Fulham</t>
  </si>
  <si>
    <t>2010-2011_Chelsea_West Brom</t>
  </si>
  <si>
    <t>2010-2011_Sunderland_Birmingham</t>
  </si>
  <si>
    <t>2010-2011_Tottenham_Man City</t>
  </si>
  <si>
    <t>2010-2011_Wigan_Blackpool</t>
  </si>
  <si>
    <t>Blackpool</t>
  </si>
  <si>
    <t>2010-2011_Wolves_Stoke</t>
  </si>
  <si>
    <t>2010-2011_Liverpool_Arsenal</t>
  </si>
  <si>
    <t>2010-2011_Man United_Newcastle</t>
  </si>
  <si>
    <t>2010-2011_Arsenal_Blackpool</t>
  </si>
  <si>
    <t>2010-2011_Birmingham_Blackburn</t>
  </si>
  <si>
    <t>M Oliver</t>
  </si>
  <si>
    <t>2010-2011_Everton_Wolves</t>
  </si>
  <si>
    <t>2010-2011_Stoke_Tottenham</t>
  </si>
  <si>
    <t>2010-2011_West Brom_Sunderland</t>
  </si>
  <si>
    <t>2010-2011_West Ham_Bolton</t>
  </si>
  <si>
    <t>2010-2011_Wigan_Chelsea</t>
  </si>
  <si>
    <t>2010-2011_Fulham_Man United</t>
  </si>
  <si>
    <t>2010-2011_Newcastle_Aston Villa</t>
  </si>
  <si>
    <t>2010-2011_Man City_Liverpool</t>
  </si>
  <si>
    <t>2010-2011_Blackburn_Arsenal</t>
  </si>
  <si>
    <t>2010-2011_Blackpool_Fulham</t>
  </si>
  <si>
    <t>2010-2011_Chelsea_Stoke</t>
  </si>
  <si>
    <t>2010-2011_Man United_West Ham</t>
  </si>
  <si>
    <t>2010-2011_Tottenham_Wigan</t>
  </si>
  <si>
    <t>2010-2011_Wolves_Newcastle</t>
  </si>
  <si>
    <t>2010-2011_Aston Villa_Everton</t>
  </si>
  <si>
    <t>2010-2011_Bolton_Birmingham</t>
  </si>
  <si>
    <t>2010-2011_Liverpool_West Brom</t>
  </si>
  <si>
    <t>2010-2011_Sunderland_Man City</t>
  </si>
  <si>
    <t>2010-2011_Arsenal_Bolton</t>
  </si>
  <si>
    <t>2010-2011_Everton_Man United</t>
  </si>
  <si>
    <t>2010-2011_Fulham_Wolves</t>
  </si>
  <si>
    <t>2010-2011_Man City_Blackburn</t>
  </si>
  <si>
    <t>2010-2011_Newcastle_Blackpool</t>
  </si>
  <si>
    <t>2010-2011_West Brom_Tottenham</t>
  </si>
  <si>
    <t>2010-2011_West Ham_Chelsea</t>
  </si>
  <si>
    <t>2010-2011_Wigan_Sunderland</t>
  </si>
  <si>
    <t>2010-2011_Birmingham_Liverpool</t>
  </si>
  <si>
    <t>2010-2011_Stoke_Aston Villa</t>
  </si>
  <si>
    <t>2010-2011_Aston Villa_Bolton</t>
  </si>
  <si>
    <t>2010-2011_Blackburn_Fulham</t>
  </si>
  <si>
    <t>2010-2011_Everton_Newcastle</t>
  </si>
  <si>
    <t>2010-2011_Stoke_West Ham</t>
  </si>
  <si>
    <t>2010-2011_Sunderland_Arsenal</t>
  </si>
  <si>
    <t>2010-2011_Tottenham_Wolves</t>
  </si>
  <si>
    <t>2010-2011_West Brom_Birmingham</t>
  </si>
  <si>
    <t>2010-2011_Chelsea_Blackpool</t>
  </si>
  <si>
    <t>2010-2011_Man United_Liverpool</t>
  </si>
  <si>
    <t>2010-2011_Wigan_Man City</t>
  </si>
  <si>
    <t>2010-2011_Arsenal_West Brom</t>
  </si>
  <si>
    <t>2010-2011_Birmingham_Wigan</t>
  </si>
  <si>
    <t>2010-2011_Blackpool_Blackburn</t>
  </si>
  <si>
    <t>2010-2011_Fulham_Everton</t>
  </si>
  <si>
    <t>2010-2011_Liverpool_Sunderland</t>
  </si>
  <si>
    <t>2010-2011_Man City_Chelsea</t>
  </si>
  <si>
    <t>2010-2011_West Ham_Tottenham</t>
  </si>
  <si>
    <t>2010-2011_Bolton_Man United</t>
  </si>
  <si>
    <t>2010-2011_Newcastle_Stoke</t>
  </si>
  <si>
    <t>2010-2011_Wolves_Aston Villa</t>
  </si>
  <si>
    <t>2010-2011_Birmingham_Everton</t>
  </si>
  <si>
    <t>2010-2011_Stoke_Blackburn</t>
  </si>
  <si>
    <t>2010-2011_Sunderland_Man United</t>
  </si>
  <si>
    <t>2010-2011_Tottenham_Aston Villa</t>
  </si>
  <si>
    <t>2010-2011_West Brom_Bolton</t>
  </si>
  <si>
    <t>2010-2011_West Ham_Fulham</t>
  </si>
  <si>
    <t>2010-2011_Wigan_Wolves</t>
  </si>
  <si>
    <t>2010-2011_Chelsea_Arsenal</t>
  </si>
  <si>
    <t>2010-2011_Liverpool_Blackpool</t>
  </si>
  <si>
    <t>2010-2011_Man City_Newcastle</t>
  </si>
  <si>
    <t>2010-2011_Arsenal_Birmingham</t>
  </si>
  <si>
    <t>2010-2011_Aston Villa_Chelsea</t>
  </si>
  <si>
    <t>2010-2011_Bolton_Stoke</t>
  </si>
  <si>
    <t>2010-2011_Fulham_Tottenham</t>
  </si>
  <si>
    <t>2010-2011_Man United_West Brom</t>
  </si>
  <si>
    <t>2010-2011_Newcastle_Wigan</t>
  </si>
  <si>
    <t>2010-2011_Wolves_West Ham</t>
  </si>
  <si>
    <t>2010-2011_Blackpool_Man City</t>
  </si>
  <si>
    <t>2010-2011_Everton_Liverpool</t>
  </si>
  <si>
    <t>2010-2011_Blackburn_Sunderland</t>
  </si>
  <si>
    <t>2010-2011_Birmingham_Blackpool</t>
  </si>
  <si>
    <t>2010-2011_Chelsea_Wolves</t>
  </si>
  <si>
    <t>2010-2011_Sunderland_Aston Villa</t>
  </si>
  <si>
    <t>2010-2011_Tottenham_Everton</t>
  </si>
  <si>
    <t>2010-2011_West Brom_Fulham</t>
  </si>
  <si>
    <t>2010-2011_West Ham_Newcastle</t>
  </si>
  <si>
    <t>2010-2011_Wigan_Bolton</t>
  </si>
  <si>
    <t>2010-2011_Liverpool_Blackburn</t>
  </si>
  <si>
    <t>2010-2011_Man City_Arsenal</t>
  </si>
  <si>
    <t>2010-2011_Stoke_Man United</t>
  </si>
  <si>
    <t>2010-2011_Arsenal_West Ham</t>
  </si>
  <si>
    <t>2010-2011_Blackburn_Chelsea</t>
  </si>
  <si>
    <t>2010-2011_Everton_Stoke</t>
  </si>
  <si>
    <t>2010-2011_Fulham_Wigan</t>
  </si>
  <si>
    <t>2010-2011_Man United_Tottenham</t>
  </si>
  <si>
    <t>2010-2011_Wolves_Man City</t>
  </si>
  <si>
    <t>2010-2011_Aston Villa_Birmingham</t>
  </si>
  <si>
    <t>2010-2011_Bolton_Liverpool</t>
  </si>
  <si>
    <t>2010-2011_Newcastle_Sunderland</t>
  </si>
  <si>
    <t>2010-2011_Blackpool_West Brom</t>
  </si>
  <si>
    <t>2010-2011_Birmingham_West Ham</t>
  </si>
  <si>
    <t>2010-2011_Blackburn_Wigan</t>
  </si>
  <si>
    <t>2010-2011_Blackpool_Everton</t>
  </si>
  <si>
    <t>2010-2011_Bolton_Tottenham</t>
  </si>
  <si>
    <t>2010-2011_Fulham_Aston Villa</t>
  </si>
  <si>
    <t>2010-2011_Man United_Wolves</t>
  </si>
  <si>
    <t>2010-2011_Sunderland_Stoke</t>
  </si>
  <si>
    <t>2010-2011_Arsenal_Newcastle</t>
  </si>
  <si>
    <t>2010-2011_Liverpool_Chelsea</t>
  </si>
  <si>
    <t>2010-2011_West Brom_Man City</t>
  </si>
  <si>
    <t>2010-2011_Stoke_Birmingham</t>
  </si>
  <si>
    <t>2010-2011_Tottenham_Sunderland</t>
  </si>
  <si>
    <t>2010-2011_Aston Villa_Blackpool</t>
  </si>
  <si>
    <t>2010-2011_Chelsea_Fulham</t>
  </si>
  <si>
    <t>2010-2011_Everton_Bolton</t>
  </si>
  <si>
    <t>2010-2011_Man City_Man United</t>
  </si>
  <si>
    <t>2010-2011_Newcastle_Blackburn</t>
  </si>
  <si>
    <t>2010-2011_West Ham_West Brom</t>
  </si>
  <si>
    <t>2010-2011_Wigan_Liverpool</t>
  </si>
  <si>
    <t>2010-2011_Wolves_Arsenal</t>
  </si>
  <si>
    <t>2010-2011_Aston Villa_Man United</t>
  </si>
  <si>
    <t>2010-2011_Man City_Birmingham</t>
  </si>
  <si>
    <t>2010-2011_Newcastle_Fulham</t>
  </si>
  <si>
    <t>2010-2011_Stoke_Liverpool</t>
  </si>
  <si>
    <t>2010-2011_Tottenham_Blackburn</t>
  </si>
  <si>
    <t>2010-2011_West Ham_Blackpool</t>
  </si>
  <si>
    <t>2010-2011_Wigan_West Brom</t>
  </si>
  <si>
    <t>2010-2011_Wolves_Bolton</t>
  </si>
  <si>
    <t>2010-2011_Chelsea_Sunderland</t>
  </si>
  <si>
    <t>2010-2011_Everton_Arsenal</t>
  </si>
  <si>
    <t>2010-2011_Arsenal_Tottenham</t>
  </si>
  <si>
    <t>2010-2011_Birmingham_Chelsea</t>
  </si>
  <si>
    <t>2010-2011_Blackpool_Wolves</t>
  </si>
  <si>
    <t>2010-2011_Bolton_Newcastle</t>
  </si>
  <si>
    <t>2010-2011_Liverpool_West Ham</t>
  </si>
  <si>
    <t>2010-2011_Man United_Wigan</t>
  </si>
  <si>
    <t>2010-2011_West Brom_Stoke</t>
  </si>
  <si>
    <t>2010-2011_Blackburn_Aston Villa</t>
  </si>
  <si>
    <t>2010-2011_Fulham_Man City</t>
  </si>
  <si>
    <t>2010-2011_Sunderland_Everton</t>
  </si>
  <si>
    <t>2010-2011_Aston Villa_Arsenal</t>
  </si>
  <si>
    <t>2010-2011_Bolton_Blackpool</t>
  </si>
  <si>
    <t>2010-2011_Everton_West Brom</t>
  </si>
  <si>
    <t>2010-2011_Fulham_Birmingham</t>
  </si>
  <si>
    <t>2010-2011_Man United_Blackburn</t>
  </si>
  <si>
    <t>2010-2011_Stoke_Man City</t>
  </si>
  <si>
    <t>2010-2011_West Ham_Wigan</t>
  </si>
  <si>
    <t>2010-2011_Wolves_Sunderland</t>
  </si>
  <si>
    <t>2010-2011_Newcastle_Chelsea</t>
  </si>
  <si>
    <t>2010-2011_Tottenham_Liverpool</t>
  </si>
  <si>
    <t>2010-2011_Arsenal_Fulham</t>
  </si>
  <si>
    <t>2010-2011_Birmingham_Tottenham</t>
  </si>
  <si>
    <t>2010-2011_Blackburn_Wolves</t>
  </si>
  <si>
    <t>2010-2011_Chelsea_Everton</t>
  </si>
  <si>
    <t>2010-2011_Man City_Bolton</t>
  </si>
  <si>
    <t>2010-2011_Wigan_Stoke</t>
  </si>
  <si>
    <t>2010-2011_Sunderland_West Ham</t>
  </si>
  <si>
    <t>2010-2011_West Brom_Newcastle</t>
  </si>
  <si>
    <t>2010-2011_Liverpool_Aston Villa</t>
  </si>
  <si>
    <t>2010-2011_Aston Villa_West Brom</t>
  </si>
  <si>
    <t>2010-2011_Everton_Wigan</t>
  </si>
  <si>
    <t>2010-2011_Fulham_Sunderland</t>
  </si>
  <si>
    <t>N Swarbrick</t>
  </si>
  <si>
    <t>2010-2011_Newcastle_Liverpool</t>
  </si>
  <si>
    <t>2010-2011_Stoke_Blackpool</t>
  </si>
  <si>
    <t>2010-2011_West Ham_Man City</t>
  </si>
  <si>
    <t>2010-2011_Bolton_Blackburn</t>
  </si>
  <si>
    <t>2010-2011_Tottenham_Chelsea</t>
  </si>
  <si>
    <t>2010-2011_Wolves_Birmingham</t>
  </si>
  <si>
    <t>2010-2011_Man United_Arsenal</t>
  </si>
  <si>
    <t>2010-2011_Blackburn_West Ham</t>
  </si>
  <si>
    <t>2010-2011_Sunderland_Bolton</t>
  </si>
  <si>
    <t>2010-2011_Man City_Everton</t>
  </si>
  <si>
    <t>2010-2011_Aston Villa_Tottenham</t>
  </si>
  <si>
    <t>2010-2011_Blackburn_Stoke</t>
  </si>
  <si>
    <t>2010-2011_Bolton_West Brom</t>
  </si>
  <si>
    <t>2010-2011_Fulham_West Ham</t>
  </si>
  <si>
    <t>2010-2011_Man United_Sunderland</t>
  </si>
  <si>
    <t>2010-2011_Newcastle_Man City</t>
  </si>
  <si>
    <t>2010-2011_Wolves_Wigan</t>
  </si>
  <si>
    <t>2010-2011_Arsenal_Chelsea</t>
  </si>
  <si>
    <t>2010-2011_Birmingham_Man United</t>
  </si>
  <si>
    <t>2010-2011_Man City_Aston Villa</t>
  </si>
  <si>
    <t>2010-2011_Stoke_Fulham</t>
  </si>
  <si>
    <t>2010-2011_Sunderland_Blackpool</t>
  </si>
  <si>
    <t>2010-2011_Tottenham_Newcastle</t>
  </si>
  <si>
    <t>2010-2011_West Brom_Blackburn</t>
  </si>
  <si>
    <t>2010-2011_West Ham_Everton</t>
  </si>
  <si>
    <t>2010-2011_Chelsea_Bolton</t>
  </si>
  <si>
    <t>2010-2011_Liverpool_Wolves</t>
  </si>
  <si>
    <t>2010-2011_Wigan_Arsenal</t>
  </si>
  <si>
    <t>2010-2011_Birmingham_Arsenal</t>
  </si>
  <si>
    <t>2010-2011_Liverpool_Bolton</t>
  </si>
  <si>
    <t>2010-2011_Man City_Blackpool</t>
  </si>
  <si>
    <t>2010-2011_Stoke_Everton</t>
  </si>
  <si>
    <t>2010-2011_Sunderland_Blackburn</t>
  </si>
  <si>
    <t>2010-2011_Tottenham_Fulham</t>
  </si>
  <si>
    <t>2010-2011_West Brom_Man United</t>
  </si>
  <si>
    <t>2010-2011_West Ham_Wolves</t>
  </si>
  <si>
    <t>2010-2011_Chelsea_Aston Villa</t>
  </si>
  <si>
    <t>2010-2011_Wigan_Newcastle</t>
  </si>
  <si>
    <t>2010-2011_Blackpool_Birmingham</t>
  </si>
  <si>
    <t>J Moss</t>
  </si>
  <si>
    <t>2010-2011_Fulham_West Brom</t>
  </si>
  <si>
    <t>2010-2011_Man United_Stoke</t>
  </si>
  <si>
    <t>2010-2011_Arsenal_Man City</t>
  </si>
  <si>
    <t>2010-2011_Aston Villa_Sunderland</t>
  </si>
  <si>
    <t>2010-2011_Blackburn_Liverpool</t>
  </si>
  <si>
    <t>2010-2011_Bolton_Wigan</t>
  </si>
  <si>
    <t>2010-2011_Everton_Tottenham</t>
  </si>
  <si>
    <t>2010-2011_Newcastle_West Ham</t>
  </si>
  <si>
    <t>2010-2011_Wolves_Chelsea</t>
  </si>
  <si>
    <t>2010-2011_Blackpool_Liverpool</t>
  </si>
  <si>
    <t>2010-2011_Chelsea_Blackburn</t>
  </si>
  <si>
    <t>2010-2011_Man City_Wolves</t>
  </si>
  <si>
    <t>2010-2011_Stoke_Bolton</t>
  </si>
  <si>
    <t>2010-2011_West Brom_Blackpool</t>
  </si>
  <si>
    <t>2010-2011_West Ham_Arsenal</t>
  </si>
  <si>
    <t>2010-2011_Wigan_Fulham</t>
  </si>
  <si>
    <t>2010-2011_Birmingham_Aston Villa</t>
  </si>
  <si>
    <t>2010-2011_Liverpool_Everton</t>
  </si>
  <si>
    <t>2010-2011_Sunderland_Newcastle</t>
  </si>
  <si>
    <t>2010-2011_Tottenham_Man United</t>
  </si>
  <si>
    <t>2010-2011_Arsenal_Wigan</t>
  </si>
  <si>
    <t>2010-2011_Aston Villa_Man City</t>
  </si>
  <si>
    <t>2010-2011_Blackpool_Sunderland</t>
  </si>
  <si>
    <t>2010-2011_Everton_West Ham</t>
  </si>
  <si>
    <t>2010-2011_Fulham_Stoke</t>
  </si>
  <si>
    <t>2010-2011_Man United_Birmingham</t>
  </si>
  <si>
    <t>2010-2011_Newcastle_Tottenham</t>
  </si>
  <si>
    <t>2010-2011_Wolves_Liverpool</t>
  </si>
  <si>
    <t>2010-2011_Blackburn_West Brom</t>
  </si>
  <si>
    <t>2010-2011_Bolton_Chelsea</t>
  </si>
  <si>
    <t>2010-2011_Blackpool_Man United</t>
  </si>
  <si>
    <t>2010-2011_Wigan_Aston Villa</t>
  </si>
  <si>
    <t>2010-2011_Liverpool_Fulham</t>
  </si>
  <si>
    <t>2010-2011_Arsenal_Everton</t>
  </si>
  <si>
    <t>2010-2011_Man United_Aston Villa</t>
  </si>
  <si>
    <t>2010-2011_Sunderland_Chelsea</t>
  </si>
  <si>
    <t>2010-2011_West Brom_Wigan</t>
  </si>
  <si>
    <t>2010-2011_Birmingham_Man City</t>
  </si>
  <si>
    <t>2010-2011_Blackburn_Tottenham</t>
  </si>
  <si>
    <t>2010-2011_Blackpool_West Ham</t>
  </si>
  <si>
    <t>2010-2011_Bolton_Wolves</t>
  </si>
  <si>
    <t>2010-2011_Fulham_Newcastle</t>
  </si>
  <si>
    <t>2010-2011_Liverpool_Stoke</t>
  </si>
  <si>
    <t>2010-2011_Aston Villa_Fulham</t>
  </si>
  <si>
    <t>2010-2011_Everton_Blackpool</t>
  </si>
  <si>
    <t>2010-2011_Man City_West Brom</t>
  </si>
  <si>
    <t>2010-2011_Newcastle_Arsenal</t>
  </si>
  <si>
    <t>2010-2011_Stoke_Sunderland</t>
  </si>
  <si>
    <t>2010-2011_Tottenham_Bolton</t>
  </si>
  <si>
    <t>2010-2011_Wigan_Blackburn</t>
  </si>
  <si>
    <t>2010-2011_Wolves_Man United</t>
  </si>
  <si>
    <t>2010-2011_Chelsea_Liverpool</t>
  </si>
  <si>
    <t>2010-2011_West Ham_Birmingham</t>
  </si>
  <si>
    <t>2010-2011_Arsenal_Wolves</t>
  </si>
  <si>
    <t>2010-2011_Birmingham_Stoke</t>
  </si>
  <si>
    <t>2010-2011_Blackburn_Newcastle</t>
  </si>
  <si>
    <t>2010-2011_Blackpool_Aston Villa</t>
  </si>
  <si>
    <t>2010-2011_Liverpool_Wigan</t>
  </si>
  <si>
    <t>2010-2011_Man United_Man City</t>
  </si>
  <si>
    <t>2010-2011_Sunderland_Tottenham</t>
  </si>
  <si>
    <t>2010-2011_West Brom_West Ham</t>
  </si>
  <si>
    <t>2010-2011_Bolton_Everton</t>
  </si>
  <si>
    <t>2010-2011_Fulham_Chelsea</t>
  </si>
  <si>
    <t>2010-2011_Birmingham_Newcastle</t>
  </si>
  <si>
    <t>2010-2011_West Brom_Wolves</t>
  </si>
  <si>
    <t>2010-2011_Blackpool_Tottenham</t>
  </si>
  <si>
    <t>2010-2011_Arsenal_Stoke</t>
  </si>
  <si>
    <t>2010-2011_Aston Villa_Blackburn</t>
  </si>
  <si>
    <t>2010-2011_Everton_Sunderland</t>
  </si>
  <si>
    <t>2010-2011_Newcastle_Bolton</t>
  </si>
  <si>
    <t>2010-2011_Wigan_Man United</t>
  </si>
  <si>
    <t>2010-2011_Wolves_Blackpool</t>
  </si>
  <si>
    <t>2010-2011_Man City_Fulham</t>
  </si>
  <si>
    <t>2010-2011_West Ham_Liverpool</t>
  </si>
  <si>
    <t>2010-2011_Stoke_West Brom</t>
  </si>
  <si>
    <t>2010-2011_Chelsea_Man United</t>
  </si>
  <si>
    <t>2010-2011_Arsenal_Sunderland</t>
  </si>
  <si>
    <t>2010-2011_Birmingham_West Brom</t>
  </si>
  <si>
    <t>2010-2011_Bolton_Aston Villa</t>
  </si>
  <si>
    <t>2010-2011_Fulham_Blackburn</t>
  </si>
  <si>
    <t>2010-2011_Man City_Wigan</t>
  </si>
  <si>
    <t>2010-2011_Newcastle_Everton</t>
  </si>
  <si>
    <t>2010-2011_West Ham_Stoke</t>
  </si>
  <si>
    <t>2010-2011_Liverpool_Man United</t>
  </si>
  <si>
    <t>2010-2011_Wolves_Tottenham</t>
  </si>
  <si>
    <t>2010-2011_Blackpool_Chelsea</t>
  </si>
  <si>
    <t>2010-2011_Everton_Birmingham</t>
  </si>
  <si>
    <t>2010-2011_Aston Villa_Wolves</t>
  </si>
  <si>
    <t>2010-2011_Blackburn_Blackpool</t>
  </si>
  <si>
    <t>2010-2011_Everton_Fulham</t>
  </si>
  <si>
    <t>2010-2011_Man United_Bolton</t>
  </si>
  <si>
    <t>2010-2011_Stoke_Newcastle</t>
  </si>
  <si>
    <t>2010-2011_Tottenham_West Ham</t>
  </si>
  <si>
    <t>2010-2011_West Brom_Arsenal</t>
  </si>
  <si>
    <t>2010-2011_Wigan_Birmingham</t>
  </si>
  <si>
    <t>2010-2011_Chelsea_Man City</t>
  </si>
  <si>
    <t>2010-2011_Sunderland_Liverpool</t>
  </si>
  <si>
    <t>2010-2011_Arsenal_Blackburn</t>
  </si>
  <si>
    <t>2010-2011_Birmingham_Bolton</t>
  </si>
  <si>
    <t>2010-2011_Everton_Aston Villa</t>
  </si>
  <si>
    <t>2010-2011_Newcastle_Wolves</t>
  </si>
  <si>
    <t>2010-2011_Stoke_Chelsea</t>
  </si>
  <si>
    <t>2010-2011_West Brom_Liverpool</t>
  </si>
  <si>
    <t>2010-2011_West Ham_Man United</t>
  </si>
  <si>
    <t>2010-2011_Wigan_Tottenham</t>
  </si>
  <si>
    <t>2010-2011_Fulham_Blackpool</t>
  </si>
  <si>
    <t>2010-2011_Man City_Sunderland</t>
  </si>
  <si>
    <t>2010-2011_Blackburn_Birmingham</t>
  </si>
  <si>
    <t>2010-2011_Bolton_West Ham</t>
  </si>
  <si>
    <t>2010-2011_Chelsea_Wigan</t>
  </si>
  <si>
    <t>2010-2011_Man United_Fulham</t>
  </si>
  <si>
    <t>2010-2011_Sunderland_West Brom</t>
  </si>
  <si>
    <t>2010-2011_Tottenham_Stoke</t>
  </si>
  <si>
    <t>2010-2011_Wolves_Everton</t>
  </si>
  <si>
    <t>2010-2011_Aston Villa_Newcastle</t>
  </si>
  <si>
    <t>2010-2011_Blackpool_Arsenal</t>
  </si>
  <si>
    <t>2010-2011_Liverpool_Man City</t>
  </si>
  <si>
    <t>2010-2011_Birmingham_Sunderland</t>
  </si>
  <si>
    <t>2010-2011_Blackpool_Wigan</t>
  </si>
  <si>
    <t>2010-2011_Everton_Blackburn</t>
  </si>
  <si>
    <t>2010-2011_West Brom_Chelsea</t>
  </si>
  <si>
    <t>2010-2011_West Ham_Aston Villa</t>
  </si>
  <si>
    <t>2010-2011_Arsenal_Liverpool</t>
  </si>
  <si>
    <t>2010-2011_Newcastle_Man United</t>
  </si>
  <si>
    <t>2010-2011_Chelsea_Birmingham</t>
  </si>
  <si>
    <t>2010-2011_Tottenham_Arsenal</t>
  </si>
  <si>
    <t>2010-2011_Aston Villa_Stoke</t>
  </si>
  <si>
    <t>2010-2011_Blackpool_Newcastle</t>
  </si>
  <si>
    <t>2010-2011_Chelsea_West Ham</t>
  </si>
  <si>
    <t>2010-2011_Liverpool_Birmingham</t>
  </si>
  <si>
    <t>2010-2011_Man United_Everton</t>
  </si>
  <si>
    <t>2010-2011_Sunderland_Wigan</t>
  </si>
  <si>
    <t>2010-2011_Tottenham_West Brom</t>
  </si>
  <si>
    <t>2010-2011_Wolves_Fulham</t>
  </si>
  <si>
    <t>2010-2011_Bolton_Arsenal</t>
  </si>
  <si>
    <t>2010-2011_Blackburn_Man City</t>
  </si>
  <si>
    <t>2010-2011_Stoke_Wolves</t>
  </si>
  <si>
    <t>2010-2011_Fulham_Bolton</t>
  </si>
  <si>
    <t>2010-2011_Blackburn_Bolton</t>
  </si>
  <si>
    <t>2010-2011_Blackpool_Stoke</t>
  </si>
  <si>
    <t>2010-2011_Chelsea_Tottenham</t>
  </si>
  <si>
    <t>2010-2011_Sunderland_Fulham</t>
  </si>
  <si>
    <t>2010-2011_West Brom_Aston Villa</t>
  </si>
  <si>
    <t>2010-2011_Wigan_Everton</t>
  </si>
  <si>
    <t>2010-2011_Arsenal_Man United</t>
  </si>
  <si>
    <t>2010-2011_Birmingham_Wolves</t>
  </si>
  <si>
    <t>2010-2011_Liverpool_Newcastle</t>
  </si>
  <si>
    <t>2010-2011_Man City_West Ham</t>
  </si>
  <si>
    <t>2010-2011_Aston Villa_Wigan</t>
  </si>
  <si>
    <t>2010-2011_Bolton_Sunderland</t>
  </si>
  <si>
    <t>2010-2011_Everton_Man City</t>
  </si>
  <si>
    <t>2010-2011_Newcastle_Birmingham</t>
  </si>
  <si>
    <t>2010-2011_Tottenham_Blackpool</t>
  </si>
  <si>
    <t>2010-2011_West Ham_Blackburn</t>
  </si>
  <si>
    <t>2010-2011_Man United_Chelsea</t>
  </si>
  <si>
    <t>2010-2011_Stoke_Arsenal</t>
  </si>
  <si>
    <t>2010-2011_Wolves_West Brom</t>
  </si>
  <si>
    <t>2010-2011_Fulham_Liverpool</t>
  </si>
  <si>
    <t>2010-2011_Man City_Tottenham</t>
  </si>
  <si>
    <t>2010-2011_Blackburn_Man United</t>
  </si>
  <si>
    <t>2010-2011_Blackpool_Bolton</t>
  </si>
  <si>
    <t>2010-2011_Sunderland_Wolves</t>
  </si>
  <si>
    <t>2010-2011_West Brom_Everton</t>
  </si>
  <si>
    <t>2010-2011_Arsenal_Aston Villa</t>
  </si>
  <si>
    <t>2010-2011_Birmingham_Fulham</t>
  </si>
  <si>
    <t>2010-2011_Chelsea_Newcastle</t>
  </si>
  <si>
    <t>2010-2011_Liverpool_Tottenham</t>
  </si>
  <si>
    <t>2010-2011_Wigan_West Ham</t>
  </si>
  <si>
    <t>2010-2011_Man City_Stoke</t>
  </si>
  <si>
    <t>2010-2011_Aston Villa_Liverpool</t>
  </si>
  <si>
    <t>2010-2011_Bolton_Man City</t>
  </si>
  <si>
    <t>2010-2011_Everton_Chelsea</t>
  </si>
  <si>
    <t>2010-2011_Fulham_Arsenal</t>
  </si>
  <si>
    <t>2010-2011_Man United_Blackpool</t>
  </si>
  <si>
    <t>2010-2011_Newcastle_West Brom</t>
  </si>
  <si>
    <t>2010-2011_Stoke_Wigan</t>
  </si>
  <si>
    <t>2010-2011_Tottenham_Birmingham</t>
  </si>
  <si>
    <t>2010-2011_West Ham_Sunderland</t>
  </si>
  <si>
    <t>2010-2011_Wolves_Blackburn</t>
  </si>
  <si>
    <t>2011-2012_Blackburn_Wolves</t>
  </si>
  <si>
    <t>2011-2012</t>
  </si>
  <si>
    <t>2011-2012_Fulham_Aston Villa</t>
  </si>
  <si>
    <t>2011-2012_Liverpool_Sunderland</t>
  </si>
  <si>
    <t>2011-2012_Newcastle_Arsenal</t>
  </si>
  <si>
    <t>2011-2012_QPR_Bolton</t>
  </si>
  <si>
    <t>2011-2012_Wigan_Norwich</t>
  </si>
  <si>
    <t>2011-2012_Stoke_Chelsea</t>
  </si>
  <si>
    <t>2011-2012_West Brom_Man United</t>
  </si>
  <si>
    <t>2011-2012_Man City_Swansea</t>
  </si>
  <si>
    <t>Swansea</t>
  </si>
  <si>
    <t>2011-2012_Arsenal_Liverpool</t>
  </si>
  <si>
    <t>2011-2012_Aston Villa_Blackburn</t>
  </si>
  <si>
    <t>2011-2012_Chelsea_West Brom</t>
  </si>
  <si>
    <t>2011-2012_Everton_QPR</t>
  </si>
  <si>
    <t>2011-2012_Sunderland_Newcastle</t>
  </si>
  <si>
    <t>2011-2012_Swansea_Wigan</t>
  </si>
  <si>
    <t>2011-2012_Bolton_Man City</t>
  </si>
  <si>
    <t>2011-2012_Norwich_Stoke</t>
  </si>
  <si>
    <t>2011-2012_Wolves_Fulham</t>
  </si>
  <si>
    <t>2011-2012_Man United_Tottenham</t>
  </si>
  <si>
    <t>2011-2012_Aston Villa_Wolves</t>
  </si>
  <si>
    <t>2011-2012_Blackburn_Everton</t>
  </si>
  <si>
    <t>2011-2012_Chelsea_Norwich</t>
  </si>
  <si>
    <t>2011-2012_Liverpool_Bolton</t>
  </si>
  <si>
    <t>2011-2012_Swansea_Sunderland</t>
  </si>
  <si>
    <t>2011-2012_Wigan_QPR</t>
  </si>
  <si>
    <t>2011-2012_Man United_Arsenal</t>
  </si>
  <si>
    <t>2011-2012_Newcastle_Fulham</t>
  </si>
  <si>
    <t>2011-2012_Tottenham_Man City</t>
  </si>
  <si>
    <t>2011-2012_West Brom_Stoke</t>
  </si>
  <si>
    <t>2011-2012_Arsenal_Swansea</t>
  </si>
  <si>
    <t>2011-2012_Bolton_Man United</t>
  </si>
  <si>
    <t>2011-2012_Everton_Aston Villa</t>
  </si>
  <si>
    <t>2011-2012_Man City_Wigan</t>
  </si>
  <si>
    <t>2011-2012_Stoke_Liverpool</t>
  </si>
  <si>
    <t>2011-2012_Sunderland_Chelsea</t>
  </si>
  <si>
    <t>2011-2012_Wolves_Tottenham</t>
  </si>
  <si>
    <t>2011-2012_Fulham_Blackburn</t>
  </si>
  <si>
    <t>2011-2012_Norwich_West Brom</t>
  </si>
  <si>
    <t>2011-2012_QPR_Newcastle</t>
  </si>
  <si>
    <t>2011-2012_Aston Villa_Newcastle</t>
  </si>
  <si>
    <t>2011-2012_Blackburn_Arsenal</t>
  </si>
  <si>
    <t>2011-2012_Bolton_Norwich</t>
  </si>
  <si>
    <t>2011-2012_Everton_Wigan</t>
  </si>
  <si>
    <t>2011-2012_Swansea_West Brom</t>
  </si>
  <si>
    <t>2011-2012_Wolves_QPR</t>
  </si>
  <si>
    <t>2011-2012_Fulham_Man City</t>
  </si>
  <si>
    <t>2011-2012_Man United_Chelsea</t>
  </si>
  <si>
    <t>2011-2012_Sunderland_Stoke</t>
  </si>
  <si>
    <t>2011-2012_Tottenham_Liverpool</t>
  </si>
  <si>
    <t>2011-2012_Arsenal_Bolton</t>
  </si>
  <si>
    <t>2011-2012_Chelsea_Swansea</t>
  </si>
  <si>
    <t>2011-2012_Liverpool_Wolves</t>
  </si>
  <si>
    <t>2011-2012_Man City_Everton</t>
  </si>
  <si>
    <t>2011-2012_Newcastle_Blackburn</t>
  </si>
  <si>
    <t>2011-2012_Stoke_Man United</t>
  </si>
  <si>
    <t>2011-2012_West Brom_Fulham</t>
  </si>
  <si>
    <t>2011-2012_Wigan_Tottenham</t>
  </si>
  <si>
    <t>2011-2012_QPR_Aston Villa</t>
  </si>
  <si>
    <t>2011-2012_Norwich_Sunderland</t>
  </si>
  <si>
    <t>2011-2012_Aston Villa_Wigan</t>
  </si>
  <si>
    <t>2011-2012_Blackburn_Man City</t>
  </si>
  <si>
    <t>2011-2012_Everton_Liverpool</t>
  </si>
  <si>
    <t>2011-2012_Man United_Norwich</t>
  </si>
  <si>
    <t>2011-2012_Sunderland_West Brom</t>
  </si>
  <si>
    <t>2011-2012_Wolves_Newcastle</t>
  </si>
  <si>
    <t>2011-2012_Bolton_Chelsea</t>
  </si>
  <si>
    <t>2011-2012_Fulham_QPR</t>
  </si>
  <si>
    <t>2011-2012_Swansea_Stoke</t>
  </si>
  <si>
    <t>2011-2012_Tottenham_Arsenal</t>
  </si>
  <si>
    <t>2011-2012_Chelsea_Everton</t>
  </si>
  <si>
    <t>2011-2012_Liverpool_Man United</t>
  </si>
  <si>
    <t>2011-2012_Man City_Aston Villa</t>
  </si>
  <si>
    <t>2011-2012_Norwich_Swansea</t>
  </si>
  <si>
    <t>2011-2012_QPR_Blackburn</t>
  </si>
  <si>
    <t>2011-2012_Stoke_Fulham</t>
  </si>
  <si>
    <t>2011-2012_Wigan_Bolton</t>
  </si>
  <si>
    <t>2011-2012_Arsenal_Sunderland</t>
  </si>
  <si>
    <t>2011-2012_Newcastle_Tottenham</t>
  </si>
  <si>
    <t>2011-2012_West Brom_Wolves</t>
  </si>
  <si>
    <t>2011-2012_Aston Villa_West Brom</t>
  </si>
  <si>
    <t>2011-2012_Bolton_Sunderland</t>
  </si>
  <si>
    <t>2011-2012_Liverpool_Norwich</t>
  </si>
  <si>
    <t>2011-2012_Newcastle_Wigan</t>
  </si>
  <si>
    <t>2011-2012_Wolves_Swansea</t>
  </si>
  <si>
    <t>2011-2012_Arsenal_Stoke</t>
  </si>
  <si>
    <t>2011-2012_Blackburn_Tottenham</t>
  </si>
  <si>
    <t>2011-2012_Fulham_Everton</t>
  </si>
  <si>
    <t>2011-2012_Man United_Man City</t>
  </si>
  <si>
    <t>2011-2012_QPR_Chelsea</t>
  </si>
  <si>
    <t>2011-2012_Chelsea_Arsenal</t>
  </si>
  <si>
    <t>2011-2012_Everton_Man United</t>
  </si>
  <si>
    <t>2011-2012_Man City_Wolves</t>
  </si>
  <si>
    <t>2011-2012_Norwich_Blackburn</t>
  </si>
  <si>
    <t>2011-2012_Sunderland_Aston Villa</t>
  </si>
  <si>
    <t>2011-2012_Swansea_Bolton</t>
  </si>
  <si>
    <t>2011-2012_West Brom_Liverpool</t>
  </si>
  <si>
    <t>2011-2012_Wigan_Fulham</t>
  </si>
  <si>
    <t>2011-2012_Tottenham_QPR</t>
  </si>
  <si>
    <t>2011-2012_Stoke_Newcastle</t>
  </si>
  <si>
    <t>2011-2012_Arsenal_West Brom</t>
  </si>
  <si>
    <t>2011-2012_Aston Villa_Norwich</t>
  </si>
  <si>
    <t>2011-2012_Blackburn_Chelsea</t>
  </si>
  <si>
    <t>2011-2012_Liverpool_Swansea</t>
  </si>
  <si>
    <t>2011-2012_Man United_Sunderland</t>
  </si>
  <si>
    <t>2011-2012_Newcastle_Everton</t>
  </si>
  <si>
    <t>2011-2012_QPR_Man City</t>
  </si>
  <si>
    <t>2011-2012_Bolton_Stoke</t>
  </si>
  <si>
    <t>2011-2012_Fulham_Tottenham</t>
  </si>
  <si>
    <t>2011-2012_Wolves_Wigan</t>
  </si>
  <si>
    <t>2011-2012_Everton_Wolves</t>
  </si>
  <si>
    <t>2011-2012_Man City_Newcastle</t>
  </si>
  <si>
    <t>2011-2012_Norwich_Arsenal</t>
  </si>
  <si>
    <t>2011-2012_Stoke_QPR</t>
  </si>
  <si>
    <t>2011-2012_Sunderland_Fulham</t>
  </si>
  <si>
    <t>2011-2012_Swansea_Man United</t>
  </si>
  <si>
    <t>2011-2012_West Brom_Bolton</t>
  </si>
  <si>
    <t>2011-2012_Wigan_Blackburn</t>
  </si>
  <si>
    <t>2011-2012_Chelsea_Liverpool</t>
  </si>
  <si>
    <t>2011-2012_Tottenham_Aston Villa</t>
  </si>
  <si>
    <t>2011-2012_Arsenal_Fulham</t>
  </si>
  <si>
    <t>2011-2012_Bolton_Everton</t>
  </si>
  <si>
    <t>2011-2012_Chelsea_Wolves</t>
  </si>
  <si>
    <t>2011-2012_Man United_Newcastle</t>
  </si>
  <si>
    <t>2011-2012_Norwich_QPR</t>
  </si>
  <si>
    <t>2011-2012_Stoke_Blackburn</t>
  </si>
  <si>
    <t>2011-2012_Sunderland_Wigan</t>
  </si>
  <si>
    <t>2011-2012_West Brom_Tottenham</t>
  </si>
  <si>
    <t>2011-2012_Liverpool_Man City</t>
  </si>
  <si>
    <t>2011-2012_Swansea_Aston Villa</t>
  </si>
  <si>
    <t>2011-2012_Aston Villa_Man United</t>
  </si>
  <si>
    <t>2011-2012_Blackburn_Swansea</t>
  </si>
  <si>
    <t>2011-2012_Man City_Norwich</t>
  </si>
  <si>
    <t>2011-2012_Newcastle_Chelsea</t>
  </si>
  <si>
    <t>2011-2012_QPR_West Brom</t>
  </si>
  <si>
    <t>2011-2012_Tottenham_Bolton</t>
  </si>
  <si>
    <t>2011-2012_Wigan_Arsenal</t>
  </si>
  <si>
    <t>2011-2012_Everton_Stoke</t>
  </si>
  <si>
    <t>2011-2012_Wolves_Sunderland</t>
  </si>
  <si>
    <t>2011-2012_Fulham_Liverpool</t>
  </si>
  <si>
    <t>2011-2012_Arsenal_Everton</t>
  </si>
  <si>
    <t>2011-2012_Bolton_Aston Villa</t>
  </si>
  <si>
    <t>2011-2012_Liverpool_QPR</t>
  </si>
  <si>
    <t>2011-2012_Man United_Wolves</t>
  </si>
  <si>
    <t>2011-2012_Norwich_Newcastle</t>
  </si>
  <si>
    <t>2011-2012_Swansea_Fulham</t>
  </si>
  <si>
    <t>2011-2012_West Brom_Wigan</t>
  </si>
  <si>
    <t>2011-2012_Stoke_Tottenham</t>
  </si>
  <si>
    <t>2011-2012_Sunderland_Blackburn</t>
  </si>
  <si>
    <t>2011-2012_Chelsea_Man City</t>
  </si>
  <si>
    <t>2011-2012_Blackburn_West Brom</t>
  </si>
  <si>
    <t>2011-2012_Everton_Norwich</t>
  </si>
  <si>
    <t>2011-2012_Fulham_Bolton</t>
  </si>
  <si>
    <t>2011-2012_Newcastle_Swansea</t>
  </si>
  <si>
    <t>2011-2012_Wigan_Chelsea</t>
  </si>
  <si>
    <t>2011-2012_Wolves_Stoke</t>
  </si>
  <si>
    <t>2011-2012_Aston Villa_Liverpool</t>
  </si>
  <si>
    <t>2011-2012_Man City_Arsenal</t>
  </si>
  <si>
    <t>2011-2012_QPR_Man United</t>
  </si>
  <si>
    <t>2011-2012_Tottenham_Sunderland</t>
  </si>
  <si>
    <t>2011-2012_Blackburn_Bolton</t>
  </si>
  <si>
    <t>2011-2012_Wolves_Norwich</t>
  </si>
  <si>
    <t>2011-2012_Aston Villa_Arsenal</t>
  </si>
  <si>
    <t>2011-2012_Everton_Swansea</t>
  </si>
  <si>
    <t>2011-2012_Fulham_Man United</t>
  </si>
  <si>
    <t>2011-2012_Man City_Stoke</t>
  </si>
  <si>
    <t>2011-2012_Newcastle_West Brom</t>
  </si>
  <si>
    <t>2011-2012_QPR_Sunderland</t>
  </si>
  <si>
    <t>2011-2012_Wigan_Liverpool</t>
  </si>
  <si>
    <t>2011-2012_Tottenham_Chelsea</t>
  </si>
  <si>
    <t>2011-2012_Bolton_Newcastle</t>
  </si>
  <si>
    <t>2011-2012_Chelsea_Fulham</t>
  </si>
  <si>
    <t>2011-2012_Liverpool_Blackburn</t>
  </si>
  <si>
    <t>2011-2012_Man United_Wigan</t>
  </si>
  <si>
    <t>2011-2012_Stoke_Aston Villa</t>
  </si>
  <si>
    <t>2011-2012_Sunderland_Everton</t>
  </si>
  <si>
    <t>2011-2012_West Brom_Man City</t>
  </si>
  <si>
    <t>2011-2012_Arsenal_Wolves</t>
  </si>
  <si>
    <t>2011-2012_Norwich_Tottenham</t>
  </si>
  <si>
    <t>2011-2012_Swansea_QPR</t>
  </si>
  <si>
    <t>2011-2012_Liverpool_Newcastle</t>
  </si>
  <si>
    <t>2011-2012_Arsenal_QPR</t>
  </si>
  <si>
    <t>2011-2012_Bolton_Wolves</t>
  </si>
  <si>
    <t>2011-2012_Chelsea_Aston Villa</t>
  </si>
  <si>
    <t>2011-2012_Man United_Blackburn</t>
  </si>
  <si>
    <t>2011-2012_Norwich_Fulham</t>
  </si>
  <si>
    <t>2011-2012_Stoke_Wigan</t>
  </si>
  <si>
    <t>2011-2012_Swansea_Tottenham</t>
  </si>
  <si>
    <t>2011-2012_Sunderland_Man City</t>
  </si>
  <si>
    <t>2011-2012_West Brom_Everton</t>
  </si>
  <si>
    <t>2011-2012_Aston Villa_Swansea</t>
  </si>
  <si>
    <t>2011-2012_Blackburn_Stoke</t>
  </si>
  <si>
    <t>2011-2012_Fulham_Arsenal</t>
  </si>
  <si>
    <t>2011-2012_QPR_Norwich</t>
  </si>
  <si>
    <t>2011-2012_Wolves_Chelsea</t>
  </si>
  <si>
    <t>2011-2012_Man City_Liverpool</t>
  </si>
  <si>
    <t>2011-2012_Tottenham_West Brom</t>
  </si>
  <si>
    <t>2011-2012_Wigan_Sunderland</t>
  </si>
  <si>
    <t>2011-2012_Everton_Bolton</t>
  </si>
  <si>
    <t>2011-2012_Newcastle_Man United</t>
  </si>
  <si>
    <t>2011-2012_Tottenham_Everton</t>
  </si>
  <si>
    <t>2011-2012_Aston Villa_Everton</t>
  </si>
  <si>
    <t>2011-2012_Blackburn_Fulham</t>
  </si>
  <si>
    <t>2011-2012_Chelsea_Sunderland</t>
  </si>
  <si>
    <t>2011-2012_Liverpool_Stoke</t>
  </si>
  <si>
    <t>2011-2012_Man United_Bolton</t>
  </si>
  <si>
    <t>2011-2012_Tottenham_Wolves</t>
  </si>
  <si>
    <t>2011-2012_West Brom_Norwich</t>
  </si>
  <si>
    <t>2011-2012_Newcastle_QPR</t>
  </si>
  <si>
    <t>2011-2012_Swansea_Arsenal</t>
  </si>
  <si>
    <t>2011-2012_Wigan_Man City</t>
  </si>
  <si>
    <t>2011-2012_Bolton_Liverpool</t>
  </si>
  <si>
    <t>2011-2012_Everton_Blackburn</t>
  </si>
  <si>
    <t>2011-2012_Fulham_Newcastle</t>
  </si>
  <si>
    <t>2011-2012_Norwich_Chelsea</t>
  </si>
  <si>
    <t>2011-2012_QPR_Wigan</t>
  </si>
  <si>
    <t>2011-2012_Stoke_West Brom</t>
  </si>
  <si>
    <t>2011-2012_Sunderland_Swansea</t>
  </si>
  <si>
    <t>2011-2012_Wolves_Aston Villa</t>
  </si>
  <si>
    <t>2011-2012_Arsenal_Man United</t>
  </si>
  <si>
    <t>2011-2012_Man City_Tottenham</t>
  </si>
  <si>
    <t>2011-2012_Everton_Man City</t>
  </si>
  <si>
    <t>2011-2012_Man United_Stoke</t>
  </si>
  <si>
    <t>2011-2012_Swansea_Chelsea</t>
  </si>
  <si>
    <t>2011-2012_Tottenham_Wigan</t>
  </si>
  <si>
    <t>2011-2012_Wolves_Liverpool</t>
  </si>
  <si>
    <t>2011-2012_Aston Villa_QPR</t>
  </si>
  <si>
    <t>2011-2012_Blackburn_Newcastle</t>
  </si>
  <si>
    <t>2011-2012_Bolton_Arsenal</t>
  </si>
  <si>
    <t>2011-2012_Fulham_West Brom</t>
  </si>
  <si>
    <t>2011-2012_Sunderland_Norwich</t>
  </si>
  <si>
    <t>2011-2012_Arsenal_Blackburn</t>
  </si>
  <si>
    <t>2011-2012_Man City_Fulham</t>
  </si>
  <si>
    <t>2011-2012_Norwich_Bolton</t>
  </si>
  <si>
    <t>2011-2012_QPR_Wolves</t>
  </si>
  <si>
    <t>2011-2012_Stoke_Sunderland</t>
  </si>
  <si>
    <t>2011-2012_West Brom_Swansea</t>
  </si>
  <si>
    <t>2011-2012_Wigan_Everton</t>
  </si>
  <si>
    <t>2011-2012_Chelsea_Man United</t>
  </si>
  <si>
    <t>2011-2012_Newcastle_Aston Villa</t>
  </si>
  <si>
    <t>2011-2012_Liverpool_Tottenham</t>
  </si>
  <si>
    <t>2011-2012_Blackburn_QPR</t>
  </si>
  <si>
    <t>2011-2012_Bolton_Wigan</t>
  </si>
  <si>
    <t>2011-2012_Everton_Chelsea</t>
  </si>
  <si>
    <t>2011-2012_Fulham_Stoke</t>
  </si>
  <si>
    <t>2011-2012_Man United_Liverpool</t>
  </si>
  <si>
    <t>2011-2012_Sunderland_Arsenal</t>
  </si>
  <si>
    <t>2011-2012_Swansea_Norwich</t>
  </si>
  <si>
    <t>2011-2012_Tottenham_Newcastle</t>
  </si>
  <si>
    <t>2011-2012_Aston Villa_Man City</t>
  </si>
  <si>
    <t>2011-2012_Wolves_West Brom</t>
  </si>
  <si>
    <t>2011-2012_Chelsea_Bolton</t>
  </si>
  <si>
    <t>2011-2012_Man City_Blackburn</t>
  </si>
  <si>
    <t>2011-2012_Newcastle_Wolves</t>
  </si>
  <si>
    <t>2011-2012_QPR_Fulham</t>
  </si>
  <si>
    <t>2011-2012_West Brom_Sunderland</t>
  </si>
  <si>
    <t>2011-2012_Wigan_Aston Villa</t>
  </si>
  <si>
    <t>2011-2012_Arsenal_Tottenham</t>
  </si>
  <si>
    <t>2011-2012_Norwich_Man United</t>
  </si>
  <si>
    <t>2011-2012_Stoke_Swansea</t>
  </si>
  <si>
    <t>2011-2012_Blackburn_Aston Villa</t>
  </si>
  <si>
    <t>2011-2012_Liverpool_Arsenal</t>
  </si>
  <si>
    <t>2011-2012_Man City_Bolton</t>
  </si>
  <si>
    <t>2011-2012_QPR_Everton</t>
  </si>
  <si>
    <t>2011-2012_Stoke_Norwich</t>
  </si>
  <si>
    <t>2011-2012_West Brom_Chelsea</t>
  </si>
  <si>
    <t>2011-2012_Wigan_Swansea</t>
  </si>
  <si>
    <t>2011-2012_Fulham_Wolves</t>
  </si>
  <si>
    <t>2011-2012_Newcastle_Sunderland</t>
  </si>
  <si>
    <t>2011-2012_Tottenham_Man United</t>
  </si>
  <si>
    <t>2011-2012_Aston Villa_Fulham</t>
  </si>
  <si>
    <t>2011-2012_Bolton_QPR</t>
  </si>
  <si>
    <t>2011-2012_Chelsea_Stoke</t>
  </si>
  <si>
    <t>2011-2012_Everton_Tottenham</t>
  </si>
  <si>
    <t>2011-2012_Sunderland_Liverpool</t>
  </si>
  <si>
    <t>2011-2012_Wolves_Blackburn</t>
  </si>
  <si>
    <t>2011-2012_Man United_West Brom</t>
  </si>
  <si>
    <t>2011-2012_Norwich_Wigan</t>
  </si>
  <si>
    <t>2011-2012_Swansea_Man City</t>
  </si>
  <si>
    <t>2011-2012_Arsenal_Newcastle</t>
  </si>
  <si>
    <t>2011-2012_Liverpool_Everton</t>
  </si>
  <si>
    <t>2011-2012_Fulham_Swansea</t>
  </si>
  <si>
    <t>2011-2012_Wigan_West Brom</t>
  </si>
  <si>
    <t>2011-2012_Newcastle_Norwich</t>
  </si>
  <si>
    <t>2011-2012_Wolves_Man United</t>
  </si>
  <si>
    <t>2011-2012_Blackburn_Sunderland</t>
  </si>
  <si>
    <t>2011-2012_Everton_Arsenal</t>
  </si>
  <si>
    <t>2011-2012_Man City_Chelsea</t>
  </si>
  <si>
    <t>2011-2012_QPR_Liverpool</t>
  </si>
  <si>
    <t>2011-2012_Tottenham_Stoke</t>
  </si>
  <si>
    <t>2011-2012_Arsenal_Aston Villa</t>
  </si>
  <si>
    <t>2011-2012_Bolton_Blackburn</t>
  </si>
  <si>
    <t>2011-2012_Chelsea_Tottenham</t>
  </si>
  <si>
    <t>2011-2012_Liverpool_Wigan</t>
  </si>
  <si>
    <t>2011-2012_Norwich_Wolves</t>
  </si>
  <si>
    <t>2011-2012_Stoke_Man City</t>
  </si>
  <si>
    <t>2011-2012_Sunderland_QPR</t>
  </si>
  <si>
    <t>2011-2012_Swansea_Everton</t>
  </si>
  <si>
    <t>2011-2012_West Brom_Newcastle</t>
  </si>
  <si>
    <t>2011-2012_Man United_Fulham</t>
  </si>
  <si>
    <t>2011-2012_Aston Villa_Chelsea</t>
  </si>
  <si>
    <t>2011-2012_Everton_West Brom</t>
  </si>
  <si>
    <t>2011-2012_Fulham_Norwich</t>
  </si>
  <si>
    <t>2011-2012_Man City_Sunderland</t>
  </si>
  <si>
    <t>2011-2012_QPR_Arsenal</t>
  </si>
  <si>
    <t>2011-2012_Wigan_Stoke</t>
  </si>
  <si>
    <t>2011-2012_Wolves_Bolton</t>
  </si>
  <si>
    <t>2011-2012_Newcastle_Liverpool</t>
  </si>
  <si>
    <t>2011-2012_Tottenham_Swansea</t>
  </si>
  <si>
    <t>2011-2012_Blackburn_Man United</t>
  </si>
  <si>
    <t>2011-2012_Swansea_Newcastle</t>
  </si>
  <si>
    <t>2011-2012_Bolton_Fulham</t>
  </si>
  <si>
    <t>2011-2012_Chelsea_Wigan</t>
  </si>
  <si>
    <t>2011-2012_Liverpool_Aston Villa</t>
  </si>
  <si>
    <t>2011-2012_Norwich_Everton</t>
  </si>
  <si>
    <t>2011-2012_Stoke_Wolves</t>
  </si>
  <si>
    <t>2011-2012_Sunderland_Tottenham</t>
  </si>
  <si>
    <t>2011-2012_West Brom_Blackburn</t>
  </si>
  <si>
    <t>2011-2012_Arsenal_Man City</t>
  </si>
  <si>
    <t>2011-2012_Man United_QPR</t>
  </si>
  <si>
    <t>2011-2012_Aston Villa_Stoke</t>
  </si>
  <si>
    <t>2011-2012_Everton_Sunderland</t>
  </si>
  <si>
    <t>2011-2012_Fulham_Chelsea</t>
  </si>
  <si>
    <t>2011-2012_Newcastle_Bolton</t>
  </si>
  <si>
    <t>2011-2012_Tottenham_Norwich</t>
  </si>
  <si>
    <t>2011-2012_Blackburn_Liverpool</t>
  </si>
  <si>
    <t>2011-2012_Man City_West Brom</t>
  </si>
  <si>
    <t>2011-2012_QPR_Swansea</t>
  </si>
  <si>
    <t>2011-2012_Wigan_Man United</t>
  </si>
  <si>
    <t>2011-2012_Wolves_Arsenal</t>
  </si>
  <si>
    <t>2011-2012_Norwich_Man City</t>
  </si>
  <si>
    <t>2011-2012_Sunderland_Wolves</t>
  </si>
  <si>
    <t>2011-2012_Swansea_Blackburn</t>
  </si>
  <si>
    <t>2011-2012_West Brom_QPR</t>
  </si>
  <si>
    <t>2011-2012_Man United_Aston Villa</t>
  </si>
  <si>
    <t>2011-2012_Arsenal_Wigan</t>
  </si>
  <si>
    <t>2011-2012_Arsenal_Chelsea</t>
  </si>
  <si>
    <t>2011-2012_Aston Villa_Sunderland</t>
  </si>
  <si>
    <t>2011-2012_Blackburn_Norwich</t>
  </si>
  <si>
    <t>2011-2012_Bolton_Swansea</t>
  </si>
  <si>
    <t>2011-2012_Fulham_Wigan</t>
  </si>
  <si>
    <t>2011-2012_Newcastle_Stoke</t>
  </si>
  <si>
    <t>2011-2012_QPR_Tottenham</t>
  </si>
  <si>
    <t>2011-2012_Liverpool_West Brom</t>
  </si>
  <si>
    <t>2011-2012_Man United_Everton</t>
  </si>
  <si>
    <t>2011-2012_Wolves_Man City</t>
  </si>
  <si>
    <t>2011-2012_Aston Villa_Bolton</t>
  </si>
  <si>
    <t>2011-2012_Everton_Fulham</t>
  </si>
  <si>
    <t>2011-2012_Norwich_Liverpool</t>
  </si>
  <si>
    <t>2011-2012_Stoke_Arsenal</t>
  </si>
  <si>
    <t>2011-2012_Sunderland_Bolton</t>
  </si>
  <si>
    <t>2011-2012_Swansea_Wolves</t>
  </si>
  <si>
    <t>2011-2012_West Brom_Aston Villa</t>
  </si>
  <si>
    <t>2011-2012_Wigan_Newcastle</t>
  </si>
  <si>
    <t>2011-2012_Chelsea_QPR</t>
  </si>
  <si>
    <t>2011-2012_Tottenham_Blackburn</t>
  </si>
  <si>
    <t>2011-2012_Man City_Man United</t>
  </si>
  <si>
    <t>2011-2012_Liverpool_Fulham</t>
  </si>
  <si>
    <t>2011-2012_Stoke_Everton</t>
  </si>
  <si>
    <t>2011-2012_Bolton_Tottenham</t>
  </si>
  <si>
    <t>2011-2012_Chelsea_Newcastle</t>
  </si>
  <si>
    <t>2011-2012_Arsenal_Norwich</t>
  </si>
  <si>
    <t>2011-2012_Aston Villa_Tottenham</t>
  </si>
  <si>
    <t>2011-2012_Bolton_West Brom</t>
  </si>
  <si>
    <t>2011-2012_Fulham_Sunderland</t>
  </si>
  <si>
    <t>2011-2012_Man United_Swansea</t>
  </si>
  <si>
    <t>2011-2012_Newcastle_Man City</t>
  </si>
  <si>
    <t>2011-2012_QPR_Stoke</t>
  </si>
  <si>
    <t>2011-2012_Wolves_Everton</t>
  </si>
  <si>
    <t>2011-2012_Blackburn_Wigan</t>
  </si>
  <si>
    <t>2011-2012_Liverpool_Chelsea</t>
  </si>
  <si>
    <t>2011-2012_Chelsea_Blackburn</t>
  </si>
  <si>
    <t>2011-2012_Everton_Newcastle</t>
  </si>
  <si>
    <t>2011-2012_Man City_QPR</t>
  </si>
  <si>
    <t>2011-2012_Norwich_Aston Villa</t>
  </si>
  <si>
    <t>2011-2012_Stoke_Bolton</t>
  </si>
  <si>
    <t>2011-2012_Sunderland_Man United</t>
  </si>
  <si>
    <t>2011-2012_Swansea_Liverpool</t>
  </si>
  <si>
    <t>2011-2012_Tottenham_Fulham</t>
  </si>
  <si>
    <t>2011-2012_West Brom_Arsenal</t>
  </si>
  <si>
    <t>2011-2012_Wigan_Wolves</t>
  </si>
  <si>
    <t>2012-2013_Arsenal_Sunderland</t>
  </si>
  <si>
    <t>2012-2013</t>
  </si>
  <si>
    <t>2012-2013_Fulham_Norwich</t>
  </si>
  <si>
    <t>2012-2013_Newcastle_Tottenham</t>
  </si>
  <si>
    <t>2012-2013_QPR_Swansea</t>
  </si>
  <si>
    <t>2012-2013_Reading_Stoke</t>
  </si>
  <si>
    <t>2012-2013_West Brom_Liverpool</t>
  </si>
  <si>
    <t>2012-2013_West Ham_Aston Villa</t>
  </si>
  <si>
    <t>2012-2013_Man City_Southampton</t>
  </si>
  <si>
    <t>2012-2013_Wigan_Chelsea</t>
  </si>
  <si>
    <t>2012-2013_Everton_Man United</t>
  </si>
  <si>
    <t>2012-2013_Chelsea_Reading</t>
  </si>
  <si>
    <t>2012-2013_Aston Villa_Everton</t>
  </si>
  <si>
    <t>2012-2013_Chelsea_Newcastle</t>
  </si>
  <si>
    <t>2012-2013_Man United_Fulham</t>
  </si>
  <si>
    <t>2012-2013_Norwich_QPR</t>
  </si>
  <si>
    <t>2012-2013_Southampton_Wigan</t>
  </si>
  <si>
    <t>2012-2013_Swansea_West Ham</t>
  </si>
  <si>
    <t>2012-2013_Tottenham_West Brom</t>
  </si>
  <si>
    <t>2012-2013_Liverpool_Man City</t>
  </si>
  <si>
    <t>2012-2013_Stoke_Arsenal</t>
  </si>
  <si>
    <t>2012-2013_Man City_QPR</t>
  </si>
  <si>
    <t>2012-2013_Swansea_Sunderland</t>
  </si>
  <si>
    <t>R East</t>
  </si>
  <si>
    <t>2012-2013_Tottenham_Norwich</t>
  </si>
  <si>
    <t>2012-2013_West Brom_Everton</t>
  </si>
  <si>
    <t>2012-2013_West Ham_Fulham</t>
  </si>
  <si>
    <t>2012-2013_Wigan_Stoke</t>
  </si>
  <si>
    <t>2012-2013_Liverpool_Arsenal</t>
  </si>
  <si>
    <t>2012-2013_Newcastle_Aston Villa</t>
  </si>
  <si>
    <t>2012-2013_Southampton_Man United</t>
  </si>
  <si>
    <t>2012-2013_Arsenal_Southampton</t>
  </si>
  <si>
    <t>2012-2013_Aston Villa_Swansea</t>
  </si>
  <si>
    <t>2012-2013_Fulham_West Brom</t>
  </si>
  <si>
    <t>2012-2013_Man United_Wigan</t>
  </si>
  <si>
    <t>2012-2013_Norwich_West Ham</t>
  </si>
  <si>
    <t>2012-2013_QPR_Chelsea</t>
  </si>
  <si>
    <t>2012-2013_Stoke_Man City</t>
  </si>
  <si>
    <t>2012-2013_Sunderland_Liverpool</t>
  </si>
  <si>
    <t>2012-2013_Reading_Tottenham</t>
  </si>
  <si>
    <t>2012-2013_Everton_Newcastle</t>
  </si>
  <si>
    <t>2012-2013_Chelsea_Stoke</t>
  </si>
  <si>
    <t>2012-2013_Southampton_Aston Villa</t>
  </si>
  <si>
    <t>2012-2013_Swansea_Everton</t>
  </si>
  <si>
    <t>2012-2013_West Brom_Reading</t>
  </si>
  <si>
    <t>2012-2013_West Ham_Sunderland</t>
  </si>
  <si>
    <t>2012-2013_Wigan_Fulham</t>
  </si>
  <si>
    <t>2012-2013_Liverpool_Man United</t>
  </si>
  <si>
    <t>2012-2013_Man City_Arsenal</t>
  </si>
  <si>
    <t>2012-2013_Newcastle_Norwich</t>
  </si>
  <si>
    <t>2012-2013_Tottenham_QPR</t>
  </si>
  <si>
    <t>2012-2013_Arsenal_Chelsea</t>
  </si>
  <si>
    <t>2012-2013_Everton_Southampton</t>
  </si>
  <si>
    <t>2012-2013_Fulham_Man City</t>
  </si>
  <si>
    <t>2012-2013_Man United_Tottenham</t>
  </si>
  <si>
    <t>2012-2013_Norwich_Liverpool</t>
  </si>
  <si>
    <t>2012-2013_Reading_Newcastle</t>
  </si>
  <si>
    <t>2012-2013_Stoke_Swansea</t>
  </si>
  <si>
    <t>2012-2013_Sunderland_Wigan</t>
  </si>
  <si>
    <t>2012-2013_Aston Villa_West Brom</t>
  </si>
  <si>
    <t>2012-2013_QPR_West Ham</t>
  </si>
  <si>
    <t>2012-2013_Chelsea_Norwich</t>
  </si>
  <si>
    <t>2012-2013_Man City_Sunderland</t>
  </si>
  <si>
    <t>2012-2013_Swansea_Reading</t>
  </si>
  <si>
    <t>2012-2013_West Brom_QPR</t>
  </si>
  <si>
    <t>2012-2013_West Ham_Arsenal</t>
  </si>
  <si>
    <t>2012-2013_Wigan_Everton</t>
  </si>
  <si>
    <t>2012-2013_Liverpool_Stoke</t>
  </si>
  <si>
    <t>2012-2013_Newcastle_Man United</t>
  </si>
  <si>
    <t>2012-2013_Southampton_Fulham</t>
  </si>
  <si>
    <t>2012-2013_Tottenham_Aston Villa</t>
  </si>
  <si>
    <t>2012-2013_Fulham_Aston Villa</t>
  </si>
  <si>
    <t>2012-2013_Liverpool_Reading</t>
  </si>
  <si>
    <t>2012-2013_Man United_Stoke</t>
  </si>
  <si>
    <t>2012-2013_Norwich_Arsenal</t>
  </si>
  <si>
    <t>2012-2013_Swansea_Wigan</t>
  </si>
  <si>
    <t>2012-2013_Tottenham_Chelsea</t>
  </si>
  <si>
    <t>2012-2013_West Brom_Man City</t>
  </si>
  <si>
    <t>2012-2013_West Ham_Southampton</t>
  </si>
  <si>
    <t>2012-2013_QPR_Everton</t>
  </si>
  <si>
    <t>2012-2013_Sunderland_Newcastle</t>
  </si>
  <si>
    <t>2012-2013_Arsenal_QPR</t>
  </si>
  <si>
    <t>2012-2013_Aston Villa_Norwich</t>
  </si>
  <si>
    <t>2012-2013_Man City_Swansea</t>
  </si>
  <si>
    <t>2012-2013_Reading_Fulham</t>
  </si>
  <si>
    <t>2012-2013_Stoke_Sunderland</t>
  </si>
  <si>
    <t>2012-2013_Wigan_West Ham</t>
  </si>
  <si>
    <t>2012-2013_Chelsea_Man United</t>
  </si>
  <si>
    <t>2012-2013_Everton_Liverpool</t>
  </si>
  <si>
    <t>2012-2013_Newcastle_West Brom</t>
  </si>
  <si>
    <t>2012-2013_Southampton_Tottenham</t>
  </si>
  <si>
    <t>2012-2013_Fulham_Everton</t>
  </si>
  <si>
    <t>2012-2013_Man United_Arsenal</t>
  </si>
  <si>
    <t>2012-2013_Norwich_Stoke</t>
  </si>
  <si>
    <t>2012-2013_Sunderland_Aston Villa</t>
  </si>
  <si>
    <t>2012-2013_Swansea_Chelsea</t>
  </si>
  <si>
    <t>2012-2013_Tottenham_Wigan</t>
  </si>
  <si>
    <t>2012-2013_West Ham_Man City</t>
  </si>
  <si>
    <t>2012-2013_Liverpool_Newcastle</t>
  </si>
  <si>
    <t>2012-2013_QPR_Reading</t>
  </si>
  <si>
    <t>2012-2013_West Brom_Southampton</t>
  </si>
  <si>
    <t>2012-2013_Arsenal_Fulham</t>
  </si>
  <si>
    <t>2012-2013_Aston Villa_Man United</t>
  </si>
  <si>
    <t>2012-2013_Everton_Sunderland</t>
  </si>
  <si>
    <t>2012-2013_Reading_Norwich</t>
  </si>
  <si>
    <t>2012-2013_Southampton_Swansea</t>
  </si>
  <si>
    <t>2012-2013_Stoke_QPR</t>
  </si>
  <si>
    <t>2012-2013_Wigan_West Brom</t>
  </si>
  <si>
    <t>2012-2013_Chelsea_Liverpool</t>
  </si>
  <si>
    <t>2012-2013_Man City_Tottenham</t>
  </si>
  <si>
    <t>2012-2013_Newcastle_West Ham</t>
  </si>
  <si>
    <t>2012-2013_Arsenal_Tottenham</t>
  </si>
  <si>
    <t>2012-2013_Liverpool_Wigan</t>
  </si>
  <si>
    <t>2012-2013_Man City_Aston Villa</t>
  </si>
  <si>
    <t>2012-2013_Newcastle_Swansea</t>
  </si>
  <si>
    <t>2012-2013_Norwich_Man United</t>
  </si>
  <si>
    <t>2012-2013_QPR_Southampton</t>
  </si>
  <si>
    <t>2012-2013_Reading_Everton</t>
  </si>
  <si>
    <t>2012-2013_West Brom_Chelsea</t>
  </si>
  <si>
    <t>2012-2013_Fulham_Sunderland</t>
  </si>
  <si>
    <t>2012-2013_West Ham_Stoke</t>
  </si>
  <si>
    <t>2012-2013_Aston Villa_Arsenal</t>
  </si>
  <si>
    <t>2012-2013_Everton_Norwich</t>
  </si>
  <si>
    <t>2012-2013_Man United_QPR</t>
  </si>
  <si>
    <t>2012-2013_Stoke_Fulham</t>
  </si>
  <si>
    <t>2012-2013_Sunderland_West Brom</t>
  </si>
  <si>
    <t>2012-2013_Wigan_Reading</t>
  </si>
  <si>
    <t>2012-2013_Chelsea_Man City</t>
  </si>
  <si>
    <t>2012-2013_Southampton_Newcastle</t>
  </si>
  <si>
    <t>2012-2013_Swansea_Liverpool</t>
  </si>
  <si>
    <t>2012-2013_Tottenham_West Ham</t>
  </si>
  <si>
    <t>2012-2013_Aston Villa_Reading</t>
  </si>
  <si>
    <t>2012-2013_Sunderland_QPR</t>
  </si>
  <si>
    <t>2012-2013_Chelsea_Fulham</t>
  </si>
  <si>
    <t>2012-2013_Everton_Arsenal</t>
  </si>
  <si>
    <t>2012-2013_Man United_West Ham</t>
  </si>
  <si>
    <t>2012-2013_Southampton_Norwich</t>
  </si>
  <si>
    <t>2012-2013_Stoke_Newcastle</t>
  </si>
  <si>
    <t>2012-2013_Swansea_West Brom</t>
  </si>
  <si>
    <t>2012-2013_Tottenham_Liverpool</t>
  </si>
  <si>
    <t>2012-2013_Wigan_Man City</t>
  </si>
  <si>
    <t>2012-2013_Arsenal_Swansea</t>
  </si>
  <si>
    <t>2012-2013_Fulham_Tottenham</t>
  </si>
  <si>
    <t>2012-2013_Liverpool_Southampton</t>
  </si>
  <si>
    <t>2012-2013_Man City_Everton</t>
  </si>
  <si>
    <t>2012-2013_QPR_Aston Villa</t>
  </si>
  <si>
    <t>2012-2013_Reading_Man United</t>
  </si>
  <si>
    <t>2012-2013_West Brom_Stoke</t>
  </si>
  <si>
    <t>2012-2013_West Ham_Chelsea</t>
  </si>
  <si>
    <t>2012-2013_Norwich_Sunderland</t>
  </si>
  <si>
    <t>2012-2013_Newcastle_Wigan</t>
  </si>
  <si>
    <t>2012-2013_Arsenal_West Brom</t>
  </si>
  <si>
    <t>2012-2013_Aston Villa_Stoke</t>
  </si>
  <si>
    <t>2012-2013_Southampton_Reading</t>
  </si>
  <si>
    <t>2012-2013_Sunderland_Chelsea</t>
  </si>
  <si>
    <t>2012-2013_Swansea_Norwich</t>
  </si>
  <si>
    <t>2012-2013_Wigan_QPR</t>
  </si>
  <si>
    <t>2012-2013_Everton_Tottenham</t>
  </si>
  <si>
    <t>2012-2013_Man City_Man United</t>
  </si>
  <si>
    <t>2012-2013_West Ham_Liverpool</t>
  </si>
  <si>
    <t>2012-2013_Fulham_Newcastle</t>
  </si>
  <si>
    <t>2012-2013_Sunderland_Reading</t>
  </si>
  <si>
    <t>2012-2013_Liverpool_Aston Villa</t>
  </si>
  <si>
    <t>2012-2013_Man United_Sunderland</t>
  </si>
  <si>
    <t>2012-2013_Newcastle_Man City</t>
  </si>
  <si>
    <t>2012-2013_Norwich_Wigan</t>
  </si>
  <si>
    <t>2012-2013_QPR_Fulham</t>
  </si>
  <si>
    <t>2012-2013_Stoke_Everton</t>
  </si>
  <si>
    <t>2012-2013_Tottenham_Swansea</t>
  </si>
  <si>
    <t>2012-2013_West Brom_West Ham</t>
  </si>
  <si>
    <t>2012-2013_Reading_Arsenal</t>
  </si>
  <si>
    <t>2012-2013_Liverpool_Fulham</t>
  </si>
  <si>
    <t>2012-2013_Man City_Reading</t>
  </si>
  <si>
    <t>2012-2013_Newcastle_QPR</t>
  </si>
  <si>
    <t>2012-2013_Southampton_Sunderland</t>
  </si>
  <si>
    <t>2012-2013_Tottenham_Stoke</t>
  </si>
  <si>
    <t>2012-2013_West Brom_Norwich</t>
  </si>
  <si>
    <t>2012-2013_West Ham_Everton</t>
  </si>
  <si>
    <t>2012-2013_Wigan_Arsenal</t>
  </si>
  <si>
    <t>2012-2013_Chelsea_Aston Villa</t>
  </si>
  <si>
    <t>2012-2013_Swansea_Man United</t>
  </si>
  <si>
    <t>2012-2013_Aston Villa_Tottenham</t>
  </si>
  <si>
    <t>2012-2013_Everton_Wigan</t>
  </si>
  <si>
    <t>2012-2013_Fulham_Southampton</t>
  </si>
  <si>
    <t>2012-2013_Man United_Newcastle</t>
  </si>
  <si>
    <t>2012-2013_Norwich_Chelsea</t>
  </si>
  <si>
    <t>2012-2013_QPR_West Brom</t>
  </si>
  <si>
    <t>2012-2013_Reading_Swansea</t>
  </si>
  <si>
    <t>2012-2013_Stoke_Liverpool</t>
  </si>
  <si>
    <t>2012-2013_Sunderland_Man City</t>
  </si>
  <si>
    <t>2012-2013_Arsenal_Newcastle</t>
  </si>
  <si>
    <t>2012-2013_Aston Villa_Wigan</t>
  </si>
  <si>
    <t>2012-2013_Fulham_Swansea</t>
  </si>
  <si>
    <t>2012-2013_Man United_West Brom</t>
  </si>
  <si>
    <t>2012-2013_Norwich_Man City</t>
  </si>
  <si>
    <t>2012-2013_Reading_West Ham</t>
  </si>
  <si>
    <t>2012-2013_Stoke_Southampton</t>
  </si>
  <si>
    <t>2012-2013_Sunderland_Tottenham</t>
  </si>
  <si>
    <t>2012-2013_Everton_Chelsea</t>
  </si>
  <si>
    <t>2012-2013_QPR_Liverpool</t>
  </si>
  <si>
    <t>2012-2013_Man City_Stoke</t>
  </si>
  <si>
    <t>2012-2013_Southampton_Arsenal</t>
  </si>
  <si>
    <t>2012-2013_Swansea_Aston Villa</t>
  </si>
  <si>
    <t>2012-2013_Tottenham_Reading</t>
  </si>
  <si>
    <t>2012-2013_West Brom_Fulham</t>
  </si>
  <si>
    <t>2012-2013_West Ham_Norwich</t>
  </si>
  <si>
    <t>2012-2013_Wigan_Man United</t>
  </si>
  <si>
    <t>2012-2013_Chelsea_QPR</t>
  </si>
  <si>
    <t>2012-2013_Liverpool_Sunderland</t>
  </si>
  <si>
    <t>2012-2013_Newcastle_Everton</t>
  </si>
  <si>
    <t>2012-2013_Aston Villa_Southampton</t>
  </si>
  <si>
    <t>2012-2013_Everton_Swansea</t>
  </si>
  <si>
    <t>2012-2013_Fulham_Wigan</t>
  </si>
  <si>
    <t>2012-2013_Norwich_Newcastle</t>
  </si>
  <si>
    <t>2012-2013_QPR_Tottenham</t>
  </si>
  <si>
    <t>2012-2013_Reading_West Brom</t>
  </si>
  <si>
    <t>2012-2013_Stoke_Chelsea</t>
  </si>
  <si>
    <t>2012-2013_Sunderland_West Ham</t>
  </si>
  <si>
    <t>2012-2013_Arsenal_Man City</t>
  </si>
  <si>
    <t>2012-2013_Man United_Liverpool</t>
  </si>
  <si>
    <t>2012-2013_Chelsea_Southampton</t>
  </si>
  <si>
    <t>2012-2013_Liverpool_Norwich</t>
  </si>
  <si>
    <t>2012-2013_Man City_Fulham</t>
  </si>
  <si>
    <t>2012-2013_Newcastle_Reading</t>
  </si>
  <si>
    <t>2012-2013_Swansea_Stoke</t>
  </si>
  <si>
    <t>2012-2013_West Brom_Aston Villa</t>
  </si>
  <si>
    <t>2012-2013_West Ham_QPR</t>
  </si>
  <si>
    <t>2012-2013_Wigan_Sunderland</t>
  </si>
  <si>
    <t>2012-2013_Chelsea_Arsenal</t>
  </si>
  <si>
    <t>2012-2013_Tottenham_Man United</t>
  </si>
  <si>
    <t>2012-2013_Southampton_Everton</t>
  </si>
  <si>
    <t>2012-2013_Arsenal_West Ham</t>
  </si>
  <si>
    <t>2012-2013_Aston Villa_Newcastle</t>
  </si>
  <si>
    <t>2012-2013_QPR_Man City</t>
  </si>
  <si>
    <t>2012-2013_Stoke_Wigan</t>
  </si>
  <si>
    <t>2012-2013_Sunderland_Swansea</t>
  </si>
  <si>
    <t>2012-2013_Arsenal_Liverpool</t>
  </si>
  <si>
    <t>2012-2013_Everton_West Brom</t>
  </si>
  <si>
    <t>2012-2013_Fulham_West Ham</t>
  </si>
  <si>
    <t>2012-2013_Man United_Southampton</t>
  </si>
  <si>
    <t>2012-2013_Norwich_Tottenham</t>
  </si>
  <si>
    <t>2012-2013_Reading_Chelsea</t>
  </si>
  <si>
    <t>2012-2013_Arsenal_Stoke</t>
  </si>
  <si>
    <t>2012-2013_Everton_Aston Villa</t>
  </si>
  <si>
    <t>2012-2013_Fulham_Man United</t>
  </si>
  <si>
    <t>2012-2013_Newcastle_Chelsea</t>
  </si>
  <si>
    <t>2012-2013_QPR_Norwich</t>
  </si>
  <si>
    <t>2012-2013_Reading_Sunderland</t>
  </si>
  <si>
    <t>2012-2013_West Ham_Swansea</t>
  </si>
  <si>
    <t>2012-2013_Wigan_Southampton</t>
  </si>
  <si>
    <t>2012-2013_Man City_Liverpool</t>
  </si>
  <si>
    <t>2012-2013_West Brom_Tottenham</t>
  </si>
  <si>
    <t>2012-2013_Chelsea_Wigan</t>
  </si>
  <si>
    <t>2012-2013_Norwich_Fulham</t>
  </si>
  <si>
    <t>2012-2013_Southampton_Man City</t>
  </si>
  <si>
    <t>2012-2013_Stoke_Reading</t>
  </si>
  <si>
    <t>2012-2013_Sunderland_Arsenal</t>
  </si>
  <si>
    <t>2012-2013_Swansea_QPR</t>
  </si>
  <si>
    <t>2012-2013_Tottenham_Newcastle</t>
  </si>
  <si>
    <t>2012-2013_Aston Villa_West Ham</t>
  </si>
  <si>
    <t>2012-2013_Man United_Everton</t>
  </si>
  <si>
    <t>2012-2013_Liverpool_West Brom</t>
  </si>
  <si>
    <t>2012-2013_Liverpool_Swansea</t>
  </si>
  <si>
    <t>2012-2013_Arsenal_Aston Villa</t>
  </si>
  <si>
    <t>2012-2013_Fulham_Stoke</t>
  </si>
  <si>
    <t>2012-2013_Norwich_Everton</t>
  </si>
  <si>
    <t>2012-2013_QPR_Man United</t>
  </si>
  <si>
    <t>2012-2013_Reading_Wigan</t>
  </si>
  <si>
    <t>2012-2013_West Brom_Sunderland</t>
  </si>
  <si>
    <t>2012-2013_Man City_Chelsea</t>
  </si>
  <si>
    <t>2012-2013_Newcastle_Southampton</t>
  </si>
  <si>
    <t>2012-2013_West Ham_Tottenham</t>
  </si>
  <si>
    <t>2012-2013_Chelsea_West Brom</t>
  </si>
  <si>
    <t>2012-2013_Everton_Reading</t>
  </si>
  <si>
    <t>2012-2013_Man United_Norwich</t>
  </si>
  <si>
    <t>2012-2013_Southampton_QPR</t>
  </si>
  <si>
    <t>2012-2013_Stoke_West Ham</t>
  </si>
  <si>
    <t>2012-2013_Sunderland_Fulham</t>
  </si>
  <si>
    <t>2012-2013_Swansea_Newcastle</t>
  </si>
  <si>
    <t>C Pawson</t>
  </si>
  <si>
    <t>2012-2013_Wigan_Liverpool</t>
  </si>
  <si>
    <t>2012-2013_Tottenham_Arsenal</t>
  </si>
  <si>
    <t>2012-2013_Aston Villa_Man City</t>
  </si>
  <si>
    <t>2012-2013_Norwich_Southampton</t>
  </si>
  <si>
    <t>2012-2013_QPR_Sunderland</t>
  </si>
  <si>
    <t>2012-2013_Reading_Aston Villa</t>
  </si>
  <si>
    <t>2012-2013_West Brom_Swansea</t>
  </si>
  <si>
    <t>2012-2013_Liverpool_Tottenham</t>
  </si>
  <si>
    <t>2012-2013_Newcastle_Stoke</t>
  </si>
  <si>
    <t>2012-2013_Aston Villa_QPR</t>
  </si>
  <si>
    <t>2012-2013_Everton_Man City</t>
  </si>
  <si>
    <t>2012-2013_Man United_Reading</t>
  </si>
  <si>
    <t>2012-2013_Southampton_Liverpool</t>
  </si>
  <si>
    <t>2012-2013_Stoke_West Brom</t>
  </si>
  <si>
    <t>2012-2013_Swansea_Arsenal</t>
  </si>
  <si>
    <t>2012-2013_Chelsea_West Ham</t>
  </si>
  <si>
    <t>2012-2013_Sunderland_Norwich</t>
  </si>
  <si>
    <t>2012-2013_Tottenham_Fulham</t>
  </si>
  <si>
    <t>2012-2013_Wigan_Newcastle</t>
  </si>
  <si>
    <t>2012-2013_Arsenal_Reading</t>
  </si>
  <si>
    <t>2012-2013_Everton_Stoke</t>
  </si>
  <si>
    <t>2012-2013_Man City_Newcastle</t>
  </si>
  <si>
    <t>2012-2013_Southampton_Chelsea</t>
  </si>
  <si>
    <t>2012-2013_Sunderland_Man United</t>
  </si>
  <si>
    <t>2012-2013_Swansea_Tottenham</t>
  </si>
  <si>
    <t>2012-2013_West Ham_West Brom</t>
  </si>
  <si>
    <t>2012-2013_Wigan_Norwich</t>
  </si>
  <si>
    <t>2012-2013_Aston Villa_Liverpool</t>
  </si>
  <si>
    <t>2012-2013_Fulham_QPR</t>
  </si>
  <si>
    <t>2012-2013_Norwich_Swansea</t>
  </si>
  <si>
    <t>2012-2013_Reading_Southampton</t>
  </si>
  <si>
    <t>2012-2013_Stoke_Aston Villa</t>
  </si>
  <si>
    <t>2012-2013_West Brom_Arsenal</t>
  </si>
  <si>
    <t>2012-2013_Chelsea_Sunderland</t>
  </si>
  <si>
    <t>2012-2013_Liverpool_West Ham</t>
  </si>
  <si>
    <t>2012-2013_Newcastle_Fulham</t>
  </si>
  <si>
    <t>2012-2013_QPR_Wigan</t>
  </si>
  <si>
    <t>2012-2013_Tottenham_Everton</t>
  </si>
  <si>
    <t>2012-2013_Man United_Man City</t>
  </si>
  <si>
    <t>2012-2013_Arsenal_Norwich</t>
  </si>
  <si>
    <t>2012-2013_Aston Villa_Fulham</t>
  </si>
  <si>
    <t>2012-2013_Everton_QPR</t>
  </si>
  <si>
    <t>2012-2013_Reading_Liverpool</t>
  </si>
  <si>
    <t>2012-2013_Southampton_West Ham</t>
  </si>
  <si>
    <t>2012-2013_Newcastle_Sunderland</t>
  </si>
  <si>
    <t>2012-2013_Stoke_Man United</t>
  </si>
  <si>
    <t>2012-2013_Arsenal_Everton</t>
  </si>
  <si>
    <t>2012-2013_Fulham_Chelsea</t>
  </si>
  <si>
    <t>2012-2013_Man City_Wigan</t>
  </si>
  <si>
    <t>2012-2013_West Ham_Man United</t>
  </si>
  <si>
    <t>2012-2013_Fulham_Arsenal</t>
  </si>
  <si>
    <t>2012-2013_Norwich_Reading</t>
  </si>
  <si>
    <t>2012-2013_QPR_Stoke</t>
  </si>
  <si>
    <t>2012-2013_Sunderland_Everton</t>
  </si>
  <si>
    <t>2012-2013_Swansea_Southampton</t>
  </si>
  <si>
    <t>2012-2013_West Brom_Newcastle</t>
  </si>
  <si>
    <t>2012-2013_West Ham_Wigan</t>
  </si>
  <si>
    <t>2012-2013_Liverpool_Chelsea</t>
  </si>
  <si>
    <t>2012-2013_Tottenham_Man City</t>
  </si>
  <si>
    <t>2012-2013_Man United_Aston Villa</t>
  </si>
  <si>
    <t>2012-2013_Everton_Fulham</t>
  </si>
  <si>
    <t>2012-2013_Man City_West Ham</t>
  </si>
  <si>
    <t>2012-2013_Newcastle_Liverpool</t>
  </si>
  <si>
    <t>2012-2013_Southampton_West Brom</t>
  </si>
  <si>
    <t>R Madley</t>
  </si>
  <si>
    <t>2012-2013_Stoke_Norwich</t>
  </si>
  <si>
    <t>2012-2013_Wigan_Tottenham</t>
  </si>
  <si>
    <t>2012-2013_Arsenal_Man United</t>
  </si>
  <si>
    <t>2012-2013_Chelsea_Swansea</t>
  </si>
  <si>
    <t>2012-2013_Reading_QPR</t>
  </si>
  <si>
    <t>2012-2013_Aston Villa_Sunderland</t>
  </si>
  <si>
    <t>2012-2013_Fulham_Reading</t>
  </si>
  <si>
    <t>2012-2013_Norwich_Aston Villa</t>
  </si>
  <si>
    <t>2012-2013_QPR_Arsenal</t>
  </si>
  <si>
    <t>2012-2013_Swansea_Man City</t>
  </si>
  <si>
    <t>2012-2013_Tottenham_Southampton</t>
  </si>
  <si>
    <t>2012-2013_West Brom_Wigan</t>
  </si>
  <si>
    <t>2012-2013_West Ham_Newcastle</t>
  </si>
  <si>
    <t>2012-2013_Liverpool_Everton</t>
  </si>
  <si>
    <t>2012-2013_Man United_Chelsea</t>
  </si>
  <si>
    <t>2012-2013_Sunderland_Stoke</t>
  </si>
  <si>
    <t>2012-2013_Man City_West Brom</t>
  </si>
  <si>
    <t>2012-2013_Wigan_Swansea</t>
  </si>
  <si>
    <t>2012-2013_Chelsea_Tottenham</t>
  </si>
  <si>
    <t>2012-2013_Aston Villa_Chelsea</t>
  </si>
  <si>
    <t>2012-2013_Everton_West Ham</t>
  </si>
  <si>
    <t>2012-2013_Fulham_Liverpool</t>
  </si>
  <si>
    <t>2012-2013_Man United_Swansea</t>
  </si>
  <si>
    <t>2012-2013_Norwich_West Brom</t>
  </si>
  <si>
    <t>2012-2013_QPR_Newcastle</t>
  </si>
  <si>
    <t>2012-2013_Stoke_Tottenham</t>
  </si>
  <si>
    <t>2012-2013_Sunderland_Southampton</t>
  </si>
  <si>
    <t>2012-2013_Arsenal_Wigan</t>
  </si>
  <si>
    <t>2012-2013_Reading_Man City</t>
  </si>
  <si>
    <t>2012-2013_Chelsea_Everton</t>
  </si>
  <si>
    <t>2012-2013_Liverpool_QPR</t>
  </si>
  <si>
    <t>2012-2013_Man City_Norwich</t>
  </si>
  <si>
    <t>2012-2013_Newcastle_Arsenal</t>
  </si>
  <si>
    <t>2012-2013_Southampton_Stoke</t>
  </si>
  <si>
    <t>2012-2013_Swansea_Fulham</t>
  </si>
  <si>
    <t>2012-2013_Tottenham_Sunderland</t>
  </si>
  <si>
    <t>2012-2013_West Brom_Man United</t>
  </si>
  <si>
    <t>2012-2013_West Ham_Reading</t>
  </si>
  <si>
    <t>2012-2013_Wigan_Aston Villa</t>
  </si>
  <si>
    <t>2013-2014_Arsenal_Aston Villa</t>
  </si>
  <si>
    <t>2013-2014</t>
  </si>
  <si>
    <t>2013-2014_Liverpool_Stoke</t>
  </si>
  <si>
    <t>2013-2014_Norwich_Everton</t>
  </si>
  <si>
    <t>2013-2014_Sunderland_Fulham</t>
  </si>
  <si>
    <t>2013-2014_Swansea_Man United</t>
  </si>
  <si>
    <t>2013-2014_West Brom_Southampton</t>
  </si>
  <si>
    <t>2013-2014_West Ham_Cardiff</t>
  </si>
  <si>
    <t>Cardiff</t>
  </si>
  <si>
    <t>2013-2014_Chelsea_Hull</t>
  </si>
  <si>
    <t>2013-2014_Crystal Palace_Tottenham</t>
  </si>
  <si>
    <t>2013-2014_Man City_Newcastle</t>
  </si>
  <si>
    <t>2013-2014_Chelsea_Aston Villa</t>
  </si>
  <si>
    <t>2013-2014_Aston Villa_Liverpool</t>
  </si>
  <si>
    <t>2013-2014_Everton_West Brom</t>
  </si>
  <si>
    <t>2013-2014_Fulham_Arsenal</t>
  </si>
  <si>
    <t>2013-2014_Hull_Norwich</t>
  </si>
  <si>
    <t>2013-2014_Newcastle_West Ham</t>
  </si>
  <si>
    <t>2013-2014_Southampton_Sunderland</t>
  </si>
  <si>
    <t>2013-2014_Stoke_Crystal Palace</t>
  </si>
  <si>
    <t>2013-2014_Cardiff_Man City</t>
  </si>
  <si>
    <t>2013-2014_Tottenham_Swansea</t>
  </si>
  <si>
    <t>2013-2014_Man United_Chelsea</t>
  </si>
  <si>
    <t>2013-2014_Cardiff_Everton</t>
  </si>
  <si>
    <t>2013-2014_Crystal Palace_Sunderland</t>
  </si>
  <si>
    <t>2013-2014_Man City_Hull</t>
  </si>
  <si>
    <t>2013-2014_Newcastle_Fulham</t>
  </si>
  <si>
    <t>2013-2014_Norwich_Southampton</t>
  </si>
  <si>
    <t>2013-2014_West Ham_Stoke</t>
  </si>
  <si>
    <t>2013-2014_Arsenal_Tottenham</t>
  </si>
  <si>
    <t>2013-2014_Liverpool_Man United</t>
  </si>
  <si>
    <t>2013-2014_West Brom_Swansea</t>
  </si>
  <si>
    <t>2013-2014_Aston Villa_Newcastle</t>
  </si>
  <si>
    <t>2013-2014_Everton_Chelsea</t>
  </si>
  <si>
    <t>2013-2014_Fulham_West Brom</t>
  </si>
  <si>
    <t>2013-2014_Hull_Cardiff</t>
  </si>
  <si>
    <t>2013-2014_Man United_Crystal Palace</t>
  </si>
  <si>
    <t>2013-2014_Stoke_Man City</t>
  </si>
  <si>
    <t>2013-2014_Sunderland_Arsenal</t>
  </si>
  <si>
    <t>2013-2014_Tottenham_Norwich</t>
  </si>
  <si>
    <t>2013-2014_Southampton_West Ham</t>
  </si>
  <si>
    <t>2013-2014_Swansea_Liverpool</t>
  </si>
  <si>
    <t>2013-2014_Chelsea_Fulham</t>
  </si>
  <si>
    <t>2013-2014_Liverpool_Southampton</t>
  </si>
  <si>
    <t>2013-2014_Newcastle_Hull</t>
  </si>
  <si>
    <t>2013-2014_Norwich_Aston Villa</t>
  </si>
  <si>
    <t>2013-2014_West Brom_Sunderland</t>
  </si>
  <si>
    <t>2013-2014_West Ham_Everton</t>
  </si>
  <si>
    <t>2013-2014_Arsenal_Stoke</t>
  </si>
  <si>
    <t>2013-2014_Cardiff_Tottenham</t>
  </si>
  <si>
    <t>2013-2014_Crystal Palace_Swansea</t>
  </si>
  <si>
    <t>2013-2014_Man City_Man United</t>
  </si>
  <si>
    <t>2013-2014_Aston Villa_Man City</t>
  </si>
  <si>
    <t>2013-2014_Fulham_Cardiff</t>
  </si>
  <si>
    <t>2013-2014_Hull_West Ham</t>
  </si>
  <si>
    <t>2013-2014_Man United_West Brom</t>
  </si>
  <si>
    <t>2013-2014_Southampton_Crystal Palace</t>
  </si>
  <si>
    <t>2013-2014_Swansea_Arsenal</t>
  </si>
  <si>
    <t>2013-2014_Tottenham_Chelsea</t>
  </si>
  <si>
    <t>2013-2014_Stoke_Norwich</t>
  </si>
  <si>
    <t>2013-2014_Sunderland_Liverpool</t>
  </si>
  <si>
    <t>2013-2014_Everton_Newcastle</t>
  </si>
  <si>
    <t>2013-2014_Cardiff_Newcastle</t>
  </si>
  <si>
    <t>2013-2014_Fulham_Stoke</t>
  </si>
  <si>
    <t>2013-2014_Hull_Aston Villa</t>
  </si>
  <si>
    <t>2013-2014_Liverpool_Crystal Palace</t>
  </si>
  <si>
    <t>2013-2014_Man City_Everton</t>
  </si>
  <si>
    <t>2013-2014_Sunderland_Man United</t>
  </si>
  <si>
    <t>2013-2014_Norwich_Chelsea</t>
  </si>
  <si>
    <t>2013-2014_Southampton_Swansea</t>
  </si>
  <si>
    <t>2013-2014_Tottenham_West Ham</t>
  </si>
  <si>
    <t>2013-2014_West Brom_Arsenal</t>
  </si>
  <si>
    <t>2013-2014_Arsenal_Norwich</t>
  </si>
  <si>
    <t>2013-2014_Chelsea_Cardiff</t>
  </si>
  <si>
    <t>2013-2014_Everton_Hull</t>
  </si>
  <si>
    <t>2013-2014_Man United_Southampton</t>
  </si>
  <si>
    <t>2013-2014_Newcastle_Liverpool</t>
  </si>
  <si>
    <t>2013-2014_Stoke_West Brom</t>
  </si>
  <si>
    <t>2013-2014_Swansea_Sunderland</t>
  </si>
  <si>
    <t>2013-2014_West Ham_Man City</t>
  </si>
  <si>
    <t>2013-2014_Aston Villa_Tottenham</t>
  </si>
  <si>
    <t>2013-2014_Crystal Palace_Fulham</t>
  </si>
  <si>
    <t>2013-2014_Aston Villa_Everton</t>
  </si>
  <si>
    <t>2013-2014_Crystal Palace_Arsenal</t>
  </si>
  <si>
    <t>2013-2014_Liverpool_West Brom</t>
  </si>
  <si>
    <t>2013-2014_Man United_Stoke</t>
  </si>
  <si>
    <t>2013-2014_Norwich_Cardiff</t>
  </si>
  <si>
    <t>2013-2014_Southampton_Fulham</t>
  </si>
  <si>
    <t>2013-2014_Chelsea_Man City</t>
  </si>
  <si>
    <t>2013-2014_Sunderland_Newcastle</t>
  </si>
  <si>
    <t>2013-2014_Swansea_West Ham</t>
  </si>
  <si>
    <t>2013-2014_Tottenham_Hull</t>
  </si>
  <si>
    <t>2013-2014_Arsenal_Liverpool</t>
  </si>
  <si>
    <t>2013-2014_Fulham_Man United</t>
  </si>
  <si>
    <t>2013-2014_Hull_Sunderland</t>
  </si>
  <si>
    <t>2013-2014_Man City_Norwich</t>
  </si>
  <si>
    <t>2013-2014_Newcastle_Chelsea</t>
  </si>
  <si>
    <t>2013-2014_Stoke_Southampton</t>
  </si>
  <si>
    <t>2013-2014_West Brom_Crystal Palace</t>
  </si>
  <si>
    <t>2013-2014_West Ham_Aston Villa</t>
  </si>
  <si>
    <t>2013-2014_Cardiff_Swansea</t>
  </si>
  <si>
    <t>2013-2014_Everton_Tottenham</t>
  </si>
  <si>
    <t>2013-2014_Aston Villa_Cardiff</t>
  </si>
  <si>
    <t>2013-2014_Chelsea_West Brom</t>
  </si>
  <si>
    <t>2013-2014_Crystal Palace_Everton</t>
  </si>
  <si>
    <t>2013-2014_Liverpool_Fulham</t>
  </si>
  <si>
    <t>2013-2014_Norwich_West Ham</t>
  </si>
  <si>
    <t>2013-2014_Southampton_Hull</t>
  </si>
  <si>
    <t>2013-2014_Man United_Arsenal</t>
  </si>
  <si>
    <t>2013-2014_Sunderland_Man City</t>
  </si>
  <si>
    <t>2013-2014_Swansea_Stoke</t>
  </si>
  <si>
    <t>2013-2014_Tottenham_Newcastle</t>
  </si>
  <si>
    <t>2013-2014_Arsenal_Southampton</t>
  </si>
  <si>
    <t>2013-2014_Everton_Liverpool</t>
  </si>
  <si>
    <t>2013-2014_Fulham_Swansea</t>
  </si>
  <si>
    <t>2013-2014_Hull_Crystal Palace</t>
  </si>
  <si>
    <t>2013-2014_Newcastle_Norwich</t>
  </si>
  <si>
    <t>2013-2014_Stoke_Sunderland</t>
  </si>
  <si>
    <t>2013-2014_West Ham_Chelsea</t>
  </si>
  <si>
    <t>2013-2014_Cardiff_Man United</t>
  </si>
  <si>
    <t>2013-2014_Man City_Tottenham</t>
  </si>
  <si>
    <t>2013-2014_West Brom_Aston Villa</t>
  </si>
  <si>
    <t>2013-2014_Aston Villa_Sunderland</t>
  </si>
  <si>
    <t>2013-2014_Cardiff_Arsenal</t>
  </si>
  <si>
    <t>2013-2014_Everton_Stoke</t>
  </si>
  <si>
    <t>2013-2014_Newcastle_West Brom</t>
  </si>
  <si>
    <t>2013-2014_Norwich_Crystal Palace</t>
  </si>
  <si>
    <t>2013-2014_West Ham_Fulham</t>
  </si>
  <si>
    <t>2013-2014_Chelsea_Southampton</t>
  </si>
  <si>
    <t>2013-2014_Hull_Liverpool</t>
  </si>
  <si>
    <t>2013-2014_Man City_Swansea</t>
  </si>
  <si>
    <t>2013-2014_Tottenham_Man United</t>
  </si>
  <si>
    <t>2013-2014_Crystal Palace_West Ham</t>
  </si>
  <si>
    <t>2013-2014_Arsenal_Hull</t>
  </si>
  <si>
    <t>2013-2014_Fulham_Tottenham</t>
  </si>
  <si>
    <t>2013-2014_Liverpool_Norwich</t>
  </si>
  <si>
    <t>2013-2014_Man United_Everton</t>
  </si>
  <si>
    <t>2013-2014_Southampton_Aston Villa</t>
  </si>
  <si>
    <t>2013-2014_Stoke_Cardiff</t>
  </si>
  <si>
    <t>2013-2014_Sunderland_Chelsea</t>
  </si>
  <si>
    <t>2013-2014_Swansea_Newcastle</t>
  </si>
  <si>
    <t>2013-2014_West Brom_Man City</t>
  </si>
  <si>
    <t>2013-2014_Crystal Palace_Cardiff</t>
  </si>
  <si>
    <t>2013-2014_Liverpool_West Ham</t>
  </si>
  <si>
    <t>2013-2014_Man United_Newcastle</t>
  </si>
  <si>
    <t>2013-2014_Southampton_Man City</t>
  </si>
  <si>
    <t>2013-2014_Stoke_Chelsea</t>
  </si>
  <si>
    <t>2013-2014_Sunderland_Tottenham</t>
  </si>
  <si>
    <t>2013-2014_West Brom_Norwich</t>
  </si>
  <si>
    <t>2013-2014_Arsenal_Everton</t>
  </si>
  <si>
    <t>2013-2014_Fulham_Aston Villa</t>
  </si>
  <si>
    <t>2013-2014_Swansea_Hull</t>
  </si>
  <si>
    <t>2013-2014_Cardiff_West Brom</t>
  </si>
  <si>
    <t>2013-2014_Chelsea_Crystal Palace</t>
  </si>
  <si>
    <t>2013-2014_Everton_Fulham</t>
  </si>
  <si>
    <t>2013-2014_Hull_Stoke</t>
  </si>
  <si>
    <t>2013-2014_Man City_Arsenal</t>
  </si>
  <si>
    <t>2013-2014_Newcastle_Southampton</t>
  </si>
  <si>
    <t>2013-2014_West Ham_Sunderland</t>
  </si>
  <si>
    <t>2013-2014_Aston Villa_Man United</t>
  </si>
  <si>
    <t>2013-2014_Norwich_Swansea</t>
  </si>
  <si>
    <t>2013-2014_Tottenham_Liverpool</t>
  </si>
  <si>
    <t>2013-2014_Crystal Palace_Newcastle</t>
  </si>
  <si>
    <t>2013-2014_Fulham_Man City</t>
  </si>
  <si>
    <t>2013-2014_Liverpool_Cardiff</t>
  </si>
  <si>
    <t>2013-2014_Man United_West Ham</t>
  </si>
  <si>
    <t>2013-2014_Stoke_Aston Villa</t>
  </si>
  <si>
    <t>2013-2014_Sunderland_Norwich</t>
  </si>
  <si>
    <t>2013-2014_West Brom_Hull</t>
  </si>
  <si>
    <t>2013-2014_Southampton_Tottenham</t>
  </si>
  <si>
    <t>2013-2014_Swansea_Everton</t>
  </si>
  <si>
    <t>2013-2014_Arsenal_Chelsea</t>
  </si>
  <si>
    <t>2013-2014_Aston Villa_Crystal Palace</t>
  </si>
  <si>
    <t>2013-2014_Cardiff_Southampton</t>
  </si>
  <si>
    <t>2013-2014_Chelsea_Swansea</t>
  </si>
  <si>
    <t>2013-2014_Everton_Sunderland</t>
  </si>
  <si>
    <t>2013-2014_Hull_Man United</t>
  </si>
  <si>
    <t>2013-2014_Man City_Liverpool</t>
  </si>
  <si>
    <t>2013-2014_Newcastle_Stoke</t>
  </si>
  <si>
    <t>2013-2014_Norwich_Fulham</t>
  </si>
  <si>
    <t>2013-2014_Tottenham_West Brom</t>
  </si>
  <si>
    <t>2013-2014_West Ham_Arsenal</t>
  </si>
  <si>
    <t>2013-2014_Aston Villa_Swansea</t>
  </si>
  <si>
    <t>2013-2014_Cardiff_Sunderland</t>
  </si>
  <si>
    <t>2013-2014_Hull_Fulham</t>
  </si>
  <si>
    <t>2013-2014_Man City_Crystal Palace</t>
  </si>
  <si>
    <t>2013-2014_Norwich_Man United</t>
  </si>
  <si>
    <t>2013-2014_West Ham_West Brom</t>
  </si>
  <si>
    <t>2013-2014_Chelsea_Liverpool</t>
  </si>
  <si>
    <t>2013-2014_Everton_Southampton</t>
  </si>
  <si>
    <t>2013-2014_Newcastle_Arsenal</t>
  </si>
  <si>
    <t>2013-2014_Tottenham_Stoke</t>
  </si>
  <si>
    <t>2013-2014_Arsenal_Cardiff</t>
  </si>
  <si>
    <t>2013-2014_Crystal Palace_Norwich</t>
  </si>
  <si>
    <t>2013-2014_Fulham_West Ham</t>
  </si>
  <si>
    <t>2013-2014_Liverpool_Hull</t>
  </si>
  <si>
    <t>2013-2014_Man United_Tottenham</t>
  </si>
  <si>
    <t>2013-2014_Southampton_Chelsea</t>
  </si>
  <si>
    <t>2013-2014_Stoke_Everton</t>
  </si>
  <si>
    <t>2013-2014_Sunderland_Aston Villa</t>
  </si>
  <si>
    <t>2013-2014_Swansea_Man City</t>
  </si>
  <si>
    <t>2013-2014_West Brom_Newcastle</t>
  </si>
  <si>
    <t>2013-2014_Cardiff_West Ham</t>
  </si>
  <si>
    <t>2013-2014_Everton_Norwich</t>
  </si>
  <si>
    <t>2013-2014_Fulham_Sunderland</t>
  </si>
  <si>
    <t>2013-2014_Hull_Chelsea</t>
  </si>
  <si>
    <t>2013-2014_Man United_Swansea</t>
  </si>
  <si>
    <t>2013-2014_Southampton_West Brom</t>
  </si>
  <si>
    <t>2013-2014_Tottenham_Crystal Palace</t>
  </si>
  <si>
    <t>2013-2014_Newcastle_Man City</t>
  </si>
  <si>
    <t>2013-2014_Stoke_Liverpool</t>
  </si>
  <si>
    <t>2013-2014_Aston Villa_Arsenal</t>
  </si>
  <si>
    <t>2013-2014_Arsenal_Fulham</t>
  </si>
  <si>
    <t>2013-2014_Crystal Palace_Stoke</t>
  </si>
  <si>
    <t>2013-2014_Liverpool_Aston Villa</t>
  </si>
  <si>
    <t>2013-2014_Man City_Cardiff</t>
  </si>
  <si>
    <t>2013-2014_Norwich_Hull</t>
  </si>
  <si>
    <t>2013-2014_Sunderland_Southampton</t>
  </si>
  <si>
    <t>2013-2014_West Ham_Newcastle</t>
  </si>
  <si>
    <t>2013-2014_Chelsea_Man United</t>
  </si>
  <si>
    <t>2013-2014_Swansea_Tottenham</t>
  </si>
  <si>
    <t>2013-2014_West Brom_Everton</t>
  </si>
  <si>
    <t>2013-2014_Crystal Palace_Hull</t>
  </si>
  <si>
    <t>2013-2014_Liverpool_Everton</t>
  </si>
  <si>
    <t>2013-2014_Man United_Cardiff</t>
  </si>
  <si>
    <t>2013-2014_Norwich_Newcastle</t>
  </si>
  <si>
    <t>2013-2014_Southampton_Arsenal</t>
  </si>
  <si>
    <t>2013-2014_Swansea_Fulham</t>
  </si>
  <si>
    <t>2013-2014_Aston Villa_West Brom</t>
  </si>
  <si>
    <t>2013-2014_Chelsea_West Ham</t>
  </si>
  <si>
    <t>2013-2014_Sunderland_Stoke</t>
  </si>
  <si>
    <t>2013-2014_Tottenham_Man City</t>
  </si>
  <si>
    <t>2013-2014_Cardiff_Norwich</t>
  </si>
  <si>
    <t>2013-2014_Everton_Aston Villa</t>
  </si>
  <si>
    <t>2013-2014_Fulham_Southampton</t>
  </si>
  <si>
    <t>2013-2014_Hull_Tottenham</t>
  </si>
  <si>
    <t>2013-2014_Newcastle_Sunderland</t>
  </si>
  <si>
    <t>2013-2014_Stoke_Man United</t>
  </si>
  <si>
    <t>2013-2014_West Ham_Swansea</t>
  </si>
  <si>
    <t>2013-2014_Arsenal_Crystal Palace</t>
  </si>
  <si>
    <t>2013-2014_West Brom_Liverpool</t>
  </si>
  <si>
    <t>2013-2014_Man City_Chelsea</t>
  </si>
  <si>
    <t>2013-2014_Aston Villa_West Ham</t>
  </si>
  <si>
    <t>2013-2014_Chelsea_Newcastle</t>
  </si>
  <si>
    <t>2013-2014_Crystal Palace_West Brom</t>
  </si>
  <si>
    <t>2013-2014_Liverpool_Arsenal</t>
  </si>
  <si>
    <t>2013-2014_Norwich_Man City</t>
  </si>
  <si>
    <t>2013-2014_Southampton_Stoke</t>
  </si>
  <si>
    <t>2013-2014_Sunderland_Hull</t>
  </si>
  <si>
    <t>2013-2014_Swansea_Cardiff</t>
  </si>
  <si>
    <t>2013-2014_Man United_Fulham</t>
  </si>
  <si>
    <t>2013-2014_Tottenham_Everton</t>
  </si>
  <si>
    <t>2013-2014_Cardiff_Aston Villa</t>
  </si>
  <si>
    <t>2013-2014_Hull_Southampton</t>
  </si>
  <si>
    <t>2013-2014_West Brom_Chelsea</t>
  </si>
  <si>
    <t>2013-2014_West Ham_Norwich</t>
  </si>
  <si>
    <t>2013-2014_Arsenal_Man United</t>
  </si>
  <si>
    <t>2013-2014_Fulham_Liverpool</t>
  </si>
  <si>
    <t>2013-2014_Newcastle_Tottenham</t>
  </si>
  <si>
    <t>2013-2014_Stoke_Swansea</t>
  </si>
  <si>
    <t>2013-2014_Arsenal_Sunderland</t>
  </si>
  <si>
    <t>2013-2014_Cardiff_Hull</t>
  </si>
  <si>
    <t>2013-2014_Chelsea_Everton</t>
  </si>
  <si>
    <t>2013-2014_Crystal Palace_Man United</t>
  </si>
  <si>
    <t>2013-2014_Man City_Stoke</t>
  </si>
  <si>
    <t>2013-2014_West Brom_Fulham</t>
  </si>
  <si>
    <t>2013-2014_West Ham_Southampton</t>
  </si>
  <si>
    <t>2013-2014_Liverpool_Swansea</t>
  </si>
  <si>
    <t>2013-2014_Newcastle_Aston Villa</t>
  </si>
  <si>
    <t>2013-2014_Norwich_Tottenham</t>
  </si>
  <si>
    <t>2013-2014_Everton_West Ham</t>
  </si>
  <si>
    <t>2013-2014_Fulham_Chelsea</t>
  </si>
  <si>
    <t>2013-2014_Hull_Newcastle</t>
  </si>
  <si>
    <t>2013-2014_Southampton_Liverpool</t>
  </si>
  <si>
    <t>2013-2014_Stoke_Arsenal</t>
  </si>
  <si>
    <t>2013-2014_Aston Villa_Norwich</t>
  </si>
  <si>
    <t>2013-2014_Swansea_Crystal Palace</t>
  </si>
  <si>
    <t>2013-2014_Tottenham_Cardiff</t>
  </si>
  <si>
    <t>2013-2014_Cardiff_Fulham</t>
  </si>
  <si>
    <t>2013-2014_Chelsea_Tottenham</t>
  </si>
  <si>
    <t>2013-2014_Crystal Palace_Southampton</t>
  </si>
  <si>
    <t>2013-2014_Norwich_Stoke</t>
  </si>
  <si>
    <t>2013-2014_West Brom_Man United</t>
  </si>
  <si>
    <t>2013-2014_Aston Villa_Chelsea</t>
  </si>
  <si>
    <t>2013-2014_Everton_Cardiff</t>
  </si>
  <si>
    <t>2013-2014_Fulham_Newcastle</t>
  </si>
  <si>
    <t>2013-2014_Hull_Man City</t>
  </si>
  <si>
    <t>2013-2014_Southampton_Norwich</t>
  </si>
  <si>
    <t>2013-2014_Stoke_West Ham</t>
  </si>
  <si>
    <t>2013-2014_Sunderland_Crystal Palace</t>
  </si>
  <si>
    <t>2013-2014_Swansea_West Brom</t>
  </si>
  <si>
    <t>2013-2014_Man United_Liverpool</t>
  </si>
  <si>
    <t>2013-2014_Tottenham_Arsenal</t>
  </si>
  <si>
    <t>2013-2014_Cardiff_Liverpool</t>
  </si>
  <si>
    <t>2013-2014_Chelsea_Arsenal</t>
  </si>
  <si>
    <t>2013-2014_Everton_Swansea</t>
  </si>
  <si>
    <t>2013-2014_Hull_West Brom</t>
  </si>
  <si>
    <t>2013-2014_Man City_Fulham</t>
  </si>
  <si>
    <t>2013-2014_Newcastle_Crystal Palace</t>
  </si>
  <si>
    <t>2013-2014_Norwich_Sunderland</t>
  </si>
  <si>
    <t>2013-2014_West Ham_Man United</t>
  </si>
  <si>
    <t>2013-2014_Aston Villa_Stoke</t>
  </si>
  <si>
    <t>2013-2014_Tottenham_Southampton</t>
  </si>
  <si>
    <t>2013-2014_Arsenal_Swansea</t>
  </si>
  <si>
    <t>2013-2014_Man United_Man City</t>
  </si>
  <si>
    <t>2013-2014_Newcastle_Everton</t>
  </si>
  <si>
    <t>2013-2014_Liverpool_Sunderland</t>
  </si>
  <si>
    <t>2013-2014_West Ham_Hull</t>
  </si>
  <si>
    <t>2013-2014_Arsenal_Man City</t>
  </si>
  <si>
    <t>2013-2014_Crystal Palace_Chelsea</t>
  </si>
  <si>
    <t>2013-2014_Man United_Aston Villa</t>
  </si>
  <si>
    <t>2013-2014_Southampton_Newcastle</t>
  </si>
  <si>
    <t>2013-2014_Stoke_Hull</t>
  </si>
  <si>
    <t>2013-2014_Swansea_Norwich</t>
  </si>
  <si>
    <t>2013-2014_West Brom_Cardiff</t>
  </si>
  <si>
    <t>2013-2014_Fulham_Everton</t>
  </si>
  <si>
    <t>2013-2014_Liverpool_Tottenham</t>
  </si>
  <si>
    <t>2013-2014_Sunderland_West Ham</t>
  </si>
  <si>
    <t>2013-2014_Aston Villa_Fulham</t>
  </si>
  <si>
    <t>2013-2014_Cardiff_Crystal Palace</t>
  </si>
  <si>
    <t>2013-2014_Chelsea_Stoke</t>
  </si>
  <si>
    <t>2013-2014_Hull_Swansea</t>
  </si>
  <si>
    <t>2013-2014_Man City_Southampton</t>
  </si>
  <si>
    <t>2013-2014_Newcastle_Man United</t>
  </si>
  <si>
    <t>2013-2014_Norwich_West Brom</t>
  </si>
  <si>
    <t>2013-2014_Everton_Arsenal</t>
  </si>
  <si>
    <t>2013-2014_West Ham_Liverpool</t>
  </si>
  <si>
    <t>2013-2014_Tottenham_Sunderland</t>
  </si>
  <si>
    <t>2013-2014_Crystal Palace_Aston Villa</t>
  </si>
  <si>
    <t>2013-2014_Fulham_Norwich</t>
  </si>
  <si>
    <t>2013-2014_Southampton_Cardiff</t>
  </si>
  <si>
    <t>2013-2014_Stoke_Newcastle</t>
  </si>
  <si>
    <t>2013-2014_Sunderland_Everton</t>
  </si>
  <si>
    <t>2013-2014_West Brom_Tottenham</t>
  </si>
  <si>
    <t>2013-2014_Liverpool_Man City</t>
  </si>
  <si>
    <t>2013-2014_Swansea_Chelsea</t>
  </si>
  <si>
    <t>2013-2014_Arsenal_West Ham</t>
  </si>
  <si>
    <t>2013-2014_Everton_Crystal Palace</t>
  </si>
  <si>
    <t>2013-2014_Man City_Sunderland</t>
  </si>
  <si>
    <t>2013-2014_Aston Villa_Southampton</t>
  </si>
  <si>
    <t>2013-2014_Cardiff_Stoke</t>
  </si>
  <si>
    <t>2013-2014_Chelsea_Sunderland</t>
  </si>
  <si>
    <t>2013-2014_Newcastle_Swansea</t>
  </si>
  <si>
    <t>2013-2014_Tottenham_Fulham</t>
  </si>
  <si>
    <t>2013-2014_West Ham_Crystal Palace</t>
  </si>
  <si>
    <t>2013-2014_Everton_Man United</t>
  </si>
  <si>
    <t>2013-2014_Hull_Arsenal</t>
  </si>
  <si>
    <t>2013-2014_Norwich_Liverpool</t>
  </si>
  <si>
    <t>2013-2014_Man City_West Brom</t>
  </si>
  <si>
    <t>2013-2014_Fulham_Hull</t>
  </si>
  <si>
    <t>2013-2014_Man United_Norwich</t>
  </si>
  <si>
    <t>2013-2014_Southampton_Everton</t>
  </si>
  <si>
    <t>2013-2014_Stoke_Tottenham</t>
  </si>
  <si>
    <t>2013-2014_Swansea_Aston Villa</t>
  </si>
  <si>
    <t>2013-2014_West Brom_West Ham</t>
  </si>
  <si>
    <t>2013-2014_Crystal Palace_Man City</t>
  </si>
  <si>
    <t>2013-2014_Liverpool_Chelsea</t>
  </si>
  <si>
    <t>2013-2014_Sunderland_Cardiff</t>
  </si>
  <si>
    <t>2013-2014_Arsenal_Newcastle</t>
  </si>
  <si>
    <t>2013-2014_Aston Villa_Hull</t>
  </si>
  <si>
    <t>2013-2014_Everton_Man City</t>
  </si>
  <si>
    <t>2013-2014_Man United_Sunderland</t>
  </si>
  <si>
    <t>2013-2014_Newcastle_Cardiff</t>
  </si>
  <si>
    <t>2013-2014_Stoke_Fulham</t>
  </si>
  <si>
    <t>2013-2014_Swansea_Southampton</t>
  </si>
  <si>
    <t>2013-2014_West Ham_Tottenham</t>
  </si>
  <si>
    <t>2013-2014_Arsenal_West Brom</t>
  </si>
  <si>
    <t>2013-2014_Chelsea_Norwich</t>
  </si>
  <si>
    <t>2013-2014_Crystal Palace_Liverpool</t>
  </si>
  <si>
    <t>2013-2014_Man United_Hull</t>
  </si>
  <si>
    <t>2013-2014_Man City_Aston Villa</t>
  </si>
  <si>
    <t>2013-2014_Sunderland_West Brom</t>
  </si>
  <si>
    <t>2013-2014_Cardiff_Chelsea</t>
  </si>
  <si>
    <t>2013-2014_Fulham_Crystal Palace</t>
  </si>
  <si>
    <t>2013-2014_Hull_Everton</t>
  </si>
  <si>
    <t>2013-2014_Liverpool_Newcastle</t>
  </si>
  <si>
    <t>2013-2014_Man City_West Ham</t>
  </si>
  <si>
    <t>2013-2014_Norwich_Arsenal</t>
  </si>
  <si>
    <t>2013-2014_Southampton_Man United</t>
  </si>
  <si>
    <t>2013-2014_Sunderland_Swansea</t>
  </si>
  <si>
    <t>2013-2014_Tottenham_Aston Villa</t>
  </si>
  <si>
    <t>2013-2014_West Brom_Stoke</t>
  </si>
  <si>
    <t>2014-2015_Arsenal_Crystal Palace</t>
  </si>
  <si>
    <t>2014-2015</t>
  </si>
  <si>
    <t>2014-2015_Leicester_Everton</t>
  </si>
  <si>
    <t>2014-2015_Man United_Swansea</t>
  </si>
  <si>
    <t>2014-2015_QPR_Hull</t>
  </si>
  <si>
    <t>2014-2015_Stoke_Aston Villa</t>
  </si>
  <si>
    <t>2014-2015_West Brom_Sunderland</t>
  </si>
  <si>
    <t>2014-2015_West Ham_Tottenham</t>
  </si>
  <si>
    <t>2014-2015_Liverpool_Southampton</t>
  </si>
  <si>
    <t>2014-2015_Newcastle_Man City</t>
  </si>
  <si>
    <t>2014-2015_Burnley_Chelsea</t>
  </si>
  <si>
    <t>2014-2015_Aston Villa_Newcastle</t>
  </si>
  <si>
    <t>2014-2015_Chelsea_Leicester</t>
  </si>
  <si>
    <t>2014-2015_Crystal Palace_West Ham</t>
  </si>
  <si>
    <t>2014-2015_Everton_Arsenal</t>
  </si>
  <si>
    <t>2014-2015_Southampton_West Brom</t>
  </si>
  <si>
    <t>2014-2015_Swansea_Burnley</t>
  </si>
  <si>
    <t>2014-2015_Hull_Stoke</t>
  </si>
  <si>
    <t>2014-2015_Sunderland_Man United</t>
  </si>
  <si>
    <t>2014-2015_Tottenham_QPR</t>
  </si>
  <si>
    <t>2014-2015_Man City_Liverpool</t>
  </si>
  <si>
    <t>2014-2015_Burnley_Man United</t>
  </si>
  <si>
    <t>2014-2015_Everton_Chelsea</t>
  </si>
  <si>
    <t>2014-2015_Man City_Stoke</t>
  </si>
  <si>
    <t>2014-2015_Newcastle_Crystal Palace</t>
  </si>
  <si>
    <t>2014-2015_QPR_Sunderland</t>
  </si>
  <si>
    <t>2014-2015_Swansea_West Brom</t>
  </si>
  <si>
    <t>P Tierney</t>
  </si>
  <si>
    <t>2014-2015_West Ham_Southampton</t>
  </si>
  <si>
    <t>2014-2015_Aston Villa_Hull</t>
  </si>
  <si>
    <t>2014-2015_Leicester_Arsenal</t>
  </si>
  <si>
    <t>2014-2015_Tottenham_Liverpool</t>
  </si>
  <si>
    <t>2014-2015_Arsenal_Man City</t>
  </si>
  <si>
    <t>2014-2015_Chelsea_Swansea</t>
  </si>
  <si>
    <t>2014-2015_Crystal Palace_Burnley</t>
  </si>
  <si>
    <t>2014-2015_Liverpool_Aston Villa</t>
  </si>
  <si>
    <t>2014-2015_Southampton_Newcastle</t>
  </si>
  <si>
    <t>2014-2015_Stoke_Leicester</t>
  </si>
  <si>
    <t>2014-2015_Sunderland_Tottenham</t>
  </si>
  <si>
    <t>2014-2015_West Brom_Everton</t>
  </si>
  <si>
    <t>2014-2015_Man United_QPR</t>
  </si>
  <si>
    <t>2014-2015_Hull_West Ham</t>
  </si>
  <si>
    <t>2014-2015_Aston Villa_Arsenal</t>
  </si>
  <si>
    <t>2014-2015_Burnley_Sunderland</t>
  </si>
  <si>
    <t>2014-2015_Newcastle_Hull</t>
  </si>
  <si>
    <t>2014-2015_QPR_Stoke</t>
  </si>
  <si>
    <t>2014-2015_Swansea_Southampton</t>
  </si>
  <si>
    <t>2014-2015_West Ham_Liverpool</t>
  </si>
  <si>
    <t>2014-2015_Everton_Crystal Palace</t>
  </si>
  <si>
    <t>2014-2015_Leicester_Man United</t>
  </si>
  <si>
    <t>2014-2015_Man City_Chelsea</t>
  </si>
  <si>
    <t>2014-2015_Tottenham_West Brom</t>
  </si>
  <si>
    <t>2014-2015_Arsenal_Tottenham</t>
  </si>
  <si>
    <t>2014-2015_Chelsea_Aston Villa</t>
  </si>
  <si>
    <t>2014-2015_Crystal Palace_Leicester</t>
  </si>
  <si>
    <t>2014-2015_Hull_Man City</t>
  </si>
  <si>
    <t>2014-2015_Liverpool_Everton</t>
  </si>
  <si>
    <t>2014-2015_Man United_West Ham</t>
  </si>
  <si>
    <t>2014-2015_Southampton_QPR</t>
  </si>
  <si>
    <t>2014-2015_Sunderland_Swansea</t>
  </si>
  <si>
    <t>2014-2015_West Brom_Burnley</t>
  </si>
  <si>
    <t>2014-2015_Stoke_Newcastle</t>
  </si>
  <si>
    <t>2014-2015_Aston Villa_Man City</t>
  </si>
  <si>
    <t>2014-2015_Hull_Crystal Palace</t>
  </si>
  <si>
    <t>2014-2015_Leicester_Burnley</t>
  </si>
  <si>
    <t>2014-2015_Liverpool_West Brom</t>
  </si>
  <si>
    <t>2014-2015_Sunderland_Stoke</t>
  </si>
  <si>
    <t>2014-2015_Swansea_Newcastle</t>
  </si>
  <si>
    <t>2014-2015_Chelsea_Arsenal</t>
  </si>
  <si>
    <t>2014-2015_Man United_Everton</t>
  </si>
  <si>
    <t>2014-2015_Tottenham_Southampton</t>
  </si>
  <si>
    <t>2014-2015_West Ham_QPR</t>
  </si>
  <si>
    <t>2014-2015_Arsenal_Hull</t>
  </si>
  <si>
    <t>2014-2015_Burnley_West Ham</t>
  </si>
  <si>
    <t>2014-2015_Crystal Palace_Chelsea</t>
  </si>
  <si>
    <t>2014-2015_Everton_Aston Villa</t>
  </si>
  <si>
    <t>2014-2015_Man City_Tottenham</t>
  </si>
  <si>
    <t>2014-2015_Newcastle_Leicester</t>
  </si>
  <si>
    <t>2014-2015_Southampton_Sunderland</t>
  </si>
  <si>
    <t>2014-2015_QPR_Liverpool</t>
  </si>
  <si>
    <t>2014-2015_Stoke_Swansea</t>
  </si>
  <si>
    <t>2014-2015_West Brom_Man United</t>
  </si>
  <si>
    <t>2014-2015_Liverpool_Hull</t>
  </si>
  <si>
    <t>2014-2015_Southampton_Stoke</t>
  </si>
  <si>
    <t>2014-2015_Sunderland_Arsenal</t>
  </si>
  <si>
    <t>2014-2015_Swansea_Leicester</t>
  </si>
  <si>
    <t>2014-2015_West Brom_Crystal Palace</t>
  </si>
  <si>
    <t>2014-2015_West Ham_Man City</t>
  </si>
  <si>
    <t>2014-2015_Burnley_Everton</t>
  </si>
  <si>
    <t>2014-2015_Man United_Chelsea</t>
  </si>
  <si>
    <t>2014-2015_Tottenham_Newcastle</t>
  </si>
  <si>
    <t>2014-2015_QPR_Aston Villa</t>
  </si>
  <si>
    <t>2014-2015_Arsenal_Burnley</t>
  </si>
  <si>
    <t>2014-2015_Chelsea_QPR</t>
  </si>
  <si>
    <t>2014-2015_Everton_Swansea</t>
  </si>
  <si>
    <t>2014-2015_Hull_Southampton</t>
  </si>
  <si>
    <t>2014-2015_Leicester_West Brom</t>
  </si>
  <si>
    <t>2014-2015_Newcastle_Liverpool</t>
  </si>
  <si>
    <t>2014-2015_Stoke_West Ham</t>
  </si>
  <si>
    <t>2014-2015_Aston Villa_Tottenham</t>
  </si>
  <si>
    <t>2014-2015_Man City_Man United</t>
  </si>
  <si>
    <t>2014-2015_Crystal Palace_Sunderland</t>
  </si>
  <si>
    <t>2014-2015_Burnley_Hull</t>
  </si>
  <si>
    <t>2014-2015_Liverpool_Chelsea</t>
  </si>
  <si>
    <t>2014-2015_Man United_Crystal Palace</t>
  </si>
  <si>
    <t>2014-2015_QPR_Man City</t>
  </si>
  <si>
    <t>2014-2015_Southampton_Leicester</t>
  </si>
  <si>
    <t>2014-2015_West Ham_Aston Villa</t>
  </si>
  <si>
    <t>2014-2015_Sunderland_Everton</t>
  </si>
  <si>
    <t>2014-2015_Swansea_Arsenal</t>
  </si>
  <si>
    <t>2014-2015_Tottenham_Stoke</t>
  </si>
  <si>
    <t>2014-2015_West Brom_Newcastle</t>
  </si>
  <si>
    <t>2014-2015_Arsenal_Man United</t>
  </si>
  <si>
    <t>2014-2015_Chelsea_West Brom</t>
  </si>
  <si>
    <t>2014-2015_Everton_West Ham</t>
  </si>
  <si>
    <t>2014-2015_Leicester_Sunderland</t>
  </si>
  <si>
    <t>2014-2015_Man City_Swansea</t>
  </si>
  <si>
    <t>2014-2015_Newcastle_QPR</t>
  </si>
  <si>
    <t>2014-2015_Stoke_Burnley</t>
  </si>
  <si>
    <t>2014-2015_Crystal Palace_Liverpool</t>
  </si>
  <si>
    <t>2014-2015_Hull_Tottenham</t>
  </si>
  <si>
    <t>2014-2015_Aston Villa_Southampton</t>
  </si>
  <si>
    <t>2014-2015_Burnley_Aston Villa</t>
  </si>
  <si>
    <t>G Scott</t>
  </si>
  <si>
    <t>2014-2015_Liverpool_Stoke</t>
  </si>
  <si>
    <t>2014-2015_Man United_Hull</t>
  </si>
  <si>
    <t>2014-2015_QPR_Leicester</t>
  </si>
  <si>
    <t>2014-2015_Sunderland_Chelsea</t>
  </si>
  <si>
    <t>2014-2015_Swansea_Crystal Palace</t>
  </si>
  <si>
    <t>2014-2015_West Brom_Arsenal</t>
  </si>
  <si>
    <t>2014-2015_West Ham_Newcastle</t>
  </si>
  <si>
    <t>2014-2015_Southampton_Man City</t>
  </si>
  <si>
    <t>2014-2015_Tottenham_Everton</t>
  </si>
  <si>
    <t>2014-2015_Burnley_Newcastle</t>
  </si>
  <si>
    <t>2014-2015_Crystal Palace_Aston Villa</t>
  </si>
  <si>
    <t>2014-2015_Leicester_Liverpool</t>
  </si>
  <si>
    <t>2014-2015_Man United_Stoke</t>
  </si>
  <si>
    <t>2014-2015_Swansea_QPR</t>
  </si>
  <si>
    <t>2014-2015_West Brom_West Ham</t>
  </si>
  <si>
    <t>2014-2015_Arsenal_Southampton</t>
  </si>
  <si>
    <t>2014-2015_Chelsea_Tottenham</t>
  </si>
  <si>
    <t>2014-2015_Everton_Hull</t>
  </si>
  <si>
    <t>2014-2015_Sunderland_Man City</t>
  </si>
  <si>
    <t>2014-2015_Hull_West Brom</t>
  </si>
  <si>
    <t>2014-2015_Liverpool_Sunderland</t>
  </si>
  <si>
    <t>2014-2015_Man City_Everton</t>
  </si>
  <si>
    <t>2014-2015_Newcastle_Chelsea</t>
  </si>
  <si>
    <t>2014-2015_QPR_Burnley</t>
  </si>
  <si>
    <t>2014-2015_Stoke_Arsenal</t>
  </si>
  <si>
    <t>2014-2015_Tottenham_Crystal Palace</t>
  </si>
  <si>
    <t>2014-2015_Aston Villa_Leicester</t>
  </si>
  <si>
    <t>2014-2015_West Ham_Swansea</t>
  </si>
  <si>
    <t>2014-2015_Southampton_Man United</t>
  </si>
  <si>
    <t>2014-2015_Arsenal_Newcastle</t>
  </si>
  <si>
    <t>2014-2015_Burnley_Southampton</t>
  </si>
  <si>
    <t>2014-2015_Chelsea_Hull</t>
  </si>
  <si>
    <t>2014-2015_Crystal Palace_Stoke</t>
  </si>
  <si>
    <t>2014-2015_Leicester_Man City</t>
  </si>
  <si>
    <t>2014-2015_Sunderland_West Ham</t>
  </si>
  <si>
    <t>2014-2015_West Brom_Aston Villa</t>
  </si>
  <si>
    <t>2014-2015_Man United_Liverpool</t>
  </si>
  <si>
    <t>2014-2015_Swansea_Tottenham</t>
  </si>
  <si>
    <t>2014-2015_Everton_QPR</t>
  </si>
  <si>
    <t>2014-2015_Aston Villa_Man United</t>
  </si>
  <si>
    <t>2014-2015_Hull_Swansea</t>
  </si>
  <si>
    <t>2014-2015_Man City_Crystal Palace</t>
  </si>
  <si>
    <t>2014-2015_QPR_West Brom</t>
  </si>
  <si>
    <t>2014-2015_Southampton_Everton</t>
  </si>
  <si>
    <t>2014-2015_Tottenham_Burnley</t>
  </si>
  <si>
    <t>2014-2015_West Ham_Leicester</t>
  </si>
  <si>
    <t>2014-2015_Liverpool_Arsenal</t>
  </si>
  <si>
    <t>2014-2015_Newcastle_Sunderland</t>
  </si>
  <si>
    <t>2014-2015_Stoke_Chelsea</t>
  </si>
  <si>
    <t>2014-2015_Arsenal_QPR</t>
  </si>
  <si>
    <t>2014-2015_Burnley_Liverpool</t>
  </si>
  <si>
    <t>2014-2015_Chelsea_West Ham</t>
  </si>
  <si>
    <t>2014-2015_Crystal Palace_Southampton</t>
  </si>
  <si>
    <t>2014-2015_Everton_Stoke</t>
  </si>
  <si>
    <t>2014-2015_Leicester_Tottenham</t>
  </si>
  <si>
    <t>2014-2015_Man United_Newcastle</t>
  </si>
  <si>
    <t>2014-2015_Sunderland_Hull</t>
  </si>
  <si>
    <t>2014-2015_Swansea_Aston Villa</t>
  </si>
  <si>
    <t>2014-2015_West Brom_Man City</t>
  </si>
  <si>
    <t>2014-2015_Aston Villa_Sunderland</t>
  </si>
  <si>
    <t>2014-2015_Hull_Leicester</t>
  </si>
  <si>
    <t>2014-2015_Man City_Burnley</t>
  </si>
  <si>
    <t>2014-2015_Newcastle_Everton</t>
  </si>
  <si>
    <t>2014-2015_QPR_Crystal Palace</t>
  </si>
  <si>
    <t>2014-2015_Southampton_Chelsea</t>
  </si>
  <si>
    <t>2014-2015_Stoke_West Brom</t>
  </si>
  <si>
    <t>2014-2015_Tottenham_Man United</t>
  </si>
  <si>
    <t>2014-2015_West Ham_Arsenal</t>
  </si>
  <si>
    <t>2014-2015_Liverpool_Swansea</t>
  </si>
  <si>
    <t>2014-2015_Aston Villa_Crystal Palace</t>
  </si>
  <si>
    <t>2014-2015_Hull_Everton</t>
  </si>
  <si>
    <t>2014-2015_Liverpool_Leicester</t>
  </si>
  <si>
    <t>2014-2015_Man City_Sunderland</t>
  </si>
  <si>
    <t>2014-2015_Newcastle_Burnley</t>
  </si>
  <si>
    <t>2014-2015_QPR_Swansea</t>
  </si>
  <si>
    <t>2014-2015_Southampton_Arsenal</t>
  </si>
  <si>
    <t>2014-2015_Stoke_Man United</t>
  </si>
  <si>
    <t>2014-2015_Tottenham_Chelsea</t>
  </si>
  <si>
    <t>2014-2015_West Ham_West Brom</t>
  </si>
  <si>
    <t>2014-2015_Burnley_QPR</t>
  </si>
  <si>
    <t>2014-2015_Chelsea_Newcastle</t>
  </si>
  <si>
    <t>2014-2015_Crystal Palace_Tottenham</t>
  </si>
  <si>
    <t>2014-2015_Everton_Man City</t>
  </si>
  <si>
    <t>2014-2015_Leicester_Aston Villa</t>
  </si>
  <si>
    <t>2014-2015_Sunderland_Liverpool</t>
  </si>
  <si>
    <t>2014-2015_Swansea_West Ham</t>
  </si>
  <si>
    <t>2014-2015_West Brom_Hull</t>
  </si>
  <si>
    <t>2014-2015_Arsenal_Stoke</t>
  </si>
  <si>
    <t>2014-2015_Man United_Southampton</t>
  </si>
  <si>
    <t>2014-2015_Aston Villa_Liverpool</t>
  </si>
  <si>
    <t>2014-2015_Burnley_Crystal Palace</t>
  </si>
  <si>
    <t>2014-2015_Leicester_Stoke</t>
  </si>
  <si>
    <t>2014-2015_Newcastle_Southampton</t>
  </si>
  <si>
    <t>2014-2015_QPR_Man United</t>
  </si>
  <si>
    <t>2014-2015_Swansea_Chelsea</t>
  </si>
  <si>
    <t>2014-2015_Tottenham_Sunderland</t>
  </si>
  <si>
    <t>2014-2015_Man City_Arsenal</t>
  </si>
  <si>
    <t>2014-2015_West Ham_Hull</t>
  </si>
  <si>
    <t>2014-2015_Everton_West Brom</t>
  </si>
  <si>
    <t>2014-2015_Chelsea_Man City</t>
  </si>
  <si>
    <t>2014-2015_Crystal Palace_Everton</t>
  </si>
  <si>
    <t>2014-2015_Hull_Newcastle</t>
  </si>
  <si>
    <t>2014-2015_Liverpool_West Ham</t>
  </si>
  <si>
    <t>2014-2015_Man United_Leicester</t>
  </si>
  <si>
    <t>2014-2015_Stoke_QPR</t>
  </si>
  <si>
    <t>2014-2015_Sunderland_Burnley</t>
  </si>
  <si>
    <t>2014-2015_West Brom_Tottenham</t>
  </si>
  <si>
    <t>2014-2015_Arsenal_Aston Villa</t>
  </si>
  <si>
    <t>2014-2015_Southampton_Swansea</t>
  </si>
  <si>
    <t>2014-2015_Aston Villa_Chelsea</t>
  </si>
  <si>
    <t>2014-2015_Everton_Liverpool</t>
  </si>
  <si>
    <t>2014-2015_Leicester_Crystal Palace</t>
  </si>
  <si>
    <t>2014-2015_Man City_Hull</t>
  </si>
  <si>
    <t>2014-2015_QPR_Southampton</t>
  </si>
  <si>
    <t>2014-2015_Swansea_Sunderland</t>
  </si>
  <si>
    <t>2014-2015_Tottenham_Arsenal</t>
  </si>
  <si>
    <t>2014-2015_Burnley_West Brom</t>
  </si>
  <si>
    <t>2014-2015_Newcastle_Stoke</t>
  </si>
  <si>
    <t>2014-2015_West Ham_Man United</t>
  </si>
  <si>
    <t>2014-2015_Arsenal_Leicester</t>
  </si>
  <si>
    <t>2014-2015_Hull_Aston Villa</t>
  </si>
  <si>
    <t>2014-2015_Liverpool_Tottenham</t>
  </si>
  <si>
    <t>2014-2015_Sunderland_QPR</t>
  </si>
  <si>
    <t>2014-2015_Chelsea_Everton</t>
  </si>
  <si>
    <t>2014-2015_Crystal Palace_Newcastle</t>
  </si>
  <si>
    <t>2014-2015_Man United_Burnley</t>
  </si>
  <si>
    <t>2014-2015_Southampton_West Ham</t>
  </si>
  <si>
    <t>2014-2015_Stoke_Man City</t>
  </si>
  <si>
    <t>2014-2015_West Brom_Swansea</t>
  </si>
  <si>
    <t>2014-2015_Aston Villa_Stoke</t>
  </si>
  <si>
    <t>2014-2015_Chelsea_Burnley</t>
  </si>
  <si>
    <t>2014-2015_Crystal Palace_Arsenal</t>
  </si>
  <si>
    <t>2014-2015_Hull_QPR</t>
  </si>
  <si>
    <t>2014-2015_Man City_Newcastle</t>
  </si>
  <si>
    <t>2014-2015_Sunderland_West Brom</t>
  </si>
  <si>
    <t>2014-2015_Swansea_Man United</t>
  </si>
  <si>
    <t>2014-2015_Everton_Leicester</t>
  </si>
  <si>
    <t>2014-2015_Southampton_Liverpool</t>
  </si>
  <si>
    <t>2014-2015_Tottenham_West Ham</t>
  </si>
  <si>
    <t>2014-2015_Burnley_Swansea</t>
  </si>
  <si>
    <t>2014-2015_Man United_Sunderland</t>
  </si>
  <si>
    <t>2014-2015_Newcastle_Aston Villa</t>
  </si>
  <si>
    <t>2014-2015_Stoke_Hull</t>
  </si>
  <si>
    <t>2014-2015_West Brom_Southampton</t>
  </si>
  <si>
    <t>2014-2015_West Ham_Crystal Palace</t>
  </si>
  <si>
    <t>2014-2015_Arsenal_Everton</t>
  </si>
  <si>
    <t>2014-2015_Liverpool_Man City</t>
  </si>
  <si>
    <t>2014-2015_Aston Villa_West Brom</t>
  </si>
  <si>
    <t>2014-2015_Hull_Sunderland</t>
  </si>
  <si>
    <t>2014-2015_Southampton_Crystal Palace</t>
  </si>
  <si>
    <t>2014-2015_Liverpool_Burnley</t>
  </si>
  <si>
    <t>2014-2015_Man City_Leicester</t>
  </si>
  <si>
    <t>2014-2015_Newcastle_Man United</t>
  </si>
  <si>
    <t>2014-2015_QPR_Arsenal</t>
  </si>
  <si>
    <t>2014-2015_Stoke_Everton</t>
  </si>
  <si>
    <t>2014-2015_Tottenham_Swansea</t>
  </si>
  <si>
    <t>2014-2015_West Ham_Chelsea</t>
  </si>
  <si>
    <t>2014-2015_QPR_Tottenham</t>
  </si>
  <si>
    <t>2014-2015_Arsenal_West Ham</t>
  </si>
  <si>
    <t>2014-2015_Burnley_Man City</t>
  </si>
  <si>
    <t>2014-2015_Crystal Palace_QPR</t>
  </si>
  <si>
    <t>2014-2015_Leicester_Hull</t>
  </si>
  <si>
    <t>2014-2015_Sunderland_Aston Villa</t>
  </si>
  <si>
    <t>2014-2015_West Brom_Stoke</t>
  </si>
  <si>
    <t>2014-2015_Chelsea_Southampton</t>
  </si>
  <si>
    <t>2014-2015_Everton_Newcastle</t>
  </si>
  <si>
    <t>2014-2015_Man United_Tottenham</t>
  </si>
  <si>
    <t>2014-2015_Swansea_Liverpool</t>
  </si>
  <si>
    <t>2014-2015_Aston Villa_Swansea</t>
  </si>
  <si>
    <t>2014-2015_Man City_West Brom</t>
  </si>
  <si>
    <t>2014-2015_Newcastle_Arsenal</t>
  </si>
  <si>
    <t>2014-2015_Southampton_Burnley</t>
  </si>
  <si>
    <t>2014-2015_Stoke_Crystal Palace</t>
  </si>
  <si>
    <t>2014-2015_Tottenham_Leicester</t>
  </si>
  <si>
    <t>2014-2015_West Ham_Sunderland</t>
  </si>
  <si>
    <t>2014-2015_Hull_Chelsea</t>
  </si>
  <si>
    <t>2014-2015_Liverpool_Man United</t>
  </si>
  <si>
    <t>2014-2015_QPR_Everton</t>
  </si>
  <si>
    <t>2014-2015_Arsenal_Liverpool</t>
  </si>
  <si>
    <t>2014-2015_Chelsea_Stoke</t>
  </si>
  <si>
    <t>2014-2015_Everton_Southampton</t>
  </si>
  <si>
    <t>2014-2015_Leicester_West Ham</t>
  </si>
  <si>
    <t>2014-2015_Man United_Aston Villa</t>
  </si>
  <si>
    <t>2014-2015_Swansea_Hull</t>
  </si>
  <si>
    <t>2014-2015_West Brom_QPR</t>
  </si>
  <si>
    <t>2014-2015_Burnley_Tottenham</t>
  </si>
  <si>
    <t>2014-2015_Sunderland_Newcastle</t>
  </si>
  <si>
    <t>2014-2015_Crystal Palace_Man City</t>
  </si>
  <si>
    <t>2014-2015_Aston Villa_QPR</t>
  </si>
  <si>
    <t>2014-2015_Burnley_Arsenal</t>
  </si>
  <si>
    <t>2014-2015_Southampton_Hull</t>
  </si>
  <si>
    <t>2014-2015_Sunderland_Crystal Palace</t>
  </si>
  <si>
    <t>2014-2015_Swansea_Everton</t>
  </si>
  <si>
    <t>2014-2015_Tottenham_Aston Villa</t>
  </si>
  <si>
    <t>2014-2015_West Brom_Leicester</t>
  </si>
  <si>
    <t>2014-2015_West Ham_Stoke</t>
  </si>
  <si>
    <t>2014-2015_Man United_Man City</t>
  </si>
  <si>
    <t>2014-2015_QPR_Chelsea</t>
  </si>
  <si>
    <t>2014-2015_Liverpool_Newcastle</t>
  </si>
  <si>
    <t>2014-2015_Chelsea_Man United</t>
  </si>
  <si>
    <t>2014-2015_Crystal Palace_West Brom</t>
  </si>
  <si>
    <t>2014-2015_Everton_Burnley</t>
  </si>
  <si>
    <t>2014-2015_Leicester_Swansea</t>
  </si>
  <si>
    <t>2014-2015_Stoke_Southampton</t>
  </si>
  <si>
    <t>2014-2015_Man City_West Ham</t>
  </si>
  <si>
    <t>2014-2015_Newcastle_Tottenham</t>
  </si>
  <si>
    <t>2014-2015_Burnley_Leicester</t>
  </si>
  <si>
    <t>2014-2015_Crystal Palace_Hull</t>
  </si>
  <si>
    <t>2014-2015_Man City_Aston Villa</t>
  </si>
  <si>
    <t>2014-2015_Newcastle_Swansea</t>
  </si>
  <si>
    <t>2014-2015_QPR_West Ham</t>
  </si>
  <si>
    <t>2014-2015_Southampton_Tottenham</t>
  </si>
  <si>
    <t>2014-2015_Stoke_Sunderland</t>
  </si>
  <si>
    <t>2014-2015_West Brom_Liverpool</t>
  </si>
  <si>
    <t>2014-2015_Arsenal_Chelsea</t>
  </si>
  <si>
    <t>2014-2015_Everton_Man United</t>
  </si>
  <si>
    <t>2014-2015_Hull_Liverpool</t>
  </si>
  <si>
    <t>2014-2015_Leicester_Chelsea</t>
  </si>
  <si>
    <t>2014-2015_Aston Villa_Everton</t>
  </si>
  <si>
    <t>2014-2015_Leicester_Newcastle</t>
  </si>
  <si>
    <t>2014-2015_Liverpool_QPR</t>
  </si>
  <si>
    <t>2014-2015_Man United_West Brom</t>
  </si>
  <si>
    <t>2014-2015_Sunderland_Southampton</t>
  </si>
  <si>
    <t>2014-2015_Swansea_Stoke</t>
  </si>
  <si>
    <t>2014-2015_West Ham_Burnley</t>
  </si>
  <si>
    <t>2014-2015_Chelsea_Crystal Palace</t>
  </si>
  <si>
    <t>2014-2015_Tottenham_Man City</t>
  </si>
  <si>
    <t>2014-2015_Hull_Arsenal</t>
  </si>
  <si>
    <t>2014-2015_Aston Villa_West Ham</t>
  </si>
  <si>
    <t>2014-2015_Crystal Palace_Man United</t>
  </si>
  <si>
    <t>2014-2015_Everton_Sunderland</t>
  </si>
  <si>
    <t>2014-2015_Hull_Burnley</t>
  </si>
  <si>
    <t>2014-2015_Leicester_Southampton</t>
  </si>
  <si>
    <t>2014-2015_Newcastle_West Brom</t>
  </si>
  <si>
    <t>2014-2015_Stoke_Tottenham</t>
  </si>
  <si>
    <t>2014-2015_Chelsea_Liverpool</t>
  </si>
  <si>
    <t>2014-2015_Man City_QPR</t>
  </si>
  <si>
    <t>2014-2015_Arsenal_Swansea</t>
  </si>
  <si>
    <t>2014-2015_Burnley_Stoke</t>
  </si>
  <si>
    <t>2014-2015_Liverpool_Crystal Palace</t>
  </si>
  <si>
    <t>2014-2015_QPR_Newcastle</t>
  </si>
  <si>
    <t>2014-2015_Southampton_Aston Villa</t>
  </si>
  <si>
    <t>2014-2015_Sunderland_Leicester</t>
  </si>
  <si>
    <t>2014-2015_Tottenham_Hull</t>
  </si>
  <si>
    <t>2014-2015_West Ham_Everton</t>
  </si>
  <si>
    <t>2014-2015_Man United_Arsenal</t>
  </si>
  <si>
    <t>2014-2015_Swansea_Man City</t>
  </si>
  <si>
    <t>2014-2015_West Brom_Chelsea</t>
  </si>
  <si>
    <t>2014-2015_Arsenal_Sunderland</t>
  </si>
  <si>
    <t>2014-2015_Arsenal_West Brom</t>
  </si>
  <si>
    <t>2014-2015_Aston Villa_Burnley</t>
  </si>
  <si>
    <t>2014-2015_Chelsea_Sunderland</t>
  </si>
  <si>
    <t>2014-2015_Crystal Palace_Swansea</t>
  </si>
  <si>
    <t>2014-2015_Everton_Tottenham</t>
  </si>
  <si>
    <t>2014-2015_Hull_Man United</t>
  </si>
  <si>
    <t>2014-2015_Leicester_QPR</t>
  </si>
  <si>
    <t>2014-2015_Man City_Southampton</t>
  </si>
  <si>
    <t>2014-2015_Newcastle_West Ham</t>
  </si>
  <si>
    <t>2014-2015_Stoke_Liverpool</t>
  </si>
  <si>
    <t>2015-2016_Bournemouth_Aston Villa</t>
  </si>
  <si>
    <t>2015-2016</t>
  </si>
  <si>
    <t>Bournemouth</t>
  </si>
  <si>
    <t>2015-2016_Chelsea_Swansea</t>
  </si>
  <si>
    <t>2015-2016_Everton_Watford</t>
  </si>
  <si>
    <t>2015-2016_Leicester_Sunderland</t>
  </si>
  <si>
    <t>2015-2016_Man United_Tottenham</t>
  </si>
  <si>
    <t>2015-2016_Norwich_Crystal Palace</t>
  </si>
  <si>
    <t>S Hooper</t>
  </si>
  <si>
    <t>2015-2016_Arsenal_West Ham</t>
  </si>
  <si>
    <t>2015-2016_Newcastle_Southampton</t>
  </si>
  <si>
    <t>2015-2016_Stoke_Liverpool</t>
  </si>
  <si>
    <t>2015-2016_West Brom_Man City</t>
  </si>
  <si>
    <t>2015-2016_Aston Villa_Man United</t>
  </si>
  <si>
    <t>2015-2016_Southampton_Everton</t>
  </si>
  <si>
    <t>2015-2016_Sunderland_Norwich</t>
  </si>
  <si>
    <t>2015-2016_Swansea_Newcastle</t>
  </si>
  <si>
    <t>2015-2016_Tottenham_Stoke</t>
  </si>
  <si>
    <t>2015-2016_Watford_West Brom</t>
  </si>
  <si>
    <t>2015-2016_West Ham_Leicester</t>
  </si>
  <si>
    <t>2015-2016_Crystal Palace_Arsenal</t>
  </si>
  <si>
    <t>2015-2016_Man City_Chelsea</t>
  </si>
  <si>
    <t>2015-2016_Liverpool_Bournemouth</t>
  </si>
  <si>
    <t>2015-2016_Crystal Palace_Aston Villa</t>
  </si>
  <si>
    <t>2015-2016_Leicester_Tottenham</t>
  </si>
  <si>
    <t>2015-2016_Man United_Newcastle</t>
  </si>
  <si>
    <t>2015-2016_Norwich_Stoke</t>
  </si>
  <si>
    <t>2015-2016_Sunderland_Swansea</t>
  </si>
  <si>
    <t>2015-2016_West Ham_Bournemouth</t>
  </si>
  <si>
    <t>2015-2016_Everton_Man City</t>
  </si>
  <si>
    <t>2015-2016_Watford_Southampton</t>
  </si>
  <si>
    <t>2015-2016_West Brom_Chelsea</t>
  </si>
  <si>
    <t>2015-2016_Arsenal_Liverpool</t>
  </si>
  <si>
    <t>2015-2016_Aston Villa_Sunderland</t>
  </si>
  <si>
    <t>2015-2016_Bournemouth_Leicester</t>
  </si>
  <si>
    <t>2015-2016_Chelsea_Crystal Palace</t>
  </si>
  <si>
    <t>2015-2016_Liverpool_West Ham</t>
  </si>
  <si>
    <t>2015-2016_Man City_Watford</t>
  </si>
  <si>
    <t>2015-2016_Newcastle_Arsenal</t>
  </si>
  <si>
    <t>2015-2016_Stoke_West Brom</t>
  </si>
  <si>
    <t>2015-2016_Tottenham_Everton</t>
  </si>
  <si>
    <t>2015-2016_Southampton_Norwich</t>
  </si>
  <si>
    <t>2015-2016_Swansea_Man United</t>
  </si>
  <si>
    <t>2015-2016_Arsenal_Stoke</t>
  </si>
  <si>
    <t>2015-2016_Crystal Palace_Man City</t>
  </si>
  <si>
    <t>2015-2016_Everton_Chelsea</t>
  </si>
  <si>
    <t>2015-2016_Man United_Liverpool</t>
  </si>
  <si>
    <t>2015-2016_Norwich_Bournemouth</t>
  </si>
  <si>
    <t>2015-2016_Watford_Swansea</t>
  </si>
  <si>
    <t>2015-2016_West Brom_Southampton</t>
  </si>
  <si>
    <t>2015-2016_Leicester_Aston Villa</t>
  </si>
  <si>
    <t>2015-2016_Sunderland_Tottenham</t>
  </si>
  <si>
    <t>2015-2016_West Ham_Newcastle</t>
  </si>
  <si>
    <t>2015-2016_Aston Villa_West Brom</t>
  </si>
  <si>
    <t>2015-2016_Bournemouth_Sunderland</t>
  </si>
  <si>
    <t>2015-2016_Chelsea_Arsenal</t>
  </si>
  <si>
    <t>2015-2016_Man City_West Ham</t>
  </si>
  <si>
    <t>2015-2016_Newcastle_Watford</t>
  </si>
  <si>
    <t>2015-2016_Stoke_Leicester</t>
  </si>
  <si>
    <t>2015-2016_Swansea_Everton</t>
  </si>
  <si>
    <t>2015-2016_Liverpool_Norwich</t>
  </si>
  <si>
    <t>2015-2016_Southampton_Man United</t>
  </si>
  <si>
    <t>2015-2016_Tottenham_Crystal Palace</t>
  </si>
  <si>
    <t>2015-2016_Leicester_Arsenal</t>
  </si>
  <si>
    <t>2015-2016_Liverpool_Aston Villa</t>
  </si>
  <si>
    <t>2015-2016_Man United_Sunderland</t>
  </si>
  <si>
    <t>2015-2016_Newcastle_Chelsea</t>
  </si>
  <si>
    <t>2015-2016_Southampton_Swansea</t>
  </si>
  <si>
    <t>2015-2016_Stoke_Bournemouth</t>
  </si>
  <si>
    <t>2015-2016_Tottenham_Man City</t>
  </si>
  <si>
    <t>2015-2016_West Ham_Norwich</t>
  </si>
  <si>
    <t>2015-2016_Watford_Crystal Palace</t>
  </si>
  <si>
    <t>2015-2016_West Brom_Everton</t>
  </si>
  <si>
    <t>2015-2016_Aston Villa_Stoke</t>
  </si>
  <si>
    <t>2015-2016_Bournemouth_Watford</t>
  </si>
  <si>
    <t>2015-2016_Chelsea_Southampton</t>
  </si>
  <si>
    <t>2015-2016_Crystal Palace_West Brom</t>
  </si>
  <si>
    <t>2015-2016_Man City_Newcastle</t>
  </si>
  <si>
    <t>2015-2016_Norwich_Leicester</t>
  </si>
  <si>
    <t>2015-2016_Sunderland_West Ham</t>
  </si>
  <si>
    <t>2015-2016_Arsenal_Man United</t>
  </si>
  <si>
    <t>2015-2016_Everton_Liverpool</t>
  </si>
  <si>
    <t>2015-2016_Swansea_Tottenham</t>
  </si>
  <si>
    <t>2015-2016_Chelsea_Aston Villa</t>
  </si>
  <si>
    <t>2015-2016_Crystal Palace_West Ham</t>
  </si>
  <si>
    <t>2015-2016_Everton_Man United</t>
  </si>
  <si>
    <t>2015-2016_Man City_Bournemouth</t>
  </si>
  <si>
    <t>2015-2016_Southampton_Leicester</t>
  </si>
  <si>
    <t>2015-2016_Tottenham_Liverpool</t>
  </si>
  <si>
    <t>2015-2016_Watford_Arsenal</t>
  </si>
  <si>
    <t>2015-2016_West Brom_Sunderland</t>
  </si>
  <si>
    <t>2015-2016_Newcastle_Norwich</t>
  </si>
  <si>
    <t>2015-2016_Swansea_Stoke</t>
  </si>
  <si>
    <t>2015-2016_Arsenal_Everton</t>
  </si>
  <si>
    <t>2015-2016_Aston Villa_Swansea</t>
  </si>
  <si>
    <t>2015-2016_Leicester_Crystal Palace</t>
  </si>
  <si>
    <t>2015-2016_Norwich_West Brom</t>
  </si>
  <si>
    <t>2015-2016_Stoke_Watford</t>
  </si>
  <si>
    <t>2015-2016_West Ham_Chelsea</t>
  </si>
  <si>
    <t>2015-2016_Bournemouth_Tottenham</t>
  </si>
  <si>
    <t>2015-2016_Liverpool_Southampton</t>
  </si>
  <si>
    <t>2015-2016_Man United_Man City</t>
  </si>
  <si>
    <t>2015-2016_Sunderland_Newcastle</t>
  </si>
  <si>
    <t>2015-2016_Chelsea_Liverpool</t>
  </si>
  <si>
    <t>2015-2016_Crystal Palace_Man United</t>
  </si>
  <si>
    <t>2015-2016_Man City_Norwich</t>
  </si>
  <si>
    <t>2015-2016_Newcastle_Stoke</t>
  </si>
  <si>
    <t>2015-2016_Swansea_Arsenal</t>
  </si>
  <si>
    <t>2015-2016_Watford_West Ham</t>
  </si>
  <si>
    <t>2015-2016_West Brom_Leicester</t>
  </si>
  <si>
    <t>2015-2016_Everton_Sunderland</t>
  </si>
  <si>
    <t>2015-2016_Southampton_Bournemouth</t>
  </si>
  <si>
    <t>2015-2016_Tottenham_Aston Villa</t>
  </si>
  <si>
    <t>2015-2016_Bournemouth_Newcastle</t>
  </si>
  <si>
    <t>2015-2016_Leicester_Watford</t>
  </si>
  <si>
    <t>2015-2016_Man United_West Brom</t>
  </si>
  <si>
    <t>2015-2016_Norwich_Swansea</t>
  </si>
  <si>
    <t>2015-2016_Stoke_Chelsea</t>
  </si>
  <si>
    <t>2015-2016_Sunderland_Southampton</t>
  </si>
  <si>
    <t>2015-2016_West Ham_Everton</t>
  </si>
  <si>
    <t>2015-2016_Arsenal_Tottenham</t>
  </si>
  <si>
    <t>2015-2016_Aston Villa_Man City</t>
  </si>
  <si>
    <t>2015-2016_Liverpool_Crystal Palace</t>
  </si>
  <si>
    <t>2015-2016_Chelsea_Norwich</t>
  </si>
  <si>
    <t>2015-2016_Everton_Aston Villa</t>
  </si>
  <si>
    <t>2015-2016_Man City_Liverpool</t>
  </si>
  <si>
    <t>2015-2016_Newcastle_Leicester</t>
  </si>
  <si>
    <t>2015-2016_Southampton_Stoke</t>
  </si>
  <si>
    <t>2015-2016_Swansea_Bournemouth</t>
  </si>
  <si>
    <t>2015-2016_Watford_Man United</t>
  </si>
  <si>
    <t>2015-2016_West Brom_Arsenal</t>
  </si>
  <si>
    <t>2015-2016_Tottenham_West Ham</t>
  </si>
  <si>
    <t>2015-2016_Crystal Palace_Sunderland</t>
  </si>
  <si>
    <t>2015-2016_Aston Villa_Watford</t>
  </si>
  <si>
    <t>2015-2016_Bournemouth_Everton</t>
  </si>
  <si>
    <t>2015-2016_Crystal Palace_Newcastle</t>
  </si>
  <si>
    <t>2015-2016_Leicester_Man United</t>
  </si>
  <si>
    <t>2015-2016_Man City_Southampton</t>
  </si>
  <si>
    <t>2015-2016_Sunderland_Stoke</t>
  </si>
  <si>
    <t>2015-2016_Liverpool_Swansea</t>
  </si>
  <si>
    <t>2015-2016_Norwich_Arsenal</t>
  </si>
  <si>
    <t>2015-2016_Tottenham_Chelsea</t>
  </si>
  <si>
    <t>2015-2016_West Ham_West Brom</t>
  </si>
  <si>
    <t>2015-2016_Arsenal_Sunderland</t>
  </si>
  <si>
    <t>2015-2016_Chelsea_Bournemouth</t>
  </si>
  <si>
    <t>2015-2016_Man United_West Ham</t>
  </si>
  <si>
    <t>2015-2016_Southampton_Aston Villa</t>
  </si>
  <si>
    <t>2015-2016_Stoke_Man City</t>
  </si>
  <si>
    <t>2015-2016_Swansea_Leicester</t>
  </si>
  <si>
    <t>2015-2016_Watford_Norwich</t>
  </si>
  <si>
    <t>2015-2016_West Brom_Tottenham</t>
  </si>
  <si>
    <t>2015-2016_Newcastle_Liverpool</t>
  </si>
  <si>
    <t>2015-2016_Everton_Crystal Palace</t>
  </si>
  <si>
    <t>2015-2016_Bournemouth_Man United</t>
  </si>
  <si>
    <t>2015-2016_Crystal Palace_Southampton</t>
  </si>
  <si>
    <t>2015-2016_Man City_Swansea</t>
  </si>
  <si>
    <t>2015-2016_Norwich_Everton</t>
  </si>
  <si>
    <t>2015-2016_Sunderland_Watford</t>
  </si>
  <si>
    <t>2015-2016_West Ham_Stoke</t>
  </si>
  <si>
    <t>2015-2016_Aston Villa_Arsenal</t>
  </si>
  <si>
    <t>2015-2016_Liverpool_West Brom</t>
  </si>
  <si>
    <t>2015-2016_Tottenham_Newcastle</t>
  </si>
  <si>
    <t>2015-2016_Leicester_Chelsea</t>
  </si>
  <si>
    <t>2015-2016_Chelsea_Sunderland</t>
  </si>
  <si>
    <t>2015-2016_Everton_Leicester</t>
  </si>
  <si>
    <t>2015-2016_Man United_Norwich</t>
  </si>
  <si>
    <t>2015-2016_Newcastle_Aston Villa</t>
  </si>
  <si>
    <t>2015-2016_Southampton_Tottenham</t>
  </si>
  <si>
    <t>2015-2016_Stoke_Crystal Palace</t>
  </si>
  <si>
    <t>2015-2016_West Brom_Bournemouth</t>
  </si>
  <si>
    <t>2015-2016_Swansea_West Ham</t>
  </si>
  <si>
    <t>2015-2016_Watford_Liverpool</t>
  </si>
  <si>
    <t>2015-2016_Arsenal_Man City</t>
  </si>
  <si>
    <t>2015-2016_Aston Villa_West Ham</t>
  </si>
  <si>
    <t>2015-2016_Bournemouth_Crystal Palace</t>
  </si>
  <si>
    <t>2015-2016_Chelsea_Watford</t>
  </si>
  <si>
    <t>2015-2016_Liverpool_Leicester</t>
  </si>
  <si>
    <t>2015-2016_Man City_Sunderland</t>
  </si>
  <si>
    <t>2015-2016_Newcastle_Everton</t>
  </si>
  <si>
    <t>2015-2016_Southampton_Arsenal</t>
  </si>
  <si>
    <t>2015-2016_Stoke_Man United</t>
  </si>
  <si>
    <t>2015-2016_Swansea_West Brom</t>
  </si>
  <si>
    <t>2015-2016_Tottenham_Norwich</t>
  </si>
  <si>
    <t>2015-2016_Arsenal_Bournemouth</t>
  </si>
  <si>
    <t>2015-2016_Crystal Palace_Swansea</t>
  </si>
  <si>
    <t>2015-2016_Everton_Stoke</t>
  </si>
  <si>
    <t>2015-2016_Man United_Chelsea</t>
  </si>
  <si>
    <t>2015-2016_Norwich_Aston Villa</t>
  </si>
  <si>
    <t>2015-2016_Watford_Tottenham</t>
  </si>
  <si>
    <t>2015-2016_West Brom_Newcastle</t>
  </si>
  <si>
    <t>2015-2016_West Ham_Southampton</t>
  </si>
  <si>
    <t>2015-2016_Leicester_Man City</t>
  </si>
  <si>
    <t>2015-2016_Sunderland_Liverpool</t>
  </si>
  <si>
    <t>2015-2016_Arsenal_Newcastle</t>
  </si>
  <si>
    <t>2015-2016_Leicester_Bournemouth</t>
  </si>
  <si>
    <t>2015-2016_Man United_Swansea</t>
  </si>
  <si>
    <t>2015-2016_Norwich_Southampton</t>
  </si>
  <si>
    <t>2015-2016_Sunderland_Aston Villa</t>
  </si>
  <si>
    <t>2015-2016_Watford_Man City</t>
  </si>
  <si>
    <t>2015-2016_West Brom_Stoke</t>
  </si>
  <si>
    <t>2015-2016_West Ham_Liverpool</t>
  </si>
  <si>
    <t>2015-2016_Crystal Palace_Chelsea</t>
  </si>
  <si>
    <t>2015-2016_Everton_Tottenham</t>
  </si>
  <si>
    <t>2015-2016_Aston Villa_Crystal Palace</t>
  </si>
  <si>
    <t>2015-2016_Bournemouth_West Ham</t>
  </si>
  <si>
    <t>2015-2016_Newcastle_Man United</t>
  </si>
  <si>
    <t>2015-2016_Chelsea_West Brom</t>
  </si>
  <si>
    <t>2015-2016_Liverpool_Arsenal</t>
  </si>
  <si>
    <t>2015-2016_Man City_Everton</t>
  </si>
  <si>
    <t>2015-2016_Southampton_Watford</t>
  </si>
  <si>
    <t>2015-2016_Stoke_Norwich</t>
  </si>
  <si>
    <t>2015-2016_Swansea_Sunderland</t>
  </si>
  <si>
    <t>2015-2016_Tottenham_Leicester</t>
  </si>
  <si>
    <t>2015-2016_Aston Villa_Leicester</t>
  </si>
  <si>
    <t>2015-2016_Bournemouth_Norwich</t>
  </si>
  <si>
    <t>2015-2016_Chelsea_Everton</t>
  </si>
  <si>
    <t>2015-2016_Man City_Crystal Palace</t>
  </si>
  <si>
    <t>2015-2016_Newcastle_West Ham</t>
  </si>
  <si>
    <t>2015-2016_Southampton_West Brom</t>
  </si>
  <si>
    <t>2015-2016_Tottenham_Sunderland</t>
  </si>
  <si>
    <t>2015-2016_Liverpool_Man United</t>
  </si>
  <si>
    <t>2015-2016_Stoke_Arsenal</t>
  </si>
  <si>
    <t>2015-2016_Swansea_Watford</t>
  </si>
  <si>
    <t>2015-2016_Crystal Palace_Tottenham</t>
  </si>
  <si>
    <t>2015-2016_Leicester_Stoke</t>
  </si>
  <si>
    <t>2015-2016_Man United_Southampton</t>
  </si>
  <si>
    <t>2015-2016_Norwich_Liverpool</t>
  </si>
  <si>
    <t>2015-2016_Sunderland_Bournemouth</t>
  </si>
  <si>
    <t>2015-2016_Watford_Newcastle</t>
  </si>
  <si>
    <t>2015-2016_West Brom_Aston Villa</t>
  </si>
  <si>
    <t>2015-2016_West Ham_Man City</t>
  </si>
  <si>
    <t>2015-2016_Arsenal_Chelsea</t>
  </si>
  <si>
    <t>2015-2016_Everton_Swansea</t>
  </si>
  <si>
    <t>2015-2016_Arsenal_Southampton</t>
  </si>
  <si>
    <t>2015-2016_Crystal Palace_Bournemouth</t>
  </si>
  <si>
    <t>2015-2016_Leicester_Liverpool</t>
  </si>
  <si>
    <t>2015-2016_Man United_Stoke</t>
  </si>
  <si>
    <t>2015-2016_Norwich_Tottenham</t>
  </si>
  <si>
    <t>2015-2016_Sunderland_Man City</t>
  </si>
  <si>
    <t>2015-2016_West Brom_Swansea</t>
  </si>
  <si>
    <t>2015-2016_West Ham_Aston Villa</t>
  </si>
  <si>
    <t>2015-2016_Everton_Newcastle</t>
  </si>
  <si>
    <t>2015-2016_Watford_Chelsea</t>
  </si>
  <si>
    <t>2015-2016_Aston Villa_Norwich</t>
  </si>
  <si>
    <t>2015-2016_Liverpool_Sunderland</t>
  </si>
  <si>
    <t>2015-2016_Man City_Leicester</t>
  </si>
  <si>
    <t>2015-2016_Newcastle_West Brom</t>
  </si>
  <si>
    <t>2015-2016_Southampton_West Ham</t>
  </si>
  <si>
    <t>2015-2016_Stoke_Everton</t>
  </si>
  <si>
    <t>2015-2016_Swansea_Crystal Palace</t>
  </si>
  <si>
    <t>2015-2016_Tottenham_Watford</t>
  </si>
  <si>
    <t>2015-2016_Bournemouth_Arsenal</t>
  </si>
  <si>
    <t>2015-2016_Chelsea_Man United</t>
  </si>
  <si>
    <t>2015-2016_Bournemouth_Stoke</t>
  </si>
  <si>
    <t>2015-2016_Chelsea_Newcastle</t>
  </si>
  <si>
    <t>2015-2016_Crystal Palace_Watford</t>
  </si>
  <si>
    <t>2015-2016_Everton_West Brom</t>
  </si>
  <si>
    <t>2015-2016_Norwich_West Ham</t>
  </si>
  <si>
    <t>2015-2016_Sunderland_Man United</t>
  </si>
  <si>
    <t>2015-2016_Swansea_Southampton</t>
  </si>
  <si>
    <t>2015-2016_Arsenal_Leicester</t>
  </si>
  <si>
    <t>2015-2016_Aston Villa_Liverpool</t>
  </si>
  <si>
    <t>2015-2016_Man City_Tottenham</t>
  </si>
  <si>
    <t>2015-2016_Leicester_Norwich</t>
  </si>
  <si>
    <t>2015-2016_Southampton_Chelsea</t>
  </si>
  <si>
    <t>2015-2016_Stoke_Aston Villa</t>
  </si>
  <si>
    <t>2015-2016_Watford_Bournemouth</t>
  </si>
  <si>
    <t>2015-2016_West Brom_Crystal Palace</t>
  </si>
  <si>
    <t>2015-2016_West Ham_Sunderland</t>
  </si>
  <si>
    <t>2015-2016_Tottenham_Swansea</t>
  </si>
  <si>
    <t>2015-2016_Man United_Arsenal</t>
  </si>
  <si>
    <t>2015-2016_Aston Villa_Everton</t>
  </si>
  <si>
    <t>2015-2016_Bournemouth_Southampton</t>
  </si>
  <si>
    <t>2015-2016_Leicester_West Brom</t>
  </si>
  <si>
    <t>2015-2016_Norwich_Chelsea</t>
  </si>
  <si>
    <t>2015-2016_Sunderland_Crystal Palace</t>
  </si>
  <si>
    <t>2015-2016_Arsenal_Swansea</t>
  </si>
  <si>
    <t>2015-2016_Liverpool_Man City</t>
  </si>
  <si>
    <t>2015-2016_Man United_Watford</t>
  </si>
  <si>
    <t>2015-2016_Stoke_Newcastle</t>
  </si>
  <si>
    <t>2015-2016_West Ham_Tottenham</t>
  </si>
  <si>
    <t>2015-2016_Chelsea_Stoke</t>
  </si>
  <si>
    <t>2015-2016_Everton_West Ham</t>
  </si>
  <si>
    <t>2015-2016_Man City_Aston Villa</t>
  </si>
  <si>
    <t>2015-2016_Newcastle_Bournemouth</t>
  </si>
  <si>
    <t>2015-2016_Southampton_Sunderland</t>
  </si>
  <si>
    <t>2015-2016_Swansea_Norwich</t>
  </si>
  <si>
    <t>2015-2016_Tottenham_Arsenal</t>
  </si>
  <si>
    <t>2015-2016_Watford_Leicester</t>
  </si>
  <si>
    <t>2015-2016_Crystal Palace_Liverpool</t>
  </si>
  <si>
    <t>2015-2016_West Brom_Man United</t>
  </si>
  <si>
    <t>2015-2016_Bournemouth_Swansea</t>
  </si>
  <si>
    <t>2015-2016_Norwich_Man City</t>
  </si>
  <si>
    <t>2015-2016_Stoke_Southampton</t>
  </si>
  <si>
    <t>2015-2016_Aston Villa_Tottenham</t>
  </si>
  <si>
    <t>2015-2016_Leicester_Newcastle</t>
  </si>
  <si>
    <t>2015-2016_Chelsea_West Ham</t>
  </si>
  <si>
    <t>2015-2016_Crystal Palace_Leicester</t>
  </si>
  <si>
    <t>2015-2016_Everton_Arsenal</t>
  </si>
  <si>
    <t>2015-2016_Swansea_Aston Villa</t>
  </si>
  <si>
    <t>2015-2016_Watford_Stoke</t>
  </si>
  <si>
    <t>2015-2016_West Brom_Norwich</t>
  </si>
  <si>
    <t>2015-2016_Man City_Man United</t>
  </si>
  <si>
    <t>2015-2016_Newcastle_Sunderland</t>
  </si>
  <si>
    <t>2015-2016_Southampton_Liverpool</t>
  </si>
  <si>
    <t>2015-2016_Tottenham_Bournemouth</t>
  </si>
  <si>
    <t>2015-2016_Arsenal_Watford</t>
  </si>
  <si>
    <t>2015-2016_Aston Villa_Chelsea</t>
  </si>
  <si>
    <t>2015-2016_Bournemouth_Man City</t>
  </si>
  <si>
    <t>2015-2016_Liverpool_Tottenham</t>
  </si>
  <si>
    <t>2015-2016_Norwich_Newcastle</t>
  </si>
  <si>
    <t>2015-2016_Stoke_Swansea</t>
  </si>
  <si>
    <t>2015-2016_Sunderland_West Brom</t>
  </si>
  <si>
    <t>2015-2016_West Ham_Crystal Palace</t>
  </si>
  <si>
    <t>2015-2016_Leicester_Southampton</t>
  </si>
  <si>
    <t>2015-2016_Man United_Everton</t>
  </si>
  <si>
    <t>2015-2016_Aston Villa_Bournemouth</t>
  </si>
  <si>
    <t>2015-2016_Crystal Palace_Norwich</t>
  </si>
  <si>
    <t>2015-2016_Man City_West Brom</t>
  </si>
  <si>
    <t>2015-2016_Southampton_Newcastle</t>
  </si>
  <si>
    <t>2015-2016_Swansea_Chelsea</t>
  </si>
  <si>
    <t>2015-2016_Watford_Everton</t>
  </si>
  <si>
    <t>2015-2016_West Ham_Arsenal</t>
  </si>
  <si>
    <t>2015-2016_Liverpool_Stoke</t>
  </si>
  <si>
    <t>2015-2016_Sunderland_Leicester</t>
  </si>
  <si>
    <t>2015-2016_Tottenham_Man United</t>
  </si>
  <si>
    <t>2015-2016_Crystal Palace_Everton</t>
  </si>
  <si>
    <t>2015-2016_Chelsea_Man City</t>
  </si>
  <si>
    <t>2015-2016_Everton_Southampton</t>
  </si>
  <si>
    <t>2015-2016_Man United_Aston Villa</t>
  </si>
  <si>
    <t>2015-2016_Newcastle_Swansea</t>
  </si>
  <si>
    <t>2015-2016_Norwich_Sunderland</t>
  </si>
  <si>
    <t>2015-2016_West Brom_Watford</t>
  </si>
  <si>
    <t>2015-2016_Arsenal_Crystal Palace</t>
  </si>
  <si>
    <t>2015-2016_Bournemouth_Liverpool</t>
  </si>
  <si>
    <t>2015-2016_Leicester_West Ham</t>
  </si>
  <si>
    <t>2015-2016_Stoke_Tottenham</t>
  </si>
  <si>
    <t>2015-2016_Newcastle_Man City</t>
  </si>
  <si>
    <t>2015-2016_Liverpool_Everton</t>
  </si>
  <si>
    <t>2015-2016_Man United_Crystal Palace</t>
  </si>
  <si>
    <t>2015-2016_West Ham_Watford</t>
  </si>
  <si>
    <t>2015-2016_Arsenal_West Brom</t>
  </si>
  <si>
    <t>2015-2016_Aston Villa_Southampton</t>
  </si>
  <si>
    <t>2015-2016_Bournemouth_Chelsea</t>
  </si>
  <si>
    <t>2015-2016_Liverpool_Newcastle</t>
  </si>
  <si>
    <t>2015-2016_Man City_Stoke</t>
  </si>
  <si>
    <t>2015-2016_Leicester_Swansea</t>
  </si>
  <si>
    <t>2015-2016_Sunderland_Arsenal</t>
  </si>
  <si>
    <t>2015-2016_Tottenham_West Brom</t>
  </si>
  <si>
    <t>2015-2016_Arsenal_Norwich</t>
  </si>
  <si>
    <t>2015-2016_Everton_Bournemouth</t>
  </si>
  <si>
    <t>2015-2016_Newcastle_Crystal Palace</t>
  </si>
  <si>
    <t>2015-2016_Stoke_Sunderland</t>
  </si>
  <si>
    <t>2015-2016_Watford_Aston Villa</t>
  </si>
  <si>
    <t>2015-2016_West Brom_West Ham</t>
  </si>
  <si>
    <t>2015-2016_Man United_Leicester</t>
  </si>
  <si>
    <t>2015-2016_Southampton_Man City</t>
  </si>
  <si>
    <t>2015-2016_Swansea_Liverpool</t>
  </si>
  <si>
    <t>2015-2016_Chelsea_Tottenham</t>
  </si>
  <si>
    <t>2015-2016_Aston Villa_Newcastle</t>
  </si>
  <si>
    <t>2015-2016_Bournemouth_West Brom</t>
  </si>
  <si>
    <t>2015-2016_Crystal Palace_Stoke</t>
  </si>
  <si>
    <t>2015-2016_Leicester_Everton</t>
  </si>
  <si>
    <t>2015-2016_Norwich_Man United</t>
  </si>
  <si>
    <t>2015-2016_Sunderland_Chelsea</t>
  </si>
  <si>
    <t>2015-2016_West Ham_Swansea</t>
  </si>
  <si>
    <t>2015-2016_Liverpool_Watford</t>
  </si>
  <si>
    <t>2015-2016_Man City_Arsenal</t>
  </si>
  <si>
    <t>2015-2016_Tottenham_Southampton</t>
  </si>
  <si>
    <t>2015-2016_West Ham_Man United</t>
  </si>
  <si>
    <t>2015-2016_Liverpool_Chelsea</t>
  </si>
  <si>
    <t>2015-2016_Norwich_Watford</t>
  </si>
  <si>
    <t>2015-2016_Sunderland_Everton</t>
  </si>
  <si>
    <t>2015-2016_Arsenal_Aston Villa</t>
  </si>
  <si>
    <t>2015-2016_Chelsea_Leicester</t>
  </si>
  <si>
    <t>2015-2016_Everton_Norwich</t>
  </si>
  <si>
    <t>2015-2016_Newcastle_Tottenham</t>
  </si>
  <si>
    <t>2015-2016_Southampton_Crystal Palace</t>
  </si>
  <si>
    <t>2015-2016_Stoke_West Ham</t>
  </si>
  <si>
    <t>2015-2016_Swansea_Man City</t>
  </si>
  <si>
    <t>2015-2016_Watford_Sunderland</t>
  </si>
  <si>
    <t>2015-2016_West Brom_Liverpool</t>
  </si>
  <si>
    <t>2015-2016_Man United_Bournemouth</t>
  </si>
  <si>
    <t>2016-2017_Burnley_Swansea</t>
  </si>
  <si>
    <t>2016-2017</t>
  </si>
  <si>
    <t>2016-2017_Crystal Palace_West Brom</t>
  </si>
  <si>
    <t>2016-2017_Everton_Tottenham</t>
  </si>
  <si>
    <t>2016-2017_Hull_Leicester</t>
  </si>
  <si>
    <t>2016-2017_Man City_Sunderland</t>
  </si>
  <si>
    <t>2016-2017_Middlesbrough_Stoke</t>
  </si>
  <si>
    <t>2016-2017_Southampton_Watford</t>
  </si>
  <si>
    <t>2016-2017_Arsenal_Liverpool</t>
  </si>
  <si>
    <t>2016-2017_Bournemouth_Man United</t>
  </si>
  <si>
    <t>2016-2017_Chelsea_West Ham</t>
  </si>
  <si>
    <t>2016-2017_Man United_Southampton</t>
  </si>
  <si>
    <t>2016-2017_Burnley_Liverpool</t>
  </si>
  <si>
    <t>2016-2017_Leicester_Arsenal</t>
  </si>
  <si>
    <t>2016-2017_Stoke_Man City</t>
  </si>
  <si>
    <t>2016-2017_Swansea_Hull</t>
  </si>
  <si>
    <t>2016-2017_Tottenham_Crystal Palace</t>
  </si>
  <si>
    <t>2016-2017_Watford_Chelsea</t>
  </si>
  <si>
    <t>2016-2017_West Brom_Everton</t>
  </si>
  <si>
    <t>2016-2017_Sunderland_Middlesbrough</t>
  </si>
  <si>
    <t>2016-2017_West Ham_Bournemouth</t>
  </si>
  <si>
    <t>2016-2017_Chelsea_Burnley</t>
  </si>
  <si>
    <t>2016-2017_Crystal Palace_Bournemouth</t>
  </si>
  <si>
    <t>2016-2017_Everton_Stoke</t>
  </si>
  <si>
    <t>2016-2017_Hull_Man United</t>
  </si>
  <si>
    <t>2016-2017_Leicester_Swansea</t>
  </si>
  <si>
    <t>2016-2017_Southampton_Sunderland</t>
  </si>
  <si>
    <t>2016-2017_Tottenham_Liverpool</t>
  </si>
  <si>
    <t>2016-2017_Watford_Arsenal</t>
  </si>
  <si>
    <t>2016-2017_Man City_West Ham</t>
  </si>
  <si>
    <t>2016-2017_West Brom_Middlesbrough</t>
  </si>
  <si>
    <t>2016-2017_Arsenal_Southampton</t>
  </si>
  <si>
    <t>2016-2017_Bournemouth_West Brom</t>
  </si>
  <si>
    <t>2016-2017_Burnley_Hull</t>
  </si>
  <si>
    <t>2016-2017_Liverpool_Leicester</t>
  </si>
  <si>
    <t>2016-2017_Man United_Man City</t>
  </si>
  <si>
    <t>2016-2017_Middlesbrough_Crystal Palace</t>
  </si>
  <si>
    <t>2016-2017_Stoke_Tottenham</t>
  </si>
  <si>
    <t>2016-2017_West Ham_Watford</t>
  </si>
  <si>
    <t>2016-2017_Swansea_Chelsea</t>
  </si>
  <si>
    <t>2016-2017_Sunderland_Everton</t>
  </si>
  <si>
    <t>2016-2017_Chelsea_Liverpool</t>
  </si>
  <si>
    <t>2016-2017_Everton_Middlesbrough</t>
  </si>
  <si>
    <t>2016-2017_Hull_Arsenal</t>
  </si>
  <si>
    <t>2016-2017_Leicester_Burnley</t>
  </si>
  <si>
    <t>2016-2017_Man City_Bournemouth</t>
  </si>
  <si>
    <t>2016-2017_West Brom_West Ham</t>
  </si>
  <si>
    <t>2016-2017_Crystal Palace_Stoke</t>
  </si>
  <si>
    <t>2016-2017_Southampton_Swansea</t>
  </si>
  <si>
    <t>2016-2017_Tottenham_Sunderland</t>
  </si>
  <si>
    <t>2016-2017_Watford_Man United</t>
  </si>
  <si>
    <t>2016-2017_Arsenal_Chelsea</t>
  </si>
  <si>
    <t>2016-2017_Bournemouth_Everton</t>
  </si>
  <si>
    <t>2016-2017_Liverpool_Hull</t>
  </si>
  <si>
    <t>2016-2017_Man United_Leicester</t>
  </si>
  <si>
    <t>2016-2017_Middlesbrough_Tottenham</t>
  </si>
  <si>
    <t>2016-2017_Stoke_West Brom</t>
  </si>
  <si>
    <t>2016-2017_Sunderland_Crystal Palace</t>
  </si>
  <si>
    <t>2016-2017_Swansea_Man City</t>
  </si>
  <si>
    <t>2016-2017_West Ham_Southampton</t>
  </si>
  <si>
    <t>2016-2017_Burnley_Watford</t>
  </si>
  <si>
    <t>2016-2017_Everton_Crystal Palace</t>
  </si>
  <si>
    <t>2016-2017_Hull_Chelsea</t>
  </si>
  <si>
    <t>2016-2017_Sunderland_West Brom</t>
  </si>
  <si>
    <t>2016-2017_Swansea_Liverpool</t>
  </si>
  <si>
    <t>2016-2017_Watford_Bournemouth</t>
  </si>
  <si>
    <t>2016-2017_West Ham_Middlesbrough</t>
  </si>
  <si>
    <t>2016-2017_Burnley_Arsenal</t>
  </si>
  <si>
    <t>2016-2017_Leicester_Southampton</t>
  </si>
  <si>
    <t>2016-2017_Man United_Stoke</t>
  </si>
  <si>
    <t>2016-2017_Tottenham_Man City</t>
  </si>
  <si>
    <t>2016-2017_Arsenal_Swansea</t>
  </si>
  <si>
    <t>2016-2017_Bournemouth_Hull</t>
  </si>
  <si>
    <t>2016-2017_Chelsea_Leicester</t>
  </si>
  <si>
    <t>2016-2017_Crystal Palace_West Ham</t>
  </si>
  <si>
    <t>2016-2017_Man City_Everton</t>
  </si>
  <si>
    <t>2016-2017_Stoke_Sunderland</t>
  </si>
  <si>
    <t>2016-2017_West Brom_Tottenham</t>
  </si>
  <si>
    <t>2016-2017_Middlesbrough_Watford</t>
  </si>
  <si>
    <t>2016-2017_Southampton_Burnley</t>
  </si>
  <si>
    <t>2016-2017_Liverpool_Man United</t>
  </si>
  <si>
    <t>2016-2017_Arsenal_Middlesbrough</t>
  </si>
  <si>
    <t>2016-2017_Bournemouth_Tottenham</t>
  </si>
  <si>
    <t>2016-2017_Burnley_Everton</t>
  </si>
  <si>
    <t>2016-2017_Hull_Stoke</t>
  </si>
  <si>
    <t>2016-2017_Leicester_Crystal Palace</t>
  </si>
  <si>
    <t>2016-2017_Liverpool_West Brom</t>
  </si>
  <si>
    <t>2016-2017_Swansea_Watford</t>
  </si>
  <si>
    <t>2016-2017_West Ham_Sunderland</t>
  </si>
  <si>
    <t>2016-2017_Chelsea_Man United</t>
  </si>
  <si>
    <t>2016-2017_Man City_Southampton</t>
  </si>
  <si>
    <t>2016-2017_Crystal Palace_Liverpool</t>
  </si>
  <si>
    <t>2016-2017_Man United_Burnley</t>
  </si>
  <si>
    <t>2016-2017_Middlesbrough_Bournemouth</t>
  </si>
  <si>
    <t>2016-2017_Sunderland_Arsenal</t>
  </si>
  <si>
    <t>2016-2017_Tottenham_Leicester</t>
  </si>
  <si>
    <t>2016-2017_Watford_Hull</t>
  </si>
  <si>
    <t>2016-2017_West Brom_Man City</t>
  </si>
  <si>
    <t>2016-2017_Everton_West Ham</t>
  </si>
  <si>
    <t>2016-2017_Southampton_Chelsea</t>
  </si>
  <si>
    <t>2016-2017_Stoke_Swansea</t>
  </si>
  <si>
    <t>2016-2017_Bournemouth_Sunderland</t>
  </si>
  <si>
    <t>2016-2017_Burnley_Crystal Palace</t>
  </si>
  <si>
    <t>2016-2017_Chelsea_Everton</t>
  </si>
  <si>
    <t>2016-2017_Man City_Middlesbrough</t>
  </si>
  <si>
    <t>2016-2017_West Ham_Stoke</t>
  </si>
  <si>
    <t>2016-2017_Arsenal_Tottenham</t>
  </si>
  <si>
    <t>2016-2017_Hull_Southampton</t>
  </si>
  <si>
    <t>2016-2017_Leicester_West Brom</t>
  </si>
  <si>
    <t>2016-2017_Liverpool_Watford</t>
  </si>
  <si>
    <t>2016-2017_Swansea_Man United</t>
  </si>
  <si>
    <t>2016-2017_Crystal Palace_Man City</t>
  </si>
  <si>
    <t>2016-2017_Everton_Swansea</t>
  </si>
  <si>
    <t>2016-2017_Man United_Arsenal</t>
  </si>
  <si>
    <t>2016-2017_Southampton_Liverpool</t>
  </si>
  <si>
    <t>2016-2017_Stoke_Bournemouth</t>
  </si>
  <si>
    <t>2016-2017_Sunderland_Hull</t>
  </si>
  <si>
    <t>2016-2017_Tottenham_West Ham</t>
  </si>
  <si>
    <t>2016-2017_Watford_Leicester</t>
  </si>
  <si>
    <t>2016-2017_Middlesbrough_Chelsea</t>
  </si>
  <si>
    <t>2016-2017_West Brom_Burnley</t>
  </si>
  <si>
    <t>2016-2017_Burnley_Man City</t>
  </si>
  <si>
    <t>2016-2017_Chelsea_Tottenham</t>
  </si>
  <si>
    <t>2016-2017_Hull_West Brom</t>
  </si>
  <si>
    <t>2016-2017_Leicester_Middlesbrough</t>
  </si>
  <si>
    <t>2016-2017_Liverpool_Sunderland</t>
  </si>
  <si>
    <t>2016-2017_Swansea_Crystal Palace</t>
  </si>
  <si>
    <t>2016-2017_Arsenal_Bournemouth</t>
  </si>
  <si>
    <t>2016-2017_Man United_West Ham</t>
  </si>
  <si>
    <t>2016-2017_Southampton_Everton</t>
  </si>
  <si>
    <t>2016-2017_Watford_Stoke</t>
  </si>
  <si>
    <t>2016-2017_Crystal Palace_Southampton</t>
  </si>
  <si>
    <t>2016-2017_Man City_Chelsea</t>
  </si>
  <si>
    <t>2016-2017_Stoke_Burnley</t>
  </si>
  <si>
    <t>2016-2017_Sunderland_Leicester</t>
  </si>
  <si>
    <t>2016-2017_Tottenham_Swansea</t>
  </si>
  <si>
    <t>2016-2017_West Brom_Watford</t>
  </si>
  <si>
    <t>2016-2017_West Ham_Arsenal</t>
  </si>
  <si>
    <t>2016-2017_Bournemouth_Liverpool</t>
  </si>
  <si>
    <t>2016-2017_Everton_Man United</t>
  </si>
  <si>
    <t>2016-2017_Middlesbrough_Hull</t>
  </si>
  <si>
    <t>2016-2017_Arsenal_Stoke</t>
  </si>
  <si>
    <t>2016-2017_Burnley_Bournemouth</t>
  </si>
  <si>
    <t>2016-2017_Hull_Crystal Palace</t>
  </si>
  <si>
    <t>2016-2017_Leicester_Man City</t>
  </si>
  <si>
    <t>2016-2017_Swansea_Sunderland</t>
  </si>
  <si>
    <t>2016-2017_Watford_Everton</t>
  </si>
  <si>
    <t>2016-2017_Chelsea_West Brom</t>
  </si>
  <si>
    <t>2016-2017_Liverpool_West Ham</t>
  </si>
  <si>
    <t>2016-2017_Man United_Tottenham</t>
  </si>
  <si>
    <t>2016-2017_Southampton_Middlesbrough</t>
  </si>
  <si>
    <t>2016-2017_Bournemouth_Leicester</t>
  </si>
  <si>
    <t>2016-2017_Everton_Arsenal</t>
  </si>
  <si>
    <t>2016-2017_Crystal Palace_Man United</t>
  </si>
  <si>
    <t>2016-2017_Man City_Watford</t>
  </si>
  <si>
    <t>2016-2017_Middlesbrough_Liverpool</t>
  </si>
  <si>
    <t>2016-2017_Stoke_Southampton</t>
  </si>
  <si>
    <t>2016-2017_Sunderland_Chelsea</t>
  </si>
  <si>
    <t>2016-2017_Tottenham_Hull</t>
  </si>
  <si>
    <t>2016-2017_West Brom_Swansea</t>
  </si>
  <si>
    <t>2016-2017_West Ham_Burnley</t>
  </si>
  <si>
    <t>2016-2017_Crystal Palace_Chelsea</t>
  </si>
  <si>
    <t>2016-2017_Middlesbrough_Swansea</t>
  </si>
  <si>
    <t>2016-2017_Stoke_Leicester</t>
  </si>
  <si>
    <t>2016-2017_Sunderland_Watford</t>
  </si>
  <si>
    <t>2016-2017_West Brom_Man United</t>
  </si>
  <si>
    <t>2016-2017_West Ham_Hull</t>
  </si>
  <si>
    <t>2016-2017_Bournemouth_Southampton</t>
  </si>
  <si>
    <t>2016-2017_Man City_Arsenal</t>
  </si>
  <si>
    <t>2016-2017_Tottenham_Burnley</t>
  </si>
  <si>
    <t>2016-2017_Everton_Liverpool</t>
  </si>
  <si>
    <t>2016-2017_Arsenal_West Brom</t>
  </si>
  <si>
    <t>2016-2017_Burnley_Middlesbrough</t>
  </si>
  <si>
    <t>2016-2017_Chelsea_Bournemouth</t>
  </si>
  <si>
    <t>2016-2017_Hull_Man City</t>
  </si>
  <si>
    <t>2016-2017_Leicester_Everton</t>
  </si>
  <si>
    <t>2016-2017_Man United_Sunderland</t>
  </si>
  <si>
    <t>2016-2017_Swansea_West Ham</t>
  </si>
  <si>
    <t>2016-2017_Watford_Crystal Palace</t>
  </si>
  <si>
    <t>2016-2017_Liverpool_Stoke</t>
  </si>
  <si>
    <t>2016-2017_Southampton_Tottenham</t>
  </si>
  <si>
    <t>2016-2017_Hull_Everton</t>
  </si>
  <si>
    <t>2016-2017_Burnley_Sunderland</t>
  </si>
  <si>
    <t>2016-2017_Chelsea_Stoke</t>
  </si>
  <si>
    <t>2016-2017_Leicester_West Ham</t>
  </si>
  <si>
    <t>2016-2017_Liverpool_Man City</t>
  </si>
  <si>
    <t>2016-2017_Man United_Middlesbrough</t>
  </si>
  <si>
    <t>2016-2017_Southampton_West Brom</t>
  </si>
  <si>
    <t>2016-2017_Swansea_Bournemouth</t>
  </si>
  <si>
    <t>2016-2017_Arsenal_Crystal Palace</t>
  </si>
  <si>
    <t>2016-2017_Watford_Tottenham</t>
  </si>
  <si>
    <t>2016-2017_Everton_Southampton</t>
  </si>
  <si>
    <t>2016-2017_Man City_Burnley</t>
  </si>
  <si>
    <t>2016-2017_Middlesbrough_Leicester</t>
  </si>
  <si>
    <t>2016-2017_Sunderland_Liverpool</t>
  </si>
  <si>
    <t>2016-2017_West Brom_Hull</t>
  </si>
  <si>
    <t>2016-2017_West Ham_Man United</t>
  </si>
  <si>
    <t>2016-2017_Bournemouth_Arsenal</t>
  </si>
  <si>
    <t>2016-2017_Crystal Palace_Swansea</t>
  </si>
  <si>
    <t>2016-2017_Stoke_Watford</t>
  </si>
  <si>
    <t>2016-2017_Tottenham_Chelsea</t>
  </si>
  <si>
    <t>2016-2017_Burnley_Southampton</t>
  </si>
  <si>
    <t>2016-2017_Hull_Bournemouth</t>
  </si>
  <si>
    <t>2016-2017_Leicester_Chelsea</t>
  </si>
  <si>
    <t>2016-2017_Sunderland_Stoke</t>
  </si>
  <si>
    <t>2016-2017_Swansea_Arsenal</t>
  </si>
  <si>
    <t>2016-2017_Tottenham_West Brom</t>
  </si>
  <si>
    <t>2016-2017_Watford_Middlesbrough</t>
  </si>
  <si>
    <t>2016-2017_West Ham_Crystal Palace</t>
  </si>
  <si>
    <t>2016-2017_Everton_Man City</t>
  </si>
  <si>
    <t>2016-2017_Man United_Liverpool</t>
  </si>
  <si>
    <t>2016-2017_Bournemouth_Watford</t>
  </si>
  <si>
    <t>2016-2017_Crystal Palace_Everton</t>
  </si>
  <si>
    <t>2016-2017_Liverpool_Swansea</t>
  </si>
  <si>
    <t>2016-2017_Man City_Tottenham</t>
  </si>
  <si>
    <t>2016-2017_Middlesbrough_West Ham</t>
  </si>
  <si>
    <t>2016-2017_Stoke_Man United</t>
  </si>
  <si>
    <t>2016-2017_West Brom_Sunderland</t>
  </si>
  <si>
    <t>2016-2017_Arsenal_Burnley</t>
  </si>
  <si>
    <t>2016-2017_Chelsea_Hull</t>
  </si>
  <si>
    <t>2016-2017_Southampton_Leicester</t>
  </si>
  <si>
    <t>2016-2017_Arsenal_Watford</t>
  </si>
  <si>
    <t>2016-2017_Bournemouth_Crystal Palace</t>
  </si>
  <si>
    <t>2016-2017_Burnley_Leicester</t>
  </si>
  <si>
    <t>2016-2017_Liverpool_Chelsea</t>
  </si>
  <si>
    <t>2016-2017_Middlesbrough_West Brom</t>
  </si>
  <si>
    <t>2016-2017_Sunderland_Tottenham</t>
  </si>
  <si>
    <t>2016-2017_Swansea_Southampton</t>
  </si>
  <si>
    <t>2016-2017_Man United_Hull</t>
  </si>
  <si>
    <t>2016-2017_Stoke_Everton</t>
  </si>
  <si>
    <t>2016-2017_West Ham_Man City</t>
  </si>
  <si>
    <t>2016-2017_Chelsea_Arsenal</t>
  </si>
  <si>
    <t>2016-2017_Crystal Palace_Sunderland</t>
  </si>
  <si>
    <t>2016-2017_Everton_Bournemouth</t>
  </si>
  <si>
    <t>2016-2017_Hull_Liverpool</t>
  </si>
  <si>
    <t>2016-2017_Southampton_West Ham</t>
  </si>
  <si>
    <t>2016-2017_Tottenham_Middlesbrough</t>
  </si>
  <si>
    <t>2016-2017_Watford_Burnley</t>
  </si>
  <si>
    <t>2016-2017_West Brom_Stoke</t>
  </si>
  <si>
    <t>2016-2017_Leicester_Man United</t>
  </si>
  <si>
    <t>2016-2017_Man City_Swansea</t>
  </si>
  <si>
    <t>2016-2017_Arsenal_Hull</t>
  </si>
  <si>
    <t>2016-2017_Liverpool_Tottenham</t>
  </si>
  <si>
    <t>2016-2017_Man United_Watford</t>
  </si>
  <si>
    <t>2016-2017_Middlesbrough_Everton</t>
  </si>
  <si>
    <t>2016-2017_Stoke_Crystal Palace</t>
  </si>
  <si>
    <t>2016-2017_Sunderland_Southampton</t>
  </si>
  <si>
    <t>2016-2017_West Ham_West Brom</t>
  </si>
  <si>
    <t>2016-2017_Burnley_Chelsea</t>
  </si>
  <si>
    <t>2016-2017_Swansea_Leicester</t>
  </si>
  <si>
    <t>2016-2017_Bournemouth_Man City</t>
  </si>
  <si>
    <t>2016-2017_Chelsea_Swansea</t>
  </si>
  <si>
    <t>2016-2017_Crystal Palace_Middlesbrough</t>
  </si>
  <si>
    <t>2016-2017_Everton_Sunderland</t>
  </si>
  <si>
    <t>2016-2017_Hull_Burnley</t>
  </si>
  <si>
    <t>2016-2017_Watford_West Ham</t>
  </si>
  <si>
    <t>2016-2017_West Brom_Bournemouth</t>
  </si>
  <si>
    <t>2016-2017_Tottenham_Stoke</t>
  </si>
  <si>
    <t>2016-2017_Leicester_Liverpool</t>
  </si>
  <si>
    <t>2016-2017_Leicester_Hull</t>
  </si>
  <si>
    <t>2016-2017_Liverpool_Arsenal</t>
  </si>
  <si>
    <t>2016-2017_Man United_Bournemouth</t>
  </si>
  <si>
    <t>2016-2017_Stoke_Middlesbrough</t>
  </si>
  <si>
    <t>2016-2017_Swansea_Burnley</t>
  </si>
  <si>
    <t>2016-2017_Watford_Southampton</t>
  </si>
  <si>
    <t>2016-2017_West Brom_Crystal Palace</t>
  </si>
  <si>
    <t>2016-2017_Sunderland_Man City</t>
  </si>
  <si>
    <t>2016-2017_Tottenham_Everton</t>
  </si>
  <si>
    <t>2016-2017_West Ham_Chelsea</t>
  </si>
  <si>
    <t>2016-2017_Man City_Stoke</t>
  </si>
  <si>
    <t>2016-2017_Bournemouth_West Ham</t>
  </si>
  <si>
    <t>2016-2017_Everton_West Brom</t>
  </si>
  <si>
    <t>2016-2017_Hull_Swansea</t>
  </si>
  <si>
    <t>2016-2017_Liverpool_Burnley</t>
  </si>
  <si>
    <t>2016-2017_Bournemouth_Swansea</t>
  </si>
  <si>
    <t>2016-2017_Crystal Palace_Watford</t>
  </si>
  <si>
    <t>2016-2017_Everton_Hull</t>
  </si>
  <si>
    <t>2016-2017_Stoke_Chelsea</t>
  </si>
  <si>
    <t>2016-2017_Sunderland_Burnley</t>
  </si>
  <si>
    <t>2016-2017_West Brom_Arsenal</t>
  </si>
  <si>
    <t>2016-2017_West Ham_Leicester</t>
  </si>
  <si>
    <t>2016-2017_Man City_Liverpool</t>
  </si>
  <si>
    <t>2016-2017_Middlesbrough_Man United</t>
  </si>
  <si>
    <t>2016-2017_Tottenham_Southampton</t>
  </si>
  <si>
    <t>2016-2017_Burnley_Tottenham</t>
  </si>
  <si>
    <t>2016-2017_Chelsea_Crystal Palace</t>
  </si>
  <si>
    <t>2016-2017_Hull_West Ham</t>
  </si>
  <si>
    <t>2016-2017_Leicester_Stoke</t>
  </si>
  <si>
    <t>2016-2017_Liverpool_Everton</t>
  </si>
  <si>
    <t>2016-2017_Man United_West Brom</t>
  </si>
  <si>
    <t>2016-2017_Southampton_Bournemouth</t>
  </si>
  <si>
    <t>2016-2017_Watford_Sunderland</t>
  </si>
  <si>
    <t>2016-2017_Arsenal_Man City</t>
  </si>
  <si>
    <t>2016-2017_Swansea_Middlesbrough</t>
  </si>
  <si>
    <t>2016-2017_Burnley_Stoke</t>
  </si>
  <si>
    <t>2016-2017_Leicester_Sunderland</t>
  </si>
  <si>
    <t>2016-2017_Man United_Everton</t>
  </si>
  <si>
    <t>2016-2017_Watford_West Brom</t>
  </si>
  <si>
    <t>2016-2017_Arsenal_West Ham</t>
  </si>
  <si>
    <t>2016-2017_Chelsea_Man City</t>
  </si>
  <si>
    <t>2016-2017_Hull_Middlesbrough</t>
  </si>
  <si>
    <t>2016-2017_Liverpool_Bournemouth</t>
  </si>
  <si>
    <t>2016-2017_Southampton_Crystal Palace</t>
  </si>
  <si>
    <t>2016-2017_Swansea_Tottenham</t>
  </si>
  <si>
    <t>2016-2017_Bournemouth_Chelsea</t>
  </si>
  <si>
    <t>2016-2017_Man City_Hull</t>
  </si>
  <si>
    <t>2016-2017_Middlesbrough_Burnley</t>
  </si>
  <si>
    <t>2016-2017_Stoke_Liverpool</t>
  </si>
  <si>
    <t>2016-2017_Tottenham_Watford</t>
  </si>
  <si>
    <t>2016-2017_West Brom_Southampton</t>
  </si>
  <si>
    <t>C Kavanagh</t>
  </si>
  <si>
    <t>2016-2017_West Ham_Swansea</t>
  </si>
  <si>
    <t>2016-2017_Everton_Leicester</t>
  </si>
  <si>
    <t>2016-2017_Sunderland_Man United</t>
  </si>
  <si>
    <t>2016-2017_Crystal Palace_Arsenal</t>
  </si>
  <si>
    <t>2016-2017_Crystal Palace_Leicester</t>
  </si>
  <si>
    <t>2016-2017_Everton_Burnley</t>
  </si>
  <si>
    <t>2016-2017_Southampton_Man City</t>
  </si>
  <si>
    <t>2016-2017_Stoke_Hull</t>
  </si>
  <si>
    <t>2016-2017_Sunderland_West Ham</t>
  </si>
  <si>
    <t>2016-2017_Tottenham_Bournemouth</t>
  </si>
  <si>
    <t>2016-2017_Watford_Swansea</t>
  </si>
  <si>
    <t>2016-2017_Man United_Chelsea</t>
  </si>
  <si>
    <t>2016-2017_West Brom_Liverpool</t>
  </si>
  <si>
    <t>2016-2017_Middlesbrough_Arsenal</t>
  </si>
  <si>
    <t>2016-2017_Bournemouth_Middlesbrough</t>
  </si>
  <si>
    <t>2016-2017_Hull_Watford</t>
  </si>
  <si>
    <t>2016-2017_Swansea_Stoke</t>
  </si>
  <si>
    <t>2016-2017_West Ham_Everton</t>
  </si>
  <si>
    <t>2016-2017_Burnley_Man United</t>
  </si>
  <si>
    <t>2016-2017_Liverpool_Crystal Palace</t>
  </si>
  <si>
    <t>2016-2017_Chelsea_Southampton</t>
  </si>
  <si>
    <t>2016-2017_Arsenal_Leicester</t>
  </si>
  <si>
    <t>2016-2017_Crystal Palace_Tottenham</t>
  </si>
  <si>
    <t>2016-2017_Middlesbrough_Sunderland</t>
  </si>
  <si>
    <t>2016-2017_Man City_Man United</t>
  </si>
  <si>
    <t>2016-2017_Crystal Palace_Burnley</t>
  </si>
  <si>
    <t>2016-2017_Southampton_Hull</t>
  </si>
  <si>
    <t>2016-2017_Stoke_West Ham</t>
  </si>
  <si>
    <t>2016-2017_Sunderland_Bournemouth</t>
  </si>
  <si>
    <t>2016-2017_West Brom_Leicester</t>
  </si>
  <si>
    <t>2016-2017_Everton_Chelsea</t>
  </si>
  <si>
    <t>2016-2017_Man United_Swansea</t>
  </si>
  <si>
    <t>2016-2017_Middlesbrough_Man City</t>
  </si>
  <si>
    <t>2016-2017_Tottenham_Arsenal</t>
  </si>
  <si>
    <t>2016-2017_Watford_Liverpool</t>
  </si>
  <si>
    <t>2016-2017_West Ham_Tottenham</t>
  </si>
  <si>
    <t>2016-2017_Bournemouth_Stoke</t>
  </si>
  <si>
    <t>2016-2017_Burnley_West Brom</t>
  </si>
  <si>
    <t>2016-2017_Hull_Sunderland</t>
  </si>
  <si>
    <t>2016-2017_Leicester_Watford</t>
  </si>
  <si>
    <t>2016-2017_Man City_Crystal Palace</t>
  </si>
  <si>
    <t>2016-2017_Swansea_Everton</t>
  </si>
  <si>
    <t>2016-2017_Arsenal_Man United</t>
  </si>
  <si>
    <t>2016-2017_Liverpool_Southampton</t>
  </si>
  <si>
    <t>2016-2017_Chelsea_Middlesbrough</t>
  </si>
  <si>
    <t>2016-2017_Southampton_Arsenal</t>
  </si>
  <si>
    <t>2016-2017_Everton_Watford</t>
  </si>
  <si>
    <t>2016-2017_West Brom_Chelsea</t>
  </si>
  <si>
    <t>2016-2017_Bournemouth_Burnley</t>
  </si>
  <si>
    <t>2016-2017_Man City_Leicester</t>
  </si>
  <si>
    <t>2016-2017_Middlesbrough_Southampton</t>
  </si>
  <si>
    <t>2016-2017_Stoke_Arsenal</t>
  </si>
  <si>
    <t>2016-2017_Sunderland_Swansea</t>
  </si>
  <si>
    <t>2016-2017_Crystal Palace_Hull</t>
  </si>
  <si>
    <t>2016-2017_Tottenham_Man United</t>
  </si>
  <si>
    <t>2016-2017_West Ham_Liverpool</t>
  </si>
  <si>
    <t>2016-2017_Chelsea_Watford</t>
  </si>
  <si>
    <t>2016-2017_Arsenal_Sunderland</t>
  </si>
  <si>
    <t>2016-2017_Man City_West Brom</t>
  </si>
  <si>
    <t>2016-2017_Southampton_Man United</t>
  </si>
  <si>
    <t>2016-2017_Leicester_Tottenham</t>
  </si>
  <si>
    <t>2016-2017_Arsenal_Everton</t>
  </si>
  <si>
    <t>2016-2017_Burnley_West Ham</t>
  </si>
  <si>
    <t>2016-2017_Chelsea_Sunderland</t>
  </si>
  <si>
    <t>2016-2017_Hull_Tottenham</t>
  </si>
  <si>
    <t>2016-2017_Leicester_Bournemouth</t>
  </si>
  <si>
    <t>l Mason</t>
  </si>
  <si>
    <t>2016-2017_Liverpool_Middlesbrough</t>
  </si>
  <si>
    <t>2016-2017_Man United_Crystal Palace</t>
  </si>
  <si>
    <t>2016-2017_Southampton_Stoke</t>
  </si>
  <si>
    <t>2016-2017_Swansea_West Brom</t>
  </si>
  <si>
    <t>2016-2017_Watford_Man City</t>
  </si>
  <si>
    <t>2017-2018_Arsenal_Leicester</t>
  </si>
  <si>
    <t>2017-2018</t>
  </si>
  <si>
    <t>2017-2018_Brighton_Man City</t>
  </si>
  <si>
    <t>Brighton</t>
  </si>
  <si>
    <t>2017-2018_Chelsea_Burnley</t>
  </si>
  <si>
    <t>2017-2018_Crystal Palace_Huddersfield</t>
  </si>
  <si>
    <t>Huddersfield</t>
  </si>
  <si>
    <t>2017-2018_Everton_Stoke</t>
  </si>
  <si>
    <t>2017-2018_Southampton_Swansea</t>
  </si>
  <si>
    <t>2017-2018_Watford_Liverpool</t>
  </si>
  <si>
    <t>2017-2018_West Brom_Bournemouth</t>
  </si>
  <si>
    <t>2017-2018_Man United_West Ham</t>
  </si>
  <si>
    <t>2017-2018_Newcastle_Tottenham</t>
  </si>
  <si>
    <t>2017-2018_Bournemouth_Watford</t>
  </si>
  <si>
    <t>2017-2018_Burnley_West Brom</t>
  </si>
  <si>
    <t>2017-2018_Leicester_Brighton</t>
  </si>
  <si>
    <t>2017-2018_Liverpool_Crystal Palace</t>
  </si>
  <si>
    <t>2017-2018_Southampton_West Ham</t>
  </si>
  <si>
    <t>2017-2018_Stoke_Arsenal</t>
  </si>
  <si>
    <t>2017-2018_Swansea_Man United</t>
  </si>
  <si>
    <t>2017-2018_Huddersfield_Newcastle</t>
  </si>
  <si>
    <t>2017-2018_Tottenham_Chelsea</t>
  </si>
  <si>
    <t>2017-2018_Man City_Everton</t>
  </si>
  <si>
    <t>2017-2018_Bournemouth_Man City</t>
  </si>
  <si>
    <t>2017-2018_Crystal Palace_Swansea</t>
  </si>
  <si>
    <t>2017-2018_Huddersfield_Southampton</t>
  </si>
  <si>
    <t>2017-2018_Man United_Leicester</t>
  </si>
  <si>
    <t>2017-2018_Newcastle_West Ham</t>
  </si>
  <si>
    <t>2017-2018_Watford_Brighton</t>
  </si>
  <si>
    <t>2017-2018_Chelsea_Everton</t>
  </si>
  <si>
    <t>2017-2018_Liverpool_Arsenal</t>
  </si>
  <si>
    <t>2017-2018_Tottenham_Burnley</t>
  </si>
  <si>
    <t>2017-2018_West Brom_Stoke</t>
  </si>
  <si>
    <t>2017-2018_Arsenal_Bournemouth</t>
  </si>
  <si>
    <t>2017-2018_Brighton_West Brom</t>
  </si>
  <si>
    <t>2017-2018_Everton_Tottenham</t>
  </si>
  <si>
    <t>2017-2018_Leicester_Chelsea</t>
  </si>
  <si>
    <t>2017-2018_Man City_Liverpool</t>
  </si>
  <si>
    <t>2017-2018_Southampton_Watford</t>
  </si>
  <si>
    <t>2017-2018_Stoke_Man United</t>
  </si>
  <si>
    <t>2017-2018_Burnley_Crystal Palace</t>
  </si>
  <si>
    <t>2017-2018_Swansea_Newcastle</t>
  </si>
  <si>
    <t>2017-2018_West Ham_Huddersfield</t>
  </si>
  <si>
    <t>2017-2018_Bournemouth_Brighton</t>
  </si>
  <si>
    <t>2017-2018_Crystal Palace_Southampton</t>
  </si>
  <si>
    <t>2017-2018_Huddersfield_Leicester</t>
  </si>
  <si>
    <t>2017-2018_Liverpool_Burnley</t>
  </si>
  <si>
    <t>2017-2018_Newcastle_Stoke</t>
  </si>
  <si>
    <t>2017-2018_Tottenham_Swansea</t>
  </si>
  <si>
    <t>2017-2018_Watford_Man City</t>
  </si>
  <si>
    <t>2017-2018_West Brom_West Ham</t>
  </si>
  <si>
    <t>2017-2018_Chelsea_Arsenal</t>
  </si>
  <si>
    <t>2017-2018_Man United_Everton</t>
  </si>
  <si>
    <t>2017-2018_Burnley_Huddersfield</t>
  </si>
  <si>
    <t>2017-2018_Everton_Bournemouth</t>
  </si>
  <si>
    <t>2017-2018_Leicester_Liverpool</t>
  </si>
  <si>
    <t>2017-2018_Man City_Crystal Palace</t>
  </si>
  <si>
    <t>2017-2018_Southampton_Man United</t>
  </si>
  <si>
    <t>2017-2018_Stoke_Chelsea</t>
  </si>
  <si>
    <t>2017-2018_Swansea_Watford</t>
  </si>
  <si>
    <t>2017-2018_West Ham_Tottenham</t>
  </si>
  <si>
    <t>2017-2018_Brighton_Newcastle</t>
  </si>
  <si>
    <t>2017-2018_Arsenal_West Brom</t>
  </si>
  <si>
    <t>2017-2018_Bournemouth_Leicester</t>
  </si>
  <si>
    <t>2017-2018_Chelsea_Man City</t>
  </si>
  <si>
    <t>2017-2018_Huddersfield_Tottenham</t>
  </si>
  <si>
    <t>2017-2018_Man United_Crystal Palace</t>
  </si>
  <si>
    <t>2017-2018_Stoke_Southampton</t>
  </si>
  <si>
    <t>2017-2018_West Brom_Watford</t>
  </si>
  <si>
    <t>2017-2018_West Ham_Swansea</t>
  </si>
  <si>
    <t>2017-2018_Arsenal_Brighton</t>
  </si>
  <si>
    <t>2017-2018_Everton_Burnley</t>
  </si>
  <si>
    <t>2017-2018_Newcastle_Liverpool</t>
  </si>
  <si>
    <t>2017-2018_Burnley_West Ham</t>
  </si>
  <si>
    <t>2017-2018_Crystal Palace_Chelsea</t>
  </si>
  <si>
    <t>2017-2018_Liverpool_Man United</t>
  </si>
  <si>
    <t>2017-2018_Man City_Stoke</t>
  </si>
  <si>
    <t>2017-2018_Swansea_Huddersfield</t>
  </si>
  <si>
    <t>2017-2018_Tottenham_Bournemouth</t>
  </si>
  <si>
    <t>2017-2018_Watford_Arsenal</t>
  </si>
  <si>
    <t>2017-2018_Brighton_Everton</t>
  </si>
  <si>
    <t>2017-2018_Southampton_Newcastle</t>
  </si>
  <si>
    <t>2017-2018_Leicester_West Brom</t>
  </si>
  <si>
    <t>2017-2018_West Ham_Brighton</t>
  </si>
  <si>
    <t>2017-2018_Chelsea_Watford</t>
  </si>
  <si>
    <t>2017-2018_Huddersfield_Man United</t>
  </si>
  <si>
    <t>2017-2018_Man City_Burnley</t>
  </si>
  <si>
    <t>2017-2018_Newcastle_Crystal Palace</t>
  </si>
  <si>
    <t>2017-2018_Southampton_West Brom</t>
  </si>
  <si>
    <t>2017-2018_Stoke_Bournemouth</t>
  </si>
  <si>
    <t>2017-2018_Swansea_Leicester</t>
  </si>
  <si>
    <t>2017-2018_Everton_Arsenal</t>
  </si>
  <si>
    <t>2017-2018_Tottenham_Liverpool</t>
  </si>
  <si>
    <t>2017-2018_Arsenal_Swansea</t>
  </si>
  <si>
    <t>2017-2018_Bournemouth_Chelsea</t>
  </si>
  <si>
    <t>2017-2018_Crystal Palace_West Ham</t>
  </si>
  <si>
    <t>2017-2018_Liverpool_Huddersfield</t>
  </si>
  <si>
    <t>2017-2018_Man United_Tottenham</t>
  </si>
  <si>
    <t>2017-2018_Watford_Stoke</t>
  </si>
  <si>
    <t>2017-2018_West Brom_Man City</t>
  </si>
  <si>
    <t>2017-2018_Brighton_Southampton</t>
  </si>
  <si>
    <t>2017-2018_Leicester_Everton</t>
  </si>
  <si>
    <t>2017-2018_Burnley_Newcastle</t>
  </si>
  <si>
    <t>2017-2018_Huddersfield_West Brom</t>
  </si>
  <si>
    <t>2017-2018_Newcastle_Bournemouth</t>
  </si>
  <si>
    <t>2017-2018_Southampton_Burnley</t>
  </si>
  <si>
    <t>2017-2018_Stoke_Leicester</t>
  </si>
  <si>
    <t>2017-2018_Swansea_Brighton</t>
  </si>
  <si>
    <t>2017-2018_West Ham_Liverpool</t>
  </si>
  <si>
    <t>2017-2018_Chelsea_Man United</t>
  </si>
  <si>
    <t>2017-2018_Everton_Watford</t>
  </si>
  <si>
    <t>2017-2018_Man City_Arsenal</t>
  </si>
  <si>
    <t>2017-2018_Tottenham_Crystal Palace</t>
  </si>
  <si>
    <t>2017-2018_Arsenal_Tottenham</t>
  </si>
  <si>
    <t>2017-2018_Bournemouth_Huddersfield</t>
  </si>
  <si>
    <t>2017-2018_Burnley_Swansea</t>
  </si>
  <si>
    <t>2017-2018_Crystal Palace_Everton</t>
  </si>
  <si>
    <t>2017-2018_Leicester_Man City</t>
  </si>
  <si>
    <t>2017-2018_Liverpool_Southampton</t>
  </si>
  <si>
    <t>2017-2018_Man United_Newcastle</t>
  </si>
  <si>
    <t>2017-2018_West Brom_Chelsea</t>
  </si>
  <si>
    <t>2017-2018_Watford_West Ham</t>
  </si>
  <si>
    <t>2017-2018_Brighton_Stoke</t>
  </si>
  <si>
    <t>2017-2018_West Ham_Leicester</t>
  </si>
  <si>
    <t>2017-2018_Crystal Palace_Stoke</t>
  </si>
  <si>
    <t>2017-2018_Liverpool_Chelsea</t>
  </si>
  <si>
    <t>2017-2018_Man United_Brighton</t>
  </si>
  <si>
    <t>2017-2018_Newcastle_Watford</t>
  </si>
  <si>
    <t>2017-2018_Swansea_Bournemouth</t>
  </si>
  <si>
    <t>2017-2018_Tottenham_West Brom</t>
  </si>
  <si>
    <t>2017-2018_Burnley_Arsenal</t>
  </si>
  <si>
    <t>2017-2018_Huddersfield_Man City</t>
  </si>
  <si>
    <t>2017-2018_Southampton_Everton</t>
  </si>
  <si>
    <t>2017-2018_Brighton_Crystal Palace</t>
  </si>
  <si>
    <t>2017-2018_Leicester_Tottenham</t>
  </si>
  <si>
    <t>2017-2018_Watford_Man United</t>
  </si>
  <si>
    <t>2017-2018_West Brom_Newcastle</t>
  </si>
  <si>
    <t>2017-2018_Arsenal_Huddersfield</t>
  </si>
  <si>
    <t>2017-2018_Bournemouth_Burnley</t>
  </si>
  <si>
    <t>2017-2018_Chelsea_Swansea</t>
  </si>
  <si>
    <t>2017-2018_Everton_West Ham</t>
  </si>
  <si>
    <t>2017-2018_Man City_Southampton</t>
  </si>
  <si>
    <t>2017-2018_Stoke_Liverpool</t>
  </si>
  <si>
    <t>2017-2018_Arsenal_Man United</t>
  </si>
  <si>
    <t>2017-2018_Brighton_Liverpool</t>
  </si>
  <si>
    <t>2017-2018_Chelsea_Newcastle</t>
  </si>
  <si>
    <t>2017-2018_Everton_Huddersfield</t>
  </si>
  <si>
    <t>2017-2018_Leicester_Burnley</t>
  </si>
  <si>
    <t>2017-2018_Stoke_Swansea</t>
  </si>
  <si>
    <t>2017-2018_Watford_Tottenham</t>
  </si>
  <si>
    <t>2017-2018_West Brom_Crystal Palace</t>
  </si>
  <si>
    <t>2017-2018_Bournemouth_Southampton</t>
  </si>
  <si>
    <t>2017-2018_Man City_West Ham</t>
  </si>
  <si>
    <t>2017-2018_Burnley_Watford</t>
  </si>
  <si>
    <t>2017-2018_Crystal Palace_Bournemouth</t>
  </si>
  <si>
    <t>2017-2018_Huddersfield_Brighton</t>
  </si>
  <si>
    <t>2017-2018_Newcastle_Leicester</t>
  </si>
  <si>
    <t>2017-2018_Swansea_West Brom</t>
  </si>
  <si>
    <t>2017-2018_Tottenham_Stoke</t>
  </si>
  <si>
    <t>2017-2018_West Ham_Chelsea</t>
  </si>
  <si>
    <t>2017-2018_Liverpool_Everton</t>
  </si>
  <si>
    <t>2017-2018_Man United_Man City</t>
  </si>
  <si>
    <t>2017-2018_Southampton_Arsenal</t>
  </si>
  <si>
    <t>2017-2018_Burnley_Stoke</t>
  </si>
  <si>
    <t>2017-2018_Crystal Palace_Watford</t>
  </si>
  <si>
    <t>2017-2018_Huddersfield_Chelsea</t>
  </si>
  <si>
    <t>2017-2018_Liverpool_West Brom</t>
  </si>
  <si>
    <t>2017-2018_Man United_Bournemouth</t>
  </si>
  <si>
    <t>2017-2018_Newcastle_Everton</t>
  </si>
  <si>
    <t>2017-2018_Southampton_Leicester</t>
  </si>
  <si>
    <t>2017-2018_Swansea_Man City</t>
  </si>
  <si>
    <t>2017-2018_Tottenham_Brighton</t>
  </si>
  <si>
    <t>2017-2018_West Ham_Arsenal</t>
  </si>
  <si>
    <t>2017-2018_Arsenal_Newcastle</t>
  </si>
  <si>
    <t>2017-2018_Brighton_Burnley</t>
  </si>
  <si>
    <t>2017-2018_Chelsea_Southampton</t>
  </si>
  <si>
    <t>2017-2018_Leicester_Crystal Palace</t>
  </si>
  <si>
    <t>2017-2018_Man City_Tottenham</t>
  </si>
  <si>
    <t>2017-2018_Stoke_West Ham</t>
  </si>
  <si>
    <t>2017-2018_Watford_Huddersfield</t>
  </si>
  <si>
    <t>2017-2018_Bournemouth_Liverpool</t>
  </si>
  <si>
    <t>2017-2018_West Brom_Man United</t>
  </si>
  <si>
    <t>2017-2018_Everton_Swansea</t>
  </si>
  <si>
    <t>2017-2018_Arsenal_Liverpool</t>
  </si>
  <si>
    <t>2017-2018_Brighton_Watford</t>
  </si>
  <si>
    <t>2017-2018_Burnley_Tottenham</t>
  </si>
  <si>
    <t>2017-2018_Everton_Chelsea</t>
  </si>
  <si>
    <t>2017-2018_Leicester_Man United</t>
  </si>
  <si>
    <t>2017-2018_Man City_Bournemouth</t>
  </si>
  <si>
    <t>2017-2018_Southampton_Huddersfield</t>
  </si>
  <si>
    <t>2017-2018_Stoke_West Brom</t>
  </si>
  <si>
    <t>2017-2018_Swansea_Crystal Palace</t>
  </si>
  <si>
    <t>2017-2018_West Ham_Newcastle</t>
  </si>
  <si>
    <t>2017-2018_Bournemouth_West Ham</t>
  </si>
  <si>
    <t>2017-2018_Chelsea_Brighton</t>
  </si>
  <si>
    <t>2017-2018_Huddersfield_Stoke</t>
  </si>
  <si>
    <t>2017-2018_Liverpool_Swansea</t>
  </si>
  <si>
    <t>2017-2018_Man United_Burnley</t>
  </si>
  <si>
    <t>2017-2018_Tottenham_Southampton</t>
  </si>
  <si>
    <t>2017-2018_Watford_Leicester</t>
  </si>
  <si>
    <t>2017-2018_West Brom_Everton</t>
  </si>
  <si>
    <t>2017-2018_Newcastle_Man City</t>
  </si>
  <si>
    <t>2017-2018_Crystal Palace_Arsenal</t>
  </si>
  <si>
    <t>2017-2018_Bournemouth_Everton</t>
  </si>
  <si>
    <t>2017-2018_Chelsea_Stoke</t>
  </si>
  <si>
    <t>2017-2018_Huddersfield_Burnley</t>
  </si>
  <si>
    <t>2017-2018_Liverpool_Leicester</t>
  </si>
  <si>
    <t>2017-2018_Man United_Southampton</t>
  </si>
  <si>
    <t>2017-2018_Newcastle_Brighton</t>
  </si>
  <si>
    <t>2017-2018_Watford_Swansea</t>
  </si>
  <si>
    <t>2017-2018_Crystal Palace_Man City</t>
  </si>
  <si>
    <t>2017-2018_West Brom_Arsenal</t>
  </si>
  <si>
    <t>2017-2018_Brighton_Bournemouth</t>
  </si>
  <si>
    <t>2017-2018_Burnley_Liverpool</t>
  </si>
  <si>
    <t>2017-2018_Everton_Man United</t>
  </si>
  <si>
    <t>2017-2018_Leicester_Huddersfield</t>
  </si>
  <si>
    <t>2017-2018_Stoke_Newcastle</t>
  </si>
  <si>
    <t>2017-2018_Man City_Watford</t>
  </si>
  <si>
    <t>2017-2018_Southampton_Crystal Palace</t>
  </si>
  <si>
    <t>2017-2018_Swansea_Tottenham</t>
  </si>
  <si>
    <t>2017-2018_West Ham_West Brom</t>
  </si>
  <si>
    <t>2017-2018_Arsenal_Chelsea</t>
  </si>
  <si>
    <t>2017-2018_Tottenham_West Ham</t>
  </si>
  <si>
    <t>2017-2018_Chelsea_Leicester</t>
  </si>
  <si>
    <t>2017-2018_Crystal Palace_Burnley</t>
  </si>
  <si>
    <t>2017-2018_Huddersfield_West Ham</t>
  </si>
  <si>
    <t>2017-2018_Newcastle_Swansea</t>
  </si>
  <si>
    <t>2017-2018_Tottenham_Everton</t>
  </si>
  <si>
    <t>2017-2018_Watford_Southampton</t>
  </si>
  <si>
    <t>2017-2018_West Brom_Brighton</t>
  </si>
  <si>
    <t>2017-2018_Bournemouth_Arsenal</t>
  </si>
  <si>
    <t>2017-2018_Liverpool_Man City</t>
  </si>
  <si>
    <t>2017-2018_Man United_Stoke</t>
  </si>
  <si>
    <t>2017-2018_Arsenal_Crystal Palace</t>
  </si>
  <si>
    <t>2017-2018_Brighton_Chelsea</t>
  </si>
  <si>
    <t>2017-2018_Burnley_Man United</t>
  </si>
  <si>
    <t>2017-2018_Everton_West Brom</t>
  </si>
  <si>
    <t>2017-2018_Leicester_Watford</t>
  </si>
  <si>
    <t>2017-2018_Man City_Newcastle</t>
  </si>
  <si>
    <t>2017-2018_Stoke_Huddersfield</t>
  </si>
  <si>
    <t>2017-2018_West Ham_Bournemouth</t>
  </si>
  <si>
    <t>2017-2018_Southampton_Tottenham</t>
  </si>
  <si>
    <t>2017-2018_Swansea_Liverpool</t>
  </si>
  <si>
    <t>2017-2018_Huddersfield_Liverpool</t>
  </si>
  <si>
    <t>2017-2018_Swansea_Arsenal</t>
  </si>
  <si>
    <t>2017-2018_West Ham_Crystal Palace</t>
  </si>
  <si>
    <t>2017-2018_Chelsea_Bournemouth</t>
  </si>
  <si>
    <t>2017-2018_Everton_Leicester</t>
  </si>
  <si>
    <t>2017-2018_Man City_West Brom</t>
  </si>
  <si>
    <t>2017-2018_Newcastle_Burnley</t>
  </si>
  <si>
    <t>2017-2018_Southampton_Brighton</t>
  </si>
  <si>
    <t>2017-2018_Stoke_Watford</t>
  </si>
  <si>
    <t>2017-2018_Tottenham_Man United</t>
  </si>
  <si>
    <t>2017-2018_Arsenal_Everton</t>
  </si>
  <si>
    <t>2017-2018_Bournemouth_Stoke</t>
  </si>
  <si>
    <t>2017-2018_Brighton_West Ham</t>
  </si>
  <si>
    <t>2017-2018_Burnley_Man City</t>
  </si>
  <si>
    <t>2017-2018_Leicester_Swansea</t>
  </si>
  <si>
    <t>2017-2018_Man United_Huddersfield</t>
  </si>
  <si>
    <t>2017-2018_West Brom_Southampton</t>
  </si>
  <si>
    <t>2017-2018_Crystal Palace_Newcastle</t>
  </si>
  <si>
    <t>2017-2018_Liverpool_Tottenham</t>
  </si>
  <si>
    <t>2017-2018_Watford_Chelsea</t>
  </si>
  <si>
    <t>2017-2018_Everton_Crystal Palace</t>
  </si>
  <si>
    <t>2017-2018_Man City_Leicester</t>
  </si>
  <si>
    <t>2017-2018_Stoke_Brighton</t>
  </si>
  <si>
    <t>2017-2018_Swansea_Burnley</t>
  </si>
  <si>
    <t>2017-2018_Tottenham_Arsenal</t>
  </si>
  <si>
    <t>2017-2018_West Ham_Watford</t>
  </si>
  <si>
    <t>2017-2018_Huddersfield_Bournemouth</t>
  </si>
  <si>
    <t>2017-2018_Newcastle_Man United</t>
  </si>
  <si>
    <t>2017-2018_Southampton_Liverpool</t>
  </si>
  <si>
    <t>2017-2018_Chelsea_West Brom</t>
  </si>
  <si>
    <t>2017-2018_Bournemouth_Newcastle</t>
  </si>
  <si>
    <t>2017-2018_Brighton_Swansea</t>
  </si>
  <si>
    <t>2017-2018_Burnley_Southampton</t>
  </si>
  <si>
    <t>2017-2018_Leicester_Stoke</t>
  </si>
  <si>
    <t>2017-2018_Liverpool_West Ham</t>
  </si>
  <si>
    <t>2017-2018_Watford_Everton</t>
  </si>
  <si>
    <t>2017-2018_West Brom_Huddersfield</t>
  </si>
  <si>
    <t>2017-2018_Crystal Palace_Tottenham</t>
  </si>
  <si>
    <t>2017-2018_Man United_Chelsea</t>
  </si>
  <si>
    <t>2017-2018_Arsenal_Man City</t>
  </si>
  <si>
    <t>2017-2018_Burnley_Everton</t>
  </si>
  <si>
    <t>2017-2018_Leicester_Bournemouth</t>
  </si>
  <si>
    <t>2017-2018_Liverpool_Newcastle</t>
  </si>
  <si>
    <t>2017-2018_Southampton_Stoke</t>
  </si>
  <si>
    <t>2017-2018_Swansea_West Ham</t>
  </si>
  <si>
    <t>2017-2018_Tottenham_Huddersfield</t>
  </si>
  <si>
    <t>2017-2018_Watford_West Brom</t>
  </si>
  <si>
    <t>2017-2018_Brighton_Arsenal</t>
  </si>
  <si>
    <t>2017-2018_Man City_Chelsea</t>
  </si>
  <si>
    <t>2017-2018_Crystal Palace_Man United</t>
  </si>
  <si>
    <t>2017-2018_Chelsea_Crystal Palace</t>
  </si>
  <si>
    <t>2017-2018_Everton_Brighton</t>
  </si>
  <si>
    <t>2017-2018_Huddersfield_Swansea</t>
  </si>
  <si>
    <t>2017-2018_Man United_Liverpool</t>
  </si>
  <si>
    <t>2017-2018_Newcastle_Southampton</t>
  </si>
  <si>
    <t>2017-2018_West Brom_Leicester</t>
  </si>
  <si>
    <t>2017-2018_West Ham_Burnley</t>
  </si>
  <si>
    <t>2017-2018_Arsenal_Watford</t>
  </si>
  <si>
    <t>2017-2018_Bournemouth_Tottenham</t>
  </si>
  <si>
    <t>2017-2018_Stoke_Man City</t>
  </si>
  <si>
    <t>2017-2018_Bournemouth_West Brom</t>
  </si>
  <si>
    <t>2017-2018_Huddersfield_Crystal Palace</t>
  </si>
  <si>
    <t>2017-2018_Liverpool_Watford</t>
  </si>
  <si>
    <t>2017-2018_Stoke_Everton</t>
  </si>
  <si>
    <t>2017-2018_Brighton_Leicester</t>
  </si>
  <si>
    <t>2017-2018_Crystal Palace_Liverpool</t>
  </si>
  <si>
    <t>2017-2018_Everton_Man City</t>
  </si>
  <si>
    <t>2017-2018_Man United_Swansea</t>
  </si>
  <si>
    <t>2017-2018_Newcastle_Huddersfield</t>
  </si>
  <si>
    <t>2017-2018_Watford_Bournemouth</t>
  </si>
  <si>
    <t>2017-2018_West Brom_Burnley</t>
  </si>
  <si>
    <t>2017-2018_West Ham_Southampton</t>
  </si>
  <si>
    <t>2017-2018_Arsenal_Stoke</t>
  </si>
  <si>
    <t>2017-2018_Chelsea_Tottenham</t>
  </si>
  <si>
    <t>2017-2018_Bournemouth_Crystal Palace</t>
  </si>
  <si>
    <t>2017-2018_Brighton_Huddersfield</t>
  </si>
  <si>
    <t>2017-2018_Everton_Liverpool</t>
  </si>
  <si>
    <t>2017-2018_Leicester_Newcastle</t>
  </si>
  <si>
    <t>2017-2018_Man City_Man United</t>
  </si>
  <si>
    <t>2017-2018_Stoke_Tottenham</t>
  </si>
  <si>
    <t>2017-2018_Watford_Burnley</t>
  </si>
  <si>
    <t>2017-2018_West Brom_Swansea</t>
  </si>
  <si>
    <t>2017-2018_Arsenal_Southampton</t>
  </si>
  <si>
    <t>2017-2018_Chelsea_West Ham</t>
  </si>
  <si>
    <t>2017-2018_Burnley_Leicester</t>
  </si>
  <si>
    <t>2017-2018_Crystal Palace_Brighton</t>
  </si>
  <si>
    <t>2017-2018_Huddersfield_Watford</t>
  </si>
  <si>
    <t>2017-2018_Liverpool_Bournemouth</t>
  </si>
  <si>
    <t>2017-2018_Southampton_Chelsea</t>
  </si>
  <si>
    <t>2017-2018_Swansea_Everton</t>
  </si>
  <si>
    <t>2017-2018_Tottenham_Man City</t>
  </si>
  <si>
    <t>2017-2018_Man United_West Brom</t>
  </si>
  <si>
    <t>2017-2018_Newcastle_Arsenal</t>
  </si>
  <si>
    <t>2017-2018_West Ham_Stoke</t>
  </si>
  <si>
    <t>2017-2018_Brighton_Tottenham</t>
  </si>
  <si>
    <t>2017-2018_Bournemouth_Man United</t>
  </si>
  <si>
    <t>2017-2018_Burnley_Chelsea</t>
  </si>
  <si>
    <t>2017-2018_Leicester_Southampton</t>
  </si>
  <si>
    <t>2017-2018_Watford_Crystal Palace</t>
  </si>
  <si>
    <t>2017-2018_West Brom_Liverpool</t>
  </si>
  <si>
    <t>2017-2018_Arsenal_West Ham</t>
  </si>
  <si>
    <t>2017-2018_Man City_Swansea</t>
  </si>
  <si>
    <t>2017-2018_Stoke_Burnley</t>
  </si>
  <si>
    <t>2017-2018_Everton_Newcastle</t>
  </si>
  <si>
    <t>2017-2018_Burnley_Brighton</t>
  </si>
  <si>
    <t>2017-2018_Crystal Palace_Leicester</t>
  </si>
  <si>
    <t>2017-2018_Huddersfield_Everton</t>
  </si>
  <si>
    <t>2017-2018_Liverpool_Stoke</t>
  </si>
  <si>
    <t>2017-2018_Newcastle_West Brom</t>
  </si>
  <si>
    <t>D Coote</t>
  </si>
  <si>
    <t>2017-2018_Southampton_Bournemouth</t>
  </si>
  <si>
    <t>2017-2018_Swansea_Chelsea</t>
  </si>
  <si>
    <t>2017-2018_Man United_Arsenal</t>
  </si>
  <si>
    <t>2017-2018_West Ham_Man City</t>
  </si>
  <si>
    <t>2017-2018_Tottenham_Watford</t>
  </si>
  <si>
    <t>2017-2018_Brighton_Man United</t>
  </si>
  <si>
    <t>2017-2018_Bournemouth_Swansea</t>
  </si>
  <si>
    <t>2017-2018_Everton_Southampton</t>
  </si>
  <si>
    <t>2017-2018_Leicester_West Ham</t>
  </si>
  <si>
    <t>2017-2018_Stoke_Crystal Palace</t>
  </si>
  <si>
    <t>2017-2018_Watford_Newcastle</t>
  </si>
  <si>
    <t>2017-2018_West Brom_Tottenham</t>
  </si>
  <si>
    <t>2017-2018_Arsenal_Burnley</t>
  </si>
  <si>
    <t>2017-2018_Chelsea_Liverpool</t>
  </si>
  <si>
    <t>2017-2018_Man City_Huddersfield</t>
  </si>
  <si>
    <t>2017-2018_Swansea_Southampton</t>
  </si>
  <si>
    <t>2017-2018_Chelsea_Huddersfield</t>
  </si>
  <si>
    <t>2017-2018_Leicester_Arsenal</t>
  </si>
  <si>
    <t>2017-2018_Man City_Brighton</t>
  </si>
  <si>
    <t>2017-2018_Tottenham_Newcastle</t>
  </si>
  <si>
    <t>2017-2018_West Ham_Man United</t>
  </si>
  <si>
    <t>2017-2018_Burnley_Bournemouth</t>
  </si>
  <si>
    <t>2017-2018_Crystal Palace_West Brom</t>
  </si>
  <si>
    <t>2017-2018_Huddersfield_Arsenal</t>
  </si>
  <si>
    <t>2017-2018_Liverpool_Brighton</t>
  </si>
  <si>
    <t>2017-2018_Man United_Watford</t>
  </si>
  <si>
    <t>2017-2018_Newcastle_Chelsea</t>
  </si>
  <si>
    <t>2017-2018_Southampton_Man City</t>
  </si>
  <si>
    <t>2017-2018_Swansea_Stoke</t>
  </si>
  <si>
    <t>2017-2018_Tottenham_Leicester</t>
  </si>
  <si>
    <t>2017-2018_West Ham_Everton</t>
  </si>
  <si>
    <t>2018-2019_Man United_Leicester</t>
  </si>
  <si>
    <t>2018-2019</t>
  </si>
  <si>
    <t>2018-2019_Bournemouth_Cardiff</t>
  </si>
  <si>
    <t>2018-2019_Fulham_Crystal Palace</t>
  </si>
  <si>
    <t>2018-2019_Huddersfield_Chelsea</t>
  </si>
  <si>
    <t>2018-2019_Newcastle_Tottenham</t>
  </si>
  <si>
    <t>2018-2019_Watford_Brighton</t>
  </si>
  <si>
    <t>2018-2019_Wolves_Everton</t>
  </si>
  <si>
    <t>2018-2019_Arsenal_Man City</t>
  </si>
  <si>
    <t>2018-2019_Liverpool_West Ham</t>
  </si>
  <si>
    <t>2018-2019_Southampton_Burnley</t>
  </si>
  <si>
    <t>2018-2019_Cardiff_Newcastle</t>
  </si>
  <si>
    <t>2018-2019_Chelsea_Arsenal</t>
  </si>
  <si>
    <t>2018-2019_Everton_Southampton</t>
  </si>
  <si>
    <t>2018-2019_Leicester_Wolves</t>
  </si>
  <si>
    <t>2018-2019_Tottenham_Fulham</t>
  </si>
  <si>
    <t>2018-2019_West Ham_Bournemouth</t>
  </si>
  <si>
    <t>2018-2019_Brighton_Man United</t>
  </si>
  <si>
    <t>2018-2019_Burnley_Watford</t>
  </si>
  <si>
    <t>2018-2019_Man City_Huddersfield</t>
  </si>
  <si>
    <t>2018-2019_Crystal Palace_Liverpool</t>
  </si>
  <si>
    <t>2018-2019_Arsenal_West Ham</t>
  </si>
  <si>
    <t>2018-2019_Bournemouth_Everton</t>
  </si>
  <si>
    <t>2018-2019_Huddersfield_Cardiff</t>
  </si>
  <si>
    <t>2018-2019_Liverpool_Brighton</t>
  </si>
  <si>
    <t>2018-2019_Southampton_Leicester</t>
  </si>
  <si>
    <t>2018-2019_Wolves_Man City</t>
  </si>
  <si>
    <t>2018-2019_Fulham_Burnley</t>
  </si>
  <si>
    <t>2018-2019_Newcastle_Chelsea</t>
  </si>
  <si>
    <t>2018-2019_Watford_Crystal Palace</t>
  </si>
  <si>
    <t>2018-2019_Man United_Tottenham</t>
  </si>
  <si>
    <t>2018-2019_Brighton_Fulham</t>
  </si>
  <si>
    <t>2018-2019_Chelsea_Bournemouth</t>
  </si>
  <si>
    <t>2018-2019_Crystal Palace_Southampton</t>
  </si>
  <si>
    <t>2018-2019_Everton_Huddersfield</t>
  </si>
  <si>
    <t>2018-2019_Leicester_Liverpool</t>
  </si>
  <si>
    <t>2018-2019_Man City_Newcastle</t>
  </si>
  <si>
    <t>2018-2019_West Ham_Wolves</t>
  </si>
  <si>
    <t>2018-2019_Burnley_Man United</t>
  </si>
  <si>
    <t>2018-2019_Cardiff_Arsenal</t>
  </si>
  <si>
    <t>2018-2019_Watford_Tottenham</t>
  </si>
  <si>
    <t>2018-2019_Bournemouth_Leicester</t>
  </si>
  <si>
    <t>2018-2019_Chelsea_Cardiff</t>
  </si>
  <si>
    <t>2018-2019_Huddersfield_Crystal Palace</t>
  </si>
  <si>
    <t>2018-2019_Man City_Fulham</t>
  </si>
  <si>
    <t>2018-2019_Newcastle_Arsenal</t>
  </si>
  <si>
    <t>2018-2019_Tottenham_Liverpool</t>
  </si>
  <si>
    <t>2018-2019_Watford_Man United</t>
  </si>
  <si>
    <t>2018-2019_Everton_West Ham</t>
  </si>
  <si>
    <t>2018-2019_Wolves_Burnley</t>
  </si>
  <si>
    <t>2018-2019_Southampton_Brighton</t>
  </si>
  <si>
    <t>2018-2019_Brighton_Tottenham</t>
  </si>
  <si>
    <t>2018-2019_Burnley_Bournemouth</t>
  </si>
  <si>
    <t>2018-2019_Cardiff_Man City</t>
  </si>
  <si>
    <t>2018-2019_Crystal Palace_Newcastle</t>
  </si>
  <si>
    <t>2018-2019_Fulham_Watford</t>
  </si>
  <si>
    <t>2018-2019_Leicester_Huddersfield</t>
  </si>
  <si>
    <t>2018-2019_Liverpool_Southampton</t>
  </si>
  <si>
    <t>2018-2019_Man United_Wolves</t>
  </si>
  <si>
    <t>2018-2019_Arsenal_Everton</t>
  </si>
  <si>
    <t>2018-2019_West Ham_Chelsea</t>
  </si>
  <si>
    <t>2018-2019_Arsenal_Watford</t>
  </si>
  <si>
    <t>2018-2019_Chelsea_Liverpool</t>
  </si>
  <si>
    <t>2018-2019_Everton_Fulham</t>
  </si>
  <si>
    <t>2018-2019_Huddersfield_Tottenham</t>
  </si>
  <si>
    <t>2018-2019_Man City_Brighton</t>
  </si>
  <si>
    <t>2018-2019_Newcastle_Leicester</t>
  </si>
  <si>
    <t>2018-2019_West Ham_Man United</t>
  </si>
  <si>
    <t>2018-2019_Wolves_Southampton</t>
  </si>
  <si>
    <t>2018-2019_Cardiff_Burnley</t>
  </si>
  <si>
    <t>2018-2019_Bournemouth_Crystal Palace</t>
  </si>
  <si>
    <t>2018-2019_Brighton_West Ham</t>
  </si>
  <si>
    <t>2018-2019_Burnley_Huddersfield</t>
  </si>
  <si>
    <t>2018-2019_Crystal Palace_Wolves</t>
  </si>
  <si>
    <t>2018-2019_Leicester_Everton</t>
  </si>
  <si>
    <t>2018-2019_Man United_Newcastle</t>
  </si>
  <si>
    <t>2018-2019_Tottenham_Cardiff</t>
  </si>
  <si>
    <t>2018-2019_Watford_Bournemouth</t>
  </si>
  <si>
    <t>2018-2019_Fulham_Arsenal</t>
  </si>
  <si>
    <t>2018-2019_Liverpool_Man City</t>
  </si>
  <si>
    <t>2018-2019_Southampton_Chelsea</t>
  </si>
  <si>
    <t>2018-2019_Bournemouth_Southampton</t>
  </si>
  <si>
    <t>2018-2019_Cardiff_Fulham</t>
  </si>
  <si>
    <t>2018-2019_Chelsea_Man United</t>
  </si>
  <si>
    <t>2018-2019_Huddersfield_Liverpool</t>
  </si>
  <si>
    <t>2018-2019_Man City_Burnley</t>
  </si>
  <si>
    <t>2018-2019_Newcastle_Brighton</t>
  </si>
  <si>
    <t>2018-2019_West Ham_Tottenham</t>
  </si>
  <si>
    <t>2018-2019_Wolves_Watford</t>
  </si>
  <si>
    <t>2018-2019_Everton_Crystal Palace</t>
  </si>
  <si>
    <t>2018-2019_Arsenal_Leicester</t>
  </si>
  <si>
    <t>2018-2019_Brighton_Wolves</t>
  </si>
  <si>
    <t>2018-2019_Fulham_Bournemouth</t>
  </si>
  <si>
    <t>2018-2019_Leicester_West Ham</t>
  </si>
  <si>
    <t>2018-2019_Liverpool_Cardiff</t>
  </si>
  <si>
    <t>2018-2019_Southampton_Newcastle</t>
  </si>
  <si>
    <t>2018-2019_Watford_Huddersfield</t>
  </si>
  <si>
    <t>2018-2019_Burnley_Chelsea</t>
  </si>
  <si>
    <t>2018-2019_Crystal Palace_Arsenal</t>
  </si>
  <si>
    <t>2018-2019_Man United_Everton</t>
  </si>
  <si>
    <t>2018-2019_Tottenham_Man City</t>
  </si>
  <si>
    <t>2018-2019_Arsenal_Liverpool</t>
  </si>
  <si>
    <t>2018-2019_Bournemouth_Man United</t>
  </si>
  <si>
    <t>2018-2019_Cardiff_Leicester</t>
  </si>
  <si>
    <t>2018-2019_Everton_Brighton</t>
  </si>
  <si>
    <t>2018-2019_Newcastle_Watford</t>
  </si>
  <si>
    <t>2018-2019_West Ham_Burnley</t>
  </si>
  <si>
    <t>2018-2019_Wolves_Tottenham</t>
  </si>
  <si>
    <t>2018-2019_Chelsea_Crystal Palace</t>
  </si>
  <si>
    <t>2018-2019_Man City_Southampton</t>
  </si>
  <si>
    <t>2018-2019_Huddersfield_Fulham</t>
  </si>
  <si>
    <t>2018-2019_Cardiff_Brighton</t>
  </si>
  <si>
    <t>2018-2019_Crystal Palace_Tottenham</t>
  </si>
  <si>
    <t>2018-2019_Huddersfield_West Ham</t>
  </si>
  <si>
    <t>2018-2019_Leicester_Burnley</t>
  </si>
  <si>
    <t>2018-2019_Newcastle_Bournemouth</t>
  </si>
  <si>
    <t>2018-2019_Southampton_Watford</t>
  </si>
  <si>
    <t>2018-2019_Arsenal_Wolves</t>
  </si>
  <si>
    <t>2018-2019_Chelsea_Everton</t>
  </si>
  <si>
    <t>2018-2019_Liverpool_Fulham</t>
  </si>
  <si>
    <t>2018-2019_Man City_Man United</t>
  </si>
  <si>
    <t>2018-2019_Brighton_Leicester</t>
  </si>
  <si>
    <t>2018-2019_Everton_Cardiff</t>
  </si>
  <si>
    <t>2018-2019_Fulham_Southampton</t>
  </si>
  <si>
    <t>2018-2019_Man United_Crystal Palace</t>
  </si>
  <si>
    <t>2018-2019_Tottenham_Chelsea</t>
  </si>
  <si>
    <t>2018-2019_Watford_Liverpool</t>
  </si>
  <si>
    <t>2018-2019_West Ham_Man City</t>
  </si>
  <si>
    <t>2018-2019_Bournemouth_Arsenal</t>
  </si>
  <si>
    <t>2018-2019_Wolves_Huddersfield</t>
  </si>
  <si>
    <t>2018-2019_Burnley_Newcastle</t>
  </si>
  <si>
    <t>2018-2019_Cardiff_Wolves</t>
  </si>
  <si>
    <t>2018-2019_Crystal Palace_Burnley</t>
  </si>
  <si>
    <t>2018-2019_Huddersfield_Brighton</t>
  </si>
  <si>
    <t>2018-2019_Leicester_Watford</t>
  </si>
  <si>
    <t>2018-2019_Man City_Bournemouth</t>
  </si>
  <si>
    <t>2018-2019_Newcastle_West Ham</t>
  </si>
  <si>
    <t>2018-2019_Southampton_Man United</t>
  </si>
  <si>
    <t>2018-2019_Arsenal_Tottenham</t>
  </si>
  <si>
    <t>2018-2019_Chelsea_Fulham</t>
  </si>
  <si>
    <t>2018-2019_Liverpool_Everton</t>
  </si>
  <si>
    <t>2018-2019_Bournemouth_Huddersfield</t>
  </si>
  <si>
    <t>2018-2019_Brighton_Crystal Palace</t>
  </si>
  <si>
    <t>2018-2019_Watford_Man City</t>
  </si>
  <si>
    <t>2018-2019_West Ham_Cardiff</t>
  </si>
  <si>
    <t>2018-2019_Burnley_Liverpool</t>
  </si>
  <si>
    <t>2018-2019_Everton_Newcastle</t>
  </si>
  <si>
    <t>2018-2019_Fulham_Leicester</t>
  </si>
  <si>
    <t>2018-2019_Man United_Arsenal</t>
  </si>
  <si>
    <t>2018-2019_Tottenham_Southampton</t>
  </si>
  <si>
    <t>2018-2019_Wolves_Chelsea</t>
  </si>
  <si>
    <t>2018-2019_Arsenal_Huddersfield</t>
  </si>
  <si>
    <t>2018-2019_Bournemouth_Liverpool</t>
  </si>
  <si>
    <t>2018-2019_Burnley_Brighton</t>
  </si>
  <si>
    <t>2018-2019_Cardiff_Southampton</t>
  </si>
  <si>
    <t>2018-2019_Chelsea_Man City</t>
  </si>
  <si>
    <t>2018-2019_Leicester_Tottenham</t>
  </si>
  <si>
    <t>2018-2019_Man United_Fulham</t>
  </si>
  <si>
    <t>2018-2019_West Ham_Crystal Palace</t>
  </si>
  <si>
    <t>2018-2019_Newcastle_Wolves</t>
  </si>
  <si>
    <t>2018-2019_Everton_Watford</t>
  </si>
  <si>
    <t>2018-2019_Crystal Palace_Leicester</t>
  </si>
  <si>
    <t>2018-2019_Fulham_West Ham</t>
  </si>
  <si>
    <t>2018-2019_Huddersfield_Newcastle</t>
  </si>
  <si>
    <t>2018-2019_Man City_Everton</t>
  </si>
  <si>
    <t>2018-2019_Tottenham_Burnley</t>
  </si>
  <si>
    <t>2018-2019_Watford_Cardiff</t>
  </si>
  <si>
    <t>A Madley</t>
  </si>
  <si>
    <t>2018-2019_Wolves_Bournemouth</t>
  </si>
  <si>
    <t>2018-2019_Brighton_Chelsea</t>
  </si>
  <si>
    <t>2018-2019_Liverpool_Man United</t>
  </si>
  <si>
    <t>2018-2019_Southampton_Arsenal</t>
  </si>
  <si>
    <t>2018-2019_Wolves_Liverpool</t>
  </si>
  <si>
    <t>2018-2019_Arsenal_Burnley</t>
  </si>
  <si>
    <t>2018-2019_Bournemouth_Brighton</t>
  </si>
  <si>
    <t>2018-2019_Cardiff_Man United</t>
  </si>
  <si>
    <t>2018-2019_Chelsea_Leicester</t>
  </si>
  <si>
    <t>2018-2019_Huddersfield_Southampton</t>
  </si>
  <si>
    <t>2018-2019_Man City_Crystal Palace</t>
  </si>
  <si>
    <t>2018-2019_Newcastle_Fulham</t>
  </si>
  <si>
    <t>2018-2019_West Ham_Watford</t>
  </si>
  <si>
    <t>2018-2019_Everton_Tottenham</t>
  </si>
  <si>
    <t>2018-2019_Brighton_Arsenal</t>
  </si>
  <si>
    <t>2018-2019_Burnley_Everton</t>
  </si>
  <si>
    <t>2018-2019_Crystal Palace_Cardiff</t>
  </si>
  <si>
    <t>2018-2019_Fulham_Wolves</t>
  </si>
  <si>
    <t>2018-2019_Leicester_Man City</t>
  </si>
  <si>
    <t>2018-2019_Liverpool_Newcastle</t>
  </si>
  <si>
    <t>2018-2019_Man United_Huddersfield</t>
  </si>
  <si>
    <t>2018-2019_Tottenham_Bournemouth</t>
  </si>
  <si>
    <t>2018-2019_Watford_Chelsea</t>
  </si>
  <si>
    <t>2018-2019_Southampton_West Ham</t>
  </si>
  <si>
    <t>2018-2019_Brighton_Everton</t>
  </si>
  <si>
    <t>2018-2019_Fulham_Huddersfield</t>
  </si>
  <si>
    <t>2018-2019_Leicester_Cardiff</t>
  </si>
  <si>
    <t>2018-2019_Liverpool_Arsenal</t>
  </si>
  <si>
    <t>2018-2019_Tottenham_Wolves</t>
  </si>
  <si>
    <t>2018-2019_Watford_Newcastle</t>
  </si>
  <si>
    <t>2018-2019_Burnley_West Ham</t>
  </si>
  <si>
    <t>2018-2019_Crystal Palace_Chelsea</t>
  </si>
  <si>
    <t>2018-2019_Man United_Bournemouth</t>
  </si>
  <si>
    <t>2018-2019_Southampton_Man City</t>
  </si>
  <si>
    <t>2018-2019_Arsenal_Fulham</t>
  </si>
  <si>
    <t>2018-2019_Cardiff_Tottenham</t>
  </si>
  <si>
    <t>2018-2019_Everton_Leicester</t>
  </si>
  <si>
    <t>2018-2019_Bournemouth_Watford</t>
  </si>
  <si>
    <t>2018-2019_Chelsea_Southampton</t>
  </si>
  <si>
    <t>2018-2019_Huddersfield_Burnley</t>
  </si>
  <si>
    <t>2018-2019_Newcastle_Man United</t>
  </si>
  <si>
    <t>2018-2019_West Ham_Brighton</t>
  </si>
  <si>
    <t>2018-2019_Wolves_Crystal Palace</t>
  </si>
  <si>
    <t>2018-2019_Man City_Liverpool</t>
  </si>
  <si>
    <t>2018-2019_Brighton_Liverpool</t>
  </si>
  <si>
    <t>2018-2019_Burnley_Fulham</t>
  </si>
  <si>
    <t>2018-2019_Cardiff_Huddersfield</t>
  </si>
  <si>
    <t>2018-2019_Chelsea_Newcastle</t>
  </si>
  <si>
    <t>2018-2019_Crystal Palace_Watford</t>
  </si>
  <si>
    <t>2018-2019_Leicester_Southampton</t>
  </si>
  <si>
    <t>2018-2019_West Ham_Arsenal</t>
  </si>
  <si>
    <t>2018-2019_Everton_Bournemouth</t>
  </si>
  <si>
    <t>2018-2019_Tottenham_Man United</t>
  </si>
  <si>
    <t>2018-2019_Man City_Wolves</t>
  </si>
  <si>
    <t>2018-2019_Arsenal_Chelsea</t>
  </si>
  <si>
    <t>2018-2019_Bournemouth_West Ham</t>
  </si>
  <si>
    <t>2018-2019_Liverpool_Crystal Palace</t>
  </si>
  <si>
    <t>2018-2019_Man United_Brighton</t>
  </si>
  <si>
    <t>2018-2019_Newcastle_Cardiff</t>
  </si>
  <si>
    <t>2018-2019_Southampton_Everton</t>
  </si>
  <si>
    <t>2018-2019_Watford_Burnley</t>
  </si>
  <si>
    <t>2018-2019_Wolves_Leicester</t>
  </si>
  <si>
    <t>2018-2019_Fulham_Tottenham</t>
  </si>
  <si>
    <t>2018-2019_Huddersfield_Man City</t>
  </si>
  <si>
    <t>2018-2019_Arsenal_Cardiff</t>
  </si>
  <si>
    <t>2018-2019_Fulham_Brighton</t>
  </si>
  <si>
    <t>2018-2019_Huddersfield_Everton</t>
  </si>
  <si>
    <t>2018-2019_Man United_Burnley</t>
  </si>
  <si>
    <t>2018-2019_Newcastle_Man City</t>
  </si>
  <si>
    <t>2018-2019_Wolves_West Ham</t>
  </si>
  <si>
    <t>2018-2019_Bournemouth_Chelsea</t>
  </si>
  <si>
    <t>2018-2019_Liverpool_Leicester</t>
  </si>
  <si>
    <t>2018-2019_Southampton_Crystal Palace</t>
  </si>
  <si>
    <t>2018-2019_Tottenham_Watford</t>
  </si>
  <si>
    <t>2018-2019_Brighton_Watford</t>
  </si>
  <si>
    <t>2018-2019_Burnley_Southampton</t>
  </si>
  <si>
    <t>2018-2019_Cardiff_Bournemouth</t>
  </si>
  <si>
    <t>2018-2019_Chelsea_Huddersfield</t>
  </si>
  <si>
    <t>2018-2019_Crystal Palace_Fulham</t>
  </si>
  <si>
    <t>2018-2019_Everton_Wolves</t>
  </si>
  <si>
    <t>2018-2019_Tottenham_Newcastle</t>
  </si>
  <si>
    <t>2018-2019_Leicester_Man United</t>
  </si>
  <si>
    <t>2018-2019_Man City_Arsenal</t>
  </si>
  <si>
    <t>2018-2019_West Ham_Liverpool</t>
  </si>
  <si>
    <t>2018-2019_Everton_Man City</t>
  </si>
  <si>
    <t>2018-2019_Brighton_Burnley</t>
  </si>
  <si>
    <t>2018-2019_Crystal Palace_West Ham</t>
  </si>
  <si>
    <t>2018-2019_Fulham_Man United</t>
  </si>
  <si>
    <t>2018-2019_Huddersfield_Arsenal</t>
  </si>
  <si>
    <t>2018-2019_Liverpool_Bournemouth</t>
  </si>
  <si>
    <t>2018-2019_Southampton_Cardiff</t>
  </si>
  <si>
    <t>2018-2019_Watford_Everton</t>
  </si>
  <si>
    <t>2018-2019_Man City_Chelsea</t>
  </si>
  <si>
    <t>2018-2019_Tottenham_Leicester</t>
  </si>
  <si>
    <t>2018-2019_Wolves_Newcastle</t>
  </si>
  <si>
    <t>2018-2019_Cardiff_Watford</t>
  </si>
  <si>
    <t>2018-2019_West Ham_Fulham</t>
  </si>
  <si>
    <t>2018-2019_Bournemouth_Wolves</t>
  </si>
  <si>
    <t>2018-2019_Burnley_Tottenham</t>
  </si>
  <si>
    <t>2018-2019_Leicester_Crystal Palace</t>
  </si>
  <si>
    <t>2018-2019_Newcastle_Huddersfield</t>
  </si>
  <si>
    <t>2018-2019_Arsenal_Southampton</t>
  </si>
  <si>
    <t>2018-2019_Man United_Liverpool</t>
  </si>
  <si>
    <t>2018-2019_Cardiff_Everton</t>
  </si>
  <si>
    <t>2018-2019_Huddersfield_Wolves</t>
  </si>
  <si>
    <t>2018-2019_Leicester_Brighton</t>
  </si>
  <si>
    <t>2018-2019_Newcastle_Burnley</t>
  </si>
  <si>
    <t>2018-2019_Arsenal_Bournemouth</t>
  </si>
  <si>
    <t>2018-2019_Chelsea_Tottenham</t>
  </si>
  <si>
    <t>2018-2019_Crystal Palace_Man United</t>
  </si>
  <si>
    <t>2018-2019_Liverpool_Watford</t>
  </si>
  <si>
    <t>2018-2019_Man City_West Ham</t>
  </si>
  <si>
    <t>2018-2019_Southampton_Fulham</t>
  </si>
  <si>
    <t>2018-2019_Bournemouth_Man City</t>
  </si>
  <si>
    <t>2018-2019_Brighton_Huddersfield</t>
  </si>
  <si>
    <t>2018-2019_Burnley_Crystal Palace</t>
  </si>
  <si>
    <t>2018-2019_Man United_Southampton</t>
  </si>
  <si>
    <t>2018-2019_Tottenham_Arsenal</t>
  </si>
  <si>
    <t>2018-2019_West Ham_Newcastle</t>
  </si>
  <si>
    <t>2018-2019_Wolves_Cardiff</t>
  </si>
  <si>
    <t>2018-2019_Everton_Liverpool</t>
  </si>
  <si>
    <t>2018-2019_Fulham_Chelsea</t>
  </si>
  <si>
    <t>2018-2019_Watford_Leicester</t>
  </si>
  <si>
    <t>2018-2019_Cardiff_West Ham</t>
  </si>
  <si>
    <t>2018-2019_Crystal Palace_Brighton</t>
  </si>
  <si>
    <t>2018-2019_Huddersfield_Bournemouth</t>
  </si>
  <si>
    <t>2018-2019_Leicester_Fulham</t>
  </si>
  <si>
    <t>2018-2019_Man City_Watford</t>
  </si>
  <si>
    <t>2018-2019_Newcastle_Everton</t>
  </si>
  <si>
    <t>2018-2019_Southampton_Tottenham</t>
  </si>
  <si>
    <t>2018-2019_Arsenal_Man United</t>
  </si>
  <si>
    <t>2018-2019_Chelsea_Wolves</t>
  </si>
  <si>
    <t>2018-2019_Liverpool_Burnley</t>
  </si>
  <si>
    <t>2018-2019_Bournemouth_Newcastle</t>
  </si>
  <si>
    <t>2018-2019_Burnley_Leicester</t>
  </si>
  <si>
    <t>2018-2019_West Ham_Huddersfield</t>
  </si>
  <si>
    <t>2018-2019_Everton_Chelsea</t>
  </si>
  <si>
    <t>2018-2019_Fulham_Liverpool</t>
  </si>
  <si>
    <t>2018-2019_Brighton_Southampton</t>
  </si>
  <si>
    <t>2018-2019_Burnley_Wolves</t>
  </si>
  <si>
    <t>2018-2019_Crystal Palace_Huddersfield</t>
  </si>
  <si>
    <t>2018-2019_Fulham_Man City</t>
  </si>
  <si>
    <t>2018-2019_Leicester_Bournemouth</t>
  </si>
  <si>
    <t>2018-2019_Man United_Watford</t>
  </si>
  <si>
    <t>2018-2019_West Ham_Everton</t>
  </si>
  <si>
    <t>2018-2019_Cardiff_Chelsea</t>
  </si>
  <si>
    <t>2018-2019_Liverpool_Tottenham</t>
  </si>
  <si>
    <t>2018-2019_Arsenal_Newcastle</t>
  </si>
  <si>
    <t>2018-2019_Watford_Fulham</t>
  </si>
  <si>
    <t>2018-2019_Wolves_Man United</t>
  </si>
  <si>
    <t>2018-2019_Chelsea_Brighton</t>
  </si>
  <si>
    <t>2018-2019_Man City_Cardiff</t>
  </si>
  <si>
    <t>2018-2019_Tottenham_Crystal Palace</t>
  </si>
  <si>
    <t>2018-2019_Southampton_Liverpool</t>
  </si>
  <si>
    <t>2018-2019_Bournemouth_Burnley</t>
  </si>
  <si>
    <t>2018-2019_Huddersfield_Leicester</t>
  </si>
  <si>
    <t>2018-2019_Newcastle_Crystal Palace</t>
  </si>
  <si>
    <t>2018-2019_Everton_Arsenal</t>
  </si>
  <si>
    <t>2018-2019_Chelsea_West Ham</t>
  </si>
  <si>
    <t>2018-2019_Leicester_Newcastle</t>
  </si>
  <si>
    <t>2018-2019_Brighton_Bournemouth</t>
  </si>
  <si>
    <t>2018-2019_Burnley_Cardiff</t>
  </si>
  <si>
    <t>2018-2019_Fulham_Everton</t>
  </si>
  <si>
    <t>2018-2019_Man United_West Ham</t>
  </si>
  <si>
    <t>2018-2019_Southampton_Wolves</t>
  </si>
  <si>
    <t>2018-2019_Tottenham_Huddersfield</t>
  </si>
  <si>
    <t>2018-2019_Crystal Palace_Man City</t>
  </si>
  <si>
    <t>2018-2019_Liverpool_Chelsea</t>
  </si>
  <si>
    <t>2018-2019_Watford_Arsenal</t>
  </si>
  <si>
    <t>2018-2019_Brighton_Cardiff</t>
  </si>
  <si>
    <t>2018-2019_Bournemouth_Fulham</t>
  </si>
  <si>
    <t>2018-2019_Huddersfield_Watford</t>
  </si>
  <si>
    <t>2018-2019_Man City_Tottenham</t>
  </si>
  <si>
    <t>2018-2019_Newcastle_Southampton</t>
  </si>
  <si>
    <t>2018-2019_West Ham_Leicester</t>
  </si>
  <si>
    <t>2018-2019_Wolves_Brighton</t>
  </si>
  <si>
    <t>2018-2019_Arsenal_Crystal Palace</t>
  </si>
  <si>
    <t>2018-2019_Cardiff_Liverpool</t>
  </si>
  <si>
    <t>2018-2019_Everton_Man United</t>
  </si>
  <si>
    <t>2018-2019_Chelsea_Burnley</t>
  </si>
  <si>
    <t>2018-2019_Tottenham_Brighton</t>
  </si>
  <si>
    <t>2018-2019_Watford_Southampton</t>
  </si>
  <si>
    <t>2018-2019_Man United_Man City</t>
  </si>
  <si>
    <t>2018-2019_Wolves_Arsenal</t>
  </si>
  <si>
    <t>2018-2019_Liverpool_Huddersfield</t>
  </si>
  <si>
    <t>2018-2019_Brighton_Newcastle</t>
  </si>
  <si>
    <t>2018-2019_Crystal Palace_Everton</t>
  </si>
  <si>
    <t>2018-2019_Fulham_Cardiff</t>
  </si>
  <si>
    <t>2018-2019_Southampton_Bournemouth</t>
  </si>
  <si>
    <t>2018-2019_Tottenham_West Ham</t>
  </si>
  <si>
    <t>2018-2019_Watford_Wolves</t>
  </si>
  <si>
    <t>2018-2019_Burnley_Man City</t>
  </si>
  <si>
    <t>2018-2019_Leicester_Arsenal</t>
  </si>
  <si>
    <t>2018-2019_Man United_Chelsea</t>
  </si>
  <si>
    <t>2018-2019_Everton_Burnley</t>
  </si>
  <si>
    <t>2018-2019_Bournemouth_Tottenham</t>
  </si>
  <si>
    <t>2018-2019_Cardiff_Crystal Palace</t>
  </si>
  <si>
    <t>2018-2019_Newcastle_Liverpool</t>
  </si>
  <si>
    <t>2018-2019_West Ham_Southampton</t>
  </si>
  <si>
    <t>2018-2019_Wolves_Fulham</t>
  </si>
  <si>
    <t>2018-2019_Arsenal_Brighton</t>
  </si>
  <si>
    <t>2018-2019_Chelsea_Watford</t>
  </si>
  <si>
    <t>2018-2019_Huddersfield_Man United</t>
  </si>
  <si>
    <t>2018-2019_Man City_Leicester</t>
  </si>
  <si>
    <t>2018-2019_Brighton_Man City</t>
  </si>
  <si>
    <t>2018-2019_Burnley_Arsenal</t>
  </si>
  <si>
    <t>2018-2019_Crystal Palace_Bournemouth</t>
  </si>
  <si>
    <t>2018-2019_Fulham_Newcastle</t>
  </si>
  <si>
    <t>2018-2019_Leicester_Chelsea</t>
  </si>
  <si>
    <t>2018-2019_Liverpool_Wolves</t>
  </si>
  <si>
    <t>2018-2019_Man United_Cardiff</t>
  </si>
  <si>
    <t>2018-2019_Southampton_Huddersfield</t>
  </si>
  <si>
    <t>2018-2019_Tottenham_Everton</t>
  </si>
  <si>
    <t>2018-2019_Watford_West Ham</t>
  </si>
  <si>
    <t>2019-2020_Liverpool_Norwich</t>
  </si>
  <si>
    <t>2019-2020</t>
  </si>
  <si>
    <t>2019-2020_West Ham_Man City</t>
  </si>
  <si>
    <t>2019-2020_Bournemouth_Sheffield United</t>
  </si>
  <si>
    <t>2019-2020_Burnley_Southampton</t>
  </si>
  <si>
    <t>2019-2020_Crystal Palace_Everton</t>
  </si>
  <si>
    <t>2019-2020_Watford_Brighton</t>
  </si>
  <si>
    <t>2019-2020_Tottenham_Aston Villa</t>
  </si>
  <si>
    <t>2019-2020_Leicester_Wolves</t>
  </si>
  <si>
    <t>2019-2020_Newcastle_Arsenal</t>
  </si>
  <si>
    <t>2019-2020_Man United_Chelsea</t>
  </si>
  <si>
    <t>2019-2020_Arsenal_Burnley</t>
  </si>
  <si>
    <t>2019-2020_Aston Villa_Bournemouth</t>
  </si>
  <si>
    <t>2019-2020_Brighton_West Ham</t>
  </si>
  <si>
    <t>2019-2020_Everton_Watford</t>
  </si>
  <si>
    <t>2019-2020_Norwich_Newcastle</t>
  </si>
  <si>
    <t>2019-2020_Southampton_Liverpool</t>
  </si>
  <si>
    <t>2019-2020_Man City_Tottenham</t>
  </si>
  <si>
    <t>2019-2020_Sheffield United_Crystal Palace</t>
  </si>
  <si>
    <t>2019-2020_Chelsea_Leicester</t>
  </si>
  <si>
    <t>O Langford</t>
  </si>
  <si>
    <t>2019-2020_Wolves_Man United</t>
  </si>
  <si>
    <t>2019-2020_Aston Villa_Everton</t>
  </si>
  <si>
    <t>2019-2020_Norwich_Chelsea</t>
  </si>
  <si>
    <t>2019-2020_Brighton_Southampton</t>
  </si>
  <si>
    <t>2019-2020_Man United_Crystal Palace</t>
  </si>
  <si>
    <t>2019-2020_Sheffield United_Leicester</t>
  </si>
  <si>
    <t>2019-2020_Watford_West Ham</t>
  </si>
  <si>
    <t>2019-2020_Liverpool_Arsenal</t>
  </si>
  <si>
    <t>2019-2020_Bournemouth_Man City</t>
  </si>
  <si>
    <t>2019-2020_Tottenham_Newcastle</t>
  </si>
  <si>
    <t>2019-2020_Wolves_Burnley</t>
  </si>
  <si>
    <t>2019-2020_Southampton_Man United</t>
  </si>
  <si>
    <t>2019-2020_Chelsea_Sheffield United</t>
  </si>
  <si>
    <t>2019-2020_Crystal Palace_Aston Villa</t>
  </si>
  <si>
    <t>2019-2020_Leicester_Bournemouth</t>
  </si>
  <si>
    <t>P Bankes</t>
  </si>
  <si>
    <t>2019-2020_Man City_Brighton</t>
  </si>
  <si>
    <t>2019-2020_Newcastle_Watford</t>
  </si>
  <si>
    <t>2019-2020_West Ham_Norwich</t>
  </si>
  <si>
    <t>2019-2020_Burnley_Liverpool</t>
  </si>
  <si>
    <t>2019-2020_Everton_Wolves</t>
  </si>
  <si>
    <t>2019-2020_Arsenal_Tottenham</t>
  </si>
  <si>
    <t>2019-2020_Liverpool_Newcastle</t>
  </si>
  <si>
    <t>2019-2020_Brighton_Burnley</t>
  </si>
  <si>
    <t>2019-2020_Man United_Leicester</t>
  </si>
  <si>
    <t>2019-2020_Sheffield United_Southampton</t>
  </si>
  <si>
    <t>2019-2020_Tottenham_Crystal Palace</t>
  </si>
  <si>
    <t>2019-2020_Wolves_Chelsea</t>
  </si>
  <si>
    <t>2019-2020_Norwich_Man City</t>
  </si>
  <si>
    <t>2019-2020_Bournemouth_Everton</t>
  </si>
  <si>
    <t>2019-2020_Watford_Arsenal</t>
  </si>
  <si>
    <t>2019-2020_Aston Villa_West Ham</t>
  </si>
  <si>
    <t>2019-2020_Southampton_Bournemouth</t>
  </si>
  <si>
    <t>2019-2020_Leicester_Tottenham</t>
  </si>
  <si>
    <t>2019-2020_Burnley_Norwich</t>
  </si>
  <si>
    <t>2019-2020_Everton_Sheffield United</t>
  </si>
  <si>
    <t>2019-2020_Man City_Watford</t>
  </si>
  <si>
    <t>2019-2020_Newcastle_Brighton</t>
  </si>
  <si>
    <t>2019-2020_Crystal Palace_Wolves</t>
  </si>
  <si>
    <t>2019-2020_West Ham_Man United</t>
  </si>
  <si>
    <t>2019-2020_Arsenal_Aston Villa</t>
  </si>
  <si>
    <t>2019-2020_Chelsea_Liverpool</t>
  </si>
  <si>
    <t>2019-2020_Sheffield United_Liverpool</t>
  </si>
  <si>
    <t>2019-2020_Aston Villa_Burnley</t>
  </si>
  <si>
    <t>2019-2020_Bournemouth_West Ham</t>
  </si>
  <si>
    <t>2019-2020_Chelsea_Brighton</t>
  </si>
  <si>
    <t>2019-2020_Crystal Palace_Norwich</t>
  </si>
  <si>
    <t>2019-2020_Tottenham_Southampton</t>
  </si>
  <si>
    <t>2019-2020_Wolves_Watford</t>
  </si>
  <si>
    <t>2019-2020_Everton_Man City</t>
  </si>
  <si>
    <t>2019-2020_Leicester_Newcastle</t>
  </si>
  <si>
    <t>2019-2020_Man United_Arsenal</t>
  </si>
  <si>
    <t>2019-2020_Brighton_Tottenham</t>
  </si>
  <si>
    <t>2019-2020_Burnley_Everton</t>
  </si>
  <si>
    <t>2019-2020_Liverpool_Leicester</t>
  </si>
  <si>
    <t>2019-2020_Norwich_Aston Villa</t>
  </si>
  <si>
    <t>2019-2020_Watford_Sheffield United</t>
  </si>
  <si>
    <t>2019-2020_West Ham_Crystal Palace</t>
  </si>
  <si>
    <t>2019-2020_Arsenal_Bournemouth</t>
  </si>
  <si>
    <t>2019-2020_Man City_Wolves</t>
  </si>
  <si>
    <t>2019-2020_Southampton_Chelsea</t>
  </si>
  <si>
    <t>2019-2020_Newcastle_Man United</t>
  </si>
  <si>
    <t>2019-2020_Everton_West Ham</t>
  </si>
  <si>
    <t>2019-2020_Aston Villa_Brighton</t>
  </si>
  <si>
    <t>2019-2020_Bournemouth_Norwich</t>
  </si>
  <si>
    <t>2019-2020_Chelsea_Newcastle</t>
  </si>
  <si>
    <t>2019-2020_Leicester_Burnley</t>
  </si>
  <si>
    <t>2019-2020_Tottenham_Watford</t>
  </si>
  <si>
    <t>2019-2020_Wolves_Southampton</t>
  </si>
  <si>
    <t>2019-2020_Crystal Palace_Man City</t>
  </si>
  <si>
    <t>2019-2020_Man United_Liverpool</t>
  </si>
  <si>
    <t>2019-2020_Sheffield United_Arsenal</t>
  </si>
  <si>
    <t>2019-2020_Southampton_Leicester</t>
  </si>
  <si>
    <t>2019-2020_Man City_Aston Villa</t>
  </si>
  <si>
    <t>2019-2020_Brighton_Everton</t>
  </si>
  <si>
    <t>2019-2020_Watford_Bournemouth</t>
  </si>
  <si>
    <t>2019-2020_West Ham_Sheffield United</t>
  </si>
  <si>
    <t>2019-2020_Burnley_Chelsea</t>
  </si>
  <si>
    <t>2019-2020_Newcastle_Wolves</t>
  </si>
  <si>
    <t>2019-2020_Arsenal_Crystal Palace</t>
  </si>
  <si>
    <t>2019-2020_Liverpool_Tottenham</t>
  </si>
  <si>
    <t>2019-2020_Norwich_Man United</t>
  </si>
  <si>
    <t>2019-2020_Bournemouth_Man United</t>
  </si>
  <si>
    <t>2019-2020_Arsenal_Wolves</t>
  </si>
  <si>
    <t>2019-2020_Aston Villa_Liverpool</t>
  </si>
  <si>
    <t>2019-2020_Brighton_Norwich</t>
  </si>
  <si>
    <t>2019-2020_Man City_Southampton</t>
  </si>
  <si>
    <t>2019-2020_Sheffield United_Burnley</t>
  </si>
  <si>
    <t>2019-2020_West Ham_Newcastle</t>
  </si>
  <si>
    <t>2019-2020_Watford_Chelsea</t>
  </si>
  <si>
    <t>2019-2020_Crystal Palace_Leicester</t>
  </si>
  <si>
    <t>2019-2020_Everton_Tottenham</t>
  </si>
  <si>
    <t>2019-2020_Norwich_Watford</t>
  </si>
  <si>
    <t>2019-2020_Chelsea_Crystal Palace</t>
  </si>
  <si>
    <t>2019-2020_Burnley_West Ham</t>
  </si>
  <si>
    <t>2019-2020_Newcastle_Bournemouth</t>
  </si>
  <si>
    <t>2019-2020_Southampton_Everton</t>
  </si>
  <si>
    <t>2019-2020_Tottenham_Sheffield United</t>
  </si>
  <si>
    <t>2019-2020_Leicester_Arsenal</t>
  </si>
  <si>
    <t>2019-2020_Man United_Brighton</t>
  </si>
  <si>
    <t>2019-2020_Wolves_Aston Villa</t>
  </si>
  <si>
    <t>2019-2020_Liverpool_Man City</t>
  </si>
  <si>
    <t>2019-2020_West Ham_Tottenham</t>
  </si>
  <si>
    <t>2019-2020_Arsenal_Southampton</t>
  </si>
  <si>
    <t>2019-2020_Bournemouth_Wolves</t>
  </si>
  <si>
    <t>2019-2020_Brighton_Leicester</t>
  </si>
  <si>
    <t>2019-2020_Crystal Palace_Liverpool</t>
  </si>
  <si>
    <t>2019-2020_Everton_Norwich</t>
  </si>
  <si>
    <t>2019-2020_Watford_Burnley</t>
  </si>
  <si>
    <t>2019-2020_Man City_Chelsea</t>
  </si>
  <si>
    <t>2019-2020_Sheffield United_Man United</t>
  </si>
  <si>
    <t>2019-2020_Aston Villa_Newcastle</t>
  </si>
  <si>
    <t>2019-2020_Newcastle_Man City</t>
  </si>
  <si>
    <t>2019-2020_Burnley_Crystal Palace</t>
  </si>
  <si>
    <t>2019-2020_Chelsea_West Ham</t>
  </si>
  <si>
    <t>2019-2020_Liverpool_Brighton</t>
  </si>
  <si>
    <t>2019-2020_Tottenham_Bournemouth</t>
  </si>
  <si>
    <t>2019-2020_Southampton_Watford</t>
  </si>
  <si>
    <t>2019-2020_Norwich_Arsenal</t>
  </si>
  <si>
    <t>2019-2020_Wolves_Sheffield United</t>
  </si>
  <si>
    <t>2019-2020_Leicester_Everton</t>
  </si>
  <si>
    <t>2019-2020_Man United_Aston Villa</t>
  </si>
  <si>
    <t>2019-2020_Crystal Palace_Bournemouth</t>
  </si>
  <si>
    <t>2019-2020_Burnley_Man City</t>
  </si>
  <si>
    <t>2019-2020_Chelsea_Aston Villa</t>
  </si>
  <si>
    <t>2019-2020_Leicester_Watford</t>
  </si>
  <si>
    <t>2019-2020_Man United_Tottenham</t>
  </si>
  <si>
    <t>2019-2020_Southampton_Norwich</t>
  </si>
  <si>
    <t>2019-2020_Wolves_West Ham</t>
  </si>
  <si>
    <t>2019-2020_Liverpool_Everton</t>
  </si>
  <si>
    <t>2019-2020_Sheffield United_Newcastle</t>
  </si>
  <si>
    <t>2019-2020_Arsenal_Brighton</t>
  </si>
  <si>
    <t>2019-2020_Everton_Chelsea</t>
  </si>
  <si>
    <t>2019-2020_Bournemouth_Liverpool</t>
  </si>
  <si>
    <t>2019-2020_Tottenham_Burnley</t>
  </si>
  <si>
    <t>2019-2020_Watford_Crystal Palace</t>
  </si>
  <si>
    <t>2019-2020_Man City_Man United</t>
  </si>
  <si>
    <t>2019-2020_Aston Villa_Leicester</t>
  </si>
  <si>
    <t>2019-2020_Newcastle_Southampton</t>
  </si>
  <si>
    <t>2019-2020_Norwich_Sheffield United</t>
  </si>
  <si>
    <t>2019-2020_Brighton_Wolves</t>
  </si>
  <si>
    <t>2019-2020_West Ham_Arsenal</t>
  </si>
  <si>
    <t>2019-2020_Liverpool_Watford</t>
  </si>
  <si>
    <t>2019-2020_Burnley_Newcastle</t>
  </si>
  <si>
    <t>T Robinson</t>
  </si>
  <si>
    <t>2019-2020_Chelsea_Bournemouth</t>
  </si>
  <si>
    <t>2019-2020_Leicester_Norwich</t>
  </si>
  <si>
    <t>2019-2020_Sheffield United_Aston Villa</t>
  </si>
  <si>
    <t>2019-2020_Southampton_West Ham</t>
  </si>
  <si>
    <t>2019-2020_Man United_Everton</t>
  </si>
  <si>
    <t>2019-2020_Wolves_Tottenham</t>
  </si>
  <si>
    <t>2019-2020_Arsenal_Man City</t>
  </si>
  <si>
    <t>2019-2020_Crystal Palace_Brighton</t>
  </si>
  <si>
    <t>2019-2020_Everton_Arsenal</t>
  </si>
  <si>
    <t>2019-2020_Aston Villa_Southampton</t>
  </si>
  <si>
    <t>2019-2020_Bournemouth_Burnley</t>
  </si>
  <si>
    <t>2019-2020_Brighton_Sheffield United</t>
  </si>
  <si>
    <t>R Jones</t>
  </si>
  <si>
    <t>2019-2020_Newcastle_Crystal Palace</t>
  </si>
  <si>
    <t>2019-2020_Norwich_Wolves</t>
  </si>
  <si>
    <t>2019-2020_Man City_Leicester</t>
  </si>
  <si>
    <t>2019-2020_Watford_Man United</t>
  </si>
  <si>
    <t>2019-2020_Tottenham_Chelsea</t>
  </si>
  <si>
    <t>2019-2020_Tottenham_Brighton</t>
  </si>
  <si>
    <t>2019-2020_Aston Villa_Norwich</t>
  </si>
  <si>
    <t>2019-2020_Bournemouth_Arsenal</t>
  </si>
  <si>
    <t>2019-2020_Chelsea_Southampton</t>
  </si>
  <si>
    <t>2019-2020_Crystal Palace_West Ham</t>
  </si>
  <si>
    <t>2019-2020_Everton_Burnley</t>
  </si>
  <si>
    <t>2019-2020_Sheffield United_Watford</t>
  </si>
  <si>
    <t>2019-2020_Man United_Newcastle</t>
  </si>
  <si>
    <t>2019-2020_Leicester_Liverpool</t>
  </si>
  <si>
    <t>2019-2020_Wolves_Man City</t>
  </si>
  <si>
    <t>2019-2020_Brighton_Bournemouth</t>
  </si>
  <si>
    <t>2019-2020_Newcastle_Everton</t>
  </si>
  <si>
    <t>2019-2020_Southampton_Crystal Palace</t>
  </si>
  <si>
    <t>2019-2020_Watford_Aston Villa</t>
  </si>
  <si>
    <t>2019-2020_Norwich_Tottenham</t>
  </si>
  <si>
    <t>2019-2020_West Ham_Leicester</t>
  </si>
  <si>
    <t>2019-2020_Burnley_Man United</t>
  </si>
  <si>
    <t>2019-2020_Arsenal_Chelsea</t>
  </si>
  <si>
    <t>2019-2020_Liverpool_Wolves</t>
  </si>
  <si>
    <t>2019-2020_Man City_Sheffield United</t>
  </si>
  <si>
    <t>2019-2020_Brighton_Chelsea</t>
  </si>
  <si>
    <t>2019-2020_Burnley_Aston Villa</t>
  </si>
  <si>
    <t>2019-2020_Newcastle_Leicester</t>
  </si>
  <si>
    <t>2019-2020_Southampton_Tottenham</t>
  </si>
  <si>
    <t>2019-2020_Watford_Wolves</t>
  </si>
  <si>
    <t>2019-2020_Man City_Everton</t>
  </si>
  <si>
    <t>2019-2020_Norwich_Crystal Palace</t>
  </si>
  <si>
    <t>2019-2020_West Ham_Bournemouth</t>
  </si>
  <si>
    <t>2019-2020_Arsenal_Man United</t>
  </si>
  <si>
    <t>2019-2020_Liverpool_Sheffield United</t>
  </si>
  <si>
    <t>2019-2020_Sheffield United_West Ham</t>
  </si>
  <si>
    <t>2019-2020_Crystal Palace_Arsenal</t>
  </si>
  <si>
    <t>2019-2020_Chelsea_Burnley</t>
  </si>
  <si>
    <t>2019-2020_Everton_Brighton</t>
  </si>
  <si>
    <t>2019-2020_Leicester_Southampton</t>
  </si>
  <si>
    <t>2019-2020_Man United_Norwich</t>
  </si>
  <si>
    <t>2019-2020_Wolves_Newcastle</t>
  </si>
  <si>
    <t>2019-2020_Tottenham_Liverpool</t>
  </si>
  <si>
    <t>2019-2020_Bournemouth_Watford</t>
  </si>
  <si>
    <t>2019-2020_Aston Villa_Man City</t>
  </si>
  <si>
    <t>2019-2020_Watford_Tottenham</t>
  </si>
  <si>
    <t>2019-2020_Arsenal_Sheffield United</t>
  </si>
  <si>
    <t>2019-2020_Brighton_Aston Villa</t>
  </si>
  <si>
    <t>2019-2020_Man City_Crystal Palace</t>
  </si>
  <si>
    <t>S Scott</t>
  </si>
  <si>
    <t>2019-2020_Norwich_Bournemouth</t>
  </si>
  <si>
    <t>2019-2020_Southampton_Wolves</t>
  </si>
  <si>
    <t>D England</t>
  </si>
  <si>
    <t>2019-2020_West Ham_Everton</t>
  </si>
  <si>
    <t>2019-2020_Newcastle_Chelsea</t>
  </si>
  <si>
    <t>2019-2020_Burnley_Leicester</t>
  </si>
  <si>
    <t>2019-2020_Liverpool_Man United</t>
  </si>
  <si>
    <t>2019-2020_Aston Villa_Watford</t>
  </si>
  <si>
    <t>2019-2020_Bournemouth_Brighton</t>
  </si>
  <si>
    <t>2019-2020_Crystal Palace_Southampton</t>
  </si>
  <si>
    <t>2019-2020_Everton_Newcastle</t>
  </si>
  <si>
    <t>2019-2020_Sheffield United_Man City</t>
  </si>
  <si>
    <t>2019-2020_Chelsea_Arsenal</t>
  </si>
  <si>
    <t>2019-2020_Leicester_West Ham</t>
  </si>
  <si>
    <t>2019-2020_Tottenham_Norwich</t>
  </si>
  <si>
    <t>2019-2020_Man United_Burnley</t>
  </si>
  <si>
    <t>2019-2020_Wolves_Liverpool</t>
  </si>
  <si>
    <t>2019-2020_West Ham_Liverpool</t>
  </si>
  <si>
    <t>2019-2020_Leicester_Chelsea</t>
  </si>
  <si>
    <t>2019-2020_Bournemouth_Aston Villa</t>
  </si>
  <si>
    <t>2019-2020_Crystal Palace_Sheffield United</t>
  </si>
  <si>
    <t>2019-2020_Liverpool_Southampton</t>
  </si>
  <si>
    <t>2019-2020_Newcastle_Norwich</t>
  </si>
  <si>
    <t>2019-2020_Watford_Everton</t>
  </si>
  <si>
    <t>2019-2020_West Ham_Brighton</t>
  </si>
  <si>
    <t>2019-2020_Man United_Wolves</t>
  </si>
  <si>
    <t>2019-2020_Burnley_Arsenal</t>
  </si>
  <si>
    <t>2019-2020_Tottenham_Man City</t>
  </si>
  <si>
    <t>2019-2020_Everton_Crystal Palace</t>
  </si>
  <si>
    <t>2019-2020_Brighton_Watford</t>
  </si>
  <si>
    <t>2019-2020_Sheffield United_Bournemouth</t>
  </si>
  <si>
    <t>2019-2020_Wolves_Leicester</t>
  </si>
  <si>
    <t>2019-2020_Southampton_Burnley</t>
  </si>
  <si>
    <t>2019-2020_Norwich_Liverpool</t>
  </si>
  <si>
    <t>2019-2020_Aston Villa_Tottenham</t>
  </si>
  <si>
    <t>2019-2020_Arsenal_Newcastle</t>
  </si>
  <si>
    <t>2019-2020_Chelsea_Man United</t>
  </si>
  <si>
    <t>2019-2020_Man City_West Ham</t>
  </si>
  <si>
    <t>2019-2020_Chelsea_Tottenham</t>
  </si>
  <si>
    <t>2019-2020_Burnley_Bournemouth</t>
  </si>
  <si>
    <t>2019-2020_Crystal Palace_Newcastle</t>
  </si>
  <si>
    <t>2019-2020_Sheffield United_Brighton</t>
  </si>
  <si>
    <t>2019-2020_Southampton_Aston Villa</t>
  </si>
  <si>
    <t>2019-2020_Leicester_Man City</t>
  </si>
  <si>
    <t>2019-2020_Man United_Watford</t>
  </si>
  <si>
    <t>2019-2020_Wolves_Norwich</t>
  </si>
  <si>
    <t>2019-2020_Arsenal_Everton</t>
  </si>
  <si>
    <t>2019-2020_Liverpool_West Ham</t>
  </si>
  <si>
    <t>2019-2020_Norwich_Leicester</t>
  </si>
  <si>
    <t>2019-2020_Brighton_Crystal Palace</t>
  </si>
  <si>
    <t>2019-2020_Bournemouth_Chelsea</t>
  </si>
  <si>
    <t>2019-2020_Newcastle_Burnley</t>
  </si>
  <si>
    <t>2019-2020_West Ham_Southampton</t>
  </si>
  <si>
    <t>2019-2020_Watford_Liverpool</t>
  </si>
  <si>
    <t>2019-2020_Everton_Man United</t>
  </si>
  <si>
    <t>2019-2020_Tottenham_Wolves</t>
  </si>
  <si>
    <t>2019-2020_Liverpool_Bournemouth</t>
  </si>
  <si>
    <t>2019-2020_Arsenal_West Ham</t>
  </si>
  <si>
    <t>2019-2020_Crystal Palace_Watford</t>
  </si>
  <si>
    <t>2019-2020_Sheffield United_Norwich</t>
  </si>
  <si>
    <t>2019-2020_Southampton_Newcastle</t>
  </si>
  <si>
    <t>2019-2020_Wolves_Brighton</t>
  </si>
  <si>
    <t>2019-2020_Burnley_Tottenham</t>
  </si>
  <si>
    <t>2019-2020_Chelsea_Everton</t>
  </si>
  <si>
    <t>2019-2020_Man United_Man City</t>
  </si>
  <si>
    <t>2019-2020_Leicester_Aston Villa</t>
  </si>
  <si>
    <t>2019-2020_Aston Villa_Sheffield United</t>
  </si>
  <si>
    <t>2019-2020_Man City_Arsenal</t>
  </si>
  <si>
    <t>2019-2020_Norwich_Southampton</t>
  </si>
  <si>
    <t>2019-2020_Tottenham_Man United</t>
  </si>
  <si>
    <t>2019-2020_Watford_Leicester</t>
  </si>
  <si>
    <t>2019-2020_Brighton_Arsenal</t>
  </si>
  <si>
    <t>2019-2020_West Ham_Wolves</t>
  </si>
  <si>
    <t>2019-2020_Bournemouth_Crystal Palace</t>
  </si>
  <si>
    <t>2019-2020_Newcastle_Sheffield United</t>
  </si>
  <si>
    <t>2019-2020_Aston Villa_Chelsea</t>
  </si>
  <si>
    <t>2019-2020_Everton_Liverpool</t>
  </si>
  <si>
    <t>2019-2020_Man City_Burnley</t>
  </si>
  <si>
    <t>2019-2020_Leicester_Brighton</t>
  </si>
  <si>
    <t>2019-2020_Tottenham_West Ham</t>
  </si>
  <si>
    <t>2019-2020_Man United_Sheffield United</t>
  </si>
  <si>
    <t>2019-2020_Newcastle_Aston Villa</t>
  </si>
  <si>
    <t>2019-2020_Norwich_Everton</t>
  </si>
  <si>
    <t>2019-2020_Wolves_Bournemouth</t>
  </si>
  <si>
    <t>2019-2020_Liverpool_Crystal Palace</t>
  </si>
  <si>
    <t>2019-2020_Burnley_Watford</t>
  </si>
  <si>
    <t>2019-2020_Southampton_Arsenal</t>
  </si>
  <si>
    <t>2019-2020_Chelsea_Man City</t>
  </si>
  <si>
    <t>2019-2020_Aston Villa_Wolves</t>
  </si>
  <si>
    <t>2019-2020_Watford_Southampton</t>
  </si>
  <si>
    <t>2019-2020_Crystal Palace_Burnley</t>
  </si>
  <si>
    <t>2019-2020_Brighton_Man United</t>
  </si>
  <si>
    <t>2019-2020_Arsenal_Norwich</t>
  </si>
  <si>
    <t>2019-2020_Bournemouth_Newcastle</t>
  </si>
  <si>
    <t>2019-2020_Everton_Leicester</t>
  </si>
  <si>
    <t>2019-2020_West Ham_Chelsea</t>
  </si>
  <si>
    <t>2019-2020_Sheffield United_Tottenham</t>
  </si>
  <si>
    <t>2019-2020_Man City_Liverpool</t>
  </si>
  <si>
    <t>2019-2020_Norwich_Brighton</t>
  </si>
  <si>
    <t>2019-2020_Leicester_Crystal Palace</t>
  </si>
  <si>
    <t>2019-2020_Man United_Bournemouth</t>
  </si>
  <si>
    <t>2019-2020_Wolves_Arsenal</t>
  </si>
  <si>
    <t>2019-2020_Chelsea_Watford</t>
  </si>
  <si>
    <t>2019-2020_Burnley_Sheffield United</t>
  </si>
  <si>
    <t>2019-2020_Newcastle_West Ham</t>
  </si>
  <si>
    <t>2019-2020_Liverpool_Aston Villa</t>
  </si>
  <si>
    <t>2019-2020_Southampton_Man City</t>
  </si>
  <si>
    <t>2019-2020_Tottenham_Everton</t>
  </si>
  <si>
    <t>2019-2020_Crystal Palace_Chelsea</t>
  </si>
  <si>
    <t>2019-2020_Watford_Norwich</t>
  </si>
  <si>
    <t>2019-2020_Arsenal_Leicester</t>
  </si>
  <si>
    <t>2019-2020_Man City_Newcastle</t>
  </si>
  <si>
    <t>2019-2020_Sheffield United_Wolves</t>
  </si>
  <si>
    <t>2019-2020_West Ham_Burnley</t>
  </si>
  <si>
    <t>2019-2020_Brighton_Liverpool</t>
  </si>
  <si>
    <t>2019-2020_Bournemouth_Tottenham</t>
  </si>
  <si>
    <t>2019-2020_Everton_Southampton</t>
  </si>
  <si>
    <t>2019-2020_Aston Villa_Man United</t>
  </si>
  <si>
    <t>2019-2020_Norwich_West Ham</t>
  </si>
  <si>
    <t>2019-2020_Watford_Newcastle</t>
  </si>
  <si>
    <t>2019-2020_Liverpool_Burnley</t>
  </si>
  <si>
    <t>2019-2020_Sheffield United_Chelsea</t>
  </si>
  <si>
    <t>2019-2020_Brighton_Man City</t>
  </si>
  <si>
    <t>2019-2020_Wolves_Everton</t>
  </si>
  <si>
    <t>2019-2020_Aston Villa_Crystal Palace</t>
  </si>
  <si>
    <t>2019-2020_Tottenham_Arsenal</t>
  </si>
  <si>
    <t>2019-2020_Bournemouth_Leicester</t>
  </si>
  <si>
    <t>2019-2020_Man United_Southampton</t>
  </si>
  <si>
    <t>2019-2020_Chelsea_Norwich</t>
  </si>
  <si>
    <t>2019-2020_Burnley_Wolves</t>
  </si>
  <si>
    <t>2019-2020_Man City_Bournemouth</t>
  </si>
  <si>
    <t>2019-2020_Newcastle_Tottenham</t>
  </si>
  <si>
    <t>2019-2020_Arsenal_Liverpool</t>
  </si>
  <si>
    <t>2019-2020_Everton_Aston Villa</t>
  </si>
  <si>
    <t>2019-2020_Leicester_Sheffield United</t>
  </si>
  <si>
    <t>2019-2020_Crystal Palace_Man United</t>
  </si>
  <si>
    <t>2019-2020_Southampton_Brighton</t>
  </si>
  <si>
    <t>2019-2020_West Ham_Watford</t>
  </si>
  <si>
    <t>2019-2020_Norwich_Burnley</t>
  </si>
  <si>
    <t>2019-2020_Bournemouth_Southampton</t>
  </si>
  <si>
    <t>2019-2020_Tottenham_Leicester</t>
  </si>
  <si>
    <t>2019-2020_Brighton_Newcastle</t>
  </si>
  <si>
    <t>2019-2020_Sheffield United_Everton</t>
  </si>
  <si>
    <t>2019-2020_Wolves_Crystal Palace</t>
  </si>
  <si>
    <t>2019-2020_Watford_Man City</t>
  </si>
  <si>
    <t>2019-2020_Aston Villa_Arsenal</t>
  </si>
  <si>
    <t>2019-2020_Man United_West Ham</t>
  </si>
  <si>
    <t>2019-2020_Liverpool_Chelsea</t>
  </si>
  <si>
    <t>2019-2020_Arsenal_Watford</t>
  </si>
  <si>
    <t>2019-2020_Burnley_Brighton</t>
  </si>
  <si>
    <t>2019-2020_Chelsea_Wolves</t>
  </si>
  <si>
    <t>2019-2020_Crystal Palace_Tottenham</t>
  </si>
  <si>
    <t>2019-2020_Everton_Bournemouth</t>
  </si>
  <si>
    <t>2019-2020_Leicester_Man United</t>
  </si>
  <si>
    <t>2019-2020_Man City_Norwich</t>
  </si>
  <si>
    <t>2019-2020_Newcastle_Liverpool</t>
  </si>
  <si>
    <t>2019-2020_Southampton_Sheffield United</t>
  </si>
  <si>
    <t>2019-2020_West Ham_Aston Villa</t>
  </si>
  <si>
    <t>2020-2021_Fulham_Arsenal</t>
  </si>
  <si>
    <t>2020-2021</t>
  </si>
  <si>
    <t>2020-2021_Crystal Palace_Southampton</t>
  </si>
  <si>
    <t>2020-2021_Liverpool_Leeds</t>
  </si>
  <si>
    <t>2020-2021_West Ham_Newcastle</t>
  </si>
  <si>
    <t>2020-2021_West Brom_Leicester</t>
  </si>
  <si>
    <t>2020-2021_Tottenham_Everton</t>
  </si>
  <si>
    <t>2020-2021_Brighton_Chelsea</t>
  </si>
  <si>
    <t>2020-2021_Sheffield United_Wolves</t>
  </si>
  <si>
    <t>2020-2021_Everton_West Brom</t>
  </si>
  <si>
    <t>2020-2021_Leeds_Fulham</t>
  </si>
  <si>
    <t>2020-2021_Man United_Crystal Palace</t>
  </si>
  <si>
    <t>2020-2021_Arsenal_West Ham</t>
  </si>
  <si>
    <t>2020-2021_Southampton_Tottenham</t>
  </si>
  <si>
    <t>2020-2021_Newcastle_Brighton</t>
  </si>
  <si>
    <t>2020-2021_Chelsea_Liverpool</t>
  </si>
  <si>
    <t>2020-2021_Leicester_Burnley</t>
  </si>
  <si>
    <t>2020-2021_Aston Villa_Sheffield United</t>
  </si>
  <si>
    <t>2020-2021_Wolves_Man City</t>
  </si>
  <si>
    <t>2020-2021_Brighton_Man United</t>
  </si>
  <si>
    <t>2020-2021_Crystal Palace_Everton</t>
  </si>
  <si>
    <t>2020-2021_West Brom_Chelsea</t>
  </si>
  <si>
    <t>2020-2021_Burnley_Southampton</t>
  </si>
  <si>
    <t>2020-2021_Sheffield United_Leeds</t>
  </si>
  <si>
    <t>2020-2021_Tottenham_Newcastle</t>
  </si>
  <si>
    <t>2020-2021_Man City_Leicester</t>
  </si>
  <si>
    <t>2020-2021_West Ham_Wolves</t>
  </si>
  <si>
    <t>2020-2021_Fulham_Aston Villa</t>
  </si>
  <si>
    <t>2020-2021_Liverpool_Arsenal</t>
  </si>
  <si>
    <t>2020-2021_Chelsea_Crystal Palace</t>
  </si>
  <si>
    <t>2020-2021_Everton_Brighton</t>
  </si>
  <si>
    <t>2020-2021_Leeds_Man City</t>
  </si>
  <si>
    <t>2020-2021_Newcastle_Burnley</t>
  </si>
  <si>
    <t>2020-2021_Leicester_West Ham</t>
  </si>
  <si>
    <t>2020-2021_Southampton_West Brom</t>
  </si>
  <si>
    <t>2020-2021_Arsenal_Sheffield United</t>
  </si>
  <si>
    <t>2020-2021_Wolves_Fulham</t>
  </si>
  <si>
    <t>2020-2021_Man United_Tottenham</t>
  </si>
  <si>
    <t>2020-2021_Aston Villa_Liverpool</t>
  </si>
  <si>
    <t>2020-2021_Everton_Liverpool</t>
  </si>
  <si>
    <t>2020-2021_Chelsea_Southampton</t>
  </si>
  <si>
    <t>2020-2021_Man City_Arsenal</t>
  </si>
  <si>
    <t>2020-2021_Newcastle_Man United</t>
  </si>
  <si>
    <t>2020-2021_Sheffield United_Fulham</t>
  </si>
  <si>
    <t>2020-2021_Crystal Palace_Brighton</t>
  </si>
  <si>
    <t>2020-2021_Tottenham_West Ham</t>
  </si>
  <si>
    <t>2020-2021_Leicester_Aston Villa</t>
  </si>
  <si>
    <t>2020-2021_West Brom_Burnley</t>
  </si>
  <si>
    <t>2020-2021_Leeds_Wolves</t>
  </si>
  <si>
    <t>2020-2021_Aston Villa_Leeds</t>
  </si>
  <si>
    <t>2020-2021_West Ham_Man City</t>
  </si>
  <si>
    <t>2020-2021_Fulham_Crystal Palace</t>
  </si>
  <si>
    <t>2020-2021_Man United_Chelsea</t>
  </si>
  <si>
    <t>2020-2021_Liverpool_Sheffield United</t>
  </si>
  <si>
    <t>2020-2021_Southampton_Everton</t>
  </si>
  <si>
    <t>2020-2021_Wolves_Newcastle</t>
  </si>
  <si>
    <t>2020-2021_Arsenal_Leicester</t>
  </si>
  <si>
    <t>2020-2021_Brighton_West Brom</t>
  </si>
  <si>
    <t>2020-2021_Burnley_Tottenham</t>
  </si>
  <si>
    <t>2020-2021_Wolves_Crystal Palace</t>
  </si>
  <si>
    <t>2020-2021_Sheffield United_Man City</t>
  </si>
  <si>
    <t>2020-2021_Burnley_Chelsea</t>
  </si>
  <si>
    <t>2020-2021_Liverpool_West Ham</t>
  </si>
  <si>
    <t>2020-2021_Aston Villa_Southampton</t>
  </si>
  <si>
    <t>2020-2021_Newcastle_Everton</t>
  </si>
  <si>
    <t>2020-2021_Man United_Arsenal</t>
  </si>
  <si>
    <t>2020-2021_Tottenham_Brighton</t>
  </si>
  <si>
    <t>2020-2021_Fulham_West Brom</t>
  </si>
  <si>
    <t>2020-2021_Leeds_Leicester</t>
  </si>
  <si>
    <t>2020-2021_Brighton_Burnley</t>
  </si>
  <si>
    <t>2020-2021_Southampton_Newcastle</t>
  </si>
  <si>
    <t>2020-2021_Everton_Man United</t>
  </si>
  <si>
    <t>2020-2021_Crystal Palace_Leeds</t>
  </si>
  <si>
    <t>2020-2021_Chelsea_Sheffield United</t>
  </si>
  <si>
    <t>2020-2021_West Ham_Fulham</t>
  </si>
  <si>
    <t>2020-2021_West Brom_Tottenham</t>
  </si>
  <si>
    <t>2020-2021_Leicester_Wolves</t>
  </si>
  <si>
    <t>2020-2021_Man City_Liverpool</t>
  </si>
  <si>
    <t>2020-2021_Arsenal_Aston Villa</t>
  </si>
  <si>
    <t>2020-2021_Newcastle_Chelsea</t>
  </si>
  <si>
    <t>2020-2021_Aston Villa_Brighton</t>
  </si>
  <si>
    <t>2020-2021_Tottenham_Man City</t>
  </si>
  <si>
    <t>2020-2021_Man United_West Brom</t>
  </si>
  <si>
    <t>2020-2021_Fulham_Everton</t>
  </si>
  <si>
    <t>2020-2021_Sheffield United_West Ham</t>
  </si>
  <si>
    <t>2020-2021_Leeds_Arsenal</t>
  </si>
  <si>
    <t>2020-2021_Liverpool_Leicester</t>
  </si>
  <si>
    <t>2020-2021_Burnley_Crystal Palace</t>
  </si>
  <si>
    <t>2020-2021_Wolves_Southampton</t>
  </si>
  <si>
    <t>2020-2021_Crystal Palace_Newcastle</t>
  </si>
  <si>
    <t>2020-2021_Brighton_Liverpool</t>
  </si>
  <si>
    <t>2020-2021_Man City_Burnley</t>
  </si>
  <si>
    <t>2020-2021_Everton_Leeds</t>
  </si>
  <si>
    <t>2020-2021_West Brom_Sheffield United</t>
  </si>
  <si>
    <t>2020-2021_Southampton_Man United</t>
  </si>
  <si>
    <t>2020-2021_Chelsea_Tottenham</t>
  </si>
  <si>
    <t>2020-2021_Arsenal_Wolves</t>
  </si>
  <si>
    <t>2020-2021_Leicester_Fulham</t>
  </si>
  <si>
    <t>2020-2021_West Ham_Aston Villa</t>
  </si>
  <si>
    <t>2020-2021_Burnley_Everton</t>
  </si>
  <si>
    <t>2020-2021_Man City_Fulham</t>
  </si>
  <si>
    <t>2020-2021_West Ham_Man United</t>
  </si>
  <si>
    <t>2020-2021_Chelsea_Leeds</t>
  </si>
  <si>
    <t>2020-2021_West Brom_Crystal Palace</t>
  </si>
  <si>
    <t>2020-2021_Sheffield United_Leicester</t>
  </si>
  <si>
    <t>2020-2021_Tottenham_Arsenal</t>
  </si>
  <si>
    <t>2020-2021_Liverpool_Wolves</t>
  </si>
  <si>
    <t>2020-2021_Brighton_Southampton</t>
  </si>
  <si>
    <t>2020-2021_Leeds_West Ham</t>
  </si>
  <si>
    <t>2020-2021_Wolves_Aston Villa</t>
  </si>
  <si>
    <t>2020-2021_Newcastle_West Brom</t>
  </si>
  <si>
    <t>2020-2021_Man United_Man City</t>
  </si>
  <si>
    <t>2020-2021_Everton_Chelsea</t>
  </si>
  <si>
    <t>2020-2021_Southampton_Sheffield United</t>
  </si>
  <si>
    <t>2020-2021_Crystal Palace_Tottenham</t>
  </si>
  <si>
    <t>2020-2021_Fulham_Liverpool</t>
  </si>
  <si>
    <t>2020-2021_Arsenal_Burnley</t>
  </si>
  <si>
    <t>2020-2021_Leicester_Brighton</t>
  </si>
  <si>
    <t>2020-2021_Wolves_Chelsea</t>
  </si>
  <si>
    <t>2020-2021_Man City_West Brom</t>
  </si>
  <si>
    <t>2020-2021_Arsenal_Southampton</t>
  </si>
  <si>
    <t>2020-2021_Leeds_Newcastle</t>
  </si>
  <si>
    <t>2020-2021_Leicester_Everton</t>
  </si>
  <si>
    <t>2020-2021_Fulham_Brighton</t>
  </si>
  <si>
    <t>2020-2021_Liverpool_Tottenham</t>
  </si>
  <si>
    <t>2020-2021_West Ham_Crystal Palace</t>
  </si>
  <si>
    <t>2020-2021_Aston Villa_Burnley</t>
  </si>
  <si>
    <t>2020-2021_Sheffield United_Man United</t>
  </si>
  <si>
    <t>2020-2021_Crystal Palace_Liverpool</t>
  </si>
  <si>
    <t>2020-2021_Southampton_Man City</t>
  </si>
  <si>
    <t>2020-2021_Everton_Arsenal</t>
  </si>
  <si>
    <t>2020-2021_Newcastle_Fulham</t>
  </si>
  <si>
    <t>2020-2021_Brighton_Sheffield United</t>
  </si>
  <si>
    <t>2020-2021_Tottenham_Leicester</t>
  </si>
  <si>
    <t>2020-2021_Man United_Leeds</t>
  </si>
  <si>
    <t>2020-2021_West Brom_Aston Villa</t>
  </si>
  <si>
    <t>2020-2021_Burnley_Wolves</t>
  </si>
  <si>
    <t>2020-2021_Chelsea_West Ham</t>
  </si>
  <si>
    <t>2020-2021_Leicester_Man United</t>
  </si>
  <si>
    <t>2020-2021_Aston Villa_Crystal Palace</t>
  </si>
  <si>
    <t>2020-2021_Fulham_Southampton</t>
  </si>
  <si>
    <t>2020-2021_Arsenal_Chelsea</t>
  </si>
  <si>
    <t>2020-2021_Man City_Newcastle</t>
  </si>
  <si>
    <t>2020-2021_Sheffield United_Everton</t>
  </si>
  <si>
    <t>2020-2021_Leeds_Burnley</t>
  </si>
  <si>
    <t>2020-2021_West Ham_Brighton</t>
  </si>
  <si>
    <t>2020-2021_Liverpool_West Brom</t>
  </si>
  <si>
    <t>2020-2021_Wolves_Tottenham</t>
  </si>
  <si>
    <t>2020-2021_Crystal Palace_Leicester</t>
  </si>
  <si>
    <t>2020-2021_Chelsea_Aston Villa</t>
  </si>
  <si>
    <t>2020-2021_Brighton_Arsenal</t>
  </si>
  <si>
    <t>2020-2021_Burnley_Sheffield United</t>
  </si>
  <si>
    <t>2020-2021_Southampton_West Ham</t>
  </si>
  <si>
    <t>2020-2021_West Brom_Leeds</t>
  </si>
  <si>
    <t>2020-2021_Man United_Wolves</t>
  </si>
  <si>
    <t>2020-2021_Newcastle_Liverpool</t>
  </si>
  <si>
    <t>2020-2021_Everton_West Ham</t>
  </si>
  <si>
    <t>2020-2021_Man United_Aston Villa</t>
  </si>
  <si>
    <t>2020-2021_Tottenham_Leeds</t>
  </si>
  <si>
    <t>2020-2021_Crystal Palace_Sheffield United</t>
  </si>
  <si>
    <t>2020-2021_Brighton_Wolves</t>
  </si>
  <si>
    <t>2020-2021_West Brom_Arsenal</t>
  </si>
  <si>
    <t>2020-2021_Newcastle_Leicester</t>
  </si>
  <si>
    <t>2020-2021_Chelsea_Man City</t>
  </si>
  <si>
    <t>2020-2021_Southampton_Liverpool</t>
  </si>
  <si>
    <t>2020-2021_Sheffield United_Newcastle</t>
  </si>
  <si>
    <t>2020-2021_Burnley_Man United</t>
  </si>
  <si>
    <t>2020-2021_Wolves_Everton</t>
  </si>
  <si>
    <t>2020-2021_Man City_Brighton</t>
  </si>
  <si>
    <t>2020-2021_Tottenham_Fulham</t>
  </si>
  <si>
    <t>2020-2021_Arsenal_Crystal Palace</t>
  </si>
  <si>
    <t>2020-2021_Wolves_West Brom</t>
  </si>
  <si>
    <t>2020-2021_Leeds_Brighton</t>
  </si>
  <si>
    <t>2020-2021_West Ham_Burnley</t>
  </si>
  <si>
    <t>2020-2021_Fulham_Chelsea</t>
  </si>
  <si>
    <t>2020-2021_Leicester_Southampton</t>
  </si>
  <si>
    <t>2020-2021_Sheffield United_Tottenham</t>
  </si>
  <si>
    <t>2020-2021_Liverpool_Man United</t>
  </si>
  <si>
    <t>2020-2021_Man City_Crystal Palace</t>
  </si>
  <si>
    <t>2020-2021_Arsenal_Newcastle</t>
  </si>
  <si>
    <t>2020-2021_West Ham_West Brom</t>
  </si>
  <si>
    <t>2020-2021_Leicester_Chelsea</t>
  </si>
  <si>
    <t>2020-2021_Man City_Aston Villa</t>
  </si>
  <si>
    <t>2020-2021_Fulham_Man United</t>
  </si>
  <si>
    <t>2020-2021_Liverpool_Burnley</t>
  </si>
  <si>
    <t>2020-2021_Aston Villa_Newcastle</t>
  </si>
  <si>
    <t>2020-2021_Crystal Palace_West Ham</t>
  </si>
  <si>
    <t>2020-2021_Newcastle_Leeds</t>
  </si>
  <si>
    <t>2020-2021_Southampton_Arsenal</t>
  </si>
  <si>
    <t>2020-2021_West Brom_Man City</t>
  </si>
  <si>
    <t>2020-2021_Burnley_Aston Villa</t>
  </si>
  <si>
    <t>2020-2021_Chelsea_Wolves</t>
  </si>
  <si>
    <t>2020-2021_Brighton_Fulham</t>
  </si>
  <si>
    <t>2020-2021_Everton_Leicester</t>
  </si>
  <si>
    <t>2020-2021_Man United_Sheffield United</t>
  </si>
  <si>
    <t>2020-2021_Tottenham_Liverpool</t>
  </si>
  <si>
    <t>2020-2021_Everton_Newcastle</t>
  </si>
  <si>
    <t>2020-2021_Crystal Palace_Wolves</t>
  </si>
  <si>
    <t>2020-2021_Man City_Sheffield United</t>
  </si>
  <si>
    <t>2020-2021_West Brom_Fulham</t>
  </si>
  <si>
    <t>2020-2021_Arsenal_Man United</t>
  </si>
  <si>
    <t>2020-2021_Southampton_Aston Villa</t>
  </si>
  <si>
    <t>2020-2021_Chelsea_Burnley</t>
  </si>
  <si>
    <t>2020-2021_Leicester_Leeds</t>
  </si>
  <si>
    <t>2020-2021_West Ham_Liverpool</t>
  </si>
  <si>
    <t>2020-2021_Brighton_Tottenham</t>
  </si>
  <si>
    <t>2020-2021_Sheffield United_West Brom</t>
  </si>
  <si>
    <t>2020-2021_Wolves_Arsenal</t>
  </si>
  <si>
    <t>2020-2021_Man United_Southampton</t>
  </si>
  <si>
    <t>2020-2021_Newcastle_Crystal Palace</t>
  </si>
  <si>
    <t>2020-2021_Burnley_Man City</t>
  </si>
  <si>
    <t>2020-2021_Fulham_Leicester</t>
  </si>
  <si>
    <t>2020-2021_Leeds_Everton</t>
  </si>
  <si>
    <t>2020-2021_Aston Villa_West Ham</t>
  </si>
  <si>
    <t>2020-2021_Liverpool_Brighton</t>
  </si>
  <si>
    <t>2020-2021_Tottenham_Chelsea</t>
  </si>
  <si>
    <t>2020-2021_Aston Villa_Arsenal</t>
  </si>
  <si>
    <t>2020-2021_Burnley_Brighton</t>
  </si>
  <si>
    <t>2020-2021_Newcastle_Southampton</t>
  </si>
  <si>
    <t>2020-2021_Fulham_West Ham</t>
  </si>
  <si>
    <t>2020-2021_Man United_Everton</t>
  </si>
  <si>
    <t>2020-2021_Tottenham_West Brom</t>
  </si>
  <si>
    <t>2020-2021_Wolves_Leicester</t>
  </si>
  <si>
    <t>2020-2021_Liverpool_Man City</t>
  </si>
  <si>
    <t>2020-2021_Sheffield United_Chelsea</t>
  </si>
  <si>
    <t>2020-2021_Leeds_Crystal Palace</t>
  </si>
  <si>
    <t>2020-2021_Leicester_Liverpool</t>
  </si>
  <si>
    <t>2020-2021_Crystal Palace_Burnley</t>
  </si>
  <si>
    <t>2020-2021_Man City_Tottenham</t>
  </si>
  <si>
    <t>2020-2021_Brighton_Aston Villa</t>
  </si>
  <si>
    <t>2020-2021_Southampton_Wolves</t>
  </si>
  <si>
    <t>2020-2021_West Brom_Man United</t>
  </si>
  <si>
    <t>2020-2021_Arsenal_Leeds</t>
  </si>
  <si>
    <t>2020-2021_Everton_Fulham</t>
  </si>
  <si>
    <t>2020-2021_West Ham_Sheffield United</t>
  </si>
  <si>
    <t>2020-2021_Chelsea_Newcastle</t>
  </si>
  <si>
    <t>2020-2021_Burnley_Fulham</t>
  </si>
  <si>
    <t>2020-2021_Everton_Man City</t>
  </si>
  <si>
    <t>2020-2021_Wolves_Leeds</t>
  </si>
  <si>
    <t>2020-2021_Southampton_Chelsea</t>
  </si>
  <si>
    <t>2020-2021_Burnley_West Brom</t>
  </si>
  <si>
    <t>2020-2021_Liverpool_Everton</t>
  </si>
  <si>
    <t>2020-2021_Fulham_Sheffield United</t>
  </si>
  <si>
    <t>2020-2021_West Ham_Tottenham</t>
  </si>
  <si>
    <t>2020-2021_Aston Villa_Leicester</t>
  </si>
  <si>
    <t>2020-2021_Arsenal_Man City</t>
  </si>
  <si>
    <t>2020-2021_Man United_Newcastle</t>
  </si>
  <si>
    <t>2020-2021_Brighton_Crystal Palace</t>
  </si>
  <si>
    <t>2020-2021_Leeds_Southampton</t>
  </si>
  <si>
    <t>2020-2021_Man City_West Ham</t>
  </si>
  <si>
    <t>2020-2021_West Brom_Brighton</t>
  </si>
  <si>
    <t>2020-2021_Leeds_Aston Villa</t>
  </si>
  <si>
    <t>2020-2021_Newcastle_Wolves</t>
  </si>
  <si>
    <t>2020-2021_Crystal Palace_Fulham</t>
  </si>
  <si>
    <t>2020-2021_Leicester_Arsenal</t>
  </si>
  <si>
    <t>2020-2021_Tottenham_Burnley</t>
  </si>
  <si>
    <t>2020-2021_Chelsea_Man United</t>
  </si>
  <si>
    <t>2020-2021_Sheffield United_Liverpool</t>
  </si>
  <si>
    <t>2020-2021_Everton_Southampton</t>
  </si>
  <si>
    <t>2020-2021_Man City_Wolves</t>
  </si>
  <si>
    <t>2020-2021_Burnley_Leicester</t>
  </si>
  <si>
    <t>2020-2021_Sheffield United_Aston Villa</t>
  </si>
  <si>
    <t>2020-2021_Crystal Palace_Man United</t>
  </si>
  <si>
    <t>2020-2021_Fulham_Tottenham</t>
  </si>
  <si>
    <t>2020-2021_West Brom_Everton</t>
  </si>
  <si>
    <t>2020-2021_Liverpool_Chelsea</t>
  </si>
  <si>
    <t>2020-2021_Burnley_Arsenal</t>
  </si>
  <si>
    <t>2020-2021_Sheffield United_Southampton</t>
  </si>
  <si>
    <t>2020-2021_Aston Villa_Wolves</t>
  </si>
  <si>
    <t>2020-2021_Brighton_Leicester</t>
  </si>
  <si>
    <t>2020-2021_West Brom_Newcastle</t>
  </si>
  <si>
    <t>2020-2021_Liverpool_Fulham</t>
  </si>
  <si>
    <t>2020-2021_Man City_Man United</t>
  </si>
  <si>
    <t>2020-2021_Tottenham_Crystal Palace</t>
  </si>
  <si>
    <t>2020-2021_Chelsea_Everton</t>
  </si>
  <si>
    <t>2020-2021_West Ham_Leeds</t>
  </si>
  <si>
    <t>2020-2021_Man City_Southampton</t>
  </si>
  <si>
    <t>2020-2021_Newcastle_Aston Villa</t>
  </si>
  <si>
    <t>2020-2021_Leeds_Chelsea</t>
  </si>
  <si>
    <t>2020-2021_Crystal Palace_West Brom</t>
  </si>
  <si>
    <t>2020-2021_Everton_Burnley</t>
  </si>
  <si>
    <t>2020-2021_Fulham_Man City</t>
  </si>
  <si>
    <t>2020-2021_Southampton_Brighton</t>
  </si>
  <si>
    <t>2020-2021_Leicester_Sheffield United</t>
  </si>
  <si>
    <t>2020-2021_Arsenal_Tottenham</t>
  </si>
  <si>
    <t>2020-2021_Man United_West Ham</t>
  </si>
  <si>
    <t>2020-2021_Wolves_Liverpool</t>
  </si>
  <si>
    <t>2020-2021_Fulham_Leeds</t>
  </si>
  <si>
    <t>2020-2021_Brighton_Newcastle</t>
  </si>
  <si>
    <t>2020-2021_West Ham_Arsenal</t>
  </si>
  <si>
    <t>2020-2021_Aston Villa_Tottenham</t>
  </si>
  <si>
    <t>2020-2021_Chelsea_West Brom</t>
  </si>
  <si>
    <t>2020-2021_Leeds_Sheffield United</t>
  </si>
  <si>
    <t>2020-2021_Leicester_Man City</t>
  </si>
  <si>
    <t>2020-2021_Arsenal_Liverpool</t>
  </si>
  <si>
    <t>2020-2021_Southampton_Burnley</t>
  </si>
  <si>
    <t>2020-2021_Newcastle_Tottenham</t>
  </si>
  <si>
    <t>2020-2021_Aston Villa_Fulham</t>
  </si>
  <si>
    <t>2020-2021_Man United_Brighton</t>
  </si>
  <si>
    <t>2020-2021_Everton_Crystal Palace</t>
  </si>
  <si>
    <t>2020-2021_Wolves_West Ham</t>
  </si>
  <si>
    <t>2020-2021_Fulham_Wolves</t>
  </si>
  <si>
    <t>2020-2021_Man City_Leeds</t>
  </si>
  <si>
    <t>2020-2021_Liverpool_Aston Villa</t>
  </si>
  <si>
    <t>2020-2021_Crystal Palace_Chelsea</t>
  </si>
  <si>
    <t>2020-2021_Burnley_Newcastle</t>
  </si>
  <si>
    <t>2020-2021_West Ham_Leicester</t>
  </si>
  <si>
    <t>2020-2021_Tottenham_Man United</t>
  </si>
  <si>
    <t>2020-2021_Sheffield United_Arsenal</t>
  </si>
  <si>
    <t>2020-2021_West Brom_Southampton</t>
  </si>
  <si>
    <t>2020-2021_Brighton_Everton</t>
  </si>
  <si>
    <t>2020-2021_Everton_Tottenham</t>
  </si>
  <si>
    <t>2020-2021_Newcastle_West Ham</t>
  </si>
  <si>
    <t>2020-2021_Wolves_Sheffield United</t>
  </si>
  <si>
    <t>2020-2021_Arsenal_Fulham</t>
  </si>
  <si>
    <t>2020-2021_Man United_Burnley</t>
  </si>
  <si>
    <t>2020-2021_Leeds_Liverpool</t>
  </si>
  <si>
    <t>2020-2021_Chelsea_Brighton</t>
  </si>
  <si>
    <t>2020-2021_Tottenham_Southampton</t>
  </si>
  <si>
    <t>2020-2021_Aston Villa_Man City</t>
  </si>
  <si>
    <t>2020-2021_Leicester_West Brom</t>
  </si>
  <si>
    <t>2020-2021_Arsenal_Everton</t>
  </si>
  <si>
    <t>2020-2021_Liverpool_Newcastle</t>
  </si>
  <si>
    <t>2020-2021_West Ham_Chelsea</t>
  </si>
  <si>
    <t>2020-2021_Sheffield United_Brighton</t>
  </si>
  <si>
    <t>2020-2021_Wolves_Burnley</t>
  </si>
  <si>
    <t>2020-2021_Leeds_Man United</t>
  </si>
  <si>
    <t>2020-2021_Aston Villa_West Brom</t>
  </si>
  <si>
    <t>2020-2021_Leicester_Crystal Palace</t>
  </si>
  <si>
    <t>2020-2021_Southampton_Leicester</t>
  </si>
  <si>
    <t>2020-2021_Crystal Palace_Man City</t>
  </si>
  <si>
    <t>2020-2021_Brighton_Leeds</t>
  </si>
  <si>
    <t>2020-2021_Chelsea_Fulham</t>
  </si>
  <si>
    <t>2020-2021_Everton_Aston Villa</t>
  </si>
  <si>
    <t>2020-2021_Newcastle_Arsenal</t>
  </si>
  <si>
    <t>2020-2021_Tottenham_Sheffield United</t>
  </si>
  <si>
    <t>2020-2021_West Brom_Wolves</t>
  </si>
  <si>
    <t>2020-2021_Burnley_West Ham</t>
  </si>
  <si>
    <t>2020-2021_Leicester_Newcastle</t>
  </si>
  <si>
    <t>2020-2021_Leeds_Tottenham</t>
  </si>
  <si>
    <t>2020-2021_Sheffield United_Crystal Palace</t>
  </si>
  <si>
    <t>2020-2021_Man City_Chelsea</t>
  </si>
  <si>
    <t>2020-2021_Liverpool_Southampton</t>
  </si>
  <si>
    <t>2020-2021_Wolves_Brighton</t>
  </si>
  <si>
    <t>2020-2021_Aston Villa_Man United</t>
  </si>
  <si>
    <t>2020-2021_West Ham_Everton</t>
  </si>
  <si>
    <t>2020-2021_Arsenal_West Brom</t>
  </si>
  <si>
    <t>2020-2021_Fulham_Burnley</t>
  </si>
  <si>
    <t>2020-2021_Man United_Leicester</t>
  </si>
  <si>
    <t>2020-2021_Southampton_Crystal Palace</t>
  </si>
  <si>
    <t>2020-2021_Chelsea_Arsenal</t>
  </si>
  <si>
    <t>2020-2021_Aston Villa_Everton</t>
  </si>
  <si>
    <t>2020-2021_Man United_Liverpool</t>
  </si>
  <si>
    <t>2020-2021_Newcastle_Man City</t>
  </si>
  <si>
    <t>2020-2021_Burnley_Leeds</t>
  </si>
  <si>
    <t>2020-2021_Southampton_Fulham</t>
  </si>
  <si>
    <t>2020-2021_Brighton_West Ham</t>
  </si>
  <si>
    <t>2020-2021_Crystal Palace_Aston Villa</t>
  </si>
  <si>
    <t>2020-2021_Tottenham_Wolves</t>
  </si>
  <si>
    <t>2020-2021_West Brom_Liverpool</t>
  </si>
  <si>
    <t>2020-2021_Everton_Sheffield United</t>
  </si>
  <si>
    <t>A Moss</t>
  </si>
  <si>
    <t>2020-2021_Man United_Fulham</t>
  </si>
  <si>
    <t>2020-2021_Southampton_Leeds</t>
  </si>
  <si>
    <t>2020-2021_Brighton_Man City</t>
  </si>
  <si>
    <t>2020-2021_Chelsea_Leicester</t>
  </si>
  <si>
    <t>2020-2021_Everton_Wolves</t>
  </si>
  <si>
    <t>2020-2021_Newcastle_Sheffield United</t>
  </si>
  <si>
    <t>2020-2021_Tottenham_Aston Villa</t>
  </si>
  <si>
    <t>2020-2021_Crystal Palace_Arsenal</t>
  </si>
  <si>
    <t>2020-2021_Burnley_Liverpool</t>
  </si>
  <si>
    <t>2020-2021_West Brom_West Ham</t>
  </si>
  <si>
    <t>2020-2021_Arsenal_Brighton</t>
  </si>
  <si>
    <t>2020-2021_Aston Villa_Chelsea</t>
  </si>
  <si>
    <t>2020-2021_Fulham_Newcastle</t>
  </si>
  <si>
    <t>2020-2021_Leeds_West Brom</t>
  </si>
  <si>
    <t>2020-2021_Leicester_Tottenham</t>
  </si>
  <si>
    <t>2020-2021_Liverpool_Crystal Palace</t>
  </si>
  <si>
    <t>2020-2021_Man City_Everton</t>
  </si>
  <si>
    <t>2020-2021_Sheffield United_Burnley</t>
  </si>
  <si>
    <t>2020-2021_West Ham_Southampton</t>
  </si>
  <si>
    <t>2020-2021_Wolves_Man United</t>
  </si>
  <si>
    <t>2021-2022_Brentford_Arsenal</t>
  </si>
  <si>
    <t>2021-2022</t>
  </si>
  <si>
    <t>Brentford</t>
  </si>
  <si>
    <t>2021-2022_Man United_Leeds</t>
  </si>
  <si>
    <t>2021-2022_Burnley_Brighton</t>
  </si>
  <si>
    <t>2021-2022_Chelsea_Crystal Palace</t>
  </si>
  <si>
    <t>2021-2022_Everton_Southampton</t>
  </si>
  <si>
    <t>2021-2022_Leicester_Wolves</t>
  </si>
  <si>
    <t>2021-2022_Watford_Aston Villa</t>
  </si>
  <si>
    <t>2021-2022_Norwich_Liverpool</t>
  </si>
  <si>
    <t>2021-2022_Newcastle_West Ham</t>
  </si>
  <si>
    <t>2021-2022_Tottenham_Man City</t>
  </si>
  <si>
    <t>2021-2022_Liverpool_Burnley</t>
  </si>
  <si>
    <t>2021-2022_Aston Villa_Newcastle</t>
  </si>
  <si>
    <t>2021-2022_Crystal Palace_Brentford</t>
  </si>
  <si>
    <t>2021-2022_Leeds_Everton</t>
  </si>
  <si>
    <t>2021-2022_Man City_Norwich</t>
  </si>
  <si>
    <t>2021-2022_Brighton_Watford</t>
  </si>
  <si>
    <t>2021-2022_Southampton_Man United</t>
  </si>
  <si>
    <t>2021-2022_Wolves_Tottenham</t>
  </si>
  <si>
    <t>2021-2022_Arsenal_Chelsea</t>
  </si>
  <si>
    <t>2021-2022_West Ham_Leicester</t>
  </si>
  <si>
    <t>2021-2022_Man City_Arsenal</t>
  </si>
  <si>
    <t>2021-2022_Aston Villa_Brentford</t>
  </si>
  <si>
    <t>2021-2022_Brighton_Everton</t>
  </si>
  <si>
    <t>2021-2022_Newcastle_Southampton</t>
  </si>
  <si>
    <t>2021-2022_Norwich_Leicester</t>
  </si>
  <si>
    <t>2021-2022_West Ham_Crystal Palace</t>
  </si>
  <si>
    <t>2021-2022_Liverpool_Chelsea</t>
  </si>
  <si>
    <t>2021-2022_Burnley_Leeds</t>
  </si>
  <si>
    <t>2021-2022_Tottenham_Watford</t>
  </si>
  <si>
    <t>2021-2022_Wolves_Man United</t>
  </si>
  <si>
    <t>2021-2022_Crystal Palace_Tottenham</t>
  </si>
  <si>
    <t>2021-2022_Arsenal_Norwich</t>
  </si>
  <si>
    <t>2021-2022_Brentford_Brighton</t>
  </si>
  <si>
    <t>2021-2022_Leicester_Man City</t>
  </si>
  <si>
    <t>2021-2022_Man United_Newcastle</t>
  </si>
  <si>
    <t>2021-2022_Southampton_West Ham</t>
  </si>
  <si>
    <t>2021-2022_Watford_Wolves</t>
  </si>
  <si>
    <t>2021-2022_Chelsea_Aston Villa</t>
  </si>
  <si>
    <t>2021-2022_Leeds_Liverpool</t>
  </si>
  <si>
    <t>2021-2022_Everton_Burnley</t>
  </si>
  <si>
    <t>2021-2022_Newcastle_Leeds</t>
  </si>
  <si>
    <t>2021-2022_Wolves_Brentford</t>
  </si>
  <si>
    <t>2021-2022_Burnley_Arsenal</t>
  </si>
  <si>
    <t>2021-2022_Liverpool_Crystal Palace</t>
  </si>
  <si>
    <t>2021-2022_Man City_Southampton</t>
  </si>
  <si>
    <t>2021-2022_Norwich_Watford</t>
  </si>
  <si>
    <t>2021-2022_Aston Villa_Everton</t>
  </si>
  <si>
    <t>2021-2022_Brighton_Leicester</t>
  </si>
  <si>
    <t>2021-2022_West Ham_Man United</t>
  </si>
  <si>
    <t>2021-2022_Tottenham_Chelsea</t>
  </si>
  <si>
    <t>2021-2022_Chelsea_Man City</t>
  </si>
  <si>
    <t>2021-2022_Man United_Aston Villa</t>
  </si>
  <si>
    <t>2021-2022_Everton_Norwich</t>
  </si>
  <si>
    <t>2021-2022_Leeds_West Ham</t>
  </si>
  <si>
    <t>2021-2022_Leicester_Burnley</t>
  </si>
  <si>
    <t>2021-2022_Watford_Newcastle</t>
  </si>
  <si>
    <t>J Gillett</t>
  </si>
  <si>
    <t>2021-2022_Brentford_Liverpool</t>
  </si>
  <si>
    <t>2021-2022_Southampton_Wolves</t>
  </si>
  <si>
    <t>2021-2022_Arsenal_Tottenham</t>
  </si>
  <si>
    <t>2021-2022_Crystal Palace_Brighton</t>
  </si>
  <si>
    <t>2021-2022_Man United_Everton</t>
  </si>
  <si>
    <t>2021-2022_Burnley_Norwich</t>
  </si>
  <si>
    <t>2021-2022_Chelsea_Southampton</t>
  </si>
  <si>
    <t>2021-2022_Leeds_Watford</t>
  </si>
  <si>
    <t>2021-2022_Wolves_Newcastle</t>
  </si>
  <si>
    <t>2021-2022_Brighton_Arsenal</t>
  </si>
  <si>
    <t>2021-2022_Crystal Palace_Leicester</t>
  </si>
  <si>
    <t>2021-2022_Tottenham_Aston Villa</t>
  </si>
  <si>
    <t>2021-2022_West Ham_Brentford</t>
  </si>
  <si>
    <t>2021-2022_Liverpool_Man City</t>
  </si>
  <si>
    <t>2021-2022_Watford_Liverpool</t>
  </si>
  <si>
    <t>2021-2022_Aston Villa_Wolves</t>
  </si>
  <si>
    <t>2021-2022_Leicester_Man United</t>
  </si>
  <si>
    <t>2021-2022_Man City_Burnley</t>
  </si>
  <si>
    <t>2021-2022_Norwich_Brighton</t>
  </si>
  <si>
    <t>2021-2022_Southampton_Leeds</t>
  </si>
  <si>
    <t>2021-2022_Brentford_Chelsea</t>
  </si>
  <si>
    <t>2021-2022_Everton_West Ham</t>
  </si>
  <si>
    <t>2021-2022_Newcastle_Tottenham</t>
  </si>
  <si>
    <t>2021-2022_Arsenal_Crystal Palace</t>
  </si>
  <si>
    <t>2021-2022_Arsenal_Aston Villa</t>
  </si>
  <si>
    <t>2021-2022_Chelsea_Norwich</t>
  </si>
  <si>
    <t>2021-2022_Crystal Palace_Newcastle</t>
  </si>
  <si>
    <t>2021-2022_Everton_Watford</t>
  </si>
  <si>
    <t>2021-2022_Leeds_Wolves</t>
  </si>
  <si>
    <t>2021-2022_Southampton_Burnley</t>
  </si>
  <si>
    <t>2021-2022_Brighton_Man City</t>
  </si>
  <si>
    <t>2021-2022_Brentford_Leicester</t>
  </si>
  <si>
    <t>2021-2022_West Ham_Tottenham</t>
  </si>
  <si>
    <t>2021-2022_Man United_Liverpool</t>
  </si>
  <si>
    <t>2021-2022_Leicester_Arsenal</t>
  </si>
  <si>
    <t>2021-2022_Burnley_Brentford</t>
  </si>
  <si>
    <t>2021-2022_Liverpool_Brighton</t>
  </si>
  <si>
    <t>2021-2022_Man City_Crystal Palace</t>
  </si>
  <si>
    <t>2021-2022_Newcastle_Chelsea</t>
  </si>
  <si>
    <t>2021-2022_Watford_Southampton</t>
  </si>
  <si>
    <t>2021-2022_Tottenham_Man United</t>
  </si>
  <si>
    <t>2021-2022_Norwich_Leeds</t>
  </si>
  <si>
    <t>2021-2022_Aston Villa_West Ham</t>
  </si>
  <si>
    <t>2021-2022_Wolves_Everton</t>
  </si>
  <si>
    <t>2021-2022_Southampton_Aston Villa</t>
  </si>
  <si>
    <t>2021-2022_Man United_Man City</t>
  </si>
  <si>
    <t>2021-2022_Brentford_Norwich</t>
  </si>
  <si>
    <t>2021-2022_Chelsea_Burnley</t>
  </si>
  <si>
    <t>2021-2022_Crystal Palace_Wolves</t>
  </si>
  <si>
    <t>2021-2022_Brighton_Newcastle</t>
  </si>
  <si>
    <t>2021-2022_Arsenal_Watford</t>
  </si>
  <si>
    <t>2021-2022_Everton_Tottenham</t>
  </si>
  <si>
    <t>2021-2022_Leeds_Leicester</t>
  </si>
  <si>
    <t>2021-2022_West Ham_Liverpool</t>
  </si>
  <si>
    <t>2021-2022_Leicester_Chelsea</t>
  </si>
  <si>
    <t>2021-2022_Aston Villa_Brighton</t>
  </si>
  <si>
    <t>2021-2022_Burnley_Crystal Palace</t>
  </si>
  <si>
    <t>2021-2022_Newcastle_Brentford</t>
  </si>
  <si>
    <t>2021-2022_Norwich_Southampton</t>
  </si>
  <si>
    <t>2021-2022_Watford_Man United</t>
  </si>
  <si>
    <t>2021-2022_Wolves_West Ham</t>
  </si>
  <si>
    <t>2021-2022_Liverpool_Arsenal</t>
  </si>
  <si>
    <t>2021-2022_Man City_Everton</t>
  </si>
  <si>
    <t>2021-2022_Tottenham_Leeds</t>
  </si>
  <si>
    <t>2021-2022_Arsenal_Newcastle</t>
  </si>
  <si>
    <t>2021-2022_Crystal Palace_Aston Villa</t>
  </si>
  <si>
    <t>M Salisbury</t>
  </si>
  <si>
    <t>2021-2022_Liverpool_Southampton</t>
  </si>
  <si>
    <t>2021-2022_Norwich_Wolves</t>
  </si>
  <si>
    <t>2021-2022_Brighton_Leeds</t>
  </si>
  <si>
    <t>2021-2022_Brentford_Everton</t>
  </si>
  <si>
    <t>2021-2022_Leicester_Watford</t>
  </si>
  <si>
    <t>2021-2022_Man City_West Ham</t>
  </si>
  <si>
    <t>2021-2022_Chelsea_Man United</t>
  </si>
  <si>
    <t>2021-2022_Newcastle_Norwich</t>
  </si>
  <si>
    <t>2021-2022_Leeds_Crystal Palace</t>
  </si>
  <si>
    <t>2021-2022_Southampton_Leicester</t>
  </si>
  <si>
    <t>2021-2022_Watford_Chelsea</t>
  </si>
  <si>
    <t>2021-2022_West Ham_Brighton</t>
  </si>
  <si>
    <t>2021-2022_Wolves_Burnley</t>
  </si>
  <si>
    <t>J Brooks</t>
  </si>
  <si>
    <t>2021-2022_Aston Villa_Man City</t>
  </si>
  <si>
    <t>2021-2022_Everton_Liverpool</t>
  </si>
  <si>
    <t>2021-2022_Tottenham_Brentford</t>
  </si>
  <si>
    <t>2021-2022_Man United_Arsenal</t>
  </si>
  <si>
    <t>2021-2022_West Ham_Chelsea</t>
  </si>
  <si>
    <t>2021-2022_Newcastle_Burnley</t>
  </si>
  <si>
    <t>2021-2022_Southampton_Brighton</t>
  </si>
  <si>
    <t>2021-2022_Wolves_Liverpool</t>
  </si>
  <si>
    <t>2021-2022_Watford_Man City</t>
  </si>
  <si>
    <t>2021-2022_Leeds_Brentford</t>
  </si>
  <si>
    <t>2021-2022_Man United_Crystal Palace</t>
  </si>
  <si>
    <t>2021-2022_Tottenham_Norwich</t>
  </si>
  <si>
    <t>2021-2022_Aston Villa_Leicester</t>
  </si>
  <si>
    <t>2021-2022_Everton_Arsenal</t>
  </si>
  <si>
    <t>2021-2022_Brentford_Watford</t>
  </si>
  <si>
    <t>2021-2022_Man City_Wolves</t>
  </si>
  <si>
    <t>2021-2022_Arsenal_Southampton</t>
  </si>
  <si>
    <t>2021-2022_Chelsea_Leeds</t>
  </si>
  <si>
    <t>2021-2022_Liverpool_Aston Villa</t>
  </si>
  <si>
    <t>2021-2022_Norwich_Man United</t>
  </si>
  <si>
    <t>2021-2022_Burnley_West Ham</t>
  </si>
  <si>
    <t>2021-2022_Leicester_Newcastle</t>
  </si>
  <si>
    <t>2021-2022_Crystal Palace_Everton</t>
  </si>
  <si>
    <t>2021-2022_Norwich_Aston Villa</t>
  </si>
  <si>
    <t>2021-2022_Man City_Leeds</t>
  </si>
  <si>
    <t>2021-2022_Brighton_Wolves</t>
  </si>
  <si>
    <t>T Harrington</t>
  </si>
  <si>
    <t>2021-2022_Crystal Palace_Southampton</t>
  </si>
  <si>
    <t>2021-2022_Arsenal_West Ham</t>
  </si>
  <si>
    <t>2021-2022_Chelsea_Everton</t>
  </si>
  <si>
    <t>2021-2022_Liverpool_Newcastle</t>
  </si>
  <si>
    <t>2021-2022_Leeds_Arsenal</t>
  </si>
  <si>
    <t>2021-2022_Newcastle_Man City</t>
  </si>
  <si>
    <t>2021-2022_Wolves_Chelsea</t>
  </si>
  <si>
    <t>2021-2022_Tottenham_Liverpool</t>
  </si>
  <si>
    <t>2021-2022_Man City_Leicester</t>
  </si>
  <si>
    <t>2021-2022_Norwich_Arsenal</t>
  </si>
  <si>
    <t>2021-2022_Tottenham_Crystal Palace</t>
  </si>
  <si>
    <t>2021-2022_West Ham_Southampton</t>
  </si>
  <si>
    <t>2021-2022_Aston Villa_Chelsea</t>
  </si>
  <si>
    <t>2021-2022_Brighton_Brentford</t>
  </si>
  <si>
    <t>2021-2022_Newcastle_Man United</t>
  </si>
  <si>
    <t>2021-2022_Crystal Palace_Norwich</t>
  </si>
  <si>
    <t>2021-2022_Southampton_Tottenham</t>
  </si>
  <si>
    <t>2021-2022_Watford_West Ham</t>
  </si>
  <si>
    <t>2021-2022_Leicester_Liverpool</t>
  </si>
  <si>
    <t>2021-2022_Chelsea_Brighton</t>
  </si>
  <si>
    <t>2021-2022_Brentford_Man City</t>
  </si>
  <si>
    <t>2021-2022_Man United_Burnley</t>
  </si>
  <si>
    <t>2021-2022_Arsenal_Man City</t>
  </si>
  <si>
    <t>2021-2022_Watford_Tottenham</t>
  </si>
  <si>
    <t>2021-2022_Crystal Palace_West Ham</t>
  </si>
  <si>
    <t>2021-2022_Brentford_Aston Villa</t>
  </si>
  <si>
    <t>2021-2022_Everton_Brighton</t>
  </si>
  <si>
    <t>2021-2022_Leeds_Burnley</t>
  </si>
  <si>
    <t>2021-2022_Chelsea_Liverpool</t>
  </si>
  <si>
    <t>2021-2022_Man United_Wolves</t>
  </si>
  <si>
    <t>2021-2022_Southampton_Brentford</t>
  </si>
  <si>
    <t>2021-2022_West Ham_Norwich</t>
  </si>
  <si>
    <t>2021-2022_Brighton_Crystal Palace</t>
  </si>
  <si>
    <t>2021-2022_Man City_Chelsea</t>
  </si>
  <si>
    <t>2021-2022_Newcastle_Watford</t>
  </si>
  <si>
    <t>2021-2022_Norwich_Everton</t>
  </si>
  <si>
    <t>2021-2022_Wolves_Southampton</t>
  </si>
  <si>
    <t>2021-2022_Aston Villa_Man United</t>
  </si>
  <si>
    <t>2021-2022_Liverpool_Brentford</t>
  </si>
  <si>
    <t>2021-2022_West Ham_Leeds</t>
  </si>
  <si>
    <t>2021-2022_Brighton_Chelsea</t>
  </si>
  <si>
    <t>2021-2022_Leicester_Tottenham</t>
  </si>
  <si>
    <t>2021-2022_Brentford_Man United</t>
  </si>
  <si>
    <t>2021-2022_Watford_Norwich</t>
  </si>
  <si>
    <t>2021-2022_Everton_Aston Villa</t>
  </si>
  <si>
    <t>2021-2022_Brentford_Wolves</t>
  </si>
  <si>
    <t>2021-2022_Leeds_Newcastle</t>
  </si>
  <si>
    <t>2021-2022_Man United_West Ham</t>
  </si>
  <si>
    <t>2021-2022_Southampton_Man City</t>
  </si>
  <si>
    <t>2021-2022_Arsenal_Burnley</t>
  </si>
  <si>
    <t>2021-2022_Crystal Palace_Liverpool</t>
  </si>
  <si>
    <t>2021-2022_Leicester_Brighton</t>
  </si>
  <si>
    <t>2021-2022_Chelsea_Tottenham</t>
  </si>
  <si>
    <t>2021-2022_Burnley_Watford</t>
  </si>
  <si>
    <t>2021-2022_Newcastle_Everton</t>
  </si>
  <si>
    <t>2021-2022_West Ham_Watford</t>
  </si>
  <si>
    <t>2021-2022_Burnley_Man United</t>
  </si>
  <si>
    <t>2021-2022_Man City_Brentford</t>
  </si>
  <si>
    <t>2021-2022_Norwich_Crystal Palace</t>
  </si>
  <si>
    <t>2021-2022_Tottenham_Southampton</t>
  </si>
  <si>
    <t>2021-2022_Aston Villa_Leeds</t>
  </si>
  <si>
    <t>2021-2022_Liverpool_Leicester</t>
  </si>
  <si>
    <t>2021-2022_Wolves_Arsenal</t>
  </si>
  <si>
    <t>2021-2022_Man United_Southampton</t>
  </si>
  <si>
    <t>2021-2022_Brentford_Crystal Palace</t>
  </si>
  <si>
    <t>2021-2022_Everton_Leeds</t>
  </si>
  <si>
    <t>2021-2022_Watford_Brighton</t>
  </si>
  <si>
    <t>2021-2022_Norwich_Man City</t>
  </si>
  <si>
    <t>2021-2022_Burnley_Liverpool</t>
  </si>
  <si>
    <t>2021-2022_Newcastle_Aston Villa</t>
  </si>
  <si>
    <t>2021-2022_Tottenham_Wolves</t>
  </si>
  <si>
    <t>2021-2022_Leicester_West Ham</t>
  </si>
  <si>
    <t>2021-2022_Man United_Brighton</t>
  </si>
  <si>
    <t>2021-2022_West Ham_Newcastle</t>
  </si>
  <si>
    <t>2021-2022_Arsenal_Brentford</t>
  </si>
  <si>
    <t>2021-2022_Aston Villa_Watford</t>
  </si>
  <si>
    <t>2021-2022_Brighton_Burnley</t>
  </si>
  <si>
    <t>2021-2022_Crystal Palace_Chelsea</t>
  </si>
  <si>
    <t>2021-2022_Liverpool_Norwich</t>
  </si>
  <si>
    <t>2021-2022_Southampton_Everton</t>
  </si>
  <si>
    <t>2021-2022_Man City_Tottenham</t>
  </si>
  <si>
    <t>2021-2022_Leeds_Man United</t>
  </si>
  <si>
    <t>2021-2022_Wolves_Leicester</t>
  </si>
  <si>
    <t>2021-2022_Burnley_Tottenham</t>
  </si>
  <si>
    <t>2021-2022_Watford_Crystal Palace</t>
  </si>
  <si>
    <t>2021-2022_Liverpool_Leeds</t>
  </si>
  <si>
    <t>2021-2022_Arsenal_Wolves</t>
  </si>
  <si>
    <t>2021-2022_Southampton_Norwich</t>
  </si>
  <si>
    <t>2021-2022_Leeds_Tottenham</t>
  </si>
  <si>
    <t>2021-2022_Brentford_Newcastle</t>
  </si>
  <si>
    <t>2021-2022_Crystal Palace_Burnley</t>
  </si>
  <si>
    <t>2021-2022_Man United_Watford</t>
  </si>
  <si>
    <t>2021-2022_Brighton_Aston Villa</t>
  </si>
  <si>
    <t>2021-2022_Everton_Man City</t>
  </si>
  <si>
    <t>2021-2022_West Ham_Wolves</t>
  </si>
  <si>
    <t>2021-2022_Burnley_Leicester</t>
  </si>
  <si>
    <t>2021-2022_Leicester_Leeds</t>
  </si>
  <si>
    <t>2021-2022_Aston Villa_Southampton</t>
  </si>
  <si>
    <t>2021-2022_Burnley_Chelsea</t>
  </si>
  <si>
    <t>2021-2022_Newcastle_Brighton</t>
  </si>
  <si>
    <t>2021-2022_Norwich_Brentford</t>
  </si>
  <si>
    <t>2021-2022_Wolves_Crystal Palace</t>
  </si>
  <si>
    <t>2021-2022_Liverpool_West Ham</t>
  </si>
  <si>
    <t>2021-2022_Watford_Arsenal</t>
  </si>
  <si>
    <t>2021-2022_Man City_Man United</t>
  </si>
  <si>
    <t>2021-2022_Tottenham_Everton</t>
  </si>
  <si>
    <t>2021-2022_Norwich_Chelsea</t>
  </si>
  <si>
    <t>2021-2022_Southampton_Newcastle</t>
  </si>
  <si>
    <t>2021-2022_Wolves_Watford</t>
  </si>
  <si>
    <t>2021-2022_Leeds_Aston Villa</t>
  </si>
  <si>
    <t>2021-2022_Brighton_Liverpool</t>
  </si>
  <si>
    <t>2021-2022_Brentford_Burnley</t>
  </si>
  <si>
    <t>2021-2022_Man United_Tottenham</t>
  </si>
  <si>
    <t>2021-2022_Chelsea_Newcastle</t>
  </si>
  <si>
    <t>2021-2022_Everton_Wolves</t>
  </si>
  <si>
    <t>2021-2022_Leeds_Norwich</t>
  </si>
  <si>
    <t>2021-2022_Southampton_Watford</t>
  </si>
  <si>
    <t>2021-2022_West Ham_Aston Villa</t>
  </si>
  <si>
    <t>2021-2022_Arsenal_Leicester</t>
  </si>
  <si>
    <t>2021-2022_Crystal Palace_Man City</t>
  </si>
  <si>
    <t>2021-2022_Brighton_Tottenham</t>
  </si>
  <si>
    <t>2021-2022_Arsenal_Liverpool</t>
  </si>
  <si>
    <t>2021-2022_Everton_Newcastle</t>
  </si>
  <si>
    <t>2021-2022_Wolves_Leeds</t>
  </si>
  <si>
    <t>2021-2022_Aston Villa_Arsenal</t>
  </si>
  <si>
    <t>2021-2022_Leicester_Brentford</t>
  </si>
  <si>
    <t>2021-2022_Tottenham_West Ham</t>
  </si>
  <si>
    <t>2021-2022_Liverpool_Watford</t>
  </si>
  <si>
    <t>2021-2022_Brighton_Norwich</t>
  </si>
  <si>
    <t>2021-2022_Burnley_Man City</t>
  </si>
  <si>
    <t>2021-2022_Chelsea_Brentford</t>
  </si>
  <si>
    <t>2021-2022_Leeds_Southampton</t>
  </si>
  <si>
    <t>2021-2022_Wolves_Aston Villa</t>
  </si>
  <si>
    <t>2021-2022_Man United_Leicester</t>
  </si>
  <si>
    <t>2021-2022_West Ham_Everton</t>
  </si>
  <si>
    <t>2021-2022_Tottenham_Newcastle</t>
  </si>
  <si>
    <t>2021-2022_Crystal Palace_Arsenal</t>
  </si>
  <si>
    <t>2021-2022_Burnley_Everton</t>
  </si>
  <si>
    <t>2021-2022_Newcastle_Wolves</t>
  </si>
  <si>
    <t>2021-2022_Everton_Man United</t>
  </si>
  <si>
    <t>2021-2022_Arsenal_Brighton</t>
  </si>
  <si>
    <t>2021-2022_Southampton_Chelsea</t>
  </si>
  <si>
    <t>2021-2022_Watford_Leeds</t>
  </si>
  <si>
    <t>2021-2022_Aston Villa_Tottenham</t>
  </si>
  <si>
    <t>2021-2022_Brentford_West Ham</t>
  </si>
  <si>
    <t>2021-2022_Leicester_Crystal Palace</t>
  </si>
  <si>
    <t>2021-2022_Norwich_Burnley</t>
  </si>
  <si>
    <t>2021-2022_Man City_Liverpool</t>
  </si>
  <si>
    <t>2021-2022_Tottenham_Brighton</t>
  </si>
  <si>
    <t>2021-2022_Man United_Norwich</t>
  </si>
  <si>
    <t>2021-2022_Southampton_Arsenal</t>
  </si>
  <si>
    <t>2021-2022_Watford_Brentford</t>
  </si>
  <si>
    <t>2021-2022_Newcastle_Leicester</t>
  </si>
  <si>
    <t>2021-2022_West Ham_Burnley</t>
  </si>
  <si>
    <t>2021-2022_Liverpool_Man United</t>
  </si>
  <si>
    <t>2021-2022_Chelsea_Arsenal</t>
  </si>
  <si>
    <t>2021-2022_Everton_Leicester</t>
  </si>
  <si>
    <t>2021-2022_Newcastle_Crystal Palace</t>
  </si>
  <si>
    <t>2021-2022_Man City_Brighton</t>
  </si>
  <si>
    <t>2021-2022_Burnley_Southampton</t>
  </si>
  <si>
    <t>2021-2022_Arsenal_Man United</t>
  </si>
  <si>
    <t>2021-2022_Leicester_Aston Villa</t>
  </si>
  <si>
    <t>2021-2022_Man City_Watford</t>
  </si>
  <si>
    <t>2021-2022_Norwich_Newcastle</t>
  </si>
  <si>
    <t>2021-2022_Brentford_Tottenham</t>
  </si>
  <si>
    <t>2021-2022_Brighton_Southampton</t>
  </si>
  <si>
    <t>2021-2022_Burnley_Wolves</t>
  </si>
  <si>
    <t>2021-2022_Chelsea_West Ham</t>
  </si>
  <si>
    <t>2021-2022_Liverpool_Everton</t>
  </si>
  <si>
    <t>2021-2022_Crystal Palace_Leeds</t>
  </si>
  <si>
    <t>2021-2022_Man United_Chelsea</t>
  </si>
  <si>
    <t>2021-2022_Newcastle_Liverpool</t>
  </si>
  <si>
    <t>2021-2022_Aston Villa_Norwich</t>
  </si>
  <si>
    <t>2021-2022_Southampton_Crystal Palace</t>
  </si>
  <si>
    <t>2021-2022_Watford_Burnley</t>
  </si>
  <si>
    <t>2021-2022_Wolves_Brighton</t>
  </si>
  <si>
    <t>2021-2022_Leeds_Man City</t>
  </si>
  <si>
    <t>2021-2022_Everton_Chelsea</t>
  </si>
  <si>
    <t>2021-2022_Tottenham_Leicester</t>
  </si>
  <si>
    <t>2021-2022_West Ham_Arsenal</t>
  </si>
  <si>
    <t>2021-2022_Man United_Brentford</t>
  </si>
  <si>
    <t>2021-2022_Brentford_Southampton</t>
  </si>
  <si>
    <t>2021-2022_Burnley_Aston Villa</t>
  </si>
  <si>
    <t>2021-2022_Chelsea_Wolves</t>
  </si>
  <si>
    <t>2021-2022_Crystal Palace_Watford</t>
  </si>
  <si>
    <t>2021-2022_Brighton_Man United</t>
  </si>
  <si>
    <t>2021-2022_Liverpool_Tottenham</t>
  </si>
  <si>
    <t>2021-2022_Arsenal_Leeds</t>
  </si>
  <si>
    <t>2021-2022_Leicester_Everton</t>
  </si>
  <si>
    <t>2021-2022_Norwich_West Ham</t>
  </si>
  <si>
    <t>2021-2022_Man City_Newcastle</t>
  </si>
  <si>
    <t>2021-2022_Aston Villa_Liverpool</t>
  </si>
  <si>
    <t>2021-2022_Leeds_Chelsea</t>
  </si>
  <si>
    <t>2021-2022_Leicester_Norwich</t>
  </si>
  <si>
    <t>2021-2022_Watford_Everton</t>
  </si>
  <si>
    <t>2021-2022_Wolves_Man City</t>
  </si>
  <si>
    <t>2021-2022_Tottenham_Arsenal</t>
  </si>
  <si>
    <t>2021-2022_Tottenham_Burnley</t>
  </si>
  <si>
    <t>2021-2022_Aston Villa_Crystal Palace</t>
  </si>
  <si>
    <t>2021-2022_Leeds_Brighton</t>
  </si>
  <si>
    <t>2021-2022_Watford_Leicester</t>
  </si>
  <si>
    <t>2021-2022_West Ham_Man City</t>
  </si>
  <si>
    <t>2021-2022_Wolves_Norwich</t>
  </si>
  <si>
    <t>2021-2022_Everton_Brentford</t>
  </si>
  <si>
    <t>2021-2022_Newcastle_Arsenal</t>
  </si>
  <si>
    <t>2021-2022_Southampton_Liverpool</t>
  </si>
  <si>
    <t>2021-2022_Everton_Crystal Palace</t>
  </si>
  <si>
    <t>2021-2022_Aston Villa_Burnley</t>
  </si>
  <si>
    <t>2021-2022_Chelsea_Leicester</t>
  </si>
  <si>
    <t>2021-2022_Arsenal_Everton</t>
  </si>
  <si>
    <t>2021-2022_Brentford_Leeds</t>
  </si>
  <si>
    <t>2021-2022_Brighton_West Ham</t>
  </si>
  <si>
    <t>2021-2022_Burnley_Newcastle</t>
  </si>
  <si>
    <t>2021-2022_Chelsea_Watford</t>
  </si>
  <si>
    <t>2021-2022_Crystal Palace_Man United</t>
  </si>
  <si>
    <t>2021-2022_Leicester_Southampton</t>
  </si>
  <si>
    <t>2021-2022_Liverpool_Wolves</t>
  </si>
  <si>
    <t>2021-2022_Man City_Aston Villa</t>
  </si>
  <si>
    <t>2021-2022_Norwich_Tottenham</t>
  </si>
  <si>
    <t>2022-2023_Crystal Palace_Arsenal</t>
  </si>
  <si>
    <t>2022-2023</t>
  </si>
  <si>
    <t>2022-2023_Fulham_Liverpool</t>
  </si>
  <si>
    <t>2022-2023_Bournemouth_Aston Villa</t>
  </si>
  <si>
    <t>2022-2023_Leeds_Wolves</t>
  </si>
  <si>
    <t>2022-2023_Newcastle_Nott'm Forest</t>
  </si>
  <si>
    <t>2022-2023_Tottenham_Southampton</t>
  </si>
  <si>
    <t>2022-2023_Everton_Chelsea</t>
  </si>
  <si>
    <t>2022-2023_Leicester_Brentford</t>
  </si>
  <si>
    <t>2022-2023_Man United_Brighton</t>
  </si>
  <si>
    <t>2022-2023_West Ham_Man City</t>
  </si>
  <si>
    <t>2022-2023_Aston Villa_Everton</t>
  </si>
  <si>
    <t>2022-2023_Arsenal_Leicester</t>
  </si>
  <si>
    <t>2022-2023_Brighton_Newcastle</t>
  </si>
  <si>
    <t>2022-2023_Man City_Bournemouth</t>
  </si>
  <si>
    <t>2022-2023_Southampton_Leeds</t>
  </si>
  <si>
    <t>2022-2023_Wolves_Fulham</t>
  </si>
  <si>
    <t>2022-2023_Brentford_Man United</t>
  </si>
  <si>
    <t>2022-2023_Nott'm Forest_West Ham</t>
  </si>
  <si>
    <t>2022-2023_Chelsea_Tottenham</t>
  </si>
  <si>
    <t>2022-2023_Liverpool_Crystal Palace</t>
  </si>
  <si>
    <t>2022-2023_Tottenham_Wolves</t>
  </si>
  <si>
    <t>2022-2023_Crystal Palace_Aston Villa</t>
  </si>
  <si>
    <t>2022-2023_Everton_Nott'm Forest</t>
  </si>
  <si>
    <t>2022-2023_Fulham_Brentford</t>
  </si>
  <si>
    <t>2022-2023_Leicester_Southampton</t>
  </si>
  <si>
    <t>2022-2023_Bournemouth_Arsenal</t>
  </si>
  <si>
    <t>2022-2023_Leeds_Chelsea</t>
  </si>
  <si>
    <t>2022-2023_West Ham_Brighton</t>
  </si>
  <si>
    <t>2022-2023_Newcastle_Man City</t>
  </si>
  <si>
    <t>2022-2023_Man United_Liverpool</t>
  </si>
  <si>
    <t>2022-2023_Southampton_Man United</t>
  </si>
  <si>
    <t>2022-2023_Brentford_Everton</t>
  </si>
  <si>
    <t>2022-2023_Brighton_Leeds</t>
  </si>
  <si>
    <t>2022-2023_Chelsea_Leicester</t>
  </si>
  <si>
    <t>2022-2023_Liverpool_Bournemouth</t>
  </si>
  <si>
    <t>2022-2023_Man City_Crystal Palace</t>
  </si>
  <si>
    <t>2022-2023_Arsenal_Fulham</t>
  </si>
  <si>
    <t>2022-2023_Aston Villa_West Ham</t>
  </si>
  <si>
    <t>2022-2023_Wolves_Newcastle</t>
  </si>
  <si>
    <t>2022-2023_Nott'm Forest_Tottenham</t>
  </si>
  <si>
    <t>2022-2023_Crystal Palace_Brentford</t>
  </si>
  <si>
    <t>2022-2023_Fulham_Brighton</t>
  </si>
  <si>
    <t>T Bramall</t>
  </si>
  <si>
    <t>2022-2023_Southampton_Chelsea</t>
  </si>
  <si>
    <t>2022-2023_Leeds_Everton</t>
  </si>
  <si>
    <t>2022-2023_Arsenal_Aston Villa</t>
  </si>
  <si>
    <t>2022-2023_Bournemouth_Wolves</t>
  </si>
  <si>
    <t>2022-2023_Man City_Nott'm Forest</t>
  </si>
  <si>
    <t>2022-2023_West Ham_Tottenham</t>
  </si>
  <si>
    <t>2022-2023_Liverpool_Newcastle</t>
  </si>
  <si>
    <t>2022-2023_Leicester_Man United</t>
  </si>
  <si>
    <t>2022-2023_Everton_Liverpool</t>
  </si>
  <si>
    <t>2022-2023_Brentford_Leeds</t>
  </si>
  <si>
    <t>2022-2023_Chelsea_West Ham</t>
  </si>
  <si>
    <t>2022-2023_Newcastle_Crystal Palace</t>
  </si>
  <si>
    <t>2022-2023_Nott'm Forest_Bournemouth</t>
  </si>
  <si>
    <t>2022-2023_Tottenham_Fulham</t>
  </si>
  <si>
    <t>2022-2023_Wolves_Southampton</t>
  </si>
  <si>
    <t>2022-2023_Aston Villa_Man City</t>
  </si>
  <si>
    <t>2022-2023_Brighton_Leicester</t>
  </si>
  <si>
    <t>2022-2023_Man United_Arsenal</t>
  </si>
  <si>
    <t>2022-2023_Aston Villa_Southampton</t>
  </si>
  <si>
    <t>2022-2023_Nott'm Forest_Fulham</t>
  </si>
  <si>
    <t>2022-2023_Wolves_Man City</t>
  </si>
  <si>
    <t>2022-2023_Newcastle_Bournemouth</t>
  </si>
  <si>
    <t>2022-2023_Tottenham_Leicester</t>
  </si>
  <si>
    <t>2022-2023_Brentford_Arsenal</t>
  </si>
  <si>
    <t>2022-2023_Everton_West Ham</t>
  </si>
  <si>
    <t>2022-2023_Arsenal_Tottenham</t>
  </si>
  <si>
    <t>2022-2023_Bournemouth_Brentford</t>
  </si>
  <si>
    <t>2022-2023_Crystal Palace_Chelsea</t>
  </si>
  <si>
    <t>2022-2023_Fulham_Newcastle</t>
  </si>
  <si>
    <t>2022-2023_Liverpool_Brighton</t>
  </si>
  <si>
    <t>2022-2023_Southampton_Everton</t>
  </si>
  <si>
    <t>2022-2023_West Ham_Wolves</t>
  </si>
  <si>
    <t>2022-2023_Man City_Man United</t>
  </si>
  <si>
    <t>2022-2023_Leeds_Aston Villa</t>
  </si>
  <si>
    <t>2022-2023_Leicester_Nott'm Forest</t>
  </si>
  <si>
    <t>2022-2023_Bournemouth_Leicester</t>
  </si>
  <si>
    <t>2022-2023_Chelsea_Wolves</t>
  </si>
  <si>
    <t>2022-2023_Man City_Southampton</t>
  </si>
  <si>
    <t>2022-2023_Newcastle_Brentford</t>
  </si>
  <si>
    <t>2022-2023_Brighton_Tottenham</t>
  </si>
  <si>
    <t>2022-2023_Crystal Palace_Leeds</t>
  </si>
  <si>
    <t>2022-2023_West Ham_Fulham</t>
  </si>
  <si>
    <t>2022-2023_Arsenal_Liverpool</t>
  </si>
  <si>
    <t>2022-2023_Everton_Man United</t>
  </si>
  <si>
    <t>2022-2023_Nott'm Forest_Aston Villa</t>
  </si>
  <si>
    <t>2022-2023_Brentford_Brighton</t>
  </si>
  <si>
    <t>2022-2023_Leicester_Crystal Palace</t>
  </si>
  <si>
    <t>2022-2023_Fulham_Bournemouth</t>
  </si>
  <si>
    <t>2022-2023_Wolves_Nott'm Forest</t>
  </si>
  <si>
    <t>2022-2023_Tottenham_Everton</t>
  </si>
  <si>
    <t>2022-2023_Aston Villa_Chelsea</t>
  </si>
  <si>
    <t>2022-2023_Leeds_Arsenal</t>
  </si>
  <si>
    <t>2022-2023_Man United_Newcastle</t>
  </si>
  <si>
    <t>2022-2023_Southampton_West Ham</t>
  </si>
  <si>
    <t>2022-2023_Liverpool_Man City</t>
  </si>
  <si>
    <t>2022-2023_Brighton_Nott'm Forest</t>
  </si>
  <si>
    <t>2022-2023_Crystal Palace_Wolves</t>
  </si>
  <si>
    <t>2022-2023_Bournemouth_Southampton</t>
  </si>
  <si>
    <t>2022-2023_Brentford_Chelsea</t>
  </si>
  <si>
    <t>2022-2023_Liverpool_West Ham</t>
  </si>
  <si>
    <t>2022-2023_Newcastle_Everton</t>
  </si>
  <si>
    <t>2022-2023_Man United_Tottenham</t>
  </si>
  <si>
    <t>2022-2023_Fulham_Aston Villa</t>
  </si>
  <si>
    <t>2022-2023_Leicester_Leeds</t>
  </si>
  <si>
    <t>2022-2023_Nott'm Forest_Liverpool</t>
  </si>
  <si>
    <t>2022-2023_Everton_Crystal Palace</t>
  </si>
  <si>
    <t>2022-2023_Man City_Brighton</t>
  </si>
  <si>
    <t>2022-2023_Chelsea_Man United</t>
  </si>
  <si>
    <t>2022-2023_Aston Villa_Brentford</t>
  </si>
  <si>
    <t>2022-2023_Leeds_Fulham</t>
  </si>
  <si>
    <t>2022-2023_Southampton_Arsenal</t>
  </si>
  <si>
    <t>2022-2023_Wolves_Leicester</t>
  </si>
  <si>
    <t>2022-2023_Tottenham_Newcastle</t>
  </si>
  <si>
    <t>2022-2023_West Ham_Bournemouth</t>
  </si>
  <si>
    <t>2022-2023_Leicester_Man City</t>
  </si>
  <si>
    <t>2022-2023_Bournemouth_Tottenham</t>
  </si>
  <si>
    <t>2022-2023_Brentford_Wolves</t>
  </si>
  <si>
    <t>2022-2023_Brighton_Chelsea</t>
  </si>
  <si>
    <t>2022-2023_Crystal Palace_Southampton</t>
  </si>
  <si>
    <t>2022-2023_Newcastle_Aston Villa</t>
  </si>
  <si>
    <t>2022-2023_Fulham_Everton</t>
  </si>
  <si>
    <t>2022-2023_Liverpool_Leeds</t>
  </si>
  <si>
    <t>2022-2023_Arsenal_Nott'm Forest</t>
  </si>
  <si>
    <t>2022-2023_Man United_West Ham</t>
  </si>
  <si>
    <t>2022-2023_Leeds_Bournemouth</t>
  </si>
  <si>
    <t>2022-2023_Man City_Fulham</t>
  </si>
  <si>
    <t>2022-2023_Nott'm Forest_Brentford</t>
  </si>
  <si>
    <t>2022-2023_Wolves_Brighton</t>
  </si>
  <si>
    <t>2022-2023_Everton_Leicester</t>
  </si>
  <si>
    <t>2022-2023_Chelsea_Arsenal</t>
  </si>
  <si>
    <t>2022-2023_Aston Villa_Man United</t>
  </si>
  <si>
    <t>2022-2023_Southampton_Newcastle</t>
  </si>
  <si>
    <t>2022-2023_West Ham_Crystal Palace</t>
  </si>
  <si>
    <t>2022-2023_Tottenham_Liverpool</t>
  </si>
  <si>
    <t>2022-2023_Man City_Brentford</t>
  </si>
  <si>
    <t>2022-2023_Bournemouth_Everton</t>
  </si>
  <si>
    <t>2022-2023_Liverpool_Southampton</t>
  </si>
  <si>
    <t>2022-2023_Nott'm Forest_Crystal Palace</t>
  </si>
  <si>
    <t>2022-2023_Tottenham_Leeds</t>
  </si>
  <si>
    <t>2022-2023_West Ham_Leicester</t>
  </si>
  <si>
    <t>2022-2023_Newcastle_Chelsea</t>
  </si>
  <si>
    <t>2022-2023_Wolves_Arsenal</t>
  </si>
  <si>
    <t>2022-2023_Brighton_Aston Villa</t>
  </si>
  <si>
    <t>2022-2023_Fulham_Man United</t>
  </si>
  <si>
    <t>2022-2023_Brentford_Tottenham</t>
  </si>
  <si>
    <t>2022-2023_Crystal Palace_Fulham</t>
  </si>
  <si>
    <t>2022-2023_Everton_Wolves</t>
  </si>
  <si>
    <t>2022-2023_Leicester_Newcastle</t>
  </si>
  <si>
    <t>2022-2023_Southampton_Brighton</t>
  </si>
  <si>
    <t>2022-2023_Aston Villa_Liverpool</t>
  </si>
  <si>
    <t>2022-2023_Arsenal_West Ham</t>
  </si>
  <si>
    <t>2022-2023_Chelsea_Bournemouth</t>
  </si>
  <si>
    <t>2022-2023_Man United_Nott'm Forest</t>
  </si>
  <si>
    <t>2022-2023_Leeds_Man City</t>
  </si>
  <si>
    <t>2022-2023_West Ham_Brentford</t>
  </si>
  <si>
    <t>2022-2023_Liverpool_Leicester</t>
  </si>
  <si>
    <t>2022-2023_Wolves_Man United</t>
  </si>
  <si>
    <t>2022-2023_Bournemouth_Crystal Palace</t>
  </si>
  <si>
    <t>2022-2023_Fulham_Southampton</t>
  </si>
  <si>
    <t>2022-2023_Man City_Everton</t>
  </si>
  <si>
    <t>2022-2023_Newcastle_Leeds</t>
  </si>
  <si>
    <t>2022-2023_Brighton_Arsenal</t>
  </si>
  <si>
    <t>2022-2023_Tottenham_Aston Villa</t>
  </si>
  <si>
    <t>2022-2023_Nott'm Forest_Chelsea</t>
  </si>
  <si>
    <t>2022-2023_Brentford_Liverpool</t>
  </si>
  <si>
    <t>2022-2023_Arsenal_Newcastle</t>
  </si>
  <si>
    <t>2022-2023_Everton_Brighton</t>
  </si>
  <si>
    <t>2022-2023_Leicester_Fulham</t>
  </si>
  <si>
    <t>D Bond</t>
  </si>
  <si>
    <t>2022-2023_Man United_Bournemouth</t>
  </si>
  <si>
    <t>2022-2023_Southampton_Nott'm Forest</t>
  </si>
  <si>
    <t>2022-2023_Leeds_West Ham</t>
  </si>
  <si>
    <t>2022-2023_Aston Villa_Wolves</t>
  </si>
  <si>
    <t>2022-2023_Crystal Palace_Tottenham</t>
  </si>
  <si>
    <t>2022-2023_Chelsea_Man City</t>
  </si>
  <si>
    <t>2022-2023_Fulham_Chelsea</t>
  </si>
  <si>
    <t>2022-2023_Aston Villa_Leeds</t>
  </si>
  <si>
    <t>2022-2023_Man United_Man City</t>
  </si>
  <si>
    <t>2022-2023_Brighton_Liverpool</t>
  </si>
  <si>
    <t>2022-2023_Everton_Southampton</t>
  </si>
  <si>
    <t>2022-2023_Nott'm Forest_Leicester</t>
  </si>
  <si>
    <t>2022-2023_Wolves_West Ham</t>
  </si>
  <si>
    <t>2022-2023_Brentford_Bournemouth</t>
  </si>
  <si>
    <t>2022-2023_Chelsea_Crystal Palace</t>
  </si>
  <si>
    <t>2022-2023_Newcastle_Fulham</t>
  </si>
  <si>
    <t>2022-2023_Tottenham_Arsenal</t>
  </si>
  <si>
    <t>2022-2023_Crystal Palace_Man United</t>
  </si>
  <si>
    <t>2022-2023_Man City_Tottenham</t>
  </si>
  <si>
    <t>2022-2023_Liverpool_Chelsea</t>
  </si>
  <si>
    <t>2022-2023_Bournemouth_Nott'm Forest</t>
  </si>
  <si>
    <t>2022-2023_Leicester_Brighton</t>
  </si>
  <si>
    <t>2022-2023_Southampton_Aston Villa</t>
  </si>
  <si>
    <t>2022-2023_West Ham_Everton</t>
  </si>
  <si>
    <t>2022-2023_Crystal Palace_Newcastle</t>
  </si>
  <si>
    <t>2022-2023_Leeds_Brentford</t>
  </si>
  <si>
    <t>2022-2023_Man City_Wolves</t>
  </si>
  <si>
    <t>2022-2023_Arsenal_Man United</t>
  </si>
  <si>
    <t>2022-2023_Fulham_Tottenham</t>
  </si>
  <si>
    <t>2022-2023_Chelsea_Fulham</t>
  </si>
  <si>
    <t>2022-2023_Everton_Arsenal</t>
  </si>
  <si>
    <t>2022-2023_Aston Villa_Leicester</t>
  </si>
  <si>
    <t>2022-2023_Brentford_Southampton</t>
  </si>
  <si>
    <t>2022-2023_Brighton_Bournemouth</t>
  </si>
  <si>
    <t>2022-2023_Man United_Crystal Palace</t>
  </si>
  <si>
    <t>2022-2023_Wolves_Liverpool</t>
  </si>
  <si>
    <t>2022-2023_Newcastle_West Ham</t>
  </si>
  <si>
    <t>2022-2023_Nott'm Forest_Leeds</t>
  </si>
  <si>
    <t>2022-2023_Tottenham_Man City</t>
  </si>
  <si>
    <t>2022-2023_Man United_Leeds</t>
  </si>
  <si>
    <t>2022-2023_West Ham_Chelsea</t>
  </si>
  <si>
    <t>2022-2023_Arsenal_Brentford</t>
  </si>
  <si>
    <t>2022-2023_Crystal Palace_Brighton</t>
  </si>
  <si>
    <t>2022-2023_Fulham_Nott'm Forest</t>
  </si>
  <si>
    <t>2022-2023_Leicester_Tottenham</t>
  </si>
  <si>
    <t>2022-2023_Southampton_Wolves</t>
  </si>
  <si>
    <t>2022-2023_Bournemouth_Newcastle</t>
  </si>
  <si>
    <t>2022-2023_Leeds_Man United</t>
  </si>
  <si>
    <t>2022-2023_Man City_Aston Villa</t>
  </si>
  <si>
    <t>2022-2023_Liverpool_Everton</t>
  </si>
  <si>
    <t>2022-2023_Arsenal_Man City</t>
  </si>
  <si>
    <t>2022-2023_Aston Villa_Arsenal</t>
  </si>
  <si>
    <t>2022-2023_Brentford_Crystal Palace</t>
  </si>
  <si>
    <t>2022-2023_Brighton_Fulham</t>
  </si>
  <si>
    <t>2022-2023_Chelsea_Southampton</t>
  </si>
  <si>
    <t>2022-2023_Everton_Leeds</t>
  </si>
  <si>
    <t>2022-2023_Nott'm Forest_Man City</t>
  </si>
  <si>
    <t>2022-2023_Wolves_Bournemouth</t>
  </si>
  <si>
    <t>2022-2023_Newcastle_Liverpool</t>
  </si>
  <si>
    <t>2022-2023_Man United_Leicester</t>
  </si>
  <si>
    <t>2022-2023_Tottenham_West Ham</t>
  </si>
  <si>
    <t>2022-2023_Fulham_Wolves</t>
  </si>
  <si>
    <t>2022-2023_Everton_Aston Villa</t>
  </si>
  <si>
    <t>2022-2023_Leeds_Southampton</t>
  </si>
  <si>
    <t>2022-2023_Leicester_Arsenal</t>
  </si>
  <si>
    <t>2022-2023_West Ham_Nott'm Forest</t>
  </si>
  <si>
    <t>2022-2023_Bournemouth_Man City</t>
  </si>
  <si>
    <t>2022-2023_Crystal Palace_Liverpool</t>
  </si>
  <si>
    <t>2022-2023_Tottenham_Chelsea</t>
  </si>
  <si>
    <t>2022-2023_Arsenal_Everton</t>
  </si>
  <si>
    <t>2022-2023_Liverpool_Wolves</t>
  </si>
  <si>
    <t>2022-2023_Man City_Newcastle</t>
  </si>
  <si>
    <t>2022-2023_Arsenal_Bournemouth</t>
  </si>
  <si>
    <t>2022-2023_Aston Villa_Crystal Palace</t>
  </si>
  <si>
    <t>2022-2023_Brighton_West Ham</t>
  </si>
  <si>
    <t>2022-2023_Chelsea_Leeds</t>
  </si>
  <si>
    <t>2022-2023_Wolves_Tottenham</t>
  </si>
  <si>
    <t>2022-2023_Southampton_Leicester</t>
  </si>
  <si>
    <t>2022-2023_Nott'm Forest_Everton</t>
  </si>
  <si>
    <t>2022-2023_Liverpool_Man United</t>
  </si>
  <si>
    <t>2022-2023_Brentford_Fulham</t>
  </si>
  <si>
    <t>2022-2023_Bournemouth_Liverpool</t>
  </si>
  <si>
    <t>2022-2023_Everton_Brentford</t>
  </si>
  <si>
    <t>2022-2023_Leeds_Brighton</t>
  </si>
  <si>
    <t>2022-2023_Leicester_Chelsea</t>
  </si>
  <si>
    <t>2022-2023_Tottenham_Nott'm Forest</t>
  </si>
  <si>
    <t>2022-2023_Crystal Palace_Man City</t>
  </si>
  <si>
    <t>2022-2023_Fulham_Arsenal</t>
  </si>
  <si>
    <t>2022-2023_Man United_Southampton</t>
  </si>
  <si>
    <t>2022-2023_West Ham_Aston Villa</t>
  </si>
  <si>
    <t>2022-2023_Newcastle_Wolves</t>
  </si>
  <si>
    <t>2022-2023_Brighton_Crystal Palace</t>
  </si>
  <si>
    <t>2022-2023_Southampton_Brentford</t>
  </si>
  <si>
    <t>2022-2023_Nott'm Forest_Newcastle</t>
  </si>
  <si>
    <t>2022-2023_Aston Villa_Bournemouth</t>
  </si>
  <si>
    <t>2022-2023_Brentford_Leicester</t>
  </si>
  <si>
    <t>2022-2023_Southampton_Tottenham</t>
  </si>
  <si>
    <t>2022-2023_Wolves_Leeds</t>
  </si>
  <si>
    <t>2022-2023_Chelsea_Everton</t>
  </si>
  <si>
    <t>2022-2023_Arsenal_Crystal Palace</t>
  </si>
  <si>
    <t>2022-2023_Man City_Liverpool</t>
  </si>
  <si>
    <t>2022-2023_Arsenal_Leeds</t>
  </si>
  <si>
    <t>2022-2023_Bournemouth_Fulham</t>
  </si>
  <si>
    <t>2022-2023_Brighton_Brentford</t>
  </si>
  <si>
    <t>2022-2023_Crystal Palace_Leicester</t>
  </si>
  <si>
    <t>2022-2023_Nott'm Forest_Wolves</t>
  </si>
  <si>
    <t>2022-2023_Chelsea_Aston Villa</t>
  </si>
  <si>
    <t>2022-2023_West Ham_Southampton</t>
  </si>
  <si>
    <t>2022-2023_Newcastle_Man United</t>
  </si>
  <si>
    <t>2022-2023_Everton_Tottenham</t>
  </si>
  <si>
    <t>2022-2023_Bournemouth_Brighton</t>
  </si>
  <si>
    <t>2022-2023_Leeds_Nott'm Forest</t>
  </si>
  <si>
    <t>2022-2023_Leicester_Aston Villa</t>
  </si>
  <si>
    <t>2022-2023_Chelsea_Liverpool</t>
  </si>
  <si>
    <t>2022-2023_Man United_Brentford</t>
  </si>
  <si>
    <t>2022-2023_West Ham_Newcastle</t>
  </si>
  <si>
    <t>2022-2023_Man United_Everton</t>
  </si>
  <si>
    <t>2022-2023_Aston Villa_Nott'm Forest</t>
  </si>
  <si>
    <t>2022-2023_Brentford_Newcastle</t>
  </si>
  <si>
    <t>2022-2023_Fulham_West Ham</t>
  </si>
  <si>
    <t>2022-2023_Leicester_Bournemouth</t>
  </si>
  <si>
    <t>2022-2023_Tottenham_Brighton</t>
  </si>
  <si>
    <t>2022-2023_Wolves_Chelsea</t>
  </si>
  <si>
    <t>2022-2023_Southampton_Man City</t>
  </si>
  <si>
    <t>2022-2023_Leeds_Crystal Palace</t>
  </si>
  <si>
    <t>2022-2023_Liverpool_Arsenal</t>
  </si>
  <si>
    <t>2022-2023_Aston Villa_Newcastle</t>
  </si>
  <si>
    <t>2022-2023_Chelsea_Brighton</t>
  </si>
  <si>
    <t>2022-2023_Everton_Fulham</t>
  </si>
  <si>
    <t>2022-2023_Southampton_Crystal Palace</t>
  </si>
  <si>
    <t>2022-2023_Tottenham_Bournemouth</t>
  </si>
  <si>
    <t>2022-2023_Wolves_Brentford</t>
  </si>
  <si>
    <t>2022-2023_Man City_Leicester</t>
  </si>
  <si>
    <t>2022-2023_West Ham_Arsenal</t>
  </si>
  <si>
    <t>2022-2023_Nott'm Forest_Man United</t>
  </si>
  <si>
    <t>2022-2023_Leeds_Liverpool</t>
  </si>
  <si>
    <t>2022-2023_Arsenal_Southampton</t>
  </si>
  <si>
    <t>2022-2023_Fulham_Leeds</t>
  </si>
  <si>
    <t>2022-2023_Brentford_Aston Villa</t>
  </si>
  <si>
    <t>2022-2023_Crystal Palace_Everton</t>
  </si>
  <si>
    <t>2022-2023_Leicester_Wolves</t>
  </si>
  <si>
    <t>2022-2023_Liverpool_Nott'm Forest</t>
  </si>
  <si>
    <t>2022-2023_Bournemouth_West Ham</t>
  </si>
  <si>
    <t>2022-2023_Newcastle_Tottenham</t>
  </si>
  <si>
    <t>2022-2023_Wolves_Crystal Palace</t>
  </si>
  <si>
    <t>2022-2023_Aston Villa_Fulham</t>
  </si>
  <si>
    <t>2022-2023_Leeds_Leicester</t>
  </si>
  <si>
    <t>2022-2023_Nott'm Forest_Brighton</t>
  </si>
  <si>
    <t>2022-2023_Chelsea_Brentford</t>
  </si>
  <si>
    <t>2022-2023_West Ham_Liverpool</t>
  </si>
  <si>
    <t>2022-2023_Man City_Arsenal</t>
  </si>
  <si>
    <t>2022-2023_Everton_Newcastle</t>
  </si>
  <si>
    <t>2022-2023_Southampton_Bournemouth</t>
  </si>
  <si>
    <t>2022-2023_Tottenham_Man United</t>
  </si>
  <si>
    <t>2022-2023_Crystal Palace_West Ham</t>
  </si>
  <si>
    <t>2022-2023_Brentford_Nott'm Forest</t>
  </si>
  <si>
    <t>2022-2023_Brighton_Wolves</t>
  </si>
  <si>
    <t>2022-2023_Bournemouth_Leeds</t>
  </si>
  <si>
    <t>2022-2023_Fulham_Man City</t>
  </si>
  <si>
    <t>2022-2023_Man United_Aston Villa</t>
  </si>
  <si>
    <t>2022-2023_Newcastle_Southampton</t>
  </si>
  <si>
    <t>2022-2023_Liverpool_Tottenham</t>
  </si>
  <si>
    <t>2022-2023_Leicester_Everton</t>
  </si>
  <si>
    <t>2022-2023_Arsenal_Chelsea</t>
  </si>
  <si>
    <t>2022-2023_Liverpool_Fulham</t>
  </si>
  <si>
    <t>2022-2023_Man City_West Ham</t>
  </si>
  <si>
    <t>2022-2023_Brighton_Man United</t>
  </si>
  <si>
    <t>2022-2023_Bournemouth_Chelsea</t>
  </si>
  <si>
    <t>2022-2023_Man City_Leeds</t>
  </si>
  <si>
    <t>2022-2023_Tottenham_Crystal Palace</t>
  </si>
  <si>
    <t>2022-2023_Wolves_Aston Villa</t>
  </si>
  <si>
    <t>2022-2023_Liverpool_Brentford</t>
  </si>
  <si>
    <t>2022-2023_Newcastle_Arsenal</t>
  </si>
  <si>
    <t>2022-2023_West Ham_Man United</t>
  </si>
  <si>
    <t>2022-2023_Fulham_Leicester</t>
  </si>
  <si>
    <t>2022-2023_Brighton_Everton</t>
  </si>
  <si>
    <t>2022-2023_Nott'm Forest_Southampton</t>
  </si>
  <si>
    <t>2022-2023_Leeds_Newcastle</t>
  </si>
  <si>
    <t>2022-2023_Aston Villa_Tottenham</t>
  </si>
  <si>
    <t>2022-2023_Chelsea_Nott'm Forest</t>
  </si>
  <si>
    <t>2022-2023_Crystal Palace_Bournemouth</t>
  </si>
  <si>
    <t>2022-2023_Man United_Wolves</t>
  </si>
  <si>
    <t>2022-2023_Southampton_Fulham</t>
  </si>
  <si>
    <t>2022-2023_Brentford_West Ham</t>
  </si>
  <si>
    <t>2022-2023_Everton_Man City</t>
  </si>
  <si>
    <t>2022-2023_Arsenal_Brighton</t>
  </si>
  <si>
    <t>2022-2023_Leicester_Liverpool</t>
  </si>
  <si>
    <t>2022-2023_Newcastle_Brighton</t>
  </si>
  <si>
    <t>2022-2023_Tottenham_Brentford</t>
  </si>
  <si>
    <t>2022-2023_Bournemouth_Man United</t>
  </si>
  <si>
    <t>2022-2023_Fulham_Crystal Palace</t>
  </si>
  <si>
    <t>J Smith</t>
  </si>
  <si>
    <t>2022-2023_Liverpool_Aston Villa</t>
  </si>
  <si>
    <t>2022-2023_Wolves_Everton</t>
  </si>
  <si>
    <t>2022-2023_Nott'm Forest_Arsenal</t>
  </si>
  <si>
    <t>2022-2023_West Ham_Leeds</t>
  </si>
  <si>
    <t>2022-2023_Brighton_Southampton</t>
  </si>
  <si>
    <t>2022-2023_Man City_Chelsea</t>
  </si>
  <si>
    <t>2022-2023_Newcastle_Leicester</t>
  </si>
  <si>
    <t>2022-2023_Brighton_Man City</t>
  </si>
  <si>
    <t>2022-2023_Man United_Chelsea</t>
  </si>
  <si>
    <t>2022-2023_Arsenal_Wolves</t>
  </si>
  <si>
    <t>2022-2023_Aston Villa_Brighton</t>
  </si>
  <si>
    <t>2022-2023_Brentford_Man City</t>
  </si>
  <si>
    <t>2022-2023_Chelsea_Newcastle</t>
  </si>
  <si>
    <t>2022-2023_Crystal Palace_Nott'm Forest</t>
  </si>
  <si>
    <t>2022-2023_Everton_Bournemouth</t>
  </si>
  <si>
    <t>2022-2023_Leeds_Tottenham</t>
  </si>
  <si>
    <t>2022-2023_Leicester_West Ham</t>
  </si>
  <si>
    <t>2022-2023_Man United_Fulham</t>
  </si>
  <si>
    <t>2022-2023_Southampton_Liverpool</t>
  </si>
  <si>
    <t>2023-2024_Burnley_Man City</t>
  </si>
  <si>
    <t>2023-2024</t>
  </si>
  <si>
    <t>2023-2024_Arsenal_Nott'm Forest</t>
  </si>
  <si>
    <t>2023-2024_Bournemouth_West Ham</t>
  </si>
  <si>
    <t>2023-2024_Brighton_Luton</t>
  </si>
  <si>
    <t>Luton</t>
  </si>
  <si>
    <t>2023-2024_Everton_Fulham</t>
  </si>
  <si>
    <t>2023-2024_Sheffield United_Crystal Palace</t>
  </si>
  <si>
    <t>2023-2024_Newcastle_Aston Villa</t>
  </si>
  <si>
    <t>2023-2024_Brentford_Tottenham</t>
  </si>
  <si>
    <t>2023-2024_Chelsea_Liverpool</t>
  </si>
  <si>
    <t>2023-2024_Man United_Wolves</t>
  </si>
  <si>
    <t>2023-2024_Nott'm Forest_Sheffield United</t>
  </si>
  <si>
    <t>2023-2024_Fulham_Brentford</t>
  </si>
  <si>
    <t>2023-2024_Liverpool_Bournemouth</t>
  </si>
  <si>
    <t>2023-2024_Wolves_Brighton</t>
  </si>
  <si>
    <t>2023-2024_Tottenham_Man United</t>
  </si>
  <si>
    <t>2023-2024_Man City_Newcastle</t>
  </si>
  <si>
    <t>2023-2024_Aston Villa_Everton</t>
  </si>
  <si>
    <t>2023-2024_West Ham_Chelsea</t>
  </si>
  <si>
    <t>2023-2024_Crystal Palace_Arsenal</t>
  </si>
  <si>
    <t>2023-2024_Chelsea_Luton</t>
  </si>
  <si>
    <t>2023-2024_Bournemouth_Tottenham</t>
  </si>
  <si>
    <t>2023-2024_Arsenal_Fulham</t>
  </si>
  <si>
    <t>2023-2024_Brentford_Crystal Palace</t>
  </si>
  <si>
    <t>2023-2024_Everton_Wolves</t>
  </si>
  <si>
    <t>2023-2024_Man United_Nott'm Forest</t>
  </si>
  <si>
    <t>2023-2024_Brighton_West Ham</t>
  </si>
  <si>
    <t>2023-2024_Burnley_Aston Villa</t>
  </si>
  <si>
    <t>2023-2024_Sheffield United_Man City</t>
  </si>
  <si>
    <t>2023-2024_Newcastle_Liverpool</t>
  </si>
  <si>
    <t>2023-2024_Luton_West Ham</t>
  </si>
  <si>
    <t>2023-2024_Sheffield United_Everton</t>
  </si>
  <si>
    <t>2023-2024_Brentford_Bournemouth</t>
  </si>
  <si>
    <t>2023-2024_Burnley_Tottenham</t>
  </si>
  <si>
    <t>2023-2024_Chelsea_Nott'm Forest</t>
  </si>
  <si>
    <t>2023-2024_Man City_Fulham</t>
  </si>
  <si>
    <t>2023-2024_Brighton_Newcastle</t>
  </si>
  <si>
    <t>2023-2024_Crystal Palace_Wolves</t>
  </si>
  <si>
    <t>2023-2024_Liverpool_Aston Villa</t>
  </si>
  <si>
    <t>2023-2024_Arsenal_Man United</t>
  </si>
  <si>
    <t>2023-2024_Wolves_Liverpool</t>
  </si>
  <si>
    <t>2023-2024_Aston Villa_Crystal Palace</t>
  </si>
  <si>
    <t>2023-2024_Fulham_Luton</t>
  </si>
  <si>
    <t>2023-2024_Man United_Brighton</t>
  </si>
  <si>
    <t>2023-2024_Tottenham_Sheffield United</t>
  </si>
  <si>
    <t>2023-2024_West Ham_Man City</t>
  </si>
  <si>
    <t>2023-2024_Newcastle_Brentford</t>
  </si>
  <si>
    <t>2023-2024_Bournemouth_Chelsea</t>
  </si>
  <si>
    <t>2023-2024_Everton_Arsenal</t>
  </si>
  <si>
    <t>2023-2024_Nott'm Forest_Burnley</t>
  </si>
  <si>
    <t>2023-2024_Crystal Palace_Fulham</t>
  </si>
  <si>
    <t>2023-2024_Luton_Wolves</t>
  </si>
  <si>
    <t>2023-2024_Man City_Nott'm Forest</t>
  </si>
  <si>
    <t>2023-2024_Brentford_Everton</t>
  </si>
  <si>
    <t>2023-2024_Burnley_Man United</t>
  </si>
  <si>
    <t>2023-2024_Arsenal_Tottenham</t>
  </si>
  <si>
    <t>2023-2024_Brighton_Bournemouth</t>
  </si>
  <si>
    <t>2023-2024_Chelsea_Aston Villa</t>
  </si>
  <si>
    <t>2023-2024_Liverpool_West Ham</t>
  </si>
  <si>
    <t>2023-2024_Sheffield United_Newcastle</t>
  </si>
  <si>
    <t>2023-2024_Aston Villa_Brighton</t>
  </si>
  <si>
    <t>2023-2024_Bournemouth_Arsenal</t>
  </si>
  <si>
    <t>2023-2024_Everton_Luton</t>
  </si>
  <si>
    <t>2023-2024_Man United_Crystal Palace</t>
  </si>
  <si>
    <t>2023-2024_Newcastle_Burnley</t>
  </si>
  <si>
    <t>2023-2024_West Ham_Sheffield United</t>
  </si>
  <si>
    <t>2023-2024_Wolves_Man City</t>
  </si>
  <si>
    <t>2023-2024_Tottenham_Liverpool</t>
  </si>
  <si>
    <t>2023-2024_Nott'm Forest_Brentford</t>
  </si>
  <si>
    <t>2023-2024_Fulham_Chelsea</t>
  </si>
  <si>
    <t>2023-2024_Luton_Burnley</t>
  </si>
  <si>
    <t>2023-2024_Luton_Tottenham</t>
  </si>
  <si>
    <t>2023-2024_Burnley_Chelsea</t>
  </si>
  <si>
    <t>2023-2024_Everton_Bournemouth</t>
  </si>
  <si>
    <t>2023-2024_Fulham_Sheffield United</t>
  </si>
  <si>
    <t>S Barrott</t>
  </si>
  <si>
    <t>2023-2024_Man United_Brentford</t>
  </si>
  <si>
    <t>2023-2024_Crystal Palace_Nott'm Forest</t>
  </si>
  <si>
    <t>2023-2024_Brighton_Liverpool</t>
  </si>
  <si>
    <t>2023-2024_West Ham_Newcastle</t>
  </si>
  <si>
    <t>2023-2024_Wolves_Aston Villa</t>
  </si>
  <si>
    <t>2023-2024_Arsenal_Man City</t>
  </si>
  <si>
    <t>2023-2024_Liverpool_Everton</t>
  </si>
  <si>
    <t>2023-2024_Bournemouth_Wolves</t>
  </si>
  <si>
    <t>2023-2024_Brentford_Burnley</t>
  </si>
  <si>
    <t>2023-2024_Man City_Brighton</t>
  </si>
  <si>
    <t>2023-2024_Newcastle_Crystal Palace</t>
  </si>
  <si>
    <t>2023-2024_Nott'm Forest_Luton</t>
  </si>
  <si>
    <t>2023-2024_Chelsea_Arsenal</t>
  </si>
  <si>
    <t>2023-2024_Sheffield United_Man United</t>
  </si>
  <si>
    <t>2023-2024_Aston Villa_West Ham</t>
  </si>
  <si>
    <t>2023-2024_Tottenham_Fulham</t>
  </si>
  <si>
    <t>2023-2024_Crystal Palace_Tottenham</t>
  </si>
  <si>
    <t>2023-2024_Chelsea_Brentford</t>
  </si>
  <si>
    <t>2023-2024_Arsenal_Sheffield United</t>
  </si>
  <si>
    <t>2023-2024_Bournemouth_Burnley</t>
  </si>
  <si>
    <t>2023-2024_Wolves_Newcastle</t>
  </si>
  <si>
    <t>2023-2024_West Ham_Everton</t>
  </si>
  <si>
    <t>2023-2024_Aston Villa_Luton</t>
  </si>
  <si>
    <t>2023-2024_Brighton_Fulham</t>
  </si>
  <si>
    <t>2023-2024_Liverpool_Nott'm Forest</t>
  </si>
  <si>
    <t>2023-2024_Man United_Man City</t>
  </si>
  <si>
    <t>2023-2024_Fulham_Man United</t>
  </si>
  <si>
    <t>2023-2024_Brentford_West Ham</t>
  </si>
  <si>
    <t>2023-2024_Burnley_Crystal Palace</t>
  </si>
  <si>
    <t>2023-2024_Everton_Brighton</t>
  </si>
  <si>
    <t>2023-2024_Man City_Bournemouth</t>
  </si>
  <si>
    <t>2023-2024_Sheffield United_Wolves</t>
  </si>
  <si>
    <t>2023-2024_Newcastle_Arsenal</t>
  </si>
  <si>
    <t>2023-2024_Nott'm Forest_Aston Villa</t>
  </si>
  <si>
    <t>2023-2024_Luton_Liverpool</t>
  </si>
  <si>
    <t>2023-2024_Tottenham_Chelsea</t>
  </si>
  <si>
    <t>2023-2024_Wolves_Tottenham</t>
  </si>
  <si>
    <t>2023-2024_Arsenal_Burnley</t>
  </si>
  <si>
    <t>2023-2024_Crystal Palace_Everton</t>
  </si>
  <si>
    <t>2023-2024_Man United_Luton</t>
  </si>
  <si>
    <t>2023-2024_Bournemouth_Newcastle</t>
  </si>
  <si>
    <t>2023-2024_Aston Villa_Fulham</t>
  </si>
  <si>
    <t>2023-2024_Brighton_Sheffield United</t>
  </si>
  <si>
    <t>2023-2024_Liverpool_Brentford</t>
  </si>
  <si>
    <t>2023-2024_West Ham_Nott'm Forest</t>
  </si>
  <si>
    <t>2023-2024_Chelsea_Man City</t>
  </si>
  <si>
    <t>2023-2024_Man City_Liverpool</t>
  </si>
  <si>
    <t>2023-2024_Burnley_West Ham</t>
  </si>
  <si>
    <t>2023-2024_Luton_Crystal Palace</t>
  </si>
  <si>
    <t>2023-2024_Newcastle_Chelsea</t>
  </si>
  <si>
    <t>2023-2024_Nott'm Forest_Brighton</t>
  </si>
  <si>
    <t>2023-2024_Sheffield United_Bournemouth</t>
  </si>
  <si>
    <t>2023-2024_Brentford_Arsenal</t>
  </si>
  <si>
    <t>2023-2024_Tottenham_Aston Villa</t>
  </si>
  <si>
    <t>2023-2024_Everton_Man United</t>
  </si>
  <si>
    <t>2023-2024_Fulham_Wolves</t>
  </si>
  <si>
    <t>2023-2024_Arsenal_Wolves</t>
  </si>
  <si>
    <t>2023-2024_Brentford_Luton</t>
  </si>
  <si>
    <t>2023-2024_Burnley_Sheffield United</t>
  </si>
  <si>
    <t>2023-2024_Nott'm Forest_Everton</t>
  </si>
  <si>
    <t>2023-2024_Newcastle_Man United</t>
  </si>
  <si>
    <t>2023-2024_Bournemouth_Aston Villa</t>
  </si>
  <si>
    <t>2023-2024_Chelsea_Brighton</t>
  </si>
  <si>
    <t>2023-2024_Liverpool_Fulham</t>
  </si>
  <si>
    <t>2023-2024_West Ham_Crystal Palace</t>
  </si>
  <si>
    <t>2023-2024_Man City_Tottenham</t>
  </si>
  <si>
    <t>2023-2024_Wolves_Burnley</t>
  </si>
  <si>
    <t>2023-2024_Luton_Arsenal</t>
  </si>
  <si>
    <t>2023-2024_Brighton_Brentford</t>
  </si>
  <si>
    <t>2023-2024_Crystal Palace_Bournemouth</t>
  </si>
  <si>
    <t>2023-2024_Fulham_Nott'm Forest</t>
  </si>
  <si>
    <t>2023-2024_Sheffield United_Liverpool</t>
  </si>
  <si>
    <t>2023-2024_Aston Villa_Man City</t>
  </si>
  <si>
    <t>2023-2024_Man United_Chelsea</t>
  </si>
  <si>
    <t>2023-2024_Everton_Newcastle</t>
  </si>
  <si>
    <t>2023-2024_Tottenham_West Ham</t>
  </si>
  <si>
    <t>2023-2024_Crystal Palace_Liverpool</t>
  </si>
  <si>
    <t>2023-2024_Brighton_Burnley</t>
  </si>
  <si>
    <t>2023-2024_Man United_Bournemouth</t>
  </si>
  <si>
    <t>2023-2024_Sheffield United_Brentford</t>
  </si>
  <si>
    <t>2023-2024_Wolves_Nott'm Forest</t>
  </si>
  <si>
    <t>2023-2024_Aston Villa_Arsenal</t>
  </si>
  <si>
    <t>2023-2024_Everton_Chelsea</t>
  </si>
  <si>
    <t>2023-2024_Fulham_West Ham</t>
  </si>
  <si>
    <t>2023-2024_Luton_Man City</t>
  </si>
  <si>
    <t>2023-2024_Tottenham_Newcastle</t>
  </si>
  <si>
    <t>2023-2024_Nott'm Forest_Tottenham</t>
  </si>
  <si>
    <t>2023-2024_Chelsea_Sheffield United</t>
  </si>
  <si>
    <t>2023-2024_Man City_Crystal Palace</t>
  </si>
  <si>
    <t>2023-2024_Newcastle_Fulham</t>
  </si>
  <si>
    <t>2023-2024_Burnley_Everton</t>
  </si>
  <si>
    <t>2023-2024_Arsenal_Brighton</t>
  </si>
  <si>
    <t>2023-2024_Brentford_Aston Villa</t>
  </si>
  <si>
    <t>2023-2024_West Ham_Wolves</t>
  </si>
  <si>
    <t>2023-2024_Liverpool_Man United</t>
  </si>
  <si>
    <t>2023-2024_Crystal Palace_Brighton</t>
  </si>
  <si>
    <t>2023-2024_Aston Villa_Sheffield United</t>
  </si>
  <si>
    <t>2023-2024_West Ham_Man United</t>
  </si>
  <si>
    <t>2023-2024_Fulham_Burnley</t>
  </si>
  <si>
    <t>R Welch</t>
  </si>
  <si>
    <t>2023-2024_Luton_Newcastle</t>
  </si>
  <si>
    <t>2023-2024_Nott'm Forest_Bournemouth</t>
  </si>
  <si>
    <t>2023-2024_Tottenham_Everton</t>
  </si>
  <si>
    <t>2023-2024_Liverpool_Arsenal</t>
  </si>
  <si>
    <t>2023-2024_Wolves_Chelsea</t>
  </si>
  <si>
    <t>2023-2024_Newcastle_Nott'm Forest</t>
  </si>
  <si>
    <t>2023-2024_Bournemouth_Fulham</t>
  </si>
  <si>
    <t>2023-2024_Sheffield United_Luton</t>
  </si>
  <si>
    <t>S Allison</t>
  </si>
  <si>
    <t>2023-2024_Burnley_Liverpool</t>
  </si>
  <si>
    <t>2023-2024_Man United_Aston Villa</t>
  </si>
  <si>
    <t>2023-2024_Brentford_Wolves</t>
  </si>
  <si>
    <t>2023-2024_Chelsea_Crystal Palace</t>
  </si>
  <si>
    <t>2023-2024_Everton_Man City</t>
  </si>
  <si>
    <t>2023-2024_Brighton_Tottenham</t>
  </si>
  <si>
    <t>2023-2024_Arsenal_West Ham</t>
  </si>
  <si>
    <t>2023-2024_Luton_Chelsea</t>
  </si>
  <si>
    <t>2023-2024_Aston Villa_Burnley</t>
  </si>
  <si>
    <t>2023-2024_Crystal Palace_Brentford</t>
  </si>
  <si>
    <t>2023-2024_Man City_Sheffield United</t>
  </si>
  <si>
    <t>2023-2024_Wolves_Everton</t>
  </si>
  <si>
    <t>2023-2024_Nott'm Forest_Man United</t>
  </si>
  <si>
    <t>2023-2024_Fulham_Arsenal</t>
  </si>
  <si>
    <t>2023-2024_Tottenham_Bournemouth</t>
  </si>
  <si>
    <t>2023-2024_Liverpool_Newcastle</t>
  </si>
  <si>
    <t>2023-2024_West Ham_Brighton</t>
  </si>
  <si>
    <t>2023-2024_Burnley_Luton</t>
  </si>
  <si>
    <t>2023-2024_Chelsea_Fulham</t>
  </si>
  <si>
    <t>2023-2024_Newcastle_Man City</t>
  </si>
  <si>
    <t>2023-2024_Everton_Aston Villa</t>
  </si>
  <si>
    <t>2023-2024_Man United_Tottenham</t>
  </si>
  <si>
    <t>2023-2024_Arsenal_Crystal Palace</t>
  </si>
  <si>
    <t>2023-2024_Brentford_Nott'm Forest</t>
  </si>
  <si>
    <t>2023-2024_Sheffield United_West Ham</t>
  </si>
  <si>
    <t>2023-2024_Bournemouth_Liverpool</t>
  </si>
  <si>
    <t>2023-2024_Brighton_Wolves</t>
  </si>
  <si>
    <t>2023-2024_Nott'm Forest_Arsenal</t>
  </si>
  <si>
    <t>2023-2024_Fulham_Everton</t>
  </si>
  <si>
    <t>2023-2024_Luton_Brighton</t>
  </si>
  <si>
    <t>2023-2024_Crystal Palace_Sheffield United</t>
  </si>
  <si>
    <t>2023-2024_Aston Villa_Newcastle</t>
  </si>
  <si>
    <t>2023-2024_Man City_Burnley</t>
  </si>
  <si>
    <t>2023-2024_Tottenham_Brentford</t>
  </si>
  <si>
    <t>2023-2024_Liverpool_Chelsea</t>
  </si>
  <si>
    <t>2023-2024_West Ham_Bournemouth</t>
  </si>
  <si>
    <t>2023-2024_Wolves_Man United</t>
  </si>
  <si>
    <t>2023-2024_Everton_Tottenham</t>
  </si>
  <si>
    <t>2023-2024_Brighton_Crystal Palace</t>
  </si>
  <si>
    <t>2023-2024_Burnley_Fulham</t>
  </si>
  <si>
    <t>2023-2024_Newcastle_Luton</t>
  </si>
  <si>
    <t>2023-2024_Sheffield United_Aston Villa</t>
  </si>
  <si>
    <t>2023-2024_Bournemouth_Nott'm Forest</t>
  </si>
  <si>
    <t>2023-2024_Chelsea_Wolves</t>
  </si>
  <si>
    <t>2023-2024_Man United_West Ham</t>
  </si>
  <si>
    <t>2023-2024_Arsenal_Liverpool</t>
  </si>
  <si>
    <t>2023-2024_Brentford_Man City</t>
  </si>
  <si>
    <t>2023-2024_Man City_Everton</t>
  </si>
  <si>
    <t>2023-2024_Fulham_Bournemouth</t>
  </si>
  <si>
    <t>2023-2024_Liverpool_Burnley</t>
  </si>
  <si>
    <t>2023-2024_Luton_Sheffield United</t>
  </si>
  <si>
    <t>2023-2024_Tottenham_Brighton</t>
  </si>
  <si>
    <t>2023-2024_Wolves_Brentford</t>
  </si>
  <si>
    <t>2023-2024_Nott'm Forest_Newcastle</t>
  </si>
  <si>
    <t>2023-2024_West Ham_Arsenal</t>
  </si>
  <si>
    <t>2023-2024_Aston Villa_Man United</t>
  </si>
  <si>
    <t>2023-2024_Crystal Palace_Chelsea</t>
  </si>
  <si>
    <t>2023-2024_Brentford_Liverpool</t>
  </si>
  <si>
    <t>2023-2024_Burnley_Arsenal</t>
  </si>
  <si>
    <t>2023-2024_Fulham_Aston Villa</t>
  </si>
  <si>
    <t>L Smith</t>
  </si>
  <si>
    <t>2023-2024_Newcastle_Bournemouth</t>
  </si>
  <si>
    <t>2023-2024_Nott'm Forest_West Ham</t>
  </si>
  <si>
    <t>2023-2024_Tottenham_Wolves</t>
  </si>
  <si>
    <t>2023-2024_Man City_Chelsea</t>
  </si>
  <si>
    <t>2023-2024_Sheffield United_Brighton</t>
  </si>
  <si>
    <t>2023-2024_Luton_Man United</t>
  </si>
  <si>
    <t>2023-2024_Everton_Crystal Palace</t>
  </si>
  <si>
    <t>2023-2024_Man City_Brentford</t>
  </si>
  <si>
    <t>2023-2024_Liverpool_Luton</t>
  </si>
  <si>
    <t>2023-2024_Aston Villa_Nott'm Forest</t>
  </si>
  <si>
    <t>2023-2024_Brighton_Everton</t>
  </si>
  <si>
    <t>2023-2024_Crystal Palace_Burnley</t>
  </si>
  <si>
    <t>2023-2024_Man United_Fulham</t>
  </si>
  <si>
    <t>2023-2024_Bournemouth_Man City</t>
  </si>
  <si>
    <t>2023-2024_Arsenal_Newcastle</t>
  </si>
  <si>
    <t>2023-2024_Wolves_Sheffield United</t>
  </si>
  <si>
    <t>2023-2024_West Ham_Brentford</t>
  </si>
  <si>
    <t>2023-2024_Brentford_Chelsea</t>
  </si>
  <si>
    <t>2023-2024_Everton_West Ham</t>
  </si>
  <si>
    <t>2023-2024_Fulham_Brighton</t>
  </si>
  <si>
    <t>2023-2024_Newcastle_Wolves</t>
  </si>
  <si>
    <t>2023-2024_Nott'm Forest_Liverpool</t>
  </si>
  <si>
    <t>2023-2024_Tottenham_Crystal Palace</t>
  </si>
  <si>
    <t>2023-2024_Luton_Aston Villa</t>
  </si>
  <si>
    <t>2023-2024_Burnley_Bournemouth</t>
  </si>
  <si>
    <t>2023-2024_Man City_Man United</t>
  </si>
  <si>
    <t>2023-2024_Sheffield United_Arsenal</t>
  </si>
  <si>
    <t>2023-2024_Man United_Everton</t>
  </si>
  <si>
    <t>2023-2024_Bournemouth_Sheffield United</t>
  </si>
  <si>
    <t>2023-2024_Crystal Palace_Luton</t>
  </si>
  <si>
    <t>S Singh</t>
  </si>
  <si>
    <t>2023-2024_Wolves_Fulham</t>
  </si>
  <si>
    <t>2023-2024_Arsenal_Brentford</t>
  </si>
  <si>
    <t>2023-2024_Aston Villa_Tottenham</t>
  </si>
  <si>
    <t>2023-2024_Brighton_Nott'm Forest</t>
  </si>
  <si>
    <t>2023-2024_West Ham_Burnley</t>
  </si>
  <si>
    <t>2023-2024_Liverpool_Man City</t>
  </si>
  <si>
    <t>2023-2024_Chelsea_Newcastle</t>
  </si>
  <si>
    <t>2023-2024_Bournemouth_Luton</t>
  </si>
  <si>
    <t>2023-2024_Burnley_Brentford</t>
  </si>
  <si>
    <t>2023-2024_Luton_Nott'm Forest</t>
  </si>
  <si>
    <t>2023-2024_Fulham_Tottenham</t>
  </si>
  <si>
    <t>2023-2024_West Ham_Aston Villa</t>
  </si>
  <si>
    <t>2023-2024_Newcastle_West Ham</t>
  </si>
  <si>
    <t>2023-2024_Bournemouth_Everton</t>
  </si>
  <si>
    <t>2023-2024_Chelsea_Burnley</t>
  </si>
  <si>
    <t>2023-2024_Nott'm Forest_Crystal Palace</t>
  </si>
  <si>
    <t>2023-2024_Sheffield United_Fulham</t>
  </si>
  <si>
    <t>2023-2024_Tottenham_Luton</t>
  </si>
  <si>
    <t>2023-2024_Aston Villa_Wolves</t>
  </si>
  <si>
    <t>2023-2024_Brentford_Man United</t>
  </si>
  <si>
    <t>2023-2024_Liverpool_Brighton</t>
  </si>
  <si>
    <t>2023-2024_Man City_Arsenal</t>
  </si>
  <si>
    <t>2023-2024_Newcastle_Everton</t>
  </si>
  <si>
    <t>2023-2024_Nott'm Forest_Fulham</t>
  </si>
  <si>
    <t>2023-2024_Bournemouth_Crystal Palace</t>
  </si>
  <si>
    <t>2023-2024_Burnley_Wolves</t>
  </si>
  <si>
    <t>2023-2024_West Ham_Tottenham</t>
  </si>
  <si>
    <t>2023-2024_Arsenal_Luton</t>
  </si>
  <si>
    <t>2023-2024_Brentford_Brighton</t>
  </si>
  <si>
    <t>2023-2024_Man City_Aston Villa</t>
  </si>
  <si>
    <t>2023-2024_Liverpool_Sheffield United</t>
  </si>
  <si>
    <t>2023-2024_Chelsea_Man United</t>
  </si>
  <si>
    <t>2023-2024_Crystal Palace_Man City</t>
  </si>
  <si>
    <t>2023-2024_Aston Villa_Brentford</t>
  </si>
  <si>
    <t>2023-2024_Everton_Burnley</t>
  </si>
  <si>
    <t>2023-2024_Fulham_Newcastle</t>
  </si>
  <si>
    <t>2023-2024_Luton_Bournemouth</t>
  </si>
  <si>
    <t>2023-2024_Wolves_West Ham</t>
  </si>
  <si>
    <t>2023-2024_Brighton_Arsenal</t>
  </si>
  <si>
    <t>2023-2024_Man United_Liverpool</t>
  </si>
  <si>
    <t>2023-2024_Sheffield United_Chelsea</t>
  </si>
  <si>
    <t>2023-2024_Tottenham_Nott'm Forest</t>
  </si>
  <si>
    <t>2023-2024_Newcastle_Tottenham</t>
  </si>
  <si>
    <t>2023-2024_Brentford_Sheffield United</t>
  </si>
  <si>
    <t>2023-2024_Burnley_Brighton</t>
  </si>
  <si>
    <t>2023-2024_Man City_Luton</t>
  </si>
  <si>
    <t>2023-2024_Nott'm Forest_Wolves</t>
  </si>
  <si>
    <t>2023-2024_Bournemouth_Man United</t>
  </si>
  <si>
    <t>2023-2024_Liverpool_Crystal Palace</t>
  </si>
  <si>
    <t>2023-2024_West Ham_Fulham</t>
  </si>
  <si>
    <t>2023-2024_Arsenal_Aston Villa</t>
  </si>
  <si>
    <t>2023-2024_Chelsea_Everton</t>
  </si>
  <si>
    <t>2023-2024_Luton_Brentford</t>
  </si>
  <si>
    <t>2023-2024_Sheffield United_Burnley</t>
  </si>
  <si>
    <t>2023-2024_Wolves_Arsenal</t>
  </si>
  <si>
    <t>2023-2024_Everton_Nott'm Forest</t>
  </si>
  <si>
    <t>2023-2024_Aston Villa_Bournemouth</t>
  </si>
  <si>
    <t>2023-2024_Crystal Palace_West Ham</t>
  </si>
  <si>
    <t>2023-2024_Fulham_Liverpool</t>
  </si>
  <si>
    <t>2023-2024_Arsenal_Chelsea</t>
  </si>
  <si>
    <t>2023-2024_Wolves_Bournemouth</t>
  </si>
  <si>
    <t>2023-2024_Crystal Palace_Newcastle</t>
  </si>
  <si>
    <t>2023-2024_Everton_Liverpool</t>
  </si>
  <si>
    <t>2023-2024_Man United_Sheffield United</t>
  </si>
  <si>
    <t>2023-2024_Brighton_Man City</t>
  </si>
  <si>
    <t>2023-2024_West Ham_Liverpool</t>
  </si>
  <si>
    <t>2023-2024_Fulham_Crystal Palace</t>
  </si>
  <si>
    <t>2023-2024_Man United_Burnley</t>
  </si>
  <si>
    <t>2023-2024_Newcastle_Sheffield United</t>
  </si>
  <si>
    <t>2023-2024_Wolves_Luton</t>
  </si>
  <si>
    <t>2023-2024_Everton_Brentford</t>
  </si>
  <si>
    <t>2023-2024_Aston Villa_Chelsea</t>
  </si>
  <si>
    <t>2023-2024_Bournemouth_Brighton</t>
  </si>
  <si>
    <t>2023-2024_Tottenham_Arsenal</t>
  </si>
  <si>
    <t>2023-2024_Nott'm Forest_Man City</t>
  </si>
  <si>
    <t>2023-2024_Chelsea_Tottenham</t>
  </si>
  <si>
    <t>2023-2024_Luton_Everton</t>
  </si>
  <si>
    <t>2023-2024_Arsenal_Bournemouth</t>
  </si>
  <si>
    <t>2023-2024_Brentford_Fulham</t>
  </si>
  <si>
    <t>2023-2024_Burnley_Newcastle</t>
  </si>
  <si>
    <t>2023-2024_Sheffield United_Nott'm Forest</t>
  </si>
  <si>
    <t>2023-2024_Man City_Wolves</t>
  </si>
  <si>
    <t>2023-2024_Brighton_Aston Villa</t>
  </si>
  <si>
    <t>2023-2024_Chelsea_West Ham</t>
  </si>
  <si>
    <t>2023-2024_Liverpool_Tottenham</t>
  </si>
  <si>
    <t>2023-2024_Crystal Palace_Man United</t>
  </si>
  <si>
    <t xml:space="preserve">J Gillett </t>
  </si>
  <si>
    <t>2023-2024_Fulham_Man City</t>
  </si>
  <si>
    <t>2023-2024_Bournemouth_Brentford</t>
  </si>
  <si>
    <t>M Donohue</t>
  </si>
  <si>
    <t>2023-2024_Everton_Sheffield United</t>
  </si>
  <si>
    <t>2023-2024_Newcastle_Brighton</t>
  </si>
  <si>
    <t>2023-2024_Tottenham_Burnley</t>
  </si>
  <si>
    <t>2023-2024_West Ham_Luton</t>
  </si>
  <si>
    <t>2023-2024_Wolves_Crystal Palace</t>
  </si>
  <si>
    <t>2023-2024_Nott'm Forest_Chelsea</t>
  </si>
  <si>
    <t>2023-2024_Man United_Arsenal</t>
  </si>
  <si>
    <t>2023-2024_Aston Villa_Liverpool</t>
  </si>
  <si>
    <t>2023-2024_Tottenham_Man City</t>
  </si>
  <si>
    <t>2023-2024_Brighton_Chelsea</t>
  </si>
  <si>
    <t>2023-2024_Man United_Newcastle</t>
  </si>
  <si>
    <t>2023-2024_Arsenal_Everton</t>
  </si>
  <si>
    <t>2023-2024_Brentford_Newcastle</t>
  </si>
  <si>
    <t>2023-2024_Brighton_Man United</t>
  </si>
  <si>
    <t>2023-2024_Burnley_Nott'm Forest</t>
  </si>
  <si>
    <t>2023-2024_Chelsea_Bournemouth</t>
  </si>
  <si>
    <t>2023-2024_Crystal Palace_Aston Villa</t>
  </si>
  <si>
    <t>2023-2024_Liverpool_Wolves</t>
  </si>
  <si>
    <t>2023-2024_Luton_Fulham</t>
  </si>
  <si>
    <t>2023-2024_Man City_West Ham</t>
  </si>
  <si>
    <t>2023-2024_Sheffield United_Tottenham</t>
  </si>
  <si>
    <t>2024-2025_Man United_Fulham</t>
  </si>
  <si>
    <t>2024-2025</t>
  </si>
  <si>
    <t>2024-2025_Ipswich_Liverpool</t>
  </si>
  <si>
    <t>2024-2025_Arsenal_Wolves</t>
  </si>
  <si>
    <t>2024-2025_Everton_Brighton</t>
  </si>
  <si>
    <t>2024-2025_Newcastle_Southampton</t>
  </si>
  <si>
    <t>2024-2025_Nott'm Forest_Bournemouth</t>
  </si>
  <si>
    <t>2024-2025_West Ham_Aston Villa</t>
  </si>
  <si>
    <t>2024-2025_Brentford_Crystal Palace</t>
  </si>
  <si>
    <t>2024-2025_Chelsea_Man City</t>
  </si>
  <si>
    <t>2024-2025_Leicester_Tottenham</t>
  </si>
  <si>
    <t>2024-2025_Brighton_Man United</t>
  </si>
  <si>
    <t>2024-2025_Crystal Palace_West Ham</t>
  </si>
  <si>
    <t>2024-2025_Fulham_Leicester</t>
  </si>
  <si>
    <t>2024-2025_Man City_Ipswich</t>
  </si>
  <si>
    <t>2024-2025_Southampton_Nott'm Forest</t>
  </si>
  <si>
    <t>2024-2025_Tottenham_Everton</t>
  </si>
  <si>
    <t>2024-2025_Aston Villa_Arsenal</t>
  </si>
  <si>
    <t>2024-2025_Bournemouth_Newcastle</t>
  </si>
  <si>
    <t>2024-2025_Wolves_Chelsea</t>
  </si>
  <si>
    <t>2024-2025_Liverpool_Brentford</t>
  </si>
  <si>
    <t>2024-2025_Arsenal_Brighton</t>
  </si>
  <si>
    <t>2024-2025_Brentford_Southampton</t>
  </si>
  <si>
    <t>2024-2025_Everton_Bournemouth</t>
  </si>
  <si>
    <t>2024-2025_Ipswich_Fulham</t>
  </si>
  <si>
    <t>2024-2025_Leicester_Aston Villa</t>
  </si>
  <si>
    <t>2024-2025_Nott'm Forest_Wolves</t>
  </si>
  <si>
    <t>2024-2025_West Ham_Man City</t>
  </si>
  <si>
    <t>2024-2025_Chelsea_Crystal Palace</t>
  </si>
  <si>
    <t>2024-2025_Newcastle_Tottenham</t>
  </si>
  <si>
    <t>2024-2025_Man United_Liverpool</t>
  </si>
  <si>
    <t>2024-2025_Southampton_Man United</t>
  </si>
  <si>
    <t>2024-2025_Brighton_Ipswich</t>
  </si>
  <si>
    <t>2024-2025_Crystal Palace_Leicester</t>
  </si>
  <si>
    <t>2024-2025_Fulham_West Ham</t>
  </si>
  <si>
    <t>2024-2025_Liverpool_Nott'm Forest</t>
  </si>
  <si>
    <t>2024-2025_Man City_Brentford</t>
  </si>
  <si>
    <t>2024-2025_Aston Villa_Everton</t>
  </si>
  <si>
    <t>2024-2025_Bournemouth_Chelsea</t>
  </si>
  <si>
    <t>2024-2025_Tottenham_Arsenal</t>
  </si>
  <si>
    <t>2024-2025_Wolves_Newcastle</t>
  </si>
  <si>
    <t>2024-2025_West Ham_Chelsea</t>
  </si>
  <si>
    <t>2024-2025_Aston Villa_Wolves</t>
  </si>
  <si>
    <t>2024-2025_Fulham_Newcastle</t>
  </si>
  <si>
    <t>2024-2025_Leicester_Everton</t>
  </si>
  <si>
    <t>2024-2025_Liverpool_Bournemouth</t>
  </si>
  <si>
    <t>2024-2025_Southampton_Ipswich</t>
  </si>
  <si>
    <t>2024-2025_Tottenham_Brentford</t>
  </si>
  <si>
    <t>2024-2025_Crystal Palace_Man United</t>
  </si>
  <si>
    <t>2024-2025_Brighton_Nott'm Forest</t>
  </si>
  <si>
    <t>2024-2025_Man City_Arsenal</t>
  </si>
  <si>
    <t>2024-2025_Newcastle_Man City</t>
  </si>
  <si>
    <t>2024-2025_Arsenal_Leicester</t>
  </si>
  <si>
    <t>2024-2025_Brentford_West Ham</t>
  </si>
  <si>
    <t>2024-2025_Chelsea_Brighton</t>
  </si>
  <si>
    <t>2024-2025_Everton_Crystal Palace</t>
  </si>
  <si>
    <t>2024-2025_Nott'm Forest_Fulham</t>
  </si>
  <si>
    <t>2024-2025_Wolves_Liverpool</t>
  </si>
  <si>
    <t>2024-2025_Ipswich_Aston Villa</t>
  </si>
  <si>
    <t>2024-2025_Man United_Tottenham</t>
  </si>
  <si>
    <t>2024-2025_Bournemouth_Southampton</t>
  </si>
  <si>
    <t>2024-2025_Crystal Palace_Liverpool</t>
  </si>
  <si>
    <t>2024-2025_Arsenal_Southampton</t>
  </si>
  <si>
    <t>2024-2025_Brentford_Wolves</t>
  </si>
  <si>
    <t>2024-2025_Leicester_Bournemouth</t>
  </si>
  <si>
    <t>2024-2025_Man City_Fulham</t>
  </si>
  <si>
    <t>2024-2025_West Ham_Ipswich</t>
  </si>
  <si>
    <t>2024-2025_Everton_Newcastle</t>
  </si>
  <si>
    <t>2024-2025_Aston Villa_Man United</t>
  </si>
  <si>
    <t>2024-2025_Chelsea_Nott'm Forest</t>
  </si>
  <si>
    <t>2024-2025_Brighton_Tottenham</t>
  </si>
  <si>
    <t>2024-2025_Tottenham_West Ham</t>
  </si>
  <si>
    <t>2024-2025_Fulham_Aston Villa</t>
  </si>
  <si>
    <t>2024-2025_Ipswich_Everton</t>
  </si>
  <si>
    <t>2024-2025_Man United_Brentford</t>
  </si>
  <si>
    <t>2024-2025_Newcastle_Brighton</t>
  </si>
  <si>
    <t>2024-2025_Southampton_Leicester</t>
  </si>
  <si>
    <t>2024-2025_Bournemouth_Arsenal</t>
  </si>
  <si>
    <t>2024-2025_Wolves_Man City</t>
  </si>
  <si>
    <t>2024-2025_Liverpool_Chelsea</t>
  </si>
  <si>
    <t>2024-2025_Nott'm Forest_Crystal Palace</t>
  </si>
  <si>
    <t>2024-2025_Leicester_Nott'm Forest</t>
  </si>
  <si>
    <t>2024-2025_Aston Villa_Bournemouth</t>
  </si>
  <si>
    <t>2024-2025_Brentford_Ipswich</t>
  </si>
  <si>
    <t>2024-2025_Brighton_Wolves</t>
  </si>
  <si>
    <t>2024-2025_Man City_Southampton</t>
  </si>
  <si>
    <t>2024-2025_Everton_Fulham</t>
  </si>
  <si>
    <t>2024-2025_Chelsea_Newcastle</t>
  </si>
  <si>
    <t>2024-2025_Crystal Palace_Tottenham</t>
  </si>
  <si>
    <t>2024-2025_West Ham_Man United</t>
  </si>
  <si>
    <t>2024-2025_Arsenal_Liverpool</t>
  </si>
  <si>
    <t>2024-2025_Newcastle_Arsenal</t>
  </si>
  <si>
    <t>2024-2025_Bournemouth_Man City</t>
  </si>
  <si>
    <t>2024-2025_Ipswich_Leicester</t>
  </si>
  <si>
    <t>2024-2025_Liverpool_Brighton</t>
  </si>
  <si>
    <t>2024-2025_Nott'm Forest_West Ham</t>
  </si>
  <si>
    <t>2024-2025_Southampton_Everton</t>
  </si>
  <si>
    <t>2024-2025_Wolves_Crystal Palace</t>
  </si>
  <si>
    <t>2024-2025_Tottenham_Aston Villa</t>
  </si>
  <si>
    <t>2024-2025_Man United_Chelsea</t>
  </si>
  <si>
    <t>2024-2025_Fulham_Brentford</t>
  </si>
  <si>
    <t>2024-2025_Brentford_Bournemouth</t>
  </si>
  <si>
    <t>2024-2025_Crystal Palace_Fulham</t>
  </si>
  <si>
    <t>2024-2025_West Ham_Everton</t>
  </si>
  <si>
    <t>2024-2025_Wolves_Southampton</t>
  </si>
  <si>
    <t>2024-2025_Brighton_Man City</t>
  </si>
  <si>
    <t>2024-2025_Liverpool_Aston Villa</t>
  </si>
  <si>
    <t>2024-2025_Man United_Leicester</t>
  </si>
  <si>
    <t>2024-2025_Nott'm Forest_Newcastle</t>
  </si>
  <si>
    <t>2024-2025_Tottenham_Ipswich</t>
  </si>
  <si>
    <t>2024-2025_Chelsea_Arsenal</t>
  </si>
  <si>
    <t>2024-2025_Leicester_Chelsea</t>
  </si>
  <si>
    <t>2024-2025_Ipswich_Crystal Palace</t>
  </si>
  <si>
    <t>2024-2025_Leicester_West Ham</t>
  </si>
  <si>
    <t>2024-2025_Everton_Wolves</t>
  </si>
  <si>
    <t>2024-2025_Man City_Nott'm Forest</t>
  </si>
  <si>
    <t>2024-2025_Newcastle_Liverpool</t>
  </si>
  <si>
    <t>2024-2025_Southampton_Chelsea</t>
  </si>
  <si>
    <t>2024-2025_Arsenal_Man United</t>
  </si>
  <si>
    <t>2024-2025_Aston Villa_Brentford</t>
  </si>
  <si>
    <t>2024-2025_Fulham_Brighton</t>
  </si>
  <si>
    <t>2024-2025_Aston Villa_Southampton</t>
  </si>
  <si>
    <t>2024-2025_Arsenal_Everton</t>
  </si>
  <si>
    <t>2024-2025_Aston Villa_Man City</t>
  </si>
  <si>
    <t>2024-2025_Brentford_Nott'm Forest</t>
  </si>
  <si>
    <t>2024-2025_Ipswich_Newcastle</t>
  </si>
  <si>
    <t>2024-2025_West Ham_Brighton</t>
  </si>
  <si>
    <t>2024-2025_Crystal Palace_Arsenal</t>
  </si>
  <si>
    <t>2024-2025_Everton_Chelsea</t>
  </si>
  <si>
    <t>2024-2025_Fulham_Southampton</t>
  </si>
  <si>
    <t>2024-2025_Leicester_Wolves</t>
  </si>
  <si>
    <t>2024-2025_Tottenham_Newcastle</t>
  </si>
  <si>
    <t>2024-2025_Aston Villa_Leicester</t>
  </si>
  <si>
    <t>2024-2025_Bournemouth_Everton</t>
  </si>
  <si>
    <t>2024-2025_Crystal Palace_Chelsea</t>
  </si>
  <si>
    <t>2024-2025_Man City_West Ham</t>
  </si>
  <si>
    <t>2024-2025_Southampton_Brentford</t>
  </si>
  <si>
    <t>2024-2025_Brighton_Arsenal</t>
  </si>
  <si>
    <t>2024-2025_Fulham_Ipswich</t>
  </si>
  <si>
    <t>2024-2025_Liverpool_Man United</t>
  </si>
  <si>
    <t>2024-2025_Arsenal_Nott'm Forest</t>
  </si>
  <si>
    <t>2024-2025_Aston Villa_Crystal Palace</t>
  </si>
  <si>
    <t>2024-2025_Bournemouth_Brighton</t>
  </si>
  <si>
    <t>2024-2025_Everton_Brentford</t>
  </si>
  <si>
    <t>2024-2025_Fulham_Wolves</t>
  </si>
  <si>
    <t>2024-2025_Man City_Tottenham</t>
  </si>
  <si>
    <t>2024-2025_Southampton_Liverpool</t>
  </si>
  <si>
    <t>2024-2025_Leicester_Man City</t>
  </si>
  <si>
    <t>2024-2025_Crystal Palace_Southampton</t>
  </si>
  <si>
    <t>2024-2025_Everton_Nott'm Forest</t>
  </si>
  <si>
    <t>2024-2025_Fulham_Bournemouth</t>
  </si>
  <si>
    <t>2024-2025_Tottenham_Wolves</t>
  </si>
  <si>
    <t>2024-2025_West Ham_Liverpool</t>
  </si>
  <si>
    <t>2024-2025_Aston Villa_Brighton</t>
  </si>
  <si>
    <t>2024-2025_Ipswich_Chelsea</t>
  </si>
  <si>
    <t>2024-2025_Ipswich_Man United</t>
  </si>
  <si>
    <t>2024-2025_Newcastle_West Ham</t>
  </si>
  <si>
    <t>2024-2025_Arsenal_Ipswich</t>
  </si>
  <si>
    <t>2024-2025_Man United_Newcastle</t>
  </si>
  <si>
    <t>2024-2025_Brentford_Arsenal</t>
  </si>
  <si>
    <t>2024-2025_Liverpool_Fulham</t>
  </si>
  <si>
    <t>2024-2025_Newcastle_Leicester</t>
  </si>
  <si>
    <t>2024-2025_Wolves_Ipswich</t>
  </si>
  <si>
    <t>2024-2025_Nott'm Forest_Aston Villa</t>
  </si>
  <si>
    <t>2024-2025_Brighton_Crystal Palace</t>
  </si>
  <si>
    <t>2024-2025_Man City_Man United</t>
  </si>
  <si>
    <t>2024-2025_Brighton_Southampton</t>
  </si>
  <si>
    <t>2024-2025_Brentford_Leicester</t>
  </si>
  <si>
    <t>2024-2025_Crystal Palace_Newcastle</t>
  </si>
  <si>
    <t>2024-2025_Brentford_Newcastle</t>
  </si>
  <si>
    <t>2024-2025_Crystal Palace_Man City</t>
  </si>
  <si>
    <t>2024-2025_Chelsea_Brentford</t>
  </si>
  <si>
    <t>2024-2025_Southampton_Tottenham</t>
  </si>
  <si>
    <t>2024-2025_Bournemouth_West Ham</t>
  </si>
  <si>
    <t>2024-2025_Man United_Bournemouth</t>
  </si>
  <si>
    <t>2024-2025_Tottenham_Liverpool</t>
  </si>
  <si>
    <t>2024-2025_Man City_Everton</t>
  </si>
  <si>
    <t>2024-2025_Bournemouth_Crystal Palace</t>
  </si>
  <si>
    <t>2024-2025_Chelsea_Fulham</t>
  </si>
  <si>
    <t>2024-2025_Newcastle_Aston Villa</t>
  </si>
  <si>
    <t>2024-2025_Nott'm Forest_Tottenham</t>
  </si>
  <si>
    <t>2024-2025_Southampton_West Ham</t>
  </si>
  <si>
    <t>2024-2025_Wolves_Man United</t>
  </si>
  <si>
    <t>2024-2025_Liverpool_Leicester</t>
  </si>
  <si>
    <t>2024-2025_Brighton_Brentford</t>
  </si>
  <si>
    <t>2024-2025_Wolves_Nott'm Forest</t>
  </si>
  <si>
    <t>2024-2025_Brentford_Man City</t>
  </si>
  <si>
    <t>2024-2025_Chelsea_Bournemouth</t>
  </si>
  <si>
    <t>2024-2025_West Ham_Fulham</t>
  </si>
  <si>
    <t>2024-2025_Nott'm Forest_Liverpool</t>
  </si>
  <si>
    <t>2024-2025_Everton_Aston Villa</t>
  </si>
  <si>
    <t>2024-2025_Nott'm Forest_Ipswich</t>
  </si>
  <si>
    <t>2024-2025_Wolves_Bournemouth</t>
  </si>
  <si>
    <t>2024-2025_West Ham_Arsenal</t>
  </si>
  <si>
    <t>2024-2025_Chelsea_Aston Villa</t>
  </si>
  <si>
    <t>2024-2025_Man United_Everton</t>
  </si>
  <si>
    <t>2024-2025_Tottenham_Fulham</t>
  </si>
  <si>
    <t>2024-2025_Liverpool_Man City</t>
  </si>
  <si>
    <t>2024-2025_Bournemouth_Tottenham</t>
  </si>
  <si>
    <t>2024-2025_Man United_Nott'm Forest</t>
  </si>
  <si>
    <t>2024-2025_Fulham_Arsenal</t>
  </si>
  <si>
    <t>2024-2025_Ipswich_Bournemouth</t>
  </si>
  <si>
    <t>2024-2025_Leicester_Brighton</t>
  </si>
  <si>
    <t>2024-2025_Tottenham_Chelsea</t>
  </si>
  <si>
    <t>2024-2025_West Ham_Wolves</t>
  </si>
  <si>
    <t>2024-2025_Leicester_Crystal Palace</t>
  </si>
  <si>
    <t>2024-2025_Newcastle_Wolves</t>
  </si>
  <si>
    <t>2024-2025_Arsenal_Tottenham</t>
  </si>
  <si>
    <t>2024-2025_Ipswich_Brighton</t>
  </si>
  <si>
    <t>2024-2025_Man United_Southampton</t>
  </si>
  <si>
    <t>2024-2025_Newcastle_Bournemouth</t>
  </si>
  <si>
    <t>2024-2025_Brentford_Liverpool</t>
  </si>
  <si>
    <t>2024-2025_Leicester_Fulham</t>
  </si>
  <si>
    <t>2024-2025_West Ham_Crystal Palace</t>
  </si>
  <si>
    <t>2024-2025_Arsenal_Aston Villa</t>
  </si>
  <si>
    <t>2024-2025_Everton_Tottenham</t>
  </si>
  <si>
    <t>2024-2025_Man United_Brighton</t>
  </si>
  <si>
    <t>2024-2025_Nott'm Forest_Southampton</t>
  </si>
  <si>
    <t>2024-2025_Ipswich_Man City</t>
  </si>
  <si>
    <t>2024-2025_Chelsea_Wolves</t>
  </si>
  <si>
    <t>2024-2025_Bournemouth_Nott'm Forest</t>
  </si>
  <si>
    <t>2024-2025_Brighton_Everton</t>
  </si>
  <si>
    <t>2024-2025_Liverpool_Ipswich</t>
  </si>
  <si>
    <t>2024-2025_Southampton_Newcastle</t>
  </si>
  <si>
    <t>2024-2025_Wolves_Arsenal</t>
  </si>
  <si>
    <t>2024-2025_Man City_Chelsea</t>
  </si>
  <si>
    <t>2024-2025_Crystal Palace_Brentford</t>
  </si>
  <si>
    <t>2024-2025_Tottenham_Leicester</t>
  </si>
  <si>
    <t>2024-2025_Aston Villa_West Ham</t>
  </si>
  <si>
    <t>2024-2025_Fulham_Man United</t>
  </si>
  <si>
    <t>2024-2025_Nott'm Forest_Brighton</t>
  </si>
  <si>
    <t>2024-2025_Bournemouth_Liverpool</t>
  </si>
  <si>
    <t>2024-2025_Everton_Leicester</t>
  </si>
  <si>
    <t>2024-2025_Ipswich_Southampton</t>
  </si>
  <si>
    <t>2024-2025_Newcastle_Fulham</t>
  </si>
  <si>
    <t>2024-2025_Wolves_Aston Villa</t>
  </si>
  <si>
    <t>2024-2025_Brentford_Tottenham</t>
  </si>
  <si>
    <t>2024-2025_Man United_Crystal Palace</t>
  </si>
  <si>
    <t>2024-2025_Arsenal_Man City</t>
  </si>
  <si>
    <t>2024-2025_Chelsea_West Ham</t>
  </si>
  <si>
    <t>2024-2025_Everton_Liverpool</t>
  </si>
  <si>
    <t>2024-2025_Brighton_Chelsea</t>
  </si>
  <si>
    <t>K Kavanagh</t>
  </si>
  <si>
    <t>2024-2025_Leicester_Arsenal</t>
  </si>
  <si>
    <t>2024-2025_Aston Villa_Ipswich</t>
  </si>
  <si>
    <t>2024-2025_Fulham_Nott'm Forest</t>
  </si>
  <si>
    <t>2024-2025_Man City_Newcastle</t>
  </si>
  <si>
    <t>2024-2025_Southampton_Bournemouth</t>
  </si>
  <si>
    <t>2024-2025_West Ham_Brentford</t>
  </si>
  <si>
    <t>2024-2025_Crystal Palace_Everton</t>
  </si>
  <si>
    <t>2024-2025_Liverpool_Wolves</t>
  </si>
  <si>
    <t>2024-2025_Tottenham_Man United</t>
  </si>
  <si>
    <t>2024-2025_Aston Villa_Liverpool</t>
  </si>
  <si>
    <t>2024-2025_Leicester_Brentford</t>
  </si>
  <si>
    <t>2024-2025_Everton_Man United</t>
  </si>
  <si>
    <t>2024-2025_Arsenal_West Ham</t>
  </si>
  <si>
    <t>2024-2025_Bournemouth_Wolves</t>
  </si>
  <si>
    <t>2024-2025_Fulham_Crystal Palace</t>
  </si>
  <si>
    <t>2024-2025_Ipswich_Tottenham</t>
  </si>
  <si>
    <t>2024-2025_Southampton_Brighton</t>
  </si>
  <si>
    <t>2024-2025_Aston Villa_Chelsea</t>
  </si>
  <si>
    <t>2024-2025_Newcastle_Nott'm Forest</t>
  </si>
  <si>
    <t>2024-2025_Man City_Liverpool</t>
  </si>
  <si>
    <t>2024-2025_Brighton_Bournemouth</t>
  </si>
  <si>
    <t>2024-2025_Crystal Palace_Aston Villa</t>
  </si>
  <si>
    <t>2024-2025_Wolves_Fulham</t>
  </si>
  <si>
    <t>2024-2025_Chelsea_Southampton</t>
  </si>
  <si>
    <t>2024-2025_Brentford_Everton</t>
  </si>
  <si>
    <t>2024-2025_Man United_Ipswich</t>
  </si>
  <si>
    <t>2024-2025_Nott'm Forest_Arsenal</t>
  </si>
  <si>
    <t>2024-2025_Tottenham_Man City</t>
  </si>
  <si>
    <t>2024-2025_Liverpool_Newcastle</t>
  </si>
  <si>
    <t>2024-2025_West Ham_Leicester</t>
  </si>
  <si>
    <t>Seasons</t>
  </si>
  <si>
    <t>Teams</t>
  </si>
  <si>
    <t>WINNER:</t>
  </si>
  <si>
    <t>MOST WINS:</t>
  </si>
  <si>
    <t>BEST TO BET ON:</t>
  </si>
  <si>
    <t>MOST WINS AGAINST THE ODDS:</t>
  </si>
  <si>
    <t>Win Number</t>
  </si>
  <si>
    <t>Points</t>
  </si>
  <si>
    <t>HIGHEST AVERAGE GOALS:</t>
  </si>
  <si>
    <t>AVERAGE GOALS</t>
  </si>
  <si>
    <t>Lower_odds_team_won</t>
  </si>
  <si>
    <t>WON AGAINST ODDS</t>
  </si>
  <si>
    <t>Best to Bet On</t>
  </si>
  <si>
    <t>CHOOSE SEASON</t>
  </si>
  <si>
    <t>RELEGATED TEAMS:</t>
  </si>
  <si>
    <t>Additional Array for relegation calculation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</si>
</sst>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u/>
      <sz val="11"/>
      <color theme="1"/>
      <name val="Aptos Narrow"/>
      <family val="2"/>
      <scheme val="minor"/>
    </font>
    <font>
      <i/>
      <sz val="14"/>
      <color theme="1"/>
      <name val="Amasis MT Pro"/>
      <family val="1"/>
    </font>
    <font>
      <b/>
      <sz val="14"/>
      <color theme="1"/>
      <name val="Amasis MT Pro Black"/>
      <family val="1"/>
    </font>
    <font>
      <b/>
      <sz val="14"/>
      <color theme="1"/>
      <name val="Aharoni"/>
      <charset val="177"/>
    </font>
    <font>
      <b/>
      <u/>
      <sz val="16"/>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tint="0.89999084444715716"/>
        <bgColor indexed="64"/>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0" fontId="0" fillId="0" borderId="0" xfId="0" applyNumberFormat="1"/>
    <xf numFmtId="0" fontId="16" fillId="0" borderId="0" xfId="0" applyFont="1"/>
    <xf numFmtId="0" fontId="18" fillId="0" borderId="0" xfId="0" applyFont="1"/>
    <xf numFmtId="0" fontId="0" fillId="33" borderId="0" xfId="0" applyFill="1"/>
    <xf numFmtId="0" fontId="0" fillId="0" borderId="0" xfId="0" applyBorder="1"/>
    <xf numFmtId="0" fontId="19" fillId="0" borderId="10" xfId="0" applyFont="1" applyBorder="1" applyAlignment="1">
      <alignment horizontal="center"/>
    </xf>
    <xf numFmtId="0" fontId="20" fillId="35" borderId="10" xfId="0" applyFont="1" applyFill="1" applyBorder="1" applyAlignment="1">
      <alignment horizontal="center"/>
    </xf>
    <xf numFmtId="0" fontId="21" fillId="34" borderId="10" xfId="0" applyFont="1" applyFill="1" applyBorder="1" applyAlignment="1">
      <alignment horizontal="left"/>
    </xf>
    <xf numFmtId="0" fontId="22"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1" tint="0.14996795556505021"/>
        </patternFill>
      </fill>
    </dxf>
    <dxf>
      <fill>
        <patternFill>
          <bgColor theme="1"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Finance" id="{0371A341-7F0D-472C-AFCE-B99B7EF8FCEB}" userId="S::finance@telecom2net.onmicrosoft.com::a03e752b-b79f-480b-9c0c-d2bfe52c0e2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5-03-22T09:49:31.18" personId="{0371A341-7F0D-472C-AFCE-B99B7EF8FCEB}" id="{5C2F9071-F16C-42DD-8451-B820B20D3115}">
    <text>Simply checked the count of every occasion where the season is the selected season and whenever the given team was the home team and H won and whenever the given team was the away team and A is shown as won</text>
  </threadedComment>
  <threadedComment ref="E1" dT="2025-03-22T09:48:20.21" personId="{0371A341-7F0D-472C-AFCE-B99B7EF8FCEB}" id="{4DB5F552-9A6F-4753-83A6-04C9C01DE797}">
    <text>Did set up a formula to check the average of two arrays filtered so that we get the array of all goals scored for matches in the given season for both home and away games</text>
  </threadedComment>
  <threadedComment ref="F1" dT="2025-03-22T09:45:10.51" personId="{0371A341-7F0D-472C-AFCE-B99B7EF8FCEB}" id="{A80A04FE-4E03-4327-9B45-080A284C5927}">
    <text>Set up new columns to check during which game won the team with the higher odds meaning against the odds, made another column showing if this was the home or the away team and then set up countifs to check how many times this happened during the given season for the given team</text>
  </threadedComment>
  <threadedComment ref="G1" dT="2025-03-22T09:44:02.84" personId="{0371A341-7F0D-472C-AFCE-B99B7EF8FCEB}" id="{3CAF6CDE-D8B5-4169-9FFE-610937308FEB}">
    <text>Made sumifs to sum the odds for the team whenever the team won and multiply by the £10 bet or when they drawn to also do the same and if they lost we simply count all occasions and multiply it by £10 and deduct it from the total</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0ECF2-BA38-4EA0-897A-69A3F8F243CE}">
  <dimension ref="A1:AS12052"/>
  <sheetViews>
    <sheetView zoomScale="95" zoomScaleNormal="95" workbookViewId="0">
      <pane ySplit="1" topLeftCell="A3397" activePane="bottomLeft" state="frozen"/>
      <selection activeCell="H1" sqref="H1"/>
      <selection pane="bottomLeft" activeCell="AA3422" sqref="AA3422"/>
    </sheetView>
  </sheetViews>
  <sheetFormatPr defaultRowHeight="14.4" x14ac:dyDescent="0.3"/>
  <cols>
    <col min="1" max="1" width="38.33203125" bestFit="1" customWidth="1"/>
    <col min="2" max="2" width="9.6640625" bestFit="1" customWidth="1"/>
    <col min="3" max="3" width="10.77734375" bestFit="1" customWidth="1"/>
    <col min="4" max="4" width="10.33203125" bestFit="1" customWidth="1"/>
    <col min="5" max="5" width="5.5546875" bestFit="1" customWidth="1"/>
    <col min="6" max="7" width="14.44140625" bestFit="1" customWidth="1"/>
    <col min="8" max="8" width="23.44140625" bestFit="1" customWidth="1"/>
    <col min="9" max="9" width="22.88671875" bestFit="1" customWidth="1"/>
    <col min="10" max="10" width="13.77734375" bestFit="1" customWidth="1"/>
    <col min="11" max="11" width="23.77734375" bestFit="1" customWidth="1"/>
    <col min="12" max="12" width="23.21875" bestFit="1" customWidth="1"/>
    <col min="13" max="13" width="14" bestFit="1" customWidth="1"/>
    <col min="14" max="14" width="18.21875" bestFit="1" customWidth="1"/>
    <col min="15" max="15" width="15.5546875" bestFit="1" customWidth="1"/>
    <col min="16" max="16" width="15" bestFit="1" customWidth="1"/>
    <col min="17" max="17" width="23.5546875" bestFit="1" customWidth="1"/>
    <col min="18" max="18" width="23" bestFit="1" customWidth="1"/>
    <col min="19" max="19" width="17.6640625" bestFit="1" customWidth="1"/>
    <col min="20" max="20" width="17.109375" bestFit="1" customWidth="1"/>
    <col min="21" max="21" width="15.5546875" bestFit="1" customWidth="1"/>
    <col min="22" max="22" width="15" bestFit="1" customWidth="1"/>
    <col min="23" max="23" width="21.6640625" bestFit="1" customWidth="1"/>
    <col min="24" max="24" width="21.109375" bestFit="1" customWidth="1"/>
    <col min="25" max="25" width="19.109375" bestFit="1" customWidth="1"/>
    <col min="26" max="26" width="18.5546875" bestFit="1" customWidth="1"/>
    <col min="27" max="27" width="16.77734375" bestFit="1" customWidth="1"/>
    <col min="28" max="28" width="11.6640625" bestFit="1" customWidth="1"/>
    <col min="29" max="29" width="16.109375" bestFit="1" customWidth="1"/>
    <col min="30" max="31" width="16.109375" customWidth="1"/>
    <col min="32" max="32" width="16.5546875" bestFit="1" customWidth="1"/>
    <col min="33" max="33" width="17.88671875" bestFit="1" customWidth="1"/>
    <col min="34" max="34" width="20.21875" bestFit="1" customWidth="1"/>
    <col min="35" max="35" width="14.88671875" bestFit="1" customWidth="1"/>
    <col min="36" max="37" width="19.6640625" bestFit="1" customWidth="1"/>
    <col min="38" max="38" width="14.33203125" bestFit="1" customWidth="1"/>
    <col min="39" max="39" width="19.109375" bestFit="1" customWidth="1"/>
    <col min="40" max="40" width="22.109375" bestFit="1" customWidth="1"/>
    <col min="41" max="41" width="23.33203125" bestFit="1" customWidth="1"/>
    <col min="42" max="42" width="21.5546875" bestFit="1" customWidth="1"/>
    <col min="43" max="43" width="22.77734375" bestFit="1" customWidth="1"/>
    <col min="44" max="44" width="16.21875" bestFit="1" customWidth="1"/>
    <col min="45" max="45" width="15.6640625" bestFit="1" customWidth="1"/>
  </cols>
  <sheetData>
    <row r="1" spans="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E1" t="s">
        <v>12366</v>
      </c>
      <c r="AF1" t="s">
        <v>29</v>
      </c>
      <c r="AG1" t="s">
        <v>30</v>
      </c>
      <c r="AH1" t="s">
        <v>31</v>
      </c>
      <c r="AI1" t="s">
        <v>32</v>
      </c>
      <c r="AJ1" t="s">
        <v>33</v>
      </c>
      <c r="AK1" t="s">
        <v>34</v>
      </c>
      <c r="AL1" t="s">
        <v>35</v>
      </c>
      <c r="AM1" t="s">
        <v>36</v>
      </c>
      <c r="AN1" t="s">
        <v>37</v>
      </c>
      <c r="AO1" t="s">
        <v>38</v>
      </c>
      <c r="AP1" t="s">
        <v>39</v>
      </c>
      <c r="AQ1" t="s">
        <v>40</v>
      </c>
      <c r="AR1" t="s">
        <v>41</v>
      </c>
      <c r="AS1" t="s">
        <v>42</v>
      </c>
    </row>
    <row r="2" spans="1:45" x14ac:dyDescent="0.3">
      <c r="A2" t="s">
        <v>43</v>
      </c>
      <c r="B2" t="s">
        <v>44</v>
      </c>
      <c r="C2">
        <v>1</v>
      </c>
      <c r="D2" s="1">
        <v>34195</v>
      </c>
      <c r="F2" t="s">
        <v>45</v>
      </c>
      <c r="G2" t="s">
        <v>46</v>
      </c>
      <c r="H2">
        <v>0</v>
      </c>
      <c r="I2">
        <v>3</v>
      </c>
      <c r="J2" t="s">
        <v>47</v>
      </c>
      <c r="AD2" t="str">
        <f t="shared" ref="AD2:AD65" si="0">IF(IF(AC2&gt;AA2,G2,F2)=F2,"H","A")</f>
        <v>H</v>
      </c>
      <c r="AE2" t="str">
        <f>IFERROR(IF(IF(IF(AC2&gt;AA2,G2,F2)=F2,"H","A")=J2,"Y","N"),"NAN")</f>
        <v>N</v>
      </c>
      <c r="AR2">
        <v>0</v>
      </c>
      <c r="AS2">
        <v>3</v>
      </c>
    </row>
    <row r="3" spans="1:45" x14ac:dyDescent="0.3">
      <c r="A3" t="s">
        <v>48</v>
      </c>
      <c r="B3" t="s">
        <v>44</v>
      </c>
      <c r="C3">
        <v>1</v>
      </c>
      <c r="D3" s="1">
        <v>34195</v>
      </c>
      <c r="F3" t="s">
        <v>49</v>
      </c>
      <c r="G3" t="s">
        <v>50</v>
      </c>
      <c r="H3">
        <v>4</v>
      </c>
      <c r="I3">
        <v>1</v>
      </c>
      <c r="J3" t="s">
        <v>51</v>
      </c>
      <c r="AD3" t="str">
        <f t="shared" si="0"/>
        <v>H</v>
      </c>
      <c r="AE3" t="str">
        <f t="shared" ref="AE3:AE66" si="1">IFERROR(IF(IF(IF(AC3&gt;AA3,G3,F3)=F3,"H","A")=J3,"Y","N"),"NAN")</f>
        <v>Y</v>
      </c>
      <c r="AR3">
        <v>3</v>
      </c>
      <c r="AS3">
        <v>0</v>
      </c>
    </row>
    <row r="4" spans="1:45" x14ac:dyDescent="0.3">
      <c r="A4" t="s">
        <v>52</v>
      </c>
      <c r="B4" t="s">
        <v>44</v>
      </c>
      <c r="C4">
        <v>1</v>
      </c>
      <c r="D4" s="1">
        <v>34195</v>
      </c>
      <c r="F4" t="s">
        <v>53</v>
      </c>
      <c r="G4" t="s">
        <v>54</v>
      </c>
      <c r="H4">
        <v>1</v>
      </c>
      <c r="I4">
        <v>2</v>
      </c>
      <c r="J4" t="s">
        <v>47</v>
      </c>
      <c r="AD4" t="str">
        <f t="shared" si="0"/>
        <v>H</v>
      </c>
      <c r="AE4" t="str">
        <f t="shared" si="1"/>
        <v>N</v>
      </c>
      <c r="AR4">
        <v>0</v>
      </c>
      <c r="AS4">
        <v>3</v>
      </c>
    </row>
    <row r="5" spans="1:45" x14ac:dyDescent="0.3">
      <c r="A5" t="s">
        <v>55</v>
      </c>
      <c r="B5" t="s">
        <v>44</v>
      </c>
      <c r="C5">
        <v>1</v>
      </c>
      <c r="D5" s="1">
        <v>34195</v>
      </c>
      <c r="F5" t="s">
        <v>56</v>
      </c>
      <c r="G5" t="s">
        <v>57</v>
      </c>
      <c r="H5">
        <v>2</v>
      </c>
      <c r="I5">
        <v>0</v>
      </c>
      <c r="J5" t="s">
        <v>51</v>
      </c>
      <c r="AD5" t="str">
        <f t="shared" si="0"/>
        <v>H</v>
      </c>
      <c r="AE5" t="str">
        <f t="shared" si="1"/>
        <v>Y</v>
      </c>
      <c r="AR5">
        <v>3</v>
      </c>
      <c r="AS5">
        <v>0</v>
      </c>
    </row>
    <row r="6" spans="1:45" x14ac:dyDescent="0.3">
      <c r="A6" t="s">
        <v>58</v>
      </c>
      <c r="B6" t="s">
        <v>44</v>
      </c>
      <c r="C6">
        <v>1</v>
      </c>
      <c r="D6" s="1">
        <v>34195</v>
      </c>
      <c r="F6" t="s">
        <v>59</v>
      </c>
      <c r="G6" t="s">
        <v>60</v>
      </c>
      <c r="H6">
        <v>1</v>
      </c>
      <c r="I6">
        <v>1</v>
      </c>
      <c r="J6" t="s">
        <v>61</v>
      </c>
      <c r="AD6" t="str">
        <f t="shared" si="0"/>
        <v>H</v>
      </c>
      <c r="AE6" t="str">
        <f t="shared" si="1"/>
        <v>N</v>
      </c>
      <c r="AR6">
        <v>1</v>
      </c>
      <c r="AS6">
        <v>1</v>
      </c>
    </row>
    <row r="7" spans="1:45" x14ac:dyDescent="0.3">
      <c r="A7" t="s">
        <v>62</v>
      </c>
      <c r="B7" t="s">
        <v>44</v>
      </c>
      <c r="C7">
        <v>1</v>
      </c>
      <c r="D7" s="1">
        <v>34195</v>
      </c>
      <c r="F7" t="s">
        <v>63</v>
      </c>
      <c r="G7" t="s">
        <v>64</v>
      </c>
      <c r="H7">
        <v>0</v>
      </c>
      <c r="I7">
        <v>1</v>
      </c>
      <c r="J7" t="s">
        <v>47</v>
      </c>
      <c r="AD7" t="str">
        <f t="shared" si="0"/>
        <v>H</v>
      </c>
      <c r="AE7" t="str">
        <f t="shared" si="1"/>
        <v>N</v>
      </c>
      <c r="AR7">
        <v>0</v>
      </c>
      <c r="AS7">
        <v>3</v>
      </c>
    </row>
    <row r="8" spans="1:45" x14ac:dyDescent="0.3">
      <c r="A8" t="s">
        <v>65</v>
      </c>
      <c r="B8" t="s">
        <v>44</v>
      </c>
      <c r="C8">
        <v>1</v>
      </c>
      <c r="D8" s="1">
        <v>34195</v>
      </c>
      <c r="F8" t="s">
        <v>66</v>
      </c>
      <c r="G8" t="s">
        <v>67</v>
      </c>
      <c r="H8">
        <v>0</v>
      </c>
      <c r="I8">
        <v>3</v>
      </c>
      <c r="J8" t="s">
        <v>47</v>
      </c>
      <c r="AD8" t="str">
        <f t="shared" si="0"/>
        <v>H</v>
      </c>
      <c r="AE8" t="str">
        <f t="shared" si="1"/>
        <v>N</v>
      </c>
      <c r="AR8">
        <v>0</v>
      </c>
      <c r="AS8">
        <v>3</v>
      </c>
    </row>
    <row r="9" spans="1:45" x14ac:dyDescent="0.3">
      <c r="A9" t="s">
        <v>68</v>
      </c>
      <c r="B9" t="s">
        <v>44</v>
      </c>
      <c r="C9">
        <v>1</v>
      </c>
      <c r="D9" s="1">
        <v>34195</v>
      </c>
      <c r="F9" t="s">
        <v>69</v>
      </c>
      <c r="G9" t="s">
        <v>70</v>
      </c>
      <c r="H9">
        <v>3</v>
      </c>
      <c r="I9">
        <v>1</v>
      </c>
      <c r="J9" t="s">
        <v>51</v>
      </c>
      <c r="AD9" t="str">
        <f t="shared" si="0"/>
        <v>H</v>
      </c>
      <c r="AE9" t="str">
        <f t="shared" si="1"/>
        <v>Y</v>
      </c>
      <c r="AR9">
        <v>3</v>
      </c>
      <c r="AS9">
        <v>0</v>
      </c>
    </row>
    <row r="10" spans="1:45" x14ac:dyDescent="0.3">
      <c r="A10" t="s">
        <v>71</v>
      </c>
      <c r="B10" t="s">
        <v>44</v>
      </c>
      <c r="C10">
        <v>1</v>
      </c>
      <c r="D10" s="1">
        <v>34195</v>
      </c>
      <c r="F10" t="s">
        <v>72</v>
      </c>
      <c r="G10" t="s">
        <v>73</v>
      </c>
      <c r="H10">
        <v>0</v>
      </c>
      <c r="I10">
        <v>2</v>
      </c>
      <c r="J10" t="s">
        <v>47</v>
      </c>
      <c r="AD10" t="str">
        <f t="shared" si="0"/>
        <v>H</v>
      </c>
      <c r="AE10" t="str">
        <f t="shared" si="1"/>
        <v>N</v>
      </c>
      <c r="AR10">
        <v>0</v>
      </c>
      <c r="AS10">
        <v>3</v>
      </c>
    </row>
    <row r="11" spans="1:45" x14ac:dyDescent="0.3">
      <c r="A11" t="s">
        <v>74</v>
      </c>
      <c r="B11" t="s">
        <v>44</v>
      </c>
      <c r="C11">
        <v>1</v>
      </c>
      <c r="D11" s="1">
        <v>34195</v>
      </c>
      <c r="F11" t="s">
        <v>75</v>
      </c>
      <c r="G11" t="s">
        <v>76</v>
      </c>
      <c r="H11">
        <v>0</v>
      </c>
      <c r="I11">
        <v>2</v>
      </c>
      <c r="J11" t="s">
        <v>47</v>
      </c>
      <c r="AD11" t="str">
        <f t="shared" si="0"/>
        <v>H</v>
      </c>
      <c r="AE11" t="str">
        <f t="shared" si="1"/>
        <v>N</v>
      </c>
      <c r="AR11">
        <v>0</v>
      </c>
      <c r="AS11">
        <v>3</v>
      </c>
    </row>
    <row r="12" spans="1:45" x14ac:dyDescent="0.3">
      <c r="A12" t="s">
        <v>77</v>
      </c>
      <c r="B12" t="s">
        <v>44</v>
      </c>
      <c r="C12">
        <v>1</v>
      </c>
      <c r="D12" s="1">
        <v>34196</v>
      </c>
      <c r="F12" t="s">
        <v>78</v>
      </c>
      <c r="G12" t="s">
        <v>79</v>
      </c>
      <c r="H12">
        <v>0</v>
      </c>
      <c r="I12">
        <v>2</v>
      </c>
      <c r="J12" t="s">
        <v>47</v>
      </c>
      <c r="AD12" t="str">
        <f t="shared" si="0"/>
        <v>H</v>
      </c>
      <c r="AE12" t="str">
        <f t="shared" si="1"/>
        <v>N</v>
      </c>
      <c r="AR12">
        <v>0</v>
      </c>
      <c r="AS12">
        <v>3</v>
      </c>
    </row>
    <row r="13" spans="1:45" x14ac:dyDescent="0.3">
      <c r="A13" t="s">
        <v>80</v>
      </c>
      <c r="B13" t="s">
        <v>44</v>
      </c>
      <c r="C13">
        <v>1</v>
      </c>
      <c r="D13" s="1">
        <v>34197</v>
      </c>
      <c r="F13" t="s">
        <v>64</v>
      </c>
      <c r="G13" t="s">
        <v>45</v>
      </c>
      <c r="H13">
        <v>0</v>
      </c>
      <c r="I13">
        <v>1</v>
      </c>
      <c r="J13" t="s">
        <v>47</v>
      </c>
      <c r="AD13" t="str">
        <f t="shared" si="0"/>
        <v>H</v>
      </c>
      <c r="AE13" t="str">
        <f t="shared" si="1"/>
        <v>N</v>
      </c>
      <c r="AR13">
        <v>0</v>
      </c>
      <c r="AS13">
        <v>3</v>
      </c>
    </row>
    <row r="14" spans="1:45" x14ac:dyDescent="0.3">
      <c r="A14" t="s">
        <v>81</v>
      </c>
      <c r="B14" t="s">
        <v>44</v>
      </c>
      <c r="C14">
        <v>1</v>
      </c>
      <c r="D14" s="1">
        <v>34198</v>
      </c>
      <c r="F14" t="s">
        <v>73</v>
      </c>
      <c r="G14" t="s">
        <v>59</v>
      </c>
      <c r="H14">
        <v>1</v>
      </c>
      <c r="I14">
        <v>0</v>
      </c>
      <c r="J14" t="s">
        <v>51</v>
      </c>
      <c r="AD14" t="str">
        <f t="shared" si="0"/>
        <v>H</v>
      </c>
      <c r="AE14" t="str">
        <f t="shared" si="1"/>
        <v>Y</v>
      </c>
      <c r="AR14">
        <v>3</v>
      </c>
      <c r="AS14">
        <v>0</v>
      </c>
    </row>
    <row r="15" spans="1:45" x14ac:dyDescent="0.3">
      <c r="A15" t="s">
        <v>82</v>
      </c>
      <c r="B15" t="s">
        <v>44</v>
      </c>
      <c r="C15">
        <v>1</v>
      </c>
      <c r="D15" s="1">
        <v>34198</v>
      </c>
      <c r="F15" t="s">
        <v>67</v>
      </c>
      <c r="G15" t="s">
        <v>72</v>
      </c>
      <c r="H15">
        <v>1</v>
      </c>
      <c r="I15">
        <v>0</v>
      </c>
      <c r="J15" t="s">
        <v>51</v>
      </c>
      <c r="AD15" t="str">
        <f t="shared" si="0"/>
        <v>H</v>
      </c>
      <c r="AE15" t="str">
        <f t="shared" si="1"/>
        <v>Y</v>
      </c>
      <c r="AR15">
        <v>3</v>
      </c>
      <c r="AS15">
        <v>0</v>
      </c>
    </row>
    <row r="16" spans="1:45" x14ac:dyDescent="0.3">
      <c r="A16" t="s">
        <v>83</v>
      </c>
      <c r="B16" t="s">
        <v>44</v>
      </c>
      <c r="C16">
        <v>1</v>
      </c>
      <c r="D16" s="1">
        <v>34198</v>
      </c>
      <c r="F16" t="s">
        <v>60</v>
      </c>
      <c r="G16" t="s">
        <v>75</v>
      </c>
      <c r="H16">
        <v>1</v>
      </c>
      <c r="I16">
        <v>0</v>
      </c>
      <c r="J16" t="s">
        <v>51</v>
      </c>
      <c r="AD16" t="str">
        <f t="shared" si="0"/>
        <v>H</v>
      </c>
      <c r="AE16" t="str">
        <f t="shared" si="1"/>
        <v>Y</v>
      </c>
      <c r="AR16">
        <v>3</v>
      </c>
      <c r="AS16">
        <v>0</v>
      </c>
    </row>
    <row r="17" spans="1:45" x14ac:dyDescent="0.3">
      <c r="A17" t="s">
        <v>84</v>
      </c>
      <c r="B17" t="s">
        <v>44</v>
      </c>
      <c r="C17">
        <v>1</v>
      </c>
      <c r="D17" s="1">
        <v>34198</v>
      </c>
      <c r="F17" t="s">
        <v>76</v>
      </c>
      <c r="G17" t="s">
        <v>53</v>
      </c>
      <c r="H17">
        <v>1</v>
      </c>
      <c r="I17">
        <v>1</v>
      </c>
      <c r="J17" t="s">
        <v>61</v>
      </c>
      <c r="AD17" t="str">
        <f t="shared" si="0"/>
        <v>H</v>
      </c>
      <c r="AE17" t="str">
        <f t="shared" si="1"/>
        <v>N</v>
      </c>
      <c r="AR17">
        <v>1</v>
      </c>
      <c r="AS17">
        <v>1</v>
      </c>
    </row>
    <row r="18" spans="1:45" x14ac:dyDescent="0.3">
      <c r="A18" t="s">
        <v>85</v>
      </c>
      <c r="B18" t="s">
        <v>44</v>
      </c>
      <c r="C18">
        <v>1</v>
      </c>
      <c r="D18" s="1">
        <v>34199</v>
      </c>
      <c r="F18" t="s">
        <v>54</v>
      </c>
      <c r="G18" t="s">
        <v>78</v>
      </c>
      <c r="H18">
        <v>2</v>
      </c>
      <c r="I18">
        <v>3</v>
      </c>
      <c r="J18" t="s">
        <v>47</v>
      </c>
      <c r="AD18" t="str">
        <f t="shared" si="0"/>
        <v>H</v>
      </c>
      <c r="AE18" t="str">
        <f t="shared" si="1"/>
        <v>N</v>
      </c>
      <c r="AR18">
        <v>0</v>
      </c>
      <c r="AS18">
        <v>3</v>
      </c>
    </row>
    <row r="19" spans="1:45" x14ac:dyDescent="0.3">
      <c r="A19" t="s">
        <v>86</v>
      </c>
      <c r="B19" t="s">
        <v>44</v>
      </c>
      <c r="C19">
        <v>1</v>
      </c>
      <c r="D19" s="1">
        <v>34199</v>
      </c>
      <c r="F19" t="s">
        <v>46</v>
      </c>
      <c r="G19" t="s">
        <v>63</v>
      </c>
      <c r="H19">
        <v>2</v>
      </c>
      <c r="I19">
        <v>1</v>
      </c>
      <c r="J19" t="s">
        <v>51</v>
      </c>
      <c r="AD19" t="str">
        <f t="shared" si="0"/>
        <v>H</v>
      </c>
      <c r="AE19" t="str">
        <f t="shared" si="1"/>
        <v>Y</v>
      </c>
      <c r="AR19">
        <v>3</v>
      </c>
      <c r="AS19">
        <v>0</v>
      </c>
    </row>
    <row r="20" spans="1:45" x14ac:dyDescent="0.3">
      <c r="A20" t="s">
        <v>87</v>
      </c>
      <c r="B20" t="s">
        <v>44</v>
      </c>
      <c r="C20">
        <v>1</v>
      </c>
      <c r="D20" s="1">
        <v>34199</v>
      </c>
      <c r="F20" t="s">
        <v>79</v>
      </c>
      <c r="G20" t="s">
        <v>69</v>
      </c>
      <c r="H20">
        <v>3</v>
      </c>
      <c r="I20">
        <v>0</v>
      </c>
      <c r="J20" t="s">
        <v>51</v>
      </c>
      <c r="AD20" t="str">
        <f t="shared" si="0"/>
        <v>H</v>
      </c>
      <c r="AE20" t="str">
        <f t="shared" si="1"/>
        <v>Y</v>
      </c>
      <c r="AR20">
        <v>3</v>
      </c>
      <c r="AS20">
        <v>0</v>
      </c>
    </row>
    <row r="21" spans="1:45" x14ac:dyDescent="0.3">
      <c r="A21" t="s">
        <v>88</v>
      </c>
      <c r="B21" t="s">
        <v>44</v>
      </c>
      <c r="C21">
        <v>1</v>
      </c>
      <c r="D21" s="1">
        <v>34199</v>
      </c>
      <c r="F21" t="s">
        <v>50</v>
      </c>
      <c r="G21" t="s">
        <v>56</v>
      </c>
      <c r="H21">
        <v>1</v>
      </c>
      <c r="I21">
        <v>3</v>
      </c>
      <c r="J21" t="s">
        <v>47</v>
      </c>
      <c r="AD21" t="str">
        <f t="shared" si="0"/>
        <v>H</v>
      </c>
      <c r="AE21" t="str">
        <f t="shared" si="1"/>
        <v>N</v>
      </c>
      <c r="AR21">
        <v>0</v>
      </c>
      <c r="AS21">
        <v>3</v>
      </c>
    </row>
    <row r="22" spans="1:45" x14ac:dyDescent="0.3">
      <c r="A22" t="s">
        <v>89</v>
      </c>
      <c r="B22" t="s">
        <v>44</v>
      </c>
      <c r="C22">
        <v>1</v>
      </c>
      <c r="D22" s="1">
        <v>34199</v>
      </c>
      <c r="F22" t="s">
        <v>57</v>
      </c>
      <c r="G22" t="s">
        <v>49</v>
      </c>
      <c r="H22">
        <v>0</v>
      </c>
      <c r="I22">
        <v>0</v>
      </c>
      <c r="J22" t="s">
        <v>61</v>
      </c>
      <c r="AD22" t="str">
        <f t="shared" si="0"/>
        <v>H</v>
      </c>
      <c r="AE22" t="str">
        <f t="shared" si="1"/>
        <v>N</v>
      </c>
      <c r="AR22">
        <v>1</v>
      </c>
      <c r="AS22">
        <v>1</v>
      </c>
    </row>
    <row r="23" spans="1:45" x14ac:dyDescent="0.3">
      <c r="A23" t="s">
        <v>90</v>
      </c>
      <c r="B23" t="s">
        <v>44</v>
      </c>
      <c r="C23">
        <v>1</v>
      </c>
      <c r="D23" s="1">
        <v>34199</v>
      </c>
      <c r="F23" t="s">
        <v>70</v>
      </c>
      <c r="G23" t="s">
        <v>66</v>
      </c>
      <c r="H23">
        <v>0</v>
      </c>
      <c r="I23">
        <v>1</v>
      </c>
      <c r="J23" t="s">
        <v>47</v>
      </c>
      <c r="AD23" t="str">
        <f t="shared" si="0"/>
        <v>H</v>
      </c>
      <c r="AE23" t="str">
        <f t="shared" si="1"/>
        <v>N</v>
      </c>
      <c r="AR23">
        <v>0</v>
      </c>
      <c r="AS23">
        <v>3</v>
      </c>
    </row>
    <row r="24" spans="1:45" x14ac:dyDescent="0.3">
      <c r="A24" t="s">
        <v>91</v>
      </c>
      <c r="B24" t="s">
        <v>44</v>
      </c>
      <c r="C24">
        <v>2</v>
      </c>
      <c r="D24" s="1">
        <v>34202</v>
      </c>
      <c r="F24" t="s">
        <v>54</v>
      </c>
      <c r="G24" t="s">
        <v>66</v>
      </c>
      <c r="H24">
        <v>1</v>
      </c>
      <c r="I24">
        <v>0</v>
      </c>
      <c r="J24" t="s">
        <v>51</v>
      </c>
      <c r="AD24" t="str">
        <f t="shared" si="0"/>
        <v>H</v>
      </c>
      <c r="AE24" t="str">
        <f t="shared" si="1"/>
        <v>Y</v>
      </c>
      <c r="AR24">
        <v>3</v>
      </c>
      <c r="AS24">
        <v>0</v>
      </c>
    </row>
    <row r="25" spans="1:45" x14ac:dyDescent="0.3">
      <c r="A25" t="s">
        <v>92</v>
      </c>
      <c r="B25" t="s">
        <v>44</v>
      </c>
      <c r="C25">
        <v>2</v>
      </c>
      <c r="D25" s="1">
        <v>34202</v>
      </c>
      <c r="F25" t="s">
        <v>46</v>
      </c>
      <c r="G25" t="s">
        <v>75</v>
      </c>
      <c r="H25">
        <v>1</v>
      </c>
      <c r="I25">
        <v>1</v>
      </c>
      <c r="J25" t="s">
        <v>61</v>
      </c>
      <c r="AD25" t="str">
        <f t="shared" si="0"/>
        <v>H</v>
      </c>
      <c r="AE25" t="str">
        <f t="shared" si="1"/>
        <v>N</v>
      </c>
      <c r="AR25">
        <v>1</v>
      </c>
      <c r="AS25">
        <v>1</v>
      </c>
    </row>
    <row r="26" spans="1:45" x14ac:dyDescent="0.3">
      <c r="A26" t="s">
        <v>93</v>
      </c>
      <c r="B26" t="s">
        <v>44</v>
      </c>
      <c r="C26">
        <v>2</v>
      </c>
      <c r="D26" s="1">
        <v>34202</v>
      </c>
      <c r="F26" t="s">
        <v>73</v>
      </c>
      <c r="G26" t="s">
        <v>69</v>
      </c>
      <c r="H26">
        <v>4</v>
      </c>
      <c r="I26">
        <v>2</v>
      </c>
      <c r="J26" t="s">
        <v>51</v>
      </c>
      <c r="AD26" t="str">
        <f t="shared" si="0"/>
        <v>H</v>
      </c>
      <c r="AE26" t="str">
        <f t="shared" si="1"/>
        <v>Y</v>
      </c>
      <c r="AR26">
        <v>3</v>
      </c>
      <c r="AS26">
        <v>0</v>
      </c>
    </row>
    <row r="27" spans="1:45" x14ac:dyDescent="0.3">
      <c r="A27" t="s">
        <v>94</v>
      </c>
      <c r="B27" t="s">
        <v>44</v>
      </c>
      <c r="C27">
        <v>2</v>
      </c>
      <c r="D27" s="1">
        <v>34202</v>
      </c>
      <c r="F27" t="s">
        <v>67</v>
      </c>
      <c r="G27" t="s">
        <v>53</v>
      </c>
      <c r="H27">
        <v>1</v>
      </c>
      <c r="I27">
        <v>0</v>
      </c>
      <c r="J27" t="s">
        <v>51</v>
      </c>
      <c r="AD27" t="str">
        <f t="shared" si="0"/>
        <v>H</v>
      </c>
      <c r="AE27" t="str">
        <f t="shared" si="1"/>
        <v>Y</v>
      </c>
      <c r="AR27">
        <v>3</v>
      </c>
      <c r="AS27">
        <v>0</v>
      </c>
    </row>
    <row r="28" spans="1:45" x14ac:dyDescent="0.3">
      <c r="A28" t="s">
        <v>95</v>
      </c>
      <c r="B28" t="s">
        <v>44</v>
      </c>
      <c r="C28">
        <v>2</v>
      </c>
      <c r="D28" s="1">
        <v>34202</v>
      </c>
      <c r="F28" t="s">
        <v>60</v>
      </c>
      <c r="G28" t="s">
        <v>78</v>
      </c>
      <c r="H28">
        <v>0</v>
      </c>
      <c r="I28">
        <v>4</v>
      </c>
      <c r="J28" t="s">
        <v>47</v>
      </c>
      <c r="AD28" t="str">
        <f t="shared" si="0"/>
        <v>H</v>
      </c>
      <c r="AE28" t="str">
        <f t="shared" si="1"/>
        <v>N</v>
      </c>
      <c r="AR28">
        <v>0</v>
      </c>
      <c r="AS28">
        <v>3</v>
      </c>
    </row>
    <row r="29" spans="1:45" x14ac:dyDescent="0.3">
      <c r="A29" t="s">
        <v>96</v>
      </c>
      <c r="B29" t="s">
        <v>44</v>
      </c>
      <c r="C29">
        <v>2</v>
      </c>
      <c r="D29" s="1">
        <v>34202</v>
      </c>
      <c r="F29" t="s">
        <v>79</v>
      </c>
      <c r="G29" t="s">
        <v>63</v>
      </c>
      <c r="H29">
        <v>1</v>
      </c>
      <c r="I29">
        <v>1</v>
      </c>
      <c r="J29" t="s">
        <v>61</v>
      </c>
      <c r="AD29" t="str">
        <f t="shared" si="0"/>
        <v>H</v>
      </c>
      <c r="AE29" t="str">
        <f t="shared" si="1"/>
        <v>N</v>
      </c>
      <c r="AR29">
        <v>1</v>
      </c>
      <c r="AS29">
        <v>1</v>
      </c>
    </row>
    <row r="30" spans="1:45" x14ac:dyDescent="0.3">
      <c r="A30" t="s">
        <v>97</v>
      </c>
      <c r="B30" t="s">
        <v>44</v>
      </c>
      <c r="C30">
        <v>2</v>
      </c>
      <c r="D30" s="1">
        <v>34202</v>
      </c>
      <c r="F30" t="s">
        <v>50</v>
      </c>
      <c r="G30" t="s">
        <v>72</v>
      </c>
      <c r="H30">
        <v>2</v>
      </c>
      <c r="I30">
        <v>1</v>
      </c>
      <c r="J30" t="s">
        <v>51</v>
      </c>
      <c r="AD30" t="str">
        <f t="shared" si="0"/>
        <v>H</v>
      </c>
      <c r="AE30" t="str">
        <f t="shared" si="1"/>
        <v>Y</v>
      </c>
      <c r="AR30">
        <v>3</v>
      </c>
      <c r="AS30">
        <v>0</v>
      </c>
    </row>
    <row r="31" spans="1:45" x14ac:dyDescent="0.3">
      <c r="A31" t="s">
        <v>98</v>
      </c>
      <c r="B31" t="s">
        <v>44</v>
      </c>
      <c r="C31">
        <v>2</v>
      </c>
      <c r="D31" s="1">
        <v>34202</v>
      </c>
      <c r="F31" t="s">
        <v>57</v>
      </c>
      <c r="G31" t="s">
        <v>45</v>
      </c>
      <c r="H31">
        <v>0</v>
      </c>
      <c r="I31">
        <v>1</v>
      </c>
      <c r="J31" t="s">
        <v>47</v>
      </c>
      <c r="AD31" t="str">
        <f t="shared" si="0"/>
        <v>H</v>
      </c>
      <c r="AE31" t="str">
        <f t="shared" si="1"/>
        <v>N</v>
      </c>
      <c r="AR31">
        <v>0</v>
      </c>
      <c r="AS31">
        <v>3</v>
      </c>
    </row>
    <row r="32" spans="1:45" x14ac:dyDescent="0.3">
      <c r="A32" t="s">
        <v>99</v>
      </c>
      <c r="B32" t="s">
        <v>44</v>
      </c>
      <c r="C32">
        <v>2</v>
      </c>
      <c r="D32" s="1">
        <v>34202</v>
      </c>
      <c r="F32" t="s">
        <v>64</v>
      </c>
      <c r="G32" t="s">
        <v>59</v>
      </c>
      <c r="H32">
        <v>1</v>
      </c>
      <c r="I32">
        <v>0</v>
      </c>
      <c r="J32" t="s">
        <v>51</v>
      </c>
      <c r="AD32" t="str">
        <f t="shared" si="0"/>
        <v>H</v>
      </c>
      <c r="AE32" t="str">
        <f t="shared" si="1"/>
        <v>Y</v>
      </c>
      <c r="AR32">
        <v>3</v>
      </c>
      <c r="AS32">
        <v>0</v>
      </c>
    </row>
    <row r="33" spans="1:45" x14ac:dyDescent="0.3">
      <c r="A33" t="s">
        <v>100</v>
      </c>
      <c r="B33" t="s">
        <v>44</v>
      </c>
      <c r="C33">
        <v>2</v>
      </c>
      <c r="D33" s="1">
        <v>34202</v>
      </c>
      <c r="F33" t="s">
        <v>76</v>
      </c>
      <c r="G33" t="s">
        <v>49</v>
      </c>
      <c r="H33">
        <v>2</v>
      </c>
      <c r="I33">
        <v>2</v>
      </c>
      <c r="J33" t="s">
        <v>61</v>
      </c>
      <c r="AD33" t="str">
        <f t="shared" si="0"/>
        <v>H</v>
      </c>
      <c r="AE33" t="str">
        <f t="shared" si="1"/>
        <v>N</v>
      </c>
      <c r="AR33">
        <v>1</v>
      </c>
      <c r="AS33">
        <v>1</v>
      </c>
    </row>
    <row r="34" spans="1:45" x14ac:dyDescent="0.3">
      <c r="A34" t="s">
        <v>101</v>
      </c>
      <c r="B34" t="s">
        <v>44</v>
      </c>
      <c r="C34">
        <v>2</v>
      </c>
      <c r="D34" s="1">
        <v>34203</v>
      </c>
      <c r="F34" t="s">
        <v>70</v>
      </c>
      <c r="G34" t="s">
        <v>56</v>
      </c>
      <c r="H34">
        <v>0</v>
      </c>
      <c r="I34">
        <v>5</v>
      </c>
      <c r="J34" t="s">
        <v>47</v>
      </c>
      <c r="AD34" t="str">
        <f t="shared" si="0"/>
        <v>H</v>
      </c>
      <c r="AE34" t="str">
        <f t="shared" si="1"/>
        <v>N</v>
      </c>
      <c r="AR34">
        <v>0</v>
      </c>
      <c r="AS34">
        <v>3</v>
      </c>
    </row>
    <row r="35" spans="1:45" x14ac:dyDescent="0.3">
      <c r="A35" t="s">
        <v>102</v>
      </c>
      <c r="B35" t="s">
        <v>44</v>
      </c>
      <c r="C35">
        <v>2</v>
      </c>
      <c r="D35" s="1">
        <v>34204</v>
      </c>
      <c r="F35" t="s">
        <v>49</v>
      </c>
      <c r="G35" t="s">
        <v>79</v>
      </c>
      <c r="H35">
        <v>1</v>
      </c>
      <c r="I35">
        <v>2</v>
      </c>
      <c r="J35" t="s">
        <v>47</v>
      </c>
      <c r="AD35" t="str">
        <f t="shared" si="0"/>
        <v>H</v>
      </c>
      <c r="AE35" t="str">
        <f t="shared" si="1"/>
        <v>N</v>
      </c>
      <c r="AR35">
        <v>0</v>
      </c>
      <c r="AS35">
        <v>3</v>
      </c>
    </row>
    <row r="36" spans="1:45" x14ac:dyDescent="0.3">
      <c r="A36" t="s">
        <v>103</v>
      </c>
      <c r="B36" t="s">
        <v>44</v>
      </c>
      <c r="C36">
        <v>2</v>
      </c>
      <c r="D36" s="1">
        <v>34205</v>
      </c>
      <c r="F36" t="s">
        <v>45</v>
      </c>
      <c r="G36" t="s">
        <v>60</v>
      </c>
      <c r="H36">
        <v>2</v>
      </c>
      <c r="I36">
        <v>1</v>
      </c>
      <c r="J36" t="s">
        <v>51</v>
      </c>
      <c r="AD36" t="str">
        <f t="shared" si="0"/>
        <v>H</v>
      </c>
      <c r="AE36" t="str">
        <f t="shared" si="1"/>
        <v>Y</v>
      </c>
      <c r="AR36">
        <v>3</v>
      </c>
      <c r="AS36">
        <v>0</v>
      </c>
    </row>
    <row r="37" spans="1:45" x14ac:dyDescent="0.3">
      <c r="A37" t="s">
        <v>104</v>
      </c>
      <c r="B37" t="s">
        <v>44</v>
      </c>
      <c r="C37">
        <v>2</v>
      </c>
      <c r="D37" s="1">
        <v>34205</v>
      </c>
      <c r="F37" t="s">
        <v>59</v>
      </c>
      <c r="G37" t="s">
        <v>54</v>
      </c>
      <c r="H37">
        <v>0</v>
      </c>
      <c r="I37">
        <v>2</v>
      </c>
      <c r="J37" t="s">
        <v>47</v>
      </c>
      <c r="AD37" t="str">
        <f t="shared" si="0"/>
        <v>H</v>
      </c>
      <c r="AE37" t="str">
        <f t="shared" si="1"/>
        <v>N</v>
      </c>
      <c r="AR37">
        <v>0</v>
      </c>
      <c r="AS37">
        <v>3</v>
      </c>
    </row>
    <row r="38" spans="1:45" x14ac:dyDescent="0.3">
      <c r="A38" t="s">
        <v>105</v>
      </c>
      <c r="B38" t="s">
        <v>44</v>
      </c>
      <c r="C38">
        <v>2</v>
      </c>
      <c r="D38" s="1">
        <v>34205</v>
      </c>
      <c r="F38" t="s">
        <v>66</v>
      </c>
      <c r="G38" t="s">
        <v>46</v>
      </c>
      <c r="H38">
        <v>3</v>
      </c>
      <c r="I38">
        <v>3</v>
      </c>
      <c r="J38" t="s">
        <v>61</v>
      </c>
      <c r="AD38" t="str">
        <f t="shared" si="0"/>
        <v>H</v>
      </c>
      <c r="AE38" t="str">
        <f t="shared" si="1"/>
        <v>N</v>
      </c>
      <c r="AR38">
        <v>1</v>
      </c>
      <c r="AS38">
        <v>1</v>
      </c>
    </row>
    <row r="39" spans="1:45" x14ac:dyDescent="0.3">
      <c r="A39" t="s">
        <v>106</v>
      </c>
      <c r="B39" t="s">
        <v>44</v>
      </c>
      <c r="C39">
        <v>2</v>
      </c>
      <c r="D39" s="1">
        <v>34205</v>
      </c>
      <c r="F39" t="s">
        <v>69</v>
      </c>
      <c r="G39" t="s">
        <v>76</v>
      </c>
      <c r="H39">
        <v>2</v>
      </c>
      <c r="I39">
        <v>1</v>
      </c>
      <c r="J39" t="s">
        <v>51</v>
      </c>
      <c r="AD39" t="str">
        <f t="shared" si="0"/>
        <v>H</v>
      </c>
      <c r="AE39" t="str">
        <f t="shared" si="1"/>
        <v>Y</v>
      </c>
      <c r="AR39">
        <v>3</v>
      </c>
      <c r="AS39">
        <v>0</v>
      </c>
    </row>
    <row r="40" spans="1:45" x14ac:dyDescent="0.3">
      <c r="A40" t="s">
        <v>107</v>
      </c>
      <c r="B40" t="s">
        <v>44</v>
      </c>
      <c r="C40">
        <v>2</v>
      </c>
      <c r="D40" s="1">
        <v>34206</v>
      </c>
      <c r="F40" t="s">
        <v>53</v>
      </c>
      <c r="G40" t="s">
        <v>50</v>
      </c>
      <c r="H40">
        <v>2</v>
      </c>
      <c r="I40">
        <v>0</v>
      </c>
      <c r="J40" t="s">
        <v>51</v>
      </c>
      <c r="AD40" t="str">
        <f t="shared" si="0"/>
        <v>H</v>
      </c>
      <c r="AE40" t="str">
        <f t="shared" si="1"/>
        <v>Y</v>
      </c>
      <c r="AR40">
        <v>3</v>
      </c>
      <c r="AS40">
        <v>0</v>
      </c>
    </row>
    <row r="41" spans="1:45" x14ac:dyDescent="0.3">
      <c r="A41" t="s">
        <v>108</v>
      </c>
      <c r="B41" t="s">
        <v>44</v>
      </c>
      <c r="C41">
        <v>2</v>
      </c>
      <c r="D41" s="1">
        <v>34206</v>
      </c>
      <c r="F41" t="s">
        <v>56</v>
      </c>
      <c r="G41" t="s">
        <v>64</v>
      </c>
      <c r="H41">
        <v>1</v>
      </c>
      <c r="I41">
        <v>2</v>
      </c>
      <c r="J41" t="s">
        <v>47</v>
      </c>
      <c r="AD41" t="str">
        <f t="shared" si="0"/>
        <v>H</v>
      </c>
      <c r="AE41" t="str">
        <f t="shared" si="1"/>
        <v>N</v>
      </c>
      <c r="AR41">
        <v>0</v>
      </c>
      <c r="AS41">
        <v>3</v>
      </c>
    </row>
    <row r="42" spans="1:45" x14ac:dyDescent="0.3">
      <c r="A42" t="s">
        <v>109</v>
      </c>
      <c r="B42" t="s">
        <v>44</v>
      </c>
      <c r="C42">
        <v>2</v>
      </c>
      <c r="D42" s="1">
        <v>34206</v>
      </c>
      <c r="F42" t="s">
        <v>63</v>
      </c>
      <c r="G42" t="s">
        <v>73</v>
      </c>
      <c r="H42">
        <v>1</v>
      </c>
      <c r="I42">
        <v>0</v>
      </c>
      <c r="J42" t="s">
        <v>51</v>
      </c>
      <c r="AD42" t="str">
        <f t="shared" si="0"/>
        <v>H</v>
      </c>
      <c r="AE42" t="str">
        <f t="shared" si="1"/>
        <v>Y</v>
      </c>
      <c r="AR42">
        <v>3</v>
      </c>
      <c r="AS42">
        <v>0</v>
      </c>
    </row>
    <row r="43" spans="1:45" x14ac:dyDescent="0.3">
      <c r="A43" t="s">
        <v>110</v>
      </c>
      <c r="B43" t="s">
        <v>44</v>
      </c>
      <c r="C43">
        <v>2</v>
      </c>
      <c r="D43" s="1">
        <v>34206</v>
      </c>
      <c r="F43" t="s">
        <v>78</v>
      </c>
      <c r="G43" t="s">
        <v>67</v>
      </c>
      <c r="H43">
        <v>1</v>
      </c>
      <c r="I43">
        <v>0</v>
      </c>
      <c r="J43" t="s">
        <v>51</v>
      </c>
      <c r="AD43" t="str">
        <f t="shared" si="0"/>
        <v>H</v>
      </c>
      <c r="AE43" t="str">
        <f t="shared" si="1"/>
        <v>Y</v>
      </c>
      <c r="AR43">
        <v>3</v>
      </c>
      <c r="AS43">
        <v>0</v>
      </c>
    </row>
    <row r="44" spans="1:45" x14ac:dyDescent="0.3">
      <c r="A44" t="s">
        <v>111</v>
      </c>
      <c r="B44" t="s">
        <v>44</v>
      </c>
      <c r="C44">
        <v>2</v>
      </c>
      <c r="D44" s="1">
        <v>34206</v>
      </c>
      <c r="F44" t="s">
        <v>72</v>
      </c>
      <c r="G44" t="s">
        <v>70</v>
      </c>
      <c r="H44">
        <v>5</v>
      </c>
      <c r="I44">
        <v>1</v>
      </c>
      <c r="J44" t="s">
        <v>51</v>
      </c>
      <c r="AD44" t="str">
        <f t="shared" si="0"/>
        <v>H</v>
      </c>
      <c r="AE44" t="str">
        <f t="shared" si="1"/>
        <v>Y</v>
      </c>
      <c r="AR44">
        <v>3</v>
      </c>
      <c r="AS44">
        <v>0</v>
      </c>
    </row>
    <row r="45" spans="1:45" x14ac:dyDescent="0.3">
      <c r="A45" t="s">
        <v>112</v>
      </c>
      <c r="B45" t="s">
        <v>44</v>
      </c>
      <c r="C45">
        <v>2</v>
      </c>
      <c r="D45" s="1">
        <v>34206</v>
      </c>
      <c r="F45" t="s">
        <v>75</v>
      </c>
      <c r="G45" t="s">
        <v>57</v>
      </c>
      <c r="H45">
        <v>2</v>
      </c>
      <c r="I45">
        <v>0</v>
      </c>
      <c r="J45" t="s">
        <v>51</v>
      </c>
      <c r="AD45" t="str">
        <f t="shared" si="0"/>
        <v>H</v>
      </c>
      <c r="AE45" t="str">
        <f t="shared" si="1"/>
        <v>Y</v>
      </c>
      <c r="AR45">
        <v>3</v>
      </c>
      <c r="AS45">
        <v>0</v>
      </c>
    </row>
    <row r="46" spans="1:45" x14ac:dyDescent="0.3">
      <c r="A46" t="s">
        <v>113</v>
      </c>
      <c r="B46" t="s">
        <v>44</v>
      </c>
      <c r="C46">
        <v>3</v>
      </c>
      <c r="D46" s="1">
        <v>34208</v>
      </c>
      <c r="F46" t="s">
        <v>59</v>
      </c>
      <c r="G46" t="s">
        <v>46</v>
      </c>
      <c r="H46">
        <v>1</v>
      </c>
      <c r="I46">
        <v>1</v>
      </c>
      <c r="J46" t="s">
        <v>61</v>
      </c>
      <c r="AD46" t="str">
        <f t="shared" si="0"/>
        <v>H</v>
      </c>
      <c r="AE46" t="str">
        <f t="shared" si="1"/>
        <v>N</v>
      </c>
      <c r="AR46">
        <v>1</v>
      </c>
      <c r="AS46">
        <v>1</v>
      </c>
    </row>
    <row r="47" spans="1:45" x14ac:dyDescent="0.3">
      <c r="A47" t="s">
        <v>114</v>
      </c>
      <c r="B47" t="s">
        <v>44</v>
      </c>
      <c r="C47">
        <v>3</v>
      </c>
      <c r="D47" s="1">
        <v>34209</v>
      </c>
      <c r="F47" t="s">
        <v>45</v>
      </c>
      <c r="G47" t="s">
        <v>73</v>
      </c>
      <c r="H47">
        <v>2</v>
      </c>
      <c r="I47">
        <v>0</v>
      </c>
      <c r="J47" t="s">
        <v>51</v>
      </c>
      <c r="AD47" t="str">
        <f t="shared" si="0"/>
        <v>H</v>
      </c>
      <c r="AE47" t="str">
        <f t="shared" si="1"/>
        <v>Y</v>
      </c>
      <c r="AR47">
        <v>3</v>
      </c>
      <c r="AS47">
        <v>0</v>
      </c>
    </row>
    <row r="48" spans="1:45" x14ac:dyDescent="0.3">
      <c r="A48" t="s">
        <v>115</v>
      </c>
      <c r="B48" t="s">
        <v>44</v>
      </c>
      <c r="C48">
        <v>3</v>
      </c>
      <c r="D48" s="1">
        <v>34209</v>
      </c>
      <c r="F48" t="s">
        <v>49</v>
      </c>
      <c r="G48" t="s">
        <v>64</v>
      </c>
      <c r="H48">
        <v>1</v>
      </c>
      <c r="I48">
        <v>0</v>
      </c>
      <c r="J48" t="s">
        <v>51</v>
      </c>
      <c r="AD48" t="str">
        <f t="shared" si="0"/>
        <v>H</v>
      </c>
      <c r="AE48" t="str">
        <f t="shared" si="1"/>
        <v>Y</v>
      </c>
      <c r="AR48">
        <v>3</v>
      </c>
      <c r="AS48">
        <v>0</v>
      </c>
    </row>
    <row r="49" spans="1:45" x14ac:dyDescent="0.3">
      <c r="A49" t="s">
        <v>116</v>
      </c>
      <c r="B49" t="s">
        <v>44</v>
      </c>
      <c r="C49">
        <v>3</v>
      </c>
      <c r="D49" s="1">
        <v>34209</v>
      </c>
      <c r="F49" t="s">
        <v>53</v>
      </c>
      <c r="G49" t="s">
        <v>57</v>
      </c>
      <c r="H49">
        <v>1</v>
      </c>
      <c r="I49">
        <v>1</v>
      </c>
      <c r="J49" t="s">
        <v>61</v>
      </c>
      <c r="AD49" t="str">
        <f t="shared" si="0"/>
        <v>H</v>
      </c>
      <c r="AE49" t="str">
        <f t="shared" si="1"/>
        <v>N</v>
      </c>
      <c r="AR49">
        <v>1</v>
      </c>
      <c r="AS49">
        <v>1</v>
      </c>
    </row>
    <row r="50" spans="1:45" x14ac:dyDescent="0.3">
      <c r="A50" t="s">
        <v>117</v>
      </c>
      <c r="B50" t="s">
        <v>44</v>
      </c>
      <c r="C50">
        <v>3</v>
      </c>
      <c r="D50" s="1">
        <v>34209</v>
      </c>
      <c r="F50" t="s">
        <v>56</v>
      </c>
      <c r="G50" t="s">
        <v>60</v>
      </c>
      <c r="H50">
        <v>2</v>
      </c>
      <c r="I50">
        <v>0</v>
      </c>
      <c r="J50" t="s">
        <v>51</v>
      </c>
      <c r="AD50" t="str">
        <f t="shared" si="0"/>
        <v>H</v>
      </c>
      <c r="AE50" t="str">
        <f t="shared" si="1"/>
        <v>Y</v>
      </c>
      <c r="AR50">
        <v>3</v>
      </c>
      <c r="AS50">
        <v>0</v>
      </c>
    </row>
    <row r="51" spans="1:45" x14ac:dyDescent="0.3">
      <c r="A51" t="s">
        <v>118</v>
      </c>
      <c r="B51" t="s">
        <v>44</v>
      </c>
      <c r="C51">
        <v>3</v>
      </c>
      <c r="D51" s="1">
        <v>34209</v>
      </c>
      <c r="F51" t="s">
        <v>78</v>
      </c>
      <c r="G51" t="s">
        <v>70</v>
      </c>
      <c r="H51">
        <v>0</v>
      </c>
      <c r="I51">
        <v>0</v>
      </c>
      <c r="J51" t="s">
        <v>61</v>
      </c>
      <c r="AD51" t="str">
        <f t="shared" si="0"/>
        <v>H</v>
      </c>
      <c r="AE51" t="str">
        <f t="shared" si="1"/>
        <v>N</v>
      </c>
      <c r="AR51">
        <v>1</v>
      </c>
      <c r="AS51">
        <v>1</v>
      </c>
    </row>
    <row r="52" spans="1:45" x14ac:dyDescent="0.3">
      <c r="A52" t="s">
        <v>119</v>
      </c>
      <c r="B52" t="s">
        <v>44</v>
      </c>
      <c r="C52">
        <v>3</v>
      </c>
      <c r="D52" s="1">
        <v>34209</v>
      </c>
      <c r="F52" t="s">
        <v>66</v>
      </c>
      <c r="G52" t="s">
        <v>76</v>
      </c>
      <c r="H52">
        <v>1</v>
      </c>
      <c r="I52">
        <v>1</v>
      </c>
      <c r="J52" t="s">
        <v>61</v>
      </c>
      <c r="AD52" t="str">
        <f t="shared" si="0"/>
        <v>H</v>
      </c>
      <c r="AE52" t="str">
        <f t="shared" si="1"/>
        <v>N</v>
      </c>
      <c r="AR52">
        <v>1</v>
      </c>
      <c r="AS52">
        <v>1</v>
      </c>
    </row>
    <row r="53" spans="1:45" x14ac:dyDescent="0.3">
      <c r="A53" t="s">
        <v>120</v>
      </c>
      <c r="B53" t="s">
        <v>44</v>
      </c>
      <c r="C53">
        <v>3</v>
      </c>
      <c r="D53" s="1">
        <v>34209</v>
      </c>
      <c r="F53" t="s">
        <v>69</v>
      </c>
      <c r="G53" t="s">
        <v>67</v>
      </c>
      <c r="H53">
        <v>1</v>
      </c>
      <c r="I53">
        <v>1</v>
      </c>
      <c r="J53" t="s">
        <v>61</v>
      </c>
      <c r="AD53" t="str">
        <f t="shared" si="0"/>
        <v>H</v>
      </c>
      <c r="AE53" t="str">
        <f t="shared" si="1"/>
        <v>N</v>
      </c>
      <c r="AR53">
        <v>1</v>
      </c>
      <c r="AS53">
        <v>1</v>
      </c>
    </row>
    <row r="54" spans="1:45" x14ac:dyDescent="0.3">
      <c r="A54" t="s">
        <v>121</v>
      </c>
      <c r="B54" t="s">
        <v>44</v>
      </c>
      <c r="C54">
        <v>3</v>
      </c>
      <c r="D54" s="1">
        <v>34209</v>
      </c>
      <c r="F54" t="s">
        <v>72</v>
      </c>
      <c r="G54" t="s">
        <v>79</v>
      </c>
      <c r="H54">
        <v>1</v>
      </c>
      <c r="I54">
        <v>3</v>
      </c>
      <c r="J54" t="s">
        <v>47</v>
      </c>
      <c r="AD54" t="str">
        <f t="shared" si="0"/>
        <v>H</v>
      </c>
      <c r="AE54" t="str">
        <f t="shared" si="1"/>
        <v>N</v>
      </c>
      <c r="AR54">
        <v>0</v>
      </c>
      <c r="AS54">
        <v>3</v>
      </c>
    </row>
    <row r="55" spans="1:45" x14ac:dyDescent="0.3">
      <c r="A55" t="s">
        <v>122</v>
      </c>
      <c r="B55" t="s">
        <v>44</v>
      </c>
      <c r="C55">
        <v>3</v>
      </c>
      <c r="D55" s="1">
        <v>34209</v>
      </c>
      <c r="F55" t="s">
        <v>75</v>
      </c>
      <c r="G55" t="s">
        <v>50</v>
      </c>
      <c r="H55">
        <v>0</v>
      </c>
      <c r="I55">
        <v>4</v>
      </c>
      <c r="J55" t="s">
        <v>47</v>
      </c>
      <c r="AD55" t="str">
        <f t="shared" si="0"/>
        <v>H</v>
      </c>
      <c r="AE55" t="str">
        <f t="shared" si="1"/>
        <v>N</v>
      </c>
      <c r="AR55">
        <v>0</v>
      </c>
      <c r="AS55">
        <v>3</v>
      </c>
    </row>
    <row r="56" spans="1:45" x14ac:dyDescent="0.3">
      <c r="A56" t="s">
        <v>123</v>
      </c>
      <c r="B56" t="s">
        <v>44</v>
      </c>
      <c r="C56">
        <v>3</v>
      </c>
      <c r="D56" s="1">
        <v>34210</v>
      </c>
      <c r="F56" t="s">
        <v>63</v>
      </c>
      <c r="G56" t="s">
        <v>54</v>
      </c>
      <c r="H56">
        <v>1</v>
      </c>
      <c r="I56">
        <v>1</v>
      </c>
      <c r="J56" t="s">
        <v>61</v>
      </c>
      <c r="AD56" t="str">
        <f t="shared" si="0"/>
        <v>H</v>
      </c>
      <c r="AE56" t="str">
        <f t="shared" si="1"/>
        <v>N</v>
      </c>
      <c r="AR56">
        <v>1</v>
      </c>
      <c r="AS56">
        <v>1</v>
      </c>
    </row>
    <row r="57" spans="1:45" x14ac:dyDescent="0.3">
      <c r="A57" t="s">
        <v>124</v>
      </c>
      <c r="B57" t="s">
        <v>44</v>
      </c>
      <c r="C57">
        <v>3</v>
      </c>
      <c r="D57" s="1">
        <v>34211</v>
      </c>
      <c r="F57" t="s">
        <v>60</v>
      </c>
      <c r="G57" t="s">
        <v>66</v>
      </c>
      <c r="H57">
        <v>1</v>
      </c>
      <c r="I57">
        <v>0</v>
      </c>
      <c r="J57" t="s">
        <v>51</v>
      </c>
      <c r="AD57" t="str">
        <f t="shared" si="0"/>
        <v>H</v>
      </c>
      <c r="AE57" t="str">
        <f t="shared" si="1"/>
        <v>Y</v>
      </c>
      <c r="AR57">
        <v>3</v>
      </c>
      <c r="AS57">
        <v>0</v>
      </c>
    </row>
    <row r="58" spans="1:45" x14ac:dyDescent="0.3">
      <c r="A58" t="s">
        <v>125</v>
      </c>
      <c r="B58" t="s">
        <v>44</v>
      </c>
      <c r="C58">
        <v>3</v>
      </c>
      <c r="D58" s="1">
        <v>34212</v>
      </c>
      <c r="F58" t="s">
        <v>73</v>
      </c>
      <c r="G58" t="s">
        <v>49</v>
      </c>
      <c r="H58">
        <v>0</v>
      </c>
      <c r="I58">
        <v>1</v>
      </c>
      <c r="J58" t="s">
        <v>47</v>
      </c>
      <c r="AD58" t="str">
        <f t="shared" si="0"/>
        <v>H</v>
      </c>
      <c r="AE58" t="str">
        <f t="shared" si="1"/>
        <v>N</v>
      </c>
      <c r="AR58">
        <v>0</v>
      </c>
      <c r="AS58">
        <v>3</v>
      </c>
    </row>
    <row r="59" spans="1:45" x14ac:dyDescent="0.3">
      <c r="A59" t="s">
        <v>126</v>
      </c>
      <c r="B59" t="s">
        <v>44</v>
      </c>
      <c r="C59">
        <v>3</v>
      </c>
      <c r="D59" s="1">
        <v>34212</v>
      </c>
      <c r="F59" t="s">
        <v>67</v>
      </c>
      <c r="G59" t="s">
        <v>63</v>
      </c>
      <c r="H59">
        <v>1</v>
      </c>
      <c r="I59">
        <v>1</v>
      </c>
      <c r="J59" t="s">
        <v>61</v>
      </c>
      <c r="AD59" t="str">
        <f t="shared" si="0"/>
        <v>H</v>
      </c>
      <c r="AE59" t="str">
        <f t="shared" si="1"/>
        <v>N</v>
      </c>
      <c r="AR59">
        <v>1</v>
      </c>
      <c r="AS59">
        <v>1</v>
      </c>
    </row>
    <row r="60" spans="1:45" x14ac:dyDescent="0.3">
      <c r="A60" t="s">
        <v>127</v>
      </c>
      <c r="B60" t="s">
        <v>44</v>
      </c>
      <c r="C60">
        <v>3</v>
      </c>
      <c r="D60" s="1">
        <v>34212</v>
      </c>
      <c r="F60" t="s">
        <v>76</v>
      </c>
      <c r="G60" t="s">
        <v>72</v>
      </c>
      <c r="H60">
        <v>1</v>
      </c>
      <c r="I60">
        <v>0</v>
      </c>
      <c r="J60" t="s">
        <v>51</v>
      </c>
      <c r="AD60" t="str">
        <f t="shared" si="0"/>
        <v>H</v>
      </c>
      <c r="AE60" t="str">
        <f t="shared" si="1"/>
        <v>Y</v>
      </c>
      <c r="AR60">
        <v>3</v>
      </c>
      <c r="AS60">
        <v>0</v>
      </c>
    </row>
    <row r="61" spans="1:45" x14ac:dyDescent="0.3">
      <c r="A61" t="s">
        <v>128</v>
      </c>
      <c r="B61" t="s">
        <v>44</v>
      </c>
      <c r="C61">
        <v>3</v>
      </c>
      <c r="D61" s="1">
        <v>34213</v>
      </c>
      <c r="F61" t="s">
        <v>54</v>
      </c>
      <c r="G61" t="s">
        <v>45</v>
      </c>
      <c r="H61">
        <v>1</v>
      </c>
      <c r="I61">
        <v>1</v>
      </c>
      <c r="J61" t="s">
        <v>61</v>
      </c>
      <c r="AD61" t="str">
        <f t="shared" si="0"/>
        <v>H</v>
      </c>
      <c r="AE61" t="str">
        <f t="shared" si="1"/>
        <v>N</v>
      </c>
      <c r="AR61">
        <v>1</v>
      </c>
      <c r="AS61">
        <v>1</v>
      </c>
    </row>
    <row r="62" spans="1:45" x14ac:dyDescent="0.3">
      <c r="A62" t="s">
        <v>129</v>
      </c>
      <c r="B62" t="s">
        <v>44</v>
      </c>
      <c r="C62">
        <v>3</v>
      </c>
      <c r="D62" s="1">
        <v>34213</v>
      </c>
      <c r="F62" t="s">
        <v>46</v>
      </c>
      <c r="G62" t="s">
        <v>56</v>
      </c>
      <c r="H62">
        <v>1</v>
      </c>
      <c r="I62">
        <v>0</v>
      </c>
      <c r="J62" t="s">
        <v>51</v>
      </c>
      <c r="AD62" t="str">
        <f t="shared" si="0"/>
        <v>H</v>
      </c>
      <c r="AE62" t="str">
        <f t="shared" si="1"/>
        <v>Y</v>
      </c>
      <c r="AR62">
        <v>3</v>
      </c>
      <c r="AS62">
        <v>0</v>
      </c>
    </row>
    <row r="63" spans="1:45" x14ac:dyDescent="0.3">
      <c r="A63" t="s">
        <v>130</v>
      </c>
      <c r="B63" t="s">
        <v>44</v>
      </c>
      <c r="C63">
        <v>3</v>
      </c>
      <c r="D63" s="1">
        <v>34213</v>
      </c>
      <c r="F63" t="s">
        <v>79</v>
      </c>
      <c r="G63" t="s">
        <v>75</v>
      </c>
      <c r="H63">
        <v>3</v>
      </c>
      <c r="I63">
        <v>0</v>
      </c>
      <c r="J63" t="s">
        <v>51</v>
      </c>
      <c r="AD63" t="str">
        <f t="shared" si="0"/>
        <v>H</v>
      </c>
      <c r="AE63" t="str">
        <f t="shared" si="1"/>
        <v>Y</v>
      </c>
      <c r="AR63">
        <v>3</v>
      </c>
      <c r="AS63">
        <v>0</v>
      </c>
    </row>
    <row r="64" spans="1:45" x14ac:dyDescent="0.3">
      <c r="A64" t="s">
        <v>131</v>
      </c>
      <c r="B64" t="s">
        <v>44</v>
      </c>
      <c r="C64">
        <v>3</v>
      </c>
      <c r="D64" s="1">
        <v>34213</v>
      </c>
      <c r="F64" t="s">
        <v>50</v>
      </c>
      <c r="G64" t="s">
        <v>69</v>
      </c>
      <c r="H64">
        <v>2</v>
      </c>
      <c r="I64">
        <v>1</v>
      </c>
      <c r="J64" t="s">
        <v>51</v>
      </c>
      <c r="AD64" t="str">
        <f t="shared" si="0"/>
        <v>H</v>
      </c>
      <c r="AE64" t="str">
        <f t="shared" si="1"/>
        <v>Y</v>
      </c>
      <c r="AR64">
        <v>3</v>
      </c>
      <c r="AS64">
        <v>0</v>
      </c>
    </row>
    <row r="65" spans="1:45" x14ac:dyDescent="0.3">
      <c r="A65" t="s">
        <v>132</v>
      </c>
      <c r="B65" t="s">
        <v>44</v>
      </c>
      <c r="C65">
        <v>3</v>
      </c>
      <c r="D65" s="1">
        <v>34213</v>
      </c>
      <c r="F65" t="s">
        <v>57</v>
      </c>
      <c r="G65" t="s">
        <v>78</v>
      </c>
      <c r="H65">
        <v>3</v>
      </c>
      <c r="I65">
        <v>3</v>
      </c>
      <c r="J65" t="s">
        <v>61</v>
      </c>
      <c r="AD65" t="str">
        <f t="shared" si="0"/>
        <v>H</v>
      </c>
      <c r="AE65" t="str">
        <f t="shared" si="1"/>
        <v>N</v>
      </c>
      <c r="AR65">
        <v>1</v>
      </c>
      <c r="AS65">
        <v>1</v>
      </c>
    </row>
    <row r="66" spans="1:45" x14ac:dyDescent="0.3">
      <c r="A66" t="s">
        <v>133</v>
      </c>
      <c r="B66" t="s">
        <v>44</v>
      </c>
      <c r="C66">
        <v>3</v>
      </c>
      <c r="D66" s="1">
        <v>34213</v>
      </c>
      <c r="F66" t="s">
        <v>70</v>
      </c>
      <c r="G66" t="s">
        <v>59</v>
      </c>
      <c r="H66">
        <v>1</v>
      </c>
      <c r="I66">
        <v>3</v>
      </c>
      <c r="J66" t="s">
        <v>47</v>
      </c>
      <c r="AD66" t="str">
        <f t="shared" ref="AD66:AD129" si="2">IF(IF(AC66&gt;AA66,G66,F66)=F66,"H","A")</f>
        <v>H</v>
      </c>
      <c r="AE66" t="str">
        <f t="shared" si="1"/>
        <v>N</v>
      </c>
      <c r="AR66">
        <v>0</v>
      </c>
      <c r="AS66">
        <v>3</v>
      </c>
    </row>
    <row r="67" spans="1:45" x14ac:dyDescent="0.3">
      <c r="A67" t="s">
        <v>134</v>
      </c>
      <c r="B67" t="s">
        <v>44</v>
      </c>
      <c r="C67">
        <v>3</v>
      </c>
      <c r="D67" s="1">
        <v>34213</v>
      </c>
      <c r="F67" t="s">
        <v>64</v>
      </c>
      <c r="G67" t="s">
        <v>53</v>
      </c>
      <c r="H67">
        <v>1</v>
      </c>
      <c r="I67">
        <v>1</v>
      </c>
      <c r="J67" t="s">
        <v>61</v>
      </c>
      <c r="AD67" t="str">
        <f t="shared" si="2"/>
        <v>H</v>
      </c>
      <c r="AE67" t="str">
        <f t="shared" ref="AE67:AE130" si="3">IFERROR(IF(IF(IF(AC67&gt;AA67,G67,F67)=F67,"H","A")=J67,"Y","N"),"NAN")</f>
        <v>N</v>
      </c>
      <c r="AR67">
        <v>1</v>
      </c>
      <c r="AS67">
        <v>1</v>
      </c>
    </row>
    <row r="68" spans="1:45" x14ac:dyDescent="0.3">
      <c r="A68" t="s">
        <v>135</v>
      </c>
      <c r="B68" t="s">
        <v>44</v>
      </c>
      <c r="C68">
        <v>4</v>
      </c>
      <c r="D68" s="1">
        <v>34223</v>
      </c>
      <c r="F68" t="s">
        <v>45</v>
      </c>
      <c r="G68" t="s">
        <v>67</v>
      </c>
      <c r="H68">
        <v>4</v>
      </c>
      <c r="I68">
        <v>0</v>
      </c>
      <c r="J68" t="s">
        <v>51</v>
      </c>
      <c r="AD68" t="str">
        <f t="shared" si="2"/>
        <v>H</v>
      </c>
      <c r="AE68" t="str">
        <f t="shared" si="3"/>
        <v>Y</v>
      </c>
      <c r="AR68">
        <v>3</v>
      </c>
      <c r="AS68">
        <v>0</v>
      </c>
    </row>
    <row r="69" spans="1:45" x14ac:dyDescent="0.3">
      <c r="A69" t="s">
        <v>136</v>
      </c>
      <c r="B69" t="s">
        <v>44</v>
      </c>
      <c r="C69">
        <v>4</v>
      </c>
      <c r="D69" s="1">
        <v>34223</v>
      </c>
      <c r="F69" t="s">
        <v>49</v>
      </c>
      <c r="G69" t="s">
        <v>46</v>
      </c>
      <c r="H69">
        <v>0</v>
      </c>
      <c r="I69">
        <v>0</v>
      </c>
      <c r="J69" t="s">
        <v>61</v>
      </c>
      <c r="AD69" t="str">
        <f t="shared" si="2"/>
        <v>H</v>
      </c>
      <c r="AE69" t="str">
        <f t="shared" si="3"/>
        <v>N</v>
      </c>
      <c r="AR69">
        <v>1</v>
      </c>
      <c r="AS69">
        <v>1</v>
      </c>
    </row>
    <row r="70" spans="1:45" x14ac:dyDescent="0.3">
      <c r="A70" t="s">
        <v>137</v>
      </c>
      <c r="B70" t="s">
        <v>44</v>
      </c>
      <c r="C70">
        <v>4</v>
      </c>
      <c r="D70" s="1">
        <v>34223</v>
      </c>
      <c r="F70" t="s">
        <v>53</v>
      </c>
      <c r="G70" t="s">
        <v>79</v>
      </c>
      <c r="H70">
        <v>1</v>
      </c>
      <c r="I70">
        <v>0</v>
      </c>
      <c r="J70" t="s">
        <v>51</v>
      </c>
      <c r="AD70" t="str">
        <f t="shared" si="2"/>
        <v>H</v>
      </c>
      <c r="AE70" t="str">
        <f t="shared" si="3"/>
        <v>Y</v>
      </c>
      <c r="AR70">
        <v>3</v>
      </c>
      <c r="AS70">
        <v>0</v>
      </c>
    </row>
    <row r="71" spans="1:45" x14ac:dyDescent="0.3">
      <c r="A71" t="s">
        <v>138</v>
      </c>
      <c r="B71" t="s">
        <v>44</v>
      </c>
      <c r="C71">
        <v>4</v>
      </c>
      <c r="D71" s="1">
        <v>34223</v>
      </c>
      <c r="F71" t="s">
        <v>59</v>
      </c>
      <c r="G71" t="s">
        <v>50</v>
      </c>
      <c r="H71">
        <v>3</v>
      </c>
      <c r="I71">
        <v>0</v>
      </c>
      <c r="J71" t="s">
        <v>51</v>
      </c>
      <c r="AD71" t="str">
        <f t="shared" si="2"/>
        <v>H</v>
      </c>
      <c r="AE71" t="str">
        <f t="shared" si="3"/>
        <v>Y</v>
      </c>
      <c r="AR71">
        <v>3</v>
      </c>
      <c r="AS71">
        <v>0</v>
      </c>
    </row>
    <row r="72" spans="1:45" x14ac:dyDescent="0.3">
      <c r="A72" t="s">
        <v>139</v>
      </c>
      <c r="B72" t="s">
        <v>44</v>
      </c>
      <c r="C72">
        <v>4</v>
      </c>
      <c r="D72" s="1">
        <v>34223</v>
      </c>
      <c r="F72" t="s">
        <v>78</v>
      </c>
      <c r="G72" t="s">
        <v>76</v>
      </c>
      <c r="H72">
        <v>0</v>
      </c>
      <c r="I72">
        <v>1</v>
      </c>
      <c r="J72" t="s">
        <v>47</v>
      </c>
      <c r="AD72" t="str">
        <f t="shared" si="2"/>
        <v>H</v>
      </c>
      <c r="AE72" t="str">
        <f t="shared" si="3"/>
        <v>N</v>
      </c>
      <c r="AR72">
        <v>0</v>
      </c>
      <c r="AS72">
        <v>3</v>
      </c>
    </row>
    <row r="73" spans="1:45" x14ac:dyDescent="0.3">
      <c r="A73" t="s">
        <v>140</v>
      </c>
      <c r="B73" t="s">
        <v>44</v>
      </c>
      <c r="C73">
        <v>4</v>
      </c>
      <c r="D73" s="1">
        <v>34223</v>
      </c>
      <c r="F73" t="s">
        <v>66</v>
      </c>
      <c r="G73" t="s">
        <v>73</v>
      </c>
      <c r="H73">
        <v>0</v>
      </c>
      <c r="I73">
        <v>1</v>
      </c>
      <c r="J73" t="s">
        <v>47</v>
      </c>
      <c r="AD73" t="str">
        <f t="shared" si="2"/>
        <v>H</v>
      </c>
      <c r="AE73" t="str">
        <f t="shared" si="3"/>
        <v>N</v>
      </c>
      <c r="AR73">
        <v>0</v>
      </c>
      <c r="AS73">
        <v>3</v>
      </c>
    </row>
    <row r="74" spans="1:45" x14ac:dyDescent="0.3">
      <c r="A74" t="s">
        <v>141</v>
      </c>
      <c r="B74" t="s">
        <v>44</v>
      </c>
      <c r="C74">
        <v>4</v>
      </c>
      <c r="D74" s="1">
        <v>34223</v>
      </c>
      <c r="F74" t="s">
        <v>69</v>
      </c>
      <c r="G74" t="s">
        <v>64</v>
      </c>
      <c r="H74">
        <v>2</v>
      </c>
      <c r="I74">
        <v>2</v>
      </c>
      <c r="J74" t="s">
        <v>61</v>
      </c>
      <c r="AD74" t="str">
        <f t="shared" si="2"/>
        <v>H</v>
      </c>
      <c r="AE74" t="str">
        <f t="shared" si="3"/>
        <v>N</v>
      </c>
      <c r="AR74">
        <v>1</v>
      </c>
      <c r="AS74">
        <v>1</v>
      </c>
    </row>
    <row r="75" spans="1:45" x14ac:dyDescent="0.3">
      <c r="A75" t="s">
        <v>142</v>
      </c>
      <c r="B75" t="s">
        <v>44</v>
      </c>
      <c r="C75">
        <v>4</v>
      </c>
      <c r="D75" s="1">
        <v>34223</v>
      </c>
      <c r="F75" t="s">
        <v>72</v>
      </c>
      <c r="G75" t="s">
        <v>60</v>
      </c>
      <c r="H75">
        <v>0</v>
      </c>
      <c r="I75">
        <v>2</v>
      </c>
      <c r="J75" t="s">
        <v>47</v>
      </c>
      <c r="AD75" t="str">
        <f t="shared" si="2"/>
        <v>H</v>
      </c>
      <c r="AE75" t="str">
        <f t="shared" si="3"/>
        <v>N</v>
      </c>
      <c r="AR75">
        <v>0</v>
      </c>
      <c r="AS75">
        <v>3</v>
      </c>
    </row>
    <row r="76" spans="1:45" x14ac:dyDescent="0.3">
      <c r="A76" t="s">
        <v>143</v>
      </c>
      <c r="B76" t="s">
        <v>44</v>
      </c>
      <c r="C76">
        <v>4</v>
      </c>
      <c r="D76" s="1">
        <v>34223</v>
      </c>
      <c r="F76" t="s">
        <v>75</v>
      </c>
      <c r="G76" t="s">
        <v>70</v>
      </c>
      <c r="H76">
        <v>0</v>
      </c>
      <c r="I76">
        <v>0</v>
      </c>
      <c r="J76" t="s">
        <v>61</v>
      </c>
      <c r="AD76" t="str">
        <f t="shared" si="2"/>
        <v>H</v>
      </c>
      <c r="AE76" t="str">
        <f t="shared" si="3"/>
        <v>N</v>
      </c>
      <c r="AR76">
        <v>1</v>
      </c>
      <c r="AS76">
        <v>1</v>
      </c>
    </row>
    <row r="77" spans="1:45" x14ac:dyDescent="0.3">
      <c r="A77" t="s">
        <v>144</v>
      </c>
      <c r="B77" t="s">
        <v>44</v>
      </c>
      <c r="C77">
        <v>4</v>
      </c>
      <c r="D77" s="1">
        <v>34224</v>
      </c>
      <c r="F77" t="s">
        <v>56</v>
      </c>
      <c r="G77" t="s">
        <v>54</v>
      </c>
      <c r="H77">
        <v>0</v>
      </c>
      <c r="I77">
        <v>1</v>
      </c>
      <c r="J77" t="s">
        <v>47</v>
      </c>
      <c r="AD77" t="str">
        <f t="shared" si="2"/>
        <v>H</v>
      </c>
      <c r="AE77" t="str">
        <f t="shared" si="3"/>
        <v>N</v>
      </c>
      <c r="AR77">
        <v>0</v>
      </c>
      <c r="AS77">
        <v>3</v>
      </c>
    </row>
    <row r="78" spans="1:45" x14ac:dyDescent="0.3">
      <c r="A78" t="s">
        <v>145</v>
      </c>
      <c r="B78" t="s">
        <v>44</v>
      </c>
      <c r="C78">
        <v>4</v>
      </c>
      <c r="D78" s="1">
        <v>34225</v>
      </c>
      <c r="F78" t="s">
        <v>63</v>
      </c>
      <c r="G78" t="s">
        <v>57</v>
      </c>
      <c r="H78">
        <v>4</v>
      </c>
      <c r="I78">
        <v>2</v>
      </c>
      <c r="J78" t="s">
        <v>51</v>
      </c>
      <c r="AD78" t="str">
        <f t="shared" si="2"/>
        <v>H</v>
      </c>
      <c r="AE78" t="str">
        <f t="shared" si="3"/>
        <v>Y</v>
      </c>
      <c r="AR78">
        <v>3</v>
      </c>
      <c r="AS78">
        <v>0</v>
      </c>
    </row>
    <row r="79" spans="1:45" x14ac:dyDescent="0.3">
      <c r="A79" t="s">
        <v>146</v>
      </c>
      <c r="B79" t="s">
        <v>44</v>
      </c>
      <c r="C79">
        <v>5</v>
      </c>
      <c r="D79" s="1">
        <v>34230</v>
      </c>
      <c r="F79" t="s">
        <v>54</v>
      </c>
      <c r="G79" t="s">
        <v>75</v>
      </c>
      <c r="H79">
        <v>0</v>
      </c>
      <c r="I79">
        <v>2</v>
      </c>
      <c r="J79" t="s">
        <v>47</v>
      </c>
      <c r="AD79" t="str">
        <f t="shared" si="2"/>
        <v>H</v>
      </c>
      <c r="AE79" t="str">
        <f t="shared" si="3"/>
        <v>N</v>
      </c>
      <c r="AR79">
        <v>0</v>
      </c>
      <c r="AS79">
        <v>3</v>
      </c>
    </row>
    <row r="80" spans="1:45" x14ac:dyDescent="0.3">
      <c r="A80" t="s">
        <v>147</v>
      </c>
      <c r="B80" t="s">
        <v>44</v>
      </c>
      <c r="C80">
        <v>5</v>
      </c>
      <c r="D80" s="1">
        <v>34230</v>
      </c>
      <c r="F80" t="s">
        <v>46</v>
      </c>
      <c r="G80" t="s">
        <v>53</v>
      </c>
      <c r="H80">
        <v>1</v>
      </c>
      <c r="I80">
        <v>1</v>
      </c>
      <c r="J80" t="s">
        <v>61</v>
      </c>
      <c r="AD80" t="str">
        <f t="shared" si="2"/>
        <v>H</v>
      </c>
      <c r="AE80" t="str">
        <f t="shared" si="3"/>
        <v>N</v>
      </c>
      <c r="AR80">
        <v>1</v>
      </c>
      <c r="AS80">
        <v>1</v>
      </c>
    </row>
    <row r="81" spans="1:45" x14ac:dyDescent="0.3">
      <c r="A81" t="s">
        <v>148</v>
      </c>
      <c r="B81" t="s">
        <v>44</v>
      </c>
      <c r="C81">
        <v>5</v>
      </c>
      <c r="D81" s="1">
        <v>34230</v>
      </c>
      <c r="F81" t="s">
        <v>73</v>
      </c>
      <c r="G81" t="s">
        <v>56</v>
      </c>
      <c r="H81">
        <v>2</v>
      </c>
      <c r="I81">
        <v>0</v>
      </c>
      <c r="J81" t="s">
        <v>51</v>
      </c>
      <c r="AD81" t="str">
        <f t="shared" si="2"/>
        <v>H</v>
      </c>
      <c r="AE81" t="str">
        <f t="shared" si="3"/>
        <v>Y</v>
      </c>
      <c r="AR81">
        <v>3</v>
      </c>
      <c r="AS81">
        <v>0</v>
      </c>
    </row>
    <row r="82" spans="1:45" x14ac:dyDescent="0.3">
      <c r="A82" t="s">
        <v>149</v>
      </c>
      <c r="B82" t="s">
        <v>44</v>
      </c>
      <c r="C82">
        <v>5</v>
      </c>
      <c r="D82" s="1">
        <v>34230</v>
      </c>
      <c r="F82" t="s">
        <v>67</v>
      </c>
      <c r="G82" t="s">
        <v>49</v>
      </c>
      <c r="H82">
        <v>1</v>
      </c>
      <c r="I82">
        <v>2</v>
      </c>
      <c r="J82" t="s">
        <v>47</v>
      </c>
      <c r="AD82" t="str">
        <f t="shared" si="2"/>
        <v>H</v>
      </c>
      <c r="AE82" t="str">
        <f t="shared" si="3"/>
        <v>N</v>
      </c>
      <c r="AR82">
        <v>0</v>
      </c>
      <c r="AS82">
        <v>3</v>
      </c>
    </row>
    <row r="83" spans="1:45" x14ac:dyDescent="0.3">
      <c r="A83" t="s">
        <v>150</v>
      </c>
      <c r="B83" t="s">
        <v>44</v>
      </c>
      <c r="C83">
        <v>5</v>
      </c>
      <c r="D83" s="1">
        <v>34230</v>
      </c>
      <c r="F83" t="s">
        <v>60</v>
      </c>
      <c r="G83" t="s">
        <v>69</v>
      </c>
      <c r="H83">
        <v>2</v>
      </c>
      <c r="I83">
        <v>1</v>
      </c>
      <c r="J83" t="s">
        <v>51</v>
      </c>
      <c r="AD83" t="str">
        <f t="shared" si="2"/>
        <v>H</v>
      </c>
      <c r="AE83" t="str">
        <f t="shared" si="3"/>
        <v>Y</v>
      </c>
      <c r="AR83">
        <v>3</v>
      </c>
      <c r="AS83">
        <v>0</v>
      </c>
    </row>
    <row r="84" spans="1:45" x14ac:dyDescent="0.3">
      <c r="A84" t="s">
        <v>151</v>
      </c>
      <c r="B84" t="s">
        <v>44</v>
      </c>
      <c r="C84">
        <v>5</v>
      </c>
      <c r="D84" s="1">
        <v>34230</v>
      </c>
      <c r="F84" t="s">
        <v>50</v>
      </c>
      <c r="G84" t="s">
        <v>78</v>
      </c>
      <c r="H84">
        <v>2</v>
      </c>
      <c r="I84">
        <v>2</v>
      </c>
      <c r="J84" t="s">
        <v>61</v>
      </c>
      <c r="AD84" t="str">
        <f t="shared" si="2"/>
        <v>H</v>
      </c>
      <c r="AE84" t="str">
        <f t="shared" si="3"/>
        <v>N</v>
      </c>
      <c r="AR84">
        <v>1</v>
      </c>
      <c r="AS84">
        <v>1</v>
      </c>
    </row>
    <row r="85" spans="1:45" x14ac:dyDescent="0.3">
      <c r="A85" t="s">
        <v>152</v>
      </c>
      <c r="B85" t="s">
        <v>44</v>
      </c>
      <c r="C85">
        <v>5</v>
      </c>
      <c r="D85" s="1">
        <v>34230</v>
      </c>
      <c r="F85" t="s">
        <v>57</v>
      </c>
      <c r="G85" t="s">
        <v>72</v>
      </c>
      <c r="H85">
        <v>2</v>
      </c>
      <c r="I85">
        <v>0</v>
      </c>
      <c r="J85" t="s">
        <v>51</v>
      </c>
      <c r="AD85" t="str">
        <f t="shared" si="2"/>
        <v>H</v>
      </c>
      <c r="AE85" t="str">
        <f t="shared" si="3"/>
        <v>Y</v>
      </c>
      <c r="AR85">
        <v>3</v>
      </c>
      <c r="AS85">
        <v>0</v>
      </c>
    </row>
    <row r="86" spans="1:45" x14ac:dyDescent="0.3">
      <c r="A86" t="s">
        <v>153</v>
      </c>
      <c r="B86" t="s">
        <v>44</v>
      </c>
      <c r="C86">
        <v>5</v>
      </c>
      <c r="D86" s="1">
        <v>34230</v>
      </c>
      <c r="F86" t="s">
        <v>70</v>
      </c>
      <c r="G86" t="s">
        <v>63</v>
      </c>
      <c r="H86">
        <v>2</v>
      </c>
      <c r="I86">
        <v>2</v>
      </c>
      <c r="J86" t="s">
        <v>61</v>
      </c>
      <c r="AD86" t="str">
        <f t="shared" si="2"/>
        <v>H</v>
      </c>
      <c r="AE86" t="str">
        <f t="shared" si="3"/>
        <v>N</v>
      </c>
      <c r="AR86">
        <v>1</v>
      </c>
      <c r="AS86">
        <v>1</v>
      </c>
    </row>
    <row r="87" spans="1:45" x14ac:dyDescent="0.3">
      <c r="A87" t="s">
        <v>154</v>
      </c>
      <c r="B87" t="s">
        <v>44</v>
      </c>
      <c r="C87">
        <v>5</v>
      </c>
      <c r="D87" s="1">
        <v>34230</v>
      </c>
      <c r="F87" t="s">
        <v>64</v>
      </c>
      <c r="G87" t="s">
        <v>66</v>
      </c>
      <c r="H87">
        <v>5</v>
      </c>
      <c r="I87">
        <v>0</v>
      </c>
      <c r="J87" t="s">
        <v>51</v>
      </c>
      <c r="AD87" t="str">
        <f t="shared" si="2"/>
        <v>H</v>
      </c>
      <c r="AE87" t="str">
        <f t="shared" si="3"/>
        <v>Y</v>
      </c>
      <c r="AR87">
        <v>3</v>
      </c>
      <c r="AS87">
        <v>0</v>
      </c>
    </row>
    <row r="88" spans="1:45" x14ac:dyDescent="0.3">
      <c r="A88" t="s">
        <v>155</v>
      </c>
      <c r="B88" t="s">
        <v>44</v>
      </c>
      <c r="C88">
        <v>5</v>
      </c>
      <c r="D88" s="1">
        <v>34231</v>
      </c>
      <c r="F88" t="s">
        <v>79</v>
      </c>
      <c r="G88" t="s">
        <v>45</v>
      </c>
      <c r="H88">
        <v>1</v>
      </c>
      <c r="I88">
        <v>0</v>
      </c>
      <c r="J88" t="s">
        <v>51</v>
      </c>
      <c r="AD88" t="str">
        <f t="shared" si="2"/>
        <v>H</v>
      </c>
      <c r="AE88" t="str">
        <f t="shared" si="3"/>
        <v>Y</v>
      </c>
      <c r="AR88">
        <v>3</v>
      </c>
      <c r="AS88">
        <v>0</v>
      </c>
    </row>
    <row r="89" spans="1:45" x14ac:dyDescent="0.3">
      <c r="A89" t="s">
        <v>156</v>
      </c>
      <c r="B89" t="s">
        <v>44</v>
      </c>
      <c r="C89">
        <v>5</v>
      </c>
      <c r="D89" s="1">
        <v>34232</v>
      </c>
      <c r="F89" t="s">
        <v>76</v>
      </c>
      <c r="G89" t="s">
        <v>59</v>
      </c>
      <c r="H89">
        <v>1</v>
      </c>
      <c r="I89">
        <v>0</v>
      </c>
      <c r="J89" t="s">
        <v>51</v>
      </c>
      <c r="AD89" t="str">
        <f t="shared" si="2"/>
        <v>H</v>
      </c>
      <c r="AE89" t="str">
        <f t="shared" si="3"/>
        <v>Y</v>
      </c>
      <c r="AR89">
        <v>3</v>
      </c>
      <c r="AS89">
        <v>0</v>
      </c>
    </row>
    <row r="90" spans="1:45" x14ac:dyDescent="0.3">
      <c r="A90" t="s">
        <v>157</v>
      </c>
      <c r="B90" t="s">
        <v>44</v>
      </c>
      <c r="C90">
        <v>6</v>
      </c>
      <c r="D90" s="1">
        <v>34237</v>
      </c>
      <c r="F90" t="s">
        <v>45</v>
      </c>
      <c r="G90" t="s">
        <v>72</v>
      </c>
      <c r="H90">
        <v>1</v>
      </c>
      <c r="I90">
        <v>0</v>
      </c>
      <c r="J90" t="s">
        <v>51</v>
      </c>
      <c r="AD90" t="str">
        <f t="shared" si="2"/>
        <v>H</v>
      </c>
      <c r="AE90" t="str">
        <f t="shared" si="3"/>
        <v>Y</v>
      </c>
      <c r="AR90">
        <v>3</v>
      </c>
      <c r="AS90">
        <v>0</v>
      </c>
    </row>
    <row r="91" spans="1:45" x14ac:dyDescent="0.3">
      <c r="A91" t="s">
        <v>158</v>
      </c>
      <c r="B91" t="s">
        <v>44</v>
      </c>
      <c r="C91">
        <v>6</v>
      </c>
      <c r="D91" s="1">
        <v>34237</v>
      </c>
      <c r="F91" t="s">
        <v>54</v>
      </c>
      <c r="G91" t="s">
        <v>57</v>
      </c>
      <c r="H91">
        <v>1</v>
      </c>
      <c r="I91">
        <v>1</v>
      </c>
      <c r="J91" t="s">
        <v>61</v>
      </c>
      <c r="AD91" t="str">
        <f t="shared" si="2"/>
        <v>H</v>
      </c>
      <c r="AE91" t="str">
        <f t="shared" si="3"/>
        <v>N</v>
      </c>
      <c r="AR91">
        <v>1</v>
      </c>
      <c r="AS91">
        <v>1</v>
      </c>
    </row>
    <row r="92" spans="1:45" x14ac:dyDescent="0.3">
      <c r="A92" t="s">
        <v>159</v>
      </c>
      <c r="B92" t="s">
        <v>44</v>
      </c>
      <c r="C92">
        <v>6</v>
      </c>
      <c r="D92" s="1">
        <v>34237</v>
      </c>
      <c r="F92" t="s">
        <v>53</v>
      </c>
      <c r="G92" t="s">
        <v>56</v>
      </c>
      <c r="H92">
        <v>1</v>
      </c>
      <c r="I92">
        <v>0</v>
      </c>
      <c r="J92" t="s">
        <v>51</v>
      </c>
      <c r="AD92" t="str">
        <f t="shared" si="2"/>
        <v>H</v>
      </c>
      <c r="AE92" t="str">
        <f t="shared" si="3"/>
        <v>Y</v>
      </c>
      <c r="AR92">
        <v>3</v>
      </c>
      <c r="AS92">
        <v>0</v>
      </c>
    </row>
    <row r="93" spans="1:45" x14ac:dyDescent="0.3">
      <c r="A93" t="s">
        <v>160</v>
      </c>
      <c r="B93" t="s">
        <v>44</v>
      </c>
      <c r="C93">
        <v>6</v>
      </c>
      <c r="D93" s="1">
        <v>34237</v>
      </c>
      <c r="F93" t="s">
        <v>46</v>
      </c>
      <c r="G93" t="s">
        <v>60</v>
      </c>
      <c r="H93">
        <v>0</v>
      </c>
      <c r="I93">
        <v>2</v>
      </c>
      <c r="J93" t="s">
        <v>47</v>
      </c>
      <c r="AD93" t="str">
        <f t="shared" si="2"/>
        <v>H</v>
      </c>
      <c r="AE93" t="str">
        <f t="shared" si="3"/>
        <v>N</v>
      </c>
      <c r="AR93">
        <v>0</v>
      </c>
      <c r="AS93">
        <v>3</v>
      </c>
    </row>
    <row r="94" spans="1:45" x14ac:dyDescent="0.3">
      <c r="A94" t="s">
        <v>161</v>
      </c>
      <c r="B94" t="s">
        <v>44</v>
      </c>
      <c r="C94">
        <v>6</v>
      </c>
      <c r="D94" s="1">
        <v>34237</v>
      </c>
      <c r="F94" t="s">
        <v>73</v>
      </c>
      <c r="G94" t="s">
        <v>78</v>
      </c>
      <c r="H94">
        <v>1</v>
      </c>
      <c r="I94">
        <v>5</v>
      </c>
      <c r="J94" t="s">
        <v>47</v>
      </c>
      <c r="AD94" t="str">
        <f t="shared" si="2"/>
        <v>H</v>
      </c>
      <c r="AE94" t="str">
        <f t="shared" si="3"/>
        <v>N</v>
      </c>
      <c r="AR94">
        <v>0</v>
      </c>
      <c r="AS94">
        <v>3</v>
      </c>
    </row>
    <row r="95" spans="1:45" x14ac:dyDescent="0.3">
      <c r="A95" t="s">
        <v>162</v>
      </c>
      <c r="B95" t="s">
        <v>44</v>
      </c>
      <c r="C95">
        <v>6</v>
      </c>
      <c r="D95" s="1">
        <v>34237</v>
      </c>
      <c r="F95" t="s">
        <v>79</v>
      </c>
      <c r="G95" t="s">
        <v>70</v>
      </c>
      <c r="H95">
        <v>4</v>
      </c>
      <c r="I95">
        <v>2</v>
      </c>
      <c r="J95" t="s">
        <v>51</v>
      </c>
      <c r="AD95" t="str">
        <f t="shared" si="2"/>
        <v>H</v>
      </c>
      <c r="AE95" t="str">
        <f t="shared" si="3"/>
        <v>Y</v>
      </c>
      <c r="AR95">
        <v>3</v>
      </c>
      <c r="AS95">
        <v>0</v>
      </c>
    </row>
    <row r="96" spans="1:45" x14ac:dyDescent="0.3">
      <c r="A96" t="s">
        <v>163</v>
      </c>
      <c r="B96" t="s">
        <v>44</v>
      </c>
      <c r="C96">
        <v>6</v>
      </c>
      <c r="D96" s="1">
        <v>34237</v>
      </c>
      <c r="F96" t="s">
        <v>63</v>
      </c>
      <c r="G96" t="s">
        <v>75</v>
      </c>
      <c r="H96">
        <v>2</v>
      </c>
      <c r="I96">
        <v>0</v>
      </c>
      <c r="J96" t="s">
        <v>51</v>
      </c>
      <c r="AD96" t="str">
        <f t="shared" si="2"/>
        <v>H</v>
      </c>
      <c r="AE96" t="str">
        <f t="shared" si="3"/>
        <v>Y</v>
      </c>
      <c r="AR96">
        <v>3</v>
      </c>
      <c r="AS96">
        <v>0</v>
      </c>
    </row>
    <row r="97" spans="1:45" x14ac:dyDescent="0.3">
      <c r="A97" t="s">
        <v>164</v>
      </c>
      <c r="B97" t="s">
        <v>44</v>
      </c>
      <c r="C97">
        <v>6</v>
      </c>
      <c r="D97" s="1">
        <v>34237</v>
      </c>
      <c r="F97" t="s">
        <v>66</v>
      </c>
      <c r="G97" t="s">
        <v>49</v>
      </c>
      <c r="H97">
        <v>1</v>
      </c>
      <c r="I97">
        <v>1</v>
      </c>
      <c r="J97" t="s">
        <v>61</v>
      </c>
      <c r="AD97" t="str">
        <f t="shared" si="2"/>
        <v>H</v>
      </c>
      <c r="AE97" t="str">
        <f t="shared" si="3"/>
        <v>N</v>
      </c>
      <c r="AR97">
        <v>1</v>
      </c>
      <c r="AS97">
        <v>1</v>
      </c>
    </row>
    <row r="98" spans="1:45" x14ac:dyDescent="0.3">
      <c r="A98" t="s">
        <v>165</v>
      </c>
      <c r="B98" t="s">
        <v>44</v>
      </c>
      <c r="C98">
        <v>6</v>
      </c>
      <c r="D98" s="1">
        <v>34237</v>
      </c>
      <c r="F98" t="s">
        <v>69</v>
      </c>
      <c r="G98" t="s">
        <v>59</v>
      </c>
      <c r="H98">
        <v>0</v>
      </c>
      <c r="I98">
        <v>1</v>
      </c>
      <c r="J98" t="s">
        <v>47</v>
      </c>
      <c r="AD98" t="str">
        <f t="shared" si="2"/>
        <v>H</v>
      </c>
      <c r="AE98" t="str">
        <f t="shared" si="3"/>
        <v>N</v>
      </c>
      <c r="AR98">
        <v>0</v>
      </c>
      <c r="AS98">
        <v>3</v>
      </c>
    </row>
    <row r="99" spans="1:45" x14ac:dyDescent="0.3">
      <c r="A99" t="s">
        <v>166</v>
      </c>
      <c r="B99" t="s">
        <v>44</v>
      </c>
      <c r="C99">
        <v>6</v>
      </c>
      <c r="D99" s="1">
        <v>34238</v>
      </c>
      <c r="F99" t="s">
        <v>67</v>
      </c>
      <c r="G99" t="s">
        <v>64</v>
      </c>
      <c r="H99">
        <v>2</v>
      </c>
      <c r="I99">
        <v>2</v>
      </c>
      <c r="J99" t="s">
        <v>61</v>
      </c>
      <c r="AD99" t="str">
        <f t="shared" si="2"/>
        <v>H</v>
      </c>
      <c r="AE99" t="str">
        <f t="shared" si="3"/>
        <v>N</v>
      </c>
      <c r="AR99">
        <v>1</v>
      </c>
      <c r="AS99">
        <v>1</v>
      </c>
    </row>
    <row r="100" spans="1:45" x14ac:dyDescent="0.3">
      <c r="A100" t="s">
        <v>167</v>
      </c>
      <c r="B100" t="s">
        <v>44</v>
      </c>
      <c r="C100">
        <v>6</v>
      </c>
      <c r="D100" s="1">
        <v>34239</v>
      </c>
      <c r="F100" t="s">
        <v>76</v>
      </c>
      <c r="G100" t="s">
        <v>50</v>
      </c>
      <c r="H100">
        <v>1</v>
      </c>
      <c r="I100">
        <v>1</v>
      </c>
      <c r="J100" t="s">
        <v>61</v>
      </c>
      <c r="AD100" t="str">
        <f t="shared" si="2"/>
        <v>H</v>
      </c>
      <c r="AE100" t="str">
        <f t="shared" si="3"/>
        <v>N</v>
      </c>
      <c r="AR100">
        <v>1</v>
      </c>
      <c r="AS100">
        <v>1</v>
      </c>
    </row>
    <row r="101" spans="1:45" x14ac:dyDescent="0.3">
      <c r="A101" t="s">
        <v>168</v>
      </c>
      <c r="B101" t="s">
        <v>44</v>
      </c>
      <c r="C101">
        <v>7</v>
      </c>
      <c r="D101" s="1">
        <v>34244</v>
      </c>
      <c r="F101" t="s">
        <v>49</v>
      </c>
      <c r="G101" t="s">
        <v>63</v>
      </c>
      <c r="H101">
        <v>0</v>
      </c>
      <c r="I101">
        <v>2</v>
      </c>
      <c r="J101" t="s">
        <v>47</v>
      </c>
      <c r="AD101" t="str">
        <f t="shared" si="2"/>
        <v>H</v>
      </c>
      <c r="AE101" t="str">
        <f t="shared" si="3"/>
        <v>N</v>
      </c>
      <c r="AR101">
        <v>0</v>
      </c>
      <c r="AS101">
        <v>3</v>
      </c>
    </row>
    <row r="102" spans="1:45" x14ac:dyDescent="0.3">
      <c r="A102" t="s">
        <v>169</v>
      </c>
      <c r="B102" t="s">
        <v>44</v>
      </c>
      <c r="C102">
        <v>7</v>
      </c>
      <c r="D102" s="1">
        <v>34244</v>
      </c>
      <c r="F102" t="s">
        <v>60</v>
      </c>
      <c r="G102" t="s">
        <v>76</v>
      </c>
      <c r="H102">
        <v>4</v>
      </c>
      <c r="I102">
        <v>0</v>
      </c>
      <c r="J102" t="s">
        <v>51</v>
      </c>
      <c r="AD102" t="str">
        <f t="shared" si="2"/>
        <v>H</v>
      </c>
      <c r="AE102" t="str">
        <f t="shared" si="3"/>
        <v>Y</v>
      </c>
      <c r="AR102">
        <v>3</v>
      </c>
      <c r="AS102">
        <v>0</v>
      </c>
    </row>
    <row r="103" spans="1:45" x14ac:dyDescent="0.3">
      <c r="A103" t="s">
        <v>170</v>
      </c>
      <c r="B103" t="s">
        <v>44</v>
      </c>
      <c r="C103">
        <v>7</v>
      </c>
      <c r="D103" s="1">
        <v>34244</v>
      </c>
      <c r="F103" t="s">
        <v>56</v>
      </c>
      <c r="G103" t="s">
        <v>45</v>
      </c>
      <c r="H103">
        <v>0</v>
      </c>
      <c r="I103">
        <v>0</v>
      </c>
      <c r="J103" t="s">
        <v>61</v>
      </c>
      <c r="AD103" t="str">
        <f t="shared" si="2"/>
        <v>H</v>
      </c>
      <c r="AE103" t="str">
        <f t="shared" si="3"/>
        <v>N</v>
      </c>
      <c r="AR103">
        <v>1</v>
      </c>
      <c r="AS103">
        <v>1</v>
      </c>
    </row>
    <row r="104" spans="1:45" x14ac:dyDescent="0.3">
      <c r="A104" t="s">
        <v>171</v>
      </c>
      <c r="B104" t="s">
        <v>44</v>
      </c>
      <c r="C104">
        <v>7</v>
      </c>
      <c r="D104" s="1">
        <v>34244</v>
      </c>
      <c r="F104" t="s">
        <v>78</v>
      </c>
      <c r="G104" t="s">
        <v>46</v>
      </c>
      <c r="H104">
        <v>1</v>
      </c>
      <c r="I104">
        <v>0</v>
      </c>
      <c r="J104" t="s">
        <v>51</v>
      </c>
      <c r="AD104" t="str">
        <f t="shared" si="2"/>
        <v>H</v>
      </c>
      <c r="AE104" t="str">
        <f t="shared" si="3"/>
        <v>Y</v>
      </c>
      <c r="AR104">
        <v>3</v>
      </c>
      <c r="AS104">
        <v>0</v>
      </c>
    </row>
    <row r="105" spans="1:45" x14ac:dyDescent="0.3">
      <c r="A105" t="s">
        <v>172</v>
      </c>
      <c r="B105" t="s">
        <v>44</v>
      </c>
      <c r="C105">
        <v>7</v>
      </c>
      <c r="D105" s="1">
        <v>34244</v>
      </c>
      <c r="F105" t="s">
        <v>50</v>
      </c>
      <c r="G105" t="s">
        <v>67</v>
      </c>
      <c r="H105">
        <v>3</v>
      </c>
      <c r="I105">
        <v>0</v>
      </c>
      <c r="J105" t="s">
        <v>51</v>
      </c>
      <c r="AD105" t="str">
        <f t="shared" si="2"/>
        <v>H</v>
      </c>
      <c r="AE105" t="str">
        <f t="shared" si="3"/>
        <v>Y</v>
      </c>
      <c r="AR105">
        <v>3</v>
      </c>
      <c r="AS105">
        <v>0</v>
      </c>
    </row>
    <row r="106" spans="1:45" x14ac:dyDescent="0.3">
      <c r="A106" t="s">
        <v>173</v>
      </c>
      <c r="B106" t="s">
        <v>44</v>
      </c>
      <c r="C106">
        <v>7</v>
      </c>
      <c r="D106" s="1">
        <v>34244</v>
      </c>
      <c r="F106" t="s">
        <v>57</v>
      </c>
      <c r="G106" t="s">
        <v>79</v>
      </c>
      <c r="H106">
        <v>2</v>
      </c>
      <c r="I106">
        <v>3</v>
      </c>
      <c r="J106" t="s">
        <v>47</v>
      </c>
      <c r="AD106" t="str">
        <f t="shared" si="2"/>
        <v>H</v>
      </c>
      <c r="AE106" t="str">
        <f t="shared" si="3"/>
        <v>N</v>
      </c>
      <c r="AR106">
        <v>0</v>
      </c>
      <c r="AS106">
        <v>3</v>
      </c>
    </row>
    <row r="107" spans="1:45" x14ac:dyDescent="0.3">
      <c r="A107" t="s">
        <v>174</v>
      </c>
      <c r="B107" t="s">
        <v>44</v>
      </c>
      <c r="C107">
        <v>7</v>
      </c>
      <c r="D107" s="1">
        <v>34244</v>
      </c>
      <c r="F107" t="s">
        <v>72</v>
      </c>
      <c r="G107" t="s">
        <v>69</v>
      </c>
      <c r="H107">
        <v>3</v>
      </c>
      <c r="I107">
        <v>3</v>
      </c>
      <c r="J107" t="s">
        <v>61</v>
      </c>
      <c r="AD107" t="str">
        <f t="shared" si="2"/>
        <v>H</v>
      </c>
      <c r="AE107" t="str">
        <f t="shared" si="3"/>
        <v>N</v>
      </c>
      <c r="AR107">
        <v>1</v>
      </c>
      <c r="AS107">
        <v>1</v>
      </c>
    </row>
    <row r="108" spans="1:45" x14ac:dyDescent="0.3">
      <c r="A108" t="s">
        <v>175</v>
      </c>
      <c r="B108" t="s">
        <v>44</v>
      </c>
      <c r="C108">
        <v>7</v>
      </c>
      <c r="D108" s="1">
        <v>34244</v>
      </c>
      <c r="F108" t="s">
        <v>70</v>
      </c>
      <c r="G108" t="s">
        <v>54</v>
      </c>
      <c r="H108">
        <v>1</v>
      </c>
      <c r="I108">
        <v>3</v>
      </c>
      <c r="J108" t="s">
        <v>47</v>
      </c>
      <c r="AD108" t="str">
        <f t="shared" si="2"/>
        <v>H</v>
      </c>
      <c r="AE108" t="str">
        <f t="shared" si="3"/>
        <v>N</v>
      </c>
      <c r="AR108">
        <v>0</v>
      </c>
      <c r="AS108">
        <v>3</v>
      </c>
    </row>
    <row r="109" spans="1:45" x14ac:dyDescent="0.3">
      <c r="A109" t="s">
        <v>176</v>
      </c>
      <c r="B109" t="s">
        <v>44</v>
      </c>
      <c r="C109">
        <v>7</v>
      </c>
      <c r="D109" s="1">
        <v>34244</v>
      </c>
      <c r="F109" t="s">
        <v>75</v>
      </c>
      <c r="G109" t="s">
        <v>53</v>
      </c>
      <c r="H109">
        <v>1</v>
      </c>
      <c r="I109">
        <v>0</v>
      </c>
      <c r="J109" t="s">
        <v>51</v>
      </c>
      <c r="AD109" t="str">
        <f t="shared" si="2"/>
        <v>H</v>
      </c>
      <c r="AE109" t="str">
        <f t="shared" si="3"/>
        <v>Y</v>
      </c>
      <c r="AR109">
        <v>3</v>
      </c>
      <c r="AS109">
        <v>0</v>
      </c>
    </row>
    <row r="110" spans="1:45" x14ac:dyDescent="0.3">
      <c r="A110" t="s">
        <v>177</v>
      </c>
      <c r="B110" t="s">
        <v>44</v>
      </c>
      <c r="C110">
        <v>7</v>
      </c>
      <c r="D110" s="1">
        <v>34245</v>
      </c>
      <c r="F110" t="s">
        <v>64</v>
      </c>
      <c r="G110" t="s">
        <v>73</v>
      </c>
      <c r="H110">
        <v>3</v>
      </c>
      <c r="I110">
        <v>2</v>
      </c>
      <c r="J110" t="s">
        <v>51</v>
      </c>
      <c r="AD110" t="str">
        <f t="shared" si="2"/>
        <v>H</v>
      </c>
      <c r="AE110" t="str">
        <f t="shared" si="3"/>
        <v>Y</v>
      </c>
      <c r="AR110">
        <v>3</v>
      </c>
      <c r="AS110">
        <v>0</v>
      </c>
    </row>
    <row r="111" spans="1:45" x14ac:dyDescent="0.3">
      <c r="A111" t="s">
        <v>178</v>
      </c>
      <c r="B111" t="s">
        <v>44</v>
      </c>
      <c r="C111">
        <v>7</v>
      </c>
      <c r="D111" s="1">
        <v>34246</v>
      </c>
      <c r="F111" t="s">
        <v>59</v>
      </c>
      <c r="G111" t="s">
        <v>66</v>
      </c>
      <c r="H111">
        <v>1</v>
      </c>
      <c r="I111">
        <v>1</v>
      </c>
      <c r="J111" t="s">
        <v>61</v>
      </c>
      <c r="AD111" t="str">
        <f t="shared" si="2"/>
        <v>H</v>
      </c>
      <c r="AE111" t="str">
        <f t="shared" si="3"/>
        <v>N</v>
      </c>
      <c r="AR111">
        <v>1</v>
      </c>
      <c r="AS111">
        <v>1</v>
      </c>
    </row>
    <row r="112" spans="1:45" x14ac:dyDescent="0.3">
      <c r="A112" t="s">
        <v>179</v>
      </c>
      <c r="B112" t="s">
        <v>44</v>
      </c>
      <c r="C112">
        <v>8</v>
      </c>
      <c r="D112" s="1">
        <v>34258</v>
      </c>
      <c r="F112" t="s">
        <v>45</v>
      </c>
      <c r="G112" t="s">
        <v>59</v>
      </c>
      <c r="H112">
        <v>0</v>
      </c>
      <c r="I112">
        <v>0</v>
      </c>
      <c r="J112" t="s">
        <v>61</v>
      </c>
      <c r="AD112" t="str">
        <f t="shared" si="2"/>
        <v>H</v>
      </c>
      <c r="AE112" t="str">
        <f t="shared" si="3"/>
        <v>N</v>
      </c>
      <c r="AR112">
        <v>1</v>
      </c>
      <c r="AS112">
        <v>1</v>
      </c>
    </row>
    <row r="113" spans="1:45" x14ac:dyDescent="0.3">
      <c r="A113" t="s">
        <v>180</v>
      </c>
      <c r="B113" t="s">
        <v>44</v>
      </c>
      <c r="C113">
        <v>8</v>
      </c>
      <c r="D113" s="1">
        <v>34258</v>
      </c>
      <c r="F113" t="s">
        <v>53</v>
      </c>
      <c r="G113" t="s">
        <v>78</v>
      </c>
      <c r="H113">
        <v>1</v>
      </c>
      <c r="I113">
        <v>2</v>
      </c>
      <c r="J113" t="s">
        <v>47</v>
      </c>
      <c r="AD113" t="str">
        <f t="shared" si="2"/>
        <v>H</v>
      </c>
      <c r="AE113" t="str">
        <f t="shared" si="3"/>
        <v>N</v>
      </c>
      <c r="AR113">
        <v>0</v>
      </c>
      <c r="AS113">
        <v>3</v>
      </c>
    </row>
    <row r="114" spans="1:45" x14ac:dyDescent="0.3">
      <c r="A114" t="s">
        <v>181</v>
      </c>
      <c r="B114" t="s">
        <v>44</v>
      </c>
      <c r="C114">
        <v>8</v>
      </c>
      <c r="D114" s="1">
        <v>34258</v>
      </c>
      <c r="F114" t="s">
        <v>46</v>
      </c>
      <c r="G114" t="s">
        <v>72</v>
      </c>
      <c r="H114">
        <v>1</v>
      </c>
      <c r="I114">
        <v>1</v>
      </c>
      <c r="J114" t="s">
        <v>61</v>
      </c>
      <c r="AD114" t="str">
        <f t="shared" si="2"/>
        <v>H</v>
      </c>
      <c r="AE114" t="str">
        <f t="shared" si="3"/>
        <v>N</v>
      </c>
      <c r="AR114">
        <v>1</v>
      </c>
      <c r="AS114">
        <v>1</v>
      </c>
    </row>
    <row r="115" spans="1:45" x14ac:dyDescent="0.3">
      <c r="A115" t="s">
        <v>182</v>
      </c>
      <c r="B115" t="s">
        <v>44</v>
      </c>
      <c r="C115">
        <v>8</v>
      </c>
      <c r="D115" s="1">
        <v>34258</v>
      </c>
      <c r="F115" t="s">
        <v>56</v>
      </c>
      <c r="G115" t="s">
        <v>66</v>
      </c>
      <c r="H115">
        <v>2</v>
      </c>
      <c r="I115">
        <v>1</v>
      </c>
      <c r="J115" t="s">
        <v>51</v>
      </c>
      <c r="AD115" t="str">
        <f t="shared" si="2"/>
        <v>H</v>
      </c>
      <c r="AE115" t="str">
        <f t="shared" si="3"/>
        <v>Y</v>
      </c>
      <c r="AR115">
        <v>3</v>
      </c>
      <c r="AS115">
        <v>0</v>
      </c>
    </row>
    <row r="116" spans="1:45" x14ac:dyDescent="0.3">
      <c r="A116" t="s">
        <v>183</v>
      </c>
      <c r="B116" t="s">
        <v>44</v>
      </c>
      <c r="C116">
        <v>8</v>
      </c>
      <c r="D116" s="1">
        <v>34258</v>
      </c>
      <c r="F116" t="s">
        <v>79</v>
      </c>
      <c r="G116" t="s">
        <v>64</v>
      </c>
      <c r="H116">
        <v>2</v>
      </c>
      <c r="I116">
        <v>1</v>
      </c>
      <c r="J116" t="s">
        <v>51</v>
      </c>
      <c r="AD116" t="str">
        <f t="shared" si="2"/>
        <v>H</v>
      </c>
      <c r="AE116" t="str">
        <f t="shared" si="3"/>
        <v>Y</v>
      </c>
      <c r="AR116">
        <v>3</v>
      </c>
      <c r="AS116">
        <v>0</v>
      </c>
    </row>
    <row r="117" spans="1:45" x14ac:dyDescent="0.3">
      <c r="A117" t="s">
        <v>184</v>
      </c>
      <c r="B117" t="s">
        <v>44</v>
      </c>
      <c r="C117">
        <v>8</v>
      </c>
      <c r="D117" s="1">
        <v>34258</v>
      </c>
      <c r="F117" t="s">
        <v>63</v>
      </c>
      <c r="G117" t="s">
        <v>50</v>
      </c>
      <c r="H117">
        <v>1</v>
      </c>
      <c r="I117">
        <v>2</v>
      </c>
      <c r="J117" t="s">
        <v>47</v>
      </c>
      <c r="AD117" t="str">
        <f t="shared" si="2"/>
        <v>H</v>
      </c>
      <c r="AE117" t="str">
        <f t="shared" si="3"/>
        <v>N</v>
      </c>
      <c r="AR117">
        <v>0</v>
      </c>
      <c r="AS117">
        <v>3</v>
      </c>
    </row>
    <row r="118" spans="1:45" x14ac:dyDescent="0.3">
      <c r="A118" t="s">
        <v>185</v>
      </c>
      <c r="B118" t="s">
        <v>44</v>
      </c>
      <c r="C118">
        <v>8</v>
      </c>
      <c r="D118" s="1">
        <v>34258</v>
      </c>
      <c r="F118" t="s">
        <v>57</v>
      </c>
      <c r="G118" t="s">
        <v>76</v>
      </c>
      <c r="H118">
        <v>2</v>
      </c>
      <c r="I118">
        <v>2</v>
      </c>
      <c r="J118" t="s">
        <v>61</v>
      </c>
      <c r="AD118" t="str">
        <f t="shared" si="2"/>
        <v>H</v>
      </c>
      <c r="AE118" t="str">
        <f t="shared" si="3"/>
        <v>N</v>
      </c>
      <c r="AR118">
        <v>1</v>
      </c>
      <c r="AS118">
        <v>1</v>
      </c>
    </row>
    <row r="119" spans="1:45" x14ac:dyDescent="0.3">
      <c r="A119" t="s">
        <v>186</v>
      </c>
      <c r="B119" t="s">
        <v>44</v>
      </c>
      <c r="C119">
        <v>8</v>
      </c>
      <c r="D119" s="1">
        <v>34258</v>
      </c>
      <c r="F119" t="s">
        <v>70</v>
      </c>
      <c r="G119" t="s">
        <v>73</v>
      </c>
      <c r="H119">
        <v>1</v>
      </c>
      <c r="I119">
        <v>1</v>
      </c>
      <c r="J119" t="s">
        <v>61</v>
      </c>
      <c r="AD119" t="str">
        <f t="shared" si="2"/>
        <v>H</v>
      </c>
      <c r="AE119" t="str">
        <f t="shared" si="3"/>
        <v>N</v>
      </c>
      <c r="AR119">
        <v>1</v>
      </c>
      <c r="AS119">
        <v>1</v>
      </c>
    </row>
    <row r="120" spans="1:45" x14ac:dyDescent="0.3">
      <c r="A120" t="s">
        <v>187</v>
      </c>
      <c r="B120" t="s">
        <v>44</v>
      </c>
      <c r="C120">
        <v>8</v>
      </c>
      <c r="D120" s="1">
        <v>34258</v>
      </c>
      <c r="F120" t="s">
        <v>75</v>
      </c>
      <c r="G120" t="s">
        <v>49</v>
      </c>
      <c r="H120">
        <v>0</v>
      </c>
      <c r="I120">
        <v>0</v>
      </c>
      <c r="J120" t="s">
        <v>61</v>
      </c>
      <c r="AD120" t="str">
        <f t="shared" si="2"/>
        <v>H</v>
      </c>
      <c r="AE120" t="str">
        <f t="shared" si="3"/>
        <v>N</v>
      </c>
      <c r="AR120">
        <v>1</v>
      </c>
      <c r="AS120">
        <v>1</v>
      </c>
    </row>
    <row r="121" spans="1:45" x14ac:dyDescent="0.3">
      <c r="A121" t="s">
        <v>188</v>
      </c>
      <c r="B121" t="s">
        <v>44</v>
      </c>
      <c r="C121">
        <v>8</v>
      </c>
      <c r="D121" s="1">
        <v>34259</v>
      </c>
      <c r="F121" t="s">
        <v>67</v>
      </c>
      <c r="G121" t="s">
        <v>60</v>
      </c>
      <c r="H121">
        <v>0</v>
      </c>
      <c r="I121">
        <v>0</v>
      </c>
      <c r="J121" t="s">
        <v>61</v>
      </c>
      <c r="AD121" t="str">
        <f t="shared" si="2"/>
        <v>H</v>
      </c>
      <c r="AE121" t="str">
        <f t="shared" si="3"/>
        <v>N</v>
      </c>
      <c r="AR121">
        <v>1</v>
      </c>
      <c r="AS121">
        <v>1</v>
      </c>
    </row>
    <row r="122" spans="1:45" x14ac:dyDescent="0.3">
      <c r="A122" t="s">
        <v>189</v>
      </c>
      <c r="B122" t="s">
        <v>44</v>
      </c>
      <c r="C122">
        <v>8</v>
      </c>
      <c r="D122" s="1">
        <v>34260</v>
      </c>
      <c r="F122" t="s">
        <v>54</v>
      </c>
      <c r="G122" t="s">
        <v>69</v>
      </c>
      <c r="H122">
        <v>0</v>
      </c>
      <c r="I122">
        <v>0</v>
      </c>
      <c r="J122" t="s">
        <v>61</v>
      </c>
      <c r="AD122" t="str">
        <f t="shared" si="2"/>
        <v>H</v>
      </c>
      <c r="AE122" t="str">
        <f t="shared" si="3"/>
        <v>N</v>
      </c>
      <c r="AR122">
        <v>1</v>
      </c>
      <c r="AS122">
        <v>1</v>
      </c>
    </row>
    <row r="123" spans="1:45" x14ac:dyDescent="0.3">
      <c r="A123" t="s">
        <v>190</v>
      </c>
      <c r="B123" t="s">
        <v>44</v>
      </c>
      <c r="C123">
        <v>9</v>
      </c>
      <c r="D123" s="1">
        <v>34265</v>
      </c>
      <c r="F123" t="s">
        <v>49</v>
      </c>
      <c r="G123" t="s">
        <v>53</v>
      </c>
      <c r="H123">
        <v>1</v>
      </c>
      <c r="I123">
        <v>0</v>
      </c>
      <c r="J123" t="s">
        <v>51</v>
      </c>
      <c r="AD123" t="str">
        <f t="shared" si="2"/>
        <v>H</v>
      </c>
      <c r="AE123" t="str">
        <f t="shared" si="3"/>
        <v>Y</v>
      </c>
      <c r="AR123">
        <v>3</v>
      </c>
      <c r="AS123">
        <v>0</v>
      </c>
    </row>
    <row r="124" spans="1:45" x14ac:dyDescent="0.3">
      <c r="A124" t="s">
        <v>191</v>
      </c>
      <c r="B124" t="s">
        <v>44</v>
      </c>
      <c r="C124">
        <v>9</v>
      </c>
      <c r="D124" s="1">
        <v>34265</v>
      </c>
      <c r="F124" t="s">
        <v>73</v>
      </c>
      <c r="G124" t="s">
        <v>79</v>
      </c>
      <c r="H124">
        <v>0</v>
      </c>
      <c r="I124">
        <v>1</v>
      </c>
      <c r="J124" t="s">
        <v>47</v>
      </c>
      <c r="AD124" t="str">
        <f t="shared" si="2"/>
        <v>H</v>
      </c>
      <c r="AE124" t="str">
        <f t="shared" si="3"/>
        <v>N</v>
      </c>
      <c r="AR124">
        <v>0</v>
      </c>
      <c r="AS124">
        <v>3</v>
      </c>
    </row>
    <row r="125" spans="1:45" x14ac:dyDescent="0.3">
      <c r="A125" t="s">
        <v>192</v>
      </c>
      <c r="B125" t="s">
        <v>44</v>
      </c>
      <c r="C125">
        <v>9</v>
      </c>
      <c r="D125" s="1">
        <v>34265</v>
      </c>
      <c r="F125" t="s">
        <v>60</v>
      </c>
      <c r="G125" t="s">
        <v>54</v>
      </c>
      <c r="H125">
        <v>3</v>
      </c>
      <c r="I125">
        <v>3</v>
      </c>
      <c r="J125" t="s">
        <v>61</v>
      </c>
      <c r="AD125" t="str">
        <f t="shared" si="2"/>
        <v>H</v>
      </c>
      <c r="AE125" t="str">
        <f t="shared" si="3"/>
        <v>N</v>
      </c>
      <c r="AR125">
        <v>1</v>
      </c>
      <c r="AS125">
        <v>1</v>
      </c>
    </row>
    <row r="126" spans="1:45" x14ac:dyDescent="0.3">
      <c r="A126" t="s">
        <v>193</v>
      </c>
      <c r="B126" t="s">
        <v>44</v>
      </c>
      <c r="C126">
        <v>9</v>
      </c>
      <c r="D126" s="1">
        <v>34265</v>
      </c>
      <c r="F126" t="s">
        <v>59</v>
      </c>
      <c r="G126" t="s">
        <v>56</v>
      </c>
      <c r="H126">
        <v>1</v>
      </c>
      <c r="I126">
        <v>1</v>
      </c>
      <c r="J126" t="s">
        <v>61</v>
      </c>
      <c r="AD126" t="str">
        <f t="shared" si="2"/>
        <v>H</v>
      </c>
      <c r="AE126" t="str">
        <f t="shared" si="3"/>
        <v>N</v>
      </c>
      <c r="AR126">
        <v>1</v>
      </c>
      <c r="AS126">
        <v>1</v>
      </c>
    </row>
    <row r="127" spans="1:45" x14ac:dyDescent="0.3">
      <c r="A127" t="s">
        <v>194</v>
      </c>
      <c r="B127" t="s">
        <v>44</v>
      </c>
      <c r="C127">
        <v>9</v>
      </c>
      <c r="D127" s="1">
        <v>34265</v>
      </c>
      <c r="F127" t="s">
        <v>78</v>
      </c>
      <c r="G127" t="s">
        <v>75</v>
      </c>
      <c r="H127">
        <v>0</v>
      </c>
      <c r="I127">
        <v>0</v>
      </c>
      <c r="J127" t="s">
        <v>61</v>
      </c>
      <c r="AD127" t="str">
        <f t="shared" si="2"/>
        <v>H</v>
      </c>
      <c r="AE127" t="str">
        <f t="shared" si="3"/>
        <v>N</v>
      </c>
      <c r="AR127">
        <v>1</v>
      </c>
      <c r="AS127">
        <v>1</v>
      </c>
    </row>
    <row r="128" spans="1:45" x14ac:dyDescent="0.3">
      <c r="A128" t="s">
        <v>195</v>
      </c>
      <c r="B128" t="s">
        <v>44</v>
      </c>
      <c r="C128">
        <v>9</v>
      </c>
      <c r="D128" s="1">
        <v>34265</v>
      </c>
      <c r="F128" t="s">
        <v>66</v>
      </c>
      <c r="G128" t="s">
        <v>45</v>
      </c>
      <c r="H128">
        <v>0</v>
      </c>
      <c r="I128">
        <v>0</v>
      </c>
      <c r="J128" t="s">
        <v>61</v>
      </c>
      <c r="AD128" t="str">
        <f t="shared" si="2"/>
        <v>H</v>
      </c>
      <c r="AE128" t="str">
        <f t="shared" si="3"/>
        <v>N</v>
      </c>
      <c r="AR128">
        <v>1</v>
      </c>
      <c r="AS128">
        <v>1</v>
      </c>
    </row>
    <row r="129" spans="1:45" x14ac:dyDescent="0.3">
      <c r="A129" t="s">
        <v>196</v>
      </c>
      <c r="B129" t="s">
        <v>44</v>
      </c>
      <c r="C129">
        <v>9</v>
      </c>
      <c r="D129" s="1">
        <v>34265</v>
      </c>
      <c r="F129" t="s">
        <v>50</v>
      </c>
      <c r="G129" t="s">
        <v>46</v>
      </c>
      <c r="H129">
        <v>5</v>
      </c>
      <c r="I129">
        <v>1</v>
      </c>
      <c r="J129" t="s">
        <v>51</v>
      </c>
      <c r="AD129" t="str">
        <f t="shared" si="2"/>
        <v>H</v>
      </c>
      <c r="AE129" t="str">
        <f t="shared" si="3"/>
        <v>Y</v>
      </c>
      <c r="AR129">
        <v>3</v>
      </c>
      <c r="AS129">
        <v>0</v>
      </c>
    </row>
    <row r="130" spans="1:45" x14ac:dyDescent="0.3">
      <c r="A130" t="s">
        <v>197</v>
      </c>
      <c r="B130" t="s">
        <v>44</v>
      </c>
      <c r="C130">
        <v>9</v>
      </c>
      <c r="D130" s="1">
        <v>34265</v>
      </c>
      <c r="F130" t="s">
        <v>69</v>
      </c>
      <c r="G130" t="s">
        <v>57</v>
      </c>
      <c r="H130">
        <v>1</v>
      </c>
      <c r="I130">
        <v>1</v>
      </c>
      <c r="J130" t="s">
        <v>61</v>
      </c>
      <c r="AD130" t="str">
        <f t="shared" ref="AD130:AD193" si="4">IF(IF(AC130&gt;AA130,G130,F130)=F130,"H","A")</f>
        <v>H</v>
      </c>
      <c r="AE130" t="str">
        <f t="shared" si="3"/>
        <v>N</v>
      </c>
      <c r="AR130">
        <v>1</v>
      </c>
      <c r="AS130">
        <v>1</v>
      </c>
    </row>
    <row r="131" spans="1:45" x14ac:dyDescent="0.3">
      <c r="A131" t="s">
        <v>198</v>
      </c>
      <c r="B131" t="s">
        <v>44</v>
      </c>
      <c r="C131">
        <v>9</v>
      </c>
      <c r="D131" s="1">
        <v>34265</v>
      </c>
      <c r="F131" t="s">
        <v>64</v>
      </c>
      <c r="G131" t="s">
        <v>70</v>
      </c>
      <c r="H131">
        <v>1</v>
      </c>
      <c r="I131">
        <v>1</v>
      </c>
      <c r="J131" t="s">
        <v>61</v>
      </c>
      <c r="AD131" t="str">
        <f t="shared" si="4"/>
        <v>H</v>
      </c>
      <c r="AE131" t="str">
        <f t="shared" ref="AE131:AE194" si="5">IFERROR(IF(IF(IF(AC131&gt;AA131,G131,F131)=F131,"H","A")=J131,"Y","N"),"NAN")</f>
        <v>N</v>
      </c>
      <c r="AR131">
        <v>1</v>
      </c>
      <c r="AS131">
        <v>1</v>
      </c>
    </row>
    <row r="132" spans="1:45" x14ac:dyDescent="0.3">
      <c r="A132" t="s">
        <v>199</v>
      </c>
      <c r="B132" t="s">
        <v>44</v>
      </c>
      <c r="C132">
        <v>9</v>
      </c>
      <c r="D132" s="1">
        <v>34266</v>
      </c>
      <c r="F132" t="s">
        <v>72</v>
      </c>
      <c r="G132" t="s">
        <v>63</v>
      </c>
      <c r="H132">
        <v>2</v>
      </c>
      <c r="I132">
        <v>1</v>
      </c>
      <c r="J132" t="s">
        <v>51</v>
      </c>
      <c r="AD132" t="str">
        <f t="shared" si="4"/>
        <v>H</v>
      </c>
      <c r="AE132" t="str">
        <f t="shared" si="5"/>
        <v>Y</v>
      </c>
      <c r="AR132">
        <v>3</v>
      </c>
      <c r="AS132">
        <v>0</v>
      </c>
    </row>
    <row r="133" spans="1:45" x14ac:dyDescent="0.3">
      <c r="A133" t="s">
        <v>200</v>
      </c>
      <c r="B133" t="s">
        <v>44</v>
      </c>
      <c r="C133">
        <v>9</v>
      </c>
      <c r="D133" s="1">
        <v>34267</v>
      </c>
      <c r="F133" t="s">
        <v>76</v>
      </c>
      <c r="G133" t="s">
        <v>67</v>
      </c>
      <c r="H133">
        <v>0</v>
      </c>
      <c r="I133">
        <v>2</v>
      </c>
      <c r="J133" t="s">
        <v>47</v>
      </c>
      <c r="AD133" t="str">
        <f t="shared" si="4"/>
        <v>H</v>
      </c>
      <c r="AE133" t="str">
        <f t="shared" si="5"/>
        <v>N</v>
      </c>
      <c r="AR133">
        <v>0</v>
      </c>
      <c r="AS133">
        <v>3</v>
      </c>
    </row>
    <row r="134" spans="1:45" x14ac:dyDescent="0.3">
      <c r="A134" t="s">
        <v>201</v>
      </c>
      <c r="B134" t="s">
        <v>44</v>
      </c>
      <c r="C134">
        <v>10</v>
      </c>
      <c r="D134" s="1">
        <v>34272</v>
      </c>
      <c r="F134" t="s">
        <v>45</v>
      </c>
      <c r="G134" t="s">
        <v>78</v>
      </c>
      <c r="H134">
        <v>0</v>
      </c>
      <c r="I134">
        <v>0</v>
      </c>
      <c r="J134" t="s">
        <v>61</v>
      </c>
      <c r="AD134" t="str">
        <f t="shared" si="4"/>
        <v>H</v>
      </c>
      <c r="AE134" t="str">
        <f t="shared" si="5"/>
        <v>N</v>
      </c>
      <c r="AR134">
        <v>1</v>
      </c>
      <c r="AS134">
        <v>1</v>
      </c>
    </row>
    <row r="135" spans="1:45" x14ac:dyDescent="0.3">
      <c r="A135" t="s">
        <v>202</v>
      </c>
      <c r="B135" t="s">
        <v>44</v>
      </c>
      <c r="C135">
        <v>10</v>
      </c>
      <c r="D135" s="1">
        <v>34272</v>
      </c>
      <c r="F135" t="s">
        <v>54</v>
      </c>
      <c r="G135" t="s">
        <v>64</v>
      </c>
      <c r="H135">
        <v>1</v>
      </c>
      <c r="I135">
        <v>0</v>
      </c>
      <c r="J135" t="s">
        <v>51</v>
      </c>
      <c r="AD135" t="str">
        <f t="shared" si="4"/>
        <v>H</v>
      </c>
      <c r="AE135" t="str">
        <f t="shared" si="5"/>
        <v>Y</v>
      </c>
      <c r="AR135">
        <v>3</v>
      </c>
      <c r="AS135">
        <v>0</v>
      </c>
    </row>
    <row r="136" spans="1:45" x14ac:dyDescent="0.3">
      <c r="A136" t="s">
        <v>203</v>
      </c>
      <c r="B136" t="s">
        <v>44</v>
      </c>
      <c r="C136">
        <v>10</v>
      </c>
      <c r="D136" s="1">
        <v>34272</v>
      </c>
      <c r="F136" t="s">
        <v>53</v>
      </c>
      <c r="G136" t="s">
        <v>66</v>
      </c>
      <c r="H136">
        <v>0</v>
      </c>
      <c r="I136">
        <v>1</v>
      </c>
      <c r="J136" t="s">
        <v>47</v>
      </c>
      <c r="AD136" t="str">
        <f t="shared" si="4"/>
        <v>H</v>
      </c>
      <c r="AE136" t="str">
        <f t="shared" si="5"/>
        <v>N</v>
      </c>
      <c r="AR136">
        <v>0</v>
      </c>
      <c r="AS136">
        <v>3</v>
      </c>
    </row>
    <row r="137" spans="1:45" x14ac:dyDescent="0.3">
      <c r="A137" t="s">
        <v>204</v>
      </c>
      <c r="B137" t="s">
        <v>44</v>
      </c>
      <c r="C137">
        <v>10</v>
      </c>
      <c r="D137" s="1">
        <v>34272</v>
      </c>
      <c r="F137" t="s">
        <v>67</v>
      </c>
      <c r="G137" t="s">
        <v>73</v>
      </c>
      <c r="H137">
        <v>0</v>
      </c>
      <c r="I137">
        <v>2</v>
      </c>
      <c r="J137" t="s">
        <v>47</v>
      </c>
      <c r="AD137" t="str">
        <f t="shared" si="4"/>
        <v>H</v>
      </c>
      <c r="AE137" t="str">
        <f t="shared" si="5"/>
        <v>N</v>
      </c>
      <c r="AR137">
        <v>0</v>
      </c>
      <c r="AS137">
        <v>3</v>
      </c>
    </row>
    <row r="138" spans="1:45" x14ac:dyDescent="0.3">
      <c r="A138" t="s">
        <v>205</v>
      </c>
      <c r="B138" t="s">
        <v>44</v>
      </c>
      <c r="C138">
        <v>10</v>
      </c>
      <c r="D138" s="1">
        <v>34272</v>
      </c>
      <c r="F138" t="s">
        <v>56</v>
      </c>
      <c r="G138" t="s">
        <v>72</v>
      </c>
      <c r="H138">
        <v>4</v>
      </c>
      <c r="I138">
        <v>2</v>
      </c>
      <c r="J138" t="s">
        <v>51</v>
      </c>
      <c r="AD138" t="str">
        <f t="shared" si="4"/>
        <v>H</v>
      </c>
      <c r="AE138" t="str">
        <f t="shared" si="5"/>
        <v>Y</v>
      </c>
      <c r="AR138">
        <v>3</v>
      </c>
      <c r="AS138">
        <v>0</v>
      </c>
    </row>
    <row r="139" spans="1:45" x14ac:dyDescent="0.3">
      <c r="A139" t="s">
        <v>206</v>
      </c>
      <c r="B139" t="s">
        <v>44</v>
      </c>
      <c r="C139">
        <v>10</v>
      </c>
      <c r="D139" s="1">
        <v>34272</v>
      </c>
      <c r="F139" t="s">
        <v>79</v>
      </c>
      <c r="G139" t="s">
        <v>50</v>
      </c>
      <c r="H139">
        <v>2</v>
      </c>
      <c r="I139">
        <v>1</v>
      </c>
      <c r="J139" t="s">
        <v>51</v>
      </c>
      <c r="AD139" t="str">
        <f t="shared" si="4"/>
        <v>H</v>
      </c>
      <c r="AE139" t="str">
        <f t="shared" si="5"/>
        <v>Y</v>
      </c>
      <c r="AR139">
        <v>3</v>
      </c>
      <c r="AS139">
        <v>0</v>
      </c>
    </row>
    <row r="140" spans="1:45" x14ac:dyDescent="0.3">
      <c r="A140" t="s">
        <v>207</v>
      </c>
      <c r="B140" t="s">
        <v>44</v>
      </c>
      <c r="C140">
        <v>10</v>
      </c>
      <c r="D140" s="1">
        <v>34272</v>
      </c>
      <c r="F140" t="s">
        <v>63</v>
      </c>
      <c r="G140" t="s">
        <v>76</v>
      </c>
      <c r="H140">
        <v>4</v>
      </c>
      <c r="I140">
        <v>0</v>
      </c>
      <c r="J140" t="s">
        <v>51</v>
      </c>
      <c r="AD140" t="str">
        <f t="shared" si="4"/>
        <v>H</v>
      </c>
      <c r="AE140" t="str">
        <f t="shared" si="5"/>
        <v>Y</v>
      </c>
      <c r="AR140">
        <v>3</v>
      </c>
      <c r="AS140">
        <v>0</v>
      </c>
    </row>
    <row r="141" spans="1:45" x14ac:dyDescent="0.3">
      <c r="A141" t="s">
        <v>208</v>
      </c>
      <c r="B141" t="s">
        <v>44</v>
      </c>
      <c r="C141">
        <v>10</v>
      </c>
      <c r="D141" s="1">
        <v>34272</v>
      </c>
      <c r="F141" t="s">
        <v>57</v>
      </c>
      <c r="G141" t="s">
        <v>60</v>
      </c>
      <c r="H141">
        <v>3</v>
      </c>
      <c r="I141">
        <v>3</v>
      </c>
      <c r="J141" t="s">
        <v>61</v>
      </c>
      <c r="AD141" t="str">
        <f t="shared" si="4"/>
        <v>H</v>
      </c>
      <c r="AE141" t="str">
        <f t="shared" si="5"/>
        <v>N</v>
      </c>
      <c r="AR141">
        <v>1</v>
      </c>
      <c r="AS141">
        <v>1</v>
      </c>
    </row>
    <row r="142" spans="1:45" x14ac:dyDescent="0.3">
      <c r="A142" t="s">
        <v>209</v>
      </c>
      <c r="B142" t="s">
        <v>44</v>
      </c>
      <c r="C142">
        <v>10</v>
      </c>
      <c r="D142" s="1">
        <v>34272</v>
      </c>
      <c r="F142" t="s">
        <v>70</v>
      </c>
      <c r="G142" t="s">
        <v>49</v>
      </c>
      <c r="H142">
        <v>1</v>
      </c>
      <c r="I142">
        <v>2</v>
      </c>
      <c r="J142" t="s">
        <v>47</v>
      </c>
      <c r="AD142" t="str">
        <f t="shared" si="4"/>
        <v>H</v>
      </c>
      <c r="AE142" t="str">
        <f t="shared" si="5"/>
        <v>N</v>
      </c>
      <c r="AR142">
        <v>0</v>
      </c>
      <c r="AS142">
        <v>3</v>
      </c>
    </row>
    <row r="143" spans="1:45" x14ac:dyDescent="0.3">
      <c r="A143" t="s">
        <v>210</v>
      </c>
      <c r="B143" t="s">
        <v>44</v>
      </c>
      <c r="C143">
        <v>10</v>
      </c>
      <c r="D143" s="1">
        <v>34273</v>
      </c>
      <c r="F143" t="s">
        <v>46</v>
      </c>
      <c r="G143" t="s">
        <v>69</v>
      </c>
      <c r="H143">
        <v>0</v>
      </c>
      <c r="I143">
        <v>0</v>
      </c>
      <c r="J143" t="s">
        <v>61</v>
      </c>
      <c r="AD143" t="str">
        <f t="shared" si="4"/>
        <v>H</v>
      </c>
      <c r="AE143" t="str">
        <f t="shared" si="5"/>
        <v>N</v>
      </c>
      <c r="AR143">
        <v>1</v>
      </c>
      <c r="AS143">
        <v>1</v>
      </c>
    </row>
    <row r="144" spans="1:45" x14ac:dyDescent="0.3">
      <c r="A144" t="s">
        <v>211</v>
      </c>
      <c r="B144" t="s">
        <v>44</v>
      </c>
      <c r="C144">
        <v>10</v>
      </c>
      <c r="D144" s="1">
        <v>34274</v>
      </c>
      <c r="F144" t="s">
        <v>75</v>
      </c>
      <c r="G144" t="s">
        <v>59</v>
      </c>
      <c r="H144">
        <v>3</v>
      </c>
      <c r="I144">
        <v>1</v>
      </c>
      <c r="J144" t="s">
        <v>51</v>
      </c>
      <c r="AD144" t="str">
        <f t="shared" si="4"/>
        <v>H</v>
      </c>
      <c r="AE144" t="str">
        <f t="shared" si="5"/>
        <v>Y</v>
      </c>
      <c r="AR144">
        <v>3</v>
      </c>
      <c r="AS144">
        <v>0</v>
      </c>
    </row>
    <row r="145" spans="1:45" x14ac:dyDescent="0.3">
      <c r="A145" t="s">
        <v>212</v>
      </c>
      <c r="B145" t="s">
        <v>44</v>
      </c>
      <c r="C145">
        <v>11</v>
      </c>
      <c r="D145" s="1">
        <v>34279</v>
      </c>
      <c r="F145" t="s">
        <v>45</v>
      </c>
      <c r="G145" t="s">
        <v>49</v>
      </c>
      <c r="H145">
        <v>1</v>
      </c>
      <c r="I145">
        <v>2</v>
      </c>
      <c r="J145" t="s">
        <v>47</v>
      </c>
      <c r="AD145" t="str">
        <f t="shared" si="4"/>
        <v>H</v>
      </c>
      <c r="AE145" t="str">
        <f t="shared" si="5"/>
        <v>N</v>
      </c>
      <c r="AR145">
        <v>0</v>
      </c>
      <c r="AS145">
        <v>3</v>
      </c>
    </row>
    <row r="146" spans="1:45" x14ac:dyDescent="0.3">
      <c r="A146" t="s">
        <v>213</v>
      </c>
      <c r="B146" t="s">
        <v>44</v>
      </c>
      <c r="C146">
        <v>11</v>
      </c>
      <c r="D146" s="1">
        <v>34279</v>
      </c>
      <c r="F146" t="s">
        <v>46</v>
      </c>
      <c r="G146" t="s">
        <v>73</v>
      </c>
      <c r="H146">
        <v>2</v>
      </c>
      <c r="I146">
        <v>1</v>
      </c>
      <c r="J146" t="s">
        <v>51</v>
      </c>
      <c r="AD146" t="str">
        <f t="shared" si="4"/>
        <v>H</v>
      </c>
      <c r="AE146" t="str">
        <f t="shared" si="5"/>
        <v>Y</v>
      </c>
      <c r="AR146">
        <v>3</v>
      </c>
      <c r="AS146">
        <v>0</v>
      </c>
    </row>
    <row r="147" spans="1:45" x14ac:dyDescent="0.3">
      <c r="A147" t="s">
        <v>214</v>
      </c>
      <c r="B147" t="s">
        <v>44</v>
      </c>
      <c r="C147">
        <v>11</v>
      </c>
      <c r="D147" s="1">
        <v>34279</v>
      </c>
      <c r="F147" t="s">
        <v>67</v>
      </c>
      <c r="G147" t="s">
        <v>57</v>
      </c>
      <c r="H147">
        <v>1</v>
      </c>
      <c r="I147">
        <v>4</v>
      </c>
      <c r="J147" t="s">
        <v>47</v>
      </c>
      <c r="AD147" t="str">
        <f t="shared" si="4"/>
        <v>H</v>
      </c>
      <c r="AE147" t="str">
        <f t="shared" si="5"/>
        <v>N</v>
      </c>
      <c r="AR147">
        <v>0</v>
      </c>
      <c r="AS147">
        <v>3</v>
      </c>
    </row>
    <row r="148" spans="1:45" x14ac:dyDescent="0.3">
      <c r="A148" t="s">
        <v>215</v>
      </c>
      <c r="B148" t="s">
        <v>44</v>
      </c>
      <c r="C148">
        <v>11</v>
      </c>
      <c r="D148" s="1">
        <v>34279</v>
      </c>
      <c r="F148" t="s">
        <v>60</v>
      </c>
      <c r="G148" t="s">
        <v>53</v>
      </c>
      <c r="H148">
        <v>4</v>
      </c>
      <c r="I148">
        <v>1</v>
      </c>
      <c r="J148" t="s">
        <v>51</v>
      </c>
      <c r="AD148" t="str">
        <f t="shared" si="4"/>
        <v>H</v>
      </c>
      <c r="AE148" t="str">
        <f t="shared" si="5"/>
        <v>Y</v>
      </c>
      <c r="AR148">
        <v>3</v>
      </c>
      <c r="AS148">
        <v>0</v>
      </c>
    </row>
    <row r="149" spans="1:45" x14ac:dyDescent="0.3">
      <c r="A149" t="s">
        <v>216</v>
      </c>
      <c r="B149" t="s">
        <v>44</v>
      </c>
      <c r="C149">
        <v>11</v>
      </c>
      <c r="D149" s="1">
        <v>34279</v>
      </c>
      <c r="F149" t="s">
        <v>56</v>
      </c>
      <c r="G149" t="s">
        <v>75</v>
      </c>
      <c r="H149">
        <v>2</v>
      </c>
      <c r="I149">
        <v>0</v>
      </c>
      <c r="J149" t="s">
        <v>51</v>
      </c>
      <c r="AD149" t="str">
        <f t="shared" si="4"/>
        <v>H</v>
      </c>
      <c r="AE149" t="str">
        <f t="shared" si="5"/>
        <v>Y</v>
      </c>
      <c r="AR149">
        <v>3</v>
      </c>
      <c r="AS149">
        <v>0</v>
      </c>
    </row>
    <row r="150" spans="1:45" x14ac:dyDescent="0.3">
      <c r="A150" t="s">
        <v>217</v>
      </c>
      <c r="B150" t="s">
        <v>44</v>
      </c>
      <c r="C150">
        <v>11</v>
      </c>
      <c r="D150" s="1">
        <v>34279</v>
      </c>
      <c r="F150" t="s">
        <v>50</v>
      </c>
      <c r="G150" t="s">
        <v>54</v>
      </c>
      <c r="H150">
        <v>1</v>
      </c>
      <c r="I150">
        <v>0</v>
      </c>
      <c r="J150" t="s">
        <v>51</v>
      </c>
      <c r="AD150" t="str">
        <f t="shared" si="4"/>
        <v>H</v>
      </c>
      <c r="AE150" t="str">
        <f t="shared" si="5"/>
        <v>Y</v>
      </c>
      <c r="AR150">
        <v>3</v>
      </c>
      <c r="AS150">
        <v>0</v>
      </c>
    </row>
    <row r="151" spans="1:45" x14ac:dyDescent="0.3">
      <c r="A151" t="s">
        <v>218</v>
      </c>
      <c r="B151" t="s">
        <v>44</v>
      </c>
      <c r="C151">
        <v>11</v>
      </c>
      <c r="D151" s="1">
        <v>34279</v>
      </c>
      <c r="F151" t="s">
        <v>69</v>
      </c>
      <c r="G151" t="s">
        <v>78</v>
      </c>
      <c r="H151">
        <v>1</v>
      </c>
      <c r="I151">
        <v>2</v>
      </c>
      <c r="J151" t="s">
        <v>47</v>
      </c>
      <c r="AD151" t="str">
        <f t="shared" si="4"/>
        <v>H</v>
      </c>
      <c r="AE151" t="str">
        <f t="shared" si="5"/>
        <v>N</v>
      </c>
      <c r="AR151">
        <v>0</v>
      </c>
      <c r="AS151">
        <v>3</v>
      </c>
    </row>
    <row r="152" spans="1:45" x14ac:dyDescent="0.3">
      <c r="A152" t="s">
        <v>219</v>
      </c>
      <c r="B152" t="s">
        <v>44</v>
      </c>
      <c r="C152">
        <v>11</v>
      </c>
      <c r="D152" s="1">
        <v>34279</v>
      </c>
      <c r="F152" t="s">
        <v>72</v>
      </c>
      <c r="G152" t="s">
        <v>64</v>
      </c>
      <c r="H152">
        <v>1</v>
      </c>
      <c r="I152">
        <v>0</v>
      </c>
      <c r="J152" t="s">
        <v>51</v>
      </c>
      <c r="AD152" t="str">
        <f t="shared" si="4"/>
        <v>H</v>
      </c>
      <c r="AE152" t="str">
        <f t="shared" si="5"/>
        <v>Y</v>
      </c>
      <c r="AR152">
        <v>3</v>
      </c>
      <c r="AS152">
        <v>0</v>
      </c>
    </row>
    <row r="153" spans="1:45" x14ac:dyDescent="0.3">
      <c r="A153" t="s">
        <v>220</v>
      </c>
      <c r="B153" t="s">
        <v>44</v>
      </c>
      <c r="C153">
        <v>11</v>
      </c>
      <c r="D153" s="1">
        <v>34279</v>
      </c>
      <c r="F153" t="s">
        <v>76</v>
      </c>
      <c r="G153" t="s">
        <v>70</v>
      </c>
      <c r="H153">
        <v>3</v>
      </c>
      <c r="I153">
        <v>0</v>
      </c>
      <c r="J153" t="s">
        <v>51</v>
      </c>
      <c r="AD153" t="str">
        <f t="shared" si="4"/>
        <v>H</v>
      </c>
      <c r="AE153" t="str">
        <f t="shared" si="5"/>
        <v>Y</v>
      </c>
      <c r="AR153">
        <v>3</v>
      </c>
      <c r="AS153">
        <v>0</v>
      </c>
    </row>
    <row r="154" spans="1:45" x14ac:dyDescent="0.3">
      <c r="A154" t="s">
        <v>221</v>
      </c>
      <c r="B154" t="s">
        <v>44</v>
      </c>
      <c r="C154">
        <v>11</v>
      </c>
      <c r="D154" s="1">
        <v>34280</v>
      </c>
      <c r="F154" t="s">
        <v>59</v>
      </c>
      <c r="G154" t="s">
        <v>79</v>
      </c>
      <c r="H154">
        <v>2</v>
      </c>
      <c r="I154">
        <v>3</v>
      </c>
      <c r="J154" t="s">
        <v>47</v>
      </c>
      <c r="AD154" t="str">
        <f t="shared" si="4"/>
        <v>H</v>
      </c>
      <c r="AE154" t="str">
        <f t="shared" si="5"/>
        <v>N</v>
      </c>
      <c r="AR154">
        <v>0</v>
      </c>
      <c r="AS154">
        <v>3</v>
      </c>
    </row>
    <row r="155" spans="1:45" x14ac:dyDescent="0.3">
      <c r="A155" t="s">
        <v>222</v>
      </c>
      <c r="B155" t="s">
        <v>44</v>
      </c>
      <c r="C155">
        <v>11</v>
      </c>
      <c r="D155" s="1">
        <v>34281</v>
      </c>
      <c r="F155" t="s">
        <v>66</v>
      </c>
      <c r="G155" t="s">
        <v>63</v>
      </c>
      <c r="H155">
        <v>1</v>
      </c>
      <c r="I155">
        <v>3</v>
      </c>
      <c r="J155" t="s">
        <v>47</v>
      </c>
      <c r="AD155" t="str">
        <f t="shared" si="4"/>
        <v>H</v>
      </c>
      <c r="AE155" t="str">
        <f t="shared" si="5"/>
        <v>N</v>
      </c>
      <c r="AR155">
        <v>0</v>
      </c>
      <c r="AS155">
        <v>3</v>
      </c>
    </row>
    <row r="156" spans="1:45" x14ac:dyDescent="0.3">
      <c r="A156" t="s">
        <v>223</v>
      </c>
      <c r="B156" t="s">
        <v>44</v>
      </c>
      <c r="C156">
        <v>12</v>
      </c>
      <c r="D156" s="1">
        <v>34293</v>
      </c>
      <c r="F156" t="s">
        <v>49</v>
      </c>
      <c r="G156" t="s">
        <v>69</v>
      </c>
      <c r="H156">
        <v>1</v>
      </c>
      <c r="I156">
        <v>0</v>
      </c>
      <c r="J156" t="s">
        <v>51</v>
      </c>
      <c r="AD156" t="str">
        <f t="shared" si="4"/>
        <v>H</v>
      </c>
      <c r="AE156" t="str">
        <f t="shared" si="5"/>
        <v>Y</v>
      </c>
      <c r="AR156">
        <v>3</v>
      </c>
      <c r="AS156">
        <v>0</v>
      </c>
    </row>
    <row r="157" spans="1:45" x14ac:dyDescent="0.3">
      <c r="A157" t="s">
        <v>224</v>
      </c>
      <c r="B157" t="s">
        <v>44</v>
      </c>
      <c r="C157">
        <v>12</v>
      </c>
      <c r="D157" s="1">
        <v>34293</v>
      </c>
      <c r="F157" t="s">
        <v>54</v>
      </c>
      <c r="G157" t="s">
        <v>72</v>
      </c>
      <c r="H157">
        <v>2</v>
      </c>
      <c r="I157">
        <v>0</v>
      </c>
      <c r="J157" t="s">
        <v>51</v>
      </c>
      <c r="AD157" t="str">
        <f t="shared" si="4"/>
        <v>H</v>
      </c>
      <c r="AE157" t="str">
        <f t="shared" si="5"/>
        <v>Y</v>
      </c>
      <c r="AR157">
        <v>3</v>
      </c>
      <c r="AS157">
        <v>0</v>
      </c>
    </row>
    <row r="158" spans="1:45" x14ac:dyDescent="0.3">
      <c r="A158" t="s">
        <v>225</v>
      </c>
      <c r="B158" t="s">
        <v>44</v>
      </c>
      <c r="C158">
        <v>12</v>
      </c>
      <c r="D158" s="1">
        <v>34293</v>
      </c>
      <c r="F158" t="s">
        <v>53</v>
      </c>
      <c r="G158" t="s">
        <v>45</v>
      </c>
      <c r="H158">
        <v>0</v>
      </c>
      <c r="I158">
        <v>2</v>
      </c>
      <c r="J158" t="s">
        <v>47</v>
      </c>
      <c r="AD158" t="str">
        <f t="shared" si="4"/>
        <v>H</v>
      </c>
      <c r="AE158" t="str">
        <f t="shared" si="5"/>
        <v>N</v>
      </c>
      <c r="AR158">
        <v>0</v>
      </c>
      <c r="AS158">
        <v>3</v>
      </c>
    </row>
    <row r="159" spans="1:45" x14ac:dyDescent="0.3">
      <c r="A159" t="s">
        <v>226</v>
      </c>
      <c r="B159" t="s">
        <v>44</v>
      </c>
      <c r="C159">
        <v>12</v>
      </c>
      <c r="D159" s="1">
        <v>34293</v>
      </c>
      <c r="F159" t="s">
        <v>73</v>
      </c>
      <c r="G159" t="s">
        <v>50</v>
      </c>
      <c r="H159">
        <v>0</v>
      </c>
      <c r="I159">
        <v>3</v>
      </c>
      <c r="J159" t="s">
        <v>47</v>
      </c>
      <c r="AD159" t="str">
        <f t="shared" si="4"/>
        <v>H</v>
      </c>
      <c r="AE159" t="str">
        <f t="shared" si="5"/>
        <v>N</v>
      </c>
      <c r="AR159">
        <v>0</v>
      </c>
      <c r="AS159">
        <v>3</v>
      </c>
    </row>
    <row r="160" spans="1:45" x14ac:dyDescent="0.3">
      <c r="A160" t="s">
        <v>227</v>
      </c>
      <c r="B160" t="s">
        <v>44</v>
      </c>
      <c r="C160">
        <v>12</v>
      </c>
      <c r="D160" s="1">
        <v>34293</v>
      </c>
      <c r="F160" t="s">
        <v>79</v>
      </c>
      <c r="G160" t="s">
        <v>76</v>
      </c>
      <c r="H160">
        <v>3</v>
      </c>
      <c r="I160">
        <v>1</v>
      </c>
      <c r="J160" t="s">
        <v>51</v>
      </c>
      <c r="AD160" t="str">
        <f t="shared" si="4"/>
        <v>H</v>
      </c>
      <c r="AE160" t="str">
        <f t="shared" si="5"/>
        <v>Y</v>
      </c>
      <c r="AR160">
        <v>3</v>
      </c>
      <c r="AS160">
        <v>0</v>
      </c>
    </row>
    <row r="161" spans="1:45" x14ac:dyDescent="0.3">
      <c r="A161" t="s">
        <v>228</v>
      </c>
      <c r="B161" t="s">
        <v>44</v>
      </c>
      <c r="C161">
        <v>12</v>
      </c>
      <c r="D161" s="1">
        <v>34293</v>
      </c>
      <c r="F161" t="s">
        <v>78</v>
      </c>
      <c r="G161" t="s">
        <v>59</v>
      </c>
      <c r="H161">
        <v>1</v>
      </c>
      <c r="I161">
        <v>1</v>
      </c>
      <c r="J161" t="s">
        <v>61</v>
      </c>
      <c r="AD161" t="str">
        <f t="shared" si="4"/>
        <v>H</v>
      </c>
      <c r="AE161" t="str">
        <f t="shared" si="5"/>
        <v>N</v>
      </c>
      <c r="AR161">
        <v>1</v>
      </c>
      <c r="AS161">
        <v>1</v>
      </c>
    </row>
    <row r="162" spans="1:45" x14ac:dyDescent="0.3">
      <c r="A162" t="s">
        <v>229</v>
      </c>
      <c r="B162" t="s">
        <v>44</v>
      </c>
      <c r="C162">
        <v>12</v>
      </c>
      <c r="D162" s="1">
        <v>34293</v>
      </c>
      <c r="F162" t="s">
        <v>57</v>
      </c>
      <c r="G162" t="s">
        <v>46</v>
      </c>
      <c r="H162">
        <v>0</v>
      </c>
      <c r="I162">
        <v>0</v>
      </c>
      <c r="J162" t="s">
        <v>61</v>
      </c>
      <c r="AD162" t="str">
        <f t="shared" si="4"/>
        <v>H</v>
      </c>
      <c r="AE162" t="str">
        <f t="shared" si="5"/>
        <v>N</v>
      </c>
      <c r="AR162">
        <v>1</v>
      </c>
      <c r="AS162">
        <v>1</v>
      </c>
    </row>
    <row r="163" spans="1:45" x14ac:dyDescent="0.3">
      <c r="A163" t="s">
        <v>230</v>
      </c>
      <c r="B163" t="s">
        <v>44</v>
      </c>
      <c r="C163">
        <v>12</v>
      </c>
      <c r="D163" s="1">
        <v>34293</v>
      </c>
      <c r="F163" t="s">
        <v>70</v>
      </c>
      <c r="G163" t="s">
        <v>67</v>
      </c>
      <c r="H163">
        <v>2</v>
      </c>
      <c r="I163">
        <v>2</v>
      </c>
      <c r="J163" t="s">
        <v>61</v>
      </c>
      <c r="AD163" t="str">
        <f t="shared" si="4"/>
        <v>H</v>
      </c>
      <c r="AE163" t="str">
        <f t="shared" si="5"/>
        <v>N</v>
      </c>
      <c r="AR163">
        <v>1</v>
      </c>
      <c r="AS163">
        <v>1</v>
      </c>
    </row>
    <row r="164" spans="1:45" x14ac:dyDescent="0.3">
      <c r="A164" t="s">
        <v>231</v>
      </c>
      <c r="B164" t="s">
        <v>44</v>
      </c>
      <c r="C164">
        <v>12</v>
      </c>
      <c r="D164" s="1">
        <v>34293</v>
      </c>
      <c r="F164" t="s">
        <v>64</v>
      </c>
      <c r="G164" t="s">
        <v>60</v>
      </c>
      <c r="H164">
        <v>1</v>
      </c>
      <c r="I164">
        <v>1</v>
      </c>
      <c r="J164" t="s">
        <v>61</v>
      </c>
      <c r="AD164" t="str">
        <f t="shared" si="4"/>
        <v>H</v>
      </c>
      <c r="AE164" t="str">
        <f t="shared" si="5"/>
        <v>N</v>
      </c>
      <c r="AR164">
        <v>1</v>
      </c>
      <c r="AS164">
        <v>1</v>
      </c>
    </row>
    <row r="165" spans="1:45" x14ac:dyDescent="0.3">
      <c r="A165" t="s">
        <v>232</v>
      </c>
      <c r="B165" t="s">
        <v>44</v>
      </c>
      <c r="C165">
        <v>12</v>
      </c>
      <c r="D165" s="1">
        <v>34293</v>
      </c>
      <c r="F165" t="s">
        <v>75</v>
      </c>
      <c r="G165" t="s">
        <v>66</v>
      </c>
      <c r="H165">
        <v>2</v>
      </c>
      <c r="I165">
        <v>0</v>
      </c>
      <c r="J165" t="s">
        <v>51</v>
      </c>
      <c r="AD165" t="str">
        <f t="shared" si="4"/>
        <v>H</v>
      </c>
      <c r="AE165" t="str">
        <f t="shared" si="5"/>
        <v>Y</v>
      </c>
      <c r="AR165">
        <v>3</v>
      </c>
      <c r="AS165">
        <v>0</v>
      </c>
    </row>
    <row r="166" spans="1:45" x14ac:dyDescent="0.3">
      <c r="A166" t="s">
        <v>233</v>
      </c>
      <c r="B166" t="s">
        <v>44</v>
      </c>
      <c r="C166">
        <v>12</v>
      </c>
      <c r="D166" s="1">
        <v>34294</v>
      </c>
      <c r="F166" t="s">
        <v>63</v>
      </c>
      <c r="G166" t="s">
        <v>56</v>
      </c>
      <c r="H166">
        <v>3</v>
      </c>
      <c r="I166">
        <v>0</v>
      </c>
      <c r="J166" t="s">
        <v>51</v>
      </c>
      <c r="AD166" t="str">
        <f t="shared" si="4"/>
        <v>H</v>
      </c>
      <c r="AE166" t="str">
        <f t="shared" si="5"/>
        <v>Y</v>
      </c>
      <c r="AR166">
        <v>3</v>
      </c>
      <c r="AS166">
        <v>0</v>
      </c>
    </row>
    <row r="167" spans="1:45" x14ac:dyDescent="0.3">
      <c r="A167" t="s">
        <v>234</v>
      </c>
      <c r="B167" t="s">
        <v>44</v>
      </c>
      <c r="C167">
        <v>12</v>
      </c>
      <c r="D167" s="1">
        <v>34295</v>
      </c>
      <c r="F167" t="s">
        <v>53</v>
      </c>
      <c r="G167" t="s">
        <v>59</v>
      </c>
      <c r="H167">
        <v>0</v>
      </c>
      <c r="I167">
        <v>0</v>
      </c>
      <c r="J167" t="s">
        <v>61</v>
      </c>
      <c r="AD167" t="str">
        <f t="shared" si="4"/>
        <v>H</v>
      </c>
      <c r="AE167" t="str">
        <f t="shared" si="5"/>
        <v>N</v>
      </c>
      <c r="AR167">
        <v>1</v>
      </c>
      <c r="AS167">
        <v>1</v>
      </c>
    </row>
    <row r="168" spans="1:45" x14ac:dyDescent="0.3">
      <c r="A168" t="s">
        <v>235</v>
      </c>
      <c r="B168" t="s">
        <v>44</v>
      </c>
      <c r="C168">
        <v>12</v>
      </c>
      <c r="D168" s="1">
        <v>34296</v>
      </c>
      <c r="F168" t="s">
        <v>54</v>
      </c>
      <c r="G168" t="s">
        <v>46</v>
      </c>
      <c r="H168">
        <v>2</v>
      </c>
      <c r="I168">
        <v>1</v>
      </c>
      <c r="J168" t="s">
        <v>51</v>
      </c>
      <c r="AD168" t="str">
        <f t="shared" si="4"/>
        <v>H</v>
      </c>
      <c r="AE168" t="str">
        <f t="shared" si="5"/>
        <v>Y</v>
      </c>
      <c r="AR168">
        <v>3</v>
      </c>
      <c r="AS168">
        <v>0</v>
      </c>
    </row>
    <row r="169" spans="1:45" x14ac:dyDescent="0.3">
      <c r="A169" t="s">
        <v>236</v>
      </c>
      <c r="B169" t="s">
        <v>44</v>
      </c>
      <c r="C169">
        <v>12</v>
      </c>
      <c r="D169" s="1">
        <v>34296</v>
      </c>
      <c r="F169" t="s">
        <v>73</v>
      </c>
      <c r="G169" t="s">
        <v>60</v>
      </c>
      <c r="H169">
        <v>1</v>
      </c>
      <c r="I169">
        <v>1</v>
      </c>
      <c r="J169" t="s">
        <v>61</v>
      </c>
      <c r="AD169" t="str">
        <f t="shared" si="4"/>
        <v>H</v>
      </c>
      <c r="AE169" t="str">
        <f t="shared" si="5"/>
        <v>N</v>
      </c>
      <c r="AR169">
        <v>1</v>
      </c>
      <c r="AS169">
        <v>1</v>
      </c>
    </row>
    <row r="170" spans="1:45" x14ac:dyDescent="0.3">
      <c r="A170" t="s">
        <v>237</v>
      </c>
      <c r="B170" t="s">
        <v>44</v>
      </c>
      <c r="C170">
        <v>12</v>
      </c>
      <c r="D170" s="1">
        <v>34297</v>
      </c>
      <c r="F170" t="s">
        <v>49</v>
      </c>
      <c r="G170" t="s">
        <v>72</v>
      </c>
      <c r="H170">
        <v>0</v>
      </c>
      <c r="I170">
        <v>2</v>
      </c>
      <c r="J170" t="s">
        <v>47</v>
      </c>
      <c r="AD170" t="str">
        <f t="shared" si="4"/>
        <v>H</v>
      </c>
      <c r="AE170" t="str">
        <f t="shared" si="5"/>
        <v>N</v>
      </c>
      <c r="AR170">
        <v>0</v>
      </c>
      <c r="AS170">
        <v>3</v>
      </c>
    </row>
    <row r="171" spans="1:45" x14ac:dyDescent="0.3">
      <c r="A171" t="s">
        <v>238</v>
      </c>
      <c r="B171" t="s">
        <v>44</v>
      </c>
      <c r="C171">
        <v>12</v>
      </c>
      <c r="D171" s="1">
        <v>34297</v>
      </c>
      <c r="F171" t="s">
        <v>79</v>
      </c>
      <c r="G171" t="s">
        <v>67</v>
      </c>
      <c r="H171">
        <v>0</v>
      </c>
      <c r="I171">
        <v>0</v>
      </c>
      <c r="J171" t="s">
        <v>61</v>
      </c>
      <c r="AD171" t="str">
        <f t="shared" si="4"/>
        <v>H</v>
      </c>
      <c r="AE171" t="str">
        <f t="shared" si="5"/>
        <v>N</v>
      </c>
      <c r="AR171">
        <v>1</v>
      </c>
      <c r="AS171">
        <v>1</v>
      </c>
    </row>
    <row r="172" spans="1:45" x14ac:dyDescent="0.3">
      <c r="A172" t="s">
        <v>239</v>
      </c>
      <c r="B172" t="s">
        <v>44</v>
      </c>
      <c r="C172">
        <v>12</v>
      </c>
      <c r="D172" s="1">
        <v>34297</v>
      </c>
      <c r="F172" t="s">
        <v>63</v>
      </c>
      <c r="G172" t="s">
        <v>69</v>
      </c>
      <c r="H172">
        <v>4</v>
      </c>
      <c r="I172">
        <v>0</v>
      </c>
      <c r="J172" t="s">
        <v>51</v>
      </c>
      <c r="AD172" t="str">
        <f t="shared" si="4"/>
        <v>H</v>
      </c>
      <c r="AE172" t="str">
        <f t="shared" si="5"/>
        <v>Y</v>
      </c>
      <c r="AR172">
        <v>3</v>
      </c>
      <c r="AS172">
        <v>0</v>
      </c>
    </row>
    <row r="173" spans="1:45" x14ac:dyDescent="0.3">
      <c r="A173" t="s">
        <v>240</v>
      </c>
      <c r="B173" t="s">
        <v>44</v>
      </c>
      <c r="C173">
        <v>12</v>
      </c>
      <c r="D173" s="1">
        <v>34297</v>
      </c>
      <c r="F173" t="s">
        <v>57</v>
      </c>
      <c r="G173" t="s">
        <v>66</v>
      </c>
      <c r="H173">
        <v>3</v>
      </c>
      <c r="I173">
        <v>0</v>
      </c>
      <c r="J173" t="s">
        <v>51</v>
      </c>
      <c r="AD173" t="str">
        <f t="shared" si="4"/>
        <v>H</v>
      </c>
      <c r="AE173" t="str">
        <f t="shared" si="5"/>
        <v>Y</v>
      </c>
      <c r="AR173">
        <v>3</v>
      </c>
      <c r="AS173">
        <v>0</v>
      </c>
    </row>
    <row r="174" spans="1:45" x14ac:dyDescent="0.3">
      <c r="A174" t="s">
        <v>241</v>
      </c>
      <c r="B174" t="s">
        <v>44</v>
      </c>
      <c r="C174">
        <v>12</v>
      </c>
      <c r="D174" s="1">
        <v>34297</v>
      </c>
      <c r="F174" t="s">
        <v>70</v>
      </c>
      <c r="G174" t="s">
        <v>50</v>
      </c>
      <c r="H174">
        <v>1</v>
      </c>
      <c r="I174">
        <v>0</v>
      </c>
      <c r="J174" t="s">
        <v>51</v>
      </c>
      <c r="AD174" t="str">
        <f t="shared" si="4"/>
        <v>H</v>
      </c>
      <c r="AE174" t="str">
        <f t="shared" si="5"/>
        <v>Y</v>
      </c>
      <c r="AR174">
        <v>3</v>
      </c>
      <c r="AS174">
        <v>0</v>
      </c>
    </row>
    <row r="175" spans="1:45" x14ac:dyDescent="0.3">
      <c r="A175" t="s">
        <v>242</v>
      </c>
      <c r="B175" t="s">
        <v>44</v>
      </c>
      <c r="C175">
        <v>12</v>
      </c>
      <c r="D175" s="1">
        <v>34297</v>
      </c>
      <c r="F175" t="s">
        <v>64</v>
      </c>
      <c r="G175" t="s">
        <v>76</v>
      </c>
      <c r="H175">
        <v>1</v>
      </c>
      <c r="I175">
        <v>1</v>
      </c>
      <c r="J175" t="s">
        <v>61</v>
      </c>
      <c r="AD175" t="str">
        <f t="shared" si="4"/>
        <v>H</v>
      </c>
      <c r="AE175" t="str">
        <f t="shared" si="5"/>
        <v>N</v>
      </c>
      <c r="AR175">
        <v>1</v>
      </c>
      <c r="AS175">
        <v>1</v>
      </c>
    </row>
    <row r="176" spans="1:45" x14ac:dyDescent="0.3">
      <c r="A176" t="s">
        <v>243</v>
      </c>
      <c r="B176" t="s">
        <v>44</v>
      </c>
      <c r="C176">
        <v>12</v>
      </c>
      <c r="D176" s="1">
        <v>34297</v>
      </c>
      <c r="F176" t="s">
        <v>75</v>
      </c>
      <c r="G176" t="s">
        <v>45</v>
      </c>
      <c r="H176">
        <v>0</v>
      </c>
      <c r="I176">
        <v>0</v>
      </c>
      <c r="J176" t="s">
        <v>61</v>
      </c>
      <c r="AD176" t="str">
        <f t="shared" si="4"/>
        <v>H</v>
      </c>
      <c r="AE176" t="str">
        <f t="shared" si="5"/>
        <v>N</v>
      </c>
      <c r="AR176">
        <v>1</v>
      </c>
      <c r="AS176">
        <v>1</v>
      </c>
    </row>
    <row r="177" spans="1:45" x14ac:dyDescent="0.3">
      <c r="A177" t="s">
        <v>244</v>
      </c>
      <c r="B177" t="s">
        <v>44</v>
      </c>
      <c r="C177">
        <v>13</v>
      </c>
      <c r="D177" s="1">
        <v>34300</v>
      </c>
      <c r="F177" t="s">
        <v>45</v>
      </c>
      <c r="G177" t="s">
        <v>63</v>
      </c>
      <c r="H177">
        <v>2</v>
      </c>
      <c r="I177">
        <v>1</v>
      </c>
      <c r="J177" t="s">
        <v>51</v>
      </c>
      <c r="AD177" t="str">
        <f t="shared" si="4"/>
        <v>H</v>
      </c>
      <c r="AE177" t="str">
        <f t="shared" si="5"/>
        <v>Y</v>
      </c>
      <c r="AR177">
        <v>3</v>
      </c>
      <c r="AS177">
        <v>0</v>
      </c>
    </row>
    <row r="178" spans="1:45" x14ac:dyDescent="0.3">
      <c r="A178" t="s">
        <v>245</v>
      </c>
      <c r="B178" t="s">
        <v>44</v>
      </c>
      <c r="C178">
        <v>13</v>
      </c>
      <c r="D178" s="1">
        <v>34300</v>
      </c>
      <c r="F178" t="s">
        <v>46</v>
      </c>
      <c r="G178" t="s">
        <v>79</v>
      </c>
      <c r="H178">
        <v>0</v>
      </c>
      <c r="I178">
        <v>1</v>
      </c>
      <c r="J178" t="s">
        <v>47</v>
      </c>
      <c r="AD178" t="str">
        <f t="shared" si="4"/>
        <v>H</v>
      </c>
      <c r="AE178" t="str">
        <f t="shared" si="5"/>
        <v>N</v>
      </c>
      <c r="AR178">
        <v>0</v>
      </c>
      <c r="AS178">
        <v>3</v>
      </c>
    </row>
    <row r="179" spans="1:45" x14ac:dyDescent="0.3">
      <c r="A179" t="s">
        <v>246</v>
      </c>
      <c r="B179" t="s">
        <v>44</v>
      </c>
      <c r="C179">
        <v>13</v>
      </c>
      <c r="D179" s="1">
        <v>34300</v>
      </c>
      <c r="F179" t="s">
        <v>67</v>
      </c>
      <c r="G179" t="s">
        <v>54</v>
      </c>
      <c r="H179">
        <v>1</v>
      </c>
      <c r="I179">
        <v>0</v>
      </c>
      <c r="J179" t="s">
        <v>51</v>
      </c>
      <c r="AD179" t="str">
        <f t="shared" si="4"/>
        <v>H</v>
      </c>
      <c r="AE179" t="str">
        <f t="shared" si="5"/>
        <v>Y</v>
      </c>
      <c r="AR179">
        <v>3</v>
      </c>
      <c r="AS179">
        <v>0</v>
      </c>
    </row>
    <row r="180" spans="1:45" x14ac:dyDescent="0.3">
      <c r="A180" t="s">
        <v>247</v>
      </c>
      <c r="B180" t="s">
        <v>44</v>
      </c>
      <c r="C180">
        <v>13</v>
      </c>
      <c r="D180" s="1">
        <v>34300</v>
      </c>
      <c r="F180" t="s">
        <v>60</v>
      </c>
      <c r="G180" t="s">
        <v>70</v>
      </c>
      <c r="H180">
        <v>3</v>
      </c>
      <c r="I180">
        <v>0</v>
      </c>
      <c r="J180" t="s">
        <v>51</v>
      </c>
      <c r="AD180" t="str">
        <f t="shared" si="4"/>
        <v>H</v>
      </c>
      <c r="AE180" t="str">
        <f t="shared" si="5"/>
        <v>Y</v>
      </c>
      <c r="AR180">
        <v>3</v>
      </c>
      <c r="AS180">
        <v>0</v>
      </c>
    </row>
    <row r="181" spans="1:45" x14ac:dyDescent="0.3">
      <c r="A181" t="s">
        <v>248</v>
      </c>
      <c r="B181" t="s">
        <v>44</v>
      </c>
      <c r="C181">
        <v>13</v>
      </c>
      <c r="D181" s="1">
        <v>34300</v>
      </c>
      <c r="F181" t="s">
        <v>59</v>
      </c>
      <c r="G181" t="s">
        <v>57</v>
      </c>
      <c r="H181">
        <v>1</v>
      </c>
      <c r="I181">
        <v>3</v>
      </c>
      <c r="J181" t="s">
        <v>47</v>
      </c>
      <c r="AD181" t="str">
        <f t="shared" si="4"/>
        <v>H</v>
      </c>
      <c r="AE181" t="str">
        <f t="shared" si="5"/>
        <v>N</v>
      </c>
      <c r="AR181">
        <v>0</v>
      </c>
      <c r="AS181">
        <v>3</v>
      </c>
    </row>
    <row r="182" spans="1:45" x14ac:dyDescent="0.3">
      <c r="A182" t="s">
        <v>249</v>
      </c>
      <c r="B182" t="s">
        <v>44</v>
      </c>
      <c r="C182">
        <v>13</v>
      </c>
      <c r="D182" s="1">
        <v>34300</v>
      </c>
      <c r="F182" t="s">
        <v>66</v>
      </c>
      <c r="G182" t="s">
        <v>78</v>
      </c>
      <c r="H182">
        <v>2</v>
      </c>
      <c r="I182">
        <v>1</v>
      </c>
      <c r="J182" t="s">
        <v>51</v>
      </c>
      <c r="AD182" t="str">
        <f t="shared" si="4"/>
        <v>H</v>
      </c>
      <c r="AE182" t="str">
        <f t="shared" si="5"/>
        <v>Y</v>
      </c>
      <c r="AR182">
        <v>3</v>
      </c>
      <c r="AS182">
        <v>0</v>
      </c>
    </row>
    <row r="183" spans="1:45" x14ac:dyDescent="0.3">
      <c r="A183" t="s">
        <v>250</v>
      </c>
      <c r="B183" t="s">
        <v>44</v>
      </c>
      <c r="C183">
        <v>13</v>
      </c>
      <c r="D183" s="1">
        <v>34300</v>
      </c>
      <c r="F183" t="s">
        <v>50</v>
      </c>
      <c r="G183" t="s">
        <v>64</v>
      </c>
      <c r="H183">
        <v>1</v>
      </c>
      <c r="I183">
        <v>1</v>
      </c>
      <c r="J183" t="s">
        <v>61</v>
      </c>
      <c r="AD183" t="str">
        <f t="shared" si="4"/>
        <v>H</v>
      </c>
      <c r="AE183" t="str">
        <f t="shared" si="5"/>
        <v>N</v>
      </c>
      <c r="AR183">
        <v>1</v>
      </c>
      <c r="AS183">
        <v>1</v>
      </c>
    </row>
    <row r="184" spans="1:45" x14ac:dyDescent="0.3">
      <c r="A184" t="s">
        <v>251</v>
      </c>
      <c r="B184" t="s">
        <v>44</v>
      </c>
      <c r="C184">
        <v>13</v>
      </c>
      <c r="D184" s="1">
        <v>34300</v>
      </c>
      <c r="F184" t="s">
        <v>69</v>
      </c>
      <c r="G184" t="s">
        <v>53</v>
      </c>
      <c r="H184">
        <v>1</v>
      </c>
      <c r="I184">
        <v>0</v>
      </c>
      <c r="J184" t="s">
        <v>51</v>
      </c>
      <c r="AD184" t="str">
        <f t="shared" si="4"/>
        <v>H</v>
      </c>
      <c r="AE184" t="str">
        <f t="shared" si="5"/>
        <v>Y</v>
      </c>
      <c r="AR184">
        <v>3</v>
      </c>
      <c r="AS184">
        <v>0</v>
      </c>
    </row>
    <row r="185" spans="1:45" x14ac:dyDescent="0.3">
      <c r="A185" t="s">
        <v>252</v>
      </c>
      <c r="B185" t="s">
        <v>44</v>
      </c>
      <c r="C185">
        <v>13</v>
      </c>
      <c r="D185" s="1">
        <v>34300</v>
      </c>
      <c r="F185" t="s">
        <v>76</v>
      </c>
      <c r="G185" t="s">
        <v>73</v>
      </c>
      <c r="H185">
        <v>1</v>
      </c>
      <c r="I185">
        <v>1</v>
      </c>
      <c r="J185" t="s">
        <v>61</v>
      </c>
      <c r="AD185" t="str">
        <f t="shared" si="4"/>
        <v>H</v>
      </c>
      <c r="AE185" t="str">
        <f t="shared" si="5"/>
        <v>N</v>
      </c>
      <c r="AR185">
        <v>1</v>
      </c>
      <c r="AS185">
        <v>1</v>
      </c>
    </row>
    <row r="186" spans="1:45" x14ac:dyDescent="0.3">
      <c r="A186" t="s">
        <v>253</v>
      </c>
      <c r="B186" t="s">
        <v>44</v>
      </c>
      <c r="C186">
        <v>13</v>
      </c>
      <c r="D186" s="1">
        <v>34301</v>
      </c>
      <c r="F186" t="s">
        <v>56</v>
      </c>
      <c r="G186" t="s">
        <v>49</v>
      </c>
      <c r="H186">
        <v>2</v>
      </c>
      <c r="I186">
        <v>1</v>
      </c>
      <c r="J186" t="s">
        <v>51</v>
      </c>
      <c r="AD186" t="str">
        <f t="shared" si="4"/>
        <v>H</v>
      </c>
      <c r="AE186" t="str">
        <f t="shared" si="5"/>
        <v>Y</v>
      </c>
      <c r="AR186">
        <v>3</v>
      </c>
      <c r="AS186">
        <v>0</v>
      </c>
    </row>
    <row r="187" spans="1:45" x14ac:dyDescent="0.3">
      <c r="A187" t="s">
        <v>254</v>
      </c>
      <c r="B187" t="s">
        <v>44</v>
      </c>
      <c r="C187">
        <v>13</v>
      </c>
      <c r="D187" s="1">
        <v>34302</v>
      </c>
      <c r="F187" t="s">
        <v>72</v>
      </c>
      <c r="G187" t="s">
        <v>75</v>
      </c>
      <c r="H187">
        <v>0</v>
      </c>
      <c r="I187">
        <v>2</v>
      </c>
      <c r="J187" t="s">
        <v>47</v>
      </c>
      <c r="AD187" t="str">
        <f t="shared" si="4"/>
        <v>H</v>
      </c>
      <c r="AE187" t="str">
        <f t="shared" si="5"/>
        <v>N</v>
      </c>
      <c r="AR187">
        <v>0</v>
      </c>
      <c r="AS187">
        <v>3</v>
      </c>
    </row>
    <row r="188" spans="1:45" x14ac:dyDescent="0.3">
      <c r="A188" t="s">
        <v>255</v>
      </c>
      <c r="B188" t="s">
        <v>44</v>
      </c>
      <c r="C188">
        <v>14</v>
      </c>
      <c r="D188" s="1">
        <v>34307</v>
      </c>
      <c r="F188" t="s">
        <v>46</v>
      </c>
      <c r="G188" t="s">
        <v>45</v>
      </c>
      <c r="H188">
        <v>1</v>
      </c>
      <c r="I188">
        <v>0</v>
      </c>
      <c r="J188" t="s">
        <v>51</v>
      </c>
      <c r="AD188" t="str">
        <f t="shared" si="4"/>
        <v>H</v>
      </c>
      <c r="AE188" t="str">
        <f t="shared" si="5"/>
        <v>Y</v>
      </c>
      <c r="AR188">
        <v>3</v>
      </c>
      <c r="AS188">
        <v>0</v>
      </c>
    </row>
    <row r="189" spans="1:45" x14ac:dyDescent="0.3">
      <c r="A189" t="s">
        <v>256</v>
      </c>
      <c r="B189" t="s">
        <v>44</v>
      </c>
      <c r="C189">
        <v>14</v>
      </c>
      <c r="D189" s="1">
        <v>34307</v>
      </c>
      <c r="F189" t="s">
        <v>73</v>
      </c>
      <c r="G189" t="s">
        <v>72</v>
      </c>
      <c r="H189">
        <v>1</v>
      </c>
      <c r="I189">
        <v>0</v>
      </c>
      <c r="J189" t="s">
        <v>51</v>
      </c>
      <c r="AD189" t="str">
        <f t="shared" si="4"/>
        <v>H</v>
      </c>
      <c r="AE189" t="str">
        <f t="shared" si="5"/>
        <v>Y</v>
      </c>
      <c r="AR189">
        <v>3</v>
      </c>
      <c r="AS189">
        <v>0</v>
      </c>
    </row>
    <row r="190" spans="1:45" x14ac:dyDescent="0.3">
      <c r="A190" t="s">
        <v>257</v>
      </c>
      <c r="B190" t="s">
        <v>44</v>
      </c>
      <c r="C190">
        <v>14</v>
      </c>
      <c r="D190" s="1">
        <v>34307</v>
      </c>
      <c r="F190" t="s">
        <v>67</v>
      </c>
      <c r="G190" t="s">
        <v>66</v>
      </c>
      <c r="H190">
        <v>0</v>
      </c>
      <c r="I190">
        <v>0</v>
      </c>
      <c r="J190" t="s">
        <v>61</v>
      </c>
      <c r="AD190" t="str">
        <f t="shared" si="4"/>
        <v>H</v>
      </c>
      <c r="AE190" t="str">
        <f t="shared" si="5"/>
        <v>N</v>
      </c>
      <c r="AR190">
        <v>1</v>
      </c>
      <c r="AS190">
        <v>1</v>
      </c>
    </row>
    <row r="191" spans="1:45" x14ac:dyDescent="0.3">
      <c r="A191" t="s">
        <v>258</v>
      </c>
      <c r="B191" t="s">
        <v>44</v>
      </c>
      <c r="C191">
        <v>14</v>
      </c>
      <c r="D191" s="1">
        <v>34307</v>
      </c>
      <c r="F191" t="s">
        <v>60</v>
      </c>
      <c r="G191" t="s">
        <v>59</v>
      </c>
      <c r="H191">
        <v>3</v>
      </c>
      <c r="I191">
        <v>2</v>
      </c>
      <c r="J191" t="s">
        <v>51</v>
      </c>
      <c r="AD191" t="str">
        <f t="shared" si="4"/>
        <v>H</v>
      </c>
      <c r="AE191" t="str">
        <f t="shared" si="5"/>
        <v>Y</v>
      </c>
      <c r="AR191">
        <v>3</v>
      </c>
      <c r="AS191">
        <v>0</v>
      </c>
    </row>
    <row r="192" spans="1:45" x14ac:dyDescent="0.3">
      <c r="A192" t="s">
        <v>259</v>
      </c>
      <c r="B192" t="s">
        <v>44</v>
      </c>
      <c r="C192">
        <v>14</v>
      </c>
      <c r="D192" s="1">
        <v>34307</v>
      </c>
      <c r="F192" t="s">
        <v>79</v>
      </c>
      <c r="G192" t="s">
        <v>78</v>
      </c>
      <c r="H192">
        <v>2</v>
      </c>
      <c r="I192">
        <v>2</v>
      </c>
      <c r="J192" t="s">
        <v>61</v>
      </c>
      <c r="AD192" t="str">
        <f t="shared" si="4"/>
        <v>H</v>
      </c>
      <c r="AE192" t="str">
        <f t="shared" si="5"/>
        <v>N</v>
      </c>
      <c r="AR192">
        <v>1</v>
      </c>
      <c r="AS192">
        <v>1</v>
      </c>
    </row>
    <row r="193" spans="1:45" x14ac:dyDescent="0.3">
      <c r="A193" t="s">
        <v>260</v>
      </c>
      <c r="B193" t="s">
        <v>44</v>
      </c>
      <c r="C193">
        <v>14</v>
      </c>
      <c r="D193" s="1">
        <v>34307</v>
      </c>
      <c r="F193" t="s">
        <v>50</v>
      </c>
      <c r="G193" t="s">
        <v>49</v>
      </c>
      <c r="H193">
        <v>2</v>
      </c>
      <c r="I193">
        <v>2</v>
      </c>
      <c r="J193" t="s">
        <v>61</v>
      </c>
      <c r="AD193" t="str">
        <f t="shared" si="4"/>
        <v>H</v>
      </c>
      <c r="AE193" t="str">
        <f t="shared" si="5"/>
        <v>N</v>
      </c>
      <c r="AR193">
        <v>1</v>
      </c>
      <c r="AS193">
        <v>1</v>
      </c>
    </row>
    <row r="194" spans="1:45" x14ac:dyDescent="0.3">
      <c r="A194" t="s">
        <v>261</v>
      </c>
      <c r="B194" t="s">
        <v>44</v>
      </c>
      <c r="C194">
        <v>14</v>
      </c>
      <c r="D194" s="1">
        <v>34307</v>
      </c>
      <c r="F194" t="s">
        <v>57</v>
      </c>
      <c r="G194" t="s">
        <v>56</v>
      </c>
      <c r="H194">
        <v>3</v>
      </c>
      <c r="I194">
        <v>1</v>
      </c>
      <c r="J194" t="s">
        <v>51</v>
      </c>
      <c r="AD194" t="str">
        <f t="shared" ref="AD194:AD257" si="6">IF(IF(AC194&gt;AA194,G194,F194)=F194,"H","A")</f>
        <v>H</v>
      </c>
      <c r="AE194" t="str">
        <f t="shared" si="5"/>
        <v>Y</v>
      </c>
      <c r="AR194">
        <v>3</v>
      </c>
      <c r="AS194">
        <v>0</v>
      </c>
    </row>
    <row r="195" spans="1:45" x14ac:dyDescent="0.3">
      <c r="A195" t="s">
        <v>262</v>
      </c>
      <c r="B195" t="s">
        <v>44</v>
      </c>
      <c r="C195">
        <v>14</v>
      </c>
      <c r="D195" s="1">
        <v>34307</v>
      </c>
      <c r="F195" t="s">
        <v>70</v>
      </c>
      <c r="G195" t="s">
        <v>69</v>
      </c>
      <c r="H195">
        <v>0</v>
      </c>
      <c r="I195">
        <v>0</v>
      </c>
      <c r="J195" t="s">
        <v>61</v>
      </c>
      <c r="AD195" t="str">
        <f t="shared" si="6"/>
        <v>H</v>
      </c>
      <c r="AE195" t="str">
        <f t="shared" ref="AE195:AE258" si="7">IFERROR(IF(IF(IF(AC195&gt;AA195,G195,F195)=F195,"H","A")=J195,"Y","N"),"NAN")</f>
        <v>N</v>
      </c>
      <c r="AR195">
        <v>1</v>
      </c>
      <c r="AS195">
        <v>1</v>
      </c>
    </row>
    <row r="196" spans="1:45" x14ac:dyDescent="0.3">
      <c r="A196" t="s">
        <v>263</v>
      </c>
      <c r="B196" t="s">
        <v>44</v>
      </c>
      <c r="C196">
        <v>14</v>
      </c>
      <c r="D196" s="1">
        <v>34307</v>
      </c>
      <c r="F196" t="s">
        <v>64</v>
      </c>
      <c r="G196" t="s">
        <v>63</v>
      </c>
      <c r="H196">
        <v>1</v>
      </c>
      <c r="I196">
        <v>2</v>
      </c>
      <c r="J196" t="s">
        <v>47</v>
      </c>
      <c r="AD196" t="str">
        <f t="shared" si="6"/>
        <v>H</v>
      </c>
      <c r="AE196" t="str">
        <f t="shared" si="7"/>
        <v>N</v>
      </c>
      <c r="AR196">
        <v>0</v>
      </c>
      <c r="AS196">
        <v>3</v>
      </c>
    </row>
    <row r="197" spans="1:45" x14ac:dyDescent="0.3">
      <c r="A197" t="s">
        <v>264</v>
      </c>
      <c r="B197" t="s">
        <v>44</v>
      </c>
      <c r="C197">
        <v>14</v>
      </c>
      <c r="D197" s="1">
        <v>34307</v>
      </c>
      <c r="F197" t="s">
        <v>76</v>
      </c>
      <c r="G197" t="s">
        <v>75</v>
      </c>
      <c r="H197">
        <v>1</v>
      </c>
      <c r="I197">
        <v>2</v>
      </c>
      <c r="J197" t="s">
        <v>47</v>
      </c>
      <c r="AD197" t="str">
        <f t="shared" si="6"/>
        <v>H</v>
      </c>
      <c r="AE197" t="str">
        <f t="shared" si="7"/>
        <v>N</v>
      </c>
      <c r="AR197">
        <v>0</v>
      </c>
      <c r="AS197">
        <v>3</v>
      </c>
    </row>
    <row r="198" spans="1:45" x14ac:dyDescent="0.3">
      <c r="A198" t="s">
        <v>265</v>
      </c>
      <c r="B198" t="s">
        <v>44</v>
      </c>
      <c r="C198">
        <v>14</v>
      </c>
      <c r="D198" s="1">
        <v>34308</v>
      </c>
      <c r="F198" t="s">
        <v>54</v>
      </c>
      <c r="G198" t="s">
        <v>53</v>
      </c>
      <c r="H198">
        <v>2</v>
      </c>
      <c r="I198">
        <v>0</v>
      </c>
      <c r="J198" t="s">
        <v>51</v>
      </c>
      <c r="AD198" t="str">
        <f t="shared" si="6"/>
        <v>H</v>
      </c>
      <c r="AE198" t="str">
        <f t="shared" si="7"/>
        <v>Y</v>
      </c>
      <c r="AR198">
        <v>3</v>
      </c>
      <c r="AS198">
        <v>0</v>
      </c>
    </row>
    <row r="199" spans="1:45" x14ac:dyDescent="0.3">
      <c r="A199" t="s">
        <v>266</v>
      </c>
      <c r="B199" t="s">
        <v>44</v>
      </c>
      <c r="C199">
        <v>14</v>
      </c>
      <c r="D199" s="1">
        <v>34309</v>
      </c>
      <c r="F199" t="s">
        <v>45</v>
      </c>
      <c r="G199" t="s">
        <v>64</v>
      </c>
      <c r="H199">
        <v>1</v>
      </c>
      <c r="I199">
        <v>1</v>
      </c>
      <c r="J199" t="s">
        <v>61</v>
      </c>
      <c r="AD199" t="str">
        <f t="shared" si="6"/>
        <v>H</v>
      </c>
      <c r="AE199" t="str">
        <f t="shared" si="7"/>
        <v>N</v>
      </c>
      <c r="AR199">
        <v>1</v>
      </c>
      <c r="AS199">
        <v>1</v>
      </c>
    </row>
    <row r="200" spans="1:45" x14ac:dyDescent="0.3">
      <c r="A200" t="s">
        <v>267</v>
      </c>
      <c r="B200" t="s">
        <v>44</v>
      </c>
      <c r="C200">
        <v>14</v>
      </c>
      <c r="D200" s="1">
        <v>34310</v>
      </c>
      <c r="F200" t="s">
        <v>66</v>
      </c>
      <c r="G200" t="s">
        <v>70</v>
      </c>
      <c r="H200">
        <v>2</v>
      </c>
      <c r="I200">
        <v>1</v>
      </c>
      <c r="J200" t="s">
        <v>51</v>
      </c>
      <c r="AD200" t="str">
        <f t="shared" si="6"/>
        <v>H</v>
      </c>
      <c r="AE200" t="str">
        <f t="shared" si="7"/>
        <v>Y</v>
      </c>
      <c r="AR200">
        <v>3</v>
      </c>
      <c r="AS200">
        <v>0</v>
      </c>
    </row>
    <row r="201" spans="1:45" x14ac:dyDescent="0.3">
      <c r="A201" t="s">
        <v>268</v>
      </c>
      <c r="B201" t="s">
        <v>44</v>
      </c>
      <c r="C201">
        <v>14</v>
      </c>
      <c r="D201" s="1">
        <v>34310</v>
      </c>
      <c r="F201" t="s">
        <v>69</v>
      </c>
      <c r="G201" t="s">
        <v>79</v>
      </c>
      <c r="H201">
        <v>0</v>
      </c>
      <c r="I201">
        <v>3</v>
      </c>
      <c r="J201" t="s">
        <v>47</v>
      </c>
      <c r="AD201" t="str">
        <f t="shared" si="6"/>
        <v>H</v>
      </c>
      <c r="AE201" t="str">
        <f t="shared" si="7"/>
        <v>N</v>
      </c>
      <c r="AR201">
        <v>0</v>
      </c>
      <c r="AS201">
        <v>3</v>
      </c>
    </row>
    <row r="202" spans="1:45" x14ac:dyDescent="0.3">
      <c r="A202" t="s">
        <v>269</v>
      </c>
      <c r="B202" t="s">
        <v>44</v>
      </c>
      <c r="C202">
        <v>14</v>
      </c>
      <c r="D202" s="1">
        <v>34311</v>
      </c>
      <c r="F202" t="s">
        <v>49</v>
      </c>
      <c r="G202" t="s">
        <v>57</v>
      </c>
      <c r="H202">
        <v>2</v>
      </c>
      <c r="I202">
        <v>2</v>
      </c>
      <c r="J202" t="s">
        <v>61</v>
      </c>
      <c r="AD202" t="str">
        <f t="shared" si="6"/>
        <v>H</v>
      </c>
      <c r="AE202" t="str">
        <f t="shared" si="7"/>
        <v>N</v>
      </c>
      <c r="AR202">
        <v>1</v>
      </c>
      <c r="AS202">
        <v>1</v>
      </c>
    </row>
    <row r="203" spans="1:45" x14ac:dyDescent="0.3">
      <c r="A203" t="s">
        <v>270</v>
      </c>
      <c r="B203" t="s">
        <v>44</v>
      </c>
      <c r="C203">
        <v>14</v>
      </c>
      <c r="D203" s="1">
        <v>34311</v>
      </c>
      <c r="F203" t="s">
        <v>56</v>
      </c>
      <c r="G203" t="s">
        <v>50</v>
      </c>
      <c r="H203">
        <v>3</v>
      </c>
      <c r="I203">
        <v>2</v>
      </c>
      <c r="J203" t="s">
        <v>51</v>
      </c>
      <c r="AD203" t="str">
        <f t="shared" si="6"/>
        <v>H</v>
      </c>
      <c r="AE203" t="str">
        <f t="shared" si="7"/>
        <v>Y</v>
      </c>
      <c r="AR203">
        <v>3</v>
      </c>
      <c r="AS203">
        <v>0</v>
      </c>
    </row>
    <row r="204" spans="1:45" x14ac:dyDescent="0.3">
      <c r="A204" t="s">
        <v>271</v>
      </c>
      <c r="B204" t="s">
        <v>44</v>
      </c>
      <c r="C204">
        <v>14</v>
      </c>
      <c r="D204" s="1">
        <v>34311</v>
      </c>
      <c r="F204" t="s">
        <v>59</v>
      </c>
      <c r="G204" t="s">
        <v>73</v>
      </c>
      <c r="H204">
        <v>1</v>
      </c>
      <c r="I204">
        <v>0</v>
      </c>
      <c r="J204" t="s">
        <v>51</v>
      </c>
      <c r="AD204" t="str">
        <f t="shared" si="6"/>
        <v>H</v>
      </c>
      <c r="AE204" t="str">
        <f t="shared" si="7"/>
        <v>Y</v>
      </c>
      <c r="AR204">
        <v>3</v>
      </c>
      <c r="AS204">
        <v>0</v>
      </c>
    </row>
    <row r="205" spans="1:45" x14ac:dyDescent="0.3">
      <c r="A205" t="s">
        <v>272</v>
      </c>
      <c r="B205" t="s">
        <v>44</v>
      </c>
      <c r="C205">
        <v>14</v>
      </c>
      <c r="D205" s="1">
        <v>34311</v>
      </c>
      <c r="F205" t="s">
        <v>72</v>
      </c>
      <c r="G205" t="s">
        <v>67</v>
      </c>
      <c r="H205">
        <v>0</v>
      </c>
      <c r="I205">
        <v>1</v>
      </c>
      <c r="J205" t="s">
        <v>47</v>
      </c>
      <c r="AD205" t="str">
        <f t="shared" si="6"/>
        <v>H</v>
      </c>
      <c r="AE205" t="str">
        <f t="shared" si="7"/>
        <v>N</v>
      </c>
      <c r="AR205">
        <v>0</v>
      </c>
      <c r="AS205">
        <v>3</v>
      </c>
    </row>
    <row r="206" spans="1:45" x14ac:dyDescent="0.3">
      <c r="A206" t="s">
        <v>273</v>
      </c>
      <c r="B206" t="s">
        <v>44</v>
      </c>
      <c r="C206">
        <v>14</v>
      </c>
      <c r="D206" s="1">
        <v>34311</v>
      </c>
      <c r="F206" t="s">
        <v>75</v>
      </c>
      <c r="G206" t="s">
        <v>60</v>
      </c>
      <c r="H206">
        <v>0</v>
      </c>
      <c r="I206">
        <v>1</v>
      </c>
      <c r="J206" t="s">
        <v>47</v>
      </c>
      <c r="AD206" t="str">
        <f t="shared" si="6"/>
        <v>H</v>
      </c>
      <c r="AE206" t="str">
        <f t="shared" si="7"/>
        <v>N</v>
      </c>
      <c r="AR206">
        <v>0</v>
      </c>
      <c r="AS206">
        <v>3</v>
      </c>
    </row>
    <row r="207" spans="1:45" x14ac:dyDescent="0.3">
      <c r="A207" t="s">
        <v>274</v>
      </c>
      <c r="B207" t="s">
        <v>44</v>
      </c>
      <c r="C207">
        <v>15</v>
      </c>
      <c r="D207" s="1">
        <v>34314</v>
      </c>
      <c r="F207" t="s">
        <v>49</v>
      </c>
      <c r="G207" t="s">
        <v>76</v>
      </c>
      <c r="H207">
        <v>0</v>
      </c>
      <c r="I207">
        <v>1</v>
      </c>
      <c r="J207" t="s">
        <v>47</v>
      </c>
      <c r="AD207" t="str">
        <f t="shared" si="6"/>
        <v>H</v>
      </c>
      <c r="AE207" t="str">
        <f t="shared" si="7"/>
        <v>N</v>
      </c>
      <c r="AR207">
        <v>0</v>
      </c>
      <c r="AS207">
        <v>3</v>
      </c>
    </row>
    <row r="208" spans="1:45" x14ac:dyDescent="0.3">
      <c r="A208" t="s">
        <v>275</v>
      </c>
      <c r="B208" t="s">
        <v>44</v>
      </c>
      <c r="C208">
        <v>15</v>
      </c>
      <c r="D208" s="1">
        <v>34314</v>
      </c>
      <c r="F208" t="s">
        <v>53</v>
      </c>
      <c r="G208" t="s">
        <v>67</v>
      </c>
      <c r="H208">
        <v>1</v>
      </c>
      <c r="I208">
        <v>1</v>
      </c>
      <c r="J208" t="s">
        <v>61</v>
      </c>
      <c r="AD208" t="str">
        <f t="shared" si="6"/>
        <v>H</v>
      </c>
      <c r="AE208" t="str">
        <f t="shared" si="7"/>
        <v>N</v>
      </c>
      <c r="AR208">
        <v>1</v>
      </c>
      <c r="AS208">
        <v>1</v>
      </c>
    </row>
    <row r="209" spans="1:45" x14ac:dyDescent="0.3">
      <c r="A209" t="s">
        <v>276</v>
      </c>
      <c r="B209" t="s">
        <v>44</v>
      </c>
      <c r="C209">
        <v>15</v>
      </c>
      <c r="D209" s="1">
        <v>34314</v>
      </c>
      <c r="F209" t="s">
        <v>56</v>
      </c>
      <c r="G209" t="s">
        <v>70</v>
      </c>
      <c r="H209">
        <v>2</v>
      </c>
      <c r="I209">
        <v>2</v>
      </c>
      <c r="J209" t="s">
        <v>61</v>
      </c>
      <c r="AD209" t="str">
        <f t="shared" si="6"/>
        <v>H</v>
      </c>
      <c r="AE209" t="str">
        <f t="shared" si="7"/>
        <v>N</v>
      </c>
      <c r="AR209">
        <v>1</v>
      </c>
      <c r="AS209">
        <v>1</v>
      </c>
    </row>
    <row r="210" spans="1:45" x14ac:dyDescent="0.3">
      <c r="A210" t="s">
        <v>277</v>
      </c>
      <c r="B210" t="s">
        <v>44</v>
      </c>
      <c r="C210">
        <v>15</v>
      </c>
      <c r="D210" s="1">
        <v>34314</v>
      </c>
      <c r="F210" t="s">
        <v>59</v>
      </c>
      <c r="G210" t="s">
        <v>64</v>
      </c>
      <c r="H210">
        <v>0</v>
      </c>
      <c r="I210">
        <v>2</v>
      </c>
      <c r="J210" t="s">
        <v>47</v>
      </c>
      <c r="AD210" t="str">
        <f t="shared" si="6"/>
        <v>H</v>
      </c>
      <c r="AE210" t="str">
        <f t="shared" si="7"/>
        <v>N</v>
      </c>
      <c r="AR210">
        <v>0</v>
      </c>
      <c r="AS210">
        <v>3</v>
      </c>
    </row>
    <row r="211" spans="1:45" x14ac:dyDescent="0.3">
      <c r="A211" t="s">
        <v>278</v>
      </c>
      <c r="B211" t="s">
        <v>44</v>
      </c>
      <c r="C211">
        <v>15</v>
      </c>
      <c r="D211" s="1">
        <v>34314</v>
      </c>
      <c r="F211" t="s">
        <v>63</v>
      </c>
      <c r="G211" t="s">
        <v>79</v>
      </c>
      <c r="H211">
        <v>1</v>
      </c>
      <c r="I211">
        <v>1</v>
      </c>
      <c r="J211" t="s">
        <v>61</v>
      </c>
      <c r="AD211" t="str">
        <f t="shared" si="6"/>
        <v>H</v>
      </c>
      <c r="AE211" t="str">
        <f t="shared" si="7"/>
        <v>N</v>
      </c>
      <c r="AR211">
        <v>1</v>
      </c>
      <c r="AS211">
        <v>1</v>
      </c>
    </row>
    <row r="212" spans="1:45" x14ac:dyDescent="0.3">
      <c r="A212" t="s">
        <v>279</v>
      </c>
      <c r="B212" t="s">
        <v>44</v>
      </c>
      <c r="C212">
        <v>15</v>
      </c>
      <c r="D212" s="1">
        <v>34314</v>
      </c>
      <c r="F212" t="s">
        <v>66</v>
      </c>
      <c r="G212" t="s">
        <v>54</v>
      </c>
      <c r="H212">
        <v>1</v>
      </c>
      <c r="I212">
        <v>2</v>
      </c>
      <c r="J212" t="s">
        <v>47</v>
      </c>
      <c r="AD212" t="str">
        <f t="shared" si="6"/>
        <v>H</v>
      </c>
      <c r="AE212" t="str">
        <f t="shared" si="7"/>
        <v>N</v>
      </c>
      <c r="AR212">
        <v>0</v>
      </c>
      <c r="AS212">
        <v>3</v>
      </c>
    </row>
    <row r="213" spans="1:45" x14ac:dyDescent="0.3">
      <c r="A213" t="s">
        <v>280</v>
      </c>
      <c r="B213" t="s">
        <v>44</v>
      </c>
      <c r="C213">
        <v>15</v>
      </c>
      <c r="D213" s="1">
        <v>34314</v>
      </c>
      <c r="F213" t="s">
        <v>69</v>
      </c>
      <c r="G213" t="s">
        <v>73</v>
      </c>
      <c r="H213">
        <v>0</v>
      </c>
      <c r="I213">
        <v>0</v>
      </c>
      <c r="J213" t="s">
        <v>61</v>
      </c>
      <c r="AD213" t="str">
        <f t="shared" si="6"/>
        <v>H</v>
      </c>
      <c r="AE213" t="str">
        <f t="shared" si="7"/>
        <v>N</v>
      </c>
      <c r="AR213">
        <v>1</v>
      </c>
      <c r="AS213">
        <v>1</v>
      </c>
    </row>
    <row r="214" spans="1:45" x14ac:dyDescent="0.3">
      <c r="A214" t="s">
        <v>281</v>
      </c>
      <c r="B214" t="s">
        <v>44</v>
      </c>
      <c r="C214">
        <v>15</v>
      </c>
      <c r="D214" s="1">
        <v>34314</v>
      </c>
      <c r="F214" t="s">
        <v>72</v>
      </c>
      <c r="G214" t="s">
        <v>50</v>
      </c>
      <c r="H214">
        <v>0</v>
      </c>
      <c r="I214">
        <v>1</v>
      </c>
      <c r="J214" t="s">
        <v>47</v>
      </c>
      <c r="AD214" t="str">
        <f t="shared" si="6"/>
        <v>H</v>
      </c>
      <c r="AE214" t="str">
        <f t="shared" si="7"/>
        <v>N</v>
      </c>
      <c r="AR214">
        <v>0</v>
      </c>
      <c r="AS214">
        <v>3</v>
      </c>
    </row>
    <row r="215" spans="1:45" x14ac:dyDescent="0.3">
      <c r="A215" t="s">
        <v>282</v>
      </c>
      <c r="B215" t="s">
        <v>44</v>
      </c>
      <c r="C215">
        <v>15</v>
      </c>
      <c r="D215" s="1">
        <v>34314</v>
      </c>
      <c r="F215" t="s">
        <v>75</v>
      </c>
      <c r="G215" t="s">
        <v>46</v>
      </c>
      <c r="H215">
        <v>3</v>
      </c>
      <c r="I215">
        <v>2</v>
      </c>
      <c r="J215" t="s">
        <v>51</v>
      </c>
      <c r="AD215" t="str">
        <f t="shared" si="6"/>
        <v>H</v>
      </c>
      <c r="AE215" t="str">
        <f t="shared" si="7"/>
        <v>Y</v>
      </c>
      <c r="AR215">
        <v>3</v>
      </c>
      <c r="AS215">
        <v>0</v>
      </c>
    </row>
    <row r="216" spans="1:45" x14ac:dyDescent="0.3">
      <c r="A216" t="s">
        <v>283</v>
      </c>
      <c r="B216" t="s">
        <v>44</v>
      </c>
      <c r="C216">
        <v>15</v>
      </c>
      <c r="D216" s="1">
        <v>34315</v>
      </c>
      <c r="F216" t="s">
        <v>45</v>
      </c>
      <c r="G216" t="s">
        <v>57</v>
      </c>
      <c r="H216">
        <v>1</v>
      </c>
      <c r="I216">
        <v>0</v>
      </c>
      <c r="J216" t="s">
        <v>51</v>
      </c>
      <c r="AD216" t="str">
        <f t="shared" si="6"/>
        <v>H</v>
      </c>
      <c r="AE216" t="str">
        <f t="shared" si="7"/>
        <v>Y</v>
      </c>
      <c r="AR216">
        <v>3</v>
      </c>
      <c r="AS216">
        <v>0</v>
      </c>
    </row>
    <row r="217" spans="1:45" x14ac:dyDescent="0.3">
      <c r="A217" t="s">
        <v>284</v>
      </c>
      <c r="B217" t="s">
        <v>44</v>
      </c>
      <c r="C217">
        <v>15</v>
      </c>
      <c r="D217" s="1">
        <v>34316</v>
      </c>
      <c r="F217" t="s">
        <v>78</v>
      </c>
      <c r="G217" t="s">
        <v>60</v>
      </c>
      <c r="H217">
        <v>2</v>
      </c>
      <c r="I217">
        <v>1</v>
      </c>
      <c r="J217" t="s">
        <v>51</v>
      </c>
      <c r="AD217" t="str">
        <f t="shared" si="6"/>
        <v>H</v>
      </c>
      <c r="AE217" t="str">
        <f t="shared" si="7"/>
        <v>Y</v>
      </c>
      <c r="AR217">
        <v>3</v>
      </c>
      <c r="AS217">
        <v>0</v>
      </c>
    </row>
    <row r="218" spans="1:45" x14ac:dyDescent="0.3">
      <c r="A218" t="s">
        <v>285</v>
      </c>
      <c r="B218" t="s">
        <v>44</v>
      </c>
      <c r="C218">
        <v>16</v>
      </c>
      <c r="D218" s="1">
        <v>34321</v>
      </c>
      <c r="F218" t="s">
        <v>54</v>
      </c>
      <c r="G218" t="s">
        <v>59</v>
      </c>
      <c r="H218">
        <v>2</v>
      </c>
      <c r="I218">
        <v>0</v>
      </c>
      <c r="J218" t="s">
        <v>51</v>
      </c>
      <c r="AD218" t="str">
        <f t="shared" si="6"/>
        <v>H</v>
      </c>
      <c r="AE218" t="str">
        <f t="shared" si="7"/>
        <v>Y</v>
      </c>
      <c r="AR218">
        <v>3</v>
      </c>
      <c r="AS218">
        <v>0</v>
      </c>
    </row>
    <row r="219" spans="1:45" x14ac:dyDescent="0.3">
      <c r="A219" t="s">
        <v>286</v>
      </c>
      <c r="B219" t="s">
        <v>44</v>
      </c>
      <c r="C219">
        <v>16</v>
      </c>
      <c r="D219" s="1">
        <v>34321</v>
      </c>
      <c r="F219" t="s">
        <v>46</v>
      </c>
      <c r="G219" t="s">
        <v>66</v>
      </c>
      <c r="H219">
        <v>1</v>
      </c>
      <c r="I219">
        <v>1</v>
      </c>
      <c r="J219" t="s">
        <v>61</v>
      </c>
      <c r="AD219" t="str">
        <f t="shared" si="6"/>
        <v>H</v>
      </c>
      <c r="AE219" t="str">
        <f t="shared" si="7"/>
        <v>N</v>
      </c>
      <c r="AR219">
        <v>1</v>
      </c>
      <c r="AS219">
        <v>1</v>
      </c>
    </row>
    <row r="220" spans="1:45" x14ac:dyDescent="0.3">
      <c r="A220" t="s">
        <v>287</v>
      </c>
      <c r="B220" t="s">
        <v>44</v>
      </c>
      <c r="C220">
        <v>16</v>
      </c>
      <c r="D220" s="1">
        <v>34321</v>
      </c>
      <c r="F220" t="s">
        <v>73</v>
      </c>
      <c r="G220" t="s">
        <v>63</v>
      </c>
      <c r="H220">
        <v>0</v>
      </c>
      <c r="I220">
        <v>2</v>
      </c>
      <c r="J220" t="s">
        <v>47</v>
      </c>
      <c r="AD220" t="str">
        <f t="shared" si="6"/>
        <v>H</v>
      </c>
      <c r="AE220" t="str">
        <f t="shared" si="7"/>
        <v>N</v>
      </c>
      <c r="AR220">
        <v>0</v>
      </c>
      <c r="AS220">
        <v>3</v>
      </c>
    </row>
    <row r="221" spans="1:45" x14ac:dyDescent="0.3">
      <c r="A221" t="s">
        <v>288</v>
      </c>
      <c r="B221" t="s">
        <v>44</v>
      </c>
      <c r="C221">
        <v>16</v>
      </c>
      <c r="D221" s="1">
        <v>34321</v>
      </c>
      <c r="F221" t="s">
        <v>67</v>
      </c>
      <c r="G221" t="s">
        <v>78</v>
      </c>
      <c r="H221">
        <v>2</v>
      </c>
      <c r="I221">
        <v>1</v>
      </c>
      <c r="J221" t="s">
        <v>51</v>
      </c>
      <c r="AD221" t="str">
        <f t="shared" si="6"/>
        <v>H</v>
      </c>
      <c r="AE221" t="str">
        <f t="shared" si="7"/>
        <v>Y</v>
      </c>
      <c r="AR221">
        <v>3</v>
      </c>
      <c r="AS221">
        <v>0</v>
      </c>
    </row>
    <row r="222" spans="1:45" x14ac:dyDescent="0.3">
      <c r="A222" t="s">
        <v>289</v>
      </c>
      <c r="B222" t="s">
        <v>44</v>
      </c>
      <c r="C222">
        <v>16</v>
      </c>
      <c r="D222" s="1">
        <v>34321</v>
      </c>
      <c r="F222" t="s">
        <v>60</v>
      </c>
      <c r="G222" t="s">
        <v>45</v>
      </c>
      <c r="H222">
        <v>2</v>
      </c>
      <c r="I222">
        <v>1</v>
      </c>
      <c r="J222" t="s">
        <v>51</v>
      </c>
      <c r="AD222" t="str">
        <f t="shared" si="6"/>
        <v>H</v>
      </c>
      <c r="AE222" t="str">
        <f t="shared" si="7"/>
        <v>Y</v>
      </c>
      <c r="AR222">
        <v>3</v>
      </c>
      <c r="AS222">
        <v>0</v>
      </c>
    </row>
    <row r="223" spans="1:45" x14ac:dyDescent="0.3">
      <c r="A223" t="s">
        <v>290</v>
      </c>
      <c r="B223" t="s">
        <v>44</v>
      </c>
      <c r="C223">
        <v>16</v>
      </c>
      <c r="D223" s="1">
        <v>34321</v>
      </c>
      <c r="F223" t="s">
        <v>57</v>
      </c>
      <c r="G223" t="s">
        <v>75</v>
      </c>
      <c r="H223">
        <v>5</v>
      </c>
      <c r="I223">
        <v>0</v>
      </c>
      <c r="J223" t="s">
        <v>51</v>
      </c>
      <c r="AD223" t="str">
        <f t="shared" si="6"/>
        <v>H</v>
      </c>
      <c r="AE223" t="str">
        <f t="shared" si="7"/>
        <v>Y</v>
      </c>
      <c r="AR223">
        <v>3</v>
      </c>
      <c r="AS223">
        <v>0</v>
      </c>
    </row>
    <row r="224" spans="1:45" x14ac:dyDescent="0.3">
      <c r="A224" t="s">
        <v>291</v>
      </c>
      <c r="B224" t="s">
        <v>44</v>
      </c>
      <c r="C224">
        <v>16</v>
      </c>
      <c r="D224" s="1">
        <v>34321</v>
      </c>
      <c r="F224" t="s">
        <v>70</v>
      </c>
      <c r="G224" t="s">
        <v>72</v>
      </c>
      <c r="H224">
        <v>2</v>
      </c>
      <c r="I224">
        <v>1</v>
      </c>
      <c r="J224" t="s">
        <v>51</v>
      </c>
      <c r="AD224" t="str">
        <f t="shared" si="6"/>
        <v>H</v>
      </c>
      <c r="AE224" t="str">
        <f t="shared" si="7"/>
        <v>Y</v>
      </c>
      <c r="AR224">
        <v>3</v>
      </c>
      <c r="AS224">
        <v>0</v>
      </c>
    </row>
    <row r="225" spans="1:45" x14ac:dyDescent="0.3">
      <c r="A225" t="s">
        <v>292</v>
      </c>
      <c r="B225" t="s">
        <v>44</v>
      </c>
      <c r="C225">
        <v>16</v>
      </c>
      <c r="D225" s="1">
        <v>34321</v>
      </c>
      <c r="F225" t="s">
        <v>64</v>
      </c>
      <c r="G225" t="s">
        <v>56</v>
      </c>
      <c r="H225">
        <v>3</v>
      </c>
      <c r="I225">
        <v>3</v>
      </c>
      <c r="J225" t="s">
        <v>61</v>
      </c>
      <c r="AD225" t="str">
        <f t="shared" si="6"/>
        <v>H</v>
      </c>
      <c r="AE225" t="str">
        <f t="shared" si="7"/>
        <v>N</v>
      </c>
      <c r="AR225">
        <v>1</v>
      </c>
      <c r="AS225">
        <v>1</v>
      </c>
    </row>
    <row r="226" spans="1:45" x14ac:dyDescent="0.3">
      <c r="A226" t="s">
        <v>293</v>
      </c>
      <c r="B226" t="s">
        <v>44</v>
      </c>
      <c r="C226">
        <v>16</v>
      </c>
      <c r="D226" s="1">
        <v>34321</v>
      </c>
      <c r="F226" t="s">
        <v>76</v>
      </c>
      <c r="G226" t="s">
        <v>69</v>
      </c>
      <c r="H226">
        <v>2</v>
      </c>
      <c r="I226">
        <v>0</v>
      </c>
      <c r="J226" t="s">
        <v>51</v>
      </c>
      <c r="AD226" t="str">
        <f t="shared" si="6"/>
        <v>H</v>
      </c>
      <c r="AE226" t="str">
        <f t="shared" si="7"/>
        <v>Y</v>
      </c>
      <c r="AR226">
        <v>3</v>
      </c>
      <c r="AS226">
        <v>0</v>
      </c>
    </row>
    <row r="227" spans="1:45" x14ac:dyDescent="0.3">
      <c r="A227" t="s">
        <v>294</v>
      </c>
      <c r="B227" t="s">
        <v>44</v>
      </c>
      <c r="C227">
        <v>16</v>
      </c>
      <c r="D227" s="1">
        <v>34322</v>
      </c>
      <c r="F227" t="s">
        <v>79</v>
      </c>
      <c r="G227" t="s">
        <v>49</v>
      </c>
      <c r="H227">
        <v>3</v>
      </c>
      <c r="I227">
        <v>1</v>
      </c>
      <c r="J227" t="s">
        <v>51</v>
      </c>
      <c r="AD227" t="str">
        <f t="shared" si="6"/>
        <v>H</v>
      </c>
      <c r="AE227" t="str">
        <f t="shared" si="7"/>
        <v>Y</v>
      </c>
      <c r="AR227">
        <v>3</v>
      </c>
      <c r="AS227">
        <v>0</v>
      </c>
    </row>
    <row r="228" spans="1:45" x14ac:dyDescent="0.3">
      <c r="A228" t="s">
        <v>295</v>
      </c>
      <c r="B228" t="s">
        <v>44</v>
      </c>
      <c r="C228">
        <v>16</v>
      </c>
      <c r="D228" s="1">
        <v>34325</v>
      </c>
      <c r="F228" t="s">
        <v>63</v>
      </c>
      <c r="G228" t="s">
        <v>60</v>
      </c>
      <c r="H228">
        <v>1</v>
      </c>
      <c r="I228">
        <v>1</v>
      </c>
      <c r="J228" t="s">
        <v>61</v>
      </c>
      <c r="AD228" t="str">
        <f t="shared" si="6"/>
        <v>H</v>
      </c>
      <c r="AE228" t="str">
        <f t="shared" si="7"/>
        <v>N</v>
      </c>
      <c r="AR228">
        <v>1</v>
      </c>
      <c r="AS228">
        <v>1</v>
      </c>
    </row>
    <row r="229" spans="1:45" x14ac:dyDescent="0.3">
      <c r="A229" t="s">
        <v>296</v>
      </c>
      <c r="B229" t="s">
        <v>44</v>
      </c>
      <c r="C229">
        <v>17</v>
      </c>
      <c r="D229" s="1">
        <v>34329</v>
      </c>
      <c r="F229" t="s">
        <v>79</v>
      </c>
      <c r="G229" t="s">
        <v>54</v>
      </c>
      <c r="H229">
        <v>1</v>
      </c>
      <c r="I229">
        <v>1</v>
      </c>
      <c r="J229" t="s">
        <v>61</v>
      </c>
      <c r="AD229" t="str">
        <f t="shared" si="6"/>
        <v>H</v>
      </c>
      <c r="AE229" t="str">
        <f t="shared" si="7"/>
        <v>N</v>
      </c>
      <c r="AR229">
        <v>1</v>
      </c>
      <c r="AS229">
        <v>1</v>
      </c>
    </row>
    <row r="230" spans="1:45" x14ac:dyDescent="0.3">
      <c r="A230" t="s">
        <v>297</v>
      </c>
      <c r="B230" t="s">
        <v>44</v>
      </c>
      <c r="C230">
        <v>17</v>
      </c>
      <c r="D230" s="1">
        <v>34329</v>
      </c>
      <c r="F230" t="s">
        <v>69</v>
      </c>
      <c r="G230" t="s">
        <v>56</v>
      </c>
      <c r="H230">
        <v>0</v>
      </c>
      <c r="I230">
        <v>0</v>
      </c>
      <c r="J230" t="s">
        <v>61</v>
      </c>
      <c r="AD230" t="str">
        <f t="shared" si="6"/>
        <v>H</v>
      </c>
      <c r="AE230" t="str">
        <f t="shared" si="7"/>
        <v>N</v>
      </c>
      <c r="AR230">
        <v>1</v>
      </c>
      <c r="AS230">
        <v>1</v>
      </c>
    </row>
    <row r="231" spans="1:45" x14ac:dyDescent="0.3">
      <c r="A231" t="s">
        <v>298</v>
      </c>
      <c r="B231" t="s">
        <v>44</v>
      </c>
      <c r="C231">
        <v>17</v>
      </c>
      <c r="D231" s="1">
        <v>34329</v>
      </c>
      <c r="F231" t="s">
        <v>76</v>
      </c>
      <c r="G231" t="s">
        <v>46</v>
      </c>
      <c r="H231">
        <v>1</v>
      </c>
      <c r="I231">
        <v>2</v>
      </c>
      <c r="J231" t="s">
        <v>47</v>
      </c>
      <c r="AD231" t="str">
        <f t="shared" si="6"/>
        <v>H</v>
      </c>
      <c r="AE231" t="str">
        <f t="shared" si="7"/>
        <v>N</v>
      </c>
      <c r="AR231">
        <v>0</v>
      </c>
      <c r="AS231">
        <v>3</v>
      </c>
    </row>
    <row r="232" spans="1:45" x14ac:dyDescent="0.3">
      <c r="A232" t="s">
        <v>299</v>
      </c>
      <c r="B232" t="s">
        <v>44</v>
      </c>
      <c r="C232">
        <v>17</v>
      </c>
      <c r="D232" s="1">
        <v>34330</v>
      </c>
      <c r="F232" t="s">
        <v>73</v>
      </c>
      <c r="G232" t="s">
        <v>57</v>
      </c>
      <c r="H232">
        <v>0</v>
      </c>
      <c r="I232">
        <v>2</v>
      </c>
      <c r="J232" t="s">
        <v>47</v>
      </c>
      <c r="AD232" t="str">
        <f t="shared" si="6"/>
        <v>H</v>
      </c>
      <c r="AE232" t="str">
        <f t="shared" si="7"/>
        <v>N</v>
      </c>
      <c r="AR232">
        <v>0</v>
      </c>
      <c r="AS232">
        <v>3</v>
      </c>
    </row>
    <row r="233" spans="1:45" x14ac:dyDescent="0.3">
      <c r="A233" t="s">
        <v>300</v>
      </c>
      <c r="B233" t="s">
        <v>44</v>
      </c>
      <c r="C233">
        <v>17</v>
      </c>
      <c r="D233" s="1">
        <v>34330</v>
      </c>
      <c r="F233" t="s">
        <v>67</v>
      </c>
      <c r="G233" t="s">
        <v>75</v>
      </c>
      <c r="H233">
        <v>1</v>
      </c>
      <c r="I233">
        <v>1</v>
      </c>
      <c r="J233" t="s">
        <v>61</v>
      </c>
      <c r="AD233" t="str">
        <f t="shared" si="6"/>
        <v>H</v>
      </c>
      <c r="AE233" t="str">
        <f t="shared" si="7"/>
        <v>N</v>
      </c>
      <c r="AR233">
        <v>1</v>
      </c>
      <c r="AS233">
        <v>1</v>
      </c>
    </row>
    <row r="234" spans="1:45" x14ac:dyDescent="0.3">
      <c r="A234" t="s">
        <v>301</v>
      </c>
      <c r="B234" t="s">
        <v>44</v>
      </c>
      <c r="C234">
        <v>17</v>
      </c>
      <c r="D234" s="1">
        <v>34330</v>
      </c>
      <c r="F234" t="s">
        <v>50</v>
      </c>
      <c r="G234" t="s">
        <v>66</v>
      </c>
      <c r="H234">
        <v>2</v>
      </c>
      <c r="I234">
        <v>0</v>
      </c>
      <c r="J234" t="s">
        <v>51</v>
      </c>
      <c r="AD234" t="str">
        <f t="shared" si="6"/>
        <v>H</v>
      </c>
      <c r="AE234" t="str">
        <f t="shared" si="7"/>
        <v>Y</v>
      </c>
      <c r="AR234">
        <v>3</v>
      </c>
      <c r="AS234">
        <v>0</v>
      </c>
    </row>
    <row r="235" spans="1:45" x14ac:dyDescent="0.3">
      <c r="A235" t="s">
        <v>302</v>
      </c>
      <c r="B235" t="s">
        <v>44</v>
      </c>
      <c r="C235">
        <v>17</v>
      </c>
      <c r="D235" s="1">
        <v>34330</v>
      </c>
      <c r="F235" t="s">
        <v>72</v>
      </c>
      <c r="G235" t="s">
        <v>53</v>
      </c>
      <c r="H235">
        <v>3</v>
      </c>
      <c r="I235">
        <v>1</v>
      </c>
      <c r="J235" t="s">
        <v>51</v>
      </c>
      <c r="AD235" t="str">
        <f t="shared" si="6"/>
        <v>H</v>
      </c>
      <c r="AE235" t="str">
        <f t="shared" si="7"/>
        <v>Y</v>
      </c>
      <c r="AR235">
        <v>3</v>
      </c>
      <c r="AS235">
        <v>0</v>
      </c>
    </row>
    <row r="236" spans="1:45" x14ac:dyDescent="0.3">
      <c r="A236" t="s">
        <v>303</v>
      </c>
      <c r="B236" t="s">
        <v>44</v>
      </c>
      <c r="C236">
        <v>17</v>
      </c>
      <c r="D236" s="1">
        <v>34330</v>
      </c>
      <c r="F236" t="s">
        <v>70</v>
      </c>
      <c r="G236" t="s">
        <v>45</v>
      </c>
      <c r="H236">
        <v>0</v>
      </c>
      <c r="I236">
        <v>4</v>
      </c>
      <c r="J236" t="s">
        <v>47</v>
      </c>
      <c r="AD236" t="str">
        <f t="shared" si="6"/>
        <v>H</v>
      </c>
      <c r="AE236" t="str">
        <f t="shared" si="7"/>
        <v>N</v>
      </c>
      <c r="AR236">
        <v>0</v>
      </c>
      <c r="AS236">
        <v>3</v>
      </c>
    </row>
    <row r="237" spans="1:45" x14ac:dyDescent="0.3">
      <c r="A237" t="s">
        <v>304</v>
      </c>
      <c r="B237" t="s">
        <v>44</v>
      </c>
      <c r="C237">
        <v>17</v>
      </c>
      <c r="D237" s="1">
        <v>34330</v>
      </c>
      <c r="F237" t="s">
        <v>64</v>
      </c>
      <c r="G237" t="s">
        <v>78</v>
      </c>
      <c r="H237">
        <v>1</v>
      </c>
      <c r="I237">
        <v>3</v>
      </c>
      <c r="J237" t="s">
        <v>47</v>
      </c>
      <c r="AD237" t="str">
        <f t="shared" si="6"/>
        <v>H</v>
      </c>
      <c r="AE237" t="str">
        <f t="shared" si="7"/>
        <v>N</v>
      </c>
      <c r="AR237">
        <v>0</v>
      </c>
      <c r="AS237">
        <v>3</v>
      </c>
    </row>
    <row r="238" spans="1:45" x14ac:dyDescent="0.3">
      <c r="A238" t="s">
        <v>305</v>
      </c>
      <c r="B238" t="s">
        <v>44</v>
      </c>
      <c r="C238">
        <v>17</v>
      </c>
      <c r="D238" s="1">
        <v>34331</v>
      </c>
      <c r="F238" t="s">
        <v>53</v>
      </c>
      <c r="G238" t="s">
        <v>63</v>
      </c>
      <c r="H238">
        <v>1</v>
      </c>
      <c r="I238">
        <v>0</v>
      </c>
      <c r="J238" t="s">
        <v>51</v>
      </c>
      <c r="AD238" t="str">
        <f t="shared" si="6"/>
        <v>H</v>
      </c>
      <c r="AE238" t="str">
        <f t="shared" si="7"/>
        <v>Y</v>
      </c>
      <c r="AR238">
        <v>3</v>
      </c>
      <c r="AS238">
        <v>0</v>
      </c>
    </row>
    <row r="239" spans="1:45" x14ac:dyDescent="0.3">
      <c r="A239" t="s">
        <v>306</v>
      </c>
      <c r="B239" t="s">
        <v>44</v>
      </c>
      <c r="C239">
        <v>17</v>
      </c>
      <c r="D239" s="1">
        <v>34331</v>
      </c>
      <c r="F239" t="s">
        <v>56</v>
      </c>
      <c r="G239" t="s">
        <v>76</v>
      </c>
      <c r="H239">
        <v>1</v>
      </c>
      <c r="I239">
        <v>1</v>
      </c>
      <c r="J239" t="s">
        <v>61</v>
      </c>
      <c r="AD239" t="str">
        <f t="shared" si="6"/>
        <v>H</v>
      </c>
      <c r="AE239" t="str">
        <f t="shared" si="7"/>
        <v>N</v>
      </c>
      <c r="AR239">
        <v>1</v>
      </c>
      <c r="AS239">
        <v>1</v>
      </c>
    </row>
    <row r="240" spans="1:45" x14ac:dyDescent="0.3">
      <c r="A240" t="s">
        <v>307</v>
      </c>
      <c r="B240" t="s">
        <v>44</v>
      </c>
      <c r="C240">
        <v>17</v>
      </c>
      <c r="D240" s="1">
        <v>34331</v>
      </c>
      <c r="F240" t="s">
        <v>59</v>
      </c>
      <c r="G240" t="s">
        <v>72</v>
      </c>
      <c r="H240">
        <v>1</v>
      </c>
      <c r="I240">
        <v>1</v>
      </c>
      <c r="J240" t="s">
        <v>61</v>
      </c>
      <c r="AD240" t="str">
        <f t="shared" si="6"/>
        <v>H</v>
      </c>
      <c r="AE240" t="str">
        <f t="shared" si="7"/>
        <v>N</v>
      </c>
      <c r="AR240">
        <v>1</v>
      </c>
      <c r="AS240">
        <v>1</v>
      </c>
    </row>
    <row r="241" spans="1:45" x14ac:dyDescent="0.3">
      <c r="A241" t="s">
        <v>308</v>
      </c>
      <c r="B241" t="s">
        <v>44</v>
      </c>
      <c r="C241">
        <v>17</v>
      </c>
      <c r="D241" s="1">
        <v>34331</v>
      </c>
      <c r="F241" t="s">
        <v>75</v>
      </c>
      <c r="G241" t="s">
        <v>64</v>
      </c>
      <c r="H241">
        <v>1</v>
      </c>
      <c r="I241">
        <v>3</v>
      </c>
      <c r="J241" t="s">
        <v>47</v>
      </c>
      <c r="AD241" t="str">
        <f t="shared" si="6"/>
        <v>H</v>
      </c>
      <c r="AE241" t="str">
        <f t="shared" si="7"/>
        <v>N</v>
      </c>
      <c r="AR241">
        <v>0</v>
      </c>
      <c r="AS241">
        <v>3</v>
      </c>
    </row>
    <row r="242" spans="1:45" x14ac:dyDescent="0.3">
      <c r="A242" t="s">
        <v>309</v>
      </c>
      <c r="B242" t="s">
        <v>44</v>
      </c>
      <c r="C242">
        <v>17</v>
      </c>
      <c r="D242" s="1">
        <v>34332</v>
      </c>
      <c r="F242" t="s">
        <v>45</v>
      </c>
      <c r="G242" t="s">
        <v>69</v>
      </c>
      <c r="H242">
        <v>3</v>
      </c>
      <c r="I242">
        <v>0</v>
      </c>
      <c r="J242" t="s">
        <v>51</v>
      </c>
      <c r="AD242" t="str">
        <f t="shared" si="6"/>
        <v>H</v>
      </c>
      <c r="AE242" t="str">
        <f t="shared" si="7"/>
        <v>Y</v>
      </c>
      <c r="AR242">
        <v>3</v>
      </c>
      <c r="AS242">
        <v>0</v>
      </c>
    </row>
    <row r="243" spans="1:45" x14ac:dyDescent="0.3">
      <c r="A243" t="s">
        <v>310</v>
      </c>
      <c r="B243" t="s">
        <v>44</v>
      </c>
      <c r="C243">
        <v>17</v>
      </c>
      <c r="D243" s="1">
        <v>34332</v>
      </c>
      <c r="F243" t="s">
        <v>54</v>
      </c>
      <c r="G243" t="s">
        <v>73</v>
      </c>
      <c r="H243">
        <v>2</v>
      </c>
      <c r="I243">
        <v>0</v>
      </c>
      <c r="J243" t="s">
        <v>51</v>
      </c>
      <c r="AD243" t="str">
        <f t="shared" si="6"/>
        <v>H</v>
      </c>
      <c r="AE243" t="str">
        <f t="shared" si="7"/>
        <v>Y</v>
      </c>
      <c r="AR243">
        <v>3</v>
      </c>
      <c r="AS243">
        <v>0</v>
      </c>
    </row>
    <row r="244" spans="1:45" x14ac:dyDescent="0.3">
      <c r="A244" t="s">
        <v>311</v>
      </c>
      <c r="B244" t="s">
        <v>44</v>
      </c>
      <c r="C244">
        <v>17</v>
      </c>
      <c r="D244" s="1">
        <v>34332</v>
      </c>
      <c r="F244" t="s">
        <v>60</v>
      </c>
      <c r="G244" t="s">
        <v>50</v>
      </c>
      <c r="H244">
        <v>1</v>
      </c>
      <c r="I244">
        <v>1</v>
      </c>
      <c r="J244" t="s">
        <v>61</v>
      </c>
      <c r="AD244" t="str">
        <f t="shared" si="6"/>
        <v>H</v>
      </c>
      <c r="AE244" t="str">
        <f t="shared" si="7"/>
        <v>N</v>
      </c>
      <c r="AR244">
        <v>1</v>
      </c>
      <c r="AS244">
        <v>1</v>
      </c>
    </row>
    <row r="245" spans="1:45" x14ac:dyDescent="0.3">
      <c r="A245" t="s">
        <v>312</v>
      </c>
      <c r="B245" t="s">
        <v>44</v>
      </c>
      <c r="C245">
        <v>17</v>
      </c>
      <c r="D245" s="1">
        <v>34332</v>
      </c>
      <c r="F245" t="s">
        <v>78</v>
      </c>
      <c r="G245" t="s">
        <v>49</v>
      </c>
      <c r="H245">
        <v>1</v>
      </c>
      <c r="I245">
        <v>2</v>
      </c>
      <c r="J245" t="s">
        <v>47</v>
      </c>
      <c r="AD245" t="str">
        <f t="shared" si="6"/>
        <v>H</v>
      </c>
      <c r="AE245" t="str">
        <f t="shared" si="7"/>
        <v>N</v>
      </c>
      <c r="AR245">
        <v>0</v>
      </c>
      <c r="AS245">
        <v>3</v>
      </c>
    </row>
    <row r="246" spans="1:45" x14ac:dyDescent="0.3">
      <c r="A246" t="s">
        <v>313</v>
      </c>
      <c r="B246" t="s">
        <v>44</v>
      </c>
      <c r="C246">
        <v>17</v>
      </c>
      <c r="D246" s="1">
        <v>34332</v>
      </c>
      <c r="F246" t="s">
        <v>66</v>
      </c>
      <c r="G246" t="s">
        <v>79</v>
      </c>
      <c r="H246">
        <v>2</v>
      </c>
      <c r="I246">
        <v>5</v>
      </c>
      <c r="J246" t="s">
        <v>47</v>
      </c>
      <c r="AD246" t="str">
        <f t="shared" si="6"/>
        <v>H</v>
      </c>
      <c r="AE246" t="str">
        <f t="shared" si="7"/>
        <v>N</v>
      </c>
      <c r="AR246">
        <v>0</v>
      </c>
      <c r="AS246">
        <v>3</v>
      </c>
    </row>
    <row r="247" spans="1:45" x14ac:dyDescent="0.3">
      <c r="A247" t="s">
        <v>314</v>
      </c>
      <c r="B247" t="s">
        <v>44</v>
      </c>
      <c r="C247">
        <v>17</v>
      </c>
      <c r="D247" s="1">
        <v>34332</v>
      </c>
      <c r="F247" t="s">
        <v>57</v>
      </c>
      <c r="G247" t="s">
        <v>70</v>
      </c>
      <c r="H247">
        <v>3</v>
      </c>
      <c r="I247">
        <v>3</v>
      </c>
      <c r="J247" t="s">
        <v>61</v>
      </c>
      <c r="AD247" t="str">
        <f t="shared" si="6"/>
        <v>H</v>
      </c>
      <c r="AE247" t="str">
        <f t="shared" si="7"/>
        <v>N</v>
      </c>
      <c r="AR247">
        <v>1</v>
      </c>
      <c r="AS247">
        <v>1</v>
      </c>
    </row>
    <row r="248" spans="1:45" x14ac:dyDescent="0.3">
      <c r="A248" t="s">
        <v>315</v>
      </c>
      <c r="B248" t="s">
        <v>44</v>
      </c>
      <c r="C248">
        <v>18</v>
      </c>
      <c r="D248" s="1">
        <v>34335</v>
      </c>
      <c r="F248" t="s">
        <v>49</v>
      </c>
      <c r="G248" t="s">
        <v>54</v>
      </c>
      <c r="H248">
        <v>0</v>
      </c>
      <c r="I248">
        <v>1</v>
      </c>
      <c r="J248" t="s">
        <v>47</v>
      </c>
      <c r="AD248" t="str">
        <f t="shared" si="6"/>
        <v>H</v>
      </c>
      <c r="AE248" t="str">
        <f t="shared" si="7"/>
        <v>N</v>
      </c>
      <c r="AR248">
        <v>0</v>
      </c>
      <c r="AS248">
        <v>3</v>
      </c>
    </row>
    <row r="249" spans="1:45" x14ac:dyDescent="0.3">
      <c r="A249" t="s">
        <v>316</v>
      </c>
      <c r="B249" t="s">
        <v>44</v>
      </c>
      <c r="C249">
        <v>18</v>
      </c>
      <c r="D249" s="1">
        <v>34335</v>
      </c>
      <c r="F249" t="s">
        <v>73</v>
      </c>
      <c r="G249" t="s">
        <v>75</v>
      </c>
      <c r="H249">
        <v>0</v>
      </c>
      <c r="I249">
        <v>1</v>
      </c>
      <c r="J249" t="s">
        <v>47</v>
      </c>
      <c r="AD249" t="str">
        <f t="shared" si="6"/>
        <v>H</v>
      </c>
      <c r="AE249" t="str">
        <f t="shared" si="7"/>
        <v>N</v>
      </c>
      <c r="AR249">
        <v>0</v>
      </c>
      <c r="AS249">
        <v>3</v>
      </c>
    </row>
    <row r="250" spans="1:45" x14ac:dyDescent="0.3">
      <c r="A250" t="s">
        <v>317</v>
      </c>
      <c r="B250" t="s">
        <v>44</v>
      </c>
      <c r="C250">
        <v>18</v>
      </c>
      <c r="D250" s="1">
        <v>34335</v>
      </c>
      <c r="F250" t="s">
        <v>67</v>
      </c>
      <c r="G250" t="s">
        <v>56</v>
      </c>
      <c r="H250">
        <v>1</v>
      </c>
      <c r="I250">
        <v>2</v>
      </c>
      <c r="J250" t="s">
        <v>47</v>
      </c>
      <c r="AD250" t="str">
        <f t="shared" si="6"/>
        <v>H</v>
      </c>
      <c r="AE250" t="str">
        <f t="shared" si="7"/>
        <v>N</v>
      </c>
      <c r="AR250">
        <v>0</v>
      </c>
      <c r="AS250">
        <v>3</v>
      </c>
    </row>
    <row r="251" spans="1:45" x14ac:dyDescent="0.3">
      <c r="A251" t="s">
        <v>318</v>
      </c>
      <c r="B251" t="s">
        <v>44</v>
      </c>
      <c r="C251">
        <v>18</v>
      </c>
      <c r="D251" s="1">
        <v>34335</v>
      </c>
      <c r="F251" t="s">
        <v>79</v>
      </c>
      <c r="G251" t="s">
        <v>60</v>
      </c>
      <c r="H251">
        <v>0</v>
      </c>
      <c r="I251">
        <v>0</v>
      </c>
      <c r="J251" t="s">
        <v>61</v>
      </c>
      <c r="AD251" t="str">
        <f t="shared" si="6"/>
        <v>H</v>
      </c>
      <c r="AE251" t="str">
        <f t="shared" si="7"/>
        <v>N</v>
      </c>
      <c r="AR251">
        <v>1</v>
      </c>
      <c r="AS251">
        <v>1</v>
      </c>
    </row>
    <row r="252" spans="1:45" x14ac:dyDescent="0.3">
      <c r="A252" t="s">
        <v>319</v>
      </c>
      <c r="B252" t="s">
        <v>44</v>
      </c>
      <c r="C252">
        <v>18</v>
      </c>
      <c r="D252" s="1">
        <v>34335</v>
      </c>
      <c r="F252" t="s">
        <v>63</v>
      </c>
      <c r="G252" t="s">
        <v>59</v>
      </c>
      <c r="H252">
        <v>2</v>
      </c>
      <c r="I252">
        <v>0</v>
      </c>
      <c r="J252" t="s">
        <v>51</v>
      </c>
      <c r="AD252" t="str">
        <f t="shared" si="6"/>
        <v>H</v>
      </c>
      <c r="AE252" t="str">
        <f t="shared" si="7"/>
        <v>Y</v>
      </c>
      <c r="AR252">
        <v>3</v>
      </c>
      <c r="AS252">
        <v>0</v>
      </c>
    </row>
    <row r="253" spans="1:45" x14ac:dyDescent="0.3">
      <c r="A253" t="s">
        <v>320</v>
      </c>
      <c r="B253" t="s">
        <v>44</v>
      </c>
      <c r="C253">
        <v>18</v>
      </c>
      <c r="D253" s="1">
        <v>34335</v>
      </c>
      <c r="F253" t="s">
        <v>50</v>
      </c>
      <c r="G253" t="s">
        <v>57</v>
      </c>
      <c r="H253">
        <v>1</v>
      </c>
      <c r="I253">
        <v>2</v>
      </c>
      <c r="J253" t="s">
        <v>47</v>
      </c>
      <c r="AD253" t="str">
        <f t="shared" si="6"/>
        <v>H</v>
      </c>
      <c r="AE253" t="str">
        <f t="shared" si="7"/>
        <v>N</v>
      </c>
      <c r="AR253">
        <v>0</v>
      </c>
      <c r="AS253">
        <v>3</v>
      </c>
    </row>
    <row r="254" spans="1:45" x14ac:dyDescent="0.3">
      <c r="A254" t="s">
        <v>321</v>
      </c>
      <c r="B254" t="s">
        <v>44</v>
      </c>
      <c r="C254">
        <v>18</v>
      </c>
      <c r="D254" s="1">
        <v>34335</v>
      </c>
      <c r="F254" t="s">
        <v>69</v>
      </c>
      <c r="G254" t="s">
        <v>66</v>
      </c>
      <c r="H254">
        <v>2</v>
      </c>
      <c r="I254">
        <v>1</v>
      </c>
      <c r="J254" t="s">
        <v>51</v>
      </c>
      <c r="AD254" t="str">
        <f t="shared" si="6"/>
        <v>H</v>
      </c>
      <c r="AE254" t="str">
        <f t="shared" si="7"/>
        <v>Y</v>
      </c>
      <c r="AR254">
        <v>3</v>
      </c>
      <c r="AS254">
        <v>0</v>
      </c>
    </row>
    <row r="255" spans="1:45" x14ac:dyDescent="0.3">
      <c r="A255" t="s">
        <v>322</v>
      </c>
      <c r="B255" t="s">
        <v>44</v>
      </c>
      <c r="C255">
        <v>18</v>
      </c>
      <c r="D255" s="1">
        <v>34335</v>
      </c>
      <c r="F255" t="s">
        <v>72</v>
      </c>
      <c r="G255" t="s">
        <v>78</v>
      </c>
      <c r="H255">
        <v>0</v>
      </c>
      <c r="I255">
        <v>1</v>
      </c>
      <c r="J255" t="s">
        <v>47</v>
      </c>
      <c r="AD255" t="str">
        <f t="shared" si="6"/>
        <v>H</v>
      </c>
      <c r="AE255" t="str">
        <f t="shared" si="7"/>
        <v>N</v>
      </c>
      <c r="AR255">
        <v>0</v>
      </c>
      <c r="AS255">
        <v>3</v>
      </c>
    </row>
    <row r="256" spans="1:45" x14ac:dyDescent="0.3">
      <c r="A256" t="s">
        <v>323</v>
      </c>
      <c r="B256" t="s">
        <v>44</v>
      </c>
      <c r="C256">
        <v>18</v>
      </c>
      <c r="D256" s="1">
        <v>34335</v>
      </c>
      <c r="F256" t="s">
        <v>70</v>
      </c>
      <c r="G256" t="s">
        <v>53</v>
      </c>
      <c r="H256">
        <v>1</v>
      </c>
      <c r="I256">
        <v>3</v>
      </c>
      <c r="J256" t="s">
        <v>47</v>
      </c>
      <c r="AD256" t="str">
        <f t="shared" si="6"/>
        <v>H</v>
      </c>
      <c r="AE256" t="str">
        <f t="shared" si="7"/>
        <v>N</v>
      </c>
      <c r="AR256">
        <v>0</v>
      </c>
      <c r="AS256">
        <v>3</v>
      </c>
    </row>
    <row r="257" spans="1:45" x14ac:dyDescent="0.3">
      <c r="A257" t="s">
        <v>324</v>
      </c>
      <c r="B257" t="s">
        <v>44</v>
      </c>
      <c r="C257">
        <v>18</v>
      </c>
      <c r="D257" s="1">
        <v>34335</v>
      </c>
      <c r="F257" t="s">
        <v>64</v>
      </c>
      <c r="G257" t="s">
        <v>46</v>
      </c>
      <c r="H257">
        <v>1</v>
      </c>
      <c r="I257">
        <v>2</v>
      </c>
      <c r="J257" t="s">
        <v>47</v>
      </c>
      <c r="AD257" t="str">
        <f t="shared" si="6"/>
        <v>H</v>
      </c>
      <c r="AE257" t="str">
        <f t="shared" si="7"/>
        <v>N</v>
      </c>
      <c r="AR257">
        <v>0</v>
      </c>
      <c r="AS257">
        <v>3</v>
      </c>
    </row>
    <row r="258" spans="1:45" x14ac:dyDescent="0.3">
      <c r="A258" t="s">
        <v>325</v>
      </c>
      <c r="B258" t="s">
        <v>44</v>
      </c>
      <c r="C258">
        <v>18</v>
      </c>
      <c r="D258" s="1">
        <v>34335</v>
      </c>
      <c r="F258" t="s">
        <v>76</v>
      </c>
      <c r="G258" t="s">
        <v>45</v>
      </c>
      <c r="H258">
        <v>0</v>
      </c>
      <c r="I258">
        <v>3</v>
      </c>
      <c r="J258" t="s">
        <v>47</v>
      </c>
      <c r="AD258" t="str">
        <f t="shared" ref="AD258:AD321" si="8">IF(IF(AC258&gt;AA258,G258,F258)=F258,"H","A")</f>
        <v>H</v>
      </c>
      <c r="AE258" t="str">
        <f t="shared" si="7"/>
        <v>N</v>
      </c>
      <c r="AR258">
        <v>0</v>
      </c>
      <c r="AS258">
        <v>3</v>
      </c>
    </row>
    <row r="259" spans="1:45" x14ac:dyDescent="0.3">
      <c r="A259" t="s">
        <v>326</v>
      </c>
      <c r="B259" t="s">
        <v>44</v>
      </c>
      <c r="C259">
        <v>19</v>
      </c>
      <c r="D259" s="1">
        <v>34337</v>
      </c>
      <c r="F259" t="s">
        <v>45</v>
      </c>
      <c r="G259" t="s">
        <v>50</v>
      </c>
      <c r="H259">
        <v>0</v>
      </c>
      <c r="I259">
        <v>0</v>
      </c>
      <c r="J259" t="s">
        <v>61</v>
      </c>
      <c r="AD259" t="str">
        <f t="shared" si="8"/>
        <v>H</v>
      </c>
      <c r="AE259" t="str">
        <f t="shared" ref="AE259:AE322" si="9">IFERROR(IF(IF(IF(AC259&gt;AA259,G259,F259)=F259,"H","A")=J259,"Y","N"),"NAN")</f>
        <v>N</v>
      </c>
      <c r="AR259">
        <v>1</v>
      </c>
      <c r="AS259">
        <v>1</v>
      </c>
    </row>
    <row r="260" spans="1:45" x14ac:dyDescent="0.3">
      <c r="A260" t="s">
        <v>327</v>
      </c>
      <c r="B260" t="s">
        <v>44</v>
      </c>
      <c r="C260">
        <v>19</v>
      </c>
      <c r="D260" s="1">
        <v>34337</v>
      </c>
      <c r="F260" t="s">
        <v>53</v>
      </c>
      <c r="G260" t="s">
        <v>73</v>
      </c>
      <c r="H260">
        <v>4</v>
      </c>
      <c r="I260">
        <v>2</v>
      </c>
      <c r="J260" t="s">
        <v>51</v>
      </c>
      <c r="AD260" t="str">
        <f t="shared" si="8"/>
        <v>H</v>
      </c>
      <c r="AE260" t="str">
        <f t="shared" si="9"/>
        <v>Y</v>
      </c>
      <c r="AR260">
        <v>3</v>
      </c>
      <c r="AS260">
        <v>0</v>
      </c>
    </row>
    <row r="261" spans="1:45" x14ac:dyDescent="0.3">
      <c r="A261" t="s">
        <v>328</v>
      </c>
      <c r="B261" t="s">
        <v>44</v>
      </c>
      <c r="C261">
        <v>19</v>
      </c>
      <c r="D261" s="1">
        <v>34337</v>
      </c>
      <c r="F261" t="s">
        <v>46</v>
      </c>
      <c r="G261" t="s">
        <v>70</v>
      </c>
      <c r="H261">
        <v>1</v>
      </c>
      <c r="I261">
        <v>1</v>
      </c>
      <c r="J261" t="s">
        <v>61</v>
      </c>
      <c r="AD261" t="str">
        <f t="shared" si="8"/>
        <v>H</v>
      </c>
      <c r="AE261" t="str">
        <f t="shared" si="9"/>
        <v>N</v>
      </c>
      <c r="AR261">
        <v>1</v>
      </c>
      <c r="AS261">
        <v>1</v>
      </c>
    </row>
    <row r="262" spans="1:45" x14ac:dyDescent="0.3">
      <c r="A262" t="s">
        <v>329</v>
      </c>
      <c r="B262" t="s">
        <v>44</v>
      </c>
      <c r="C262">
        <v>19</v>
      </c>
      <c r="D262" s="1">
        <v>34337</v>
      </c>
      <c r="F262" t="s">
        <v>57</v>
      </c>
      <c r="G262" t="s">
        <v>64</v>
      </c>
      <c r="H262">
        <v>1</v>
      </c>
      <c r="I262">
        <v>0</v>
      </c>
      <c r="J262" t="s">
        <v>51</v>
      </c>
      <c r="AD262" t="str">
        <f t="shared" si="8"/>
        <v>H</v>
      </c>
      <c r="AE262" t="str">
        <f t="shared" si="9"/>
        <v>Y</v>
      </c>
      <c r="AR262">
        <v>3</v>
      </c>
      <c r="AS262">
        <v>0</v>
      </c>
    </row>
    <row r="263" spans="1:45" x14ac:dyDescent="0.3">
      <c r="A263" t="s">
        <v>330</v>
      </c>
      <c r="B263" t="s">
        <v>44</v>
      </c>
      <c r="C263">
        <v>19</v>
      </c>
      <c r="D263" s="1">
        <v>34337</v>
      </c>
      <c r="F263" t="s">
        <v>75</v>
      </c>
      <c r="G263" t="s">
        <v>69</v>
      </c>
      <c r="H263">
        <v>0</v>
      </c>
      <c r="I263">
        <v>0</v>
      </c>
      <c r="J263" t="s">
        <v>61</v>
      </c>
      <c r="AD263" t="str">
        <f t="shared" si="8"/>
        <v>H</v>
      </c>
      <c r="AE263" t="str">
        <f t="shared" si="9"/>
        <v>N</v>
      </c>
      <c r="AR263">
        <v>1</v>
      </c>
      <c r="AS263">
        <v>1</v>
      </c>
    </row>
    <row r="264" spans="1:45" x14ac:dyDescent="0.3">
      <c r="A264" t="s">
        <v>331</v>
      </c>
      <c r="B264" t="s">
        <v>44</v>
      </c>
      <c r="C264">
        <v>19</v>
      </c>
      <c r="D264" s="1">
        <v>34338</v>
      </c>
      <c r="F264" t="s">
        <v>56</v>
      </c>
      <c r="G264" t="s">
        <v>79</v>
      </c>
      <c r="H264">
        <v>3</v>
      </c>
      <c r="I264">
        <v>3</v>
      </c>
      <c r="J264" t="s">
        <v>61</v>
      </c>
      <c r="AD264" t="str">
        <f t="shared" si="8"/>
        <v>H</v>
      </c>
      <c r="AE264" t="str">
        <f t="shared" si="9"/>
        <v>N</v>
      </c>
      <c r="AR264">
        <v>1</v>
      </c>
      <c r="AS264">
        <v>1</v>
      </c>
    </row>
    <row r="265" spans="1:45" x14ac:dyDescent="0.3">
      <c r="A265" t="s">
        <v>332</v>
      </c>
      <c r="B265" t="s">
        <v>44</v>
      </c>
      <c r="C265">
        <v>19</v>
      </c>
      <c r="D265" s="1">
        <v>34338</v>
      </c>
      <c r="F265" t="s">
        <v>78</v>
      </c>
      <c r="G265" t="s">
        <v>63</v>
      </c>
      <c r="H265">
        <v>1</v>
      </c>
      <c r="I265">
        <v>2</v>
      </c>
      <c r="J265" t="s">
        <v>47</v>
      </c>
      <c r="AD265" t="str">
        <f t="shared" si="8"/>
        <v>H</v>
      </c>
      <c r="AE265" t="str">
        <f t="shared" si="9"/>
        <v>N</v>
      </c>
      <c r="AR265">
        <v>0</v>
      </c>
      <c r="AS265">
        <v>3</v>
      </c>
    </row>
    <row r="266" spans="1:45" x14ac:dyDescent="0.3">
      <c r="A266" t="s">
        <v>333</v>
      </c>
      <c r="B266" t="s">
        <v>44</v>
      </c>
      <c r="C266">
        <v>20</v>
      </c>
      <c r="D266" s="1">
        <v>34349</v>
      </c>
      <c r="F266" t="s">
        <v>49</v>
      </c>
      <c r="G266" t="s">
        <v>75</v>
      </c>
      <c r="H266">
        <v>3</v>
      </c>
      <c r="I266">
        <v>1</v>
      </c>
      <c r="J266" t="s">
        <v>51</v>
      </c>
      <c r="AD266" t="str">
        <f t="shared" si="8"/>
        <v>H</v>
      </c>
      <c r="AE266" t="str">
        <f t="shared" si="9"/>
        <v>Y</v>
      </c>
      <c r="AR266">
        <v>3</v>
      </c>
      <c r="AS266">
        <v>0</v>
      </c>
    </row>
    <row r="267" spans="1:45" x14ac:dyDescent="0.3">
      <c r="A267" t="s">
        <v>334</v>
      </c>
      <c r="B267" t="s">
        <v>44</v>
      </c>
      <c r="C267">
        <v>20</v>
      </c>
      <c r="D267" s="1">
        <v>34349</v>
      </c>
      <c r="F267" t="s">
        <v>73</v>
      </c>
      <c r="G267" t="s">
        <v>70</v>
      </c>
      <c r="H267">
        <v>6</v>
      </c>
      <c r="I267">
        <v>2</v>
      </c>
      <c r="J267" t="s">
        <v>51</v>
      </c>
      <c r="AD267" t="str">
        <f t="shared" si="8"/>
        <v>H</v>
      </c>
      <c r="AE267" t="str">
        <f t="shared" si="9"/>
        <v>Y</v>
      </c>
      <c r="AR267">
        <v>3</v>
      </c>
      <c r="AS267">
        <v>0</v>
      </c>
    </row>
    <row r="268" spans="1:45" x14ac:dyDescent="0.3">
      <c r="A268" t="s">
        <v>335</v>
      </c>
      <c r="B268" t="s">
        <v>44</v>
      </c>
      <c r="C268">
        <v>20</v>
      </c>
      <c r="D268" s="1">
        <v>34349</v>
      </c>
      <c r="F268" t="s">
        <v>60</v>
      </c>
      <c r="G268" t="s">
        <v>67</v>
      </c>
      <c r="H268">
        <v>0</v>
      </c>
      <c r="I268">
        <v>0</v>
      </c>
      <c r="J268" t="s">
        <v>61</v>
      </c>
      <c r="AD268" t="str">
        <f t="shared" si="8"/>
        <v>H</v>
      </c>
      <c r="AE268" t="str">
        <f t="shared" si="9"/>
        <v>N</v>
      </c>
      <c r="AR268">
        <v>1</v>
      </c>
      <c r="AS268">
        <v>1</v>
      </c>
    </row>
    <row r="269" spans="1:45" x14ac:dyDescent="0.3">
      <c r="A269" t="s">
        <v>336</v>
      </c>
      <c r="B269" t="s">
        <v>44</v>
      </c>
      <c r="C269">
        <v>20</v>
      </c>
      <c r="D269" s="1">
        <v>34349</v>
      </c>
      <c r="F269" t="s">
        <v>59</v>
      </c>
      <c r="G269" t="s">
        <v>45</v>
      </c>
      <c r="H269">
        <v>0</v>
      </c>
      <c r="I269">
        <v>0</v>
      </c>
      <c r="J269" t="s">
        <v>61</v>
      </c>
      <c r="AD269" t="str">
        <f t="shared" si="8"/>
        <v>H</v>
      </c>
      <c r="AE269" t="str">
        <f t="shared" si="9"/>
        <v>N</v>
      </c>
      <c r="AR269">
        <v>1</v>
      </c>
      <c r="AS269">
        <v>1</v>
      </c>
    </row>
    <row r="270" spans="1:45" x14ac:dyDescent="0.3">
      <c r="A270" t="s">
        <v>337</v>
      </c>
      <c r="B270" t="s">
        <v>44</v>
      </c>
      <c r="C270">
        <v>20</v>
      </c>
      <c r="D270" s="1">
        <v>34349</v>
      </c>
      <c r="F270" t="s">
        <v>78</v>
      </c>
      <c r="G270" t="s">
        <v>53</v>
      </c>
      <c r="H270">
        <v>1</v>
      </c>
      <c r="I270">
        <v>1</v>
      </c>
      <c r="J270" t="s">
        <v>61</v>
      </c>
      <c r="AD270" t="str">
        <f t="shared" si="8"/>
        <v>H</v>
      </c>
      <c r="AE270" t="str">
        <f t="shared" si="9"/>
        <v>N</v>
      </c>
      <c r="AR270">
        <v>1</v>
      </c>
      <c r="AS270">
        <v>1</v>
      </c>
    </row>
    <row r="271" spans="1:45" x14ac:dyDescent="0.3">
      <c r="A271" t="s">
        <v>338</v>
      </c>
      <c r="B271" t="s">
        <v>44</v>
      </c>
      <c r="C271">
        <v>20</v>
      </c>
      <c r="D271" s="1">
        <v>34349</v>
      </c>
      <c r="F271" t="s">
        <v>66</v>
      </c>
      <c r="G271" t="s">
        <v>56</v>
      </c>
      <c r="H271">
        <v>0</v>
      </c>
      <c r="I271">
        <v>3</v>
      </c>
      <c r="J271" t="s">
        <v>47</v>
      </c>
      <c r="AD271" t="str">
        <f t="shared" si="8"/>
        <v>H</v>
      </c>
      <c r="AE271" t="str">
        <f t="shared" si="9"/>
        <v>N</v>
      </c>
      <c r="AR271">
        <v>0</v>
      </c>
      <c r="AS271">
        <v>3</v>
      </c>
    </row>
    <row r="272" spans="1:45" x14ac:dyDescent="0.3">
      <c r="A272" t="s">
        <v>339</v>
      </c>
      <c r="B272" t="s">
        <v>44</v>
      </c>
      <c r="C272">
        <v>20</v>
      </c>
      <c r="D272" s="1">
        <v>34349</v>
      </c>
      <c r="F272" t="s">
        <v>69</v>
      </c>
      <c r="G272" t="s">
        <v>54</v>
      </c>
      <c r="H272">
        <v>1</v>
      </c>
      <c r="I272">
        <v>2</v>
      </c>
      <c r="J272" t="s">
        <v>47</v>
      </c>
      <c r="AD272" t="str">
        <f t="shared" si="8"/>
        <v>H</v>
      </c>
      <c r="AE272" t="str">
        <f t="shared" si="9"/>
        <v>N</v>
      </c>
      <c r="AR272">
        <v>0</v>
      </c>
      <c r="AS272">
        <v>3</v>
      </c>
    </row>
    <row r="273" spans="1:45" x14ac:dyDescent="0.3">
      <c r="A273" t="s">
        <v>340</v>
      </c>
      <c r="B273" t="s">
        <v>44</v>
      </c>
      <c r="C273">
        <v>20</v>
      </c>
      <c r="D273" s="1">
        <v>34349</v>
      </c>
      <c r="F273" t="s">
        <v>72</v>
      </c>
      <c r="G273" t="s">
        <v>46</v>
      </c>
      <c r="H273">
        <v>1</v>
      </c>
      <c r="I273">
        <v>0</v>
      </c>
      <c r="J273" t="s">
        <v>51</v>
      </c>
      <c r="AD273" t="str">
        <f t="shared" si="8"/>
        <v>H</v>
      </c>
      <c r="AE273" t="str">
        <f t="shared" si="9"/>
        <v>Y</v>
      </c>
      <c r="AR273">
        <v>3</v>
      </c>
      <c r="AS273">
        <v>0</v>
      </c>
    </row>
    <row r="274" spans="1:45" x14ac:dyDescent="0.3">
      <c r="A274" t="s">
        <v>341</v>
      </c>
      <c r="B274" t="s">
        <v>44</v>
      </c>
      <c r="C274">
        <v>20</v>
      </c>
      <c r="D274" s="1">
        <v>34349</v>
      </c>
      <c r="F274" t="s">
        <v>64</v>
      </c>
      <c r="G274" t="s">
        <v>79</v>
      </c>
      <c r="H274">
        <v>0</v>
      </c>
      <c r="I274">
        <v>1</v>
      </c>
      <c r="J274" t="s">
        <v>47</v>
      </c>
      <c r="AD274" t="str">
        <f t="shared" si="8"/>
        <v>H</v>
      </c>
      <c r="AE274" t="str">
        <f t="shared" si="9"/>
        <v>N</v>
      </c>
      <c r="AR274">
        <v>0</v>
      </c>
      <c r="AS274">
        <v>3</v>
      </c>
    </row>
    <row r="275" spans="1:45" x14ac:dyDescent="0.3">
      <c r="A275" t="s">
        <v>342</v>
      </c>
      <c r="B275" t="s">
        <v>44</v>
      </c>
      <c r="C275">
        <v>20</v>
      </c>
      <c r="D275" s="1">
        <v>34349</v>
      </c>
      <c r="F275" t="s">
        <v>76</v>
      </c>
      <c r="G275" t="s">
        <v>57</v>
      </c>
      <c r="H275">
        <v>2</v>
      </c>
      <c r="I275">
        <v>1</v>
      </c>
      <c r="J275" t="s">
        <v>51</v>
      </c>
      <c r="AD275" t="str">
        <f t="shared" si="8"/>
        <v>H</v>
      </c>
      <c r="AE275" t="str">
        <f t="shared" si="9"/>
        <v>Y</v>
      </c>
      <c r="AR275">
        <v>3</v>
      </c>
      <c r="AS275">
        <v>0</v>
      </c>
    </row>
    <row r="276" spans="1:45" x14ac:dyDescent="0.3">
      <c r="A276" t="s">
        <v>343</v>
      </c>
      <c r="B276" t="s">
        <v>44</v>
      </c>
      <c r="C276">
        <v>20</v>
      </c>
      <c r="D276" s="1">
        <v>34350</v>
      </c>
      <c r="F276" t="s">
        <v>50</v>
      </c>
      <c r="G276" t="s">
        <v>63</v>
      </c>
      <c r="H276">
        <v>1</v>
      </c>
      <c r="I276">
        <v>2</v>
      </c>
      <c r="J276" t="s">
        <v>47</v>
      </c>
      <c r="AD276" t="str">
        <f t="shared" si="8"/>
        <v>H</v>
      </c>
      <c r="AE276" t="str">
        <f t="shared" si="9"/>
        <v>N</v>
      </c>
      <c r="AR276">
        <v>0</v>
      </c>
      <c r="AS276">
        <v>3</v>
      </c>
    </row>
    <row r="277" spans="1:45" x14ac:dyDescent="0.3">
      <c r="A277" t="s">
        <v>344</v>
      </c>
      <c r="B277" t="s">
        <v>44</v>
      </c>
      <c r="C277">
        <v>21</v>
      </c>
      <c r="D277" s="1">
        <v>34356</v>
      </c>
      <c r="F277" t="s">
        <v>45</v>
      </c>
      <c r="G277" t="s">
        <v>66</v>
      </c>
      <c r="H277">
        <v>1</v>
      </c>
      <c r="I277">
        <v>1</v>
      </c>
      <c r="J277" t="s">
        <v>61</v>
      </c>
      <c r="AD277" t="str">
        <f t="shared" si="8"/>
        <v>H</v>
      </c>
      <c r="AE277" t="str">
        <f t="shared" si="9"/>
        <v>N</v>
      </c>
      <c r="AR277">
        <v>1</v>
      </c>
      <c r="AS277">
        <v>1</v>
      </c>
    </row>
    <row r="278" spans="1:45" x14ac:dyDescent="0.3">
      <c r="A278" t="s">
        <v>345</v>
      </c>
      <c r="B278" t="s">
        <v>44</v>
      </c>
      <c r="C278">
        <v>21</v>
      </c>
      <c r="D278" s="1">
        <v>34356</v>
      </c>
      <c r="F278" t="s">
        <v>53</v>
      </c>
      <c r="G278" t="s">
        <v>49</v>
      </c>
      <c r="H278">
        <v>1</v>
      </c>
      <c r="I278">
        <v>1</v>
      </c>
      <c r="J278" t="s">
        <v>61</v>
      </c>
      <c r="AD278" t="str">
        <f t="shared" si="8"/>
        <v>H</v>
      </c>
      <c r="AE278" t="str">
        <f t="shared" si="9"/>
        <v>N</v>
      </c>
      <c r="AR278">
        <v>1</v>
      </c>
      <c r="AS278">
        <v>1</v>
      </c>
    </row>
    <row r="279" spans="1:45" x14ac:dyDescent="0.3">
      <c r="A279" t="s">
        <v>346</v>
      </c>
      <c r="B279" t="s">
        <v>44</v>
      </c>
      <c r="C279">
        <v>21</v>
      </c>
      <c r="D279" s="1">
        <v>34356</v>
      </c>
      <c r="F279" t="s">
        <v>46</v>
      </c>
      <c r="G279" t="s">
        <v>50</v>
      </c>
      <c r="H279">
        <v>0</v>
      </c>
      <c r="I279">
        <v>1</v>
      </c>
      <c r="J279" t="s">
        <v>47</v>
      </c>
      <c r="AD279" t="str">
        <f t="shared" si="8"/>
        <v>H</v>
      </c>
      <c r="AE279" t="str">
        <f t="shared" si="9"/>
        <v>N</v>
      </c>
      <c r="AR279">
        <v>0</v>
      </c>
      <c r="AS279">
        <v>3</v>
      </c>
    </row>
    <row r="280" spans="1:45" x14ac:dyDescent="0.3">
      <c r="A280" t="s">
        <v>347</v>
      </c>
      <c r="B280" t="s">
        <v>44</v>
      </c>
      <c r="C280">
        <v>21</v>
      </c>
      <c r="D280" s="1">
        <v>34356</v>
      </c>
      <c r="F280" t="s">
        <v>67</v>
      </c>
      <c r="G280" t="s">
        <v>76</v>
      </c>
      <c r="H280">
        <v>0</v>
      </c>
      <c r="I280">
        <v>0</v>
      </c>
      <c r="J280" t="s">
        <v>61</v>
      </c>
      <c r="AD280" t="str">
        <f t="shared" si="8"/>
        <v>H</v>
      </c>
      <c r="AE280" t="str">
        <f t="shared" si="9"/>
        <v>N</v>
      </c>
      <c r="AR280">
        <v>1</v>
      </c>
      <c r="AS280">
        <v>1</v>
      </c>
    </row>
    <row r="281" spans="1:45" x14ac:dyDescent="0.3">
      <c r="A281" t="s">
        <v>348</v>
      </c>
      <c r="B281" t="s">
        <v>44</v>
      </c>
      <c r="C281">
        <v>21</v>
      </c>
      <c r="D281" s="1">
        <v>34356</v>
      </c>
      <c r="F281" t="s">
        <v>56</v>
      </c>
      <c r="G281" t="s">
        <v>59</v>
      </c>
      <c r="H281">
        <v>2</v>
      </c>
      <c r="I281">
        <v>1</v>
      </c>
      <c r="J281" t="s">
        <v>51</v>
      </c>
      <c r="AD281" t="str">
        <f t="shared" si="8"/>
        <v>H</v>
      </c>
      <c r="AE281" t="str">
        <f t="shared" si="9"/>
        <v>Y</v>
      </c>
      <c r="AR281">
        <v>3</v>
      </c>
      <c r="AS281">
        <v>0</v>
      </c>
    </row>
    <row r="282" spans="1:45" x14ac:dyDescent="0.3">
      <c r="A282" t="s">
        <v>349</v>
      </c>
      <c r="B282" t="s">
        <v>44</v>
      </c>
      <c r="C282">
        <v>21</v>
      </c>
      <c r="D282" s="1">
        <v>34356</v>
      </c>
      <c r="F282" t="s">
        <v>79</v>
      </c>
      <c r="G282" t="s">
        <v>73</v>
      </c>
      <c r="H282">
        <v>1</v>
      </c>
      <c r="I282">
        <v>0</v>
      </c>
      <c r="J282" t="s">
        <v>51</v>
      </c>
      <c r="AD282" t="str">
        <f t="shared" si="8"/>
        <v>H</v>
      </c>
      <c r="AE282" t="str">
        <f t="shared" si="9"/>
        <v>Y</v>
      </c>
      <c r="AR282">
        <v>3</v>
      </c>
      <c r="AS282">
        <v>0</v>
      </c>
    </row>
    <row r="283" spans="1:45" x14ac:dyDescent="0.3">
      <c r="A283" t="s">
        <v>350</v>
      </c>
      <c r="B283" t="s">
        <v>44</v>
      </c>
      <c r="C283">
        <v>21</v>
      </c>
      <c r="D283" s="1">
        <v>34356</v>
      </c>
      <c r="F283" t="s">
        <v>63</v>
      </c>
      <c r="G283" t="s">
        <v>72</v>
      </c>
      <c r="H283">
        <v>1</v>
      </c>
      <c r="I283">
        <v>2</v>
      </c>
      <c r="J283" t="s">
        <v>47</v>
      </c>
      <c r="AD283" t="str">
        <f t="shared" si="8"/>
        <v>H</v>
      </c>
      <c r="AE283" t="str">
        <f t="shared" si="9"/>
        <v>N</v>
      </c>
      <c r="AR283">
        <v>0</v>
      </c>
      <c r="AS283">
        <v>3</v>
      </c>
    </row>
    <row r="284" spans="1:45" x14ac:dyDescent="0.3">
      <c r="A284" t="s">
        <v>351</v>
      </c>
      <c r="B284" t="s">
        <v>44</v>
      </c>
      <c r="C284">
        <v>21</v>
      </c>
      <c r="D284" s="1">
        <v>34356</v>
      </c>
      <c r="F284" t="s">
        <v>57</v>
      </c>
      <c r="G284" t="s">
        <v>69</v>
      </c>
      <c r="H284">
        <v>3</v>
      </c>
      <c r="I284">
        <v>1</v>
      </c>
      <c r="J284" t="s">
        <v>51</v>
      </c>
      <c r="AD284" t="str">
        <f t="shared" si="8"/>
        <v>H</v>
      </c>
      <c r="AE284" t="str">
        <f t="shared" si="9"/>
        <v>Y</v>
      </c>
      <c r="AR284">
        <v>3</v>
      </c>
      <c r="AS284">
        <v>0</v>
      </c>
    </row>
    <row r="285" spans="1:45" x14ac:dyDescent="0.3">
      <c r="A285" t="s">
        <v>352</v>
      </c>
      <c r="B285" t="s">
        <v>44</v>
      </c>
      <c r="C285">
        <v>21</v>
      </c>
      <c r="D285" s="1">
        <v>34356</v>
      </c>
      <c r="F285" t="s">
        <v>70</v>
      </c>
      <c r="G285" t="s">
        <v>64</v>
      </c>
      <c r="H285">
        <v>2</v>
      </c>
      <c r="I285">
        <v>1</v>
      </c>
      <c r="J285" t="s">
        <v>51</v>
      </c>
      <c r="AD285" t="str">
        <f t="shared" si="8"/>
        <v>H</v>
      </c>
      <c r="AE285" t="str">
        <f t="shared" si="9"/>
        <v>Y</v>
      </c>
      <c r="AR285">
        <v>3</v>
      </c>
      <c r="AS285">
        <v>0</v>
      </c>
    </row>
    <row r="286" spans="1:45" x14ac:dyDescent="0.3">
      <c r="A286" t="s">
        <v>353</v>
      </c>
      <c r="B286" t="s">
        <v>44</v>
      </c>
      <c r="C286">
        <v>21</v>
      </c>
      <c r="D286" s="1">
        <v>34357</v>
      </c>
      <c r="F286" t="s">
        <v>54</v>
      </c>
      <c r="G286" t="s">
        <v>60</v>
      </c>
      <c r="H286">
        <v>2</v>
      </c>
      <c r="I286">
        <v>1</v>
      </c>
      <c r="J286" t="s">
        <v>51</v>
      </c>
      <c r="AD286" t="str">
        <f t="shared" si="8"/>
        <v>H</v>
      </c>
      <c r="AE286" t="str">
        <f t="shared" si="9"/>
        <v>Y</v>
      </c>
      <c r="AR286">
        <v>3</v>
      </c>
      <c r="AS286">
        <v>0</v>
      </c>
    </row>
    <row r="287" spans="1:45" x14ac:dyDescent="0.3">
      <c r="A287" t="s">
        <v>354</v>
      </c>
      <c r="B287" t="s">
        <v>44</v>
      </c>
      <c r="C287">
        <v>21</v>
      </c>
      <c r="D287" s="1">
        <v>34358</v>
      </c>
      <c r="F287" t="s">
        <v>75</v>
      </c>
      <c r="G287" t="s">
        <v>78</v>
      </c>
      <c r="H287">
        <v>3</v>
      </c>
      <c r="I287">
        <v>3</v>
      </c>
      <c r="J287" t="s">
        <v>61</v>
      </c>
      <c r="AD287" t="str">
        <f t="shared" si="8"/>
        <v>H</v>
      </c>
      <c r="AE287" t="str">
        <f t="shared" si="9"/>
        <v>N</v>
      </c>
      <c r="AR287">
        <v>1</v>
      </c>
      <c r="AS287">
        <v>1</v>
      </c>
    </row>
    <row r="288" spans="1:45" x14ac:dyDescent="0.3">
      <c r="A288" t="s">
        <v>355</v>
      </c>
      <c r="B288" t="s">
        <v>44</v>
      </c>
      <c r="C288">
        <v>21</v>
      </c>
      <c r="D288" s="1">
        <v>34367</v>
      </c>
      <c r="F288" t="s">
        <v>46</v>
      </c>
      <c r="G288" t="s">
        <v>67</v>
      </c>
      <c r="H288">
        <v>1</v>
      </c>
      <c r="I288">
        <v>0</v>
      </c>
      <c r="J288" t="s">
        <v>51</v>
      </c>
      <c r="AD288" t="str">
        <f t="shared" si="8"/>
        <v>H</v>
      </c>
      <c r="AE288" t="str">
        <f t="shared" si="9"/>
        <v>Y</v>
      </c>
      <c r="AR288">
        <v>3</v>
      </c>
      <c r="AS288">
        <v>0</v>
      </c>
    </row>
    <row r="289" spans="1:45" x14ac:dyDescent="0.3">
      <c r="A289" t="s">
        <v>356</v>
      </c>
      <c r="B289" t="s">
        <v>44</v>
      </c>
      <c r="C289">
        <v>22</v>
      </c>
      <c r="D289" s="1">
        <v>34370</v>
      </c>
      <c r="F289" t="s">
        <v>54</v>
      </c>
      <c r="G289" t="s">
        <v>76</v>
      </c>
      <c r="H289">
        <v>3</v>
      </c>
      <c r="I289">
        <v>0</v>
      </c>
      <c r="J289" t="s">
        <v>51</v>
      </c>
      <c r="AD289" t="str">
        <f t="shared" si="8"/>
        <v>H</v>
      </c>
      <c r="AE289" t="str">
        <f t="shared" si="9"/>
        <v>Y</v>
      </c>
      <c r="AR289">
        <v>3</v>
      </c>
      <c r="AS289">
        <v>0</v>
      </c>
    </row>
    <row r="290" spans="1:45" x14ac:dyDescent="0.3">
      <c r="A290" t="s">
        <v>357</v>
      </c>
      <c r="B290" t="s">
        <v>44</v>
      </c>
      <c r="C290">
        <v>22</v>
      </c>
      <c r="D290" s="1">
        <v>34370</v>
      </c>
      <c r="F290" t="s">
        <v>73</v>
      </c>
      <c r="G290" t="s">
        <v>53</v>
      </c>
      <c r="H290">
        <v>4</v>
      </c>
      <c r="I290">
        <v>2</v>
      </c>
      <c r="J290" t="s">
        <v>51</v>
      </c>
      <c r="AD290" t="str">
        <f t="shared" si="8"/>
        <v>H</v>
      </c>
      <c r="AE290" t="str">
        <f t="shared" si="9"/>
        <v>Y</v>
      </c>
      <c r="AR290">
        <v>3</v>
      </c>
      <c r="AS290">
        <v>0</v>
      </c>
    </row>
    <row r="291" spans="1:45" x14ac:dyDescent="0.3">
      <c r="A291" t="s">
        <v>358</v>
      </c>
      <c r="B291" t="s">
        <v>44</v>
      </c>
      <c r="C291">
        <v>22</v>
      </c>
      <c r="D291" s="1">
        <v>34370</v>
      </c>
      <c r="F291" t="s">
        <v>59</v>
      </c>
      <c r="G291" t="s">
        <v>67</v>
      </c>
      <c r="H291">
        <v>2</v>
      </c>
      <c r="I291">
        <v>1</v>
      </c>
      <c r="J291" t="s">
        <v>51</v>
      </c>
      <c r="AD291" t="str">
        <f t="shared" si="8"/>
        <v>H</v>
      </c>
      <c r="AE291" t="str">
        <f t="shared" si="9"/>
        <v>Y</v>
      </c>
      <c r="AR291">
        <v>3</v>
      </c>
      <c r="AS291">
        <v>0</v>
      </c>
    </row>
    <row r="292" spans="1:45" x14ac:dyDescent="0.3">
      <c r="A292" t="s">
        <v>359</v>
      </c>
      <c r="B292" t="s">
        <v>44</v>
      </c>
      <c r="C292">
        <v>22</v>
      </c>
      <c r="D292" s="1">
        <v>34370</v>
      </c>
      <c r="F292" t="s">
        <v>78</v>
      </c>
      <c r="G292" t="s">
        <v>56</v>
      </c>
      <c r="H292">
        <v>2</v>
      </c>
      <c r="I292">
        <v>2</v>
      </c>
      <c r="J292" t="s">
        <v>61</v>
      </c>
      <c r="AD292" t="str">
        <f t="shared" si="8"/>
        <v>H</v>
      </c>
      <c r="AE292" t="str">
        <f t="shared" si="9"/>
        <v>N</v>
      </c>
      <c r="AR292">
        <v>1</v>
      </c>
      <c r="AS292">
        <v>1</v>
      </c>
    </row>
    <row r="293" spans="1:45" x14ac:dyDescent="0.3">
      <c r="A293" t="s">
        <v>360</v>
      </c>
      <c r="B293" t="s">
        <v>44</v>
      </c>
      <c r="C293">
        <v>22</v>
      </c>
      <c r="D293" s="1">
        <v>34370</v>
      </c>
      <c r="F293" t="s">
        <v>66</v>
      </c>
      <c r="G293" t="s">
        <v>72</v>
      </c>
      <c r="H293">
        <v>2</v>
      </c>
      <c r="I293">
        <v>1</v>
      </c>
      <c r="J293" t="s">
        <v>51</v>
      </c>
      <c r="AD293" t="str">
        <f t="shared" si="8"/>
        <v>H</v>
      </c>
      <c r="AE293" t="str">
        <f t="shared" si="9"/>
        <v>Y</v>
      </c>
      <c r="AR293">
        <v>3</v>
      </c>
      <c r="AS293">
        <v>0</v>
      </c>
    </row>
    <row r="294" spans="1:45" x14ac:dyDescent="0.3">
      <c r="A294" t="s">
        <v>361</v>
      </c>
      <c r="B294" t="s">
        <v>44</v>
      </c>
      <c r="C294">
        <v>22</v>
      </c>
      <c r="D294" s="1">
        <v>34370</v>
      </c>
      <c r="F294" t="s">
        <v>50</v>
      </c>
      <c r="G294" t="s">
        <v>79</v>
      </c>
      <c r="H294">
        <v>2</v>
      </c>
      <c r="I294">
        <v>3</v>
      </c>
      <c r="J294" t="s">
        <v>47</v>
      </c>
      <c r="AD294" t="str">
        <f t="shared" si="8"/>
        <v>H</v>
      </c>
      <c r="AE294" t="str">
        <f t="shared" si="9"/>
        <v>N</v>
      </c>
      <c r="AR294">
        <v>0</v>
      </c>
      <c r="AS294">
        <v>3</v>
      </c>
    </row>
    <row r="295" spans="1:45" x14ac:dyDescent="0.3">
      <c r="A295" t="s">
        <v>362</v>
      </c>
      <c r="B295" t="s">
        <v>44</v>
      </c>
      <c r="C295">
        <v>22</v>
      </c>
      <c r="D295" s="1">
        <v>34370</v>
      </c>
      <c r="F295" t="s">
        <v>70</v>
      </c>
      <c r="G295" t="s">
        <v>46</v>
      </c>
      <c r="H295">
        <v>3</v>
      </c>
      <c r="I295">
        <v>1</v>
      </c>
      <c r="J295" t="s">
        <v>51</v>
      </c>
      <c r="AD295" t="str">
        <f t="shared" si="8"/>
        <v>H</v>
      </c>
      <c r="AE295" t="str">
        <f t="shared" si="9"/>
        <v>Y</v>
      </c>
      <c r="AR295">
        <v>3</v>
      </c>
      <c r="AS295">
        <v>0</v>
      </c>
    </row>
    <row r="296" spans="1:45" x14ac:dyDescent="0.3">
      <c r="A296" t="s">
        <v>363</v>
      </c>
      <c r="B296" t="s">
        <v>44</v>
      </c>
      <c r="C296">
        <v>22</v>
      </c>
      <c r="D296" s="1">
        <v>34370</v>
      </c>
      <c r="F296" t="s">
        <v>64</v>
      </c>
      <c r="G296" t="s">
        <v>57</v>
      </c>
      <c r="H296">
        <v>1</v>
      </c>
      <c r="I296">
        <v>3</v>
      </c>
      <c r="J296" t="s">
        <v>47</v>
      </c>
      <c r="AD296" t="str">
        <f t="shared" si="8"/>
        <v>H</v>
      </c>
      <c r="AE296" t="str">
        <f t="shared" si="9"/>
        <v>N</v>
      </c>
      <c r="AR296">
        <v>0</v>
      </c>
      <c r="AS296">
        <v>3</v>
      </c>
    </row>
    <row r="297" spans="1:45" x14ac:dyDescent="0.3">
      <c r="A297" t="s">
        <v>364</v>
      </c>
      <c r="B297" t="s">
        <v>44</v>
      </c>
      <c r="C297">
        <v>22</v>
      </c>
      <c r="D297" s="1">
        <v>34371</v>
      </c>
      <c r="F297" t="s">
        <v>49</v>
      </c>
      <c r="G297" t="s">
        <v>60</v>
      </c>
      <c r="H297">
        <v>1</v>
      </c>
      <c r="I297">
        <v>0</v>
      </c>
      <c r="J297" t="s">
        <v>51</v>
      </c>
      <c r="AD297" t="str">
        <f t="shared" si="8"/>
        <v>H</v>
      </c>
      <c r="AE297" t="str">
        <f t="shared" si="9"/>
        <v>Y</v>
      </c>
      <c r="AR297">
        <v>3</v>
      </c>
      <c r="AS297">
        <v>0</v>
      </c>
    </row>
    <row r="298" spans="1:45" x14ac:dyDescent="0.3">
      <c r="A298" t="s">
        <v>365</v>
      </c>
      <c r="B298" t="s">
        <v>44</v>
      </c>
      <c r="C298">
        <v>23</v>
      </c>
      <c r="D298" s="1">
        <v>34377</v>
      </c>
      <c r="F298" t="s">
        <v>49</v>
      </c>
      <c r="G298" t="s">
        <v>70</v>
      </c>
      <c r="H298">
        <v>5</v>
      </c>
      <c r="I298">
        <v>0</v>
      </c>
      <c r="J298" t="s">
        <v>51</v>
      </c>
      <c r="AD298" t="str">
        <f t="shared" si="8"/>
        <v>H</v>
      </c>
      <c r="AE298" t="str">
        <f t="shared" si="9"/>
        <v>Y</v>
      </c>
      <c r="AR298">
        <v>3</v>
      </c>
      <c r="AS298">
        <v>0</v>
      </c>
    </row>
    <row r="299" spans="1:45" x14ac:dyDescent="0.3">
      <c r="A299" t="s">
        <v>366</v>
      </c>
      <c r="B299" t="s">
        <v>44</v>
      </c>
      <c r="C299">
        <v>23</v>
      </c>
      <c r="D299" s="1">
        <v>34377</v>
      </c>
      <c r="F299" t="s">
        <v>73</v>
      </c>
      <c r="G299" t="s">
        <v>67</v>
      </c>
      <c r="H299">
        <v>0</v>
      </c>
      <c r="I299">
        <v>0</v>
      </c>
      <c r="J299" t="s">
        <v>61</v>
      </c>
      <c r="AD299" t="str">
        <f t="shared" si="8"/>
        <v>H</v>
      </c>
      <c r="AE299" t="str">
        <f t="shared" si="9"/>
        <v>N</v>
      </c>
      <c r="AR299">
        <v>1</v>
      </c>
      <c r="AS299">
        <v>1</v>
      </c>
    </row>
    <row r="300" spans="1:45" x14ac:dyDescent="0.3">
      <c r="A300" t="s">
        <v>367</v>
      </c>
      <c r="B300" t="s">
        <v>44</v>
      </c>
      <c r="C300">
        <v>23</v>
      </c>
      <c r="D300" s="1">
        <v>34377</v>
      </c>
      <c r="F300" t="s">
        <v>59</v>
      </c>
      <c r="G300" t="s">
        <v>75</v>
      </c>
      <c r="H300">
        <v>0</v>
      </c>
      <c r="I300">
        <v>0</v>
      </c>
      <c r="J300" t="s">
        <v>61</v>
      </c>
      <c r="AD300" t="str">
        <f t="shared" si="8"/>
        <v>H</v>
      </c>
      <c r="AE300" t="str">
        <f t="shared" si="9"/>
        <v>N</v>
      </c>
      <c r="AR300">
        <v>1</v>
      </c>
      <c r="AS300">
        <v>1</v>
      </c>
    </row>
    <row r="301" spans="1:45" x14ac:dyDescent="0.3">
      <c r="A301" t="s">
        <v>368</v>
      </c>
      <c r="B301" t="s">
        <v>44</v>
      </c>
      <c r="C301">
        <v>23</v>
      </c>
      <c r="D301" s="1">
        <v>34377</v>
      </c>
      <c r="F301" t="s">
        <v>66</v>
      </c>
      <c r="G301" t="s">
        <v>53</v>
      </c>
      <c r="H301">
        <v>2</v>
      </c>
      <c r="I301">
        <v>1</v>
      </c>
      <c r="J301" t="s">
        <v>51</v>
      </c>
      <c r="AD301" t="str">
        <f t="shared" si="8"/>
        <v>H</v>
      </c>
      <c r="AE301" t="str">
        <f t="shared" si="9"/>
        <v>Y</v>
      </c>
      <c r="AR301">
        <v>3</v>
      </c>
      <c r="AS301">
        <v>0</v>
      </c>
    </row>
    <row r="302" spans="1:45" x14ac:dyDescent="0.3">
      <c r="A302" t="s">
        <v>369</v>
      </c>
      <c r="B302" t="s">
        <v>44</v>
      </c>
      <c r="C302">
        <v>23</v>
      </c>
      <c r="D302" s="1">
        <v>34377</v>
      </c>
      <c r="F302" t="s">
        <v>69</v>
      </c>
      <c r="G302" t="s">
        <v>46</v>
      </c>
      <c r="H302">
        <v>0</v>
      </c>
      <c r="I302">
        <v>0</v>
      </c>
      <c r="J302" t="s">
        <v>61</v>
      </c>
      <c r="AD302" t="str">
        <f t="shared" si="8"/>
        <v>H</v>
      </c>
      <c r="AE302" t="str">
        <f t="shared" si="9"/>
        <v>N</v>
      </c>
      <c r="AR302">
        <v>1</v>
      </c>
      <c r="AS302">
        <v>1</v>
      </c>
    </row>
    <row r="303" spans="1:45" x14ac:dyDescent="0.3">
      <c r="A303" t="s">
        <v>370</v>
      </c>
      <c r="B303" t="s">
        <v>44</v>
      </c>
      <c r="C303">
        <v>23</v>
      </c>
      <c r="D303" s="1">
        <v>34377</v>
      </c>
      <c r="F303" t="s">
        <v>64</v>
      </c>
      <c r="G303" t="s">
        <v>54</v>
      </c>
      <c r="H303">
        <v>0</v>
      </c>
      <c r="I303">
        <v>2</v>
      </c>
      <c r="J303" t="s">
        <v>47</v>
      </c>
      <c r="AD303" t="str">
        <f t="shared" si="8"/>
        <v>H</v>
      </c>
      <c r="AE303" t="str">
        <f t="shared" si="9"/>
        <v>N</v>
      </c>
      <c r="AR303">
        <v>0</v>
      </c>
      <c r="AS303">
        <v>3</v>
      </c>
    </row>
    <row r="304" spans="1:45" x14ac:dyDescent="0.3">
      <c r="A304" t="s">
        <v>371</v>
      </c>
      <c r="B304" t="s">
        <v>44</v>
      </c>
      <c r="C304">
        <v>23</v>
      </c>
      <c r="D304" s="1">
        <v>34377</v>
      </c>
      <c r="F304" t="s">
        <v>76</v>
      </c>
      <c r="G304" t="s">
        <v>63</v>
      </c>
      <c r="H304">
        <v>4</v>
      </c>
      <c r="I304">
        <v>2</v>
      </c>
      <c r="J304" t="s">
        <v>51</v>
      </c>
      <c r="AD304" t="str">
        <f t="shared" si="8"/>
        <v>H</v>
      </c>
      <c r="AE304" t="str">
        <f t="shared" si="9"/>
        <v>Y</v>
      </c>
      <c r="AR304">
        <v>3</v>
      </c>
      <c r="AS304">
        <v>0</v>
      </c>
    </row>
    <row r="305" spans="1:45" x14ac:dyDescent="0.3">
      <c r="A305" t="s">
        <v>372</v>
      </c>
      <c r="B305" t="s">
        <v>44</v>
      </c>
      <c r="C305">
        <v>23</v>
      </c>
      <c r="D305" s="1">
        <v>34378</v>
      </c>
      <c r="F305" t="s">
        <v>78</v>
      </c>
      <c r="G305" t="s">
        <v>45</v>
      </c>
      <c r="H305">
        <v>1</v>
      </c>
      <c r="I305">
        <v>1</v>
      </c>
      <c r="J305" t="s">
        <v>61</v>
      </c>
      <c r="AD305" t="str">
        <f t="shared" si="8"/>
        <v>H</v>
      </c>
      <c r="AE305" t="str">
        <f t="shared" si="9"/>
        <v>N</v>
      </c>
      <c r="AR305">
        <v>1</v>
      </c>
      <c r="AS305">
        <v>1</v>
      </c>
    </row>
    <row r="306" spans="1:45" x14ac:dyDescent="0.3">
      <c r="A306" t="s">
        <v>373</v>
      </c>
      <c r="B306" t="s">
        <v>44</v>
      </c>
      <c r="C306">
        <v>23</v>
      </c>
      <c r="D306" s="1">
        <v>34379</v>
      </c>
      <c r="F306" t="s">
        <v>72</v>
      </c>
      <c r="G306" t="s">
        <v>56</v>
      </c>
      <c r="H306">
        <v>4</v>
      </c>
      <c r="I306">
        <v>2</v>
      </c>
      <c r="J306" t="s">
        <v>51</v>
      </c>
      <c r="AD306" t="str">
        <f t="shared" si="8"/>
        <v>H</v>
      </c>
      <c r="AE306" t="str">
        <f t="shared" si="9"/>
        <v>Y</v>
      </c>
      <c r="AR306">
        <v>3</v>
      </c>
      <c r="AS306">
        <v>0</v>
      </c>
    </row>
    <row r="307" spans="1:45" x14ac:dyDescent="0.3">
      <c r="A307" t="s">
        <v>374</v>
      </c>
      <c r="B307" t="s">
        <v>44</v>
      </c>
      <c r="C307">
        <v>24</v>
      </c>
      <c r="D307" s="1">
        <v>34384</v>
      </c>
      <c r="F307" t="s">
        <v>54</v>
      </c>
      <c r="G307" t="s">
        <v>63</v>
      </c>
      <c r="H307">
        <v>1</v>
      </c>
      <c r="I307">
        <v>0</v>
      </c>
      <c r="J307" t="s">
        <v>51</v>
      </c>
      <c r="AD307" t="str">
        <f t="shared" si="8"/>
        <v>H</v>
      </c>
      <c r="AE307" t="str">
        <f t="shared" si="9"/>
        <v>Y</v>
      </c>
      <c r="AR307">
        <v>3</v>
      </c>
      <c r="AS307">
        <v>0</v>
      </c>
    </row>
    <row r="308" spans="1:45" x14ac:dyDescent="0.3">
      <c r="A308" t="s">
        <v>375</v>
      </c>
      <c r="B308" t="s">
        <v>44</v>
      </c>
      <c r="C308">
        <v>24</v>
      </c>
      <c r="D308" s="1">
        <v>34384</v>
      </c>
      <c r="F308" t="s">
        <v>46</v>
      </c>
      <c r="G308" t="s">
        <v>59</v>
      </c>
      <c r="H308">
        <v>4</v>
      </c>
      <c r="I308">
        <v>0</v>
      </c>
      <c r="J308" t="s">
        <v>51</v>
      </c>
      <c r="AD308" t="str">
        <f t="shared" si="8"/>
        <v>H</v>
      </c>
      <c r="AE308" t="str">
        <f t="shared" si="9"/>
        <v>Y</v>
      </c>
      <c r="AR308">
        <v>3</v>
      </c>
      <c r="AS308">
        <v>0</v>
      </c>
    </row>
    <row r="309" spans="1:45" x14ac:dyDescent="0.3">
      <c r="A309" t="s">
        <v>376</v>
      </c>
      <c r="B309" t="s">
        <v>44</v>
      </c>
      <c r="C309">
        <v>24</v>
      </c>
      <c r="D309" s="1">
        <v>34384</v>
      </c>
      <c r="F309" t="s">
        <v>73</v>
      </c>
      <c r="G309" t="s">
        <v>45</v>
      </c>
      <c r="H309">
        <v>1</v>
      </c>
      <c r="I309">
        <v>1</v>
      </c>
      <c r="J309" t="s">
        <v>61</v>
      </c>
      <c r="AD309" t="str">
        <f t="shared" si="8"/>
        <v>H</v>
      </c>
      <c r="AE309" t="str">
        <f t="shared" si="9"/>
        <v>N</v>
      </c>
      <c r="AR309">
        <v>1</v>
      </c>
      <c r="AS309">
        <v>1</v>
      </c>
    </row>
    <row r="310" spans="1:45" x14ac:dyDescent="0.3">
      <c r="A310" t="s">
        <v>377</v>
      </c>
      <c r="B310" t="s">
        <v>44</v>
      </c>
      <c r="C310">
        <v>24</v>
      </c>
      <c r="D310" s="1">
        <v>34384</v>
      </c>
      <c r="F310" t="s">
        <v>60</v>
      </c>
      <c r="G310" t="s">
        <v>56</v>
      </c>
      <c r="H310">
        <v>2</v>
      </c>
      <c r="I310">
        <v>0</v>
      </c>
      <c r="J310" t="s">
        <v>51</v>
      </c>
      <c r="AD310" t="str">
        <f t="shared" si="8"/>
        <v>H</v>
      </c>
      <c r="AE310" t="str">
        <f t="shared" si="9"/>
        <v>Y</v>
      </c>
      <c r="AR310">
        <v>3</v>
      </c>
      <c r="AS310">
        <v>0</v>
      </c>
    </row>
    <row r="311" spans="1:45" x14ac:dyDescent="0.3">
      <c r="A311" t="s">
        <v>378</v>
      </c>
      <c r="B311" t="s">
        <v>44</v>
      </c>
      <c r="C311">
        <v>24</v>
      </c>
      <c r="D311" s="1">
        <v>34384</v>
      </c>
      <c r="F311" t="s">
        <v>70</v>
      </c>
      <c r="G311" t="s">
        <v>78</v>
      </c>
      <c r="H311">
        <v>3</v>
      </c>
      <c r="I311">
        <v>3</v>
      </c>
      <c r="J311" t="s">
        <v>61</v>
      </c>
      <c r="AD311" t="str">
        <f t="shared" si="8"/>
        <v>H</v>
      </c>
      <c r="AE311" t="str">
        <f t="shared" si="9"/>
        <v>N</v>
      </c>
      <c r="AR311">
        <v>1</v>
      </c>
      <c r="AS311">
        <v>1</v>
      </c>
    </row>
    <row r="312" spans="1:45" x14ac:dyDescent="0.3">
      <c r="A312" t="s">
        <v>379</v>
      </c>
      <c r="B312" t="s">
        <v>44</v>
      </c>
      <c r="C312">
        <v>25</v>
      </c>
      <c r="D312" s="1">
        <v>34387</v>
      </c>
      <c r="F312" t="s">
        <v>49</v>
      </c>
      <c r="G312" t="s">
        <v>59</v>
      </c>
      <c r="H312">
        <v>0</v>
      </c>
      <c r="I312">
        <v>0</v>
      </c>
      <c r="J312" t="s">
        <v>61</v>
      </c>
      <c r="AD312" t="str">
        <f t="shared" si="8"/>
        <v>H</v>
      </c>
      <c r="AE312" t="str">
        <f t="shared" si="9"/>
        <v>N</v>
      </c>
      <c r="AR312">
        <v>1</v>
      </c>
      <c r="AS312">
        <v>1</v>
      </c>
    </row>
    <row r="313" spans="1:45" x14ac:dyDescent="0.3">
      <c r="A313" t="s">
        <v>380</v>
      </c>
      <c r="B313" t="s">
        <v>44</v>
      </c>
      <c r="C313">
        <v>25</v>
      </c>
      <c r="D313" s="1">
        <v>34387</v>
      </c>
      <c r="F313" t="s">
        <v>78</v>
      </c>
      <c r="G313" t="s">
        <v>54</v>
      </c>
      <c r="H313">
        <v>2</v>
      </c>
      <c r="I313">
        <v>2</v>
      </c>
      <c r="J313" t="s">
        <v>61</v>
      </c>
      <c r="AD313" t="str">
        <f t="shared" si="8"/>
        <v>H</v>
      </c>
      <c r="AE313" t="str">
        <f t="shared" si="9"/>
        <v>N</v>
      </c>
      <c r="AR313">
        <v>1</v>
      </c>
      <c r="AS313">
        <v>1</v>
      </c>
    </row>
    <row r="314" spans="1:45" x14ac:dyDescent="0.3">
      <c r="A314" t="s">
        <v>381</v>
      </c>
      <c r="B314" t="s">
        <v>44</v>
      </c>
      <c r="C314">
        <v>25</v>
      </c>
      <c r="D314" s="1">
        <v>34388</v>
      </c>
      <c r="F314" t="s">
        <v>63</v>
      </c>
      <c r="G314" t="s">
        <v>46</v>
      </c>
      <c r="H314">
        <v>4</v>
      </c>
      <c r="I314">
        <v>0</v>
      </c>
      <c r="J314" t="s">
        <v>51</v>
      </c>
      <c r="AD314" t="str">
        <f t="shared" si="8"/>
        <v>H</v>
      </c>
      <c r="AE314" t="str">
        <f t="shared" si="9"/>
        <v>Y</v>
      </c>
      <c r="AR314">
        <v>3</v>
      </c>
      <c r="AS314">
        <v>0</v>
      </c>
    </row>
    <row r="315" spans="1:45" x14ac:dyDescent="0.3">
      <c r="A315" t="s">
        <v>382</v>
      </c>
      <c r="B315" t="s">
        <v>44</v>
      </c>
      <c r="C315">
        <v>26</v>
      </c>
      <c r="D315" s="1">
        <v>34391</v>
      </c>
      <c r="F315" t="s">
        <v>45</v>
      </c>
      <c r="G315" t="s">
        <v>54</v>
      </c>
      <c r="H315">
        <v>1</v>
      </c>
      <c r="I315">
        <v>0</v>
      </c>
      <c r="J315" t="s">
        <v>51</v>
      </c>
      <c r="AD315" t="str">
        <f t="shared" si="8"/>
        <v>H</v>
      </c>
      <c r="AE315" t="str">
        <f t="shared" si="9"/>
        <v>Y</v>
      </c>
      <c r="AR315">
        <v>3</v>
      </c>
      <c r="AS315">
        <v>0</v>
      </c>
    </row>
    <row r="316" spans="1:45" x14ac:dyDescent="0.3">
      <c r="A316" t="s">
        <v>383</v>
      </c>
      <c r="B316" t="s">
        <v>44</v>
      </c>
      <c r="C316">
        <v>26</v>
      </c>
      <c r="D316" s="1">
        <v>34391</v>
      </c>
      <c r="F316" t="s">
        <v>67</v>
      </c>
      <c r="G316" t="s">
        <v>69</v>
      </c>
      <c r="H316">
        <v>3</v>
      </c>
      <c r="I316">
        <v>2</v>
      </c>
      <c r="J316" t="s">
        <v>51</v>
      </c>
      <c r="AD316" t="str">
        <f t="shared" si="8"/>
        <v>H</v>
      </c>
      <c r="AE316" t="str">
        <f t="shared" si="9"/>
        <v>Y</v>
      </c>
      <c r="AR316">
        <v>3</v>
      </c>
      <c r="AS316">
        <v>0</v>
      </c>
    </row>
    <row r="317" spans="1:45" x14ac:dyDescent="0.3">
      <c r="A317" t="s">
        <v>384</v>
      </c>
      <c r="B317" t="s">
        <v>44</v>
      </c>
      <c r="C317">
        <v>26</v>
      </c>
      <c r="D317" s="1">
        <v>34391</v>
      </c>
      <c r="F317" t="s">
        <v>56</v>
      </c>
      <c r="G317" t="s">
        <v>46</v>
      </c>
      <c r="H317">
        <v>1</v>
      </c>
      <c r="I317">
        <v>0</v>
      </c>
      <c r="J317" t="s">
        <v>51</v>
      </c>
      <c r="AD317" t="str">
        <f t="shared" si="8"/>
        <v>H</v>
      </c>
      <c r="AE317" t="str">
        <f t="shared" si="9"/>
        <v>Y</v>
      </c>
      <c r="AR317">
        <v>3</v>
      </c>
      <c r="AS317">
        <v>0</v>
      </c>
    </row>
    <row r="318" spans="1:45" x14ac:dyDescent="0.3">
      <c r="A318" t="s">
        <v>385</v>
      </c>
      <c r="B318" t="s">
        <v>44</v>
      </c>
      <c r="C318">
        <v>26</v>
      </c>
      <c r="D318" s="1">
        <v>34391</v>
      </c>
      <c r="F318" t="s">
        <v>59</v>
      </c>
      <c r="G318" t="s">
        <v>70</v>
      </c>
      <c r="H318">
        <v>2</v>
      </c>
      <c r="I318">
        <v>1</v>
      </c>
      <c r="J318" t="s">
        <v>51</v>
      </c>
      <c r="AD318" t="str">
        <f t="shared" si="8"/>
        <v>H</v>
      </c>
      <c r="AE318" t="str">
        <f t="shared" si="9"/>
        <v>Y</v>
      </c>
      <c r="AR318">
        <v>3</v>
      </c>
      <c r="AS318">
        <v>0</v>
      </c>
    </row>
    <row r="319" spans="1:45" x14ac:dyDescent="0.3">
      <c r="A319" t="s">
        <v>386</v>
      </c>
      <c r="B319" t="s">
        <v>44</v>
      </c>
      <c r="C319">
        <v>26</v>
      </c>
      <c r="D319" s="1">
        <v>34391</v>
      </c>
      <c r="F319" t="s">
        <v>78</v>
      </c>
      <c r="G319" t="s">
        <v>57</v>
      </c>
      <c r="H319">
        <v>1</v>
      </c>
      <c r="I319">
        <v>1</v>
      </c>
      <c r="J319" t="s">
        <v>61</v>
      </c>
      <c r="AD319" t="str">
        <f t="shared" si="8"/>
        <v>H</v>
      </c>
      <c r="AE319" t="str">
        <f t="shared" si="9"/>
        <v>N</v>
      </c>
      <c r="AR319">
        <v>1</v>
      </c>
      <c r="AS319">
        <v>1</v>
      </c>
    </row>
    <row r="320" spans="1:45" x14ac:dyDescent="0.3">
      <c r="A320" t="s">
        <v>387</v>
      </c>
      <c r="B320" t="s">
        <v>44</v>
      </c>
      <c r="C320">
        <v>26</v>
      </c>
      <c r="D320" s="1">
        <v>34391</v>
      </c>
      <c r="F320" t="s">
        <v>72</v>
      </c>
      <c r="G320" t="s">
        <v>76</v>
      </c>
      <c r="H320">
        <v>1</v>
      </c>
      <c r="I320">
        <v>0</v>
      </c>
      <c r="J320" t="s">
        <v>51</v>
      </c>
      <c r="AD320" t="str">
        <f t="shared" si="8"/>
        <v>H</v>
      </c>
      <c r="AE320" t="str">
        <f t="shared" si="9"/>
        <v>Y</v>
      </c>
      <c r="AR320">
        <v>3</v>
      </c>
      <c r="AS320">
        <v>0</v>
      </c>
    </row>
    <row r="321" spans="1:45" x14ac:dyDescent="0.3">
      <c r="A321" t="s">
        <v>388</v>
      </c>
      <c r="B321" t="s">
        <v>44</v>
      </c>
      <c r="C321">
        <v>26</v>
      </c>
      <c r="D321" s="1">
        <v>34391</v>
      </c>
      <c r="F321" t="s">
        <v>75</v>
      </c>
      <c r="G321" t="s">
        <v>79</v>
      </c>
      <c r="H321">
        <v>2</v>
      </c>
      <c r="I321">
        <v>2</v>
      </c>
      <c r="J321" t="s">
        <v>61</v>
      </c>
      <c r="AD321" t="str">
        <f t="shared" si="8"/>
        <v>H</v>
      </c>
      <c r="AE321" t="str">
        <f t="shared" si="9"/>
        <v>N</v>
      </c>
      <c r="AR321">
        <v>1</v>
      </c>
      <c r="AS321">
        <v>1</v>
      </c>
    </row>
    <row r="322" spans="1:45" x14ac:dyDescent="0.3">
      <c r="A322" t="s">
        <v>389</v>
      </c>
      <c r="B322" t="s">
        <v>44</v>
      </c>
      <c r="C322">
        <v>26</v>
      </c>
      <c r="D322" s="1">
        <v>34392</v>
      </c>
      <c r="F322" t="s">
        <v>53</v>
      </c>
      <c r="G322" t="s">
        <v>64</v>
      </c>
      <c r="H322">
        <v>4</v>
      </c>
      <c r="I322">
        <v>3</v>
      </c>
      <c r="J322" t="s">
        <v>51</v>
      </c>
      <c r="AD322" t="str">
        <f t="shared" ref="AD322:AD385" si="10">IF(IF(AC322&gt;AA322,G322,F322)=F322,"H","A")</f>
        <v>H</v>
      </c>
      <c r="AE322" t="str">
        <f t="shared" si="9"/>
        <v>Y</v>
      </c>
      <c r="AR322">
        <v>3</v>
      </c>
      <c r="AS322">
        <v>0</v>
      </c>
    </row>
    <row r="323" spans="1:45" x14ac:dyDescent="0.3">
      <c r="A323" t="s">
        <v>390</v>
      </c>
      <c r="B323" t="s">
        <v>44</v>
      </c>
      <c r="C323">
        <v>26</v>
      </c>
      <c r="D323" s="1">
        <v>34393</v>
      </c>
      <c r="F323" t="s">
        <v>66</v>
      </c>
      <c r="G323" t="s">
        <v>60</v>
      </c>
      <c r="H323">
        <v>1</v>
      </c>
      <c r="I323">
        <v>1</v>
      </c>
      <c r="J323" t="s">
        <v>61</v>
      </c>
      <c r="AD323" t="str">
        <f t="shared" si="10"/>
        <v>H</v>
      </c>
      <c r="AE323" t="str">
        <f t="shared" ref="AE323:AE386" si="11">IFERROR(IF(IF(IF(AC323&gt;AA323,G323,F323)=F323,"H","A")=J323,"Y","N"),"NAN")</f>
        <v>N</v>
      </c>
      <c r="AR323">
        <v>1</v>
      </c>
      <c r="AS323">
        <v>1</v>
      </c>
    </row>
    <row r="324" spans="1:45" x14ac:dyDescent="0.3">
      <c r="A324" t="s">
        <v>391</v>
      </c>
      <c r="B324" t="s">
        <v>44</v>
      </c>
      <c r="C324">
        <v>26</v>
      </c>
      <c r="D324" s="1">
        <v>34395</v>
      </c>
      <c r="F324" t="s">
        <v>64</v>
      </c>
      <c r="G324" t="s">
        <v>49</v>
      </c>
      <c r="H324">
        <v>1</v>
      </c>
      <c r="I324">
        <v>1</v>
      </c>
      <c r="J324" t="s">
        <v>61</v>
      </c>
      <c r="AD324" t="str">
        <f t="shared" si="10"/>
        <v>H</v>
      </c>
      <c r="AE324" t="str">
        <f t="shared" si="11"/>
        <v>N</v>
      </c>
      <c r="AR324">
        <v>1</v>
      </c>
      <c r="AS324">
        <v>1</v>
      </c>
    </row>
    <row r="325" spans="1:45" x14ac:dyDescent="0.3">
      <c r="A325" t="s">
        <v>392</v>
      </c>
      <c r="B325" t="s">
        <v>44</v>
      </c>
      <c r="C325">
        <v>27</v>
      </c>
      <c r="D325" s="1">
        <v>34398</v>
      </c>
      <c r="F325" t="s">
        <v>54</v>
      </c>
      <c r="G325" t="s">
        <v>56</v>
      </c>
      <c r="H325">
        <v>2</v>
      </c>
      <c r="I325">
        <v>0</v>
      </c>
      <c r="J325" t="s">
        <v>51</v>
      </c>
      <c r="AD325" t="str">
        <f t="shared" si="10"/>
        <v>H</v>
      </c>
      <c r="AE325" t="str">
        <f t="shared" si="11"/>
        <v>Y</v>
      </c>
      <c r="AR325">
        <v>3</v>
      </c>
      <c r="AS325">
        <v>0</v>
      </c>
    </row>
    <row r="326" spans="1:45" x14ac:dyDescent="0.3">
      <c r="A326" t="s">
        <v>393</v>
      </c>
      <c r="B326" t="s">
        <v>44</v>
      </c>
      <c r="C326">
        <v>27</v>
      </c>
      <c r="D326" s="1">
        <v>34398</v>
      </c>
      <c r="F326" t="s">
        <v>73</v>
      </c>
      <c r="G326" t="s">
        <v>66</v>
      </c>
      <c r="H326">
        <v>2</v>
      </c>
      <c r="I326">
        <v>1</v>
      </c>
      <c r="J326" t="s">
        <v>51</v>
      </c>
      <c r="AD326" t="str">
        <f t="shared" si="10"/>
        <v>H</v>
      </c>
      <c r="AE326" t="str">
        <f t="shared" si="11"/>
        <v>Y</v>
      </c>
      <c r="AR326">
        <v>3</v>
      </c>
      <c r="AS326">
        <v>0</v>
      </c>
    </row>
    <row r="327" spans="1:45" x14ac:dyDescent="0.3">
      <c r="A327" t="s">
        <v>394</v>
      </c>
      <c r="B327" t="s">
        <v>44</v>
      </c>
      <c r="C327">
        <v>27</v>
      </c>
      <c r="D327" s="1">
        <v>34398</v>
      </c>
      <c r="F327" t="s">
        <v>67</v>
      </c>
      <c r="G327" t="s">
        <v>45</v>
      </c>
      <c r="H327">
        <v>1</v>
      </c>
      <c r="I327">
        <v>5</v>
      </c>
      <c r="J327" t="s">
        <v>47</v>
      </c>
      <c r="AD327" t="str">
        <f t="shared" si="10"/>
        <v>H</v>
      </c>
      <c r="AE327" t="str">
        <f t="shared" si="11"/>
        <v>N</v>
      </c>
      <c r="AR327">
        <v>0</v>
      </c>
      <c r="AS327">
        <v>3</v>
      </c>
    </row>
    <row r="328" spans="1:45" x14ac:dyDescent="0.3">
      <c r="A328" t="s">
        <v>395</v>
      </c>
      <c r="B328" t="s">
        <v>44</v>
      </c>
      <c r="C328">
        <v>27</v>
      </c>
      <c r="D328" s="1">
        <v>34398</v>
      </c>
      <c r="F328" t="s">
        <v>60</v>
      </c>
      <c r="G328" t="s">
        <v>72</v>
      </c>
      <c r="H328">
        <v>0</v>
      </c>
      <c r="I328">
        <v>0</v>
      </c>
      <c r="J328" t="s">
        <v>61</v>
      </c>
      <c r="AD328" t="str">
        <f t="shared" si="10"/>
        <v>H</v>
      </c>
      <c r="AE328" t="str">
        <f t="shared" si="11"/>
        <v>N</v>
      </c>
      <c r="AR328">
        <v>1</v>
      </c>
      <c r="AS328">
        <v>1</v>
      </c>
    </row>
    <row r="329" spans="1:45" x14ac:dyDescent="0.3">
      <c r="A329" t="s">
        <v>396</v>
      </c>
      <c r="B329" t="s">
        <v>44</v>
      </c>
      <c r="C329">
        <v>27</v>
      </c>
      <c r="D329" s="1">
        <v>34398</v>
      </c>
      <c r="F329" t="s">
        <v>79</v>
      </c>
      <c r="G329" t="s">
        <v>53</v>
      </c>
      <c r="H329">
        <v>0</v>
      </c>
      <c r="I329">
        <v>1</v>
      </c>
      <c r="J329" t="s">
        <v>47</v>
      </c>
      <c r="AD329" t="str">
        <f t="shared" si="10"/>
        <v>H</v>
      </c>
      <c r="AE329" t="str">
        <f t="shared" si="11"/>
        <v>N</v>
      </c>
      <c r="AR329">
        <v>0</v>
      </c>
      <c r="AS329">
        <v>3</v>
      </c>
    </row>
    <row r="330" spans="1:45" x14ac:dyDescent="0.3">
      <c r="A330" t="s">
        <v>397</v>
      </c>
      <c r="B330" t="s">
        <v>44</v>
      </c>
      <c r="C330">
        <v>27</v>
      </c>
      <c r="D330" s="1">
        <v>34398</v>
      </c>
      <c r="F330" t="s">
        <v>50</v>
      </c>
      <c r="G330" t="s">
        <v>59</v>
      </c>
      <c r="H330">
        <v>1</v>
      </c>
      <c r="I330">
        <v>1</v>
      </c>
      <c r="J330" t="s">
        <v>61</v>
      </c>
      <c r="AD330" t="str">
        <f t="shared" si="10"/>
        <v>H</v>
      </c>
      <c r="AE330" t="str">
        <f t="shared" si="11"/>
        <v>N</v>
      </c>
      <c r="AR330">
        <v>1</v>
      </c>
      <c r="AS330">
        <v>1</v>
      </c>
    </row>
    <row r="331" spans="1:45" x14ac:dyDescent="0.3">
      <c r="A331" t="s">
        <v>398</v>
      </c>
      <c r="B331" t="s">
        <v>44</v>
      </c>
      <c r="C331">
        <v>27</v>
      </c>
      <c r="D331" s="1">
        <v>34398</v>
      </c>
      <c r="F331" t="s">
        <v>57</v>
      </c>
      <c r="G331" t="s">
        <v>63</v>
      </c>
      <c r="H331">
        <v>0</v>
      </c>
      <c r="I331">
        <v>1</v>
      </c>
      <c r="J331" t="s">
        <v>47</v>
      </c>
      <c r="AD331" t="str">
        <f t="shared" si="10"/>
        <v>H</v>
      </c>
      <c r="AE331" t="str">
        <f t="shared" si="11"/>
        <v>N</v>
      </c>
      <c r="AR331">
        <v>0</v>
      </c>
      <c r="AS331">
        <v>3</v>
      </c>
    </row>
    <row r="332" spans="1:45" x14ac:dyDescent="0.3">
      <c r="A332" t="s">
        <v>399</v>
      </c>
      <c r="B332" t="s">
        <v>44</v>
      </c>
      <c r="C332">
        <v>27</v>
      </c>
      <c r="D332" s="1">
        <v>34398</v>
      </c>
      <c r="F332" t="s">
        <v>70</v>
      </c>
      <c r="G332" t="s">
        <v>75</v>
      </c>
      <c r="H332">
        <v>1</v>
      </c>
      <c r="I332">
        <v>1</v>
      </c>
      <c r="J332" t="s">
        <v>61</v>
      </c>
      <c r="AD332" t="str">
        <f t="shared" si="10"/>
        <v>H</v>
      </c>
      <c r="AE332" t="str">
        <f t="shared" si="11"/>
        <v>N</v>
      </c>
      <c r="AR332">
        <v>1</v>
      </c>
      <c r="AS332">
        <v>1</v>
      </c>
    </row>
    <row r="333" spans="1:45" x14ac:dyDescent="0.3">
      <c r="A333" t="s">
        <v>400</v>
      </c>
      <c r="B333" t="s">
        <v>44</v>
      </c>
      <c r="C333">
        <v>27</v>
      </c>
      <c r="D333" s="1">
        <v>34398</v>
      </c>
      <c r="F333" t="s">
        <v>64</v>
      </c>
      <c r="G333" t="s">
        <v>69</v>
      </c>
      <c r="H333">
        <v>2</v>
      </c>
      <c r="I333">
        <v>2</v>
      </c>
      <c r="J333" t="s">
        <v>61</v>
      </c>
      <c r="AD333" t="str">
        <f t="shared" si="10"/>
        <v>H</v>
      </c>
      <c r="AE333" t="str">
        <f t="shared" si="11"/>
        <v>N</v>
      </c>
      <c r="AR333">
        <v>1</v>
      </c>
      <c r="AS333">
        <v>1</v>
      </c>
    </row>
    <row r="334" spans="1:45" x14ac:dyDescent="0.3">
      <c r="A334" t="s">
        <v>401</v>
      </c>
      <c r="B334" t="s">
        <v>44</v>
      </c>
      <c r="C334">
        <v>27</v>
      </c>
      <c r="D334" s="1">
        <v>34398</v>
      </c>
      <c r="F334" t="s">
        <v>76</v>
      </c>
      <c r="G334" t="s">
        <v>78</v>
      </c>
      <c r="H334">
        <v>3</v>
      </c>
      <c r="I334">
        <v>1</v>
      </c>
      <c r="J334" t="s">
        <v>51</v>
      </c>
      <c r="AD334" t="str">
        <f t="shared" si="10"/>
        <v>H</v>
      </c>
      <c r="AE334" t="str">
        <f t="shared" si="11"/>
        <v>Y</v>
      </c>
      <c r="AR334">
        <v>3</v>
      </c>
      <c r="AS334">
        <v>0</v>
      </c>
    </row>
    <row r="335" spans="1:45" x14ac:dyDescent="0.3">
      <c r="A335" t="s">
        <v>402</v>
      </c>
      <c r="B335" t="s">
        <v>44</v>
      </c>
      <c r="C335">
        <v>27</v>
      </c>
      <c r="D335" s="1">
        <v>34399</v>
      </c>
      <c r="F335" t="s">
        <v>46</v>
      </c>
      <c r="G335" t="s">
        <v>49</v>
      </c>
      <c r="H335">
        <v>0</v>
      </c>
      <c r="I335">
        <v>1</v>
      </c>
      <c r="J335" t="s">
        <v>47</v>
      </c>
      <c r="AD335" t="str">
        <f t="shared" si="10"/>
        <v>H</v>
      </c>
      <c r="AE335" t="str">
        <f t="shared" si="11"/>
        <v>N</v>
      </c>
      <c r="AR335">
        <v>0</v>
      </c>
      <c r="AS335">
        <v>3</v>
      </c>
    </row>
    <row r="336" spans="1:45" x14ac:dyDescent="0.3">
      <c r="A336" t="s">
        <v>403</v>
      </c>
      <c r="B336" t="s">
        <v>44</v>
      </c>
      <c r="C336">
        <v>28</v>
      </c>
      <c r="D336" s="1">
        <v>34405</v>
      </c>
      <c r="F336" t="s">
        <v>49</v>
      </c>
      <c r="G336" t="s">
        <v>67</v>
      </c>
      <c r="H336">
        <v>0</v>
      </c>
      <c r="I336">
        <v>1</v>
      </c>
      <c r="J336" t="s">
        <v>47</v>
      </c>
      <c r="AD336" t="str">
        <f t="shared" si="10"/>
        <v>H</v>
      </c>
      <c r="AE336" t="str">
        <f t="shared" si="11"/>
        <v>N</v>
      </c>
      <c r="AR336">
        <v>0</v>
      </c>
      <c r="AS336">
        <v>3</v>
      </c>
    </row>
    <row r="337" spans="1:45" x14ac:dyDescent="0.3">
      <c r="A337" t="s">
        <v>404</v>
      </c>
      <c r="B337" t="s">
        <v>44</v>
      </c>
      <c r="C337">
        <v>28</v>
      </c>
      <c r="D337" s="1">
        <v>34405</v>
      </c>
      <c r="F337" t="s">
        <v>59</v>
      </c>
      <c r="G337" t="s">
        <v>76</v>
      </c>
      <c r="H337">
        <v>0</v>
      </c>
      <c r="I337">
        <v>1</v>
      </c>
      <c r="J337" t="s">
        <v>47</v>
      </c>
      <c r="AD337" t="str">
        <f t="shared" si="10"/>
        <v>H</v>
      </c>
      <c r="AE337" t="str">
        <f t="shared" si="11"/>
        <v>N</v>
      </c>
      <c r="AR337">
        <v>0</v>
      </c>
      <c r="AS337">
        <v>3</v>
      </c>
    </row>
    <row r="338" spans="1:45" x14ac:dyDescent="0.3">
      <c r="A338" t="s">
        <v>405</v>
      </c>
      <c r="B338" t="s">
        <v>44</v>
      </c>
      <c r="C338">
        <v>28</v>
      </c>
      <c r="D338" s="1">
        <v>34405</v>
      </c>
      <c r="F338" t="s">
        <v>63</v>
      </c>
      <c r="G338" t="s">
        <v>70</v>
      </c>
      <c r="H338">
        <v>7</v>
      </c>
      <c r="I338">
        <v>1</v>
      </c>
      <c r="J338" t="s">
        <v>51</v>
      </c>
      <c r="AD338" t="str">
        <f t="shared" si="10"/>
        <v>H</v>
      </c>
      <c r="AE338" t="str">
        <f t="shared" si="11"/>
        <v>Y</v>
      </c>
      <c r="AR338">
        <v>3</v>
      </c>
      <c r="AS338">
        <v>0</v>
      </c>
    </row>
    <row r="339" spans="1:45" x14ac:dyDescent="0.3">
      <c r="A339" t="s">
        <v>406</v>
      </c>
      <c r="B339" t="s">
        <v>44</v>
      </c>
      <c r="C339">
        <v>28</v>
      </c>
      <c r="D339" s="1">
        <v>34405</v>
      </c>
      <c r="F339" t="s">
        <v>78</v>
      </c>
      <c r="G339" t="s">
        <v>50</v>
      </c>
      <c r="H339">
        <v>3</v>
      </c>
      <c r="I339">
        <v>4</v>
      </c>
      <c r="J339" t="s">
        <v>47</v>
      </c>
      <c r="AD339" t="str">
        <f t="shared" si="10"/>
        <v>H</v>
      </c>
      <c r="AE339" t="str">
        <f t="shared" si="11"/>
        <v>N</v>
      </c>
      <c r="AR339">
        <v>0</v>
      </c>
      <c r="AS339">
        <v>3</v>
      </c>
    </row>
    <row r="340" spans="1:45" x14ac:dyDescent="0.3">
      <c r="A340" t="s">
        <v>407</v>
      </c>
      <c r="B340" t="s">
        <v>44</v>
      </c>
      <c r="C340">
        <v>28</v>
      </c>
      <c r="D340" s="1">
        <v>34405</v>
      </c>
      <c r="F340" t="s">
        <v>72</v>
      </c>
      <c r="G340" t="s">
        <v>57</v>
      </c>
      <c r="H340">
        <v>1</v>
      </c>
      <c r="I340">
        <v>1</v>
      </c>
      <c r="J340" t="s">
        <v>61</v>
      </c>
      <c r="AD340" t="str">
        <f t="shared" si="10"/>
        <v>H</v>
      </c>
      <c r="AE340" t="str">
        <f t="shared" si="11"/>
        <v>N</v>
      </c>
      <c r="AR340">
        <v>1</v>
      </c>
      <c r="AS340">
        <v>1</v>
      </c>
    </row>
    <row r="341" spans="1:45" x14ac:dyDescent="0.3">
      <c r="A341" t="s">
        <v>408</v>
      </c>
      <c r="B341" t="s">
        <v>44</v>
      </c>
      <c r="C341">
        <v>28</v>
      </c>
      <c r="D341" s="1">
        <v>34406</v>
      </c>
      <c r="F341" t="s">
        <v>56</v>
      </c>
      <c r="G341" t="s">
        <v>73</v>
      </c>
      <c r="H341">
        <v>2</v>
      </c>
      <c r="I341">
        <v>1</v>
      </c>
      <c r="J341" t="s">
        <v>51</v>
      </c>
      <c r="AD341" t="str">
        <f t="shared" si="10"/>
        <v>H</v>
      </c>
      <c r="AE341" t="str">
        <f t="shared" si="11"/>
        <v>Y</v>
      </c>
      <c r="AR341">
        <v>3</v>
      </c>
      <c r="AS341">
        <v>0</v>
      </c>
    </row>
    <row r="342" spans="1:45" x14ac:dyDescent="0.3">
      <c r="A342" t="s">
        <v>409</v>
      </c>
      <c r="B342" t="s">
        <v>44</v>
      </c>
      <c r="C342">
        <v>28</v>
      </c>
      <c r="D342" s="1">
        <v>34406</v>
      </c>
      <c r="F342" t="s">
        <v>69</v>
      </c>
      <c r="G342" t="s">
        <v>60</v>
      </c>
      <c r="H342">
        <v>2</v>
      </c>
      <c r="I342">
        <v>2</v>
      </c>
      <c r="J342" t="s">
        <v>61</v>
      </c>
      <c r="AD342" t="str">
        <f t="shared" si="10"/>
        <v>H</v>
      </c>
      <c r="AE342" t="str">
        <f t="shared" si="11"/>
        <v>N</v>
      </c>
      <c r="AR342">
        <v>1</v>
      </c>
      <c r="AS342">
        <v>1</v>
      </c>
    </row>
    <row r="343" spans="1:45" x14ac:dyDescent="0.3">
      <c r="A343" t="s">
        <v>410</v>
      </c>
      <c r="B343" t="s">
        <v>44</v>
      </c>
      <c r="C343">
        <v>29</v>
      </c>
      <c r="D343" s="1">
        <v>34409</v>
      </c>
      <c r="F343" t="s">
        <v>53</v>
      </c>
      <c r="G343" t="s">
        <v>76</v>
      </c>
      <c r="H343">
        <v>2</v>
      </c>
      <c r="I343">
        <v>0</v>
      </c>
      <c r="J343" t="s">
        <v>51</v>
      </c>
      <c r="AD343" t="str">
        <f t="shared" si="10"/>
        <v>H</v>
      </c>
      <c r="AE343" t="str">
        <f t="shared" si="11"/>
        <v>Y</v>
      </c>
      <c r="AR343">
        <v>3</v>
      </c>
      <c r="AS343">
        <v>0</v>
      </c>
    </row>
    <row r="344" spans="1:45" x14ac:dyDescent="0.3">
      <c r="A344" t="s">
        <v>411</v>
      </c>
      <c r="B344" t="s">
        <v>44</v>
      </c>
      <c r="C344">
        <v>29</v>
      </c>
      <c r="D344" s="1">
        <v>34409</v>
      </c>
      <c r="F344" t="s">
        <v>60</v>
      </c>
      <c r="G344" t="s">
        <v>49</v>
      </c>
      <c r="H344">
        <v>2</v>
      </c>
      <c r="I344">
        <v>0</v>
      </c>
      <c r="J344" t="s">
        <v>51</v>
      </c>
      <c r="AD344" t="str">
        <f t="shared" si="10"/>
        <v>H</v>
      </c>
      <c r="AE344" t="str">
        <f t="shared" si="11"/>
        <v>Y</v>
      </c>
      <c r="AR344">
        <v>3</v>
      </c>
      <c r="AS344">
        <v>0</v>
      </c>
    </row>
    <row r="345" spans="1:45" x14ac:dyDescent="0.3">
      <c r="A345" t="s">
        <v>412</v>
      </c>
      <c r="B345" t="s">
        <v>44</v>
      </c>
      <c r="C345">
        <v>29</v>
      </c>
      <c r="D345" s="1">
        <v>34409</v>
      </c>
      <c r="F345" t="s">
        <v>79</v>
      </c>
      <c r="G345" t="s">
        <v>57</v>
      </c>
      <c r="H345">
        <v>5</v>
      </c>
      <c r="I345">
        <v>0</v>
      </c>
      <c r="J345" t="s">
        <v>51</v>
      </c>
      <c r="AD345" t="str">
        <f t="shared" si="10"/>
        <v>H</v>
      </c>
      <c r="AE345" t="str">
        <f t="shared" si="11"/>
        <v>Y</v>
      </c>
      <c r="AR345">
        <v>3</v>
      </c>
      <c r="AS345">
        <v>0</v>
      </c>
    </row>
    <row r="346" spans="1:45" x14ac:dyDescent="0.3">
      <c r="A346" t="s">
        <v>413</v>
      </c>
      <c r="B346" t="s">
        <v>44</v>
      </c>
      <c r="C346">
        <v>29</v>
      </c>
      <c r="D346" s="1">
        <v>34409</v>
      </c>
      <c r="F346" t="s">
        <v>69</v>
      </c>
      <c r="G346" t="s">
        <v>50</v>
      </c>
      <c r="H346">
        <v>1</v>
      </c>
      <c r="I346">
        <v>1</v>
      </c>
      <c r="J346" t="s">
        <v>61</v>
      </c>
      <c r="AD346" t="str">
        <f t="shared" si="10"/>
        <v>H</v>
      </c>
      <c r="AE346" t="str">
        <f t="shared" si="11"/>
        <v>N</v>
      </c>
      <c r="AR346">
        <v>1</v>
      </c>
      <c r="AS346">
        <v>1</v>
      </c>
    </row>
    <row r="347" spans="1:45" x14ac:dyDescent="0.3">
      <c r="A347" t="s">
        <v>414</v>
      </c>
      <c r="B347" t="s">
        <v>44</v>
      </c>
      <c r="C347">
        <v>30</v>
      </c>
      <c r="D347" s="1">
        <v>34412</v>
      </c>
      <c r="F347" t="s">
        <v>49</v>
      </c>
      <c r="G347" t="s">
        <v>66</v>
      </c>
      <c r="H347">
        <v>1</v>
      </c>
      <c r="I347">
        <v>2</v>
      </c>
      <c r="J347" t="s">
        <v>47</v>
      </c>
      <c r="AD347" t="str">
        <f t="shared" si="10"/>
        <v>H</v>
      </c>
      <c r="AE347" t="str">
        <f t="shared" si="11"/>
        <v>N</v>
      </c>
      <c r="AR347">
        <v>0</v>
      </c>
      <c r="AS347">
        <v>3</v>
      </c>
    </row>
    <row r="348" spans="1:45" x14ac:dyDescent="0.3">
      <c r="A348" t="s">
        <v>415</v>
      </c>
      <c r="B348" t="s">
        <v>44</v>
      </c>
      <c r="C348">
        <v>30</v>
      </c>
      <c r="D348" s="1">
        <v>34412</v>
      </c>
      <c r="F348" t="s">
        <v>60</v>
      </c>
      <c r="G348" t="s">
        <v>46</v>
      </c>
      <c r="H348">
        <v>1</v>
      </c>
      <c r="I348">
        <v>0</v>
      </c>
      <c r="J348" t="s">
        <v>51</v>
      </c>
      <c r="AD348" t="str">
        <f t="shared" si="10"/>
        <v>H</v>
      </c>
      <c r="AE348" t="str">
        <f t="shared" si="11"/>
        <v>Y</v>
      </c>
      <c r="AR348">
        <v>3</v>
      </c>
      <c r="AS348">
        <v>0</v>
      </c>
    </row>
    <row r="349" spans="1:45" x14ac:dyDescent="0.3">
      <c r="A349" t="s">
        <v>416</v>
      </c>
      <c r="B349" t="s">
        <v>44</v>
      </c>
      <c r="C349">
        <v>30</v>
      </c>
      <c r="D349" s="1">
        <v>34412</v>
      </c>
      <c r="F349" t="s">
        <v>56</v>
      </c>
      <c r="G349" t="s">
        <v>53</v>
      </c>
      <c r="H349">
        <v>2</v>
      </c>
      <c r="I349">
        <v>1</v>
      </c>
      <c r="J349" t="s">
        <v>51</v>
      </c>
      <c r="AD349" t="str">
        <f t="shared" si="10"/>
        <v>H</v>
      </c>
      <c r="AE349" t="str">
        <f t="shared" si="11"/>
        <v>Y</v>
      </c>
      <c r="AR349">
        <v>3</v>
      </c>
      <c r="AS349">
        <v>0</v>
      </c>
    </row>
    <row r="350" spans="1:45" x14ac:dyDescent="0.3">
      <c r="A350" t="s">
        <v>417</v>
      </c>
      <c r="B350" t="s">
        <v>44</v>
      </c>
      <c r="C350">
        <v>30</v>
      </c>
      <c r="D350" s="1">
        <v>34412</v>
      </c>
      <c r="F350" t="s">
        <v>59</v>
      </c>
      <c r="G350" t="s">
        <v>69</v>
      </c>
      <c r="H350">
        <v>0</v>
      </c>
      <c r="I350">
        <v>0</v>
      </c>
      <c r="J350" t="s">
        <v>61</v>
      </c>
      <c r="AD350" t="str">
        <f t="shared" si="10"/>
        <v>H</v>
      </c>
      <c r="AE350" t="str">
        <f t="shared" si="11"/>
        <v>N</v>
      </c>
      <c r="AR350">
        <v>1</v>
      </c>
      <c r="AS350">
        <v>1</v>
      </c>
    </row>
    <row r="351" spans="1:45" x14ac:dyDescent="0.3">
      <c r="A351" t="s">
        <v>418</v>
      </c>
      <c r="B351" t="s">
        <v>44</v>
      </c>
      <c r="C351">
        <v>30</v>
      </c>
      <c r="D351" s="1">
        <v>34412</v>
      </c>
      <c r="F351" t="s">
        <v>50</v>
      </c>
      <c r="G351" t="s">
        <v>76</v>
      </c>
      <c r="H351">
        <v>1</v>
      </c>
      <c r="I351">
        <v>0</v>
      </c>
      <c r="J351" t="s">
        <v>51</v>
      </c>
      <c r="AD351" t="str">
        <f t="shared" si="10"/>
        <v>H</v>
      </c>
      <c r="AE351" t="str">
        <f t="shared" si="11"/>
        <v>Y</v>
      </c>
      <c r="AR351">
        <v>3</v>
      </c>
      <c r="AS351">
        <v>0</v>
      </c>
    </row>
    <row r="352" spans="1:45" x14ac:dyDescent="0.3">
      <c r="A352" t="s">
        <v>419</v>
      </c>
      <c r="B352" t="s">
        <v>44</v>
      </c>
      <c r="C352">
        <v>30</v>
      </c>
      <c r="D352" s="1">
        <v>34412</v>
      </c>
      <c r="F352" t="s">
        <v>72</v>
      </c>
      <c r="G352" t="s">
        <v>45</v>
      </c>
      <c r="H352">
        <v>0</v>
      </c>
      <c r="I352">
        <v>4</v>
      </c>
      <c r="J352" t="s">
        <v>47</v>
      </c>
      <c r="AD352" t="str">
        <f t="shared" si="10"/>
        <v>H</v>
      </c>
      <c r="AE352" t="str">
        <f t="shared" si="11"/>
        <v>N</v>
      </c>
      <c r="AR352">
        <v>0</v>
      </c>
      <c r="AS352">
        <v>3</v>
      </c>
    </row>
    <row r="353" spans="1:45" x14ac:dyDescent="0.3">
      <c r="A353" t="s">
        <v>420</v>
      </c>
      <c r="B353" t="s">
        <v>44</v>
      </c>
      <c r="C353">
        <v>30</v>
      </c>
      <c r="D353" s="1">
        <v>34412</v>
      </c>
      <c r="F353" t="s">
        <v>70</v>
      </c>
      <c r="G353" t="s">
        <v>79</v>
      </c>
      <c r="H353">
        <v>2</v>
      </c>
      <c r="I353">
        <v>2</v>
      </c>
      <c r="J353" t="s">
        <v>61</v>
      </c>
      <c r="AD353" t="str">
        <f t="shared" si="10"/>
        <v>H</v>
      </c>
      <c r="AE353" t="str">
        <f t="shared" si="11"/>
        <v>N</v>
      </c>
      <c r="AR353">
        <v>1</v>
      </c>
      <c r="AS353">
        <v>1</v>
      </c>
    </row>
    <row r="354" spans="1:45" x14ac:dyDescent="0.3">
      <c r="A354" t="s">
        <v>421</v>
      </c>
      <c r="B354" t="s">
        <v>44</v>
      </c>
      <c r="C354">
        <v>30</v>
      </c>
      <c r="D354" s="1">
        <v>34412</v>
      </c>
      <c r="F354" t="s">
        <v>64</v>
      </c>
      <c r="G354" t="s">
        <v>67</v>
      </c>
      <c r="H354">
        <v>1</v>
      </c>
      <c r="I354">
        <v>1</v>
      </c>
      <c r="J354" t="s">
        <v>61</v>
      </c>
      <c r="AD354" t="str">
        <f t="shared" si="10"/>
        <v>H</v>
      </c>
      <c r="AE354" t="str">
        <f t="shared" si="11"/>
        <v>N</v>
      </c>
      <c r="AR354">
        <v>1</v>
      </c>
      <c r="AS354">
        <v>1</v>
      </c>
    </row>
    <row r="355" spans="1:45" x14ac:dyDescent="0.3">
      <c r="A355" t="s">
        <v>422</v>
      </c>
      <c r="B355" t="s">
        <v>44</v>
      </c>
      <c r="C355">
        <v>30</v>
      </c>
      <c r="D355" s="1">
        <v>34412</v>
      </c>
      <c r="F355" t="s">
        <v>75</v>
      </c>
      <c r="G355" t="s">
        <v>63</v>
      </c>
      <c r="H355">
        <v>2</v>
      </c>
      <c r="I355">
        <v>4</v>
      </c>
      <c r="J355" t="s">
        <v>47</v>
      </c>
      <c r="AD355" t="str">
        <f t="shared" si="10"/>
        <v>H</v>
      </c>
      <c r="AE355" t="str">
        <f t="shared" si="11"/>
        <v>N</v>
      </c>
      <c r="AR355">
        <v>0</v>
      </c>
      <c r="AS355">
        <v>3</v>
      </c>
    </row>
    <row r="356" spans="1:45" x14ac:dyDescent="0.3">
      <c r="A356" t="s">
        <v>423</v>
      </c>
      <c r="B356" t="s">
        <v>44</v>
      </c>
      <c r="C356">
        <v>30</v>
      </c>
      <c r="D356" s="1">
        <v>34413</v>
      </c>
      <c r="F356" t="s">
        <v>57</v>
      </c>
      <c r="G356" t="s">
        <v>54</v>
      </c>
      <c r="H356">
        <v>1</v>
      </c>
      <c r="I356">
        <v>2</v>
      </c>
      <c r="J356" t="s">
        <v>47</v>
      </c>
      <c r="AD356" t="str">
        <f t="shared" si="10"/>
        <v>H</v>
      </c>
      <c r="AE356" t="str">
        <f t="shared" si="11"/>
        <v>N</v>
      </c>
      <c r="AR356">
        <v>0</v>
      </c>
      <c r="AS356">
        <v>3</v>
      </c>
    </row>
    <row r="357" spans="1:45" x14ac:dyDescent="0.3">
      <c r="A357" t="s">
        <v>424</v>
      </c>
      <c r="B357" t="s">
        <v>44</v>
      </c>
      <c r="C357">
        <v>30</v>
      </c>
      <c r="D357" s="1">
        <v>34414</v>
      </c>
      <c r="F357" t="s">
        <v>78</v>
      </c>
      <c r="G357" t="s">
        <v>73</v>
      </c>
      <c r="H357">
        <v>3</v>
      </c>
      <c r="I357">
        <v>0</v>
      </c>
      <c r="J357" t="s">
        <v>51</v>
      </c>
      <c r="AD357" t="str">
        <f t="shared" si="10"/>
        <v>H</v>
      </c>
      <c r="AE357" t="str">
        <f t="shared" si="11"/>
        <v>Y</v>
      </c>
      <c r="AR357">
        <v>3</v>
      </c>
      <c r="AS357">
        <v>0</v>
      </c>
    </row>
    <row r="358" spans="1:45" x14ac:dyDescent="0.3">
      <c r="A358" t="s">
        <v>425</v>
      </c>
      <c r="B358" t="s">
        <v>44</v>
      </c>
      <c r="C358">
        <v>30</v>
      </c>
      <c r="D358" s="1">
        <v>34415</v>
      </c>
      <c r="F358" t="s">
        <v>45</v>
      </c>
      <c r="G358" t="s">
        <v>79</v>
      </c>
      <c r="H358">
        <v>2</v>
      </c>
      <c r="I358">
        <v>2</v>
      </c>
      <c r="J358" t="s">
        <v>61</v>
      </c>
      <c r="AD358" t="str">
        <f t="shared" si="10"/>
        <v>H</v>
      </c>
      <c r="AE358" t="str">
        <f t="shared" si="11"/>
        <v>N</v>
      </c>
      <c r="AR358">
        <v>1</v>
      </c>
      <c r="AS358">
        <v>1</v>
      </c>
    </row>
    <row r="359" spans="1:45" x14ac:dyDescent="0.3">
      <c r="A359" t="s">
        <v>426</v>
      </c>
      <c r="B359" t="s">
        <v>44</v>
      </c>
      <c r="C359">
        <v>30</v>
      </c>
      <c r="D359" s="1">
        <v>34415</v>
      </c>
      <c r="F359" t="s">
        <v>63</v>
      </c>
      <c r="G359" t="s">
        <v>67</v>
      </c>
      <c r="H359">
        <v>2</v>
      </c>
      <c r="I359">
        <v>0</v>
      </c>
      <c r="J359" t="s">
        <v>51</v>
      </c>
      <c r="AD359" t="str">
        <f t="shared" si="10"/>
        <v>H</v>
      </c>
      <c r="AE359" t="str">
        <f t="shared" si="11"/>
        <v>Y</v>
      </c>
      <c r="AR359">
        <v>3</v>
      </c>
      <c r="AS359">
        <v>0</v>
      </c>
    </row>
    <row r="360" spans="1:45" x14ac:dyDescent="0.3">
      <c r="A360" t="s">
        <v>427</v>
      </c>
      <c r="B360" t="s">
        <v>44</v>
      </c>
      <c r="C360">
        <v>31</v>
      </c>
      <c r="D360" s="1">
        <v>34419</v>
      </c>
      <c r="F360" t="s">
        <v>45</v>
      </c>
      <c r="G360" t="s">
        <v>56</v>
      </c>
      <c r="H360">
        <v>1</v>
      </c>
      <c r="I360">
        <v>0</v>
      </c>
      <c r="J360" t="s">
        <v>51</v>
      </c>
      <c r="AD360" t="str">
        <f t="shared" si="10"/>
        <v>H</v>
      </c>
      <c r="AE360" t="str">
        <f t="shared" si="11"/>
        <v>Y</v>
      </c>
      <c r="AR360">
        <v>3</v>
      </c>
      <c r="AS360">
        <v>0</v>
      </c>
    </row>
    <row r="361" spans="1:45" x14ac:dyDescent="0.3">
      <c r="A361" t="s">
        <v>428</v>
      </c>
      <c r="B361" t="s">
        <v>44</v>
      </c>
      <c r="C361">
        <v>31</v>
      </c>
      <c r="D361" s="1">
        <v>34419</v>
      </c>
      <c r="F361" t="s">
        <v>54</v>
      </c>
      <c r="G361" t="s">
        <v>70</v>
      </c>
      <c r="H361">
        <v>3</v>
      </c>
      <c r="I361">
        <v>1</v>
      </c>
      <c r="J361" t="s">
        <v>51</v>
      </c>
      <c r="AD361" t="str">
        <f t="shared" si="10"/>
        <v>H</v>
      </c>
      <c r="AE361" t="str">
        <f t="shared" si="11"/>
        <v>Y</v>
      </c>
      <c r="AR361">
        <v>3</v>
      </c>
      <c r="AS361">
        <v>0</v>
      </c>
    </row>
    <row r="362" spans="1:45" x14ac:dyDescent="0.3">
      <c r="A362" t="s">
        <v>429</v>
      </c>
      <c r="B362" t="s">
        <v>44</v>
      </c>
      <c r="C362">
        <v>31</v>
      </c>
      <c r="D362" s="1">
        <v>34419</v>
      </c>
      <c r="F362" t="s">
        <v>53</v>
      </c>
      <c r="G362" t="s">
        <v>75</v>
      </c>
      <c r="H362">
        <v>2</v>
      </c>
      <c r="I362">
        <v>0</v>
      </c>
      <c r="J362" t="s">
        <v>51</v>
      </c>
      <c r="AD362" t="str">
        <f t="shared" si="10"/>
        <v>H</v>
      </c>
      <c r="AE362" t="str">
        <f t="shared" si="11"/>
        <v>Y</v>
      </c>
      <c r="AR362">
        <v>3</v>
      </c>
      <c r="AS362">
        <v>0</v>
      </c>
    </row>
    <row r="363" spans="1:45" x14ac:dyDescent="0.3">
      <c r="A363" t="s">
        <v>430</v>
      </c>
      <c r="B363" t="s">
        <v>44</v>
      </c>
      <c r="C363">
        <v>31</v>
      </c>
      <c r="D363" s="1">
        <v>34419</v>
      </c>
      <c r="F363" t="s">
        <v>46</v>
      </c>
      <c r="G363" t="s">
        <v>78</v>
      </c>
      <c r="H363">
        <v>2</v>
      </c>
      <c r="I363">
        <v>1</v>
      </c>
      <c r="J363" t="s">
        <v>51</v>
      </c>
      <c r="AD363" t="str">
        <f t="shared" si="10"/>
        <v>H</v>
      </c>
      <c r="AE363" t="str">
        <f t="shared" si="11"/>
        <v>Y</v>
      </c>
      <c r="AR363">
        <v>3</v>
      </c>
      <c r="AS363">
        <v>0</v>
      </c>
    </row>
    <row r="364" spans="1:45" x14ac:dyDescent="0.3">
      <c r="A364" t="s">
        <v>431</v>
      </c>
      <c r="B364" t="s">
        <v>44</v>
      </c>
      <c r="C364">
        <v>31</v>
      </c>
      <c r="D364" s="1">
        <v>34419</v>
      </c>
      <c r="F364" t="s">
        <v>73</v>
      </c>
      <c r="G364" t="s">
        <v>64</v>
      </c>
      <c r="H364">
        <v>0</v>
      </c>
      <c r="I364">
        <v>1</v>
      </c>
      <c r="J364" t="s">
        <v>47</v>
      </c>
      <c r="AD364" t="str">
        <f t="shared" si="10"/>
        <v>H</v>
      </c>
      <c r="AE364" t="str">
        <f t="shared" si="11"/>
        <v>N</v>
      </c>
      <c r="AR364">
        <v>0</v>
      </c>
      <c r="AS364">
        <v>3</v>
      </c>
    </row>
    <row r="365" spans="1:45" x14ac:dyDescent="0.3">
      <c r="A365" t="s">
        <v>432</v>
      </c>
      <c r="B365" t="s">
        <v>44</v>
      </c>
      <c r="C365">
        <v>31</v>
      </c>
      <c r="D365" s="1">
        <v>34419</v>
      </c>
      <c r="F365" t="s">
        <v>67</v>
      </c>
      <c r="G365" t="s">
        <v>50</v>
      </c>
      <c r="H365">
        <v>1</v>
      </c>
      <c r="I365">
        <v>3</v>
      </c>
      <c r="J365" t="s">
        <v>47</v>
      </c>
      <c r="AD365" t="str">
        <f t="shared" si="10"/>
        <v>H</v>
      </c>
      <c r="AE365" t="str">
        <f t="shared" si="11"/>
        <v>N</v>
      </c>
      <c r="AR365">
        <v>0</v>
      </c>
      <c r="AS365">
        <v>3</v>
      </c>
    </row>
    <row r="366" spans="1:45" x14ac:dyDescent="0.3">
      <c r="A366" t="s">
        <v>433</v>
      </c>
      <c r="B366" t="s">
        <v>44</v>
      </c>
      <c r="C366">
        <v>31</v>
      </c>
      <c r="D366" s="1">
        <v>34419</v>
      </c>
      <c r="F366" t="s">
        <v>66</v>
      </c>
      <c r="G366" t="s">
        <v>59</v>
      </c>
      <c r="H366">
        <v>0</v>
      </c>
      <c r="I366">
        <v>0</v>
      </c>
      <c r="J366" t="s">
        <v>61</v>
      </c>
      <c r="AD366" t="str">
        <f t="shared" si="10"/>
        <v>H</v>
      </c>
      <c r="AE366" t="str">
        <f t="shared" si="11"/>
        <v>N</v>
      </c>
      <c r="AR366">
        <v>1</v>
      </c>
      <c r="AS366">
        <v>1</v>
      </c>
    </row>
    <row r="367" spans="1:45" x14ac:dyDescent="0.3">
      <c r="A367" t="s">
        <v>434</v>
      </c>
      <c r="B367" t="s">
        <v>44</v>
      </c>
      <c r="C367">
        <v>31</v>
      </c>
      <c r="D367" s="1">
        <v>34419</v>
      </c>
      <c r="F367" t="s">
        <v>69</v>
      </c>
      <c r="G367" t="s">
        <v>72</v>
      </c>
      <c r="H367">
        <v>0</v>
      </c>
      <c r="I367">
        <v>0</v>
      </c>
      <c r="J367" t="s">
        <v>61</v>
      </c>
      <c r="AD367" t="str">
        <f t="shared" si="10"/>
        <v>H</v>
      </c>
      <c r="AE367" t="str">
        <f t="shared" si="11"/>
        <v>N</v>
      </c>
      <c r="AR367">
        <v>1</v>
      </c>
      <c r="AS367">
        <v>1</v>
      </c>
    </row>
    <row r="368" spans="1:45" x14ac:dyDescent="0.3">
      <c r="A368" t="s">
        <v>435</v>
      </c>
      <c r="B368" t="s">
        <v>44</v>
      </c>
      <c r="C368">
        <v>31</v>
      </c>
      <c r="D368" s="1">
        <v>34420</v>
      </c>
      <c r="F368" t="s">
        <v>76</v>
      </c>
      <c r="G368" t="s">
        <v>60</v>
      </c>
      <c r="H368">
        <v>1</v>
      </c>
      <c r="I368">
        <v>0</v>
      </c>
      <c r="J368" t="s">
        <v>51</v>
      </c>
      <c r="AD368" t="str">
        <f t="shared" si="10"/>
        <v>H</v>
      </c>
      <c r="AE368" t="str">
        <f t="shared" si="11"/>
        <v>Y</v>
      </c>
      <c r="AR368">
        <v>3</v>
      </c>
      <c r="AS368">
        <v>0</v>
      </c>
    </row>
    <row r="369" spans="1:45" x14ac:dyDescent="0.3">
      <c r="A369" t="s">
        <v>436</v>
      </c>
      <c r="B369" t="s">
        <v>44</v>
      </c>
      <c r="C369">
        <v>32</v>
      </c>
      <c r="D369" s="1">
        <v>34421</v>
      </c>
      <c r="F369" t="s">
        <v>69</v>
      </c>
      <c r="G369" t="s">
        <v>75</v>
      </c>
      <c r="H369">
        <v>3</v>
      </c>
      <c r="I369">
        <v>2</v>
      </c>
      <c r="J369" t="s">
        <v>51</v>
      </c>
      <c r="AD369" t="str">
        <f t="shared" si="10"/>
        <v>H</v>
      </c>
      <c r="AE369" t="str">
        <f t="shared" si="11"/>
        <v>Y</v>
      </c>
      <c r="AR369">
        <v>3</v>
      </c>
      <c r="AS369">
        <v>0</v>
      </c>
    </row>
    <row r="370" spans="1:45" x14ac:dyDescent="0.3">
      <c r="A370" t="s">
        <v>437</v>
      </c>
      <c r="B370" t="s">
        <v>44</v>
      </c>
      <c r="C370">
        <v>32</v>
      </c>
      <c r="D370" s="1">
        <v>34422</v>
      </c>
      <c r="F370" t="s">
        <v>67</v>
      </c>
      <c r="G370" t="s">
        <v>59</v>
      </c>
      <c r="H370">
        <v>2</v>
      </c>
      <c r="I370">
        <v>2</v>
      </c>
      <c r="J370" t="s">
        <v>61</v>
      </c>
      <c r="AD370" t="str">
        <f t="shared" si="10"/>
        <v>H</v>
      </c>
      <c r="AE370" t="str">
        <f t="shared" si="11"/>
        <v>N</v>
      </c>
      <c r="AR370">
        <v>1</v>
      </c>
      <c r="AS370">
        <v>1</v>
      </c>
    </row>
    <row r="371" spans="1:45" x14ac:dyDescent="0.3">
      <c r="A371" t="s">
        <v>438</v>
      </c>
      <c r="B371" t="s">
        <v>44</v>
      </c>
      <c r="C371">
        <v>32</v>
      </c>
      <c r="D371" s="1">
        <v>34422</v>
      </c>
      <c r="F371" t="s">
        <v>63</v>
      </c>
      <c r="G371" t="s">
        <v>78</v>
      </c>
      <c r="H371">
        <v>3</v>
      </c>
      <c r="I371">
        <v>0</v>
      </c>
      <c r="J371" t="s">
        <v>51</v>
      </c>
      <c r="AD371" t="str">
        <f t="shared" si="10"/>
        <v>H</v>
      </c>
      <c r="AE371" t="str">
        <f t="shared" si="11"/>
        <v>Y</v>
      </c>
      <c r="AR371">
        <v>3</v>
      </c>
      <c r="AS371">
        <v>0</v>
      </c>
    </row>
    <row r="372" spans="1:45" x14ac:dyDescent="0.3">
      <c r="A372" t="s">
        <v>439</v>
      </c>
      <c r="B372" t="s">
        <v>44</v>
      </c>
      <c r="C372">
        <v>32</v>
      </c>
      <c r="D372" s="1">
        <v>34422</v>
      </c>
      <c r="F372" t="s">
        <v>76</v>
      </c>
      <c r="G372" t="s">
        <v>54</v>
      </c>
      <c r="H372">
        <v>4</v>
      </c>
      <c r="I372">
        <v>1</v>
      </c>
      <c r="J372" t="s">
        <v>51</v>
      </c>
      <c r="AD372" t="str">
        <f t="shared" si="10"/>
        <v>H</v>
      </c>
      <c r="AE372" t="str">
        <f t="shared" si="11"/>
        <v>Y</v>
      </c>
      <c r="AR372">
        <v>3</v>
      </c>
      <c r="AS372">
        <v>0</v>
      </c>
    </row>
    <row r="373" spans="1:45" x14ac:dyDescent="0.3">
      <c r="A373" t="s">
        <v>440</v>
      </c>
      <c r="B373" t="s">
        <v>44</v>
      </c>
      <c r="C373">
        <v>32</v>
      </c>
      <c r="D373" s="1">
        <v>34423</v>
      </c>
      <c r="F373" t="s">
        <v>49</v>
      </c>
      <c r="G373" t="s">
        <v>73</v>
      </c>
      <c r="H373">
        <v>0</v>
      </c>
      <c r="I373">
        <v>0</v>
      </c>
      <c r="J373" t="s">
        <v>61</v>
      </c>
      <c r="AD373" t="str">
        <f t="shared" si="10"/>
        <v>H</v>
      </c>
      <c r="AE373" t="str">
        <f t="shared" si="11"/>
        <v>N</v>
      </c>
      <c r="AR373">
        <v>1</v>
      </c>
      <c r="AS373">
        <v>1</v>
      </c>
    </row>
    <row r="374" spans="1:45" x14ac:dyDescent="0.3">
      <c r="A374" t="s">
        <v>441</v>
      </c>
      <c r="B374" t="s">
        <v>44</v>
      </c>
      <c r="C374">
        <v>32</v>
      </c>
      <c r="D374" s="1">
        <v>34423</v>
      </c>
      <c r="F374" t="s">
        <v>79</v>
      </c>
      <c r="G374" t="s">
        <v>56</v>
      </c>
      <c r="H374">
        <v>1</v>
      </c>
      <c r="I374">
        <v>0</v>
      </c>
      <c r="J374" t="s">
        <v>51</v>
      </c>
      <c r="AD374" t="str">
        <f t="shared" si="10"/>
        <v>H</v>
      </c>
      <c r="AE374" t="str">
        <f t="shared" si="11"/>
        <v>Y</v>
      </c>
      <c r="AR374">
        <v>3</v>
      </c>
      <c r="AS374">
        <v>0</v>
      </c>
    </row>
    <row r="375" spans="1:45" x14ac:dyDescent="0.3">
      <c r="A375" t="s">
        <v>442</v>
      </c>
      <c r="B375" t="s">
        <v>44</v>
      </c>
      <c r="C375">
        <v>32</v>
      </c>
      <c r="D375" s="1">
        <v>34423</v>
      </c>
      <c r="F375" t="s">
        <v>57</v>
      </c>
      <c r="G375" t="s">
        <v>53</v>
      </c>
      <c r="H375">
        <v>3</v>
      </c>
      <c r="I375">
        <v>1</v>
      </c>
      <c r="J375" t="s">
        <v>51</v>
      </c>
      <c r="AD375" t="str">
        <f t="shared" si="10"/>
        <v>H</v>
      </c>
      <c r="AE375" t="str">
        <f t="shared" si="11"/>
        <v>Y</v>
      </c>
      <c r="AR375">
        <v>3</v>
      </c>
      <c r="AS375">
        <v>0</v>
      </c>
    </row>
    <row r="376" spans="1:45" x14ac:dyDescent="0.3">
      <c r="A376" t="s">
        <v>443</v>
      </c>
      <c r="B376" t="s">
        <v>44</v>
      </c>
      <c r="C376">
        <v>32</v>
      </c>
      <c r="D376" s="1">
        <v>34423</v>
      </c>
      <c r="F376" t="s">
        <v>72</v>
      </c>
      <c r="G376" t="s">
        <v>66</v>
      </c>
      <c r="H376">
        <v>1</v>
      </c>
      <c r="I376">
        <v>3</v>
      </c>
      <c r="J376" t="s">
        <v>47</v>
      </c>
      <c r="AD376" t="str">
        <f t="shared" si="10"/>
        <v>H</v>
      </c>
      <c r="AE376" t="str">
        <f t="shared" si="11"/>
        <v>N</v>
      </c>
      <c r="AR376">
        <v>0</v>
      </c>
      <c r="AS376">
        <v>3</v>
      </c>
    </row>
    <row r="377" spans="1:45" x14ac:dyDescent="0.3">
      <c r="A377" t="s">
        <v>444</v>
      </c>
      <c r="B377" t="s">
        <v>44</v>
      </c>
      <c r="C377">
        <v>33</v>
      </c>
      <c r="D377" s="1">
        <v>34425</v>
      </c>
      <c r="F377" t="s">
        <v>60</v>
      </c>
      <c r="G377" t="s">
        <v>63</v>
      </c>
      <c r="H377">
        <v>1</v>
      </c>
      <c r="I377">
        <v>1</v>
      </c>
      <c r="J377" t="s">
        <v>61</v>
      </c>
      <c r="AD377" t="str">
        <f t="shared" si="10"/>
        <v>H</v>
      </c>
      <c r="AE377" t="str">
        <f t="shared" si="11"/>
        <v>N</v>
      </c>
      <c r="AR377">
        <v>1</v>
      </c>
      <c r="AS377">
        <v>1</v>
      </c>
    </row>
    <row r="378" spans="1:45" x14ac:dyDescent="0.3">
      <c r="A378" t="s">
        <v>445</v>
      </c>
      <c r="B378" t="s">
        <v>44</v>
      </c>
      <c r="C378">
        <v>33</v>
      </c>
      <c r="D378" s="1">
        <v>34426</v>
      </c>
      <c r="F378" t="s">
        <v>45</v>
      </c>
      <c r="G378" t="s">
        <v>70</v>
      </c>
      <c r="H378">
        <v>1</v>
      </c>
      <c r="I378">
        <v>1</v>
      </c>
      <c r="J378" t="s">
        <v>61</v>
      </c>
      <c r="AD378" t="str">
        <f t="shared" si="10"/>
        <v>H</v>
      </c>
      <c r="AE378" t="str">
        <f t="shared" si="11"/>
        <v>N</v>
      </c>
      <c r="AR378">
        <v>1</v>
      </c>
      <c r="AS378">
        <v>1</v>
      </c>
    </row>
    <row r="379" spans="1:45" x14ac:dyDescent="0.3">
      <c r="A379" t="s">
        <v>446</v>
      </c>
      <c r="B379" t="s">
        <v>44</v>
      </c>
      <c r="C379">
        <v>33</v>
      </c>
      <c r="D379" s="1">
        <v>34426</v>
      </c>
      <c r="F379" t="s">
        <v>54</v>
      </c>
      <c r="G379" t="s">
        <v>79</v>
      </c>
      <c r="H379">
        <v>2</v>
      </c>
      <c r="I379">
        <v>0</v>
      </c>
      <c r="J379" t="s">
        <v>51</v>
      </c>
      <c r="AD379" t="str">
        <f t="shared" si="10"/>
        <v>H</v>
      </c>
      <c r="AE379" t="str">
        <f t="shared" si="11"/>
        <v>Y</v>
      </c>
      <c r="AR379">
        <v>3</v>
      </c>
      <c r="AS379">
        <v>0</v>
      </c>
    </row>
    <row r="380" spans="1:45" x14ac:dyDescent="0.3">
      <c r="A380" t="s">
        <v>447</v>
      </c>
      <c r="B380" t="s">
        <v>44</v>
      </c>
      <c r="C380">
        <v>33</v>
      </c>
      <c r="D380" s="1">
        <v>34426</v>
      </c>
      <c r="F380" t="s">
        <v>53</v>
      </c>
      <c r="G380" t="s">
        <v>72</v>
      </c>
      <c r="H380">
        <v>2</v>
      </c>
      <c r="I380">
        <v>0</v>
      </c>
      <c r="J380" t="s">
        <v>51</v>
      </c>
      <c r="AD380" t="str">
        <f t="shared" si="10"/>
        <v>H</v>
      </c>
      <c r="AE380" t="str">
        <f t="shared" si="11"/>
        <v>Y</v>
      </c>
      <c r="AR380">
        <v>3</v>
      </c>
      <c r="AS380">
        <v>0</v>
      </c>
    </row>
    <row r="381" spans="1:45" x14ac:dyDescent="0.3">
      <c r="A381" t="s">
        <v>448</v>
      </c>
      <c r="B381" t="s">
        <v>44</v>
      </c>
      <c r="C381">
        <v>33</v>
      </c>
      <c r="D381" s="1">
        <v>34426</v>
      </c>
      <c r="F381" t="s">
        <v>46</v>
      </c>
      <c r="G381" t="s">
        <v>76</v>
      </c>
      <c r="H381">
        <v>1</v>
      </c>
      <c r="I381">
        <v>2</v>
      </c>
      <c r="J381" t="s">
        <v>47</v>
      </c>
      <c r="AD381" t="str">
        <f t="shared" si="10"/>
        <v>H</v>
      </c>
      <c r="AE381" t="str">
        <f t="shared" si="11"/>
        <v>N</v>
      </c>
      <c r="AR381">
        <v>0</v>
      </c>
      <c r="AS381">
        <v>3</v>
      </c>
    </row>
    <row r="382" spans="1:45" x14ac:dyDescent="0.3">
      <c r="A382" t="s">
        <v>449</v>
      </c>
      <c r="B382" t="s">
        <v>450</v>
      </c>
      <c r="C382">
        <v>1</v>
      </c>
      <c r="D382" s="1">
        <v>34566</v>
      </c>
      <c r="F382" t="s">
        <v>45</v>
      </c>
      <c r="G382" t="s">
        <v>59</v>
      </c>
      <c r="H382">
        <v>3</v>
      </c>
      <c r="I382">
        <v>0</v>
      </c>
      <c r="J382" t="s">
        <v>51</v>
      </c>
      <c r="AD382" t="str">
        <f t="shared" si="10"/>
        <v>H</v>
      </c>
      <c r="AE382" t="str">
        <f t="shared" si="11"/>
        <v>Y</v>
      </c>
      <c r="AR382">
        <v>3</v>
      </c>
      <c r="AS382">
        <v>0</v>
      </c>
    </row>
    <row r="383" spans="1:45" x14ac:dyDescent="0.3">
      <c r="A383" t="s">
        <v>451</v>
      </c>
      <c r="B383" t="s">
        <v>450</v>
      </c>
      <c r="C383">
        <v>1</v>
      </c>
      <c r="D383" s="1">
        <v>34566</v>
      </c>
      <c r="F383" t="s">
        <v>53</v>
      </c>
      <c r="G383" t="s">
        <v>78</v>
      </c>
      <c r="H383">
        <v>2</v>
      </c>
      <c r="I383">
        <v>0</v>
      </c>
      <c r="J383" t="s">
        <v>51</v>
      </c>
      <c r="AD383" t="str">
        <f t="shared" si="10"/>
        <v>H</v>
      </c>
      <c r="AE383" t="str">
        <f t="shared" si="11"/>
        <v>Y</v>
      </c>
      <c r="AR383">
        <v>3</v>
      </c>
      <c r="AS383">
        <v>0</v>
      </c>
    </row>
    <row r="384" spans="1:45" x14ac:dyDescent="0.3">
      <c r="A384" t="s">
        <v>452</v>
      </c>
      <c r="B384" t="s">
        <v>450</v>
      </c>
      <c r="C384">
        <v>1</v>
      </c>
      <c r="D384" s="1">
        <v>34566</v>
      </c>
      <c r="F384" t="s">
        <v>46</v>
      </c>
      <c r="G384" t="s">
        <v>76</v>
      </c>
      <c r="H384">
        <v>1</v>
      </c>
      <c r="I384">
        <v>1</v>
      </c>
      <c r="J384" t="s">
        <v>61</v>
      </c>
      <c r="AD384" t="str">
        <f t="shared" si="10"/>
        <v>H</v>
      </c>
      <c r="AE384" t="str">
        <f t="shared" si="11"/>
        <v>N</v>
      </c>
      <c r="AR384">
        <v>1</v>
      </c>
      <c r="AS384">
        <v>1</v>
      </c>
    </row>
    <row r="385" spans="1:45" x14ac:dyDescent="0.3">
      <c r="A385" t="s">
        <v>453</v>
      </c>
      <c r="B385" t="s">
        <v>450</v>
      </c>
      <c r="C385">
        <v>1</v>
      </c>
      <c r="D385" s="1">
        <v>34566</v>
      </c>
      <c r="F385" t="s">
        <v>454</v>
      </c>
      <c r="G385" t="s">
        <v>56</v>
      </c>
      <c r="H385">
        <v>1</v>
      </c>
      <c r="I385">
        <v>6</v>
      </c>
      <c r="J385" t="s">
        <v>47</v>
      </c>
      <c r="AD385" t="str">
        <f t="shared" si="10"/>
        <v>H</v>
      </c>
      <c r="AE385" t="str">
        <f t="shared" si="11"/>
        <v>N</v>
      </c>
      <c r="AR385">
        <v>0</v>
      </c>
      <c r="AS385">
        <v>3</v>
      </c>
    </row>
    <row r="386" spans="1:45" x14ac:dyDescent="0.3">
      <c r="A386" t="s">
        <v>455</v>
      </c>
      <c r="B386" t="s">
        <v>450</v>
      </c>
      <c r="C386">
        <v>1</v>
      </c>
      <c r="D386" s="1">
        <v>34566</v>
      </c>
      <c r="F386" t="s">
        <v>73</v>
      </c>
      <c r="G386" t="s">
        <v>49</v>
      </c>
      <c r="H386">
        <v>2</v>
      </c>
      <c r="I386">
        <v>2</v>
      </c>
      <c r="J386" t="s">
        <v>61</v>
      </c>
      <c r="AD386" t="str">
        <f t="shared" ref="AD386:AD449" si="12">IF(IF(AC386&gt;AA386,G386,F386)=F386,"H","A")</f>
        <v>H</v>
      </c>
      <c r="AE386" t="str">
        <f t="shared" si="11"/>
        <v>N</v>
      </c>
      <c r="AR386">
        <v>1</v>
      </c>
      <c r="AS386">
        <v>1</v>
      </c>
    </row>
    <row r="387" spans="1:45" x14ac:dyDescent="0.3">
      <c r="A387" t="s">
        <v>456</v>
      </c>
      <c r="B387" t="s">
        <v>450</v>
      </c>
      <c r="C387">
        <v>1</v>
      </c>
      <c r="D387" s="1">
        <v>34566</v>
      </c>
      <c r="F387" t="s">
        <v>67</v>
      </c>
      <c r="G387" t="s">
        <v>457</v>
      </c>
      <c r="H387">
        <v>0</v>
      </c>
      <c r="I387">
        <v>1</v>
      </c>
      <c r="J387" t="s">
        <v>47</v>
      </c>
      <c r="AD387" t="str">
        <f t="shared" si="12"/>
        <v>H</v>
      </c>
      <c r="AE387" t="str">
        <f t="shared" ref="AE387:AE450" si="13">IFERROR(IF(IF(IF(AC387&gt;AA387,G387,F387)=F387,"H","A")=J387,"Y","N"),"NAN")</f>
        <v>N</v>
      </c>
      <c r="AR387">
        <v>0</v>
      </c>
      <c r="AS387">
        <v>3</v>
      </c>
    </row>
    <row r="388" spans="1:45" x14ac:dyDescent="0.3">
      <c r="A388" t="s">
        <v>458</v>
      </c>
      <c r="B388" t="s">
        <v>450</v>
      </c>
      <c r="C388">
        <v>1</v>
      </c>
      <c r="D388" s="1">
        <v>34566</v>
      </c>
      <c r="F388" t="s">
        <v>79</v>
      </c>
      <c r="G388" t="s">
        <v>50</v>
      </c>
      <c r="H388">
        <v>2</v>
      </c>
      <c r="I388">
        <v>0</v>
      </c>
      <c r="J388" t="s">
        <v>51</v>
      </c>
      <c r="AD388" t="str">
        <f t="shared" si="12"/>
        <v>H</v>
      </c>
      <c r="AE388" t="str">
        <f t="shared" si="13"/>
        <v>Y</v>
      </c>
      <c r="AR388">
        <v>3</v>
      </c>
      <c r="AS388">
        <v>0</v>
      </c>
    </row>
    <row r="389" spans="1:45" x14ac:dyDescent="0.3">
      <c r="A389" t="s">
        <v>459</v>
      </c>
      <c r="B389" t="s">
        <v>450</v>
      </c>
      <c r="C389">
        <v>1</v>
      </c>
      <c r="D389" s="1">
        <v>34566</v>
      </c>
      <c r="F389" t="s">
        <v>57</v>
      </c>
      <c r="G389" t="s">
        <v>64</v>
      </c>
      <c r="H389">
        <v>3</v>
      </c>
      <c r="I389">
        <v>4</v>
      </c>
      <c r="J389" t="s">
        <v>47</v>
      </c>
      <c r="AD389" t="str">
        <f t="shared" si="12"/>
        <v>H</v>
      </c>
      <c r="AE389" t="str">
        <f t="shared" si="13"/>
        <v>N</v>
      </c>
      <c r="AR389">
        <v>0</v>
      </c>
      <c r="AS389">
        <v>3</v>
      </c>
    </row>
    <row r="390" spans="1:45" x14ac:dyDescent="0.3">
      <c r="A390" t="s">
        <v>460</v>
      </c>
      <c r="B390" t="s">
        <v>450</v>
      </c>
      <c r="C390">
        <v>1</v>
      </c>
      <c r="D390" s="1">
        <v>34566</v>
      </c>
      <c r="F390" t="s">
        <v>72</v>
      </c>
      <c r="G390" t="s">
        <v>54</v>
      </c>
      <c r="H390">
        <v>1</v>
      </c>
      <c r="I390">
        <v>1</v>
      </c>
      <c r="J390" t="s">
        <v>61</v>
      </c>
      <c r="AD390" t="str">
        <f t="shared" si="12"/>
        <v>H</v>
      </c>
      <c r="AE390" t="str">
        <f t="shared" si="13"/>
        <v>N</v>
      </c>
      <c r="AR390">
        <v>1</v>
      </c>
      <c r="AS390">
        <v>1</v>
      </c>
    </row>
    <row r="391" spans="1:45" x14ac:dyDescent="0.3">
      <c r="A391" t="s">
        <v>461</v>
      </c>
      <c r="B391" t="s">
        <v>450</v>
      </c>
      <c r="C391">
        <v>1</v>
      </c>
      <c r="D391" s="1">
        <v>34566</v>
      </c>
      <c r="F391" t="s">
        <v>75</v>
      </c>
      <c r="G391" t="s">
        <v>60</v>
      </c>
      <c r="H391">
        <v>0</v>
      </c>
      <c r="I391">
        <v>0</v>
      </c>
      <c r="J391" t="s">
        <v>61</v>
      </c>
      <c r="AD391" t="str">
        <f t="shared" si="12"/>
        <v>H</v>
      </c>
      <c r="AE391" t="str">
        <f t="shared" si="13"/>
        <v>N</v>
      </c>
      <c r="AR391">
        <v>1</v>
      </c>
      <c r="AS391">
        <v>1</v>
      </c>
    </row>
    <row r="392" spans="1:45" x14ac:dyDescent="0.3">
      <c r="A392" t="s">
        <v>462</v>
      </c>
      <c r="B392" t="s">
        <v>450</v>
      </c>
      <c r="C392">
        <v>1</v>
      </c>
      <c r="D392" s="1">
        <v>34567</v>
      </c>
      <c r="F392" t="s">
        <v>463</v>
      </c>
      <c r="G392" t="s">
        <v>63</v>
      </c>
      <c r="H392">
        <v>1</v>
      </c>
      <c r="I392">
        <v>3</v>
      </c>
      <c r="J392" t="s">
        <v>47</v>
      </c>
      <c r="AD392" t="str">
        <f t="shared" si="12"/>
        <v>H</v>
      </c>
      <c r="AE392" t="str">
        <f t="shared" si="13"/>
        <v>N</v>
      </c>
      <c r="AR392">
        <v>0</v>
      </c>
      <c r="AS392">
        <v>3</v>
      </c>
    </row>
    <row r="393" spans="1:45" x14ac:dyDescent="0.3">
      <c r="A393" t="s">
        <v>464</v>
      </c>
      <c r="B393" t="s">
        <v>450</v>
      </c>
      <c r="C393">
        <v>1</v>
      </c>
      <c r="D393" s="1">
        <v>34568</v>
      </c>
      <c r="F393" t="s">
        <v>457</v>
      </c>
      <c r="G393" t="s">
        <v>79</v>
      </c>
      <c r="H393">
        <v>1</v>
      </c>
      <c r="I393">
        <v>1</v>
      </c>
      <c r="J393" t="s">
        <v>61</v>
      </c>
      <c r="AD393" t="str">
        <f t="shared" si="12"/>
        <v>H</v>
      </c>
      <c r="AE393" t="str">
        <f t="shared" si="13"/>
        <v>N</v>
      </c>
      <c r="AR393">
        <v>1</v>
      </c>
      <c r="AS393">
        <v>1</v>
      </c>
    </row>
    <row r="394" spans="1:45" x14ac:dyDescent="0.3">
      <c r="A394" t="s">
        <v>465</v>
      </c>
      <c r="B394" t="s">
        <v>450</v>
      </c>
      <c r="C394">
        <v>1</v>
      </c>
      <c r="D394" s="1">
        <v>34569</v>
      </c>
      <c r="F394" t="s">
        <v>54</v>
      </c>
      <c r="G394" t="s">
        <v>463</v>
      </c>
      <c r="H394">
        <v>3</v>
      </c>
      <c r="I394">
        <v>0</v>
      </c>
      <c r="J394" t="s">
        <v>51</v>
      </c>
      <c r="AD394" t="str">
        <f t="shared" si="12"/>
        <v>H</v>
      </c>
      <c r="AE394" t="str">
        <f t="shared" si="13"/>
        <v>Y</v>
      </c>
      <c r="AR394">
        <v>3</v>
      </c>
      <c r="AS394">
        <v>0</v>
      </c>
    </row>
    <row r="395" spans="1:45" x14ac:dyDescent="0.3">
      <c r="A395" t="s">
        <v>466</v>
      </c>
      <c r="B395" t="s">
        <v>450</v>
      </c>
      <c r="C395">
        <v>1</v>
      </c>
      <c r="D395" s="1">
        <v>34569</v>
      </c>
      <c r="F395" t="s">
        <v>60</v>
      </c>
      <c r="G395" t="s">
        <v>45</v>
      </c>
      <c r="H395">
        <v>1</v>
      </c>
      <c r="I395">
        <v>0</v>
      </c>
      <c r="J395" t="s">
        <v>51</v>
      </c>
      <c r="AD395" t="str">
        <f t="shared" si="12"/>
        <v>H</v>
      </c>
      <c r="AE395" t="str">
        <f t="shared" si="13"/>
        <v>Y</v>
      </c>
      <c r="AR395">
        <v>3</v>
      </c>
      <c r="AS395">
        <v>0</v>
      </c>
    </row>
    <row r="396" spans="1:45" x14ac:dyDescent="0.3">
      <c r="A396" t="s">
        <v>467</v>
      </c>
      <c r="B396" t="s">
        <v>450</v>
      </c>
      <c r="C396">
        <v>1</v>
      </c>
      <c r="D396" s="1">
        <v>34569</v>
      </c>
      <c r="F396" t="s">
        <v>76</v>
      </c>
      <c r="G396" t="s">
        <v>67</v>
      </c>
      <c r="H396">
        <v>1</v>
      </c>
      <c r="I396">
        <v>1</v>
      </c>
      <c r="J396" t="s">
        <v>61</v>
      </c>
      <c r="AD396" t="str">
        <f t="shared" si="12"/>
        <v>H</v>
      </c>
      <c r="AE396" t="str">
        <f t="shared" si="13"/>
        <v>N</v>
      </c>
      <c r="AR396">
        <v>1</v>
      </c>
      <c r="AS396">
        <v>1</v>
      </c>
    </row>
    <row r="397" spans="1:45" x14ac:dyDescent="0.3">
      <c r="A397" t="s">
        <v>468</v>
      </c>
      <c r="B397" t="s">
        <v>450</v>
      </c>
      <c r="C397">
        <v>1</v>
      </c>
      <c r="D397" s="1">
        <v>34570</v>
      </c>
      <c r="F397" t="s">
        <v>49</v>
      </c>
      <c r="G397" t="s">
        <v>72</v>
      </c>
      <c r="H397">
        <v>1</v>
      </c>
      <c r="I397">
        <v>1</v>
      </c>
      <c r="J397" t="s">
        <v>61</v>
      </c>
      <c r="AD397" t="str">
        <f t="shared" si="12"/>
        <v>H</v>
      </c>
      <c r="AE397" t="str">
        <f t="shared" si="13"/>
        <v>N</v>
      </c>
      <c r="AR397">
        <v>1</v>
      </c>
      <c r="AS397">
        <v>1</v>
      </c>
    </row>
    <row r="398" spans="1:45" x14ac:dyDescent="0.3">
      <c r="A398" t="s">
        <v>469</v>
      </c>
      <c r="B398" t="s">
        <v>450</v>
      </c>
      <c r="C398">
        <v>1</v>
      </c>
      <c r="D398" s="1">
        <v>34570</v>
      </c>
      <c r="F398" t="s">
        <v>59</v>
      </c>
      <c r="G398" t="s">
        <v>75</v>
      </c>
      <c r="H398">
        <v>3</v>
      </c>
      <c r="I398">
        <v>0</v>
      </c>
      <c r="J398" t="s">
        <v>51</v>
      </c>
      <c r="AD398" t="str">
        <f t="shared" si="12"/>
        <v>H</v>
      </c>
      <c r="AE398" t="str">
        <f t="shared" si="13"/>
        <v>Y</v>
      </c>
      <c r="AR398">
        <v>3</v>
      </c>
      <c r="AS398">
        <v>0</v>
      </c>
    </row>
    <row r="399" spans="1:45" x14ac:dyDescent="0.3">
      <c r="A399" t="s">
        <v>470</v>
      </c>
      <c r="B399" t="s">
        <v>450</v>
      </c>
      <c r="C399">
        <v>1</v>
      </c>
      <c r="D399" s="1">
        <v>34570</v>
      </c>
      <c r="F399" t="s">
        <v>63</v>
      </c>
      <c r="G399" t="s">
        <v>46</v>
      </c>
      <c r="H399">
        <v>4</v>
      </c>
      <c r="I399">
        <v>0</v>
      </c>
      <c r="J399" t="s">
        <v>51</v>
      </c>
      <c r="AD399" t="str">
        <f t="shared" si="12"/>
        <v>H</v>
      </c>
      <c r="AE399" t="str">
        <f t="shared" si="13"/>
        <v>Y</v>
      </c>
      <c r="AR399">
        <v>3</v>
      </c>
      <c r="AS399">
        <v>0</v>
      </c>
    </row>
    <row r="400" spans="1:45" x14ac:dyDescent="0.3">
      <c r="A400" t="s">
        <v>471</v>
      </c>
      <c r="B400" t="s">
        <v>450</v>
      </c>
      <c r="C400">
        <v>1</v>
      </c>
      <c r="D400" s="1">
        <v>34570</v>
      </c>
      <c r="F400" t="s">
        <v>78</v>
      </c>
      <c r="G400" t="s">
        <v>454</v>
      </c>
      <c r="H400">
        <v>0</v>
      </c>
      <c r="I400">
        <v>0</v>
      </c>
      <c r="J400" t="s">
        <v>61</v>
      </c>
      <c r="AD400" t="str">
        <f t="shared" si="12"/>
        <v>H</v>
      </c>
      <c r="AE400" t="str">
        <f t="shared" si="13"/>
        <v>N</v>
      </c>
      <c r="AR400">
        <v>1</v>
      </c>
      <c r="AS400">
        <v>1</v>
      </c>
    </row>
    <row r="401" spans="1:45" x14ac:dyDescent="0.3">
      <c r="A401" t="s">
        <v>472</v>
      </c>
      <c r="B401" t="s">
        <v>450</v>
      </c>
      <c r="C401">
        <v>1</v>
      </c>
      <c r="D401" s="1">
        <v>34570</v>
      </c>
      <c r="F401" t="s">
        <v>50</v>
      </c>
      <c r="G401" t="s">
        <v>57</v>
      </c>
      <c r="H401">
        <v>3</v>
      </c>
      <c r="I401">
        <v>2</v>
      </c>
      <c r="J401" t="s">
        <v>51</v>
      </c>
      <c r="AD401" t="str">
        <f t="shared" si="12"/>
        <v>H</v>
      </c>
      <c r="AE401" t="str">
        <f t="shared" si="13"/>
        <v>Y</v>
      </c>
      <c r="AR401">
        <v>3</v>
      </c>
      <c r="AS401">
        <v>0</v>
      </c>
    </row>
    <row r="402" spans="1:45" x14ac:dyDescent="0.3">
      <c r="A402" t="s">
        <v>473</v>
      </c>
      <c r="B402" t="s">
        <v>450</v>
      </c>
      <c r="C402">
        <v>1</v>
      </c>
      <c r="D402" s="1">
        <v>34570</v>
      </c>
      <c r="F402" t="s">
        <v>64</v>
      </c>
      <c r="G402" t="s">
        <v>73</v>
      </c>
      <c r="H402">
        <v>2</v>
      </c>
      <c r="I402">
        <v>1</v>
      </c>
      <c r="J402" t="s">
        <v>51</v>
      </c>
      <c r="AD402" t="str">
        <f t="shared" si="12"/>
        <v>H</v>
      </c>
      <c r="AE402" t="str">
        <f t="shared" si="13"/>
        <v>Y</v>
      </c>
      <c r="AR402">
        <v>3</v>
      </c>
      <c r="AS402">
        <v>0</v>
      </c>
    </row>
    <row r="403" spans="1:45" x14ac:dyDescent="0.3">
      <c r="A403" t="s">
        <v>474</v>
      </c>
      <c r="B403" t="s">
        <v>450</v>
      </c>
      <c r="C403">
        <v>2</v>
      </c>
      <c r="D403" s="1">
        <v>34573</v>
      </c>
      <c r="F403" t="s">
        <v>49</v>
      </c>
      <c r="G403" t="s">
        <v>454</v>
      </c>
      <c r="H403">
        <v>1</v>
      </c>
      <c r="I403">
        <v>1</v>
      </c>
      <c r="J403" t="s">
        <v>61</v>
      </c>
      <c r="AD403" t="str">
        <f t="shared" si="12"/>
        <v>H</v>
      </c>
      <c r="AE403" t="str">
        <f t="shared" si="13"/>
        <v>N</v>
      </c>
      <c r="AR403">
        <v>1</v>
      </c>
      <c r="AS403">
        <v>1</v>
      </c>
    </row>
    <row r="404" spans="1:45" x14ac:dyDescent="0.3">
      <c r="A404" t="s">
        <v>475</v>
      </c>
      <c r="B404" t="s">
        <v>450</v>
      </c>
      <c r="C404">
        <v>2</v>
      </c>
      <c r="D404" s="1">
        <v>34573</v>
      </c>
      <c r="F404" t="s">
        <v>54</v>
      </c>
      <c r="G404" t="s">
        <v>46</v>
      </c>
      <c r="H404">
        <v>4</v>
      </c>
      <c r="I404">
        <v>0</v>
      </c>
      <c r="J404" t="s">
        <v>51</v>
      </c>
      <c r="AD404" t="str">
        <f t="shared" si="12"/>
        <v>H</v>
      </c>
      <c r="AE404" t="str">
        <f t="shared" si="13"/>
        <v>Y</v>
      </c>
      <c r="AR404">
        <v>3</v>
      </c>
      <c r="AS404">
        <v>0</v>
      </c>
    </row>
    <row r="405" spans="1:45" x14ac:dyDescent="0.3">
      <c r="A405" t="s">
        <v>476</v>
      </c>
      <c r="B405" t="s">
        <v>450</v>
      </c>
      <c r="C405">
        <v>2</v>
      </c>
      <c r="D405" s="1">
        <v>34573</v>
      </c>
      <c r="F405" t="s">
        <v>60</v>
      </c>
      <c r="G405" t="s">
        <v>53</v>
      </c>
      <c r="H405">
        <v>2</v>
      </c>
      <c r="I405">
        <v>3</v>
      </c>
      <c r="J405" t="s">
        <v>47</v>
      </c>
      <c r="AD405" t="str">
        <f t="shared" si="12"/>
        <v>H</v>
      </c>
      <c r="AE405" t="str">
        <f t="shared" si="13"/>
        <v>N</v>
      </c>
      <c r="AR405">
        <v>0</v>
      </c>
      <c r="AS405">
        <v>3</v>
      </c>
    </row>
    <row r="406" spans="1:45" x14ac:dyDescent="0.3">
      <c r="A406" t="s">
        <v>477</v>
      </c>
      <c r="B406" t="s">
        <v>450</v>
      </c>
      <c r="C406">
        <v>2</v>
      </c>
      <c r="D406" s="1">
        <v>34573</v>
      </c>
      <c r="F406" t="s">
        <v>59</v>
      </c>
      <c r="G406" t="s">
        <v>73</v>
      </c>
      <c r="H406">
        <v>4</v>
      </c>
      <c r="I406">
        <v>0</v>
      </c>
      <c r="J406" t="s">
        <v>51</v>
      </c>
      <c r="AD406" t="str">
        <f t="shared" si="12"/>
        <v>H</v>
      </c>
      <c r="AE406" t="str">
        <f t="shared" si="13"/>
        <v>Y</v>
      </c>
      <c r="AR406">
        <v>3</v>
      </c>
      <c r="AS406">
        <v>0</v>
      </c>
    </row>
    <row r="407" spans="1:45" x14ac:dyDescent="0.3">
      <c r="A407" t="s">
        <v>478</v>
      </c>
      <c r="B407" t="s">
        <v>450</v>
      </c>
      <c r="C407">
        <v>2</v>
      </c>
      <c r="D407" s="1">
        <v>34573</v>
      </c>
      <c r="F407" t="s">
        <v>63</v>
      </c>
      <c r="G407" t="s">
        <v>72</v>
      </c>
      <c r="H407">
        <v>5</v>
      </c>
      <c r="I407">
        <v>1</v>
      </c>
      <c r="J407" t="s">
        <v>51</v>
      </c>
      <c r="AD407" t="str">
        <f t="shared" si="12"/>
        <v>H</v>
      </c>
      <c r="AE407" t="str">
        <f t="shared" si="13"/>
        <v>Y</v>
      </c>
      <c r="AR407">
        <v>3</v>
      </c>
      <c r="AS407">
        <v>0</v>
      </c>
    </row>
    <row r="408" spans="1:45" x14ac:dyDescent="0.3">
      <c r="A408" t="s">
        <v>479</v>
      </c>
      <c r="B408" t="s">
        <v>450</v>
      </c>
      <c r="C408">
        <v>2</v>
      </c>
      <c r="D408" s="1">
        <v>34573</v>
      </c>
      <c r="F408" t="s">
        <v>78</v>
      </c>
      <c r="G408" t="s">
        <v>75</v>
      </c>
      <c r="H408">
        <v>1</v>
      </c>
      <c r="I408">
        <v>0</v>
      </c>
      <c r="J408" t="s">
        <v>51</v>
      </c>
      <c r="AD408" t="str">
        <f t="shared" si="12"/>
        <v>H</v>
      </c>
      <c r="AE408" t="str">
        <f t="shared" si="13"/>
        <v>Y</v>
      </c>
      <c r="AR408">
        <v>3</v>
      </c>
      <c r="AS408">
        <v>0</v>
      </c>
    </row>
    <row r="409" spans="1:45" x14ac:dyDescent="0.3">
      <c r="A409" t="s">
        <v>480</v>
      </c>
      <c r="B409" t="s">
        <v>450</v>
      </c>
      <c r="C409">
        <v>2</v>
      </c>
      <c r="D409" s="1">
        <v>34573</v>
      </c>
      <c r="F409" t="s">
        <v>457</v>
      </c>
      <c r="G409" t="s">
        <v>463</v>
      </c>
      <c r="H409">
        <v>1</v>
      </c>
      <c r="I409">
        <v>0</v>
      </c>
      <c r="J409" t="s">
        <v>51</v>
      </c>
      <c r="AD409" t="str">
        <f t="shared" si="12"/>
        <v>H</v>
      </c>
      <c r="AE409" t="str">
        <f t="shared" si="13"/>
        <v>Y</v>
      </c>
      <c r="AR409">
        <v>3</v>
      </c>
      <c r="AS409">
        <v>0</v>
      </c>
    </row>
    <row r="410" spans="1:45" x14ac:dyDescent="0.3">
      <c r="A410" t="s">
        <v>481</v>
      </c>
      <c r="B410" t="s">
        <v>450</v>
      </c>
      <c r="C410">
        <v>2</v>
      </c>
      <c r="D410" s="1">
        <v>34573</v>
      </c>
      <c r="F410" t="s">
        <v>50</v>
      </c>
      <c r="G410" t="s">
        <v>67</v>
      </c>
      <c r="H410">
        <v>1</v>
      </c>
      <c r="I410">
        <v>2</v>
      </c>
      <c r="J410" t="s">
        <v>47</v>
      </c>
      <c r="AD410" t="str">
        <f t="shared" si="12"/>
        <v>H</v>
      </c>
      <c r="AE410" t="str">
        <f t="shared" si="13"/>
        <v>N</v>
      </c>
      <c r="AR410">
        <v>0</v>
      </c>
      <c r="AS410">
        <v>3</v>
      </c>
    </row>
    <row r="411" spans="1:45" x14ac:dyDescent="0.3">
      <c r="A411" t="s">
        <v>482</v>
      </c>
      <c r="B411" t="s">
        <v>450</v>
      </c>
      <c r="C411">
        <v>2</v>
      </c>
      <c r="D411" s="1">
        <v>34573</v>
      </c>
      <c r="F411" t="s">
        <v>64</v>
      </c>
      <c r="G411" t="s">
        <v>79</v>
      </c>
      <c r="H411">
        <v>0</v>
      </c>
      <c r="I411">
        <v>1</v>
      </c>
      <c r="J411" t="s">
        <v>47</v>
      </c>
      <c r="AD411" t="str">
        <f t="shared" si="12"/>
        <v>H</v>
      </c>
      <c r="AE411" t="str">
        <f t="shared" si="13"/>
        <v>N</v>
      </c>
      <c r="AR411">
        <v>0</v>
      </c>
      <c r="AS411">
        <v>3</v>
      </c>
    </row>
    <row r="412" spans="1:45" x14ac:dyDescent="0.3">
      <c r="A412" t="s">
        <v>483</v>
      </c>
      <c r="B412" t="s">
        <v>450</v>
      </c>
      <c r="C412">
        <v>2</v>
      </c>
      <c r="D412" s="1">
        <v>34573</v>
      </c>
      <c r="F412" t="s">
        <v>76</v>
      </c>
      <c r="G412" t="s">
        <v>57</v>
      </c>
      <c r="H412">
        <v>0</v>
      </c>
      <c r="I412">
        <v>1</v>
      </c>
      <c r="J412" t="s">
        <v>47</v>
      </c>
      <c r="AD412" t="str">
        <f t="shared" si="12"/>
        <v>H</v>
      </c>
      <c r="AE412" t="str">
        <f t="shared" si="13"/>
        <v>N</v>
      </c>
      <c r="AR412">
        <v>0</v>
      </c>
      <c r="AS412">
        <v>3</v>
      </c>
    </row>
    <row r="413" spans="1:45" x14ac:dyDescent="0.3">
      <c r="A413" t="s">
        <v>484</v>
      </c>
      <c r="B413" t="s">
        <v>450</v>
      </c>
      <c r="C413">
        <v>2</v>
      </c>
      <c r="D413" s="1">
        <v>34574</v>
      </c>
      <c r="F413" t="s">
        <v>56</v>
      </c>
      <c r="G413" t="s">
        <v>45</v>
      </c>
      <c r="H413">
        <v>3</v>
      </c>
      <c r="I413">
        <v>0</v>
      </c>
      <c r="J413" t="s">
        <v>51</v>
      </c>
      <c r="AD413" t="str">
        <f t="shared" si="12"/>
        <v>H</v>
      </c>
      <c r="AE413" t="str">
        <f t="shared" si="13"/>
        <v>Y</v>
      </c>
      <c r="AR413">
        <v>3</v>
      </c>
      <c r="AS413">
        <v>0</v>
      </c>
    </row>
    <row r="414" spans="1:45" x14ac:dyDescent="0.3">
      <c r="A414" t="s">
        <v>485</v>
      </c>
      <c r="B414" t="s">
        <v>450</v>
      </c>
      <c r="C414">
        <v>2</v>
      </c>
      <c r="D414" s="1">
        <v>34575</v>
      </c>
      <c r="F414" t="s">
        <v>46</v>
      </c>
      <c r="G414" t="s">
        <v>49</v>
      </c>
      <c r="H414">
        <v>0</v>
      </c>
      <c r="I414">
        <v>1</v>
      </c>
      <c r="J414" t="s">
        <v>47</v>
      </c>
      <c r="AD414" t="str">
        <f t="shared" si="12"/>
        <v>H</v>
      </c>
      <c r="AE414" t="str">
        <f t="shared" si="13"/>
        <v>N</v>
      </c>
      <c r="AR414">
        <v>0</v>
      </c>
      <c r="AS414">
        <v>3</v>
      </c>
    </row>
    <row r="415" spans="1:45" x14ac:dyDescent="0.3">
      <c r="A415" t="s">
        <v>486</v>
      </c>
      <c r="B415" t="s">
        <v>450</v>
      </c>
      <c r="C415">
        <v>2</v>
      </c>
      <c r="D415" s="1">
        <v>34576</v>
      </c>
      <c r="F415" t="s">
        <v>454</v>
      </c>
      <c r="G415" t="s">
        <v>60</v>
      </c>
      <c r="H415">
        <v>1</v>
      </c>
      <c r="I415">
        <v>2</v>
      </c>
      <c r="J415" t="s">
        <v>47</v>
      </c>
      <c r="AD415" t="str">
        <f t="shared" si="12"/>
        <v>H</v>
      </c>
      <c r="AE415" t="str">
        <f t="shared" si="13"/>
        <v>N</v>
      </c>
      <c r="AR415">
        <v>0</v>
      </c>
      <c r="AS415">
        <v>3</v>
      </c>
    </row>
    <row r="416" spans="1:45" x14ac:dyDescent="0.3">
      <c r="A416" t="s">
        <v>487</v>
      </c>
      <c r="B416" t="s">
        <v>450</v>
      </c>
      <c r="C416">
        <v>2</v>
      </c>
      <c r="D416" s="1">
        <v>34576</v>
      </c>
      <c r="F416" t="s">
        <v>73</v>
      </c>
      <c r="G416" t="s">
        <v>457</v>
      </c>
      <c r="H416">
        <v>1</v>
      </c>
      <c r="I416">
        <v>2</v>
      </c>
      <c r="J416" t="s">
        <v>47</v>
      </c>
      <c r="AD416" t="str">
        <f t="shared" si="12"/>
        <v>H</v>
      </c>
      <c r="AE416" t="str">
        <f t="shared" si="13"/>
        <v>N</v>
      </c>
      <c r="AR416">
        <v>0</v>
      </c>
      <c r="AS416">
        <v>3</v>
      </c>
    </row>
    <row r="417" spans="1:45" x14ac:dyDescent="0.3">
      <c r="A417" t="s">
        <v>488</v>
      </c>
      <c r="B417" t="s">
        <v>450</v>
      </c>
      <c r="C417">
        <v>2</v>
      </c>
      <c r="D417" s="1">
        <v>34576</v>
      </c>
      <c r="F417" t="s">
        <v>67</v>
      </c>
      <c r="G417" t="s">
        <v>64</v>
      </c>
      <c r="H417">
        <v>1</v>
      </c>
      <c r="I417">
        <v>3</v>
      </c>
      <c r="J417" t="s">
        <v>47</v>
      </c>
      <c r="AD417" t="str">
        <f t="shared" si="12"/>
        <v>H</v>
      </c>
      <c r="AE417" t="str">
        <f t="shared" si="13"/>
        <v>N</v>
      </c>
      <c r="AR417">
        <v>0</v>
      </c>
      <c r="AS417">
        <v>3</v>
      </c>
    </row>
    <row r="418" spans="1:45" x14ac:dyDescent="0.3">
      <c r="A418" t="s">
        <v>489</v>
      </c>
      <c r="B418" t="s">
        <v>450</v>
      </c>
      <c r="C418">
        <v>2</v>
      </c>
      <c r="D418" s="1">
        <v>34577</v>
      </c>
      <c r="F418" t="s">
        <v>45</v>
      </c>
      <c r="G418" t="s">
        <v>54</v>
      </c>
      <c r="H418">
        <v>0</v>
      </c>
      <c r="I418">
        <v>0</v>
      </c>
      <c r="J418" t="s">
        <v>61</v>
      </c>
      <c r="AD418" t="str">
        <f t="shared" si="12"/>
        <v>H</v>
      </c>
      <c r="AE418" t="str">
        <f t="shared" si="13"/>
        <v>N</v>
      </c>
      <c r="AR418">
        <v>1</v>
      </c>
      <c r="AS418">
        <v>1</v>
      </c>
    </row>
    <row r="419" spans="1:45" x14ac:dyDescent="0.3">
      <c r="A419" t="s">
        <v>490</v>
      </c>
      <c r="B419" t="s">
        <v>450</v>
      </c>
      <c r="C419">
        <v>2</v>
      </c>
      <c r="D419" s="1">
        <v>34577</v>
      </c>
      <c r="F419" t="s">
        <v>53</v>
      </c>
      <c r="G419" t="s">
        <v>59</v>
      </c>
      <c r="H419">
        <v>3</v>
      </c>
      <c r="I419">
        <v>0</v>
      </c>
      <c r="J419" t="s">
        <v>51</v>
      </c>
      <c r="AD419" t="str">
        <f t="shared" si="12"/>
        <v>H</v>
      </c>
      <c r="AE419" t="str">
        <f t="shared" si="13"/>
        <v>Y</v>
      </c>
      <c r="AR419">
        <v>3</v>
      </c>
      <c r="AS419">
        <v>0</v>
      </c>
    </row>
    <row r="420" spans="1:45" x14ac:dyDescent="0.3">
      <c r="A420" t="s">
        <v>491</v>
      </c>
      <c r="B420" t="s">
        <v>450</v>
      </c>
      <c r="C420">
        <v>2</v>
      </c>
      <c r="D420" s="1">
        <v>34577</v>
      </c>
      <c r="F420" t="s">
        <v>463</v>
      </c>
      <c r="G420" t="s">
        <v>50</v>
      </c>
      <c r="H420">
        <v>1</v>
      </c>
      <c r="I420">
        <v>1</v>
      </c>
      <c r="J420" t="s">
        <v>61</v>
      </c>
      <c r="AD420" t="str">
        <f t="shared" si="12"/>
        <v>H</v>
      </c>
      <c r="AE420" t="str">
        <f t="shared" si="13"/>
        <v>N</v>
      </c>
      <c r="AR420">
        <v>1</v>
      </c>
      <c r="AS420">
        <v>1</v>
      </c>
    </row>
    <row r="421" spans="1:45" x14ac:dyDescent="0.3">
      <c r="A421" t="s">
        <v>492</v>
      </c>
      <c r="B421" t="s">
        <v>450</v>
      </c>
      <c r="C421">
        <v>2</v>
      </c>
      <c r="D421" s="1">
        <v>34577</v>
      </c>
      <c r="F421" t="s">
        <v>79</v>
      </c>
      <c r="G421" t="s">
        <v>76</v>
      </c>
      <c r="H421">
        <v>3</v>
      </c>
      <c r="I421">
        <v>0</v>
      </c>
      <c r="J421" t="s">
        <v>51</v>
      </c>
      <c r="AD421" t="str">
        <f t="shared" si="12"/>
        <v>H</v>
      </c>
      <c r="AE421" t="str">
        <f t="shared" si="13"/>
        <v>Y</v>
      </c>
      <c r="AR421">
        <v>3</v>
      </c>
      <c r="AS421">
        <v>0</v>
      </c>
    </row>
    <row r="422" spans="1:45" x14ac:dyDescent="0.3">
      <c r="A422" t="s">
        <v>493</v>
      </c>
      <c r="B422" t="s">
        <v>450</v>
      </c>
      <c r="C422">
        <v>2</v>
      </c>
      <c r="D422" s="1">
        <v>34577</v>
      </c>
      <c r="F422" t="s">
        <v>57</v>
      </c>
      <c r="G422" t="s">
        <v>78</v>
      </c>
      <c r="H422">
        <v>0</v>
      </c>
      <c r="I422">
        <v>0</v>
      </c>
      <c r="J422" t="s">
        <v>61</v>
      </c>
      <c r="AD422" t="str">
        <f t="shared" si="12"/>
        <v>H</v>
      </c>
      <c r="AE422" t="str">
        <f t="shared" si="13"/>
        <v>N</v>
      </c>
      <c r="AR422">
        <v>1</v>
      </c>
      <c r="AS422">
        <v>1</v>
      </c>
    </row>
    <row r="423" spans="1:45" x14ac:dyDescent="0.3">
      <c r="A423" t="s">
        <v>494</v>
      </c>
      <c r="B423" t="s">
        <v>450</v>
      </c>
      <c r="C423">
        <v>2</v>
      </c>
      <c r="D423" s="1">
        <v>34577</v>
      </c>
      <c r="F423" t="s">
        <v>72</v>
      </c>
      <c r="G423" t="s">
        <v>56</v>
      </c>
      <c r="H423">
        <v>0</v>
      </c>
      <c r="I423">
        <v>2</v>
      </c>
      <c r="J423" t="s">
        <v>47</v>
      </c>
      <c r="AD423" t="str">
        <f t="shared" si="12"/>
        <v>H</v>
      </c>
      <c r="AE423" t="str">
        <f t="shared" si="13"/>
        <v>N</v>
      </c>
      <c r="AR423">
        <v>0</v>
      </c>
      <c r="AS423">
        <v>3</v>
      </c>
    </row>
    <row r="424" spans="1:45" x14ac:dyDescent="0.3">
      <c r="A424" t="s">
        <v>495</v>
      </c>
      <c r="B424" t="s">
        <v>450</v>
      </c>
      <c r="C424">
        <v>2</v>
      </c>
      <c r="D424" s="1">
        <v>34577</v>
      </c>
      <c r="F424" t="s">
        <v>75</v>
      </c>
      <c r="G424" t="s">
        <v>63</v>
      </c>
      <c r="H424">
        <v>1</v>
      </c>
      <c r="I424">
        <v>3</v>
      </c>
      <c r="J424" t="s">
        <v>47</v>
      </c>
      <c r="AD424" t="str">
        <f t="shared" si="12"/>
        <v>H</v>
      </c>
      <c r="AE424" t="str">
        <f t="shared" si="13"/>
        <v>N</v>
      </c>
      <c r="AR424">
        <v>0</v>
      </c>
      <c r="AS424">
        <v>3</v>
      </c>
    </row>
    <row r="425" spans="1:45" x14ac:dyDescent="0.3">
      <c r="A425" t="s">
        <v>496</v>
      </c>
      <c r="B425" t="s">
        <v>450</v>
      </c>
      <c r="C425">
        <v>3</v>
      </c>
      <c r="D425" s="1">
        <v>34587</v>
      </c>
      <c r="F425" t="s">
        <v>49</v>
      </c>
      <c r="G425" t="s">
        <v>67</v>
      </c>
      <c r="H425">
        <v>2</v>
      </c>
      <c r="I425">
        <v>0</v>
      </c>
      <c r="J425" t="s">
        <v>51</v>
      </c>
      <c r="AD425" t="str">
        <f t="shared" si="12"/>
        <v>H</v>
      </c>
      <c r="AE425" t="str">
        <f t="shared" si="13"/>
        <v>Y</v>
      </c>
      <c r="AR425">
        <v>3</v>
      </c>
      <c r="AS425">
        <v>0</v>
      </c>
    </row>
    <row r="426" spans="1:45" x14ac:dyDescent="0.3">
      <c r="A426" t="s">
        <v>497</v>
      </c>
      <c r="B426" t="s">
        <v>450</v>
      </c>
      <c r="C426">
        <v>3</v>
      </c>
      <c r="D426" s="1">
        <v>34587</v>
      </c>
      <c r="F426" t="s">
        <v>54</v>
      </c>
      <c r="G426" t="s">
        <v>73</v>
      </c>
      <c r="H426">
        <v>3</v>
      </c>
      <c r="I426">
        <v>0</v>
      </c>
      <c r="J426" t="s">
        <v>51</v>
      </c>
      <c r="AD426" t="str">
        <f t="shared" si="12"/>
        <v>H</v>
      </c>
      <c r="AE426" t="str">
        <f t="shared" si="13"/>
        <v>Y</v>
      </c>
      <c r="AR426">
        <v>3</v>
      </c>
      <c r="AS426">
        <v>0</v>
      </c>
    </row>
    <row r="427" spans="1:45" x14ac:dyDescent="0.3">
      <c r="A427" t="s">
        <v>498</v>
      </c>
      <c r="B427" t="s">
        <v>450</v>
      </c>
      <c r="C427">
        <v>3</v>
      </c>
      <c r="D427" s="1">
        <v>34587</v>
      </c>
      <c r="F427" t="s">
        <v>56</v>
      </c>
      <c r="G427" t="s">
        <v>75</v>
      </c>
      <c r="H427">
        <v>0</v>
      </c>
      <c r="I427">
        <v>0</v>
      </c>
      <c r="J427" t="s">
        <v>61</v>
      </c>
      <c r="AD427" t="str">
        <f t="shared" si="12"/>
        <v>H</v>
      </c>
      <c r="AE427" t="str">
        <f t="shared" si="13"/>
        <v>N</v>
      </c>
      <c r="AR427">
        <v>1</v>
      </c>
      <c r="AS427">
        <v>1</v>
      </c>
    </row>
    <row r="428" spans="1:45" x14ac:dyDescent="0.3">
      <c r="A428" t="s">
        <v>499</v>
      </c>
      <c r="B428" t="s">
        <v>450</v>
      </c>
      <c r="C428">
        <v>3</v>
      </c>
      <c r="D428" s="1">
        <v>34587</v>
      </c>
      <c r="F428" t="s">
        <v>59</v>
      </c>
      <c r="G428" t="s">
        <v>454</v>
      </c>
      <c r="H428">
        <v>1</v>
      </c>
      <c r="I428">
        <v>1</v>
      </c>
      <c r="J428" t="s">
        <v>61</v>
      </c>
      <c r="AD428" t="str">
        <f t="shared" si="12"/>
        <v>H</v>
      </c>
      <c r="AE428" t="str">
        <f t="shared" si="13"/>
        <v>N</v>
      </c>
      <c r="AR428">
        <v>1</v>
      </c>
      <c r="AS428">
        <v>1</v>
      </c>
    </row>
    <row r="429" spans="1:45" x14ac:dyDescent="0.3">
      <c r="A429" t="s">
        <v>500</v>
      </c>
      <c r="B429" t="s">
        <v>450</v>
      </c>
      <c r="C429">
        <v>3</v>
      </c>
      <c r="D429" s="1">
        <v>34587</v>
      </c>
      <c r="F429" t="s">
        <v>63</v>
      </c>
      <c r="G429" t="s">
        <v>53</v>
      </c>
      <c r="H429">
        <v>4</v>
      </c>
      <c r="I429">
        <v>2</v>
      </c>
      <c r="J429" t="s">
        <v>51</v>
      </c>
      <c r="AD429" t="str">
        <f t="shared" si="12"/>
        <v>H</v>
      </c>
      <c r="AE429" t="str">
        <f t="shared" si="13"/>
        <v>Y</v>
      </c>
      <c r="AR429">
        <v>3</v>
      </c>
      <c r="AS429">
        <v>0</v>
      </c>
    </row>
    <row r="430" spans="1:45" x14ac:dyDescent="0.3">
      <c r="A430" t="s">
        <v>501</v>
      </c>
      <c r="B430" t="s">
        <v>450</v>
      </c>
      <c r="C430">
        <v>3</v>
      </c>
      <c r="D430" s="1">
        <v>34587</v>
      </c>
      <c r="F430" t="s">
        <v>78</v>
      </c>
      <c r="G430" t="s">
        <v>45</v>
      </c>
      <c r="H430">
        <v>0</v>
      </c>
      <c r="I430">
        <v>0</v>
      </c>
      <c r="J430" t="s">
        <v>61</v>
      </c>
      <c r="AD430" t="str">
        <f t="shared" si="12"/>
        <v>H</v>
      </c>
      <c r="AE430" t="str">
        <f t="shared" si="13"/>
        <v>N</v>
      </c>
      <c r="AR430">
        <v>1</v>
      </c>
      <c r="AS430">
        <v>1</v>
      </c>
    </row>
    <row r="431" spans="1:45" x14ac:dyDescent="0.3">
      <c r="A431" t="s">
        <v>502</v>
      </c>
      <c r="B431" t="s">
        <v>450</v>
      </c>
      <c r="C431">
        <v>3</v>
      </c>
      <c r="D431" s="1">
        <v>34587</v>
      </c>
      <c r="F431" t="s">
        <v>457</v>
      </c>
      <c r="G431" t="s">
        <v>57</v>
      </c>
      <c r="H431">
        <v>4</v>
      </c>
      <c r="I431">
        <v>1</v>
      </c>
      <c r="J431" t="s">
        <v>51</v>
      </c>
      <c r="AD431" t="str">
        <f t="shared" si="12"/>
        <v>H</v>
      </c>
      <c r="AE431" t="str">
        <f t="shared" si="13"/>
        <v>Y</v>
      </c>
      <c r="AR431">
        <v>3</v>
      </c>
      <c r="AS431">
        <v>0</v>
      </c>
    </row>
    <row r="432" spans="1:45" x14ac:dyDescent="0.3">
      <c r="A432" t="s">
        <v>503</v>
      </c>
      <c r="B432" t="s">
        <v>450</v>
      </c>
      <c r="C432">
        <v>3</v>
      </c>
      <c r="D432" s="1">
        <v>34587</v>
      </c>
      <c r="F432" t="s">
        <v>50</v>
      </c>
      <c r="G432" t="s">
        <v>46</v>
      </c>
      <c r="H432">
        <v>2</v>
      </c>
      <c r="I432">
        <v>2</v>
      </c>
      <c r="J432" t="s">
        <v>61</v>
      </c>
      <c r="AD432" t="str">
        <f t="shared" si="12"/>
        <v>H</v>
      </c>
      <c r="AE432" t="str">
        <f t="shared" si="13"/>
        <v>N</v>
      </c>
      <c r="AR432">
        <v>1</v>
      </c>
      <c r="AS432">
        <v>1</v>
      </c>
    </row>
    <row r="433" spans="1:45" x14ac:dyDescent="0.3">
      <c r="A433" t="s">
        <v>504</v>
      </c>
      <c r="B433" t="s">
        <v>450</v>
      </c>
      <c r="C433">
        <v>3</v>
      </c>
      <c r="D433" s="1">
        <v>34587</v>
      </c>
      <c r="F433" t="s">
        <v>76</v>
      </c>
      <c r="G433" t="s">
        <v>463</v>
      </c>
      <c r="H433">
        <v>2</v>
      </c>
      <c r="I433">
        <v>1</v>
      </c>
      <c r="J433" t="s">
        <v>51</v>
      </c>
      <c r="AD433" t="str">
        <f t="shared" si="12"/>
        <v>H</v>
      </c>
      <c r="AE433" t="str">
        <f t="shared" si="13"/>
        <v>Y</v>
      </c>
      <c r="AR433">
        <v>3</v>
      </c>
      <c r="AS433">
        <v>0</v>
      </c>
    </row>
    <row r="434" spans="1:45" x14ac:dyDescent="0.3">
      <c r="A434" t="s">
        <v>505</v>
      </c>
      <c r="B434" t="s">
        <v>450</v>
      </c>
      <c r="C434">
        <v>3</v>
      </c>
      <c r="D434" s="1">
        <v>34588</v>
      </c>
      <c r="F434" t="s">
        <v>60</v>
      </c>
      <c r="G434" t="s">
        <v>79</v>
      </c>
      <c r="H434">
        <v>2</v>
      </c>
      <c r="I434">
        <v>1</v>
      </c>
      <c r="J434" t="s">
        <v>51</v>
      </c>
      <c r="AD434" t="str">
        <f t="shared" si="12"/>
        <v>H</v>
      </c>
      <c r="AE434" t="str">
        <f t="shared" si="13"/>
        <v>Y</v>
      </c>
      <c r="AR434">
        <v>3</v>
      </c>
      <c r="AS434">
        <v>0</v>
      </c>
    </row>
    <row r="435" spans="1:45" x14ac:dyDescent="0.3">
      <c r="A435" t="s">
        <v>506</v>
      </c>
      <c r="B435" t="s">
        <v>450</v>
      </c>
      <c r="C435">
        <v>3</v>
      </c>
      <c r="D435" s="1">
        <v>34589</v>
      </c>
      <c r="F435" t="s">
        <v>64</v>
      </c>
      <c r="G435" t="s">
        <v>72</v>
      </c>
      <c r="H435">
        <v>1</v>
      </c>
      <c r="I435">
        <v>2</v>
      </c>
      <c r="J435" t="s">
        <v>47</v>
      </c>
      <c r="AD435" t="str">
        <f t="shared" si="12"/>
        <v>H</v>
      </c>
      <c r="AE435" t="str">
        <f t="shared" si="13"/>
        <v>N</v>
      </c>
      <c r="AR435">
        <v>0</v>
      </c>
      <c r="AS435">
        <v>3</v>
      </c>
    </row>
    <row r="436" spans="1:45" x14ac:dyDescent="0.3">
      <c r="A436" t="s">
        <v>507</v>
      </c>
      <c r="B436" t="s">
        <v>450</v>
      </c>
      <c r="C436">
        <v>4</v>
      </c>
      <c r="D436" s="1">
        <v>34594</v>
      </c>
      <c r="F436" t="s">
        <v>46</v>
      </c>
      <c r="G436" t="s">
        <v>60</v>
      </c>
      <c r="H436">
        <v>2</v>
      </c>
      <c r="I436">
        <v>1</v>
      </c>
      <c r="J436" t="s">
        <v>51</v>
      </c>
      <c r="AD436" t="str">
        <f t="shared" si="12"/>
        <v>H</v>
      </c>
      <c r="AE436" t="str">
        <f t="shared" si="13"/>
        <v>Y</v>
      </c>
      <c r="AR436">
        <v>3</v>
      </c>
      <c r="AS436">
        <v>0</v>
      </c>
    </row>
    <row r="437" spans="1:45" x14ac:dyDescent="0.3">
      <c r="A437" t="s">
        <v>508</v>
      </c>
      <c r="B437" t="s">
        <v>450</v>
      </c>
      <c r="C437">
        <v>4</v>
      </c>
      <c r="D437" s="1">
        <v>34594</v>
      </c>
      <c r="F437" t="s">
        <v>454</v>
      </c>
      <c r="G437" t="s">
        <v>76</v>
      </c>
      <c r="H437">
        <v>0</v>
      </c>
      <c r="I437">
        <v>0</v>
      </c>
      <c r="J437" t="s">
        <v>61</v>
      </c>
      <c r="AD437" t="str">
        <f t="shared" si="12"/>
        <v>H</v>
      </c>
      <c r="AE437" t="str">
        <f t="shared" si="13"/>
        <v>N</v>
      </c>
      <c r="AR437">
        <v>1</v>
      </c>
      <c r="AS437">
        <v>1</v>
      </c>
    </row>
    <row r="438" spans="1:45" x14ac:dyDescent="0.3">
      <c r="A438" t="s">
        <v>509</v>
      </c>
      <c r="B438" t="s">
        <v>450</v>
      </c>
      <c r="C438">
        <v>4</v>
      </c>
      <c r="D438" s="1">
        <v>34594</v>
      </c>
      <c r="F438" t="s">
        <v>73</v>
      </c>
      <c r="G438" t="s">
        <v>50</v>
      </c>
      <c r="H438">
        <v>2</v>
      </c>
      <c r="I438">
        <v>2</v>
      </c>
      <c r="J438" t="s">
        <v>61</v>
      </c>
      <c r="AD438" t="str">
        <f t="shared" si="12"/>
        <v>H</v>
      </c>
      <c r="AE438" t="str">
        <f t="shared" si="13"/>
        <v>N</v>
      </c>
      <c r="AR438">
        <v>1</v>
      </c>
      <c r="AS438">
        <v>1</v>
      </c>
    </row>
    <row r="439" spans="1:45" x14ac:dyDescent="0.3">
      <c r="A439" t="s">
        <v>510</v>
      </c>
      <c r="B439" t="s">
        <v>450</v>
      </c>
      <c r="C439">
        <v>4</v>
      </c>
      <c r="D439" s="1">
        <v>34594</v>
      </c>
      <c r="F439" t="s">
        <v>463</v>
      </c>
      <c r="G439" t="s">
        <v>64</v>
      </c>
      <c r="H439">
        <v>3</v>
      </c>
      <c r="I439">
        <v>1</v>
      </c>
      <c r="J439" t="s">
        <v>51</v>
      </c>
      <c r="AD439" t="str">
        <f t="shared" si="12"/>
        <v>H</v>
      </c>
      <c r="AE439" t="str">
        <f t="shared" si="13"/>
        <v>Y</v>
      </c>
      <c r="AR439">
        <v>3</v>
      </c>
      <c r="AS439">
        <v>0</v>
      </c>
    </row>
    <row r="440" spans="1:45" x14ac:dyDescent="0.3">
      <c r="A440" t="s">
        <v>511</v>
      </c>
      <c r="B440" t="s">
        <v>450</v>
      </c>
      <c r="C440">
        <v>4</v>
      </c>
      <c r="D440" s="1">
        <v>34594</v>
      </c>
      <c r="F440" t="s">
        <v>79</v>
      </c>
      <c r="G440" t="s">
        <v>56</v>
      </c>
      <c r="H440">
        <v>2</v>
      </c>
      <c r="I440">
        <v>0</v>
      </c>
      <c r="J440" t="s">
        <v>51</v>
      </c>
      <c r="AD440" t="str">
        <f t="shared" si="12"/>
        <v>H</v>
      </c>
      <c r="AE440" t="str">
        <f t="shared" si="13"/>
        <v>Y</v>
      </c>
      <c r="AR440">
        <v>3</v>
      </c>
      <c r="AS440">
        <v>0</v>
      </c>
    </row>
    <row r="441" spans="1:45" x14ac:dyDescent="0.3">
      <c r="A441" t="s">
        <v>512</v>
      </c>
      <c r="B441" t="s">
        <v>450</v>
      </c>
      <c r="C441">
        <v>4</v>
      </c>
      <c r="D441" s="1">
        <v>34594</v>
      </c>
      <c r="F441" t="s">
        <v>57</v>
      </c>
      <c r="G441" t="s">
        <v>59</v>
      </c>
      <c r="H441">
        <v>1</v>
      </c>
      <c r="I441">
        <v>1</v>
      </c>
      <c r="J441" t="s">
        <v>61</v>
      </c>
      <c r="AD441" t="str">
        <f t="shared" si="12"/>
        <v>H</v>
      </c>
      <c r="AE441" t="str">
        <f t="shared" si="13"/>
        <v>N</v>
      </c>
      <c r="AR441">
        <v>1</v>
      </c>
      <c r="AS441">
        <v>1</v>
      </c>
    </row>
    <row r="442" spans="1:45" x14ac:dyDescent="0.3">
      <c r="A442" t="s">
        <v>513</v>
      </c>
      <c r="B442" t="s">
        <v>450</v>
      </c>
      <c r="C442">
        <v>4</v>
      </c>
      <c r="D442" s="1">
        <v>34594</v>
      </c>
      <c r="F442" t="s">
        <v>72</v>
      </c>
      <c r="G442" t="s">
        <v>457</v>
      </c>
      <c r="H442">
        <v>1</v>
      </c>
      <c r="I442">
        <v>1</v>
      </c>
      <c r="J442" t="s">
        <v>61</v>
      </c>
      <c r="AD442" t="str">
        <f t="shared" si="12"/>
        <v>H</v>
      </c>
      <c r="AE442" t="str">
        <f t="shared" si="13"/>
        <v>N</v>
      </c>
      <c r="AR442">
        <v>1</v>
      </c>
      <c r="AS442">
        <v>1</v>
      </c>
    </row>
    <row r="443" spans="1:45" x14ac:dyDescent="0.3">
      <c r="A443" t="s">
        <v>514</v>
      </c>
      <c r="B443" t="s">
        <v>450</v>
      </c>
      <c r="C443">
        <v>4</v>
      </c>
      <c r="D443" s="1">
        <v>34594</v>
      </c>
      <c r="F443" t="s">
        <v>75</v>
      </c>
      <c r="G443" t="s">
        <v>49</v>
      </c>
      <c r="H443">
        <v>1</v>
      </c>
      <c r="I443">
        <v>0</v>
      </c>
      <c r="J443" t="s">
        <v>51</v>
      </c>
      <c r="AD443" t="str">
        <f t="shared" si="12"/>
        <v>H</v>
      </c>
      <c r="AE443" t="str">
        <f t="shared" si="13"/>
        <v>Y</v>
      </c>
      <c r="AR443">
        <v>3</v>
      </c>
      <c r="AS443">
        <v>0</v>
      </c>
    </row>
    <row r="444" spans="1:45" x14ac:dyDescent="0.3">
      <c r="A444" t="s">
        <v>515</v>
      </c>
      <c r="B444" t="s">
        <v>450</v>
      </c>
      <c r="C444">
        <v>4</v>
      </c>
      <c r="D444" s="1">
        <v>34595</v>
      </c>
      <c r="F444" t="s">
        <v>45</v>
      </c>
      <c r="G444" t="s">
        <v>63</v>
      </c>
      <c r="H444">
        <v>2</v>
      </c>
      <c r="I444">
        <v>3</v>
      </c>
      <c r="J444" t="s">
        <v>47</v>
      </c>
      <c r="AD444" t="str">
        <f t="shared" si="12"/>
        <v>H</v>
      </c>
      <c r="AE444" t="str">
        <f t="shared" si="13"/>
        <v>N</v>
      </c>
      <c r="AR444">
        <v>0</v>
      </c>
      <c r="AS444">
        <v>3</v>
      </c>
    </row>
    <row r="445" spans="1:45" x14ac:dyDescent="0.3">
      <c r="A445" t="s">
        <v>516</v>
      </c>
      <c r="B445" t="s">
        <v>450</v>
      </c>
      <c r="C445">
        <v>4</v>
      </c>
      <c r="D445" s="1">
        <v>34595</v>
      </c>
      <c r="F445" t="s">
        <v>53</v>
      </c>
      <c r="G445" t="s">
        <v>54</v>
      </c>
      <c r="H445">
        <v>1</v>
      </c>
      <c r="I445">
        <v>2</v>
      </c>
      <c r="J445" t="s">
        <v>47</v>
      </c>
      <c r="AD445" t="str">
        <f t="shared" si="12"/>
        <v>H</v>
      </c>
      <c r="AE445" t="str">
        <f t="shared" si="13"/>
        <v>N</v>
      </c>
      <c r="AR445">
        <v>0</v>
      </c>
      <c r="AS445">
        <v>3</v>
      </c>
    </row>
    <row r="446" spans="1:45" x14ac:dyDescent="0.3">
      <c r="A446" t="s">
        <v>517</v>
      </c>
      <c r="B446" t="s">
        <v>450</v>
      </c>
      <c r="C446">
        <v>4</v>
      </c>
      <c r="D446" s="1">
        <v>34596</v>
      </c>
      <c r="F446" t="s">
        <v>67</v>
      </c>
      <c r="G446" t="s">
        <v>78</v>
      </c>
      <c r="H446">
        <v>1</v>
      </c>
      <c r="I446">
        <v>2</v>
      </c>
      <c r="J446" t="s">
        <v>47</v>
      </c>
      <c r="AD446" t="str">
        <f t="shared" si="12"/>
        <v>H</v>
      </c>
      <c r="AE446" t="str">
        <f t="shared" si="13"/>
        <v>N</v>
      </c>
      <c r="AR446">
        <v>0</v>
      </c>
      <c r="AS446">
        <v>3</v>
      </c>
    </row>
    <row r="447" spans="1:45" x14ac:dyDescent="0.3">
      <c r="A447" t="s">
        <v>518</v>
      </c>
      <c r="B447" t="s">
        <v>450</v>
      </c>
      <c r="C447">
        <v>5</v>
      </c>
      <c r="D447" s="1">
        <v>34601</v>
      </c>
      <c r="F447" t="s">
        <v>54</v>
      </c>
      <c r="G447" t="s">
        <v>49</v>
      </c>
      <c r="H447">
        <v>3</v>
      </c>
      <c r="I447">
        <v>1</v>
      </c>
      <c r="J447" t="s">
        <v>51</v>
      </c>
      <c r="AD447" t="str">
        <f t="shared" si="12"/>
        <v>H</v>
      </c>
      <c r="AE447" t="str">
        <f t="shared" si="13"/>
        <v>Y</v>
      </c>
      <c r="AR447">
        <v>3</v>
      </c>
      <c r="AS447">
        <v>0</v>
      </c>
    </row>
    <row r="448" spans="1:45" x14ac:dyDescent="0.3">
      <c r="A448" t="s">
        <v>519</v>
      </c>
      <c r="B448" t="s">
        <v>450</v>
      </c>
      <c r="C448">
        <v>5</v>
      </c>
      <c r="D448" s="1">
        <v>34601</v>
      </c>
      <c r="F448" t="s">
        <v>46</v>
      </c>
      <c r="G448" t="s">
        <v>72</v>
      </c>
      <c r="H448">
        <v>1</v>
      </c>
      <c r="I448">
        <v>3</v>
      </c>
      <c r="J448" t="s">
        <v>47</v>
      </c>
      <c r="AD448" t="str">
        <f t="shared" si="12"/>
        <v>H</v>
      </c>
      <c r="AE448" t="str">
        <f t="shared" si="13"/>
        <v>N</v>
      </c>
      <c r="AR448">
        <v>0</v>
      </c>
      <c r="AS448">
        <v>3</v>
      </c>
    </row>
    <row r="449" spans="1:45" x14ac:dyDescent="0.3">
      <c r="A449" t="s">
        <v>520</v>
      </c>
      <c r="B449" t="s">
        <v>450</v>
      </c>
      <c r="C449">
        <v>5</v>
      </c>
      <c r="D449" s="1">
        <v>34601</v>
      </c>
      <c r="F449" t="s">
        <v>454</v>
      </c>
      <c r="G449" t="s">
        <v>53</v>
      </c>
      <c r="H449">
        <v>0</v>
      </c>
      <c r="I449">
        <v>1</v>
      </c>
      <c r="J449" t="s">
        <v>47</v>
      </c>
      <c r="AD449" t="str">
        <f t="shared" si="12"/>
        <v>H</v>
      </c>
      <c r="AE449" t="str">
        <f t="shared" si="13"/>
        <v>N</v>
      </c>
      <c r="AR449">
        <v>0</v>
      </c>
      <c r="AS449">
        <v>3</v>
      </c>
    </row>
    <row r="450" spans="1:45" x14ac:dyDescent="0.3">
      <c r="A450" t="s">
        <v>521</v>
      </c>
      <c r="B450" t="s">
        <v>450</v>
      </c>
      <c r="C450">
        <v>5</v>
      </c>
      <c r="D450" s="1">
        <v>34601</v>
      </c>
      <c r="F450" t="s">
        <v>73</v>
      </c>
      <c r="G450" t="s">
        <v>463</v>
      </c>
      <c r="H450">
        <v>1</v>
      </c>
      <c r="I450">
        <v>1</v>
      </c>
      <c r="J450" t="s">
        <v>61</v>
      </c>
      <c r="AD450" t="str">
        <f t="shared" ref="AD450:AD513" si="14">IF(IF(AC450&gt;AA450,G450,F450)=F450,"H","A")</f>
        <v>H</v>
      </c>
      <c r="AE450" t="str">
        <f t="shared" si="13"/>
        <v>N</v>
      </c>
      <c r="AR450">
        <v>1</v>
      </c>
      <c r="AS450">
        <v>1</v>
      </c>
    </row>
    <row r="451" spans="1:45" x14ac:dyDescent="0.3">
      <c r="A451" t="s">
        <v>522</v>
      </c>
      <c r="B451" t="s">
        <v>450</v>
      </c>
      <c r="C451">
        <v>5</v>
      </c>
      <c r="D451" s="1">
        <v>34601</v>
      </c>
      <c r="F451" t="s">
        <v>67</v>
      </c>
      <c r="G451" t="s">
        <v>79</v>
      </c>
      <c r="H451">
        <v>3</v>
      </c>
      <c r="I451">
        <v>2</v>
      </c>
      <c r="J451" t="s">
        <v>51</v>
      </c>
      <c r="AD451" t="str">
        <f t="shared" si="14"/>
        <v>H</v>
      </c>
      <c r="AE451" t="str">
        <f t="shared" ref="AE451:AE514" si="15">IFERROR(IF(IF(IF(AC451&gt;AA451,G451,F451)=F451,"H","A")=J451,"Y","N"),"NAN")</f>
        <v>Y</v>
      </c>
      <c r="AR451">
        <v>3</v>
      </c>
      <c r="AS451">
        <v>0</v>
      </c>
    </row>
    <row r="452" spans="1:45" x14ac:dyDescent="0.3">
      <c r="A452" t="s">
        <v>523</v>
      </c>
      <c r="B452" t="s">
        <v>450</v>
      </c>
      <c r="C452">
        <v>5</v>
      </c>
      <c r="D452" s="1">
        <v>34601</v>
      </c>
      <c r="F452" t="s">
        <v>59</v>
      </c>
      <c r="G452" t="s">
        <v>78</v>
      </c>
      <c r="H452">
        <v>2</v>
      </c>
      <c r="I452">
        <v>0</v>
      </c>
      <c r="J452" t="s">
        <v>51</v>
      </c>
      <c r="AD452" t="str">
        <f t="shared" si="14"/>
        <v>H</v>
      </c>
      <c r="AE452" t="str">
        <f t="shared" si="15"/>
        <v>Y</v>
      </c>
      <c r="AR452">
        <v>3</v>
      </c>
      <c r="AS452">
        <v>0</v>
      </c>
    </row>
    <row r="453" spans="1:45" x14ac:dyDescent="0.3">
      <c r="A453" t="s">
        <v>524</v>
      </c>
      <c r="B453" t="s">
        <v>450</v>
      </c>
      <c r="C453">
        <v>5</v>
      </c>
      <c r="D453" s="1">
        <v>34601</v>
      </c>
      <c r="F453" t="s">
        <v>63</v>
      </c>
      <c r="G453" t="s">
        <v>56</v>
      </c>
      <c r="H453">
        <v>1</v>
      </c>
      <c r="I453">
        <v>1</v>
      </c>
      <c r="J453" t="s">
        <v>61</v>
      </c>
      <c r="AD453" t="str">
        <f t="shared" si="14"/>
        <v>H</v>
      </c>
      <c r="AE453" t="str">
        <f t="shared" si="15"/>
        <v>N</v>
      </c>
      <c r="AR453">
        <v>1</v>
      </c>
      <c r="AS453">
        <v>1</v>
      </c>
    </row>
    <row r="454" spans="1:45" x14ac:dyDescent="0.3">
      <c r="A454" t="s">
        <v>525</v>
      </c>
      <c r="B454" t="s">
        <v>450</v>
      </c>
      <c r="C454">
        <v>5</v>
      </c>
      <c r="D454" s="1">
        <v>34601</v>
      </c>
      <c r="F454" t="s">
        <v>50</v>
      </c>
      <c r="G454" t="s">
        <v>76</v>
      </c>
      <c r="H454">
        <v>0</v>
      </c>
      <c r="I454">
        <v>1</v>
      </c>
      <c r="J454" t="s">
        <v>47</v>
      </c>
      <c r="AD454" t="str">
        <f t="shared" si="14"/>
        <v>H</v>
      </c>
      <c r="AE454" t="str">
        <f t="shared" si="15"/>
        <v>N</v>
      </c>
      <c r="AR454">
        <v>0</v>
      </c>
      <c r="AS454">
        <v>3</v>
      </c>
    </row>
    <row r="455" spans="1:45" x14ac:dyDescent="0.3">
      <c r="A455" t="s">
        <v>526</v>
      </c>
      <c r="B455" t="s">
        <v>450</v>
      </c>
      <c r="C455">
        <v>5</v>
      </c>
      <c r="D455" s="1">
        <v>34601</v>
      </c>
      <c r="F455" t="s">
        <v>64</v>
      </c>
      <c r="G455" t="s">
        <v>457</v>
      </c>
      <c r="H455">
        <v>1</v>
      </c>
      <c r="I455">
        <v>4</v>
      </c>
      <c r="J455" t="s">
        <v>47</v>
      </c>
      <c r="AD455" t="str">
        <f t="shared" si="14"/>
        <v>H</v>
      </c>
      <c r="AE455" t="str">
        <f t="shared" si="15"/>
        <v>N</v>
      </c>
      <c r="AR455">
        <v>0</v>
      </c>
      <c r="AS455">
        <v>3</v>
      </c>
    </row>
    <row r="456" spans="1:45" x14ac:dyDescent="0.3">
      <c r="A456" t="s">
        <v>527</v>
      </c>
      <c r="B456" t="s">
        <v>450</v>
      </c>
      <c r="C456">
        <v>5</v>
      </c>
      <c r="D456" s="1">
        <v>34602</v>
      </c>
      <c r="F456" t="s">
        <v>75</v>
      </c>
      <c r="G456" t="s">
        <v>45</v>
      </c>
      <c r="H456">
        <v>0</v>
      </c>
      <c r="I456">
        <v>2</v>
      </c>
      <c r="J456" t="s">
        <v>47</v>
      </c>
      <c r="AD456" t="str">
        <f t="shared" si="14"/>
        <v>H</v>
      </c>
      <c r="AE456" t="str">
        <f t="shared" si="15"/>
        <v>N</v>
      </c>
      <c r="AR456">
        <v>0</v>
      </c>
      <c r="AS456">
        <v>3</v>
      </c>
    </row>
    <row r="457" spans="1:45" x14ac:dyDescent="0.3">
      <c r="A457" t="s">
        <v>528</v>
      </c>
      <c r="B457" t="s">
        <v>450</v>
      </c>
      <c r="C457">
        <v>5</v>
      </c>
      <c r="D457" s="1">
        <v>34603</v>
      </c>
      <c r="F457" t="s">
        <v>57</v>
      </c>
      <c r="G457" t="s">
        <v>60</v>
      </c>
      <c r="H457">
        <v>1</v>
      </c>
      <c r="I457">
        <v>1</v>
      </c>
      <c r="J457" t="s">
        <v>61</v>
      </c>
      <c r="AD457" t="str">
        <f t="shared" si="14"/>
        <v>H</v>
      </c>
      <c r="AE457" t="str">
        <f t="shared" si="15"/>
        <v>N</v>
      </c>
      <c r="AR457">
        <v>1</v>
      </c>
      <c r="AS457">
        <v>1</v>
      </c>
    </row>
    <row r="458" spans="1:45" x14ac:dyDescent="0.3">
      <c r="A458" t="s">
        <v>529</v>
      </c>
      <c r="B458" t="s">
        <v>450</v>
      </c>
      <c r="C458">
        <v>6</v>
      </c>
      <c r="D458" s="1">
        <v>34608</v>
      </c>
      <c r="F458" t="s">
        <v>45</v>
      </c>
      <c r="G458" t="s">
        <v>454</v>
      </c>
      <c r="H458">
        <v>1</v>
      </c>
      <c r="I458">
        <v>2</v>
      </c>
      <c r="J458" t="s">
        <v>47</v>
      </c>
      <c r="AD458" t="str">
        <f t="shared" si="14"/>
        <v>H</v>
      </c>
      <c r="AE458" t="str">
        <f t="shared" si="15"/>
        <v>N</v>
      </c>
      <c r="AR458">
        <v>0</v>
      </c>
      <c r="AS458">
        <v>3</v>
      </c>
    </row>
    <row r="459" spans="1:45" x14ac:dyDescent="0.3">
      <c r="A459" t="s">
        <v>530</v>
      </c>
      <c r="B459" t="s">
        <v>450</v>
      </c>
      <c r="C459">
        <v>6</v>
      </c>
      <c r="D459" s="1">
        <v>34608</v>
      </c>
      <c r="F459" t="s">
        <v>49</v>
      </c>
      <c r="G459" t="s">
        <v>63</v>
      </c>
      <c r="H459">
        <v>0</v>
      </c>
      <c r="I459">
        <v>2</v>
      </c>
      <c r="J459" t="s">
        <v>47</v>
      </c>
      <c r="AD459" t="str">
        <f t="shared" si="14"/>
        <v>H</v>
      </c>
      <c r="AE459" t="str">
        <f t="shared" si="15"/>
        <v>N</v>
      </c>
      <c r="AR459">
        <v>0</v>
      </c>
      <c r="AS459">
        <v>3</v>
      </c>
    </row>
    <row r="460" spans="1:45" x14ac:dyDescent="0.3">
      <c r="A460" t="s">
        <v>531</v>
      </c>
      <c r="B460" t="s">
        <v>450</v>
      </c>
      <c r="C460">
        <v>6</v>
      </c>
      <c r="D460" s="1">
        <v>34608</v>
      </c>
      <c r="F460" t="s">
        <v>60</v>
      </c>
      <c r="G460" t="s">
        <v>59</v>
      </c>
      <c r="H460">
        <v>2</v>
      </c>
      <c r="I460">
        <v>0</v>
      </c>
      <c r="J460" t="s">
        <v>51</v>
      </c>
      <c r="AD460" t="str">
        <f t="shared" si="14"/>
        <v>H</v>
      </c>
      <c r="AE460" t="str">
        <f t="shared" si="15"/>
        <v>Y</v>
      </c>
      <c r="AR460">
        <v>3</v>
      </c>
      <c r="AS460">
        <v>0</v>
      </c>
    </row>
    <row r="461" spans="1:45" x14ac:dyDescent="0.3">
      <c r="A461" t="s">
        <v>532</v>
      </c>
      <c r="B461" t="s">
        <v>450</v>
      </c>
      <c r="C461">
        <v>6</v>
      </c>
      <c r="D461" s="1">
        <v>34608</v>
      </c>
      <c r="F461" t="s">
        <v>56</v>
      </c>
      <c r="G461" t="s">
        <v>57</v>
      </c>
      <c r="H461">
        <v>4</v>
      </c>
      <c r="I461">
        <v>1</v>
      </c>
      <c r="J461" t="s">
        <v>51</v>
      </c>
      <c r="AD461" t="str">
        <f t="shared" si="14"/>
        <v>H</v>
      </c>
      <c r="AE461" t="str">
        <f t="shared" si="15"/>
        <v>Y</v>
      </c>
      <c r="AR461">
        <v>3</v>
      </c>
      <c r="AS461">
        <v>0</v>
      </c>
    </row>
    <row r="462" spans="1:45" x14ac:dyDescent="0.3">
      <c r="A462" t="s">
        <v>533</v>
      </c>
      <c r="B462" t="s">
        <v>450</v>
      </c>
      <c r="C462">
        <v>6</v>
      </c>
      <c r="D462" s="1">
        <v>34608</v>
      </c>
      <c r="F462" t="s">
        <v>79</v>
      </c>
      <c r="G462" t="s">
        <v>73</v>
      </c>
      <c r="H462">
        <v>2</v>
      </c>
      <c r="I462">
        <v>0</v>
      </c>
      <c r="J462" t="s">
        <v>51</v>
      </c>
      <c r="AD462" t="str">
        <f t="shared" si="14"/>
        <v>H</v>
      </c>
      <c r="AE462" t="str">
        <f t="shared" si="15"/>
        <v>Y</v>
      </c>
      <c r="AR462">
        <v>3</v>
      </c>
      <c r="AS462">
        <v>0</v>
      </c>
    </row>
    <row r="463" spans="1:45" x14ac:dyDescent="0.3">
      <c r="A463" t="s">
        <v>534</v>
      </c>
      <c r="B463" t="s">
        <v>450</v>
      </c>
      <c r="C463">
        <v>6</v>
      </c>
      <c r="D463" s="1">
        <v>34608</v>
      </c>
      <c r="F463" t="s">
        <v>78</v>
      </c>
      <c r="G463" t="s">
        <v>54</v>
      </c>
      <c r="H463">
        <v>2</v>
      </c>
      <c r="I463">
        <v>1</v>
      </c>
      <c r="J463" t="s">
        <v>51</v>
      </c>
      <c r="AD463" t="str">
        <f t="shared" si="14"/>
        <v>H</v>
      </c>
      <c r="AE463" t="str">
        <f t="shared" si="15"/>
        <v>Y</v>
      </c>
      <c r="AR463">
        <v>3</v>
      </c>
      <c r="AS463">
        <v>0</v>
      </c>
    </row>
    <row r="464" spans="1:45" x14ac:dyDescent="0.3">
      <c r="A464" t="s">
        <v>535</v>
      </c>
      <c r="B464" t="s">
        <v>450</v>
      </c>
      <c r="C464">
        <v>6</v>
      </c>
      <c r="D464" s="1">
        <v>34608</v>
      </c>
      <c r="F464" t="s">
        <v>72</v>
      </c>
      <c r="G464" t="s">
        <v>67</v>
      </c>
      <c r="H464">
        <v>3</v>
      </c>
      <c r="I464">
        <v>1</v>
      </c>
      <c r="J464" t="s">
        <v>51</v>
      </c>
      <c r="AD464" t="str">
        <f t="shared" si="14"/>
        <v>H</v>
      </c>
      <c r="AE464" t="str">
        <f t="shared" si="15"/>
        <v>Y</v>
      </c>
      <c r="AR464">
        <v>3</v>
      </c>
      <c r="AS464">
        <v>0</v>
      </c>
    </row>
    <row r="465" spans="1:45" x14ac:dyDescent="0.3">
      <c r="A465" t="s">
        <v>536</v>
      </c>
      <c r="B465" t="s">
        <v>450</v>
      </c>
      <c r="C465">
        <v>6</v>
      </c>
      <c r="D465" s="1">
        <v>34608</v>
      </c>
      <c r="F465" t="s">
        <v>76</v>
      </c>
      <c r="G465" t="s">
        <v>64</v>
      </c>
      <c r="H465">
        <v>1</v>
      </c>
      <c r="I465">
        <v>2</v>
      </c>
      <c r="J465" t="s">
        <v>47</v>
      </c>
      <c r="AD465" t="str">
        <f t="shared" si="14"/>
        <v>H</v>
      </c>
      <c r="AE465" t="str">
        <f t="shared" si="15"/>
        <v>N</v>
      </c>
      <c r="AR465">
        <v>0</v>
      </c>
      <c r="AS465">
        <v>3</v>
      </c>
    </row>
    <row r="466" spans="1:45" x14ac:dyDescent="0.3">
      <c r="A466" t="s">
        <v>537</v>
      </c>
      <c r="B466" t="s">
        <v>450</v>
      </c>
      <c r="C466">
        <v>6</v>
      </c>
      <c r="D466" s="1">
        <v>34609</v>
      </c>
      <c r="F466" t="s">
        <v>53</v>
      </c>
      <c r="G466" t="s">
        <v>75</v>
      </c>
      <c r="H466">
        <v>1</v>
      </c>
      <c r="I466">
        <v>2</v>
      </c>
      <c r="J466" t="s">
        <v>47</v>
      </c>
      <c r="AD466" t="str">
        <f t="shared" si="14"/>
        <v>H</v>
      </c>
      <c r="AE466" t="str">
        <f t="shared" si="15"/>
        <v>N</v>
      </c>
      <c r="AR466">
        <v>0</v>
      </c>
      <c r="AS466">
        <v>3</v>
      </c>
    </row>
    <row r="467" spans="1:45" x14ac:dyDescent="0.3">
      <c r="A467" t="s">
        <v>538</v>
      </c>
      <c r="B467" t="s">
        <v>450</v>
      </c>
      <c r="C467">
        <v>6</v>
      </c>
      <c r="D467" s="1">
        <v>34609</v>
      </c>
      <c r="F467" t="s">
        <v>457</v>
      </c>
      <c r="G467" t="s">
        <v>50</v>
      </c>
      <c r="H467">
        <v>3</v>
      </c>
      <c r="I467">
        <v>2</v>
      </c>
      <c r="J467" t="s">
        <v>51</v>
      </c>
      <c r="AD467" t="str">
        <f t="shared" si="14"/>
        <v>H</v>
      </c>
      <c r="AE467" t="str">
        <f t="shared" si="15"/>
        <v>Y</v>
      </c>
      <c r="AR467">
        <v>3</v>
      </c>
      <c r="AS467">
        <v>0</v>
      </c>
    </row>
    <row r="468" spans="1:45" x14ac:dyDescent="0.3">
      <c r="A468" t="s">
        <v>539</v>
      </c>
      <c r="B468" t="s">
        <v>450</v>
      </c>
      <c r="C468">
        <v>6</v>
      </c>
      <c r="D468" s="1">
        <v>34610</v>
      </c>
      <c r="F468" t="s">
        <v>463</v>
      </c>
      <c r="G468" t="s">
        <v>46</v>
      </c>
      <c r="H468">
        <v>2</v>
      </c>
      <c r="I468">
        <v>2</v>
      </c>
      <c r="J468" t="s">
        <v>61</v>
      </c>
      <c r="AD468" t="str">
        <f t="shared" si="14"/>
        <v>H</v>
      </c>
      <c r="AE468" t="str">
        <f t="shared" si="15"/>
        <v>N</v>
      </c>
      <c r="AR468">
        <v>1</v>
      </c>
      <c r="AS468">
        <v>1</v>
      </c>
    </row>
    <row r="469" spans="1:45" x14ac:dyDescent="0.3">
      <c r="A469" t="s">
        <v>540</v>
      </c>
      <c r="B469" t="s">
        <v>450</v>
      </c>
      <c r="C469">
        <v>7</v>
      </c>
      <c r="D469" s="1">
        <v>34615</v>
      </c>
      <c r="F469" t="s">
        <v>53</v>
      </c>
      <c r="G469" t="s">
        <v>463</v>
      </c>
      <c r="H469">
        <v>4</v>
      </c>
      <c r="I469">
        <v>0</v>
      </c>
      <c r="J469" t="s">
        <v>51</v>
      </c>
      <c r="AD469" t="str">
        <f t="shared" si="14"/>
        <v>H</v>
      </c>
      <c r="AE469" t="str">
        <f t="shared" si="15"/>
        <v>Y</v>
      </c>
      <c r="AR469">
        <v>3</v>
      </c>
      <c r="AS469">
        <v>0</v>
      </c>
    </row>
    <row r="470" spans="1:45" x14ac:dyDescent="0.3">
      <c r="A470" t="s">
        <v>541</v>
      </c>
      <c r="B470" t="s">
        <v>450</v>
      </c>
      <c r="C470">
        <v>7</v>
      </c>
      <c r="D470" s="1">
        <v>34615</v>
      </c>
      <c r="F470" t="s">
        <v>56</v>
      </c>
      <c r="G470" t="s">
        <v>49</v>
      </c>
      <c r="H470">
        <v>3</v>
      </c>
      <c r="I470">
        <v>2</v>
      </c>
      <c r="J470" t="s">
        <v>51</v>
      </c>
      <c r="AD470" t="str">
        <f t="shared" si="14"/>
        <v>H</v>
      </c>
      <c r="AE470" t="str">
        <f t="shared" si="15"/>
        <v>Y</v>
      </c>
      <c r="AR470">
        <v>3</v>
      </c>
      <c r="AS470">
        <v>0</v>
      </c>
    </row>
    <row r="471" spans="1:45" x14ac:dyDescent="0.3">
      <c r="A471" t="s">
        <v>542</v>
      </c>
      <c r="B471" t="s">
        <v>450</v>
      </c>
      <c r="C471">
        <v>7</v>
      </c>
      <c r="D471" s="1">
        <v>34615</v>
      </c>
      <c r="F471" t="s">
        <v>59</v>
      </c>
      <c r="G471" t="s">
        <v>457</v>
      </c>
      <c r="H471">
        <v>3</v>
      </c>
      <c r="I471">
        <v>3</v>
      </c>
      <c r="J471" t="s">
        <v>61</v>
      </c>
      <c r="AD471" t="str">
        <f t="shared" si="14"/>
        <v>H</v>
      </c>
      <c r="AE471" t="str">
        <f t="shared" si="15"/>
        <v>N</v>
      </c>
      <c r="AR471">
        <v>1</v>
      </c>
      <c r="AS471">
        <v>1</v>
      </c>
    </row>
    <row r="472" spans="1:45" x14ac:dyDescent="0.3">
      <c r="A472" t="s">
        <v>543</v>
      </c>
      <c r="B472" t="s">
        <v>450</v>
      </c>
      <c r="C472">
        <v>7</v>
      </c>
      <c r="D472" s="1">
        <v>34615</v>
      </c>
      <c r="F472" t="s">
        <v>78</v>
      </c>
      <c r="G472" t="s">
        <v>60</v>
      </c>
      <c r="H472">
        <v>2</v>
      </c>
      <c r="I472">
        <v>1</v>
      </c>
      <c r="J472" t="s">
        <v>51</v>
      </c>
      <c r="AD472" t="str">
        <f t="shared" si="14"/>
        <v>H</v>
      </c>
      <c r="AE472" t="str">
        <f t="shared" si="15"/>
        <v>Y</v>
      </c>
      <c r="AR472">
        <v>3</v>
      </c>
      <c r="AS472">
        <v>0</v>
      </c>
    </row>
    <row r="473" spans="1:45" x14ac:dyDescent="0.3">
      <c r="A473" t="s">
        <v>544</v>
      </c>
      <c r="B473" t="s">
        <v>450</v>
      </c>
      <c r="C473">
        <v>7</v>
      </c>
      <c r="D473" s="1">
        <v>34615</v>
      </c>
      <c r="F473" t="s">
        <v>57</v>
      </c>
      <c r="G473" t="s">
        <v>79</v>
      </c>
      <c r="H473">
        <v>1</v>
      </c>
      <c r="I473">
        <v>0</v>
      </c>
      <c r="J473" t="s">
        <v>51</v>
      </c>
      <c r="AD473" t="str">
        <f t="shared" si="14"/>
        <v>H</v>
      </c>
      <c r="AE473" t="str">
        <f t="shared" si="15"/>
        <v>Y</v>
      </c>
      <c r="AR473">
        <v>3</v>
      </c>
      <c r="AS473">
        <v>0</v>
      </c>
    </row>
    <row r="474" spans="1:45" x14ac:dyDescent="0.3">
      <c r="A474" t="s">
        <v>545</v>
      </c>
      <c r="B474" t="s">
        <v>450</v>
      </c>
      <c r="C474">
        <v>7</v>
      </c>
      <c r="D474" s="1">
        <v>34615</v>
      </c>
      <c r="F474" t="s">
        <v>72</v>
      </c>
      <c r="G474" t="s">
        <v>73</v>
      </c>
      <c r="H474">
        <v>2</v>
      </c>
      <c r="I474">
        <v>0</v>
      </c>
      <c r="J474" t="s">
        <v>51</v>
      </c>
      <c r="AD474" t="str">
        <f t="shared" si="14"/>
        <v>H</v>
      </c>
      <c r="AE474" t="str">
        <f t="shared" si="15"/>
        <v>Y</v>
      </c>
      <c r="AR474">
        <v>3</v>
      </c>
      <c r="AS474">
        <v>0</v>
      </c>
    </row>
    <row r="475" spans="1:45" x14ac:dyDescent="0.3">
      <c r="A475" t="s">
        <v>546</v>
      </c>
      <c r="B475" t="s">
        <v>450</v>
      </c>
      <c r="C475">
        <v>7</v>
      </c>
      <c r="D475" s="1">
        <v>34615</v>
      </c>
      <c r="F475" t="s">
        <v>64</v>
      </c>
      <c r="G475" t="s">
        <v>50</v>
      </c>
      <c r="H475">
        <v>1</v>
      </c>
      <c r="I475">
        <v>1</v>
      </c>
      <c r="J475" t="s">
        <v>61</v>
      </c>
      <c r="AD475" t="str">
        <f t="shared" si="14"/>
        <v>H</v>
      </c>
      <c r="AE475" t="str">
        <f t="shared" si="15"/>
        <v>N</v>
      </c>
      <c r="AR475">
        <v>1</v>
      </c>
      <c r="AS475">
        <v>1</v>
      </c>
    </row>
    <row r="476" spans="1:45" x14ac:dyDescent="0.3">
      <c r="A476" t="s">
        <v>547</v>
      </c>
      <c r="B476" t="s">
        <v>450</v>
      </c>
      <c r="C476">
        <v>7</v>
      </c>
      <c r="D476" s="1">
        <v>34615</v>
      </c>
      <c r="F476" t="s">
        <v>75</v>
      </c>
      <c r="G476" t="s">
        <v>454</v>
      </c>
      <c r="H476">
        <v>1</v>
      </c>
      <c r="I476">
        <v>0</v>
      </c>
      <c r="J476" t="s">
        <v>51</v>
      </c>
      <c r="AD476" t="str">
        <f t="shared" si="14"/>
        <v>H</v>
      </c>
      <c r="AE476" t="str">
        <f t="shared" si="15"/>
        <v>Y</v>
      </c>
      <c r="AR476">
        <v>3</v>
      </c>
      <c r="AS476">
        <v>0</v>
      </c>
    </row>
    <row r="477" spans="1:45" x14ac:dyDescent="0.3">
      <c r="A477" t="s">
        <v>548</v>
      </c>
      <c r="B477" t="s">
        <v>450</v>
      </c>
      <c r="C477">
        <v>7</v>
      </c>
      <c r="D477" s="1">
        <v>34615</v>
      </c>
      <c r="F477" t="s">
        <v>76</v>
      </c>
      <c r="G477" t="s">
        <v>45</v>
      </c>
      <c r="H477">
        <v>1</v>
      </c>
      <c r="I477">
        <v>3</v>
      </c>
      <c r="J477" t="s">
        <v>47</v>
      </c>
      <c r="AD477" t="str">
        <f t="shared" si="14"/>
        <v>H</v>
      </c>
      <c r="AE477" t="str">
        <f t="shared" si="15"/>
        <v>N</v>
      </c>
      <c r="AR477">
        <v>0</v>
      </c>
      <c r="AS477">
        <v>3</v>
      </c>
    </row>
    <row r="478" spans="1:45" x14ac:dyDescent="0.3">
      <c r="A478" t="s">
        <v>549</v>
      </c>
      <c r="B478" t="s">
        <v>450</v>
      </c>
      <c r="C478">
        <v>7</v>
      </c>
      <c r="D478" s="1">
        <v>34616</v>
      </c>
      <c r="F478" t="s">
        <v>63</v>
      </c>
      <c r="G478" t="s">
        <v>54</v>
      </c>
      <c r="H478">
        <v>1</v>
      </c>
      <c r="I478">
        <v>1</v>
      </c>
      <c r="J478" t="s">
        <v>61</v>
      </c>
      <c r="AD478" t="str">
        <f t="shared" si="14"/>
        <v>H</v>
      </c>
      <c r="AE478" t="str">
        <f t="shared" si="15"/>
        <v>N</v>
      </c>
      <c r="AR478">
        <v>1</v>
      </c>
      <c r="AS478">
        <v>1</v>
      </c>
    </row>
    <row r="479" spans="1:45" x14ac:dyDescent="0.3">
      <c r="A479" t="s">
        <v>550</v>
      </c>
      <c r="B479" t="s">
        <v>450</v>
      </c>
      <c r="C479">
        <v>7</v>
      </c>
      <c r="D479" s="1">
        <v>34617</v>
      </c>
      <c r="F479" t="s">
        <v>46</v>
      </c>
      <c r="G479" t="s">
        <v>67</v>
      </c>
      <c r="H479">
        <v>2</v>
      </c>
      <c r="I479">
        <v>0</v>
      </c>
      <c r="J479" t="s">
        <v>51</v>
      </c>
      <c r="AD479" t="str">
        <f t="shared" si="14"/>
        <v>H</v>
      </c>
      <c r="AE479" t="str">
        <f t="shared" si="15"/>
        <v>Y</v>
      </c>
      <c r="AR479">
        <v>3</v>
      </c>
      <c r="AS479">
        <v>0</v>
      </c>
    </row>
    <row r="480" spans="1:45" x14ac:dyDescent="0.3">
      <c r="A480" t="s">
        <v>551</v>
      </c>
      <c r="B480" t="s">
        <v>450</v>
      </c>
      <c r="C480">
        <v>8</v>
      </c>
      <c r="D480" s="1">
        <v>34622</v>
      </c>
      <c r="F480" t="s">
        <v>45</v>
      </c>
      <c r="G480" t="s">
        <v>53</v>
      </c>
      <c r="H480">
        <v>3</v>
      </c>
      <c r="I480">
        <v>1</v>
      </c>
      <c r="J480" t="s">
        <v>51</v>
      </c>
      <c r="AD480" t="str">
        <f t="shared" si="14"/>
        <v>H</v>
      </c>
      <c r="AE480" t="str">
        <f t="shared" si="15"/>
        <v>Y</v>
      </c>
      <c r="AR480">
        <v>3</v>
      </c>
      <c r="AS480">
        <v>0</v>
      </c>
    </row>
    <row r="481" spans="1:45" x14ac:dyDescent="0.3">
      <c r="A481" t="s">
        <v>552</v>
      </c>
      <c r="B481" t="s">
        <v>450</v>
      </c>
      <c r="C481">
        <v>8</v>
      </c>
      <c r="D481" s="1">
        <v>34622</v>
      </c>
      <c r="F481" t="s">
        <v>49</v>
      </c>
      <c r="G481" t="s">
        <v>78</v>
      </c>
      <c r="H481">
        <v>1</v>
      </c>
      <c r="I481">
        <v>1</v>
      </c>
      <c r="J481" t="s">
        <v>61</v>
      </c>
      <c r="AD481" t="str">
        <f t="shared" si="14"/>
        <v>H</v>
      </c>
      <c r="AE481" t="str">
        <f t="shared" si="15"/>
        <v>N</v>
      </c>
      <c r="AR481">
        <v>1</v>
      </c>
      <c r="AS481">
        <v>1</v>
      </c>
    </row>
    <row r="482" spans="1:45" x14ac:dyDescent="0.3">
      <c r="A482" t="s">
        <v>553</v>
      </c>
      <c r="B482" t="s">
        <v>450</v>
      </c>
      <c r="C482">
        <v>8</v>
      </c>
      <c r="D482" s="1">
        <v>34622</v>
      </c>
      <c r="F482" t="s">
        <v>54</v>
      </c>
      <c r="G482" t="s">
        <v>56</v>
      </c>
      <c r="H482">
        <v>3</v>
      </c>
      <c r="I482">
        <v>2</v>
      </c>
      <c r="J482" t="s">
        <v>51</v>
      </c>
      <c r="AD482" t="str">
        <f t="shared" si="14"/>
        <v>H</v>
      </c>
      <c r="AE482" t="str">
        <f t="shared" si="15"/>
        <v>Y</v>
      </c>
      <c r="AR482">
        <v>3</v>
      </c>
      <c r="AS482">
        <v>0</v>
      </c>
    </row>
    <row r="483" spans="1:45" x14ac:dyDescent="0.3">
      <c r="A483" t="s">
        <v>554</v>
      </c>
      <c r="B483" t="s">
        <v>450</v>
      </c>
      <c r="C483">
        <v>8</v>
      </c>
      <c r="D483" s="1">
        <v>34622</v>
      </c>
      <c r="F483" t="s">
        <v>454</v>
      </c>
      <c r="G483" t="s">
        <v>63</v>
      </c>
      <c r="H483">
        <v>0</v>
      </c>
      <c r="I483">
        <v>1</v>
      </c>
      <c r="J483" t="s">
        <v>47</v>
      </c>
      <c r="AD483" t="str">
        <f t="shared" si="14"/>
        <v>H</v>
      </c>
      <c r="AE483" t="str">
        <f t="shared" si="15"/>
        <v>N</v>
      </c>
      <c r="AR483">
        <v>0</v>
      </c>
      <c r="AS483">
        <v>3</v>
      </c>
    </row>
    <row r="484" spans="1:45" x14ac:dyDescent="0.3">
      <c r="A484" t="s">
        <v>555</v>
      </c>
      <c r="B484" t="s">
        <v>450</v>
      </c>
      <c r="C484">
        <v>8</v>
      </c>
      <c r="D484" s="1">
        <v>34622</v>
      </c>
      <c r="F484" t="s">
        <v>73</v>
      </c>
      <c r="G484" t="s">
        <v>46</v>
      </c>
      <c r="H484">
        <v>0</v>
      </c>
      <c r="I484">
        <v>2</v>
      </c>
      <c r="J484" t="s">
        <v>47</v>
      </c>
      <c r="AD484" t="str">
        <f t="shared" si="14"/>
        <v>H</v>
      </c>
      <c r="AE484" t="str">
        <f t="shared" si="15"/>
        <v>N</v>
      </c>
      <c r="AR484">
        <v>0</v>
      </c>
      <c r="AS484">
        <v>3</v>
      </c>
    </row>
    <row r="485" spans="1:45" x14ac:dyDescent="0.3">
      <c r="A485" t="s">
        <v>556</v>
      </c>
      <c r="B485" t="s">
        <v>450</v>
      </c>
      <c r="C485">
        <v>8</v>
      </c>
      <c r="D485" s="1">
        <v>34622</v>
      </c>
      <c r="F485" t="s">
        <v>60</v>
      </c>
      <c r="G485" t="s">
        <v>64</v>
      </c>
      <c r="H485">
        <v>1</v>
      </c>
      <c r="I485">
        <v>1</v>
      </c>
      <c r="J485" t="s">
        <v>61</v>
      </c>
      <c r="AD485" t="str">
        <f t="shared" si="14"/>
        <v>H</v>
      </c>
      <c r="AE485" t="str">
        <f t="shared" si="15"/>
        <v>N</v>
      </c>
      <c r="AR485">
        <v>1</v>
      </c>
      <c r="AS485">
        <v>1</v>
      </c>
    </row>
    <row r="486" spans="1:45" x14ac:dyDescent="0.3">
      <c r="A486" t="s">
        <v>557</v>
      </c>
      <c r="B486" t="s">
        <v>450</v>
      </c>
      <c r="C486">
        <v>8</v>
      </c>
      <c r="D486" s="1">
        <v>34622</v>
      </c>
      <c r="F486" t="s">
        <v>463</v>
      </c>
      <c r="G486" t="s">
        <v>72</v>
      </c>
      <c r="H486">
        <v>4</v>
      </c>
      <c r="I486">
        <v>3</v>
      </c>
      <c r="J486" t="s">
        <v>51</v>
      </c>
      <c r="AD486" t="str">
        <f t="shared" si="14"/>
        <v>H</v>
      </c>
      <c r="AE486" t="str">
        <f t="shared" si="15"/>
        <v>Y</v>
      </c>
      <c r="AR486">
        <v>3</v>
      </c>
      <c r="AS486">
        <v>0</v>
      </c>
    </row>
    <row r="487" spans="1:45" x14ac:dyDescent="0.3">
      <c r="A487" t="s">
        <v>558</v>
      </c>
      <c r="B487" t="s">
        <v>450</v>
      </c>
      <c r="C487">
        <v>8</v>
      </c>
      <c r="D487" s="1">
        <v>34622</v>
      </c>
      <c r="F487" t="s">
        <v>79</v>
      </c>
      <c r="G487" t="s">
        <v>75</v>
      </c>
      <c r="H487">
        <v>1</v>
      </c>
      <c r="I487">
        <v>0</v>
      </c>
      <c r="J487" t="s">
        <v>51</v>
      </c>
      <c r="AD487" t="str">
        <f t="shared" si="14"/>
        <v>H</v>
      </c>
      <c r="AE487" t="str">
        <f t="shared" si="15"/>
        <v>Y</v>
      </c>
      <c r="AR487">
        <v>3</v>
      </c>
      <c r="AS487">
        <v>0</v>
      </c>
    </row>
    <row r="488" spans="1:45" x14ac:dyDescent="0.3">
      <c r="A488" t="s">
        <v>559</v>
      </c>
      <c r="B488" t="s">
        <v>450</v>
      </c>
      <c r="C488">
        <v>8</v>
      </c>
      <c r="D488" s="1">
        <v>34622</v>
      </c>
      <c r="F488" t="s">
        <v>50</v>
      </c>
      <c r="G488" t="s">
        <v>59</v>
      </c>
      <c r="H488">
        <v>1</v>
      </c>
      <c r="I488">
        <v>2</v>
      </c>
      <c r="J488" t="s">
        <v>47</v>
      </c>
      <c r="AD488" t="str">
        <f t="shared" si="14"/>
        <v>H</v>
      </c>
      <c r="AE488" t="str">
        <f t="shared" si="15"/>
        <v>N</v>
      </c>
      <c r="AR488">
        <v>0</v>
      </c>
      <c r="AS488">
        <v>3</v>
      </c>
    </row>
    <row r="489" spans="1:45" x14ac:dyDescent="0.3">
      <c r="A489" t="s">
        <v>560</v>
      </c>
      <c r="B489" t="s">
        <v>450</v>
      </c>
      <c r="C489">
        <v>8</v>
      </c>
      <c r="D489" s="1">
        <v>34623</v>
      </c>
      <c r="F489" t="s">
        <v>67</v>
      </c>
      <c r="G489" t="s">
        <v>57</v>
      </c>
      <c r="H489">
        <v>1</v>
      </c>
      <c r="I489">
        <v>2</v>
      </c>
      <c r="J489" t="s">
        <v>47</v>
      </c>
      <c r="AD489" t="str">
        <f t="shared" si="14"/>
        <v>H</v>
      </c>
      <c r="AE489" t="str">
        <f t="shared" si="15"/>
        <v>N</v>
      </c>
      <c r="AR489">
        <v>0</v>
      </c>
      <c r="AS489">
        <v>3</v>
      </c>
    </row>
    <row r="490" spans="1:45" x14ac:dyDescent="0.3">
      <c r="A490" t="s">
        <v>561</v>
      </c>
      <c r="B490" t="s">
        <v>450</v>
      </c>
      <c r="C490">
        <v>8</v>
      </c>
      <c r="D490" s="1">
        <v>34624</v>
      </c>
      <c r="F490" t="s">
        <v>457</v>
      </c>
      <c r="G490" t="s">
        <v>76</v>
      </c>
      <c r="H490">
        <v>3</v>
      </c>
      <c r="I490">
        <v>1</v>
      </c>
      <c r="J490" t="s">
        <v>51</v>
      </c>
      <c r="AD490" t="str">
        <f t="shared" si="14"/>
        <v>H</v>
      </c>
      <c r="AE490" t="str">
        <f t="shared" si="15"/>
        <v>Y</v>
      </c>
      <c r="AR490">
        <v>3</v>
      </c>
      <c r="AS490">
        <v>0</v>
      </c>
    </row>
    <row r="491" spans="1:45" x14ac:dyDescent="0.3">
      <c r="A491" t="s">
        <v>562</v>
      </c>
      <c r="B491" t="s">
        <v>450</v>
      </c>
      <c r="C491">
        <v>9</v>
      </c>
      <c r="D491" s="1">
        <v>34629</v>
      </c>
      <c r="F491" t="s">
        <v>49</v>
      </c>
      <c r="G491" t="s">
        <v>457</v>
      </c>
      <c r="H491">
        <v>0</v>
      </c>
      <c r="I491">
        <v>2</v>
      </c>
      <c r="J491" t="s">
        <v>47</v>
      </c>
      <c r="AD491" t="str">
        <f t="shared" si="14"/>
        <v>H</v>
      </c>
      <c r="AE491" t="str">
        <f t="shared" si="15"/>
        <v>N</v>
      </c>
      <c r="AR491">
        <v>0</v>
      </c>
      <c r="AS491">
        <v>3</v>
      </c>
    </row>
    <row r="492" spans="1:45" x14ac:dyDescent="0.3">
      <c r="A492" t="s">
        <v>563</v>
      </c>
      <c r="B492" t="s">
        <v>450</v>
      </c>
      <c r="C492">
        <v>9</v>
      </c>
      <c r="D492" s="1">
        <v>34629</v>
      </c>
      <c r="F492" t="s">
        <v>454</v>
      </c>
      <c r="G492" t="s">
        <v>73</v>
      </c>
      <c r="H492">
        <v>1</v>
      </c>
      <c r="I492">
        <v>0</v>
      </c>
      <c r="J492" t="s">
        <v>51</v>
      </c>
      <c r="AD492" t="str">
        <f t="shared" si="14"/>
        <v>H</v>
      </c>
      <c r="AE492" t="str">
        <f t="shared" si="15"/>
        <v>Y</v>
      </c>
      <c r="AR492">
        <v>3</v>
      </c>
      <c r="AS492">
        <v>0</v>
      </c>
    </row>
    <row r="493" spans="1:45" x14ac:dyDescent="0.3">
      <c r="A493" t="s">
        <v>564</v>
      </c>
      <c r="B493" t="s">
        <v>450</v>
      </c>
      <c r="C493">
        <v>9</v>
      </c>
      <c r="D493" s="1">
        <v>34629</v>
      </c>
      <c r="F493" t="s">
        <v>56</v>
      </c>
      <c r="G493" t="s">
        <v>76</v>
      </c>
      <c r="H493">
        <v>3</v>
      </c>
      <c r="I493">
        <v>0</v>
      </c>
      <c r="J493" t="s">
        <v>51</v>
      </c>
      <c r="AD493" t="str">
        <f t="shared" si="14"/>
        <v>H</v>
      </c>
      <c r="AE493" t="str">
        <f t="shared" si="15"/>
        <v>Y</v>
      </c>
      <c r="AR493">
        <v>3</v>
      </c>
      <c r="AS493">
        <v>0</v>
      </c>
    </row>
    <row r="494" spans="1:45" x14ac:dyDescent="0.3">
      <c r="A494" t="s">
        <v>565</v>
      </c>
      <c r="B494" t="s">
        <v>450</v>
      </c>
      <c r="C494">
        <v>9</v>
      </c>
      <c r="D494" s="1">
        <v>34629</v>
      </c>
      <c r="F494" t="s">
        <v>59</v>
      </c>
      <c r="G494" t="s">
        <v>64</v>
      </c>
      <c r="H494">
        <v>5</v>
      </c>
      <c r="I494">
        <v>2</v>
      </c>
      <c r="J494" t="s">
        <v>51</v>
      </c>
      <c r="AD494" t="str">
        <f t="shared" si="14"/>
        <v>H</v>
      </c>
      <c r="AE494" t="str">
        <f t="shared" si="15"/>
        <v>Y</v>
      </c>
      <c r="AR494">
        <v>3</v>
      </c>
      <c r="AS494">
        <v>0</v>
      </c>
    </row>
    <row r="495" spans="1:45" x14ac:dyDescent="0.3">
      <c r="A495" t="s">
        <v>566</v>
      </c>
      <c r="B495" t="s">
        <v>450</v>
      </c>
      <c r="C495">
        <v>9</v>
      </c>
      <c r="D495" s="1">
        <v>34629</v>
      </c>
      <c r="F495" t="s">
        <v>63</v>
      </c>
      <c r="G495" t="s">
        <v>57</v>
      </c>
      <c r="H495">
        <v>2</v>
      </c>
      <c r="I495">
        <v>1</v>
      </c>
      <c r="J495" t="s">
        <v>51</v>
      </c>
      <c r="AD495" t="str">
        <f t="shared" si="14"/>
        <v>H</v>
      </c>
      <c r="AE495" t="str">
        <f t="shared" si="15"/>
        <v>Y</v>
      </c>
      <c r="AR495">
        <v>3</v>
      </c>
      <c r="AS495">
        <v>0</v>
      </c>
    </row>
    <row r="496" spans="1:45" x14ac:dyDescent="0.3">
      <c r="A496" t="s">
        <v>567</v>
      </c>
      <c r="B496" t="s">
        <v>450</v>
      </c>
      <c r="C496">
        <v>9</v>
      </c>
      <c r="D496" s="1">
        <v>34629</v>
      </c>
      <c r="F496" t="s">
        <v>78</v>
      </c>
      <c r="G496" t="s">
        <v>50</v>
      </c>
      <c r="H496">
        <v>4</v>
      </c>
      <c r="I496">
        <v>2</v>
      </c>
      <c r="J496" t="s">
        <v>51</v>
      </c>
      <c r="AD496" t="str">
        <f t="shared" si="14"/>
        <v>H</v>
      </c>
      <c r="AE496" t="str">
        <f t="shared" si="15"/>
        <v>Y</v>
      </c>
      <c r="AR496">
        <v>3</v>
      </c>
      <c r="AS496">
        <v>0</v>
      </c>
    </row>
    <row r="497" spans="1:45" x14ac:dyDescent="0.3">
      <c r="A497" t="s">
        <v>568</v>
      </c>
      <c r="B497" t="s">
        <v>450</v>
      </c>
      <c r="C497">
        <v>9</v>
      </c>
      <c r="D497" s="1">
        <v>34629</v>
      </c>
      <c r="F497" t="s">
        <v>75</v>
      </c>
      <c r="G497" t="s">
        <v>72</v>
      </c>
      <c r="H497">
        <v>2</v>
      </c>
      <c r="I497">
        <v>0</v>
      </c>
      <c r="J497" t="s">
        <v>51</v>
      </c>
      <c r="AD497" t="str">
        <f t="shared" si="14"/>
        <v>H</v>
      </c>
      <c r="AE497" t="str">
        <f t="shared" si="15"/>
        <v>Y</v>
      </c>
      <c r="AR497">
        <v>3</v>
      </c>
      <c r="AS497">
        <v>0</v>
      </c>
    </row>
    <row r="498" spans="1:45" x14ac:dyDescent="0.3">
      <c r="A498" t="s">
        <v>569</v>
      </c>
      <c r="B498" t="s">
        <v>450</v>
      </c>
      <c r="C498">
        <v>9</v>
      </c>
      <c r="D498" s="1">
        <v>34630</v>
      </c>
      <c r="F498" t="s">
        <v>45</v>
      </c>
      <c r="G498" t="s">
        <v>46</v>
      </c>
      <c r="H498">
        <v>2</v>
      </c>
      <c r="I498">
        <v>1</v>
      </c>
      <c r="J498" t="s">
        <v>51</v>
      </c>
      <c r="AD498" t="str">
        <f t="shared" si="14"/>
        <v>H</v>
      </c>
      <c r="AE498" t="str">
        <f t="shared" si="15"/>
        <v>Y</v>
      </c>
      <c r="AR498">
        <v>3</v>
      </c>
      <c r="AS498">
        <v>0</v>
      </c>
    </row>
    <row r="499" spans="1:45" x14ac:dyDescent="0.3">
      <c r="A499" t="s">
        <v>570</v>
      </c>
      <c r="B499" t="s">
        <v>450</v>
      </c>
      <c r="C499">
        <v>9</v>
      </c>
      <c r="D499" s="1">
        <v>34630</v>
      </c>
      <c r="F499" t="s">
        <v>54</v>
      </c>
      <c r="G499" t="s">
        <v>79</v>
      </c>
      <c r="H499">
        <v>2</v>
      </c>
      <c r="I499">
        <v>4</v>
      </c>
      <c r="J499" t="s">
        <v>47</v>
      </c>
      <c r="AD499" t="str">
        <f t="shared" si="14"/>
        <v>H</v>
      </c>
      <c r="AE499" t="str">
        <f t="shared" si="15"/>
        <v>N</v>
      </c>
      <c r="AR499">
        <v>0</v>
      </c>
      <c r="AS499">
        <v>3</v>
      </c>
    </row>
    <row r="500" spans="1:45" x14ac:dyDescent="0.3">
      <c r="A500" t="s">
        <v>571</v>
      </c>
      <c r="B500" t="s">
        <v>450</v>
      </c>
      <c r="C500">
        <v>9</v>
      </c>
      <c r="D500" s="1">
        <v>34630</v>
      </c>
      <c r="F500" t="s">
        <v>53</v>
      </c>
      <c r="G500" t="s">
        <v>67</v>
      </c>
      <c r="H500">
        <v>2</v>
      </c>
      <c r="I500">
        <v>0</v>
      </c>
      <c r="J500" t="s">
        <v>51</v>
      </c>
      <c r="AD500" t="str">
        <f t="shared" si="14"/>
        <v>H</v>
      </c>
      <c r="AE500" t="str">
        <f t="shared" si="15"/>
        <v>Y</v>
      </c>
      <c r="AR500">
        <v>3</v>
      </c>
      <c r="AS500">
        <v>0</v>
      </c>
    </row>
    <row r="501" spans="1:45" x14ac:dyDescent="0.3">
      <c r="A501" t="s">
        <v>572</v>
      </c>
      <c r="B501" t="s">
        <v>450</v>
      </c>
      <c r="C501">
        <v>9</v>
      </c>
      <c r="D501" s="1">
        <v>34631</v>
      </c>
      <c r="F501" t="s">
        <v>60</v>
      </c>
      <c r="G501" t="s">
        <v>463</v>
      </c>
      <c r="H501">
        <v>2</v>
      </c>
      <c r="I501">
        <v>1</v>
      </c>
      <c r="J501" t="s">
        <v>51</v>
      </c>
      <c r="AD501" t="str">
        <f t="shared" si="14"/>
        <v>H</v>
      </c>
      <c r="AE501" t="str">
        <f t="shared" si="15"/>
        <v>Y</v>
      </c>
      <c r="AR501">
        <v>3</v>
      </c>
      <c r="AS501">
        <v>0</v>
      </c>
    </row>
    <row r="502" spans="1:45" x14ac:dyDescent="0.3">
      <c r="A502" t="s">
        <v>573</v>
      </c>
      <c r="B502" t="s">
        <v>450</v>
      </c>
      <c r="C502">
        <v>10</v>
      </c>
      <c r="D502" s="1">
        <v>34636</v>
      </c>
      <c r="F502" t="s">
        <v>46</v>
      </c>
      <c r="G502" t="s">
        <v>59</v>
      </c>
      <c r="H502">
        <v>1</v>
      </c>
      <c r="I502">
        <v>0</v>
      </c>
      <c r="J502" t="s">
        <v>51</v>
      </c>
      <c r="AD502" t="str">
        <f t="shared" si="14"/>
        <v>H</v>
      </c>
      <c r="AE502" t="str">
        <f t="shared" si="15"/>
        <v>Y</v>
      </c>
      <c r="AR502">
        <v>3</v>
      </c>
      <c r="AS502">
        <v>0</v>
      </c>
    </row>
    <row r="503" spans="1:45" x14ac:dyDescent="0.3">
      <c r="A503" t="s">
        <v>574</v>
      </c>
      <c r="B503" t="s">
        <v>450</v>
      </c>
      <c r="C503">
        <v>10</v>
      </c>
      <c r="D503" s="1">
        <v>34636</v>
      </c>
      <c r="F503" t="s">
        <v>73</v>
      </c>
      <c r="G503" t="s">
        <v>45</v>
      </c>
      <c r="H503">
        <v>1</v>
      </c>
      <c r="I503">
        <v>1</v>
      </c>
      <c r="J503" t="s">
        <v>61</v>
      </c>
      <c r="AD503" t="str">
        <f t="shared" si="14"/>
        <v>H</v>
      </c>
      <c r="AE503" t="str">
        <f t="shared" si="15"/>
        <v>N</v>
      </c>
      <c r="AR503">
        <v>1</v>
      </c>
      <c r="AS503">
        <v>1</v>
      </c>
    </row>
    <row r="504" spans="1:45" x14ac:dyDescent="0.3">
      <c r="A504" t="s">
        <v>575</v>
      </c>
      <c r="B504" t="s">
        <v>450</v>
      </c>
      <c r="C504">
        <v>10</v>
      </c>
      <c r="D504" s="1">
        <v>34636</v>
      </c>
      <c r="F504" t="s">
        <v>67</v>
      </c>
      <c r="G504" t="s">
        <v>56</v>
      </c>
      <c r="H504">
        <v>1</v>
      </c>
      <c r="I504">
        <v>3</v>
      </c>
      <c r="J504" t="s">
        <v>47</v>
      </c>
      <c r="AD504" t="str">
        <f t="shared" si="14"/>
        <v>H</v>
      </c>
      <c r="AE504" t="str">
        <f t="shared" si="15"/>
        <v>N</v>
      </c>
      <c r="AR504">
        <v>0</v>
      </c>
      <c r="AS504">
        <v>3</v>
      </c>
    </row>
    <row r="505" spans="1:45" x14ac:dyDescent="0.3">
      <c r="A505" t="s">
        <v>576</v>
      </c>
      <c r="B505" t="s">
        <v>450</v>
      </c>
      <c r="C505">
        <v>10</v>
      </c>
      <c r="D505" s="1">
        <v>34636</v>
      </c>
      <c r="F505" t="s">
        <v>463</v>
      </c>
      <c r="G505" t="s">
        <v>454</v>
      </c>
      <c r="H505">
        <v>0</v>
      </c>
      <c r="I505">
        <v>1</v>
      </c>
      <c r="J505" t="s">
        <v>47</v>
      </c>
      <c r="AD505" t="str">
        <f t="shared" si="14"/>
        <v>H</v>
      </c>
      <c r="AE505" t="str">
        <f t="shared" si="15"/>
        <v>N</v>
      </c>
      <c r="AR505">
        <v>0</v>
      </c>
      <c r="AS505">
        <v>3</v>
      </c>
    </row>
    <row r="506" spans="1:45" x14ac:dyDescent="0.3">
      <c r="A506" t="s">
        <v>577</v>
      </c>
      <c r="B506" t="s">
        <v>450</v>
      </c>
      <c r="C506">
        <v>10</v>
      </c>
      <c r="D506" s="1">
        <v>34636</v>
      </c>
      <c r="F506" t="s">
        <v>79</v>
      </c>
      <c r="G506" t="s">
        <v>63</v>
      </c>
      <c r="H506">
        <v>2</v>
      </c>
      <c r="I506">
        <v>0</v>
      </c>
      <c r="J506" t="s">
        <v>51</v>
      </c>
      <c r="AD506" t="str">
        <f t="shared" si="14"/>
        <v>H</v>
      </c>
      <c r="AE506" t="str">
        <f t="shared" si="15"/>
        <v>Y</v>
      </c>
      <c r="AR506">
        <v>3</v>
      </c>
      <c r="AS506">
        <v>0</v>
      </c>
    </row>
    <row r="507" spans="1:45" x14ac:dyDescent="0.3">
      <c r="A507" t="s">
        <v>578</v>
      </c>
      <c r="B507" t="s">
        <v>450</v>
      </c>
      <c r="C507">
        <v>10</v>
      </c>
      <c r="D507" s="1">
        <v>34636</v>
      </c>
      <c r="F507" t="s">
        <v>457</v>
      </c>
      <c r="G507" t="s">
        <v>54</v>
      </c>
      <c r="H507">
        <v>0</v>
      </c>
      <c r="I507">
        <v>2</v>
      </c>
      <c r="J507" t="s">
        <v>47</v>
      </c>
      <c r="AD507" t="str">
        <f t="shared" si="14"/>
        <v>H</v>
      </c>
      <c r="AE507" t="str">
        <f t="shared" si="15"/>
        <v>N</v>
      </c>
      <c r="AR507">
        <v>0</v>
      </c>
      <c r="AS507">
        <v>3</v>
      </c>
    </row>
    <row r="508" spans="1:45" x14ac:dyDescent="0.3">
      <c r="A508" t="s">
        <v>579</v>
      </c>
      <c r="B508" t="s">
        <v>450</v>
      </c>
      <c r="C508">
        <v>10</v>
      </c>
      <c r="D508" s="1">
        <v>34636</v>
      </c>
      <c r="F508" t="s">
        <v>50</v>
      </c>
      <c r="G508" t="s">
        <v>49</v>
      </c>
      <c r="H508">
        <v>2</v>
      </c>
      <c r="I508">
        <v>0</v>
      </c>
      <c r="J508" t="s">
        <v>51</v>
      </c>
      <c r="AD508" t="str">
        <f t="shared" si="14"/>
        <v>H</v>
      </c>
      <c r="AE508" t="str">
        <f t="shared" si="15"/>
        <v>Y</v>
      </c>
      <c r="AR508">
        <v>3</v>
      </c>
      <c r="AS508">
        <v>0</v>
      </c>
    </row>
    <row r="509" spans="1:45" x14ac:dyDescent="0.3">
      <c r="A509" t="s">
        <v>580</v>
      </c>
      <c r="B509" t="s">
        <v>450</v>
      </c>
      <c r="C509">
        <v>10</v>
      </c>
      <c r="D509" s="1">
        <v>34636</v>
      </c>
      <c r="F509" t="s">
        <v>57</v>
      </c>
      <c r="G509" t="s">
        <v>53</v>
      </c>
      <c r="H509">
        <v>1</v>
      </c>
      <c r="I509">
        <v>1</v>
      </c>
      <c r="J509" t="s">
        <v>61</v>
      </c>
      <c r="AD509" t="str">
        <f t="shared" si="14"/>
        <v>H</v>
      </c>
      <c r="AE509" t="str">
        <f t="shared" si="15"/>
        <v>N</v>
      </c>
      <c r="AR509">
        <v>1</v>
      </c>
      <c r="AS509">
        <v>1</v>
      </c>
    </row>
    <row r="510" spans="1:45" x14ac:dyDescent="0.3">
      <c r="A510" t="s">
        <v>581</v>
      </c>
      <c r="B510" t="s">
        <v>450</v>
      </c>
      <c r="C510">
        <v>10</v>
      </c>
      <c r="D510" s="1">
        <v>34636</v>
      </c>
      <c r="F510" t="s">
        <v>72</v>
      </c>
      <c r="G510" t="s">
        <v>60</v>
      </c>
      <c r="H510">
        <v>1</v>
      </c>
      <c r="I510">
        <v>3</v>
      </c>
      <c r="J510" t="s">
        <v>47</v>
      </c>
      <c r="AD510" t="str">
        <f t="shared" si="14"/>
        <v>H</v>
      </c>
      <c r="AE510" t="str">
        <f t="shared" si="15"/>
        <v>N</v>
      </c>
      <c r="AR510">
        <v>0</v>
      </c>
      <c r="AS510">
        <v>3</v>
      </c>
    </row>
    <row r="511" spans="1:45" x14ac:dyDescent="0.3">
      <c r="A511" t="s">
        <v>582</v>
      </c>
      <c r="B511" t="s">
        <v>450</v>
      </c>
      <c r="C511">
        <v>10</v>
      </c>
      <c r="D511" s="1">
        <v>34636</v>
      </c>
      <c r="F511" t="s">
        <v>64</v>
      </c>
      <c r="G511" t="s">
        <v>75</v>
      </c>
      <c r="H511">
        <v>3</v>
      </c>
      <c r="I511">
        <v>1</v>
      </c>
      <c r="J511" t="s">
        <v>51</v>
      </c>
      <c r="AD511" t="str">
        <f t="shared" si="14"/>
        <v>H</v>
      </c>
      <c r="AE511" t="str">
        <f t="shared" si="15"/>
        <v>Y</v>
      </c>
      <c r="AR511">
        <v>3</v>
      </c>
      <c r="AS511">
        <v>0</v>
      </c>
    </row>
    <row r="512" spans="1:45" x14ac:dyDescent="0.3">
      <c r="A512" t="s">
        <v>583</v>
      </c>
      <c r="B512" t="s">
        <v>450</v>
      </c>
      <c r="C512">
        <v>10</v>
      </c>
      <c r="D512" s="1">
        <v>34637</v>
      </c>
      <c r="F512" t="s">
        <v>76</v>
      </c>
      <c r="G512" t="s">
        <v>78</v>
      </c>
      <c r="H512">
        <v>1</v>
      </c>
      <c r="I512">
        <v>0</v>
      </c>
      <c r="J512" t="s">
        <v>51</v>
      </c>
      <c r="AD512" t="str">
        <f t="shared" si="14"/>
        <v>H</v>
      </c>
      <c r="AE512" t="str">
        <f t="shared" si="15"/>
        <v>Y</v>
      </c>
      <c r="AR512">
        <v>3</v>
      </c>
      <c r="AS512">
        <v>0</v>
      </c>
    </row>
    <row r="513" spans="1:45" x14ac:dyDescent="0.3">
      <c r="A513" t="s">
        <v>584</v>
      </c>
      <c r="B513" t="s">
        <v>450</v>
      </c>
      <c r="C513">
        <v>10</v>
      </c>
      <c r="D513" s="1">
        <v>34638</v>
      </c>
      <c r="F513" t="s">
        <v>50</v>
      </c>
      <c r="G513" t="s">
        <v>56</v>
      </c>
      <c r="H513">
        <v>2</v>
      </c>
      <c r="I513">
        <v>1</v>
      </c>
      <c r="J513" t="s">
        <v>51</v>
      </c>
      <c r="AD513" t="str">
        <f t="shared" si="14"/>
        <v>H</v>
      </c>
      <c r="AE513" t="str">
        <f t="shared" si="15"/>
        <v>Y</v>
      </c>
      <c r="AR513">
        <v>3</v>
      </c>
      <c r="AS513">
        <v>0</v>
      </c>
    </row>
    <row r="514" spans="1:45" x14ac:dyDescent="0.3">
      <c r="A514" t="s">
        <v>585</v>
      </c>
      <c r="B514" t="s">
        <v>450</v>
      </c>
      <c r="C514">
        <v>10</v>
      </c>
      <c r="D514" s="1">
        <v>34639</v>
      </c>
      <c r="F514" t="s">
        <v>73</v>
      </c>
      <c r="G514" t="s">
        <v>75</v>
      </c>
      <c r="H514">
        <v>1</v>
      </c>
      <c r="I514">
        <v>0</v>
      </c>
      <c r="J514" t="s">
        <v>51</v>
      </c>
      <c r="AD514" t="str">
        <f t="shared" ref="AD514:AD577" si="16">IF(IF(AC514&gt;AA514,G514,F514)=F514,"H","A")</f>
        <v>H</v>
      </c>
      <c r="AE514" t="str">
        <f t="shared" si="15"/>
        <v>Y</v>
      </c>
      <c r="AR514">
        <v>3</v>
      </c>
      <c r="AS514">
        <v>0</v>
      </c>
    </row>
    <row r="515" spans="1:45" x14ac:dyDescent="0.3">
      <c r="A515" t="s">
        <v>586</v>
      </c>
      <c r="B515" t="s">
        <v>450</v>
      </c>
      <c r="C515">
        <v>10</v>
      </c>
      <c r="D515" s="1">
        <v>34639</v>
      </c>
      <c r="F515" t="s">
        <v>67</v>
      </c>
      <c r="G515" t="s">
        <v>60</v>
      </c>
      <c r="H515">
        <v>2</v>
      </c>
      <c r="I515">
        <v>0</v>
      </c>
      <c r="J515" t="s">
        <v>51</v>
      </c>
      <c r="AD515" t="str">
        <f t="shared" si="16"/>
        <v>H</v>
      </c>
      <c r="AE515" t="str">
        <f t="shared" ref="AE515:AE578" si="17">IFERROR(IF(IF(IF(AC515&gt;AA515,G515,F515)=F515,"H","A")=J515,"Y","N"),"NAN")</f>
        <v>Y</v>
      </c>
      <c r="AR515">
        <v>3</v>
      </c>
      <c r="AS515">
        <v>0</v>
      </c>
    </row>
    <row r="516" spans="1:45" x14ac:dyDescent="0.3">
      <c r="A516" t="s">
        <v>587</v>
      </c>
      <c r="B516" t="s">
        <v>450</v>
      </c>
      <c r="C516">
        <v>10</v>
      </c>
      <c r="D516" s="1">
        <v>34640</v>
      </c>
      <c r="F516" t="s">
        <v>46</v>
      </c>
      <c r="G516" t="s">
        <v>454</v>
      </c>
      <c r="H516">
        <v>1</v>
      </c>
      <c r="I516">
        <v>4</v>
      </c>
      <c r="J516" t="s">
        <v>47</v>
      </c>
      <c r="AD516" t="str">
        <f t="shared" si="16"/>
        <v>H</v>
      </c>
      <c r="AE516" t="str">
        <f t="shared" si="17"/>
        <v>N</v>
      </c>
      <c r="AR516">
        <v>0</v>
      </c>
      <c r="AS516">
        <v>3</v>
      </c>
    </row>
    <row r="517" spans="1:45" x14ac:dyDescent="0.3">
      <c r="A517" t="s">
        <v>588</v>
      </c>
      <c r="B517" t="s">
        <v>450</v>
      </c>
      <c r="C517">
        <v>10</v>
      </c>
      <c r="D517" s="1">
        <v>34640</v>
      </c>
      <c r="F517" t="s">
        <v>57</v>
      </c>
      <c r="G517" t="s">
        <v>54</v>
      </c>
      <c r="H517">
        <v>0</v>
      </c>
      <c r="I517">
        <v>1</v>
      </c>
      <c r="J517" t="s">
        <v>47</v>
      </c>
      <c r="AD517" t="str">
        <f t="shared" si="16"/>
        <v>H</v>
      </c>
      <c r="AE517" t="str">
        <f t="shared" si="17"/>
        <v>N</v>
      </c>
      <c r="AR517">
        <v>0</v>
      </c>
      <c r="AS517">
        <v>3</v>
      </c>
    </row>
    <row r="518" spans="1:45" x14ac:dyDescent="0.3">
      <c r="A518" t="s">
        <v>589</v>
      </c>
      <c r="B518" t="s">
        <v>450</v>
      </c>
      <c r="C518">
        <v>10</v>
      </c>
      <c r="D518" s="1">
        <v>34640</v>
      </c>
      <c r="F518" t="s">
        <v>72</v>
      </c>
      <c r="G518" t="s">
        <v>78</v>
      </c>
      <c r="H518">
        <v>1</v>
      </c>
      <c r="I518">
        <v>1</v>
      </c>
      <c r="J518" t="s">
        <v>61</v>
      </c>
      <c r="AD518" t="str">
        <f t="shared" si="16"/>
        <v>H</v>
      </c>
      <c r="AE518" t="str">
        <f t="shared" si="17"/>
        <v>N</v>
      </c>
      <c r="AR518">
        <v>1</v>
      </c>
      <c r="AS518">
        <v>1</v>
      </c>
    </row>
    <row r="519" spans="1:45" x14ac:dyDescent="0.3">
      <c r="A519" t="s">
        <v>590</v>
      </c>
      <c r="B519" t="s">
        <v>450</v>
      </c>
      <c r="C519">
        <v>11</v>
      </c>
      <c r="D519" s="1">
        <v>34643</v>
      </c>
      <c r="F519" t="s">
        <v>54</v>
      </c>
      <c r="G519" t="s">
        <v>64</v>
      </c>
      <c r="H519">
        <v>2</v>
      </c>
      <c r="I519">
        <v>0</v>
      </c>
      <c r="J519" t="s">
        <v>51</v>
      </c>
      <c r="AD519" t="str">
        <f t="shared" si="16"/>
        <v>H</v>
      </c>
      <c r="AE519" t="str">
        <f t="shared" si="17"/>
        <v>Y</v>
      </c>
      <c r="AR519">
        <v>3</v>
      </c>
      <c r="AS519">
        <v>0</v>
      </c>
    </row>
    <row r="520" spans="1:45" x14ac:dyDescent="0.3">
      <c r="A520" t="s">
        <v>591</v>
      </c>
      <c r="B520" t="s">
        <v>450</v>
      </c>
      <c r="C520">
        <v>11</v>
      </c>
      <c r="D520" s="1">
        <v>34643</v>
      </c>
      <c r="F520" t="s">
        <v>454</v>
      </c>
      <c r="G520" t="s">
        <v>67</v>
      </c>
      <c r="H520">
        <v>3</v>
      </c>
      <c r="I520">
        <v>0</v>
      </c>
      <c r="J520" t="s">
        <v>51</v>
      </c>
      <c r="AD520" t="str">
        <f t="shared" si="16"/>
        <v>H</v>
      </c>
      <c r="AE520" t="str">
        <f t="shared" si="17"/>
        <v>Y</v>
      </c>
      <c r="AR520">
        <v>3</v>
      </c>
      <c r="AS520">
        <v>0</v>
      </c>
    </row>
    <row r="521" spans="1:45" x14ac:dyDescent="0.3">
      <c r="A521" t="s">
        <v>592</v>
      </c>
      <c r="B521" t="s">
        <v>450</v>
      </c>
      <c r="C521">
        <v>11</v>
      </c>
      <c r="D521" s="1">
        <v>34643</v>
      </c>
      <c r="F521" t="s">
        <v>60</v>
      </c>
      <c r="G521" t="s">
        <v>76</v>
      </c>
      <c r="H521">
        <v>3</v>
      </c>
      <c r="I521">
        <v>1</v>
      </c>
      <c r="J521" t="s">
        <v>51</v>
      </c>
      <c r="AD521" t="str">
        <f t="shared" si="16"/>
        <v>H</v>
      </c>
      <c r="AE521" t="str">
        <f t="shared" si="17"/>
        <v>Y</v>
      </c>
      <c r="AR521">
        <v>3</v>
      </c>
      <c r="AS521">
        <v>0</v>
      </c>
    </row>
    <row r="522" spans="1:45" x14ac:dyDescent="0.3">
      <c r="A522" t="s">
        <v>593</v>
      </c>
      <c r="B522" t="s">
        <v>450</v>
      </c>
      <c r="C522">
        <v>11</v>
      </c>
      <c r="D522" s="1">
        <v>34643</v>
      </c>
      <c r="F522" t="s">
        <v>56</v>
      </c>
      <c r="G522" t="s">
        <v>457</v>
      </c>
      <c r="H522">
        <v>1</v>
      </c>
      <c r="I522">
        <v>0</v>
      </c>
      <c r="J522" t="s">
        <v>51</v>
      </c>
      <c r="AD522" t="str">
        <f t="shared" si="16"/>
        <v>H</v>
      </c>
      <c r="AE522" t="str">
        <f t="shared" si="17"/>
        <v>Y</v>
      </c>
      <c r="AR522">
        <v>3</v>
      </c>
      <c r="AS522">
        <v>0</v>
      </c>
    </row>
    <row r="523" spans="1:45" x14ac:dyDescent="0.3">
      <c r="A523" t="s">
        <v>594</v>
      </c>
      <c r="B523" t="s">
        <v>450</v>
      </c>
      <c r="C523">
        <v>11</v>
      </c>
      <c r="D523" s="1">
        <v>34643</v>
      </c>
      <c r="F523" t="s">
        <v>59</v>
      </c>
      <c r="G523" t="s">
        <v>72</v>
      </c>
      <c r="H523">
        <v>3</v>
      </c>
      <c r="I523">
        <v>3</v>
      </c>
      <c r="J523" t="s">
        <v>61</v>
      </c>
      <c r="AD523" t="str">
        <f t="shared" si="16"/>
        <v>H</v>
      </c>
      <c r="AE523" t="str">
        <f t="shared" si="17"/>
        <v>N</v>
      </c>
      <c r="AR523">
        <v>1</v>
      </c>
      <c r="AS523">
        <v>1</v>
      </c>
    </row>
    <row r="524" spans="1:45" x14ac:dyDescent="0.3">
      <c r="A524" t="s">
        <v>595</v>
      </c>
      <c r="B524" t="s">
        <v>450</v>
      </c>
      <c r="C524">
        <v>11</v>
      </c>
      <c r="D524" s="1">
        <v>34643</v>
      </c>
      <c r="F524" t="s">
        <v>63</v>
      </c>
      <c r="G524" t="s">
        <v>50</v>
      </c>
      <c r="H524">
        <v>2</v>
      </c>
      <c r="I524">
        <v>1</v>
      </c>
      <c r="J524" t="s">
        <v>51</v>
      </c>
      <c r="AD524" t="str">
        <f t="shared" si="16"/>
        <v>H</v>
      </c>
      <c r="AE524" t="str">
        <f t="shared" si="17"/>
        <v>Y</v>
      </c>
      <c r="AR524">
        <v>3</v>
      </c>
      <c r="AS524">
        <v>0</v>
      </c>
    </row>
    <row r="525" spans="1:45" x14ac:dyDescent="0.3">
      <c r="A525" t="s">
        <v>596</v>
      </c>
      <c r="B525" t="s">
        <v>450</v>
      </c>
      <c r="C525">
        <v>11</v>
      </c>
      <c r="D525" s="1">
        <v>34643</v>
      </c>
      <c r="F525" t="s">
        <v>78</v>
      </c>
      <c r="G525" t="s">
        <v>73</v>
      </c>
      <c r="H525">
        <v>0</v>
      </c>
      <c r="I525">
        <v>0</v>
      </c>
      <c r="J525" t="s">
        <v>61</v>
      </c>
      <c r="AD525" t="str">
        <f t="shared" si="16"/>
        <v>H</v>
      </c>
      <c r="AE525" t="str">
        <f t="shared" si="17"/>
        <v>N</v>
      </c>
      <c r="AR525">
        <v>1</v>
      </c>
      <c r="AS525">
        <v>1</v>
      </c>
    </row>
    <row r="526" spans="1:45" x14ac:dyDescent="0.3">
      <c r="A526" t="s">
        <v>597</v>
      </c>
      <c r="B526" t="s">
        <v>450</v>
      </c>
      <c r="C526">
        <v>11</v>
      </c>
      <c r="D526" s="1">
        <v>34643</v>
      </c>
      <c r="F526" t="s">
        <v>75</v>
      </c>
      <c r="G526" t="s">
        <v>463</v>
      </c>
      <c r="H526">
        <v>1</v>
      </c>
      <c r="I526">
        <v>0</v>
      </c>
      <c r="J526" t="s">
        <v>51</v>
      </c>
      <c r="AD526" t="str">
        <f t="shared" si="16"/>
        <v>H</v>
      </c>
      <c r="AE526" t="str">
        <f t="shared" si="17"/>
        <v>Y</v>
      </c>
      <c r="AR526">
        <v>3</v>
      </c>
      <c r="AS526">
        <v>0</v>
      </c>
    </row>
    <row r="527" spans="1:45" x14ac:dyDescent="0.3">
      <c r="A527" t="s">
        <v>598</v>
      </c>
      <c r="B527" t="s">
        <v>450</v>
      </c>
      <c r="C527">
        <v>11</v>
      </c>
      <c r="D527" s="1">
        <v>34644</v>
      </c>
      <c r="F527" t="s">
        <v>45</v>
      </c>
      <c r="G527" t="s">
        <v>57</v>
      </c>
      <c r="H527">
        <v>0</v>
      </c>
      <c r="I527">
        <v>0</v>
      </c>
      <c r="J527" t="s">
        <v>61</v>
      </c>
      <c r="AD527" t="str">
        <f t="shared" si="16"/>
        <v>H</v>
      </c>
      <c r="AE527" t="str">
        <f t="shared" si="17"/>
        <v>N</v>
      </c>
      <c r="AR527">
        <v>1</v>
      </c>
      <c r="AS527">
        <v>1</v>
      </c>
    </row>
    <row r="528" spans="1:45" x14ac:dyDescent="0.3">
      <c r="A528" t="s">
        <v>599</v>
      </c>
      <c r="B528" t="s">
        <v>450</v>
      </c>
      <c r="C528">
        <v>11</v>
      </c>
      <c r="D528" s="1">
        <v>34644</v>
      </c>
      <c r="F528" t="s">
        <v>49</v>
      </c>
      <c r="G528" t="s">
        <v>79</v>
      </c>
      <c r="H528">
        <v>1</v>
      </c>
      <c r="I528">
        <v>2</v>
      </c>
      <c r="J528" t="s">
        <v>47</v>
      </c>
      <c r="AD528" t="str">
        <f t="shared" si="16"/>
        <v>H</v>
      </c>
      <c r="AE528" t="str">
        <f t="shared" si="17"/>
        <v>N</v>
      </c>
      <c r="AR528">
        <v>0</v>
      </c>
      <c r="AS528">
        <v>3</v>
      </c>
    </row>
    <row r="529" spans="1:45" x14ac:dyDescent="0.3">
      <c r="A529" t="s">
        <v>600</v>
      </c>
      <c r="B529" t="s">
        <v>450</v>
      </c>
      <c r="C529">
        <v>11</v>
      </c>
      <c r="D529" s="1">
        <v>34644</v>
      </c>
      <c r="F529" t="s">
        <v>53</v>
      </c>
      <c r="G529" t="s">
        <v>46</v>
      </c>
      <c r="H529">
        <v>2</v>
      </c>
      <c r="I529">
        <v>2</v>
      </c>
      <c r="J529" t="s">
        <v>61</v>
      </c>
      <c r="AD529" t="str">
        <f t="shared" si="16"/>
        <v>H</v>
      </c>
      <c r="AE529" t="str">
        <f t="shared" si="17"/>
        <v>N</v>
      </c>
      <c r="AR529">
        <v>1</v>
      </c>
      <c r="AS529">
        <v>1</v>
      </c>
    </row>
    <row r="530" spans="1:45" x14ac:dyDescent="0.3">
      <c r="A530" t="s">
        <v>601</v>
      </c>
      <c r="B530" t="s">
        <v>450</v>
      </c>
      <c r="C530">
        <v>11</v>
      </c>
      <c r="D530" s="1">
        <v>34645</v>
      </c>
      <c r="F530" t="s">
        <v>457</v>
      </c>
      <c r="G530" t="s">
        <v>63</v>
      </c>
      <c r="H530">
        <v>0</v>
      </c>
      <c r="I530">
        <v>0</v>
      </c>
      <c r="J530" t="s">
        <v>61</v>
      </c>
      <c r="AD530" t="str">
        <f t="shared" si="16"/>
        <v>H</v>
      </c>
      <c r="AE530" t="str">
        <f t="shared" si="17"/>
        <v>N</v>
      </c>
      <c r="AR530">
        <v>1</v>
      </c>
      <c r="AS530">
        <v>1</v>
      </c>
    </row>
    <row r="531" spans="1:45" x14ac:dyDescent="0.3">
      <c r="A531" t="s">
        <v>602</v>
      </c>
      <c r="B531" t="s">
        <v>450</v>
      </c>
      <c r="C531">
        <v>12</v>
      </c>
      <c r="D531" s="1">
        <v>34647</v>
      </c>
      <c r="F531" t="s">
        <v>56</v>
      </c>
      <c r="G531" t="s">
        <v>53</v>
      </c>
      <c r="H531">
        <v>3</v>
      </c>
      <c r="I531">
        <v>1</v>
      </c>
      <c r="J531" t="s">
        <v>51</v>
      </c>
      <c r="AD531" t="str">
        <f t="shared" si="16"/>
        <v>H</v>
      </c>
      <c r="AE531" t="str">
        <f t="shared" si="17"/>
        <v>Y</v>
      </c>
      <c r="AR531">
        <v>3</v>
      </c>
      <c r="AS531">
        <v>0</v>
      </c>
    </row>
    <row r="532" spans="1:45" x14ac:dyDescent="0.3">
      <c r="A532" t="s">
        <v>603</v>
      </c>
      <c r="B532" t="s">
        <v>450</v>
      </c>
      <c r="C532">
        <v>12</v>
      </c>
      <c r="D532" s="1">
        <v>34647</v>
      </c>
      <c r="F532" t="s">
        <v>76</v>
      </c>
      <c r="G532" t="s">
        <v>49</v>
      </c>
      <c r="H532">
        <v>4</v>
      </c>
      <c r="I532">
        <v>3</v>
      </c>
      <c r="J532" t="s">
        <v>51</v>
      </c>
      <c r="AD532" t="str">
        <f t="shared" si="16"/>
        <v>H</v>
      </c>
      <c r="AE532" t="str">
        <f t="shared" si="17"/>
        <v>Y</v>
      </c>
      <c r="AR532">
        <v>3</v>
      </c>
      <c r="AS532">
        <v>0</v>
      </c>
    </row>
    <row r="533" spans="1:45" x14ac:dyDescent="0.3">
      <c r="A533" t="s">
        <v>604</v>
      </c>
      <c r="B533" t="s">
        <v>450</v>
      </c>
      <c r="C533">
        <v>12</v>
      </c>
      <c r="D533" s="1">
        <v>34648</v>
      </c>
      <c r="F533" t="s">
        <v>79</v>
      </c>
      <c r="G533" t="s">
        <v>59</v>
      </c>
      <c r="H533">
        <v>5</v>
      </c>
      <c r="I533">
        <v>0</v>
      </c>
      <c r="J533" t="s">
        <v>51</v>
      </c>
      <c r="AD533" t="str">
        <f t="shared" si="16"/>
        <v>H</v>
      </c>
      <c r="AE533" t="str">
        <f t="shared" si="17"/>
        <v>Y</v>
      </c>
      <c r="AR533">
        <v>3</v>
      </c>
      <c r="AS533">
        <v>0</v>
      </c>
    </row>
    <row r="534" spans="1:45" x14ac:dyDescent="0.3">
      <c r="A534" t="s">
        <v>605</v>
      </c>
      <c r="B534" t="s">
        <v>450</v>
      </c>
      <c r="C534">
        <v>13</v>
      </c>
      <c r="D534" s="1">
        <v>34657</v>
      </c>
      <c r="F534" t="s">
        <v>46</v>
      </c>
      <c r="G534" t="s">
        <v>78</v>
      </c>
      <c r="H534">
        <v>1</v>
      </c>
      <c r="I534">
        <v>0</v>
      </c>
      <c r="J534" t="s">
        <v>51</v>
      </c>
      <c r="AD534" t="str">
        <f t="shared" si="16"/>
        <v>H</v>
      </c>
      <c r="AE534" t="str">
        <f t="shared" si="17"/>
        <v>Y</v>
      </c>
      <c r="AR534">
        <v>3</v>
      </c>
      <c r="AS534">
        <v>0</v>
      </c>
    </row>
    <row r="535" spans="1:45" x14ac:dyDescent="0.3">
      <c r="A535" t="s">
        <v>606</v>
      </c>
      <c r="B535" t="s">
        <v>450</v>
      </c>
      <c r="C535">
        <v>13</v>
      </c>
      <c r="D535" s="1">
        <v>34657</v>
      </c>
      <c r="F535" t="s">
        <v>67</v>
      </c>
      <c r="G535" t="s">
        <v>54</v>
      </c>
      <c r="H535">
        <v>1</v>
      </c>
      <c r="I535">
        <v>3</v>
      </c>
      <c r="J535" t="s">
        <v>47</v>
      </c>
      <c r="AD535" t="str">
        <f t="shared" si="16"/>
        <v>H</v>
      </c>
      <c r="AE535" t="str">
        <f t="shared" si="17"/>
        <v>N</v>
      </c>
      <c r="AR535">
        <v>0</v>
      </c>
      <c r="AS535">
        <v>3</v>
      </c>
    </row>
    <row r="536" spans="1:45" x14ac:dyDescent="0.3">
      <c r="A536" t="s">
        <v>607</v>
      </c>
      <c r="B536" t="s">
        <v>450</v>
      </c>
      <c r="C536">
        <v>13</v>
      </c>
      <c r="D536" s="1">
        <v>34657</v>
      </c>
      <c r="F536" t="s">
        <v>79</v>
      </c>
      <c r="G536" t="s">
        <v>454</v>
      </c>
      <c r="H536">
        <v>3</v>
      </c>
      <c r="I536">
        <v>0</v>
      </c>
      <c r="J536" t="s">
        <v>51</v>
      </c>
      <c r="AD536" t="str">
        <f t="shared" si="16"/>
        <v>H</v>
      </c>
      <c r="AE536" t="str">
        <f t="shared" si="17"/>
        <v>Y</v>
      </c>
      <c r="AR536">
        <v>3</v>
      </c>
      <c r="AS536">
        <v>0</v>
      </c>
    </row>
    <row r="537" spans="1:45" x14ac:dyDescent="0.3">
      <c r="A537" t="s">
        <v>608</v>
      </c>
      <c r="B537" t="s">
        <v>450</v>
      </c>
      <c r="C537">
        <v>13</v>
      </c>
      <c r="D537" s="1">
        <v>34657</v>
      </c>
      <c r="F537" t="s">
        <v>457</v>
      </c>
      <c r="G537" t="s">
        <v>53</v>
      </c>
      <c r="H537">
        <v>0</v>
      </c>
      <c r="I537">
        <v>1</v>
      </c>
      <c r="J537" t="s">
        <v>47</v>
      </c>
      <c r="AD537" t="str">
        <f t="shared" si="16"/>
        <v>H</v>
      </c>
      <c r="AE537" t="str">
        <f t="shared" si="17"/>
        <v>N</v>
      </c>
      <c r="AR537">
        <v>0</v>
      </c>
      <c r="AS537">
        <v>3</v>
      </c>
    </row>
    <row r="538" spans="1:45" x14ac:dyDescent="0.3">
      <c r="A538" t="s">
        <v>609</v>
      </c>
      <c r="B538" t="s">
        <v>450</v>
      </c>
      <c r="C538">
        <v>13</v>
      </c>
      <c r="D538" s="1">
        <v>34657</v>
      </c>
      <c r="F538" t="s">
        <v>50</v>
      </c>
      <c r="G538" t="s">
        <v>60</v>
      </c>
      <c r="H538">
        <v>3</v>
      </c>
      <c r="I538">
        <v>2</v>
      </c>
      <c r="J538" t="s">
        <v>51</v>
      </c>
      <c r="AD538" t="str">
        <f t="shared" si="16"/>
        <v>H</v>
      </c>
      <c r="AE538" t="str">
        <f t="shared" si="17"/>
        <v>Y</v>
      </c>
      <c r="AR538">
        <v>3</v>
      </c>
      <c r="AS538">
        <v>0</v>
      </c>
    </row>
    <row r="539" spans="1:45" x14ac:dyDescent="0.3">
      <c r="A539" t="s">
        <v>610</v>
      </c>
      <c r="B539" t="s">
        <v>450</v>
      </c>
      <c r="C539">
        <v>13</v>
      </c>
      <c r="D539" s="1">
        <v>34657</v>
      </c>
      <c r="F539" t="s">
        <v>57</v>
      </c>
      <c r="G539" t="s">
        <v>75</v>
      </c>
      <c r="H539">
        <v>1</v>
      </c>
      <c r="I539">
        <v>0</v>
      </c>
      <c r="J539" t="s">
        <v>51</v>
      </c>
      <c r="AD539" t="str">
        <f t="shared" si="16"/>
        <v>H</v>
      </c>
      <c r="AE539" t="str">
        <f t="shared" si="17"/>
        <v>Y</v>
      </c>
      <c r="AR539">
        <v>3</v>
      </c>
      <c r="AS539">
        <v>0</v>
      </c>
    </row>
    <row r="540" spans="1:45" x14ac:dyDescent="0.3">
      <c r="A540" t="s">
        <v>611</v>
      </c>
      <c r="B540" t="s">
        <v>450</v>
      </c>
      <c r="C540">
        <v>13</v>
      </c>
      <c r="D540" s="1">
        <v>34657</v>
      </c>
      <c r="F540" t="s">
        <v>72</v>
      </c>
      <c r="G540" t="s">
        <v>45</v>
      </c>
      <c r="H540">
        <v>1</v>
      </c>
      <c r="I540">
        <v>0</v>
      </c>
      <c r="J540" t="s">
        <v>51</v>
      </c>
      <c r="AD540" t="str">
        <f t="shared" si="16"/>
        <v>H</v>
      </c>
      <c r="AE540" t="str">
        <f t="shared" si="17"/>
        <v>Y</v>
      </c>
      <c r="AR540">
        <v>3</v>
      </c>
      <c r="AS540">
        <v>0</v>
      </c>
    </row>
    <row r="541" spans="1:45" x14ac:dyDescent="0.3">
      <c r="A541" t="s">
        <v>612</v>
      </c>
      <c r="B541" t="s">
        <v>450</v>
      </c>
      <c r="C541">
        <v>13</v>
      </c>
      <c r="D541" s="1">
        <v>34657</v>
      </c>
      <c r="F541" t="s">
        <v>64</v>
      </c>
      <c r="G541" t="s">
        <v>49</v>
      </c>
      <c r="H541">
        <v>3</v>
      </c>
      <c r="I541">
        <v>4</v>
      </c>
      <c r="J541" t="s">
        <v>47</v>
      </c>
      <c r="AD541" t="str">
        <f t="shared" si="16"/>
        <v>H</v>
      </c>
      <c r="AE541" t="str">
        <f t="shared" si="17"/>
        <v>N</v>
      </c>
      <c r="AR541">
        <v>0</v>
      </c>
      <c r="AS541">
        <v>3</v>
      </c>
    </row>
    <row r="542" spans="1:45" x14ac:dyDescent="0.3">
      <c r="A542" t="s">
        <v>613</v>
      </c>
      <c r="B542" t="s">
        <v>450</v>
      </c>
      <c r="C542">
        <v>13</v>
      </c>
      <c r="D542" s="1">
        <v>34657</v>
      </c>
      <c r="F542" t="s">
        <v>76</v>
      </c>
      <c r="G542" t="s">
        <v>63</v>
      </c>
      <c r="H542">
        <v>3</v>
      </c>
      <c r="I542">
        <v>2</v>
      </c>
      <c r="J542" t="s">
        <v>51</v>
      </c>
      <c r="AD542" t="str">
        <f t="shared" si="16"/>
        <v>H</v>
      </c>
      <c r="AE542" t="str">
        <f t="shared" si="17"/>
        <v>Y</v>
      </c>
      <c r="AR542">
        <v>3</v>
      </c>
      <c r="AS542">
        <v>0</v>
      </c>
    </row>
    <row r="543" spans="1:45" x14ac:dyDescent="0.3">
      <c r="A543" t="s">
        <v>614</v>
      </c>
      <c r="B543" t="s">
        <v>450</v>
      </c>
      <c r="C543">
        <v>13</v>
      </c>
      <c r="D543" s="1">
        <v>34658</v>
      </c>
      <c r="F543" t="s">
        <v>463</v>
      </c>
      <c r="G543" t="s">
        <v>59</v>
      </c>
      <c r="H543">
        <v>0</v>
      </c>
      <c r="I543">
        <v>1</v>
      </c>
      <c r="J543" t="s">
        <v>47</v>
      </c>
      <c r="AD543" t="str">
        <f t="shared" si="16"/>
        <v>H</v>
      </c>
      <c r="AE543" t="str">
        <f t="shared" si="17"/>
        <v>N</v>
      </c>
      <c r="AR543">
        <v>0</v>
      </c>
      <c r="AS543">
        <v>3</v>
      </c>
    </row>
    <row r="544" spans="1:45" x14ac:dyDescent="0.3">
      <c r="A544" t="s">
        <v>615</v>
      </c>
      <c r="B544" t="s">
        <v>450</v>
      </c>
      <c r="C544">
        <v>13</v>
      </c>
      <c r="D544" s="1">
        <v>34659</v>
      </c>
      <c r="F544" t="s">
        <v>73</v>
      </c>
      <c r="G544" t="s">
        <v>56</v>
      </c>
      <c r="H544">
        <v>2</v>
      </c>
      <c r="I544">
        <v>0</v>
      </c>
      <c r="J544" t="s">
        <v>51</v>
      </c>
      <c r="AD544" t="str">
        <f t="shared" si="16"/>
        <v>H</v>
      </c>
      <c r="AE544" t="str">
        <f t="shared" si="17"/>
        <v>Y</v>
      </c>
      <c r="AR544">
        <v>3</v>
      </c>
      <c r="AS544">
        <v>0</v>
      </c>
    </row>
    <row r="545" spans="1:45" x14ac:dyDescent="0.3">
      <c r="A545" t="s">
        <v>616</v>
      </c>
      <c r="B545" t="s">
        <v>450</v>
      </c>
      <c r="C545">
        <v>13</v>
      </c>
      <c r="D545" s="1">
        <v>34661</v>
      </c>
      <c r="F545" t="s">
        <v>463</v>
      </c>
      <c r="G545" t="s">
        <v>45</v>
      </c>
      <c r="H545">
        <v>2</v>
      </c>
      <c r="I545">
        <v>1</v>
      </c>
      <c r="J545" t="s">
        <v>51</v>
      </c>
      <c r="AD545" t="str">
        <f t="shared" si="16"/>
        <v>H</v>
      </c>
      <c r="AE545" t="str">
        <f t="shared" si="17"/>
        <v>Y</v>
      </c>
      <c r="AR545">
        <v>3</v>
      </c>
      <c r="AS545">
        <v>0</v>
      </c>
    </row>
    <row r="546" spans="1:45" x14ac:dyDescent="0.3">
      <c r="A546" t="s">
        <v>617</v>
      </c>
      <c r="B546" t="s">
        <v>450</v>
      </c>
      <c r="C546">
        <v>13</v>
      </c>
      <c r="D546" s="1">
        <v>34661</v>
      </c>
      <c r="F546" t="s">
        <v>64</v>
      </c>
      <c r="G546" t="s">
        <v>53</v>
      </c>
      <c r="H546">
        <v>0</v>
      </c>
      <c r="I546">
        <v>0</v>
      </c>
      <c r="J546" t="s">
        <v>61</v>
      </c>
      <c r="AD546" t="str">
        <f t="shared" si="16"/>
        <v>H</v>
      </c>
      <c r="AE546" t="str">
        <f t="shared" si="17"/>
        <v>N</v>
      </c>
      <c r="AR546">
        <v>1</v>
      </c>
      <c r="AS546">
        <v>1</v>
      </c>
    </row>
    <row r="547" spans="1:45" x14ac:dyDescent="0.3">
      <c r="A547" t="s">
        <v>618</v>
      </c>
      <c r="B547" t="s">
        <v>450</v>
      </c>
      <c r="C547">
        <v>14</v>
      </c>
      <c r="D547" s="1">
        <v>34664</v>
      </c>
      <c r="F547" t="s">
        <v>45</v>
      </c>
      <c r="G547" t="s">
        <v>79</v>
      </c>
      <c r="H547">
        <v>0</v>
      </c>
      <c r="I547">
        <v>0</v>
      </c>
      <c r="J547" t="s">
        <v>61</v>
      </c>
      <c r="AD547" t="str">
        <f t="shared" si="16"/>
        <v>H</v>
      </c>
      <c r="AE547" t="str">
        <f t="shared" si="17"/>
        <v>N</v>
      </c>
      <c r="AR547">
        <v>1</v>
      </c>
      <c r="AS547">
        <v>1</v>
      </c>
    </row>
    <row r="548" spans="1:45" x14ac:dyDescent="0.3">
      <c r="A548" t="s">
        <v>619</v>
      </c>
      <c r="B548" t="s">
        <v>450</v>
      </c>
      <c r="C548">
        <v>14</v>
      </c>
      <c r="D548" s="1">
        <v>34664</v>
      </c>
      <c r="F548" t="s">
        <v>54</v>
      </c>
      <c r="G548" t="s">
        <v>50</v>
      </c>
      <c r="H548">
        <v>4</v>
      </c>
      <c r="I548">
        <v>0</v>
      </c>
      <c r="J548" t="s">
        <v>51</v>
      </c>
      <c r="AD548" t="str">
        <f t="shared" si="16"/>
        <v>H</v>
      </c>
      <c r="AE548" t="str">
        <f t="shared" si="17"/>
        <v>Y</v>
      </c>
      <c r="AR548">
        <v>3</v>
      </c>
      <c r="AS548">
        <v>0</v>
      </c>
    </row>
    <row r="549" spans="1:45" x14ac:dyDescent="0.3">
      <c r="A549" t="s">
        <v>620</v>
      </c>
      <c r="B549" t="s">
        <v>450</v>
      </c>
      <c r="C549">
        <v>14</v>
      </c>
      <c r="D549" s="1">
        <v>34664</v>
      </c>
      <c r="F549" t="s">
        <v>53</v>
      </c>
      <c r="G549" t="s">
        <v>73</v>
      </c>
      <c r="H549">
        <v>0</v>
      </c>
      <c r="I549">
        <v>1</v>
      </c>
      <c r="J549" t="s">
        <v>47</v>
      </c>
      <c r="AD549" t="str">
        <f t="shared" si="16"/>
        <v>H</v>
      </c>
      <c r="AE549" t="str">
        <f t="shared" si="17"/>
        <v>N</v>
      </c>
      <c r="AR549">
        <v>0</v>
      </c>
      <c r="AS549">
        <v>3</v>
      </c>
    </row>
    <row r="550" spans="1:45" x14ac:dyDescent="0.3">
      <c r="A550" t="s">
        <v>621</v>
      </c>
      <c r="B550" t="s">
        <v>450</v>
      </c>
      <c r="C550">
        <v>14</v>
      </c>
      <c r="D550" s="1">
        <v>34664</v>
      </c>
      <c r="F550" t="s">
        <v>454</v>
      </c>
      <c r="G550" t="s">
        <v>72</v>
      </c>
      <c r="H550">
        <v>0</v>
      </c>
      <c r="I550">
        <v>0</v>
      </c>
      <c r="J550" t="s">
        <v>61</v>
      </c>
      <c r="AD550" t="str">
        <f t="shared" si="16"/>
        <v>H</v>
      </c>
      <c r="AE550" t="str">
        <f t="shared" si="17"/>
        <v>N</v>
      </c>
      <c r="AR550">
        <v>1</v>
      </c>
      <c r="AS550">
        <v>1</v>
      </c>
    </row>
    <row r="551" spans="1:45" x14ac:dyDescent="0.3">
      <c r="A551" t="s">
        <v>622</v>
      </c>
      <c r="B551" t="s">
        <v>450</v>
      </c>
      <c r="C551">
        <v>14</v>
      </c>
      <c r="D551" s="1">
        <v>34664</v>
      </c>
      <c r="F551" t="s">
        <v>60</v>
      </c>
      <c r="G551" t="s">
        <v>457</v>
      </c>
      <c r="H551">
        <v>1</v>
      </c>
      <c r="I551">
        <v>0</v>
      </c>
      <c r="J551" t="s">
        <v>51</v>
      </c>
      <c r="AD551" t="str">
        <f t="shared" si="16"/>
        <v>H</v>
      </c>
      <c r="AE551" t="str">
        <f t="shared" si="17"/>
        <v>Y</v>
      </c>
      <c r="AR551">
        <v>3</v>
      </c>
      <c r="AS551">
        <v>0</v>
      </c>
    </row>
    <row r="552" spans="1:45" x14ac:dyDescent="0.3">
      <c r="A552" t="s">
        <v>623</v>
      </c>
      <c r="B552" t="s">
        <v>450</v>
      </c>
      <c r="C552">
        <v>14</v>
      </c>
      <c r="D552" s="1">
        <v>34664</v>
      </c>
      <c r="F552" t="s">
        <v>56</v>
      </c>
      <c r="G552" t="s">
        <v>64</v>
      </c>
      <c r="H552">
        <v>1</v>
      </c>
      <c r="I552">
        <v>1</v>
      </c>
      <c r="J552" t="s">
        <v>61</v>
      </c>
      <c r="AD552" t="str">
        <f t="shared" si="16"/>
        <v>H</v>
      </c>
      <c r="AE552" t="str">
        <f t="shared" si="17"/>
        <v>N</v>
      </c>
      <c r="AR552">
        <v>1</v>
      </c>
      <c r="AS552">
        <v>1</v>
      </c>
    </row>
    <row r="553" spans="1:45" x14ac:dyDescent="0.3">
      <c r="A553" t="s">
        <v>624</v>
      </c>
      <c r="B553" t="s">
        <v>450</v>
      </c>
      <c r="C553">
        <v>14</v>
      </c>
      <c r="D553" s="1">
        <v>34664</v>
      </c>
      <c r="F553" t="s">
        <v>59</v>
      </c>
      <c r="G553" t="s">
        <v>76</v>
      </c>
      <c r="H553">
        <v>2</v>
      </c>
      <c r="I553">
        <v>0</v>
      </c>
      <c r="J553" t="s">
        <v>51</v>
      </c>
      <c r="AD553" t="str">
        <f t="shared" si="16"/>
        <v>H</v>
      </c>
      <c r="AE553" t="str">
        <f t="shared" si="17"/>
        <v>Y</v>
      </c>
      <c r="AR553">
        <v>3</v>
      </c>
      <c r="AS553">
        <v>0</v>
      </c>
    </row>
    <row r="554" spans="1:45" x14ac:dyDescent="0.3">
      <c r="A554" t="s">
        <v>625</v>
      </c>
      <c r="B554" t="s">
        <v>450</v>
      </c>
      <c r="C554">
        <v>14</v>
      </c>
      <c r="D554" s="1">
        <v>34664</v>
      </c>
      <c r="F554" t="s">
        <v>63</v>
      </c>
      <c r="G554" t="s">
        <v>67</v>
      </c>
      <c r="H554">
        <v>1</v>
      </c>
      <c r="I554">
        <v>1</v>
      </c>
      <c r="J554" t="s">
        <v>61</v>
      </c>
      <c r="AD554" t="str">
        <f t="shared" si="16"/>
        <v>H</v>
      </c>
      <c r="AE554" t="str">
        <f t="shared" si="17"/>
        <v>N</v>
      </c>
      <c r="AR554">
        <v>1</v>
      </c>
      <c r="AS554">
        <v>1</v>
      </c>
    </row>
    <row r="555" spans="1:45" x14ac:dyDescent="0.3">
      <c r="A555" t="s">
        <v>626</v>
      </c>
      <c r="B555" t="s">
        <v>450</v>
      </c>
      <c r="C555">
        <v>14</v>
      </c>
      <c r="D555" s="1">
        <v>34664</v>
      </c>
      <c r="F555" t="s">
        <v>78</v>
      </c>
      <c r="G555" t="s">
        <v>463</v>
      </c>
      <c r="H555">
        <v>2</v>
      </c>
      <c r="I555">
        <v>1</v>
      </c>
      <c r="J555" t="s">
        <v>51</v>
      </c>
      <c r="AD555" t="str">
        <f t="shared" si="16"/>
        <v>H</v>
      </c>
      <c r="AE555" t="str">
        <f t="shared" si="17"/>
        <v>Y</v>
      </c>
      <c r="AR555">
        <v>3</v>
      </c>
      <c r="AS555">
        <v>0</v>
      </c>
    </row>
    <row r="556" spans="1:45" x14ac:dyDescent="0.3">
      <c r="A556" t="s">
        <v>627</v>
      </c>
      <c r="B556" t="s">
        <v>450</v>
      </c>
      <c r="C556">
        <v>14</v>
      </c>
      <c r="D556" s="1">
        <v>34664</v>
      </c>
      <c r="F556" t="s">
        <v>75</v>
      </c>
      <c r="G556" t="s">
        <v>46</v>
      </c>
      <c r="H556">
        <v>0</v>
      </c>
      <c r="I556">
        <v>1</v>
      </c>
      <c r="J556" t="s">
        <v>47</v>
      </c>
      <c r="AD556" t="str">
        <f t="shared" si="16"/>
        <v>H</v>
      </c>
      <c r="AE556" t="str">
        <f t="shared" si="17"/>
        <v>N</v>
      </c>
      <c r="AR556">
        <v>0</v>
      </c>
      <c r="AS556">
        <v>3</v>
      </c>
    </row>
    <row r="557" spans="1:45" x14ac:dyDescent="0.3">
      <c r="A557" t="s">
        <v>628</v>
      </c>
      <c r="B557" t="s">
        <v>450</v>
      </c>
      <c r="C557">
        <v>14</v>
      </c>
      <c r="D557" s="1">
        <v>34665</v>
      </c>
      <c r="F557" t="s">
        <v>49</v>
      </c>
      <c r="G557" t="s">
        <v>57</v>
      </c>
      <c r="H557">
        <v>1</v>
      </c>
      <c r="I557">
        <v>1</v>
      </c>
      <c r="J557" t="s">
        <v>61</v>
      </c>
      <c r="AD557" t="str">
        <f t="shared" si="16"/>
        <v>H</v>
      </c>
      <c r="AE557" t="str">
        <f t="shared" si="17"/>
        <v>N</v>
      </c>
      <c r="AR557">
        <v>1</v>
      </c>
      <c r="AS557">
        <v>1</v>
      </c>
    </row>
    <row r="558" spans="1:45" x14ac:dyDescent="0.3">
      <c r="A558" t="s">
        <v>629</v>
      </c>
      <c r="B558" t="s">
        <v>450</v>
      </c>
      <c r="C558">
        <v>15</v>
      </c>
      <c r="D558" s="1">
        <v>34671</v>
      </c>
      <c r="F558" t="s">
        <v>46</v>
      </c>
      <c r="G558" t="s">
        <v>56</v>
      </c>
      <c r="H558">
        <v>1</v>
      </c>
      <c r="I558">
        <v>1</v>
      </c>
      <c r="J558" t="s">
        <v>61</v>
      </c>
      <c r="AD558" t="str">
        <f t="shared" si="16"/>
        <v>H</v>
      </c>
      <c r="AE558" t="str">
        <f t="shared" si="17"/>
        <v>N</v>
      </c>
      <c r="AR558">
        <v>1</v>
      </c>
      <c r="AS558">
        <v>1</v>
      </c>
    </row>
    <row r="559" spans="1:45" x14ac:dyDescent="0.3">
      <c r="A559" t="s">
        <v>630</v>
      </c>
      <c r="B559" t="s">
        <v>450</v>
      </c>
      <c r="C559">
        <v>15</v>
      </c>
      <c r="D559" s="1">
        <v>34671</v>
      </c>
      <c r="F559" t="s">
        <v>67</v>
      </c>
      <c r="G559" t="s">
        <v>59</v>
      </c>
      <c r="H559">
        <v>1</v>
      </c>
      <c r="I559">
        <v>2</v>
      </c>
      <c r="J559" t="s">
        <v>47</v>
      </c>
      <c r="AD559" t="str">
        <f t="shared" si="16"/>
        <v>H</v>
      </c>
      <c r="AE559" t="str">
        <f t="shared" si="17"/>
        <v>N</v>
      </c>
      <c r="AR559">
        <v>0</v>
      </c>
      <c r="AS559">
        <v>3</v>
      </c>
    </row>
    <row r="560" spans="1:45" x14ac:dyDescent="0.3">
      <c r="A560" t="s">
        <v>631</v>
      </c>
      <c r="B560" t="s">
        <v>450</v>
      </c>
      <c r="C560">
        <v>15</v>
      </c>
      <c r="D560" s="1">
        <v>34671</v>
      </c>
      <c r="F560" t="s">
        <v>463</v>
      </c>
      <c r="G560" t="s">
        <v>49</v>
      </c>
      <c r="H560">
        <v>1</v>
      </c>
      <c r="I560">
        <v>1</v>
      </c>
      <c r="J560" t="s">
        <v>61</v>
      </c>
      <c r="AD560" t="str">
        <f t="shared" si="16"/>
        <v>H</v>
      </c>
      <c r="AE560" t="str">
        <f t="shared" si="17"/>
        <v>N</v>
      </c>
      <c r="AR560">
        <v>1</v>
      </c>
      <c r="AS560">
        <v>1</v>
      </c>
    </row>
    <row r="561" spans="1:45" x14ac:dyDescent="0.3">
      <c r="A561" t="s">
        <v>632</v>
      </c>
      <c r="B561" t="s">
        <v>450</v>
      </c>
      <c r="C561">
        <v>15</v>
      </c>
      <c r="D561" s="1">
        <v>34671</v>
      </c>
      <c r="F561" t="s">
        <v>79</v>
      </c>
      <c r="G561" t="s">
        <v>78</v>
      </c>
      <c r="H561">
        <v>1</v>
      </c>
      <c r="I561">
        <v>0</v>
      </c>
      <c r="J561" t="s">
        <v>51</v>
      </c>
      <c r="AD561" t="str">
        <f t="shared" si="16"/>
        <v>H</v>
      </c>
      <c r="AE561" t="str">
        <f t="shared" si="17"/>
        <v>Y</v>
      </c>
      <c r="AR561">
        <v>3</v>
      </c>
      <c r="AS561">
        <v>0</v>
      </c>
    </row>
    <row r="562" spans="1:45" x14ac:dyDescent="0.3">
      <c r="A562" t="s">
        <v>633</v>
      </c>
      <c r="B562" t="s">
        <v>450</v>
      </c>
      <c r="C562">
        <v>15</v>
      </c>
      <c r="D562" s="1">
        <v>34671</v>
      </c>
      <c r="F562" t="s">
        <v>457</v>
      </c>
      <c r="G562" t="s">
        <v>45</v>
      </c>
      <c r="H562">
        <v>2</v>
      </c>
      <c r="I562">
        <v>2</v>
      </c>
      <c r="J562" t="s">
        <v>61</v>
      </c>
      <c r="AD562" t="str">
        <f t="shared" si="16"/>
        <v>H</v>
      </c>
      <c r="AE562" t="str">
        <f t="shared" si="17"/>
        <v>N</v>
      </c>
      <c r="AR562">
        <v>1</v>
      </c>
      <c r="AS562">
        <v>1</v>
      </c>
    </row>
    <row r="563" spans="1:45" x14ac:dyDescent="0.3">
      <c r="A563" t="s">
        <v>634</v>
      </c>
      <c r="B563" t="s">
        <v>450</v>
      </c>
      <c r="C563">
        <v>15</v>
      </c>
      <c r="D563" s="1">
        <v>34671</v>
      </c>
      <c r="F563" t="s">
        <v>57</v>
      </c>
      <c r="G563" t="s">
        <v>454</v>
      </c>
      <c r="H563">
        <v>1</v>
      </c>
      <c r="I563">
        <v>0</v>
      </c>
      <c r="J563" t="s">
        <v>51</v>
      </c>
      <c r="AD563" t="str">
        <f t="shared" si="16"/>
        <v>H</v>
      </c>
      <c r="AE563" t="str">
        <f t="shared" si="17"/>
        <v>Y</v>
      </c>
      <c r="AR563">
        <v>3</v>
      </c>
      <c r="AS563">
        <v>0</v>
      </c>
    </row>
    <row r="564" spans="1:45" x14ac:dyDescent="0.3">
      <c r="A564" t="s">
        <v>635</v>
      </c>
      <c r="B564" t="s">
        <v>450</v>
      </c>
      <c r="C564">
        <v>15</v>
      </c>
      <c r="D564" s="1">
        <v>34671</v>
      </c>
      <c r="F564" t="s">
        <v>72</v>
      </c>
      <c r="G564" t="s">
        <v>53</v>
      </c>
      <c r="H564">
        <v>0</v>
      </c>
      <c r="I564">
        <v>1</v>
      </c>
      <c r="J564" t="s">
        <v>47</v>
      </c>
      <c r="AD564" t="str">
        <f t="shared" si="16"/>
        <v>H</v>
      </c>
      <c r="AE564" t="str">
        <f t="shared" si="17"/>
        <v>N</v>
      </c>
      <c r="AR564">
        <v>0</v>
      </c>
      <c r="AS564">
        <v>3</v>
      </c>
    </row>
    <row r="565" spans="1:45" x14ac:dyDescent="0.3">
      <c r="A565" t="s">
        <v>636</v>
      </c>
      <c r="B565" t="s">
        <v>450</v>
      </c>
      <c r="C565">
        <v>15</v>
      </c>
      <c r="D565" s="1">
        <v>34671</v>
      </c>
      <c r="F565" t="s">
        <v>64</v>
      </c>
      <c r="G565" t="s">
        <v>63</v>
      </c>
      <c r="H565">
        <v>4</v>
      </c>
      <c r="I565">
        <v>2</v>
      </c>
      <c r="J565" t="s">
        <v>51</v>
      </c>
      <c r="AD565" t="str">
        <f t="shared" si="16"/>
        <v>H</v>
      </c>
      <c r="AE565" t="str">
        <f t="shared" si="17"/>
        <v>Y</v>
      </c>
      <c r="AR565">
        <v>3</v>
      </c>
      <c r="AS565">
        <v>0</v>
      </c>
    </row>
    <row r="566" spans="1:45" x14ac:dyDescent="0.3">
      <c r="A566" t="s">
        <v>637</v>
      </c>
      <c r="B566" t="s">
        <v>450</v>
      </c>
      <c r="C566">
        <v>15</v>
      </c>
      <c r="D566" s="1">
        <v>34671</v>
      </c>
      <c r="F566" t="s">
        <v>76</v>
      </c>
      <c r="G566" t="s">
        <v>54</v>
      </c>
      <c r="H566">
        <v>0</v>
      </c>
      <c r="I566">
        <v>3</v>
      </c>
      <c r="J566" t="s">
        <v>47</v>
      </c>
      <c r="AD566" t="str">
        <f t="shared" si="16"/>
        <v>H</v>
      </c>
      <c r="AE566" t="str">
        <f t="shared" si="17"/>
        <v>N</v>
      </c>
      <c r="AR566">
        <v>0</v>
      </c>
      <c r="AS566">
        <v>3</v>
      </c>
    </row>
    <row r="567" spans="1:45" x14ac:dyDescent="0.3">
      <c r="A567" t="s">
        <v>638</v>
      </c>
      <c r="B567" t="s">
        <v>450</v>
      </c>
      <c r="C567">
        <v>15</v>
      </c>
      <c r="D567" s="1">
        <v>34672</v>
      </c>
      <c r="F567" t="s">
        <v>73</v>
      </c>
      <c r="G567" t="s">
        <v>60</v>
      </c>
      <c r="H567">
        <v>3</v>
      </c>
      <c r="I567">
        <v>0</v>
      </c>
      <c r="J567" t="s">
        <v>51</v>
      </c>
      <c r="AD567" t="str">
        <f t="shared" si="16"/>
        <v>H</v>
      </c>
      <c r="AE567" t="str">
        <f t="shared" si="17"/>
        <v>Y</v>
      </c>
      <c r="AR567">
        <v>3</v>
      </c>
      <c r="AS567">
        <v>0</v>
      </c>
    </row>
    <row r="568" spans="1:45" x14ac:dyDescent="0.3">
      <c r="A568" t="s">
        <v>639</v>
      </c>
      <c r="B568" t="s">
        <v>450</v>
      </c>
      <c r="C568">
        <v>15</v>
      </c>
      <c r="D568" s="1">
        <v>34672</v>
      </c>
      <c r="F568" t="s">
        <v>50</v>
      </c>
      <c r="G568" t="s">
        <v>75</v>
      </c>
      <c r="H568">
        <v>2</v>
      </c>
      <c r="I568">
        <v>1</v>
      </c>
      <c r="J568" t="s">
        <v>51</v>
      </c>
      <c r="AD568" t="str">
        <f t="shared" si="16"/>
        <v>H</v>
      </c>
      <c r="AE568" t="str">
        <f t="shared" si="17"/>
        <v>Y</v>
      </c>
      <c r="AR568">
        <v>3</v>
      </c>
      <c r="AS568">
        <v>0</v>
      </c>
    </row>
    <row r="569" spans="1:45" x14ac:dyDescent="0.3">
      <c r="A569" t="s">
        <v>640</v>
      </c>
      <c r="B569" t="s">
        <v>450</v>
      </c>
      <c r="C569">
        <v>16</v>
      </c>
      <c r="D569" s="1">
        <v>34678</v>
      </c>
      <c r="F569" t="s">
        <v>49</v>
      </c>
      <c r="G569" t="s">
        <v>73</v>
      </c>
      <c r="H569">
        <v>0</v>
      </c>
      <c r="I569">
        <v>0</v>
      </c>
      <c r="J569" t="s">
        <v>61</v>
      </c>
      <c r="AD569" t="str">
        <f t="shared" si="16"/>
        <v>H</v>
      </c>
      <c r="AE569" t="str">
        <f t="shared" si="17"/>
        <v>N</v>
      </c>
      <c r="AR569">
        <v>1</v>
      </c>
      <c r="AS569">
        <v>1</v>
      </c>
    </row>
    <row r="570" spans="1:45" x14ac:dyDescent="0.3">
      <c r="A570" t="s">
        <v>641</v>
      </c>
      <c r="B570" t="s">
        <v>450</v>
      </c>
      <c r="C570">
        <v>16</v>
      </c>
      <c r="D570" s="1">
        <v>34678</v>
      </c>
      <c r="F570" t="s">
        <v>54</v>
      </c>
      <c r="G570" t="s">
        <v>72</v>
      </c>
      <c r="H570">
        <v>3</v>
      </c>
      <c r="I570">
        <v>2</v>
      </c>
      <c r="J570" t="s">
        <v>51</v>
      </c>
      <c r="AD570" t="str">
        <f t="shared" si="16"/>
        <v>H</v>
      </c>
      <c r="AE570" t="str">
        <f t="shared" si="17"/>
        <v>Y</v>
      </c>
      <c r="AR570">
        <v>3</v>
      </c>
      <c r="AS570">
        <v>0</v>
      </c>
    </row>
    <row r="571" spans="1:45" x14ac:dyDescent="0.3">
      <c r="A571" t="s">
        <v>642</v>
      </c>
      <c r="B571" t="s">
        <v>450</v>
      </c>
      <c r="C571">
        <v>16</v>
      </c>
      <c r="D571" s="1">
        <v>34678</v>
      </c>
      <c r="F571" t="s">
        <v>60</v>
      </c>
      <c r="G571" t="s">
        <v>75</v>
      </c>
      <c r="H571">
        <v>2</v>
      </c>
      <c r="I571">
        <v>2</v>
      </c>
      <c r="J571" t="s">
        <v>61</v>
      </c>
      <c r="AD571" t="str">
        <f t="shared" si="16"/>
        <v>H</v>
      </c>
      <c r="AE571" t="str">
        <f t="shared" si="17"/>
        <v>N</v>
      </c>
      <c r="AR571">
        <v>1</v>
      </c>
      <c r="AS571">
        <v>1</v>
      </c>
    </row>
    <row r="572" spans="1:45" x14ac:dyDescent="0.3">
      <c r="A572" t="s">
        <v>643</v>
      </c>
      <c r="B572" t="s">
        <v>450</v>
      </c>
      <c r="C572">
        <v>16</v>
      </c>
      <c r="D572" s="1">
        <v>34678</v>
      </c>
      <c r="F572" t="s">
        <v>63</v>
      </c>
      <c r="G572" t="s">
        <v>463</v>
      </c>
      <c r="H572">
        <v>3</v>
      </c>
      <c r="I572">
        <v>1</v>
      </c>
      <c r="J572" t="s">
        <v>51</v>
      </c>
      <c r="AD572" t="str">
        <f t="shared" si="16"/>
        <v>H</v>
      </c>
      <c r="AE572" t="str">
        <f t="shared" si="17"/>
        <v>Y</v>
      </c>
      <c r="AR572">
        <v>3</v>
      </c>
      <c r="AS572">
        <v>0</v>
      </c>
    </row>
    <row r="573" spans="1:45" x14ac:dyDescent="0.3">
      <c r="A573" t="s">
        <v>644</v>
      </c>
      <c r="B573" t="s">
        <v>450</v>
      </c>
      <c r="C573">
        <v>16</v>
      </c>
      <c r="D573" s="1">
        <v>34678</v>
      </c>
      <c r="F573" t="s">
        <v>78</v>
      </c>
      <c r="G573" t="s">
        <v>53</v>
      </c>
      <c r="H573">
        <v>3</v>
      </c>
      <c r="I573">
        <v>0</v>
      </c>
      <c r="J573" t="s">
        <v>51</v>
      </c>
      <c r="AD573" t="str">
        <f t="shared" si="16"/>
        <v>H</v>
      </c>
      <c r="AE573" t="str">
        <f t="shared" si="17"/>
        <v>Y</v>
      </c>
      <c r="AR573">
        <v>3</v>
      </c>
      <c r="AS573">
        <v>0</v>
      </c>
    </row>
    <row r="574" spans="1:45" x14ac:dyDescent="0.3">
      <c r="A574" t="s">
        <v>645</v>
      </c>
      <c r="B574" t="s">
        <v>450</v>
      </c>
      <c r="C574">
        <v>16</v>
      </c>
      <c r="D574" s="1">
        <v>34678</v>
      </c>
      <c r="F574" t="s">
        <v>457</v>
      </c>
      <c r="G574" t="s">
        <v>67</v>
      </c>
      <c r="H574">
        <v>4</v>
      </c>
      <c r="I574">
        <v>1</v>
      </c>
      <c r="J574" t="s">
        <v>51</v>
      </c>
      <c r="AD574" t="str">
        <f t="shared" si="16"/>
        <v>H</v>
      </c>
      <c r="AE574" t="str">
        <f t="shared" si="17"/>
        <v>Y</v>
      </c>
      <c r="AR574">
        <v>3</v>
      </c>
      <c r="AS574">
        <v>0</v>
      </c>
    </row>
    <row r="575" spans="1:45" x14ac:dyDescent="0.3">
      <c r="A575" t="s">
        <v>646</v>
      </c>
      <c r="B575" t="s">
        <v>450</v>
      </c>
      <c r="C575">
        <v>16</v>
      </c>
      <c r="D575" s="1">
        <v>34678</v>
      </c>
      <c r="F575" t="s">
        <v>50</v>
      </c>
      <c r="G575" t="s">
        <v>79</v>
      </c>
      <c r="H575">
        <v>2</v>
      </c>
      <c r="I575">
        <v>3</v>
      </c>
      <c r="J575" t="s">
        <v>47</v>
      </c>
      <c r="AD575" t="str">
        <f t="shared" si="16"/>
        <v>H</v>
      </c>
      <c r="AE575" t="str">
        <f t="shared" si="17"/>
        <v>N</v>
      </c>
      <c r="AR575">
        <v>0</v>
      </c>
      <c r="AS575">
        <v>3</v>
      </c>
    </row>
    <row r="576" spans="1:45" x14ac:dyDescent="0.3">
      <c r="A576" t="s">
        <v>647</v>
      </c>
      <c r="B576" t="s">
        <v>450</v>
      </c>
      <c r="C576">
        <v>16</v>
      </c>
      <c r="D576" s="1">
        <v>34678</v>
      </c>
      <c r="F576" t="s">
        <v>64</v>
      </c>
      <c r="G576" t="s">
        <v>57</v>
      </c>
      <c r="H576">
        <v>3</v>
      </c>
      <c r="I576">
        <v>1</v>
      </c>
      <c r="J576" t="s">
        <v>51</v>
      </c>
      <c r="AD576" t="str">
        <f t="shared" si="16"/>
        <v>H</v>
      </c>
      <c r="AE576" t="str">
        <f t="shared" si="17"/>
        <v>Y</v>
      </c>
      <c r="AR576">
        <v>3</v>
      </c>
      <c r="AS576">
        <v>0</v>
      </c>
    </row>
    <row r="577" spans="1:45" x14ac:dyDescent="0.3">
      <c r="A577" t="s">
        <v>648</v>
      </c>
      <c r="B577" t="s">
        <v>450</v>
      </c>
      <c r="C577">
        <v>16</v>
      </c>
      <c r="D577" s="1">
        <v>34678</v>
      </c>
      <c r="F577" t="s">
        <v>76</v>
      </c>
      <c r="G577" t="s">
        <v>46</v>
      </c>
      <c r="H577">
        <v>2</v>
      </c>
      <c r="I577">
        <v>0</v>
      </c>
      <c r="J577" t="s">
        <v>51</v>
      </c>
      <c r="AD577" t="str">
        <f t="shared" si="16"/>
        <v>H</v>
      </c>
      <c r="AE577" t="str">
        <f t="shared" si="17"/>
        <v>Y</v>
      </c>
      <c r="AR577">
        <v>3</v>
      </c>
      <c r="AS577">
        <v>0</v>
      </c>
    </row>
    <row r="578" spans="1:45" x14ac:dyDescent="0.3">
      <c r="A578" t="s">
        <v>649</v>
      </c>
      <c r="B578" t="s">
        <v>450</v>
      </c>
      <c r="C578">
        <v>16</v>
      </c>
      <c r="D578" s="1">
        <v>34679</v>
      </c>
      <c r="F578" t="s">
        <v>56</v>
      </c>
      <c r="G578" t="s">
        <v>454</v>
      </c>
      <c r="H578">
        <v>0</v>
      </c>
      <c r="I578">
        <v>0</v>
      </c>
      <c r="J578" t="s">
        <v>61</v>
      </c>
      <c r="AD578" t="str">
        <f t="shared" ref="AD578:AD641" si="18">IF(IF(AC578&gt;AA578,G578,F578)=F578,"H","A")</f>
        <v>H</v>
      </c>
      <c r="AE578" t="str">
        <f t="shared" si="17"/>
        <v>N</v>
      </c>
      <c r="AR578">
        <v>1</v>
      </c>
      <c r="AS578">
        <v>1</v>
      </c>
    </row>
    <row r="579" spans="1:45" x14ac:dyDescent="0.3">
      <c r="A579" t="s">
        <v>650</v>
      </c>
      <c r="B579" t="s">
        <v>450</v>
      </c>
      <c r="C579">
        <v>16</v>
      </c>
      <c r="D579" s="1">
        <v>34680</v>
      </c>
      <c r="F579" t="s">
        <v>59</v>
      </c>
      <c r="G579" t="s">
        <v>45</v>
      </c>
      <c r="H579">
        <v>1</v>
      </c>
      <c r="I579">
        <v>2</v>
      </c>
      <c r="J579" t="s">
        <v>47</v>
      </c>
      <c r="AD579" t="str">
        <f t="shared" si="18"/>
        <v>H</v>
      </c>
      <c r="AE579" t="str">
        <f t="shared" ref="AE579:AE642" si="19">IFERROR(IF(IF(IF(AC579&gt;AA579,G579,F579)=F579,"H","A")=J579,"Y","N"),"NAN")</f>
        <v>N</v>
      </c>
      <c r="AR579">
        <v>0</v>
      </c>
      <c r="AS579">
        <v>3</v>
      </c>
    </row>
    <row r="580" spans="1:45" x14ac:dyDescent="0.3">
      <c r="A580" t="s">
        <v>651</v>
      </c>
      <c r="B580" t="s">
        <v>450</v>
      </c>
      <c r="C580">
        <v>17</v>
      </c>
      <c r="D580" s="1">
        <v>34684</v>
      </c>
      <c r="F580" t="s">
        <v>67</v>
      </c>
      <c r="G580" t="s">
        <v>76</v>
      </c>
      <c r="H580">
        <v>2</v>
      </c>
      <c r="I580">
        <v>2</v>
      </c>
      <c r="J580" t="s">
        <v>61</v>
      </c>
      <c r="AD580" t="str">
        <f t="shared" si="18"/>
        <v>H</v>
      </c>
      <c r="AE580" t="str">
        <f t="shared" si="19"/>
        <v>N</v>
      </c>
      <c r="AR580">
        <v>1</v>
      </c>
      <c r="AS580">
        <v>1</v>
      </c>
    </row>
    <row r="581" spans="1:45" x14ac:dyDescent="0.3">
      <c r="A581" t="s">
        <v>652</v>
      </c>
      <c r="B581" t="s">
        <v>450</v>
      </c>
      <c r="C581">
        <v>17</v>
      </c>
      <c r="D581" s="1">
        <v>34685</v>
      </c>
      <c r="F581" t="s">
        <v>45</v>
      </c>
      <c r="G581" t="s">
        <v>60</v>
      </c>
      <c r="H581">
        <v>1</v>
      </c>
      <c r="I581">
        <v>3</v>
      </c>
      <c r="J581" t="s">
        <v>47</v>
      </c>
      <c r="AD581" t="str">
        <f t="shared" si="18"/>
        <v>H</v>
      </c>
      <c r="AE581" t="str">
        <f t="shared" si="19"/>
        <v>N</v>
      </c>
      <c r="AR581">
        <v>0</v>
      </c>
      <c r="AS581">
        <v>3</v>
      </c>
    </row>
    <row r="582" spans="1:45" x14ac:dyDescent="0.3">
      <c r="A582" t="s">
        <v>653</v>
      </c>
      <c r="B582" t="s">
        <v>450</v>
      </c>
      <c r="C582">
        <v>17</v>
      </c>
      <c r="D582" s="1">
        <v>34685</v>
      </c>
      <c r="F582" t="s">
        <v>46</v>
      </c>
      <c r="G582" t="s">
        <v>63</v>
      </c>
      <c r="H582">
        <v>0</v>
      </c>
      <c r="I582">
        <v>0</v>
      </c>
      <c r="J582" t="s">
        <v>61</v>
      </c>
      <c r="AD582" t="str">
        <f t="shared" si="18"/>
        <v>H</v>
      </c>
      <c r="AE582" t="str">
        <f t="shared" si="19"/>
        <v>N</v>
      </c>
      <c r="AR582">
        <v>1</v>
      </c>
      <c r="AS582">
        <v>1</v>
      </c>
    </row>
    <row r="583" spans="1:45" x14ac:dyDescent="0.3">
      <c r="A583" t="s">
        <v>654</v>
      </c>
      <c r="B583" t="s">
        <v>450</v>
      </c>
      <c r="C583">
        <v>17</v>
      </c>
      <c r="D583" s="1">
        <v>34685</v>
      </c>
      <c r="F583" t="s">
        <v>454</v>
      </c>
      <c r="G583" t="s">
        <v>78</v>
      </c>
      <c r="H583">
        <v>0</v>
      </c>
      <c r="I583">
        <v>1</v>
      </c>
      <c r="J583" t="s">
        <v>47</v>
      </c>
      <c r="AD583" t="str">
        <f t="shared" si="18"/>
        <v>H</v>
      </c>
      <c r="AE583" t="str">
        <f t="shared" si="19"/>
        <v>N</v>
      </c>
      <c r="AR583">
        <v>0</v>
      </c>
      <c r="AS583">
        <v>3</v>
      </c>
    </row>
    <row r="584" spans="1:45" x14ac:dyDescent="0.3">
      <c r="A584" t="s">
        <v>655</v>
      </c>
      <c r="B584" t="s">
        <v>450</v>
      </c>
      <c r="C584">
        <v>17</v>
      </c>
      <c r="D584" s="1">
        <v>34685</v>
      </c>
      <c r="F584" t="s">
        <v>73</v>
      </c>
      <c r="G584" t="s">
        <v>64</v>
      </c>
      <c r="H584">
        <v>0</v>
      </c>
      <c r="I584">
        <v>0</v>
      </c>
      <c r="J584" t="s">
        <v>61</v>
      </c>
      <c r="AD584" t="str">
        <f t="shared" si="18"/>
        <v>H</v>
      </c>
      <c r="AE584" t="str">
        <f t="shared" si="19"/>
        <v>N</v>
      </c>
      <c r="AR584">
        <v>1</v>
      </c>
      <c r="AS584">
        <v>1</v>
      </c>
    </row>
    <row r="585" spans="1:45" x14ac:dyDescent="0.3">
      <c r="A585" t="s">
        <v>656</v>
      </c>
      <c r="B585" t="s">
        <v>450</v>
      </c>
      <c r="C585">
        <v>17</v>
      </c>
      <c r="D585" s="1">
        <v>34685</v>
      </c>
      <c r="F585" t="s">
        <v>463</v>
      </c>
      <c r="G585" t="s">
        <v>54</v>
      </c>
      <c r="H585">
        <v>0</v>
      </c>
      <c r="I585">
        <v>0</v>
      </c>
      <c r="J585" t="s">
        <v>61</v>
      </c>
      <c r="AD585" t="str">
        <f t="shared" si="18"/>
        <v>H</v>
      </c>
      <c r="AE585" t="str">
        <f t="shared" si="19"/>
        <v>N</v>
      </c>
      <c r="AR585">
        <v>1</v>
      </c>
      <c r="AS585">
        <v>1</v>
      </c>
    </row>
    <row r="586" spans="1:45" x14ac:dyDescent="0.3">
      <c r="A586" t="s">
        <v>657</v>
      </c>
      <c r="B586" t="s">
        <v>450</v>
      </c>
      <c r="C586">
        <v>17</v>
      </c>
      <c r="D586" s="1">
        <v>34685</v>
      </c>
      <c r="F586" t="s">
        <v>79</v>
      </c>
      <c r="G586" t="s">
        <v>457</v>
      </c>
      <c r="H586">
        <v>1</v>
      </c>
      <c r="I586">
        <v>2</v>
      </c>
      <c r="J586" t="s">
        <v>47</v>
      </c>
      <c r="AD586" t="str">
        <f t="shared" si="18"/>
        <v>H</v>
      </c>
      <c r="AE586" t="str">
        <f t="shared" si="19"/>
        <v>N</v>
      </c>
      <c r="AR586">
        <v>0</v>
      </c>
      <c r="AS586">
        <v>3</v>
      </c>
    </row>
    <row r="587" spans="1:45" x14ac:dyDescent="0.3">
      <c r="A587" t="s">
        <v>658</v>
      </c>
      <c r="B587" t="s">
        <v>450</v>
      </c>
      <c r="C587">
        <v>17</v>
      </c>
      <c r="D587" s="1">
        <v>34685</v>
      </c>
      <c r="F587" t="s">
        <v>57</v>
      </c>
      <c r="G587" t="s">
        <v>50</v>
      </c>
      <c r="H587">
        <v>0</v>
      </c>
      <c r="I587">
        <v>2</v>
      </c>
      <c r="J587" t="s">
        <v>47</v>
      </c>
      <c r="AD587" t="str">
        <f t="shared" si="18"/>
        <v>H</v>
      </c>
      <c r="AE587" t="str">
        <f t="shared" si="19"/>
        <v>N</v>
      </c>
      <c r="AR587">
        <v>0</v>
      </c>
      <c r="AS587">
        <v>3</v>
      </c>
    </row>
    <row r="588" spans="1:45" x14ac:dyDescent="0.3">
      <c r="A588" t="s">
        <v>659</v>
      </c>
      <c r="B588" t="s">
        <v>450</v>
      </c>
      <c r="C588">
        <v>17</v>
      </c>
      <c r="D588" s="1">
        <v>34685</v>
      </c>
      <c r="F588" t="s">
        <v>75</v>
      </c>
      <c r="G588" t="s">
        <v>59</v>
      </c>
      <c r="H588">
        <v>3</v>
      </c>
      <c r="I588">
        <v>0</v>
      </c>
      <c r="J588" t="s">
        <v>51</v>
      </c>
      <c r="AD588" t="str">
        <f t="shared" si="18"/>
        <v>H</v>
      </c>
      <c r="AE588" t="str">
        <f t="shared" si="19"/>
        <v>Y</v>
      </c>
      <c r="AR588">
        <v>3</v>
      </c>
      <c r="AS588">
        <v>0</v>
      </c>
    </row>
    <row r="589" spans="1:45" x14ac:dyDescent="0.3">
      <c r="A589" t="s">
        <v>660</v>
      </c>
      <c r="B589" t="s">
        <v>450</v>
      </c>
      <c r="C589">
        <v>17</v>
      </c>
      <c r="D589" s="1">
        <v>34686</v>
      </c>
      <c r="F589" t="s">
        <v>53</v>
      </c>
      <c r="G589" t="s">
        <v>56</v>
      </c>
      <c r="H589">
        <v>0</v>
      </c>
      <c r="I589">
        <v>0</v>
      </c>
      <c r="J589" t="s">
        <v>61</v>
      </c>
      <c r="AD589" t="str">
        <f t="shared" si="18"/>
        <v>H</v>
      </c>
      <c r="AE589" t="str">
        <f t="shared" si="19"/>
        <v>N</v>
      </c>
      <c r="AR589">
        <v>1</v>
      </c>
      <c r="AS589">
        <v>1</v>
      </c>
    </row>
    <row r="590" spans="1:45" x14ac:dyDescent="0.3">
      <c r="A590" t="s">
        <v>661</v>
      </c>
      <c r="B590" t="s">
        <v>450</v>
      </c>
      <c r="C590">
        <v>17</v>
      </c>
      <c r="D590" s="1">
        <v>34687</v>
      </c>
      <c r="F590" t="s">
        <v>72</v>
      </c>
      <c r="G590" t="s">
        <v>49</v>
      </c>
      <c r="H590">
        <v>2</v>
      </c>
      <c r="I590">
        <v>1</v>
      </c>
      <c r="J590" t="s">
        <v>51</v>
      </c>
      <c r="AD590" t="str">
        <f t="shared" si="18"/>
        <v>H</v>
      </c>
      <c r="AE590" t="str">
        <f t="shared" si="19"/>
        <v>Y</v>
      </c>
      <c r="AR590">
        <v>3</v>
      </c>
      <c r="AS590">
        <v>0</v>
      </c>
    </row>
    <row r="591" spans="1:45" x14ac:dyDescent="0.3">
      <c r="A591" t="s">
        <v>662</v>
      </c>
      <c r="B591" t="s">
        <v>450</v>
      </c>
      <c r="C591">
        <v>18</v>
      </c>
      <c r="D591" s="1">
        <v>34694</v>
      </c>
      <c r="F591" t="s">
        <v>45</v>
      </c>
      <c r="G591" t="s">
        <v>49</v>
      </c>
      <c r="H591">
        <v>0</v>
      </c>
      <c r="I591">
        <v>0</v>
      </c>
      <c r="J591" t="s">
        <v>61</v>
      </c>
      <c r="AD591" t="str">
        <f t="shared" si="18"/>
        <v>H</v>
      </c>
      <c r="AE591" t="str">
        <f t="shared" si="19"/>
        <v>N</v>
      </c>
      <c r="AR591">
        <v>1</v>
      </c>
      <c r="AS591">
        <v>1</v>
      </c>
    </row>
    <row r="592" spans="1:45" x14ac:dyDescent="0.3">
      <c r="A592" t="s">
        <v>663</v>
      </c>
      <c r="B592" t="s">
        <v>450</v>
      </c>
      <c r="C592">
        <v>18</v>
      </c>
      <c r="D592" s="1">
        <v>34694</v>
      </c>
      <c r="F592" t="s">
        <v>53</v>
      </c>
      <c r="G592" t="s">
        <v>79</v>
      </c>
      <c r="H592">
        <v>2</v>
      </c>
      <c r="I592">
        <v>3</v>
      </c>
      <c r="J592" t="s">
        <v>47</v>
      </c>
      <c r="AD592" t="str">
        <f t="shared" si="18"/>
        <v>H</v>
      </c>
      <c r="AE592" t="str">
        <f t="shared" si="19"/>
        <v>N</v>
      </c>
      <c r="AR592">
        <v>0</v>
      </c>
      <c r="AS592">
        <v>3</v>
      </c>
    </row>
    <row r="593" spans="1:45" x14ac:dyDescent="0.3">
      <c r="A593" t="s">
        <v>664</v>
      </c>
      <c r="B593" t="s">
        <v>450</v>
      </c>
      <c r="C593">
        <v>18</v>
      </c>
      <c r="D593" s="1">
        <v>34694</v>
      </c>
      <c r="F593" t="s">
        <v>46</v>
      </c>
      <c r="G593" t="s">
        <v>457</v>
      </c>
      <c r="H593">
        <v>0</v>
      </c>
      <c r="I593">
        <v>0</v>
      </c>
      <c r="J593" t="s">
        <v>61</v>
      </c>
      <c r="AD593" t="str">
        <f t="shared" si="18"/>
        <v>H</v>
      </c>
      <c r="AE593" t="str">
        <f t="shared" si="19"/>
        <v>N</v>
      </c>
      <c r="AR593">
        <v>1</v>
      </c>
      <c r="AS593">
        <v>1</v>
      </c>
    </row>
    <row r="594" spans="1:45" x14ac:dyDescent="0.3">
      <c r="A594" t="s">
        <v>665</v>
      </c>
      <c r="B594" t="s">
        <v>450</v>
      </c>
      <c r="C594">
        <v>18</v>
      </c>
      <c r="D594" s="1">
        <v>34694</v>
      </c>
      <c r="F594" t="s">
        <v>454</v>
      </c>
      <c r="G594" t="s">
        <v>50</v>
      </c>
      <c r="H594">
        <v>0</v>
      </c>
      <c r="I594">
        <v>0</v>
      </c>
      <c r="J594" t="s">
        <v>61</v>
      </c>
      <c r="AD594" t="str">
        <f t="shared" si="18"/>
        <v>H</v>
      </c>
      <c r="AE594" t="str">
        <f t="shared" si="19"/>
        <v>N</v>
      </c>
      <c r="AR594">
        <v>1</v>
      </c>
      <c r="AS594">
        <v>1</v>
      </c>
    </row>
    <row r="595" spans="1:45" x14ac:dyDescent="0.3">
      <c r="A595" t="s">
        <v>666</v>
      </c>
      <c r="B595" t="s">
        <v>450</v>
      </c>
      <c r="C595">
        <v>18</v>
      </c>
      <c r="D595" s="1">
        <v>34694</v>
      </c>
      <c r="F595" t="s">
        <v>73</v>
      </c>
      <c r="G595" t="s">
        <v>57</v>
      </c>
      <c r="H595">
        <v>1</v>
      </c>
      <c r="I595">
        <v>4</v>
      </c>
      <c r="J595" t="s">
        <v>47</v>
      </c>
      <c r="AD595" t="str">
        <f t="shared" si="18"/>
        <v>H</v>
      </c>
      <c r="AE595" t="str">
        <f t="shared" si="19"/>
        <v>N</v>
      </c>
      <c r="AR595">
        <v>0</v>
      </c>
      <c r="AS595">
        <v>3</v>
      </c>
    </row>
    <row r="596" spans="1:45" x14ac:dyDescent="0.3">
      <c r="A596" t="s">
        <v>667</v>
      </c>
      <c r="B596" t="s">
        <v>450</v>
      </c>
      <c r="C596">
        <v>18</v>
      </c>
      <c r="D596" s="1">
        <v>34694</v>
      </c>
      <c r="F596" t="s">
        <v>60</v>
      </c>
      <c r="G596" t="s">
        <v>63</v>
      </c>
      <c r="H596">
        <v>0</v>
      </c>
      <c r="I596">
        <v>0</v>
      </c>
      <c r="J596" t="s">
        <v>61</v>
      </c>
      <c r="AD596" t="str">
        <f t="shared" si="18"/>
        <v>H</v>
      </c>
      <c r="AE596" t="str">
        <f t="shared" si="19"/>
        <v>N</v>
      </c>
      <c r="AR596">
        <v>1</v>
      </c>
      <c r="AS596">
        <v>1</v>
      </c>
    </row>
    <row r="597" spans="1:45" x14ac:dyDescent="0.3">
      <c r="A597" t="s">
        <v>668</v>
      </c>
      <c r="B597" t="s">
        <v>450</v>
      </c>
      <c r="C597">
        <v>18</v>
      </c>
      <c r="D597" s="1">
        <v>34694</v>
      </c>
      <c r="F597" t="s">
        <v>463</v>
      </c>
      <c r="G597" t="s">
        <v>56</v>
      </c>
      <c r="H597">
        <v>1</v>
      </c>
      <c r="I597">
        <v>2</v>
      </c>
      <c r="J597" t="s">
        <v>47</v>
      </c>
      <c r="AD597" t="str">
        <f t="shared" si="18"/>
        <v>H</v>
      </c>
      <c r="AE597" t="str">
        <f t="shared" si="19"/>
        <v>N</v>
      </c>
      <c r="AR597">
        <v>0</v>
      </c>
      <c r="AS597">
        <v>3</v>
      </c>
    </row>
    <row r="598" spans="1:45" x14ac:dyDescent="0.3">
      <c r="A598" t="s">
        <v>669</v>
      </c>
      <c r="B598" t="s">
        <v>450</v>
      </c>
      <c r="C598">
        <v>18</v>
      </c>
      <c r="D598" s="1">
        <v>34694</v>
      </c>
      <c r="F598" t="s">
        <v>59</v>
      </c>
      <c r="G598" t="s">
        <v>54</v>
      </c>
      <c r="H598">
        <v>1</v>
      </c>
      <c r="I598">
        <v>3</v>
      </c>
      <c r="J598" t="s">
        <v>47</v>
      </c>
      <c r="AD598" t="str">
        <f t="shared" si="18"/>
        <v>H</v>
      </c>
      <c r="AE598" t="str">
        <f t="shared" si="19"/>
        <v>N</v>
      </c>
      <c r="AR598">
        <v>0</v>
      </c>
      <c r="AS598">
        <v>3</v>
      </c>
    </row>
    <row r="599" spans="1:45" x14ac:dyDescent="0.3">
      <c r="A599" t="s">
        <v>670</v>
      </c>
      <c r="B599" t="s">
        <v>450</v>
      </c>
      <c r="C599">
        <v>18</v>
      </c>
      <c r="D599" s="1">
        <v>34694</v>
      </c>
      <c r="F599" t="s">
        <v>78</v>
      </c>
      <c r="G599" t="s">
        <v>64</v>
      </c>
      <c r="H599">
        <v>0</v>
      </c>
      <c r="I599">
        <v>2</v>
      </c>
      <c r="J599" t="s">
        <v>47</v>
      </c>
      <c r="AD599" t="str">
        <f t="shared" si="18"/>
        <v>H</v>
      </c>
      <c r="AE599" t="str">
        <f t="shared" si="19"/>
        <v>N</v>
      </c>
      <c r="AR599">
        <v>0</v>
      </c>
      <c r="AS599">
        <v>3</v>
      </c>
    </row>
    <row r="600" spans="1:45" x14ac:dyDescent="0.3">
      <c r="A600" t="s">
        <v>671</v>
      </c>
      <c r="B600" t="s">
        <v>450</v>
      </c>
      <c r="C600">
        <v>18</v>
      </c>
      <c r="D600" s="1">
        <v>34694</v>
      </c>
      <c r="F600" t="s">
        <v>72</v>
      </c>
      <c r="G600" t="s">
        <v>76</v>
      </c>
      <c r="H600">
        <v>2</v>
      </c>
      <c r="I600">
        <v>3</v>
      </c>
      <c r="J600" t="s">
        <v>47</v>
      </c>
      <c r="AD600" t="str">
        <f t="shared" si="18"/>
        <v>H</v>
      </c>
      <c r="AE600" t="str">
        <f t="shared" si="19"/>
        <v>N</v>
      </c>
      <c r="AR600">
        <v>0</v>
      </c>
      <c r="AS600">
        <v>3</v>
      </c>
    </row>
    <row r="601" spans="1:45" x14ac:dyDescent="0.3">
      <c r="A601" t="s">
        <v>672</v>
      </c>
      <c r="B601" t="s">
        <v>450</v>
      </c>
      <c r="C601">
        <v>18</v>
      </c>
      <c r="D601" s="1">
        <v>34694</v>
      </c>
      <c r="F601" t="s">
        <v>75</v>
      </c>
      <c r="G601" t="s">
        <v>67</v>
      </c>
      <c r="H601">
        <v>1</v>
      </c>
      <c r="I601">
        <v>1</v>
      </c>
      <c r="J601" t="s">
        <v>61</v>
      </c>
      <c r="AD601" t="str">
        <f t="shared" si="18"/>
        <v>H</v>
      </c>
      <c r="AE601" t="str">
        <f t="shared" si="19"/>
        <v>N</v>
      </c>
      <c r="AR601">
        <v>1</v>
      </c>
      <c r="AS601">
        <v>1</v>
      </c>
    </row>
    <row r="602" spans="1:45" x14ac:dyDescent="0.3">
      <c r="A602" t="s">
        <v>673</v>
      </c>
      <c r="B602" t="s">
        <v>450</v>
      </c>
      <c r="C602">
        <v>18</v>
      </c>
      <c r="D602" s="1">
        <v>34695</v>
      </c>
      <c r="F602" t="s">
        <v>457</v>
      </c>
      <c r="G602" t="s">
        <v>78</v>
      </c>
      <c r="H602">
        <v>1</v>
      </c>
      <c r="I602">
        <v>0</v>
      </c>
      <c r="J602" t="s">
        <v>51</v>
      </c>
      <c r="AD602" t="str">
        <f t="shared" si="18"/>
        <v>H</v>
      </c>
      <c r="AE602" t="str">
        <f t="shared" si="19"/>
        <v>Y</v>
      </c>
      <c r="AR602">
        <v>3</v>
      </c>
      <c r="AS602">
        <v>0</v>
      </c>
    </row>
    <row r="603" spans="1:45" x14ac:dyDescent="0.3">
      <c r="A603" t="s">
        <v>674</v>
      </c>
      <c r="B603" t="s">
        <v>450</v>
      </c>
      <c r="C603">
        <v>18</v>
      </c>
      <c r="D603" s="1">
        <v>34695</v>
      </c>
      <c r="F603" t="s">
        <v>64</v>
      </c>
      <c r="G603" t="s">
        <v>454</v>
      </c>
      <c r="H603">
        <v>0</v>
      </c>
      <c r="I603">
        <v>0</v>
      </c>
      <c r="J603" t="s">
        <v>61</v>
      </c>
      <c r="AD603" t="str">
        <f t="shared" si="18"/>
        <v>H</v>
      </c>
      <c r="AE603" t="str">
        <f t="shared" si="19"/>
        <v>N</v>
      </c>
      <c r="AR603">
        <v>1</v>
      </c>
      <c r="AS603">
        <v>1</v>
      </c>
    </row>
    <row r="604" spans="1:45" x14ac:dyDescent="0.3">
      <c r="A604" t="s">
        <v>675</v>
      </c>
      <c r="B604" t="s">
        <v>450</v>
      </c>
      <c r="C604">
        <v>18</v>
      </c>
      <c r="D604" s="1">
        <v>34696</v>
      </c>
      <c r="F604" t="s">
        <v>49</v>
      </c>
      <c r="G604" t="s">
        <v>53</v>
      </c>
      <c r="H604">
        <v>3</v>
      </c>
      <c r="I604">
        <v>0</v>
      </c>
      <c r="J604" t="s">
        <v>51</v>
      </c>
      <c r="AD604" t="str">
        <f t="shared" si="18"/>
        <v>H</v>
      </c>
      <c r="AE604" t="str">
        <f t="shared" si="19"/>
        <v>Y</v>
      </c>
      <c r="AR604">
        <v>3</v>
      </c>
      <c r="AS604">
        <v>0</v>
      </c>
    </row>
    <row r="605" spans="1:45" x14ac:dyDescent="0.3">
      <c r="A605" t="s">
        <v>676</v>
      </c>
      <c r="B605" t="s">
        <v>450</v>
      </c>
      <c r="C605">
        <v>18</v>
      </c>
      <c r="D605" s="1">
        <v>34696</v>
      </c>
      <c r="F605" t="s">
        <v>67</v>
      </c>
      <c r="G605" t="s">
        <v>45</v>
      </c>
      <c r="H605">
        <v>0</v>
      </c>
      <c r="I605">
        <v>2</v>
      </c>
      <c r="J605" t="s">
        <v>47</v>
      </c>
      <c r="AD605" t="str">
        <f t="shared" si="18"/>
        <v>H</v>
      </c>
      <c r="AE605" t="str">
        <f t="shared" si="19"/>
        <v>N</v>
      </c>
      <c r="AR605">
        <v>0</v>
      </c>
      <c r="AS605">
        <v>3</v>
      </c>
    </row>
    <row r="606" spans="1:45" x14ac:dyDescent="0.3">
      <c r="A606" t="s">
        <v>677</v>
      </c>
      <c r="B606" t="s">
        <v>450</v>
      </c>
      <c r="C606">
        <v>18</v>
      </c>
      <c r="D606" s="1">
        <v>34696</v>
      </c>
      <c r="F606" t="s">
        <v>56</v>
      </c>
      <c r="G606" t="s">
        <v>59</v>
      </c>
      <c r="H606">
        <v>2</v>
      </c>
      <c r="I606">
        <v>0</v>
      </c>
      <c r="J606" t="s">
        <v>51</v>
      </c>
      <c r="AD606" t="str">
        <f t="shared" si="18"/>
        <v>H</v>
      </c>
      <c r="AE606" t="str">
        <f t="shared" si="19"/>
        <v>Y</v>
      </c>
      <c r="AR606">
        <v>3</v>
      </c>
      <c r="AS606">
        <v>0</v>
      </c>
    </row>
    <row r="607" spans="1:45" x14ac:dyDescent="0.3">
      <c r="A607" t="s">
        <v>678</v>
      </c>
      <c r="B607" t="s">
        <v>450</v>
      </c>
      <c r="C607">
        <v>18</v>
      </c>
      <c r="D607" s="1">
        <v>34696</v>
      </c>
      <c r="F607" t="s">
        <v>79</v>
      </c>
      <c r="G607" t="s">
        <v>463</v>
      </c>
      <c r="H607">
        <v>1</v>
      </c>
      <c r="I607">
        <v>1</v>
      </c>
      <c r="J607" t="s">
        <v>61</v>
      </c>
      <c r="AD607" t="str">
        <f t="shared" si="18"/>
        <v>H</v>
      </c>
      <c r="AE607" t="str">
        <f t="shared" si="19"/>
        <v>N</v>
      </c>
      <c r="AR607">
        <v>1</v>
      </c>
      <c r="AS607">
        <v>1</v>
      </c>
    </row>
    <row r="608" spans="1:45" x14ac:dyDescent="0.3">
      <c r="A608" t="s">
        <v>679</v>
      </c>
      <c r="B608" t="s">
        <v>450</v>
      </c>
      <c r="C608">
        <v>18</v>
      </c>
      <c r="D608" s="1">
        <v>34696</v>
      </c>
      <c r="F608" t="s">
        <v>50</v>
      </c>
      <c r="G608" t="s">
        <v>72</v>
      </c>
      <c r="H608">
        <v>2</v>
      </c>
      <c r="I608">
        <v>2</v>
      </c>
      <c r="J608" t="s">
        <v>61</v>
      </c>
      <c r="AD608" t="str">
        <f t="shared" si="18"/>
        <v>H</v>
      </c>
      <c r="AE608" t="str">
        <f t="shared" si="19"/>
        <v>N</v>
      </c>
      <c r="AR608">
        <v>1</v>
      </c>
      <c r="AS608">
        <v>1</v>
      </c>
    </row>
    <row r="609" spans="1:45" x14ac:dyDescent="0.3">
      <c r="A609" t="s">
        <v>680</v>
      </c>
      <c r="B609" t="s">
        <v>450</v>
      </c>
      <c r="C609">
        <v>18</v>
      </c>
      <c r="D609" s="1">
        <v>34696</v>
      </c>
      <c r="F609" t="s">
        <v>57</v>
      </c>
      <c r="G609" t="s">
        <v>46</v>
      </c>
      <c r="H609">
        <v>5</v>
      </c>
      <c r="I609">
        <v>1</v>
      </c>
      <c r="J609" t="s">
        <v>51</v>
      </c>
      <c r="AD609" t="str">
        <f t="shared" si="18"/>
        <v>H</v>
      </c>
      <c r="AE609" t="str">
        <f t="shared" si="19"/>
        <v>Y</v>
      </c>
      <c r="AR609">
        <v>3</v>
      </c>
      <c r="AS609">
        <v>0</v>
      </c>
    </row>
    <row r="610" spans="1:45" x14ac:dyDescent="0.3">
      <c r="A610" t="s">
        <v>681</v>
      </c>
      <c r="B610" t="s">
        <v>450</v>
      </c>
      <c r="C610">
        <v>18</v>
      </c>
      <c r="D610" s="1">
        <v>34696</v>
      </c>
      <c r="F610" t="s">
        <v>76</v>
      </c>
      <c r="G610" t="s">
        <v>75</v>
      </c>
      <c r="H610">
        <v>1</v>
      </c>
      <c r="I610">
        <v>0</v>
      </c>
      <c r="J610" t="s">
        <v>51</v>
      </c>
      <c r="AD610" t="str">
        <f t="shared" si="18"/>
        <v>H</v>
      </c>
      <c r="AE610" t="str">
        <f t="shared" si="19"/>
        <v>Y</v>
      </c>
      <c r="AR610">
        <v>3</v>
      </c>
      <c r="AS610">
        <v>0</v>
      </c>
    </row>
    <row r="611" spans="1:45" x14ac:dyDescent="0.3">
      <c r="A611" t="s">
        <v>682</v>
      </c>
      <c r="B611" t="s">
        <v>450</v>
      </c>
      <c r="C611">
        <v>19</v>
      </c>
      <c r="D611" s="1">
        <v>34699</v>
      </c>
      <c r="F611" t="s">
        <v>45</v>
      </c>
      <c r="G611" t="s">
        <v>50</v>
      </c>
      <c r="H611">
        <v>1</v>
      </c>
      <c r="I611">
        <v>3</v>
      </c>
      <c r="J611" t="s">
        <v>47</v>
      </c>
      <c r="AD611" t="str">
        <f t="shared" si="18"/>
        <v>H</v>
      </c>
      <c r="AE611" t="str">
        <f t="shared" si="19"/>
        <v>N</v>
      </c>
      <c r="AR611">
        <v>0</v>
      </c>
      <c r="AS611">
        <v>3</v>
      </c>
    </row>
    <row r="612" spans="1:45" x14ac:dyDescent="0.3">
      <c r="A612" t="s">
        <v>683</v>
      </c>
      <c r="B612" t="s">
        <v>450</v>
      </c>
      <c r="C612">
        <v>19</v>
      </c>
      <c r="D612" s="1">
        <v>34699</v>
      </c>
      <c r="F612" t="s">
        <v>53</v>
      </c>
      <c r="G612" t="s">
        <v>76</v>
      </c>
      <c r="H612">
        <v>1</v>
      </c>
      <c r="I612">
        <v>1</v>
      </c>
      <c r="J612" t="s">
        <v>61</v>
      </c>
      <c r="AD612" t="str">
        <f t="shared" si="18"/>
        <v>H</v>
      </c>
      <c r="AE612" t="str">
        <f t="shared" si="19"/>
        <v>N</v>
      </c>
      <c r="AR612">
        <v>1</v>
      </c>
      <c r="AS612">
        <v>1</v>
      </c>
    </row>
    <row r="613" spans="1:45" x14ac:dyDescent="0.3">
      <c r="A613" t="s">
        <v>684</v>
      </c>
      <c r="B613" t="s">
        <v>450</v>
      </c>
      <c r="C613">
        <v>19</v>
      </c>
      <c r="D613" s="1">
        <v>34699</v>
      </c>
      <c r="F613" t="s">
        <v>46</v>
      </c>
      <c r="G613" t="s">
        <v>64</v>
      </c>
      <c r="H613">
        <v>0</v>
      </c>
      <c r="I613">
        <v>4</v>
      </c>
      <c r="J613" t="s">
        <v>47</v>
      </c>
      <c r="AD613" t="str">
        <f t="shared" si="18"/>
        <v>H</v>
      </c>
      <c r="AE613" t="str">
        <f t="shared" si="19"/>
        <v>N</v>
      </c>
      <c r="AR613">
        <v>0</v>
      </c>
      <c r="AS613">
        <v>3</v>
      </c>
    </row>
    <row r="614" spans="1:45" x14ac:dyDescent="0.3">
      <c r="A614" t="s">
        <v>685</v>
      </c>
      <c r="B614" t="s">
        <v>450</v>
      </c>
      <c r="C614">
        <v>19</v>
      </c>
      <c r="D614" s="1">
        <v>34699</v>
      </c>
      <c r="F614" t="s">
        <v>454</v>
      </c>
      <c r="G614" t="s">
        <v>54</v>
      </c>
      <c r="H614">
        <v>0</v>
      </c>
      <c r="I614">
        <v>1</v>
      </c>
      <c r="J614" t="s">
        <v>47</v>
      </c>
      <c r="AD614" t="str">
        <f t="shared" si="18"/>
        <v>H</v>
      </c>
      <c r="AE614" t="str">
        <f t="shared" si="19"/>
        <v>N</v>
      </c>
      <c r="AR614">
        <v>0</v>
      </c>
      <c r="AS614">
        <v>3</v>
      </c>
    </row>
    <row r="615" spans="1:45" x14ac:dyDescent="0.3">
      <c r="A615" t="s">
        <v>686</v>
      </c>
      <c r="B615" t="s">
        <v>450</v>
      </c>
      <c r="C615">
        <v>19</v>
      </c>
      <c r="D615" s="1">
        <v>34699</v>
      </c>
      <c r="F615" t="s">
        <v>73</v>
      </c>
      <c r="G615" t="s">
        <v>67</v>
      </c>
      <c r="H615">
        <v>4</v>
      </c>
      <c r="I615">
        <v>1</v>
      </c>
      <c r="J615" t="s">
        <v>51</v>
      </c>
      <c r="AD615" t="str">
        <f t="shared" si="18"/>
        <v>H</v>
      </c>
      <c r="AE615" t="str">
        <f t="shared" si="19"/>
        <v>Y</v>
      </c>
      <c r="AR615">
        <v>3</v>
      </c>
      <c r="AS615">
        <v>0</v>
      </c>
    </row>
    <row r="616" spans="1:45" x14ac:dyDescent="0.3">
      <c r="A616" t="s">
        <v>687</v>
      </c>
      <c r="B616" t="s">
        <v>450</v>
      </c>
      <c r="C616">
        <v>19</v>
      </c>
      <c r="D616" s="1">
        <v>34699</v>
      </c>
      <c r="F616" t="s">
        <v>60</v>
      </c>
      <c r="G616" t="s">
        <v>56</v>
      </c>
      <c r="H616">
        <v>0</v>
      </c>
      <c r="I616">
        <v>2</v>
      </c>
      <c r="J616" t="s">
        <v>47</v>
      </c>
      <c r="AD616" t="str">
        <f t="shared" si="18"/>
        <v>H</v>
      </c>
      <c r="AE616" t="str">
        <f t="shared" si="19"/>
        <v>N</v>
      </c>
      <c r="AR616">
        <v>0</v>
      </c>
      <c r="AS616">
        <v>3</v>
      </c>
    </row>
    <row r="617" spans="1:45" x14ac:dyDescent="0.3">
      <c r="A617" t="s">
        <v>688</v>
      </c>
      <c r="B617" t="s">
        <v>450</v>
      </c>
      <c r="C617">
        <v>19</v>
      </c>
      <c r="D617" s="1">
        <v>34699</v>
      </c>
      <c r="F617" t="s">
        <v>463</v>
      </c>
      <c r="G617" t="s">
        <v>57</v>
      </c>
      <c r="H617">
        <v>0</v>
      </c>
      <c r="I617">
        <v>1</v>
      </c>
      <c r="J617" t="s">
        <v>47</v>
      </c>
      <c r="AD617" t="str">
        <f t="shared" si="18"/>
        <v>H</v>
      </c>
      <c r="AE617" t="str">
        <f t="shared" si="19"/>
        <v>N</v>
      </c>
      <c r="AR617">
        <v>0</v>
      </c>
      <c r="AS617">
        <v>3</v>
      </c>
    </row>
    <row r="618" spans="1:45" x14ac:dyDescent="0.3">
      <c r="A618" t="s">
        <v>689</v>
      </c>
      <c r="B618" t="s">
        <v>450</v>
      </c>
      <c r="C618">
        <v>19</v>
      </c>
      <c r="D618" s="1">
        <v>34699</v>
      </c>
      <c r="F618" t="s">
        <v>59</v>
      </c>
      <c r="G618" t="s">
        <v>49</v>
      </c>
      <c r="H618">
        <v>2</v>
      </c>
      <c r="I618">
        <v>2</v>
      </c>
      <c r="J618" t="s">
        <v>61</v>
      </c>
      <c r="AD618" t="str">
        <f t="shared" si="18"/>
        <v>H</v>
      </c>
      <c r="AE618" t="str">
        <f t="shared" si="19"/>
        <v>N</v>
      </c>
      <c r="AR618">
        <v>1</v>
      </c>
      <c r="AS618">
        <v>1</v>
      </c>
    </row>
    <row r="619" spans="1:45" x14ac:dyDescent="0.3">
      <c r="A619" t="s">
        <v>690</v>
      </c>
      <c r="B619" t="s">
        <v>450</v>
      </c>
      <c r="C619">
        <v>19</v>
      </c>
      <c r="D619" s="1">
        <v>34699</v>
      </c>
      <c r="F619" t="s">
        <v>78</v>
      </c>
      <c r="G619" t="s">
        <v>63</v>
      </c>
      <c r="H619">
        <v>2</v>
      </c>
      <c r="I619">
        <v>1</v>
      </c>
      <c r="J619" t="s">
        <v>51</v>
      </c>
      <c r="AD619" t="str">
        <f t="shared" si="18"/>
        <v>H</v>
      </c>
      <c r="AE619" t="str">
        <f t="shared" si="19"/>
        <v>Y</v>
      </c>
      <c r="AR619">
        <v>3</v>
      </c>
      <c r="AS619">
        <v>0</v>
      </c>
    </row>
    <row r="620" spans="1:45" x14ac:dyDescent="0.3">
      <c r="A620" t="s">
        <v>691</v>
      </c>
      <c r="B620" t="s">
        <v>450</v>
      </c>
      <c r="C620">
        <v>19</v>
      </c>
      <c r="D620" s="1">
        <v>34699</v>
      </c>
      <c r="F620" t="s">
        <v>72</v>
      </c>
      <c r="G620" t="s">
        <v>79</v>
      </c>
      <c r="H620">
        <v>2</v>
      </c>
      <c r="I620">
        <v>2</v>
      </c>
      <c r="J620" t="s">
        <v>61</v>
      </c>
      <c r="AD620" t="str">
        <f t="shared" si="18"/>
        <v>H</v>
      </c>
      <c r="AE620" t="str">
        <f t="shared" si="19"/>
        <v>N</v>
      </c>
      <c r="AR620">
        <v>1</v>
      </c>
      <c r="AS620">
        <v>1</v>
      </c>
    </row>
    <row r="621" spans="1:45" x14ac:dyDescent="0.3">
      <c r="A621" t="s">
        <v>692</v>
      </c>
      <c r="B621" t="s">
        <v>450</v>
      </c>
      <c r="C621">
        <v>19</v>
      </c>
      <c r="D621" s="1">
        <v>34699</v>
      </c>
      <c r="F621" t="s">
        <v>75</v>
      </c>
      <c r="G621" t="s">
        <v>457</v>
      </c>
      <c r="H621">
        <v>3</v>
      </c>
      <c r="I621">
        <v>1</v>
      </c>
      <c r="J621" t="s">
        <v>51</v>
      </c>
      <c r="AD621" t="str">
        <f t="shared" si="18"/>
        <v>H</v>
      </c>
      <c r="AE621" t="str">
        <f t="shared" si="19"/>
        <v>Y</v>
      </c>
      <c r="AR621">
        <v>3</v>
      </c>
      <c r="AS621">
        <v>0</v>
      </c>
    </row>
    <row r="622" spans="1:45" x14ac:dyDescent="0.3">
      <c r="A622" t="s">
        <v>693</v>
      </c>
      <c r="B622" t="s">
        <v>450</v>
      </c>
      <c r="C622">
        <v>20</v>
      </c>
      <c r="D622" s="1">
        <v>34701</v>
      </c>
      <c r="F622" t="s">
        <v>49</v>
      </c>
      <c r="G622" t="s">
        <v>60</v>
      </c>
      <c r="H622">
        <v>0</v>
      </c>
      <c r="I622">
        <v>0</v>
      </c>
      <c r="J622" t="s">
        <v>61</v>
      </c>
      <c r="AD622" t="str">
        <f t="shared" si="18"/>
        <v>H</v>
      </c>
      <c r="AE622" t="str">
        <f t="shared" si="19"/>
        <v>N</v>
      </c>
      <c r="AR622">
        <v>1</v>
      </c>
      <c r="AS622">
        <v>1</v>
      </c>
    </row>
    <row r="623" spans="1:45" x14ac:dyDescent="0.3">
      <c r="A623" t="s">
        <v>694</v>
      </c>
      <c r="B623" t="s">
        <v>450</v>
      </c>
      <c r="C623">
        <v>20</v>
      </c>
      <c r="D623" s="1">
        <v>34701</v>
      </c>
      <c r="F623" t="s">
        <v>54</v>
      </c>
      <c r="G623" t="s">
        <v>75</v>
      </c>
      <c r="H623">
        <v>4</v>
      </c>
      <c r="I623">
        <v>2</v>
      </c>
      <c r="J623" t="s">
        <v>51</v>
      </c>
      <c r="AD623" t="str">
        <f t="shared" si="18"/>
        <v>H</v>
      </c>
      <c r="AE623" t="str">
        <f t="shared" si="19"/>
        <v>Y</v>
      </c>
      <c r="AR623">
        <v>3</v>
      </c>
      <c r="AS623">
        <v>0</v>
      </c>
    </row>
    <row r="624" spans="1:45" x14ac:dyDescent="0.3">
      <c r="A624" t="s">
        <v>695</v>
      </c>
      <c r="B624" t="s">
        <v>450</v>
      </c>
      <c r="C624">
        <v>20</v>
      </c>
      <c r="D624" s="1">
        <v>34701</v>
      </c>
      <c r="F624" t="s">
        <v>67</v>
      </c>
      <c r="G624" t="s">
        <v>463</v>
      </c>
      <c r="H624">
        <v>4</v>
      </c>
      <c r="I624">
        <v>1</v>
      </c>
      <c r="J624" t="s">
        <v>51</v>
      </c>
      <c r="AD624" t="str">
        <f t="shared" si="18"/>
        <v>H</v>
      </c>
      <c r="AE624" t="str">
        <f t="shared" si="19"/>
        <v>Y</v>
      </c>
      <c r="AR624">
        <v>3</v>
      </c>
      <c r="AS624">
        <v>0</v>
      </c>
    </row>
    <row r="625" spans="1:45" x14ac:dyDescent="0.3">
      <c r="A625" t="s">
        <v>696</v>
      </c>
      <c r="B625" t="s">
        <v>450</v>
      </c>
      <c r="C625">
        <v>20</v>
      </c>
      <c r="D625" s="1">
        <v>34701</v>
      </c>
      <c r="F625" t="s">
        <v>56</v>
      </c>
      <c r="G625" t="s">
        <v>78</v>
      </c>
      <c r="H625">
        <v>4</v>
      </c>
      <c r="I625">
        <v>0</v>
      </c>
      <c r="J625" t="s">
        <v>51</v>
      </c>
      <c r="AD625" t="str">
        <f t="shared" si="18"/>
        <v>H</v>
      </c>
      <c r="AE625" t="str">
        <f t="shared" si="19"/>
        <v>Y</v>
      </c>
      <c r="AR625">
        <v>3</v>
      </c>
      <c r="AS625">
        <v>0</v>
      </c>
    </row>
    <row r="626" spans="1:45" x14ac:dyDescent="0.3">
      <c r="A626" t="s">
        <v>697</v>
      </c>
      <c r="B626" t="s">
        <v>450</v>
      </c>
      <c r="C626">
        <v>20</v>
      </c>
      <c r="D626" s="1">
        <v>34701</v>
      </c>
      <c r="F626" t="s">
        <v>63</v>
      </c>
      <c r="G626" t="s">
        <v>59</v>
      </c>
      <c r="H626">
        <v>0</v>
      </c>
      <c r="I626">
        <v>0</v>
      </c>
      <c r="J626" t="s">
        <v>61</v>
      </c>
      <c r="AD626" t="str">
        <f t="shared" si="18"/>
        <v>H</v>
      </c>
      <c r="AE626" t="str">
        <f t="shared" si="19"/>
        <v>N</v>
      </c>
      <c r="AR626">
        <v>1</v>
      </c>
      <c r="AS626">
        <v>1</v>
      </c>
    </row>
    <row r="627" spans="1:45" x14ac:dyDescent="0.3">
      <c r="A627" t="s">
        <v>698</v>
      </c>
      <c r="B627" t="s">
        <v>450</v>
      </c>
      <c r="C627">
        <v>20</v>
      </c>
      <c r="D627" s="1">
        <v>34701</v>
      </c>
      <c r="F627" t="s">
        <v>457</v>
      </c>
      <c r="G627" t="s">
        <v>454</v>
      </c>
      <c r="H627">
        <v>1</v>
      </c>
      <c r="I627">
        <v>0</v>
      </c>
      <c r="J627" t="s">
        <v>51</v>
      </c>
      <c r="AD627" t="str">
        <f t="shared" si="18"/>
        <v>H</v>
      </c>
      <c r="AE627" t="str">
        <f t="shared" si="19"/>
        <v>Y</v>
      </c>
      <c r="AR627">
        <v>3</v>
      </c>
      <c r="AS627">
        <v>0</v>
      </c>
    </row>
    <row r="628" spans="1:45" x14ac:dyDescent="0.3">
      <c r="A628" t="s">
        <v>699</v>
      </c>
      <c r="B628" t="s">
        <v>450</v>
      </c>
      <c r="C628">
        <v>20</v>
      </c>
      <c r="D628" s="1">
        <v>34701</v>
      </c>
      <c r="F628" t="s">
        <v>57</v>
      </c>
      <c r="G628" t="s">
        <v>72</v>
      </c>
      <c r="H628">
        <v>1</v>
      </c>
      <c r="I628">
        <v>1</v>
      </c>
      <c r="J628" t="s">
        <v>61</v>
      </c>
      <c r="AD628" t="str">
        <f t="shared" si="18"/>
        <v>H</v>
      </c>
      <c r="AE628" t="str">
        <f t="shared" si="19"/>
        <v>N</v>
      </c>
      <c r="AR628">
        <v>1</v>
      </c>
      <c r="AS628">
        <v>1</v>
      </c>
    </row>
    <row r="629" spans="1:45" x14ac:dyDescent="0.3">
      <c r="A629" t="s">
        <v>700</v>
      </c>
      <c r="B629" t="s">
        <v>450</v>
      </c>
      <c r="C629">
        <v>20</v>
      </c>
      <c r="D629" s="1">
        <v>34701</v>
      </c>
      <c r="F629" t="s">
        <v>64</v>
      </c>
      <c r="G629" t="s">
        <v>45</v>
      </c>
      <c r="H629">
        <v>1</v>
      </c>
      <c r="I629">
        <v>0</v>
      </c>
      <c r="J629" t="s">
        <v>51</v>
      </c>
      <c r="AD629" t="str">
        <f t="shared" si="18"/>
        <v>H</v>
      </c>
      <c r="AE629" t="str">
        <f t="shared" si="19"/>
        <v>Y</v>
      </c>
      <c r="AR629">
        <v>3</v>
      </c>
      <c r="AS629">
        <v>0</v>
      </c>
    </row>
    <row r="630" spans="1:45" x14ac:dyDescent="0.3">
      <c r="A630" t="s">
        <v>701</v>
      </c>
      <c r="B630" t="s">
        <v>450</v>
      </c>
      <c r="C630">
        <v>20</v>
      </c>
      <c r="D630" s="1">
        <v>34701</v>
      </c>
      <c r="F630" t="s">
        <v>76</v>
      </c>
      <c r="G630" t="s">
        <v>73</v>
      </c>
      <c r="H630">
        <v>2</v>
      </c>
      <c r="I630">
        <v>1</v>
      </c>
      <c r="J630" t="s">
        <v>51</v>
      </c>
      <c r="AD630" t="str">
        <f t="shared" si="18"/>
        <v>H</v>
      </c>
      <c r="AE630" t="str">
        <f t="shared" si="19"/>
        <v>Y</v>
      </c>
      <c r="AR630">
        <v>3</v>
      </c>
      <c r="AS630">
        <v>0</v>
      </c>
    </row>
    <row r="631" spans="1:45" x14ac:dyDescent="0.3">
      <c r="A631" t="s">
        <v>702</v>
      </c>
      <c r="B631" t="s">
        <v>450</v>
      </c>
      <c r="C631">
        <v>20</v>
      </c>
      <c r="D631" s="1">
        <v>34702</v>
      </c>
      <c r="F631" t="s">
        <v>79</v>
      </c>
      <c r="G631" t="s">
        <v>46</v>
      </c>
      <c r="H631">
        <v>2</v>
      </c>
      <c r="I631">
        <v>0</v>
      </c>
      <c r="J631" t="s">
        <v>51</v>
      </c>
      <c r="AD631" t="str">
        <f t="shared" si="18"/>
        <v>H</v>
      </c>
      <c r="AE631" t="str">
        <f t="shared" si="19"/>
        <v>Y</v>
      </c>
      <c r="AR631">
        <v>3</v>
      </c>
      <c r="AS631">
        <v>0</v>
      </c>
    </row>
    <row r="632" spans="1:45" x14ac:dyDescent="0.3">
      <c r="A632" t="s">
        <v>703</v>
      </c>
      <c r="B632" t="s">
        <v>450</v>
      </c>
      <c r="C632">
        <v>21</v>
      </c>
      <c r="D632" s="1">
        <v>34713</v>
      </c>
      <c r="F632" t="s">
        <v>45</v>
      </c>
      <c r="G632" t="s">
        <v>73</v>
      </c>
      <c r="H632">
        <v>1</v>
      </c>
      <c r="I632">
        <v>1</v>
      </c>
      <c r="J632" t="s">
        <v>61</v>
      </c>
      <c r="AD632" t="str">
        <f t="shared" si="18"/>
        <v>H</v>
      </c>
      <c r="AE632" t="str">
        <f t="shared" si="19"/>
        <v>N</v>
      </c>
      <c r="AR632">
        <v>1</v>
      </c>
      <c r="AS632">
        <v>1</v>
      </c>
    </row>
    <row r="633" spans="1:45" x14ac:dyDescent="0.3">
      <c r="A633" t="s">
        <v>704</v>
      </c>
      <c r="B633" t="s">
        <v>450</v>
      </c>
      <c r="C633">
        <v>21</v>
      </c>
      <c r="D633" s="1">
        <v>34713</v>
      </c>
      <c r="F633" t="s">
        <v>49</v>
      </c>
      <c r="G633" t="s">
        <v>50</v>
      </c>
      <c r="H633">
        <v>2</v>
      </c>
      <c r="I633">
        <v>1</v>
      </c>
      <c r="J633" t="s">
        <v>51</v>
      </c>
      <c r="AD633" t="str">
        <f t="shared" si="18"/>
        <v>H</v>
      </c>
      <c r="AE633" t="str">
        <f t="shared" si="19"/>
        <v>Y</v>
      </c>
      <c r="AR633">
        <v>3</v>
      </c>
      <c r="AS633">
        <v>0</v>
      </c>
    </row>
    <row r="634" spans="1:45" x14ac:dyDescent="0.3">
      <c r="A634" t="s">
        <v>705</v>
      </c>
      <c r="B634" t="s">
        <v>450</v>
      </c>
      <c r="C634">
        <v>21</v>
      </c>
      <c r="D634" s="1">
        <v>34713</v>
      </c>
      <c r="F634" t="s">
        <v>54</v>
      </c>
      <c r="G634" t="s">
        <v>457</v>
      </c>
      <c r="H634">
        <v>3</v>
      </c>
      <c r="I634">
        <v>0</v>
      </c>
      <c r="J634" t="s">
        <v>51</v>
      </c>
      <c r="AD634" t="str">
        <f t="shared" si="18"/>
        <v>H</v>
      </c>
      <c r="AE634" t="str">
        <f t="shared" si="19"/>
        <v>Y</v>
      </c>
      <c r="AR634">
        <v>3</v>
      </c>
      <c r="AS634">
        <v>0</v>
      </c>
    </row>
    <row r="635" spans="1:45" x14ac:dyDescent="0.3">
      <c r="A635" t="s">
        <v>706</v>
      </c>
      <c r="B635" t="s">
        <v>450</v>
      </c>
      <c r="C635">
        <v>21</v>
      </c>
      <c r="D635" s="1">
        <v>34713</v>
      </c>
      <c r="F635" t="s">
        <v>53</v>
      </c>
      <c r="G635" t="s">
        <v>57</v>
      </c>
      <c r="H635">
        <v>1</v>
      </c>
      <c r="I635">
        <v>1</v>
      </c>
      <c r="J635" t="s">
        <v>61</v>
      </c>
      <c r="AD635" t="str">
        <f t="shared" si="18"/>
        <v>H</v>
      </c>
      <c r="AE635" t="str">
        <f t="shared" si="19"/>
        <v>N</v>
      </c>
      <c r="AR635">
        <v>1</v>
      </c>
      <c r="AS635">
        <v>1</v>
      </c>
    </row>
    <row r="636" spans="1:45" x14ac:dyDescent="0.3">
      <c r="A636" t="s">
        <v>707</v>
      </c>
      <c r="B636" t="s">
        <v>450</v>
      </c>
      <c r="C636">
        <v>21</v>
      </c>
      <c r="D636" s="1">
        <v>34713</v>
      </c>
      <c r="F636" t="s">
        <v>454</v>
      </c>
      <c r="G636" t="s">
        <v>463</v>
      </c>
      <c r="H636">
        <v>2</v>
      </c>
      <c r="I636">
        <v>0</v>
      </c>
      <c r="J636" t="s">
        <v>51</v>
      </c>
      <c r="AD636" t="str">
        <f t="shared" si="18"/>
        <v>H</v>
      </c>
      <c r="AE636" t="str">
        <f t="shared" si="19"/>
        <v>Y</v>
      </c>
      <c r="AR636">
        <v>3</v>
      </c>
      <c r="AS636">
        <v>0</v>
      </c>
    </row>
    <row r="637" spans="1:45" x14ac:dyDescent="0.3">
      <c r="A637" t="s">
        <v>708</v>
      </c>
      <c r="B637" t="s">
        <v>450</v>
      </c>
      <c r="C637">
        <v>21</v>
      </c>
      <c r="D637" s="1">
        <v>34713</v>
      </c>
      <c r="F637" t="s">
        <v>60</v>
      </c>
      <c r="G637" t="s">
        <v>72</v>
      </c>
      <c r="H637">
        <v>0</v>
      </c>
      <c r="I637">
        <v>0</v>
      </c>
      <c r="J637" t="s">
        <v>61</v>
      </c>
      <c r="AD637" t="str">
        <f t="shared" si="18"/>
        <v>H</v>
      </c>
      <c r="AE637" t="str">
        <f t="shared" si="19"/>
        <v>N</v>
      </c>
      <c r="AR637">
        <v>1</v>
      </c>
      <c r="AS637">
        <v>1</v>
      </c>
    </row>
    <row r="638" spans="1:45" x14ac:dyDescent="0.3">
      <c r="A638" t="s">
        <v>709</v>
      </c>
      <c r="B638" t="s">
        <v>450</v>
      </c>
      <c r="C638">
        <v>21</v>
      </c>
      <c r="D638" s="1">
        <v>34713</v>
      </c>
      <c r="F638" t="s">
        <v>56</v>
      </c>
      <c r="G638" t="s">
        <v>67</v>
      </c>
      <c r="H638">
        <v>0</v>
      </c>
      <c r="I638">
        <v>1</v>
      </c>
      <c r="J638" t="s">
        <v>47</v>
      </c>
      <c r="AD638" t="str">
        <f t="shared" si="18"/>
        <v>H</v>
      </c>
      <c r="AE638" t="str">
        <f t="shared" si="19"/>
        <v>N</v>
      </c>
      <c r="AR638">
        <v>0</v>
      </c>
      <c r="AS638">
        <v>3</v>
      </c>
    </row>
    <row r="639" spans="1:45" x14ac:dyDescent="0.3">
      <c r="A639" t="s">
        <v>710</v>
      </c>
      <c r="B639" t="s">
        <v>450</v>
      </c>
      <c r="C639">
        <v>21</v>
      </c>
      <c r="D639" s="1">
        <v>34713</v>
      </c>
      <c r="F639" t="s">
        <v>59</v>
      </c>
      <c r="G639" t="s">
        <v>46</v>
      </c>
      <c r="H639">
        <v>0</v>
      </c>
      <c r="I639">
        <v>0</v>
      </c>
      <c r="J639" t="s">
        <v>61</v>
      </c>
      <c r="AD639" t="str">
        <f t="shared" si="18"/>
        <v>H</v>
      </c>
      <c r="AE639" t="str">
        <f t="shared" si="19"/>
        <v>N</v>
      </c>
      <c r="AR639">
        <v>1</v>
      </c>
      <c r="AS639">
        <v>1</v>
      </c>
    </row>
    <row r="640" spans="1:45" x14ac:dyDescent="0.3">
      <c r="A640" t="s">
        <v>711</v>
      </c>
      <c r="B640" t="s">
        <v>450</v>
      </c>
      <c r="C640">
        <v>21</v>
      </c>
      <c r="D640" s="1">
        <v>34713</v>
      </c>
      <c r="F640" t="s">
        <v>78</v>
      </c>
      <c r="G640" t="s">
        <v>76</v>
      </c>
      <c r="H640">
        <v>1</v>
      </c>
      <c r="I640">
        <v>2</v>
      </c>
      <c r="J640" t="s">
        <v>47</v>
      </c>
      <c r="AD640" t="str">
        <f t="shared" si="18"/>
        <v>H</v>
      </c>
      <c r="AE640" t="str">
        <f t="shared" si="19"/>
        <v>N</v>
      </c>
      <c r="AR640">
        <v>0</v>
      </c>
      <c r="AS640">
        <v>3</v>
      </c>
    </row>
    <row r="641" spans="1:45" x14ac:dyDescent="0.3">
      <c r="A641" t="s">
        <v>712</v>
      </c>
      <c r="B641" t="s">
        <v>450</v>
      </c>
      <c r="C641">
        <v>21</v>
      </c>
      <c r="D641" s="1">
        <v>34713</v>
      </c>
      <c r="F641" t="s">
        <v>75</v>
      </c>
      <c r="G641" t="s">
        <v>64</v>
      </c>
      <c r="H641">
        <v>1</v>
      </c>
      <c r="I641">
        <v>2</v>
      </c>
      <c r="J641" t="s">
        <v>47</v>
      </c>
      <c r="AD641" t="str">
        <f t="shared" si="18"/>
        <v>H</v>
      </c>
      <c r="AE641" t="str">
        <f t="shared" si="19"/>
        <v>N</v>
      </c>
      <c r="AR641">
        <v>0</v>
      </c>
      <c r="AS641">
        <v>3</v>
      </c>
    </row>
    <row r="642" spans="1:45" x14ac:dyDescent="0.3">
      <c r="A642" t="s">
        <v>713</v>
      </c>
      <c r="B642" t="s">
        <v>450</v>
      </c>
      <c r="C642">
        <v>21</v>
      </c>
      <c r="D642" s="1">
        <v>34714</v>
      </c>
      <c r="F642" t="s">
        <v>63</v>
      </c>
      <c r="G642" t="s">
        <v>79</v>
      </c>
      <c r="H642">
        <v>1</v>
      </c>
      <c r="I642">
        <v>1</v>
      </c>
      <c r="J642" t="s">
        <v>61</v>
      </c>
      <c r="AD642" t="str">
        <f t="shared" ref="AD642:AD705" si="20">IF(IF(AC642&gt;AA642,G642,F642)=F642,"H","A")</f>
        <v>H</v>
      </c>
      <c r="AE642" t="str">
        <f t="shared" si="19"/>
        <v>N</v>
      </c>
      <c r="AR642">
        <v>1</v>
      </c>
      <c r="AS642">
        <v>1</v>
      </c>
    </row>
    <row r="643" spans="1:45" x14ac:dyDescent="0.3">
      <c r="A643" t="s">
        <v>714</v>
      </c>
      <c r="B643" t="s">
        <v>450</v>
      </c>
      <c r="C643">
        <v>22</v>
      </c>
      <c r="D643" s="1">
        <v>34720</v>
      </c>
      <c r="F643" t="s">
        <v>46</v>
      </c>
      <c r="G643" t="s">
        <v>45</v>
      </c>
      <c r="H643">
        <v>0</v>
      </c>
      <c r="I643">
        <v>1</v>
      </c>
      <c r="J643" t="s">
        <v>47</v>
      </c>
      <c r="AD643" t="str">
        <f t="shared" si="20"/>
        <v>H</v>
      </c>
      <c r="AE643" t="str">
        <f t="shared" ref="AE643:AE706" si="21">IFERROR(IF(IF(IF(AC643&gt;AA643,G643,F643)=F643,"H","A")=J643,"Y","N"),"NAN")</f>
        <v>N</v>
      </c>
      <c r="AR643">
        <v>0</v>
      </c>
      <c r="AS643">
        <v>3</v>
      </c>
    </row>
    <row r="644" spans="1:45" x14ac:dyDescent="0.3">
      <c r="A644" t="s">
        <v>715</v>
      </c>
      <c r="B644" t="s">
        <v>450</v>
      </c>
      <c r="C644">
        <v>22</v>
      </c>
      <c r="D644" s="1">
        <v>34720</v>
      </c>
      <c r="F644" t="s">
        <v>73</v>
      </c>
      <c r="G644" t="s">
        <v>454</v>
      </c>
      <c r="H644">
        <v>3</v>
      </c>
      <c r="I644">
        <v>1</v>
      </c>
      <c r="J644" t="s">
        <v>51</v>
      </c>
      <c r="AD644" t="str">
        <f t="shared" si="20"/>
        <v>H</v>
      </c>
      <c r="AE644" t="str">
        <f t="shared" si="21"/>
        <v>Y</v>
      </c>
      <c r="AR644">
        <v>3</v>
      </c>
      <c r="AS644">
        <v>0</v>
      </c>
    </row>
    <row r="645" spans="1:45" x14ac:dyDescent="0.3">
      <c r="A645" t="s">
        <v>716</v>
      </c>
      <c r="B645" t="s">
        <v>450</v>
      </c>
      <c r="C645">
        <v>22</v>
      </c>
      <c r="D645" s="1">
        <v>34720</v>
      </c>
      <c r="F645" t="s">
        <v>67</v>
      </c>
      <c r="G645" t="s">
        <v>53</v>
      </c>
      <c r="H645">
        <v>2</v>
      </c>
      <c r="I645">
        <v>2</v>
      </c>
      <c r="J645" t="s">
        <v>61</v>
      </c>
      <c r="AD645" t="str">
        <f t="shared" si="20"/>
        <v>H</v>
      </c>
      <c r="AE645" t="str">
        <f t="shared" si="21"/>
        <v>N</v>
      </c>
      <c r="AR645">
        <v>1</v>
      </c>
      <c r="AS645">
        <v>1</v>
      </c>
    </row>
    <row r="646" spans="1:45" x14ac:dyDescent="0.3">
      <c r="A646" t="s">
        <v>717</v>
      </c>
      <c r="B646" t="s">
        <v>450</v>
      </c>
      <c r="C646">
        <v>22</v>
      </c>
      <c r="D646" s="1">
        <v>34720</v>
      </c>
      <c r="F646" t="s">
        <v>457</v>
      </c>
      <c r="G646" t="s">
        <v>49</v>
      </c>
      <c r="H646">
        <v>1</v>
      </c>
      <c r="I646">
        <v>2</v>
      </c>
      <c r="J646" t="s">
        <v>47</v>
      </c>
      <c r="AD646" t="str">
        <f t="shared" si="20"/>
        <v>H</v>
      </c>
      <c r="AE646" t="str">
        <f t="shared" si="21"/>
        <v>N</v>
      </c>
      <c r="AR646">
        <v>0</v>
      </c>
      <c r="AS646">
        <v>3</v>
      </c>
    </row>
    <row r="647" spans="1:45" x14ac:dyDescent="0.3">
      <c r="A647" t="s">
        <v>718</v>
      </c>
      <c r="B647" t="s">
        <v>450</v>
      </c>
      <c r="C647">
        <v>22</v>
      </c>
      <c r="D647" s="1">
        <v>34720</v>
      </c>
      <c r="F647" t="s">
        <v>57</v>
      </c>
      <c r="G647" t="s">
        <v>63</v>
      </c>
      <c r="H647">
        <v>0</v>
      </c>
      <c r="I647">
        <v>0</v>
      </c>
      <c r="J647" t="s">
        <v>61</v>
      </c>
      <c r="AD647" t="str">
        <f t="shared" si="20"/>
        <v>H</v>
      </c>
      <c r="AE647" t="str">
        <f t="shared" si="21"/>
        <v>N</v>
      </c>
      <c r="AR647">
        <v>1</v>
      </c>
      <c r="AS647">
        <v>1</v>
      </c>
    </row>
    <row r="648" spans="1:45" x14ac:dyDescent="0.3">
      <c r="A648" t="s">
        <v>719</v>
      </c>
      <c r="B648" t="s">
        <v>450</v>
      </c>
      <c r="C648">
        <v>22</v>
      </c>
      <c r="D648" s="1">
        <v>34721</v>
      </c>
      <c r="F648" t="s">
        <v>79</v>
      </c>
      <c r="G648" t="s">
        <v>54</v>
      </c>
      <c r="H648">
        <v>1</v>
      </c>
      <c r="I648">
        <v>0</v>
      </c>
      <c r="J648" t="s">
        <v>51</v>
      </c>
      <c r="AD648" t="str">
        <f t="shared" si="20"/>
        <v>H</v>
      </c>
      <c r="AE648" t="str">
        <f t="shared" si="21"/>
        <v>Y</v>
      </c>
      <c r="AR648">
        <v>3</v>
      </c>
      <c r="AS648">
        <v>0</v>
      </c>
    </row>
    <row r="649" spans="1:45" x14ac:dyDescent="0.3">
      <c r="A649" t="s">
        <v>720</v>
      </c>
      <c r="B649" t="s">
        <v>450</v>
      </c>
      <c r="C649">
        <v>22</v>
      </c>
      <c r="D649" s="1">
        <v>34722</v>
      </c>
      <c r="F649" t="s">
        <v>75</v>
      </c>
      <c r="G649" t="s">
        <v>57</v>
      </c>
      <c r="H649">
        <v>0</v>
      </c>
      <c r="I649">
        <v>2</v>
      </c>
      <c r="J649" t="s">
        <v>47</v>
      </c>
      <c r="AD649" t="str">
        <f t="shared" si="20"/>
        <v>H</v>
      </c>
      <c r="AE649" t="str">
        <f t="shared" si="21"/>
        <v>N</v>
      </c>
      <c r="AR649">
        <v>0</v>
      </c>
      <c r="AS649">
        <v>3</v>
      </c>
    </row>
    <row r="650" spans="1:45" x14ac:dyDescent="0.3">
      <c r="A650" t="s">
        <v>721</v>
      </c>
      <c r="B650" t="s">
        <v>450</v>
      </c>
      <c r="C650">
        <v>22</v>
      </c>
      <c r="D650" s="1">
        <v>34723</v>
      </c>
      <c r="F650" t="s">
        <v>45</v>
      </c>
      <c r="G650" t="s">
        <v>72</v>
      </c>
      <c r="H650">
        <v>1</v>
      </c>
      <c r="I650">
        <v>1</v>
      </c>
      <c r="J650" t="s">
        <v>61</v>
      </c>
      <c r="AD650" t="str">
        <f t="shared" si="20"/>
        <v>H</v>
      </c>
      <c r="AE650" t="str">
        <f t="shared" si="21"/>
        <v>N</v>
      </c>
      <c r="AR650">
        <v>1</v>
      </c>
      <c r="AS650">
        <v>1</v>
      </c>
    </row>
    <row r="651" spans="1:45" x14ac:dyDescent="0.3">
      <c r="A651" t="s">
        <v>722</v>
      </c>
      <c r="B651" t="s">
        <v>450</v>
      </c>
      <c r="C651">
        <v>22</v>
      </c>
      <c r="D651" s="1">
        <v>34723</v>
      </c>
      <c r="F651" t="s">
        <v>60</v>
      </c>
      <c r="G651" t="s">
        <v>50</v>
      </c>
      <c r="H651">
        <v>4</v>
      </c>
      <c r="I651">
        <v>0</v>
      </c>
      <c r="J651" t="s">
        <v>51</v>
      </c>
      <c r="AD651" t="str">
        <f t="shared" si="20"/>
        <v>H</v>
      </c>
      <c r="AE651" t="str">
        <f t="shared" si="21"/>
        <v>Y</v>
      </c>
      <c r="AR651">
        <v>3</v>
      </c>
      <c r="AS651">
        <v>0</v>
      </c>
    </row>
    <row r="652" spans="1:45" x14ac:dyDescent="0.3">
      <c r="A652" t="s">
        <v>723</v>
      </c>
      <c r="B652" t="s">
        <v>450</v>
      </c>
      <c r="C652">
        <v>22</v>
      </c>
      <c r="D652" s="1">
        <v>34723</v>
      </c>
      <c r="F652" t="s">
        <v>56</v>
      </c>
      <c r="G652" t="s">
        <v>73</v>
      </c>
      <c r="H652">
        <v>0</v>
      </c>
      <c r="I652">
        <v>0</v>
      </c>
      <c r="J652" t="s">
        <v>61</v>
      </c>
      <c r="AD652" t="str">
        <f t="shared" si="20"/>
        <v>H</v>
      </c>
      <c r="AE652" t="str">
        <f t="shared" si="21"/>
        <v>N</v>
      </c>
      <c r="AR652">
        <v>1</v>
      </c>
      <c r="AS652">
        <v>1</v>
      </c>
    </row>
    <row r="653" spans="1:45" x14ac:dyDescent="0.3">
      <c r="A653" t="s">
        <v>724</v>
      </c>
      <c r="B653" t="s">
        <v>450</v>
      </c>
      <c r="C653">
        <v>22</v>
      </c>
      <c r="D653" s="1">
        <v>34724</v>
      </c>
      <c r="F653" t="s">
        <v>49</v>
      </c>
      <c r="G653" t="s">
        <v>64</v>
      </c>
      <c r="H653">
        <v>1</v>
      </c>
      <c r="I653">
        <v>0</v>
      </c>
      <c r="J653" t="s">
        <v>51</v>
      </c>
      <c r="AD653" t="str">
        <f t="shared" si="20"/>
        <v>H</v>
      </c>
      <c r="AE653" t="str">
        <f t="shared" si="21"/>
        <v>Y</v>
      </c>
      <c r="AR653">
        <v>3</v>
      </c>
      <c r="AS653">
        <v>0</v>
      </c>
    </row>
    <row r="654" spans="1:45" x14ac:dyDescent="0.3">
      <c r="A654" t="s">
        <v>725</v>
      </c>
      <c r="B654" t="s">
        <v>450</v>
      </c>
      <c r="C654">
        <v>22</v>
      </c>
      <c r="D654" s="1">
        <v>34724</v>
      </c>
      <c r="F654" t="s">
        <v>53</v>
      </c>
      <c r="G654" t="s">
        <v>457</v>
      </c>
      <c r="H654">
        <v>0</v>
      </c>
      <c r="I654">
        <v>2</v>
      </c>
      <c r="J654" t="s">
        <v>47</v>
      </c>
      <c r="AD654" t="str">
        <f t="shared" si="20"/>
        <v>H</v>
      </c>
      <c r="AE654" t="str">
        <f t="shared" si="21"/>
        <v>N</v>
      </c>
      <c r="AR654">
        <v>0</v>
      </c>
      <c r="AS654">
        <v>3</v>
      </c>
    </row>
    <row r="655" spans="1:45" x14ac:dyDescent="0.3">
      <c r="A655" t="s">
        <v>726</v>
      </c>
      <c r="B655" t="s">
        <v>450</v>
      </c>
      <c r="C655">
        <v>22</v>
      </c>
      <c r="D655" s="1">
        <v>34724</v>
      </c>
      <c r="F655" t="s">
        <v>454</v>
      </c>
      <c r="G655" t="s">
        <v>79</v>
      </c>
      <c r="H655">
        <v>1</v>
      </c>
      <c r="I655">
        <v>1</v>
      </c>
      <c r="J655" t="s">
        <v>61</v>
      </c>
      <c r="AD655" t="str">
        <f t="shared" si="20"/>
        <v>H</v>
      </c>
      <c r="AE655" t="str">
        <f t="shared" si="21"/>
        <v>N</v>
      </c>
      <c r="AR655">
        <v>1</v>
      </c>
      <c r="AS655">
        <v>1</v>
      </c>
    </row>
    <row r="656" spans="1:45" x14ac:dyDescent="0.3">
      <c r="A656" t="s">
        <v>727</v>
      </c>
      <c r="B656" t="s">
        <v>450</v>
      </c>
      <c r="C656">
        <v>22</v>
      </c>
      <c r="D656" s="1">
        <v>34724</v>
      </c>
      <c r="F656" t="s">
        <v>59</v>
      </c>
      <c r="G656" t="s">
        <v>463</v>
      </c>
      <c r="H656">
        <v>0</v>
      </c>
      <c r="I656">
        <v>1</v>
      </c>
      <c r="J656" t="s">
        <v>47</v>
      </c>
      <c r="AD656" t="str">
        <f t="shared" si="20"/>
        <v>H</v>
      </c>
      <c r="AE656" t="str">
        <f t="shared" si="21"/>
        <v>N</v>
      </c>
      <c r="AR656">
        <v>0</v>
      </c>
      <c r="AS656">
        <v>3</v>
      </c>
    </row>
    <row r="657" spans="1:45" x14ac:dyDescent="0.3">
      <c r="A657" t="s">
        <v>728</v>
      </c>
      <c r="B657" t="s">
        <v>450</v>
      </c>
      <c r="C657">
        <v>22</v>
      </c>
      <c r="D657" s="1">
        <v>34724</v>
      </c>
      <c r="F657" t="s">
        <v>63</v>
      </c>
      <c r="G657" t="s">
        <v>76</v>
      </c>
      <c r="H657">
        <v>2</v>
      </c>
      <c r="I657">
        <v>1</v>
      </c>
      <c r="J657" t="s">
        <v>51</v>
      </c>
      <c r="AD657" t="str">
        <f t="shared" si="20"/>
        <v>H</v>
      </c>
      <c r="AE657" t="str">
        <f t="shared" si="21"/>
        <v>Y</v>
      </c>
      <c r="AR657">
        <v>3</v>
      </c>
      <c r="AS657">
        <v>0</v>
      </c>
    </row>
    <row r="658" spans="1:45" x14ac:dyDescent="0.3">
      <c r="A658" t="s">
        <v>729</v>
      </c>
      <c r="B658" t="s">
        <v>450</v>
      </c>
      <c r="C658">
        <v>22</v>
      </c>
      <c r="D658" s="1">
        <v>34724</v>
      </c>
      <c r="F658" t="s">
        <v>78</v>
      </c>
      <c r="G658" t="s">
        <v>46</v>
      </c>
      <c r="H658">
        <v>2</v>
      </c>
      <c r="I658">
        <v>2</v>
      </c>
      <c r="J658" t="s">
        <v>61</v>
      </c>
      <c r="AD658" t="str">
        <f t="shared" si="20"/>
        <v>H</v>
      </c>
      <c r="AE658" t="str">
        <f t="shared" si="21"/>
        <v>N</v>
      </c>
      <c r="AR658">
        <v>1</v>
      </c>
      <c r="AS658">
        <v>1</v>
      </c>
    </row>
    <row r="659" spans="1:45" x14ac:dyDescent="0.3">
      <c r="A659" t="s">
        <v>730</v>
      </c>
      <c r="B659" t="s">
        <v>450</v>
      </c>
      <c r="C659">
        <v>22</v>
      </c>
      <c r="D659" s="1">
        <v>34727</v>
      </c>
      <c r="F659" t="s">
        <v>54</v>
      </c>
      <c r="G659" t="s">
        <v>67</v>
      </c>
      <c r="H659">
        <v>4</v>
      </c>
      <c r="I659">
        <v>1</v>
      </c>
      <c r="J659" t="s">
        <v>51</v>
      </c>
      <c r="AD659" t="str">
        <f t="shared" si="20"/>
        <v>H</v>
      </c>
      <c r="AE659" t="str">
        <f t="shared" si="21"/>
        <v>Y</v>
      </c>
      <c r="AR659">
        <v>3</v>
      </c>
      <c r="AS659">
        <v>0</v>
      </c>
    </row>
    <row r="660" spans="1:45" x14ac:dyDescent="0.3">
      <c r="A660" t="s">
        <v>731</v>
      </c>
      <c r="B660" t="s">
        <v>450</v>
      </c>
      <c r="C660">
        <v>22</v>
      </c>
      <c r="D660" s="1">
        <v>34731</v>
      </c>
      <c r="F660" t="s">
        <v>54</v>
      </c>
      <c r="G660" t="s">
        <v>60</v>
      </c>
      <c r="H660">
        <v>1</v>
      </c>
      <c r="I660">
        <v>1</v>
      </c>
      <c r="J660" t="s">
        <v>61</v>
      </c>
      <c r="AD660" t="str">
        <f t="shared" si="20"/>
        <v>H</v>
      </c>
      <c r="AE660" t="str">
        <f t="shared" si="21"/>
        <v>N</v>
      </c>
      <c r="AR660">
        <v>1</v>
      </c>
      <c r="AS660">
        <v>1</v>
      </c>
    </row>
    <row r="661" spans="1:45" x14ac:dyDescent="0.3">
      <c r="A661" t="s">
        <v>732</v>
      </c>
      <c r="B661" t="s">
        <v>450</v>
      </c>
      <c r="C661">
        <v>22</v>
      </c>
      <c r="D661" s="1">
        <v>34731</v>
      </c>
      <c r="F661" t="s">
        <v>63</v>
      </c>
      <c r="G661" t="s">
        <v>73</v>
      </c>
      <c r="H661">
        <v>2</v>
      </c>
      <c r="I661">
        <v>0</v>
      </c>
      <c r="J661" t="s">
        <v>51</v>
      </c>
      <c r="AD661" t="str">
        <f t="shared" si="20"/>
        <v>H</v>
      </c>
      <c r="AE661" t="str">
        <f t="shared" si="21"/>
        <v>Y</v>
      </c>
      <c r="AR661">
        <v>3</v>
      </c>
      <c r="AS661">
        <v>0</v>
      </c>
    </row>
    <row r="662" spans="1:45" x14ac:dyDescent="0.3">
      <c r="A662" t="s">
        <v>733</v>
      </c>
      <c r="B662" t="s">
        <v>450</v>
      </c>
      <c r="C662">
        <v>23</v>
      </c>
      <c r="D662" s="1">
        <v>34734</v>
      </c>
      <c r="F662" t="s">
        <v>46</v>
      </c>
      <c r="G662" t="s">
        <v>53</v>
      </c>
      <c r="H662">
        <v>2</v>
      </c>
      <c r="I662">
        <v>2</v>
      </c>
      <c r="J662" t="s">
        <v>61</v>
      </c>
      <c r="AD662" t="str">
        <f t="shared" si="20"/>
        <v>H</v>
      </c>
      <c r="AE662" t="str">
        <f t="shared" si="21"/>
        <v>N</v>
      </c>
      <c r="AR662">
        <v>1</v>
      </c>
      <c r="AS662">
        <v>1</v>
      </c>
    </row>
    <row r="663" spans="1:45" x14ac:dyDescent="0.3">
      <c r="A663" t="s">
        <v>734</v>
      </c>
      <c r="B663" t="s">
        <v>450</v>
      </c>
      <c r="C663">
        <v>23</v>
      </c>
      <c r="D663" s="1">
        <v>34734</v>
      </c>
      <c r="F663" t="s">
        <v>73</v>
      </c>
      <c r="G663" t="s">
        <v>78</v>
      </c>
      <c r="H663">
        <v>2</v>
      </c>
      <c r="I663">
        <v>1</v>
      </c>
      <c r="J663" t="s">
        <v>51</v>
      </c>
      <c r="AD663" t="str">
        <f t="shared" si="20"/>
        <v>H</v>
      </c>
      <c r="AE663" t="str">
        <f t="shared" si="21"/>
        <v>Y</v>
      </c>
      <c r="AR663">
        <v>3</v>
      </c>
      <c r="AS663">
        <v>0</v>
      </c>
    </row>
    <row r="664" spans="1:45" x14ac:dyDescent="0.3">
      <c r="A664" t="s">
        <v>735</v>
      </c>
      <c r="B664" t="s">
        <v>450</v>
      </c>
      <c r="C664">
        <v>23</v>
      </c>
      <c r="D664" s="1">
        <v>34734</v>
      </c>
      <c r="F664" t="s">
        <v>67</v>
      </c>
      <c r="G664" t="s">
        <v>454</v>
      </c>
      <c r="H664">
        <v>0</v>
      </c>
      <c r="I664">
        <v>2</v>
      </c>
      <c r="J664" t="s">
        <v>47</v>
      </c>
      <c r="AD664" t="str">
        <f t="shared" si="20"/>
        <v>H</v>
      </c>
      <c r="AE664" t="str">
        <f t="shared" si="21"/>
        <v>N</v>
      </c>
      <c r="AR664">
        <v>0</v>
      </c>
      <c r="AS664">
        <v>3</v>
      </c>
    </row>
    <row r="665" spans="1:45" x14ac:dyDescent="0.3">
      <c r="A665" t="s">
        <v>736</v>
      </c>
      <c r="B665" t="s">
        <v>450</v>
      </c>
      <c r="C665">
        <v>23</v>
      </c>
      <c r="D665" s="1">
        <v>34734</v>
      </c>
      <c r="F665" t="s">
        <v>463</v>
      </c>
      <c r="G665" t="s">
        <v>75</v>
      </c>
      <c r="H665">
        <v>1</v>
      </c>
      <c r="I665">
        <v>2</v>
      </c>
      <c r="J665" t="s">
        <v>47</v>
      </c>
      <c r="AD665" t="str">
        <f t="shared" si="20"/>
        <v>H</v>
      </c>
      <c r="AE665" t="str">
        <f t="shared" si="21"/>
        <v>N</v>
      </c>
      <c r="AR665">
        <v>0</v>
      </c>
      <c r="AS665">
        <v>3</v>
      </c>
    </row>
    <row r="666" spans="1:45" x14ac:dyDescent="0.3">
      <c r="A666" t="s">
        <v>737</v>
      </c>
      <c r="B666" t="s">
        <v>450</v>
      </c>
      <c r="C666">
        <v>23</v>
      </c>
      <c r="D666" s="1">
        <v>34734</v>
      </c>
      <c r="F666" t="s">
        <v>79</v>
      </c>
      <c r="G666" t="s">
        <v>49</v>
      </c>
      <c r="H666">
        <v>1</v>
      </c>
      <c r="I666">
        <v>0</v>
      </c>
      <c r="J666" t="s">
        <v>51</v>
      </c>
      <c r="AD666" t="str">
        <f t="shared" si="20"/>
        <v>H</v>
      </c>
      <c r="AE666" t="str">
        <f t="shared" si="21"/>
        <v>Y</v>
      </c>
      <c r="AR666">
        <v>3</v>
      </c>
      <c r="AS666">
        <v>0</v>
      </c>
    </row>
    <row r="667" spans="1:45" x14ac:dyDescent="0.3">
      <c r="A667" t="s">
        <v>738</v>
      </c>
      <c r="B667" t="s">
        <v>450</v>
      </c>
      <c r="C667">
        <v>23</v>
      </c>
      <c r="D667" s="1">
        <v>34734</v>
      </c>
      <c r="F667" t="s">
        <v>457</v>
      </c>
      <c r="G667" t="s">
        <v>56</v>
      </c>
      <c r="H667">
        <v>1</v>
      </c>
      <c r="I667">
        <v>1</v>
      </c>
      <c r="J667" t="s">
        <v>61</v>
      </c>
      <c r="AD667" t="str">
        <f t="shared" si="20"/>
        <v>H</v>
      </c>
      <c r="AE667" t="str">
        <f t="shared" si="21"/>
        <v>N</v>
      </c>
      <c r="AR667">
        <v>1</v>
      </c>
      <c r="AS667">
        <v>1</v>
      </c>
    </row>
    <row r="668" spans="1:45" x14ac:dyDescent="0.3">
      <c r="A668" t="s">
        <v>739</v>
      </c>
      <c r="B668" t="s">
        <v>450</v>
      </c>
      <c r="C668">
        <v>23</v>
      </c>
      <c r="D668" s="1">
        <v>34734</v>
      </c>
      <c r="F668" t="s">
        <v>50</v>
      </c>
      <c r="G668" t="s">
        <v>63</v>
      </c>
      <c r="H668">
        <v>3</v>
      </c>
      <c r="I668">
        <v>0</v>
      </c>
      <c r="J668" t="s">
        <v>51</v>
      </c>
      <c r="AD668" t="str">
        <f t="shared" si="20"/>
        <v>H</v>
      </c>
      <c r="AE668" t="str">
        <f t="shared" si="21"/>
        <v>Y</v>
      </c>
      <c r="AR668">
        <v>3</v>
      </c>
      <c r="AS668">
        <v>0</v>
      </c>
    </row>
    <row r="669" spans="1:45" x14ac:dyDescent="0.3">
      <c r="A669" t="s">
        <v>740</v>
      </c>
      <c r="B669" t="s">
        <v>450</v>
      </c>
      <c r="C669">
        <v>23</v>
      </c>
      <c r="D669" s="1">
        <v>34734</v>
      </c>
      <c r="F669" t="s">
        <v>57</v>
      </c>
      <c r="G669" t="s">
        <v>45</v>
      </c>
      <c r="H669">
        <v>3</v>
      </c>
      <c r="I669">
        <v>1</v>
      </c>
      <c r="J669" t="s">
        <v>51</v>
      </c>
      <c r="AD669" t="str">
        <f t="shared" si="20"/>
        <v>H</v>
      </c>
      <c r="AE669" t="str">
        <f t="shared" si="21"/>
        <v>Y</v>
      </c>
      <c r="AR669">
        <v>3</v>
      </c>
      <c r="AS669">
        <v>0</v>
      </c>
    </row>
    <row r="670" spans="1:45" x14ac:dyDescent="0.3">
      <c r="A670" t="s">
        <v>741</v>
      </c>
      <c r="B670" t="s">
        <v>450</v>
      </c>
      <c r="C670">
        <v>23</v>
      </c>
      <c r="D670" s="1">
        <v>34734</v>
      </c>
      <c r="F670" t="s">
        <v>72</v>
      </c>
      <c r="G670" t="s">
        <v>59</v>
      </c>
      <c r="H670">
        <v>2</v>
      </c>
      <c r="I670">
        <v>2</v>
      </c>
      <c r="J670" t="s">
        <v>61</v>
      </c>
      <c r="AD670" t="str">
        <f t="shared" si="20"/>
        <v>H</v>
      </c>
      <c r="AE670" t="str">
        <f t="shared" si="21"/>
        <v>N</v>
      </c>
      <c r="AR670">
        <v>1</v>
      </c>
      <c r="AS670">
        <v>1</v>
      </c>
    </row>
    <row r="671" spans="1:45" x14ac:dyDescent="0.3">
      <c r="A671" t="s">
        <v>742</v>
      </c>
      <c r="B671" t="s">
        <v>450</v>
      </c>
      <c r="C671">
        <v>23</v>
      </c>
      <c r="D671" s="1">
        <v>34734</v>
      </c>
      <c r="F671" t="s">
        <v>76</v>
      </c>
      <c r="G671" t="s">
        <v>60</v>
      </c>
      <c r="H671">
        <v>0</v>
      </c>
      <c r="I671">
        <v>0</v>
      </c>
      <c r="J671" t="s">
        <v>61</v>
      </c>
      <c r="AD671" t="str">
        <f t="shared" si="20"/>
        <v>H</v>
      </c>
      <c r="AE671" t="str">
        <f t="shared" si="21"/>
        <v>N</v>
      </c>
      <c r="AR671">
        <v>1</v>
      </c>
      <c r="AS671">
        <v>1</v>
      </c>
    </row>
    <row r="672" spans="1:45" x14ac:dyDescent="0.3">
      <c r="A672" t="s">
        <v>743</v>
      </c>
      <c r="B672" t="s">
        <v>450</v>
      </c>
      <c r="C672">
        <v>23</v>
      </c>
      <c r="D672" s="1">
        <v>34735</v>
      </c>
      <c r="F672" t="s">
        <v>64</v>
      </c>
      <c r="G672" t="s">
        <v>54</v>
      </c>
      <c r="H672">
        <v>3</v>
      </c>
      <c r="I672">
        <v>1</v>
      </c>
      <c r="J672" t="s">
        <v>51</v>
      </c>
      <c r="AD672" t="str">
        <f t="shared" si="20"/>
        <v>H</v>
      </c>
      <c r="AE672" t="str">
        <f t="shared" si="21"/>
        <v>Y</v>
      </c>
      <c r="AR672">
        <v>3</v>
      </c>
      <c r="AS672">
        <v>0</v>
      </c>
    </row>
    <row r="673" spans="1:45" x14ac:dyDescent="0.3">
      <c r="A673" t="s">
        <v>744</v>
      </c>
      <c r="B673" t="s">
        <v>450</v>
      </c>
      <c r="C673">
        <v>24</v>
      </c>
      <c r="D673" s="1">
        <v>34741</v>
      </c>
      <c r="F673" t="s">
        <v>45</v>
      </c>
      <c r="G673" t="s">
        <v>463</v>
      </c>
      <c r="H673">
        <v>1</v>
      </c>
      <c r="I673">
        <v>1</v>
      </c>
      <c r="J673" t="s">
        <v>61</v>
      </c>
      <c r="AD673" t="str">
        <f t="shared" si="20"/>
        <v>H</v>
      </c>
      <c r="AE673" t="str">
        <f t="shared" si="21"/>
        <v>N</v>
      </c>
      <c r="AR673">
        <v>1</v>
      </c>
      <c r="AS673">
        <v>1</v>
      </c>
    </row>
    <row r="674" spans="1:45" x14ac:dyDescent="0.3">
      <c r="A674" t="s">
        <v>745</v>
      </c>
      <c r="B674" t="s">
        <v>450</v>
      </c>
      <c r="C674">
        <v>24</v>
      </c>
      <c r="D674" s="1">
        <v>34741</v>
      </c>
      <c r="F674" t="s">
        <v>49</v>
      </c>
      <c r="G674" t="s">
        <v>76</v>
      </c>
      <c r="H674">
        <v>7</v>
      </c>
      <c r="I674">
        <v>1</v>
      </c>
      <c r="J674" t="s">
        <v>51</v>
      </c>
      <c r="AD674" t="str">
        <f t="shared" si="20"/>
        <v>H</v>
      </c>
      <c r="AE674" t="str">
        <f t="shared" si="21"/>
        <v>Y</v>
      </c>
      <c r="AR674">
        <v>3</v>
      </c>
      <c r="AS674">
        <v>0</v>
      </c>
    </row>
    <row r="675" spans="1:45" x14ac:dyDescent="0.3">
      <c r="A675" t="s">
        <v>746</v>
      </c>
      <c r="B675" t="s">
        <v>450</v>
      </c>
      <c r="C675">
        <v>24</v>
      </c>
      <c r="D675" s="1">
        <v>34741</v>
      </c>
      <c r="F675" t="s">
        <v>53</v>
      </c>
      <c r="G675" t="s">
        <v>64</v>
      </c>
      <c r="H675">
        <v>1</v>
      </c>
      <c r="I675">
        <v>1</v>
      </c>
      <c r="J675" t="s">
        <v>61</v>
      </c>
      <c r="AD675" t="str">
        <f t="shared" si="20"/>
        <v>H</v>
      </c>
      <c r="AE675" t="str">
        <f t="shared" si="21"/>
        <v>N</v>
      </c>
      <c r="AR675">
        <v>1</v>
      </c>
      <c r="AS675">
        <v>1</v>
      </c>
    </row>
    <row r="676" spans="1:45" x14ac:dyDescent="0.3">
      <c r="A676" t="s">
        <v>747</v>
      </c>
      <c r="B676" t="s">
        <v>450</v>
      </c>
      <c r="C676">
        <v>24</v>
      </c>
      <c r="D676" s="1">
        <v>34741</v>
      </c>
      <c r="F676" t="s">
        <v>454</v>
      </c>
      <c r="G676" t="s">
        <v>46</v>
      </c>
      <c r="H676">
        <v>0</v>
      </c>
      <c r="I676">
        <v>2</v>
      </c>
      <c r="J676" t="s">
        <v>47</v>
      </c>
      <c r="AD676" t="str">
        <f t="shared" si="20"/>
        <v>H</v>
      </c>
      <c r="AE676" t="str">
        <f t="shared" si="21"/>
        <v>N</v>
      </c>
      <c r="AR676">
        <v>0</v>
      </c>
      <c r="AS676">
        <v>3</v>
      </c>
    </row>
    <row r="677" spans="1:45" x14ac:dyDescent="0.3">
      <c r="A677" t="s">
        <v>748</v>
      </c>
      <c r="B677" t="s">
        <v>450</v>
      </c>
      <c r="C677">
        <v>24</v>
      </c>
      <c r="D677" s="1">
        <v>34741</v>
      </c>
      <c r="F677" t="s">
        <v>56</v>
      </c>
      <c r="G677" t="s">
        <v>50</v>
      </c>
      <c r="H677">
        <v>1</v>
      </c>
      <c r="I677">
        <v>1</v>
      </c>
      <c r="J677" t="s">
        <v>61</v>
      </c>
      <c r="AD677" t="str">
        <f t="shared" si="20"/>
        <v>H</v>
      </c>
      <c r="AE677" t="str">
        <f t="shared" si="21"/>
        <v>N</v>
      </c>
      <c r="AR677">
        <v>1</v>
      </c>
      <c r="AS677">
        <v>1</v>
      </c>
    </row>
    <row r="678" spans="1:45" x14ac:dyDescent="0.3">
      <c r="A678" t="s">
        <v>749</v>
      </c>
      <c r="B678" t="s">
        <v>450</v>
      </c>
      <c r="C678">
        <v>24</v>
      </c>
      <c r="D678" s="1">
        <v>34741</v>
      </c>
      <c r="F678" t="s">
        <v>59</v>
      </c>
      <c r="G678" t="s">
        <v>79</v>
      </c>
      <c r="H678">
        <v>0</v>
      </c>
      <c r="I678">
        <v>3</v>
      </c>
      <c r="J678" t="s">
        <v>47</v>
      </c>
      <c r="AD678" t="str">
        <f t="shared" si="20"/>
        <v>H</v>
      </c>
      <c r="AE678" t="str">
        <f t="shared" si="21"/>
        <v>N</v>
      </c>
      <c r="AR678">
        <v>0</v>
      </c>
      <c r="AS678">
        <v>3</v>
      </c>
    </row>
    <row r="679" spans="1:45" x14ac:dyDescent="0.3">
      <c r="A679" t="s">
        <v>750</v>
      </c>
      <c r="B679" t="s">
        <v>450</v>
      </c>
      <c r="C679">
        <v>24</v>
      </c>
      <c r="D679" s="1">
        <v>34741</v>
      </c>
      <c r="F679" t="s">
        <v>63</v>
      </c>
      <c r="G679" t="s">
        <v>457</v>
      </c>
      <c r="H679">
        <v>2</v>
      </c>
      <c r="I679">
        <v>1</v>
      </c>
      <c r="J679" t="s">
        <v>51</v>
      </c>
      <c r="AD679" t="str">
        <f t="shared" si="20"/>
        <v>H</v>
      </c>
      <c r="AE679" t="str">
        <f t="shared" si="21"/>
        <v>Y</v>
      </c>
      <c r="AR679">
        <v>3</v>
      </c>
      <c r="AS679">
        <v>0</v>
      </c>
    </row>
    <row r="680" spans="1:45" x14ac:dyDescent="0.3">
      <c r="A680" t="s">
        <v>751</v>
      </c>
      <c r="B680" t="s">
        <v>450</v>
      </c>
      <c r="C680">
        <v>24</v>
      </c>
      <c r="D680" s="1">
        <v>34741</v>
      </c>
      <c r="F680" t="s">
        <v>78</v>
      </c>
      <c r="G680" t="s">
        <v>72</v>
      </c>
      <c r="H680">
        <v>2</v>
      </c>
      <c r="I680">
        <v>2</v>
      </c>
      <c r="J680" t="s">
        <v>61</v>
      </c>
      <c r="AD680" t="str">
        <f t="shared" si="20"/>
        <v>H</v>
      </c>
      <c r="AE680" t="str">
        <f t="shared" si="21"/>
        <v>N</v>
      </c>
      <c r="AR680">
        <v>1</v>
      </c>
      <c r="AS680">
        <v>1</v>
      </c>
    </row>
    <row r="681" spans="1:45" x14ac:dyDescent="0.3">
      <c r="A681" t="s">
        <v>752</v>
      </c>
      <c r="B681" t="s">
        <v>450</v>
      </c>
      <c r="C681">
        <v>24</v>
      </c>
      <c r="D681" s="1">
        <v>34742</v>
      </c>
      <c r="F681" t="s">
        <v>54</v>
      </c>
      <c r="G681" t="s">
        <v>57</v>
      </c>
      <c r="H681">
        <v>3</v>
      </c>
      <c r="I681">
        <v>1</v>
      </c>
      <c r="J681" t="s">
        <v>51</v>
      </c>
      <c r="AD681" t="str">
        <f t="shared" si="20"/>
        <v>H</v>
      </c>
      <c r="AE681" t="str">
        <f t="shared" si="21"/>
        <v>Y</v>
      </c>
      <c r="AR681">
        <v>3</v>
      </c>
      <c r="AS681">
        <v>0</v>
      </c>
    </row>
    <row r="682" spans="1:45" x14ac:dyDescent="0.3">
      <c r="A682" t="s">
        <v>753</v>
      </c>
      <c r="B682" t="s">
        <v>450</v>
      </c>
      <c r="C682">
        <v>24</v>
      </c>
      <c r="D682" s="1">
        <v>34743</v>
      </c>
      <c r="F682" t="s">
        <v>75</v>
      </c>
      <c r="G682" t="s">
        <v>73</v>
      </c>
      <c r="H682">
        <v>2</v>
      </c>
      <c r="I682">
        <v>2</v>
      </c>
      <c r="J682" t="s">
        <v>61</v>
      </c>
      <c r="AD682" t="str">
        <f t="shared" si="20"/>
        <v>H</v>
      </c>
      <c r="AE682" t="str">
        <f t="shared" si="21"/>
        <v>N</v>
      </c>
      <c r="AR682">
        <v>1</v>
      </c>
      <c r="AS682">
        <v>1</v>
      </c>
    </row>
    <row r="683" spans="1:45" x14ac:dyDescent="0.3">
      <c r="A683" t="s">
        <v>754</v>
      </c>
      <c r="B683" t="s">
        <v>450</v>
      </c>
      <c r="C683">
        <v>24</v>
      </c>
      <c r="D683" s="1">
        <v>34748</v>
      </c>
      <c r="F683" t="s">
        <v>46</v>
      </c>
      <c r="G683" t="s">
        <v>75</v>
      </c>
      <c r="H683">
        <v>2</v>
      </c>
      <c r="I683">
        <v>0</v>
      </c>
      <c r="J683" t="s">
        <v>51</v>
      </c>
      <c r="AD683" t="str">
        <f t="shared" si="20"/>
        <v>H</v>
      </c>
      <c r="AE683" t="str">
        <f t="shared" si="21"/>
        <v>Y</v>
      </c>
      <c r="AR683">
        <v>3</v>
      </c>
      <c r="AS683">
        <v>0</v>
      </c>
    </row>
    <row r="684" spans="1:45" x14ac:dyDescent="0.3">
      <c r="A684" t="s">
        <v>755</v>
      </c>
      <c r="B684" t="s">
        <v>450</v>
      </c>
      <c r="C684">
        <v>24</v>
      </c>
      <c r="D684" s="1">
        <v>34748</v>
      </c>
      <c r="F684" t="s">
        <v>57</v>
      </c>
      <c r="G684" t="s">
        <v>49</v>
      </c>
      <c r="H684">
        <v>1</v>
      </c>
      <c r="I684">
        <v>2</v>
      </c>
      <c r="J684" t="s">
        <v>47</v>
      </c>
      <c r="AD684" t="str">
        <f t="shared" si="20"/>
        <v>H</v>
      </c>
      <c r="AE684" t="str">
        <f t="shared" si="21"/>
        <v>N</v>
      </c>
      <c r="AR684">
        <v>0</v>
      </c>
      <c r="AS684">
        <v>3</v>
      </c>
    </row>
    <row r="685" spans="1:45" x14ac:dyDescent="0.3">
      <c r="A685" t="s">
        <v>756</v>
      </c>
      <c r="B685" t="s">
        <v>450</v>
      </c>
      <c r="C685">
        <v>25</v>
      </c>
      <c r="D685" s="1">
        <v>34751</v>
      </c>
      <c r="F685" t="s">
        <v>45</v>
      </c>
      <c r="G685" t="s">
        <v>457</v>
      </c>
      <c r="H685">
        <v>1</v>
      </c>
      <c r="I685">
        <v>0</v>
      </c>
      <c r="J685" t="s">
        <v>51</v>
      </c>
      <c r="AD685" t="str">
        <f t="shared" si="20"/>
        <v>H</v>
      </c>
      <c r="AE685" t="str">
        <f t="shared" si="21"/>
        <v>Y</v>
      </c>
      <c r="AR685">
        <v>3</v>
      </c>
      <c r="AS685">
        <v>0</v>
      </c>
    </row>
    <row r="686" spans="1:45" x14ac:dyDescent="0.3">
      <c r="A686" t="s">
        <v>757</v>
      </c>
      <c r="B686" t="s">
        <v>450</v>
      </c>
      <c r="C686">
        <v>25</v>
      </c>
      <c r="D686" s="1">
        <v>34752</v>
      </c>
      <c r="F686" t="s">
        <v>49</v>
      </c>
      <c r="G686" t="s">
        <v>463</v>
      </c>
      <c r="H686">
        <v>4</v>
      </c>
      <c r="I686">
        <v>4</v>
      </c>
      <c r="J686" t="s">
        <v>61</v>
      </c>
      <c r="AD686" t="str">
        <f t="shared" si="20"/>
        <v>H</v>
      </c>
      <c r="AE686" t="str">
        <f t="shared" si="21"/>
        <v>N</v>
      </c>
      <c r="AR686">
        <v>1</v>
      </c>
      <c r="AS686">
        <v>1</v>
      </c>
    </row>
    <row r="687" spans="1:45" x14ac:dyDescent="0.3">
      <c r="A687" t="s">
        <v>758</v>
      </c>
      <c r="B687" t="s">
        <v>450</v>
      </c>
      <c r="C687">
        <v>25</v>
      </c>
      <c r="D687" s="1">
        <v>34752</v>
      </c>
      <c r="F687" t="s">
        <v>54</v>
      </c>
      <c r="G687" t="s">
        <v>76</v>
      </c>
      <c r="H687">
        <v>2</v>
      </c>
      <c r="I687">
        <v>1</v>
      </c>
      <c r="J687" t="s">
        <v>51</v>
      </c>
      <c r="AD687" t="str">
        <f t="shared" si="20"/>
        <v>H</v>
      </c>
      <c r="AE687" t="str">
        <f t="shared" si="21"/>
        <v>Y</v>
      </c>
      <c r="AR687">
        <v>3</v>
      </c>
      <c r="AS687">
        <v>0</v>
      </c>
    </row>
    <row r="688" spans="1:45" x14ac:dyDescent="0.3">
      <c r="A688" t="s">
        <v>759</v>
      </c>
      <c r="B688" t="s">
        <v>450</v>
      </c>
      <c r="C688">
        <v>25</v>
      </c>
      <c r="D688" s="1">
        <v>34752</v>
      </c>
      <c r="F688" t="s">
        <v>60</v>
      </c>
      <c r="G688" t="s">
        <v>73</v>
      </c>
      <c r="H688">
        <v>1</v>
      </c>
      <c r="I688">
        <v>0</v>
      </c>
      <c r="J688" t="s">
        <v>51</v>
      </c>
      <c r="AD688" t="str">
        <f t="shared" si="20"/>
        <v>H</v>
      </c>
      <c r="AE688" t="str">
        <f t="shared" si="21"/>
        <v>Y</v>
      </c>
      <c r="AR688">
        <v>3</v>
      </c>
      <c r="AS688">
        <v>0</v>
      </c>
    </row>
    <row r="689" spans="1:45" x14ac:dyDescent="0.3">
      <c r="A689" t="s">
        <v>760</v>
      </c>
      <c r="B689" t="s">
        <v>450</v>
      </c>
      <c r="C689">
        <v>25</v>
      </c>
      <c r="D689" s="1">
        <v>34752</v>
      </c>
      <c r="F689" t="s">
        <v>59</v>
      </c>
      <c r="G689" t="s">
        <v>67</v>
      </c>
      <c r="H689">
        <v>2</v>
      </c>
      <c r="I689">
        <v>0</v>
      </c>
      <c r="J689" t="s">
        <v>51</v>
      </c>
      <c r="AD689" t="str">
        <f t="shared" si="20"/>
        <v>H</v>
      </c>
      <c r="AE689" t="str">
        <f t="shared" si="21"/>
        <v>Y</v>
      </c>
      <c r="AR689">
        <v>3</v>
      </c>
      <c r="AS689">
        <v>0</v>
      </c>
    </row>
    <row r="690" spans="1:45" x14ac:dyDescent="0.3">
      <c r="A690" t="s">
        <v>761</v>
      </c>
      <c r="B690" t="s">
        <v>450</v>
      </c>
      <c r="C690">
        <v>25</v>
      </c>
      <c r="D690" s="1">
        <v>34752</v>
      </c>
      <c r="F690" t="s">
        <v>78</v>
      </c>
      <c r="G690" t="s">
        <v>79</v>
      </c>
      <c r="H690">
        <v>0</v>
      </c>
      <c r="I690">
        <v>2</v>
      </c>
      <c r="J690" t="s">
        <v>47</v>
      </c>
      <c r="AD690" t="str">
        <f t="shared" si="20"/>
        <v>H</v>
      </c>
      <c r="AE690" t="str">
        <f t="shared" si="21"/>
        <v>N</v>
      </c>
      <c r="AR690">
        <v>0</v>
      </c>
      <c r="AS690">
        <v>3</v>
      </c>
    </row>
    <row r="691" spans="1:45" x14ac:dyDescent="0.3">
      <c r="A691" t="s">
        <v>762</v>
      </c>
      <c r="B691" t="s">
        <v>450</v>
      </c>
      <c r="C691">
        <v>26</v>
      </c>
      <c r="D691" s="1">
        <v>34755</v>
      </c>
      <c r="F691" t="s">
        <v>54</v>
      </c>
      <c r="G691" t="s">
        <v>78</v>
      </c>
      <c r="H691">
        <v>0</v>
      </c>
      <c r="I691">
        <v>0</v>
      </c>
      <c r="J691" t="s">
        <v>61</v>
      </c>
      <c r="AD691" t="str">
        <f t="shared" si="20"/>
        <v>H</v>
      </c>
      <c r="AE691" t="str">
        <f t="shared" si="21"/>
        <v>N</v>
      </c>
      <c r="AR691">
        <v>1</v>
      </c>
      <c r="AS691">
        <v>1</v>
      </c>
    </row>
    <row r="692" spans="1:45" x14ac:dyDescent="0.3">
      <c r="A692" t="s">
        <v>763</v>
      </c>
      <c r="B692" t="s">
        <v>450</v>
      </c>
      <c r="C692">
        <v>26</v>
      </c>
      <c r="D692" s="1">
        <v>34755</v>
      </c>
      <c r="F692" t="s">
        <v>46</v>
      </c>
      <c r="G692" t="s">
        <v>463</v>
      </c>
      <c r="H692">
        <v>4</v>
      </c>
      <c r="I692">
        <v>2</v>
      </c>
      <c r="J692" t="s">
        <v>51</v>
      </c>
      <c r="AD692" t="str">
        <f t="shared" si="20"/>
        <v>H</v>
      </c>
      <c r="AE692" t="str">
        <f t="shared" si="21"/>
        <v>Y</v>
      </c>
      <c r="AR692">
        <v>3</v>
      </c>
      <c r="AS692">
        <v>0</v>
      </c>
    </row>
    <row r="693" spans="1:45" x14ac:dyDescent="0.3">
      <c r="A693" t="s">
        <v>764</v>
      </c>
      <c r="B693" t="s">
        <v>450</v>
      </c>
      <c r="C693">
        <v>26</v>
      </c>
      <c r="D693" s="1">
        <v>34755</v>
      </c>
      <c r="F693" t="s">
        <v>454</v>
      </c>
      <c r="G693" t="s">
        <v>45</v>
      </c>
      <c r="H693">
        <v>0</v>
      </c>
      <c r="I693">
        <v>3</v>
      </c>
      <c r="J693" t="s">
        <v>47</v>
      </c>
      <c r="AD693" t="str">
        <f t="shared" si="20"/>
        <v>H</v>
      </c>
      <c r="AE693" t="str">
        <f t="shared" si="21"/>
        <v>N</v>
      </c>
      <c r="AR693">
        <v>0</v>
      </c>
      <c r="AS693">
        <v>3</v>
      </c>
    </row>
    <row r="694" spans="1:45" x14ac:dyDescent="0.3">
      <c r="A694" t="s">
        <v>765</v>
      </c>
      <c r="B694" t="s">
        <v>450</v>
      </c>
      <c r="C694">
        <v>26</v>
      </c>
      <c r="D694" s="1">
        <v>34755</v>
      </c>
      <c r="F694" t="s">
        <v>73</v>
      </c>
      <c r="G694" t="s">
        <v>79</v>
      </c>
      <c r="H694">
        <v>1</v>
      </c>
      <c r="I694">
        <v>0</v>
      </c>
      <c r="J694" t="s">
        <v>51</v>
      </c>
      <c r="AD694" t="str">
        <f t="shared" si="20"/>
        <v>H</v>
      </c>
      <c r="AE694" t="str">
        <f t="shared" si="21"/>
        <v>Y</v>
      </c>
      <c r="AR694">
        <v>3</v>
      </c>
      <c r="AS694">
        <v>0</v>
      </c>
    </row>
    <row r="695" spans="1:45" x14ac:dyDescent="0.3">
      <c r="A695" t="s">
        <v>766</v>
      </c>
      <c r="B695" t="s">
        <v>450</v>
      </c>
      <c r="C695">
        <v>26</v>
      </c>
      <c r="D695" s="1">
        <v>34755</v>
      </c>
      <c r="F695" t="s">
        <v>67</v>
      </c>
      <c r="G695" t="s">
        <v>72</v>
      </c>
      <c r="H695">
        <v>2</v>
      </c>
      <c r="I695">
        <v>1</v>
      </c>
      <c r="J695" t="s">
        <v>51</v>
      </c>
      <c r="AD695" t="str">
        <f t="shared" si="20"/>
        <v>H</v>
      </c>
      <c r="AE695" t="str">
        <f t="shared" si="21"/>
        <v>Y</v>
      </c>
      <c r="AR695">
        <v>3</v>
      </c>
      <c r="AS695">
        <v>0</v>
      </c>
    </row>
    <row r="696" spans="1:45" x14ac:dyDescent="0.3">
      <c r="A696" t="s">
        <v>767</v>
      </c>
      <c r="B696" t="s">
        <v>450</v>
      </c>
      <c r="C696">
        <v>26</v>
      </c>
      <c r="D696" s="1">
        <v>34755</v>
      </c>
      <c r="F696" t="s">
        <v>59</v>
      </c>
      <c r="G696" t="s">
        <v>60</v>
      </c>
      <c r="H696">
        <v>0</v>
      </c>
      <c r="I696">
        <v>0</v>
      </c>
      <c r="J696" t="s">
        <v>61</v>
      </c>
      <c r="AD696" t="str">
        <f t="shared" si="20"/>
        <v>H</v>
      </c>
      <c r="AE696" t="str">
        <f t="shared" si="21"/>
        <v>N</v>
      </c>
      <c r="AR696">
        <v>1</v>
      </c>
      <c r="AS696">
        <v>1</v>
      </c>
    </row>
    <row r="697" spans="1:45" x14ac:dyDescent="0.3">
      <c r="A697" t="s">
        <v>768</v>
      </c>
      <c r="B697" t="s">
        <v>450</v>
      </c>
      <c r="C697">
        <v>26</v>
      </c>
      <c r="D697" s="1">
        <v>34755</v>
      </c>
      <c r="F697" t="s">
        <v>63</v>
      </c>
      <c r="G697" t="s">
        <v>49</v>
      </c>
      <c r="H697">
        <v>3</v>
      </c>
      <c r="I697">
        <v>1</v>
      </c>
      <c r="J697" t="s">
        <v>51</v>
      </c>
      <c r="AD697" t="str">
        <f t="shared" si="20"/>
        <v>H</v>
      </c>
      <c r="AE697" t="str">
        <f t="shared" si="21"/>
        <v>Y</v>
      </c>
      <c r="AR697">
        <v>3</v>
      </c>
      <c r="AS697">
        <v>0</v>
      </c>
    </row>
    <row r="698" spans="1:45" x14ac:dyDescent="0.3">
      <c r="A698" t="s">
        <v>769</v>
      </c>
      <c r="B698" t="s">
        <v>450</v>
      </c>
      <c r="C698">
        <v>26</v>
      </c>
      <c r="D698" s="1">
        <v>34755</v>
      </c>
      <c r="F698" t="s">
        <v>57</v>
      </c>
      <c r="G698" t="s">
        <v>56</v>
      </c>
      <c r="H698">
        <v>1</v>
      </c>
      <c r="I698">
        <v>2</v>
      </c>
      <c r="J698" t="s">
        <v>47</v>
      </c>
      <c r="AD698" t="str">
        <f t="shared" si="20"/>
        <v>H</v>
      </c>
      <c r="AE698" t="str">
        <f t="shared" si="21"/>
        <v>N</v>
      </c>
      <c r="AR698">
        <v>0</v>
      </c>
      <c r="AS698">
        <v>3</v>
      </c>
    </row>
    <row r="699" spans="1:45" x14ac:dyDescent="0.3">
      <c r="A699" t="s">
        <v>770</v>
      </c>
      <c r="B699" t="s">
        <v>450</v>
      </c>
      <c r="C699">
        <v>26</v>
      </c>
      <c r="D699" s="1">
        <v>34755</v>
      </c>
      <c r="F699" t="s">
        <v>64</v>
      </c>
      <c r="G699" t="s">
        <v>76</v>
      </c>
      <c r="H699">
        <v>1</v>
      </c>
      <c r="I699">
        <v>2</v>
      </c>
      <c r="J699" t="s">
        <v>47</v>
      </c>
      <c r="AD699" t="str">
        <f t="shared" si="20"/>
        <v>H</v>
      </c>
      <c r="AE699" t="str">
        <f t="shared" si="21"/>
        <v>N</v>
      </c>
      <c r="AR699">
        <v>0</v>
      </c>
      <c r="AS699">
        <v>3</v>
      </c>
    </row>
    <row r="700" spans="1:45" x14ac:dyDescent="0.3">
      <c r="A700" t="s">
        <v>771</v>
      </c>
      <c r="B700" t="s">
        <v>450</v>
      </c>
      <c r="C700">
        <v>26</v>
      </c>
      <c r="D700" s="1">
        <v>34755</v>
      </c>
      <c r="F700" t="s">
        <v>75</v>
      </c>
      <c r="G700" t="s">
        <v>53</v>
      </c>
      <c r="H700">
        <v>1</v>
      </c>
      <c r="I700">
        <v>2</v>
      </c>
      <c r="J700" t="s">
        <v>47</v>
      </c>
      <c r="AD700" t="str">
        <f t="shared" si="20"/>
        <v>H</v>
      </c>
      <c r="AE700" t="str">
        <f t="shared" si="21"/>
        <v>N</v>
      </c>
      <c r="AR700">
        <v>0</v>
      </c>
      <c r="AS700">
        <v>3</v>
      </c>
    </row>
    <row r="701" spans="1:45" x14ac:dyDescent="0.3">
      <c r="A701" t="s">
        <v>772</v>
      </c>
      <c r="B701" t="s">
        <v>450</v>
      </c>
      <c r="C701">
        <v>26</v>
      </c>
      <c r="D701" s="1">
        <v>34756</v>
      </c>
      <c r="F701" t="s">
        <v>50</v>
      </c>
      <c r="G701" t="s">
        <v>457</v>
      </c>
      <c r="H701">
        <v>1</v>
      </c>
      <c r="I701">
        <v>1</v>
      </c>
      <c r="J701" t="s">
        <v>61</v>
      </c>
      <c r="AD701" t="str">
        <f t="shared" si="20"/>
        <v>H</v>
      </c>
      <c r="AE701" t="str">
        <f t="shared" si="21"/>
        <v>N</v>
      </c>
      <c r="AR701">
        <v>1</v>
      </c>
      <c r="AS701">
        <v>1</v>
      </c>
    </row>
    <row r="702" spans="1:45" x14ac:dyDescent="0.3">
      <c r="A702" t="s">
        <v>773</v>
      </c>
      <c r="B702" t="s">
        <v>450</v>
      </c>
      <c r="C702">
        <v>26</v>
      </c>
      <c r="D702" s="1">
        <v>34758</v>
      </c>
      <c r="F702" t="s">
        <v>67</v>
      </c>
      <c r="G702" t="s">
        <v>63</v>
      </c>
      <c r="H702">
        <v>0</v>
      </c>
      <c r="I702">
        <v>2</v>
      </c>
      <c r="J702" t="s">
        <v>47</v>
      </c>
      <c r="AD702" t="str">
        <f t="shared" si="20"/>
        <v>H</v>
      </c>
      <c r="AE702" t="str">
        <f t="shared" si="21"/>
        <v>N</v>
      </c>
      <c r="AR702">
        <v>0</v>
      </c>
      <c r="AS702">
        <v>3</v>
      </c>
    </row>
    <row r="703" spans="1:45" x14ac:dyDescent="0.3">
      <c r="A703" t="s">
        <v>774</v>
      </c>
      <c r="B703" t="s">
        <v>450</v>
      </c>
      <c r="C703">
        <v>27</v>
      </c>
      <c r="D703" s="1">
        <v>34762</v>
      </c>
      <c r="F703" t="s">
        <v>49</v>
      </c>
      <c r="G703" t="s">
        <v>54</v>
      </c>
      <c r="H703">
        <v>0</v>
      </c>
      <c r="I703">
        <v>1</v>
      </c>
      <c r="J703" t="s">
        <v>47</v>
      </c>
      <c r="AD703" t="str">
        <f t="shared" si="20"/>
        <v>H</v>
      </c>
      <c r="AE703" t="str">
        <f t="shared" si="21"/>
        <v>N</v>
      </c>
      <c r="AR703">
        <v>0</v>
      </c>
      <c r="AS703">
        <v>3</v>
      </c>
    </row>
    <row r="704" spans="1:45" x14ac:dyDescent="0.3">
      <c r="A704" t="s">
        <v>775</v>
      </c>
      <c r="B704" t="s">
        <v>450</v>
      </c>
      <c r="C704">
        <v>27</v>
      </c>
      <c r="D704" s="1">
        <v>34762</v>
      </c>
      <c r="F704" t="s">
        <v>60</v>
      </c>
      <c r="G704" t="s">
        <v>57</v>
      </c>
      <c r="H704">
        <v>0</v>
      </c>
      <c r="I704">
        <v>1</v>
      </c>
      <c r="J704" t="s">
        <v>47</v>
      </c>
      <c r="AD704" t="str">
        <f t="shared" si="20"/>
        <v>H</v>
      </c>
      <c r="AE704" t="str">
        <f t="shared" si="21"/>
        <v>N</v>
      </c>
      <c r="AR704">
        <v>0</v>
      </c>
      <c r="AS704">
        <v>3</v>
      </c>
    </row>
    <row r="705" spans="1:45" x14ac:dyDescent="0.3">
      <c r="A705" t="s">
        <v>776</v>
      </c>
      <c r="B705" t="s">
        <v>450</v>
      </c>
      <c r="C705">
        <v>27</v>
      </c>
      <c r="D705" s="1">
        <v>34762</v>
      </c>
      <c r="F705" t="s">
        <v>463</v>
      </c>
      <c r="G705" t="s">
        <v>73</v>
      </c>
      <c r="H705">
        <v>2</v>
      </c>
      <c r="I705">
        <v>2</v>
      </c>
      <c r="J705" t="s">
        <v>61</v>
      </c>
      <c r="AD705" t="str">
        <f t="shared" si="20"/>
        <v>H</v>
      </c>
      <c r="AE705" t="str">
        <f t="shared" si="21"/>
        <v>N</v>
      </c>
      <c r="AR705">
        <v>1</v>
      </c>
      <c r="AS705">
        <v>1</v>
      </c>
    </row>
    <row r="706" spans="1:45" x14ac:dyDescent="0.3">
      <c r="A706" t="s">
        <v>777</v>
      </c>
      <c r="B706" t="s">
        <v>450</v>
      </c>
      <c r="C706">
        <v>27</v>
      </c>
      <c r="D706" s="1">
        <v>34762</v>
      </c>
      <c r="F706" t="s">
        <v>56</v>
      </c>
      <c r="G706" t="s">
        <v>63</v>
      </c>
      <c r="H706">
        <v>2</v>
      </c>
      <c r="I706">
        <v>0</v>
      </c>
      <c r="J706" t="s">
        <v>51</v>
      </c>
      <c r="AD706" t="str">
        <f t="shared" ref="AD706:AD769" si="22">IF(IF(AC706&gt;AA706,G706,F706)=F706,"H","A")</f>
        <v>H</v>
      </c>
      <c r="AE706" t="str">
        <f t="shared" si="21"/>
        <v>Y</v>
      </c>
      <c r="AR706">
        <v>3</v>
      </c>
      <c r="AS706">
        <v>0</v>
      </c>
    </row>
    <row r="707" spans="1:45" x14ac:dyDescent="0.3">
      <c r="A707" t="s">
        <v>778</v>
      </c>
      <c r="B707" t="s">
        <v>450</v>
      </c>
      <c r="C707">
        <v>27</v>
      </c>
      <c r="D707" s="1">
        <v>34762</v>
      </c>
      <c r="F707" t="s">
        <v>79</v>
      </c>
      <c r="G707" t="s">
        <v>67</v>
      </c>
      <c r="H707">
        <v>9</v>
      </c>
      <c r="I707">
        <v>0</v>
      </c>
      <c r="J707" t="s">
        <v>51</v>
      </c>
      <c r="AD707" t="str">
        <f t="shared" si="22"/>
        <v>H</v>
      </c>
      <c r="AE707" t="str">
        <f t="shared" ref="AE707:AE770" si="23">IFERROR(IF(IF(IF(AC707&gt;AA707,G707,F707)=F707,"H","A")=J707,"Y","N"),"NAN")</f>
        <v>Y</v>
      </c>
      <c r="AR707">
        <v>3</v>
      </c>
      <c r="AS707">
        <v>0</v>
      </c>
    </row>
    <row r="708" spans="1:45" x14ac:dyDescent="0.3">
      <c r="A708" t="s">
        <v>779</v>
      </c>
      <c r="B708" t="s">
        <v>450</v>
      </c>
      <c r="C708">
        <v>27</v>
      </c>
      <c r="D708" s="1">
        <v>34762</v>
      </c>
      <c r="F708" t="s">
        <v>78</v>
      </c>
      <c r="G708" t="s">
        <v>59</v>
      </c>
      <c r="H708">
        <v>1</v>
      </c>
      <c r="I708">
        <v>1</v>
      </c>
      <c r="J708" t="s">
        <v>61</v>
      </c>
      <c r="AD708" t="str">
        <f t="shared" si="22"/>
        <v>H</v>
      </c>
      <c r="AE708" t="str">
        <f t="shared" si="23"/>
        <v>N</v>
      </c>
      <c r="AR708">
        <v>1</v>
      </c>
      <c r="AS708">
        <v>1</v>
      </c>
    </row>
    <row r="709" spans="1:45" x14ac:dyDescent="0.3">
      <c r="A709" t="s">
        <v>780</v>
      </c>
      <c r="B709" t="s">
        <v>450</v>
      </c>
      <c r="C709">
        <v>27</v>
      </c>
      <c r="D709" s="1">
        <v>34762</v>
      </c>
      <c r="F709" t="s">
        <v>457</v>
      </c>
      <c r="G709" t="s">
        <v>64</v>
      </c>
      <c r="H709">
        <v>2</v>
      </c>
      <c r="I709">
        <v>2</v>
      </c>
      <c r="J709" t="s">
        <v>61</v>
      </c>
      <c r="AD709" t="str">
        <f t="shared" si="22"/>
        <v>H</v>
      </c>
      <c r="AE709" t="str">
        <f t="shared" si="23"/>
        <v>N</v>
      </c>
      <c r="AR709">
        <v>1</v>
      </c>
      <c r="AS709">
        <v>1</v>
      </c>
    </row>
    <row r="710" spans="1:45" x14ac:dyDescent="0.3">
      <c r="A710" t="s">
        <v>781</v>
      </c>
      <c r="B710" t="s">
        <v>450</v>
      </c>
      <c r="C710">
        <v>27</v>
      </c>
      <c r="D710" s="1">
        <v>34762</v>
      </c>
      <c r="F710" t="s">
        <v>72</v>
      </c>
      <c r="G710" t="s">
        <v>46</v>
      </c>
      <c r="H710">
        <v>0</v>
      </c>
      <c r="I710">
        <v>0</v>
      </c>
      <c r="J710" t="s">
        <v>61</v>
      </c>
      <c r="AD710" t="str">
        <f t="shared" si="22"/>
        <v>H</v>
      </c>
      <c r="AE710" t="str">
        <f t="shared" si="23"/>
        <v>N</v>
      </c>
      <c r="AR710">
        <v>1</v>
      </c>
      <c r="AS710">
        <v>1</v>
      </c>
    </row>
    <row r="711" spans="1:45" x14ac:dyDescent="0.3">
      <c r="A711" t="s">
        <v>782</v>
      </c>
      <c r="B711" t="s">
        <v>450</v>
      </c>
      <c r="C711">
        <v>27</v>
      </c>
      <c r="D711" s="1">
        <v>34762</v>
      </c>
      <c r="F711" t="s">
        <v>76</v>
      </c>
      <c r="G711" t="s">
        <v>50</v>
      </c>
      <c r="H711">
        <v>1</v>
      </c>
      <c r="I711">
        <v>3</v>
      </c>
      <c r="J711" t="s">
        <v>47</v>
      </c>
      <c r="AD711" t="str">
        <f t="shared" si="22"/>
        <v>H</v>
      </c>
      <c r="AE711" t="str">
        <f t="shared" si="23"/>
        <v>N</v>
      </c>
      <c r="AR711">
        <v>0</v>
      </c>
      <c r="AS711">
        <v>3</v>
      </c>
    </row>
    <row r="712" spans="1:45" x14ac:dyDescent="0.3">
      <c r="A712" t="s">
        <v>783</v>
      </c>
      <c r="B712" t="s">
        <v>450</v>
      </c>
      <c r="C712">
        <v>27</v>
      </c>
      <c r="D712" s="1">
        <v>34763</v>
      </c>
      <c r="F712" t="s">
        <v>45</v>
      </c>
      <c r="G712" t="s">
        <v>75</v>
      </c>
      <c r="H712">
        <v>0</v>
      </c>
      <c r="I712">
        <v>1</v>
      </c>
      <c r="J712" t="s">
        <v>47</v>
      </c>
      <c r="AD712" t="str">
        <f t="shared" si="22"/>
        <v>H</v>
      </c>
      <c r="AE712" t="str">
        <f t="shared" si="23"/>
        <v>N</v>
      </c>
      <c r="AR712">
        <v>0</v>
      </c>
      <c r="AS712">
        <v>3</v>
      </c>
    </row>
    <row r="713" spans="1:45" x14ac:dyDescent="0.3">
      <c r="A713" t="s">
        <v>784</v>
      </c>
      <c r="B713" t="s">
        <v>450</v>
      </c>
      <c r="C713">
        <v>27</v>
      </c>
      <c r="D713" s="1">
        <v>34763</v>
      </c>
      <c r="F713" t="s">
        <v>53</v>
      </c>
      <c r="G713" t="s">
        <v>454</v>
      </c>
      <c r="H713">
        <v>0</v>
      </c>
      <c r="I713">
        <v>0</v>
      </c>
      <c r="J713" t="s">
        <v>61</v>
      </c>
      <c r="AD713" t="str">
        <f t="shared" si="22"/>
        <v>H</v>
      </c>
      <c r="AE713" t="str">
        <f t="shared" si="23"/>
        <v>N</v>
      </c>
      <c r="AR713">
        <v>1</v>
      </c>
      <c r="AS713">
        <v>1</v>
      </c>
    </row>
    <row r="714" spans="1:45" x14ac:dyDescent="0.3">
      <c r="A714" t="s">
        <v>785</v>
      </c>
      <c r="B714" t="s">
        <v>450</v>
      </c>
      <c r="C714">
        <v>27</v>
      </c>
      <c r="D714" s="1">
        <v>34764</v>
      </c>
      <c r="F714" t="s">
        <v>49</v>
      </c>
      <c r="G714" t="s">
        <v>46</v>
      </c>
      <c r="H714">
        <v>0</v>
      </c>
      <c r="I714">
        <v>0</v>
      </c>
      <c r="J714" t="s">
        <v>61</v>
      </c>
      <c r="AD714" t="str">
        <f t="shared" si="22"/>
        <v>H</v>
      </c>
      <c r="AE714" t="str">
        <f t="shared" si="23"/>
        <v>N</v>
      </c>
      <c r="AR714">
        <v>1</v>
      </c>
      <c r="AS714">
        <v>1</v>
      </c>
    </row>
    <row r="715" spans="1:45" x14ac:dyDescent="0.3">
      <c r="A715" t="s">
        <v>786</v>
      </c>
      <c r="B715" t="s">
        <v>450</v>
      </c>
      <c r="C715">
        <v>27</v>
      </c>
      <c r="D715" s="1">
        <v>34765</v>
      </c>
      <c r="F715" t="s">
        <v>76</v>
      </c>
      <c r="G715" t="s">
        <v>79</v>
      </c>
      <c r="H715">
        <v>0</v>
      </c>
      <c r="I715">
        <v>1</v>
      </c>
      <c r="J715" t="s">
        <v>47</v>
      </c>
      <c r="AD715" t="str">
        <f t="shared" si="22"/>
        <v>H</v>
      </c>
      <c r="AE715" t="str">
        <f t="shared" si="23"/>
        <v>N</v>
      </c>
      <c r="AR715">
        <v>0</v>
      </c>
      <c r="AS715">
        <v>3</v>
      </c>
    </row>
    <row r="716" spans="1:45" x14ac:dyDescent="0.3">
      <c r="A716" t="s">
        <v>787</v>
      </c>
      <c r="B716" t="s">
        <v>450</v>
      </c>
      <c r="C716">
        <v>27</v>
      </c>
      <c r="D716" s="1">
        <v>34766</v>
      </c>
      <c r="F716" t="s">
        <v>54</v>
      </c>
      <c r="G716" t="s">
        <v>45</v>
      </c>
      <c r="H716">
        <v>3</v>
      </c>
      <c r="I716">
        <v>1</v>
      </c>
      <c r="J716" t="s">
        <v>51</v>
      </c>
      <c r="AD716" t="str">
        <f t="shared" si="22"/>
        <v>H</v>
      </c>
      <c r="AE716" t="str">
        <f t="shared" si="23"/>
        <v>Y</v>
      </c>
      <c r="AR716">
        <v>3</v>
      </c>
      <c r="AS716">
        <v>0</v>
      </c>
    </row>
    <row r="717" spans="1:45" x14ac:dyDescent="0.3">
      <c r="A717" t="s">
        <v>788</v>
      </c>
      <c r="B717" t="s">
        <v>450</v>
      </c>
      <c r="C717">
        <v>27</v>
      </c>
      <c r="D717" s="1">
        <v>34766</v>
      </c>
      <c r="F717" t="s">
        <v>59</v>
      </c>
      <c r="G717" t="s">
        <v>53</v>
      </c>
      <c r="H717">
        <v>1</v>
      </c>
      <c r="I717">
        <v>2</v>
      </c>
      <c r="J717" t="s">
        <v>47</v>
      </c>
      <c r="AD717" t="str">
        <f t="shared" si="22"/>
        <v>H</v>
      </c>
      <c r="AE717" t="str">
        <f t="shared" si="23"/>
        <v>N</v>
      </c>
      <c r="AR717">
        <v>0</v>
      </c>
      <c r="AS717">
        <v>3</v>
      </c>
    </row>
    <row r="718" spans="1:45" x14ac:dyDescent="0.3">
      <c r="A718" t="s">
        <v>789</v>
      </c>
      <c r="B718" t="s">
        <v>450</v>
      </c>
      <c r="C718">
        <v>27</v>
      </c>
      <c r="D718" s="1">
        <v>34766</v>
      </c>
      <c r="F718" t="s">
        <v>63</v>
      </c>
      <c r="G718" t="s">
        <v>75</v>
      </c>
      <c r="H718">
        <v>2</v>
      </c>
      <c r="I718">
        <v>0</v>
      </c>
      <c r="J718" t="s">
        <v>51</v>
      </c>
      <c r="AD718" t="str">
        <f t="shared" si="22"/>
        <v>H</v>
      </c>
      <c r="AE718" t="str">
        <f t="shared" si="23"/>
        <v>Y</v>
      </c>
      <c r="AR718">
        <v>3</v>
      </c>
      <c r="AS718">
        <v>0</v>
      </c>
    </row>
    <row r="719" spans="1:45" x14ac:dyDescent="0.3">
      <c r="A719" t="s">
        <v>790</v>
      </c>
      <c r="B719" t="s">
        <v>450</v>
      </c>
      <c r="C719">
        <v>27</v>
      </c>
      <c r="D719" s="1">
        <v>34766</v>
      </c>
      <c r="F719" t="s">
        <v>78</v>
      </c>
      <c r="G719" t="s">
        <v>57</v>
      </c>
      <c r="H719">
        <v>0</v>
      </c>
      <c r="I719">
        <v>0</v>
      </c>
      <c r="J719" t="s">
        <v>61</v>
      </c>
      <c r="AD719" t="str">
        <f t="shared" si="22"/>
        <v>H</v>
      </c>
      <c r="AE719" t="str">
        <f t="shared" si="23"/>
        <v>N</v>
      </c>
      <c r="AR719">
        <v>1</v>
      </c>
      <c r="AS719">
        <v>1</v>
      </c>
    </row>
    <row r="720" spans="1:45" x14ac:dyDescent="0.3">
      <c r="A720" t="s">
        <v>791</v>
      </c>
      <c r="B720" t="s">
        <v>450</v>
      </c>
      <c r="C720">
        <v>27</v>
      </c>
      <c r="D720" s="1">
        <v>34766</v>
      </c>
      <c r="F720" t="s">
        <v>457</v>
      </c>
      <c r="G720" t="s">
        <v>73</v>
      </c>
      <c r="H720">
        <v>2</v>
      </c>
      <c r="I720">
        <v>1</v>
      </c>
      <c r="J720" t="s">
        <v>51</v>
      </c>
      <c r="AD720" t="str">
        <f t="shared" si="22"/>
        <v>H</v>
      </c>
      <c r="AE720" t="str">
        <f t="shared" si="23"/>
        <v>Y</v>
      </c>
      <c r="AR720">
        <v>3</v>
      </c>
      <c r="AS720">
        <v>0</v>
      </c>
    </row>
    <row r="721" spans="1:45" x14ac:dyDescent="0.3">
      <c r="A721" t="s">
        <v>792</v>
      </c>
      <c r="B721" t="s">
        <v>450</v>
      </c>
      <c r="C721">
        <v>27</v>
      </c>
      <c r="D721" s="1">
        <v>34766</v>
      </c>
      <c r="F721" t="s">
        <v>50</v>
      </c>
      <c r="G721" t="s">
        <v>463</v>
      </c>
      <c r="H721">
        <v>2</v>
      </c>
      <c r="I721">
        <v>0</v>
      </c>
      <c r="J721" t="s">
        <v>51</v>
      </c>
      <c r="AD721" t="str">
        <f t="shared" si="22"/>
        <v>H</v>
      </c>
      <c r="AE721" t="str">
        <f t="shared" si="23"/>
        <v>Y</v>
      </c>
      <c r="AR721">
        <v>3</v>
      </c>
      <c r="AS721">
        <v>0</v>
      </c>
    </row>
    <row r="722" spans="1:45" x14ac:dyDescent="0.3">
      <c r="A722" t="s">
        <v>793</v>
      </c>
      <c r="B722" t="s">
        <v>450</v>
      </c>
      <c r="C722">
        <v>27</v>
      </c>
      <c r="D722" s="1">
        <v>34766</v>
      </c>
      <c r="F722" t="s">
        <v>64</v>
      </c>
      <c r="G722" t="s">
        <v>67</v>
      </c>
      <c r="H722">
        <v>3</v>
      </c>
      <c r="I722">
        <v>0</v>
      </c>
      <c r="J722" t="s">
        <v>51</v>
      </c>
      <c r="AD722" t="str">
        <f t="shared" si="22"/>
        <v>H</v>
      </c>
      <c r="AE722" t="str">
        <f t="shared" si="23"/>
        <v>Y</v>
      </c>
      <c r="AR722">
        <v>3</v>
      </c>
      <c r="AS722">
        <v>0</v>
      </c>
    </row>
    <row r="723" spans="1:45" x14ac:dyDescent="0.3">
      <c r="A723" t="s">
        <v>794</v>
      </c>
      <c r="B723" t="s">
        <v>450</v>
      </c>
      <c r="C723">
        <v>28</v>
      </c>
      <c r="D723" s="1">
        <v>34769</v>
      </c>
      <c r="F723" t="s">
        <v>53</v>
      </c>
      <c r="G723" t="s">
        <v>60</v>
      </c>
      <c r="H723">
        <v>0</v>
      </c>
      <c r="I723">
        <v>3</v>
      </c>
      <c r="J723" t="s">
        <v>47</v>
      </c>
      <c r="AD723" t="str">
        <f t="shared" si="22"/>
        <v>H</v>
      </c>
      <c r="AE723" t="str">
        <f t="shared" si="23"/>
        <v>N</v>
      </c>
      <c r="AR723">
        <v>0</v>
      </c>
      <c r="AS723">
        <v>3</v>
      </c>
    </row>
    <row r="724" spans="1:45" x14ac:dyDescent="0.3">
      <c r="A724" t="s">
        <v>795</v>
      </c>
      <c r="B724" t="s">
        <v>450</v>
      </c>
      <c r="C724">
        <v>28</v>
      </c>
      <c r="D724" s="1">
        <v>34769</v>
      </c>
      <c r="F724" t="s">
        <v>46</v>
      </c>
      <c r="G724" t="s">
        <v>54</v>
      </c>
      <c r="H724">
        <v>1</v>
      </c>
      <c r="I724">
        <v>1</v>
      </c>
      <c r="J724" t="s">
        <v>61</v>
      </c>
      <c r="AD724" t="str">
        <f t="shared" si="22"/>
        <v>H</v>
      </c>
      <c r="AE724" t="str">
        <f t="shared" si="23"/>
        <v>N</v>
      </c>
      <c r="AR724">
        <v>1</v>
      </c>
      <c r="AS724">
        <v>1</v>
      </c>
    </row>
    <row r="725" spans="1:45" x14ac:dyDescent="0.3">
      <c r="A725" t="s">
        <v>796</v>
      </c>
      <c r="B725" t="s">
        <v>450</v>
      </c>
      <c r="C725">
        <v>28</v>
      </c>
      <c r="D725" s="1">
        <v>34769</v>
      </c>
      <c r="F725" t="s">
        <v>463</v>
      </c>
      <c r="G725" t="s">
        <v>457</v>
      </c>
      <c r="H725">
        <v>2</v>
      </c>
      <c r="I725">
        <v>4</v>
      </c>
      <c r="J725" t="s">
        <v>47</v>
      </c>
      <c r="AD725" t="str">
        <f t="shared" si="22"/>
        <v>H</v>
      </c>
      <c r="AE725" t="str">
        <f t="shared" si="23"/>
        <v>N</v>
      </c>
      <c r="AR725">
        <v>0</v>
      </c>
      <c r="AS725">
        <v>3</v>
      </c>
    </row>
    <row r="726" spans="1:45" x14ac:dyDescent="0.3">
      <c r="A726" t="s">
        <v>797</v>
      </c>
      <c r="B726" t="s">
        <v>450</v>
      </c>
      <c r="C726">
        <v>28</v>
      </c>
      <c r="D726" s="1">
        <v>34769</v>
      </c>
      <c r="F726" t="s">
        <v>57</v>
      </c>
      <c r="G726" t="s">
        <v>76</v>
      </c>
      <c r="H726">
        <v>0</v>
      </c>
      <c r="I726">
        <v>1</v>
      </c>
      <c r="J726" t="s">
        <v>47</v>
      </c>
      <c r="AD726" t="str">
        <f t="shared" si="22"/>
        <v>H</v>
      </c>
      <c r="AE726" t="str">
        <f t="shared" si="23"/>
        <v>N</v>
      </c>
      <c r="AR726">
        <v>0</v>
      </c>
      <c r="AS726">
        <v>3</v>
      </c>
    </row>
    <row r="727" spans="1:45" x14ac:dyDescent="0.3">
      <c r="A727" t="s">
        <v>798</v>
      </c>
      <c r="B727" t="s">
        <v>450</v>
      </c>
      <c r="C727">
        <v>28</v>
      </c>
      <c r="D727" s="1">
        <v>34769</v>
      </c>
      <c r="F727" t="s">
        <v>75</v>
      </c>
      <c r="G727" t="s">
        <v>78</v>
      </c>
      <c r="H727">
        <v>2</v>
      </c>
      <c r="I727">
        <v>2</v>
      </c>
      <c r="J727" t="s">
        <v>61</v>
      </c>
      <c r="AD727" t="str">
        <f t="shared" si="22"/>
        <v>H</v>
      </c>
      <c r="AE727" t="str">
        <f t="shared" si="23"/>
        <v>N</v>
      </c>
      <c r="AR727">
        <v>1</v>
      </c>
      <c r="AS727">
        <v>1</v>
      </c>
    </row>
    <row r="728" spans="1:45" x14ac:dyDescent="0.3">
      <c r="A728" t="s">
        <v>799</v>
      </c>
      <c r="B728" t="s">
        <v>450</v>
      </c>
      <c r="C728">
        <v>29</v>
      </c>
      <c r="D728" s="1">
        <v>34772</v>
      </c>
      <c r="F728" t="s">
        <v>454</v>
      </c>
      <c r="G728" t="s">
        <v>57</v>
      </c>
      <c r="H728">
        <v>2</v>
      </c>
      <c r="I728">
        <v>1</v>
      </c>
      <c r="J728" t="s">
        <v>51</v>
      </c>
      <c r="AD728" t="str">
        <f t="shared" si="22"/>
        <v>H</v>
      </c>
      <c r="AE728" t="str">
        <f t="shared" si="23"/>
        <v>Y</v>
      </c>
      <c r="AR728">
        <v>3</v>
      </c>
      <c r="AS728">
        <v>0</v>
      </c>
    </row>
    <row r="729" spans="1:45" x14ac:dyDescent="0.3">
      <c r="A729" t="s">
        <v>800</v>
      </c>
      <c r="B729" t="s">
        <v>450</v>
      </c>
      <c r="C729">
        <v>29</v>
      </c>
      <c r="D729" s="1">
        <v>34772</v>
      </c>
      <c r="F729" t="s">
        <v>56</v>
      </c>
      <c r="G729" t="s">
        <v>46</v>
      </c>
      <c r="H729">
        <v>2</v>
      </c>
      <c r="I729">
        <v>3</v>
      </c>
      <c r="J729" t="s">
        <v>47</v>
      </c>
      <c r="AD729" t="str">
        <f t="shared" si="22"/>
        <v>H</v>
      </c>
      <c r="AE729" t="str">
        <f t="shared" si="23"/>
        <v>N</v>
      </c>
      <c r="AR729">
        <v>0</v>
      </c>
      <c r="AS729">
        <v>3</v>
      </c>
    </row>
    <row r="730" spans="1:45" x14ac:dyDescent="0.3">
      <c r="A730" t="s">
        <v>801</v>
      </c>
      <c r="B730" t="s">
        <v>450</v>
      </c>
      <c r="C730">
        <v>29</v>
      </c>
      <c r="D730" s="1">
        <v>34773</v>
      </c>
      <c r="F730" t="s">
        <v>73</v>
      </c>
      <c r="G730" t="s">
        <v>59</v>
      </c>
      <c r="H730">
        <v>1</v>
      </c>
      <c r="I730">
        <v>1</v>
      </c>
      <c r="J730" t="s">
        <v>61</v>
      </c>
      <c r="AD730" t="str">
        <f t="shared" si="22"/>
        <v>H</v>
      </c>
      <c r="AE730" t="str">
        <f t="shared" si="23"/>
        <v>N</v>
      </c>
      <c r="AR730">
        <v>1</v>
      </c>
      <c r="AS730">
        <v>1</v>
      </c>
    </row>
    <row r="731" spans="1:45" x14ac:dyDescent="0.3">
      <c r="A731" t="s">
        <v>802</v>
      </c>
      <c r="B731" t="s">
        <v>450</v>
      </c>
      <c r="C731">
        <v>29</v>
      </c>
      <c r="D731" s="1">
        <v>34773</v>
      </c>
      <c r="F731" t="s">
        <v>463</v>
      </c>
      <c r="G731" t="s">
        <v>60</v>
      </c>
      <c r="H731">
        <v>1</v>
      </c>
      <c r="I731">
        <v>3</v>
      </c>
      <c r="J731" t="s">
        <v>47</v>
      </c>
      <c r="AD731" t="str">
        <f t="shared" si="22"/>
        <v>H</v>
      </c>
      <c r="AE731" t="str">
        <f t="shared" si="23"/>
        <v>N</v>
      </c>
      <c r="AR731">
        <v>0</v>
      </c>
      <c r="AS731">
        <v>3</v>
      </c>
    </row>
    <row r="732" spans="1:45" x14ac:dyDescent="0.3">
      <c r="A732" t="s">
        <v>803</v>
      </c>
      <c r="B732" t="s">
        <v>450</v>
      </c>
      <c r="C732">
        <v>29</v>
      </c>
      <c r="D732" s="1">
        <v>34773</v>
      </c>
      <c r="F732" t="s">
        <v>79</v>
      </c>
      <c r="G732" t="s">
        <v>64</v>
      </c>
      <c r="H732">
        <v>0</v>
      </c>
      <c r="I732">
        <v>0</v>
      </c>
      <c r="J732" t="s">
        <v>61</v>
      </c>
      <c r="AD732" t="str">
        <f t="shared" si="22"/>
        <v>H</v>
      </c>
      <c r="AE732" t="str">
        <f t="shared" si="23"/>
        <v>N</v>
      </c>
      <c r="AR732">
        <v>1</v>
      </c>
      <c r="AS732">
        <v>1</v>
      </c>
    </row>
    <row r="733" spans="1:45" x14ac:dyDescent="0.3">
      <c r="A733" t="s">
        <v>804</v>
      </c>
      <c r="B733" t="s">
        <v>450</v>
      </c>
      <c r="C733">
        <v>29</v>
      </c>
      <c r="D733" s="1">
        <v>34773</v>
      </c>
      <c r="F733" t="s">
        <v>50</v>
      </c>
      <c r="G733" t="s">
        <v>78</v>
      </c>
      <c r="H733">
        <v>2</v>
      </c>
      <c r="I733">
        <v>0</v>
      </c>
      <c r="J733" t="s">
        <v>51</v>
      </c>
      <c r="AD733" t="str">
        <f t="shared" si="22"/>
        <v>H</v>
      </c>
      <c r="AE733" t="str">
        <f t="shared" si="23"/>
        <v>Y</v>
      </c>
      <c r="AR733">
        <v>3</v>
      </c>
      <c r="AS733">
        <v>0</v>
      </c>
    </row>
    <row r="734" spans="1:45" x14ac:dyDescent="0.3">
      <c r="A734" t="s">
        <v>805</v>
      </c>
      <c r="B734" t="s">
        <v>450</v>
      </c>
      <c r="C734">
        <v>29</v>
      </c>
      <c r="D734" s="1">
        <v>34773</v>
      </c>
      <c r="F734" t="s">
        <v>72</v>
      </c>
      <c r="G734" t="s">
        <v>75</v>
      </c>
      <c r="H734">
        <v>1</v>
      </c>
      <c r="I734">
        <v>1</v>
      </c>
      <c r="J734" t="s">
        <v>61</v>
      </c>
      <c r="AD734" t="str">
        <f t="shared" si="22"/>
        <v>H</v>
      </c>
      <c r="AE734" t="str">
        <f t="shared" si="23"/>
        <v>N</v>
      </c>
      <c r="AR734">
        <v>1</v>
      </c>
      <c r="AS734">
        <v>1</v>
      </c>
    </row>
    <row r="735" spans="1:45" x14ac:dyDescent="0.3">
      <c r="A735" t="s">
        <v>806</v>
      </c>
      <c r="B735" t="s">
        <v>450</v>
      </c>
      <c r="C735">
        <v>30</v>
      </c>
      <c r="D735" s="1">
        <v>34776</v>
      </c>
      <c r="F735" t="s">
        <v>49</v>
      </c>
      <c r="G735" t="s">
        <v>75</v>
      </c>
      <c r="H735">
        <v>0</v>
      </c>
      <c r="I735">
        <v>2</v>
      </c>
      <c r="J735" t="s">
        <v>47</v>
      </c>
      <c r="AD735" t="str">
        <f t="shared" si="22"/>
        <v>H</v>
      </c>
      <c r="AE735" t="str">
        <f t="shared" si="23"/>
        <v>N</v>
      </c>
      <c r="AR735">
        <v>0</v>
      </c>
      <c r="AS735">
        <v>3</v>
      </c>
    </row>
    <row r="736" spans="1:45" x14ac:dyDescent="0.3">
      <c r="A736" t="s">
        <v>807</v>
      </c>
      <c r="B736" t="s">
        <v>450</v>
      </c>
      <c r="C736">
        <v>30</v>
      </c>
      <c r="D736" s="1">
        <v>34776</v>
      </c>
      <c r="F736" t="s">
        <v>54</v>
      </c>
      <c r="G736" t="s">
        <v>53</v>
      </c>
      <c r="H736">
        <v>2</v>
      </c>
      <c r="I736">
        <v>1</v>
      </c>
      <c r="J736" t="s">
        <v>51</v>
      </c>
      <c r="AD736" t="str">
        <f t="shared" si="22"/>
        <v>H</v>
      </c>
      <c r="AE736" t="str">
        <f t="shared" si="23"/>
        <v>Y</v>
      </c>
      <c r="AR736">
        <v>3</v>
      </c>
      <c r="AS736">
        <v>0</v>
      </c>
    </row>
    <row r="737" spans="1:45" x14ac:dyDescent="0.3">
      <c r="A737" t="s">
        <v>808</v>
      </c>
      <c r="B737" t="s">
        <v>450</v>
      </c>
      <c r="C737">
        <v>30</v>
      </c>
      <c r="D737" s="1">
        <v>34776</v>
      </c>
      <c r="F737" t="s">
        <v>60</v>
      </c>
      <c r="G737" t="s">
        <v>46</v>
      </c>
      <c r="H737">
        <v>3</v>
      </c>
      <c r="I737">
        <v>0</v>
      </c>
      <c r="J737" t="s">
        <v>51</v>
      </c>
      <c r="AD737" t="str">
        <f t="shared" si="22"/>
        <v>H</v>
      </c>
      <c r="AE737" t="str">
        <f t="shared" si="23"/>
        <v>Y</v>
      </c>
      <c r="AR737">
        <v>3</v>
      </c>
      <c r="AS737">
        <v>0</v>
      </c>
    </row>
    <row r="738" spans="1:45" x14ac:dyDescent="0.3">
      <c r="A738" t="s">
        <v>809</v>
      </c>
      <c r="B738" t="s">
        <v>450</v>
      </c>
      <c r="C738">
        <v>30</v>
      </c>
      <c r="D738" s="1">
        <v>34776</v>
      </c>
      <c r="F738" t="s">
        <v>59</v>
      </c>
      <c r="G738" t="s">
        <v>57</v>
      </c>
      <c r="H738">
        <v>3</v>
      </c>
      <c r="I738">
        <v>2</v>
      </c>
      <c r="J738" t="s">
        <v>51</v>
      </c>
      <c r="AD738" t="str">
        <f t="shared" si="22"/>
        <v>H</v>
      </c>
      <c r="AE738" t="str">
        <f t="shared" si="23"/>
        <v>Y</v>
      </c>
      <c r="AR738">
        <v>3</v>
      </c>
      <c r="AS738">
        <v>0</v>
      </c>
    </row>
    <row r="739" spans="1:45" x14ac:dyDescent="0.3">
      <c r="A739" t="s">
        <v>810</v>
      </c>
      <c r="B739" t="s">
        <v>450</v>
      </c>
      <c r="C739">
        <v>30</v>
      </c>
      <c r="D739" s="1">
        <v>34776</v>
      </c>
      <c r="F739" t="s">
        <v>457</v>
      </c>
      <c r="G739" t="s">
        <v>72</v>
      </c>
      <c r="H739">
        <v>3</v>
      </c>
      <c r="I739">
        <v>0</v>
      </c>
      <c r="J739" t="s">
        <v>51</v>
      </c>
      <c r="AD739" t="str">
        <f t="shared" si="22"/>
        <v>H</v>
      </c>
      <c r="AE739" t="str">
        <f t="shared" si="23"/>
        <v>Y</v>
      </c>
      <c r="AR739">
        <v>3</v>
      </c>
      <c r="AS739">
        <v>0</v>
      </c>
    </row>
    <row r="740" spans="1:45" x14ac:dyDescent="0.3">
      <c r="A740" t="s">
        <v>811</v>
      </c>
      <c r="B740" t="s">
        <v>450</v>
      </c>
      <c r="C740">
        <v>30</v>
      </c>
      <c r="D740" s="1">
        <v>34776</v>
      </c>
      <c r="F740" t="s">
        <v>50</v>
      </c>
      <c r="G740" t="s">
        <v>73</v>
      </c>
      <c r="H740">
        <v>2</v>
      </c>
      <c r="I740">
        <v>3</v>
      </c>
      <c r="J740" t="s">
        <v>47</v>
      </c>
      <c r="AD740" t="str">
        <f t="shared" si="22"/>
        <v>H</v>
      </c>
      <c r="AE740" t="str">
        <f t="shared" si="23"/>
        <v>N</v>
      </c>
      <c r="AR740">
        <v>0</v>
      </c>
      <c r="AS740">
        <v>3</v>
      </c>
    </row>
    <row r="741" spans="1:45" x14ac:dyDescent="0.3">
      <c r="A741" t="s">
        <v>812</v>
      </c>
      <c r="B741" t="s">
        <v>450</v>
      </c>
      <c r="C741">
        <v>30</v>
      </c>
      <c r="D741" s="1">
        <v>34776</v>
      </c>
      <c r="F741" t="s">
        <v>64</v>
      </c>
      <c r="G741" t="s">
        <v>463</v>
      </c>
      <c r="H741">
        <v>1</v>
      </c>
      <c r="I741">
        <v>0</v>
      </c>
      <c r="J741" t="s">
        <v>51</v>
      </c>
      <c r="AD741" t="str">
        <f t="shared" si="22"/>
        <v>H</v>
      </c>
      <c r="AE741" t="str">
        <f t="shared" si="23"/>
        <v>Y</v>
      </c>
      <c r="AR741">
        <v>3</v>
      </c>
      <c r="AS741">
        <v>0</v>
      </c>
    </row>
    <row r="742" spans="1:45" x14ac:dyDescent="0.3">
      <c r="A742" t="s">
        <v>813</v>
      </c>
      <c r="B742" t="s">
        <v>450</v>
      </c>
      <c r="C742">
        <v>30</v>
      </c>
      <c r="D742" s="1">
        <v>34776</v>
      </c>
      <c r="F742" t="s">
        <v>76</v>
      </c>
      <c r="G742" t="s">
        <v>454</v>
      </c>
      <c r="H742">
        <v>2</v>
      </c>
      <c r="I742">
        <v>0</v>
      </c>
      <c r="J742" t="s">
        <v>51</v>
      </c>
      <c r="AD742" t="str">
        <f t="shared" si="22"/>
        <v>H</v>
      </c>
      <c r="AE742" t="str">
        <f t="shared" si="23"/>
        <v>Y</v>
      </c>
      <c r="AR742">
        <v>3</v>
      </c>
      <c r="AS742">
        <v>0</v>
      </c>
    </row>
    <row r="743" spans="1:45" x14ac:dyDescent="0.3">
      <c r="A743" t="s">
        <v>814</v>
      </c>
      <c r="B743" t="s">
        <v>450</v>
      </c>
      <c r="C743">
        <v>30</v>
      </c>
      <c r="D743" s="1">
        <v>34777</v>
      </c>
      <c r="F743" t="s">
        <v>56</v>
      </c>
      <c r="G743" t="s">
        <v>79</v>
      </c>
      <c r="H743">
        <v>2</v>
      </c>
      <c r="I743">
        <v>0</v>
      </c>
      <c r="J743" t="s">
        <v>51</v>
      </c>
      <c r="AD743" t="str">
        <f t="shared" si="22"/>
        <v>H</v>
      </c>
      <c r="AE743" t="str">
        <f t="shared" si="23"/>
        <v>Y</v>
      </c>
      <c r="AR743">
        <v>3</v>
      </c>
      <c r="AS743">
        <v>0</v>
      </c>
    </row>
    <row r="744" spans="1:45" x14ac:dyDescent="0.3">
      <c r="A744" t="s">
        <v>815</v>
      </c>
      <c r="B744" t="s">
        <v>450</v>
      </c>
      <c r="C744">
        <v>30</v>
      </c>
      <c r="D744" s="1">
        <v>34777</v>
      </c>
      <c r="F744" t="s">
        <v>63</v>
      </c>
      <c r="G744" t="s">
        <v>45</v>
      </c>
      <c r="H744">
        <v>1</v>
      </c>
      <c r="I744">
        <v>0</v>
      </c>
      <c r="J744" t="s">
        <v>51</v>
      </c>
      <c r="AD744" t="str">
        <f t="shared" si="22"/>
        <v>H</v>
      </c>
      <c r="AE744" t="str">
        <f t="shared" si="23"/>
        <v>Y</v>
      </c>
      <c r="AR744">
        <v>3</v>
      </c>
      <c r="AS744">
        <v>0</v>
      </c>
    </row>
    <row r="745" spans="1:45" x14ac:dyDescent="0.3">
      <c r="A745" t="s">
        <v>816</v>
      </c>
      <c r="B745" t="s">
        <v>450</v>
      </c>
      <c r="C745">
        <v>30</v>
      </c>
      <c r="D745" s="1">
        <v>34778</v>
      </c>
      <c r="F745" t="s">
        <v>78</v>
      </c>
      <c r="G745" t="s">
        <v>67</v>
      </c>
      <c r="H745">
        <v>3</v>
      </c>
      <c r="I745">
        <v>0</v>
      </c>
      <c r="J745" t="s">
        <v>51</v>
      </c>
      <c r="AD745" t="str">
        <f t="shared" si="22"/>
        <v>H</v>
      </c>
      <c r="AE745" t="str">
        <f t="shared" si="23"/>
        <v>Y</v>
      </c>
      <c r="AR745">
        <v>3</v>
      </c>
      <c r="AS745">
        <v>0</v>
      </c>
    </row>
    <row r="746" spans="1:45" x14ac:dyDescent="0.3">
      <c r="A746" t="s">
        <v>817</v>
      </c>
      <c r="B746" t="s">
        <v>450</v>
      </c>
      <c r="C746">
        <v>30</v>
      </c>
      <c r="D746" s="1">
        <v>34779</v>
      </c>
      <c r="F746" t="s">
        <v>76</v>
      </c>
      <c r="G746" t="s">
        <v>59</v>
      </c>
      <c r="H746">
        <v>2</v>
      </c>
      <c r="I746">
        <v>0</v>
      </c>
      <c r="J746" t="s">
        <v>51</v>
      </c>
      <c r="AD746" t="str">
        <f t="shared" si="22"/>
        <v>H</v>
      </c>
      <c r="AE746" t="str">
        <f t="shared" si="23"/>
        <v>Y</v>
      </c>
      <c r="AR746">
        <v>3</v>
      </c>
      <c r="AS746">
        <v>0</v>
      </c>
    </row>
    <row r="747" spans="1:45" x14ac:dyDescent="0.3">
      <c r="A747" t="s">
        <v>818</v>
      </c>
      <c r="B747" t="s">
        <v>450</v>
      </c>
      <c r="C747">
        <v>30</v>
      </c>
      <c r="D747" s="1">
        <v>34780</v>
      </c>
      <c r="F747" t="s">
        <v>79</v>
      </c>
      <c r="G747" t="s">
        <v>45</v>
      </c>
      <c r="H747">
        <v>3</v>
      </c>
      <c r="I747">
        <v>0</v>
      </c>
      <c r="J747" t="s">
        <v>51</v>
      </c>
      <c r="AD747" t="str">
        <f t="shared" si="22"/>
        <v>H</v>
      </c>
      <c r="AE747" t="str">
        <f t="shared" si="23"/>
        <v>Y</v>
      </c>
      <c r="AR747">
        <v>3</v>
      </c>
      <c r="AS747">
        <v>0</v>
      </c>
    </row>
    <row r="748" spans="1:45" x14ac:dyDescent="0.3">
      <c r="A748" t="s">
        <v>819</v>
      </c>
      <c r="B748" t="s">
        <v>450</v>
      </c>
      <c r="C748">
        <v>30</v>
      </c>
      <c r="D748" s="1">
        <v>34780</v>
      </c>
      <c r="F748" t="s">
        <v>457</v>
      </c>
      <c r="G748" t="s">
        <v>60</v>
      </c>
      <c r="H748">
        <v>3</v>
      </c>
      <c r="I748">
        <v>0</v>
      </c>
      <c r="J748" t="s">
        <v>51</v>
      </c>
      <c r="AD748" t="str">
        <f t="shared" si="22"/>
        <v>H</v>
      </c>
      <c r="AE748" t="str">
        <f t="shared" si="23"/>
        <v>Y</v>
      </c>
      <c r="AR748">
        <v>3</v>
      </c>
      <c r="AS748">
        <v>0</v>
      </c>
    </row>
    <row r="749" spans="1:45" x14ac:dyDescent="0.3">
      <c r="A749" t="s">
        <v>820</v>
      </c>
      <c r="B749" t="s">
        <v>450</v>
      </c>
      <c r="C749">
        <v>30</v>
      </c>
      <c r="D749" s="1">
        <v>34780</v>
      </c>
      <c r="F749" t="s">
        <v>50</v>
      </c>
      <c r="G749" t="s">
        <v>53</v>
      </c>
      <c r="H749">
        <v>1</v>
      </c>
      <c r="I749">
        <v>0</v>
      </c>
      <c r="J749" t="s">
        <v>51</v>
      </c>
      <c r="AD749" t="str">
        <f t="shared" si="22"/>
        <v>H</v>
      </c>
      <c r="AE749" t="str">
        <f t="shared" si="23"/>
        <v>Y</v>
      </c>
      <c r="AR749">
        <v>3</v>
      </c>
      <c r="AS749">
        <v>0</v>
      </c>
    </row>
    <row r="750" spans="1:45" x14ac:dyDescent="0.3">
      <c r="A750" t="s">
        <v>821</v>
      </c>
      <c r="B750" t="s">
        <v>450</v>
      </c>
      <c r="C750">
        <v>30</v>
      </c>
      <c r="D750" s="1">
        <v>34780</v>
      </c>
      <c r="F750" t="s">
        <v>72</v>
      </c>
      <c r="G750" t="s">
        <v>63</v>
      </c>
      <c r="H750">
        <v>3</v>
      </c>
      <c r="I750">
        <v>1</v>
      </c>
      <c r="J750" t="s">
        <v>51</v>
      </c>
      <c r="AD750" t="str">
        <f t="shared" si="22"/>
        <v>H</v>
      </c>
      <c r="AE750" t="str">
        <f t="shared" si="23"/>
        <v>Y</v>
      </c>
      <c r="AR750">
        <v>3</v>
      </c>
      <c r="AS750">
        <v>0</v>
      </c>
    </row>
    <row r="751" spans="1:45" x14ac:dyDescent="0.3">
      <c r="A751" t="s">
        <v>822</v>
      </c>
      <c r="B751" t="s">
        <v>450</v>
      </c>
      <c r="C751">
        <v>30</v>
      </c>
      <c r="D751" s="1">
        <v>34780</v>
      </c>
      <c r="F751" t="s">
        <v>64</v>
      </c>
      <c r="G751" t="s">
        <v>56</v>
      </c>
      <c r="H751">
        <v>0</v>
      </c>
      <c r="I751">
        <v>0</v>
      </c>
      <c r="J751" t="s">
        <v>61</v>
      </c>
      <c r="AD751" t="str">
        <f t="shared" si="22"/>
        <v>H</v>
      </c>
      <c r="AE751" t="str">
        <f t="shared" si="23"/>
        <v>N</v>
      </c>
      <c r="AR751">
        <v>1</v>
      </c>
      <c r="AS751">
        <v>1</v>
      </c>
    </row>
    <row r="752" spans="1:45" x14ac:dyDescent="0.3">
      <c r="A752" t="s">
        <v>823</v>
      </c>
      <c r="B752" t="s">
        <v>450</v>
      </c>
      <c r="C752">
        <v>31</v>
      </c>
      <c r="D752" s="1">
        <v>34790</v>
      </c>
      <c r="F752" t="s">
        <v>45</v>
      </c>
      <c r="G752" t="s">
        <v>78</v>
      </c>
      <c r="H752">
        <v>5</v>
      </c>
      <c r="I752">
        <v>1</v>
      </c>
      <c r="J752" t="s">
        <v>51</v>
      </c>
      <c r="AD752" t="str">
        <f t="shared" si="22"/>
        <v>H</v>
      </c>
      <c r="AE752" t="str">
        <f t="shared" si="23"/>
        <v>Y</v>
      </c>
      <c r="AR752">
        <v>3</v>
      </c>
      <c r="AS752">
        <v>0</v>
      </c>
    </row>
    <row r="753" spans="1:45" x14ac:dyDescent="0.3">
      <c r="A753" t="s">
        <v>824</v>
      </c>
      <c r="B753" t="s">
        <v>450</v>
      </c>
      <c r="C753">
        <v>31</v>
      </c>
      <c r="D753" s="1">
        <v>34790</v>
      </c>
      <c r="F753" t="s">
        <v>53</v>
      </c>
      <c r="G753" t="s">
        <v>63</v>
      </c>
      <c r="H753">
        <v>1</v>
      </c>
      <c r="I753">
        <v>1</v>
      </c>
      <c r="J753" t="s">
        <v>61</v>
      </c>
      <c r="AD753" t="str">
        <f t="shared" si="22"/>
        <v>H</v>
      </c>
      <c r="AE753" t="str">
        <f t="shared" si="23"/>
        <v>N</v>
      </c>
      <c r="AR753">
        <v>1</v>
      </c>
      <c r="AS753">
        <v>1</v>
      </c>
    </row>
    <row r="754" spans="1:45" x14ac:dyDescent="0.3">
      <c r="A754" t="s">
        <v>825</v>
      </c>
      <c r="B754" t="s">
        <v>450</v>
      </c>
      <c r="C754">
        <v>31</v>
      </c>
      <c r="D754" s="1">
        <v>34790</v>
      </c>
      <c r="F754" t="s">
        <v>46</v>
      </c>
      <c r="G754" t="s">
        <v>50</v>
      </c>
      <c r="H754">
        <v>0</v>
      </c>
      <c r="I754">
        <v>1</v>
      </c>
      <c r="J754" t="s">
        <v>47</v>
      </c>
      <c r="AD754" t="str">
        <f t="shared" si="22"/>
        <v>H</v>
      </c>
      <c r="AE754" t="str">
        <f t="shared" si="23"/>
        <v>N</v>
      </c>
      <c r="AR754">
        <v>0</v>
      </c>
      <c r="AS754">
        <v>3</v>
      </c>
    </row>
    <row r="755" spans="1:45" x14ac:dyDescent="0.3">
      <c r="A755" t="s">
        <v>826</v>
      </c>
      <c r="B755" t="s">
        <v>450</v>
      </c>
      <c r="C755">
        <v>31</v>
      </c>
      <c r="D755" s="1">
        <v>34790</v>
      </c>
      <c r="F755" t="s">
        <v>454</v>
      </c>
      <c r="G755" t="s">
        <v>59</v>
      </c>
      <c r="H755">
        <v>2</v>
      </c>
      <c r="I755">
        <v>1</v>
      </c>
      <c r="J755" t="s">
        <v>51</v>
      </c>
      <c r="AD755" t="str">
        <f t="shared" si="22"/>
        <v>H</v>
      </c>
      <c r="AE755" t="str">
        <f t="shared" si="23"/>
        <v>Y</v>
      </c>
      <c r="AR755">
        <v>3</v>
      </c>
      <c r="AS755">
        <v>0</v>
      </c>
    </row>
    <row r="756" spans="1:45" x14ac:dyDescent="0.3">
      <c r="A756" t="s">
        <v>827</v>
      </c>
      <c r="B756" t="s">
        <v>450</v>
      </c>
      <c r="C756">
        <v>31</v>
      </c>
      <c r="D756" s="1">
        <v>34790</v>
      </c>
      <c r="F756" t="s">
        <v>73</v>
      </c>
      <c r="G756" t="s">
        <v>54</v>
      </c>
      <c r="H756">
        <v>1</v>
      </c>
      <c r="I756">
        <v>2</v>
      </c>
      <c r="J756" t="s">
        <v>47</v>
      </c>
      <c r="AD756" t="str">
        <f t="shared" si="22"/>
        <v>H</v>
      </c>
      <c r="AE756" t="str">
        <f t="shared" si="23"/>
        <v>N</v>
      </c>
      <c r="AR756">
        <v>0</v>
      </c>
      <c r="AS756">
        <v>3</v>
      </c>
    </row>
    <row r="757" spans="1:45" x14ac:dyDescent="0.3">
      <c r="A757" t="s">
        <v>828</v>
      </c>
      <c r="B757" t="s">
        <v>450</v>
      </c>
      <c r="C757">
        <v>31</v>
      </c>
      <c r="D757" s="1">
        <v>34790</v>
      </c>
      <c r="F757" t="s">
        <v>67</v>
      </c>
      <c r="G757" t="s">
        <v>49</v>
      </c>
      <c r="H757">
        <v>0</v>
      </c>
      <c r="I757">
        <v>1</v>
      </c>
      <c r="J757" t="s">
        <v>47</v>
      </c>
      <c r="AD757" t="str">
        <f t="shared" si="22"/>
        <v>H</v>
      </c>
      <c r="AE757" t="str">
        <f t="shared" si="23"/>
        <v>N</v>
      </c>
      <c r="AR757">
        <v>0</v>
      </c>
      <c r="AS757">
        <v>3</v>
      </c>
    </row>
    <row r="758" spans="1:45" x14ac:dyDescent="0.3">
      <c r="A758" t="s">
        <v>829</v>
      </c>
      <c r="B758" t="s">
        <v>450</v>
      </c>
      <c r="C758">
        <v>31</v>
      </c>
      <c r="D758" s="1">
        <v>34790</v>
      </c>
      <c r="F758" t="s">
        <v>463</v>
      </c>
      <c r="G758" t="s">
        <v>76</v>
      </c>
      <c r="H758">
        <v>3</v>
      </c>
      <c r="I758">
        <v>4</v>
      </c>
      <c r="J758" t="s">
        <v>47</v>
      </c>
      <c r="AD758" t="str">
        <f t="shared" si="22"/>
        <v>H</v>
      </c>
      <c r="AE758" t="str">
        <f t="shared" si="23"/>
        <v>N</v>
      </c>
      <c r="AR758">
        <v>0</v>
      </c>
      <c r="AS758">
        <v>3</v>
      </c>
    </row>
    <row r="759" spans="1:45" x14ac:dyDescent="0.3">
      <c r="A759" t="s">
        <v>830</v>
      </c>
      <c r="B759" t="s">
        <v>450</v>
      </c>
      <c r="C759">
        <v>31</v>
      </c>
      <c r="D759" s="1">
        <v>34790</v>
      </c>
      <c r="F759" t="s">
        <v>57</v>
      </c>
      <c r="G759" t="s">
        <v>457</v>
      </c>
      <c r="H759">
        <v>1</v>
      </c>
      <c r="I759">
        <v>7</v>
      </c>
      <c r="J759" t="s">
        <v>47</v>
      </c>
      <c r="AD759" t="str">
        <f t="shared" si="22"/>
        <v>H</v>
      </c>
      <c r="AE759" t="str">
        <f t="shared" si="23"/>
        <v>N</v>
      </c>
      <c r="AR759">
        <v>0</v>
      </c>
      <c r="AS759">
        <v>3</v>
      </c>
    </row>
    <row r="760" spans="1:45" x14ac:dyDescent="0.3">
      <c r="A760" t="s">
        <v>831</v>
      </c>
      <c r="B760" t="s">
        <v>450</v>
      </c>
      <c r="C760">
        <v>31</v>
      </c>
      <c r="D760" s="1">
        <v>34791</v>
      </c>
      <c r="F760" t="s">
        <v>79</v>
      </c>
      <c r="G760" t="s">
        <v>60</v>
      </c>
      <c r="H760">
        <v>0</v>
      </c>
      <c r="I760">
        <v>0</v>
      </c>
      <c r="J760" t="s">
        <v>61</v>
      </c>
      <c r="AD760" t="str">
        <f t="shared" si="22"/>
        <v>H</v>
      </c>
      <c r="AE760" t="str">
        <f t="shared" si="23"/>
        <v>N</v>
      </c>
      <c r="AR760">
        <v>1</v>
      </c>
      <c r="AS760">
        <v>1</v>
      </c>
    </row>
    <row r="761" spans="1:45" x14ac:dyDescent="0.3">
      <c r="A761" t="s">
        <v>832</v>
      </c>
      <c r="B761" t="s">
        <v>450</v>
      </c>
      <c r="C761">
        <v>31</v>
      </c>
      <c r="D761" s="1">
        <v>34791</v>
      </c>
      <c r="F761" t="s">
        <v>72</v>
      </c>
      <c r="G761" t="s">
        <v>64</v>
      </c>
      <c r="H761">
        <v>4</v>
      </c>
      <c r="I761">
        <v>3</v>
      </c>
      <c r="J761" t="s">
        <v>51</v>
      </c>
      <c r="AD761" t="str">
        <f t="shared" si="22"/>
        <v>H</v>
      </c>
      <c r="AE761" t="str">
        <f t="shared" si="23"/>
        <v>Y</v>
      </c>
      <c r="AR761">
        <v>3</v>
      </c>
      <c r="AS761">
        <v>0</v>
      </c>
    </row>
    <row r="762" spans="1:45" x14ac:dyDescent="0.3">
      <c r="A762" t="s">
        <v>833</v>
      </c>
      <c r="B762" t="s">
        <v>834</v>
      </c>
      <c r="C762">
        <v>1</v>
      </c>
      <c r="D762" s="1">
        <v>34930</v>
      </c>
      <c r="F762" t="s">
        <v>49</v>
      </c>
      <c r="G762" t="s">
        <v>79</v>
      </c>
      <c r="H762">
        <v>3</v>
      </c>
      <c r="I762">
        <v>1</v>
      </c>
      <c r="J762" t="s">
        <v>51</v>
      </c>
      <c r="K762">
        <v>3</v>
      </c>
      <c r="L762">
        <v>0</v>
      </c>
      <c r="M762" t="s">
        <v>51</v>
      </c>
      <c r="AD762" t="str">
        <f t="shared" si="22"/>
        <v>H</v>
      </c>
      <c r="AE762" t="str">
        <f t="shared" si="23"/>
        <v>Y</v>
      </c>
      <c r="AR762">
        <v>3</v>
      </c>
      <c r="AS762">
        <v>0</v>
      </c>
    </row>
    <row r="763" spans="1:45" x14ac:dyDescent="0.3">
      <c r="A763" t="s">
        <v>835</v>
      </c>
      <c r="B763" t="s">
        <v>834</v>
      </c>
      <c r="C763">
        <v>1</v>
      </c>
      <c r="D763" s="1">
        <v>34930</v>
      </c>
      <c r="F763" t="s">
        <v>54</v>
      </c>
      <c r="G763" t="s">
        <v>50</v>
      </c>
      <c r="H763">
        <v>1</v>
      </c>
      <c r="I763">
        <v>0</v>
      </c>
      <c r="J763" t="s">
        <v>51</v>
      </c>
      <c r="K763">
        <v>1</v>
      </c>
      <c r="L763">
        <v>0</v>
      </c>
      <c r="M763" t="s">
        <v>51</v>
      </c>
      <c r="AD763" t="str">
        <f t="shared" si="22"/>
        <v>H</v>
      </c>
      <c r="AE763" t="str">
        <f t="shared" si="23"/>
        <v>Y</v>
      </c>
      <c r="AR763">
        <v>3</v>
      </c>
      <c r="AS763">
        <v>0</v>
      </c>
    </row>
    <row r="764" spans="1:45" x14ac:dyDescent="0.3">
      <c r="A764" t="s">
        <v>836</v>
      </c>
      <c r="B764" t="s">
        <v>834</v>
      </c>
      <c r="C764">
        <v>1</v>
      </c>
      <c r="D764" s="1">
        <v>34930</v>
      </c>
      <c r="F764" t="s">
        <v>53</v>
      </c>
      <c r="G764" t="s">
        <v>73</v>
      </c>
      <c r="H764">
        <v>0</v>
      </c>
      <c r="I764">
        <v>0</v>
      </c>
      <c r="J764" t="s">
        <v>61</v>
      </c>
      <c r="K764">
        <v>0</v>
      </c>
      <c r="L764">
        <v>0</v>
      </c>
      <c r="M764" t="s">
        <v>61</v>
      </c>
      <c r="AD764" t="str">
        <f t="shared" si="22"/>
        <v>H</v>
      </c>
      <c r="AE764" t="str">
        <f t="shared" si="23"/>
        <v>N</v>
      </c>
      <c r="AR764">
        <v>1</v>
      </c>
      <c r="AS764">
        <v>1</v>
      </c>
    </row>
    <row r="765" spans="1:45" x14ac:dyDescent="0.3">
      <c r="A765" t="s">
        <v>837</v>
      </c>
      <c r="B765" t="s">
        <v>834</v>
      </c>
      <c r="C765">
        <v>1</v>
      </c>
      <c r="D765" s="1">
        <v>34930</v>
      </c>
      <c r="F765" t="s">
        <v>56</v>
      </c>
      <c r="G765" t="s">
        <v>57</v>
      </c>
      <c r="H765">
        <v>1</v>
      </c>
      <c r="I765">
        <v>0</v>
      </c>
      <c r="J765" t="s">
        <v>51</v>
      </c>
      <c r="K765">
        <v>0</v>
      </c>
      <c r="L765">
        <v>0</v>
      </c>
      <c r="M765" t="s">
        <v>61</v>
      </c>
      <c r="AD765" t="str">
        <f t="shared" si="22"/>
        <v>H</v>
      </c>
      <c r="AE765" t="str">
        <f t="shared" si="23"/>
        <v>Y</v>
      </c>
      <c r="AR765">
        <v>3</v>
      </c>
      <c r="AS765">
        <v>0</v>
      </c>
    </row>
    <row r="766" spans="1:45" x14ac:dyDescent="0.3">
      <c r="A766" t="s">
        <v>838</v>
      </c>
      <c r="B766" t="s">
        <v>834</v>
      </c>
      <c r="C766">
        <v>1</v>
      </c>
      <c r="D766" s="1">
        <v>34930</v>
      </c>
      <c r="F766" t="s">
        <v>59</v>
      </c>
      <c r="G766" t="s">
        <v>64</v>
      </c>
      <c r="H766">
        <v>1</v>
      </c>
      <c r="I766">
        <v>1</v>
      </c>
      <c r="J766" t="s">
        <v>61</v>
      </c>
      <c r="K766">
        <v>0</v>
      </c>
      <c r="L766">
        <v>1</v>
      </c>
      <c r="M766" t="s">
        <v>47</v>
      </c>
      <c r="AD766" t="str">
        <f t="shared" si="22"/>
        <v>H</v>
      </c>
      <c r="AE766" t="str">
        <f t="shared" si="23"/>
        <v>N</v>
      </c>
      <c r="AR766">
        <v>1</v>
      </c>
      <c r="AS766">
        <v>1</v>
      </c>
    </row>
    <row r="767" spans="1:45" x14ac:dyDescent="0.3">
      <c r="A767" t="s">
        <v>839</v>
      </c>
      <c r="B767" t="s">
        <v>834</v>
      </c>
      <c r="C767">
        <v>1</v>
      </c>
      <c r="D767" s="1">
        <v>34930</v>
      </c>
      <c r="F767" t="s">
        <v>63</v>
      </c>
      <c r="G767" t="s">
        <v>46</v>
      </c>
      <c r="H767">
        <v>3</v>
      </c>
      <c r="I767">
        <v>0</v>
      </c>
      <c r="J767" t="s">
        <v>51</v>
      </c>
      <c r="K767">
        <v>1</v>
      </c>
      <c r="L767">
        <v>0</v>
      </c>
      <c r="M767" t="s">
        <v>51</v>
      </c>
      <c r="AD767" t="str">
        <f t="shared" si="22"/>
        <v>H</v>
      </c>
      <c r="AE767" t="str">
        <f t="shared" si="23"/>
        <v>Y</v>
      </c>
      <c r="AR767">
        <v>3</v>
      </c>
      <c r="AS767">
        <v>0</v>
      </c>
    </row>
    <row r="768" spans="1:45" x14ac:dyDescent="0.3">
      <c r="A768" t="s">
        <v>840</v>
      </c>
      <c r="B768" t="s">
        <v>834</v>
      </c>
      <c r="C768">
        <v>1</v>
      </c>
      <c r="D768" s="1">
        <v>34930</v>
      </c>
      <c r="F768" t="s">
        <v>72</v>
      </c>
      <c r="G768" t="s">
        <v>457</v>
      </c>
      <c r="H768">
        <v>3</v>
      </c>
      <c r="I768">
        <v>4</v>
      </c>
      <c r="J768" t="s">
        <v>47</v>
      </c>
      <c r="K768">
        <v>1</v>
      </c>
      <c r="L768">
        <v>3</v>
      </c>
      <c r="M768" t="s">
        <v>47</v>
      </c>
      <c r="AD768" t="str">
        <f t="shared" si="22"/>
        <v>H</v>
      </c>
      <c r="AE768" t="str">
        <f t="shared" si="23"/>
        <v>N</v>
      </c>
      <c r="AR768">
        <v>0</v>
      </c>
      <c r="AS768">
        <v>3</v>
      </c>
    </row>
    <row r="769" spans="1:45" x14ac:dyDescent="0.3">
      <c r="A769" t="s">
        <v>841</v>
      </c>
      <c r="B769" t="s">
        <v>834</v>
      </c>
      <c r="C769">
        <v>1</v>
      </c>
      <c r="D769" s="1">
        <v>34930</v>
      </c>
      <c r="F769" t="s">
        <v>75</v>
      </c>
      <c r="G769" t="s">
        <v>60</v>
      </c>
      <c r="H769">
        <v>1</v>
      </c>
      <c r="I769">
        <v>2</v>
      </c>
      <c r="J769" t="s">
        <v>47</v>
      </c>
      <c r="K769">
        <v>1</v>
      </c>
      <c r="L769">
        <v>0</v>
      </c>
      <c r="M769" t="s">
        <v>51</v>
      </c>
      <c r="AD769" t="str">
        <f t="shared" si="22"/>
        <v>H</v>
      </c>
      <c r="AE769" t="str">
        <f t="shared" si="23"/>
        <v>N</v>
      </c>
      <c r="AR769">
        <v>0</v>
      </c>
      <c r="AS769">
        <v>3</v>
      </c>
    </row>
    <row r="770" spans="1:45" x14ac:dyDescent="0.3">
      <c r="A770" t="s">
        <v>842</v>
      </c>
      <c r="B770" t="s">
        <v>834</v>
      </c>
      <c r="C770">
        <v>1</v>
      </c>
      <c r="D770" s="1">
        <v>34930</v>
      </c>
      <c r="F770" t="s">
        <v>76</v>
      </c>
      <c r="G770" t="s">
        <v>843</v>
      </c>
      <c r="H770">
        <v>3</v>
      </c>
      <c r="I770">
        <v>2</v>
      </c>
      <c r="J770" t="s">
        <v>51</v>
      </c>
      <c r="K770">
        <v>2</v>
      </c>
      <c r="L770">
        <v>2</v>
      </c>
      <c r="M770" t="s">
        <v>61</v>
      </c>
      <c r="AD770" t="str">
        <f t="shared" ref="AD770:AD833" si="24">IF(IF(AC770&gt;AA770,G770,F770)=F770,"H","A")</f>
        <v>H</v>
      </c>
      <c r="AE770" t="str">
        <f t="shared" si="23"/>
        <v>Y</v>
      </c>
      <c r="AR770">
        <v>3</v>
      </c>
      <c r="AS770">
        <v>0</v>
      </c>
    </row>
    <row r="771" spans="1:45" x14ac:dyDescent="0.3">
      <c r="A771" t="s">
        <v>844</v>
      </c>
      <c r="B771" t="s">
        <v>834</v>
      </c>
      <c r="C771">
        <v>1</v>
      </c>
      <c r="D771" s="1">
        <v>34931</v>
      </c>
      <c r="F771" t="s">
        <v>45</v>
      </c>
      <c r="G771" t="s">
        <v>845</v>
      </c>
      <c r="H771">
        <v>1</v>
      </c>
      <c r="I771">
        <v>1</v>
      </c>
      <c r="J771" t="s">
        <v>61</v>
      </c>
      <c r="K771">
        <v>1</v>
      </c>
      <c r="L771">
        <v>1</v>
      </c>
      <c r="M771" t="s">
        <v>61</v>
      </c>
      <c r="AD771" t="str">
        <f t="shared" si="24"/>
        <v>H</v>
      </c>
      <c r="AE771" t="str">
        <f t="shared" ref="AE771:AE834" si="25">IFERROR(IF(IF(IF(AC771&gt;AA771,G771,F771)=F771,"H","A")=J771,"Y","N"),"NAN")</f>
        <v>N</v>
      </c>
      <c r="AR771">
        <v>1</v>
      </c>
      <c r="AS771">
        <v>1</v>
      </c>
    </row>
    <row r="772" spans="1:45" x14ac:dyDescent="0.3">
      <c r="A772" t="s">
        <v>846</v>
      </c>
      <c r="B772" t="s">
        <v>834</v>
      </c>
      <c r="C772">
        <v>1</v>
      </c>
      <c r="D772" s="1">
        <v>34932</v>
      </c>
      <c r="F772" t="s">
        <v>60</v>
      </c>
      <c r="G772" t="s">
        <v>56</v>
      </c>
      <c r="H772">
        <v>1</v>
      </c>
      <c r="I772">
        <v>0</v>
      </c>
      <c r="J772" t="s">
        <v>51</v>
      </c>
      <c r="K772">
        <v>0</v>
      </c>
      <c r="L772">
        <v>0</v>
      </c>
      <c r="M772" t="s">
        <v>61</v>
      </c>
      <c r="AD772" t="str">
        <f t="shared" si="24"/>
        <v>H</v>
      </c>
      <c r="AE772" t="str">
        <f t="shared" si="25"/>
        <v>Y</v>
      </c>
      <c r="AR772">
        <v>3</v>
      </c>
      <c r="AS772">
        <v>0</v>
      </c>
    </row>
    <row r="773" spans="1:45" x14ac:dyDescent="0.3">
      <c r="A773" t="s">
        <v>847</v>
      </c>
      <c r="B773" t="s">
        <v>834</v>
      </c>
      <c r="C773">
        <v>1</v>
      </c>
      <c r="D773" s="1">
        <v>34933</v>
      </c>
      <c r="F773" t="s">
        <v>843</v>
      </c>
      <c r="G773" t="s">
        <v>63</v>
      </c>
      <c r="H773">
        <v>1</v>
      </c>
      <c r="I773">
        <v>3</v>
      </c>
      <c r="J773" t="s">
        <v>47</v>
      </c>
      <c r="K773">
        <v>0</v>
      </c>
      <c r="L773">
        <v>1</v>
      </c>
      <c r="M773" t="s">
        <v>47</v>
      </c>
      <c r="AD773" t="str">
        <f t="shared" si="24"/>
        <v>H</v>
      </c>
      <c r="AE773" t="str">
        <f t="shared" si="25"/>
        <v>N</v>
      </c>
      <c r="AR773">
        <v>0</v>
      </c>
      <c r="AS773">
        <v>3</v>
      </c>
    </row>
    <row r="774" spans="1:45" x14ac:dyDescent="0.3">
      <c r="A774" t="s">
        <v>848</v>
      </c>
      <c r="B774" t="s">
        <v>834</v>
      </c>
      <c r="C774">
        <v>1</v>
      </c>
      <c r="D774" s="1">
        <v>34934</v>
      </c>
      <c r="F774" t="s">
        <v>46</v>
      </c>
      <c r="G774" t="s">
        <v>59</v>
      </c>
      <c r="H774">
        <v>2</v>
      </c>
      <c r="I774">
        <v>1</v>
      </c>
      <c r="J774" t="s">
        <v>51</v>
      </c>
      <c r="K774">
        <v>1</v>
      </c>
      <c r="L774">
        <v>0</v>
      </c>
      <c r="M774" t="s">
        <v>51</v>
      </c>
      <c r="AD774" t="str">
        <f t="shared" si="24"/>
        <v>H</v>
      </c>
      <c r="AE774" t="str">
        <f t="shared" si="25"/>
        <v>Y</v>
      </c>
      <c r="AR774">
        <v>3</v>
      </c>
      <c r="AS774">
        <v>0</v>
      </c>
    </row>
    <row r="775" spans="1:45" x14ac:dyDescent="0.3">
      <c r="A775" t="s">
        <v>849</v>
      </c>
      <c r="B775" t="s">
        <v>834</v>
      </c>
      <c r="C775">
        <v>1</v>
      </c>
      <c r="D775" s="1">
        <v>34934</v>
      </c>
      <c r="F775" t="s">
        <v>73</v>
      </c>
      <c r="G775" t="s">
        <v>45</v>
      </c>
      <c r="H775">
        <v>0</v>
      </c>
      <c r="I775">
        <v>2</v>
      </c>
      <c r="J775" t="s">
        <v>47</v>
      </c>
      <c r="K775">
        <v>0</v>
      </c>
      <c r="L775">
        <v>0</v>
      </c>
      <c r="M775" t="s">
        <v>61</v>
      </c>
      <c r="AD775" t="str">
        <f t="shared" si="24"/>
        <v>H</v>
      </c>
      <c r="AE775" t="str">
        <f t="shared" si="25"/>
        <v>N</v>
      </c>
      <c r="AR775">
        <v>0</v>
      </c>
      <c r="AS775">
        <v>3</v>
      </c>
    </row>
    <row r="776" spans="1:45" x14ac:dyDescent="0.3">
      <c r="A776" t="s">
        <v>850</v>
      </c>
      <c r="B776" t="s">
        <v>834</v>
      </c>
      <c r="C776">
        <v>1</v>
      </c>
      <c r="D776" s="1">
        <v>34934</v>
      </c>
      <c r="F776" t="s">
        <v>79</v>
      </c>
      <c r="G776" t="s">
        <v>75</v>
      </c>
      <c r="H776">
        <v>2</v>
      </c>
      <c r="I776">
        <v>1</v>
      </c>
      <c r="J776" t="s">
        <v>51</v>
      </c>
      <c r="K776">
        <v>0</v>
      </c>
      <c r="L776">
        <v>0</v>
      </c>
      <c r="M776" t="s">
        <v>61</v>
      </c>
      <c r="AD776" t="str">
        <f t="shared" si="24"/>
        <v>H</v>
      </c>
      <c r="AE776" t="str">
        <f t="shared" si="25"/>
        <v>Y</v>
      </c>
      <c r="AR776">
        <v>3</v>
      </c>
      <c r="AS776">
        <v>0</v>
      </c>
    </row>
    <row r="777" spans="1:45" x14ac:dyDescent="0.3">
      <c r="A777" t="s">
        <v>851</v>
      </c>
      <c r="B777" t="s">
        <v>834</v>
      </c>
      <c r="C777">
        <v>1</v>
      </c>
      <c r="D777" s="1">
        <v>34934</v>
      </c>
      <c r="F777" t="s">
        <v>457</v>
      </c>
      <c r="G777" t="s">
        <v>53</v>
      </c>
      <c r="H777">
        <v>0</v>
      </c>
      <c r="I777">
        <v>0</v>
      </c>
      <c r="J777" t="s">
        <v>61</v>
      </c>
      <c r="K777">
        <v>0</v>
      </c>
      <c r="L777">
        <v>0</v>
      </c>
      <c r="M777" t="s">
        <v>61</v>
      </c>
      <c r="AD777" t="str">
        <f t="shared" si="24"/>
        <v>H</v>
      </c>
      <c r="AE777" t="str">
        <f t="shared" si="25"/>
        <v>N</v>
      </c>
      <c r="AR777">
        <v>1</v>
      </c>
      <c r="AS777">
        <v>1</v>
      </c>
    </row>
    <row r="778" spans="1:45" x14ac:dyDescent="0.3">
      <c r="A778" t="s">
        <v>852</v>
      </c>
      <c r="B778" t="s">
        <v>834</v>
      </c>
      <c r="C778">
        <v>1</v>
      </c>
      <c r="D778" s="1">
        <v>34934</v>
      </c>
      <c r="F778" t="s">
        <v>50</v>
      </c>
      <c r="G778" t="s">
        <v>76</v>
      </c>
      <c r="H778">
        <v>0</v>
      </c>
      <c r="I778">
        <v>3</v>
      </c>
      <c r="J778" t="s">
        <v>47</v>
      </c>
      <c r="K778">
        <v>0</v>
      </c>
      <c r="L778">
        <v>1</v>
      </c>
      <c r="M778" t="s">
        <v>47</v>
      </c>
      <c r="AD778" t="str">
        <f t="shared" si="24"/>
        <v>H</v>
      </c>
      <c r="AE778" t="str">
        <f t="shared" si="25"/>
        <v>N</v>
      </c>
      <c r="AR778">
        <v>0</v>
      </c>
      <c r="AS778">
        <v>3</v>
      </c>
    </row>
    <row r="779" spans="1:45" x14ac:dyDescent="0.3">
      <c r="A779" t="s">
        <v>853</v>
      </c>
      <c r="B779" t="s">
        <v>834</v>
      </c>
      <c r="C779">
        <v>1</v>
      </c>
      <c r="D779" s="1">
        <v>34934</v>
      </c>
      <c r="F779" t="s">
        <v>57</v>
      </c>
      <c r="G779" t="s">
        <v>54</v>
      </c>
      <c r="H779">
        <v>2</v>
      </c>
      <c r="I779">
        <v>1</v>
      </c>
      <c r="J779" t="s">
        <v>51</v>
      </c>
      <c r="K779">
        <v>1</v>
      </c>
      <c r="L779">
        <v>0</v>
      </c>
      <c r="M779" t="s">
        <v>51</v>
      </c>
      <c r="AD779" t="str">
        <f t="shared" si="24"/>
        <v>H</v>
      </c>
      <c r="AE779" t="str">
        <f t="shared" si="25"/>
        <v>Y</v>
      </c>
      <c r="AR779">
        <v>3</v>
      </c>
      <c r="AS779">
        <v>0</v>
      </c>
    </row>
    <row r="780" spans="1:45" x14ac:dyDescent="0.3">
      <c r="A780" t="s">
        <v>854</v>
      </c>
      <c r="B780" t="s">
        <v>834</v>
      </c>
      <c r="C780">
        <v>1</v>
      </c>
      <c r="D780" s="1">
        <v>34934</v>
      </c>
      <c r="F780" t="s">
        <v>64</v>
      </c>
      <c r="G780" t="s">
        <v>49</v>
      </c>
      <c r="H780">
        <v>0</v>
      </c>
      <c r="I780">
        <v>1</v>
      </c>
      <c r="J780" t="s">
        <v>47</v>
      </c>
      <c r="K780">
        <v>0</v>
      </c>
      <c r="L780">
        <v>0</v>
      </c>
      <c r="M780" t="s">
        <v>61</v>
      </c>
      <c r="AD780" t="str">
        <f t="shared" si="24"/>
        <v>H</v>
      </c>
      <c r="AE780" t="str">
        <f t="shared" si="25"/>
        <v>N</v>
      </c>
      <c r="AR780">
        <v>0</v>
      </c>
      <c r="AS780">
        <v>3</v>
      </c>
    </row>
    <row r="781" spans="1:45" x14ac:dyDescent="0.3">
      <c r="A781" t="s">
        <v>855</v>
      </c>
      <c r="B781" t="s">
        <v>834</v>
      </c>
      <c r="C781">
        <v>2</v>
      </c>
      <c r="D781" s="1">
        <v>34937</v>
      </c>
      <c r="F781" t="s">
        <v>843</v>
      </c>
      <c r="G781" t="s">
        <v>54</v>
      </c>
      <c r="H781">
        <v>2</v>
      </c>
      <c r="I781">
        <v>1</v>
      </c>
      <c r="J781" t="s">
        <v>51</v>
      </c>
      <c r="K781">
        <v>1</v>
      </c>
      <c r="L781">
        <v>0</v>
      </c>
      <c r="M781" t="s">
        <v>51</v>
      </c>
      <c r="AD781" t="str">
        <f t="shared" si="24"/>
        <v>H</v>
      </c>
      <c r="AE781" t="str">
        <f t="shared" si="25"/>
        <v>Y</v>
      </c>
      <c r="AR781">
        <v>3</v>
      </c>
      <c r="AS781">
        <v>0</v>
      </c>
    </row>
    <row r="782" spans="1:45" x14ac:dyDescent="0.3">
      <c r="A782" t="s">
        <v>856</v>
      </c>
      <c r="B782" t="s">
        <v>834</v>
      </c>
      <c r="C782">
        <v>2</v>
      </c>
      <c r="D782" s="1">
        <v>34937</v>
      </c>
      <c r="F782" t="s">
        <v>46</v>
      </c>
      <c r="G782" t="s">
        <v>45</v>
      </c>
      <c r="H782">
        <v>0</v>
      </c>
      <c r="I782">
        <v>0</v>
      </c>
      <c r="J782" t="s">
        <v>61</v>
      </c>
      <c r="K782">
        <v>0</v>
      </c>
      <c r="L782">
        <v>0</v>
      </c>
      <c r="M782" t="s">
        <v>61</v>
      </c>
      <c r="AD782" t="str">
        <f t="shared" si="24"/>
        <v>H</v>
      </c>
      <c r="AE782" t="str">
        <f t="shared" si="25"/>
        <v>N</v>
      </c>
      <c r="AR782">
        <v>1</v>
      </c>
      <c r="AS782">
        <v>1</v>
      </c>
    </row>
    <row r="783" spans="1:45" x14ac:dyDescent="0.3">
      <c r="A783" t="s">
        <v>857</v>
      </c>
      <c r="B783" t="s">
        <v>834</v>
      </c>
      <c r="C783">
        <v>2</v>
      </c>
      <c r="D783" s="1">
        <v>34937</v>
      </c>
      <c r="F783" t="s">
        <v>73</v>
      </c>
      <c r="G783" t="s">
        <v>72</v>
      </c>
      <c r="H783">
        <v>2</v>
      </c>
      <c r="I783">
        <v>0</v>
      </c>
      <c r="J783" t="s">
        <v>51</v>
      </c>
      <c r="K783">
        <v>2</v>
      </c>
      <c r="L783">
        <v>0</v>
      </c>
      <c r="M783" t="s">
        <v>51</v>
      </c>
      <c r="AD783" t="str">
        <f t="shared" si="24"/>
        <v>H</v>
      </c>
      <c r="AE783" t="str">
        <f t="shared" si="25"/>
        <v>Y</v>
      </c>
      <c r="AR783">
        <v>3</v>
      </c>
      <c r="AS783">
        <v>0</v>
      </c>
    </row>
    <row r="784" spans="1:45" x14ac:dyDescent="0.3">
      <c r="A784" t="s">
        <v>858</v>
      </c>
      <c r="B784" t="s">
        <v>834</v>
      </c>
      <c r="C784">
        <v>2</v>
      </c>
      <c r="D784" s="1">
        <v>34937</v>
      </c>
      <c r="F784" t="s">
        <v>60</v>
      </c>
      <c r="G784" t="s">
        <v>49</v>
      </c>
      <c r="H784">
        <v>2</v>
      </c>
      <c r="I784">
        <v>0</v>
      </c>
      <c r="J784" t="s">
        <v>51</v>
      </c>
      <c r="K784">
        <v>1</v>
      </c>
      <c r="L784">
        <v>0</v>
      </c>
      <c r="M784" t="s">
        <v>51</v>
      </c>
      <c r="AD784" t="str">
        <f t="shared" si="24"/>
        <v>H</v>
      </c>
      <c r="AE784" t="str">
        <f t="shared" si="25"/>
        <v>Y</v>
      </c>
      <c r="AR784">
        <v>3</v>
      </c>
      <c r="AS784">
        <v>0</v>
      </c>
    </row>
    <row r="785" spans="1:45" x14ac:dyDescent="0.3">
      <c r="A785" t="s">
        <v>859</v>
      </c>
      <c r="B785" t="s">
        <v>834</v>
      </c>
      <c r="C785">
        <v>2</v>
      </c>
      <c r="D785" s="1">
        <v>34937</v>
      </c>
      <c r="F785" t="s">
        <v>79</v>
      </c>
      <c r="G785" t="s">
        <v>76</v>
      </c>
      <c r="H785">
        <v>3</v>
      </c>
      <c r="I785">
        <v>1</v>
      </c>
      <c r="J785" t="s">
        <v>51</v>
      </c>
      <c r="K785">
        <v>1</v>
      </c>
      <c r="L785">
        <v>0</v>
      </c>
      <c r="M785" t="s">
        <v>51</v>
      </c>
      <c r="AD785" t="str">
        <f t="shared" si="24"/>
        <v>H</v>
      </c>
      <c r="AE785" t="str">
        <f t="shared" si="25"/>
        <v>Y</v>
      </c>
      <c r="AR785">
        <v>3</v>
      </c>
      <c r="AS785">
        <v>0</v>
      </c>
    </row>
    <row r="786" spans="1:45" x14ac:dyDescent="0.3">
      <c r="A786" t="s">
        <v>860</v>
      </c>
      <c r="B786" t="s">
        <v>834</v>
      </c>
      <c r="C786">
        <v>2</v>
      </c>
      <c r="D786" s="1">
        <v>34937</v>
      </c>
      <c r="F786" t="s">
        <v>845</v>
      </c>
      <c r="G786" t="s">
        <v>53</v>
      </c>
      <c r="H786">
        <v>2</v>
      </c>
      <c r="I786">
        <v>0</v>
      </c>
      <c r="J786" t="s">
        <v>51</v>
      </c>
      <c r="K786">
        <v>1</v>
      </c>
      <c r="L786">
        <v>0</v>
      </c>
      <c r="M786" t="s">
        <v>51</v>
      </c>
      <c r="AD786" t="str">
        <f t="shared" si="24"/>
        <v>H</v>
      </c>
      <c r="AE786" t="str">
        <f t="shared" si="25"/>
        <v>Y</v>
      </c>
      <c r="AR786">
        <v>3</v>
      </c>
      <c r="AS786">
        <v>0</v>
      </c>
    </row>
    <row r="787" spans="1:45" x14ac:dyDescent="0.3">
      <c r="A787" t="s">
        <v>861</v>
      </c>
      <c r="B787" t="s">
        <v>834</v>
      </c>
      <c r="C787">
        <v>2</v>
      </c>
      <c r="D787" s="1">
        <v>34937</v>
      </c>
      <c r="F787" t="s">
        <v>457</v>
      </c>
      <c r="G787" t="s">
        <v>75</v>
      </c>
      <c r="H787">
        <v>1</v>
      </c>
      <c r="I787">
        <v>1</v>
      </c>
      <c r="J787" t="s">
        <v>61</v>
      </c>
      <c r="K787">
        <v>1</v>
      </c>
      <c r="L787">
        <v>1</v>
      </c>
      <c r="M787" t="s">
        <v>61</v>
      </c>
      <c r="AD787" t="str">
        <f t="shared" si="24"/>
        <v>H</v>
      </c>
      <c r="AE787" t="str">
        <f t="shared" si="25"/>
        <v>N</v>
      </c>
      <c r="AR787">
        <v>1</v>
      </c>
      <c r="AS787">
        <v>1</v>
      </c>
    </row>
    <row r="788" spans="1:45" x14ac:dyDescent="0.3">
      <c r="A788" t="s">
        <v>862</v>
      </c>
      <c r="B788" t="s">
        <v>834</v>
      </c>
      <c r="C788">
        <v>2</v>
      </c>
      <c r="D788" s="1">
        <v>34937</v>
      </c>
      <c r="F788" t="s">
        <v>50</v>
      </c>
      <c r="G788" t="s">
        <v>59</v>
      </c>
      <c r="H788">
        <v>1</v>
      </c>
      <c r="I788">
        <v>0</v>
      </c>
      <c r="J788" t="s">
        <v>51</v>
      </c>
      <c r="K788">
        <v>1</v>
      </c>
      <c r="L788">
        <v>0</v>
      </c>
      <c r="M788" t="s">
        <v>51</v>
      </c>
      <c r="AD788" t="str">
        <f t="shared" si="24"/>
        <v>H</v>
      </c>
      <c r="AE788" t="str">
        <f t="shared" si="25"/>
        <v>Y</v>
      </c>
      <c r="AR788">
        <v>3</v>
      </c>
      <c r="AS788">
        <v>0</v>
      </c>
    </row>
    <row r="789" spans="1:45" x14ac:dyDescent="0.3">
      <c r="A789" t="s">
        <v>863</v>
      </c>
      <c r="B789" t="s">
        <v>834</v>
      </c>
      <c r="C789">
        <v>2</v>
      </c>
      <c r="D789" s="1">
        <v>34937</v>
      </c>
      <c r="F789" t="s">
        <v>64</v>
      </c>
      <c r="G789" t="s">
        <v>56</v>
      </c>
      <c r="H789">
        <v>1</v>
      </c>
      <c r="I789">
        <v>3</v>
      </c>
      <c r="J789" t="s">
        <v>47</v>
      </c>
      <c r="K789">
        <v>0</v>
      </c>
      <c r="L789">
        <v>2</v>
      </c>
      <c r="M789" t="s">
        <v>47</v>
      </c>
      <c r="AD789" t="str">
        <f t="shared" si="24"/>
        <v>H</v>
      </c>
      <c r="AE789" t="str">
        <f t="shared" si="25"/>
        <v>N</v>
      </c>
      <c r="AR789">
        <v>0</v>
      </c>
      <c r="AS789">
        <v>3</v>
      </c>
    </row>
    <row r="790" spans="1:45" x14ac:dyDescent="0.3">
      <c r="A790" t="s">
        <v>864</v>
      </c>
      <c r="B790" t="s">
        <v>834</v>
      </c>
      <c r="C790">
        <v>2</v>
      </c>
      <c r="D790" s="1">
        <v>34938</v>
      </c>
      <c r="F790" t="s">
        <v>57</v>
      </c>
      <c r="G790" t="s">
        <v>63</v>
      </c>
      <c r="H790">
        <v>0</v>
      </c>
      <c r="I790">
        <v>2</v>
      </c>
      <c r="J790" t="s">
        <v>47</v>
      </c>
      <c r="K790">
        <v>0</v>
      </c>
      <c r="L790">
        <v>0</v>
      </c>
      <c r="M790" t="s">
        <v>61</v>
      </c>
      <c r="AD790" t="str">
        <f t="shared" si="24"/>
        <v>H</v>
      </c>
      <c r="AE790" t="str">
        <f t="shared" si="25"/>
        <v>N</v>
      </c>
      <c r="AR790">
        <v>0</v>
      </c>
      <c r="AS790">
        <v>3</v>
      </c>
    </row>
    <row r="791" spans="1:45" x14ac:dyDescent="0.3">
      <c r="A791" t="s">
        <v>865</v>
      </c>
      <c r="B791" t="s">
        <v>834</v>
      </c>
      <c r="C791">
        <v>2</v>
      </c>
      <c r="D791" s="1">
        <v>34939</v>
      </c>
      <c r="F791" t="s">
        <v>54</v>
      </c>
      <c r="G791" t="s">
        <v>79</v>
      </c>
      <c r="H791">
        <v>1</v>
      </c>
      <c r="I791">
        <v>2</v>
      </c>
      <c r="J791" t="s">
        <v>47</v>
      </c>
      <c r="K791">
        <v>0</v>
      </c>
      <c r="L791">
        <v>0</v>
      </c>
      <c r="M791" t="s">
        <v>61</v>
      </c>
      <c r="AD791" t="str">
        <f t="shared" si="24"/>
        <v>H</v>
      </c>
      <c r="AE791" t="str">
        <f t="shared" si="25"/>
        <v>N</v>
      </c>
      <c r="AR791">
        <v>0</v>
      </c>
      <c r="AS791">
        <v>3</v>
      </c>
    </row>
    <row r="792" spans="1:45" x14ac:dyDescent="0.3">
      <c r="A792" t="s">
        <v>866</v>
      </c>
      <c r="B792" t="s">
        <v>834</v>
      </c>
      <c r="C792">
        <v>2</v>
      </c>
      <c r="D792" s="1">
        <v>34940</v>
      </c>
      <c r="F792" t="s">
        <v>45</v>
      </c>
      <c r="G792" t="s">
        <v>457</v>
      </c>
      <c r="H792">
        <v>1</v>
      </c>
      <c r="I792">
        <v>1</v>
      </c>
      <c r="J792" t="s">
        <v>61</v>
      </c>
      <c r="K792">
        <v>1</v>
      </c>
      <c r="L792">
        <v>0</v>
      </c>
      <c r="M792" t="s">
        <v>51</v>
      </c>
      <c r="AD792" t="str">
        <f t="shared" si="24"/>
        <v>H</v>
      </c>
      <c r="AE792" t="str">
        <f t="shared" si="25"/>
        <v>N</v>
      </c>
      <c r="AR792">
        <v>1</v>
      </c>
      <c r="AS792">
        <v>1</v>
      </c>
    </row>
    <row r="793" spans="1:45" x14ac:dyDescent="0.3">
      <c r="A793" t="s">
        <v>867</v>
      </c>
      <c r="B793" t="s">
        <v>834</v>
      </c>
      <c r="C793">
        <v>2</v>
      </c>
      <c r="D793" s="1">
        <v>34941</v>
      </c>
      <c r="F793" t="s">
        <v>49</v>
      </c>
      <c r="G793" t="s">
        <v>843</v>
      </c>
      <c r="H793">
        <v>1</v>
      </c>
      <c r="I793">
        <v>0</v>
      </c>
      <c r="J793" t="s">
        <v>51</v>
      </c>
      <c r="K793">
        <v>0</v>
      </c>
      <c r="L793">
        <v>0</v>
      </c>
      <c r="M793" t="s">
        <v>61</v>
      </c>
      <c r="AD793" t="str">
        <f t="shared" si="24"/>
        <v>H</v>
      </c>
      <c r="AE793" t="str">
        <f t="shared" si="25"/>
        <v>Y</v>
      </c>
      <c r="AR793">
        <v>3</v>
      </c>
      <c r="AS793">
        <v>0</v>
      </c>
    </row>
    <row r="794" spans="1:45" x14ac:dyDescent="0.3">
      <c r="A794" t="s">
        <v>868</v>
      </c>
      <c r="B794" t="s">
        <v>834</v>
      </c>
      <c r="C794">
        <v>2</v>
      </c>
      <c r="D794" s="1">
        <v>34941</v>
      </c>
      <c r="F794" t="s">
        <v>53</v>
      </c>
      <c r="G794" t="s">
        <v>46</v>
      </c>
      <c r="H794">
        <v>2</v>
      </c>
      <c r="I794">
        <v>2</v>
      </c>
      <c r="J794" t="s">
        <v>61</v>
      </c>
      <c r="K794">
        <v>2</v>
      </c>
      <c r="L794">
        <v>1</v>
      </c>
      <c r="M794" t="s">
        <v>51</v>
      </c>
      <c r="AD794" t="str">
        <f t="shared" si="24"/>
        <v>H</v>
      </c>
      <c r="AE794" t="str">
        <f t="shared" si="25"/>
        <v>N</v>
      </c>
      <c r="AR794">
        <v>1</v>
      </c>
      <c r="AS794">
        <v>1</v>
      </c>
    </row>
    <row r="795" spans="1:45" x14ac:dyDescent="0.3">
      <c r="A795" t="s">
        <v>869</v>
      </c>
      <c r="B795" t="s">
        <v>834</v>
      </c>
      <c r="C795">
        <v>2</v>
      </c>
      <c r="D795" s="1">
        <v>34941</v>
      </c>
      <c r="F795" t="s">
        <v>56</v>
      </c>
      <c r="G795" t="s">
        <v>50</v>
      </c>
      <c r="H795">
        <v>1</v>
      </c>
      <c r="I795">
        <v>0</v>
      </c>
      <c r="J795" t="s">
        <v>51</v>
      </c>
      <c r="K795">
        <v>1</v>
      </c>
      <c r="L795">
        <v>0</v>
      </c>
      <c r="M795" t="s">
        <v>51</v>
      </c>
      <c r="AD795" t="str">
        <f t="shared" si="24"/>
        <v>H</v>
      </c>
      <c r="AE795" t="str">
        <f t="shared" si="25"/>
        <v>Y</v>
      </c>
      <c r="AR795">
        <v>3</v>
      </c>
      <c r="AS795">
        <v>0</v>
      </c>
    </row>
    <row r="796" spans="1:45" x14ac:dyDescent="0.3">
      <c r="A796" t="s">
        <v>870</v>
      </c>
      <c r="B796" t="s">
        <v>834</v>
      </c>
      <c r="C796">
        <v>2</v>
      </c>
      <c r="D796" s="1">
        <v>34941</v>
      </c>
      <c r="F796" t="s">
        <v>59</v>
      </c>
      <c r="G796" t="s">
        <v>73</v>
      </c>
      <c r="H796">
        <v>0</v>
      </c>
      <c r="I796">
        <v>2</v>
      </c>
      <c r="J796" t="s">
        <v>47</v>
      </c>
      <c r="K796">
        <v>0</v>
      </c>
      <c r="L796">
        <v>0</v>
      </c>
      <c r="M796" t="s">
        <v>61</v>
      </c>
      <c r="AD796" t="str">
        <f t="shared" si="24"/>
        <v>H</v>
      </c>
      <c r="AE796" t="str">
        <f t="shared" si="25"/>
        <v>N</v>
      </c>
      <c r="AR796">
        <v>0</v>
      </c>
      <c r="AS796">
        <v>3</v>
      </c>
    </row>
    <row r="797" spans="1:45" x14ac:dyDescent="0.3">
      <c r="A797" t="s">
        <v>871</v>
      </c>
      <c r="B797" t="s">
        <v>834</v>
      </c>
      <c r="C797">
        <v>2</v>
      </c>
      <c r="D797" s="1">
        <v>34941</v>
      </c>
      <c r="F797" t="s">
        <v>63</v>
      </c>
      <c r="G797" t="s">
        <v>845</v>
      </c>
      <c r="H797">
        <v>1</v>
      </c>
      <c r="I797">
        <v>0</v>
      </c>
      <c r="J797" t="s">
        <v>51</v>
      </c>
      <c r="K797">
        <v>0</v>
      </c>
      <c r="L797">
        <v>0</v>
      </c>
      <c r="M797" t="s">
        <v>61</v>
      </c>
      <c r="AD797" t="str">
        <f t="shared" si="24"/>
        <v>H</v>
      </c>
      <c r="AE797" t="str">
        <f t="shared" si="25"/>
        <v>Y</v>
      </c>
      <c r="AR797">
        <v>3</v>
      </c>
      <c r="AS797">
        <v>0</v>
      </c>
    </row>
    <row r="798" spans="1:45" x14ac:dyDescent="0.3">
      <c r="A798" t="s">
        <v>872</v>
      </c>
      <c r="B798" t="s">
        <v>834</v>
      </c>
      <c r="C798">
        <v>2</v>
      </c>
      <c r="D798" s="1">
        <v>34941</v>
      </c>
      <c r="F798" t="s">
        <v>72</v>
      </c>
      <c r="G798" t="s">
        <v>60</v>
      </c>
      <c r="H798">
        <v>1</v>
      </c>
      <c r="I798">
        <v>1</v>
      </c>
      <c r="J798" t="s">
        <v>61</v>
      </c>
      <c r="K798">
        <v>0</v>
      </c>
      <c r="L798">
        <v>0</v>
      </c>
      <c r="M798" t="s">
        <v>61</v>
      </c>
      <c r="AD798" t="str">
        <f t="shared" si="24"/>
        <v>H</v>
      </c>
      <c r="AE798" t="str">
        <f t="shared" si="25"/>
        <v>N</v>
      </c>
      <c r="AR798">
        <v>1</v>
      </c>
      <c r="AS798">
        <v>1</v>
      </c>
    </row>
    <row r="799" spans="1:45" x14ac:dyDescent="0.3">
      <c r="A799" t="s">
        <v>873</v>
      </c>
      <c r="B799" t="s">
        <v>834</v>
      </c>
      <c r="C799">
        <v>2</v>
      </c>
      <c r="D799" s="1">
        <v>34941</v>
      </c>
      <c r="F799" t="s">
        <v>75</v>
      </c>
      <c r="G799" t="s">
        <v>64</v>
      </c>
      <c r="H799">
        <v>1</v>
      </c>
      <c r="I799">
        <v>1</v>
      </c>
      <c r="J799" t="s">
        <v>61</v>
      </c>
      <c r="K799">
        <v>1</v>
      </c>
      <c r="L799">
        <v>0</v>
      </c>
      <c r="M799" t="s">
        <v>51</v>
      </c>
      <c r="AD799" t="str">
        <f t="shared" si="24"/>
        <v>H</v>
      </c>
      <c r="AE799" t="str">
        <f t="shared" si="25"/>
        <v>N</v>
      </c>
      <c r="AR799">
        <v>1</v>
      </c>
      <c r="AS799">
        <v>1</v>
      </c>
    </row>
    <row r="800" spans="1:45" x14ac:dyDescent="0.3">
      <c r="A800" t="s">
        <v>874</v>
      </c>
      <c r="B800" t="s">
        <v>834</v>
      </c>
      <c r="C800">
        <v>2</v>
      </c>
      <c r="D800" s="1">
        <v>34941</v>
      </c>
      <c r="F800" t="s">
        <v>76</v>
      </c>
      <c r="G800" t="s">
        <v>57</v>
      </c>
      <c r="H800">
        <v>2</v>
      </c>
      <c r="I800">
        <v>2</v>
      </c>
      <c r="J800" t="s">
        <v>61</v>
      </c>
      <c r="K800">
        <v>1</v>
      </c>
      <c r="L800">
        <v>1</v>
      </c>
      <c r="M800" t="s">
        <v>61</v>
      </c>
      <c r="AD800" t="str">
        <f t="shared" si="24"/>
        <v>H</v>
      </c>
      <c r="AE800" t="str">
        <f t="shared" si="25"/>
        <v>N</v>
      </c>
      <c r="AR800">
        <v>1</v>
      </c>
      <c r="AS800">
        <v>1</v>
      </c>
    </row>
    <row r="801" spans="1:45" x14ac:dyDescent="0.3">
      <c r="A801" t="s">
        <v>875</v>
      </c>
      <c r="B801" t="s">
        <v>834</v>
      </c>
      <c r="C801">
        <v>3</v>
      </c>
      <c r="D801" s="1">
        <v>34951</v>
      </c>
      <c r="F801" t="s">
        <v>54</v>
      </c>
      <c r="G801" t="s">
        <v>49</v>
      </c>
      <c r="H801">
        <v>1</v>
      </c>
      <c r="I801">
        <v>1</v>
      </c>
      <c r="J801" t="s">
        <v>61</v>
      </c>
      <c r="K801">
        <v>0</v>
      </c>
      <c r="L801">
        <v>1</v>
      </c>
      <c r="M801" t="s">
        <v>47</v>
      </c>
      <c r="AD801" t="str">
        <f t="shared" si="24"/>
        <v>H</v>
      </c>
      <c r="AE801" t="str">
        <f t="shared" si="25"/>
        <v>N</v>
      </c>
      <c r="AR801">
        <v>1</v>
      </c>
      <c r="AS801">
        <v>1</v>
      </c>
    </row>
    <row r="802" spans="1:45" x14ac:dyDescent="0.3">
      <c r="A802" t="s">
        <v>876</v>
      </c>
      <c r="B802" t="s">
        <v>834</v>
      </c>
      <c r="C802">
        <v>3</v>
      </c>
      <c r="D802" s="1">
        <v>34951</v>
      </c>
      <c r="F802" t="s">
        <v>843</v>
      </c>
      <c r="G802" t="s">
        <v>845</v>
      </c>
      <c r="H802">
        <v>1</v>
      </c>
      <c r="I802">
        <v>1</v>
      </c>
      <c r="J802" t="s">
        <v>61</v>
      </c>
      <c r="K802">
        <v>1</v>
      </c>
      <c r="L802">
        <v>0</v>
      </c>
      <c r="M802" t="s">
        <v>51</v>
      </c>
      <c r="AD802" t="str">
        <f t="shared" si="24"/>
        <v>H</v>
      </c>
      <c r="AE802" t="str">
        <f t="shared" si="25"/>
        <v>N</v>
      </c>
      <c r="AR802">
        <v>1</v>
      </c>
      <c r="AS802">
        <v>1</v>
      </c>
    </row>
    <row r="803" spans="1:45" x14ac:dyDescent="0.3">
      <c r="A803" t="s">
        <v>877</v>
      </c>
      <c r="B803" t="s">
        <v>834</v>
      </c>
      <c r="C803">
        <v>3</v>
      </c>
      <c r="D803" s="1">
        <v>34951</v>
      </c>
      <c r="F803" t="s">
        <v>46</v>
      </c>
      <c r="G803" t="s">
        <v>457</v>
      </c>
      <c r="H803">
        <v>1</v>
      </c>
      <c r="I803">
        <v>1</v>
      </c>
      <c r="J803" t="s">
        <v>61</v>
      </c>
      <c r="K803">
        <v>1</v>
      </c>
      <c r="L803">
        <v>1</v>
      </c>
      <c r="M803" t="s">
        <v>61</v>
      </c>
      <c r="AD803" t="str">
        <f t="shared" si="24"/>
        <v>H</v>
      </c>
      <c r="AE803" t="str">
        <f t="shared" si="25"/>
        <v>N</v>
      </c>
      <c r="AR803">
        <v>1</v>
      </c>
      <c r="AS803">
        <v>1</v>
      </c>
    </row>
    <row r="804" spans="1:45" x14ac:dyDescent="0.3">
      <c r="A804" t="s">
        <v>878</v>
      </c>
      <c r="B804" t="s">
        <v>834</v>
      </c>
      <c r="C804">
        <v>3</v>
      </c>
      <c r="D804" s="1">
        <v>34951</v>
      </c>
      <c r="F804" t="s">
        <v>73</v>
      </c>
      <c r="G804" t="s">
        <v>79</v>
      </c>
      <c r="H804">
        <v>2</v>
      </c>
      <c r="I804">
        <v>3</v>
      </c>
      <c r="J804" t="s">
        <v>47</v>
      </c>
      <c r="K804">
        <v>1</v>
      </c>
      <c r="L804">
        <v>1</v>
      </c>
      <c r="M804" t="s">
        <v>61</v>
      </c>
      <c r="AD804" t="str">
        <f t="shared" si="24"/>
        <v>H</v>
      </c>
      <c r="AE804" t="str">
        <f t="shared" si="25"/>
        <v>N</v>
      </c>
      <c r="AR804">
        <v>0</v>
      </c>
      <c r="AS804">
        <v>3</v>
      </c>
    </row>
    <row r="805" spans="1:45" x14ac:dyDescent="0.3">
      <c r="A805" t="s">
        <v>879</v>
      </c>
      <c r="B805" t="s">
        <v>834</v>
      </c>
      <c r="C805">
        <v>3</v>
      </c>
      <c r="D805" s="1">
        <v>34951</v>
      </c>
      <c r="F805" t="s">
        <v>50</v>
      </c>
      <c r="G805" t="s">
        <v>57</v>
      </c>
      <c r="H805">
        <v>0</v>
      </c>
      <c r="I805">
        <v>3</v>
      </c>
      <c r="J805" t="s">
        <v>47</v>
      </c>
      <c r="K805">
        <v>0</v>
      </c>
      <c r="L805">
        <v>0</v>
      </c>
      <c r="M805" t="s">
        <v>61</v>
      </c>
      <c r="AD805" t="str">
        <f t="shared" si="24"/>
        <v>H</v>
      </c>
      <c r="AE805" t="str">
        <f t="shared" si="25"/>
        <v>N</v>
      </c>
      <c r="AR805">
        <v>0</v>
      </c>
      <c r="AS805">
        <v>3</v>
      </c>
    </row>
    <row r="806" spans="1:45" x14ac:dyDescent="0.3">
      <c r="A806" t="s">
        <v>880</v>
      </c>
      <c r="B806" t="s">
        <v>834</v>
      </c>
      <c r="C806">
        <v>3</v>
      </c>
      <c r="D806" s="1">
        <v>34951</v>
      </c>
      <c r="F806" t="s">
        <v>72</v>
      </c>
      <c r="G806" t="s">
        <v>63</v>
      </c>
      <c r="H806">
        <v>1</v>
      </c>
      <c r="I806">
        <v>0</v>
      </c>
      <c r="J806" t="s">
        <v>51</v>
      </c>
      <c r="K806">
        <v>0</v>
      </c>
      <c r="L806">
        <v>0</v>
      </c>
      <c r="M806" t="s">
        <v>61</v>
      </c>
      <c r="AD806" t="str">
        <f t="shared" si="24"/>
        <v>H</v>
      </c>
      <c r="AE806" t="str">
        <f t="shared" si="25"/>
        <v>Y</v>
      </c>
      <c r="AR806">
        <v>3</v>
      </c>
      <c r="AS806">
        <v>0</v>
      </c>
    </row>
    <row r="807" spans="1:45" x14ac:dyDescent="0.3">
      <c r="A807" t="s">
        <v>881</v>
      </c>
      <c r="B807" t="s">
        <v>834</v>
      </c>
      <c r="C807">
        <v>3</v>
      </c>
      <c r="D807" s="1">
        <v>34951</v>
      </c>
      <c r="F807" t="s">
        <v>64</v>
      </c>
      <c r="G807" t="s">
        <v>60</v>
      </c>
      <c r="H807">
        <v>2</v>
      </c>
      <c r="I807">
        <v>1</v>
      </c>
      <c r="J807" t="s">
        <v>51</v>
      </c>
      <c r="K807">
        <v>1</v>
      </c>
      <c r="L807">
        <v>0</v>
      </c>
      <c r="M807" t="s">
        <v>51</v>
      </c>
      <c r="AD807" t="str">
        <f t="shared" si="24"/>
        <v>H</v>
      </c>
      <c r="AE807" t="str">
        <f t="shared" si="25"/>
        <v>Y</v>
      </c>
      <c r="AR807">
        <v>3</v>
      </c>
      <c r="AS807">
        <v>0</v>
      </c>
    </row>
    <row r="808" spans="1:45" x14ac:dyDescent="0.3">
      <c r="A808" t="s">
        <v>882</v>
      </c>
      <c r="B808" t="s">
        <v>834</v>
      </c>
      <c r="C808">
        <v>3</v>
      </c>
      <c r="D808" s="1">
        <v>34951</v>
      </c>
      <c r="F808" t="s">
        <v>76</v>
      </c>
      <c r="G808" t="s">
        <v>56</v>
      </c>
      <c r="H808">
        <v>1</v>
      </c>
      <c r="I808">
        <v>0</v>
      </c>
      <c r="J808" t="s">
        <v>51</v>
      </c>
      <c r="K808">
        <v>1</v>
      </c>
      <c r="L808">
        <v>0</v>
      </c>
      <c r="M808" t="s">
        <v>51</v>
      </c>
      <c r="AD808" t="str">
        <f t="shared" si="24"/>
        <v>H</v>
      </c>
      <c r="AE808" t="str">
        <f t="shared" si="25"/>
        <v>Y</v>
      </c>
      <c r="AR808">
        <v>3</v>
      </c>
      <c r="AS808">
        <v>0</v>
      </c>
    </row>
    <row r="809" spans="1:45" x14ac:dyDescent="0.3">
      <c r="A809" t="s">
        <v>883</v>
      </c>
      <c r="B809" t="s">
        <v>834</v>
      </c>
      <c r="C809">
        <v>3</v>
      </c>
      <c r="D809" s="1">
        <v>34952</v>
      </c>
      <c r="F809" t="s">
        <v>59</v>
      </c>
      <c r="G809" t="s">
        <v>45</v>
      </c>
      <c r="H809">
        <v>0</v>
      </c>
      <c r="I809">
        <v>1</v>
      </c>
      <c r="J809" t="s">
        <v>47</v>
      </c>
      <c r="K809">
        <v>0</v>
      </c>
      <c r="L809">
        <v>0</v>
      </c>
      <c r="M809" t="s">
        <v>61</v>
      </c>
      <c r="AD809" t="str">
        <f t="shared" si="24"/>
        <v>H</v>
      </c>
      <c r="AE809" t="str">
        <f t="shared" si="25"/>
        <v>N</v>
      </c>
      <c r="AR809">
        <v>0</v>
      </c>
      <c r="AS809">
        <v>3</v>
      </c>
    </row>
    <row r="810" spans="1:45" x14ac:dyDescent="0.3">
      <c r="A810" t="s">
        <v>884</v>
      </c>
      <c r="B810" t="s">
        <v>834</v>
      </c>
      <c r="C810">
        <v>3</v>
      </c>
      <c r="D810" s="1">
        <v>34953</v>
      </c>
      <c r="F810" t="s">
        <v>75</v>
      </c>
      <c r="G810" t="s">
        <v>53</v>
      </c>
      <c r="H810">
        <v>1</v>
      </c>
      <c r="I810">
        <v>3</v>
      </c>
      <c r="J810" t="s">
        <v>47</v>
      </c>
      <c r="K810">
        <v>0</v>
      </c>
      <c r="L810">
        <v>2</v>
      </c>
      <c r="M810" t="s">
        <v>47</v>
      </c>
      <c r="AD810" t="str">
        <f t="shared" si="24"/>
        <v>H</v>
      </c>
      <c r="AE810" t="str">
        <f t="shared" si="25"/>
        <v>N</v>
      </c>
      <c r="AR810">
        <v>0</v>
      </c>
      <c r="AS810">
        <v>3</v>
      </c>
    </row>
    <row r="811" spans="1:45" x14ac:dyDescent="0.3">
      <c r="A811" t="s">
        <v>885</v>
      </c>
      <c r="B811" t="s">
        <v>834</v>
      </c>
      <c r="C811">
        <v>3</v>
      </c>
      <c r="D811" s="1">
        <v>34954</v>
      </c>
      <c r="F811" t="s">
        <v>845</v>
      </c>
      <c r="G811" t="s">
        <v>72</v>
      </c>
      <c r="H811">
        <v>0</v>
      </c>
      <c r="I811">
        <v>0</v>
      </c>
      <c r="J811" t="s">
        <v>61</v>
      </c>
      <c r="K811">
        <v>0</v>
      </c>
      <c r="L811">
        <v>0</v>
      </c>
      <c r="M811" t="s">
        <v>61</v>
      </c>
      <c r="AD811" t="str">
        <f t="shared" si="24"/>
        <v>H</v>
      </c>
      <c r="AE811" t="str">
        <f t="shared" si="25"/>
        <v>N</v>
      </c>
      <c r="AR811">
        <v>1</v>
      </c>
      <c r="AS811">
        <v>1</v>
      </c>
    </row>
    <row r="812" spans="1:45" x14ac:dyDescent="0.3">
      <c r="A812" t="s">
        <v>886</v>
      </c>
      <c r="B812" t="s">
        <v>834</v>
      </c>
      <c r="C812">
        <v>4</v>
      </c>
      <c r="D812" s="1">
        <v>34958</v>
      </c>
      <c r="F812" t="s">
        <v>45</v>
      </c>
      <c r="G812" t="s">
        <v>75</v>
      </c>
      <c r="H812">
        <v>1</v>
      </c>
      <c r="I812">
        <v>0</v>
      </c>
      <c r="J812" t="s">
        <v>51</v>
      </c>
      <c r="K812">
        <v>0</v>
      </c>
      <c r="L812">
        <v>0</v>
      </c>
      <c r="M812" t="s">
        <v>61</v>
      </c>
      <c r="AD812" t="str">
        <f t="shared" si="24"/>
        <v>H</v>
      </c>
      <c r="AE812" t="str">
        <f t="shared" si="25"/>
        <v>Y</v>
      </c>
      <c r="AR812">
        <v>3</v>
      </c>
      <c r="AS812">
        <v>0</v>
      </c>
    </row>
    <row r="813" spans="1:45" x14ac:dyDescent="0.3">
      <c r="A813" t="s">
        <v>887</v>
      </c>
      <c r="B813" t="s">
        <v>834</v>
      </c>
      <c r="C813">
        <v>4</v>
      </c>
      <c r="D813" s="1">
        <v>34958</v>
      </c>
      <c r="F813" t="s">
        <v>49</v>
      </c>
      <c r="G813" t="s">
        <v>76</v>
      </c>
      <c r="H813">
        <v>2</v>
      </c>
      <c r="I813">
        <v>0</v>
      </c>
      <c r="J813" t="s">
        <v>51</v>
      </c>
      <c r="K813">
        <v>1</v>
      </c>
      <c r="L813">
        <v>0</v>
      </c>
      <c r="M813" t="s">
        <v>51</v>
      </c>
      <c r="AD813" t="str">
        <f t="shared" si="24"/>
        <v>H</v>
      </c>
      <c r="AE813" t="str">
        <f t="shared" si="25"/>
        <v>Y</v>
      </c>
      <c r="AR813">
        <v>3</v>
      </c>
      <c r="AS813">
        <v>0</v>
      </c>
    </row>
    <row r="814" spans="1:45" x14ac:dyDescent="0.3">
      <c r="A814" t="s">
        <v>888</v>
      </c>
      <c r="B814" t="s">
        <v>834</v>
      </c>
      <c r="C814">
        <v>4</v>
      </c>
      <c r="D814" s="1">
        <v>34958</v>
      </c>
      <c r="F814" t="s">
        <v>53</v>
      </c>
      <c r="G814" t="s">
        <v>72</v>
      </c>
      <c r="H814">
        <v>3</v>
      </c>
      <c r="I814">
        <v>0</v>
      </c>
      <c r="J814" t="s">
        <v>51</v>
      </c>
      <c r="K814">
        <v>0</v>
      </c>
      <c r="L814">
        <v>0</v>
      </c>
      <c r="M814" t="s">
        <v>61</v>
      </c>
      <c r="AD814" t="str">
        <f t="shared" si="24"/>
        <v>H</v>
      </c>
      <c r="AE814" t="str">
        <f t="shared" si="25"/>
        <v>Y</v>
      </c>
      <c r="AR814">
        <v>3</v>
      </c>
      <c r="AS814">
        <v>0</v>
      </c>
    </row>
    <row r="815" spans="1:45" x14ac:dyDescent="0.3">
      <c r="A815" t="s">
        <v>889</v>
      </c>
      <c r="B815" t="s">
        <v>834</v>
      </c>
      <c r="C815">
        <v>4</v>
      </c>
      <c r="D815" s="1">
        <v>34958</v>
      </c>
      <c r="F815" t="s">
        <v>60</v>
      </c>
      <c r="G815" t="s">
        <v>50</v>
      </c>
      <c r="H815">
        <v>1</v>
      </c>
      <c r="I815">
        <v>3</v>
      </c>
      <c r="J815" t="s">
        <v>47</v>
      </c>
      <c r="K815">
        <v>0</v>
      </c>
      <c r="L815">
        <v>2</v>
      </c>
      <c r="M815" t="s">
        <v>47</v>
      </c>
      <c r="AD815" t="str">
        <f t="shared" si="24"/>
        <v>H</v>
      </c>
      <c r="AE815" t="str">
        <f t="shared" si="25"/>
        <v>N</v>
      </c>
      <c r="AR815">
        <v>0</v>
      </c>
      <c r="AS815">
        <v>3</v>
      </c>
    </row>
    <row r="816" spans="1:45" x14ac:dyDescent="0.3">
      <c r="A816" t="s">
        <v>890</v>
      </c>
      <c r="B816" t="s">
        <v>834</v>
      </c>
      <c r="C816">
        <v>4</v>
      </c>
      <c r="D816" s="1">
        <v>34958</v>
      </c>
      <c r="F816" t="s">
        <v>56</v>
      </c>
      <c r="G816" t="s">
        <v>54</v>
      </c>
      <c r="H816">
        <v>3</v>
      </c>
      <c r="I816">
        <v>0</v>
      </c>
      <c r="J816" t="s">
        <v>51</v>
      </c>
      <c r="K816">
        <v>3</v>
      </c>
      <c r="L816">
        <v>0</v>
      </c>
      <c r="M816" t="s">
        <v>51</v>
      </c>
      <c r="AD816" t="str">
        <f t="shared" si="24"/>
        <v>H</v>
      </c>
      <c r="AE816" t="str">
        <f t="shared" si="25"/>
        <v>Y</v>
      </c>
      <c r="AR816">
        <v>3</v>
      </c>
      <c r="AS816">
        <v>0</v>
      </c>
    </row>
    <row r="817" spans="1:45" x14ac:dyDescent="0.3">
      <c r="A817" t="s">
        <v>891</v>
      </c>
      <c r="B817" t="s">
        <v>834</v>
      </c>
      <c r="C817">
        <v>4</v>
      </c>
      <c r="D817" s="1">
        <v>34958</v>
      </c>
      <c r="F817" t="s">
        <v>79</v>
      </c>
      <c r="G817" t="s">
        <v>843</v>
      </c>
      <c r="H817">
        <v>3</v>
      </c>
      <c r="I817">
        <v>0</v>
      </c>
      <c r="J817" t="s">
        <v>51</v>
      </c>
      <c r="K817">
        <v>2</v>
      </c>
      <c r="L817">
        <v>0</v>
      </c>
      <c r="M817" t="s">
        <v>51</v>
      </c>
      <c r="AD817" t="str">
        <f t="shared" si="24"/>
        <v>H</v>
      </c>
      <c r="AE817" t="str">
        <f t="shared" si="25"/>
        <v>Y</v>
      </c>
      <c r="AR817">
        <v>3</v>
      </c>
      <c r="AS817">
        <v>0</v>
      </c>
    </row>
    <row r="818" spans="1:45" x14ac:dyDescent="0.3">
      <c r="A818" t="s">
        <v>892</v>
      </c>
      <c r="B818" t="s">
        <v>834</v>
      </c>
      <c r="C818">
        <v>4</v>
      </c>
      <c r="D818" s="1">
        <v>34958</v>
      </c>
      <c r="F818" t="s">
        <v>845</v>
      </c>
      <c r="G818" t="s">
        <v>46</v>
      </c>
      <c r="H818">
        <v>2</v>
      </c>
      <c r="I818">
        <v>1</v>
      </c>
      <c r="J818" t="s">
        <v>51</v>
      </c>
      <c r="K818">
        <v>0</v>
      </c>
      <c r="L818">
        <v>0</v>
      </c>
      <c r="M818" t="s">
        <v>61</v>
      </c>
      <c r="AD818" t="str">
        <f t="shared" si="24"/>
        <v>H</v>
      </c>
      <c r="AE818" t="str">
        <f t="shared" si="25"/>
        <v>Y</v>
      </c>
      <c r="AR818">
        <v>3</v>
      </c>
      <c r="AS818">
        <v>0</v>
      </c>
    </row>
    <row r="819" spans="1:45" x14ac:dyDescent="0.3">
      <c r="A819" t="s">
        <v>893</v>
      </c>
      <c r="B819" t="s">
        <v>834</v>
      </c>
      <c r="C819">
        <v>4</v>
      </c>
      <c r="D819" s="1">
        <v>34958</v>
      </c>
      <c r="F819" t="s">
        <v>63</v>
      </c>
      <c r="G819" t="s">
        <v>59</v>
      </c>
      <c r="H819">
        <v>3</v>
      </c>
      <c r="I819">
        <v>1</v>
      </c>
      <c r="J819" t="s">
        <v>51</v>
      </c>
      <c r="K819">
        <v>2</v>
      </c>
      <c r="L819">
        <v>0</v>
      </c>
      <c r="M819" t="s">
        <v>51</v>
      </c>
      <c r="AD819" t="str">
        <f t="shared" si="24"/>
        <v>H</v>
      </c>
      <c r="AE819" t="str">
        <f t="shared" si="25"/>
        <v>Y</v>
      </c>
      <c r="AR819">
        <v>3</v>
      </c>
      <c r="AS819">
        <v>0</v>
      </c>
    </row>
    <row r="820" spans="1:45" x14ac:dyDescent="0.3">
      <c r="A820" t="s">
        <v>894</v>
      </c>
      <c r="B820" t="s">
        <v>834</v>
      </c>
      <c r="C820">
        <v>4</v>
      </c>
      <c r="D820" s="1">
        <v>34958</v>
      </c>
      <c r="F820" t="s">
        <v>57</v>
      </c>
      <c r="G820" t="s">
        <v>64</v>
      </c>
      <c r="H820">
        <v>1</v>
      </c>
      <c r="I820">
        <v>3</v>
      </c>
      <c r="J820" t="s">
        <v>47</v>
      </c>
      <c r="K820">
        <v>1</v>
      </c>
      <c r="L820">
        <v>1</v>
      </c>
      <c r="M820" t="s">
        <v>61</v>
      </c>
      <c r="AD820" t="str">
        <f t="shared" si="24"/>
        <v>H</v>
      </c>
      <c r="AE820" t="str">
        <f t="shared" si="25"/>
        <v>N</v>
      </c>
      <c r="AR820">
        <v>0</v>
      </c>
      <c r="AS820">
        <v>3</v>
      </c>
    </row>
    <row r="821" spans="1:45" x14ac:dyDescent="0.3">
      <c r="A821" t="s">
        <v>895</v>
      </c>
      <c r="B821" t="s">
        <v>834</v>
      </c>
      <c r="C821">
        <v>4</v>
      </c>
      <c r="D821" s="1">
        <v>34959</v>
      </c>
      <c r="F821" t="s">
        <v>457</v>
      </c>
      <c r="G821" t="s">
        <v>73</v>
      </c>
      <c r="H821">
        <v>3</v>
      </c>
      <c r="I821">
        <v>2</v>
      </c>
      <c r="J821" t="s">
        <v>51</v>
      </c>
      <c r="K821">
        <v>2</v>
      </c>
      <c r="L821">
        <v>0</v>
      </c>
      <c r="M821" t="s">
        <v>51</v>
      </c>
      <c r="AD821" t="str">
        <f t="shared" si="24"/>
        <v>H</v>
      </c>
      <c r="AE821" t="str">
        <f t="shared" si="25"/>
        <v>Y</v>
      </c>
      <c r="AR821">
        <v>3</v>
      </c>
      <c r="AS821">
        <v>0</v>
      </c>
    </row>
    <row r="822" spans="1:45" x14ac:dyDescent="0.3">
      <c r="A822" t="s">
        <v>896</v>
      </c>
      <c r="B822" t="s">
        <v>834</v>
      </c>
      <c r="C822">
        <v>5</v>
      </c>
      <c r="D822" s="1">
        <v>34965</v>
      </c>
      <c r="F822" t="s">
        <v>45</v>
      </c>
      <c r="G822" t="s">
        <v>72</v>
      </c>
      <c r="H822">
        <v>4</v>
      </c>
      <c r="I822">
        <v>2</v>
      </c>
      <c r="J822" t="s">
        <v>51</v>
      </c>
      <c r="K822">
        <v>2</v>
      </c>
      <c r="L822">
        <v>2</v>
      </c>
      <c r="M822" t="s">
        <v>61</v>
      </c>
      <c r="AD822" t="str">
        <f t="shared" si="24"/>
        <v>H</v>
      </c>
      <c r="AE822" t="str">
        <f t="shared" si="25"/>
        <v>Y</v>
      </c>
      <c r="AR822">
        <v>3</v>
      </c>
      <c r="AS822">
        <v>0</v>
      </c>
    </row>
    <row r="823" spans="1:45" x14ac:dyDescent="0.3">
      <c r="A823" t="s">
        <v>897</v>
      </c>
      <c r="B823" t="s">
        <v>834</v>
      </c>
      <c r="C823">
        <v>5</v>
      </c>
      <c r="D823" s="1">
        <v>34965</v>
      </c>
      <c r="F823" t="s">
        <v>49</v>
      </c>
      <c r="G823" t="s">
        <v>457</v>
      </c>
      <c r="H823">
        <v>1</v>
      </c>
      <c r="I823">
        <v>1</v>
      </c>
      <c r="J823" t="s">
        <v>61</v>
      </c>
      <c r="K823">
        <v>0</v>
      </c>
      <c r="L823">
        <v>0</v>
      </c>
      <c r="M823" t="s">
        <v>61</v>
      </c>
      <c r="AD823" t="str">
        <f t="shared" si="24"/>
        <v>H</v>
      </c>
      <c r="AE823" t="str">
        <f t="shared" si="25"/>
        <v>N</v>
      </c>
      <c r="AR823">
        <v>1</v>
      </c>
      <c r="AS823">
        <v>1</v>
      </c>
    </row>
    <row r="824" spans="1:45" x14ac:dyDescent="0.3">
      <c r="A824" t="s">
        <v>898</v>
      </c>
      <c r="B824" t="s">
        <v>834</v>
      </c>
      <c r="C824">
        <v>5</v>
      </c>
      <c r="D824" s="1">
        <v>34965</v>
      </c>
      <c r="F824" t="s">
        <v>54</v>
      </c>
      <c r="G824" t="s">
        <v>46</v>
      </c>
      <c r="H824">
        <v>5</v>
      </c>
      <c r="I824">
        <v>1</v>
      </c>
      <c r="J824" t="s">
        <v>51</v>
      </c>
      <c r="K824">
        <v>2</v>
      </c>
      <c r="L824">
        <v>1</v>
      </c>
      <c r="M824" t="s">
        <v>51</v>
      </c>
      <c r="AD824" t="str">
        <f t="shared" si="24"/>
        <v>H</v>
      </c>
      <c r="AE824" t="str">
        <f t="shared" si="25"/>
        <v>Y</v>
      </c>
      <c r="AR824">
        <v>3</v>
      </c>
      <c r="AS824">
        <v>0</v>
      </c>
    </row>
    <row r="825" spans="1:45" x14ac:dyDescent="0.3">
      <c r="A825" t="s">
        <v>899</v>
      </c>
      <c r="B825" t="s">
        <v>834</v>
      </c>
      <c r="C825">
        <v>5</v>
      </c>
      <c r="D825" s="1">
        <v>34965</v>
      </c>
      <c r="F825" t="s">
        <v>56</v>
      </c>
      <c r="G825" t="s">
        <v>843</v>
      </c>
      <c r="H825">
        <v>5</v>
      </c>
      <c r="I825">
        <v>2</v>
      </c>
      <c r="J825" t="s">
        <v>51</v>
      </c>
      <c r="K825">
        <v>2</v>
      </c>
      <c r="L825">
        <v>0</v>
      </c>
      <c r="M825" t="s">
        <v>51</v>
      </c>
      <c r="AD825" t="str">
        <f t="shared" si="24"/>
        <v>H</v>
      </c>
      <c r="AE825" t="str">
        <f t="shared" si="25"/>
        <v>Y</v>
      </c>
      <c r="AR825">
        <v>3</v>
      </c>
      <c r="AS825">
        <v>0</v>
      </c>
    </row>
    <row r="826" spans="1:45" x14ac:dyDescent="0.3">
      <c r="A826" t="s">
        <v>900</v>
      </c>
      <c r="B826" t="s">
        <v>834</v>
      </c>
      <c r="C826">
        <v>5</v>
      </c>
      <c r="D826" s="1">
        <v>34965</v>
      </c>
      <c r="F826" t="s">
        <v>59</v>
      </c>
      <c r="G826" t="s">
        <v>845</v>
      </c>
      <c r="H826">
        <v>0</v>
      </c>
      <c r="I826">
        <v>1</v>
      </c>
      <c r="J826" t="s">
        <v>47</v>
      </c>
      <c r="K826">
        <v>0</v>
      </c>
      <c r="L826">
        <v>1</v>
      </c>
      <c r="M826" t="s">
        <v>47</v>
      </c>
      <c r="AD826" t="str">
        <f t="shared" si="24"/>
        <v>H</v>
      </c>
      <c r="AE826" t="str">
        <f t="shared" si="25"/>
        <v>N</v>
      </c>
      <c r="AR826">
        <v>0</v>
      </c>
      <c r="AS826">
        <v>3</v>
      </c>
    </row>
    <row r="827" spans="1:45" x14ac:dyDescent="0.3">
      <c r="A827" t="s">
        <v>901</v>
      </c>
      <c r="B827" t="s">
        <v>834</v>
      </c>
      <c r="C827">
        <v>5</v>
      </c>
      <c r="D827" s="1">
        <v>34965</v>
      </c>
      <c r="F827" t="s">
        <v>57</v>
      </c>
      <c r="G827" t="s">
        <v>79</v>
      </c>
      <c r="H827">
        <v>0</v>
      </c>
      <c r="I827">
        <v>0</v>
      </c>
      <c r="J827" t="s">
        <v>61</v>
      </c>
      <c r="K827">
        <v>0</v>
      </c>
      <c r="L827">
        <v>0</v>
      </c>
      <c r="M827" t="s">
        <v>61</v>
      </c>
      <c r="AD827" t="str">
        <f t="shared" si="24"/>
        <v>H</v>
      </c>
      <c r="AE827" t="str">
        <f t="shared" si="25"/>
        <v>N</v>
      </c>
      <c r="AR827">
        <v>1</v>
      </c>
      <c r="AS827">
        <v>1</v>
      </c>
    </row>
    <row r="828" spans="1:45" x14ac:dyDescent="0.3">
      <c r="A828" t="s">
        <v>902</v>
      </c>
      <c r="B828" t="s">
        <v>834</v>
      </c>
      <c r="C828">
        <v>5</v>
      </c>
      <c r="D828" s="1">
        <v>34965</v>
      </c>
      <c r="F828" t="s">
        <v>75</v>
      </c>
      <c r="G828" t="s">
        <v>73</v>
      </c>
      <c r="H828">
        <v>2</v>
      </c>
      <c r="I828">
        <v>1</v>
      </c>
      <c r="J828" t="s">
        <v>51</v>
      </c>
      <c r="K828">
        <v>2</v>
      </c>
      <c r="L828">
        <v>1</v>
      </c>
      <c r="M828" t="s">
        <v>51</v>
      </c>
      <c r="AD828" t="str">
        <f t="shared" si="24"/>
        <v>H</v>
      </c>
      <c r="AE828" t="str">
        <f t="shared" si="25"/>
        <v>Y</v>
      </c>
      <c r="AR828">
        <v>3</v>
      </c>
      <c r="AS828">
        <v>0</v>
      </c>
    </row>
    <row r="829" spans="1:45" x14ac:dyDescent="0.3">
      <c r="A829" t="s">
        <v>903</v>
      </c>
      <c r="B829" t="s">
        <v>834</v>
      </c>
      <c r="C829">
        <v>5</v>
      </c>
      <c r="D829" s="1">
        <v>34965</v>
      </c>
      <c r="F829" t="s">
        <v>76</v>
      </c>
      <c r="G829" t="s">
        <v>60</v>
      </c>
      <c r="H829">
        <v>2</v>
      </c>
      <c r="I829">
        <v>4</v>
      </c>
      <c r="J829" t="s">
        <v>47</v>
      </c>
      <c r="K829">
        <v>1</v>
      </c>
      <c r="L829">
        <v>3</v>
      </c>
      <c r="M829" t="s">
        <v>47</v>
      </c>
      <c r="AD829" t="str">
        <f t="shared" si="24"/>
        <v>H</v>
      </c>
      <c r="AE829" t="str">
        <f t="shared" si="25"/>
        <v>N</v>
      </c>
      <c r="AR829">
        <v>0</v>
      </c>
      <c r="AS829">
        <v>3</v>
      </c>
    </row>
    <row r="830" spans="1:45" x14ac:dyDescent="0.3">
      <c r="A830" t="s">
        <v>904</v>
      </c>
      <c r="B830" t="s">
        <v>834</v>
      </c>
      <c r="C830">
        <v>5</v>
      </c>
      <c r="D830" s="1">
        <v>34966</v>
      </c>
      <c r="F830" t="s">
        <v>63</v>
      </c>
      <c r="G830" t="s">
        <v>53</v>
      </c>
      <c r="H830">
        <v>2</v>
      </c>
      <c r="I830">
        <v>0</v>
      </c>
      <c r="J830" t="s">
        <v>51</v>
      </c>
      <c r="K830">
        <v>1</v>
      </c>
      <c r="L830">
        <v>0</v>
      </c>
      <c r="M830" t="s">
        <v>51</v>
      </c>
      <c r="AD830" t="str">
        <f t="shared" si="24"/>
        <v>H</v>
      </c>
      <c r="AE830" t="str">
        <f t="shared" si="25"/>
        <v>Y</v>
      </c>
      <c r="AR830">
        <v>3</v>
      </c>
      <c r="AS830">
        <v>0</v>
      </c>
    </row>
    <row r="831" spans="1:45" x14ac:dyDescent="0.3">
      <c r="A831" t="s">
        <v>905</v>
      </c>
      <c r="B831" t="s">
        <v>834</v>
      </c>
      <c r="C831">
        <v>5</v>
      </c>
      <c r="D831" s="1">
        <v>34967</v>
      </c>
      <c r="F831" t="s">
        <v>50</v>
      </c>
      <c r="G831" t="s">
        <v>64</v>
      </c>
      <c r="H831">
        <v>2</v>
      </c>
      <c r="I831">
        <v>3</v>
      </c>
      <c r="J831" t="s">
        <v>47</v>
      </c>
      <c r="K831">
        <v>1</v>
      </c>
      <c r="L831">
        <v>0</v>
      </c>
      <c r="M831" t="s">
        <v>51</v>
      </c>
      <c r="AD831" t="str">
        <f t="shared" si="24"/>
        <v>H</v>
      </c>
      <c r="AE831" t="str">
        <f t="shared" si="25"/>
        <v>N</v>
      </c>
      <c r="AR831">
        <v>0</v>
      </c>
      <c r="AS831">
        <v>3</v>
      </c>
    </row>
    <row r="832" spans="1:45" x14ac:dyDescent="0.3">
      <c r="A832" t="s">
        <v>906</v>
      </c>
      <c r="B832" t="s">
        <v>834</v>
      </c>
      <c r="C832">
        <v>6</v>
      </c>
      <c r="D832" s="1">
        <v>34972</v>
      </c>
      <c r="F832" t="s">
        <v>843</v>
      </c>
      <c r="G832" t="s">
        <v>50</v>
      </c>
      <c r="H832">
        <v>0</v>
      </c>
      <c r="I832">
        <v>1</v>
      </c>
      <c r="J832" t="s">
        <v>47</v>
      </c>
      <c r="K832">
        <v>0</v>
      </c>
      <c r="L832">
        <v>0</v>
      </c>
      <c r="M832" t="s">
        <v>61</v>
      </c>
      <c r="AD832" t="str">
        <f t="shared" si="24"/>
        <v>H</v>
      </c>
      <c r="AE832" t="str">
        <f t="shared" si="25"/>
        <v>N</v>
      </c>
      <c r="AR832">
        <v>0</v>
      </c>
      <c r="AS832">
        <v>3</v>
      </c>
    </row>
    <row r="833" spans="1:45" x14ac:dyDescent="0.3">
      <c r="A833" t="s">
        <v>907</v>
      </c>
      <c r="B833" t="s">
        <v>834</v>
      </c>
      <c r="C833">
        <v>6</v>
      </c>
      <c r="D833" s="1">
        <v>34972</v>
      </c>
      <c r="F833" t="s">
        <v>53</v>
      </c>
      <c r="G833" t="s">
        <v>45</v>
      </c>
      <c r="H833">
        <v>1</v>
      </c>
      <c r="I833">
        <v>0</v>
      </c>
      <c r="J833" t="s">
        <v>51</v>
      </c>
      <c r="K833">
        <v>0</v>
      </c>
      <c r="L833">
        <v>0</v>
      </c>
      <c r="M833" t="s">
        <v>61</v>
      </c>
      <c r="AD833" t="str">
        <f t="shared" si="24"/>
        <v>H</v>
      </c>
      <c r="AE833" t="str">
        <f t="shared" si="25"/>
        <v>Y</v>
      </c>
      <c r="AR833">
        <v>3</v>
      </c>
      <c r="AS833">
        <v>0</v>
      </c>
    </row>
    <row r="834" spans="1:45" x14ac:dyDescent="0.3">
      <c r="A834" t="s">
        <v>908</v>
      </c>
      <c r="B834" t="s">
        <v>834</v>
      </c>
      <c r="C834">
        <v>6</v>
      </c>
      <c r="D834" s="1">
        <v>34972</v>
      </c>
      <c r="F834" t="s">
        <v>46</v>
      </c>
      <c r="G834" t="s">
        <v>49</v>
      </c>
      <c r="H834">
        <v>0</v>
      </c>
      <c r="I834">
        <v>3</v>
      </c>
      <c r="J834" t="s">
        <v>47</v>
      </c>
      <c r="K834">
        <v>0</v>
      </c>
      <c r="L834">
        <v>1</v>
      </c>
      <c r="M834" t="s">
        <v>47</v>
      </c>
      <c r="AD834" t="str">
        <f t="shared" ref="AD834:AD897" si="26">IF(IF(AC834&gt;AA834,G834,F834)=F834,"H","A")</f>
        <v>H</v>
      </c>
      <c r="AE834" t="str">
        <f t="shared" si="25"/>
        <v>N</v>
      </c>
      <c r="AR834">
        <v>0</v>
      </c>
      <c r="AS834">
        <v>3</v>
      </c>
    </row>
    <row r="835" spans="1:45" x14ac:dyDescent="0.3">
      <c r="A835" t="s">
        <v>909</v>
      </c>
      <c r="B835" t="s">
        <v>834</v>
      </c>
      <c r="C835">
        <v>6</v>
      </c>
      <c r="D835" s="1">
        <v>34972</v>
      </c>
      <c r="F835" t="s">
        <v>60</v>
      </c>
      <c r="G835" t="s">
        <v>57</v>
      </c>
      <c r="H835">
        <v>2</v>
      </c>
      <c r="I835">
        <v>0</v>
      </c>
      <c r="J835" t="s">
        <v>51</v>
      </c>
      <c r="K835">
        <v>1</v>
      </c>
      <c r="L835">
        <v>0</v>
      </c>
      <c r="M835" t="s">
        <v>51</v>
      </c>
      <c r="AD835" t="str">
        <f t="shared" si="26"/>
        <v>H</v>
      </c>
      <c r="AE835" t="str">
        <f t="shared" ref="AE835:AE898" si="27">IFERROR(IF(IF(IF(AC835&gt;AA835,G835,F835)=F835,"H","A")=J835,"Y","N"),"NAN")</f>
        <v>Y</v>
      </c>
      <c r="AR835">
        <v>3</v>
      </c>
      <c r="AS835">
        <v>0</v>
      </c>
    </row>
    <row r="836" spans="1:45" x14ac:dyDescent="0.3">
      <c r="A836" t="s">
        <v>910</v>
      </c>
      <c r="B836" t="s">
        <v>834</v>
      </c>
      <c r="C836">
        <v>6</v>
      </c>
      <c r="D836" s="1">
        <v>34972</v>
      </c>
      <c r="F836" t="s">
        <v>845</v>
      </c>
      <c r="G836" t="s">
        <v>54</v>
      </c>
      <c r="H836">
        <v>2</v>
      </c>
      <c r="I836">
        <v>0</v>
      </c>
      <c r="J836" t="s">
        <v>51</v>
      </c>
      <c r="K836">
        <v>1</v>
      </c>
      <c r="L836">
        <v>0</v>
      </c>
      <c r="M836" t="s">
        <v>51</v>
      </c>
      <c r="AD836" t="str">
        <f t="shared" si="26"/>
        <v>H</v>
      </c>
      <c r="AE836" t="str">
        <f t="shared" si="27"/>
        <v>Y</v>
      </c>
      <c r="AR836">
        <v>3</v>
      </c>
      <c r="AS836">
        <v>0</v>
      </c>
    </row>
    <row r="837" spans="1:45" x14ac:dyDescent="0.3">
      <c r="A837" t="s">
        <v>911</v>
      </c>
      <c r="B837" t="s">
        <v>834</v>
      </c>
      <c r="C837">
        <v>6</v>
      </c>
      <c r="D837" s="1">
        <v>34972</v>
      </c>
      <c r="F837" t="s">
        <v>457</v>
      </c>
      <c r="G837" t="s">
        <v>59</v>
      </c>
      <c r="H837">
        <v>3</v>
      </c>
      <c r="I837">
        <v>0</v>
      </c>
      <c r="J837" t="s">
        <v>51</v>
      </c>
      <c r="K837">
        <v>1</v>
      </c>
      <c r="L837">
        <v>0</v>
      </c>
      <c r="M837" t="s">
        <v>51</v>
      </c>
      <c r="AD837" t="str">
        <f t="shared" si="26"/>
        <v>H</v>
      </c>
      <c r="AE837" t="str">
        <f t="shared" si="27"/>
        <v>Y</v>
      </c>
      <c r="AR837">
        <v>3</v>
      </c>
      <c r="AS837">
        <v>0</v>
      </c>
    </row>
    <row r="838" spans="1:45" x14ac:dyDescent="0.3">
      <c r="A838" t="s">
        <v>912</v>
      </c>
      <c r="B838" t="s">
        <v>834</v>
      </c>
      <c r="C838">
        <v>6</v>
      </c>
      <c r="D838" s="1">
        <v>34972</v>
      </c>
      <c r="F838" t="s">
        <v>64</v>
      </c>
      <c r="G838" t="s">
        <v>76</v>
      </c>
      <c r="H838">
        <v>3</v>
      </c>
      <c r="I838">
        <v>1</v>
      </c>
      <c r="J838" t="s">
        <v>51</v>
      </c>
      <c r="K838">
        <v>2</v>
      </c>
      <c r="L838">
        <v>1</v>
      </c>
      <c r="M838" t="s">
        <v>51</v>
      </c>
      <c r="AD838" t="str">
        <f t="shared" si="26"/>
        <v>H</v>
      </c>
      <c r="AE838" t="str">
        <f t="shared" si="27"/>
        <v>Y</v>
      </c>
      <c r="AR838">
        <v>3</v>
      </c>
      <c r="AS838">
        <v>0</v>
      </c>
    </row>
    <row r="839" spans="1:45" x14ac:dyDescent="0.3">
      <c r="A839" t="s">
        <v>913</v>
      </c>
      <c r="B839" t="s">
        <v>834</v>
      </c>
      <c r="C839">
        <v>6</v>
      </c>
      <c r="D839" s="1">
        <v>34973</v>
      </c>
      <c r="F839" t="s">
        <v>73</v>
      </c>
      <c r="G839" t="s">
        <v>63</v>
      </c>
      <c r="H839">
        <v>1</v>
      </c>
      <c r="I839">
        <v>3</v>
      </c>
      <c r="J839" t="s">
        <v>47</v>
      </c>
      <c r="K839">
        <v>0</v>
      </c>
      <c r="L839">
        <v>1</v>
      </c>
      <c r="M839" t="s">
        <v>47</v>
      </c>
      <c r="AD839" t="str">
        <f t="shared" si="26"/>
        <v>H</v>
      </c>
      <c r="AE839" t="str">
        <f t="shared" si="27"/>
        <v>N</v>
      </c>
      <c r="AR839">
        <v>0</v>
      </c>
      <c r="AS839">
        <v>3</v>
      </c>
    </row>
    <row r="840" spans="1:45" x14ac:dyDescent="0.3">
      <c r="A840" t="s">
        <v>914</v>
      </c>
      <c r="B840" t="s">
        <v>834</v>
      </c>
      <c r="C840">
        <v>6</v>
      </c>
      <c r="D840" s="1">
        <v>34973</v>
      </c>
      <c r="F840" t="s">
        <v>79</v>
      </c>
      <c r="G840" t="s">
        <v>56</v>
      </c>
      <c r="H840">
        <v>2</v>
      </c>
      <c r="I840">
        <v>2</v>
      </c>
      <c r="J840" t="s">
        <v>61</v>
      </c>
      <c r="K840">
        <v>1</v>
      </c>
      <c r="L840">
        <v>1</v>
      </c>
      <c r="M840" t="s">
        <v>61</v>
      </c>
      <c r="AD840" t="str">
        <f t="shared" si="26"/>
        <v>H</v>
      </c>
      <c r="AE840" t="str">
        <f t="shared" si="27"/>
        <v>N</v>
      </c>
      <c r="AR840">
        <v>1</v>
      </c>
      <c r="AS840">
        <v>1</v>
      </c>
    </row>
    <row r="841" spans="1:45" x14ac:dyDescent="0.3">
      <c r="A841" t="s">
        <v>915</v>
      </c>
      <c r="B841" t="s">
        <v>834</v>
      </c>
      <c r="C841">
        <v>6</v>
      </c>
      <c r="D841" s="1">
        <v>34974</v>
      </c>
      <c r="F841" t="s">
        <v>72</v>
      </c>
      <c r="G841" t="s">
        <v>75</v>
      </c>
      <c r="H841">
        <v>0</v>
      </c>
      <c r="I841">
        <v>0</v>
      </c>
      <c r="J841" t="s">
        <v>61</v>
      </c>
      <c r="K841">
        <v>0</v>
      </c>
      <c r="L841">
        <v>0</v>
      </c>
      <c r="M841" t="s">
        <v>61</v>
      </c>
      <c r="AD841" t="str">
        <f t="shared" si="26"/>
        <v>H</v>
      </c>
      <c r="AE841" t="str">
        <f t="shared" si="27"/>
        <v>N</v>
      </c>
      <c r="AR841">
        <v>1</v>
      </c>
      <c r="AS841">
        <v>1</v>
      </c>
    </row>
    <row r="842" spans="1:45" x14ac:dyDescent="0.3">
      <c r="A842" t="s">
        <v>916</v>
      </c>
      <c r="B842" t="s">
        <v>834</v>
      </c>
      <c r="C842">
        <v>7</v>
      </c>
      <c r="D842" s="1">
        <v>34986</v>
      </c>
      <c r="F842" t="s">
        <v>49</v>
      </c>
      <c r="G842" t="s">
        <v>53</v>
      </c>
      <c r="H842">
        <v>0</v>
      </c>
      <c r="I842">
        <v>1</v>
      </c>
      <c r="J842" t="s">
        <v>47</v>
      </c>
      <c r="K842">
        <v>0</v>
      </c>
      <c r="L842">
        <v>0</v>
      </c>
      <c r="M842" t="s">
        <v>61</v>
      </c>
      <c r="AD842" t="str">
        <f t="shared" si="26"/>
        <v>H</v>
      </c>
      <c r="AE842" t="str">
        <f t="shared" si="27"/>
        <v>N</v>
      </c>
      <c r="AR842">
        <v>0</v>
      </c>
      <c r="AS842">
        <v>3</v>
      </c>
    </row>
    <row r="843" spans="1:45" x14ac:dyDescent="0.3">
      <c r="A843" t="s">
        <v>917</v>
      </c>
      <c r="B843" t="s">
        <v>834</v>
      </c>
      <c r="C843">
        <v>7</v>
      </c>
      <c r="D843" s="1">
        <v>34986</v>
      </c>
      <c r="F843" t="s">
        <v>54</v>
      </c>
      <c r="G843" t="s">
        <v>72</v>
      </c>
      <c r="H843">
        <v>2</v>
      </c>
      <c r="I843">
        <v>1</v>
      </c>
      <c r="J843" t="s">
        <v>51</v>
      </c>
      <c r="K843">
        <v>1</v>
      </c>
      <c r="L843">
        <v>0</v>
      </c>
      <c r="M843" t="s">
        <v>51</v>
      </c>
      <c r="AD843" t="str">
        <f t="shared" si="26"/>
        <v>H</v>
      </c>
      <c r="AE843" t="str">
        <f t="shared" si="27"/>
        <v>Y</v>
      </c>
      <c r="AR843">
        <v>3</v>
      </c>
      <c r="AS843">
        <v>0</v>
      </c>
    </row>
    <row r="844" spans="1:45" x14ac:dyDescent="0.3">
      <c r="A844" t="s">
        <v>918</v>
      </c>
      <c r="B844" t="s">
        <v>834</v>
      </c>
      <c r="C844">
        <v>7</v>
      </c>
      <c r="D844" s="1">
        <v>34986</v>
      </c>
      <c r="F844" t="s">
        <v>843</v>
      </c>
      <c r="G844" t="s">
        <v>73</v>
      </c>
      <c r="H844">
        <v>1</v>
      </c>
      <c r="I844">
        <v>1</v>
      </c>
      <c r="J844" t="s">
        <v>61</v>
      </c>
      <c r="K844">
        <v>1</v>
      </c>
      <c r="L844">
        <v>0</v>
      </c>
      <c r="M844" t="s">
        <v>51</v>
      </c>
      <c r="AD844" t="str">
        <f t="shared" si="26"/>
        <v>H</v>
      </c>
      <c r="AE844" t="str">
        <f t="shared" si="27"/>
        <v>N</v>
      </c>
      <c r="AR844">
        <v>1</v>
      </c>
      <c r="AS844">
        <v>1</v>
      </c>
    </row>
    <row r="845" spans="1:45" x14ac:dyDescent="0.3">
      <c r="A845" t="s">
        <v>919</v>
      </c>
      <c r="B845" t="s">
        <v>834</v>
      </c>
      <c r="C845">
        <v>7</v>
      </c>
      <c r="D845" s="1">
        <v>34986</v>
      </c>
      <c r="F845" t="s">
        <v>60</v>
      </c>
      <c r="G845" t="s">
        <v>45</v>
      </c>
      <c r="H845">
        <v>0</v>
      </c>
      <c r="I845">
        <v>3</v>
      </c>
      <c r="J845" t="s">
        <v>47</v>
      </c>
      <c r="K845">
        <v>0</v>
      </c>
      <c r="L845">
        <v>1</v>
      </c>
      <c r="M845" t="s">
        <v>47</v>
      </c>
      <c r="AD845" t="str">
        <f t="shared" si="26"/>
        <v>H</v>
      </c>
      <c r="AE845" t="str">
        <f t="shared" si="27"/>
        <v>N</v>
      </c>
      <c r="AR845">
        <v>0</v>
      </c>
      <c r="AS845">
        <v>3</v>
      </c>
    </row>
    <row r="846" spans="1:45" x14ac:dyDescent="0.3">
      <c r="A846" t="s">
        <v>920</v>
      </c>
      <c r="B846" t="s">
        <v>834</v>
      </c>
      <c r="C846">
        <v>7</v>
      </c>
      <c r="D846" s="1">
        <v>34986</v>
      </c>
      <c r="F846" t="s">
        <v>56</v>
      </c>
      <c r="G846" t="s">
        <v>46</v>
      </c>
      <c r="H846">
        <v>0</v>
      </c>
      <c r="I846">
        <v>0</v>
      </c>
      <c r="J846" t="s">
        <v>61</v>
      </c>
      <c r="K846">
        <v>0</v>
      </c>
      <c r="L846">
        <v>0</v>
      </c>
      <c r="M846" t="s">
        <v>61</v>
      </c>
      <c r="AD846" t="str">
        <f t="shared" si="26"/>
        <v>H</v>
      </c>
      <c r="AE846" t="str">
        <f t="shared" si="27"/>
        <v>N</v>
      </c>
      <c r="AR846">
        <v>1</v>
      </c>
      <c r="AS846">
        <v>1</v>
      </c>
    </row>
    <row r="847" spans="1:45" x14ac:dyDescent="0.3">
      <c r="A847" t="s">
        <v>921</v>
      </c>
      <c r="B847" t="s">
        <v>834</v>
      </c>
      <c r="C847">
        <v>7</v>
      </c>
      <c r="D847" s="1">
        <v>34986</v>
      </c>
      <c r="F847" t="s">
        <v>79</v>
      </c>
      <c r="G847" t="s">
        <v>59</v>
      </c>
      <c r="H847">
        <v>1</v>
      </c>
      <c r="I847">
        <v>0</v>
      </c>
      <c r="J847" t="s">
        <v>51</v>
      </c>
      <c r="K847">
        <v>1</v>
      </c>
      <c r="L847">
        <v>0</v>
      </c>
      <c r="M847" t="s">
        <v>51</v>
      </c>
      <c r="AD847" t="str">
        <f t="shared" si="26"/>
        <v>H</v>
      </c>
      <c r="AE847" t="str">
        <f t="shared" si="27"/>
        <v>Y</v>
      </c>
      <c r="AR847">
        <v>3</v>
      </c>
      <c r="AS847">
        <v>0</v>
      </c>
    </row>
    <row r="848" spans="1:45" x14ac:dyDescent="0.3">
      <c r="A848" t="s">
        <v>922</v>
      </c>
      <c r="B848" t="s">
        <v>834</v>
      </c>
      <c r="C848">
        <v>7</v>
      </c>
      <c r="D848" s="1">
        <v>34986</v>
      </c>
      <c r="F848" t="s">
        <v>50</v>
      </c>
      <c r="G848" t="s">
        <v>63</v>
      </c>
      <c r="H848">
        <v>2</v>
      </c>
      <c r="I848">
        <v>3</v>
      </c>
      <c r="J848" t="s">
        <v>47</v>
      </c>
      <c r="K848">
        <v>1</v>
      </c>
      <c r="L848">
        <v>0</v>
      </c>
      <c r="M848" t="s">
        <v>51</v>
      </c>
      <c r="AD848" t="str">
        <f t="shared" si="26"/>
        <v>H</v>
      </c>
      <c r="AE848" t="str">
        <f t="shared" si="27"/>
        <v>N</v>
      </c>
      <c r="AR848">
        <v>0</v>
      </c>
      <c r="AS848">
        <v>3</v>
      </c>
    </row>
    <row r="849" spans="1:45" x14ac:dyDescent="0.3">
      <c r="A849" t="s">
        <v>923</v>
      </c>
      <c r="B849" t="s">
        <v>834</v>
      </c>
      <c r="C849">
        <v>7</v>
      </c>
      <c r="D849" s="1">
        <v>34986</v>
      </c>
      <c r="F849" t="s">
        <v>64</v>
      </c>
      <c r="G849" t="s">
        <v>457</v>
      </c>
      <c r="H849">
        <v>0</v>
      </c>
      <c r="I849">
        <v>1</v>
      </c>
      <c r="J849" t="s">
        <v>47</v>
      </c>
      <c r="K849">
        <v>0</v>
      </c>
      <c r="L849">
        <v>0</v>
      </c>
      <c r="M849" t="s">
        <v>61</v>
      </c>
      <c r="AD849" t="str">
        <f t="shared" si="26"/>
        <v>H</v>
      </c>
      <c r="AE849" t="str">
        <f t="shared" si="27"/>
        <v>N</v>
      </c>
      <c r="AR849">
        <v>0</v>
      </c>
      <c r="AS849">
        <v>3</v>
      </c>
    </row>
    <row r="850" spans="1:45" x14ac:dyDescent="0.3">
      <c r="A850" t="s">
        <v>924</v>
      </c>
      <c r="B850" t="s">
        <v>834</v>
      </c>
      <c r="C850">
        <v>7</v>
      </c>
      <c r="D850" s="1">
        <v>34987</v>
      </c>
      <c r="F850" t="s">
        <v>57</v>
      </c>
      <c r="G850" t="s">
        <v>845</v>
      </c>
      <c r="H850">
        <v>0</v>
      </c>
      <c r="I850">
        <v>1</v>
      </c>
      <c r="J850" t="s">
        <v>47</v>
      </c>
      <c r="K850">
        <v>0</v>
      </c>
      <c r="L850">
        <v>0</v>
      </c>
      <c r="M850" t="s">
        <v>61</v>
      </c>
      <c r="AD850" t="str">
        <f t="shared" si="26"/>
        <v>H</v>
      </c>
      <c r="AE850" t="str">
        <f t="shared" si="27"/>
        <v>N</v>
      </c>
      <c r="AR850">
        <v>0</v>
      </c>
      <c r="AS850">
        <v>3</v>
      </c>
    </row>
    <row r="851" spans="1:45" x14ac:dyDescent="0.3">
      <c r="A851" t="s">
        <v>925</v>
      </c>
      <c r="B851" t="s">
        <v>834</v>
      </c>
      <c r="C851">
        <v>7</v>
      </c>
      <c r="D851" s="1">
        <v>34988</v>
      </c>
      <c r="F851" t="s">
        <v>76</v>
      </c>
      <c r="G851" t="s">
        <v>75</v>
      </c>
      <c r="H851">
        <v>0</v>
      </c>
      <c r="I851">
        <v>1</v>
      </c>
      <c r="J851" t="s">
        <v>47</v>
      </c>
      <c r="K851">
        <v>0</v>
      </c>
      <c r="L851">
        <v>1</v>
      </c>
      <c r="M851" t="s">
        <v>47</v>
      </c>
      <c r="AD851" t="str">
        <f t="shared" si="26"/>
        <v>H</v>
      </c>
      <c r="AE851" t="str">
        <f t="shared" si="27"/>
        <v>N</v>
      </c>
      <c r="AR851">
        <v>0</v>
      </c>
      <c r="AS851">
        <v>3</v>
      </c>
    </row>
    <row r="852" spans="1:45" x14ac:dyDescent="0.3">
      <c r="A852" t="s">
        <v>926</v>
      </c>
      <c r="B852" t="s">
        <v>834</v>
      </c>
      <c r="C852">
        <v>8</v>
      </c>
      <c r="D852" s="1">
        <v>34993</v>
      </c>
      <c r="F852" t="s">
        <v>45</v>
      </c>
      <c r="G852" t="s">
        <v>49</v>
      </c>
      <c r="H852">
        <v>2</v>
      </c>
      <c r="I852">
        <v>0</v>
      </c>
      <c r="J852" t="s">
        <v>51</v>
      </c>
      <c r="K852">
        <v>0</v>
      </c>
      <c r="L852">
        <v>0</v>
      </c>
      <c r="M852" t="s">
        <v>61</v>
      </c>
      <c r="AD852" t="str">
        <f t="shared" si="26"/>
        <v>H</v>
      </c>
      <c r="AE852" t="str">
        <f t="shared" si="27"/>
        <v>Y</v>
      </c>
      <c r="AR852">
        <v>3</v>
      </c>
      <c r="AS852">
        <v>0</v>
      </c>
    </row>
    <row r="853" spans="1:45" x14ac:dyDescent="0.3">
      <c r="A853" t="s">
        <v>927</v>
      </c>
      <c r="B853" t="s">
        <v>834</v>
      </c>
      <c r="C853">
        <v>8</v>
      </c>
      <c r="D853" s="1">
        <v>34993</v>
      </c>
      <c r="F853" t="s">
        <v>53</v>
      </c>
      <c r="G853" t="s">
        <v>79</v>
      </c>
      <c r="H853">
        <v>1</v>
      </c>
      <c r="I853">
        <v>4</v>
      </c>
      <c r="J853" t="s">
        <v>47</v>
      </c>
      <c r="K853">
        <v>0</v>
      </c>
      <c r="L853">
        <v>2</v>
      </c>
      <c r="M853" t="s">
        <v>47</v>
      </c>
      <c r="AD853" t="str">
        <f t="shared" si="26"/>
        <v>H</v>
      </c>
      <c r="AE853" t="str">
        <f t="shared" si="27"/>
        <v>N</v>
      </c>
      <c r="AR853">
        <v>0</v>
      </c>
      <c r="AS853">
        <v>3</v>
      </c>
    </row>
    <row r="854" spans="1:45" x14ac:dyDescent="0.3">
      <c r="A854" t="s">
        <v>928</v>
      </c>
      <c r="B854" t="s">
        <v>834</v>
      </c>
      <c r="C854">
        <v>8</v>
      </c>
      <c r="D854" s="1">
        <v>34993</v>
      </c>
      <c r="F854" t="s">
        <v>46</v>
      </c>
      <c r="G854" t="s">
        <v>57</v>
      </c>
      <c r="H854">
        <v>0</v>
      </c>
      <c r="I854">
        <v>1</v>
      </c>
      <c r="J854" t="s">
        <v>47</v>
      </c>
      <c r="K854">
        <v>0</v>
      </c>
      <c r="L854">
        <v>1</v>
      </c>
      <c r="M854" t="s">
        <v>47</v>
      </c>
      <c r="AD854" t="str">
        <f t="shared" si="26"/>
        <v>H</v>
      </c>
      <c r="AE854" t="str">
        <f t="shared" si="27"/>
        <v>N</v>
      </c>
      <c r="AR854">
        <v>0</v>
      </c>
      <c r="AS854">
        <v>3</v>
      </c>
    </row>
    <row r="855" spans="1:45" x14ac:dyDescent="0.3">
      <c r="A855" t="s">
        <v>929</v>
      </c>
      <c r="B855" t="s">
        <v>834</v>
      </c>
      <c r="C855">
        <v>8</v>
      </c>
      <c r="D855" s="1">
        <v>34993</v>
      </c>
      <c r="F855" t="s">
        <v>59</v>
      </c>
      <c r="G855" t="s">
        <v>60</v>
      </c>
      <c r="H855">
        <v>0</v>
      </c>
      <c r="I855">
        <v>0</v>
      </c>
      <c r="J855" t="s">
        <v>61</v>
      </c>
      <c r="K855">
        <v>0</v>
      </c>
      <c r="L855">
        <v>0</v>
      </c>
      <c r="M855" t="s">
        <v>61</v>
      </c>
      <c r="AD855" t="str">
        <f t="shared" si="26"/>
        <v>H</v>
      </c>
      <c r="AE855" t="str">
        <f t="shared" si="27"/>
        <v>N</v>
      </c>
      <c r="AR855">
        <v>1</v>
      </c>
      <c r="AS855">
        <v>1</v>
      </c>
    </row>
    <row r="856" spans="1:45" x14ac:dyDescent="0.3">
      <c r="A856" t="s">
        <v>930</v>
      </c>
      <c r="B856" t="s">
        <v>834</v>
      </c>
      <c r="C856">
        <v>8</v>
      </c>
      <c r="D856" s="1">
        <v>34993</v>
      </c>
      <c r="F856" t="s">
        <v>845</v>
      </c>
      <c r="G856" t="s">
        <v>50</v>
      </c>
      <c r="H856">
        <v>1</v>
      </c>
      <c r="I856">
        <v>0</v>
      </c>
      <c r="J856" t="s">
        <v>51</v>
      </c>
      <c r="K856">
        <v>1</v>
      </c>
      <c r="L856">
        <v>0</v>
      </c>
      <c r="M856" t="s">
        <v>51</v>
      </c>
      <c r="AD856" t="str">
        <f t="shared" si="26"/>
        <v>H</v>
      </c>
      <c r="AE856" t="str">
        <f t="shared" si="27"/>
        <v>Y</v>
      </c>
      <c r="AR856">
        <v>3</v>
      </c>
      <c r="AS856">
        <v>0</v>
      </c>
    </row>
    <row r="857" spans="1:45" x14ac:dyDescent="0.3">
      <c r="A857" t="s">
        <v>931</v>
      </c>
      <c r="B857" t="s">
        <v>834</v>
      </c>
      <c r="C857">
        <v>8</v>
      </c>
      <c r="D857" s="1">
        <v>34993</v>
      </c>
      <c r="F857" t="s">
        <v>63</v>
      </c>
      <c r="G857" t="s">
        <v>76</v>
      </c>
      <c r="H857">
        <v>6</v>
      </c>
      <c r="I857">
        <v>1</v>
      </c>
      <c r="J857" t="s">
        <v>51</v>
      </c>
      <c r="K857">
        <v>3</v>
      </c>
      <c r="L857">
        <v>0</v>
      </c>
      <c r="M857" t="s">
        <v>51</v>
      </c>
      <c r="AD857" t="str">
        <f t="shared" si="26"/>
        <v>H</v>
      </c>
      <c r="AE857" t="str">
        <f t="shared" si="27"/>
        <v>Y</v>
      </c>
      <c r="AR857">
        <v>3</v>
      </c>
      <c r="AS857">
        <v>0</v>
      </c>
    </row>
    <row r="858" spans="1:45" x14ac:dyDescent="0.3">
      <c r="A858" t="s">
        <v>932</v>
      </c>
      <c r="B858" t="s">
        <v>834</v>
      </c>
      <c r="C858">
        <v>8</v>
      </c>
      <c r="D858" s="1">
        <v>34993</v>
      </c>
      <c r="F858" t="s">
        <v>457</v>
      </c>
      <c r="G858" t="s">
        <v>843</v>
      </c>
      <c r="H858">
        <v>3</v>
      </c>
      <c r="I858">
        <v>2</v>
      </c>
      <c r="J858" t="s">
        <v>51</v>
      </c>
      <c r="K858">
        <v>1</v>
      </c>
      <c r="L858">
        <v>1</v>
      </c>
      <c r="M858" t="s">
        <v>61</v>
      </c>
      <c r="AD858" t="str">
        <f t="shared" si="26"/>
        <v>H</v>
      </c>
      <c r="AE858" t="str">
        <f t="shared" si="27"/>
        <v>Y</v>
      </c>
      <c r="AR858">
        <v>3</v>
      </c>
      <c r="AS858">
        <v>0</v>
      </c>
    </row>
    <row r="859" spans="1:45" x14ac:dyDescent="0.3">
      <c r="A859" t="s">
        <v>933</v>
      </c>
      <c r="B859" t="s">
        <v>834</v>
      </c>
      <c r="C859">
        <v>8</v>
      </c>
      <c r="D859" s="1">
        <v>34993</v>
      </c>
      <c r="F859" t="s">
        <v>75</v>
      </c>
      <c r="G859" t="s">
        <v>54</v>
      </c>
      <c r="H859">
        <v>1</v>
      </c>
      <c r="I859">
        <v>1</v>
      </c>
      <c r="J859" t="s">
        <v>61</v>
      </c>
      <c r="K859">
        <v>1</v>
      </c>
      <c r="L859">
        <v>0</v>
      </c>
      <c r="M859" t="s">
        <v>51</v>
      </c>
      <c r="AD859" t="str">
        <f t="shared" si="26"/>
        <v>H</v>
      </c>
      <c r="AE859" t="str">
        <f t="shared" si="27"/>
        <v>N</v>
      </c>
      <c r="AR859">
        <v>1</v>
      </c>
      <c r="AS859">
        <v>1</v>
      </c>
    </row>
    <row r="860" spans="1:45" x14ac:dyDescent="0.3">
      <c r="A860" t="s">
        <v>934</v>
      </c>
      <c r="B860" t="s">
        <v>834</v>
      </c>
      <c r="C860">
        <v>8</v>
      </c>
      <c r="D860" s="1">
        <v>34994</v>
      </c>
      <c r="F860" t="s">
        <v>73</v>
      </c>
      <c r="G860" t="s">
        <v>64</v>
      </c>
      <c r="H860">
        <v>1</v>
      </c>
      <c r="I860">
        <v>1</v>
      </c>
      <c r="J860" t="s">
        <v>61</v>
      </c>
      <c r="K860">
        <v>1</v>
      </c>
      <c r="L860">
        <v>1</v>
      </c>
      <c r="M860" t="s">
        <v>61</v>
      </c>
      <c r="AD860" t="str">
        <f t="shared" si="26"/>
        <v>H</v>
      </c>
      <c r="AE860" t="str">
        <f t="shared" si="27"/>
        <v>N</v>
      </c>
      <c r="AR860">
        <v>1</v>
      </c>
      <c r="AS860">
        <v>1</v>
      </c>
    </row>
    <row r="861" spans="1:45" x14ac:dyDescent="0.3">
      <c r="A861" t="s">
        <v>935</v>
      </c>
      <c r="B861" t="s">
        <v>834</v>
      </c>
      <c r="C861">
        <v>8</v>
      </c>
      <c r="D861" s="1">
        <v>34994</v>
      </c>
      <c r="F861" t="s">
        <v>72</v>
      </c>
      <c r="G861" t="s">
        <v>56</v>
      </c>
      <c r="H861">
        <v>1</v>
      </c>
      <c r="I861">
        <v>3</v>
      </c>
      <c r="J861" t="s">
        <v>47</v>
      </c>
      <c r="K861">
        <v>1</v>
      </c>
      <c r="L861">
        <v>1</v>
      </c>
      <c r="M861" t="s">
        <v>61</v>
      </c>
      <c r="AD861" t="str">
        <f t="shared" si="26"/>
        <v>H</v>
      </c>
      <c r="AE861" t="str">
        <f t="shared" si="27"/>
        <v>N</v>
      </c>
      <c r="AR861">
        <v>0</v>
      </c>
      <c r="AS861">
        <v>3</v>
      </c>
    </row>
    <row r="862" spans="1:45" x14ac:dyDescent="0.3">
      <c r="A862" t="s">
        <v>936</v>
      </c>
      <c r="B862" t="s">
        <v>834</v>
      </c>
      <c r="C862">
        <v>9</v>
      </c>
      <c r="D862" s="1">
        <v>35000</v>
      </c>
      <c r="F862" t="s">
        <v>49</v>
      </c>
      <c r="G862" t="s">
        <v>73</v>
      </c>
      <c r="H862">
        <v>1</v>
      </c>
      <c r="I862">
        <v>0</v>
      </c>
      <c r="J862" t="s">
        <v>51</v>
      </c>
      <c r="K862">
        <v>0</v>
      </c>
      <c r="L862">
        <v>0</v>
      </c>
      <c r="M862" t="s">
        <v>61</v>
      </c>
      <c r="AD862" t="str">
        <f t="shared" si="26"/>
        <v>H</v>
      </c>
      <c r="AE862" t="str">
        <f t="shared" si="27"/>
        <v>Y</v>
      </c>
      <c r="AR862">
        <v>3</v>
      </c>
      <c r="AS862">
        <v>0</v>
      </c>
    </row>
    <row r="863" spans="1:45" x14ac:dyDescent="0.3">
      <c r="A863" t="s">
        <v>937</v>
      </c>
      <c r="B863" t="s">
        <v>834</v>
      </c>
      <c r="C863">
        <v>9</v>
      </c>
      <c r="D863" s="1">
        <v>35000</v>
      </c>
      <c r="F863" t="s">
        <v>54</v>
      </c>
      <c r="G863" t="s">
        <v>53</v>
      </c>
      <c r="H863">
        <v>3</v>
      </c>
      <c r="I863">
        <v>0</v>
      </c>
      <c r="J863" t="s">
        <v>51</v>
      </c>
      <c r="K863">
        <v>1</v>
      </c>
      <c r="L863">
        <v>0</v>
      </c>
      <c r="M863" t="s">
        <v>51</v>
      </c>
      <c r="AD863" t="str">
        <f t="shared" si="26"/>
        <v>H</v>
      </c>
      <c r="AE863" t="str">
        <f t="shared" si="27"/>
        <v>Y</v>
      </c>
      <c r="AR863">
        <v>3</v>
      </c>
      <c r="AS863">
        <v>0</v>
      </c>
    </row>
    <row r="864" spans="1:45" x14ac:dyDescent="0.3">
      <c r="A864" t="s">
        <v>938</v>
      </c>
      <c r="B864" t="s">
        <v>834</v>
      </c>
      <c r="C864">
        <v>9</v>
      </c>
      <c r="D864" s="1">
        <v>35000</v>
      </c>
      <c r="F864" t="s">
        <v>60</v>
      </c>
      <c r="G864" t="s">
        <v>46</v>
      </c>
      <c r="H864">
        <v>3</v>
      </c>
      <c r="I864">
        <v>1</v>
      </c>
      <c r="J864" t="s">
        <v>51</v>
      </c>
      <c r="K864">
        <v>2</v>
      </c>
      <c r="L864">
        <v>1</v>
      </c>
      <c r="M864" t="s">
        <v>51</v>
      </c>
      <c r="AD864" t="str">
        <f t="shared" si="26"/>
        <v>H</v>
      </c>
      <c r="AE864" t="str">
        <f t="shared" si="27"/>
        <v>Y</v>
      </c>
      <c r="AR864">
        <v>3</v>
      </c>
      <c r="AS864">
        <v>0</v>
      </c>
    </row>
    <row r="865" spans="1:45" x14ac:dyDescent="0.3">
      <c r="A865" t="s">
        <v>939</v>
      </c>
      <c r="B865" t="s">
        <v>834</v>
      </c>
      <c r="C865">
        <v>9</v>
      </c>
      <c r="D865" s="1">
        <v>35000</v>
      </c>
      <c r="F865" t="s">
        <v>56</v>
      </c>
      <c r="G865" t="s">
        <v>59</v>
      </c>
      <c r="H865">
        <v>6</v>
      </c>
      <c r="I865">
        <v>0</v>
      </c>
      <c r="J865" t="s">
        <v>51</v>
      </c>
      <c r="K865">
        <v>2</v>
      </c>
      <c r="L865">
        <v>0</v>
      </c>
      <c r="M865" t="s">
        <v>51</v>
      </c>
      <c r="AD865" t="str">
        <f t="shared" si="26"/>
        <v>H</v>
      </c>
      <c r="AE865" t="str">
        <f t="shared" si="27"/>
        <v>Y</v>
      </c>
      <c r="AR865">
        <v>3</v>
      </c>
      <c r="AS865">
        <v>0</v>
      </c>
    </row>
    <row r="866" spans="1:45" x14ac:dyDescent="0.3">
      <c r="A866" t="s">
        <v>940</v>
      </c>
      <c r="B866" t="s">
        <v>834</v>
      </c>
      <c r="C866">
        <v>9</v>
      </c>
      <c r="D866" s="1">
        <v>35000</v>
      </c>
      <c r="F866" t="s">
        <v>79</v>
      </c>
      <c r="G866" t="s">
        <v>845</v>
      </c>
      <c r="H866">
        <v>2</v>
      </c>
      <c r="I866">
        <v>0</v>
      </c>
      <c r="J866" t="s">
        <v>51</v>
      </c>
      <c r="K866">
        <v>1</v>
      </c>
      <c r="L866">
        <v>0</v>
      </c>
      <c r="M866" t="s">
        <v>51</v>
      </c>
      <c r="AD866" t="str">
        <f t="shared" si="26"/>
        <v>H</v>
      </c>
      <c r="AE866" t="str">
        <f t="shared" si="27"/>
        <v>Y</v>
      </c>
      <c r="AR866">
        <v>3</v>
      </c>
      <c r="AS866">
        <v>0</v>
      </c>
    </row>
    <row r="867" spans="1:45" x14ac:dyDescent="0.3">
      <c r="A867" t="s">
        <v>941</v>
      </c>
      <c r="B867" t="s">
        <v>834</v>
      </c>
      <c r="C867">
        <v>9</v>
      </c>
      <c r="D867" s="1">
        <v>35000</v>
      </c>
      <c r="F867" t="s">
        <v>50</v>
      </c>
      <c r="G867" t="s">
        <v>457</v>
      </c>
      <c r="H867">
        <v>1</v>
      </c>
      <c r="I867">
        <v>1</v>
      </c>
      <c r="J867" t="s">
        <v>61</v>
      </c>
      <c r="K867">
        <v>0</v>
      </c>
      <c r="L867">
        <v>0</v>
      </c>
      <c r="M867" t="s">
        <v>61</v>
      </c>
      <c r="AD867" t="str">
        <f t="shared" si="26"/>
        <v>H</v>
      </c>
      <c r="AE867" t="str">
        <f t="shared" si="27"/>
        <v>N</v>
      </c>
      <c r="AR867">
        <v>1</v>
      </c>
      <c r="AS867">
        <v>1</v>
      </c>
    </row>
    <row r="868" spans="1:45" x14ac:dyDescent="0.3">
      <c r="A868" t="s">
        <v>942</v>
      </c>
      <c r="B868" t="s">
        <v>834</v>
      </c>
      <c r="C868">
        <v>9</v>
      </c>
      <c r="D868" s="1">
        <v>35000</v>
      </c>
      <c r="F868" t="s">
        <v>57</v>
      </c>
      <c r="G868" t="s">
        <v>75</v>
      </c>
      <c r="H868">
        <v>0</v>
      </c>
      <c r="I868">
        <v>1</v>
      </c>
      <c r="J868" t="s">
        <v>47</v>
      </c>
      <c r="K868">
        <v>0</v>
      </c>
      <c r="L868">
        <v>1</v>
      </c>
      <c r="M868" t="s">
        <v>47</v>
      </c>
      <c r="AD868" t="str">
        <f t="shared" si="26"/>
        <v>H</v>
      </c>
      <c r="AE868" t="str">
        <f t="shared" si="27"/>
        <v>N</v>
      </c>
      <c r="AR868">
        <v>0</v>
      </c>
      <c r="AS868">
        <v>3</v>
      </c>
    </row>
    <row r="869" spans="1:45" x14ac:dyDescent="0.3">
      <c r="A869" t="s">
        <v>943</v>
      </c>
      <c r="B869" t="s">
        <v>834</v>
      </c>
      <c r="C869">
        <v>9</v>
      </c>
      <c r="D869" s="1">
        <v>35000</v>
      </c>
      <c r="F869" t="s">
        <v>76</v>
      </c>
      <c r="G869" t="s">
        <v>72</v>
      </c>
      <c r="H869">
        <v>1</v>
      </c>
      <c r="I869">
        <v>2</v>
      </c>
      <c r="J869" t="s">
        <v>47</v>
      </c>
      <c r="K869">
        <v>0</v>
      </c>
      <c r="L869">
        <v>1</v>
      </c>
      <c r="M869" t="s">
        <v>47</v>
      </c>
      <c r="AD869" t="str">
        <f t="shared" si="26"/>
        <v>H</v>
      </c>
      <c r="AE869" t="str">
        <f t="shared" si="27"/>
        <v>N</v>
      </c>
      <c r="AR869">
        <v>0</v>
      </c>
      <c r="AS869">
        <v>3</v>
      </c>
    </row>
    <row r="870" spans="1:45" x14ac:dyDescent="0.3">
      <c r="A870" t="s">
        <v>944</v>
      </c>
      <c r="B870" t="s">
        <v>834</v>
      </c>
      <c r="C870">
        <v>9</v>
      </c>
      <c r="D870" s="1">
        <v>35001</v>
      </c>
      <c r="F870" t="s">
        <v>64</v>
      </c>
      <c r="G870" t="s">
        <v>63</v>
      </c>
      <c r="H870">
        <v>1</v>
      </c>
      <c r="I870">
        <v>1</v>
      </c>
      <c r="J870" t="s">
        <v>61</v>
      </c>
      <c r="K870">
        <v>1</v>
      </c>
      <c r="L870">
        <v>0</v>
      </c>
      <c r="M870" t="s">
        <v>51</v>
      </c>
      <c r="AD870" t="str">
        <f t="shared" si="26"/>
        <v>H</v>
      </c>
      <c r="AE870" t="str">
        <f t="shared" si="27"/>
        <v>N</v>
      </c>
      <c r="AR870">
        <v>1</v>
      </c>
      <c r="AS870">
        <v>1</v>
      </c>
    </row>
    <row r="871" spans="1:45" x14ac:dyDescent="0.3">
      <c r="A871" t="s">
        <v>945</v>
      </c>
      <c r="B871" t="s">
        <v>834</v>
      </c>
      <c r="C871">
        <v>9</v>
      </c>
      <c r="D871" s="1">
        <v>35002</v>
      </c>
      <c r="F871" t="s">
        <v>843</v>
      </c>
      <c r="G871" t="s">
        <v>45</v>
      </c>
      <c r="H871">
        <v>1</v>
      </c>
      <c r="I871">
        <v>0</v>
      </c>
      <c r="J871" t="s">
        <v>51</v>
      </c>
      <c r="K871">
        <v>1</v>
      </c>
      <c r="L871">
        <v>0</v>
      </c>
      <c r="M871" t="s">
        <v>51</v>
      </c>
      <c r="AD871" t="str">
        <f t="shared" si="26"/>
        <v>H</v>
      </c>
      <c r="AE871" t="str">
        <f t="shared" si="27"/>
        <v>Y</v>
      </c>
      <c r="AR871">
        <v>3</v>
      </c>
      <c r="AS871">
        <v>0</v>
      </c>
    </row>
    <row r="872" spans="1:45" x14ac:dyDescent="0.3">
      <c r="A872" t="s">
        <v>946</v>
      </c>
      <c r="B872" t="s">
        <v>834</v>
      </c>
      <c r="C872">
        <v>10</v>
      </c>
      <c r="D872" s="1">
        <v>35007</v>
      </c>
      <c r="F872" t="s">
        <v>45</v>
      </c>
      <c r="G872" t="s">
        <v>79</v>
      </c>
      <c r="H872">
        <v>1</v>
      </c>
      <c r="I872">
        <v>0</v>
      </c>
      <c r="J872" t="s">
        <v>51</v>
      </c>
      <c r="K872">
        <v>1</v>
      </c>
      <c r="L872">
        <v>0</v>
      </c>
      <c r="M872" t="s">
        <v>51</v>
      </c>
      <c r="AD872" t="str">
        <f t="shared" si="26"/>
        <v>H</v>
      </c>
      <c r="AE872" t="str">
        <f t="shared" si="27"/>
        <v>Y</v>
      </c>
      <c r="AR872">
        <v>3</v>
      </c>
      <c r="AS872">
        <v>0</v>
      </c>
    </row>
    <row r="873" spans="1:45" x14ac:dyDescent="0.3">
      <c r="A873" t="s">
        <v>947</v>
      </c>
      <c r="B873" t="s">
        <v>834</v>
      </c>
      <c r="C873">
        <v>10</v>
      </c>
      <c r="D873" s="1">
        <v>35007</v>
      </c>
      <c r="F873" t="s">
        <v>53</v>
      </c>
      <c r="G873" t="s">
        <v>57</v>
      </c>
      <c r="H873">
        <v>0</v>
      </c>
      <c r="I873">
        <v>0</v>
      </c>
      <c r="J873" t="s">
        <v>61</v>
      </c>
      <c r="K873">
        <v>0</v>
      </c>
      <c r="L873">
        <v>0</v>
      </c>
      <c r="M873" t="s">
        <v>61</v>
      </c>
      <c r="AD873" t="str">
        <f t="shared" si="26"/>
        <v>H</v>
      </c>
      <c r="AE873" t="str">
        <f t="shared" si="27"/>
        <v>N</v>
      </c>
      <c r="AR873">
        <v>1</v>
      </c>
      <c r="AS873">
        <v>1</v>
      </c>
    </row>
    <row r="874" spans="1:45" x14ac:dyDescent="0.3">
      <c r="A874" t="s">
        <v>948</v>
      </c>
      <c r="B874" t="s">
        <v>834</v>
      </c>
      <c r="C874">
        <v>10</v>
      </c>
      <c r="D874" s="1">
        <v>35007</v>
      </c>
      <c r="F874" t="s">
        <v>46</v>
      </c>
      <c r="G874" t="s">
        <v>64</v>
      </c>
      <c r="H874">
        <v>2</v>
      </c>
      <c r="I874">
        <v>3</v>
      </c>
      <c r="J874" t="s">
        <v>47</v>
      </c>
      <c r="K874">
        <v>1</v>
      </c>
      <c r="L874">
        <v>2</v>
      </c>
      <c r="M874" t="s">
        <v>47</v>
      </c>
      <c r="AD874" t="str">
        <f t="shared" si="26"/>
        <v>H</v>
      </c>
      <c r="AE874" t="str">
        <f t="shared" si="27"/>
        <v>N</v>
      </c>
      <c r="AR874">
        <v>0</v>
      </c>
      <c r="AS874">
        <v>3</v>
      </c>
    </row>
    <row r="875" spans="1:45" x14ac:dyDescent="0.3">
      <c r="A875" t="s">
        <v>949</v>
      </c>
      <c r="B875" t="s">
        <v>834</v>
      </c>
      <c r="C875">
        <v>10</v>
      </c>
      <c r="D875" s="1">
        <v>35007</v>
      </c>
      <c r="F875" t="s">
        <v>59</v>
      </c>
      <c r="G875" t="s">
        <v>843</v>
      </c>
      <c r="H875">
        <v>1</v>
      </c>
      <c r="I875">
        <v>0</v>
      </c>
      <c r="J875" t="s">
        <v>51</v>
      </c>
      <c r="K875">
        <v>1</v>
      </c>
      <c r="L875">
        <v>0</v>
      </c>
      <c r="M875" t="s">
        <v>51</v>
      </c>
      <c r="AD875" t="str">
        <f t="shared" si="26"/>
        <v>H</v>
      </c>
      <c r="AE875" t="str">
        <f t="shared" si="27"/>
        <v>Y</v>
      </c>
      <c r="AR875">
        <v>3</v>
      </c>
      <c r="AS875">
        <v>0</v>
      </c>
    </row>
    <row r="876" spans="1:45" x14ac:dyDescent="0.3">
      <c r="A876" t="s">
        <v>950</v>
      </c>
      <c r="B876" t="s">
        <v>834</v>
      </c>
      <c r="C876">
        <v>10</v>
      </c>
      <c r="D876" s="1">
        <v>35007</v>
      </c>
      <c r="F876" t="s">
        <v>845</v>
      </c>
      <c r="G876" t="s">
        <v>60</v>
      </c>
      <c r="H876">
        <v>1</v>
      </c>
      <c r="I876">
        <v>1</v>
      </c>
      <c r="J876" t="s">
        <v>61</v>
      </c>
      <c r="K876">
        <v>1</v>
      </c>
      <c r="L876">
        <v>1</v>
      </c>
      <c r="M876" t="s">
        <v>61</v>
      </c>
      <c r="AD876" t="str">
        <f t="shared" si="26"/>
        <v>H</v>
      </c>
      <c r="AE876" t="str">
        <f t="shared" si="27"/>
        <v>N</v>
      </c>
      <c r="AR876">
        <v>1</v>
      </c>
      <c r="AS876">
        <v>1</v>
      </c>
    </row>
    <row r="877" spans="1:45" x14ac:dyDescent="0.3">
      <c r="A877" t="s">
        <v>951</v>
      </c>
      <c r="B877" t="s">
        <v>834</v>
      </c>
      <c r="C877">
        <v>10</v>
      </c>
      <c r="D877" s="1">
        <v>35007</v>
      </c>
      <c r="F877" t="s">
        <v>63</v>
      </c>
      <c r="G877" t="s">
        <v>56</v>
      </c>
      <c r="H877">
        <v>2</v>
      </c>
      <c r="I877">
        <v>1</v>
      </c>
      <c r="J877" t="s">
        <v>51</v>
      </c>
      <c r="K877">
        <v>1</v>
      </c>
      <c r="L877">
        <v>1</v>
      </c>
      <c r="M877" t="s">
        <v>61</v>
      </c>
      <c r="AD877" t="str">
        <f t="shared" si="26"/>
        <v>H</v>
      </c>
      <c r="AE877" t="str">
        <f t="shared" si="27"/>
        <v>Y</v>
      </c>
      <c r="AR877">
        <v>3</v>
      </c>
      <c r="AS877">
        <v>0</v>
      </c>
    </row>
    <row r="878" spans="1:45" x14ac:dyDescent="0.3">
      <c r="A878" t="s">
        <v>952</v>
      </c>
      <c r="B878" t="s">
        <v>834</v>
      </c>
      <c r="C878">
        <v>10</v>
      </c>
      <c r="D878" s="1">
        <v>35007</v>
      </c>
      <c r="F878" t="s">
        <v>72</v>
      </c>
      <c r="G878" t="s">
        <v>50</v>
      </c>
      <c r="H878">
        <v>2</v>
      </c>
      <c r="I878">
        <v>0</v>
      </c>
      <c r="J878" t="s">
        <v>51</v>
      </c>
      <c r="K878">
        <v>1</v>
      </c>
      <c r="L878">
        <v>0</v>
      </c>
      <c r="M878" t="s">
        <v>51</v>
      </c>
      <c r="AD878" t="str">
        <f t="shared" si="26"/>
        <v>H</v>
      </c>
      <c r="AE878" t="str">
        <f t="shared" si="27"/>
        <v>Y</v>
      </c>
      <c r="AR878">
        <v>3</v>
      </c>
      <c r="AS878">
        <v>0</v>
      </c>
    </row>
    <row r="879" spans="1:45" x14ac:dyDescent="0.3">
      <c r="A879" t="s">
        <v>953</v>
      </c>
      <c r="B879" t="s">
        <v>834</v>
      </c>
      <c r="C879">
        <v>10</v>
      </c>
      <c r="D879" s="1">
        <v>35007</v>
      </c>
      <c r="F879" t="s">
        <v>75</v>
      </c>
      <c r="G879" t="s">
        <v>49</v>
      </c>
      <c r="H879">
        <v>1</v>
      </c>
      <c r="I879">
        <v>4</v>
      </c>
      <c r="J879" t="s">
        <v>47</v>
      </c>
      <c r="K879">
        <v>0</v>
      </c>
      <c r="L879">
        <v>1</v>
      </c>
      <c r="M879" t="s">
        <v>47</v>
      </c>
      <c r="AD879" t="str">
        <f t="shared" si="26"/>
        <v>H</v>
      </c>
      <c r="AE879" t="str">
        <f t="shared" si="27"/>
        <v>N</v>
      </c>
      <c r="AR879">
        <v>0</v>
      </c>
      <c r="AS879">
        <v>3</v>
      </c>
    </row>
    <row r="880" spans="1:45" x14ac:dyDescent="0.3">
      <c r="A880" t="s">
        <v>954</v>
      </c>
      <c r="B880" t="s">
        <v>834</v>
      </c>
      <c r="C880">
        <v>10</v>
      </c>
      <c r="D880" s="1">
        <v>35008</v>
      </c>
      <c r="F880" t="s">
        <v>73</v>
      </c>
      <c r="G880" t="s">
        <v>54</v>
      </c>
      <c r="H880">
        <v>1</v>
      </c>
      <c r="I880">
        <v>0</v>
      </c>
      <c r="J880" t="s">
        <v>51</v>
      </c>
      <c r="K880">
        <v>1</v>
      </c>
      <c r="L880">
        <v>0</v>
      </c>
      <c r="M880" t="s">
        <v>51</v>
      </c>
      <c r="AD880" t="str">
        <f t="shared" si="26"/>
        <v>H</v>
      </c>
      <c r="AE880" t="str">
        <f t="shared" si="27"/>
        <v>Y</v>
      </c>
      <c r="AR880">
        <v>3</v>
      </c>
      <c r="AS880">
        <v>0</v>
      </c>
    </row>
    <row r="881" spans="1:45" x14ac:dyDescent="0.3">
      <c r="A881" t="s">
        <v>955</v>
      </c>
      <c r="B881" t="s">
        <v>834</v>
      </c>
      <c r="C881">
        <v>10</v>
      </c>
      <c r="D881" s="1">
        <v>35009</v>
      </c>
      <c r="F881" t="s">
        <v>457</v>
      </c>
      <c r="G881" t="s">
        <v>76</v>
      </c>
      <c r="H881">
        <v>4</v>
      </c>
      <c r="I881">
        <v>1</v>
      </c>
      <c r="J881" t="s">
        <v>51</v>
      </c>
      <c r="K881">
        <v>2</v>
      </c>
      <c r="L881">
        <v>1</v>
      </c>
      <c r="M881" t="s">
        <v>51</v>
      </c>
      <c r="AD881" t="str">
        <f t="shared" si="26"/>
        <v>H</v>
      </c>
      <c r="AE881" t="str">
        <f t="shared" si="27"/>
        <v>Y</v>
      </c>
      <c r="AR881">
        <v>3</v>
      </c>
      <c r="AS881">
        <v>0</v>
      </c>
    </row>
    <row r="882" spans="1:45" x14ac:dyDescent="0.3">
      <c r="A882" t="s">
        <v>956</v>
      </c>
      <c r="B882" t="s">
        <v>834</v>
      </c>
      <c r="C882">
        <v>10</v>
      </c>
      <c r="D882" s="1">
        <v>35011</v>
      </c>
      <c r="F882" t="s">
        <v>63</v>
      </c>
      <c r="G882" t="s">
        <v>54</v>
      </c>
      <c r="H882">
        <v>1</v>
      </c>
      <c r="I882">
        <v>0</v>
      </c>
      <c r="J882" t="s">
        <v>51</v>
      </c>
      <c r="K882">
        <v>1</v>
      </c>
      <c r="L882">
        <v>0</v>
      </c>
      <c r="M882" t="s">
        <v>51</v>
      </c>
      <c r="AD882" t="str">
        <f t="shared" si="26"/>
        <v>H</v>
      </c>
      <c r="AE882" t="str">
        <f t="shared" si="27"/>
        <v>Y</v>
      </c>
      <c r="AR882">
        <v>3</v>
      </c>
      <c r="AS882">
        <v>0</v>
      </c>
    </row>
    <row r="883" spans="1:45" x14ac:dyDescent="0.3">
      <c r="A883" t="s">
        <v>957</v>
      </c>
      <c r="B883" t="s">
        <v>834</v>
      </c>
      <c r="C883">
        <v>11</v>
      </c>
      <c r="D883" s="1">
        <v>35021</v>
      </c>
      <c r="F883" t="s">
        <v>49</v>
      </c>
      <c r="G883" t="s">
        <v>63</v>
      </c>
      <c r="H883">
        <v>1</v>
      </c>
      <c r="I883">
        <v>1</v>
      </c>
      <c r="J883" t="s">
        <v>61</v>
      </c>
      <c r="K883">
        <v>1</v>
      </c>
      <c r="L883">
        <v>0</v>
      </c>
      <c r="M883" t="s">
        <v>51</v>
      </c>
      <c r="AD883" t="str">
        <f t="shared" si="26"/>
        <v>H</v>
      </c>
      <c r="AE883" t="str">
        <f t="shared" si="27"/>
        <v>N</v>
      </c>
      <c r="AR883">
        <v>1</v>
      </c>
      <c r="AS883">
        <v>1</v>
      </c>
    </row>
    <row r="884" spans="1:45" x14ac:dyDescent="0.3">
      <c r="A884" t="s">
        <v>958</v>
      </c>
      <c r="B884" t="s">
        <v>834</v>
      </c>
      <c r="C884">
        <v>11</v>
      </c>
      <c r="D884" s="1">
        <v>35021</v>
      </c>
      <c r="F884" t="s">
        <v>54</v>
      </c>
      <c r="G884" t="s">
        <v>457</v>
      </c>
      <c r="H884">
        <v>7</v>
      </c>
      <c r="I884">
        <v>0</v>
      </c>
      <c r="J884" t="s">
        <v>51</v>
      </c>
      <c r="K884">
        <v>2</v>
      </c>
      <c r="L884">
        <v>0</v>
      </c>
      <c r="M884" t="s">
        <v>51</v>
      </c>
      <c r="AD884" t="str">
        <f t="shared" si="26"/>
        <v>H</v>
      </c>
      <c r="AE884" t="str">
        <f t="shared" si="27"/>
        <v>Y</v>
      </c>
      <c r="AR884">
        <v>3</v>
      </c>
      <c r="AS884">
        <v>0</v>
      </c>
    </row>
    <row r="885" spans="1:45" x14ac:dyDescent="0.3">
      <c r="A885" t="s">
        <v>959</v>
      </c>
      <c r="B885" t="s">
        <v>834</v>
      </c>
      <c r="C885">
        <v>11</v>
      </c>
      <c r="D885" s="1">
        <v>35021</v>
      </c>
      <c r="F885" t="s">
        <v>843</v>
      </c>
      <c r="G885" t="s">
        <v>75</v>
      </c>
      <c r="H885">
        <v>0</v>
      </c>
      <c r="I885">
        <v>3</v>
      </c>
      <c r="J885" t="s">
        <v>47</v>
      </c>
      <c r="K885">
        <v>0</v>
      </c>
      <c r="L885">
        <v>0</v>
      </c>
      <c r="M885" t="s">
        <v>61</v>
      </c>
      <c r="AD885" t="str">
        <f t="shared" si="26"/>
        <v>H</v>
      </c>
      <c r="AE885" t="str">
        <f t="shared" si="27"/>
        <v>N</v>
      </c>
      <c r="AR885">
        <v>0</v>
      </c>
      <c r="AS885">
        <v>3</v>
      </c>
    </row>
    <row r="886" spans="1:45" x14ac:dyDescent="0.3">
      <c r="A886" t="s">
        <v>960</v>
      </c>
      <c r="B886" t="s">
        <v>834</v>
      </c>
      <c r="C886">
        <v>11</v>
      </c>
      <c r="D886" s="1">
        <v>35021</v>
      </c>
      <c r="F886" t="s">
        <v>60</v>
      </c>
      <c r="G886" t="s">
        <v>53</v>
      </c>
      <c r="H886">
        <v>1</v>
      </c>
      <c r="I886">
        <v>0</v>
      </c>
      <c r="J886" t="s">
        <v>51</v>
      </c>
      <c r="K886">
        <v>0</v>
      </c>
      <c r="L886">
        <v>0</v>
      </c>
      <c r="M886" t="s">
        <v>61</v>
      </c>
      <c r="AD886" t="str">
        <f t="shared" si="26"/>
        <v>H</v>
      </c>
      <c r="AE886" t="str">
        <f t="shared" si="27"/>
        <v>Y</v>
      </c>
      <c r="AR886">
        <v>3</v>
      </c>
      <c r="AS886">
        <v>0</v>
      </c>
    </row>
    <row r="887" spans="1:45" x14ac:dyDescent="0.3">
      <c r="A887" t="s">
        <v>961</v>
      </c>
      <c r="B887" t="s">
        <v>834</v>
      </c>
      <c r="C887">
        <v>11</v>
      </c>
      <c r="D887" s="1">
        <v>35021</v>
      </c>
      <c r="F887" t="s">
        <v>56</v>
      </c>
      <c r="G887" t="s">
        <v>73</v>
      </c>
      <c r="H887">
        <v>1</v>
      </c>
      <c r="I887">
        <v>2</v>
      </c>
      <c r="J887" t="s">
        <v>47</v>
      </c>
      <c r="K887">
        <v>0</v>
      </c>
      <c r="L887">
        <v>0</v>
      </c>
      <c r="M887" t="s">
        <v>61</v>
      </c>
      <c r="AD887" t="str">
        <f t="shared" si="26"/>
        <v>H</v>
      </c>
      <c r="AE887" t="str">
        <f t="shared" si="27"/>
        <v>N</v>
      </c>
      <c r="AR887">
        <v>0</v>
      </c>
      <c r="AS887">
        <v>3</v>
      </c>
    </row>
    <row r="888" spans="1:45" x14ac:dyDescent="0.3">
      <c r="A888" t="s">
        <v>962</v>
      </c>
      <c r="B888" t="s">
        <v>834</v>
      </c>
      <c r="C888">
        <v>11</v>
      </c>
      <c r="D888" s="1">
        <v>35021</v>
      </c>
      <c r="F888" t="s">
        <v>79</v>
      </c>
      <c r="G888" t="s">
        <v>72</v>
      </c>
      <c r="H888">
        <v>4</v>
      </c>
      <c r="I888">
        <v>1</v>
      </c>
      <c r="J888" t="s">
        <v>51</v>
      </c>
      <c r="K888">
        <v>3</v>
      </c>
      <c r="L888">
        <v>0</v>
      </c>
      <c r="M888" t="s">
        <v>51</v>
      </c>
      <c r="AD888" t="str">
        <f t="shared" si="26"/>
        <v>H</v>
      </c>
      <c r="AE888" t="str">
        <f t="shared" si="27"/>
        <v>Y</v>
      </c>
      <c r="AR888">
        <v>3</v>
      </c>
      <c r="AS888">
        <v>0</v>
      </c>
    </row>
    <row r="889" spans="1:45" x14ac:dyDescent="0.3">
      <c r="A889" t="s">
        <v>963</v>
      </c>
      <c r="B889" t="s">
        <v>834</v>
      </c>
      <c r="C889">
        <v>11</v>
      </c>
      <c r="D889" s="1">
        <v>35021</v>
      </c>
      <c r="F889" t="s">
        <v>57</v>
      </c>
      <c r="G889" t="s">
        <v>59</v>
      </c>
      <c r="H889">
        <v>1</v>
      </c>
      <c r="I889">
        <v>1</v>
      </c>
      <c r="J889" t="s">
        <v>61</v>
      </c>
      <c r="K889">
        <v>1</v>
      </c>
      <c r="L889">
        <v>0</v>
      </c>
      <c r="M889" t="s">
        <v>51</v>
      </c>
      <c r="AD889" t="str">
        <f t="shared" si="26"/>
        <v>H</v>
      </c>
      <c r="AE889" t="str">
        <f t="shared" si="27"/>
        <v>N</v>
      </c>
      <c r="AR889">
        <v>1</v>
      </c>
      <c r="AS889">
        <v>1</v>
      </c>
    </row>
    <row r="890" spans="1:45" x14ac:dyDescent="0.3">
      <c r="A890" t="s">
        <v>964</v>
      </c>
      <c r="B890" t="s">
        <v>834</v>
      </c>
      <c r="C890">
        <v>11</v>
      </c>
      <c r="D890" s="1">
        <v>35021</v>
      </c>
      <c r="F890" t="s">
        <v>64</v>
      </c>
      <c r="G890" t="s">
        <v>45</v>
      </c>
      <c r="H890">
        <v>2</v>
      </c>
      <c r="I890">
        <v>1</v>
      </c>
      <c r="J890" t="s">
        <v>51</v>
      </c>
      <c r="K890">
        <v>1</v>
      </c>
      <c r="L890">
        <v>1</v>
      </c>
      <c r="M890" t="s">
        <v>61</v>
      </c>
      <c r="AD890" t="str">
        <f t="shared" si="26"/>
        <v>H</v>
      </c>
      <c r="AE890" t="str">
        <f t="shared" si="27"/>
        <v>Y</v>
      </c>
      <c r="AR890">
        <v>3</v>
      </c>
      <c r="AS890">
        <v>0</v>
      </c>
    </row>
    <row r="891" spans="1:45" x14ac:dyDescent="0.3">
      <c r="A891" t="s">
        <v>965</v>
      </c>
      <c r="B891" t="s">
        <v>834</v>
      </c>
      <c r="C891">
        <v>11</v>
      </c>
      <c r="D891" s="1">
        <v>35021</v>
      </c>
      <c r="F891" t="s">
        <v>76</v>
      </c>
      <c r="G891" t="s">
        <v>845</v>
      </c>
      <c r="H891">
        <v>0</v>
      </c>
      <c r="I891">
        <v>0</v>
      </c>
      <c r="J891" t="s">
        <v>61</v>
      </c>
      <c r="K891">
        <v>0</v>
      </c>
      <c r="L891">
        <v>0</v>
      </c>
      <c r="M891" t="s">
        <v>61</v>
      </c>
      <c r="AD891" t="str">
        <f t="shared" si="26"/>
        <v>H</v>
      </c>
      <c r="AE891" t="str">
        <f t="shared" si="27"/>
        <v>N</v>
      </c>
      <c r="AR891">
        <v>1</v>
      </c>
      <c r="AS891">
        <v>1</v>
      </c>
    </row>
    <row r="892" spans="1:45" x14ac:dyDescent="0.3">
      <c r="A892" t="s">
        <v>966</v>
      </c>
      <c r="B892" t="s">
        <v>834</v>
      </c>
      <c r="C892">
        <v>11</v>
      </c>
      <c r="D892" s="1">
        <v>35022</v>
      </c>
      <c r="F892" t="s">
        <v>50</v>
      </c>
      <c r="G892" t="s">
        <v>46</v>
      </c>
      <c r="H892">
        <v>1</v>
      </c>
      <c r="I892">
        <v>1</v>
      </c>
      <c r="J892" t="s">
        <v>61</v>
      </c>
      <c r="K892">
        <v>1</v>
      </c>
      <c r="L892">
        <v>0</v>
      </c>
      <c r="M892" t="s">
        <v>51</v>
      </c>
      <c r="AD892" t="str">
        <f t="shared" si="26"/>
        <v>H</v>
      </c>
      <c r="AE892" t="str">
        <f t="shared" si="27"/>
        <v>N</v>
      </c>
      <c r="AR892">
        <v>1</v>
      </c>
      <c r="AS892">
        <v>1</v>
      </c>
    </row>
    <row r="893" spans="1:45" x14ac:dyDescent="0.3">
      <c r="A893" t="s">
        <v>967</v>
      </c>
      <c r="B893" t="s">
        <v>834</v>
      </c>
      <c r="C893">
        <v>11</v>
      </c>
      <c r="D893" s="1">
        <v>35023</v>
      </c>
      <c r="F893" t="s">
        <v>72</v>
      </c>
      <c r="G893" t="s">
        <v>49</v>
      </c>
      <c r="H893">
        <v>0</v>
      </c>
      <c r="I893">
        <v>1</v>
      </c>
      <c r="J893" t="s">
        <v>47</v>
      </c>
      <c r="K893">
        <v>0</v>
      </c>
      <c r="L893">
        <v>1</v>
      </c>
      <c r="M893" t="s">
        <v>47</v>
      </c>
      <c r="AD893" t="str">
        <f t="shared" si="26"/>
        <v>H</v>
      </c>
      <c r="AE893" t="str">
        <f t="shared" si="27"/>
        <v>N</v>
      </c>
      <c r="AR893">
        <v>0</v>
      </c>
      <c r="AS893">
        <v>3</v>
      </c>
    </row>
    <row r="894" spans="1:45" x14ac:dyDescent="0.3">
      <c r="A894" t="s">
        <v>968</v>
      </c>
      <c r="B894" t="s">
        <v>834</v>
      </c>
      <c r="C894">
        <v>11</v>
      </c>
      <c r="D894" s="1">
        <v>35024</v>
      </c>
      <c r="F894" t="s">
        <v>45</v>
      </c>
      <c r="G894" t="s">
        <v>57</v>
      </c>
      <c r="H894">
        <v>4</v>
      </c>
      <c r="I894">
        <v>2</v>
      </c>
      <c r="J894" t="s">
        <v>51</v>
      </c>
      <c r="K894">
        <v>1</v>
      </c>
      <c r="L894">
        <v>2</v>
      </c>
      <c r="M894" t="s">
        <v>47</v>
      </c>
      <c r="AD894" t="str">
        <f t="shared" si="26"/>
        <v>H</v>
      </c>
      <c r="AE894" t="str">
        <f t="shared" si="27"/>
        <v>Y</v>
      </c>
      <c r="AR894">
        <v>3</v>
      </c>
      <c r="AS894">
        <v>0</v>
      </c>
    </row>
    <row r="895" spans="1:45" x14ac:dyDescent="0.3">
      <c r="A895" t="s">
        <v>969</v>
      </c>
      <c r="B895" t="s">
        <v>834</v>
      </c>
      <c r="C895">
        <v>11</v>
      </c>
      <c r="D895" s="1">
        <v>35024</v>
      </c>
      <c r="F895" t="s">
        <v>845</v>
      </c>
      <c r="G895" t="s">
        <v>64</v>
      </c>
      <c r="H895">
        <v>0</v>
      </c>
      <c r="I895">
        <v>1</v>
      </c>
      <c r="J895" t="s">
        <v>47</v>
      </c>
      <c r="K895">
        <v>0</v>
      </c>
      <c r="L895">
        <v>0</v>
      </c>
      <c r="M895" t="s">
        <v>61</v>
      </c>
      <c r="AD895" t="str">
        <f t="shared" si="26"/>
        <v>H</v>
      </c>
      <c r="AE895" t="str">
        <f t="shared" si="27"/>
        <v>N</v>
      </c>
      <c r="AR895">
        <v>0</v>
      </c>
      <c r="AS895">
        <v>3</v>
      </c>
    </row>
    <row r="896" spans="1:45" x14ac:dyDescent="0.3">
      <c r="A896" t="s">
        <v>970</v>
      </c>
      <c r="B896" t="s">
        <v>834</v>
      </c>
      <c r="C896">
        <v>11</v>
      </c>
      <c r="D896" s="1">
        <v>35025</v>
      </c>
      <c r="F896" t="s">
        <v>53</v>
      </c>
      <c r="G896" t="s">
        <v>843</v>
      </c>
      <c r="H896">
        <v>3</v>
      </c>
      <c r="I896">
        <v>2</v>
      </c>
      <c r="J896" t="s">
        <v>51</v>
      </c>
      <c r="K896">
        <v>1</v>
      </c>
      <c r="L896">
        <v>1</v>
      </c>
      <c r="M896" t="s">
        <v>61</v>
      </c>
      <c r="AD896" t="str">
        <f t="shared" si="26"/>
        <v>H</v>
      </c>
      <c r="AE896" t="str">
        <f t="shared" si="27"/>
        <v>Y</v>
      </c>
      <c r="AR896">
        <v>3</v>
      </c>
      <c r="AS896">
        <v>0</v>
      </c>
    </row>
    <row r="897" spans="1:45" x14ac:dyDescent="0.3">
      <c r="A897" t="s">
        <v>971</v>
      </c>
      <c r="B897" t="s">
        <v>834</v>
      </c>
      <c r="C897">
        <v>11</v>
      </c>
      <c r="D897" s="1">
        <v>35025</v>
      </c>
      <c r="F897" t="s">
        <v>46</v>
      </c>
      <c r="G897" t="s">
        <v>79</v>
      </c>
      <c r="H897">
        <v>0</v>
      </c>
      <c r="I897">
        <v>4</v>
      </c>
      <c r="J897" t="s">
        <v>47</v>
      </c>
      <c r="K897">
        <v>0</v>
      </c>
      <c r="L897">
        <v>1</v>
      </c>
      <c r="M897" t="s">
        <v>47</v>
      </c>
      <c r="AD897" t="str">
        <f t="shared" si="26"/>
        <v>H</v>
      </c>
      <c r="AE897" t="str">
        <f t="shared" si="27"/>
        <v>N</v>
      </c>
      <c r="AR897">
        <v>0</v>
      </c>
      <c r="AS897">
        <v>3</v>
      </c>
    </row>
    <row r="898" spans="1:45" x14ac:dyDescent="0.3">
      <c r="A898" t="s">
        <v>972</v>
      </c>
      <c r="B898" t="s">
        <v>834</v>
      </c>
      <c r="C898">
        <v>11</v>
      </c>
      <c r="D898" s="1">
        <v>35025</v>
      </c>
      <c r="F898" t="s">
        <v>73</v>
      </c>
      <c r="G898" t="s">
        <v>50</v>
      </c>
      <c r="H898">
        <v>2</v>
      </c>
      <c r="I898">
        <v>0</v>
      </c>
      <c r="J898" t="s">
        <v>51</v>
      </c>
      <c r="K898">
        <v>2</v>
      </c>
      <c r="L898">
        <v>0</v>
      </c>
      <c r="M898" t="s">
        <v>51</v>
      </c>
      <c r="AD898" t="str">
        <f t="shared" ref="AD898:AD961" si="28">IF(IF(AC898&gt;AA898,G898,F898)=F898,"H","A")</f>
        <v>H</v>
      </c>
      <c r="AE898" t="str">
        <f t="shared" si="27"/>
        <v>Y</v>
      </c>
      <c r="AR898">
        <v>3</v>
      </c>
      <c r="AS898">
        <v>0</v>
      </c>
    </row>
    <row r="899" spans="1:45" x14ac:dyDescent="0.3">
      <c r="A899" t="s">
        <v>973</v>
      </c>
      <c r="B899" t="s">
        <v>834</v>
      </c>
      <c r="C899">
        <v>11</v>
      </c>
      <c r="D899" s="1">
        <v>35025</v>
      </c>
      <c r="F899" t="s">
        <v>59</v>
      </c>
      <c r="G899" t="s">
        <v>76</v>
      </c>
      <c r="H899">
        <v>1</v>
      </c>
      <c r="I899">
        <v>0</v>
      </c>
      <c r="J899" t="s">
        <v>51</v>
      </c>
      <c r="K899">
        <v>0</v>
      </c>
      <c r="L899">
        <v>0</v>
      </c>
      <c r="M899" t="s">
        <v>61</v>
      </c>
      <c r="AD899" t="str">
        <f t="shared" si="28"/>
        <v>H</v>
      </c>
      <c r="AE899" t="str">
        <f t="shared" ref="AE899:AE962" si="29">IFERROR(IF(IF(IF(AC899&gt;AA899,G899,F899)=F899,"H","A")=J899,"Y","N"),"NAN")</f>
        <v>Y</v>
      </c>
      <c r="AR899">
        <v>3</v>
      </c>
      <c r="AS899">
        <v>0</v>
      </c>
    </row>
    <row r="900" spans="1:45" x14ac:dyDescent="0.3">
      <c r="A900" t="s">
        <v>974</v>
      </c>
      <c r="B900" t="s">
        <v>834</v>
      </c>
      <c r="C900">
        <v>11</v>
      </c>
      <c r="D900" s="1">
        <v>35025</v>
      </c>
      <c r="F900" t="s">
        <v>75</v>
      </c>
      <c r="G900" t="s">
        <v>56</v>
      </c>
      <c r="H900">
        <v>0</v>
      </c>
      <c r="I900">
        <v>0</v>
      </c>
      <c r="J900" t="s">
        <v>61</v>
      </c>
      <c r="K900">
        <v>0</v>
      </c>
      <c r="L900">
        <v>0</v>
      </c>
      <c r="M900" t="s">
        <v>61</v>
      </c>
      <c r="AD900" t="str">
        <f t="shared" si="28"/>
        <v>H</v>
      </c>
      <c r="AE900" t="str">
        <f t="shared" si="29"/>
        <v>N</v>
      </c>
      <c r="AR900">
        <v>1</v>
      </c>
      <c r="AS900">
        <v>1</v>
      </c>
    </row>
    <row r="901" spans="1:45" x14ac:dyDescent="0.3">
      <c r="A901" t="s">
        <v>975</v>
      </c>
      <c r="B901" t="s">
        <v>834</v>
      </c>
      <c r="C901">
        <v>12</v>
      </c>
      <c r="D901" s="1">
        <v>35028</v>
      </c>
      <c r="F901" t="s">
        <v>53</v>
      </c>
      <c r="G901" t="s">
        <v>64</v>
      </c>
      <c r="H901">
        <v>0</v>
      </c>
      <c r="I901">
        <v>0</v>
      </c>
      <c r="J901" t="s">
        <v>61</v>
      </c>
      <c r="K901">
        <v>0</v>
      </c>
      <c r="L901">
        <v>0</v>
      </c>
      <c r="M901" t="s">
        <v>61</v>
      </c>
      <c r="AD901" t="str">
        <f t="shared" si="28"/>
        <v>H</v>
      </c>
      <c r="AE901" t="str">
        <f t="shared" si="29"/>
        <v>N</v>
      </c>
      <c r="AR901">
        <v>1</v>
      </c>
      <c r="AS901">
        <v>1</v>
      </c>
    </row>
    <row r="902" spans="1:45" x14ac:dyDescent="0.3">
      <c r="A902" t="s">
        <v>976</v>
      </c>
      <c r="B902" t="s">
        <v>834</v>
      </c>
      <c r="C902">
        <v>12</v>
      </c>
      <c r="D902" s="1">
        <v>35028</v>
      </c>
      <c r="F902" t="s">
        <v>46</v>
      </c>
      <c r="G902" t="s">
        <v>76</v>
      </c>
      <c r="H902">
        <v>3</v>
      </c>
      <c r="I902">
        <v>3</v>
      </c>
      <c r="J902" t="s">
        <v>61</v>
      </c>
      <c r="K902">
        <v>1</v>
      </c>
      <c r="L902">
        <v>2</v>
      </c>
      <c r="M902" t="s">
        <v>47</v>
      </c>
      <c r="AD902" t="str">
        <f t="shared" si="28"/>
        <v>H</v>
      </c>
      <c r="AE902" t="str">
        <f t="shared" si="29"/>
        <v>N</v>
      </c>
      <c r="AR902">
        <v>1</v>
      </c>
      <c r="AS902">
        <v>1</v>
      </c>
    </row>
    <row r="903" spans="1:45" x14ac:dyDescent="0.3">
      <c r="A903" t="s">
        <v>977</v>
      </c>
      <c r="B903" t="s">
        <v>834</v>
      </c>
      <c r="C903">
        <v>12</v>
      </c>
      <c r="D903" s="1">
        <v>35028</v>
      </c>
      <c r="F903" t="s">
        <v>73</v>
      </c>
      <c r="G903" t="s">
        <v>57</v>
      </c>
      <c r="H903">
        <v>2</v>
      </c>
      <c r="I903">
        <v>2</v>
      </c>
      <c r="J903" t="s">
        <v>61</v>
      </c>
      <c r="K903">
        <v>1</v>
      </c>
      <c r="L903">
        <v>2</v>
      </c>
      <c r="M903" t="s">
        <v>47</v>
      </c>
      <c r="AD903" t="str">
        <f t="shared" si="28"/>
        <v>H</v>
      </c>
      <c r="AE903" t="str">
        <f t="shared" si="29"/>
        <v>N</v>
      </c>
      <c r="AR903">
        <v>1</v>
      </c>
      <c r="AS903">
        <v>1</v>
      </c>
    </row>
    <row r="904" spans="1:45" x14ac:dyDescent="0.3">
      <c r="A904" t="s">
        <v>978</v>
      </c>
      <c r="B904" t="s">
        <v>834</v>
      </c>
      <c r="C904">
        <v>12</v>
      </c>
      <c r="D904" s="1">
        <v>35028</v>
      </c>
      <c r="F904" t="s">
        <v>59</v>
      </c>
      <c r="G904" t="s">
        <v>49</v>
      </c>
      <c r="H904">
        <v>1</v>
      </c>
      <c r="I904">
        <v>0</v>
      </c>
      <c r="J904" t="s">
        <v>51</v>
      </c>
      <c r="K904">
        <v>0</v>
      </c>
      <c r="L904">
        <v>0</v>
      </c>
      <c r="M904" t="s">
        <v>61</v>
      </c>
      <c r="AD904" t="str">
        <f t="shared" si="28"/>
        <v>H</v>
      </c>
      <c r="AE904" t="str">
        <f t="shared" si="29"/>
        <v>Y</v>
      </c>
      <c r="AR904">
        <v>3</v>
      </c>
      <c r="AS904">
        <v>0</v>
      </c>
    </row>
    <row r="905" spans="1:45" x14ac:dyDescent="0.3">
      <c r="A905" t="s">
        <v>979</v>
      </c>
      <c r="B905" t="s">
        <v>834</v>
      </c>
      <c r="C905">
        <v>12</v>
      </c>
      <c r="D905" s="1">
        <v>35028</v>
      </c>
      <c r="F905" t="s">
        <v>845</v>
      </c>
      <c r="G905" t="s">
        <v>56</v>
      </c>
      <c r="H905">
        <v>2</v>
      </c>
      <c r="I905">
        <v>1</v>
      </c>
      <c r="J905" t="s">
        <v>51</v>
      </c>
      <c r="K905">
        <v>1</v>
      </c>
      <c r="L905">
        <v>0</v>
      </c>
      <c r="M905" t="s">
        <v>51</v>
      </c>
      <c r="AD905" t="str">
        <f t="shared" si="28"/>
        <v>H</v>
      </c>
      <c r="AE905" t="str">
        <f t="shared" si="29"/>
        <v>Y</v>
      </c>
      <c r="AR905">
        <v>3</v>
      </c>
      <c r="AS905">
        <v>0</v>
      </c>
    </row>
    <row r="906" spans="1:45" x14ac:dyDescent="0.3">
      <c r="A906" t="s">
        <v>980</v>
      </c>
      <c r="B906" t="s">
        <v>834</v>
      </c>
      <c r="C906">
        <v>12</v>
      </c>
      <c r="D906" s="1">
        <v>35028</v>
      </c>
      <c r="F906" t="s">
        <v>63</v>
      </c>
      <c r="G906" t="s">
        <v>60</v>
      </c>
      <c r="H906">
        <v>2</v>
      </c>
      <c r="I906">
        <v>1</v>
      </c>
      <c r="J906" t="s">
        <v>51</v>
      </c>
      <c r="K906">
        <v>0</v>
      </c>
      <c r="L906">
        <v>1</v>
      </c>
      <c r="M906" t="s">
        <v>47</v>
      </c>
      <c r="AD906" t="str">
        <f t="shared" si="28"/>
        <v>H</v>
      </c>
      <c r="AE906" t="str">
        <f t="shared" si="29"/>
        <v>Y</v>
      </c>
      <c r="AR906">
        <v>3</v>
      </c>
      <c r="AS906">
        <v>0</v>
      </c>
    </row>
    <row r="907" spans="1:45" x14ac:dyDescent="0.3">
      <c r="A907" t="s">
        <v>981</v>
      </c>
      <c r="B907" t="s">
        <v>834</v>
      </c>
      <c r="C907">
        <v>12</v>
      </c>
      <c r="D907" s="1">
        <v>35028</v>
      </c>
      <c r="F907" t="s">
        <v>72</v>
      </c>
      <c r="G907" t="s">
        <v>843</v>
      </c>
      <c r="H907">
        <v>1</v>
      </c>
      <c r="I907">
        <v>0</v>
      </c>
      <c r="J907" t="s">
        <v>51</v>
      </c>
      <c r="K907">
        <v>0</v>
      </c>
      <c r="L907">
        <v>0</v>
      </c>
      <c r="M907" t="s">
        <v>61</v>
      </c>
      <c r="AD907" t="str">
        <f t="shared" si="28"/>
        <v>H</v>
      </c>
      <c r="AE907" t="str">
        <f t="shared" si="29"/>
        <v>Y</v>
      </c>
      <c r="AR907">
        <v>3</v>
      </c>
      <c r="AS907">
        <v>0</v>
      </c>
    </row>
    <row r="908" spans="1:45" x14ac:dyDescent="0.3">
      <c r="A908" t="s">
        <v>982</v>
      </c>
      <c r="B908" t="s">
        <v>834</v>
      </c>
      <c r="C908">
        <v>12</v>
      </c>
      <c r="D908" s="1">
        <v>35028</v>
      </c>
      <c r="F908" t="s">
        <v>75</v>
      </c>
      <c r="G908" t="s">
        <v>50</v>
      </c>
      <c r="H908">
        <v>1</v>
      </c>
      <c r="I908">
        <v>0</v>
      </c>
      <c r="J908" t="s">
        <v>51</v>
      </c>
      <c r="K908">
        <v>0</v>
      </c>
      <c r="L908">
        <v>0</v>
      </c>
      <c r="M908" t="s">
        <v>61</v>
      </c>
      <c r="AD908" t="str">
        <f t="shared" si="28"/>
        <v>H</v>
      </c>
      <c r="AE908" t="str">
        <f t="shared" si="29"/>
        <v>Y</v>
      </c>
      <c r="AR908">
        <v>3</v>
      </c>
      <c r="AS908">
        <v>0</v>
      </c>
    </row>
    <row r="909" spans="1:45" x14ac:dyDescent="0.3">
      <c r="A909" t="s">
        <v>983</v>
      </c>
      <c r="B909" t="s">
        <v>834</v>
      </c>
      <c r="C909">
        <v>12</v>
      </c>
      <c r="D909" s="1">
        <v>35029</v>
      </c>
      <c r="F909" t="s">
        <v>45</v>
      </c>
      <c r="G909" t="s">
        <v>54</v>
      </c>
      <c r="H909">
        <v>0</v>
      </c>
      <c r="I909">
        <v>0</v>
      </c>
      <c r="J909" t="s">
        <v>61</v>
      </c>
      <c r="K909">
        <v>0</v>
      </c>
      <c r="L909">
        <v>0</v>
      </c>
      <c r="M909" t="s">
        <v>61</v>
      </c>
      <c r="AD909" t="str">
        <f t="shared" si="28"/>
        <v>H</v>
      </c>
      <c r="AE909" t="str">
        <f t="shared" si="29"/>
        <v>N</v>
      </c>
      <c r="AR909">
        <v>1</v>
      </c>
      <c r="AS909">
        <v>1</v>
      </c>
    </row>
    <row r="910" spans="1:45" x14ac:dyDescent="0.3">
      <c r="A910" t="s">
        <v>984</v>
      </c>
      <c r="B910" t="s">
        <v>834</v>
      </c>
      <c r="C910">
        <v>12</v>
      </c>
      <c r="D910" s="1">
        <v>35030</v>
      </c>
      <c r="F910" t="s">
        <v>457</v>
      </c>
      <c r="G910" t="s">
        <v>79</v>
      </c>
      <c r="H910">
        <v>1</v>
      </c>
      <c r="I910">
        <v>1</v>
      </c>
      <c r="J910" t="s">
        <v>61</v>
      </c>
      <c r="K910">
        <v>1</v>
      </c>
      <c r="L910">
        <v>0</v>
      </c>
      <c r="M910" t="s">
        <v>51</v>
      </c>
      <c r="AD910" t="str">
        <f t="shared" si="28"/>
        <v>H</v>
      </c>
      <c r="AE910" t="str">
        <f t="shared" si="29"/>
        <v>N</v>
      </c>
      <c r="AR910">
        <v>1</v>
      </c>
      <c r="AS910">
        <v>1</v>
      </c>
    </row>
    <row r="911" spans="1:45" x14ac:dyDescent="0.3">
      <c r="A911" t="s">
        <v>985</v>
      </c>
      <c r="B911" t="s">
        <v>834</v>
      </c>
      <c r="C911">
        <v>13</v>
      </c>
      <c r="D911" s="1">
        <v>35035</v>
      </c>
      <c r="F911" t="s">
        <v>49</v>
      </c>
      <c r="G911" t="s">
        <v>45</v>
      </c>
      <c r="H911">
        <v>1</v>
      </c>
      <c r="I911">
        <v>1</v>
      </c>
      <c r="J911" t="s">
        <v>61</v>
      </c>
      <c r="K911">
        <v>0</v>
      </c>
      <c r="L911">
        <v>0</v>
      </c>
      <c r="M911" t="s">
        <v>61</v>
      </c>
      <c r="AD911" t="str">
        <f t="shared" si="28"/>
        <v>H</v>
      </c>
      <c r="AE911" t="str">
        <f t="shared" si="29"/>
        <v>N</v>
      </c>
      <c r="AR911">
        <v>1</v>
      </c>
      <c r="AS911">
        <v>1</v>
      </c>
    </row>
    <row r="912" spans="1:45" x14ac:dyDescent="0.3">
      <c r="A912" t="s">
        <v>986</v>
      </c>
      <c r="B912" t="s">
        <v>834</v>
      </c>
      <c r="C912">
        <v>13</v>
      </c>
      <c r="D912" s="1">
        <v>35035</v>
      </c>
      <c r="F912" t="s">
        <v>54</v>
      </c>
      <c r="G912" t="s">
        <v>75</v>
      </c>
      <c r="H912">
        <v>4</v>
      </c>
      <c r="I912">
        <v>2</v>
      </c>
      <c r="J912" t="s">
        <v>51</v>
      </c>
      <c r="K912">
        <v>3</v>
      </c>
      <c r="L912">
        <v>0</v>
      </c>
      <c r="M912" t="s">
        <v>51</v>
      </c>
      <c r="AD912" t="str">
        <f t="shared" si="28"/>
        <v>H</v>
      </c>
      <c r="AE912" t="str">
        <f t="shared" si="29"/>
        <v>Y</v>
      </c>
      <c r="AR912">
        <v>3</v>
      </c>
      <c r="AS912">
        <v>0</v>
      </c>
    </row>
    <row r="913" spans="1:45" x14ac:dyDescent="0.3">
      <c r="A913" t="s">
        <v>987</v>
      </c>
      <c r="B913" t="s">
        <v>834</v>
      </c>
      <c r="C913">
        <v>13</v>
      </c>
      <c r="D913" s="1">
        <v>35035</v>
      </c>
      <c r="F913" t="s">
        <v>843</v>
      </c>
      <c r="G913" t="s">
        <v>457</v>
      </c>
      <c r="H913">
        <v>1</v>
      </c>
      <c r="I913">
        <v>1</v>
      </c>
      <c r="J913" t="s">
        <v>61</v>
      </c>
      <c r="K913">
        <v>0</v>
      </c>
      <c r="L913">
        <v>0</v>
      </c>
      <c r="M913" t="s">
        <v>61</v>
      </c>
      <c r="AD913" t="str">
        <f t="shared" si="28"/>
        <v>H</v>
      </c>
      <c r="AE913" t="str">
        <f t="shared" si="29"/>
        <v>N</v>
      </c>
      <c r="AR913">
        <v>1</v>
      </c>
      <c r="AS913">
        <v>1</v>
      </c>
    </row>
    <row r="914" spans="1:45" x14ac:dyDescent="0.3">
      <c r="A914" t="s">
        <v>988</v>
      </c>
      <c r="B914" t="s">
        <v>834</v>
      </c>
      <c r="C914">
        <v>13</v>
      </c>
      <c r="D914" s="1">
        <v>35035</v>
      </c>
      <c r="F914" t="s">
        <v>60</v>
      </c>
      <c r="G914" t="s">
        <v>59</v>
      </c>
      <c r="H914">
        <v>0</v>
      </c>
      <c r="I914">
        <v>1</v>
      </c>
      <c r="J914" t="s">
        <v>47</v>
      </c>
      <c r="K914">
        <v>0</v>
      </c>
      <c r="L914">
        <v>0</v>
      </c>
      <c r="M914" t="s">
        <v>61</v>
      </c>
      <c r="AD914" t="str">
        <f t="shared" si="28"/>
        <v>H</v>
      </c>
      <c r="AE914" t="str">
        <f t="shared" si="29"/>
        <v>N</v>
      </c>
      <c r="AR914">
        <v>0</v>
      </c>
      <c r="AS914">
        <v>3</v>
      </c>
    </row>
    <row r="915" spans="1:45" x14ac:dyDescent="0.3">
      <c r="A915" t="s">
        <v>989</v>
      </c>
      <c r="B915" t="s">
        <v>834</v>
      </c>
      <c r="C915">
        <v>13</v>
      </c>
      <c r="D915" s="1">
        <v>35035</v>
      </c>
      <c r="F915" t="s">
        <v>56</v>
      </c>
      <c r="G915" t="s">
        <v>72</v>
      </c>
      <c r="H915">
        <v>1</v>
      </c>
      <c r="I915">
        <v>1</v>
      </c>
      <c r="J915" t="s">
        <v>61</v>
      </c>
      <c r="K915">
        <v>0</v>
      </c>
      <c r="L915">
        <v>0</v>
      </c>
      <c r="M915" t="s">
        <v>61</v>
      </c>
      <c r="AD915" t="str">
        <f t="shared" si="28"/>
        <v>H</v>
      </c>
      <c r="AE915" t="str">
        <f t="shared" si="29"/>
        <v>N</v>
      </c>
      <c r="AR915">
        <v>1</v>
      </c>
      <c r="AS915">
        <v>1</v>
      </c>
    </row>
    <row r="916" spans="1:45" x14ac:dyDescent="0.3">
      <c r="A916" t="s">
        <v>990</v>
      </c>
      <c r="B916" t="s">
        <v>834</v>
      </c>
      <c r="C916">
        <v>13</v>
      </c>
      <c r="D916" s="1">
        <v>35035</v>
      </c>
      <c r="F916" t="s">
        <v>79</v>
      </c>
      <c r="G916" t="s">
        <v>53</v>
      </c>
      <c r="H916">
        <v>1</v>
      </c>
      <c r="I916">
        <v>1</v>
      </c>
      <c r="J916" t="s">
        <v>61</v>
      </c>
      <c r="K916">
        <v>0</v>
      </c>
      <c r="L916">
        <v>0</v>
      </c>
      <c r="M916" t="s">
        <v>61</v>
      </c>
      <c r="AD916" t="str">
        <f t="shared" si="28"/>
        <v>H</v>
      </c>
      <c r="AE916" t="str">
        <f t="shared" si="29"/>
        <v>N</v>
      </c>
      <c r="AR916">
        <v>1</v>
      </c>
      <c r="AS916">
        <v>1</v>
      </c>
    </row>
    <row r="917" spans="1:45" x14ac:dyDescent="0.3">
      <c r="A917" t="s">
        <v>991</v>
      </c>
      <c r="B917" t="s">
        <v>834</v>
      </c>
      <c r="C917">
        <v>13</v>
      </c>
      <c r="D917" s="1">
        <v>35035</v>
      </c>
      <c r="F917" t="s">
        <v>50</v>
      </c>
      <c r="G917" t="s">
        <v>845</v>
      </c>
      <c r="H917">
        <v>1</v>
      </c>
      <c r="I917">
        <v>1</v>
      </c>
      <c r="J917" t="s">
        <v>61</v>
      </c>
      <c r="K917">
        <v>1</v>
      </c>
      <c r="L917">
        <v>1</v>
      </c>
      <c r="M917" t="s">
        <v>61</v>
      </c>
      <c r="AD917" t="str">
        <f t="shared" si="28"/>
        <v>H</v>
      </c>
      <c r="AE917" t="str">
        <f t="shared" si="29"/>
        <v>N</v>
      </c>
      <c r="AR917">
        <v>1</v>
      </c>
      <c r="AS917">
        <v>1</v>
      </c>
    </row>
    <row r="918" spans="1:45" x14ac:dyDescent="0.3">
      <c r="A918" t="s">
        <v>992</v>
      </c>
      <c r="B918" t="s">
        <v>834</v>
      </c>
      <c r="C918">
        <v>13</v>
      </c>
      <c r="D918" s="1">
        <v>35035</v>
      </c>
      <c r="F918" t="s">
        <v>64</v>
      </c>
      <c r="G918" t="s">
        <v>73</v>
      </c>
      <c r="H918">
        <v>0</v>
      </c>
      <c r="I918">
        <v>0</v>
      </c>
      <c r="J918" t="s">
        <v>61</v>
      </c>
      <c r="K918">
        <v>0</v>
      </c>
      <c r="L918">
        <v>0</v>
      </c>
      <c r="M918" t="s">
        <v>61</v>
      </c>
      <c r="AD918" t="str">
        <f t="shared" si="28"/>
        <v>H</v>
      </c>
      <c r="AE918" t="str">
        <f t="shared" si="29"/>
        <v>N</v>
      </c>
      <c r="AR918">
        <v>1</v>
      </c>
      <c r="AS918">
        <v>1</v>
      </c>
    </row>
    <row r="919" spans="1:45" x14ac:dyDescent="0.3">
      <c r="A919" t="s">
        <v>993</v>
      </c>
      <c r="B919" t="s">
        <v>834</v>
      </c>
      <c r="C919">
        <v>13</v>
      </c>
      <c r="D919" s="1">
        <v>35036</v>
      </c>
      <c r="F919" t="s">
        <v>76</v>
      </c>
      <c r="G919" t="s">
        <v>63</v>
      </c>
      <c r="H919">
        <v>3</v>
      </c>
      <c r="I919">
        <v>3</v>
      </c>
      <c r="J919" t="s">
        <v>61</v>
      </c>
      <c r="K919">
        <v>2</v>
      </c>
      <c r="L919">
        <v>3</v>
      </c>
      <c r="M919" t="s">
        <v>47</v>
      </c>
      <c r="AD919" t="str">
        <f t="shared" si="28"/>
        <v>H</v>
      </c>
      <c r="AE919" t="str">
        <f t="shared" si="29"/>
        <v>N</v>
      </c>
      <c r="AR919">
        <v>1</v>
      </c>
      <c r="AS919">
        <v>1</v>
      </c>
    </row>
    <row r="920" spans="1:45" x14ac:dyDescent="0.3">
      <c r="A920" t="s">
        <v>994</v>
      </c>
      <c r="B920" t="s">
        <v>834</v>
      </c>
      <c r="C920">
        <v>13</v>
      </c>
      <c r="D920" s="1">
        <v>35037</v>
      </c>
      <c r="F920" t="s">
        <v>57</v>
      </c>
      <c r="G920" t="s">
        <v>46</v>
      </c>
      <c r="H920">
        <v>4</v>
      </c>
      <c r="I920">
        <v>3</v>
      </c>
      <c r="J920" t="s">
        <v>51</v>
      </c>
      <c r="K920">
        <v>2</v>
      </c>
      <c r="L920">
        <v>2</v>
      </c>
      <c r="M920" t="s">
        <v>61</v>
      </c>
      <c r="AD920" t="str">
        <f t="shared" si="28"/>
        <v>H</v>
      </c>
      <c r="AE920" t="str">
        <f t="shared" si="29"/>
        <v>Y</v>
      </c>
      <c r="AR920">
        <v>3</v>
      </c>
      <c r="AS920">
        <v>0</v>
      </c>
    </row>
    <row r="921" spans="1:45" x14ac:dyDescent="0.3">
      <c r="A921" t="s">
        <v>995</v>
      </c>
      <c r="B921" t="s">
        <v>834</v>
      </c>
      <c r="C921">
        <v>14</v>
      </c>
      <c r="D921" s="1">
        <v>35042</v>
      </c>
      <c r="F921" t="s">
        <v>843</v>
      </c>
      <c r="G921" t="s">
        <v>56</v>
      </c>
      <c r="H921">
        <v>0</v>
      </c>
      <c r="I921">
        <v>1</v>
      </c>
      <c r="J921" t="s">
        <v>47</v>
      </c>
      <c r="K921">
        <v>0</v>
      </c>
      <c r="L921">
        <v>0</v>
      </c>
      <c r="M921" t="s">
        <v>61</v>
      </c>
      <c r="AD921" t="str">
        <f t="shared" si="28"/>
        <v>H</v>
      </c>
      <c r="AE921" t="str">
        <f t="shared" si="29"/>
        <v>N</v>
      </c>
      <c r="AR921">
        <v>0</v>
      </c>
      <c r="AS921">
        <v>3</v>
      </c>
    </row>
    <row r="922" spans="1:45" x14ac:dyDescent="0.3">
      <c r="A922" t="s">
        <v>996</v>
      </c>
      <c r="B922" t="s">
        <v>834</v>
      </c>
      <c r="C922">
        <v>14</v>
      </c>
      <c r="D922" s="1">
        <v>35042</v>
      </c>
      <c r="F922" t="s">
        <v>53</v>
      </c>
      <c r="G922" t="s">
        <v>63</v>
      </c>
      <c r="H922">
        <v>1</v>
      </c>
      <c r="I922">
        <v>0</v>
      </c>
      <c r="J922" t="s">
        <v>51</v>
      </c>
      <c r="K922">
        <v>1</v>
      </c>
      <c r="L922">
        <v>0</v>
      </c>
      <c r="M922" t="s">
        <v>51</v>
      </c>
      <c r="AD922" t="str">
        <f t="shared" si="28"/>
        <v>H</v>
      </c>
      <c r="AE922" t="str">
        <f t="shared" si="29"/>
        <v>Y</v>
      </c>
      <c r="AR922">
        <v>3</v>
      </c>
      <c r="AS922">
        <v>0</v>
      </c>
    </row>
    <row r="923" spans="1:45" x14ac:dyDescent="0.3">
      <c r="A923" t="s">
        <v>997</v>
      </c>
      <c r="B923" t="s">
        <v>834</v>
      </c>
      <c r="C923">
        <v>14</v>
      </c>
      <c r="D923" s="1">
        <v>35042</v>
      </c>
      <c r="F923" t="s">
        <v>46</v>
      </c>
      <c r="G923" t="s">
        <v>54</v>
      </c>
      <c r="H923">
        <v>5</v>
      </c>
      <c r="I923">
        <v>0</v>
      </c>
      <c r="J923" t="s">
        <v>51</v>
      </c>
      <c r="K923">
        <v>1</v>
      </c>
      <c r="L923">
        <v>0</v>
      </c>
      <c r="M923" t="s">
        <v>51</v>
      </c>
      <c r="AD923" t="str">
        <f t="shared" si="28"/>
        <v>H</v>
      </c>
      <c r="AE923" t="str">
        <f t="shared" si="29"/>
        <v>Y</v>
      </c>
      <c r="AR923">
        <v>3</v>
      </c>
      <c r="AS923">
        <v>0</v>
      </c>
    </row>
    <row r="924" spans="1:45" x14ac:dyDescent="0.3">
      <c r="A924" t="s">
        <v>998</v>
      </c>
      <c r="B924" t="s">
        <v>834</v>
      </c>
      <c r="C924">
        <v>14</v>
      </c>
      <c r="D924" s="1">
        <v>35042</v>
      </c>
      <c r="F924" t="s">
        <v>60</v>
      </c>
      <c r="G924" t="s">
        <v>76</v>
      </c>
      <c r="H924">
        <v>1</v>
      </c>
      <c r="I924">
        <v>1</v>
      </c>
      <c r="J924" t="s">
        <v>61</v>
      </c>
      <c r="K924">
        <v>0</v>
      </c>
      <c r="L924">
        <v>1</v>
      </c>
      <c r="M924" t="s">
        <v>47</v>
      </c>
      <c r="AD924" t="str">
        <f t="shared" si="28"/>
        <v>H</v>
      </c>
      <c r="AE924" t="str">
        <f t="shared" si="29"/>
        <v>N</v>
      </c>
      <c r="AR924">
        <v>1</v>
      </c>
      <c r="AS924">
        <v>1</v>
      </c>
    </row>
    <row r="925" spans="1:45" x14ac:dyDescent="0.3">
      <c r="A925" t="s">
        <v>999</v>
      </c>
      <c r="B925" t="s">
        <v>834</v>
      </c>
      <c r="C925">
        <v>14</v>
      </c>
      <c r="D925" s="1">
        <v>35042</v>
      </c>
      <c r="F925" t="s">
        <v>79</v>
      </c>
      <c r="G925" t="s">
        <v>57</v>
      </c>
      <c r="H925">
        <v>2</v>
      </c>
      <c r="I925">
        <v>2</v>
      </c>
      <c r="J925" t="s">
        <v>61</v>
      </c>
      <c r="K925">
        <v>1</v>
      </c>
      <c r="L925">
        <v>0</v>
      </c>
      <c r="M925" t="s">
        <v>51</v>
      </c>
      <c r="AD925" t="str">
        <f t="shared" si="28"/>
        <v>H</v>
      </c>
      <c r="AE925" t="str">
        <f t="shared" si="29"/>
        <v>N</v>
      </c>
      <c r="AR925">
        <v>1</v>
      </c>
      <c r="AS925">
        <v>1</v>
      </c>
    </row>
    <row r="926" spans="1:45" x14ac:dyDescent="0.3">
      <c r="A926" t="s">
        <v>1000</v>
      </c>
      <c r="B926" t="s">
        <v>834</v>
      </c>
      <c r="C926">
        <v>14</v>
      </c>
      <c r="D926" s="1">
        <v>35042</v>
      </c>
      <c r="F926" t="s">
        <v>845</v>
      </c>
      <c r="G926" t="s">
        <v>59</v>
      </c>
      <c r="H926">
        <v>4</v>
      </c>
      <c r="I926">
        <v>1</v>
      </c>
      <c r="J926" t="s">
        <v>51</v>
      </c>
      <c r="K926">
        <v>1</v>
      </c>
      <c r="L926">
        <v>1</v>
      </c>
      <c r="M926" t="s">
        <v>61</v>
      </c>
      <c r="AD926" t="str">
        <f t="shared" si="28"/>
        <v>H</v>
      </c>
      <c r="AE926" t="str">
        <f t="shared" si="29"/>
        <v>Y</v>
      </c>
      <c r="AR926">
        <v>3</v>
      </c>
      <c r="AS926">
        <v>0</v>
      </c>
    </row>
    <row r="927" spans="1:45" x14ac:dyDescent="0.3">
      <c r="A927" t="s">
        <v>1001</v>
      </c>
      <c r="B927" t="s">
        <v>834</v>
      </c>
      <c r="C927">
        <v>14</v>
      </c>
      <c r="D927" s="1">
        <v>35042</v>
      </c>
      <c r="F927" t="s">
        <v>72</v>
      </c>
      <c r="G927" t="s">
        <v>45</v>
      </c>
      <c r="H927">
        <v>0</v>
      </c>
      <c r="I927">
        <v>0</v>
      </c>
      <c r="J927" t="s">
        <v>61</v>
      </c>
      <c r="K927">
        <v>0</v>
      </c>
      <c r="L927">
        <v>0</v>
      </c>
      <c r="M927" t="s">
        <v>61</v>
      </c>
      <c r="AD927" t="str">
        <f t="shared" si="28"/>
        <v>H</v>
      </c>
      <c r="AE927" t="str">
        <f t="shared" si="29"/>
        <v>N</v>
      </c>
      <c r="AR927">
        <v>1</v>
      </c>
      <c r="AS927">
        <v>1</v>
      </c>
    </row>
    <row r="928" spans="1:45" x14ac:dyDescent="0.3">
      <c r="A928" t="s">
        <v>1002</v>
      </c>
      <c r="B928" t="s">
        <v>834</v>
      </c>
      <c r="C928">
        <v>14</v>
      </c>
      <c r="D928" s="1">
        <v>35042</v>
      </c>
      <c r="F928" t="s">
        <v>64</v>
      </c>
      <c r="G928" t="s">
        <v>50</v>
      </c>
      <c r="H928">
        <v>1</v>
      </c>
      <c r="I928">
        <v>0</v>
      </c>
      <c r="J928" t="s">
        <v>51</v>
      </c>
      <c r="K928">
        <v>1</v>
      </c>
      <c r="L928">
        <v>0</v>
      </c>
      <c r="M928" t="s">
        <v>51</v>
      </c>
      <c r="AD928" t="str">
        <f t="shared" si="28"/>
        <v>H</v>
      </c>
      <c r="AE928" t="str">
        <f t="shared" si="29"/>
        <v>Y</v>
      </c>
      <c r="AR928">
        <v>3</v>
      </c>
      <c r="AS928">
        <v>0</v>
      </c>
    </row>
    <row r="929" spans="1:45" x14ac:dyDescent="0.3">
      <c r="A929" t="s">
        <v>1003</v>
      </c>
      <c r="B929" t="s">
        <v>834</v>
      </c>
      <c r="C929">
        <v>14</v>
      </c>
      <c r="D929" s="1">
        <v>35043</v>
      </c>
      <c r="F929" t="s">
        <v>457</v>
      </c>
      <c r="G929" t="s">
        <v>49</v>
      </c>
      <c r="H929">
        <v>1</v>
      </c>
      <c r="I929">
        <v>1</v>
      </c>
      <c r="J929" t="s">
        <v>61</v>
      </c>
      <c r="K929">
        <v>0</v>
      </c>
      <c r="L929">
        <v>0</v>
      </c>
      <c r="M929" t="s">
        <v>61</v>
      </c>
      <c r="AD929" t="str">
        <f t="shared" si="28"/>
        <v>H</v>
      </c>
      <c r="AE929" t="str">
        <f t="shared" si="29"/>
        <v>N</v>
      </c>
      <c r="AR929">
        <v>1</v>
      </c>
      <c r="AS929">
        <v>1</v>
      </c>
    </row>
    <row r="930" spans="1:45" x14ac:dyDescent="0.3">
      <c r="A930" t="s">
        <v>1004</v>
      </c>
      <c r="B930" t="s">
        <v>834</v>
      </c>
      <c r="C930">
        <v>14</v>
      </c>
      <c r="D930" s="1">
        <v>35044</v>
      </c>
      <c r="F930" t="s">
        <v>73</v>
      </c>
      <c r="G930" t="s">
        <v>75</v>
      </c>
      <c r="H930">
        <v>3</v>
      </c>
      <c r="I930">
        <v>0</v>
      </c>
      <c r="J930" t="s">
        <v>51</v>
      </c>
      <c r="K930">
        <v>2</v>
      </c>
      <c r="L930">
        <v>0</v>
      </c>
      <c r="M930" t="s">
        <v>51</v>
      </c>
      <c r="AD930" t="str">
        <f t="shared" si="28"/>
        <v>H</v>
      </c>
      <c r="AE930" t="str">
        <f t="shared" si="29"/>
        <v>Y</v>
      </c>
      <c r="AR930">
        <v>3</v>
      </c>
      <c r="AS930">
        <v>0</v>
      </c>
    </row>
    <row r="931" spans="1:45" x14ac:dyDescent="0.3">
      <c r="A931" t="s">
        <v>1005</v>
      </c>
      <c r="B931" t="s">
        <v>834</v>
      </c>
      <c r="C931">
        <v>15</v>
      </c>
      <c r="D931" s="1">
        <v>35049</v>
      </c>
      <c r="F931" t="s">
        <v>45</v>
      </c>
      <c r="G931" t="s">
        <v>53</v>
      </c>
      <c r="H931">
        <v>1</v>
      </c>
      <c r="I931">
        <v>1</v>
      </c>
      <c r="J931" t="s">
        <v>61</v>
      </c>
      <c r="K931">
        <v>0</v>
      </c>
      <c r="L931">
        <v>1</v>
      </c>
      <c r="M931" t="s">
        <v>47</v>
      </c>
      <c r="AD931" t="str">
        <f t="shared" si="28"/>
        <v>H</v>
      </c>
      <c r="AE931" t="str">
        <f t="shared" si="29"/>
        <v>N</v>
      </c>
      <c r="AR931">
        <v>1</v>
      </c>
      <c r="AS931">
        <v>1</v>
      </c>
    </row>
    <row r="932" spans="1:45" x14ac:dyDescent="0.3">
      <c r="A932" t="s">
        <v>1006</v>
      </c>
      <c r="B932" t="s">
        <v>834</v>
      </c>
      <c r="C932">
        <v>15</v>
      </c>
      <c r="D932" s="1">
        <v>35049</v>
      </c>
      <c r="F932" t="s">
        <v>49</v>
      </c>
      <c r="G932" t="s">
        <v>46</v>
      </c>
      <c r="H932">
        <v>4</v>
      </c>
      <c r="I932">
        <v>1</v>
      </c>
      <c r="J932" t="s">
        <v>51</v>
      </c>
      <c r="K932">
        <v>1</v>
      </c>
      <c r="L932">
        <v>0</v>
      </c>
      <c r="M932" t="s">
        <v>51</v>
      </c>
      <c r="AD932" t="str">
        <f t="shared" si="28"/>
        <v>H</v>
      </c>
      <c r="AE932" t="str">
        <f t="shared" si="29"/>
        <v>Y</v>
      </c>
      <c r="AR932">
        <v>3</v>
      </c>
      <c r="AS932">
        <v>0</v>
      </c>
    </row>
    <row r="933" spans="1:45" x14ac:dyDescent="0.3">
      <c r="A933" t="s">
        <v>1007</v>
      </c>
      <c r="B933" t="s">
        <v>834</v>
      </c>
      <c r="C933">
        <v>15</v>
      </c>
      <c r="D933" s="1">
        <v>35049</v>
      </c>
      <c r="F933" t="s">
        <v>54</v>
      </c>
      <c r="G933" t="s">
        <v>845</v>
      </c>
      <c r="H933">
        <v>1</v>
      </c>
      <c r="I933">
        <v>0</v>
      </c>
      <c r="J933" t="s">
        <v>51</v>
      </c>
      <c r="K933">
        <v>1</v>
      </c>
      <c r="L933">
        <v>0</v>
      </c>
      <c r="M933" t="s">
        <v>51</v>
      </c>
      <c r="AD933" t="str">
        <f t="shared" si="28"/>
        <v>H</v>
      </c>
      <c r="AE933" t="str">
        <f t="shared" si="29"/>
        <v>Y</v>
      </c>
      <c r="AR933">
        <v>3</v>
      </c>
      <c r="AS933">
        <v>0</v>
      </c>
    </row>
    <row r="934" spans="1:45" x14ac:dyDescent="0.3">
      <c r="A934" t="s">
        <v>1008</v>
      </c>
      <c r="B934" t="s">
        <v>834</v>
      </c>
      <c r="C934">
        <v>15</v>
      </c>
      <c r="D934" s="1">
        <v>35049</v>
      </c>
      <c r="F934" t="s">
        <v>63</v>
      </c>
      <c r="G934" t="s">
        <v>73</v>
      </c>
      <c r="H934">
        <v>1</v>
      </c>
      <c r="I934">
        <v>0</v>
      </c>
      <c r="J934" t="s">
        <v>51</v>
      </c>
      <c r="K934">
        <v>1</v>
      </c>
      <c r="L934">
        <v>0</v>
      </c>
      <c r="M934" t="s">
        <v>51</v>
      </c>
      <c r="AD934" t="str">
        <f t="shared" si="28"/>
        <v>H</v>
      </c>
      <c r="AE934" t="str">
        <f t="shared" si="29"/>
        <v>Y</v>
      </c>
      <c r="AR934">
        <v>3</v>
      </c>
      <c r="AS934">
        <v>0</v>
      </c>
    </row>
    <row r="935" spans="1:45" x14ac:dyDescent="0.3">
      <c r="A935" t="s">
        <v>1009</v>
      </c>
      <c r="B935" t="s">
        <v>834</v>
      </c>
      <c r="C935">
        <v>15</v>
      </c>
      <c r="D935" s="1">
        <v>35049</v>
      </c>
      <c r="F935" t="s">
        <v>50</v>
      </c>
      <c r="G935" t="s">
        <v>843</v>
      </c>
      <c r="H935">
        <v>2</v>
      </c>
      <c r="I935">
        <v>1</v>
      </c>
      <c r="J935" t="s">
        <v>51</v>
      </c>
      <c r="K935">
        <v>1</v>
      </c>
      <c r="L935">
        <v>1</v>
      </c>
      <c r="M935" t="s">
        <v>61</v>
      </c>
      <c r="AD935" t="str">
        <f t="shared" si="28"/>
        <v>H</v>
      </c>
      <c r="AE935" t="str">
        <f t="shared" si="29"/>
        <v>Y</v>
      </c>
      <c r="AR935">
        <v>3</v>
      </c>
      <c r="AS935">
        <v>0</v>
      </c>
    </row>
    <row r="936" spans="1:45" x14ac:dyDescent="0.3">
      <c r="A936" t="s">
        <v>1010</v>
      </c>
      <c r="B936" t="s">
        <v>834</v>
      </c>
      <c r="C936">
        <v>15</v>
      </c>
      <c r="D936" s="1">
        <v>35049</v>
      </c>
      <c r="F936" t="s">
        <v>57</v>
      </c>
      <c r="G936" t="s">
        <v>60</v>
      </c>
      <c r="H936">
        <v>6</v>
      </c>
      <c r="I936">
        <v>2</v>
      </c>
      <c r="J936" t="s">
        <v>51</v>
      </c>
      <c r="K936">
        <v>3</v>
      </c>
      <c r="L936">
        <v>1</v>
      </c>
      <c r="M936" t="s">
        <v>51</v>
      </c>
      <c r="AD936" t="str">
        <f t="shared" si="28"/>
        <v>H</v>
      </c>
      <c r="AE936" t="str">
        <f t="shared" si="29"/>
        <v>Y</v>
      </c>
      <c r="AR936">
        <v>3</v>
      </c>
      <c r="AS936">
        <v>0</v>
      </c>
    </row>
    <row r="937" spans="1:45" x14ac:dyDescent="0.3">
      <c r="A937" t="s">
        <v>1011</v>
      </c>
      <c r="B937" t="s">
        <v>834</v>
      </c>
      <c r="C937">
        <v>15</v>
      </c>
      <c r="D937" s="1">
        <v>35049</v>
      </c>
      <c r="F937" t="s">
        <v>75</v>
      </c>
      <c r="G937" t="s">
        <v>72</v>
      </c>
      <c r="H937">
        <v>2</v>
      </c>
      <c r="I937">
        <v>1</v>
      </c>
      <c r="J937" t="s">
        <v>51</v>
      </c>
      <c r="K937">
        <v>0</v>
      </c>
      <c r="L937">
        <v>1</v>
      </c>
      <c r="M937" t="s">
        <v>47</v>
      </c>
      <c r="AD937" t="str">
        <f t="shared" si="28"/>
        <v>H</v>
      </c>
      <c r="AE937" t="str">
        <f t="shared" si="29"/>
        <v>Y</v>
      </c>
      <c r="AR937">
        <v>3</v>
      </c>
      <c r="AS937">
        <v>0</v>
      </c>
    </row>
    <row r="938" spans="1:45" x14ac:dyDescent="0.3">
      <c r="A938" t="s">
        <v>1012</v>
      </c>
      <c r="B938" t="s">
        <v>834</v>
      </c>
      <c r="C938">
        <v>15</v>
      </c>
      <c r="D938" s="1">
        <v>35049</v>
      </c>
      <c r="F938" t="s">
        <v>76</v>
      </c>
      <c r="G938" t="s">
        <v>64</v>
      </c>
      <c r="H938">
        <v>0</v>
      </c>
      <c r="I938">
        <v>1</v>
      </c>
      <c r="J938" t="s">
        <v>47</v>
      </c>
      <c r="K938">
        <v>0</v>
      </c>
      <c r="L938">
        <v>0</v>
      </c>
      <c r="M938" t="s">
        <v>61</v>
      </c>
      <c r="AD938" t="str">
        <f t="shared" si="28"/>
        <v>H</v>
      </c>
      <c r="AE938" t="str">
        <f t="shared" si="29"/>
        <v>N</v>
      </c>
      <c r="AR938">
        <v>0</v>
      </c>
      <c r="AS938">
        <v>3</v>
      </c>
    </row>
    <row r="939" spans="1:45" x14ac:dyDescent="0.3">
      <c r="A939" t="s">
        <v>1013</v>
      </c>
      <c r="B939" t="s">
        <v>834</v>
      </c>
      <c r="C939">
        <v>15</v>
      </c>
      <c r="D939" s="1">
        <v>35050</v>
      </c>
      <c r="F939" t="s">
        <v>56</v>
      </c>
      <c r="G939" t="s">
        <v>79</v>
      </c>
      <c r="H939">
        <v>2</v>
      </c>
      <c r="I939">
        <v>0</v>
      </c>
      <c r="J939" t="s">
        <v>51</v>
      </c>
      <c r="K939">
        <v>1</v>
      </c>
      <c r="L939">
        <v>0</v>
      </c>
      <c r="M939" t="s">
        <v>51</v>
      </c>
      <c r="AD939" t="str">
        <f t="shared" si="28"/>
        <v>H</v>
      </c>
      <c r="AE939" t="str">
        <f t="shared" si="29"/>
        <v>Y</v>
      </c>
      <c r="AR939">
        <v>3</v>
      </c>
      <c r="AS939">
        <v>0</v>
      </c>
    </row>
    <row r="940" spans="1:45" x14ac:dyDescent="0.3">
      <c r="A940" t="s">
        <v>1014</v>
      </c>
      <c r="B940" t="s">
        <v>834</v>
      </c>
      <c r="C940">
        <v>15</v>
      </c>
      <c r="D940" s="1">
        <v>35051</v>
      </c>
      <c r="F940" t="s">
        <v>59</v>
      </c>
      <c r="G940" t="s">
        <v>457</v>
      </c>
      <c r="H940">
        <v>1</v>
      </c>
      <c r="I940">
        <v>1</v>
      </c>
      <c r="J940" t="s">
        <v>61</v>
      </c>
      <c r="K940">
        <v>1</v>
      </c>
      <c r="L940">
        <v>0</v>
      </c>
      <c r="M940" t="s">
        <v>51</v>
      </c>
      <c r="AD940" t="str">
        <f t="shared" si="28"/>
        <v>H</v>
      </c>
      <c r="AE940" t="str">
        <f t="shared" si="29"/>
        <v>N</v>
      </c>
      <c r="AR940">
        <v>1</v>
      </c>
      <c r="AS940">
        <v>1</v>
      </c>
    </row>
    <row r="941" spans="1:45" x14ac:dyDescent="0.3">
      <c r="A941" t="s">
        <v>1015</v>
      </c>
      <c r="B941" t="s">
        <v>834</v>
      </c>
      <c r="C941">
        <v>16</v>
      </c>
      <c r="D941" s="1">
        <v>35056</v>
      </c>
      <c r="F941" t="s">
        <v>46</v>
      </c>
      <c r="G941" t="s">
        <v>73</v>
      </c>
      <c r="H941">
        <v>2</v>
      </c>
      <c r="I941">
        <v>1</v>
      </c>
      <c r="J941" t="s">
        <v>51</v>
      </c>
      <c r="K941">
        <v>0</v>
      </c>
      <c r="L941">
        <v>0</v>
      </c>
      <c r="M941" t="s">
        <v>61</v>
      </c>
      <c r="AD941" t="str">
        <f t="shared" si="28"/>
        <v>H</v>
      </c>
      <c r="AE941" t="str">
        <f t="shared" si="29"/>
        <v>Y</v>
      </c>
      <c r="AR941">
        <v>3</v>
      </c>
      <c r="AS941">
        <v>0</v>
      </c>
    </row>
    <row r="942" spans="1:45" x14ac:dyDescent="0.3">
      <c r="A942" t="s">
        <v>1016</v>
      </c>
      <c r="B942" t="s">
        <v>834</v>
      </c>
      <c r="C942">
        <v>16</v>
      </c>
      <c r="D942" s="1">
        <v>35056</v>
      </c>
      <c r="F942" t="s">
        <v>56</v>
      </c>
      <c r="G942" t="s">
        <v>45</v>
      </c>
      <c r="H942">
        <v>3</v>
      </c>
      <c r="I942">
        <v>1</v>
      </c>
      <c r="J942" t="s">
        <v>51</v>
      </c>
      <c r="K942">
        <v>1</v>
      </c>
      <c r="L942">
        <v>1</v>
      </c>
      <c r="M942" t="s">
        <v>61</v>
      </c>
      <c r="AD942" t="str">
        <f t="shared" si="28"/>
        <v>H</v>
      </c>
      <c r="AE942" t="str">
        <f t="shared" si="29"/>
        <v>Y</v>
      </c>
      <c r="AR942">
        <v>3</v>
      </c>
      <c r="AS942">
        <v>0</v>
      </c>
    </row>
    <row r="943" spans="1:45" x14ac:dyDescent="0.3">
      <c r="A943" t="s">
        <v>1017</v>
      </c>
      <c r="B943" t="s">
        <v>834</v>
      </c>
      <c r="C943">
        <v>16</v>
      </c>
      <c r="D943" s="1">
        <v>35056</v>
      </c>
      <c r="F943" t="s">
        <v>59</v>
      </c>
      <c r="G943" t="s">
        <v>53</v>
      </c>
      <c r="H943">
        <v>0</v>
      </c>
      <c r="I943">
        <v>1</v>
      </c>
      <c r="J943" t="s">
        <v>47</v>
      </c>
      <c r="K943">
        <v>0</v>
      </c>
      <c r="L943">
        <v>0</v>
      </c>
      <c r="M943" t="s">
        <v>61</v>
      </c>
      <c r="AD943" t="str">
        <f t="shared" si="28"/>
        <v>H</v>
      </c>
      <c r="AE943" t="str">
        <f t="shared" si="29"/>
        <v>N</v>
      </c>
      <c r="AR943">
        <v>0</v>
      </c>
      <c r="AS943">
        <v>3</v>
      </c>
    </row>
    <row r="944" spans="1:45" x14ac:dyDescent="0.3">
      <c r="A944" t="s">
        <v>1018</v>
      </c>
      <c r="B944" t="s">
        <v>834</v>
      </c>
      <c r="C944">
        <v>16</v>
      </c>
      <c r="D944" s="1">
        <v>35056</v>
      </c>
      <c r="F944" t="s">
        <v>845</v>
      </c>
      <c r="G944" t="s">
        <v>75</v>
      </c>
      <c r="H944">
        <v>4</v>
      </c>
      <c r="I944">
        <v>2</v>
      </c>
      <c r="J944" t="s">
        <v>51</v>
      </c>
      <c r="K944">
        <v>3</v>
      </c>
      <c r="L944">
        <v>0</v>
      </c>
      <c r="M944" t="s">
        <v>51</v>
      </c>
      <c r="AD944" t="str">
        <f t="shared" si="28"/>
        <v>H</v>
      </c>
      <c r="AE944" t="str">
        <f t="shared" si="29"/>
        <v>Y</v>
      </c>
      <c r="AR944">
        <v>3</v>
      </c>
      <c r="AS944">
        <v>0</v>
      </c>
    </row>
    <row r="945" spans="1:45" x14ac:dyDescent="0.3">
      <c r="A945" t="s">
        <v>1019</v>
      </c>
      <c r="B945" t="s">
        <v>834</v>
      </c>
      <c r="C945">
        <v>16</v>
      </c>
      <c r="D945" s="1">
        <v>35056</v>
      </c>
      <c r="F945" t="s">
        <v>63</v>
      </c>
      <c r="G945" t="s">
        <v>457</v>
      </c>
      <c r="H945">
        <v>3</v>
      </c>
      <c r="I945">
        <v>1</v>
      </c>
      <c r="J945" t="s">
        <v>51</v>
      </c>
      <c r="K945">
        <v>2</v>
      </c>
      <c r="L945">
        <v>1</v>
      </c>
      <c r="M945" t="s">
        <v>51</v>
      </c>
      <c r="AD945" t="str">
        <f t="shared" si="28"/>
        <v>H</v>
      </c>
      <c r="AE945" t="str">
        <f t="shared" si="29"/>
        <v>Y</v>
      </c>
      <c r="AR945">
        <v>3</v>
      </c>
      <c r="AS945">
        <v>0</v>
      </c>
    </row>
    <row r="946" spans="1:45" x14ac:dyDescent="0.3">
      <c r="A946" t="s">
        <v>1020</v>
      </c>
      <c r="B946" t="s">
        <v>834</v>
      </c>
      <c r="C946">
        <v>16</v>
      </c>
      <c r="D946" s="1">
        <v>35056</v>
      </c>
      <c r="F946" t="s">
        <v>50</v>
      </c>
      <c r="G946" t="s">
        <v>49</v>
      </c>
      <c r="H946">
        <v>1</v>
      </c>
      <c r="I946">
        <v>0</v>
      </c>
      <c r="J946" t="s">
        <v>51</v>
      </c>
      <c r="K946">
        <v>0</v>
      </c>
      <c r="L946">
        <v>0</v>
      </c>
      <c r="M946" t="s">
        <v>61</v>
      </c>
      <c r="AD946" t="str">
        <f t="shared" si="28"/>
        <v>H</v>
      </c>
      <c r="AE946" t="str">
        <f t="shared" si="29"/>
        <v>Y</v>
      </c>
      <c r="AR946">
        <v>3</v>
      </c>
      <c r="AS946">
        <v>0</v>
      </c>
    </row>
    <row r="947" spans="1:45" x14ac:dyDescent="0.3">
      <c r="A947" t="s">
        <v>1021</v>
      </c>
      <c r="B947" t="s">
        <v>834</v>
      </c>
      <c r="C947">
        <v>16</v>
      </c>
      <c r="D947" s="1">
        <v>35056</v>
      </c>
      <c r="F947" t="s">
        <v>57</v>
      </c>
      <c r="G947" t="s">
        <v>72</v>
      </c>
      <c r="H947">
        <v>2</v>
      </c>
      <c r="I947">
        <v>2</v>
      </c>
      <c r="J947" t="s">
        <v>61</v>
      </c>
      <c r="K947">
        <v>1</v>
      </c>
      <c r="L947">
        <v>1</v>
      </c>
      <c r="M947" t="s">
        <v>61</v>
      </c>
      <c r="AD947" t="str">
        <f t="shared" si="28"/>
        <v>H</v>
      </c>
      <c r="AE947" t="str">
        <f t="shared" si="29"/>
        <v>N</v>
      </c>
      <c r="AR947">
        <v>1</v>
      </c>
      <c r="AS947">
        <v>1</v>
      </c>
    </row>
    <row r="948" spans="1:45" x14ac:dyDescent="0.3">
      <c r="A948" t="s">
        <v>1022</v>
      </c>
      <c r="B948" t="s">
        <v>834</v>
      </c>
      <c r="C948">
        <v>16</v>
      </c>
      <c r="D948" s="1">
        <v>35056</v>
      </c>
      <c r="F948" t="s">
        <v>64</v>
      </c>
      <c r="G948" t="s">
        <v>843</v>
      </c>
      <c r="H948">
        <v>2</v>
      </c>
      <c r="I948">
        <v>2</v>
      </c>
      <c r="J948" t="s">
        <v>61</v>
      </c>
      <c r="K948">
        <v>1</v>
      </c>
      <c r="L948">
        <v>0</v>
      </c>
      <c r="M948" t="s">
        <v>51</v>
      </c>
      <c r="AD948" t="str">
        <f t="shared" si="28"/>
        <v>H</v>
      </c>
      <c r="AE948" t="str">
        <f t="shared" si="29"/>
        <v>N</v>
      </c>
      <c r="AR948">
        <v>1</v>
      </c>
      <c r="AS948">
        <v>1</v>
      </c>
    </row>
    <row r="949" spans="1:45" x14ac:dyDescent="0.3">
      <c r="A949" t="s">
        <v>1023</v>
      </c>
      <c r="B949" t="s">
        <v>834</v>
      </c>
      <c r="C949">
        <v>16</v>
      </c>
      <c r="D949" s="1">
        <v>35056</v>
      </c>
      <c r="F949" t="s">
        <v>76</v>
      </c>
      <c r="G949" t="s">
        <v>54</v>
      </c>
      <c r="H949">
        <v>1</v>
      </c>
      <c r="I949">
        <v>1</v>
      </c>
      <c r="J949" t="s">
        <v>61</v>
      </c>
      <c r="K949">
        <v>0</v>
      </c>
      <c r="L949">
        <v>1</v>
      </c>
      <c r="M949" t="s">
        <v>47</v>
      </c>
      <c r="AD949" t="str">
        <f t="shared" si="28"/>
        <v>H</v>
      </c>
      <c r="AE949" t="str">
        <f t="shared" si="29"/>
        <v>N</v>
      </c>
      <c r="AR949">
        <v>1</v>
      </c>
      <c r="AS949">
        <v>1</v>
      </c>
    </row>
    <row r="950" spans="1:45" x14ac:dyDescent="0.3">
      <c r="A950" t="s">
        <v>1024</v>
      </c>
      <c r="B950" t="s">
        <v>834</v>
      </c>
      <c r="C950">
        <v>16</v>
      </c>
      <c r="D950" s="1">
        <v>35057</v>
      </c>
      <c r="F950" t="s">
        <v>60</v>
      </c>
      <c r="G950" t="s">
        <v>79</v>
      </c>
      <c r="H950">
        <v>3</v>
      </c>
      <c r="I950">
        <v>1</v>
      </c>
      <c r="J950" t="s">
        <v>51</v>
      </c>
      <c r="K950">
        <v>2</v>
      </c>
      <c r="L950">
        <v>1</v>
      </c>
      <c r="M950" t="s">
        <v>51</v>
      </c>
      <c r="AD950" t="str">
        <f t="shared" si="28"/>
        <v>H</v>
      </c>
      <c r="AE950" t="str">
        <f t="shared" si="29"/>
        <v>Y</v>
      </c>
      <c r="AR950">
        <v>3</v>
      </c>
      <c r="AS950">
        <v>0</v>
      </c>
    </row>
    <row r="951" spans="1:45" x14ac:dyDescent="0.3">
      <c r="A951" t="s">
        <v>1025</v>
      </c>
      <c r="B951" t="s">
        <v>834</v>
      </c>
      <c r="C951">
        <v>17</v>
      </c>
      <c r="D951" s="1">
        <v>35059</v>
      </c>
      <c r="F951" t="s">
        <v>45</v>
      </c>
      <c r="G951" t="s">
        <v>50</v>
      </c>
      <c r="H951">
        <v>3</v>
      </c>
      <c r="I951">
        <v>0</v>
      </c>
      <c r="J951" t="s">
        <v>51</v>
      </c>
      <c r="K951">
        <v>1</v>
      </c>
      <c r="L951">
        <v>0</v>
      </c>
      <c r="M951" t="s">
        <v>51</v>
      </c>
      <c r="AD951" t="str">
        <f t="shared" si="28"/>
        <v>H</v>
      </c>
      <c r="AE951" t="str">
        <f t="shared" si="29"/>
        <v>Y</v>
      </c>
      <c r="AR951">
        <v>3</v>
      </c>
      <c r="AS951">
        <v>0</v>
      </c>
    </row>
    <row r="952" spans="1:45" x14ac:dyDescent="0.3">
      <c r="A952" t="s">
        <v>1026</v>
      </c>
      <c r="B952" t="s">
        <v>834</v>
      </c>
      <c r="C952">
        <v>17</v>
      </c>
      <c r="D952" s="1">
        <v>35059</v>
      </c>
      <c r="F952" t="s">
        <v>54</v>
      </c>
      <c r="G952" t="s">
        <v>59</v>
      </c>
      <c r="H952">
        <v>2</v>
      </c>
      <c r="I952">
        <v>0</v>
      </c>
      <c r="J952" t="s">
        <v>51</v>
      </c>
      <c r="K952">
        <v>1</v>
      </c>
      <c r="L952">
        <v>0</v>
      </c>
      <c r="M952" t="s">
        <v>51</v>
      </c>
      <c r="AD952" t="str">
        <f t="shared" si="28"/>
        <v>H</v>
      </c>
      <c r="AE952" t="str">
        <f t="shared" si="29"/>
        <v>Y</v>
      </c>
      <c r="AR952">
        <v>3</v>
      </c>
      <c r="AS952">
        <v>0</v>
      </c>
    </row>
    <row r="953" spans="1:45" x14ac:dyDescent="0.3">
      <c r="A953" t="s">
        <v>1027</v>
      </c>
      <c r="B953" t="s">
        <v>834</v>
      </c>
      <c r="C953">
        <v>17</v>
      </c>
      <c r="D953" s="1">
        <v>35059</v>
      </c>
      <c r="F953" t="s">
        <v>53</v>
      </c>
      <c r="G953" t="s">
        <v>76</v>
      </c>
      <c r="H953">
        <v>1</v>
      </c>
      <c r="I953">
        <v>2</v>
      </c>
      <c r="J953" t="s">
        <v>47</v>
      </c>
      <c r="K953">
        <v>1</v>
      </c>
      <c r="L953">
        <v>2</v>
      </c>
      <c r="M953" t="s">
        <v>47</v>
      </c>
      <c r="AD953" t="str">
        <f t="shared" si="28"/>
        <v>H</v>
      </c>
      <c r="AE953" t="str">
        <f t="shared" si="29"/>
        <v>N</v>
      </c>
      <c r="AR953">
        <v>0</v>
      </c>
      <c r="AS953">
        <v>3</v>
      </c>
    </row>
    <row r="954" spans="1:45" x14ac:dyDescent="0.3">
      <c r="A954" t="s">
        <v>1028</v>
      </c>
      <c r="B954" t="s">
        <v>834</v>
      </c>
      <c r="C954">
        <v>17</v>
      </c>
      <c r="D954" s="1">
        <v>35059</v>
      </c>
      <c r="F954" t="s">
        <v>73</v>
      </c>
      <c r="G954" t="s">
        <v>845</v>
      </c>
      <c r="H954">
        <v>4</v>
      </c>
      <c r="I954">
        <v>0</v>
      </c>
      <c r="J954" t="s">
        <v>51</v>
      </c>
      <c r="K954">
        <v>2</v>
      </c>
      <c r="L954">
        <v>0</v>
      </c>
      <c r="M954" t="s">
        <v>51</v>
      </c>
      <c r="AD954" t="str">
        <f t="shared" si="28"/>
        <v>H</v>
      </c>
      <c r="AE954" t="str">
        <f t="shared" si="29"/>
        <v>Y</v>
      </c>
      <c r="AR954">
        <v>3</v>
      </c>
      <c r="AS954">
        <v>0</v>
      </c>
    </row>
    <row r="955" spans="1:45" x14ac:dyDescent="0.3">
      <c r="A955" t="s">
        <v>1029</v>
      </c>
      <c r="B955" t="s">
        <v>834</v>
      </c>
      <c r="C955">
        <v>17</v>
      </c>
      <c r="D955" s="1">
        <v>35059</v>
      </c>
      <c r="F955" t="s">
        <v>457</v>
      </c>
      <c r="G955" t="s">
        <v>57</v>
      </c>
      <c r="H955">
        <v>1</v>
      </c>
      <c r="I955">
        <v>0</v>
      </c>
      <c r="J955" t="s">
        <v>51</v>
      </c>
      <c r="K955">
        <v>1</v>
      </c>
      <c r="L955">
        <v>0</v>
      </c>
      <c r="M955" t="s">
        <v>51</v>
      </c>
      <c r="AD955" t="str">
        <f t="shared" si="28"/>
        <v>H</v>
      </c>
      <c r="AE955" t="str">
        <f t="shared" si="29"/>
        <v>Y</v>
      </c>
      <c r="AR955">
        <v>3</v>
      </c>
      <c r="AS955">
        <v>0</v>
      </c>
    </row>
    <row r="956" spans="1:45" x14ac:dyDescent="0.3">
      <c r="A956" t="s">
        <v>1030</v>
      </c>
      <c r="B956" t="s">
        <v>834</v>
      </c>
      <c r="C956">
        <v>17</v>
      </c>
      <c r="D956" s="1">
        <v>35059</v>
      </c>
      <c r="F956" t="s">
        <v>72</v>
      </c>
      <c r="G956" t="s">
        <v>64</v>
      </c>
      <c r="H956">
        <v>0</v>
      </c>
      <c r="I956">
        <v>0</v>
      </c>
      <c r="J956" t="s">
        <v>61</v>
      </c>
      <c r="K956">
        <v>0</v>
      </c>
      <c r="L956">
        <v>0</v>
      </c>
      <c r="M956" t="s">
        <v>61</v>
      </c>
      <c r="AD956" t="str">
        <f t="shared" si="28"/>
        <v>H</v>
      </c>
      <c r="AE956" t="str">
        <f t="shared" si="29"/>
        <v>N</v>
      </c>
      <c r="AR956">
        <v>1</v>
      </c>
      <c r="AS956">
        <v>1</v>
      </c>
    </row>
    <row r="957" spans="1:45" x14ac:dyDescent="0.3">
      <c r="A957" t="s">
        <v>1031</v>
      </c>
      <c r="B957" t="s">
        <v>834</v>
      </c>
      <c r="C957">
        <v>17</v>
      </c>
      <c r="D957" s="1">
        <v>35060</v>
      </c>
      <c r="F957" t="s">
        <v>843</v>
      </c>
      <c r="G957" t="s">
        <v>60</v>
      </c>
      <c r="H957">
        <v>0</v>
      </c>
      <c r="I957">
        <v>2</v>
      </c>
      <c r="J957" t="s">
        <v>47</v>
      </c>
      <c r="K957">
        <v>0</v>
      </c>
      <c r="L957">
        <v>1</v>
      </c>
      <c r="M957" t="s">
        <v>47</v>
      </c>
      <c r="AD957" t="str">
        <f t="shared" si="28"/>
        <v>H</v>
      </c>
      <c r="AE957" t="str">
        <f t="shared" si="29"/>
        <v>N</v>
      </c>
      <c r="AR957">
        <v>0</v>
      </c>
      <c r="AS957">
        <v>3</v>
      </c>
    </row>
    <row r="958" spans="1:45" x14ac:dyDescent="0.3">
      <c r="A958" t="s">
        <v>1032</v>
      </c>
      <c r="B958" t="s">
        <v>834</v>
      </c>
      <c r="C958">
        <v>17</v>
      </c>
      <c r="D958" s="1">
        <v>35060</v>
      </c>
      <c r="F958" t="s">
        <v>79</v>
      </c>
      <c r="G958" t="s">
        <v>63</v>
      </c>
      <c r="H958">
        <v>2</v>
      </c>
      <c r="I958">
        <v>0</v>
      </c>
      <c r="J958" t="s">
        <v>51</v>
      </c>
      <c r="K958">
        <v>1</v>
      </c>
      <c r="L958">
        <v>0</v>
      </c>
      <c r="M958" t="s">
        <v>51</v>
      </c>
      <c r="AD958" t="str">
        <f t="shared" si="28"/>
        <v>H</v>
      </c>
      <c r="AE958" t="str">
        <f t="shared" si="29"/>
        <v>Y</v>
      </c>
      <c r="AR958">
        <v>3</v>
      </c>
      <c r="AS958">
        <v>0</v>
      </c>
    </row>
    <row r="959" spans="1:45" x14ac:dyDescent="0.3">
      <c r="A959" t="s">
        <v>1033</v>
      </c>
      <c r="B959" t="s">
        <v>834</v>
      </c>
      <c r="C959">
        <v>18</v>
      </c>
      <c r="D959" s="1">
        <v>35063</v>
      </c>
      <c r="F959" t="s">
        <v>45</v>
      </c>
      <c r="G959" t="s">
        <v>76</v>
      </c>
      <c r="H959">
        <v>1</v>
      </c>
      <c r="I959">
        <v>3</v>
      </c>
      <c r="J959" t="s">
        <v>47</v>
      </c>
      <c r="K959">
        <v>1</v>
      </c>
      <c r="L959">
        <v>1</v>
      </c>
      <c r="M959" t="s">
        <v>61</v>
      </c>
      <c r="AD959" t="str">
        <f t="shared" si="28"/>
        <v>H</v>
      </c>
      <c r="AE959" t="str">
        <f t="shared" si="29"/>
        <v>N</v>
      </c>
      <c r="AR959">
        <v>0</v>
      </c>
      <c r="AS959">
        <v>3</v>
      </c>
    </row>
    <row r="960" spans="1:45" x14ac:dyDescent="0.3">
      <c r="A960" t="s">
        <v>1034</v>
      </c>
      <c r="B960" t="s">
        <v>834</v>
      </c>
      <c r="C960">
        <v>18</v>
      </c>
      <c r="D960" s="1">
        <v>35063</v>
      </c>
      <c r="F960" t="s">
        <v>54</v>
      </c>
      <c r="G960" t="s">
        <v>64</v>
      </c>
      <c r="H960">
        <v>2</v>
      </c>
      <c r="I960">
        <v>1</v>
      </c>
      <c r="J960" t="s">
        <v>51</v>
      </c>
      <c r="K960">
        <v>2</v>
      </c>
      <c r="L960">
        <v>0</v>
      </c>
      <c r="M960" t="s">
        <v>51</v>
      </c>
      <c r="AD960" t="str">
        <f t="shared" si="28"/>
        <v>H</v>
      </c>
      <c r="AE960" t="str">
        <f t="shared" si="29"/>
        <v>Y</v>
      </c>
      <c r="AR960">
        <v>3</v>
      </c>
      <c r="AS960">
        <v>0</v>
      </c>
    </row>
    <row r="961" spans="1:45" x14ac:dyDescent="0.3">
      <c r="A961" t="s">
        <v>1035</v>
      </c>
      <c r="B961" t="s">
        <v>834</v>
      </c>
      <c r="C961">
        <v>18</v>
      </c>
      <c r="D961" s="1">
        <v>35063</v>
      </c>
      <c r="F961" t="s">
        <v>843</v>
      </c>
      <c r="G961" t="s">
        <v>46</v>
      </c>
      <c r="H961">
        <v>1</v>
      </c>
      <c r="I961">
        <v>2</v>
      </c>
      <c r="J961" t="s">
        <v>47</v>
      </c>
      <c r="K961">
        <v>1</v>
      </c>
      <c r="L961">
        <v>1</v>
      </c>
      <c r="M961" t="s">
        <v>61</v>
      </c>
      <c r="AD961" t="str">
        <f t="shared" si="28"/>
        <v>H</v>
      </c>
      <c r="AE961" t="str">
        <f t="shared" si="29"/>
        <v>N</v>
      </c>
      <c r="AR961">
        <v>0</v>
      </c>
      <c r="AS961">
        <v>3</v>
      </c>
    </row>
    <row r="962" spans="1:45" x14ac:dyDescent="0.3">
      <c r="A962" t="s">
        <v>1036</v>
      </c>
      <c r="B962" t="s">
        <v>834</v>
      </c>
      <c r="C962">
        <v>18</v>
      </c>
      <c r="D962" s="1">
        <v>35063</v>
      </c>
      <c r="F962" t="s">
        <v>53</v>
      </c>
      <c r="G962" t="s">
        <v>56</v>
      </c>
      <c r="H962">
        <v>2</v>
      </c>
      <c r="I962">
        <v>2</v>
      </c>
      <c r="J962" t="s">
        <v>61</v>
      </c>
      <c r="K962">
        <v>2</v>
      </c>
      <c r="L962">
        <v>1</v>
      </c>
      <c r="M962" t="s">
        <v>51</v>
      </c>
      <c r="AD962" t="str">
        <f t="shared" ref="AD962:AD1025" si="30">IF(IF(AC962&gt;AA962,G962,F962)=F962,"H","A")</f>
        <v>H</v>
      </c>
      <c r="AE962" t="str">
        <f t="shared" si="29"/>
        <v>N</v>
      </c>
      <c r="AR962">
        <v>1</v>
      </c>
      <c r="AS962">
        <v>1</v>
      </c>
    </row>
    <row r="963" spans="1:45" x14ac:dyDescent="0.3">
      <c r="A963" t="s">
        <v>1037</v>
      </c>
      <c r="B963" t="s">
        <v>834</v>
      </c>
      <c r="C963">
        <v>18</v>
      </c>
      <c r="D963" s="1">
        <v>35063</v>
      </c>
      <c r="F963" t="s">
        <v>73</v>
      </c>
      <c r="G963" t="s">
        <v>60</v>
      </c>
      <c r="H963">
        <v>2</v>
      </c>
      <c r="I963">
        <v>0</v>
      </c>
      <c r="J963" t="s">
        <v>51</v>
      </c>
      <c r="K963">
        <v>2</v>
      </c>
      <c r="L963">
        <v>0</v>
      </c>
      <c r="M963" t="s">
        <v>51</v>
      </c>
      <c r="AD963" t="str">
        <f t="shared" si="30"/>
        <v>H</v>
      </c>
      <c r="AE963" t="str">
        <f t="shared" ref="AE963:AE1026" si="31">IFERROR(IF(IF(IF(AC963&gt;AA963,G963,F963)=F963,"H","A")=J963,"Y","N"),"NAN")</f>
        <v>Y</v>
      </c>
      <c r="AR963">
        <v>3</v>
      </c>
      <c r="AS963">
        <v>0</v>
      </c>
    </row>
    <row r="964" spans="1:45" x14ac:dyDescent="0.3">
      <c r="A964" t="s">
        <v>1038</v>
      </c>
      <c r="B964" t="s">
        <v>834</v>
      </c>
      <c r="C964">
        <v>18</v>
      </c>
      <c r="D964" s="1">
        <v>35063</v>
      </c>
      <c r="F964" t="s">
        <v>79</v>
      </c>
      <c r="G964" t="s">
        <v>50</v>
      </c>
      <c r="H964">
        <v>2</v>
      </c>
      <c r="I964">
        <v>1</v>
      </c>
      <c r="J964" t="s">
        <v>51</v>
      </c>
      <c r="K964">
        <v>1</v>
      </c>
      <c r="L964">
        <v>0</v>
      </c>
      <c r="M964" t="s">
        <v>51</v>
      </c>
      <c r="AD964" t="str">
        <f t="shared" si="30"/>
        <v>H</v>
      </c>
      <c r="AE964" t="str">
        <f t="shared" si="31"/>
        <v>Y</v>
      </c>
      <c r="AR964">
        <v>3</v>
      </c>
      <c r="AS964">
        <v>0</v>
      </c>
    </row>
    <row r="965" spans="1:45" x14ac:dyDescent="0.3">
      <c r="A965" t="s">
        <v>1039</v>
      </c>
      <c r="B965" t="s">
        <v>834</v>
      </c>
      <c r="C965">
        <v>18</v>
      </c>
      <c r="D965" s="1">
        <v>35063</v>
      </c>
      <c r="F965" t="s">
        <v>457</v>
      </c>
      <c r="G965" t="s">
        <v>845</v>
      </c>
      <c r="H965">
        <v>1</v>
      </c>
      <c r="I965">
        <v>0</v>
      </c>
      <c r="J965" t="s">
        <v>51</v>
      </c>
      <c r="K965">
        <v>1</v>
      </c>
      <c r="L965">
        <v>0</v>
      </c>
      <c r="M965" t="s">
        <v>51</v>
      </c>
      <c r="AD965" t="str">
        <f t="shared" si="30"/>
        <v>H</v>
      </c>
      <c r="AE965" t="str">
        <f t="shared" si="31"/>
        <v>Y</v>
      </c>
      <c r="AR965">
        <v>3</v>
      </c>
      <c r="AS965">
        <v>0</v>
      </c>
    </row>
    <row r="966" spans="1:45" x14ac:dyDescent="0.3">
      <c r="A966" t="s">
        <v>1040</v>
      </c>
      <c r="B966" t="s">
        <v>834</v>
      </c>
      <c r="C966">
        <v>19</v>
      </c>
      <c r="D966" s="1">
        <v>35065</v>
      </c>
      <c r="F966" t="s">
        <v>46</v>
      </c>
      <c r="G966" t="s">
        <v>72</v>
      </c>
      <c r="H966">
        <v>1</v>
      </c>
      <c r="I966">
        <v>1</v>
      </c>
      <c r="J966" t="s">
        <v>61</v>
      </c>
      <c r="K966">
        <v>0</v>
      </c>
      <c r="L966">
        <v>0</v>
      </c>
      <c r="M966" t="s">
        <v>61</v>
      </c>
      <c r="AD966" t="str">
        <f t="shared" si="30"/>
        <v>H</v>
      </c>
      <c r="AE966" t="str">
        <f t="shared" si="31"/>
        <v>N</v>
      </c>
      <c r="AR966">
        <v>1</v>
      </c>
      <c r="AS966">
        <v>1</v>
      </c>
    </row>
    <row r="967" spans="1:45" x14ac:dyDescent="0.3">
      <c r="A967" t="s">
        <v>1041</v>
      </c>
      <c r="B967" t="s">
        <v>834</v>
      </c>
      <c r="C967">
        <v>19</v>
      </c>
      <c r="D967" s="1">
        <v>35065</v>
      </c>
      <c r="F967" t="s">
        <v>60</v>
      </c>
      <c r="G967" t="s">
        <v>54</v>
      </c>
      <c r="H967">
        <v>0</v>
      </c>
      <c r="I967">
        <v>0</v>
      </c>
      <c r="J967" t="s">
        <v>61</v>
      </c>
      <c r="K967">
        <v>0</v>
      </c>
      <c r="L967">
        <v>0</v>
      </c>
      <c r="M967" t="s">
        <v>61</v>
      </c>
      <c r="AD967" t="str">
        <f t="shared" si="30"/>
        <v>H</v>
      </c>
      <c r="AE967" t="str">
        <f t="shared" si="31"/>
        <v>N</v>
      </c>
      <c r="AR967">
        <v>1</v>
      </c>
      <c r="AS967">
        <v>1</v>
      </c>
    </row>
    <row r="968" spans="1:45" x14ac:dyDescent="0.3">
      <c r="A968" t="s">
        <v>1042</v>
      </c>
      <c r="B968" t="s">
        <v>834</v>
      </c>
      <c r="C968">
        <v>19</v>
      </c>
      <c r="D968" s="1">
        <v>35065</v>
      </c>
      <c r="F968" t="s">
        <v>56</v>
      </c>
      <c r="G968" t="s">
        <v>457</v>
      </c>
      <c r="H968">
        <v>4</v>
      </c>
      <c r="I968">
        <v>2</v>
      </c>
      <c r="J968" t="s">
        <v>51</v>
      </c>
      <c r="K968">
        <v>2</v>
      </c>
      <c r="L968">
        <v>2</v>
      </c>
      <c r="M968" t="s">
        <v>61</v>
      </c>
      <c r="AD968" t="str">
        <f t="shared" si="30"/>
        <v>H</v>
      </c>
      <c r="AE968" t="str">
        <f t="shared" si="31"/>
        <v>Y</v>
      </c>
      <c r="AR968">
        <v>3</v>
      </c>
      <c r="AS968">
        <v>0</v>
      </c>
    </row>
    <row r="969" spans="1:45" x14ac:dyDescent="0.3">
      <c r="A969" t="s">
        <v>1043</v>
      </c>
      <c r="B969" t="s">
        <v>834</v>
      </c>
      <c r="C969">
        <v>19</v>
      </c>
      <c r="D969" s="1">
        <v>35065</v>
      </c>
      <c r="F969" t="s">
        <v>59</v>
      </c>
      <c r="G969" t="s">
        <v>75</v>
      </c>
      <c r="H969">
        <v>2</v>
      </c>
      <c r="I969">
        <v>1</v>
      </c>
      <c r="J969" t="s">
        <v>51</v>
      </c>
      <c r="K969">
        <v>1</v>
      </c>
      <c r="L969">
        <v>0</v>
      </c>
      <c r="M969" t="s">
        <v>51</v>
      </c>
      <c r="AD969" t="str">
        <f t="shared" si="30"/>
        <v>H</v>
      </c>
      <c r="AE969" t="str">
        <f t="shared" si="31"/>
        <v>Y</v>
      </c>
      <c r="AR969">
        <v>3</v>
      </c>
      <c r="AS969">
        <v>0</v>
      </c>
    </row>
    <row r="970" spans="1:45" x14ac:dyDescent="0.3">
      <c r="A970" t="s">
        <v>1044</v>
      </c>
      <c r="B970" t="s">
        <v>834</v>
      </c>
      <c r="C970">
        <v>19</v>
      </c>
      <c r="D970" s="1">
        <v>35065</v>
      </c>
      <c r="F970" t="s">
        <v>845</v>
      </c>
      <c r="G970" t="s">
        <v>49</v>
      </c>
      <c r="H970">
        <v>0</v>
      </c>
      <c r="I970">
        <v>2</v>
      </c>
      <c r="J970" t="s">
        <v>47</v>
      </c>
      <c r="K970">
        <v>0</v>
      </c>
      <c r="L970">
        <v>2</v>
      </c>
      <c r="M970" t="s">
        <v>47</v>
      </c>
      <c r="AD970" t="str">
        <f t="shared" si="30"/>
        <v>H</v>
      </c>
      <c r="AE970" t="str">
        <f t="shared" si="31"/>
        <v>N</v>
      </c>
      <c r="AR970">
        <v>0</v>
      </c>
      <c r="AS970">
        <v>3</v>
      </c>
    </row>
    <row r="971" spans="1:45" x14ac:dyDescent="0.3">
      <c r="A971" t="s">
        <v>1045</v>
      </c>
      <c r="B971" t="s">
        <v>834</v>
      </c>
      <c r="C971">
        <v>19</v>
      </c>
      <c r="D971" s="1">
        <v>35065</v>
      </c>
      <c r="F971" t="s">
        <v>57</v>
      </c>
      <c r="G971" t="s">
        <v>843</v>
      </c>
      <c r="H971">
        <v>4</v>
      </c>
      <c r="I971">
        <v>2</v>
      </c>
      <c r="J971" t="s">
        <v>51</v>
      </c>
      <c r="K971">
        <v>2</v>
      </c>
      <c r="L971">
        <v>0</v>
      </c>
      <c r="M971" t="s">
        <v>51</v>
      </c>
      <c r="AD971" t="str">
        <f t="shared" si="30"/>
        <v>H</v>
      </c>
      <c r="AE971" t="str">
        <f t="shared" si="31"/>
        <v>Y</v>
      </c>
      <c r="AR971">
        <v>3</v>
      </c>
      <c r="AS971">
        <v>0</v>
      </c>
    </row>
    <row r="972" spans="1:45" x14ac:dyDescent="0.3">
      <c r="A972" t="s">
        <v>1046</v>
      </c>
      <c r="B972" t="s">
        <v>834</v>
      </c>
      <c r="C972">
        <v>19</v>
      </c>
      <c r="D972" s="1">
        <v>35065</v>
      </c>
      <c r="F972" t="s">
        <v>64</v>
      </c>
      <c r="G972" t="s">
        <v>79</v>
      </c>
      <c r="H972">
        <v>4</v>
      </c>
      <c r="I972">
        <v>1</v>
      </c>
      <c r="J972" t="s">
        <v>51</v>
      </c>
      <c r="K972">
        <v>2</v>
      </c>
      <c r="L972">
        <v>1</v>
      </c>
      <c r="M972" t="s">
        <v>51</v>
      </c>
      <c r="AD972" t="str">
        <f t="shared" si="30"/>
        <v>H</v>
      </c>
      <c r="AE972" t="str">
        <f t="shared" si="31"/>
        <v>Y</v>
      </c>
      <c r="AR972">
        <v>3</v>
      </c>
      <c r="AS972">
        <v>0</v>
      </c>
    </row>
    <row r="973" spans="1:45" x14ac:dyDescent="0.3">
      <c r="A973" t="s">
        <v>1047</v>
      </c>
      <c r="B973" t="s">
        <v>834</v>
      </c>
      <c r="C973">
        <v>19</v>
      </c>
      <c r="D973" s="1">
        <v>35065</v>
      </c>
      <c r="F973" t="s">
        <v>76</v>
      </c>
      <c r="G973" t="s">
        <v>73</v>
      </c>
      <c r="H973">
        <v>2</v>
      </c>
      <c r="I973">
        <v>3</v>
      </c>
      <c r="J973" t="s">
        <v>47</v>
      </c>
      <c r="K973">
        <v>0</v>
      </c>
      <c r="L973">
        <v>3</v>
      </c>
      <c r="M973" t="s">
        <v>47</v>
      </c>
      <c r="AD973" t="str">
        <f t="shared" si="30"/>
        <v>H</v>
      </c>
      <c r="AE973" t="str">
        <f t="shared" si="31"/>
        <v>N</v>
      </c>
      <c r="AR973">
        <v>0</v>
      </c>
      <c r="AS973">
        <v>3</v>
      </c>
    </row>
    <row r="974" spans="1:45" x14ac:dyDescent="0.3">
      <c r="A974" t="s">
        <v>1048</v>
      </c>
      <c r="B974" t="s">
        <v>834</v>
      </c>
      <c r="C974">
        <v>19</v>
      </c>
      <c r="D974" s="1">
        <v>35066</v>
      </c>
      <c r="F974" t="s">
        <v>63</v>
      </c>
      <c r="G974" t="s">
        <v>45</v>
      </c>
      <c r="H974">
        <v>2</v>
      </c>
      <c r="I974">
        <v>0</v>
      </c>
      <c r="J974" t="s">
        <v>51</v>
      </c>
      <c r="K974">
        <v>1</v>
      </c>
      <c r="L974">
        <v>0</v>
      </c>
      <c r="M974" t="s">
        <v>51</v>
      </c>
      <c r="AD974" t="str">
        <f t="shared" si="30"/>
        <v>H</v>
      </c>
      <c r="AE974" t="str">
        <f t="shared" si="31"/>
        <v>Y</v>
      </c>
      <c r="AR974">
        <v>3</v>
      </c>
      <c r="AS974">
        <v>0</v>
      </c>
    </row>
    <row r="975" spans="1:45" x14ac:dyDescent="0.3">
      <c r="A975" t="s">
        <v>1049</v>
      </c>
      <c r="B975" t="s">
        <v>834</v>
      </c>
      <c r="C975">
        <v>19</v>
      </c>
      <c r="D975" s="1">
        <v>35066</v>
      </c>
      <c r="F975" t="s">
        <v>50</v>
      </c>
      <c r="G975" t="s">
        <v>53</v>
      </c>
      <c r="H975">
        <v>1</v>
      </c>
      <c r="I975">
        <v>2</v>
      </c>
      <c r="J975" t="s">
        <v>47</v>
      </c>
      <c r="K975">
        <v>0</v>
      </c>
      <c r="L975">
        <v>0</v>
      </c>
      <c r="M975" t="s">
        <v>61</v>
      </c>
      <c r="AD975" t="str">
        <f t="shared" si="30"/>
        <v>H</v>
      </c>
      <c r="AE975" t="str">
        <f t="shared" si="31"/>
        <v>N</v>
      </c>
      <c r="AR975">
        <v>0</v>
      </c>
      <c r="AS975">
        <v>3</v>
      </c>
    </row>
    <row r="976" spans="1:45" x14ac:dyDescent="0.3">
      <c r="A976" t="s">
        <v>1050</v>
      </c>
      <c r="B976" t="s">
        <v>834</v>
      </c>
      <c r="C976">
        <v>20</v>
      </c>
      <c r="D976" s="1">
        <v>35077</v>
      </c>
      <c r="F976" t="s">
        <v>843</v>
      </c>
      <c r="G976" t="s">
        <v>76</v>
      </c>
      <c r="H976">
        <v>1</v>
      </c>
      <c r="I976">
        <v>0</v>
      </c>
      <c r="J976" t="s">
        <v>51</v>
      </c>
      <c r="K976">
        <v>1</v>
      </c>
      <c r="L976">
        <v>0</v>
      </c>
      <c r="M976" t="s">
        <v>51</v>
      </c>
      <c r="AD976" t="str">
        <f t="shared" si="30"/>
        <v>H</v>
      </c>
      <c r="AE976" t="str">
        <f t="shared" si="31"/>
        <v>Y</v>
      </c>
      <c r="AR976">
        <v>3</v>
      </c>
      <c r="AS976">
        <v>0</v>
      </c>
    </row>
    <row r="977" spans="1:45" x14ac:dyDescent="0.3">
      <c r="A977" t="s">
        <v>1051</v>
      </c>
      <c r="B977" t="s">
        <v>834</v>
      </c>
      <c r="C977">
        <v>20</v>
      </c>
      <c r="D977" s="1">
        <v>35077</v>
      </c>
      <c r="F977" t="s">
        <v>73</v>
      </c>
      <c r="G977" t="s">
        <v>53</v>
      </c>
      <c r="H977">
        <v>1</v>
      </c>
      <c r="I977">
        <v>1</v>
      </c>
      <c r="J977" t="s">
        <v>61</v>
      </c>
      <c r="K977">
        <v>1</v>
      </c>
      <c r="L977">
        <v>1</v>
      </c>
      <c r="M977" t="s">
        <v>61</v>
      </c>
      <c r="AD977" t="str">
        <f t="shared" si="30"/>
        <v>H</v>
      </c>
      <c r="AE977" t="str">
        <f t="shared" si="31"/>
        <v>N</v>
      </c>
      <c r="AR977">
        <v>1</v>
      </c>
      <c r="AS977">
        <v>1</v>
      </c>
    </row>
    <row r="978" spans="1:45" x14ac:dyDescent="0.3">
      <c r="A978" t="s">
        <v>1052</v>
      </c>
      <c r="B978" t="s">
        <v>834</v>
      </c>
      <c r="C978">
        <v>20</v>
      </c>
      <c r="D978" s="1">
        <v>35077</v>
      </c>
      <c r="F978" t="s">
        <v>60</v>
      </c>
      <c r="G978" t="s">
        <v>75</v>
      </c>
      <c r="H978">
        <v>2</v>
      </c>
      <c r="I978">
        <v>0</v>
      </c>
      <c r="J978" t="s">
        <v>51</v>
      </c>
      <c r="K978">
        <v>1</v>
      </c>
      <c r="L978">
        <v>0</v>
      </c>
      <c r="M978" t="s">
        <v>51</v>
      </c>
      <c r="AD978" t="str">
        <f t="shared" si="30"/>
        <v>H</v>
      </c>
      <c r="AE978" t="str">
        <f t="shared" si="31"/>
        <v>Y</v>
      </c>
      <c r="AR978">
        <v>3</v>
      </c>
      <c r="AS978">
        <v>0</v>
      </c>
    </row>
    <row r="979" spans="1:45" x14ac:dyDescent="0.3">
      <c r="A979" t="s">
        <v>1053</v>
      </c>
      <c r="B979" t="s">
        <v>834</v>
      </c>
      <c r="C979">
        <v>20</v>
      </c>
      <c r="D979" s="1">
        <v>35077</v>
      </c>
      <c r="F979" t="s">
        <v>79</v>
      </c>
      <c r="G979" t="s">
        <v>49</v>
      </c>
      <c r="H979">
        <v>0</v>
      </c>
      <c r="I979">
        <v>0</v>
      </c>
      <c r="J979" t="s">
        <v>61</v>
      </c>
      <c r="K979">
        <v>0</v>
      </c>
      <c r="L979">
        <v>0</v>
      </c>
      <c r="M979" t="s">
        <v>61</v>
      </c>
      <c r="AD979" t="str">
        <f t="shared" si="30"/>
        <v>H</v>
      </c>
      <c r="AE979" t="str">
        <f t="shared" si="31"/>
        <v>N</v>
      </c>
      <c r="AR979">
        <v>1</v>
      </c>
      <c r="AS979">
        <v>1</v>
      </c>
    </row>
    <row r="980" spans="1:45" x14ac:dyDescent="0.3">
      <c r="A980" t="s">
        <v>1054</v>
      </c>
      <c r="B980" t="s">
        <v>834</v>
      </c>
      <c r="C980">
        <v>20</v>
      </c>
      <c r="D980" s="1">
        <v>35077</v>
      </c>
      <c r="F980" t="s">
        <v>845</v>
      </c>
      <c r="G980" t="s">
        <v>45</v>
      </c>
      <c r="H980">
        <v>2</v>
      </c>
      <c r="I980">
        <v>3</v>
      </c>
      <c r="J980" t="s">
        <v>47</v>
      </c>
      <c r="K980">
        <v>1</v>
      </c>
      <c r="L980">
        <v>1</v>
      </c>
      <c r="M980" t="s">
        <v>61</v>
      </c>
      <c r="AD980" t="str">
        <f t="shared" si="30"/>
        <v>H</v>
      </c>
      <c r="AE980" t="str">
        <f t="shared" si="31"/>
        <v>N</v>
      </c>
      <c r="AR980">
        <v>0</v>
      </c>
      <c r="AS980">
        <v>3</v>
      </c>
    </row>
    <row r="981" spans="1:45" x14ac:dyDescent="0.3">
      <c r="A981" t="s">
        <v>1055</v>
      </c>
      <c r="B981" t="s">
        <v>834</v>
      </c>
      <c r="C981">
        <v>20</v>
      </c>
      <c r="D981" s="1">
        <v>35077</v>
      </c>
      <c r="F981" t="s">
        <v>457</v>
      </c>
      <c r="G981" t="s">
        <v>72</v>
      </c>
      <c r="H981">
        <v>1</v>
      </c>
      <c r="I981">
        <v>0</v>
      </c>
      <c r="J981" t="s">
        <v>51</v>
      </c>
      <c r="K981">
        <v>1</v>
      </c>
      <c r="L981">
        <v>0</v>
      </c>
      <c r="M981" t="s">
        <v>51</v>
      </c>
      <c r="AD981" t="str">
        <f t="shared" si="30"/>
        <v>H</v>
      </c>
      <c r="AE981" t="str">
        <f t="shared" si="31"/>
        <v>Y</v>
      </c>
      <c r="AR981">
        <v>3</v>
      </c>
      <c r="AS981">
        <v>0</v>
      </c>
    </row>
    <row r="982" spans="1:45" x14ac:dyDescent="0.3">
      <c r="A982" t="s">
        <v>1056</v>
      </c>
      <c r="B982" t="s">
        <v>834</v>
      </c>
      <c r="C982">
        <v>20</v>
      </c>
      <c r="D982" s="1">
        <v>35077</v>
      </c>
      <c r="F982" t="s">
        <v>50</v>
      </c>
      <c r="G982" t="s">
        <v>54</v>
      </c>
      <c r="H982">
        <v>0</v>
      </c>
      <c r="I982">
        <v>1</v>
      </c>
      <c r="J982" t="s">
        <v>47</v>
      </c>
      <c r="K982">
        <v>0</v>
      </c>
      <c r="L982">
        <v>0</v>
      </c>
      <c r="M982" t="s">
        <v>61</v>
      </c>
      <c r="AD982" t="str">
        <f t="shared" si="30"/>
        <v>H</v>
      </c>
      <c r="AE982" t="str">
        <f t="shared" si="31"/>
        <v>N</v>
      </c>
      <c r="AR982">
        <v>0</v>
      </c>
      <c r="AS982">
        <v>3</v>
      </c>
    </row>
    <row r="983" spans="1:45" x14ac:dyDescent="0.3">
      <c r="A983" t="s">
        <v>1057</v>
      </c>
      <c r="B983" t="s">
        <v>834</v>
      </c>
      <c r="C983">
        <v>20</v>
      </c>
      <c r="D983" s="1">
        <v>35077</v>
      </c>
      <c r="F983" t="s">
        <v>57</v>
      </c>
      <c r="G983" t="s">
        <v>56</v>
      </c>
      <c r="H983">
        <v>1</v>
      </c>
      <c r="I983">
        <v>1</v>
      </c>
      <c r="J983" t="s">
        <v>61</v>
      </c>
      <c r="K983">
        <v>1</v>
      </c>
      <c r="L983">
        <v>0</v>
      </c>
      <c r="M983" t="s">
        <v>51</v>
      </c>
      <c r="AD983" t="str">
        <f t="shared" si="30"/>
        <v>H</v>
      </c>
      <c r="AE983" t="str">
        <f t="shared" si="31"/>
        <v>N</v>
      </c>
      <c r="AR983">
        <v>1</v>
      </c>
      <c r="AS983">
        <v>1</v>
      </c>
    </row>
    <row r="984" spans="1:45" x14ac:dyDescent="0.3">
      <c r="A984" t="s">
        <v>1058</v>
      </c>
      <c r="B984" t="s">
        <v>834</v>
      </c>
      <c r="C984">
        <v>20</v>
      </c>
      <c r="D984" s="1">
        <v>35077</v>
      </c>
      <c r="F984" t="s">
        <v>64</v>
      </c>
      <c r="G984" t="s">
        <v>59</v>
      </c>
      <c r="H984">
        <v>1</v>
      </c>
      <c r="I984">
        <v>0</v>
      </c>
      <c r="J984" t="s">
        <v>51</v>
      </c>
      <c r="K984">
        <v>0</v>
      </c>
      <c r="L984">
        <v>0</v>
      </c>
      <c r="M984" t="s">
        <v>61</v>
      </c>
      <c r="AD984" t="str">
        <f t="shared" si="30"/>
        <v>H</v>
      </c>
      <c r="AE984" t="str">
        <f t="shared" si="31"/>
        <v>Y</v>
      </c>
      <c r="AR984">
        <v>3</v>
      </c>
      <c r="AS984">
        <v>0</v>
      </c>
    </row>
    <row r="985" spans="1:45" x14ac:dyDescent="0.3">
      <c r="A985" t="s">
        <v>1059</v>
      </c>
      <c r="B985" t="s">
        <v>834</v>
      </c>
      <c r="C985">
        <v>20</v>
      </c>
      <c r="D985" s="1">
        <v>35078</v>
      </c>
      <c r="F985" t="s">
        <v>46</v>
      </c>
      <c r="G985" t="s">
        <v>63</v>
      </c>
      <c r="H985">
        <v>0</v>
      </c>
      <c r="I985">
        <v>1</v>
      </c>
      <c r="J985" t="s">
        <v>47</v>
      </c>
      <c r="K985">
        <v>0</v>
      </c>
      <c r="L985">
        <v>1</v>
      </c>
      <c r="M985" t="s">
        <v>47</v>
      </c>
      <c r="AD985" t="str">
        <f t="shared" si="30"/>
        <v>H</v>
      </c>
      <c r="AE985" t="str">
        <f t="shared" si="31"/>
        <v>N</v>
      </c>
      <c r="AR985">
        <v>0</v>
      </c>
      <c r="AS985">
        <v>3</v>
      </c>
    </row>
    <row r="986" spans="1:45" x14ac:dyDescent="0.3">
      <c r="A986" t="s">
        <v>1060</v>
      </c>
      <c r="B986" t="s">
        <v>834</v>
      </c>
      <c r="C986">
        <v>21</v>
      </c>
      <c r="D986" s="1">
        <v>35084</v>
      </c>
      <c r="F986" t="s">
        <v>45</v>
      </c>
      <c r="G986" t="s">
        <v>73</v>
      </c>
      <c r="H986">
        <v>1</v>
      </c>
      <c r="I986">
        <v>2</v>
      </c>
      <c r="J986" t="s">
        <v>47</v>
      </c>
      <c r="K986">
        <v>1</v>
      </c>
      <c r="L986">
        <v>0</v>
      </c>
      <c r="M986" t="s">
        <v>51</v>
      </c>
      <c r="AD986" t="str">
        <f t="shared" si="30"/>
        <v>H</v>
      </c>
      <c r="AE986" t="str">
        <f t="shared" si="31"/>
        <v>N</v>
      </c>
      <c r="AR986">
        <v>0</v>
      </c>
      <c r="AS986">
        <v>3</v>
      </c>
    </row>
    <row r="987" spans="1:45" x14ac:dyDescent="0.3">
      <c r="A987" t="s">
        <v>1061</v>
      </c>
      <c r="B987" t="s">
        <v>834</v>
      </c>
      <c r="C987">
        <v>21</v>
      </c>
      <c r="D987" s="1">
        <v>35084</v>
      </c>
      <c r="F987" t="s">
        <v>54</v>
      </c>
      <c r="G987" t="s">
        <v>57</v>
      </c>
      <c r="H987">
        <v>3</v>
      </c>
      <c r="I987">
        <v>0</v>
      </c>
      <c r="J987" t="s">
        <v>51</v>
      </c>
      <c r="K987">
        <v>2</v>
      </c>
      <c r="L987">
        <v>0</v>
      </c>
      <c r="M987" t="s">
        <v>51</v>
      </c>
      <c r="AD987" t="str">
        <f t="shared" si="30"/>
        <v>H</v>
      </c>
      <c r="AE987" t="str">
        <f t="shared" si="31"/>
        <v>Y</v>
      </c>
      <c r="AR987">
        <v>3</v>
      </c>
      <c r="AS987">
        <v>0</v>
      </c>
    </row>
    <row r="988" spans="1:45" x14ac:dyDescent="0.3">
      <c r="A988" t="s">
        <v>1062</v>
      </c>
      <c r="B988" t="s">
        <v>834</v>
      </c>
      <c r="C988">
        <v>21</v>
      </c>
      <c r="D988" s="1">
        <v>35084</v>
      </c>
      <c r="F988" t="s">
        <v>53</v>
      </c>
      <c r="G988" t="s">
        <v>457</v>
      </c>
      <c r="H988">
        <v>1</v>
      </c>
      <c r="I988">
        <v>0</v>
      </c>
      <c r="J988" t="s">
        <v>51</v>
      </c>
      <c r="K988">
        <v>0</v>
      </c>
      <c r="L988">
        <v>0</v>
      </c>
      <c r="M988" t="s">
        <v>61</v>
      </c>
      <c r="AD988" t="str">
        <f t="shared" si="30"/>
        <v>H</v>
      </c>
      <c r="AE988" t="str">
        <f t="shared" si="31"/>
        <v>Y</v>
      </c>
      <c r="AR988">
        <v>3</v>
      </c>
      <c r="AS988">
        <v>0</v>
      </c>
    </row>
    <row r="989" spans="1:45" x14ac:dyDescent="0.3">
      <c r="A989" t="s">
        <v>1063</v>
      </c>
      <c r="B989" t="s">
        <v>834</v>
      </c>
      <c r="C989">
        <v>21</v>
      </c>
      <c r="D989" s="1">
        <v>35084</v>
      </c>
      <c r="F989" t="s">
        <v>56</v>
      </c>
      <c r="G989" t="s">
        <v>60</v>
      </c>
      <c r="H989">
        <v>5</v>
      </c>
      <c r="I989">
        <v>0</v>
      </c>
      <c r="J989" t="s">
        <v>51</v>
      </c>
      <c r="K989">
        <v>1</v>
      </c>
      <c r="L989">
        <v>0</v>
      </c>
      <c r="M989" t="s">
        <v>51</v>
      </c>
      <c r="AD989" t="str">
        <f t="shared" si="30"/>
        <v>H</v>
      </c>
      <c r="AE989" t="str">
        <f t="shared" si="31"/>
        <v>Y</v>
      </c>
      <c r="AR989">
        <v>3</v>
      </c>
      <c r="AS989">
        <v>0</v>
      </c>
    </row>
    <row r="990" spans="1:45" x14ac:dyDescent="0.3">
      <c r="A990" t="s">
        <v>1064</v>
      </c>
      <c r="B990" t="s">
        <v>834</v>
      </c>
      <c r="C990">
        <v>21</v>
      </c>
      <c r="D990" s="1">
        <v>35084</v>
      </c>
      <c r="F990" t="s">
        <v>59</v>
      </c>
      <c r="G990" t="s">
        <v>46</v>
      </c>
      <c r="H990">
        <v>1</v>
      </c>
      <c r="I990">
        <v>1</v>
      </c>
      <c r="J990" t="s">
        <v>61</v>
      </c>
      <c r="K990">
        <v>0</v>
      </c>
      <c r="L990">
        <v>0</v>
      </c>
      <c r="M990" t="s">
        <v>61</v>
      </c>
      <c r="AD990" t="str">
        <f t="shared" si="30"/>
        <v>H</v>
      </c>
      <c r="AE990" t="str">
        <f t="shared" si="31"/>
        <v>N</v>
      </c>
      <c r="AR990">
        <v>1</v>
      </c>
      <c r="AS990">
        <v>1</v>
      </c>
    </row>
    <row r="991" spans="1:45" x14ac:dyDescent="0.3">
      <c r="A991" t="s">
        <v>1065</v>
      </c>
      <c r="B991" t="s">
        <v>834</v>
      </c>
      <c r="C991">
        <v>21</v>
      </c>
      <c r="D991" s="1">
        <v>35084</v>
      </c>
      <c r="F991" t="s">
        <v>63</v>
      </c>
      <c r="G991" t="s">
        <v>843</v>
      </c>
      <c r="H991">
        <v>2</v>
      </c>
      <c r="I991">
        <v>1</v>
      </c>
      <c r="J991" t="s">
        <v>51</v>
      </c>
      <c r="K991">
        <v>2</v>
      </c>
      <c r="L991">
        <v>1</v>
      </c>
      <c r="M991" t="s">
        <v>51</v>
      </c>
      <c r="AD991" t="str">
        <f t="shared" si="30"/>
        <v>H</v>
      </c>
      <c r="AE991" t="str">
        <f t="shared" si="31"/>
        <v>Y</v>
      </c>
      <c r="AR991">
        <v>3</v>
      </c>
      <c r="AS991">
        <v>0</v>
      </c>
    </row>
    <row r="992" spans="1:45" x14ac:dyDescent="0.3">
      <c r="A992" t="s">
        <v>1066</v>
      </c>
      <c r="B992" t="s">
        <v>834</v>
      </c>
      <c r="C992">
        <v>21</v>
      </c>
      <c r="D992" s="1">
        <v>35084</v>
      </c>
      <c r="F992" t="s">
        <v>72</v>
      </c>
      <c r="G992" t="s">
        <v>845</v>
      </c>
      <c r="H992">
        <v>2</v>
      </c>
      <c r="I992">
        <v>1</v>
      </c>
      <c r="J992" t="s">
        <v>51</v>
      </c>
      <c r="K992">
        <v>0</v>
      </c>
      <c r="L992">
        <v>1</v>
      </c>
      <c r="M992" t="s">
        <v>47</v>
      </c>
      <c r="AD992" t="str">
        <f t="shared" si="30"/>
        <v>H</v>
      </c>
      <c r="AE992" t="str">
        <f t="shared" si="31"/>
        <v>Y</v>
      </c>
      <c r="AR992">
        <v>3</v>
      </c>
      <c r="AS992">
        <v>0</v>
      </c>
    </row>
    <row r="993" spans="1:45" x14ac:dyDescent="0.3">
      <c r="A993" t="s">
        <v>1067</v>
      </c>
      <c r="B993" t="s">
        <v>834</v>
      </c>
      <c r="C993">
        <v>21</v>
      </c>
      <c r="D993" s="1">
        <v>35084</v>
      </c>
      <c r="F993" t="s">
        <v>76</v>
      </c>
      <c r="G993" t="s">
        <v>50</v>
      </c>
      <c r="H993">
        <v>2</v>
      </c>
      <c r="I993">
        <v>1</v>
      </c>
      <c r="J993" t="s">
        <v>51</v>
      </c>
      <c r="K993">
        <v>1</v>
      </c>
      <c r="L993">
        <v>0</v>
      </c>
      <c r="M993" t="s">
        <v>51</v>
      </c>
      <c r="AD993" t="str">
        <f t="shared" si="30"/>
        <v>H</v>
      </c>
      <c r="AE993" t="str">
        <f t="shared" si="31"/>
        <v>Y</v>
      </c>
      <c r="AR993">
        <v>3</v>
      </c>
      <c r="AS993">
        <v>0</v>
      </c>
    </row>
    <row r="994" spans="1:45" x14ac:dyDescent="0.3">
      <c r="A994" t="s">
        <v>1068</v>
      </c>
      <c r="B994" t="s">
        <v>834</v>
      </c>
      <c r="C994">
        <v>21</v>
      </c>
      <c r="D994" s="1">
        <v>35085</v>
      </c>
      <c r="F994" t="s">
        <v>49</v>
      </c>
      <c r="G994" t="s">
        <v>64</v>
      </c>
      <c r="H994">
        <v>2</v>
      </c>
      <c r="I994">
        <v>1</v>
      </c>
      <c r="J994" t="s">
        <v>51</v>
      </c>
      <c r="K994">
        <v>1</v>
      </c>
      <c r="L994">
        <v>1</v>
      </c>
      <c r="M994" t="s">
        <v>61</v>
      </c>
      <c r="AD994" t="str">
        <f t="shared" si="30"/>
        <v>H</v>
      </c>
      <c r="AE994" t="str">
        <f t="shared" si="31"/>
        <v>Y</v>
      </c>
      <c r="AR994">
        <v>3</v>
      </c>
      <c r="AS994">
        <v>0</v>
      </c>
    </row>
    <row r="995" spans="1:45" x14ac:dyDescent="0.3">
      <c r="A995" t="s">
        <v>1069</v>
      </c>
      <c r="B995" t="s">
        <v>834</v>
      </c>
      <c r="C995">
        <v>21</v>
      </c>
      <c r="D995" s="1">
        <v>35087</v>
      </c>
      <c r="F995" t="s">
        <v>75</v>
      </c>
      <c r="G995" t="s">
        <v>79</v>
      </c>
      <c r="H995">
        <v>0</v>
      </c>
      <c r="I995">
        <v>1</v>
      </c>
      <c r="J995" t="s">
        <v>47</v>
      </c>
      <c r="K995">
        <v>0</v>
      </c>
      <c r="L995">
        <v>1</v>
      </c>
      <c r="M995" t="s">
        <v>47</v>
      </c>
      <c r="AD995" t="str">
        <f t="shared" si="30"/>
        <v>H</v>
      </c>
      <c r="AE995" t="str">
        <f t="shared" si="31"/>
        <v>N</v>
      </c>
      <c r="AR995">
        <v>0</v>
      </c>
      <c r="AS995">
        <v>3</v>
      </c>
    </row>
    <row r="996" spans="1:45" x14ac:dyDescent="0.3">
      <c r="A996" t="s">
        <v>1070</v>
      </c>
      <c r="B996" t="s">
        <v>834</v>
      </c>
      <c r="C996">
        <v>22</v>
      </c>
      <c r="D996" s="1">
        <v>35095</v>
      </c>
      <c r="F996" t="s">
        <v>49</v>
      </c>
      <c r="G996" t="s">
        <v>56</v>
      </c>
      <c r="H996">
        <v>0</v>
      </c>
      <c r="I996">
        <v>2</v>
      </c>
      <c r="J996" t="s">
        <v>47</v>
      </c>
      <c r="K996">
        <v>0</v>
      </c>
      <c r="L996">
        <v>0</v>
      </c>
      <c r="M996" t="s">
        <v>61</v>
      </c>
      <c r="AD996" t="str">
        <f t="shared" si="30"/>
        <v>H</v>
      </c>
      <c r="AE996" t="str">
        <f t="shared" si="31"/>
        <v>N</v>
      </c>
      <c r="AR996">
        <v>0</v>
      </c>
      <c r="AS996">
        <v>3</v>
      </c>
    </row>
    <row r="997" spans="1:45" x14ac:dyDescent="0.3">
      <c r="A997" t="s">
        <v>1071</v>
      </c>
      <c r="B997" t="s">
        <v>834</v>
      </c>
      <c r="C997">
        <v>22</v>
      </c>
      <c r="D997" s="1">
        <v>35095</v>
      </c>
      <c r="F997" t="s">
        <v>457</v>
      </c>
      <c r="G997" t="s">
        <v>60</v>
      </c>
      <c r="H997">
        <v>2</v>
      </c>
      <c r="I997">
        <v>1</v>
      </c>
      <c r="J997" t="s">
        <v>51</v>
      </c>
      <c r="K997">
        <v>1</v>
      </c>
      <c r="L997">
        <v>0</v>
      </c>
      <c r="M997" t="s">
        <v>51</v>
      </c>
      <c r="AD997" t="str">
        <f t="shared" si="30"/>
        <v>H</v>
      </c>
      <c r="AE997" t="str">
        <f t="shared" si="31"/>
        <v>Y</v>
      </c>
      <c r="AR997">
        <v>3</v>
      </c>
      <c r="AS997">
        <v>0</v>
      </c>
    </row>
    <row r="998" spans="1:45" x14ac:dyDescent="0.3">
      <c r="A998" t="s">
        <v>1072</v>
      </c>
      <c r="B998" t="s">
        <v>834</v>
      </c>
      <c r="C998">
        <v>22</v>
      </c>
      <c r="D998" s="1">
        <v>35095</v>
      </c>
      <c r="F998" t="s">
        <v>72</v>
      </c>
      <c r="G998" t="s">
        <v>59</v>
      </c>
      <c r="H998">
        <v>1</v>
      </c>
      <c r="I998">
        <v>1</v>
      </c>
      <c r="J998" t="s">
        <v>61</v>
      </c>
      <c r="K998">
        <v>0</v>
      </c>
      <c r="L998">
        <v>0</v>
      </c>
      <c r="M998" t="s">
        <v>61</v>
      </c>
      <c r="AD998" t="str">
        <f t="shared" si="30"/>
        <v>H</v>
      </c>
      <c r="AE998" t="str">
        <f t="shared" si="31"/>
        <v>N</v>
      </c>
      <c r="AR998">
        <v>1</v>
      </c>
      <c r="AS998">
        <v>1</v>
      </c>
    </row>
    <row r="999" spans="1:45" x14ac:dyDescent="0.3">
      <c r="A999" t="s">
        <v>1073</v>
      </c>
      <c r="B999" t="s">
        <v>834</v>
      </c>
      <c r="C999">
        <v>22</v>
      </c>
      <c r="D999" s="1">
        <v>35095</v>
      </c>
      <c r="F999" t="s">
        <v>75</v>
      </c>
      <c r="G999" t="s">
        <v>46</v>
      </c>
      <c r="H999">
        <v>3</v>
      </c>
      <c r="I999">
        <v>2</v>
      </c>
      <c r="J999" t="s">
        <v>51</v>
      </c>
      <c r="K999">
        <v>0</v>
      </c>
      <c r="L999">
        <v>0</v>
      </c>
      <c r="M999" t="s">
        <v>61</v>
      </c>
      <c r="AD999" t="str">
        <f t="shared" si="30"/>
        <v>H</v>
      </c>
      <c r="AE999" t="str">
        <f t="shared" si="31"/>
        <v>Y</v>
      </c>
      <c r="AR999">
        <v>3</v>
      </c>
      <c r="AS999">
        <v>0</v>
      </c>
    </row>
    <row r="1000" spans="1:45" x14ac:dyDescent="0.3">
      <c r="A1000" t="s">
        <v>1074</v>
      </c>
      <c r="B1000" t="s">
        <v>834</v>
      </c>
      <c r="C1000">
        <v>23</v>
      </c>
      <c r="D1000" s="1">
        <v>35098</v>
      </c>
      <c r="F1000" t="s">
        <v>45</v>
      </c>
      <c r="G1000" t="s">
        <v>46</v>
      </c>
      <c r="H1000">
        <v>1</v>
      </c>
      <c r="I1000">
        <v>1</v>
      </c>
      <c r="J1000" t="s">
        <v>61</v>
      </c>
      <c r="K1000">
        <v>1</v>
      </c>
      <c r="L1000">
        <v>1</v>
      </c>
      <c r="M1000" t="s">
        <v>61</v>
      </c>
      <c r="AD1000" t="str">
        <f t="shared" si="30"/>
        <v>H</v>
      </c>
      <c r="AE1000" t="str">
        <f t="shared" si="31"/>
        <v>N</v>
      </c>
      <c r="AR1000">
        <v>1</v>
      </c>
      <c r="AS1000">
        <v>1</v>
      </c>
    </row>
    <row r="1001" spans="1:45" x14ac:dyDescent="0.3">
      <c r="A1001" t="s">
        <v>1075</v>
      </c>
      <c r="B1001" t="s">
        <v>834</v>
      </c>
      <c r="C1001">
        <v>23</v>
      </c>
      <c r="D1001" s="1">
        <v>35098</v>
      </c>
      <c r="F1001" t="s">
        <v>49</v>
      </c>
      <c r="G1001" t="s">
        <v>60</v>
      </c>
      <c r="H1001">
        <v>3</v>
      </c>
      <c r="I1001">
        <v>0</v>
      </c>
      <c r="J1001" t="s">
        <v>51</v>
      </c>
      <c r="K1001">
        <v>2</v>
      </c>
      <c r="L1001">
        <v>0</v>
      </c>
      <c r="M1001" t="s">
        <v>51</v>
      </c>
      <c r="AD1001" t="str">
        <f t="shared" si="30"/>
        <v>H</v>
      </c>
      <c r="AE1001" t="str">
        <f t="shared" si="31"/>
        <v>Y</v>
      </c>
      <c r="AR1001">
        <v>3</v>
      </c>
      <c r="AS1001">
        <v>0</v>
      </c>
    </row>
    <row r="1002" spans="1:45" x14ac:dyDescent="0.3">
      <c r="A1002" t="s">
        <v>1076</v>
      </c>
      <c r="B1002" t="s">
        <v>834</v>
      </c>
      <c r="C1002">
        <v>23</v>
      </c>
      <c r="D1002" s="1">
        <v>35098</v>
      </c>
      <c r="F1002" t="s">
        <v>54</v>
      </c>
      <c r="G1002" t="s">
        <v>843</v>
      </c>
      <c r="H1002">
        <v>3</v>
      </c>
      <c r="I1002">
        <v>1</v>
      </c>
      <c r="J1002" t="s">
        <v>51</v>
      </c>
      <c r="K1002">
        <v>1</v>
      </c>
      <c r="L1002">
        <v>1</v>
      </c>
      <c r="M1002" t="s">
        <v>61</v>
      </c>
      <c r="AD1002" t="str">
        <f t="shared" si="30"/>
        <v>H</v>
      </c>
      <c r="AE1002" t="str">
        <f t="shared" si="31"/>
        <v>Y</v>
      </c>
      <c r="AR1002">
        <v>3</v>
      </c>
      <c r="AS1002">
        <v>0</v>
      </c>
    </row>
    <row r="1003" spans="1:45" x14ac:dyDescent="0.3">
      <c r="A1003" t="s">
        <v>1077</v>
      </c>
      <c r="B1003" t="s">
        <v>834</v>
      </c>
      <c r="C1003">
        <v>23</v>
      </c>
      <c r="D1003" s="1">
        <v>35098</v>
      </c>
      <c r="F1003" t="s">
        <v>56</v>
      </c>
      <c r="G1003" t="s">
        <v>64</v>
      </c>
      <c r="H1003">
        <v>0</v>
      </c>
      <c r="I1003">
        <v>0</v>
      </c>
      <c r="J1003" t="s">
        <v>61</v>
      </c>
      <c r="K1003">
        <v>0</v>
      </c>
      <c r="L1003">
        <v>0</v>
      </c>
      <c r="M1003" t="s">
        <v>61</v>
      </c>
      <c r="AD1003" t="str">
        <f t="shared" si="30"/>
        <v>H</v>
      </c>
      <c r="AE1003" t="str">
        <f t="shared" si="31"/>
        <v>N</v>
      </c>
      <c r="AR1003">
        <v>1</v>
      </c>
      <c r="AS1003">
        <v>1</v>
      </c>
    </row>
    <row r="1004" spans="1:45" x14ac:dyDescent="0.3">
      <c r="A1004" t="s">
        <v>1078</v>
      </c>
      <c r="B1004" t="s">
        <v>834</v>
      </c>
      <c r="C1004">
        <v>23</v>
      </c>
      <c r="D1004" s="1">
        <v>35098</v>
      </c>
      <c r="F1004" t="s">
        <v>59</v>
      </c>
      <c r="G1004" t="s">
        <v>50</v>
      </c>
      <c r="H1004">
        <v>2</v>
      </c>
      <c r="I1004">
        <v>0</v>
      </c>
      <c r="J1004" t="s">
        <v>51</v>
      </c>
      <c r="K1004">
        <v>1</v>
      </c>
      <c r="L1004">
        <v>0</v>
      </c>
      <c r="M1004" t="s">
        <v>51</v>
      </c>
      <c r="AD1004" t="str">
        <f t="shared" si="30"/>
        <v>H</v>
      </c>
      <c r="AE1004" t="str">
        <f t="shared" si="31"/>
        <v>Y</v>
      </c>
      <c r="AR1004">
        <v>3</v>
      </c>
      <c r="AS1004">
        <v>0</v>
      </c>
    </row>
    <row r="1005" spans="1:45" x14ac:dyDescent="0.3">
      <c r="A1005" t="s">
        <v>1079</v>
      </c>
      <c r="B1005" t="s">
        <v>834</v>
      </c>
      <c r="C1005">
        <v>23</v>
      </c>
      <c r="D1005" s="1">
        <v>35098</v>
      </c>
      <c r="F1005" t="s">
        <v>63</v>
      </c>
      <c r="G1005" t="s">
        <v>57</v>
      </c>
      <c r="H1005">
        <v>2</v>
      </c>
      <c r="I1005">
        <v>0</v>
      </c>
      <c r="J1005" t="s">
        <v>51</v>
      </c>
      <c r="K1005">
        <v>0</v>
      </c>
      <c r="L1005">
        <v>0</v>
      </c>
      <c r="M1005" t="s">
        <v>61</v>
      </c>
      <c r="AD1005" t="str">
        <f t="shared" si="30"/>
        <v>H</v>
      </c>
      <c r="AE1005" t="str">
        <f t="shared" si="31"/>
        <v>Y</v>
      </c>
      <c r="AR1005">
        <v>3</v>
      </c>
      <c r="AS1005">
        <v>0</v>
      </c>
    </row>
    <row r="1006" spans="1:45" x14ac:dyDescent="0.3">
      <c r="A1006" t="s">
        <v>1080</v>
      </c>
      <c r="B1006" t="s">
        <v>834</v>
      </c>
      <c r="C1006">
        <v>23</v>
      </c>
      <c r="D1006" s="1">
        <v>35098</v>
      </c>
      <c r="F1006" t="s">
        <v>72</v>
      </c>
      <c r="G1006" t="s">
        <v>73</v>
      </c>
      <c r="H1006">
        <v>2</v>
      </c>
      <c r="I1006">
        <v>2</v>
      </c>
      <c r="J1006" t="s">
        <v>61</v>
      </c>
      <c r="K1006">
        <v>0</v>
      </c>
      <c r="L1006">
        <v>0</v>
      </c>
      <c r="M1006" t="s">
        <v>61</v>
      </c>
      <c r="AD1006" t="str">
        <f t="shared" si="30"/>
        <v>H</v>
      </c>
      <c r="AE1006" t="str">
        <f t="shared" si="31"/>
        <v>N</v>
      </c>
      <c r="AR1006">
        <v>1</v>
      </c>
      <c r="AS1006">
        <v>1</v>
      </c>
    </row>
    <row r="1007" spans="1:45" x14ac:dyDescent="0.3">
      <c r="A1007" t="s">
        <v>1081</v>
      </c>
      <c r="B1007" t="s">
        <v>834</v>
      </c>
      <c r="C1007">
        <v>23</v>
      </c>
      <c r="D1007" s="1">
        <v>35098</v>
      </c>
      <c r="F1007" t="s">
        <v>75</v>
      </c>
      <c r="G1007" t="s">
        <v>457</v>
      </c>
      <c r="H1007">
        <v>1</v>
      </c>
      <c r="I1007">
        <v>0</v>
      </c>
      <c r="J1007" t="s">
        <v>51</v>
      </c>
      <c r="K1007">
        <v>1</v>
      </c>
      <c r="L1007">
        <v>0</v>
      </c>
      <c r="M1007" t="s">
        <v>51</v>
      </c>
      <c r="AD1007" t="str">
        <f t="shared" si="30"/>
        <v>H</v>
      </c>
      <c r="AE1007" t="str">
        <f t="shared" si="31"/>
        <v>Y</v>
      </c>
      <c r="AR1007">
        <v>3</v>
      </c>
      <c r="AS1007">
        <v>0</v>
      </c>
    </row>
    <row r="1008" spans="1:45" x14ac:dyDescent="0.3">
      <c r="A1008" t="s">
        <v>1082</v>
      </c>
      <c r="B1008" t="s">
        <v>834</v>
      </c>
      <c r="C1008">
        <v>23</v>
      </c>
      <c r="D1008" s="1">
        <v>35098</v>
      </c>
      <c r="F1008" t="s">
        <v>76</v>
      </c>
      <c r="G1008" t="s">
        <v>79</v>
      </c>
      <c r="H1008">
        <v>2</v>
      </c>
      <c r="I1008">
        <v>4</v>
      </c>
      <c r="J1008" t="s">
        <v>47</v>
      </c>
      <c r="K1008">
        <v>0</v>
      </c>
      <c r="L1008">
        <v>2</v>
      </c>
      <c r="M1008" t="s">
        <v>47</v>
      </c>
      <c r="AD1008" t="str">
        <f t="shared" si="30"/>
        <v>H</v>
      </c>
      <c r="AE1008" t="str">
        <f t="shared" si="31"/>
        <v>N</v>
      </c>
      <c r="AR1008">
        <v>0</v>
      </c>
      <c r="AS1008">
        <v>3</v>
      </c>
    </row>
    <row r="1009" spans="1:45" x14ac:dyDescent="0.3">
      <c r="A1009" t="s">
        <v>1083</v>
      </c>
      <c r="B1009" t="s">
        <v>834</v>
      </c>
      <c r="C1009">
        <v>23</v>
      </c>
      <c r="D1009" s="1">
        <v>35099</v>
      </c>
      <c r="F1009" t="s">
        <v>53</v>
      </c>
      <c r="G1009" t="s">
        <v>845</v>
      </c>
      <c r="H1009">
        <v>5</v>
      </c>
      <c r="I1009">
        <v>0</v>
      </c>
      <c r="J1009" t="s">
        <v>51</v>
      </c>
      <c r="K1009">
        <v>3</v>
      </c>
      <c r="L1009">
        <v>0</v>
      </c>
      <c r="M1009" t="s">
        <v>51</v>
      </c>
      <c r="AD1009" t="str">
        <f t="shared" si="30"/>
        <v>H</v>
      </c>
      <c r="AE1009" t="str">
        <f t="shared" si="31"/>
        <v>Y</v>
      </c>
      <c r="AR1009">
        <v>3</v>
      </c>
      <c r="AS1009">
        <v>0</v>
      </c>
    </row>
    <row r="1010" spans="1:45" x14ac:dyDescent="0.3">
      <c r="A1010" t="s">
        <v>1084</v>
      </c>
      <c r="B1010" t="s">
        <v>834</v>
      </c>
      <c r="C1010">
        <v>24</v>
      </c>
      <c r="D1010" s="1">
        <v>35105</v>
      </c>
      <c r="F1010" t="s">
        <v>843</v>
      </c>
      <c r="G1010" t="s">
        <v>49</v>
      </c>
      <c r="H1010">
        <v>0</v>
      </c>
      <c r="I1010">
        <v>2</v>
      </c>
      <c r="J1010" t="s">
        <v>47</v>
      </c>
      <c r="K1010">
        <v>0</v>
      </c>
      <c r="L1010">
        <v>1</v>
      </c>
      <c r="M1010" t="s">
        <v>47</v>
      </c>
      <c r="AD1010" t="str">
        <f t="shared" si="30"/>
        <v>H</v>
      </c>
      <c r="AE1010" t="str">
        <f t="shared" si="31"/>
        <v>N</v>
      </c>
      <c r="AR1010">
        <v>0</v>
      </c>
      <c r="AS1010">
        <v>3</v>
      </c>
    </row>
    <row r="1011" spans="1:45" x14ac:dyDescent="0.3">
      <c r="A1011" t="s">
        <v>1085</v>
      </c>
      <c r="B1011" t="s">
        <v>834</v>
      </c>
      <c r="C1011">
        <v>24</v>
      </c>
      <c r="D1011" s="1">
        <v>35105</v>
      </c>
      <c r="F1011" t="s">
        <v>46</v>
      </c>
      <c r="G1011" t="s">
        <v>53</v>
      </c>
      <c r="H1011">
        <v>1</v>
      </c>
      <c r="I1011">
        <v>0</v>
      </c>
      <c r="J1011" t="s">
        <v>51</v>
      </c>
      <c r="K1011">
        <v>1</v>
      </c>
      <c r="L1011">
        <v>0</v>
      </c>
      <c r="M1011" t="s">
        <v>51</v>
      </c>
      <c r="AD1011" t="str">
        <f t="shared" si="30"/>
        <v>H</v>
      </c>
      <c r="AE1011" t="str">
        <f t="shared" si="31"/>
        <v>Y</v>
      </c>
      <c r="AR1011">
        <v>3</v>
      </c>
      <c r="AS1011">
        <v>0</v>
      </c>
    </row>
    <row r="1012" spans="1:45" x14ac:dyDescent="0.3">
      <c r="A1012" t="s">
        <v>1086</v>
      </c>
      <c r="B1012" t="s">
        <v>834</v>
      </c>
      <c r="C1012">
        <v>24</v>
      </c>
      <c r="D1012" s="1">
        <v>35105</v>
      </c>
      <c r="F1012" t="s">
        <v>73</v>
      </c>
      <c r="G1012" t="s">
        <v>59</v>
      </c>
      <c r="H1012">
        <v>2</v>
      </c>
      <c r="I1012">
        <v>0</v>
      </c>
      <c r="J1012" t="s">
        <v>51</v>
      </c>
      <c r="K1012">
        <v>1</v>
      </c>
      <c r="L1012">
        <v>0</v>
      </c>
      <c r="M1012" t="s">
        <v>51</v>
      </c>
      <c r="AD1012" t="str">
        <f t="shared" si="30"/>
        <v>H</v>
      </c>
      <c r="AE1012" t="str">
        <f t="shared" si="31"/>
        <v>Y</v>
      </c>
      <c r="AR1012">
        <v>3</v>
      </c>
      <c r="AS1012">
        <v>0</v>
      </c>
    </row>
    <row r="1013" spans="1:45" x14ac:dyDescent="0.3">
      <c r="A1013" t="s">
        <v>1087</v>
      </c>
      <c r="B1013" t="s">
        <v>834</v>
      </c>
      <c r="C1013">
        <v>24</v>
      </c>
      <c r="D1013" s="1">
        <v>35105</v>
      </c>
      <c r="F1013" t="s">
        <v>79</v>
      </c>
      <c r="G1013" t="s">
        <v>54</v>
      </c>
      <c r="H1013">
        <v>1</v>
      </c>
      <c r="I1013">
        <v>0</v>
      </c>
      <c r="J1013" t="s">
        <v>51</v>
      </c>
      <c r="K1013">
        <v>1</v>
      </c>
      <c r="L1013">
        <v>0</v>
      </c>
      <c r="M1013" t="s">
        <v>51</v>
      </c>
      <c r="AD1013" t="str">
        <f t="shared" si="30"/>
        <v>H</v>
      </c>
      <c r="AE1013" t="str">
        <f t="shared" si="31"/>
        <v>Y</v>
      </c>
      <c r="AR1013">
        <v>3</v>
      </c>
      <c r="AS1013">
        <v>0</v>
      </c>
    </row>
    <row r="1014" spans="1:45" x14ac:dyDescent="0.3">
      <c r="A1014" t="s">
        <v>1088</v>
      </c>
      <c r="B1014" t="s">
        <v>834</v>
      </c>
      <c r="C1014">
        <v>24</v>
      </c>
      <c r="D1014" s="1">
        <v>35105</v>
      </c>
      <c r="F1014" t="s">
        <v>845</v>
      </c>
      <c r="G1014" t="s">
        <v>63</v>
      </c>
      <c r="H1014">
        <v>1</v>
      </c>
      <c r="I1014">
        <v>2</v>
      </c>
      <c r="J1014" t="s">
        <v>47</v>
      </c>
      <c r="K1014">
        <v>1</v>
      </c>
      <c r="L1014">
        <v>0</v>
      </c>
      <c r="M1014" t="s">
        <v>51</v>
      </c>
      <c r="AD1014" t="str">
        <f t="shared" si="30"/>
        <v>H</v>
      </c>
      <c r="AE1014" t="str">
        <f t="shared" si="31"/>
        <v>N</v>
      </c>
      <c r="AR1014">
        <v>0</v>
      </c>
      <c r="AS1014">
        <v>3</v>
      </c>
    </row>
    <row r="1015" spans="1:45" x14ac:dyDescent="0.3">
      <c r="A1015" t="s">
        <v>1089</v>
      </c>
      <c r="B1015" t="s">
        <v>834</v>
      </c>
      <c r="C1015">
        <v>24</v>
      </c>
      <c r="D1015" s="1">
        <v>35105</v>
      </c>
      <c r="F1015" t="s">
        <v>457</v>
      </c>
      <c r="G1015" t="s">
        <v>45</v>
      </c>
      <c r="H1015">
        <v>0</v>
      </c>
      <c r="I1015">
        <v>1</v>
      </c>
      <c r="J1015" t="s">
        <v>47</v>
      </c>
      <c r="K1015">
        <v>0</v>
      </c>
      <c r="L1015">
        <v>0</v>
      </c>
      <c r="M1015" t="s">
        <v>61</v>
      </c>
      <c r="AD1015" t="str">
        <f t="shared" si="30"/>
        <v>H</v>
      </c>
      <c r="AE1015" t="str">
        <f t="shared" si="31"/>
        <v>N</v>
      </c>
      <c r="AR1015">
        <v>0</v>
      </c>
      <c r="AS1015">
        <v>3</v>
      </c>
    </row>
    <row r="1016" spans="1:45" x14ac:dyDescent="0.3">
      <c r="A1016" t="s">
        <v>1090</v>
      </c>
      <c r="B1016" t="s">
        <v>834</v>
      </c>
      <c r="C1016">
        <v>24</v>
      </c>
      <c r="D1016" s="1">
        <v>35105</v>
      </c>
      <c r="F1016" t="s">
        <v>57</v>
      </c>
      <c r="G1016" t="s">
        <v>76</v>
      </c>
      <c r="H1016">
        <v>2</v>
      </c>
      <c r="I1016">
        <v>1</v>
      </c>
      <c r="J1016" t="s">
        <v>51</v>
      </c>
      <c r="K1016">
        <v>0</v>
      </c>
      <c r="L1016">
        <v>0</v>
      </c>
      <c r="M1016" t="s">
        <v>61</v>
      </c>
      <c r="AD1016" t="str">
        <f t="shared" si="30"/>
        <v>H</v>
      </c>
      <c r="AE1016" t="str">
        <f t="shared" si="31"/>
        <v>Y</v>
      </c>
      <c r="AR1016">
        <v>3</v>
      </c>
      <c r="AS1016">
        <v>0</v>
      </c>
    </row>
    <row r="1017" spans="1:45" x14ac:dyDescent="0.3">
      <c r="A1017" t="s">
        <v>1091</v>
      </c>
      <c r="B1017" t="s">
        <v>834</v>
      </c>
      <c r="C1017">
        <v>24</v>
      </c>
      <c r="D1017" s="1">
        <v>35106</v>
      </c>
      <c r="F1017" t="s">
        <v>50</v>
      </c>
      <c r="G1017" t="s">
        <v>56</v>
      </c>
      <c r="H1017">
        <v>1</v>
      </c>
      <c r="I1017">
        <v>2</v>
      </c>
      <c r="J1017" t="s">
        <v>47</v>
      </c>
      <c r="K1017">
        <v>0</v>
      </c>
      <c r="L1017">
        <v>2</v>
      </c>
      <c r="M1017" t="s">
        <v>47</v>
      </c>
      <c r="AD1017" t="str">
        <f t="shared" si="30"/>
        <v>H</v>
      </c>
      <c r="AE1017" t="str">
        <f t="shared" si="31"/>
        <v>N</v>
      </c>
      <c r="AR1017">
        <v>0</v>
      </c>
      <c r="AS1017">
        <v>3</v>
      </c>
    </row>
    <row r="1018" spans="1:45" x14ac:dyDescent="0.3">
      <c r="A1018" t="s">
        <v>1092</v>
      </c>
      <c r="B1018" t="s">
        <v>834</v>
      </c>
      <c r="C1018">
        <v>24</v>
      </c>
      <c r="D1018" s="1">
        <v>35107</v>
      </c>
      <c r="F1018" t="s">
        <v>64</v>
      </c>
      <c r="G1018" t="s">
        <v>75</v>
      </c>
      <c r="H1018">
        <v>0</v>
      </c>
      <c r="I1018">
        <v>1</v>
      </c>
      <c r="J1018" t="s">
        <v>47</v>
      </c>
      <c r="K1018">
        <v>0</v>
      </c>
      <c r="L1018">
        <v>1</v>
      </c>
      <c r="M1018" t="s">
        <v>47</v>
      </c>
      <c r="AD1018" t="str">
        <f t="shared" si="30"/>
        <v>H</v>
      </c>
      <c r="AE1018" t="str">
        <f t="shared" si="31"/>
        <v>N</v>
      </c>
      <c r="AR1018">
        <v>0</v>
      </c>
      <c r="AS1018">
        <v>3</v>
      </c>
    </row>
    <row r="1019" spans="1:45" x14ac:dyDescent="0.3">
      <c r="A1019" t="s">
        <v>1093</v>
      </c>
      <c r="B1019" t="s">
        <v>834</v>
      </c>
      <c r="C1019">
        <v>25</v>
      </c>
      <c r="D1019" s="1">
        <v>35112</v>
      </c>
      <c r="F1019" t="s">
        <v>53</v>
      </c>
      <c r="G1019" t="s">
        <v>75</v>
      </c>
      <c r="H1019">
        <v>1</v>
      </c>
      <c r="I1019">
        <v>2</v>
      </c>
      <c r="J1019" t="s">
        <v>47</v>
      </c>
      <c r="K1019">
        <v>1</v>
      </c>
      <c r="L1019">
        <v>0</v>
      </c>
      <c r="M1019" t="s">
        <v>51</v>
      </c>
      <c r="AD1019" t="str">
        <f t="shared" si="30"/>
        <v>H</v>
      </c>
      <c r="AE1019" t="str">
        <f t="shared" si="31"/>
        <v>N</v>
      </c>
      <c r="AR1019">
        <v>0</v>
      </c>
      <c r="AS1019">
        <v>3</v>
      </c>
    </row>
    <row r="1020" spans="1:45" x14ac:dyDescent="0.3">
      <c r="A1020" t="s">
        <v>1094</v>
      </c>
      <c r="B1020" t="s">
        <v>834</v>
      </c>
      <c r="C1020">
        <v>25</v>
      </c>
      <c r="D1020" s="1">
        <v>35112</v>
      </c>
      <c r="F1020" t="s">
        <v>845</v>
      </c>
      <c r="G1020" t="s">
        <v>843</v>
      </c>
      <c r="H1020">
        <v>1</v>
      </c>
      <c r="I1020">
        <v>4</v>
      </c>
      <c r="J1020" t="s">
        <v>47</v>
      </c>
      <c r="K1020">
        <v>1</v>
      </c>
      <c r="L1020">
        <v>2</v>
      </c>
      <c r="M1020" t="s">
        <v>47</v>
      </c>
      <c r="AD1020" t="str">
        <f t="shared" si="30"/>
        <v>H</v>
      </c>
      <c r="AE1020" t="str">
        <f t="shared" si="31"/>
        <v>N</v>
      </c>
      <c r="AR1020">
        <v>0</v>
      </c>
      <c r="AS1020">
        <v>3</v>
      </c>
    </row>
    <row r="1021" spans="1:45" x14ac:dyDescent="0.3">
      <c r="A1021" t="s">
        <v>1095</v>
      </c>
      <c r="B1021" t="s">
        <v>834</v>
      </c>
      <c r="C1021">
        <v>25</v>
      </c>
      <c r="D1021" s="1">
        <v>35112</v>
      </c>
      <c r="F1021" t="s">
        <v>57</v>
      </c>
      <c r="G1021" t="s">
        <v>50</v>
      </c>
      <c r="H1021">
        <v>1</v>
      </c>
      <c r="I1021">
        <v>3</v>
      </c>
      <c r="J1021" t="s">
        <v>47</v>
      </c>
      <c r="K1021">
        <v>1</v>
      </c>
      <c r="L1021">
        <v>1</v>
      </c>
      <c r="M1021" t="s">
        <v>61</v>
      </c>
      <c r="AD1021" t="str">
        <f t="shared" si="30"/>
        <v>H</v>
      </c>
      <c r="AE1021" t="str">
        <f t="shared" si="31"/>
        <v>N</v>
      </c>
      <c r="AR1021">
        <v>0</v>
      </c>
      <c r="AS1021">
        <v>3</v>
      </c>
    </row>
    <row r="1022" spans="1:45" x14ac:dyDescent="0.3">
      <c r="A1022" t="s">
        <v>1096</v>
      </c>
      <c r="B1022" t="s">
        <v>834</v>
      </c>
      <c r="C1022">
        <v>25</v>
      </c>
      <c r="D1022" s="1">
        <v>35116</v>
      </c>
      <c r="F1022" t="s">
        <v>79</v>
      </c>
      <c r="G1022" t="s">
        <v>73</v>
      </c>
      <c r="H1022">
        <v>2</v>
      </c>
      <c r="I1022">
        <v>0</v>
      </c>
      <c r="J1022" t="s">
        <v>51</v>
      </c>
      <c r="K1022">
        <v>1</v>
      </c>
      <c r="L1022">
        <v>0</v>
      </c>
      <c r="M1022" t="s">
        <v>51</v>
      </c>
      <c r="AD1022" t="str">
        <f t="shared" si="30"/>
        <v>H</v>
      </c>
      <c r="AE1022" t="str">
        <f t="shared" si="31"/>
        <v>Y</v>
      </c>
      <c r="AR1022">
        <v>3</v>
      </c>
      <c r="AS1022">
        <v>0</v>
      </c>
    </row>
    <row r="1023" spans="1:45" x14ac:dyDescent="0.3">
      <c r="A1023" t="s">
        <v>1097</v>
      </c>
      <c r="B1023" t="s">
        <v>834</v>
      </c>
      <c r="C1023">
        <v>25</v>
      </c>
      <c r="D1023" s="1">
        <v>35116</v>
      </c>
      <c r="F1023" t="s">
        <v>75</v>
      </c>
      <c r="G1023" t="s">
        <v>63</v>
      </c>
      <c r="H1023">
        <v>2</v>
      </c>
      <c r="I1023">
        <v>0</v>
      </c>
      <c r="J1023" t="s">
        <v>51</v>
      </c>
      <c r="K1023">
        <v>1</v>
      </c>
      <c r="L1023">
        <v>0</v>
      </c>
      <c r="M1023" t="s">
        <v>51</v>
      </c>
      <c r="AD1023" t="str">
        <f t="shared" si="30"/>
        <v>H</v>
      </c>
      <c r="AE1023" t="str">
        <f t="shared" si="31"/>
        <v>Y</v>
      </c>
      <c r="AR1023">
        <v>3</v>
      </c>
      <c r="AS1023">
        <v>0</v>
      </c>
    </row>
    <row r="1024" spans="1:45" x14ac:dyDescent="0.3">
      <c r="A1024" t="s">
        <v>1098</v>
      </c>
      <c r="B1024" t="s">
        <v>834</v>
      </c>
      <c r="C1024">
        <v>26</v>
      </c>
      <c r="D1024" s="1">
        <v>35119</v>
      </c>
      <c r="F1024" t="s">
        <v>54</v>
      </c>
      <c r="G1024" t="s">
        <v>56</v>
      </c>
      <c r="H1024">
        <v>2</v>
      </c>
      <c r="I1024">
        <v>3</v>
      </c>
      <c r="J1024" t="s">
        <v>47</v>
      </c>
      <c r="K1024">
        <v>1</v>
      </c>
      <c r="L1024">
        <v>2</v>
      </c>
      <c r="M1024" t="s">
        <v>47</v>
      </c>
      <c r="AD1024" t="str">
        <f t="shared" si="30"/>
        <v>H</v>
      </c>
      <c r="AE1024" t="str">
        <f t="shared" si="31"/>
        <v>N</v>
      </c>
      <c r="AR1024">
        <v>0</v>
      </c>
      <c r="AS1024">
        <v>3</v>
      </c>
    </row>
    <row r="1025" spans="1:45" x14ac:dyDescent="0.3">
      <c r="A1025" t="s">
        <v>1099</v>
      </c>
      <c r="B1025" t="s">
        <v>834</v>
      </c>
      <c r="C1025">
        <v>26</v>
      </c>
      <c r="D1025" s="1">
        <v>35119</v>
      </c>
      <c r="F1025" t="s">
        <v>46</v>
      </c>
      <c r="G1025" t="s">
        <v>845</v>
      </c>
      <c r="H1025">
        <v>0</v>
      </c>
      <c r="I1025">
        <v>0</v>
      </c>
      <c r="J1025" t="s">
        <v>61</v>
      </c>
      <c r="K1025">
        <v>0</v>
      </c>
      <c r="L1025">
        <v>0</v>
      </c>
      <c r="M1025" t="s">
        <v>61</v>
      </c>
      <c r="AD1025" t="str">
        <f t="shared" si="30"/>
        <v>H</v>
      </c>
      <c r="AE1025" t="str">
        <f t="shared" si="31"/>
        <v>N</v>
      </c>
      <c r="AR1025">
        <v>1</v>
      </c>
      <c r="AS1025">
        <v>1</v>
      </c>
    </row>
    <row r="1026" spans="1:45" x14ac:dyDescent="0.3">
      <c r="A1026" t="s">
        <v>1100</v>
      </c>
      <c r="B1026" t="s">
        <v>834</v>
      </c>
      <c r="C1026">
        <v>26</v>
      </c>
      <c r="D1026" s="1">
        <v>35119</v>
      </c>
      <c r="F1026" t="s">
        <v>73</v>
      </c>
      <c r="G1026" t="s">
        <v>457</v>
      </c>
      <c r="H1026">
        <v>3</v>
      </c>
      <c r="I1026">
        <v>0</v>
      </c>
      <c r="J1026" t="s">
        <v>51</v>
      </c>
      <c r="K1026">
        <v>0</v>
      </c>
      <c r="L1026">
        <v>0</v>
      </c>
      <c r="M1026" t="s">
        <v>61</v>
      </c>
      <c r="AD1026" t="str">
        <f t="shared" ref="AD1026:AD1089" si="32">IF(IF(AC1026&gt;AA1026,G1026,F1026)=F1026,"H","A")</f>
        <v>H</v>
      </c>
      <c r="AE1026" t="str">
        <f t="shared" si="31"/>
        <v>Y</v>
      </c>
      <c r="AR1026">
        <v>3</v>
      </c>
      <c r="AS1026">
        <v>0</v>
      </c>
    </row>
    <row r="1027" spans="1:45" x14ac:dyDescent="0.3">
      <c r="A1027" t="s">
        <v>1101</v>
      </c>
      <c r="B1027" t="s">
        <v>834</v>
      </c>
      <c r="C1027">
        <v>26</v>
      </c>
      <c r="D1027" s="1">
        <v>35119</v>
      </c>
      <c r="F1027" t="s">
        <v>59</v>
      </c>
      <c r="G1027" t="s">
        <v>63</v>
      </c>
      <c r="H1027">
        <v>3</v>
      </c>
      <c r="I1027">
        <v>3</v>
      </c>
      <c r="J1027" t="s">
        <v>61</v>
      </c>
      <c r="K1027">
        <v>1</v>
      </c>
      <c r="L1027">
        <v>1</v>
      </c>
      <c r="M1027" t="s">
        <v>61</v>
      </c>
      <c r="AD1027" t="str">
        <f t="shared" si="32"/>
        <v>H</v>
      </c>
      <c r="AE1027" t="str">
        <f t="shared" ref="AE1027:AE1090" si="33">IFERROR(IF(IF(IF(AC1027&gt;AA1027,G1027,F1027)=F1027,"H","A")=J1027,"Y","N"),"NAN")</f>
        <v>N</v>
      </c>
      <c r="AR1027">
        <v>1</v>
      </c>
      <c r="AS1027">
        <v>1</v>
      </c>
    </row>
    <row r="1028" spans="1:45" x14ac:dyDescent="0.3">
      <c r="A1028" t="s">
        <v>1102</v>
      </c>
      <c r="B1028" t="s">
        <v>834</v>
      </c>
      <c r="C1028">
        <v>26</v>
      </c>
      <c r="D1028" s="1">
        <v>35119</v>
      </c>
      <c r="F1028" t="s">
        <v>72</v>
      </c>
      <c r="G1028" t="s">
        <v>53</v>
      </c>
      <c r="H1028">
        <v>2</v>
      </c>
      <c r="I1028">
        <v>3</v>
      </c>
      <c r="J1028" t="s">
        <v>47</v>
      </c>
      <c r="K1028">
        <v>2</v>
      </c>
      <c r="L1028">
        <v>2</v>
      </c>
      <c r="M1028" t="s">
        <v>61</v>
      </c>
      <c r="AD1028" t="str">
        <f t="shared" si="32"/>
        <v>H</v>
      </c>
      <c r="AE1028" t="str">
        <f t="shared" si="33"/>
        <v>N</v>
      </c>
      <c r="AR1028">
        <v>0</v>
      </c>
      <c r="AS1028">
        <v>3</v>
      </c>
    </row>
    <row r="1029" spans="1:45" x14ac:dyDescent="0.3">
      <c r="A1029" t="s">
        <v>1103</v>
      </c>
      <c r="B1029" t="s">
        <v>834</v>
      </c>
      <c r="C1029">
        <v>26</v>
      </c>
      <c r="D1029" s="1">
        <v>35119</v>
      </c>
      <c r="F1029" t="s">
        <v>64</v>
      </c>
      <c r="G1029" t="s">
        <v>57</v>
      </c>
      <c r="H1029">
        <v>1</v>
      </c>
      <c r="I1029">
        <v>0</v>
      </c>
      <c r="J1029" t="s">
        <v>51</v>
      </c>
      <c r="K1029">
        <v>1</v>
      </c>
      <c r="L1029">
        <v>0</v>
      </c>
      <c r="M1029" t="s">
        <v>51</v>
      </c>
      <c r="AD1029" t="str">
        <f t="shared" si="32"/>
        <v>H</v>
      </c>
      <c r="AE1029" t="str">
        <f t="shared" si="33"/>
        <v>Y</v>
      </c>
      <c r="AR1029">
        <v>3</v>
      </c>
      <c r="AS1029">
        <v>0</v>
      </c>
    </row>
    <row r="1030" spans="1:45" x14ac:dyDescent="0.3">
      <c r="A1030" t="s">
        <v>1104</v>
      </c>
      <c r="B1030" t="s">
        <v>834</v>
      </c>
      <c r="C1030">
        <v>26</v>
      </c>
      <c r="D1030" s="1">
        <v>35119</v>
      </c>
      <c r="F1030" t="s">
        <v>75</v>
      </c>
      <c r="G1030" t="s">
        <v>45</v>
      </c>
      <c r="H1030">
        <v>0</v>
      </c>
      <c r="I1030">
        <v>1</v>
      </c>
      <c r="J1030" t="s">
        <v>47</v>
      </c>
      <c r="K1030">
        <v>0</v>
      </c>
      <c r="L1030">
        <v>1</v>
      </c>
      <c r="M1030" t="s">
        <v>47</v>
      </c>
      <c r="AD1030" t="str">
        <f t="shared" si="32"/>
        <v>H</v>
      </c>
      <c r="AE1030" t="str">
        <f t="shared" si="33"/>
        <v>N</v>
      </c>
      <c r="AR1030">
        <v>0</v>
      </c>
      <c r="AS1030">
        <v>3</v>
      </c>
    </row>
    <row r="1031" spans="1:45" x14ac:dyDescent="0.3">
      <c r="A1031" t="s">
        <v>1105</v>
      </c>
      <c r="B1031" t="s">
        <v>834</v>
      </c>
      <c r="C1031">
        <v>26</v>
      </c>
      <c r="D1031" s="1">
        <v>35119</v>
      </c>
      <c r="F1031" t="s">
        <v>76</v>
      </c>
      <c r="G1031" t="s">
        <v>49</v>
      </c>
      <c r="H1031">
        <v>3</v>
      </c>
      <c r="I1031">
        <v>3</v>
      </c>
      <c r="J1031" t="s">
        <v>61</v>
      </c>
      <c r="K1031">
        <v>1</v>
      </c>
      <c r="L1031">
        <v>1</v>
      </c>
      <c r="M1031" t="s">
        <v>61</v>
      </c>
      <c r="AD1031" t="str">
        <f t="shared" si="32"/>
        <v>H</v>
      </c>
      <c r="AE1031" t="str">
        <f t="shared" si="33"/>
        <v>N</v>
      </c>
      <c r="AR1031">
        <v>1</v>
      </c>
      <c r="AS1031">
        <v>1</v>
      </c>
    </row>
    <row r="1032" spans="1:45" x14ac:dyDescent="0.3">
      <c r="A1032" t="s">
        <v>1106</v>
      </c>
      <c r="B1032" t="s">
        <v>834</v>
      </c>
      <c r="C1032">
        <v>26</v>
      </c>
      <c r="D1032" s="1">
        <v>35120</v>
      </c>
      <c r="F1032" t="s">
        <v>843</v>
      </c>
      <c r="G1032" t="s">
        <v>79</v>
      </c>
      <c r="H1032">
        <v>0</v>
      </c>
      <c r="I1032">
        <v>6</v>
      </c>
      <c r="J1032" t="s">
        <v>47</v>
      </c>
      <c r="K1032">
        <v>0</v>
      </c>
      <c r="L1032">
        <v>2</v>
      </c>
      <c r="M1032" t="s">
        <v>47</v>
      </c>
      <c r="AD1032" t="str">
        <f t="shared" si="32"/>
        <v>H</v>
      </c>
      <c r="AE1032" t="str">
        <f t="shared" si="33"/>
        <v>N</v>
      </c>
      <c r="AR1032">
        <v>0</v>
      </c>
      <c r="AS1032">
        <v>3</v>
      </c>
    </row>
    <row r="1033" spans="1:45" x14ac:dyDescent="0.3">
      <c r="A1033" t="s">
        <v>1107</v>
      </c>
      <c r="B1033" t="s">
        <v>834</v>
      </c>
      <c r="C1033">
        <v>26</v>
      </c>
      <c r="D1033" s="1">
        <v>35123</v>
      </c>
      <c r="F1033" t="s">
        <v>49</v>
      </c>
      <c r="G1033" t="s">
        <v>54</v>
      </c>
      <c r="H1033">
        <v>2</v>
      </c>
      <c r="I1033">
        <v>0</v>
      </c>
      <c r="J1033" t="s">
        <v>51</v>
      </c>
      <c r="K1033">
        <v>0</v>
      </c>
      <c r="L1033">
        <v>0</v>
      </c>
      <c r="M1033" t="s">
        <v>61</v>
      </c>
      <c r="AD1033" t="str">
        <f t="shared" si="32"/>
        <v>H</v>
      </c>
      <c r="AE1033" t="str">
        <f t="shared" si="33"/>
        <v>Y</v>
      </c>
      <c r="AR1033">
        <v>3</v>
      </c>
      <c r="AS1033">
        <v>0</v>
      </c>
    </row>
    <row r="1034" spans="1:45" x14ac:dyDescent="0.3">
      <c r="A1034" t="s">
        <v>1108</v>
      </c>
      <c r="B1034" t="s">
        <v>834</v>
      </c>
      <c r="C1034">
        <v>27</v>
      </c>
      <c r="D1034" s="1">
        <v>35126</v>
      </c>
      <c r="F1034" t="s">
        <v>46</v>
      </c>
      <c r="G1034" t="s">
        <v>75</v>
      </c>
      <c r="H1034">
        <v>2</v>
      </c>
      <c r="I1034">
        <v>2</v>
      </c>
      <c r="J1034" t="s">
        <v>61</v>
      </c>
      <c r="K1034">
        <v>2</v>
      </c>
      <c r="L1034">
        <v>2</v>
      </c>
      <c r="M1034" t="s">
        <v>61</v>
      </c>
      <c r="AD1034" t="str">
        <f t="shared" si="32"/>
        <v>H</v>
      </c>
      <c r="AE1034" t="str">
        <f t="shared" si="33"/>
        <v>N</v>
      </c>
      <c r="AR1034">
        <v>1</v>
      </c>
      <c r="AS1034">
        <v>1</v>
      </c>
    </row>
    <row r="1035" spans="1:45" x14ac:dyDescent="0.3">
      <c r="A1035" t="s">
        <v>1109</v>
      </c>
      <c r="B1035" t="s">
        <v>834</v>
      </c>
      <c r="C1035">
        <v>27</v>
      </c>
      <c r="D1035" s="1">
        <v>35126</v>
      </c>
      <c r="F1035" t="s">
        <v>60</v>
      </c>
      <c r="G1035" t="s">
        <v>843</v>
      </c>
      <c r="H1035">
        <v>0</v>
      </c>
      <c r="I1035">
        <v>1</v>
      </c>
      <c r="J1035" t="s">
        <v>47</v>
      </c>
      <c r="K1035">
        <v>0</v>
      </c>
      <c r="L1035">
        <v>1</v>
      </c>
      <c r="M1035" t="s">
        <v>47</v>
      </c>
      <c r="AD1035" t="str">
        <f t="shared" si="32"/>
        <v>H</v>
      </c>
      <c r="AE1035" t="str">
        <f t="shared" si="33"/>
        <v>N</v>
      </c>
      <c r="AR1035">
        <v>0</v>
      </c>
      <c r="AS1035">
        <v>3</v>
      </c>
    </row>
    <row r="1036" spans="1:45" x14ac:dyDescent="0.3">
      <c r="A1036" t="s">
        <v>1110</v>
      </c>
      <c r="B1036" t="s">
        <v>834</v>
      </c>
      <c r="C1036">
        <v>27</v>
      </c>
      <c r="D1036" s="1">
        <v>35126</v>
      </c>
      <c r="F1036" t="s">
        <v>59</v>
      </c>
      <c r="G1036" t="s">
        <v>54</v>
      </c>
      <c r="H1036">
        <v>1</v>
      </c>
      <c r="I1036">
        <v>1</v>
      </c>
      <c r="J1036" t="s">
        <v>61</v>
      </c>
      <c r="K1036">
        <v>0</v>
      </c>
      <c r="L1036">
        <v>0</v>
      </c>
      <c r="M1036" t="s">
        <v>61</v>
      </c>
      <c r="AD1036" t="str">
        <f t="shared" si="32"/>
        <v>H</v>
      </c>
      <c r="AE1036" t="str">
        <f t="shared" si="33"/>
        <v>N</v>
      </c>
      <c r="AR1036">
        <v>1</v>
      </c>
      <c r="AS1036">
        <v>1</v>
      </c>
    </row>
    <row r="1037" spans="1:45" x14ac:dyDescent="0.3">
      <c r="A1037" t="s">
        <v>1111</v>
      </c>
      <c r="B1037" t="s">
        <v>834</v>
      </c>
      <c r="C1037">
        <v>27</v>
      </c>
      <c r="D1037" s="1">
        <v>35126</v>
      </c>
      <c r="F1037" t="s">
        <v>845</v>
      </c>
      <c r="G1037" t="s">
        <v>73</v>
      </c>
      <c r="H1037">
        <v>0</v>
      </c>
      <c r="I1037">
        <v>2</v>
      </c>
      <c r="J1037" t="s">
        <v>47</v>
      </c>
      <c r="K1037">
        <v>0</v>
      </c>
      <c r="L1037">
        <v>2</v>
      </c>
      <c r="M1037" t="s">
        <v>47</v>
      </c>
      <c r="AD1037" t="str">
        <f t="shared" si="32"/>
        <v>H</v>
      </c>
      <c r="AE1037" t="str">
        <f t="shared" si="33"/>
        <v>N</v>
      </c>
      <c r="AR1037">
        <v>0</v>
      </c>
      <c r="AS1037">
        <v>3</v>
      </c>
    </row>
    <row r="1038" spans="1:45" x14ac:dyDescent="0.3">
      <c r="A1038" t="s">
        <v>1112</v>
      </c>
      <c r="B1038" t="s">
        <v>834</v>
      </c>
      <c r="C1038">
        <v>27</v>
      </c>
      <c r="D1038" s="1">
        <v>35126</v>
      </c>
      <c r="F1038" t="s">
        <v>50</v>
      </c>
      <c r="G1038" t="s">
        <v>45</v>
      </c>
      <c r="H1038">
        <v>1</v>
      </c>
      <c r="I1038">
        <v>1</v>
      </c>
      <c r="J1038" t="s">
        <v>61</v>
      </c>
      <c r="K1038">
        <v>1</v>
      </c>
      <c r="L1038">
        <v>0</v>
      </c>
      <c r="M1038" t="s">
        <v>51</v>
      </c>
      <c r="AD1038" t="str">
        <f t="shared" si="32"/>
        <v>H</v>
      </c>
      <c r="AE1038" t="str">
        <f t="shared" si="33"/>
        <v>N</v>
      </c>
      <c r="AR1038">
        <v>1</v>
      </c>
      <c r="AS1038">
        <v>1</v>
      </c>
    </row>
    <row r="1039" spans="1:45" x14ac:dyDescent="0.3">
      <c r="A1039" t="s">
        <v>1113</v>
      </c>
      <c r="B1039" t="s">
        <v>834</v>
      </c>
      <c r="C1039">
        <v>27</v>
      </c>
      <c r="D1039" s="1">
        <v>35126</v>
      </c>
      <c r="F1039" t="s">
        <v>57</v>
      </c>
      <c r="G1039" t="s">
        <v>457</v>
      </c>
      <c r="H1039">
        <v>1</v>
      </c>
      <c r="I1039">
        <v>3</v>
      </c>
      <c r="J1039" t="s">
        <v>47</v>
      </c>
      <c r="K1039">
        <v>0</v>
      </c>
      <c r="L1039">
        <v>1</v>
      </c>
      <c r="M1039" t="s">
        <v>47</v>
      </c>
      <c r="AD1039" t="str">
        <f t="shared" si="32"/>
        <v>H</v>
      </c>
      <c r="AE1039" t="str">
        <f t="shared" si="33"/>
        <v>N</v>
      </c>
      <c r="AR1039">
        <v>0</v>
      </c>
      <c r="AS1039">
        <v>3</v>
      </c>
    </row>
    <row r="1040" spans="1:45" x14ac:dyDescent="0.3">
      <c r="A1040" t="s">
        <v>1114</v>
      </c>
      <c r="B1040" t="s">
        <v>834</v>
      </c>
      <c r="C1040">
        <v>27</v>
      </c>
      <c r="D1040" s="1">
        <v>35126</v>
      </c>
      <c r="F1040" t="s">
        <v>64</v>
      </c>
      <c r="G1040" t="s">
        <v>72</v>
      </c>
      <c r="H1040">
        <v>1</v>
      </c>
      <c r="I1040">
        <v>0</v>
      </c>
      <c r="J1040" t="s">
        <v>51</v>
      </c>
      <c r="K1040">
        <v>0</v>
      </c>
      <c r="L1040">
        <v>0</v>
      </c>
      <c r="M1040" t="s">
        <v>61</v>
      </c>
      <c r="AD1040" t="str">
        <f t="shared" si="32"/>
        <v>H</v>
      </c>
      <c r="AE1040" t="str">
        <f t="shared" si="33"/>
        <v>Y</v>
      </c>
      <c r="AR1040">
        <v>3</v>
      </c>
      <c r="AS1040">
        <v>0</v>
      </c>
    </row>
    <row r="1041" spans="1:45" x14ac:dyDescent="0.3">
      <c r="A1041" t="s">
        <v>1115</v>
      </c>
      <c r="B1041" t="s">
        <v>834</v>
      </c>
      <c r="C1041">
        <v>27</v>
      </c>
      <c r="D1041" s="1">
        <v>35126</v>
      </c>
      <c r="F1041" t="s">
        <v>76</v>
      </c>
      <c r="G1041" t="s">
        <v>53</v>
      </c>
      <c r="H1041">
        <v>1</v>
      </c>
      <c r="I1041">
        <v>1</v>
      </c>
      <c r="J1041" t="s">
        <v>61</v>
      </c>
      <c r="K1041">
        <v>1</v>
      </c>
      <c r="L1041">
        <v>1</v>
      </c>
      <c r="M1041" t="s">
        <v>61</v>
      </c>
      <c r="AD1041" t="str">
        <f t="shared" si="32"/>
        <v>H</v>
      </c>
      <c r="AE1041" t="str">
        <f t="shared" si="33"/>
        <v>N</v>
      </c>
      <c r="AR1041">
        <v>1</v>
      </c>
      <c r="AS1041">
        <v>1</v>
      </c>
    </row>
    <row r="1042" spans="1:45" x14ac:dyDescent="0.3">
      <c r="A1042" t="s">
        <v>1116</v>
      </c>
      <c r="B1042" t="s">
        <v>834</v>
      </c>
      <c r="C1042">
        <v>27</v>
      </c>
      <c r="D1042" s="1">
        <v>35127</v>
      </c>
      <c r="F1042" t="s">
        <v>56</v>
      </c>
      <c r="G1042" t="s">
        <v>49</v>
      </c>
      <c r="H1042">
        <v>3</v>
      </c>
      <c r="I1042">
        <v>0</v>
      </c>
      <c r="J1042" t="s">
        <v>51</v>
      </c>
      <c r="K1042">
        <v>3</v>
      </c>
      <c r="L1042">
        <v>0</v>
      </c>
      <c r="M1042" t="s">
        <v>51</v>
      </c>
      <c r="AD1042" t="str">
        <f t="shared" si="32"/>
        <v>H</v>
      </c>
      <c r="AE1042" t="str">
        <f t="shared" si="33"/>
        <v>Y</v>
      </c>
      <c r="AR1042">
        <v>3</v>
      </c>
      <c r="AS1042">
        <v>0</v>
      </c>
    </row>
    <row r="1043" spans="1:45" x14ac:dyDescent="0.3">
      <c r="A1043" t="s">
        <v>1117</v>
      </c>
      <c r="B1043" t="s">
        <v>834</v>
      </c>
      <c r="C1043">
        <v>27</v>
      </c>
      <c r="D1043" s="1">
        <v>35128</v>
      </c>
      <c r="F1043" t="s">
        <v>63</v>
      </c>
      <c r="G1043" t="s">
        <v>79</v>
      </c>
      <c r="H1043">
        <v>0</v>
      </c>
      <c r="I1043">
        <v>1</v>
      </c>
      <c r="J1043" t="s">
        <v>47</v>
      </c>
      <c r="K1043">
        <v>0</v>
      </c>
      <c r="L1043">
        <v>0</v>
      </c>
      <c r="M1043" t="s">
        <v>61</v>
      </c>
      <c r="AD1043" t="str">
        <f t="shared" si="32"/>
        <v>H</v>
      </c>
      <c r="AE1043" t="str">
        <f t="shared" si="33"/>
        <v>N</v>
      </c>
      <c r="AR1043">
        <v>0</v>
      </c>
      <c r="AS1043">
        <v>3</v>
      </c>
    </row>
    <row r="1044" spans="1:45" x14ac:dyDescent="0.3">
      <c r="A1044" t="s">
        <v>1118</v>
      </c>
      <c r="B1044" t="s">
        <v>834</v>
      </c>
      <c r="C1044">
        <v>27</v>
      </c>
      <c r="D1044" s="1">
        <v>35129</v>
      </c>
      <c r="F1044" t="s">
        <v>45</v>
      </c>
      <c r="G1044" t="s">
        <v>59</v>
      </c>
      <c r="H1044">
        <v>3</v>
      </c>
      <c r="I1044">
        <v>1</v>
      </c>
      <c r="J1044" t="s">
        <v>51</v>
      </c>
      <c r="K1044">
        <v>2</v>
      </c>
      <c r="L1044">
        <v>0</v>
      </c>
      <c r="M1044" t="s">
        <v>51</v>
      </c>
      <c r="AD1044" t="str">
        <f t="shared" si="32"/>
        <v>H</v>
      </c>
      <c r="AE1044" t="str">
        <f t="shared" si="33"/>
        <v>Y</v>
      </c>
      <c r="AR1044">
        <v>3</v>
      </c>
      <c r="AS1044">
        <v>0</v>
      </c>
    </row>
    <row r="1045" spans="1:45" x14ac:dyDescent="0.3">
      <c r="A1045" t="s">
        <v>1119</v>
      </c>
      <c r="B1045" t="s">
        <v>834</v>
      </c>
      <c r="C1045">
        <v>27</v>
      </c>
      <c r="D1045" s="1">
        <v>35130</v>
      </c>
      <c r="F1045" t="s">
        <v>49</v>
      </c>
      <c r="G1045" t="s">
        <v>57</v>
      </c>
      <c r="H1045">
        <v>3</v>
      </c>
      <c r="I1045">
        <v>2</v>
      </c>
      <c r="J1045" t="s">
        <v>51</v>
      </c>
      <c r="K1045">
        <v>0</v>
      </c>
      <c r="L1045">
        <v>1</v>
      </c>
      <c r="M1045" t="s">
        <v>47</v>
      </c>
      <c r="AD1045" t="str">
        <f t="shared" si="32"/>
        <v>H</v>
      </c>
      <c r="AE1045" t="str">
        <f t="shared" si="33"/>
        <v>Y</v>
      </c>
      <c r="AR1045">
        <v>3</v>
      </c>
      <c r="AS1045">
        <v>0</v>
      </c>
    </row>
    <row r="1046" spans="1:45" x14ac:dyDescent="0.3">
      <c r="A1046" t="s">
        <v>1120</v>
      </c>
      <c r="B1046" t="s">
        <v>834</v>
      </c>
      <c r="C1046">
        <v>27</v>
      </c>
      <c r="D1046" s="1">
        <v>35130</v>
      </c>
      <c r="F1046" t="s">
        <v>50</v>
      </c>
      <c r="G1046" t="s">
        <v>60</v>
      </c>
      <c r="H1046">
        <v>1</v>
      </c>
      <c r="I1046">
        <v>2</v>
      </c>
      <c r="J1046" t="s">
        <v>47</v>
      </c>
      <c r="K1046">
        <v>1</v>
      </c>
      <c r="L1046">
        <v>2</v>
      </c>
      <c r="M1046" t="s">
        <v>47</v>
      </c>
      <c r="AD1046" t="str">
        <f t="shared" si="32"/>
        <v>H</v>
      </c>
      <c r="AE1046" t="str">
        <f t="shared" si="33"/>
        <v>N</v>
      </c>
      <c r="AR1046">
        <v>0</v>
      </c>
      <c r="AS1046">
        <v>3</v>
      </c>
    </row>
    <row r="1047" spans="1:45" x14ac:dyDescent="0.3">
      <c r="A1047" t="s">
        <v>1121</v>
      </c>
      <c r="B1047" t="s">
        <v>834</v>
      </c>
      <c r="C1047">
        <v>28</v>
      </c>
      <c r="D1047" s="1">
        <v>35133</v>
      </c>
      <c r="F1047" t="s">
        <v>49</v>
      </c>
      <c r="G1047" t="s">
        <v>50</v>
      </c>
      <c r="H1047">
        <v>4</v>
      </c>
      <c r="I1047">
        <v>2</v>
      </c>
      <c r="J1047" t="s">
        <v>51</v>
      </c>
      <c r="K1047">
        <v>1</v>
      </c>
      <c r="L1047">
        <v>0</v>
      </c>
      <c r="M1047" t="s">
        <v>51</v>
      </c>
      <c r="AD1047" t="str">
        <f t="shared" si="32"/>
        <v>H</v>
      </c>
      <c r="AE1047" t="str">
        <f t="shared" si="33"/>
        <v>Y</v>
      </c>
      <c r="AR1047">
        <v>3</v>
      </c>
      <c r="AS1047">
        <v>0</v>
      </c>
    </row>
    <row r="1048" spans="1:45" x14ac:dyDescent="0.3">
      <c r="A1048" t="s">
        <v>1122</v>
      </c>
      <c r="B1048" t="s">
        <v>834</v>
      </c>
      <c r="C1048">
        <v>28</v>
      </c>
      <c r="D1048" s="1">
        <v>35133</v>
      </c>
      <c r="F1048" t="s">
        <v>73</v>
      </c>
      <c r="G1048" t="s">
        <v>46</v>
      </c>
      <c r="H1048">
        <v>2</v>
      </c>
      <c r="I1048">
        <v>2</v>
      </c>
      <c r="J1048" t="s">
        <v>61</v>
      </c>
      <c r="K1048">
        <v>2</v>
      </c>
      <c r="L1048">
        <v>1</v>
      </c>
      <c r="M1048" t="s">
        <v>51</v>
      </c>
      <c r="AD1048" t="str">
        <f t="shared" si="32"/>
        <v>H</v>
      </c>
      <c r="AE1048" t="str">
        <f t="shared" si="33"/>
        <v>N</v>
      </c>
      <c r="AR1048">
        <v>1</v>
      </c>
      <c r="AS1048">
        <v>1</v>
      </c>
    </row>
    <row r="1049" spans="1:45" x14ac:dyDescent="0.3">
      <c r="A1049" t="s">
        <v>1123</v>
      </c>
      <c r="B1049" t="s">
        <v>834</v>
      </c>
      <c r="C1049">
        <v>28</v>
      </c>
      <c r="D1049" s="1">
        <v>35133</v>
      </c>
      <c r="F1049" t="s">
        <v>75</v>
      </c>
      <c r="G1049" t="s">
        <v>845</v>
      </c>
      <c r="H1049">
        <v>2</v>
      </c>
      <c r="I1049">
        <v>0</v>
      </c>
      <c r="J1049" t="s">
        <v>51</v>
      </c>
      <c r="K1049">
        <v>1</v>
      </c>
      <c r="L1049">
        <v>0</v>
      </c>
      <c r="M1049" t="s">
        <v>51</v>
      </c>
      <c r="AD1049" t="str">
        <f t="shared" si="32"/>
        <v>H</v>
      </c>
      <c r="AE1049" t="str">
        <f t="shared" si="33"/>
        <v>Y</v>
      </c>
      <c r="AR1049">
        <v>3</v>
      </c>
      <c r="AS1049">
        <v>0</v>
      </c>
    </row>
    <row r="1050" spans="1:45" x14ac:dyDescent="0.3">
      <c r="A1050" t="s">
        <v>1124</v>
      </c>
      <c r="B1050" t="s">
        <v>834</v>
      </c>
      <c r="C1050">
        <v>29</v>
      </c>
      <c r="D1050" s="1">
        <v>35136</v>
      </c>
      <c r="F1050" t="s">
        <v>53</v>
      </c>
      <c r="G1050" t="s">
        <v>59</v>
      </c>
      <c r="H1050">
        <v>1</v>
      </c>
      <c r="I1050">
        <v>1</v>
      </c>
      <c r="J1050" t="s">
        <v>61</v>
      </c>
      <c r="K1050">
        <v>1</v>
      </c>
      <c r="L1050">
        <v>1</v>
      </c>
      <c r="M1050" t="s">
        <v>61</v>
      </c>
      <c r="AD1050" t="str">
        <f t="shared" si="32"/>
        <v>H</v>
      </c>
      <c r="AE1050" t="str">
        <f t="shared" si="33"/>
        <v>N</v>
      </c>
      <c r="AR1050">
        <v>1</v>
      </c>
      <c r="AS1050">
        <v>1</v>
      </c>
    </row>
    <row r="1051" spans="1:45" x14ac:dyDescent="0.3">
      <c r="A1051" t="s">
        <v>1125</v>
      </c>
      <c r="B1051" t="s">
        <v>834</v>
      </c>
      <c r="C1051">
        <v>29</v>
      </c>
      <c r="D1051" s="1">
        <v>35137</v>
      </c>
      <c r="F1051" t="s">
        <v>54</v>
      </c>
      <c r="G1051" t="s">
        <v>60</v>
      </c>
      <c r="H1051">
        <v>1</v>
      </c>
      <c r="I1051">
        <v>0</v>
      </c>
      <c r="J1051" t="s">
        <v>51</v>
      </c>
      <c r="K1051">
        <v>0</v>
      </c>
      <c r="L1051">
        <v>0</v>
      </c>
      <c r="M1051" t="s">
        <v>61</v>
      </c>
      <c r="AD1051" t="str">
        <f t="shared" si="32"/>
        <v>H</v>
      </c>
      <c r="AE1051" t="str">
        <f t="shared" si="33"/>
        <v>Y</v>
      </c>
      <c r="AR1051">
        <v>3</v>
      </c>
      <c r="AS1051">
        <v>0</v>
      </c>
    </row>
    <row r="1052" spans="1:45" x14ac:dyDescent="0.3">
      <c r="A1052" t="s">
        <v>1126</v>
      </c>
      <c r="B1052" t="s">
        <v>834</v>
      </c>
      <c r="C1052">
        <v>29</v>
      </c>
      <c r="D1052" s="1">
        <v>35137</v>
      </c>
      <c r="F1052" t="s">
        <v>56</v>
      </c>
      <c r="G1052" t="s">
        <v>76</v>
      </c>
      <c r="H1052">
        <v>2</v>
      </c>
      <c r="I1052">
        <v>2</v>
      </c>
      <c r="J1052" t="s">
        <v>61</v>
      </c>
      <c r="K1052">
        <v>1</v>
      </c>
      <c r="L1052">
        <v>0</v>
      </c>
      <c r="M1052" t="s">
        <v>51</v>
      </c>
      <c r="AD1052" t="str">
        <f t="shared" si="32"/>
        <v>H</v>
      </c>
      <c r="AE1052" t="str">
        <f t="shared" si="33"/>
        <v>N</v>
      </c>
      <c r="AR1052">
        <v>1</v>
      </c>
      <c r="AS1052">
        <v>1</v>
      </c>
    </row>
    <row r="1053" spans="1:45" x14ac:dyDescent="0.3">
      <c r="A1053" t="s">
        <v>1127</v>
      </c>
      <c r="B1053" t="s">
        <v>834</v>
      </c>
      <c r="C1053">
        <v>30</v>
      </c>
      <c r="D1053" s="1">
        <v>35140</v>
      </c>
      <c r="F1053" t="s">
        <v>46</v>
      </c>
      <c r="G1053" t="s">
        <v>843</v>
      </c>
      <c r="H1053">
        <v>0</v>
      </c>
      <c r="I1053">
        <v>2</v>
      </c>
      <c r="J1053" t="s">
        <v>47</v>
      </c>
      <c r="K1053">
        <v>0</v>
      </c>
      <c r="L1053">
        <v>0</v>
      </c>
      <c r="M1053" t="s">
        <v>61</v>
      </c>
      <c r="AD1053" t="str">
        <f t="shared" si="32"/>
        <v>H</v>
      </c>
      <c r="AE1053" t="str">
        <f t="shared" si="33"/>
        <v>N</v>
      </c>
      <c r="AR1053">
        <v>0</v>
      </c>
      <c r="AS1053">
        <v>3</v>
      </c>
    </row>
    <row r="1054" spans="1:45" x14ac:dyDescent="0.3">
      <c r="A1054" t="s">
        <v>1128</v>
      </c>
      <c r="B1054" t="s">
        <v>834</v>
      </c>
      <c r="C1054">
        <v>30</v>
      </c>
      <c r="D1054" s="1">
        <v>35140</v>
      </c>
      <c r="F1054" t="s">
        <v>56</v>
      </c>
      <c r="G1054" t="s">
        <v>53</v>
      </c>
      <c r="H1054">
        <v>2</v>
      </c>
      <c r="I1054">
        <v>0</v>
      </c>
      <c r="J1054" t="s">
        <v>51</v>
      </c>
      <c r="K1054">
        <v>0</v>
      </c>
      <c r="L1054">
        <v>0</v>
      </c>
      <c r="M1054" t="s">
        <v>61</v>
      </c>
      <c r="AD1054" t="str">
        <f t="shared" si="32"/>
        <v>H</v>
      </c>
      <c r="AE1054" t="str">
        <f t="shared" si="33"/>
        <v>Y</v>
      </c>
      <c r="AR1054">
        <v>3</v>
      </c>
      <c r="AS1054">
        <v>0</v>
      </c>
    </row>
    <row r="1055" spans="1:45" x14ac:dyDescent="0.3">
      <c r="A1055" t="s">
        <v>1129</v>
      </c>
      <c r="B1055" t="s">
        <v>834</v>
      </c>
      <c r="C1055">
        <v>30</v>
      </c>
      <c r="D1055" s="1">
        <v>35140</v>
      </c>
      <c r="F1055" t="s">
        <v>59</v>
      </c>
      <c r="G1055" t="s">
        <v>72</v>
      </c>
      <c r="H1055">
        <v>2</v>
      </c>
      <c r="I1055">
        <v>1</v>
      </c>
      <c r="J1055" t="s">
        <v>51</v>
      </c>
      <c r="K1055">
        <v>2</v>
      </c>
      <c r="L1055">
        <v>0</v>
      </c>
      <c r="M1055" t="s">
        <v>51</v>
      </c>
      <c r="AD1055" t="str">
        <f t="shared" si="32"/>
        <v>H</v>
      </c>
      <c r="AE1055" t="str">
        <f t="shared" si="33"/>
        <v>Y</v>
      </c>
      <c r="AR1055">
        <v>3</v>
      </c>
      <c r="AS1055">
        <v>0</v>
      </c>
    </row>
    <row r="1056" spans="1:45" x14ac:dyDescent="0.3">
      <c r="A1056" t="s">
        <v>1130</v>
      </c>
      <c r="B1056" t="s">
        <v>834</v>
      </c>
      <c r="C1056">
        <v>30</v>
      </c>
      <c r="D1056" s="1">
        <v>35140</v>
      </c>
      <c r="F1056" t="s">
        <v>845</v>
      </c>
      <c r="G1056" t="s">
        <v>457</v>
      </c>
      <c r="H1056">
        <v>1</v>
      </c>
      <c r="I1056">
        <v>1</v>
      </c>
      <c r="J1056" t="s">
        <v>61</v>
      </c>
      <c r="K1056">
        <v>0</v>
      </c>
      <c r="L1056">
        <v>0</v>
      </c>
      <c r="M1056" t="s">
        <v>61</v>
      </c>
      <c r="AD1056" t="str">
        <f t="shared" si="32"/>
        <v>H</v>
      </c>
      <c r="AE1056" t="str">
        <f t="shared" si="33"/>
        <v>N</v>
      </c>
      <c r="AR1056">
        <v>1</v>
      </c>
      <c r="AS1056">
        <v>1</v>
      </c>
    </row>
    <row r="1057" spans="1:45" x14ac:dyDescent="0.3">
      <c r="A1057" t="s">
        <v>1131</v>
      </c>
      <c r="B1057" t="s">
        <v>834</v>
      </c>
      <c r="C1057">
        <v>30</v>
      </c>
      <c r="D1057" s="1">
        <v>35140</v>
      </c>
      <c r="F1057" t="s">
        <v>50</v>
      </c>
      <c r="G1057" t="s">
        <v>79</v>
      </c>
      <c r="H1057">
        <v>1</v>
      </c>
      <c r="I1057">
        <v>1</v>
      </c>
      <c r="J1057" t="s">
        <v>61</v>
      </c>
      <c r="K1057">
        <v>0</v>
      </c>
      <c r="L1057">
        <v>0</v>
      </c>
      <c r="M1057" t="s">
        <v>61</v>
      </c>
      <c r="AD1057" t="str">
        <f t="shared" si="32"/>
        <v>H</v>
      </c>
      <c r="AE1057" t="str">
        <f t="shared" si="33"/>
        <v>N</v>
      </c>
      <c r="AR1057">
        <v>1</v>
      </c>
      <c r="AS1057">
        <v>1</v>
      </c>
    </row>
    <row r="1058" spans="1:45" x14ac:dyDescent="0.3">
      <c r="A1058" t="s">
        <v>1132</v>
      </c>
      <c r="B1058" t="s">
        <v>834</v>
      </c>
      <c r="C1058">
        <v>30</v>
      </c>
      <c r="D1058" s="1">
        <v>35140</v>
      </c>
      <c r="F1058" t="s">
        <v>57</v>
      </c>
      <c r="G1058" t="s">
        <v>49</v>
      </c>
      <c r="H1058">
        <v>2</v>
      </c>
      <c r="I1058">
        <v>0</v>
      </c>
      <c r="J1058" t="s">
        <v>51</v>
      </c>
      <c r="K1058">
        <v>0</v>
      </c>
      <c r="L1058">
        <v>0</v>
      </c>
      <c r="M1058" t="s">
        <v>61</v>
      </c>
      <c r="AD1058" t="str">
        <f t="shared" si="32"/>
        <v>H</v>
      </c>
      <c r="AE1058" t="str">
        <f t="shared" si="33"/>
        <v>Y</v>
      </c>
      <c r="AR1058">
        <v>3</v>
      </c>
      <c r="AS1058">
        <v>0</v>
      </c>
    </row>
    <row r="1059" spans="1:45" x14ac:dyDescent="0.3">
      <c r="A1059" t="s">
        <v>1133</v>
      </c>
      <c r="B1059" t="s">
        <v>834</v>
      </c>
      <c r="C1059">
        <v>30</v>
      </c>
      <c r="D1059" s="1">
        <v>35140</v>
      </c>
      <c r="F1059" t="s">
        <v>64</v>
      </c>
      <c r="G1059" t="s">
        <v>54</v>
      </c>
      <c r="H1059">
        <v>2</v>
      </c>
      <c r="I1059">
        <v>3</v>
      </c>
      <c r="J1059" t="s">
        <v>47</v>
      </c>
      <c r="K1059">
        <v>0</v>
      </c>
      <c r="L1059">
        <v>2</v>
      </c>
      <c r="M1059" t="s">
        <v>47</v>
      </c>
      <c r="AD1059" t="str">
        <f t="shared" si="32"/>
        <v>H</v>
      </c>
      <c r="AE1059" t="str">
        <f t="shared" si="33"/>
        <v>N</v>
      </c>
      <c r="AR1059">
        <v>0</v>
      </c>
      <c r="AS1059">
        <v>3</v>
      </c>
    </row>
    <row r="1060" spans="1:45" x14ac:dyDescent="0.3">
      <c r="A1060" t="s">
        <v>1134</v>
      </c>
      <c r="B1060" t="s">
        <v>834</v>
      </c>
      <c r="C1060">
        <v>30</v>
      </c>
      <c r="D1060" s="1">
        <v>35140</v>
      </c>
      <c r="F1060" t="s">
        <v>76</v>
      </c>
      <c r="G1060" t="s">
        <v>45</v>
      </c>
      <c r="H1060">
        <v>0</v>
      </c>
      <c r="I1060">
        <v>3</v>
      </c>
      <c r="J1060" t="s">
        <v>47</v>
      </c>
      <c r="K1060">
        <v>0</v>
      </c>
      <c r="L1060">
        <v>0</v>
      </c>
      <c r="M1060" t="s">
        <v>61</v>
      </c>
      <c r="AD1060" t="str">
        <f t="shared" si="32"/>
        <v>H</v>
      </c>
      <c r="AE1060" t="str">
        <f t="shared" si="33"/>
        <v>N</v>
      </c>
      <c r="AR1060">
        <v>0</v>
      </c>
      <c r="AS1060">
        <v>3</v>
      </c>
    </row>
    <row r="1061" spans="1:45" x14ac:dyDescent="0.3">
      <c r="A1061" t="s">
        <v>1135</v>
      </c>
      <c r="B1061" t="s">
        <v>834</v>
      </c>
      <c r="C1061">
        <v>30</v>
      </c>
      <c r="D1061" s="1">
        <v>35141</v>
      </c>
      <c r="F1061" t="s">
        <v>60</v>
      </c>
      <c r="G1061" t="s">
        <v>73</v>
      </c>
      <c r="H1061">
        <v>2</v>
      </c>
      <c r="I1061">
        <v>2</v>
      </c>
      <c r="J1061" t="s">
        <v>61</v>
      </c>
      <c r="K1061">
        <v>2</v>
      </c>
      <c r="L1061">
        <v>1</v>
      </c>
      <c r="M1061" t="s">
        <v>51</v>
      </c>
      <c r="AD1061" t="str">
        <f t="shared" si="32"/>
        <v>H</v>
      </c>
      <c r="AE1061" t="str">
        <f t="shared" si="33"/>
        <v>N</v>
      </c>
      <c r="AR1061">
        <v>1</v>
      </c>
      <c r="AS1061">
        <v>1</v>
      </c>
    </row>
    <row r="1062" spans="1:45" x14ac:dyDescent="0.3">
      <c r="A1062" t="s">
        <v>1136</v>
      </c>
      <c r="B1062" t="s">
        <v>834</v>
      </c>
      <c r="C1062">
        <v>30</v>
      </c>
      <c r="D1062" s="1">
        <v>35142</v>
      </c>
      <c r="F1062" t="s">
        <v>63</v>
      </c>
      <c r="G1062" t="s">
        <v>75</v>
      </c>
      <c r="H1062">
        <v>3</v>
      </c>
      <c r="I1062">
        <v>0</v>
      </c>
      <c r="J1062" t="s">
        <v>51</v>
      </c>
      <c r="K1062">
        <v>1</v>
      </c>
      <c r="L1062">
        <v>0</v>
      </c>
      <c r="M1062" t="s">
        <v>51</v>
      </c>
      <c r="AD1062" t="str">
        <f t="shared" si="32"/>
        <v>H</v>
      </c>
      <c r="AE1062" t="str">
        <f t="shared" si="33"/>
        <v>Y</v>
      </c>
      <c r="AR1062">
        <v>3</v>
      </c>
      <c r="AS1062">
        <v>0</v>
      </c>
    </row>
    <row r="1063" spans="1:45" x14ac:dyDescent="0.3">
      <c r="A1063" t="s">
        <v>1137</v>
      </c>
      <c r="B1063" t="s">
        <v>834</v>
      </c>
      <c r="C1063">
        <v>30</v>
      </c>
      <c r="D1063" s="1">
        <v>35143</v>
      </c>
      <c r="F1063" t="s">
        <v>49</v>
      </c>
      <c r="G1063" t="s">
        <v>845</v>
      </c>
      <c r="H1063">
        <v>0</v>
      </c>
      <c r="I1063">
        <v>0</v>
      </c>
      <c r="J1063" t="s">
        <v>61</v>
      </c>
      <c r="K1063">
        <v>0</v>
      </c>
      <c r="L1063">
        <v>0</v>
      </c>
      <c r="M1063" t="s">
        <v>61</v>
      </c>
      <c r="AD1063" t="str">
        <f t="shared" si="32"/>
        <v>H</v>
      </c>
      <c r="AE1063" t="str">
        <f t="shared" si="33"/>
        <v>N</v>
      </c>
      <c r="AR1063">
        <v>1</v>
      </c>
      <c r="AS1063">
        <v>1</v>
      </c>
    </row>
    <row r="1064" spans="1:45" x14ac:dyDescent="0.3">
      <c r="A1064" t="s">
        <v>1138</v>
      </c>
      <c r="B1064" t="s">
        <v>834</v>
      </c>
      <c r="C1064">
        <v>30</v>
      </c>
      <c r="D1064" s="1">
        <v>35144</v>
      </c>
      <c r="F1064" t="s">
        <v>843</v>
      </c>
      <c r="G1064" t="s">
        <v>64</v>
      </c>
      <c r="H1064">
        <v>2</v>
      </c>
      <c r="I1064">
        <v>3</v>
      </c>
      <c r="J1064" t="s">
        <v>47</v>
      </c>
      <c r="K1064">
        <v>0</v>
      </c>
      <c r="L1064">
        <v>1</v>
      </c>
      <c r="M1064" t="s">
        <v>47</v>
      </c>
      <c r="AD1064" t="str">
        <f t="shared" si="32"/>
        <v>H</v>
      </c>
      <c r="AE1064" t="str">
        <f t="shared" si="33"/>
        <v>N</v>
      </c>
      <c r="AR1064">
        <v>0</v>
      </c>
      <c r="AS1064">
        <v>3</v>
      </c>
    </row>
    <row r="1065" spans="1:45" x14ac:dyDescent="0.3">
      <c r="A1065" t="s">
        <v>1139</v>
      </c>
      <c r="B1065" t="s">
        <v>834</v>
      </c>
      <c r="C1065">
        <v>30</v>
      </c>
      <c r="D1065" s="1">
        <v>35144</v>
      </c>
      <c r="F1065" t="s">
        <v>79</v>
      </c>
      <c r="G1065" t="s">
        <v>45</v>
      </c>
      <c r="H1065">
        <v>1</v>
      </c>
      <c r="I1065">
        <v>0</v>
      </c>
      <c r="J1065" t="s">
        <v>51</v>
      </c>
      <c r="K1065">
        <v>0</v>
      </c>
      <c r="L1065">
        <v>0</v>
      </c>
      <c r="M1065" t="s">
        <v>61</v>
      </c>
      <c r="AD1065" t="str">
        <f t="shared" si="32"/>
        <v>H</v>
      </c>
      <c r="AE1065" t="str">
        <f t="shared" si="33"/>
        <v>Y</v>
      </c>
      <c r="AR1065">
        <v>3</v>
      </c>
      <c r="AS1065">
        <v>0</v>
      </c>
    </row>
    <row r="1066" spans="1:45" x14ac:dyDescent="0.3">
      <c r="A1066" t="s">
        <v>1140</v>
      </c>
      <c r="B1066" t="s">
        <v>834</v>
      </c>
      <c r="C1066">
        <v>30</v>
      </c>
      <c r="D1066" s="1">
        <v>35144</v>
      </c>
      <c r="F1066" t="s">
        <v>72</v>
      </c>
      <c r="G1066" t="s">
        <v>57</v>
      </c>
      <c r="H1066">
        <v>0</v>
      </c>
      <c r="I1066">
        <v>1</v>
      </c>
      <c r="J1066" t="s">
        <v>47</v>
      </c>
      <c r="K1066">
        <v>0</v>
      </c>
      <c r="L1066">
        <v>1</v>
      </c>
      <c r="M1066" t="s">
        <v>47</v>
      </c>
      <c r="AD1066" t="str">
        <f t="shared" si="32"/>
        <v>H</v>
      </c>
      <c r="AE1066" t="str">
        <f t="shared" si="33"/>
        <v>N</v>
      </c>
      <c r="AR1066">
        <v>0</v>
      </c>
      <c r="AS1066">
        <v>3</v>
      </c>
    </row>
    <row r="1067" spans="1:45" x14ac:dyDescent="0.3">
      <c r="A1067" t="s">
        <v>1141</v>
      </c>
      <c r="B1067" t="s">
        <v>834</v>
      </c>
      <c r="C1067">
        <v>31</v>
      </c>
      <c r="D1067" s="1">
        <v>35147</v>
      </c>
      <c r="F1067" t="s">
        <v>45</v>
      </c>
      <c r="G1067" t="s">
        <v>63</v>
      </c>
      <c r="H1067">
        <v>2</v>
      </c>
      <c r="I1067">
        <v>0</v>
      </c>
      <c r="J1067" t="s">
        <v>51</v>
      </c>
      <c r="K1067">
        <v>2</v>
      </c>
      <c r="L1067">
        <v>0</v>
      </c>
      <c r="M1067" t="s">
        <v>51</v>
      </c>
      <c r="AD1067" t="str">
        <f t="shared" si="32"/>
        <v>H</v>
      </c>
      <c r="AE1067" t="str">
        <f t="shared" si="33"/>
        <v>Y</v>
      </c>
      <c r="AR1067">
        <v>3</v>
      </c>
      <c r="AS1067">
        <v>0</v>
      </c>
    </row>
    <row r="1068" spans="1:45" x14ac:dyDescent="0.3">
      <c r="A1068" t="s">
        <v>1142</v>
      </c>
      <c r="B1068" t="s">
        <v>834</v>
      </c>
      <c r="C1068">
        <v>31</v>
      </c>
      <c r="D1068" s="1">
        <v>35147</v>
      </c>
      <c r="F1068" t="s">
        <v>843</v>
      </c>
      <c r="G1068" t="s">
        <v>57</v>
      </c>
      <c r="H1068">
        <v>2</v>
      </c>
      <c r="I1068">
        <v>1</v>
      </c>
      <c r="J1068" t="s">
        <v>51</v>
      </c>
      <c r="K1068">
        <v>1</v>
      </c>
      <c r="L1068">
        <v>1</v>
      </c>
      <c r="M1068" t="s">
        <v>61</v>
      </c>
      <c r="AD1068" t="str">
        <f t="shared" si="32"/>
        <v>H</v>
      </c>
      <c r="AE1068" t="str">
        <f t="shared" si="33"/>
        <v>Y</v>
      </c>
      <c r="AR1068">
        <v>3</v>
      </c>
      <c r="AS1068">
        <v>0</v>
      </c>
    </row>
    <row r="1069" spans="1:45" x14ac:dyDescent="0.3">
      <c r="A1069" t="s">
        <v>1143</v>
      </c>
      <c r="B1069" t="s">
        <v>834</v>
      </c>
      <c r="C1069">
        <v>31</v>
      </c>
      <c r="D1069" s="1">
        <v>35147</v>
      </c>
      <c r="F1069" t="s">
        <v>53</v>
      </c>
      <c r="G1069" t="s">
        <v>50</v>
      </c>
      <c r="H1069">
        <v>1</v>
      </c>
      <c r="I1069">
        <v>1</v>
      </c>
      <c r="J1069" t="s">
        <v>61</v>
      </c>
      <c r="K1069">
        <v>1</v>
      </c>
      <c r="L1069">
        <v>1</v>
      </c>
      <c r="M1069" t="s">
        <v>61</v>
      </c>
      <c r="AD1069" t="str">
        <f t="shared" si="32"/>
        <v>H</v>
      </c>
      <c r="AE1069" t="str">
        <f t="shared" si="33"/>
        <v>N</v>
      </c>
      <c r="AR1069">
        <v>1</v>
      </c>
      <c r="AS1069">
        <v>1</v>
      </c>
    </row>
    <row r="1070" spans="1:45" x14ac:dyDescent="0.3">
      <c r="A1070" t="s">
        <v>1144</v>
      </c>
      <c r="B1070" t="s">
        <v>834</v>
      </c>
      <c r="C1070">
        <v>31</v>
      </c>
      <c r="D1070" s="1">
        <v>35147</v>
      </c>
      <c r="F1070" t="s">
        <v>73</v>
      </c>
      <c r="G1070" t="s">
        <v>76</v>
      </c>
      <c r="H1070">
        <v>2</v>
      </c>
      <c r="I1070">
        <v>4</v>
      </c>
      <c r="J1070" t="s">
        <v>47</v>
      </c>
      <c r="K1070">
        <v>1</v>
      </c>
      <c r="L1070">
        <v>1</v>
      </c>
      <c r="M1070" t="s">
        <v>61</v>
      </c>
      <c r="AD1070" t="str">
        <f t="shared" si="32"/>
        <v>H</v>
      </c>
      <c r="AE1070" t="str">
        <f t="shared" si="33"/>
        <v>N</v>
      </c>
      <c r="AR1070">
        <v>0</v>
      </c>
      <c r="AS1070">
        <v>3</v>
      </c>
    </row>
    <row r="1071" spans="1:45" x14ac:dyDescent="0.3">
      <c r="A1071" t="s">
        <v>1145</v>
      </c>
      <c r="B1071" t="s">
        <v>834</v>
      </c>
      <c r="C1071">
        <v>31</v>
      </c>
      <c r="D1071" s="1">
        <v>35147</v>
      </c>
      <c r="F1071" t="s">
        <v>457</v>
      </c>
      <c r="G1071" t="s">
        <v>56</v>
      </c>
      <c r="H1071">
        <v>1</v>
      </c>
      <c r="I1071">
        <v>0</v>
      </c>
      <c r="J1071" t="s">
        <v>51</v>
      </c>
      <c r="K1071">
        <v>1</v>
      </c>
      <c r="L1071">
        <v>0</v>
      </c>
      <c r="M1071" t="s">
        <v>51</v>
      </c>
      <c r="AD1071" t="str">
        <f t="shared" si="32"/>
        <v>H</v>
      </c>
      <c r="AE1071" t="str">
        <f t="shared" si="33"/>
        <v>Y</v>
      </c>
      <c r="AR1071">
        <v>3</v>
      </c>
      <c r="AS1071">
        <v>0</v>
      </c>
    </row>
    <row r="1072" spans="1:45" x14ac:dyDescent="0.3">
      <c r="A1072" t="s">
        <v>1146</v>
      </c>
      <c r="B1072" t="s">
        <v>834</v>
      </c>
      <c r="C1072">
        <v>31</v>
      </c>
      <c r="D1072" s="1">
        <v>35147</v>
      </c>
      <c r="F1072" t="s">
        <v>75</v>
      </c>
      <c r="G1072" t="s">
        <v>59</v>
      </c>
      <c r="H1072">
        <v>4</v>
      </c>
      <c r="I1072">
        <v>2</v>
      </c>
      <c r="J1072" t="s">
        <v>51</v>
      </c>
      <c r="K1072">
        <v>1</v>
      </c>
      <c r="L1072">
        <v>0</v>
      </c>
      <c r="M1072" t="s">
        <v>51</v>
      </c>
      <c r="AD1072" t="str">
        <f t="shared" si="32"/>
        <v>H</v>
      </c>
      <c r="AE1072" t="str">
        <f t="shared" si="33"/>
        <v>Y</v>
      </c>
      <c r="AR1072">
        <v>3</v>
      </c>
      <c r="AS1072">
        <v>0</v>
      </c>
    </row>
    <row r="1073" spans="1:45" x14ac:dyDescent="0.3">
      <c r="A1073" t="s">
        <v>1147</v>
      </c>
      <c r="B1073" t="s">
        <v>834</v>
      </c>
      <c r="C1073">
        <v>31</v>
      </c>
      <c r="D1073" s="1">
        <v>35148</v>
      </c>
      <c r="F1073" t="s">
        <v>79</v>
      </c>
      <c r="G1073" t="s">
        <v>64</v>
      </c>
      <c r="H1073">
        <v>1</v>
      </c>
      <c r="I1073">
        <v>0</v>
      </c>
      <c r="J1073" t="s">
        <v>51</v>
      </c>
      <c r="K1073">
        <v>0</v>
      </c>
      <c r="L1073">
        <v>0</v>
      </c>
      <c r="M1073" t="s">
        <v>61</v>
      </c>
      <c r="AD1073" t="str">
        <f t="shared" si="32"/>
        <v>H</v>
      </c>
      <c r="AE1073" t="str">
        <f t="shared" si="33"/>
        <v>Y</v>
      </c>
      <c r="AR1073">
        <v>3</v>
      </c>
      <c r="AS1073">
        <v>0</v>
      </c>
    </row>
    <row r="1074" spans="1:45" x14ac:dyDescent="0.3">
      <c r="A1074" t="s">
        <v>1148</v>
      </c>
      <c r="B1074" t="s">
        <v>834</v>
      </c>
      <c r="C1074">
        <v>31</v>
      </c>
      <c r="D1074" s="1">
        <v>35149</v>
      </c>
      <c r="F1074" t="s">
        <v>72</v>
      </c>
      <c r="G1074" t="s">
        <v>46</v>
      </c>
      <c r="H1074">
        <v>1</v>
      </c>
      <c r="I1074">
        <v>0</v>
      </c>
      <c r="J1074" t="s">
        <v>51</v>
      </c>
      <c r="K1074">
        <v>1</v>
      </c>
      <c r="L1074">
        <v>0</v>
      </c>
      <c r="M1074" t="s">
        <v>51</v>
      </c>
      <c r="AD1074" t="str">
        <f t="shared" si="32"/>
        <v>H</v>
      </c>
      <c r="AE1074" t="str">
        <f t="shared" si="33"/>
        <v>Y</v>
      </c>
      <c r="AR1074">
        <v>3</v>
      </c>
      <c r="AS1074">
        <v>0</v>
      </c>
    </row>
    <row r="1075" spans="1:45" x14ac:dyDescent="0.3">
      <c r="A1075" t="s">
        <v>1149</v>
      </c>
      <c r="B1075" t="s">
        <v>834</v>
      </c>
      <c r="C1075">
        <v>32</v>
      </c>
      <c r="D1075" s="1">
        <v>35154</v>
      </c>
      <c r="F1075" t="s">
        <v>54</v>
      </c>
      <c r="G1075" t="s">
        <v>73</v>
      </c>
      <c r="H1075">
        <v>0</v>
      </c>
      <c r="I1075">
        <v>3</v>
      </c>
      <c r="J1075" t="s">
        <v>47</v>
      </c>
      <c r="K1075">
        <v>0</v>
      </c>
      <c r="L1075">
        <v>0</v>
      </c>
      <c r="M1075" t="s">
        <v>61</v>
      </c>
      <c r="AD1075" t="str">
        <f t="shared" si="32"/>
        <v>H</v>
      </c>
      <c r="AE1075" t="str">
        <f t="shared" si="33"/>
        <v>N</v>
      </c>
      <c r="AR1075">
        <v>0</v>
      </c>
      <c r="AS1075">
        <v>3</v>
      </c>
    </row>
    <row r="1076" spans="1:45" x14ac:dyDescent="0.3">
      <c r="A1076" t="s">
        <v>1150</v>
      </c>
      <c r="B1076" t="s">
        <v>834</v>
      </c>
      <c r="C1076">
        <v>32</v>
      </c>
      <c r="D1076" s="1">
        <v>35154</v>
      </c>
      <c r="F1076" t="s">
        <v>843</v>
      </c>
      <c r="G1076" t="s">
        <v>59</v>
      </c>
      <c r="H1076">
        <v>1</v>
      </c>
      <c r="I1076">
        <v>1</v>
      </c>
      <c r="J1076" t="s">
        <v>61</v>
      </c>
      <c r="K1076">
        <v>0</v>
      </c>
      <c r="L1076">
        <v>1</v>
      </c>
      <c r="M1076" t="s">
        <v>47</v>
      </c>
      <c r="AD1076" t="str">
        <f t="shared" si="32"/>
        <v>H</v>
      </c>
      <c r="AE1076" t="str">
        <f t="shared" si="33"/>
        <v>N</v>
      </c>
      <c r="AR1076">
        <v>1</v>
      </c>
      <c r="AS1076">
        <v>1</v>
      </c>
    </row>
    <row r="1077" spans="1:45" x14ac:dyDescent="0.3">
      <c r="A1077" t="s">
        <v>1151</v>
      </c>
      <c r="B1077" t="s">
        <v>834</v>
      </c>
      <c r="C1077">
        <v>32</v>
      </c>
      <c r="D1077" s="1">
        <v>35154</v>
      </c>
      <c r="F1077" t="s">
        <v>60</v>
      </c>
      <c r="G1077" t="s">
        <v>845</v>
      </c>
      <c r="H1077">
        <v>0</v>
      </c>
      <c r="I1077">
        <v>1</v>
      </c>
      <c r="J1077" t="s">
        <v>47</v>
      </c>
      <c r="K1077">
        <v>0</v>
      </c>
      <c r="L1077">
        <v>1</v>
      </c>
      <c r="M1077" t="s">
        <v>47</v>
      </c>
      <c r="AD1077" t="str">
        <f t="shared" si="32"/>
        <v>H</v>
      </c>
      <c r="AE1077" t="str">
        <f t="shared" si="33"/>
        <v>N</v>
      </c>
      <c r="AR1077">
        <v>0</v>
      </c>
      <c r="AS1077">
        <v>3</v>
      </c>
    </row>
    <row r="1078" spans="1:45" x14ac:dyDescent="0.3">
      <c r="A1078" t="s">
        <v>1152</v>
      </c>
      <c r="B1078" t="s">
        <v>834</v>
      </c>
      <c r="C1078">
        <v>32</v>
      </c>
      <c r="D1078" s="1">
        <v>35154</v>
      </c>
      <c r="F1078" t="s">
        <v>50</v>
      </c>
      <c r="G1078" t="s">
        <v>72</v>
      </c>
      <c r="H1078">
        <v>3</v>
      </c>
      <c r="I1078">
        <v>0</v>
      </c>
      <c r="J1078" t="s">
        <v>51</v>
      </c>
      <c r="K1078">
        <v>1</v>
      </c>
      <c r="L1078">
        <v>0</v>
      </c>
      <c r="M1078" t="s">
        <v>51</v>
      </c>
      <c r="AD1078" t="str">
        <f t="shared" si="32"/>
        <v>H</v>
      </c>
      <c r="AE1078" t="str">
        <f t="shared" si="33"/>
        <v>Y</v>
      </c>
      <c r="AR1078">
        <v>3</v>
      </c>
      <c r="AS1078">
        <v>0</v>
      </c>
    </row>
    <row r="1079" spans="1:45" x14ac:dyDescent="0.3">
      <c r="A1079" t="s">
        <v>1153</v>
      </c>
      <c r="B1079" t="s">
        <v>834</v>
      </c>
      <c r="C1079">
        <v>32</v>
      </c>
      <c r="D1079" s="1">
        <v>35154</v>
      </c>
      <c r="F1079" t="s">
        <v>64</v>
      </c>
      <c r="G1079" t="s">
        <v>46</v>
      </c>
      <c r="H1079">
        <v>3</v>
      </c>
      <c r="I1079">
        <v>1</v>
      </c>
      <c r="J1079" t="s">
        <v>51</v>
      </c>
      <c r="K1079">
        <v>1</v>
      </c>
      <c r="L1079">
        <v>0</v>
      </c>
      <c r="M1079" t="s">
        <v>51</v>
      </c>
      <c r="AD1079" t="str">
        <f t="shared" si="32"/>
        <v>H</v>
      </c>
      <c r="AE1079" t="str">
        <f t="shared" si="33"/>
        <v>Y</v>
      </c>
      <c r="AR1079">
        <v>3</v>
      </c>
      <c r="AS1079">
        <v>0</v>
      </c>
    </row>
    <row r="1080" spans="1:45" x14ac:dyDescent="0.3">
      <c r="A1080" t="s">
        <v>1154</v>
      </c>
      <c r="B1080" t="s">
        <v>834</v>
      </c>
      <c r="C1080">
        <v>32</v>
      </c>
      <c r="D1080" s="1">
        <v>35154</v>
      </c>
      <c r="F1080" t="s">
        <v>76</v>
      </c>
      <c r="G1080" t="s">
        <v>457</v>
      </c>
      <c r="H1080">
        <v>1</v>
      </c>
      <c r="I1080">
        <v>0</v>
      </c>
      <c r="J1080" t="s">
        <v>51</v>
      </c>
      <c r="K1080">
        <v>0</v>
      </c>
      <c r="L1080">
        <v>0</v>
      </c>
      <c r="M1080" t="s">
        <v>61</v>
      </c>
      <c r="AD1080" t="str">
        <f t="shared" si="32"/>
        <v>H</v>
      </c>
      <c r="AE1080" t="str">
        <f t="shared" si="33"/>
        <v>Y</v>
      </c>
      <c r="AR1080">
        <v>3</v>
      </c>
      <c r="AS1080">
        <v>0</v>
      </c>
    </row>
    <row r="1081" spans="1:45" x14ac:dyDescent="0.3">
      <c r="A1081" t="s">
        <v>1155</v>
      </c>
      <c r="B1081" t="s">
        <v>834</v>
      </c>
      <c r="C1081">
        <v>32</v>
      </c>
      <c r="D1081" s="1">
        <v>35158</v>
      </c>
      <c r="F1081" t="s">
        <v>60</v>
      </c>
      <c r="G1081" t="s">
        <v>72</v>
      </c>
      <c r="H1081">
        <v>1</v>
      </c>
      <c r="I1081">
        <v>0</v>
      </c>
      <c r="J1081" t="s">
        <v>51</v>
      </c>
      <c r="K1081">
        <v>0</v>
      </c>
      <c r="L1081">
        <v>0</v>
      </c>
      <c r="M1081" t="s">
        <v>61</v>
      </c>
      <c r="AD1081" t="str">
        <f t="shared" si="32"/>
        <v>H</v>
      </c>
      <c r="AE1081" t="str">
        <f t="shared" si="33"/>
        <v>Y</v>
      </c>
      <c r="AR1081">
        <v>3</v>
      </c>
      <c r="AS1081">
        <v>0</v>
      </c>
    </row>
    <row r="1082" spans="1:45" x14ac:dyDescent="0.3">
      <c r="A1082" t="s">
        <v>1156</v>
      </c>
      <c r="B1082" t="s">
        <v>834</v>
      </c>
      <c r="C1082">
        <v>32</v>
      </c>
      <c r="D1082" s="1">
        <v>35158</v>
      </c>
      <c r="F1082" t="s">
        <v>56</v>
      </c>
      <c r="G1082" t="s">
        <v>63</v>
      </c>
      <c r="H1082">
        <v>4</v>
      </c>
      <c r="I1082">
        <v>3</v>
      </c>
      <c r="J1082" t="s">
        <v>51</v>
      </c>
      <c r="K1082">
        <v>1</v>
      </c>
      <c r="L1082">
        <v>2</v>
      </c>
      <c r="M1082" t="s">
        <v>47</v>
      </c>
      <c r="AD1082" t="str">
        <f t="shared" si="32"/>
        <v>H</v>
      </c>
      <c r="AE1082" t="str">
        <f t="shared" si="33"/>
        <v>Y</v>
      </c>
      <c r="AR1082">
        <v>3</v>
      </c>
      <c r="AS1082">
        <v>0</v>
      </c>
    </row>
    <row r="1083" spans="1:45" x14ac:dyDescent="0.3">
      <c r="A1083" t="s">
        <v>1157</v>
      </c>
      <c r="B1083" t="s">
        <v>834</v>
      </c>
      <c r="C1083">
        <v>33</v>
      </c>
      <c r="D1083" s="1">
        <v>35160</v>
      </c>
      <c r="F1083" t="s">
        <v>845</v>
      </c>
      <c r="G1083" t="s">
        <v>57</v>
      </c>
      <c r="H1083">
        <v>3</v>
      </c>
      <c r="I1083">
        <v>1</v>
      </c>
      <c r="J1083" t="s">
        <v>51</v>
      </c>
      <c r="K1083">
        <v>0</v>
      </c>
      <c r="L1083">
        <v>0</v>
      </c>
      <c r="M1083" t="s">
        <v>61</v>
      </c>
      <c r="AD1083" t="str">
        <f t="shared" si="32"/>
        <v>H</v>
      </c>
      <c r="AE1083" t="str">
        <f t="shared" si="33"/>
        <v>Y</v>
      </c>
      <c r="AR1083">
        <v>3</v>
      </c>
      <c r="AS1083">
        <v>0</v>
      </c>
    </row>
    <row r="1084" spans="1:45" x14ac:dyDescent="0.3">
      <c r="A1084" t="s">
        <v>1158</v>
      </c>
      <c r="B1084" t="s">
        <v>834</v>
      </c>
      <c r="C1084">
        <v>33</v>
      </c>
      <c r="D1084" s="1">
        <v>35161</v>
      </c>
      <c r="F1084" t="s">
        <v>45</v>
      </c>
      <c r="G1084" t="s">
        <v>60</v>
      </c>
      <c r="H1084">
        <v>2</v>
      </c>
      <c r="I1084">
        <v>1</v>
      </c>
      <c r="J1084" t="s">
        <v>51</v>
      </c>
      <c r="K1084">
        <v>1</v>
      </c>
      <c r="L1084">
        <v>0</v>
      </c>
      <c r="M1084" t="s">
        <v>51</v>
      </c>
      <c r="AD1084" t="str">
        <f t="shared" si="32"/>
        <v>H</v>
      </c>
      <c r="AE1084" t="str">
        <f t="shared" si="33"/>
        <v>Y</v>
      </c>
      <c r="AR1084">
        <v>3</v>
      </c>
      <c r="AS1084">
        <v>0</v>
      </c>
    </row>
    <row r="1085" spans="1:45" x14ac:dyDescent="0.3">
      <c r="A1085" t="s">
        <v>1159</v>
      </c>
      <c r="B1085" t="s">
        <v>834</v>
      </c>
      <c r="C1085">
        <v>33</v>
      </c>
      <c r="D1085" s="1">
        <v>35161</v>
      </c>
      <c r="F1085" t="s">
        <v>53</v>
      </c>
      <c r="G1085" t="s">
        <v>49</v>
      </c>
      <c r="H1085">
        <v>1</v>
      </c>
      <c r="I1085">
        <v>2</v>
      </c>
      <c r="J1085" t="s">
        <v>47</v>
      </c>
      <c r="K1085">
        <v>1</v>
      </c>
      <c r="L1085">
        <v>1</v>
      </c>
      <c r="M1085" t="s">
        <v>61</v>
      </c>
      <c r="AD1085" t="str">
        <f t="shared" si="32"/>
        <v>H</v>
      </c>
      <c r="AE1085" t="str">
        <f t="shared" si="33"/>
        <v>N</v>
      </c>
      <c r="AR1085">
        <v>0</v>
      </c>
      <c r="AS1085">
        <v>3</v>
      </c>
    </row>
    <row r="1086" spans="1:45" x14ac:dyDescent="0.3">
      <c r="A1086" t="s">
        <v>1160</v>
      </c>
      <c r="B1086" t="s">
        <v>834</v>
      </c>
      <c r="C1086">
        <v>33</v>
      </c>
      <c r="D1086" s="1">
        <v>35161</v>
      </c>
      <c r="F1086" t="s">
        <v>46</v>
      </c>
      <c r="G1086" t="s">
        <v>56</v>
      </c>
      <c r="H1086">
        <v>1</v>
      </c>
      <c r="I1086">
        <v>0</v>
      </c>
      <c r="J1086" t="s">
        <v>51</v>
      </c>
      <c r="K1086">
        <v>1</v>
      </c>
      <c r="L1086">
        <v>0</v>
      </c>
      <c r="M1086" t="s">
        <v>51</v>
      </c>
      <c r="AD1086" t="str">
        <f t="shared" si="32"/>
        <v>H</v>
      </c>
      <c r="AE1086" t="str">
        <f t="shared" si="33"/>
        <v>Y</v>
      </c>
      <c r="AR1086">
        <v>3</v>
      </c>
      <c r="AS1086">
        <v>0</v>
      </c>
    </row>
    <row r="1087" spans="1:45" x14ac:dyDescent="0.3">
      <c r="A1087" t="s">
        <v>1161</v>
      </c>
      <c r="B1087" t="s">
        <v>834</v>
      </c>
      <c r="C1087">
        <v>33</v>
      </c>
      <c r="D1087" s="1">
        <v>35161</v>
      </c>
      <c r="F1087" t="s">
        <v>73</v>
      </c>
      <c r="G1087" t="s">
        <v>843</v>
      </c>
      <c r="H1087">
        <v>3</v>
      </c>
      <c r="I1087">
        <v>0</v>
      </c>
      <c r="J1087" t="s">
        <v>51</v>
      </c>
      <c r="K1087">
        <v>1</v>
      </c>
      <c r="L1087">
        <v>0</v>
      </c>
      <c r="M1087" t="s">
        <v>51</v>
      </c>
      <c r="AD1087" t="str">
        <f t="shared" si="32"/>
        <v>H</v>
      </c>
      <c r="AE1087" t="str">
        <f t="shared" si="33"/>
        <v>Y</v>
      </c>
      <c r="AR1087">
        <v>3</v>
      </c>
      <c r="AS1087">
        <v>0</v>
      </c>
    </row>
    <row r="1088" spans="1:45" x14ac:dyDescent="0.3">
      <c r="A1088" t="s">
        <v>1162</v>
      </c>
      <c r="B1088" t="s">
        <v>834</v>
      </c>
      <c r="C1088">
        <v>33</v>
      </c>
      <c r="D1088" s="1">
        <v>35161</v>
      </c>
      <c r="F1088" t="s">
        <v>59</v>
      </c>
      <c r="G1088" t="s">
        <v>79</v>
      </c>
      <c r="H1088">
        <v>2</v>
      </c>
      <c r="I1088">
        <v>3</v>
      </c>
      <c r="J1088" t="s">
        <v>47</v>
      </c>
      <c r="K1088">
        <v>1</v>
      </c>
      <c r="L1088">
        <v>2</v>
      </c>
      <c r="M1088" t="s">
        <v>47</v>
      </c>
      <c r="AD1088" t="str">
        <f t="shared" si="32"/>
        <v>H</v>
      </c>
      <c r="AE1088" t="str">
        <f t="shared" si="33"/>
        <v>N</v>
      </c>
      <c r="AR1088">
        <v>0</v>
      </c>
      <c r="AS1088">
        <v>3</v>
      </c>
    </row>
    <row r="1089" spans="1:45" x14ac:dyDescent="0.3">
      <c r="A1089" t="s">
        <v>1163</v>
      </c>
      <c r="B1089" t="s">
        <v>834</v>
      </c>
      <c r="C1089">
        <v>33</v>
      </c>
      <c r="D1089" s="1">
        <v>35161</v>
      </c>
      <c r="F1089" t="s">
        <v>63</v>
      </c>
      <c r="G1089" t="s">
        <v>50</v>
      </c>
      <c r="H1089">
        <v>2</v>
      </c>
      <c r="I1089">
        <v>1</v>
      </c>
      <c r="J1089" t="s">
        <v>51</v>
      </c>
      <c r="K1089">
        <v>0</v>
      </c>
      <c r="L1089">
        <v>0</v>
      </c>
      <c r="M1089" t="s">
        <v>61</v>
      </c>
      <c r="AD1089" t="str">
        <f t="shared" si="32"/>
        <v>H</v>
      </c>
      <c r="AE1089" t="str">
        <f t="shared" si="33"/>
        <v>Y</v>
      </c>
      <c r="AR1089">
        <v>3</v>
      </c>
      <c r="AS1089">
        <v>0</v>
      </c>
    </row>
    <row r="1090" spans="1:45" x14ac:dyDescent="0.3">
      <c r="A1090" t="s">
        <v>1164</v>
      </c>
      <c r="B1090" t="s">
        <v>834</v>
      </c>
      <c r="C1090">
        <v>33</v>
      </c>
      <c r="D1090" s="1">
        <v>35161</v>
      </c>
      <c r="F1090" t="s">
        <v>457</v>
      </c>
      <c r="G1090" t="s">
        <v>64</v>
      </c>
      <c r="H1090">
        <v>2</v>
      </c>
      <c r="I1090">
        <v>1</v>
      </c>
      <c r="J1090" t="s">
        <v>51</v>
      </c>
      <c r="K1090">
        <v>1</v>
      </c>
      <c r="L1090">
        <v>0</v>
      </c>
      <c r="M1090" t="s">
        <v>51</v>
      </c>
      <c r="AD1090" t="str">
        <f t="shared" ref="AD1090:AD1153" si="34">IF(IF(AC1090&gt;AA1090,G1090,F1090)=F1090,"H","A")</f>
        <v>H</v>
      </c>
      <c r="AE1090" t="str">
        <f t="shared" si="33"/>
        <v>Y</v>
      </c>
      <c r="AR1090">
        <v>3</v>
      </c>
      <c r="AS1090">
        <v>0</v>
      </c>
    </row>
    <row r="1091" spans="1:45" x14ac:dyDescent="0.3">
      <c r="A1091" t="s">
        <v>1165</v>
      </c>
      <c r="B1091" t="s">
        <v>834</v>
      </c>
      <c r="C1091">
        <v>33</v>
      </c>
      <c r="D1091" s="1">
        <v>35161</v>
      </c>
      <c r="F1091" t="s">
        <v>72</v>
      </c>
      <c r="G1091" t="s">
        <v>54</v>
      </c>
      <c r="H1091">
        <v>1</v>
      </c>
      <c r="I1091">
        <v>0</v>
      </c>
      <c r="J1091" t="s">
        <v>51</v>
      </c>
      <c r="K1091">
        <v>0</v>
      </c>
      <c r="L1091">
        <v>0</v>
      </c>
      <c r="M1091" t="s">
        <v>61</v>
      </c>
      <c r="AD1091" t="str">
        <f t="shared" si="34"/>
        <v>H</v>
      </c>
      <c r="AE1091" t="str">
        <f t="shared" ref="AE1091:AE1154" si="35">IFERROR(IF(IF(IF(AC1091&gt;AA1091,G1091,F1091)=F1091,"H","A")=J1091,"Y","N"),"NAN")</f>
        <v>Y</v>
      </c>
      <c r="AR1091">
        <v>3</v>
      </c>
      <c r="AS1091">
        <v>0</v>
      </c>
    </row>
    <row r="1092" spans="1:45" x14ac:dyDescent="0.3">
      <c r="A1092" t="s">
        <v>1166</v>
      </c>
      <c r="B1092" t="s">
        <v>834</v>
      </c>
      <c r="C1092">
        <v>33</v>
      </c>
      <c r="D1092" s="1">
        <v>35161</v>
      </c>
      <c r="F1092" t="s">
        <v>75</v>
      </c>
      <c r="G1092" t="s">
        <v>76</v>
      </c>
      <c r="H1092">
        <v>1</v>
      </c>
      <c r="I1092">
        <v>1</v>
      </c>
      <c r="J1092" t="s">
        <v>61</v>
      </c>
      <c r="K1092">
        <v>1</v>
      </c>
      <c r="L1092">
        <v>1</v>
      </c>
      <c r="M1092" t="s">
        <v>61</v>
      </c>
      <c r="AD1092" t="str">
        <f t="shared" si="34"/>
        <v>H</v>
      </c>
      <c r="AE1092" t="str">
        <f t="shared" si="35"/>
        <v>N</v>
      </c>
      <c r="AR1092">
        <v>1</v>
      </c>
      <c r="AS1092">
        <v>1</v>
      </c>
    </row>
    <row r="1093" spans="1:45" x14ac:dyDescent="0.3">
      <c r="A1093" t="s">
        <v>1167</v>
      </c>
      <c r="B1093" t="s">
        <v>834</v>
      </c>
      <c r="C1093">
        <v>34</v>
      </c>
      <c r="D1093" s="1">
        <v>35163</v>
      </c>
      <c r="F1093" t="s">
        <v>49</v>
      </c>
      <c r="G1093" t="s">
        <v>72</v>
      </c>
      <c r="H1093">
        <v>3</v>
      </c>
      <c r="I1093">
        <v>0</v>
      </c>
      <c r="J1093" t="s">
        <v>51</v>
      </c>
      <c r="K1093">
        <v>0</v>
      </c>
      <c r="L1093">
        <v>0</v>
      </c>
      <c r="M1093" t="s">
        <v>61</v>
      </c>
      <c r="AD1093" t="str">
        <f t="shared" si="34"/>
        <v>H</v>
      </c>
      <c r="AE1093" t="str">
        <f t="shared" si="35"/>
        <v>Y</v>
      </c>
      <c r="AR1093">
        <v>3</v>
      </c>
      <c r="AS1093">
        <v>0</v>
      </c>
    </row>
    <row r="1094" spans="1:45" x14ac:dyDescent="0.3">
      <c r="A1094" t="s">
        <v>1168</v>
      </c>
      <c r="B1094" t="s">
        <v>834</v>
      </c>
      <c r="C1094">
        <v>34</v>
      </c>
      <c r="D1094" s="1">
        <v>35163</v>
      </c>
      <c r="F1094" t="s">
        <v>54</v>
      </c>
      <c r="G1094" t="s">
        <v>63</v>
      </c>
      <c r="H1094">
        <v>2</v>
      </c>
      <c r="I1094">
        <v>1</v>
      </c>
      <c r="J1094" t="s">
        <v>51</v>
      </c>
      <c r="K1094">
        <v>0</v>
      </c>
      <c r="L1094">
        <v>0</v>
      </c>
      <c r="M1094" t="s">
        <v>61</v>
      </c>
      <c r="AD1094" t="str">
        <f t="shared" si="34"/>
        <v>H</v>
      </c>
      <c r="AE1094" t="str">
        <f t="shared" si="35"/>
        <v>Y</v>
      </c>
      <c r="AR1094">
        <v>3</v>
      </c>
      <c r="AS1094">
        <v>0</v>
      </c>
    </row>
    <row r="1095" spans="1:45" x14ac:dyDescent="0.3">
      <c r="A1095" t="s">
        <v>1169</v>
      </c>
      <c r="B1095" t="s">
        <v>834</v>
      </c>
      <c r="C1095">
        <v>34</v>
      </c>
      <c r="D1095" s="1">
        <v>35163</v>
      </c>
      <c r="F1095" t="s">
        <v>843</v>
      </c>
      <c r="G1095" t="s">
        <v>53</v>
      </c>
      <c r="H1095">
        <v>2</v>
      </c>
      <c r="I1095">
        <v>1</v>
      </c>
      <c r="J1095" t="s">
        <v>51</v>
      </c>
      <c r="K1095">
        <v>2</v>
      </c>
      <c r="L1095">
        <v>1</v>
      </c>
      <c r="M1095" t="s">
        <v>51</v>
      </c>
      <c r="AD1095" t="str">
        <f t="shared" si="34"/>
        <v>H</v>
      </c>
      <c r="AE1095" t="str">
        <f t="shared" si="35"/>
        <v>Y</v>
      </c>
      <c r="AR1095">
        <v>3</v>
      </c>
      <c r="AS1095">
        <v>0</v>
      </c>
    </row>
    <row r="1096" spans="1:45" x14ac:dyDescent="0.3">
      <c r="A1096" t="s">
        <v>1170</v>
      </c>
      <c r="B1096" t="s">
        <v>834</v>
      </c>
      <c r="C1096">
        <v>34</v>
      </c>
      <c r="D1096" s="1">
        <v>35163</v>
      </c>
      <c r="F1096" t="s">
        <v>60</v>
      </c>
      <c r="G1096" t="s">
        <v>457</v>
      </c>
      <c r="H1096">
        <v>1</v>
      </c>
      <c r="I1096">
        <v>3</v>
      </c>
      <c r="J1096" t="s">
        <v>47</v>
      </c>
      <c r="K1096">
        <v>1</v>
      </c>
      <c r="L1096">
        <v>2</v>
      </c>
      <c r="M1096" t="s">
        <v>47</v>
      </c>
      <c r="AD1096" t="str">
        <f t="shared" si="34"/>
        <v>H</v>
      </c>
      <c r="AE1096" t="str">
        <f t="shared" si="35"/>
        <v>N</v>
      </c>
      <c r="AR1096">
        <v>0</v>
      </c>
      <c r="AS1096">
        <v>3</v>
      </c>
    </row>
    <row r="1097" spans="1:45" x14ac:dyDescent="0.3">
      <c r="A1097" t="s">
        <v>1171</v>
      </c>
      <c r="B1097" t="s">
        <v>834</v>
      </c>
      <c r="C1097">
        <v>34</v>
      </c>
      <c r="D1097" s="1">
        <v>35163</v>
      </c>
      <c r="F1097" t="s">
        <v>56</v>
      </c>
      <c r="G1097" t="s">
        <v>75</v>
      </c>
      <c r="H1097">
        <v>2</v>
      </c>
      <c r="I1097">
        <v>0</v>
      </c>
      <c r="J1097" t="s">
        <v>51</v>
      </c>
      <c r="K1097">
        <v>2</v>
      </c>
      <c r="L1097">
        <v>0</v>
      </c>
      <c r="M1097" t="s">
        <v>51</v>
      </c>
      <c r="AD1097" t="str">
        <f t="shared" si="34"/>
        <v>H</v>
      </c>
      <c r="AE1097" t="str">
        <f t="shared" si="35"/>
        <v>Y</v>
      </c>
      <c r="AR1097">
        <v>3</v>
      </c>
      <c r="AS1097">
        <v>0</v>
      </c>
    </row>
    <row r="1098" spans="1:45" x14ac:dyDescent="0.3">
      <c r="A1098" t="s">
        <v>1172</v>
      </c>
      <c r="B1098" t="s">
        <v>834</v>
      </c>
      <c r="C1098">
        <v>34</v>
      </c>
      <c r="D1098" s="1">
        <v>35163</v>
      </c>
      <c r="F1098" t="s">
        <v>79</v>
      </c>
      <c r="G1098" t="s">
        <v>46</v>
      </c>
      <c r="H1098">
        <v>1</v>
      </c>
      <c r="I1098">
        <v>0</v>
      </c>
      <c r="J1098" t="s">
        <v>51</v>
      </c>
      <c r="K1098">
        <v>0</v>
      </c>
      <c r="L1098">
        <v>0</v>
      </c>
      <c r="M1098" t="s">
        <v>61</v>
      </c>
      <c r="AD1098" t="str">
        <f t="shared" si="34"/>
        <v>H</v>
      </c>
      <c r="AE1098" t="str">
        <f t="shared" si="35"/>
        <v>Y</v>
      </c>
      <c r="AR1098">
        <v>3</v>
      </c>
      <c r="AS1098">
        <v>0</v>
      </c>
    </row>
    <row r="1099" spans="1:45" x14ac:dyDescent="0.3">
      <c r="A1099" t="s">
        <v>1173</v>
      </c>
      <c r="B1099" t="s">
        <v>834</v>
      </c>
      <c r="C1099">
        <v>34</v>
      </c>
      <c r="D1099" s="1">
        <v>35163</v>
      </c>
      <c r="F1099" t="s">
        <v>50</v>
      </c>
      <c r="G1099" t="s">
        <v>73</v>
      </c>
      <c r="H1099">
        <v>3</v>
      </c>
      <c r="I1099">
        <v>1</v>
      </c>
      <c r="J1099" t="s">
        <v>51</v>
      </c>
      <c r="K1099">
        <v>2</v>
      </c>
      <c r="L1099">
        <v>0</v>
      </c>
      <c r="M1099" t="s">
        <v>51</v>
      </c>
      <c r="AD1099" t="str">
        <f t="shared" si="34"/>
        <v>H</v>
      </c>
      <c r="AE1099" t="str">
        <f t="shared" si="35"/>
        <v>Y</v>
      </c>
      <c r="AR1099">
        <v>3</v>
      </c>
      <c r="AS1099">
        <v>0</v>
      </c>
    </row>
    <row r="1100" spans="1:45" x14ac:dyDescent="0.3">
      <c r="A1100" t="s">
        <v>1174</v>
      </c>
      <c r="B1100" t="s">
        <v>834</v>
      </c>
      <c r="C1100">
        <v>34</v>
      </c>
      <c r="D1100" s="1">
        <v>35163</v>
      </c>
      <c r="F1100" t="s">
        <v>57</v>
      </c>
      <c r="G1100" t="s">
        <v>45</v>
      </c>
      <c r="H1100">
        <v>1</v>
      </c>
      <c r="I1100">
        <v>0</v>
      </c>
      <c r="J1100" t="s">
        <v>51</v>
      </c>
      <c r="K1100">
        <v>0</v>
      </c>
      <c r="L1100">
        <v>0</v>
      </c>
      <c r="M1100" t="s">
        <v>61</v>
      </c>
      <c r="AD1100" t="str">
        <f t="shared" si="34"/>
        <v>H</v>
      </c>
      <c r="AE1100" t="str">
        <f t="shared" si="35"/>
        <v>Y</v>
      </c>
      <c r="AR1100">
        <v>3</v>
      </c>
      <c r="AS1100">
        <v>0</v>
      </c>
    </row>
    <row r="1101" spans="1:45" x14ac:dyDescent="0.3">
      <c r="A1101" t="s">
        <v>1175</v>
      </c>
      <c r="B1101" t="s">
        <v>834</v>
      </c>
      <c r="C1101">
        <v>34</v>
      </c>
      <c r="D1101" s="1">
        <v>35163</v>
      </c>
      <c r="F1101" t="s">
        <v>64</v>
      </c>
      <c r="G1101" t="s">
        <v>845</v>
      </c>
      <c r="H1101">
        <v>1</v>
      </c>
      <c r="I1101">
        <v>1</v>
      </c>
      <c r="J1101" t="s">
        <v>61</v>
      </c>
      <c r="K1101">
        <v>0</v>
      </c>
      <c r="L1101">
        <v>0</v>
      </c>
      <c r="M1101" t="s">
        <v>61</v>
      </c>
      <c r="AD1101" t="str">
        <f t="shared" si="34"/>
        <v>H</v>
      </c>
      <c r="AE1101" t="str">
        <f t="shared" si="35"/>
        <v>N</v>
      </c>
      <c r="AR1101">
        <v>1</v>
      </c>
      <c r="AS1101">
        <v>1</v>
      </c>
    </row>
    <row r="1102" spans="1:45" x14ac:dyDescent="0.3">
      <c r="A1102" t="s">
        <v>1176</v>
      </c>
      <c r="B1102" t="s">
        <v>834</v>
      </c>
      <c r="C1102">
        <v>34</v>
      </c>
      <c r="D1102" s="1">
        <v>35163</v>
      </c>
      <c r="F1102" t="s">
        <v>76</v>
      </c>
      <c r="G1102" t="s">
        <v>59</v>
      </c>
      <c r="H1102">
        <v>3</v>
      </c>
      <c r="I1102">
        <v>0</v>
      </c>
      <c r="J1102" t="s">
        <v>51</v>
      </c>
      <c r="K1102">
        <v>1</v>
      </c>
      <c r="L1102">
        <v>0</v>
      </c>
      <c r="M1102" t="s">
        <v>51</v>
      </c>
      <c r="AD1102" t="str">
        <f t="shared" si="34"/>
        <v>H</v>
      </c>
      <c r="AE1102" t="str">
        <f t="shared" si="35"/>
        <v>Y</v>
      </c>
      <c r="AR1102">
        <v>3</v>
      </c>
      <c r="AS1102">
        <v>0</v>
      </c>
    </row>
    <row r="1103" spans="1:45" x14ac:dyDescent="0.3">
      <c r="A1103" t="s">
        <v>1177</v>
      </c>
      <c r="B1103" t="s">
        <v>834</v>
      </c>
      <c r="C1103">
        <v>35</v>
      </c>
      <c r="D1103" s="1">
        <v>35168</v>
      </c>
      <c r="F1103" t="s">
        <v>53</v>
      </c>
      <c r="G1103" t="s">
        <v>60</v>
      </c>
      <c r="H1103">
        <v>4</v>
      </c>
      <c r="I1103">
        <v>1</v>
      </c>
      <c r="J1103" t="s">
        <v>51</v>
      </c>
      <c r="K1103">
        <v>3</v>
      </c>
      <c r="L1103">
        <v>0</v>
      </c>
      <c r="M1103" t="s">
        <v>51</v>
      </c>
      <c r="AD1103" t="str">
        <f t="shared" si="34"/>
        <v>H</v>
      </c>
      <c r="AE1103" t="str">
        <f t="shared" si="35"/>
        <v>Y</v>
      </c>
      <c r="AR1103">
        <v>3</v>
      </c>
      <c r="AS1103">
        <v>0</v>
      </c>
    </row>
    <row r="1104" spans="1:45" x14ac:dyDescent="0.3">
      <c r="A1104" t="s">
        <v>1178</v>
      </c>
      <c r="B1104" t="s">
        <v>834</v>
      </c>
      <c r="C1104">
        <v>35</v>
      </c>
      <c r="D1104" s="1">
        <v>35168</v>
      </c>
      <c r="F1104" t="s">
        <v>46</v>
      </c>
      <c r="G1104" t="s">
        <v>50</v>
      </c>
      <c r="H1104">
        <v>1</v>
      </c>
      <c r="I1104">
        <v>0</v>
      </c>
      <c r="J1104" t="s">
        <v>51</v>
      </c>
      <c r="K1104">
        <v>0</v>
      </c>
      <c r="L1104">
        <v>0</v>
      </c>
      <c r="M1104" t="s">
        <v>61</v>
      </c>
      <c r="AD1104" t="str">
        <f t="shared" si="34"/>
        <v>H</v>
      </c>
      <c r="AE1104" t="str">
        <f t="shared" si="35"/>
        <v>Y</v>
      </c>
      <c r="AR1104">
        <v>3</v>
      </c>
      <c r="AS1104">
        <v>0</v>
      </c>
    </row>
    <row r="1105" spans="1:45" x14ac:dyDescent="0.3">
      <c r="A1105" t="s">
        <v>1179</v>
      </c>
      <c r="B1105" t="s">
        <v>834</v>
      </c>
      <c r="C1105">
        <v>35</v>
      </c>
      <c r="D1105" s="1">
        <v>35168</v>
      </c>
      <c r="F1105" t="s">
        <v>59</v>
      </c>
      <c r="G1105" t="s">
        <v>57</v>
      </c>
      <c r="H1105">
        <v>1</v>
      </c>
      <c r="I1105">
        <v>0</v>
      </c>
      <c r="J1105" t="s">
        <v>51</v>
      </c>
      <c r="K1105">
        <v>0</v>
      </c>
      <c r="L1105">
        <v>0</v>
      </c>
      <c r="M1105" t="s">
        <v>61</v>
      </c>
      <c r="AD1105" t="str">
        <f t="shared" si="34"/>
        <v>H</v>
      </c>
      <c r="AE1105" t="str">
        <f t="shared" si="35"/>
        <v>Y</v>
      </c>
      <c r="AR1105">
        <v>3</v>
      </c>
      <c r="AS1105">
        <v>0</v>
      </c>
    </row>
    <row r="1106" spans="1:45" x14ac:dyDescent="0.3">
      <c r="A1106" t="s">
        <v>1180</v>
      </c>
      <c r="B1106" t="s">
        <v>834</v>
      </c>
      <c r="C1106">
        <v>35</v>
      </c>
      <c r="D1106" s="1">
        <v>35168</v>
      </c>
      <c r="F1106" t="s">
        <v>845</v>
      </c>
      <c r="G1106" t="s">
        <v>76</v>
      </c>
      <c r="H1106">
        <v>1</v>
      </c>
      <c r="I1106">
        <v>2</v>
      </c>
      <c r="J1106" t="s">
        <v>47</v>
      </c>
      <c r="K1106">
        <v>1</v>
      </c>
      <c r="L1106">
        <v>1</v>
      </c>
      <c r="M1106" t="s">
        <v>61</v>
      </c>
      <c r="AD1106" t="str">
        <f t="shared" si="34"/>
        <v>H</v>
      </c>
      <c r="AE1106" t="str">
        <f t="shared" si="35"/>
        <v>N</v>
      </c>
      <c r="AR1106">
        <v>0</v>
      </c>
      <c r="AS1106">
        <v>3</v>
      </c>
    </row>
    <row r="1107" spans="1:45" x14ac:dyDescent="0.3">
      <c r="A1107" t="s">
        <v>1181</v>
      </c>
      <c r="B1107" t="s">
        <v>834</v>
      </c>
      <c r="C1107">
        <v>35</v>
      </c>
      <c r="D1107" s="1">
        <v>35168</v>
      </c>
      <c r="F1107" t="s">
        <v>457</v>
      </c>
      <c r="G1107" t="s">
        <v>54</v>
      </c>
      <c r="H1107">
        <v>1</v>
      </c>
      <c r="I1107">
        <v>5</v>
      </c>
      <c r="J1107" t="s">
        <v>47</v>
      </c>
      <c r="K1107">
        <v>1</v>
      </c>
      <c r="L1107">
        <v>3</v>
      </c>
      <c r="M1107" t="s">
        <v>47</v>
      </c>
      <c r="AD1107" t="str">
        <f t="shared" si="34"/>
        <v>H</v>
      </c>
      <c r="AE1107" t="str">
        <f t="shared" si="35"/>
        <v>N</v>
      </c>
      <c r="AR1107">
        <v>0</v>
      </c>
      <c r="AS1107">
        <v>3</v>
      </c>
    </row>
    <row r="1108" spans="1:45" x14ac:dyDescent="0.3">
      <c r="A1108" t="s">
        <v>1182</v>
      </c>
      <c r="B1108" t="s">
        <v>834</v>
      </c>
      <c r="C1108">
        <v>35</v>
      </c>
      <c r="D1108" s="1">
        <v>35168</v>
      </c>
      <c r="F1108" t="s">
        <v>72</v>
      </c>
      <c r="G1108" t="s">
        <v>79</v>
      </c>
      <c r="H1108">
        <v>3</v>
      </c>
      <c r="I1108">
        <v>1</v>
      </c>
      <c r="J1108" t="s">
        <v>51</v>
      </c>
      <c r="K1108">
        <v>3</v>
      </c>
      <c r="L1108">
        <v>0</v>
      </c>
      <c r="M1108" t="s">
        <v>51</v>
      </c>
      <c r="AD1108" t="str">
        <f t="shared" si="34"/>
        <v>H</v>
      </c>
      <c r="AE1108" t="str">
        <f t="shared" si="35"/>
        <v>Y</v>
      </c>
      <c r="AR1108">
        <v>3</v>
      </c>
      <c r="AS1108">
        <v>0</v>
      </c>
    </row>
    <row r="1109" spans="1:45" x14ac:dyDescent="0.3">
      <c r="A1109" t="s">
        <v>1183</v>
      </c>
      <c r="B1109" t="s">
        <v>834</v>
      </c>
      <c r="C1109">
        <v>35</v>
      </c>
      <c r="D1109" s="1">
        <v>35168</v>
      </c>
      <c r="F1109" t="s">
        <v>75</v>
      </c>
      <c r="G1109" t="s">
        <v>843</v>
      </c>
      <c r="H1109">
        <v>1</v>
      </c>
      <c r="I1109">
        <v>0</v>
      </c>
      <c r="J1109" t="s">
        <v>51</v>
      </c>
      <c r="K1109">
        <v>1</v>
      </c>
      <c r="L1109">
        <v>0</v>
      </c>
      <c r="M1109" t="s">
        <v>51</v>
      </c>
      <c r="AD1109" t="str">
        <f t="shared" si="34"/>
        <v>H</v>
      </c>
      <c r="AE1109" t="str">
        <f t="shared" si="35"/>
        <v>Y</v>
      </c>
      <c r="AR1109">
        <v>3</v>
      </c>
      <c r="AS1109">
        <v>0</v>
      </c>
    </row>
    <row r="1110" spans="1:45" x14ac:dyDescent="0.3">
      <c r="A1110" t="s">
        <v>1184</v>
      </c>
      <c r="B1110" t="s">
        <v>834</v>
      </c>
      <c r="C1110">
        <v>35</v>
      </c>
      <c r="D1110" s="1">
        <v>35169</v>
      </c>
      <c r="F1110" t="s">
        <v>63</v>
      </c>
      <c r="G1110" t="s">
        <v>49</v>
      </c>
      <c r="H1110">
        <v>1</v>
      </c>
      <c r="I1110">
        <v>0</v>
      </c>
      <c r="J1110" t="s">
        <v>51</v>
      </c>
      <c r="K1110">
        <v>0</v>
      </c>
      <c r="L1110">
        <v>0</v>
      </c>
      <c r="M1110" t="s">
        <v>61</v>
      </c>
      <c r="AD1110" t="str">
        <f t="shared" si="34"/>
        <v>H</v>
      </c>
      <c r="AE1110" t="str">
        <f t="shared" si="35"/>
        <v>Y</v>
      </c>
      <c r="AR1110">
        <v>3</v>
      </c>
      <c r="AS1110">
        <v>0</v>
      </c>
    </row>
    <row r="1111" spans="1:45" x14ac:dyDescent="0.3">
      <c r="A1111" t="s">
        <v>1185</v>
      </c>
      <c r="B1111" t="s">
        <v>834</v>
      </c>
      <c r="C1111">
        <v>35</v>
      </c>
      <c r="D1111" s="1">
        <v>35170</v>
      </c>
      <c r="F1111" t="s">
        <v>45</v>
      </c>
      <c r="G1111" t="s">
        <v>64</v>
      </c>
      <c r="H1111">
        <v>0</v>
      </c>
      <c r="I1111">
        <v>0</v>
      </c>
      <c r="J1111" t="s">
        <v>61</v>
      </c>
      <c r="K1111">
        <v>0</v>
      </c>
      <c r="L1111">
        <v>0</v>
      </c>
      <c r="M1111" t="s">
        <v>61</v>
      </c>
      <c r="AD1111" t="str">
        <f t="shared" si="34"/>
        <v>H</v>
      </c>
      <c r="AE1111" t="str">
        <f t="shared" si="35"/>
        <v>N</v>
      </c>
      <c r="AR1111">
        <v>1</v>
      </c>
      <c r="AS1111">
        <v>1</v>
      </c>
    </row>
    <row r="1112" spans="1:45" x14ac:dyDescent="0.3">
      <c r="A1112" t="s">
        <v>1186</v>
      </c>
      <c r="B1112" t="s">
        <v>834</v>
      </c>
      <c r="C1112">
        <v>35</v>
      </c>
      <c r="D1112" s="1">
        <v>35171</v>
      </c>
      <c r="F1112" t="s">
        <v>73</v>
      </c>
      <c r="G1112" t="s">
        <v>56</v>
      </c>
      <c r="H1112">
        <v>1</v>
      </c>
      <c r="I1112">
        <v>1</v>
      </c>
      <c r="J1112" t="s">
        <v>61</v>
      </c>
      <c r="K1112">
        <v>1</v>
      </c>
      <c r="L1112">
        <v>0</v>
      </c>
      <c r="M1112" t="s">
        <v>51</v>
      </c>
      <c r="AD1112" t="str">
        <f t="shared" si="34"/>
        <v>H</v>
      </c>
      <c r="AE1112" t="str">
        <f t="shared" si="35"/>
        <v>N</v>
      </c>
      <c r="AR1112">
        <v>1</v>
      </c>
      <c r="AS1112">
        <v>1</v>
      </c>
    </row>
    <row r="1113" spans="1:45" x14ac:dyDescent="0.3">
      <c r="A1113" t="s">
        <v>1187</v>
      </c>
      <c r="B1113" t="s">
        <v>834</v>
      </c>
      <c r="C1113">
        <v>35</v>
      </c>
      <c r="D1113" s="1">
        <v>35172</v>
      </c>
      <c r="F1113" t="s">
        <v>49</v>
      </c>
      <c r="G1113" t="s">
        <v>75</v>
      </c>
      <c r="H1113">
        <v>1</v>
      </c>
      <c r="I1113">
        <v>1</v>
      </c>
      <c r="J1113" t="s">
        <v>61</v>
      </c>
      <c r="K1113">
        <v>1</v>
      </c>
      <c r="L1113">
        <v>0</v>
      </c>
      <c r="M1113" t="s">
        <v>51</v>
      </c>
      <c r="AD1113" t="str">
        <f t="shared" si="34"/>
        <v>H</v>
      </c>
      <c r="AE1113" t="str">
        <f t="shared" si="35"/>
        <v>N</v>
      </c>
      <c r="AR1113">
        <v>1</v>
      </c>
      <c r="AS1113">
        <v>1</v>
      </c>
    </row>
    <row r="1114" spans="1:45" x14ac:dyDescent="0.3">
      <c r="A1114" t="s">
        <v>1188</v>
      </c>
      <c r="B1114" t="s">
        <v>834</v>
      </c>
      <c r="C1114">
        <v>35</v>
      </c>
      <c r="D1114" s="1">
        <v>35172</v>
      </c>
      <c r="F1114" t="s">
        <v>54</v>
      </c>
      <c r="G1114" t="s">
        <v>76</v>
      </c>
      <c r="H1114">
        <v>3</v>
      </c>
      <c r="I1114">
        <v>2</v>
      </c>
      <c r="J1114" t="s">
        <v>51</v>
      </c>
      <c r="K1114">
        <v>1</v>
      </c>
      <c r="L1114">
        <v>1</v>
      </c>
      <c r="M1114" t="s">
        <v>61</v>
      </c>
      <c r="AD1114" t="str">
        <f t="shared" si="34"/>
        <v>H</v>
      </c>
      <c r="AE1114" t="str">
        <f t="shared" si="35"/>
        <v>Y</v>
      </c>
      <c r="AR1114">
        <v>3</v>
      </c>
      <c r="AS1114">
        <v>0</v>
      </c>
    </row>
    <row r="1115" spans="1:45" x14ac:dyDescent="0.3">
      <c r="A1115" t="s">
        <v>1189</v>
      </c>
      <c r="B1115" t="s">
        <v>834</v>
      </c>
      <c r="C1115">
        <v>35</v>
      </c>
      <c r="D1115" s="1">
        <v>35172</v>
      </c>
      <c r="F1115" t="s">
        <v>79</v>
      </c>
      <c r="G1115" t="s">
        <v>60</v>
      </c>
      <c r="H1115">
        <v>1</v>
      </c>
      <c r="I1115">
        <v>0</v>
      </c>
      <c r="J1115" t="s">
        <v>51</v>
      </c>
      <c r="K1115">
        <v>0</v>
      </c>
      <c r="L1115">
        <v>0</v>
      </c>
      <c r="M1115" t="s">
        <v>61</v>
      </c>
      <c r="AD1115" t="str">
        <f t="shared" si="34"/>
        <v>H</v>
      </c>
      <c r="AE1115" t="str">
        <f t="shared" si="35"/>
        <v>Y</v>
      </c>
      <c r="AR1115">
        <v>3</v>
      </c>
      <c r="AS1115">
        <v>0</v>
      </c>
    </row>
    <row r="1116" spans="1:45" x14ac:dyDescent="0.3">
      <c r="A1116" t="s">
        <v>1190</v>
      </c>
      <c r="B1116" t="s">
        <v>834</v>
      </c>
      <c r="C1116">
        <v>35</v>
      </c>
      <c r="D1116" s="1">
        <v>35172</v>
      </c>
      <c r="F1116" t="s">
        <v>63</v>
      </c>
      <c r="G1116" t="s">
        <v>72</v>
      </c>
      <c r="H1116">
        <v>1</v>
      </c>
      <c r="I1116">
        <v>0</v>
      </c>
      <c r="J1116" t="s">
        <v>51</v>
      </c>
      <c r="K1116">
        <v>1</v>
      </c>
      <c r="L1116">
        <v>0</v>
      </c>
      <c r="M1116" t="s">
        <v>51</v>
      </c>
      <c r="AD1116" t="str">
        <f t="shared" si="34"/>
        <v>H</v>
      </c>
      <c r="AE1116" t="str">
        <f t="shared" si="35"/>
        <v>Y</v>
      </c>
      <c r="AR1116">
        <v>3</v>
      </c>
      <c r="AS1116">
        <v>0</v>
      </c>
    </row>
    <row r="1117" spans="1:45" x14ac:dyDescent="0.3">
      <c r="A1117" t="s">
        <v>1191</v>
      </c>
      <c r="B1117" t="s">
        <v>834</v>
      </c>
      <c r="C1117">
        <v>35</v>
      </c>
      <c r="D1117" s="1">
        <v>35172</v>
      </c>
      <c r="F1117" t="s">
        <v>457</v>
      </c>
      <c r="G1117" t="s">
        <v>46</v>
      </c>
      <c r="H1117">
        <v>0</v>
      </c>
      <c r="I1117">
        <v>0</v>
      </c>
      <c r="J1117" t="s">
        <v>61</v>
      </c>
      <c r="K1117">
        <v>0</v>
      </c>
      <c r="L1117">
        <v>0</v>
      </c>
      <c r="M1117" t="s">
        <v>61</v>
      </c>
      <c r="AD1117" t="str">
        <f t="shared" si="34"/>
        <v>H</v>
      </c>
      <c r="AE1117" t="str">
        <f t="shared" si="35"/>
        <v>N</v>
      </c>
      <c r="AR1117">
        <v>1</v>
      </c>
      <c r="AS1117">
        <v>1</v>
      </c>
    </row>
    <row r="1118" spans="1:45" x14ac:dyDescent="0.3">
      <c r="A1118" t="s">
        <v>1192</v>
      </c>
      <c r="B1118" t="s">
        <v>834</v>
      </c>
      <c r="C1118">
        <v>35</v>
      </c>
      <c r="D1118" s="1">
        <v>35172</v>
      </c>
      <c r="F1118" t="s">
        <v>57</v>
      </c>
      <c r="G1118" t="s">
        <v>53</v>
      </c>
      <c r="H1118">
        <v>0</v>
      </c>
      <c r="I1118">
        <v>0</v>
      </c>
      <c r="J1118" t="s">
        <v>61</v>
      </c>
      <c r="K1118">
        <v>0</v>
      </c>
      <c r="L1118">
        <v>0</v>
      </c>
      <c r="M1118" t="s">
        <v>61</v>
      </c>
      <c r="AD1118" t="str">
        <f t="shared" si="34"/>
        <v>H</v>
      </c>
      <c r="AE1118" t="str">
        <f t="shared" si="35"/>
        <v>N</v>
      </c>
      <c r="AR1118">
        <v>1</v>
      </c>
      <c r="AS1118">
        <v>1</v>
      </c>
    </row>
    <row r="1119" spans="1:45" x14ac:dyDescent="0.3">
      <c r="A1119" t="s">
        <v>1193</v>
      </c>
      <c r="B1119" t="s">
        <v>834</v>
      </c>
      <c r="C1119">
        <v>36</v>
      </c>
      <c r="D1119" s="1">
        <v>35182</v>
      </c>
      <c r="F1119" t="s">
        <v>49</v>
      </c>
      <c r="G1119" t="s">
        <v>59</v>
      </c>
      <c r="H1119">
        <v>0</v>
      </c>
      <c r="I1119">
        <v>1</v>
      </c>
      <c r="J1119" t="s">
        <v>47</v>
      </c>
      <c r="K1119">
        <v>0</v>
      </c>
      <c r="L1119">
        <v>0</v>
      </c>
      <c r="M1119" t="s">
        <v>61</v>
      </c>
      <c r="AD1119" t="str">
        <f t="shared" si="34"/>
        <v>H</v>
      </c>
      <c r="AE1119" t="str">
        <f t="shared" si="35"/>
        <v>N</v>
      </c>
      <c r="AR1119">
        <v>0</v>
      </c>
      <c r="AS1119">
        <v>3</v>
      </c>
    </row>
    <row r="1120" spans="1:45" x14ac:dyDescent="0.3">
      <c r="A1120" t="s">
        <v>1194</v>
      </c>
      <c r="B1120" t="s">
        <v>834</v>
      </c>
      <c r="C1120">
        <v>36</v>
      </c>
      <c r="D1120" s="1">
        <v>35182</v>
      </c>
      <c r="F1120" t="s">
        <v>54</v>
      </c>
      <c r="G1120" t="s">
        <v>45</v>
      </c>
      <c r="H1120">
        <v>1</v>
      </c>
      <c r="I1120">
        <v>1</v>
      </c>
      <c r="J1120" t="s">
        <v>61</v>
      </c>
      <c r="K1120">
        <v>1</v>
      </c>
      <c r="L1120">
        <v>0</v>
      </c>
      <c r="M1120" t="s">
        <v>51</v>
      </c>
      <c r="AD1120" t="str">
        <f t="shared" si="34"/>
        <v>H</v>
      </c>
      <c r="AE1120" t="str">
        <f t="shared" si="35"/>
        <v>N</v>
      </c>
      <c r="AR1120">
        <v>1</v>
      </c>
      <c r="AS1120">
        <v>1</v>
      </c>
    </row>
    <row r="1121" spans="1:45" x14ac:dyDescent="0.3">
      <c r="A1121" t="s">
        <v>1195</v>
      </c>
      <c r="B1121" t="s">
        <v>834</v>
      </c>
      <c r="C1121">
        <v>36</v>
      </c>
      <c r="D1121" s="1">
        <v>35182</v>
      </c>
      <c r="F1121" t="s">
        <v>843</v>
      </c>
      <c r="G1121" t="s">
        <v>72</v>
      </c>
      <c r="H1121">
        <v>0</v>
      </c>
      <c r="I1121">
        <v>1</v>
      </c>
      <c r="J1121" t="s">
        <v>47</v>
      </c>
      <c r="K1121">
        <v>0</v>
      </c>
      <c r="L1121">
        <v>1</v>
      </c>
      <c r="M1121" t="s">
        <v>47</v>
      </c>
      <c r="AD1121" t="str">
        <f t="shared" si="34"/>
        <v>H</v>
      </c>
      <c r="AE1121" t="str">
        <f t="shared" si="35"/>
        <v>N</v>
      </c>
      <c r="AR1121">
        <v>0</v>
      </c>
      <c r="AS1121">
        <v>3</v>
      </c>
    </row>
    <row r="1122" spans="1:45" x14ac:dyDescent="0.3">
      <c r="A1122" t="s">
        <v>1196</v>
      </c>
      <c r="B1122" t="s">
        <v>834</v>
      </c>
      <c r="C1122">
        <v>36</v>
      </c>
      <c r="D1122" s="1">
        <v>35182</v>
      </c>
      <c r="F1122" t="s">
        <v>56</v>
      </c>
      <c r="G1122" t="s">
        <v>845</v>
      </c>
      <c r="H1122">
        <v>1</v>
      </c>
      <c r="I1122">
        <v>0</v>
      </c>
      <c r="J1122" t="s">
        <v>51</v>
      </c>
      <c r="K1122">
        <v>0</v>
      </c>
      <c r="L1122">
        <v>0</v>
      </c>
      <c r="M1122" t="s">
        <v>61</v>
      </c>
      <c r="AD1122" t="str">
        <f t="shared" si="34"/>
        <v>H</v>
      </c>
      <c r="AE1122" t="str">
        <f t="shared" si="35"/>
        <v>Y</v>
      </c>
      <c r="AR1122">
        <v>3</v>
      </c>
      <c r="AS1122">
        <v>0</v>
      </c>
    </row>
    <row r="1123" spans="1:45" x14ac:dyDescent="0.3">
      <c r="A1123" t="s">
        <v>1197</v>
      </c>
      <c r="B1123" t="s">
        <v>834</v>
      </c>
      <c r="C1123">
        <v>36</v>
      </c>
      <c r="D1123" s="1">
        <v>35182</v>
      </c>
      <c r="F1123" t="s">
        <v>50</v>
      </c>
      <c r="G1123" t="s">
        <v>75</v>
      </c>
      <c r="H1123">
        <v>3</v>
      </c>
      <c r="I1123">
        <v>0</v>
      </c>
      <c r="J1123" t="s">
        <v>51</v>
      </c>
      <c r="K1123">
        <v>0</v>
      </c>
      <c r="L1123">
        <v>0</v>
      </c>
      <c r="M1123" t="s">
        <v>61</v>
      </c>
      <c r="AD1123" t="str">
        <f t="shared" si="34"/>
        <v>H</v>
      </c>
      <c r="AE1123" t="str">
        <f t="shared" si="35"/>
        <v>Y</v>
      </c>
      <c r="AR1123">
        <v>3</v>
      </c>
      <c r="AS1123">
        <v>0</v>
      </c>
    </row>
    <row r="1124" spans="1:45" x14ac:dyDescent="0.3">
      <c r="A1124" t="s">
        <v>1198</v>
      </c>
      <c r="B1124" t="s">
        <v>834</v>
      </c>
      <c r="C1124">
        <v>36</v>
      </c>
      <c r="D1124" s="1">
        <v>35182</v>
      </c>
      <c r="F1124" t="s">
        <v>57</v>
      </c>
      <c r="G1124" t="s">
        <v>73</v>
      </c>
      <c r="H1124">
        <v>2</v>
      </c>
      <c r="I1124">
        <v>5</v>
      </c>
      <c r="J1124" t="s">
        <v>47</v>
      </c>
      <c r="K1124">
        <v>1</v>
      </c>
      <c r="L1124">
        <v>3</v>
      </c>
      <c r="M1124" t="s">
        <v>47</v>
      </c>
      <c r="AD1124" t="str">
        <f t="shared" si="34"/>
        <v>H</v>
      </c>
      <c r="AE1124" t="str">
        <f t="shared" si="35"/>
        <v>N</v>
      </c>
      <c r="AR1124">
        <v>0</v>
      </c>
      <c r="AS1124">
        <v>3</v>
      </c>
    </row>
    <row r="1125" spans="1:45" x14ac:dyDescent="0.3">
      <c r="A1125" t="s">
        <v>1199</v>
      </c>
      <c r="B1125" t="s">
        <v>834</v>
      </c>
      <c r="C1125">
        <v>36</v>
      </c>
      <c r="D1125" s="1">
        <v>35182</v>
      </c>
      <c r="F1125" t="s">
        <v>64</v>
      </c>
      <c r="G1125" t="s">
        <v>53</v>
      </c>
      <c r="H1125">
        <v>1</v>
      </c>
      <c r="I1125">
        <v>1</v>
      </c>
      <c r="J1125" t="s">
        <v>61</v>
      </c>
      <c r="K1125">
        <v>0</v>
      </c>
      <c r="L1125">
        <v>1</v>
      </c>
      <c r="M1125" t="s">
        <v>47</v>
      </c>
      <c r="AD1125" t="str">
        <f t="shared" si="34"/>
        <v>H</v>
      </c>
      <c r="AE1125" t="str">
        <f t="shared" si="35"/>
        <v>N</v>
      </c>
      <c r="AR1125">
        <v>1</v>
      </c>
      <c r="AS1125">
        <v>1</v>
      </c>
    </row>
    <row r="1126" spans="1:45" x14ac:dyDescent="0.3">
      <c r="A1126" t="s">
        <v>1200</v>
      </c>
      <c r="B1126" t="s">
        <v>834</v>
      </c>
      <c r="C1126">
        <v>36</v>
      </c>
      <c r="D1126" s="1">
        <v>35182</v>
      </c>
      <c r="F1126" t="s">
        <v>76</v>
      </c>
      <c r="G1126" t="s">
        <v>46</v>
      </c>
      <c r="H1126">
        <v>0</v>
      </c>
      <c r="I1126">
        <v>2</v>
      </c>
      <c r="J1126" t="s">
        <v>47</v>
      </c>
      <c r="K1126">
        <v>0</v>
      </c>
      <c r="L1126">
        <v>0</v>
      </c>
      <c r="M1126" t="s">
        <v>61</v>
      </c>
      <c r="AD1126" t="str">
        <f t="shared" si="34"/>
        <v>H</v>
      </c>
      <c r="AE1126" t="str">
        <f t="shared" si="35"/>
        <v>N</v>
      </c>
      <c r="AR1126">
        <v>0</v>
      </c>
      <c r="AS1126">
        <v>3</v>
      </c>
    </row>
    <row r="1127" spans="1:45" x14ac:dyDescent="0.3">
      <c r="A1127" t="s">
        <v>1201</v>
      </c>
      <c r="B1127" t="s">
        <v>834</v>
      </c>
      <c r="C1127">
        <v>36</v>
      </c>
      <c r="D1127" s="1">
        <v>35183</v>
      </c>
      <c r="F1127" t="s">
        <v>79</v>
      </c>
      <c r="G1127" t="s">
        <v>457</v>
      </c>
      <c r="H1127">
        <v>5</v>
      </c>
      <c r="I1127">
        <v>0</v>
      </c>
      <c r="J1127" t="s">
        <v>51</v>
      </c>
      <c r="K1127">
        <v>2</v>
      </c>
      <c r="L1127">
        <v>0</v>
      </c>
      <c r="M1127" t="s">
        <v>51</v>
      </c>
      <c r="AD1127" t="str">
        <f t="shared" si="34"/>
        <v>H</v>
      </c>
      <c r="AE1127" t="str">
        <f t="shared" si="35"/>
        <v>Y</v>
      </c>
      <c r="AR1127">
        <v>3</v>
      </c>
      <c r="AS1127">
        <v>0</v>
      </c>
    </row>
    <row r="1128" spans="1:45" x14ac:dyDescent="0.3">
      <c r="A1128" t="s">
        <v>1202</v>
      </c>
      <c r="B1128" t="s">
        <v>834</v>
      </c>
      <c r="C1128">
        <v>36</v>
      </c>
      <c r="D1128" s="1">
        <v>35184</v>
      </c>
      <c r="F1128" t="s">
        <v>60</v>
      </c>
      <c r="G1128" t="s">
        <v>63</v>
      </c>
      <c r="H1128">
        <v>0</v>
      </c>
      <c r="I1128">
        <v>1</v>
      </c>
      <c r="J1128" t="s">
        <v>47</v>
      </c>
      <c r="K1128">
        <v>0</v>
      </c>
      <c r="L1128">
        <v>1</v>
      </c>
      <c r="M1128" t="s">
        <v>47</v>
      </c>
      <c r="AD1128" t="str">
        <f t="shared" si="34"/>
        <v>H</v>
      </c>
      <c r="AE1128" t="str">
        <f t="shared" si="35"/>
        <v>N</v>
      </c>
      <c r="AR1128">
        <v>0</v>
      </c>
      <c r="AS1128">
        <v>3</v>
      </c>
    </row>
    <row r="1129" spans="1:45" x14ac:dyDescent="0.3">
      <c r="A1129" t="s">
        <v>1203</v>
      </c>
      <c r="B1129" t="s">
        <v>834</v>
      </c>
      <c r="C1129">
        <v>37</v>
      </c>
      <c r="D1129" s="1">
        <v>35186</v>
      </c>
      <c r="F1129" t="s">
        <v>45</v>
      </c>
      <c r="G1129" t="s">
        <v>56</v>
      </c>
      <c r="H1129">
        <v>0</v>
      </c>
      <c r="I1129">
        <v>0</v>
      </c>
      <c r="J1129" t="s">
        <v>61</v>
      </c>
      <c r="K1129">
        <v>0</v>
      </c>
      <c r="L1129">
        <v>0</v>
      </c>
      <c r="M1129" t="s">
        <v>61</v>
      </c>
      <c r="AD1129" t="str">
        <f t="shared" si="34"/>
        <v>H</v>
      </c>
      <c r="AE1129" t="str">
        <f t="shared" si="35"/>
        <v>N</v>
      </c>
      <c r="AR1129">
        <v>1</v>
      </c>
      <c r="AS1129">
        <v>1</v>
      </c>
    </row>
    <row r="1130" spans="1:45" x14ac:dyDescent="0.3">
      <c r="A1130" t="s">
        <v>1204</v>
      </c>
      <c r="B1130" t="s">
        <v>834</v>
      </c>
      <c r="C1130">
        <v>37</v>
      </c>
      <c r="D1130" s="1">
        <v>35187</v>
      </c>
      <c r="F1130" t="s">
        <v>60</v>
      </c>
      <c r="G1130" t="s">
        <v>64</v>
      </c>
      <c r="H1130">
        <v>1</v>
      </c>
      <c r="I1130">
        <v>3</v>
      </c>
      <c r="J1130" t="s">
        <v>47</v>
      </c>
      <c r="K1130">
        <v>1</v>
      </c>
      <c r="L1130">
        <v>2</v>
      </c>
      <c r="M1130" t="s">
        <v>47</v>
      </c>
      <c r="AD1130" t="str">
        <f t="shared" si="34"/>
        <v>H</v>
      </c>
      <c r="AE1130" t="str">
        <f t="shared" si="35"/>
        <v>N</v>
      </c>
      <c r="AR1130">
        <v>0</v>
      </c>
      <c r="AS1130">
        <v>3</v>
      </c>
    </row>
    <row r="1131" spans="1:45" x14ac:dyDescent="0.3">
      <c r="A1131" t="s">
        <v>1205</v>
      </c>
      <c r="B1131" t="s">
        <v>834</v>
      </c>
      <c r="C1131">
        <v>37</v>
      </c>
      <c r="D1131" s="1">
        <v>35187</v>
      </c>
      <c r="F1131" t="s">
        <v>457</v>
      </c>
      <c r="G1131" t="s">
        <v>63</v>
      </c>
      <c r="H1131">
        <v>1</v>
      </c>
      <c r="I1131">
        <v>1</v>
      </c>
      <c r="J1131" t="s">
        <v>61</v>
      </c>
      <c r="K1131">
        <v>0</v>
      </c>
      <c r="L1131">
        <v>1</v>
      </c>
      <c r="M1131" t="s">
        <v>47</v>
      </c>
      <c r="AD1131" t="str">
        <f t="shared" si="34"/>
        <v>H</v>
      </c>
      <c r="AE1131" t="str">
        <f t="shared" si="35"/>
        <v>N</v>
      </c>
      <c r="AR1131">
        <v>1</v>
      </c>
      <c r="AS1131">
        <v>1</v>
      </c>
    </row>
    <row r="1132" spans="1:45" x14ac:dyDescent="0.3">
      <c r="A1132" t="s">
        <v>1206</v>
      </c>
      <c r="B1132" t="s">
        <v>834</v>
      </c>
      <c r="C1132">
        <v>38</v>
      </c>
      <c r="D1132" s="1">
        <v>35189</v>
      </c>
      <c r="F1132" t="s">
        <v>45</v>
      </c>
      <c r="G1132" t="s">
        <v>843</v>
      </c>
      <c r="H1132">
        <v>2</v>
      </c>
      <c r="I1132">
        <v>1</v>
      </c>
      <c r="J1132" t="s">
        <v>51</v>
      </c>
      <c r="K1132">
        <v>0</v>
      </c>
      <c r="L1132">
        <v>0</v>
      </c>
      <c r="M1132" t="s">
        <v>61</v>
      </c>
      <c r="AD1132" t="str">
        <f t="shared" si="34"/>
        <v>H</v>
      </c>
      <c r="AE1132" t="str">
        <f t="shared" si="35"/>
        <v>Y</v>
      </c>
      <c r="AR1132">
        <v>3</v>
      </c>
      <c r="AS1132">
        <v>0</v>
      </c>
    </row>
    <row r="1133" spans="1:45" x14ac:dyDescent="0.3">
      <c r="A1133" t="s">
        <v>1207</v>
      </c>
      <c r="B1133" t="s">
        <v>834</v>
      </c>
      <c r="C1133">
        <v>38</v>
      </c>
      <c r="D1133" s="1">
        <v>35189</v>
      </c>
      <c r="F1133" t="s">
        <v>53</v>
      </c>
      <c r="G1133" t="s">
        <v>54</v>
      </c>
      <c r="H1133">
        <v>2</v>
      </c>
      <c r="I1133">
        <v>3</v>
      </c>
      <c r="J1133" t="s">
        <v>47</v>
      </c>
      <c r="K1133">
        <v>1</v>
      </c>
      <c r="L1133">
        <v>1</v>
      </c>
      <c r="M1133" t="s">
        <v>61</v>
      </c>
      <c r="AD1133" t="str">
        <f t="shared" si="34"/>
        <v>H</v>
      </c>
      <c r="AE1133" t="str">
        <f t="shared" si="35"/>
        <v>N</v>
      </c>
      <c r="AR1133">
        <v>0</v>
      </c>
      <c r="AS1133">
        <v>3</v>
      </c>
    </row>
    <row r="1134" spans="1:45" x14ac:dyDescent="0.3">
      <c r="A1134" t="s">
        <v>1208</v>
      </c>
      <c r="B1134" t="s">
        <v>834</v>
      </c>
      <c r="C1134">
        <v>38</v>
      </c>
      <c r="D1134" s="1">
        <v>35189</v>
      </c>
      <c r="F1134" t="s">
        <v>46</v>
      </c>
      <c r="G1134" t="s">
        <v>60</v>
      </c>
      <c r="H1134">
        <v>0</v>
      </c>
      <c r="I1134">
        <v>0</v>
      </c>
      <c r="J1134" t="s">
        <v>61</v>
      </c>
      <c r="K1134">
        <v>0</v>
      </c>
      <c r="L1134">
        <v>0</v>
      </c>
      <c r="M1134" t="s">
        <v>61</v>
      </c>
      <c r="AD1134" t="str">
        <f t="shared" si="34"/>
        <v>H</v>
      </c>
      <c r="AE1134" t="str">
        <f t="shared" si="35"/>
        <v>N</v>
      </c>
      <c r="AR1134">
        <v>1</v>
      </c>
      <c r="AS1134">
        <v>1</v>
      </c>
    </row>
    <row r="1135" spans="1:45" x14ac:dyDescent="0.3">
      <c r="A1135" t="s">
        <v>1209</v>
      </c>
      <c r="B1135" t="s">
        <v>834</v>
      </c>
      <c r="C1135">
        <v>38</v>
      </c>
      <c r="D1135" s="1">
        <v>35189</v>
      </c>
      <c r="F1135" t="s">
        <v>73</v>
      </c>
      <c r="G1135" t="s">
        <v>49</v>
      </c>
      <c r="H1135">
        <v>1</v>
      </c>
      <c r="I1135">
        <v>0</v>
      </c>
      <c r="J1135" t="s">
        <v>51</v>
      </c>
      <c r="K1135">
        <v>0</v>
      </c>
      <c r="L1135">
        <v>0</v>
      </c>
      <c r="M1135" t="s">
        <v>61</v>
      </c>
      <c r="AD1135" t="str">
        <f t="shared" si="34"/>
        <v>H</v>
      </c>
      <c r="AE1135" t="str">
        <f t="shared" si="35"/>
        <v>Y</v>
      </c>
      <c r="AR1135">
        <v>3</v>
      </c>
      <c r="AS1135">
        <v>0</v>
      </c>
    </row>
    <row r="1136" spans="1:45" x14ac:dyDescent="0.3">
      <c r="A1136" t="s">
        <v>1210</v>
      </c>
      <c r="B1136" t="s">
        <v>834</v>
      </c>
      <c r="C1136">
        <v>38</v>
      </c>
      <c r="D1136" s="1">
        <v>35189</v>
      </c>
      <c r="F1136" t="s">
        <v>59</v>
      </c>
      <c r="G1136" t="s">
        <v>56</v>
      </c>
      <c r="H1136">
        <v>2</v>
      </c>
      <c r="I1136">
        <v>2</v>
      </c>
      <c r="J1136" t="s">
        <v>61</v>
      </c>
      <c r="K1136">
        <v>0</v>
      </c>
      <c r="L1136">
        <v>2</v>
      </c>
      <c r="M1136" t="s">
        <v>47</v>
      </c>
      <c r="AD1136" t="str">
        <f t="shared" si="34"/>
        <v>H</v>
      </c>
      <c r="AE1136" t="str">
        <f t="shared" si="35"/>
        <v>N</v>
      </c>
      <c r="AR1136">
        <v>1</v>
      </c>
      <c r="AS1136">
        <v>1</v>
      </c>
    </row>
    <row r="1137" spans="1:45" x14ac:dyDescent="0.3">
      <c r="A1137" t="s">
        <v>1211</v>
      </c>
      <c r="B1137" t="s">
        <v>834</v>
      </c>
      <c r="C1137">
        <v>38</v>
      </c>
      <c r="D1137" s="1">
        <v>35189</v>
      </c>
      <c r="F1137" t="s">
        <v>845</v>
      </c>
      <c r="G1137" t="s">
        <v>79</v>
      </c>
      <c r="H1137">
        <v>0</v>
      </c>
      <c r="I1137">
        <v>3</v>
      </c>
      <c r="J1137" t="s">
        <v>47</v>
      </c>
      <c r="K1137">
        <v>0</v>
      </c>
      <c r="L1137">
        <v>1</v>
      </c>
      <c r="M1137" t="s">
        <v>47</v>
      </c>
      <c r="AD1137" t="str">
        <f t="shared" si="34"/>
        <v>H</v>
      </c>
      <c r="AE1137" t="str">
        <f t="shared" si="35"/>
        <v>N</v>
      </c>
      <c r="AR1137">
        <v>0</v>
      </c>
      <c r="AS1137">
        <v>3</v>
      </c>
    </row>
    <row r="1138" spans="1:45" x14ac:dyDescent="0.3">
      <c r="A1138" t="s">
        <v>1212</v>
      </c>
      <c r="B1138" t="s">
        <v>834</v>
      </c>
      <c r="C1138">
        <v>38</v>
      </c>
      <c r="D1138" s="1">
        <v>35189</v>
      </c>
      <c r="F1138" t="s">
        <v>63</v>
      </c>
      <c r="G1138" t="s">
        <v>64</v>
      </c>
      <c r="H1138">
        <v>1</v>
      </c>
      <c r="I1138">
        <v>1</v>
      </c>
      <c r="J1138" t="s">
        <v>61</v>
      </c>
      <c r="K1138">
        <v>0</v>
      </c>
      <c r="L1138">
        <v>0</v>
      </c>
      <c r="M1138" t="s">
        <v>61</v>
      </c>
      <c r="AD1138" t="str">
        <f t="shared" si="34"/>
        <v>H</v>
      </c>
      <c r="AE1138" t="str">
        <f t="shared" si="35"/>
        <v>N</v>
      </c>
      <c r="AR1138">
        <v>1</v>
      </c>
      <c r="AS1138">
        <v>1</v>
      </c>
    </row>
    <row r="1139" spans="1:45" x14ac:dyDescent="0.3">
      <c r="A1139" t="s">
        <v>1213</v>
      </c>
      <c r="B1139" t="s">
        <v>834</v>
      </c>
      <c r="C1139">
        <v>38</v>
      </c>
      <c r="D1139" s="1">
        <v>35189</v>
      </c>
      <c r="F1139" t="s">
        <v>457</v>
      </c>
      <c r="G1139" t="s">
        <v>50</v>
      </c>
      <c r="H1139">
        <v>3</v>
      </c>
      <c r="I1139">
        <v>0</v>
      </c>
      <c r="J1139" t="s">
        <v>51</v>
      </c>
      <c r="K1139">
        <v>1</v>
      </c>
      <c r="L1139">
        <v>0</v>
      </c>
      <c r="M1139" t="s">
        <v>51</v>
      </c>
      <c r="AD1139" t="str">
        <f t="shared" si="34"/>
        <v>H</v>
      </c>
      <c r="AE1139" t="str">
        <f t="shared" si="35"/>
        <v>Y</v>
      </c>
      <c r="AR1139">
        <v>3</v>
      </c>
      <c r="AS1139">
        <v>0</v>
      </c>
    </row>
    <row r="1140" spans="1:45" x14ac:dyDescent="0.3">
      <c r="A1140" t="s">
        <v>1214</v>
      </c>
      <c r="B1140" t="s">
        <v>834</v>
      </c>
      <c r="C1140">
        <v>38</v>
      </c>
      <c r="D1140" s="1">
        <v>35189</v>
      </c>
      <c r="F1140" t="s">
        <v>72</v>
      </c>
      <c r="G1140" t="s">
        <v>76</v>
      </c>
      <c r="H1140">
        <v>0</v>
      </c>
      <c r="I1140">
        <v>0</v>
      </c>
      <c r="J1140" t="s">
        <v>61</v>
      </c>
      <c r="K1140">
        <v>0</v>
      </c>
      <c r="L1140">
        <v>0</v>
      </c>
      <c r="M1140" t="s">
        <v>61</v>
      </c>
      <c r="AD1140" t="str">
        <f t="shared" si="34"/>
        <v>H</v>
      </c>
      <c r="AE1140" t="str">
        <f t="shared" si="35"/>
        <v>N</v>
      </c>
      <c r="AR1140">
        <v>1</v>
      </c>
      <c r="AS1140">
        <v>1</v>
      </c>
    </row>
    <row r="1141" spans="1:45" x14ac:dyDescent="0.3">
      <c r="A1141" t="s">
        <v>1215</v>
      </c>
      <c r="B1141" t="s">
        <v>834</v>
      </c>
      <c r="C1141">
        <v>38</v>
      </c>
      <c r="D1141" s="1">
        <v>35189</v>
      </c>
      <c r="F1141" t="s">
        <v>75</v>
      </c>
      <c r="G1141" t="s">
        <v>57</v>
      </c>
      <c r="H1141">
        <v>1</v>
      </c>
      <c r="I1141">
        <v>1</v>
      </c>
      <c r="J1141" t="s">
        <v>61</v>
      </c>
      <c r="K1141">
        <v>0</v>
      </c>
      <c r="L1141">
        <v>0</v>
      </c>
      <c r="M1141" t="s">
        <v>61</v>
      </c>
      <c r="AD1141" t="str">
        <f t="shared" si="34"/>
        <v>H</v>
      </c>
      <c r="AE1141" t="str">
        <f t="shared" si="35"/>
        <v>N</v>
      </c>
      <c r="AR1141">
        <v>1</v>
      </c>
      <c r="AS1141">
        <v>1</v>
      </c>
    </row>
    <row r="1142" spans="1:45" x14ac:dyDescent="0.3">
      <c r="A1142" t="s">
        <v>1216</v>
      </c>
      <c r="B1142" t="s">
        <v>1217</v>
      </c>
      <c r="C1142">
        <v>1</v>
      </c>
      <c r="D1142" s="1">
        <v>35294</v>
      </c>
      <c r="F1142" t="s">
        <v>45</v>
      </c>
      <c r="G1142" t="s">
        <v>75</v>
      </c>
      <c r="H1142">
        <v>2</v>
      </c>
      <c r="I1142">
        <v>0</v>
      </c>
      <c r="J1142" t="s">
        <v>51</v>
      </c>
      <c r="K1142">
        <v>2</v>
      </c>
      <c r="L1142">
        <v>0</v>
      </c>
      <c r="M1142" t="s">
        <v>51</v>
      </c>
      <c r="AD1142" t="str">
        <f t="shared" si="34"/>
        <v>H</v>
      </c>
      <c r="AE1142" t="str">
        <f t="shared" si="35"/>
        <v>Y</v>
      </c>
      <c r="AR1142">
        <v>3</v>
      </c>
      <c r="AS1142">
        <v>0</v>
      </c>
    </row>
    <row r="1143" spans="1:45" x14ac:dyDescent="0.3">
      <c r="A1143" t="s">
        <v>1218</v>
      </c>
      <c r="B1143" t="s">
        <v>1217</v>
      </c>
      <c r="C1143">
        <v>1</v>
      </c>
      <c r="D1143" s="1">
        <v>35294</v>
      </c>
      <c r="F1143" t="s">
        <v>54</v>
      </c>
      <c r="G1143" t="s">
        <v>64</v>
      </c>
      <c r="H1143">
        <v>0</v>
      </c>
      <c r="I1143">
        <v>2</v>
      </c>
      <c r="J1143" t="s">
        <v>47</v>
      </c>
      <c r="K1143">
        <v>0</v>
      </c>
      <c r="L1143">
        <v>1</v>
      </c>
      <c r="M1143" t="s">
        <v>47</v>
      </c>
      <c r="AD1143" t="str">
        <f t="shared" si="34"/>
        <v>H</v>
      </c>
      <c r="AE1143" t="str">
        <f t="shared" si="35"/>
        <v>N</v>
      </c>
      <c r="AR1143">
        <v>0</v>
      </c>
      <c r="AS1143">
        <v>3</v>
      </c>
    </row>
    <row r="1144" spans="1:45" x14ac:dyDescent="0.3">
      <c r="A1144" t="s">
        <v>1219</v>
      </c>
      <c r="B1144" t="s">
        <v>1217</v>
      </c>
      <c r="C1144">
        <v>1</v>
      </c>
      <c r="D1144" s="1">
        <v>35294</v>
      </c>
      <c r="F1144" t="s">
        <v>46</v>
      </c>
      <c r="G1144" t="s">
        <v>457</v>
      </c>
      <c r="H1144">
        <v>0</v>
      </c>
      <c r="I1144">
        <v>3</v>
      </c>
      <c r="J1144" t="s">
        <v>47</v>
      </c>
      <c r="K1144">
        <v>0</v>
      </c>
      <c r="L1144">
        <v>2</v>
      </c>
      <c r="M1144" t="s">
        <v>47</v>
      </c>
      <c r="AD1144" t="str">
        <f t="shared" si="34"/>
        <v>H</v>
      </c>
      <c r="AE1144" t="str">
        <f t="shared" si="35"/>
        <v>N</v>
      </c>
      <c r="AR1144">
        <v>0</v>
      </c>
      <c r="AS1144">
        <v>3</v>
      </c>
    </row>
    <row r="1145" spans="1:45" x14ac:dyDescent="0.3">
      <c r="A1145" t="s">
        <v>1220</v>
      </c>
      <c r="B1145" t="s">
        <v>1217</v>
      </c>
      <c r="C1145">
        <v>1</v>
      </c>
      <c r="D1145" s="1">
        <v>35294</v>
      </c>
      <c r="F1145" t="s">
        <v>1221</v>
      </c>
      <c r="G1145" t="s">
        <v>60</v>
      </c>
      <c r="H1145">
        <v>3</v>
      </c>
      <c r="I1145">
        <v>3</v>
      </c>
      <c r="J1145" t="s">
        <v>61</v>
      </c>
      <c r="K1145">
        <v>0</v>
      </c>
      <c r="L1145">
        <v>1</v>
      </c>
      <c r="M1145" t="s">
        <v>47</v>
      </c>
      <c r="AD1145" t="str">
        <f t="shared" si="34"/>
        <v>H</v>
      </c>
      <c r="AE1145" t="str">
        <f t="shared" si="35"/>
        <v>N</v>
      </c>
      <c r="AR1145">
        <v>1</v>
      </c>
      <c r="AS1145">
        <v>1</v>
      </c>
    </row>
    <row r="1146" spans="1:45" x14ac:dyDescent="0.3">
      <c r="A1146" t="s">
        <v>1222</v>
      </c>
      <c r="B1146" t="s">
        <v>1217</v>
      </c>
      <c r="C1146">
        <v>1</v>
      </c>
      <c r="D1146" s="1">
        <v>35294</v>
      </c>
      <c r="F1146" t="s">
        <v>73</v>
      </c>
      <c r="G1146" t="s">
        <v>63</v>
      </c>
      <c r="H1146">
        <v>2</v>
      </c>
      <c r="I1146">
        <v>0</v>
      </c>
      <c r="J1146" t="s">
        <v>51</v>
      </c>
      <c r="K1146">
        <v>2</v>
      </c>
      <c r="L1146">
        <v>0</v>
      </c>
      <c r="M1146" t="s">
        <v>51</v>
      </c>
      <c r="AD1146" t="str">
        <f t="shared" si="34"/>
        <v>H</v>
      </c>
      <c r="AE1146" t="str">
        <f t="shared" si="35"/>
        <v>Y</v>
      </c>
      <c r="AR1146">
        <v>3</v>
      </c>
      <c r="AS1146">
        <v>0</v>
      </c>
    </row>
    <row r="1147" spans="1:45" x14ac:dyDescent="0.3">
      <c r="A1147" t="s">
        <v>1223</v>
      </c>
      <c r="B1147" t="s">
        <v>1217</v>
      </c>
      <c r="C1147">
        <v>1</v>
      </c>
      <c r="D1147" s="1">
        <v>35294</v>
      </c>
      <c r="F1147" t="s">
        <v>845</v>
      </c>
      <c r="G1147" t="s">
        <v>56</v>
      </c>
      <c r="H1147">
        <v>3</v>
      </c>
      <c r="I1147">
        <v>3</v>
      </c>
      <c r="J1147" t="s">
        <v>61</v>
      </c>
      <c r="K1147">
        <v>2</v>
      </c>
      <c r="L1147">
        <v>2</v>
      </c>
      <c r="M1147" t="s">
        <v>61</v>
      </c>
      <c r="AD1147" t="str">
        <f t="shared" si="34"/>
        <v>H</v>
      </c>
      <c r="AE1147" t="str">
        <f t="shared" si="35"/>
        <v>N</v>
      </c>
      <c r="AR1147">
        <v>1</v>
      </c>
      <c r="AS1147">
        <v>1</v>
      </c>
    </row>
    <row r="1148" spans="1:45" x14ac:dyDescent="0.3">
      <c r="A1148" t="s">
        <v>1224</v>
      </c>
      <c r="B1148" t="s">
        <v>1217</v>
      </c>
      <c r="C1148">
        <v>1</v>
      </c>
      <c r="D1148" s="1">
        <v>35294</v>
      </c>
      <c r="F1148" t="s">
        <v>57</v>
      </c>
      <c r="G1148" t="s">
        <v>49</v>
      </c>
      <c r="H1148">
        <v>2</v>
      </c>
      <c r="I1148">
        <v>1</v>
      </c>
      <c r="J1148" t="s">
        <v>51</v>
      </c>
      <c r="K1148">
        <v>0</v>
      </c>
      <c r="L1148">
        <v>0</v>
      </c>
      <c r="M1148" t="s">
        <v>61</v>
      </c>
      <c r="AD1148" t="str">
        <f t="shared" si="34"/>
        <v>H</v>
      </c>
      <c r="AE1148" t="str">
        <f t="shared" si="35"/>
        <v>Y</v>
      </c>
      <c r="AR1148">
        <v>3</v>
      </c>
      <c r="AS1148">
        <v>0</v>
      </c>
    </row>
    <row r="1149" spans="1:45" x14ac:dyDescent="0.3">
      <c r="A1149" t="s">
        <v>1225</v>
      </c>
      <c r="B1149" t="s">
        <v>1217</v>
      </c>
      <c r="C1149">
        <v>1</v>
      </c>
      <c r="D1149" s="1">
        <v>35294</v>
      </c>
      <c r="F1149" t="s">
        <v>1226</v>
      </c>
      <c r="G1149" t="s">
        <v>463</v>
      </c>
      <c r="H1149">
        <v>0</v>
      </c>
      <c r="I1149">
        <v>0</v>
      </c>
      <c r="J1149" t="s">
        <v>61</v>
      </c>
      <c r="K1149">
        <v>0</v>
      </c>
      <c r="L1149">
        <v>0</v>
      </c>
      <c r="M1149" t="s">
        <v>61</v>
      </c>
      <c r="AD1149" t="str">
        <f t="shared" si="34"/>
        <v>H</v>
      </c>
      <c r="AE1149" t="str">
        <f t="shared" si="35"/>
        <v>N</v>
      </c>
      <c r="AR1149">
        <v>1</v>
      </c>
      <c r="AS1149">
        <v>1</v>
      </c>
    </row>
    <row r="1150" spans="1:45" x14ac:dyDescent="0.3">
      <c r="A1150" t="s">
        <v>1227</v>
      </c>
      <c r="B1150" t="s">
        <v>1217</v>
      </c>
      <c r="C1150">
        <v>1</v>
      </c>
      <c r="D1150" s="1">
        <v>35294</v>
      </c>
      <c r="F1150" t="s">
        <v>76</v>
      </c>
      <c r="G1150" t="s">
        <v>79</v>
      </c>
      <c r="H1150">
        <v>0</v>
      </c>
      <c r="I1150">
        <v>3</v>
      </c>
      <c r="J1150" t="s">
        <v>47</v>
      </c>
      <c r="K1150">
        <v>0</v>
      </c>
      <c r="L1150">
        <v>1</v>
      </c>
      <c r="M1150" t="s">
        <v>47</v>
      </c>
      <c r="AD1150" t="str">
        <f t="shared" si="34"/>
        <v>H</v>
      </c>
      <c r="AE1150" t="str">
        <f t="shared" si="35"/>
        <v>N</v>
      </c>
      <c r="AR1150">
        <v>0</v>
      </c>
      <c r="AS1150">
        <v>3</v>
      </c>
    </row>
    <row r="1151" spans="1:45" x14ac:dyDescent="0.3">
      <c r="A1151" t="s">
        <v>1228</v>
      </c>
      <c r="B1151" t="s">
        <v>1217</v>
      </c>
      <c r="C1151">
        <v>1</v>
      </c>
      <c r="D1151" s="1">
        <v>35295</v>
      </c>
      <c r="F1151" t="s">
        <v>72</v>
      </c>
      <c r="G1151" t="s">
        <v>53</v>
      </c>
      <c r="H1151">
        <v>0</v>
      </c>
      <c r="I1151">
        <v>0</v>
      </c>
      <c r="J1151" t="s">
        <v>61</v>
      </c>
      <c r="K1151">
        <v>0</v>
      </c>
      <c r="L1151">
        <v>0</v>
      </c>
      <c r="M1151" t="s">
        <v>61</v>
      </c>
      <c r="AD1151" t="str">
        <f t="shared" si="34"/>
        <v>H</v>
      </c>
      <c r="AE1151" t="str">
        <f t="shared" si="35"/>
        <v>N</v>
      </c>
      <c r="AR1151">
        <v>1</v>
      </c>
      <c r="AS1151">
        <v>1</v>
      </c>
    </row>
    <row r="1152" spans="1:45" x14ac:dyDescent="0.3">
      <c r="A1152" t="s">
        <v>1229</v>
      </c>
      <c r="B1152" t="s">
        <v>1217</v>
      </c>
      <c r="C1152">
        <v>1</v>
      </c>
      <c r="D1152" s="1">
        <v>35296</v>
      </c>
      <c r="F1152" t="s">
        <v>56</v>
      </c>
      <c r="G1152" t="s">
        <v>45</v>
      </c>
      <c r="H1152">
        <v>2</v>
      </c>
      <c r="I1152">
        <v>0</v>
      </c>
      <c r="J1152" t="s">
        <v>51</v>
      </c>
      <c r="K1152">
        <v>0</v>
      </c>
      <c r="L1152">
        <v>0</v>
      </c>
      <c r="M1152" t="s">
        <v>61</v>
      </c>
      <c r="AD1152" t="str">
        <f t="shared" si="34"/>
        <v>H</v>
      </c>
      <c r="AE1152" t="str">
        <f t="shared" si="35"/>
        <v>Y</v>
      </c>
      <c r="AR1152">
        <v>3</v>
      </c>
      <c r="AS1152">
        <v>0</v>
      </c>
    </row>
    <row r="1153" spans="1:45" x14ac:dyDescent="0.3">
      <c r="A1153" t="s">
        <v>1230</v>
      </c>
      <c r="B1153" t="s">
        <v>1217</v>
      </c>
      <c r="C1153">
        <v>1</v>
      </c>
      <c r="D1153" s="1">
        <v>35297</v>
      </c>
      <c r="F1153" t="s">
        <v>60</v>
      </c>
      <c r="G1153" t="s">
        <v>57</v>
      </c>
      <c r="H1153">
        <v>0</v>
      </c>
      <c r="I1153">
        <v>2</v>
      </c>
      <c r="J1153" t="s">
        <v>47</v>
      </c>
      <c r="K1153">
        <v>0</v>
      </c>
      <c r="L1153">
        <v>1</v>
      </c>
      <c r="M1153" t="s">
        <v>47</v>
      </c>
      <c r="AD1153" t="str">
        <f t="shared" si="34"/>
        <v>H</v>
      </c>
      <c r="AE1153" t="str">
        <f t="shared" si="35"/>
        <v>N</v>
      </c>
      <c r="AR1153">
        <v>0</v>
      </c>
      <c r="AS1153">
        <v>3</v>
      </c>
    </row>
    <row r="1154" spans="1:45" x14ac:dyDescent="0.3">
      <c r="A1154" t="s">
        <v>1231</v>
      </c>
      <c r="B1154" t="s">
        <v>1217</v>
      </c>
      <c r="C1154">
        <v>1</v>
      </c>
      <c r="D1154" s="1">
        <v>35298</v>
      </c>
      <c r="F1154" t="s">
        <v>49</v>
      </c>
      <c r="G1154" t="s">
        <v>54</v>
      </c>
      <c r="H1154">
        <v>1</v>
      </c>
      <c r="I1154">
        <v>0</v>
      </c>
      <c r="J1154" t="s">
        <v>51</v>
      </c>
      <c r="K1154">
        <v>0</v>
      </c>
      <c r="L1154">
        <v>0</v>
      </c>
      <c r="M1154" t="s">
        <v>61</v>
      </c>
      <c r="AD1154" t="str">
        <f t="shared" ref="AD1154:AD1217" si="36">IF(IF(AC1154&gt;AA1154,G1154,F1154)=F1154,"H","A")</f>
        <v>H</v>
      </c>
      <c r="AE1154" t="str">
        <f t="shared" si="35"/>
        <v>Y</v>
      </c>
      <c r="AR1154">
        <v>3</v>
      </c>
      <c r="AS1154">
        <v>0</v>
      </c>
    </row>
    <row r="1155" spans="1:45" x14ac:dyDescent="0.3">
      <c r="A1155" t="s">
        <v>1232</v>
      </c>
      <c r="B1155" t="s">
        <v>1217</v>
      </c>
      <c r="C1155">
        <v>1</v>
      </c>
      <c r="D1155" s="1">
        <v>35298</v>
      </c>
      <c r="F1155" t="s">
        <v>53</v>
      </c>
      <c r="G1155" t="s">
        <v>845</v>
      </c>
      <c r="H1155">
        <v>1</v>
      </c>
      <c r="I1155">
        <v>0</v>
      </c>
      <c r="J1155" t="s">
        <v>51</v>
      </c>
      <c r="K1155">
        <v>0</v>
      </c>
      <c r="L1155">
        <v>0</v>
      </c>
      <c r="M1155" t="s">
        <v>61</v>
      </c>
      <c r="AD1155" t="str">
        <f t="shared" si="36"/>
        <v>H</v>
      </c>
      <c r="AE1155" t="str">
        <f t="shared" ref="AE1155:AE1218" si="37">IFERROR(IF(IF(IF(AC1155&gt;AA1155,G1155,F1155)=F1155,"H","A")=J1155,"Y","N"),"NAN")</f>
        <v>Y</v>
      </c>
      <c r="AR1155">
        <v>3</v>
      </c>
      <c r="AS1155">
        <v>0</v>
      </c>
    </row>
    <row r="1156" spans="1:45" x14ac:dyDescent="0.3">
      <c r="A1156" t="s">
        <v>1233</v>
      </c>
      <c r="B1156" t="s">
        <v>1217</v>
      </c>
      <c r="C1156">
        <v>1</v>
      </c>
      <c r="D1156" s="1">
        <v>35298</v>
      </c>
      <c r="F1156" t="s">
        <v>463</v>
      </c>
      <c r="G1156" t="s">
        <v>72</v>
      </c>
      <c r="H1156">
        <v>2</v>
      </c>
      <c r="I1156">
        <v>1</v>
      </c>
      <c r="J1156" t="s">
        <v>51</v>
      </c>
      <c r="K1156">
        <v>2</v>
      </c>
      <c r="L1156">
        <v>0</v>
      </c>
      <c r="M1156" t="s">
        <v>51</v>
      </c>
      <c r="AD1156" t="str">
        <f t="shared" si="36"/>
        <v>H</v>
      </c>
      <c r="AE1156" t="str">
        <f t="shared" si="37"/>
        <v>Y</v>
      </c>
      <c r="AR1156">
        <v>3</v>
      </c>
      <c r="AS1156">
        <v>0</v>
      </c>
    </row>
    <row r="1157" spans="1:45" x14ac:dyDescent="0.3">
      <c r="A1157" t="s">
        <v>1234</v>
      </c>
      <c r="B1157" t="s">
        <v>1217</v>
      </c>
      <c r="C1157">
        <v>1</v>
      </c>
      <c r="D1157" s="1">
        <v>35298</v>
      </c>
      <c r="F1157" t="s">
        <v>79</v>
      </c>
      <c r="G1157" t="s">
        <v>73</v>
      </c>
      <c r="H1157">
        <v>2</v>
      </c>
      <c r="I1157">
        <v>2</v>
      </c>
      <c r="J1157" t="s">
        <v>61</v>
      </c>
      <c r="K1157">
        <v>0</v>
      </c>
      <c r="L1157">
        <v>2</v>
      </c>
      <c r="M1157" t="s">
        <v>47</v>
      </c>
      <c r="AD1157" t="str">
        <f t="shared" si="36"/>
        <v>H</v>
      </c>
      <c r="AE1157" t="str">
        <f t="shared" si="37"/>
        <v>N</v>
      </c>
      <c r="AR1157">
        <v>1</v>
      </c>
      <c r="AS1157">
        <v>1</v>
      </c>
    </row>
    <row r="1158" spans="1:45" x14ac:dyDescent="0.3">
      <c r="A1158" t="s">
        <v>1235</v>
      </c>
      <c r="B1158" t="s">
        <v>1217</v>
      </c>
      <c r="C1158">
        <v>1</v>
      </c>
      <c r="D1158" s="1">
        <v>35298</v>
      </c>
      <c r="F1158" t="s">
        <v>63</v>
      </c>
      <c r="G1158" t="s">
        <v>76</v>
      </c>
      <c r="H1158">
        <v>2</v>
      </c>
      <c r="I1158">
        <v>0</v>
      </c>
      <c r="J1158" t="s">
        <v>51</v>
      </c>
      <c r="K1158">
        <v>1</v>
      </c>
      <c r="L1158">
        <v>0</v>
      </c>
      <c r="M1158" t="s">
        <v>51</v>
      </c>
      <c r="AD1158" t="str">
        <f t="shared" si="36"/>
        <v>H</v>
      </c>
      <c r="AE1158" t="str">
        <f t="shared" si="37"/>
        <v>Y</v>
      </c>
      <c r="AR1158">
        <v>3</v>
      </c>
      <c r="AS1158">
        <v>0</v>
      </c>
    </row>
    <row r="1159" spans="1:45" x14ac:dyDescent="0.3">
      <c r="A1159" t="s">
        <v>1236</v>
      </c>
      <c r="B1159" t="s">
        <v>1217</v>
      </c>
      <c r="C1159">
        <v>1</v>
      </c>
      <c r="D1159" s="1">
        <v>35298</v>
      </c>
      <c r="F1159" t="s">
        <v>457</v>
      </c>
      <c r="G1159" t="s">
        <v>1226</v>
      </c>
      <c r="H1159">
        <v>1</v>
      </c>
      <c r="I1159">
        <v>4</v>
      </c>
      <c r="J1159" t="s">
        <v>47</v>
      </c>
      <c r="K1159">
        <v>1</v>
      </c>
      <c r="L1159">
        <v>4</v>
      </c>
      <c r="M1159" t="s">
        <v>47</v>
      </c>
      <c r="AD1159" t="str">
        <f t="shared" si="36"/>
        <v>H</v>
      </c>
      <c r="AE1159" t="str">
        <f t="shared" si="37"/>
        <v>N</v>
      </c>
      <c r="AR1159">
        <v>0</v>
      </c>
      <c r="AS1159">
        <v>3</v>
      </c>
    </row>
    <row r="1160" spans="1:45" x14ac:dyDescent="0.3">
      <c r="A1160" t="s">
        <v>1237</v>
      </c>
      <c r="B1160" t="s">
        <v>1217</v>
      </c>
      <c r="C1160">
        <v>1</v>
      </c>
      <c r="D1160" s="1">
        <v>35298</v>
      </c>
      <c r="F1160" t="s">
        <v>64</v>
      </c>
      <c r="G1160" t="s">
        <v>1221</v>
      </c>
      <c r="H1160">
        <v>1</v>
      </c>
      <c r="I1160">
        <v>1</v>
      </c>
      <c r="J1160" t="s">
        <v>61</v>
      </c>
      <c r="K1160">
        <v>1</v>
      </c>
      <c r="L1160">
        <v>0</v>
      </c>
      <c r="M1160" t="s">
        <v>51</v>
      </c>
      <c r="AD1160" t="str">
        <f t="shared" si="36"/>
        <v>H</v>
      </c>
      <c r="AE1160" t="str">
        <f t="shared" si="37"/>
        <v>N</v>
      </c>
      <c r="AR1160">
        <v>1</v>
      </c>
      <c r="AS1160">
        <v>1</v>
      </c>
    </row>
    <row r="1161" spans="1:45" x14ac:dyDescent="0.3">
      <c r="A1161" t="s">
        <v>1238</v>
      </c>
      <c r="B1161" t="s">
        <v>1217</v>
      </c>
      <c r="C1161">
        <v>1</v>
      </c>
      <c r="D1161" s="1">
        <v>35298</v>
      </c>
      <c r="F1161" t="s">
        <v>75</v>
      </c>
      <c r="G1161" t="s">
        <v>46</v>
      </c>
      <c r="H1161">
        <v>1</v>
      </c>
      <c r="I1161">
        <v>1</v>
      </c>
      <c r="J1161" t="s">
        <v>61</v>
      </c>
      <c r="K1161">
        <v>0</v>
      </c>
      <c r="L1161">
        <v>1</v>
      </c>
      <c r="M1161" t="s">
        <v>47</v>
      </c>
      <c r="AD1161" t="str">
        <f t="shared" si="36"/>
        <v>H</v>
      </c>
      <c r="AE1161" t="str">
        <f t="shared" si="37"/>
        <v>N</v>
      </c>
      <c r="AR1161">
        <v>1</v>
      </c>
      <c r="AS1161">
        <v>1</v>
      </c>
    </row>
    <row r="1162" spans="1:45" x14ac:dyDescent="0.3">
      <c r="A1162" t="s">
        <v>1239</v>
      </c>
      <c r="B1162" t="s">
        <v>1217</v>
      </c>
      <c r="C1162">
        <v>2</v>
      </c>
      <c r="D1162" s="1">
        <v>35301</v>
      </c>
      <c r="F1162" t="s">
        <v>49</v>
      </c>
      <c r="G1162" t="s">
        <v>1221</v>
      </c>
      <c r="H1162">
        <v>2</v>
      </c>
      <c r="I1162">
        <v>0</v>
      </c>
      <c r="J1162" t="s">
        <v>51</v>
      </c>
      <c r="K1162">
        <v>1</v>
      </c>
      <c r="L1162">
        <v>0</v>
      </c>
      <c r="M1162" t="s">
        <v>51</v>
      </c>
      <c r="AD1162" t="str">
        <f t="shared" si="36"/>
        <v>H</v>
      </c>
      <c r="AE1162" t="str">
        <f t="shared" si="37"/>
        <v>Y</v>
      </c>
      <c r="AR1162">
        <v>3</v>
      </c>
      <c r="AS1162">
        <v>0</v>
      </c>
    </row>
    <row r="1163" spans="1:45" x14ac:dyDescent="0.3">
      <c r="A1163" t="s">
        <v>1240</v>
      </c>
      <c r="B1163" t="s">
        <v>1217</v>
      </c>
      <c r="C1163">
        <v>2</v>
      </c>
      <c r="D1163" s="1">
        <v>35301</v>
      </c>
      <c r="F1163" t="s">
        <v>53</v>
      </c>
      <c r="G1163" t="s">
        <v>46</v>
      </c>
      <c r="H1163">
        <v>2</v>
      </c>
      <c r="I1163">
        <v>0</v>
      </c>
      <c r="J1163" t="s">
        <v>51</v>
      </c>
      <c r="K1163">
        <v>1</v>
      </c>
      <c r="L1163">
        <v>0</v>
      </c>
      <c r="M1163" t="s">
        <v>51</v>
      </c>
      <c r="AD1163" t="str">
        <f t="shared" si="36"/>
        <v>H</v>
      </c>
      <c r="AE1163" t="str">
        <f t="shared" si="37"/>
        <v>Y</v>
      </c>
      <c r="AR1163">
        <v>3</v>
      </c>
      <c r="AS1163">
        <v>0</v>
      </c>
    </row>
    <row r="1164" spans="1:45" x14ac:dyDescent="0.3">
      <c r="A1164" t="s">
        <v>1241</v>
      </c>
      <c r="B1164" t="s">
        <v>1217</v>
      </c>
      <c r="C1164">
        <v>2</v>
      </c>
      <c r="D1164" s="1">
        <v>35301</v>
      </c>
      <c r="F1164" t="s">
        <v>463</v>
      </c>
      <c r="G1164" t="s">
        <v>45</v>
      </c>
      <c r="H1164">
        <v>0</v>
      </c>
      <c r="I1164">
        <v>2</v>
      </c>
      <c r="J1164" t="s">
        <v>47</v>
      </c>
      <c r="K1164">
        <v>0</v>
      </c>
      <c r="L1164">
        <v>1</v>
      </c>
      <c r="M1164" t="s">
        <v>47</v>
      </c>
      <c r="AD1164" t="str">
        <f t="shared" si="36"/>
        <v>H</v>
      </c>
      <c r="AE1164" t="str">
        <f t="shared" si="37"/>
        <v>N</v>
      </c>
      <c r="AR1164">
        <v>0</v>
      </c>
      <c r="AS1164">
        <v>3</v>
      </c>
    </row>
    <row r="1165" spans="1:45" x14ac:dyDescent="0.3">
      <c r="A1165" t="s">
        <v>1242</v>
      </c>
      <c r="B1165" t="s">
        <v>1217</v>
      </c>
      <c r="C1165">
        <v>2</v>
      </c>
      <c r="D1165" s="1">
        <v>35301</v>
      </c>
      <c r="F1165" t="s">
        <v>56</v>
      </c>
      <c r="G1165" t="s">
        <v>1226</v>
      </c>
      <c r="H1165">
        <v>0</v>
      </c>
      <c r="I1165">
        <v>0</v>
      </c>
      <c r="J1165" t="s">
        <v>61</v>
      </c>
      <c r="K1165">
        <v>0</v>
      </c>
      <c r="L1165">
        <v>0</v>
      </c>
      <c r="M1165" t="s">
        <v>61</v>
      </c>
      <c r="AD1165" t="str">
        <f t="shared" si="36"/>
        <v>H</v>
      </c>
      <c r="AE1165" t="str">
        <f t="shared" si="37"/>
        <v>N</v>
      </c>
      <c r="AR1165">
        <v>1</v>
      </c>
      <c r="AS1165">
        <v>1</v>
      </c>
    </row>
    <row r="1166" spans="1:45" x14ac:dyDescent="0.3">
      <c r="A1166" t="s">
        <v>1243</v>
      </c>
      <c r="B1166" t="s">
        <v>1217</v>
      </c>
      <c r="C1166">
        <v>2</v>
      </c>
      <c r="D1166" s="1">
        <v>35301</v>
      </c>
      <c r="F1166" t="s">
        <v>63</v>
      </c>
      <c r="G1166" t="s">
        <v>57</v>
      </c>
      <c r="H1166">
        <v>1</v>
      </c>
      <c r="I1166">
        <v>2</v>
      </c>
      <c r="J1166" t="s">
        <v>47</v>
      </c>
      <c r="K1166">
        <v>1</v>
      </c>
      <c r="L1166">
        <v>1</v>
      </c>
      <c r="M1166" t="s">
        <v>61</v>
      </c>
      <c r="AD1166" t="str">
        <f t="shared" si="36"/>
        <v>H</v>
      </c>
      <c r="AE1166" t="str">
        <f t="shared" si="37"/>
        <v>N</v>
      </c>
      <c r="AR1166">
        <v>0</v>
      </c>
      <c r="AS1166">
        <v>3</v>
      </c>
    </row>
    <row r="1167" spans="1:45" x14ac:dyDescent="0.3">
      <c r="A1167" t="s">
        <v>1244</v>
      </c>
      <c r="B1167" t="s">
        <v>1217</v>
      </c>
      <c r="C1167">
        <v>2</v>
      </c>
      <c r="D1167" s="1">
        <v>35301</v>
      </c>
      <c r="F1167" t="s">
        <v>457</v>
      </c>
      <c r="G1167" t="s">
        <v>845</v>
      </c>
      <c r="H1167">
        <v>1</v>
      </c>
      <c r="I1167">
        <v>1</v>
      </c>
      <c r="J1167" t="s">
        <v>61</v>
      </c>
      <c r="K1167">
        <v>0</v>
      </c>
      <c r="L1167">
        <v>0</v>
      </c>
      <c r="M1167" t="s">
        <v>61</v>
      </c>
      <c r="AD1167" t="str">
        <f t="shared" si="36"/>
        <v>H</v>
      </c>
      <c r="AE1167" t="str">
        <f t="shared" si="37"/>
        <v>N</v>
      </c>
      <c r="AR1167">
        <v>1</v>
      </c>
      <c r="AS1167">
        <v>1</v>
      </c>
    </row>
    <row r="1168" spans="1:45" x14ac:dyDescent="0.3">
      <c r="A1168" t="s">
        <v>1245</v>
      </c>
      <c r="B1168" t="s">
        <v>1217</v>
      </c>
      <c r="C1168">
        <v>2</v>
      </c>
      <c r="D1168" s="1">
        <v>35301</v>
      </c>
      <c r="F1168" t="s">
        <v>64</v>
      </c>
      <c r="G1168" t="s">
        <v>73</v>
      </c>
      <c r="H1168">
        <v>0</v>
      </c>
      <c r="I1168">
        <v>0</v>
      </c>
      <c r="J1168" t="s">
        <v>61</v>
      </c>
      <c r="K1168">
        <v>0</v>
      </c>
      <c r="L1168">
        <v>0</v>
      </c>
      <c r="M1168" t="s">
        <v>61</v>
      </c>
      <c r="AD1168" t="str">
        <f t="shared" si="36"/>
        <v>H</v>
      </c>
      <c r="AE1168" t="str">
        <f t="shared" si="37"/>
        <v>N</v>
      </c>
      <c r="AR1168">
        <v>1</v>
      </c>
      <c r="AS1168">
        <v>1</v>
      </c>
    </row>
    <row r="1169" spans="1:45" x14ac:dyDescent="0.3">
      <c r="A1169" t="s">
        <v>1246</v>
      </c>
      <c r="B1169" t="s">
        <v>1217</v>
      </c>
      <c r="C1169">
        <v>2</v>
      </c>
      <c r="D1169" s="1">
        <v>35301</v>
      </c>
      <c r="F1169" t="s">
        <v>75</v>
      </c>
      <c r="G1169" t="s">
        <v>72</v>
      </c>
      <c r="H1169">
        <v>2</v>
      </c>
      <c r="I1169">
        <v>1</v>
      </c>
      <c r="J1169" t="s">
        <v>51</v>
      </c>
      <c r="K1169">
        <v>0</v>
      </c>
      <c r="L1169">
        <v>1</v>
      </c>
      <c r="M1169" t="s">
        <v>47</v>
      </c>
      <c r="AD1169" t="str">
        <f t="shared" si="36"/>
        <v>H</v>
      </c>
      <c r="AE1169" t="str">
        <f t="shared" si="37"/>
        <v>Y</v>
      </c>
      <c r="AR1169">
        <v>3</v>
      </c>
      <c r="AS1169">
        <v>0</v>
      </c>
    </row>
    <row r="1170" spans="1:45" x14ac:dyDescent="0.3">
      <c r="A1170" t="s">
        <v>1247</v>
      </c>
      <c r="B1170" t="s">
        <v>1217</v>
      </c>
      <c r="C1170">
        <v>2</v>
      </c>
      <c r="D1170" s="1">
        <v>35302</v>
      </c>
      <c r="F1170" t="s">
        <v>79</v>
      </c>
      <c r="G1170" t="s">
        <v>54</v>
      </c>
      <c r="H1170">
        <v>2</v>
      </c>
      <c r="I1170">
        <v>2</v>
      </c>
      <c r="J1170" t="s">
        <v>61</v>
      </c>
      <c r="K1170">
        <v>1</v>
      </c>
      <c r="L1170">
        <v>1</v>
      </c>
      <c r="M1170" t="s">
        <v>61</v>
      </c>
      <c r="AD1170" t="str">
        <f t="shared" si="36"/>
        <v>H</v>
      </c>
      <c r="AE1170" t="str">
        <f t="shared" si="37"/>
        <v>N</v>
      </c>
      <c r="AR1170">
        <v>1</v>
      </c>
      <c r="AS1170">
        <v>1</v>
      </c>
    </row>
    <row r="1171" spans="1:45" x14ac:dyDescent="0.3">
      <c r="A1171" t="s">
        <v>1248</v>
      </c>
      <c r="B1171" t="s">
        <v>1217</v>
      </c>
      <c r="C1171">
        <v>2</v>
      </c>
      <c r="D1171" s="1">
        <v>35303</v>
      </c>
      <c r="F1171" t="s">
        <v>60</v>
      </c>
      <c r="G1171" t="s">
        <v>76</v>
      </c>
      <c r="H1171">
        <v>1</v>
      </c>
      <c r="I1171">
        <v>0</v>
      </c>
      <c r="J1171" t="s">
        <v>51</v>
      </c>
      <c r="K1171">
        <v>0</v>
      </c>
      <c r="L1171">
        <v>0</v>
      </c>
      <c r="M1171" t="s">
        <v>61</v>
      </c>
      <c r="AD1171" t="str">
        <f t="shared" si="36"/>
        <v>H</v>
      </c>
      <c r="AE1171" t="str">
        <f t="shared" si="37"/>
        <v>Y</v>
      </c>
      <c r="AR1171">
        <v>3</v>
      </c>
      <c r="AS1171">
        <v>0</v>
      </c>
    </row>
    <row r="1172" spans="1:45" x14ac:dyDescent="0.3">
      <c r="A1172" t="s">
        <v>1249</v>
      </c>
      <c r="B1172" t="s">
        <v>1217</v>
      </c>
      <c r="C1172">
        <v>2</v>
      </c>
      <c r="D1172" s="1">
        <v>35310</v>
      </c>
      <c r="F1172" t="s">
        <v>57</v>
      </c>
      <c r="G1172" t="s">
        <v>463</v>
      </c>
      <c r="H1172">
        <v>2</v>
      </c>
      <c r="I1172">
        <v>1</v>
      </c>
      <c r="J1172" t="s">
        <v>51</v>
      </c>
      <c r="K1172">
        <v>1</v>
      </c>
      <c r="L1172">
        <v>1</v>
      </c>
      <c r="M1172" t="s">
        <v>61</v>
      </c>
      <c r="AD1172" t="str">
        <f t="shared" si="36"/>
        <v>H</v>
      </c>
      <c r="AE1172" t="str">
        <f t="shared" si="37"/>
        <v>Y</v>
      </c>
      <c r="AR1172">
        <v>3</v>
      </c>
      <c r="AS1172">
        <v>0</v>
      </c>
    </row>
    <row r="1173" spans="1:45" x14ac:dyDescent="0.3">
      <c r="A1173" t="s">
        <v>1250</v>
      </c>
      <c r="B1173" t="s">
        <v>1217</v>
      </c>
      <c r="C1173">
        <v>3</v>
      </c>
      <c r="D1173" s="1">
        <v>35312</v>
      </c>
      <c r="F1173" t="s">
        <v>45</v>
      </c>
      <c r="G1173" t="s">
        <v>53</v>
      </c>
      <c r="H1173">
        <v>3</v>
      </c>
      <c r="I1173">
        <v>3</v>
      </c>
      <c r="J1173" t="s">
        <v>61</v>
      </c>
      <c r="K1173">
        <v>1</v>
      </c>
      <c r="L1173">
        <v>2</v>
      </c>
      <c r="M1173" t="s">
        <v>47</v>
      </c>
      <c r="AD1173" t="str">
        <f t="shared" si="36"/>
        <v>H</v>
      </c>
      <c r="AE1173" t="str">
        <f t="shared" si="37"/>
        <v>N</v>
      </c>
      <c r="AR1173">
        <v>1</v>
      </c>
      <c r="AS1173">
        <v>1</v>
      </c>
    </row>
    <row r="1174" spans="1:45" x14ac:dyDescent="0.3">
      <c r="A1174" t="s">
        <v>1251</v>
      </c>
      <c r="B1174" t="s">
        <v>1217</v>
      </c>
      <c r="C1174">
        <v>3</v>
      </c>
      <c r="D1174" s="1">
        <v>35312</v>
      </c>
      <c r="F1174" t="s">
        <v>54</v>
      </c>
      <c r="G1174" t="s">
        <v>60</v>
      </c>
      <c r="H1174">
        <v>0</v>
      </c>
      <c r="I1174">
        <v>1</v>
      </c>
      <c r="J1174" t="s">
        <v>47</v>
      </c>
      <c r="K1174">
        <v>0</v>
      </c>
      <c r="L1174">
        <v>1</v>
      </c>
      <c r="M1174" t="s">
        <v>47</v>
      </c>
      <c r="AD1174" t="str">
        <f t="shared" si="36"/>
        <v>H</v>
      </c>
      <c r="AE1174" t="str">
        <f t="shared" si="37"/>
        <v>N</v>
      </c>
      <c r="AR1174">
        <v>0</v>
      </c>
      <c r="AS1174">
        <v>3</v>
      </c>
    </row>
    <row r="1175" spans="1:45" x14ac:dyDescent="0.3">
      <c r="A1175" t="s">
        <v>1252</v>
      </c>
      <c r="B1175" t="s">
        <v>1217</v>
      </c>
      <c r="C1175">
        <v>3</v>
      </c>
      <c r="D1175" s="1">
        <v>35312</v>
      </c>
      <c r="F1175" t="s">
        <v>46</v>
      </c>
      <c r="G1175" t="s">
        <v>56</v>
      </c>
      <c r="H1175">
        <v>0</v>
      </c>
      <c r="I1175">
        <v>1</v>
      </c>
      <c r="J1175" t="s">
        <v>47</v>
      </c>
      <c r="K1175">
        <v>0</v>
      </c>
      <c r="L1175">
        <v>0</v>
      </c>
      <c r="M1175" t="s">
        <v>61</v>
      </c>
      <c r="AD1175" t="str">
        <f t="shared" si="36"/>
        <v>H</v>
      </c>
      <c r="AE1175" t="str">
        <f t="shared" si="37"/>
        <v>N</v>
      </c>
      <c r="AR1175">
        <v>0</v>
      </c>
      <c r="AS1175">
        <v>3</v>
      </c>
    </row>
    <row r="1176" spans="1:45" x14ac:dyDescent="0.3">
      <c r="A1176" t="s">
        <v>1253</v>
      </c>
      <c r="B1176" t="s">
        <v>1217</v>
      </c>
      <c r="C1176">
        <v>3</v>
      </c>
      <c r="D1176" s="1">
        <v>35312</v>
      </c>
      <c r="F1176" t="s">
        <v>1221</v>
      </c>
      <c r="G1176" t="s">
        <v>79</v>
      </c>
      <c r="H1176">
        <v>1</v>
      </c>
      <c r="I1176">
        <v>1</v>
      </c>
      <c r="J1176" t="s">
        <v>61</v>
      </c>
      <c r="K1176">
        <v>1</v>
      </c>
      <c r="L1176">
        <v>1</v>
      </c>
      <c r="M1176" t="s">
        <v>61</v>
      </c>
      <c r="AD1176" t="str">
        <f t="shared" si="36"/>
        <v>H</v>
      </c>
      <c r="AE1176" t="str">
        <f t="shared" si="37"/>
        <v>N</v>
      </c>
      <c r="AR1176">
        <v>1</v>
      </c>
      <c r="AS1176">
        <v>1</v>
      </c>
    </row>
    <row r="1177" spans="1:45" x14ac:dyDescent="0.3">
      <c r="A1177" t="s">
        <v>1254</v>
      </c>
      <c r="B1177" t="s">
        <v>1217</v>
      </c>
      <c r="C1177">
        <v>3</v>
      </c>
      <c r="D1177" s="1">
        <v>35312</v>
      </c>
      <c r="F1177" t="s">
        <v>73</v>
      </c>
      <c r="G1177" t="s">
        <v>49</v>
      </c>
      <c r="H1177">
        <v>0</v>
      </c>
      <c r="I1177">
        <v>1</v>
      </c>
      <c r="J1177" t="s">
        <v>47</v>
      </c>
      <c r="K1177">
        <v>0</v>
      </c>
      <c r="L1177">
        <v>0</v>
      </c>
      <c r="M1177" t="s">
        <v>61</v>
      </c>
      <c r="AD1177" t="str">
        <f t="shared" si="36"/>
        <v>H</v>
      </c>
      <c r="AE1177" t="str">
        <f t="shared" si="37"/>
        <v>N</v>
      </c>
      <c r="AR1177">
        <v>0</v>
      </c>
      <c r="AS1177">
        <v>3</v>
      </c>
    </row>
    <row r="1178" spans="1:45" x14ac:dyDescent="0.3">
      <c r="A1178" t="s">
        <v>1255</v>
      </c>
      <c r="B1178" t="s">
        <v>1217</v>
      </c>
      <c r="C1178">
        <v>3</v>
      </c>
      <c r="D1178" s="1">
        <v>35312</v>
      </c>
      <c r="F1178" t="s">
        <v>845</v>
      </c>
      <c r="G1178" t="s">
        <v>75</v>
      </c>
      <c r="H1178">
        <v>4</v>
      </c>
      <c r="I1178">
        <v>1</v>
      </c>
      <c r="J1178" t="s">
        <v>51</v>
      </c>
      <c r="K1178">
        <v>2</v>
      </c>
      <c r="L1178">
        <v>0</v>
      </c>
      <c r="M1178" t="s">
        <v>51</v>
      </c>
      <c r="AD1178" t="str">
        <f t="shared" si="36"/>
        <v>H</v>
      </c>
      <c r="AE1178" t="str">
        <f t="shared" si="37"/>
        <v>Y</v>
      </c>
      <c r="AR1178">
        <v>3</v>
      </c>
      <c r="AS1178">
        <v>0</v>
      </c>
    </row>
    <row r="1179" spans="1:45" x14ac:dyDescent="0.3">
      <c r="A1179" t="s">
        <v>1256</v>
      </c>
      <c r="B1179" t="s">
        <v>1217</v>
      </c>
      <c r="C1179">
        <v>3</v>
      </c>
      <c r="D1179" s="1">
        <v>35312</v>
      </c>
      <c r="F1179" t="s">
        <v>72</v>
      </c>
      <c r="G1179" t="s">
        <v>457</v>
      </c>
      <c r="H1179">
        <v>2</v>
      </c>
      <c r="I1179">
        <v>2</v>
      </c>
      <c r="J1179" t="s">
        <v>61</v>
      </c>
      <c r="K1179">
        <v>0</v>
      </c>
      <c r="L1179">
        <v>2</v>
      </c>
      <c r="M1179" t="s">
        <v>47</v>
      </c>
      <c r="AD1179" t="str">
        <f t="shared" si="36"/>
        <v>H</v>
      </c>
      <c r="AE1179" t="str">
        <f t="shared" si="37"/>
        <v>N</v>
      </c>
      <c r="AR1179">
        <v>1</v>
      </c>
      <c r="AS1179">
        <v>1</v>
      </c>
    </row>
    <row r="1180" spans="1:45" x14ac:dyDescent="0.3">
      <c r="A1180" t="s">
        <v>1257</v>
      </c>
      <c r="B1180" t="s">
        <v>1217</v>
      </c>
      <c r="C1180">
        <v>3</v>
      </c>
      <c r="D1180" s="1">
        <v>35312</v>
      </c>
      <c r="F1180" t="s">
        <v>1226</v>
      </c>
      <c r="G1180" t="s">
        <v>63</v>
      </c>
      <c r="H1180">
        <v>1</v>
      </c>
      <c r="I1180">
        <v>2</v>
      </c>
      <c r="J1180" t="s">
        <v>47</v>
      </c>
      <c r="K1180">
        <v>1</v>
      </c>
      <c r="L1180">
        <v>0</v>
      </c>
      <c r="M1180" t="s">
        <v>51</v>
      </c>
      <c r="AD1180" t="str">
        <f t="shared" si="36"/>
        <v>H</v>
      </c>
      <c r="AE1180" t="str">
        <f t="shared" si="37"/>
        <v>N</v>
      </c>
      <c r="AR1180">
        <v>0</v>
      </c>
      <c r="AS1180">
        <v>3</v>
      </c>
    </row>
    <row r="1181" spans="1:45" x14ac:dyDescent="0.3">
      <c r="A1181" t="s">
        <v>1258</v>
      </c>
      <c r="B1181" t="s">
        <v>1217</v>
      </c>
      <c r="C1181">
        <v>3</v>
      </c>
      <c r="D1181" s="1">
        <v>35312</v>
      </c>
      <c r="F1181" t="s">
        <v>76</v>
      </c>
      <c r="G1181" t="s">
        <v>64</v>
      </c>
      <c r="H1181">
        <v>1</v>
      </c>
      <c r="I1181">
        <v>0</v>
      </c>
      <c r="J1181" t="s">
        <v>51</v>
      </c>
      <c r="K1181">
        <v>1</v>
      </c>
      <c r="L1181">
        <v>0</v>
      </c>
      <c r="M1181" t="s">
        <v>51</v>
      </c>
      <c r="AD1181" t="str">
        <f t="shared" si="36"/>
        <v>H</v>
      </c>
      <c r="AE1181" t="str">
        <f t="shared" si="37"/>
        <v>Y</v>
      </c>
      <c r="AR1181">
        <v>3</v>
      </c>
      <c r="AS1181">
        <v>0</v>
      </c>
    </row>
    <row r="1182" spans="1:45" x14ac:dyDescent="0.3">
      <c r="A1182" t="s">
        <v>1259</v>
      </c>
      <c r="B1182" t="s">
        <v>1217</v>
      </c>
      <c r="C1182">
        <v>4</v>
      </c>
      <c r="D1182" s="1">
        <v>35315</v>
      </c>
      <c r="F1182" t="s">
        <v>49</v>
      </c>
      <c r="G1182" t="s">
        <v>45</v>
      </c>
      <c r="H1182">
        <v>2</v>
      </c>
      <c r="I1182">
        <v>2</v>
      </c>
      <c r="J1182" t="s">
        <v>61</v>
      </c>
      <c r="K1182">
        <v>1</v>
      </c>
      <c r="L1182">
        <v>0</v>
      </c>
      <c r="M1182" t="s">
        <v>51</v>
      </c>
      <c r="AD1182" t="str">
        <f t="shared" si="36"/>
        <v>H</v>
      </c>
      <c r="AE1182" t="str">
        <f t="shared" si="37"/>
        <v>N</v>
      </c>
      <c r="AR1182">
        <v>1</v>
      </c>
      <c r="AS1182">
        <v>1</v>
      </c>
    </row>
    <row r="1183" spans="1:45" x14ac:dyDescent="0.3">
      <c r="A1183" t="s">
        <v>1260</v>
      </c>
      <c r="B1183" t="s">
        <v>1217</v>
      </c>
      <c r="C1183">
        <v>4</v>
      </c>
      <c r="D1183" s="1">
        <v>35315</v>
      </c>
      <c r="F1183" t="s">
        <v>60</v>
      </c>
      <c r="G1183" t="s">
        <v>79</v>
      </c>
      <c r="H1183">
        <v>0</v>
      </c>
      <c r="I1183">
        <v>4</v>
      </c>
      <c r="J1183" t="s">
        <v>47</v>
      </c>
      <c r="K1183">
        <v>0</v>
      </c>
      <c r="L1183">
        <v>1</v>
      </c>
      <c r="M1183" t="s">
        <v>47</v>
      </c>
      <c r="AD1183" t="str">
        <f t="shared" si="36"/>
        <v>H</v>
      </c>
      <c r="AE1183" t="str">
        <f t="shared" si="37"/>
        <v>N</v>
      </c>
      <c r="AR1183">
        <v>0</v>
      </c>
      <c r="AS1183">
        <v>3</v>
      </c>
    </row>
    <row r="1184" spans="1:45" x14ac:dyDescent="0.3">
      <c r="A1184" t="s">
        <v>1261</v>
      </c>
      <c r="B1184" t="s">
        <v>1217</v>
      </c>
      <c r="C1184">
        <v>4</v>
      </c>
      <c r="D1184" s="1">
        <v>35315</v>
      </c>
      <c r="F1184" t="s">
        <v>56</v>
      </c>
      <c r="G1184" t="s">
        <v>72</v>
      </c>
      <c r="H1184">
        <v>2</v>
      </c>
      <c r="I1184">
        <v>1</v>
      </c>
      <c r="J1184" t="s">
        <v>51</v>
      </c>
      <c r="K1184">
        <v>1</v>
      </c>
      <c r="L1184">
        <v>0</v>
      </c>
      <c r="M1184" t="s">
        <v>51</v>
      </c>
      <c r="AD1184" t="str">
        <f t="shared" si="36"/>
        <v>H</v>
      </c>
      <c r="AE1184" t="str">
        <f t="shared" si="37"/>
        <v>Y</v>
      </c>
      <c r="AR1184">
        <v>3</v>
      </c>
      <c r="AS1184">
        <v>0</v>
      </c>
    </row>
    <row r="1185" spans="1:45" x14ac:dyDescent="0.3">
      <c r="A1185" t="s">
        <v>1262</v>
      </c>
      <c r="B1185" t="s">
        <v>1217</v>
      </c>
      <c r="C1185">
        <v>4</v>
      </c>
      <c r="D1185" s="1">
        <v>35315</v>
      </c>
      <c r="F1185" t="s">
        <v>845</v>
      </c>
      <c r="G1185" t="s">
        <v>46</v>
      </c>
      <c r="H1185">
        <v>4</v>
      </c>
      <c r="I1185">
        <v>0</v>
      </c>
      <c r="J1185" t="s">
        <v>51</v>
      </c>
      <c r="K1185">
        <v>2</v>
      </c>
      <c r="L1185">
        <v>0</v>
      </c>
      <c r="M1185" t="s">
        <v>51</v>
      </c>
      <c r="AD1185" t="str">
        <f t="shared" si="36"/>
        <v>H</v>
      </c>
      <c r="AE1185" t="str">
        <f t="shared" si="37"/>
        <v>Y</v>
      </c>
      <c r="AR1185">
        <v>3</v>
      </c>
      <c r="AS1185">
        <v>0</v>
      </c>
    </row>
    <row r="1186" spans="1:45" x14ac:dyDescent="0.3">
      <c r="A1186" t="s">
        <v>1263</v>
      </c>
      <c r="B1186" t="s">
        <v>1217</v>
      </c>
      <c r="C1186">
        <v>4</v>
      </c>
      <c r="D1186" s="1">
        <v>35315</v>
      </c>
      <c r="F1186" t="s">
        <v>457</v>
      </c>
      <c r="G1186" t="s">
        <v>463</v>
      </c>
      <c r="H1186">
        <v>0</v>
      </c>
      <c r="I1186">
        <v>0</v>
      </c>
      <c r="J1186" t="s">
        <v>61</v>
      </c>
      <c r="K1186">
        <v>0</v>
      </c>
      <c r="L1186">
        <v>0</v>
      </c>
      <c r="M1186" t="s">
        <v>61</v>
      </c>
      <c r="AD1186" t="str">
        <f t="shared" si="36"/>
        <v>H</v>
      </c>
      <c r="AE1186" t="str">
        <f t="shared" si="37"/>
        <v>N</v>
      </c>
      <c r="AR1186">
        <v>1</v>
      </c>
      <c r="AS1186">
        <v>1</v>
      </c>
    </row>
    <row r="1187" spans="1:45" x14ac:dyDescent="0.3">
      <c r="A1187" t="s">
        <v>1264</v>
      </c>
      <c r="B1187" t="s">
        <v>1217</v>
      </c>
      <c r="C1187">
        <v>4</v>
      </c>
      <c r="D1187" s="1">
        <v>35315</v>
      </c>
      <c r="F1187" t="s">
        <v>57</v>
      </c>
      <c r="G1187" t="s">
        <v>53</v>
      </c>
      <c r="H1187">
        <v>0</v>
      </c>
      <c r="I1187">
        <v>2</v>
      </c>
      <c r="J1187" t="s">
        <v>47</v>
      </c>
      <c r="K1187">
        <v>0</v>
      </c>
      <c r="L1187">
        <v>1</v>
      </c>
      <c r="M1187" t="s">
        <v>47</v>
      </c>
      <c r="AD1187" t="str">
        <f t="shared" si="36"/>
        <v>H</v>
      </c>
      <c r="AE1187" t="str">
        <f t="shared" si="37"/>
        <v>N</v>
      </c>
      <c r="AR1187">
        <v>0</v>
      </c>
      <c r="AS1187">
        <v>3</v>
      </c>
    </row>
    <row r="1188" spans="1:45" x14ac:dyDescent="0.3">
      <c r="A1188" t="s">
        <v>1265</v>
      </c>
      <c r="B1188" t="s">
        <v>1217</v>
      </c>
      <c r="C1188">
        <v>4</v>
      </c>
      <c r="D1188" s="1">
        <v>35315</v>
      </c>
      <c r="F1188" t="s">
        <v>64</v>
      </c>
      <c r="G1188" t="s">
        <v>63</v>
      </c>
      <c r="H1188">
        <v>1</v>
      </c>
      <c r="I1188">
        <v>2</v>
      </c>
      <c r="J1188" t="s">
        <v>47</v>
      </c>
      <c r="K1188">
        <v>1</v>
      </c>
      <c r="L1188">
        <v>1</v>
      </c>
      <c r="M1188" t="s">
        <v>61</v>
      </c>
      <c r="AD1188" t="str">
        <f t="shared" si="36"/>
        <v>H</v>
      </c>
      <c r="AE1188" t="str">
        <f t="shared" si="37"/>
        <v>N</v>
      </c>
      <c r="AR1188">
        <v>0</v>
      </c>
      <c r="AS1188">
        <v>3</v>
      </c>
    </row>
    <row r="1189" spans="1:45" x14ac:dyDescent="0.3">
      <c r="A1189" t="s">
        <v>1266</v>
      </c>
      <c r="B1189" t="s">
        <v>1217</v>
      </c>
      <c r="C1189">
        <v>4</v>
      </c>
      <c r="D1189" s="1">
        <v>35315</v>
      </c>
      <c r="F1189" t="s">
        <v>76</v>
      </c>
      <c r="G1189" t="s">
        <v>73</v>
      </c>
      <c r="H1189">
        <v>4</v>
      </c>
      <c r="I1189">
        <v>0</v>
      </c>
      <c r="J1189" t="s">
        <v>51</v>
      </c>
      <c r="K1189">
        <v>1</v>
      </c>
      <c r="L1189">
        <v>0</v>
      </c>
      <c r="M1189" t="s">
        <v>51</v>
      </c>
      <c r="AD1189" t="str">
        <f t="shared" si="36"/>
        <v>H</v>
      </c>
      <c r="AE1189" t="str">
        <f t="shared" si="37"/>
        <v>Y</v>
      </c>
      <c r="AR1189">
        <v>3</v>
      </c>
      <c r="AS1189">
        <v>0</v>
      </c>
    </row>
    <row r="1190" spans="1:45" x14ac:dyDescent="0.3">
      <c r="A1190" t="s">
        <v>1267</v>
      </c>
      <c r="B1190" t="s">
        <v>1217</v>
      </c>
      <c r="C1190">
        <v>4</v>
      </c>
      <c r="D1190" s="1">
        <v>35316</v>
      </c>
      <c r="F1190" t="s">
        <v>1226</v>
      </c>
      <c r="G1190" t="s">
        <v>75</v>
      </c>
      <c r="H1190">
        <v>0</v>
      </c>
      <c r="I1190">
        <v>0</v>
      </c>
      <c r="J1190" t="s">
        <v>61</v>
      </c>
      <c r="K1190">
        <v>0</v>
      </c>
      <c r="L1190">
        <v>0</v>
      </c>
      <c r="M1190" t="s">
        <v>61</v>
      </c>
      <c r="AD1190" t="str">
        <f t="shared" si="36"/>
        <v>H</v>
      </c>
      <c r="AE1190" t="str">
        <f t="shared" si="37"/>
        <v>N</v>
      </c>
      <c r="AR1190">
        <v>1</v>
      </c>
      <c r="AS1190">
        <v>1</v>
      </c>
    </row>
    <row r="1191" spans="1:45" x14ac:dyDescent="0.3">
      <c r="A1191" t="s">
        <v>1268</v>
      </c>
      <c r="B1191" t="s">
        <v>1217</v>
      </c>
      <c r="C1191">
        <v>4</v>
      </c>
      <c r="D1191" s="1">
        <v>35317</v>
      </c>
      <c r="F1191" t="s">
        <v>54</v>
      </c>
      <c r="G1191" t="s">
        <v>1221</v>
      </c>
      <c r="H1191">
        <v>1</v>
      </c>
      <c r="I1191">
        <v>2</v>
      </c>
      <c r="J1191" t="s">
        <v>47</v>
      </c>
      <c r="K1191">
        <v>1</v>
      </c>
      <c r="L1191">
        <v>1</v>
      </c>
      <c r="M1191" t="s">
        <v>61</v>
      </c>
      <c r="AD1191" t="str">
        <f t="shared" si="36"/>
        <v>H</v>
      </c>
      <c r="AE1191" t="str">
        <f t="shared" si="37"/>
        <v>N</v>
      </c>
      <c r="AR1191">
        <v>0</v>
      </c>
      <c r="AS1191">
        <v>3</v>
      </c>
    </row>
    <row r="1192" spans="1:45" x14ac:dyDescent="0.3">
      <c r="A1192" t="s">
        <v>1269</v>
      </c>
      <c r="B1192" t="s">
        <v>1217</v>
      </c>
      <c r="C1192">
        <v>5</v>
      </c>
      <c r="D1192" s="1">
        <v>35322</v>
      </c>
      <c r="F1192" t="s">
        <v>46</v>
      </c>
      <c r="G1192" t="s">
        <v>60</v>
      </c>
      <c r="H1192">
        <v>2</v>
      </c>
      <c r="I1192">
        <v>1</v>
      </c>
      <c r="J1192" t="s">
        <v>51</v>
      </c>
      <c r="K1192">
        <v>0</v>
      </c>
      <c r="L1192">
        <v>1</v>
      </c>
      <c r="M1192" t="s">
        <v>47</v>
      </c>
      <c r="AD1192" t="str">
        <f t="shared" si="36"/>
        <v>H</v>
      </c>
      <c r="AE1192" t="str">
        <f t="shared" si="37"/>
        <v>Y</v>
      </c>
      <c r="AR1192">
        <v>3</v>
      </c>
      <c r="AS1192">
        <v>0</v>
      </c>
    </row>
    <row r="1193" spans="1:45" x14ac:dyDescent="0.3">
      <c r="A1193" t="s">
        <v>1270</v>
      </c>
      <c r="B1193" t="s">
        <v>1217</v>
      </c>
      <c r="C1193">
        <v>5</v>
      </c>
      <c r="D1193" s="1">
        <v>35322</v>
      </c>
      <c r="F1193" t="s">
        <v>1221</v>
      </c>
      <c r="G1193" t="s">
        <v>1226</v>
      </c>
      <c r="H1193">
        <v>1</v>
      </c>
      <c r="I1193">
        <v>0</v>
      </c>
      <c r="J1193" t="s">
        <v>51</v>
      </c>
      <c r="K1193">
        <v>0</v>
      </c>
      <c r="L1193">
        <v>0</v>
      </c>
      <c r="M1193" t="s">
        <v>61</v>
      </c>
      <c r="AD1193" t="str">
        <f t="shared" si="36"/>
        <v>H</v>
      </c>
      <c r="AE1193" t="str">
        <f t="shared" si="37"/>
        <v>Y</v>
      </c>
      <c r="AR1193">
        <v>3</v>
      </c>
      <c r="AS1193">
        <v>0</v>
      </c>
    </row>
    <row r="1194" spans="1:45" x14ac:dyDescent="0.3">
      <c r="A1194" t="s">
        <v>1271</v>
      </c>
      <c r="B1194" t="s">
        <v>1217</v>
      </c>
      <c r="C1194">
        <v>5</v>
      </c>
      <c r="D1194" s="1">
        <v>35322</v>
      </c>
      <c r="F1194" t="s">
        <v>73</v>
      </c>
      <c r="G1194" t="s">
        <v>845</v>
      </c>
      <c r="H1194">
        <v>1</v>
      </c>
      <c r="I1194">
        <v>2</v>
      </c>
      <c r="J1194" t="s">
        <v>47</v>
      </c>
      <c r="K1194">
        <v>1</v>
      </c>
      <c r="L1194">
        <v>0</v>
      </c>
      <c r="M1194" t="s">
        <v>51</v>
      </c>
      <c r="AD1194" t="str">
        <f t="shared" si="36"/>
        <v>H</v>
      </c>
      <c r="AE1194" t="str">
        <f t="shared" si="37"/>
        <v>N</v>
      </c>
      <c r="AR1194">
        <v>0</v>
      </c>
      <c r="AS1194">
        <v>3</v>
      </c>
    </row>
    <row r="1195" spans="1:45" x14ac:dyDescent="0.3">
      <c r="A1195" t="s">
        <v>1272</v>
      </c>
      <c r="B1195" t="s">
        <v>1217</v>
      </c>
      <c r="C1195">
        <v>5</v>
      </c>
      <c r="D1195" s="1">
        <v>35322</v>
      </c>
      <c r="F1195" t="s">
        <v>79</v>
      </c>
      <c r="G1195" t="s">
        <v>457</v>
      </c>
      <c r="H1195">
        <v>4</v>
      </c>
      <c r="I1195">
        <v>1</v>
      </c>
      <c r="J1195" t="s">
        <v>51</v>
      </c>
      <c r="K1195">
        <v>2</v>
      </c>
      <c r="L1195">
        <v>1</v>
      </c>
      <c r="M1195" t="s">
        <v>51</v>
      </c>
      <c r="AD1195" t="str">
        <f t="shared" si="36"/>
        <v>H</v>
      </c>
      <c r="AE1195" t="str">
        <f t="shared" si="37"/>
        <v>Y</v>
      </c>
      <c r="AR1195">
        <v>3</v>
      </c>
      <c r="AS1195">
        <v>0</v>
      </c>
    </row>
    <row r="1196" spans="1:45" x14ac:dyDescent="0.3">
      <c r="A1196" t="s">
        <v>1273</v>
      </c>
      <c r="B1196" t="s">
        <v>1217</v>
      </c>
      <c r="C1196">
        <v>5</v>
      </c>
      <c r="D1196" s="1">
        <v>35322</v>
      </c>
      <c r="F1196" t="s">
        <v>63</v>
      </c>
      <c r="G1196" t="s">
        <v>54</v>
      </c>
      <c r="H1196">
        <v>2</v>
      </c>
      <c r="I1196">
        <v>1</v>
      </c>
      <c r="J1196" t="s">
        <v>51</v>
      </c>
      <c r="K1196">
        <v>1</v>
      </c>
      <c r="L1196">
        <v>0</v>
      </c>
      <c r="M1196" t="s">
        <v>51</v>
      </c>
      <c r="AD1196" t="str">
        <f t="shared" si="36"/>
        <v>H</v>
      </c>
      <c r="AE1196" t="str">
        <f t="shared" si="37"/>
        <v>Y</v>
      </c>
      <c r="AR1196">
        <v>3</v>
      </c>
      <c r="AS1196">
        <v>0</v>
      </c>
    </row>
    <row r="1197" spans="1:45" x14ac:dyDescent="0.3">
      <c r="A1197" t="s">
        <v>1274</v>
      </c>
      <c r="B1197" t="s">
        <v>1217</v>
      </c>
      <c r="C1197">
        <v>5</v>
      </c>
      <c r="D1197" s="1">
        <v>35322</v>
      </c>
      <c r="F1197" t="s">
        <v>72</v>
      </c>
      <c r="G1197" t="s">
        <v>64</v>
      </c>
      <c r="H1197">
        <v>0</v>
      </c>
      <c r="I1197">
        <v>1</v>
      </c>
      <c r="J1197" t="s">
        <v>47</v>
      </c>
      <c r="K1197">
        <v>0</v>
      </c>
      <c r="L1197">
        <v>0</v>
      </c>
      <c r="M1197" t="s">
        <v>61</v>
      </c>
      <c r="AD1197" t="str">
        <f t="shared" si="36"/>
        <v>H</v>
      </c>
      <c r="AE1197" t="str">
        <f t="shared" si="37"/>
        <v>N</v>
      </c>
      <c r="AR1197">
        <v>0</v>
      </c>
      <c r="AS1197">
        <v>3</v>
      </c>
    </row>
    <row r="1198" spans="1:45" x14ac:dyDescent="0.3">
      <c r="A1198" t="s">
        <v>1275</v>
      </c>
      <c r="B1198" t="s">
        <v>1217</v>
      </c>
      <c r="C1198">
        <v>5</v>
      </c>
      <c r="D1198" s="1">
        <v>35322</v>
      </c>
      <c r="F1198" t="s">
        <v>75</v>
      </c>
      <c r="G1198" t="s">
        <v>76</v>
      </c>
      <c r="H1198">
        <v>0</v>
      </c>
      <c r="I1198">
        <v>2</v>
      </c>
      <c r="J1198" t="s">
        <v>47</v>
      </c>
      <c r="K1198">
        <v>0</v>
      </c>
      <c r="L1198">
        <v>0</v>
      </c>
      <c r="M1198" t="s">
        <v>61</v>
      </c>
      <c r="AD1198" t="str">
        <f t="shared" si="36"/>
        <v>H</v>
      </c>
      <c r="AE1198" t="str">
        <f t="shared" si="37"/>
        <v>N</v>
      </c>
      <c r="AR1198">
        <v>0</v>
      </c>
      <c r="AS1198">
        <v>3</v>
      </c>
    </row>
    <row r="1199" spans="1:45" x14ac:dyDescent="0.3">
      <c r="A1199" t="s">
        <v>1276</v>
      </c>
      <c r="B1199" t="s">
        <v>1217</v>
      </c>
      <c r="C1199">
        <v>5</v>
      </c>
      <c r="D1199" s="1">
        <v>35323</v>
      </c>
      <c r="F1199" t="s">
        <v>53</v>
      </c>
      <c r="G1199" t="s">
        <v>49</v>
      </c>
      <c r="H1199">
        <v>1</v>
      </c>
      <c r="I1199">
        <v>1</v>
      </c>
      <c r="J1199" t="s">
        <v>61</v>
      </c>
      <c r="K1199">
        <v>1</v>
      </c>
      <c r="L1199">
        <v>1</v>
      </c>
      <c r="M1199" t="s">
        <v>61</v>
      </c>
      <c r="AD1199" t="str">
        <f t="shared" si="36"/>
        <v>H</v>
      </c>
      <c r="AE1199" t="str">
        <f t="shared" si="37"/>
        <v>N</v>
      </c>
      <c r="AR1199">
        <v>1</v>
      </c>
      <c r="AS1199">
        <v>1</v>
      </c>
    </row>
    <row r="1200" spans="1:45" x14ac:dyDescent="0.3">
      <c r="A1200" t="s">
        <v>1277</v>
      </c>
      <c r="B1200" t="s">
        <v>1217</v>
      </c>
      <c r="C1200">
        <v>5</v>
      </c>
      <c r="D1200" s="1">
        <v>35323</v>
      </c>
      <c r="F1200" t="s">
        <v>463</v>
      </c>
      <c r="G1200" t="s">
        <v>56</v>
      </c>
      <c r="H1200">
        <v>0</v>
      </c>
      <c r="I1200">
        <v>3</v>
      </c>
      <c r="J1200" t="s">
        <v>47</v>
      </c>
      <c r="K1200">
        <v>0</v>
      </c>
      <c r="L1200">
        <v>0</v>
      </c>
      <c r="M1200" t="s">
        <v>61</v>
      </c>
      <c r="AD1200" t="str">
        <f t="shared" si="36"/>
        <v>H</v>
      </c>
      <c r="AE1200" t="str">
        <f t="shared" si="37"/>
        <v>N</v>
      </c>
      <c r="AR1200">
        <v>0</v>
      </c>
      <c r="AS1200">
        <v>3</v>
      </c>
    </row>
    <row r="1201" spans="1:45" x14ac:dyDescent="0.3">
      <c r="A1201" t="s">
        <v>1278</v>
      </c>
      <c r="B1201" t="s">
        <v>1217</v>
      </c>
      <c r="C1201">
        <v>5</v>
      </c>
      <c r="D1201" s="1">
        <v>35324</v>
      </c>
      <c r="F1201" t="s">
        <v>45</v>
      </c>
      <c r="G1201" t="s">
        <v>57</v>
      </c>
      <c r="H1201">
        <v>4</v>
      </c>
      <c r="I1201">
        <v>1</v>
      </c>
      <c r="J1201" t="s">
        <v>51</v>
      </c>
      <c r="K1201">
        <v>0</v>
      </c>
      <c r="L1201">
        <v>1</v>
      </c>
      <c r="M1201" t="s">
        <v>47</v>
      </c>
      <c r="AD1201" t="str">
        <f t="shared" si="36"/>
        <v>H</v>
      </c>
      <c r="AE1201" t="str">
        <f t="shared" si="37"/>
        <v>Y</v>
      </c>
      <c r="AR1201">
        <v>3</v>
      </c>
      <c r="AS1201">
        <v>0</v>
      </c>
    </row>
    <row r="1202" spans="1:45" x14ac:dyDescent="0.3">
      <c r="A1202" t="s">
        <v>1279</v>
      </c>
      <c r="B1202" t="s">
        <v>1217</v>
      </c>
      <c r="C1202">
        <v>6</v>
      </c>
      <c r="D1202" s="1">
        <v>35329</v>
      </c>
      <c r="F1202" t="s">
        <v>49</v>
      </c>
      <c r="G1202" t="s">
        <v>79</v>
      </c>
      <c r="H1202">
        <v>0</v>
      </c>
      <c r="I1202">
        <v>0</v>
      </c>
      <c r="J1202" t="s">
        <v>61</v>
      </c>
      <c r="K1202">
        <v>0</v>
      </c>
      <c r="L1202">
        <v>0</v>
      </c>
      <c r="M1202" t="s">
        <v>61</v>
      </c>
      <c r="AD1202" t="str">
        <f t="shared" si="36"/>
        <v>H</v>
      </c>
      <c r="AE1202" t="str">
        <f t="shared" si="37"/>
        <v>N</v>
      </c>
      <c r="AR1202">
        <v>1</v>
      </c>
      <c r="AS1202">
        <v>1</v>
      </c>
    </row>
    <row r="1203" spans="1:45" x14ac:dyDescent="0.3">
      <c r="A1203" t="s">
        <v>1280</v>
      </c>
      <c r="B1203" t="s">
        <v>1217</v>
      </c>
      <c r="C1203">
        <v>6</v>
      </c>
      <c r="D1203" s="1">
        <v>35329</v>
      </c>
      <c r="F1203" t="s">
        <v>54</v>
      </c>
      <c r="G1203" t="s">
        <v>73</v>
      </c>
      <c r="H1203">
        <v>1</v>
      </c>
      <c r="I1203">
        <v>1</v>
      </c>
      <c r="J1203" t="s">
        <v>61</v>
      </c>
      <c r="K1203">
        <v>1</v>
      </c>
      <c r="L1203">
        <v>1</v>
      </c>
      <c r="M1203" t="s">
        <v>61</v>
      </c>
      <c r="AD1203" t="str">
        <f t="shared" si="36"/>
        <v>H</v>
      </c>
      <c r="AE1203" t="str">
        <f t="shared" si="37"/>
        <v>N</v>
      </c>
      <c r="AR1203">
        <v>1</v>
      </c>
      <c r="AS1203">
        <v>1</v>
      </c>
    </row>
    <row r="1204" spans="1:45" x14ac:dyDescent="0.3">
      <c r="A1204" t="s">
        <v>1281</v>
      </c>
      <c r="B1204" t="s">
        <v>1217</v>
      </c>
      <c r="C1204">
        <v>6</v>
      </c>
      <c r="D1204" s="1">
        <v>35329</v>
      </c>
      <c r="F1204" t="s">
        <v>60</v>
      </c>
      <c r="G1204" t="s">
        <v>63</v>
      </c>
      <c r="H1204">
        <v>0</v>
      </c>
      <c r="I1204">
        <v>1</v>
      </c>
      <c r="J1204" t="s">
        <v>47</v>
      </c>
      <c r="K1204">
        <v>0</v>
      </c>
      <c r="L1204">
        <v>0</v>
      </c>
      <c r="M1204" t="s">
        <v>61</v>
      </c>
      <c r="AD1204" t="str">
        <f t="shared" si="36"/>
        <v>H</v>
      </c>
      <c r="AE1204" t="str">
        <f t="shared" si="37"/>
        <v>N</v>
      </c>
      <c r="AR1204">
        <v>0</v>
      </c>
      <c r="AS1204">
        <v>3</v>
      </c>
    </row>
    <row r="1205" spans="1:45" x14ac:dyDescent="0.3">
      <c r="A1205" t="s">
        <v>1282</v>
      </c>
      <c r="B1205" t="s">
        <v>1217</v>
      </c>
      <c r="C1205">
        <v>6</v>
      </c>
      <c r="D1205" s="1">
        <v>35329</v>
      </c>
      <c r="F1205" t="s">
        <v>56</v>
      </c>
      <c r="G1205" t="s">
        <v>53</v>
      </c>
      <c r="H1205">
        <v>5</v>
      </c>
      <c r="I1205">
        <v>1</v>
      </c>
      <c r="J1205" t="s">
        <v>51</v>
      </c>
      <c r="K1205">
        <v>3</v>
      </c>
      <c r="L1205">
        <v>0</v>
      </c>
      <c r="M1205" t="s">
        <v>51</v>
      </c>
      <c r="AD1205" t="str">
        <f t="shared" si="36"/>
        <v>H</v>
      </c>
      <c r="AE1205" t="str">
        <f t="shared" si="37"/>
        <v>Y</v>
      </c>
      <c r="AR1205">
        <v>3</v>
      </c>
      <c r="AS1205">
        <v>0</v>
      </c>
    </row>
    <row r="1206" spans="1:45" x14ac:dyDescent="0.3">
      <c r="A1206" t="s">
        <v>1283</v>
      </c>
      <c r="B1206" t="s">
        <v>1217</v>
      </c>
      <c r="C1206">
        <v>6</v>
      </c>
      <c r="D1206" s="1">
        <v>35329</v>
      </c>
      <c r="F1206" t="s">
        <v>845</v>
      </c>
      <c r="G1206" t="s">
        <v>45</v>
      </c>
      <c r="H1206">
        <v>0</v>
      </c>
      <c r="I1206">
        <v>2</v>
      </c>
      <c r="J1206" t="s">
        <v>47</v>
      </c>
      <c r="K1206">
        <v>0</v>
      </c>
      <c r="L1206">
        <v>2</v>
      </c>
      <c r="M1206" t="s">
        <v>47</v>
      </c>
      <c r="AD1206" t="str">
        <f t="shared" si="36"/>
        <v>H</v>
      </c>
      <c r="AE1206" t="str">
        <f t="shared" si="37"/>
        <v>N</v>
      </c>
      <c r="AR1206">
        <v>0</v>
      </c>
      <c r="AS1206">
        <v>3</v>
      </c>
    </row>
    <row r="1207" spans="1:45" x14ac:dyDescent="0.3">
      <c r="A1207" t="s">
        <v>1284</v>
      </c>
      <c r="B1207" t="s">
        <v>1217</v>
      </c>
      <c r="C1207">
        <v>6</v>
      </c>
      <c r="D1207" s="1">
        <v>35329</v>
      </c>
      <c r="F1207" t="s">
        <v>457</v>
      </c>
      <c r="G1207" t="s">
        <v>75</v>
      </c>
      <c r="H1207">
        <v>0</v>
      </c>
      <c r="I1207">
        <v>2</v>
      </c>
      <c r="J1207" t="s">
        <v>47</v>
      </c>
      <c r="K1207">
        <v>0</v>
      </c>
      <c r="L1207">
        <v>1</v>
      </c>
      <c r="M1207" t="s">
        <v>47</v>
      </c>
      <c r="AD1207" t="str">
        <f t="shared" si="36"/>
        <v>H</v>
      </c>
      <c r="AE1207" t="str">
        <f t="shared" si="37"/>
        <v>N</v>
      </c>
      <c r="AR1207">
        <v>0</v>
      </c>
      <c r="AS1207">
        <v>3</v>
      </c>
    </row>
    <row r="1208" spans="1:45" x14ac:dyDescent="0.3">
      <c r="A1208" t="s">
        <v>1285</v>
      </c>
      <c r="B1208" t="s">
        <v>1217</v>
      </c>
      <c r="C1208">
        <v>6</v>
      </c>
      <c r="D1208" s="1">
        <v>35329</v>
      </c>
      <c r="F1208" t="s">
        <v>57</v>
      </c>
      <c r="G1208" t="s">
        <v>1221</v>
      </c>
      <c r="H1208">
        <v>0</v>
      </c>
      <c r="I1208">
        <v>0</v>
      </c>
      <c r="J1208" t="s">
        <v>61</v>
      </c>
      <c r="K1208">
        <v>0</v>
      </c>
      <c r="L1208">
        <v>0</v>
      </c>
      <c r="M1208" t="s">
        <v>61</v>
      </c>
      <c r="AD1208" t="str">
        <f t="shared" si="36"/>
        <v>H</v>
      </c>
      <c r="AE1208" t="str">
        <f t="shared" si="37"/>
        <v>N</v>
      </c>
      <c r="AR1208">
        <v>1</v>
      </c>
      <c r="AS1208">
        <v>1</v>
      </c>
    </row>
    <row r="1209" spans="1:45" x14ac:dyDescent="0.3">
      <c r="A1209" t="s">
        <v>1286</v>
      </c>
      <c r="B1209" t="s">
        <v>1217</v>
      </c>
      <c r="C1209">
        <v>6</v>
      </c>
      <c r="D1209" s="1">
        <v>35329</v>
      </c>
      <c r="F1209" t="s">
        <v>1226</v>
      </c>
      <c r="G1209" t="s">
        <v>46</v>
      </c>
      <c r="H1209">
        <v>1</v>
      </c>
      <c r="I1209">
        <v>0</v>
      </c>
      <c r="J1209" t="s">
        <v>51</v>
      </c>
      <c r="K1209">
        <v>0</v>
      </c>
      <c r="L1209">
        <v>0</v>
      </c>
      <c r="M1209" t="s">
        <v>61</v>
      </c>
      <c r="AD1209" t="str">
        <f t="shared" si="36"/>
        <v>H</v>
      </c>
      <c r="AE1209" t="str">
        <f t="shared" si="37"/>
        <v>Y</v>
      </c>
      <c r="AR1209">
        <v>3</v>
      </c>
      <c r="AS1209">
        <v>0</v>
      </c>
    </row>
    <row r="1210" spans="1:45" x14ac:dyDescent="0.3">
      <c r="A1210" t="s">
        <v>1287</v>
      </c>
      <c r="B1210" t="s">
        <v>1217</v>
      </c>
      <c r="C1210">
        <v>6</v>
      </c>
      <c r="D1210" s="1">
        <v>35330</v>
      </c>
      <c r="F1210" t="s">
        <v>64</v>
      </c>
      <c r="G1210" t="s">
        <v>463</v>
      </c>
      <c r="H1210">
        <v>1</v>
      </c>
      <c r="I1210">
        <v>2</v>
      </c>
      <c r="J1210" t="s">
        <v>47</v>
      </c>
      <c r="K1210">
        <v>0</v>
      </c>
      <c r="L1210">
        <v>1</v>
      </c>
      <c r="M1210" t="s">
        <v>47</v>
      </c>
      <c r="AD1210" t="str">
        <f t="shared" si="36"/>
        <v>H</v>
      </c>
      <c r="AE1210" t="str">
        <f t="shared" si="37"/>
        <v>N</v>
      </c>
      <c r="AR1210">
        <v>0</v>
      </c>
      <c r="AS1210">
        <v>3</v>
      </c>
    </row>
    <row r="1211" spans="1:45" x14ac:dyDescent="0.3">
      <c r="A1211" t="s">
        <v>1288</v>
      </c>
      <c r="B1211" t="s">
        <v>1217</v>
      </c>
      <c r="C1211">
        <v>6</v>
      </c>
      <c r="D1211" s="1">
        <v>35331</v>
      </c>
      <c r="F1211" t="s">
        <v>76</v>
      </c>
      <c r="G1211" t="s">
        <v>72</v>
      </c>
      <c r="H1211">
        <v>3</v>
      </c>
      <c r="I1211">
        <v>1</v>
      </c>
      <c r="J1211" t="s">
        <v>51</v>
      </c>
      <c r="K1211">
        <v>2</v>
      </c>
      <c r="L1211">
        <v>0</v>
      </c>
      <c r="M1211" t="s">
        <v>51</v>
      </c>
      <c r="AD1211" t="str">
        <f t="shared" si="36"/>
        <v>H</v>
      </c>
      <c r="AE1211" t="str">
        <f t="shared" si="37"/>
        <v>Y</v>
      </c>
      <c r="AR1211">
        <v>3</v>
      </c>
      <c r="AS1211">
        <v>0</v>
      </c>
    </row>
    <row r="1212" spans="1:45" x14ac:dyDescent="0.3">
      <c r="A1212" t="s">
        <v>1289</v>
      </c>
      <c r="B1212" t="s">
        <v>1217</v>
      </c>
      <c r="C1212">
        <v>7</v>
      </c>
      <c r="D1212" s="1">
        <v>35336</v>
      </c>
      <c r="F1212" t="s">
        <v>45</v>
      </c>
      <c r="G1212" t="s">
        <v>1226</v>
      </c>
      <c r="H1212">
        <v>2</v>
      </c>
      <c r="I1212">
        <v>0</v>
      </c>
      <c r="J1212" t="s">
        <v>51</v>
      </c>
      <c r="K1212">
        <v>0</v>
      </c>
      <c r="L1212">
        <v>0</v>
      </c>
      <c r="M1212" t="s">
        <v>61</v>
      </c>
      <c r="AD1212" t="str">
        <f t="shared" si="36"/>
        <v>H</v>
      </c>
      <c r="AE1212" t="str">
        <f t="shared" si="37"/>
        <v>Y</v>
      </c>
      <c r="AR1212">
        <v>3</v>
      </c>
      <c r="AS1212">
        <v>0</v>
      </c>
    </row>
    <row r="1213" spans="1:45" x14ac:dyDescent="0.3">
      <c r="A1213" t="s">
        <v>1290</v>
      </c>
      <c r="B1213" t="s">
        <v>1217</v>
      </c>
      <c r="C1213">
        <v>7</v>
      </c>
      <c r="D1213" s="1">
        <v>35336</v>
      </c>
      <c r="F1213" t="s">
        <v>53</v>
      </c>
      <c r="G1213" t="s">
        <v>457</v>
      </c>
      <c r="H1213">
        <v>1</v>
      </c>
      <c r="I1213">
        <v>1</v>
      </c>
      <c r="J1213" t="s">
        <v>61</v>
      </c>
      <c r="K1213">
        <v>0</v>
      </c>
      <c r="L1213">
        <v>0</v>
      </c>
      <c r="M1213" t="s">
        <v>61</v>
      </c>
      <c r="AD1213" t="str">
        <f t="shared" si="36"/>
        <v>H</v>
      </c>
      <c r="AE1213" t="str">
        <f t="shared" si="37"/>
        <v>N</v>
      </c>
      <c r="AR1213">
        <v>1</v>
      </c>
      <c r="AS1213">
        <v>1</v>
      </c>
    </row>
    <row r="1214" spans="1:45" x14ac:dyDescent="0.3">
      <c r="A1214" t="s">
        <v>1291</v>
      </c>
      <c r="B1214" t="s">
        <v>1217</v>
      </c>
      <c r="C1214">
        <v>7</v>
      </c>
      <c r="D1214" s="1">
        <v>35336</v>
      </c>
      <c r="F1214" t="s">
        <v>46</v>
      </c>
      <c r="G1214" t="s">
        <v>54</v>
      </c>
      <c r="H1214">
        <v>0</v>
      </c>
      <c r="I1214">
        <v>0</v>
      </c>
      <c r="J1214" t="s">
        <v>61</v>
      </c>
      <c r="K1214">
        <v>0</v>
      </c>
      <c r="L1214">
        <v>0</v>
      </c>
      <c r="M1214" t="s">
        <v>61</v>
      </c>
      <c r="AD1214" t="str">
        <f t="shared" si="36"/>
        <v>H</v>
      </c>
      <c r="AE1214" t="str">
        <f t="shared" si="37"/>
        <v>N</v>
      </c>
      <c r="AR1214">
        <v>1</v>
      </c>
      <c r="AS1214">
        <v>1</v>
      </c>
    </row>
    <row r="1215" spans="1:45" x14ac:dyDescent="0.3">
      <c r="A1215" t="s">
        <v>1292</v>
      </c>
      <c r="B1215" t="s">
        <v>1217</v>
      </c>
      <c r="C1215">
        <v>7</v>
      </c>
      <c r="D1215" s="1">
        <v>35336</v>
      </c>
      <c r="F1215" t="s">
        <v>1221</v>
      </c>
      <c r="G1215" t="s">
        <v>76</v>
      </c>
      <c r="H1215">
        <v>0</v>
      </c>
      <c r="I1215">
        <v>2</v>
      </c>
      <c r="J1215" t="s">
        <v>47</v>
      </c>
      <c r="K1215">
        <v>0</v>
      </c>
      <c r="L1215">
        <v>0</v>
      </c>
      <c r="M1215" t="s">
        <v>61</v>
      </c>
      <c r="AD1215" t="str">
        <f t="shared" si="36"/>
        <v>H</v>
      </c>
      <c r="AE1215" t="str">
        <f t="shared" si="37"/>
        <v>N</v>
      </c>
      <c r="AR1215">
        <v>0</v>
      </c>
      <c r="AS1215">
        <v>3</v>
      </c>
    </row>
    <row r="1216" spans="1:45" x14ac:dyDescent="0.3">
      <c r="A1216" t="s">
        <v>1293</v>
      </c>
      <c r="B1216" t="s">
        <v>1217</v>
      </c>
      <c r="C1216">
        <v>7</v>
      </c>
      <c r="D1216" s="1">
        <v>35336</v>
      </c>
      <c r="F1216" t="s">
        <v>73</v>
      </c>
      <c r="G1216" t="s">
        <v>57</v>
      </c>
      <c r="H1216">
        <v>2</v>
      </c>
      <c r="I1216">
        <v>0</v>
      </c>
      <c r="J1216" t="s">
        <v>51</v>
      </c>
      <c r="K1216">
        <v>1</v>
      </c>
      <c r="L1216">
        <v>0</v>
      </c>
      <c r="M1216" t="s">
        <v>51</v>
      </c>
      <c r="AD1216" t="str">
        <f t="shared" si="36"/>
        <v>H</v>
      </c>
      <c r="AE1216" t="str">
        <f t="shared" si="37"/>
        <v>Y</v>
      </c>
      <c r="AR1216">
        <v>3</v>
      </c>
      <c r="AS1216">
        <v>0</v>
      </c>
    </row>
    <row r="1217" spans="1:45" x14ac:dyDescent="0.3">
      <c r="A1217" t="s">
        <v>1294</v>
      </c>
      <c r="B1217" t="s">
        <v>1217</v>
      </c>
      <c r="C1217">
        <v>7</v>
      </c>
      <c r="D1217" s="1">
        <v>35336</v>
      </c>
      <c r="F1217" t="s">
        <v>463</v>
      </c>
      <c r="G1217" t="s">
        <v>60</v>
      </c>
      <c r="H1217">
        <v>1</v>
      </c>
      <c r="I1217">
        <v>0</v>
      </c>
      <c r="J1217" t="s">
        <v>51</v>
      </c>
      <c r="K1217">
        <v>0</v>
      </c>
      <c r="L1217">
        <v>0</v>
      </c>
      <c r="M1217" t="s">
        <v>61</v>
      </c>
      <c r="AD1217" t="str">
        <f t="shared" si="36"/>
        <v>H</v>
      </c>
      <c r="AE1217" t="str">
        <f t="shared" si="37"/>
        <v>Y</v>
      </c>
      <c r="AR1217">
        <v>3</v>
      </c>
      <c r="AS1217">
        <v>0</v>
      </c>
    </row>
    <row r="1218" spans="1:45" x14ac:dyDescent="0.3">
      <c r="A1218" t="s">
        <v>1295</v>
      </c>
      <c r="B1218" t="s">
        <v>1217</v>
      </c>
      <c r="C1218">
        <v>7</v>
      </c>
      <c r="D1218" s="1">
        <v>35336</v>
      </c>
      <c r="F1218" t="s">
        <v>72</v>
      </c>
      <c r="G1218" t="s">
        <v>845</v>
      </c>
      <c r="H1218">
        <v>4</v>
      </c>
      <c r="I1218">
        <v>0</v>
      </c>
      <c r="J1218" t="s">
        <v>51</v>
      </c>
      <c r="K1218">
        <v>2</v>
      </c>
      <c r="L1218">
        <v>0</v>
      </c>
      <c r="M1218" t="s">
        <v>51</v>
      </c>
      <c r="AD1218" t="str">
        <f t="shared" ref="AD1218:AD1281" si="38">IF(IF(AC1218&gt;AA1218,G1218,F1218)=F1218,"H","A")</f>
        <v>H</v>
      </c>
      <c r="AE1218" t="str">
        <f t="shared" si="37"/>
        <v>Y</v>
      </c>
      <c r="AR1218">
        <v>3</v>
      </c>
      <c r="AS1218">
        <v>0</v>
      </c>
    </row>
    <row r="1219" spans="1:45" x14ac:dyDescent="0.3">
      <c r="A1219" t="s">
        <v>1296</v>
      </c>
      <c r="B1219" t="s">
        <v>1217</v>
      </c>
      <c r="C1219">
        <v>7</v>
      </c>
      <c r="D1219" s="1">
        <v>35337</v>
      </c>
      <c r="F1219" t="s">
        <v>79</v>
      </c>
      <c r="G1219" t="s">
        <v>64</v>
      </c>
      <c r="H1219">
        <v>2</v>
      </c>
      <c r="I1219">
        <v>0</v>
      </c>
      <c r="J1219" t="s">
        <v>51</v>
      </c>
      <c r="K1219">
        <v>1</v>
      </c>
      <c r="L1219">
        <v>0</v>
      </c>
      <c r="M1219" t="s">
        <v>51</v>
      </c>
      <c r="AD1219" t="str">
        <f t="shared" si="38"/>
        <v>H</v>
      </c>
      <c r="AE1219" t="str">
        <f t="shared" ref="AE1219:AE1282" si="39">IFERROR(IF(IF(IF(AC1219&gt;AA1219,G1219,F1219)=F1219,"H","A")=J1219,"Y","N"),"NAN")</f>
        <v>Y</v>
      </c>
      <c r="AR1219">
        <v>3</v>
      </c>
      <c r="AS1219">
        <v>0</v>
      </c>
    </row>
    <row r="1220" spans="1:45" x14ac:dyDescent="0.3">
      <c r="A1220" t="s">
        <v>1297</v>
      </c>
      <c r="B1220" t="s">
        <v>1217</v>
      </c>
      <c r="C1220">
        <v>7</v>
      </c>
      <c r="D1220" s="1">
        <v>35337</v>
      </c>
      <c r="F1220" t="s">
        <v>75</v>
      </c>
      <c r="G1220" t="s">
        <v>56</v>
      </c>
      <c r="H1220">
        <v>1</v>
      </c>
      <c r="I1220">
        <v>2</v>
      </c>
      <c r="J1220" t="s">
        <v>47</v>
      </c>
      <c r="K1220">
        <v>1</v>
      </c>
      <c r="L1220">
        <v>1</v>
      </c>
      <c r="M1220" t="s">
        <v>61</v>
      </c>
      <c r="AD1220" t="str">
        <f t="shared" si="38"/>
        <v>H</v>
      </c>
      <c r="AE1220" t="str">
        <f t="shared" si="39"/>
        <v>N</v>
      </c>
      <c r="AR1220">
        <v>0</v>
      </c>
      <c r="AS1220">
        <v>3</v>
      </c>
    </row>
    <row r="1221" spans="1:45" x14ac:dyDescent="0.3">
      <c r="A1221" t="s">
        <v>1298</v>
      </c>
      <c r="B1221" t="s">
        <v>1217</v>
      </c>
      <c r="C1221">
        <v>7</v>
      </c>
      <c r="D1221" s="1">
        <v>35338</v>
      </c>
      <c r="F1221" t="s">
        <v>63</v>
      </c>
      <c r="G1221" t="s">
        <v>49</v>
      </c>
      <c r="H1221">
        <v>4</v>
      </c>
      <c r="I1221">
        <v>3</v>
      </c>
      <c r="J1221" t="s">
        <v>51</v>
      </c>
      <c r="K1221">
        <v>3</v>
      </c>
      <c r="L1221">
        <v>1</v>
      </c>
      <c r="M1221" t="s">
        <v>51</v>
      </c>
      <c r="AD1221" t="str">
        <f t="shared" si="38"/>
        <v>H</v>
      </c>
      <c r="AE1221" t="str">
        <f t="shared" si="39"/>
        <v>Y</v>
      </c>
      <c r="AR1221">
        <v>3</v>
      </c>
      <c r="AS1221">
        <v>0</v>
      </c>
    </row>
    <row r="1222" spans="1:45" x14ac:dyDescent="0.3">
      <c r="A1222" t="s">
        <v>1299</v>
      </c>
      <c r="B1222" t="s">
        <v>1217</v>
      </c>
      <c r="C1222">
        <v>8</v>
      </c>
      <c r="D1222" s="1">
        <v>35350</v>
      </c>
      <c r="F1222" t="s">
        <v>54</v>
      </c>
      <c r="G1222" t="s">
        <v>45</v>
      </c>
      <c r="H1222">
        <v>0</v>
      </c>
      <c r="I1222">
        <v>2</v>
      </c>
      <c r="J1222" t="s">
        <v>47</v>
      </c>
      <c r="K1222">
        <v>0</v>
      </c>
      <c r="L1222">
        <v>1</v>
      </c>
      <c r="M1222" t="s">
        <v>47</v>
      </c>
      <c r="AD1222" t="str">
        <f t="shared" si="38"/>
        <v>H</v>
      </c>
      <c r="AE1222" t="str">
        <f t="shared" si="39"/>
        <v>N</v>
      </c>
      <c r="AR1222">
        <v>0</v>
      </c>
      <c r="AS1222">
        <v>3</v>
      </c>
    </row>
    <row r="1223" spans="1:45" x14ac:dyDescent="0.3">
      <c r="A1223" t="s">
        <v>1300</v>
      </c>
      <c r="B1223" t="s">
        <v>1217</v>
      </c>
      <c r="C1223">
        <v>8</v>
      </c>
      <c r="D1223" s="1">
        <v>35350</v>
      </c>
      <c r="F1223" t="s">
        <v>1221</v>
      </c>
      <c r="G1223" t="s">
        <v>63</v>
      </c>
      <c r="H1223">
        <v>0</v>
      </c>
      <c r="I1223">
        <v>1</v>
      </c>
      <c r="J1223" t="s">
        <v>47</v>
      </c>
      <c r="K1223">
        <v>0</v>
      </c>
      <c r="L1223">
        <v>0</v>
      </c>
      <c r="M1223" t="s">
        <v>61</v>
      </c>
      <c r="AD1223" t="str">
        <f t="shared" si="38"/>
        <v>H</v>
      </c>
      <c r="AE1223" t="str">
        <f t="shared" si="39"/>
        <v>N</v>
      </c>
      <c r="AR1223">
        <v>0</v>
      </c>
      <c r="AS1223">
        <v>3</v>
      </c>
    </row>
    <row r="1224" spans="1:45" x14ac:dyDescent="0.3">
      <c r="A1224" t="s">
        <v>1301</v>
      </c>
      <c r="B1224" t="s">
        <v>1217</v>
      </c>
      <c r="C1224">
        <v>8</v>
      </c>
      <c r="D1224" s="1">
        <v>35350</v>
      </c>
      <c r="F1224" t="s">
        <v>73</v>
      </c>
      <c r="G1224" t="s">
        <v>75</v>
      </c>
      <c r="H1224">
        <v>2</v>
      </c>
      <c r="I1224">
        <v>1</v>
      </c>
      <c r="J1224" t="s">
        <v>51</v>
      </c>
      <c r="K1224">
        <v>1</v>
      </c>
      <c r="L1224">
        <v>0</v>
      </c>
      <c r="M1224" t="s">
        <v>51</v>
      </c>
      <c r="AD1224" t="str">
        <f t="shared" si="38"/>
        <v>H</v>
      </c>
      <c r="AE1224" t="str">
        <f t="shared" si="39"/>
        <v>Y</v>
      </c>
      <c r="AR1224">
        <v>3</v>
      </c>
      <c r="AS1224">
        <v>0</v>
      </c>
    </row>
    <row r="1225" spans="1:45" x14ac:dyDescent="0.3">
      <c r="A1225" t="s">
        <v>1302</v>
      </c>
      <c r="B1225" t="s">
        <v>1217</v>
      </c>
      <c r="C1225">
        <v>8</v>
      </c>
      <c r="D1225" s="1">
        <v>35350</v>
      </c>
      <c r="F1225" t="s">
        <v>60</v>
      </c>
      <c r="G1225" t="s">
        <v>457</v>
      </c>
      <c r="H1225">
        <v>2</v>
      </c>
      <c r="I1225">
        <v>0</v>
      </c>
      <c r="J1225" t="s">
        <v>51</v>
      </c>
      <c r="K1225">
        <v>0</v>
      </c>
      <c r="L1225">
        <v>0</v>
      </c>
      <c r="M1225" t="s">
        <v>61</v>
      </c>
      <c r="AD1225" t="str">
        <f t="shared" si="38"/>
        <v>H</v>
      </c>
      <c r="AE1225" t="str">
        <f t="shared" si="39"/>
        <v>Y</v>
      </c>
      <c r="AR1225">
        <v>3</v>
      </c>
      <c r="AS1225">
        <v>0</v>
      </c>
    </row>
    <row r="1226" spans="1:45" x14ac:dyDescent="0.3">
      <c r="A1226" t="s">
        <v>1303</v>
      </c>
      <c r="B1226" t="s">
        <v>1217</v>
      </c>
      <c r="C1226">
        <v>8</v>
      </c>
      <c r="D1226" s="1">
        <v>35350</v>
      </c>
      <c r="F1226" t="s">
        <v>463</v>
      </c>
      <c r="G1226" t="s">
        <v>53</v>
      </c>
      <c r="H1226">
        <v>1</v>
      </c>
      <c r="I1226">
        <v>3</v>
      </c>
      <c r="J1226" t="s">
        <v>47</v>
      </c>
      <c r="K1226">
        <v>1</v>
      </c>
      <c r="L1226">
        <v>0</v>
      </c>
      <c r="M1226" t="s">
        <v>51</v>
      </c>
      <c r="AD1226" t="str">
        <f t="shared" si="38"/>
        <v>H</v>
      </c>
      <c r="AE1226" t="str">
        <f t="shared" si="39"/>
        <v>N</v>
      </c>
      <c r="AR1226">
        <v>0</v>
      </c>
      <c r="AS1226">
        <v>3</v>
      </c>
    </row>
    <row r="1227" spans="1:45" x14ac:dyDescent="0.3">
      <c r="A1227" t="s">
        <v>1304</v>
      </c>
      <c r="B1227" t="s">
        <v>1217</v>
      </c>
      <c r="C1227">
        <v>8</v>
      </c>
      <c r="D1227" s="1">
        <v>35350</v>
      </c>
      <c r="F1227" t="s">
        <v>79</v>
      </c>
      <c r="G1227" t="s">
        <v>56</v>
      </c>
      <c r="H1227">
        <v>1</v>
      </c>
      <c r="I1227">
        <v>0</v>
      </c>
      <c r="J1227" t="s">
        <v>51</v>
      </c>
      <c r="K1227">
        <v>1</v>
      </c>
      <c r="L1227">
        <v>0</v>
      </c>
      <c r="M1227" t="s">
        <v>51</v>
      </c>
      <c r="AD1227" t="str">
        <f t="shared" si="38"/>
        <v>H</v>
      </c>
      <c r="AE1227" t="str">
        <f t="shared" si="39"/>
        <v>Y</v>
      </c>
      <c r="AR1227">
        <v>3</v>
      </c>
      <c r="AS1227">
        <v>0</v>
      </c>
    </row>
    <row r="1228" spans="1:45" x14ac:dyDescent="0.3">
      <c r="A1228" t="s">
        <v>1305</v>
      </c>
      <c r="B1228" t="s">
        <v>1217</v>
      </c>
      <c r="C1228">
        <v>8</v>
      </c>
      <c r="D1228" s="1">
        <v>35350</v>
      </c>
      <c r="F1228" t="s">
        <v>64</v>
      </c>
      <c r="G1228" t="s">
        <v>49</v>
      </c>
      <c r="H1228">
        <v>1</v>
      </c>
      <c r="I1228">
        <v>0</v>
      </c>
      <c r="J1228" t="s">
        <v>51</v>
      </c>
      <c r="K1228">
        <v>0</v>
      </c>
      <c r="L1228">
        <v>0</v>
      </c>
      <c r="M1228" t="s">
        <v>61</v>
      </c>
      <c r="AD1228" t="str">
        <f t="shared" si="38"/>
        <v>H</v>
      </c>
      <c r="AE1228" t="str">
        <f t="shared" si="39"/>
        <v>Y</v>
      </c>
      <c r="AR1228">
        <v>3</v>
      </c>
      <c r="AS1228">
        <v>0</v>
      </c>
    </row>
    <row r="1229" spans="1:45" x14ac:dyDescent="0.3">
      <c r="A1229" t="s">
        <v>1306</v>
      </c>
      <c r="B1229" t="s">
        <v>1217</v>
      </c>
      <c r="C1229">
        <v>8</v>
      </c>
      <c r="D1229" s="1">
        <v>35350</v>
      </c>
      <c r="F1229" t="s">
        <v>76</v>
      </c>
      <c r="G1229" t="s">
        <v>57</v>
      </c>
      <c r="H1229">
        <v>4</v>
      </c>
      <c r="I1229">
        <v>2</v>
      </c>
      <c r="J1229" t="s">
        <v>51</v>
      </c>
      <c r="K1229">
        <v>2</v>
      </c>
      <c r="L1229">
        <v>1</v>
      </c>
      <c r="M1229" t="s">
        <v>51</v>
      </c>
      <c r="AD1229" t="str">
        <f t="shared" si="38"/>
        <v>H</v>
      </c>
      <c r="AE1229" t="str">
        <f t="shared" si="39"/>
        <v>Y</v>
      </c>
      <c r="AR1229">
        <v>3</v>
      </c>
      <c r="AS1229">
        <v>0</v>
      </c>
    </row>
    <row r="1230" spans="1:45" x14ac:dyDescent="0.3">
      <c r="A1230" t="s">
        <v>1307</v>
      </c>
      <c r="B1230" t="s">
        <v>1217</v>
      </c>
      <c r="C1230">
        <v>8</v>
      </c>
      <c r="D1230" s="1">
        <v>35351</v>
      </c>
      <c r="F1230" t="s">
        <v>46</v>
      </c>
      <c r="G1230" t="s">
        <v>72</v>
      </c>
      <c r="H1230">
        <v>1</v>
      </c>
      <c r="I1230">
        <v>1</v>
      </c>
      <c r="J1230" t="s">
        <v>61</v>
      </c>
      <c r="K1230">
        <v>0</v>
      </c>
      <c r="L1230">
        <v>1</v>
      </c>
      <c r="M1230" t="s">
        <v>47</v>
      </c>
      <c r="AD1230" t="str">
        <f t="shared" si="38"/>
        <v>H</v>
      </c>
      <c r="AE1230" t="str">
        <f t="shared" si="39"/>
        <v>N</v>
      </c>
      <c r="AR1230">
        <v>1</v>
      </c>
      <c r="AS1230">
        <v>1</v>
      </c>
    </row>
    <row r="1231" spans="1:45" x14ac:dyDescent="0.3">
      <c r="A1231" t="s">
        <v>1308</v>
      </c>
      <c r="B1231" t="s">
        <v>1217</v>
      </c>
      <c r="C1231">
        <v>8</v>
      </c>
      <c r="D1231" s="1">
        <v>35352</v>
      </c>
      <c r="F1231" t="s">
        <v>1226</v>
      </c>
      <c r="G1231" t="s">
        <v>845</v>
      </c>
      <c r="H1231">
        <v>2</v>
      </c>
      <c r="I1231">
        <v>2</v>
      </c>
      <c r="J1231" t="s">
        <v>61</v>
      </c>
      <c r="K1231">
        <v>1</v>
      </c>
      <c r="L1231">
        <v>1</v>
      </c>
      <c r="M1231" t="s">
        <v>61</v>
      </c>
      <c r="AD1231" t="str">
        <f t="shared" si="38"/>
        <v>H</v>
      </c>
      <c r="AE1231" t="str">
        <f t="shared" si="39"/>
        <v>N</v>
      </c>
      <c r="AR1231">
        <v>1</v>
      </c>
      <c r="AS1231">
        <v>1</v>
      </c>
    </row>
    <row r="1232" spans="1:45" x14ac:dyDescent="0.3">
      <c r="A1232" t="s">
        <v>1309</v>
      </c>
      <c r="B1232" t="s">
        <v>1217</v>
      </c>
      <c r="C1232">
        <v>9</v>
      </c>
      <c r="D1232" s="1">
        <v>35357</v>
      </c>
      <c r="F1232" t="s">
        <v>45</v>
      </c>
      <c r="G1232" t="s">
        <v>46</v>
      </c>
      <c r="H1232">
        <v>0</v>
      </c>
      <c r="I1232">
        <v>0</v>
      </c>
      <c r="J1232" t="s">
        <v>61</v>
      </c>
      <c r="K1232">
        <v>0</v>
      </c>
      <c r="L1232">
        <v>0</v>
      </c>
      <c r="M1232" t="s">
        <v>61</v>
      </c>
      <c r="AD1232" t="str">
        <f t="shared" si="38"/>
        <v>H</v>
      </c>
      <c r="AE1232" t="str">
        <f t="shared" si="39"/>
        <v>N</v>
      </c>
      <c r="AR1232">
        <v>1</v>
      </c>
      <c r="AS1232">
        <v>1</v>
      </c>
    </row>
    <row r="1233" spans="1:45" x14ac:dyDescent="0.3">
      <c r="A1233" t="s">
        <v>1310</v>
      </c>
      <c r="B1233" t="s">
        <v>1217</v>
      </c>
      <c r="C1233">
        <v>9</v>
      </c>
      <c r="D1233" s="1">
        <v>35357</v>
      </c>
      <c r="F1233" t="s">
        <v>49</v>
      </c>
      <c r="G1233" t="s">
        <v>60</v>
      </c>
      <c r="H1233">
        <v>2</v>
      </c>
      <c r="I1233">
        <v>0</v>
      </c>
      <c r="J1233" t="s">
        <v>51</v>
      </c>
      <c r="K1233">
        <v>0</v>
      </c>
      <c r="L1233">
        <v>0</v>
      </c>
      <c r="M1233" t="s">
        <v>61</v>
      </c>
      <c r="AD1233" t="str">
        <f t="shared" si="38"/>
        <v>H</v>
      </c>
      <c r="AE1233" t="str">
        <f t="shared" si="39"/>
        <v>Y</v>
      </c>
      <c r="AR1233">
        <v>3</v>
      </c>
      <c r="AS1233">
        <v>0</v>
      </c>
    </row>
    <row r="1234" spans="1:45" x14ac:dyDescent="0.3">
      <c r="A1234" t="s">
        <v>1311</v>
      </c>
      <c r="B1234" t="s">
        <v>1217</v>
      </c>
      <c r="C1234">
        <v>9</v>
      </c>
      <c r="D1234" s="1">
        <v>35357</v>
      </c>
      <c r="F1234" t="s">
        <v>53</v>
      </c>
      <c r="G1234" t="s">
        <v>76</v>
      </c>
      <c r="H1234">
        <v>2</v>
      </c>
      <c r="I1234">
        <v>4</v>
      </c>
      <c r="J1234" t="s">
        <v>47</v>
      </c>
      <c r="K1234">
        <v>1</v>
      </c>
      <c r="L1234">
        <v>2</v>
      </c>
      <c r="M1234" t="s">
        <v>47</v>
      </c>
      <c r="AD1234" t="str">
        <f t="shared" si="38"/>
        <v>H</v>
      </c>
      <c r="AE1234" t="str">
        <f t="shared" si="39"/>
        <v>N</v>
      </c>
      <c r="AR1234">
        <v>0</v>
      </c>
      <c r="AS1234">
        <v>3</v>
      </c>
    </row>
    <row r="1235" spans="1:45" x14ac:dyDescent="0.3">
      <c r="A1235" t="s">
        <v>1312</v>
      </c>
      <c r="B1235" t="s">
        <v>1217</v>
      </c>
      <c r="C1235">
        <v>9</v>
      </c>
      <c r="D1235" s="1">
        <v>35357</v>
      </c>
      <c r="F1235" t="s">
        <v>845</v>
      </c>
      <c r="G1235" t="s">
        <v>64</v>
      </c>
      <c r="H1235">
        <v>0</v>
      </c>
      <c r="I1235">
        <v>3</v>
      </c>
      <c r="J1235" t="s">
        <v>47</v>
      </c>
      <c r="K1235">
        <v>0</v>
      </c>
      <c r="L1235">
        <v>2</v>
      </c>
      <c r="M1235" t="s">
        <v>47</v>
      </c>
      <c r="AD1235" t="str">
        <f t="shared" si="38"/>
        <v>H</v>
      </c>
      <c r="AE1235" t="str">
        <f t="shared" si="39"/>
        <v>N</v>
      </c>
      <c r="AR1235">
        <v>0</v>
      </c>
      <c r="AS1235">
        <v>3</v>
      </c>
    </row>
    <row r="1236" spans="1:45" x14ac:dyDescent="0.3">
      <c r="A1236" t="s">
        <v>1313</v>
      </c>
      <c r="B1236" t="s">
        <v>1217</v>
      </c>
      <c r="C1236">
        <v>9</v>
      </c>
      <c r="D1236" s="1">
        <v>35357</v>
      </c>
      <c r="F1236" t="s">
        <v>457</v>
      </c>
      <c r="G1236" t="s">
        <v>1221</v>
      </c>
      <c r="H1236">
        <v>1</v>
      </c>
      <c r="I1236">
        <v>1</v>
      </c>
      <c r="J1236" t="s">
        <v>61</v>
      </c>
      <c r="K1236">
        <v>1</v>
      </c>
      <c r="L1236">
        <v>0</v>
      </c>
      <c r="M1236" t="s">
        <v>51</v>
      </c>
      <c r="AD1236" t="str">
        <f t="shared" si="38"/>
        <v>H</v>
      </c>
      <c r="AE1236" t="str">
        <f t="shared" si="39"/>
        <v>N</v>
      </c>
      <c r="AR1236">
        <v>1</v>
      </c>
      <c r="AS1236">
        <v>1</v>
      </c>
    </row>
    <row r="1237" spans="1:45" x14ac:dyDescent="0.3">
      <c r="A1237" t="s">
        <v>1314</v>
      </c>
      <c r="B1237" t="s">
        <v>1217</v>
      </c>
      <c r="C1237">
        <v>9</v>
      </c>
      <c r="D1237" s="1">
        <v>35357</v>
      </c>
      <c r="F1237" t="s">
        <v>57</v>
      </c>
      <c r="G1237" t="s">
        <v>54</v>
      </c>
      <c r="H1237">
        <v>1</v>
      </c>
      <c r="I1237">
        <v>1</v>
      </c>
      <c r="J1237" t="s">
        <v>61</v>
      </c>
      <c r="K1237">
        <v>1</v>
      </c>
      <c r="L1237">
        <v>0</v>
      </c>
      <c r="M1237" t="s">
        <v>51</v>
      </c>
      <c r="AD1237" t="str">
        <f t="shared" si="38"/>
        <v>H</v>
      </c>
      <c r="AE1237" t="str">
        <f t="shared" si="39"/>
        <v>N</v>
      </c>
      <c r="AR1237">
        <v>1</v>
      </c>
      <c r="AS1237">
        <v>1</v>
      </c>
    </row>
    <row r="1238" spans="1:45" x14ac:dyDescent="0.3">
      <c r="A1238" t="s">
        <v>1315</v>
      </c>
      <c r="B1238" t="s">
        <v>1217</v>
      </c>
      <c r="C1238">
        <v>9</v>
      </c>
      <c r="D1238" s="1">
        <v>35357</v>
      </c>
      <c r="F1238" t="s">
        <v>72</v>
      </c>
      <c r="G1238" t="s">
        <v>1226</v>
      </c>
      <c r="H1238">
        <v>3</v>
      </c>
      <c r="I1238">
        <v>0</v>
      </c>
      <c r="J1238" t="s">
        <v>51</v>
      </c>
      <c r="K1238">
        <v>1</v>
      </c>
      <c r="L1238">
        <v>0</v>
      </c>
      <c r="M1238" t="s">
        <v>51</v>
      </c>
      <c r="AD1238" t="str">
        <f t="shared" si="38"/>
        <v>H</v>
      </c>
      <c r="AE1238" t="str">
        <f t="shared" si="39"/>
        <v>Y</v>
      </c>
      <c r="AR1238">
        <v>3</v>
      </c>
      <c r="AS1238">
        <v>0</v>
      </c>
    </row>
    <row r="1239" spans="1:45" x14ac:dyDescent="0.3">
      <c r="A1239" t="s">
        <v>1316</v>
      </c>
      <c r="B1239" t="s">
        <v>1217</v>
      </c>
      <c r="C1239">
        <v>9</v>
      </c>
      <c r="D1239" s="1">
        <v>35357</v>
      </c>
      <c r="F1239" t="s">
        <v>75</v>
      </c>
      <c r="G1239" t="s">
        <v>463</v>
      </c>
      <c r="H1239">
        <v>1</v>
      </c>
      <c r="I1239">
        <v>0</v>
      </c>
      <c r="J1239" t="s">
        <v>51</v>
      </c>
      <c r="K1239">
        <v>0</v>
      </c>
      <c r="L1239">
        <v>0</v>
      </c>
      <c r="M1239" t="s">
        <v>61</v>
      </c>
      <c r="AD1239" t="str">
        <f t="shared" si="38"/>
        <v>H</v>
      </c>
      <c r="AE1239" t="str">
        <f t="shared" si="39"/>
        <v>Y</v>
      </c>
      <c r="AR1239">
        <v>3</v>
      </c>
      <c r="AS1239">
        <v>0</v>
      </c>
    </row>
    <row r="1240" spans="1:45" x14ac:dyDescent="0.3">
      <c r="A1240" t="s">
        <v>1317</v>
      </c>
      <c r="B1240" t="s">
        <v>1217</v>
      </c>
      <c r="C1240">
        <v>9</v>
      </c>
      <c r="D1240" s="1">
        <v>35358</v>
      </c>
      <c r="F1240" t="s">
        <v>63</v>
      </c>
      <c r="G1240" t="s">
        <v>79</v>
      </c>
      <c r="H1240">
        <v>5</v>
      </c>
      <c r="I1240">
        <v>0</v>
      </c>
      <c r="J1240" t="s">
        <v>51</v>
      </c>
      <c r="K1240">
        <v>2</v>
      </c>
      <c r="L1240">
        <v>0</v>
      </c>
      <c r="M1240" t="s">
        <v>51</v>
      </c>
      <c r="AD1240" t="str">
        <f t="shared" si="38"/>
        <v>H</v>
      </c>
      <c r="AE1240" t="str">
        <f t="shared" si="39"/>
        <v>Y</v>
      </c>
      <c r="AR1240">
        <v>3</v>
      </c>
      <c r="AS1240">
        <v>0</v>
      </c>
    </row>
    <row r="1241" spans="1:45" x14ac:dyDescent="0.3">
      <c r="A1241" t="s">
        <v>1318</v>
      </c>
      <c r="B1241" t="s">
        <v>1217</v>
      </c>
      <c r="C1241">
        <v>10</v>
      </c>
      <c r="D1241" s="1">
        <v>35364</v>
      </c>
      <c r="F1241" t="s">
        <v>45</v>
      </c>
      <c r="G1241" t="s">
        <v>60</v>
      </c>
      <c r="H1241">
        <v>3</v>
      </c>
      <c r="I1241">
        <v>0</v>
      </c>
      <c r="J1241" t="s">
        <v>51</v>
      </c>
      <c r="K1241">
        <v>2</v>
      </c>
      <c r="L1241">
        <v>0</v>
      </c>
      <c r="M1241" t="s">
        <v>51</v>
      </c>
      <c r="AD1241" t="str">
        <f t="shared" si="38"/>
        <v>H</v>
      </c>
      <c r="AE1241" t="str">
        <f t="shared" si="39"/>
        <v>Y</v>
      </c>
      <c r="AR1241">
        <v>3</v>
      </c>
      <c r="AS1241">
        <v>0</v>
      </c>
    </row>
    <row r="1242" spans="1:45" x14ac:dyDescent="0.3">
      <c r="A1242" t="s">
        <v>1319</v>
      </c>
      <c r="B1242" t="s">
        <v>1217</v>
      </c>
      <c r="C1242">
        <v>10</v>
      </c>
      <c r="D1242" s="1">
        <v>35364</v>
      </c>
      <c r="F1242" t="s">
        <v>53</v>
      </c>
      <c r="G1242" t="s">
        <v>64</v>
      </c>
      <c r="H1242">
        <v>3</v>
      </c>
      <c r="I1242">
        <v>1</v>
      </c>
      <c r="J1242" t="s">
        <v>51</v>
      </c>
      <c r="K1242">
        <v>1</v>
      </c>
      <c r="L1242">
        <v>1</v>
      </c>
      <c r="M1242" t="s">
        <v>61</v>
      </c>
      <c r="AD1242" t="str">
        <f t="shared" si="38"/>
        <v>H</v>
      </c>
      <c r="AE1242" t="str">
        <f t="shared" si="39"/>
        <v>Y</v>
      </c>
      <c r="AR1242">
        <v>3</v>
      </c>
      <c r="AS1242">
        <v>0</v>
      </c>
    </row>
    <row r="1243" spans="1:45" x14ac:dyDescent="0.3">
      <c r="A1243" t="s">
        <v>1320</v>
      </c>
      <c r="B1243" t="s">
        <v>1217</v>
      </c>
      <c r="C1243">
        <v>10</v>
      </c>
      <c r="D1243" s="1">
        <v>35364</v>
      </c>
      <c r="F1243" t="s">
        <v>46</v>
      </c>
      <c r="G1243" t="s">
        <v>57</v>
      </c>
      <c r="H1243">
        <v>0</v>
      </c>
      <c r="I1243">
        <v>0</v>
      </c>
      <c r="J1243" t="s">
        <v>61</v>
      </c>
      <c r="K1243">
        <v>0</v>
      </c>
      <c r="L1243">
        <v>0</v>
      </c>
      <c r="M1243" t="s">
        <v>61</v>
      </c>
      <c r="AD1243" t="str">
        <f t="shared" si="38"/>
        <v>H</v>
      </c>
      <c r="AE1243" t="str">
        <f t="shared" si="39"/>
        <v>N</v>
      </c>
      <c r="AR1243">
        <v>1</v>
      </c>
      <c r="AS1243">
        <v>1</v>
      </c>
    </row>
    <row r="1244" spans="1:45" x14ac:dyDescent="0.3">
      <c r="A1244" t="s">
        <v>1321</v>
      </c>
      <c r="B1244" t="s">
        <v>1217</v>
      </c>
      <c r="C1244">
        <v>10</v>
      </c>
      <c r="D1244" s="1">
        <v>35364</v>
      </c>
      <c r="F1244" t="s">
        <v>463</v>
      </c>
      <c r="G1244" t="s">
        <v>63</v>
      </c>
      <c r="H1244">
        <v>2</v>
      </c>
      <c r="I1244">
        <v>0</v>
      </c>
      <c r="J1244" t="s">
        <v>51</v>
      </c>
      <c r="K1244">
        <v>1</v>
      </c>
      <c r="L1244">
        <v>0</v>
      </c>
      <c r="M1244" t="s">
        <v>51</v>
      </c>
      <c r="AD1244" t="str">
        <f t="shared" si="38"/>
        <v>H</v>
      </c>
      <c r="AE1244" t="str">
        <f t="shared" si="39"/>
        <v>Y</v>
      </c>
      <c r="AR1244">
        <v>3</v>
      </c>
      <c r="AS1244">
        <v>0</v>
      </c>
    </row>
    <row r="1245" spans="1:45" x14ac:dyDescent="0.3">
      <c r="A1245" t="s">
        <v>1322</v>
      </c>
      <c r="B1245" t="s">
        <v>1217</v>
      </c>
      <c r="C1245">
        <v>10</v>
      </c>
      <c r="D1245" s="1">
        <v>35364</v>
      </c>
      <c r="F1245" t="s">
        <v>845</v>
      </c>
      <c r="G1245" t="s">
        <v>76</v>
      </c>
      <c r="H1245">
        <v>0</v>
      </c>
      <c r="I1245">
        <v>0</v>
      </c>
      <c r="J1245" t="s">
        <v>61</v>
      </c>
      <c r="K1245">
        <v>0</v>
      </c>
      <c r="L1245">
        <v>0</v>
      </c>
      <c r="M1245" t="s">
        <v>61</v>
      </c>
      <c r="AD1245" t="str">
        <f t="shared" si="38"/>
        <v>H</v>
      </c>
      <c r="AE1245" t="str">
        <f t="shared" si="39"/>
        <v>N</v>
      </c>
      <c r="AR1245">
        <v>1</v>
      </c>
      <c r="AS1245">
        <v>1</v>
      </c>
    </row>
    <row r="1246" spans="1:45" x14ac:dyDescent="0.3">
      <c r="A1246" t="s">
        <v>1323</v>
      </c>
      <c r="B1246" t="s">
        <v>1217</v>
      </c>
      <c r="C1246">
        <v>10</v>
      </c>
      <c r="D1246" s="1">
        <v>35364</v>
      </c>
      <c r="F1246" t="s">
        <v>72</v>
      </c>
      <c r="G1246" t="s">
        <v>79</v>
      </c>
      <c r="H1246">
        <v>6</v>
      </c>
      <c r="I1246">
        <v>3</v>
      </c>
      <c r="J1246" t="s">
        <v>51</v>
      </c>
      <c r="K1246">
        <v>3</v>
      </c>
      <c r="L1246">
        <v>1</v>
      </c>
      <c r="M1246" t="s">
        <v>51</v>
      </c>
      <c r="AD1246" t="str">
        <f t="shared" si="38"/>
        <v>H</v>
      </c>
      <c r="AE1246" t="str">
        <f t="shared" si="39"/>
        <v>Y</v>
      </c>
      <c r="AR1246">
        <v>3</v>
      </c>
      <c r="AS1246">
        <v>0</v>
      </c>
    </row>
    <row r="1247" spans="1:45" x14ac:dyDescent="0.3">
      <c r="A1247" t="s">
        <v>1324</v>
      </c>
      <c r="B1247" t="s">
        <v>1217</v>
      </c>
      <c r="C1247">
        <v>10</v>
      </c>
      <c r="D1247" s="1">
        <v>35364</v>
      </c>
      <c r="F1247" t="s">
        <v>1226</v>
      </c>
      <c r="G1247" t="s">
        <v>49</v>
      </c>
      <c r="H1247">
        <v>1</v>
      </c>
      <c r="I1247">
        <v>0</v>
      </c>
      <c r="J1247" t="s">
        <v>51</v>
      </c>
      <c r="K1247">
        <v>1</v>
      </c>
      <c r="L1247">
        <v>0</v>
      </c>
      <c r="M1247" t="s">
        <v>51</v>
      </c>
      <c r="AD1247" t="str">
        <f t="shared" si="38"/>
        <v>H</v>
      </c>
      <c r="AE1247" t="str">
        <f t="shared" si="39"/>
        <v>Y</v>
      </c>
      <c r="AR1247">
        <v>3</v>
      </c>
      <c r="AS1247">
        <v>0</v>
      </c>
    </row>
    <row r="1248" spans="1:45" x14ac:dyDescent="0.3">
      <c r="A1248" t="s">
        <v>1325</v>
      </c>
      <c r="B1248" t="s">
        <v>1217</v>
      </c>
      <c r="C1248">
        <v>10</v>
      </c>
      <c r="D1248" s="1">
        <v>35364</v>
      </c>
      <c r="F1248" t="s">
        <v>75</v>
      </c>
      <c r="G1248" t="s">
        <v>54</v>
      </c>
      <c r="H1248">
        <v>2</v>
      </c>
      <c r="I1248">
        <v>1</v>
      </c>
      <c r="J1248" t="s">
        <v>51</v>
      </c>
      <c r="K1248">
        <v>0</v>
      </c>
      <c r="L1248">
        <v>1</v>
      </c>
      <c r="M1248" t="s">
        <v>47</v>
      </c>
      <c r="AD1248" t="str">
        <f t="shared" si="38"/>
        <v>H</v>
      </c>
      <c r="AE1248" t="str">
        <f t="shared" si="39"/>
        <v>Y</v>
      </c>
      <c r="AR1248">
        <v>3</v>
      </c>
      <c r="AS1248">
        <v>0</v>
      </c>
    </row>
    <row r="1249" spans="1:45" x14ac:dyDescent="0.3">
      <c r="A1249" t="s">
        <v>1326</v>
      </c>
      <c r="B1249" t="s">
        <v>1217</v>
      </c>
      <c r="C1249">
        <v>10</v>
      </c>
      <c r="D1249" s="1">
        <v>35365</v>
      </c>
      <c r="F1249" t="s">
        <v>56</v>
      </c>
      <c r="G1249" t="s">
        <v>1221</v>
      </c>
      <c r="H1249">
        <v>2</v>
      </c>
      <c r="I1249">
        <v>1</v>
      </c>
      <c r="J1249" t="s">
        <v>51</v>
      </c>
      <c r="K1249">
        <v>0</v>
      </c>
      <c r="L1249">
        <v>0</v>
      </c>
      <c r="M1249" t="s">
        <v>61</v>
      </c>
      <c r="AD1249" t="str">
        <f t="shared" si="38"/>
        <v>H</v>
      </c>
      <c r="AE1249" t="str">
        <f t="shared" si="39"/>
        <v>Y</v>
      </c>
      <c r="AR1249">
        <v>3</v>
      </c>
      <c r="AS1249">
        <v>0</v>
      </c>
    </row>
    <row r="1250" spans="1:45" x14ac:dyDescent="0.3">
      <c r="A1250" t="s">
        <v>1327</v>
      </c>
      <c r="B1250" t="s">
        <v>1217</v>
      </c>
      <c r="C1250">
        <v>10</v>
      </c>
      <c r="D1250" s="1">
        <v>35366</v>
      </c>
      <c r="F1250" t="s">
        <v>457</v>
      </c>
      <c r="G1250" t="s">
        <v>73</v>
      </c>
      <c r="H1250">
        <v>0</v>
      </c>
      <c r="I1250">
        <v>1</v>
      </c>
      <c r="J1250" t="s">
        <v>47</v>
      </c>
      <c r="K1250">
        <v>0</v>
      </c>
      <c r="L1250">
        <v>1</v>
      </c>
      <c r="M1250" t="s">
        <v>47</v>
      </c>
      <c r="AD1250" t="str">
        <f t="shared" si="38"/>
        <v>H</v>
      </c>
      <c r="AE1250" t="str">
        <f t="shared" si="39"/>
        <v>N</v>
      </c>
      <c r="AR1250">
        <v>0</v>
      </c>
      <c r="AS1250">
        <v>3</v>
      </c>
    </row>
    <row r="1251" spans="1:45" x14ac:dyDescent="0.3">
      <c r="A1251" t="s">
        <v>1328</v>
      </c>
      <c r="B1251" t="s">
        <v>1217</v>
      </c>
      <c r="C1251">
        <v>11</v>
      </c>
      <c r="D1251" s="1">
        <v>35371</v>
      </c>
      <c r="F1251" t="s">
        <v>49</v>
      </c>
      <c r="G1251" t="s">
        <v>457</v>
      </c>
      <c r="H1251">
        <v>2</v>
      </c>
      <c r="I1251">
        <v>0</v>
      </c>
      <c r="J1251" t="s">
        <v>51</v>
      </c>
      <c r="K1251">
        <v>1</v>
      </c>
      <c r="L1251">
        <v>0</v>
      </c>
      <c r="M1251" t="s">
        <v>51</v>
      </c>
      <c r="AD1251" t="str">
        <f t="shared" si="38"/>
        <v>H</v>
      </c>
      <c r="AE1251" t="str">
        <f t="shared" si="39"/>
        <v>Y</v>
      </c>
      <c r="AR1251">
        <v>3</v>
      </c>
      <c r="AS1251">
        <v>0</v>
      </c>
    </row>
    <row r="1252" spans="1:45" x14ac:dyDescent="0.3">
      <c r="A1252" t="s">
        <v>1329</v>
      </c>
      <c r="B1252" t="s">
        <v>1217</v>
      </c>
      <c r="C1252">
        <v>11</v>
      </c>
      <c r="D1252" s="1">
        <v>35371</v>
      </c>
      <c r="F1252" t="s">
        <v>1221</v>
      </c>
      <c r="G1252" t="s">
        <v>463</v>
      </c>
      <c r="H1252">
        <v>2</v>
      </c>
      <c r="I1252">
        <v>0</v>
      </c>
      <c r="J1252" t="s">
        <v>51</v>
      </c>
      <c r="K1252">
        <v>0</v>
      </c>
      <c r="L1252">
        <v>0</v>
      </c>
      <c r="M1252" t="s">
        <v>61</v>
      </c>
      <c r="AD1252" t="str">
        <f t="shared" si="38"/>
        <v>H</v>
      </c>
      <c r="AE1252" t="str">
        <f t="shared" si="39"/>
        <v>Y</v>
      </c>
      <c r="AR1252">
        <v>3</v>
      </c>
      <c r="AS1252">
        <v>0</v>
      </c>
    </row>
    <row r="1253" spans="1:45" x14ac:dyDescent="0.3">
      <c r="A1253" t="s">
        <v>1330</v>
      </c>
      <c r="B1253" t="s">
        <v>1217</v>
      </c>
      <c r="C1253">
        <v>11</v>
      </c>
      <c r="D1253" s="1">
        <v>35371</v>
      </c>
      <c r="F1253" t="s">
        <v>60</v>
      </c>
      <c r="G1253" t="s">
        <v>1226</v>
      </c>
      <c r="H1253">
        <v>3</v>
      </c>
      <c r="I1253">
        <v>0</v>
      </c>
      <c r="J1253" t="s">
        <v>51</v>
      </c>
      <c r="K1253">
        <v>1</v>
      </c>
      <c r="L1253">
        <v>0</v>
      </c>
      <c r="M1253" t="s">
        <v>51</v>
      </c>
      <c r="AD1253" t="str">
        <f t="shared" si="38"/>
        <v>H</v>
      </c>
      <c r="AE1253" t="str">
        <f t="shared" si="39"/>
        <v>Y</v>
      </c>
      <c r="AR1253">
        <v>3</v>
      </c>
      <c r="AS1253">
        <v>0</v>
      </c>
    </row>
    <row r="1254" spans="1:45" x14ac:dyDescent="0.3">
      <c r="A1254" t="s">
        <v>1331</v>
      </c>
      <c r="B1254" t="s">
        <v>1217</v>
      </c>
      <c r="C1254">
        <v>11</v>
      </c>
      <c r="D1254" s="1">
        <v>35371</v>
      </c>
      <c r="F1254" t="s">
        <v>79</v>
      </c>
      <c r="G1254" t="s">
        <v>53</v>
      </c>
      <c r="H1254">
        <v>1</v>
      </c>
      <c r="I1254">
        <v>2</v>
      </c>
      <c r="J1254" t="s">
        <v>47</v>
      </c>
      <c r="K1254">
        <v>0</v>
      </c>
      <c r="L1254">
        <v>1</v>
      </c>
      <c r="M1254" t="s">
        <v>47</v>
      </c>
      <c r="AD1254" t="str">
        <f t="shared" si="38"/>
        <v>H</v>
      </c>
      <c r="AE1254" t="str">
        <f t="shared" si="39"/>
        <v>N</v>
      </c>
      <c r="AR1254">
        <v>0</v>
      </c>
      <c r="AS1254">
        <v>3</v>
      </c>
    </row>
    <row r="1255" spans="1:45" x14ac:dyDescent="0.3">
      <c r="A1255" t="s">
        <v>1332</v>
      </c>
      <c r="B1255" t="s">
        <v>1217</v>
      </c>
      <c r="C1255">
        <v>11</v>
      </c>
      <c r="D1255" s="1">
        <v>35371</v>
      </c>
      <c r="F1255" t="s">
        <v>57</v>
      </c>
      <c r="G1255" t="s">
        <v>72</v>
      </c>
      <c r="H1255">
        <v>1</v>
      </c>
      <c r="I1255">
        <v>1</v>
      </c>
      <c r="J1255" t="s">
        <v>61</v>
      </c>
      <c r="K1255">
        <v>1</v>
      </c>
      <c r="L1255">
        <v>0</v>
      </c>
      <c r="M1255" t="s">
        <v>51</v>
      </c>
      <c r="AD1255" t="str">
        <f t="shared" si="38"/>
        <v>H</v>
      </c>
      <c r="AE1255" t="str">
        <f t="shared" si="39"/>
        <v>N</v>
      </c>
      <c r="AR1255">
        <v>1</v>
      </c>
      <c r="AS1255">
        <v>1</v>
      </c>
    </row>
    <row r="1256" spans="1:45" x14ac:dyDescent="0.3">
      <c r="A1256" t="s">
        <v>1333</v>
      </c>
      <c r="B1256" t="s">
        <v>1217</v>
      </c>
      <c r="C1256">
        <v>11</v>
      </c>
      <c r="D1256" s="1">
        <v>35371</v>
      </c>
      <c r="F1256" t="s">
        <v>64</v>
      </c>
      <c r="G1256" t="s">
        <v>75</v>
      </c>
      <c r="H1256">
        <v>1</v>
      </c>
      <c r="I1256">
        <v>0</v>
      </c>
      <c r="J1256" t="s">
        <v>51</v>
      </c>
      <c r="K1256">
        <v>0</v>
      </c>
      <c r="L1256">
        <v>0</v>
      </c>
      <c r="M1256" t="s">
        <v>61</v>
      </c>
      <c r="AD1256" t="str">
        <f t="shared" si="38"/>
        <v>H</v>
      </c>
      <c r="AE1256" t="str">
        <f t="shared" si="39"/>
        <v>Y</v>
      </c>
      <c r="AR1256">
        <v>3</v>
      </c>
      <c r="AS1256">
        <v>0</v>
      </c>
    </row>
    <row r="1257" spans="1:45" x14ac:dyDescent="0.3">
      <c r="A1257" t="s">
        <v>1334</v>
      </c>
      <c r="B1257" t="s">
        <v>1217</v>
      </c>
      <c r="C1257">
        <v>11</v>
      </c>
      <c r="D1257" s="1">
        <v>35371</v>
      </c>
      <c r="F1257" t="s">
        <v>76</v>
      </c>
      <c r="G1257" t="s">
        <v>45</v>
      </c>
      <c r="H1257">
        <v>2</v>
      </c>
      <c r="I1257">
        <v>2</v>
      </c>
      <c r="J1257" t="s">
        <v>61</v>
      </c>
      <c r="K1257">
        <v>1</v>
      </c>
      <c r="L1257">
        <v>1</v>
      </c>
      <c r="M1257" t="s">
        <v>61</v>
      </c>
      <c r="AD1257" t="str">
        <f t="shared" si="38"/>
        <v>H</v>
      </c>
      <c r="AE1257" t="str">
        <f t="shared" si="39"/>
        <v>N</v>
      </c>
      <c r="AR1257">
        <v>1</v>
      </c>
      <c r="AS1257">
        <v>1</v>
      </c>
    </row>
    <row r="1258" spans="1:45" x14ac:dyDescent="0.3">
      <c r="A1258" t="s">
        <v>1335</v>
      </c>
      <c r="B1258" t="s">
        <v>1217</v>
      </c>
      <c r="C1258">
        <v>11</v>
      </c>
      <c r="D1258" s="1">
        <v>35372</v>
      </c>
      <c r="F1258" t="s">
        <v>54</v>
      </c>
      <c r="G1258" t="s">
        <v>56</v>
      </c>
      <c r="H1258">
        <v>3</v>
      </c>
      <c r="I1258">
        <v>0</v>
      </c>
      <c r="J1258" t="s">
        <v>51</v>
      </c>
      <c r="K1258">
        <v>2</v>
      </c>
      <c r="L1258">
        <v>0</v>
      </c>
      <c r="M1258" t="s">
        <v>51</v>
      </c>
      <c r="AD1258" t="str">
        <f t="shared" si="38"/>
        <v>H</v>
      </c>
      <c r="AE1258" t="str">
        <f t="shared" si="39"/>
        <v>Y</v>
      </c>
      <c r="AR1258">
        <v>3</v>
      </c>
      <c r="AS1258">
        <v>0</v>
      </c>
    </row>
    <row r="1259" spans="1:45" x14ac:dyDescent="0.3">
      <c r="A1259" t="s">
        <v>1336</v>
      </c>
      <c r="B1259" t="s">
        <v>1217</v>
      </c>
      <c r="C1259">
        <v>11</v>
      </c>
      <c r="D1259" s="1">
        <v>35372</v>
      </c>
      <c r="F1259" t="s">
        <v>63</v>
      </c>
      <c r="G1259" t="s">
        <v>845</v>
      </c>
      <c r="H1259">
        <v>3</v>
      </c>
      <c r="I1259">
        <v>1</v>
      </c>
      <c r="J1259" t="s">
        <v>51</v>
      </c>
      <c r="K1259">
        <v>1</v>
      </c>
      <c r="L1259">
        <v>0</v>
      </c>
      <c r="M1259" t="s">
        <v>51</v>
      </c>
      <c r="AD1259" t="str">
        <f t="shared" si="38"/>
        <v>H</v>
      </c>
      <c r="AE1259" t="str">
        <f t="shared" si="39"/>
        <v>Y</v>
      </c>
      <c r="AR1259">
        <v>3</v>
      </c>
      <c r="AS1259">
        <v>0</v>
      </c>
    </row>
    <row r="1260" spans="1:45" x14ac:dyDescent="0.3">
      <c r="A1260" t="s">
        <v>1337</v>
      </c>
      <c r="B1260" t="s">
        <v>1217</v>
      </c>
      <c r="C1260">
        <v>11</v>
      </c>
      <c r="D1260" s="1">
        <v>35373</v>
      </c>
      <c r="F1260" t="s">
        <v>73</v>
      </c>
      <c r="G1260" t="s">
        <v>46</v>
      </c>
      <c r="H1260">
        <v>1</v>
      </c>
      <c r="I1260">
        <v>1</v>
      </c>
      <c r="J1260" t="s">
        <v>61</v>
      </c>
      <c r="K1260">
        <v>1</v>
      </c>
      <c r="L1260">
        <v>0</v>
      </c>
      <c r="M1260" t="s">
        <v>51</v>
      </c>
      <c r="AD1260" t="str">
        <f t="shared" si="38"/>
        <v>H</v>
      </c>
      <c r="AE1260" t="str">
        <f t="shared" si="39"/>
        <v>N</v>
      </c>
      <c r="AR1260">
        <v>1</v>
      </c>
      <c r="AS1260">
        <v>1</v>
      </c>
    </row>
    <row r="1261" spans="1:45" x14ac:dyDescent="0.3">
      <c r="A1261" t="s">
        <v>1338</v>
      </c>
      <c r="B1261" t="s">
        <v>1217</v>
      </c>
      <c r="C1261">
        <v>12</v>
      </c>
      <c r="D1261" s="1">
        <v>35385</v>
      </c>
      <c r="F1261" t="s">
        <v>49</v>
      </c>
      <c r="G1261" t="s">
        <v>463</v>
      </c>
      <c r="H1261">
        <v>1</v>
      </c>
      <c r="I1261">
        <v>3</v>
      </c>
      <c r="J1261" t="s">
        <v>47</v>
      </c>
      <c r="K1261">
        <v>1</v>
      </c>
      <c r="L1261">
        <v>2</v>
      </c>
      <c r="M1261" t="s">
        <v>47</v>
      </c>
      <c r="AD1261" t="str">
        <f t="shared" si="38"/>
        <v>H</v>
      </c>
      <c r="AE1261" t="str">
        <f t="shared" si="39"/>
        <v>N</v>
      </c>
      <c r="AR1261">
        <v>0</v>
      </c>
      <c r="AS1261">
        <v>3</v>
      </c>
    </row>
    <row r="1262" spans="1:45" x14ac:dyDescent="0.3">
      <c r="A1262" t="s">
        <v>1339</v>
      </c>
      <c r="B1262" t="s">
        <v>1217</v>
      </c>
      <c r="C1262">
        <v>12</v>
      </c>
      <c r="D1262" s="1">
        <v>35385</v>
      </c>
      <c r="F1262" t="s">
        <v>54</v>
      </c>
      <c r="G1262" t="s">
        <v>53</v>
      </c>
      <c r="H1262">
        <v>1</v>
      </c>
      <c r="I1262">
        <v>1</v>
      </c>
      <c r="J1262" t="s">
        <v>61</v>
      </c>
      <c r="K1262">
        <v>0</v>
      </c>
      <c r="L1262">
        <v>0</v>
      </c>
      <c r="M1262" t="s">
        <v>61</v>
      </c>
      <c r="AD1262" t="str">
        <f t="shared" si="38"/>
        <v>H</v>
      </c>
      <c r="AE1262" t="str">
        <f t="shared" si="39"/>
        <v>N</v>
      </c>
      <c r="AR1262">
        <v>1</v>
      </c>
      <c r="AS1262">
        <v>1</v>
      </c>
    </row>
    <row r="1263" spans="1:45" x14ac:dyDescent="0.3">
      <c r="A1263" t="s">
        <v>1340</v>
      </c>
      <c r="B1263" t="s">
        <v>1217</v>
      </c>
      <c r="C1263">
        <v>12</v>
      </c>
      <c r="D1263" s="1">
        <v>35385</v>
      </c>
      <c r="F1263" t="s">
        <v>73</v>
      </c>
      <c r="G1263" t="s">
        <v>72</v>
      </c>
      <c r="H1263">
        <v>7</v>
      </c>
      <c r="I1263">
        <v>1</v>
      </c>
      <c r="J1263" t="s">
        <v>51</v>
      </c>
      <c r="K1263">
        <v>5</v>
      </c>
      <c r="L1263">
        <v>1</v>
      </c>
      <c r="M1263" t="s">
        <v>51</v>
      </c>
      <c r="AD1263" t="str">
        <f t="shared" si="38"/>
        <v>H</v>
      </c>
      <c r="AE1263" t="str">
        <f t="shared" si="39"/>
        <v>Y</v>
      </c>
      <c r="AR1263">
        <v>3</v>
      </c>
      <c r="AS1263">
        <v>0</v>
      </c>
    </row>
    <row r="1264" spans="1:45" x14ac:dyDescent="0.3">
      <c r="A1264" t="s">
        <v>1341</v>
      </c>
      <c r="B1264" t="s">
        <v>1217</v>
      </c>
      <c r="C1264">
        <v>12</v>
      </c>
      <c r="D1264" s="1">
        <v>35385</v>
      </c>
      <c r="F1264" t="s">
        <v>60</v>
      </c>
      <c r="G1264" t="s">
        <v>56</v>
      </c>
      <c r="H1264">
        <v>0</v>
      </c>
      <c r="I1264">
        <v>2</v>
      </c>
      <c r="J1264" t="s">
        <v>47</v>
      </c>
      <c r="K1264">
        <v>0</v>
      </c>
      <c r="L1264">
        <v>1</v>
      </c>
      <c r="M1264" t="s">
        <v>47</v>
      </c>
      <c r="AD1264" t="str">
        <f t="shared" si="38"/>
        <v>H</v>
      </c>
      <c r="AE1264" t="str">
        <f t="shared" si="39"/>
        <v>N</v>
      </c>
      <c r="AR1264">
        <v>0</v>
      </c>
      <c r="AS1264">
        <v>3</v>
      </c>
    </row>
    <row r="1265" spans="1:45" x14ac:dyDescent="0.3">
      <c r="A1265" t="s">
        <v>1342</v>
      </c>
      <c r="B1265" t="s">
        <v>1217</v>
      </c>
      <c r="C1265">
        <v>12</v>
      </c>
      <c r="D1265" s="1">
        <v>35385</v>
      </c>
      <c r="F1265" t="s">
        <v>79</v>
      </c>
      <c r="G1265" t="s">
        <v>45</v>
      </c>
      <c r="H1265">
        <v>1</v>
      </c>
      <c r="I1265">
        <v>0</v>
      </c>
      <c r="J1265" t="s">
        <v>51</v>
      </c>
      <c r="K1265">
        <v>0</v>
      </c>
      <c r="L1265">
        <v>0</v>
      </c>
      <c r="M1265" t="s">
        <v>61</v>
      </c>
      <c r="AD1265" t="str">
        <f t="shared" si="38"/>
        <v>H</v>
      </c>
      <c r="AE1265" t="str">
        <f t="shared" si="39"/>
        <v>Y</v>
      </c>
      <c r="AR1265">
        <v>3</v>
      </c>
      <c r="AS1265">
        <v>0</v>
      </c>
    </row>
    <row r="1266" spans="1:45" x14ac:dyDescent="0.3">
      <c r="A1266" t="s">
        <v>1343</v>
      </c>
      <c r="B1266" t="s">
        <v>1217</v>
      </c>
      <c r="C1266">
        <v>12</v>
      </c>
      <c r="D1266" s="1">
        <v>35385</v>
      </c>
      <c r="F1266" t="s">
        <v>63</v>
      </c>
      <c r="G1266" t="s">
        <v>75</v>
      </c>
      <c r="H1266">
        <v>1</v>
      </c>
      <c r="I1266">
        <v>1</v>
      </c>
      <c r="J1266" t="s">
        <v>61</v>
      </c>
      <c r="K1266">
        <v>0</v>
      </c>
      <c r="L1266">
        <v>1</v>
      </c>
      <c r="M1266" t="s">
        <v>47</v>
      </c>
      <c r="AD1266" t="str">
        <f t="shared" si="38"/>
        <v>H</v>
      </c>
      <c r="AE1266" t="str">
        <f t="shared" si="39"/>
        <v>N</v>
      </c>
      <c r="AR1266">
        <v>1</v>
      </c>
      <c r="AS1266">
        <v>1</v>
      </c>
    </row>
    <row r="1267" spans="1:45" x14ac:dyDescent="0.3">
      <c r="A1267" t="s">
        <v>1344</v>
      </c>
      <c r="B1267" t="s">
        <v>1217</v>
      </c>
      <c r="C1267">
        <v>12</v>
      </c>
      <c r="D1267" s="1">
        <v>35385</v>
      </c>
      <c r="F1267" t="s">
        <v>64</v>
      </c>
      <c r="G1267" t="s">
        <v>1226</v>
      </c>
      <c r="H1267">
        <v>2</v>
      </c>
      <c r="I1267">
        <v>0</v>
      </c>
      <c r="J1267" t="s">
        <v>51</v>
      </c>
      <c r="K1267">
        <v>1</v>
      </c>
      <c r="L1267">
        <v>0</v>
      </c>
      <c r="M1267" t="s">
        <v>51</v>
      </c>
      <c r="AD1267" t="str">
        <f t="shared" si="38"/>
        <v>H</v>
      </c>
      <c r="AE1267" t="str">
        <f t="shared" si="39"/>
        <v>Y</v>
      </c>
      <c r="AR1267">
        <v>3</v>
      </c>
      <c r="AS1267">
        <v>0</v>
      </c>
    </row>
    <row r="1268" spans="1:45" x14ac:dyDescent="0.3">
      <c r="A1268" t="s">
        <v>1345</v>
      </c>
      <c r="B1268" t="s">
        <v>1217</v>
      </c>
      <c r="C1268">
        <v>12</v>
      </c>
      <c r="D1268" s="1">
        <v>35385</v>
      </c>
      <c r="F1268" t="s">
        <v>76</v>
      </c>
      <c r="G1268" t="s">
        <v>46</v>
      </c>
      <c r="H1268">
        <v>2</v>
      </c>
      <c r="I1268">
        <v>2</v>
      </c>
      <c r="J1268" t="s">
        <v>61</v>
      </c>
      <c r="K1268">
        <v>1</v>
      </c>
      <c r="L1268">
        <v>0</v>
      </c>
      <c r="M1268" t="s">
        <v>51</v>
      </c>
      <c r="AD1268" t="str">
        <f t="shared" si="38"/>
        <v>H</v>
      </c>
      <c r="AE1268" t="str">
        <f t="shared" si="39"/>
        <v>N</v>
      </c>
      <c r="AR1268">
        <v>1</v>
      </c>
      <c r="AS1268">
        <v>1</v>
      </c>
    </row>
    <row r="1269" spans="1:45" x14ac:dyDescent="0.3">
      <c r="A1269" t="s">
        <v>1346</v>
      </c>
      <c r="B1269" t="s">
        <v>1217</v>
      </c>
      <c r="C1269">
        <v>12</v>
      </c>
      <c r="D1269" s="1">
        <v>35386</v>
      </c>
      <c r="F1269" t="s">
        <v>1221</v>
      </c>
      <c r="G1269" t="s">
        <v>845</v>
      </c>
      <c r="H1269">
        <v>2</v>
      </c>
      <c r="I1269">
        <v>1</v>
      </c>
      <c r="J1269" t="s">
        <v>51</v>
      </c>
      <c r="K1269">
        <v>1</v>
      </c>
      <c r="L1269">
        <v>0</v>
      </c>
      <c r="M1269" t="s">
        <v>51</v>
      </c>
      <c r="AD1269" t="str">
        <f t="shared" si="38"/>
        <v>H</v>
      </c>
      <c r="AE1269" t="str">
        <f t="shared" si="39"/>
        <v>Y</v>
      </c>
      <c r="AR1269">
        <v>3</v>
      </c>
      <c r="AS1269">
        <v>0</v>
      </c>
    </row>
    <row r="1270" spans="1:45" x14ac:dyDescent="0.3">
      <c r="A1270" t="s">
        <v>1347</v>
      </c>
      <c r="B1270" t="s">
        <v>1217</v>
      </c>
      <c r="C1270">
        <v>12</v>
      </c>
      <c r="D1270" s="1">
        <v>35387</v>
      </c>
      <c r="F1270" t="s">
        <v>57</v>
      </c>
      <c r="G1270" t="s">
        <v>457</v>
      </c>
      <c r="H1270">
        <v>2</v>
      </c>
      <c r="I1270">
        <v>0</v>
      </c>
      <c r="J1270" t="s">
        <v>51</v>
      </c>
      <c r="K1270">
        <v>0</v>
      </c>
      <c r="L1270">
        <v>0</v>
      </c>
      <c r="M1270" t="s">
        <v>61</v>
      </c>
      <c r="AD1270" t="str">
        <f t="shared" si="38"/>
        <v>H</v>
      </c>
      <c r="AE1270" t="str">
        <f t="shared" si="39"/>
        <v>Y</v>
      </c>
      <c r="AR1270">
        <v>3</v>
      </c>
      <c r="AS1270">
        <v>0</v>
      </c>
    </row>
    <row r="1271" spans="1:45" x14ac:dyDescent="0.3">
      <c r="A1271" t="s">
        <v>1348</v>
      </c>
      <c r="B1271" t="s">
        <v>1217</v>
      </c>
      <c r="C1271">
        <v>12</v>
      </c>
      <c r="D1271" s="1">
        <v>35389</v>
      </c>
      <c r="F1271" t="s">
        <v>56</v>
      </c>
      <c r="G1271" t="s">
        <v>73</v>
      </c>
      <c r="H1271">
        <v>1</v>
      </c>
      <c r="I1271">
        <v>1</v>
      </c>
      <c r="J1271" t="s">
        <v>61</v>
      </c>
      <c r="K1271">
        <v>1</v>
      </c>
      <c r="L1271">
        <v>0</v>
      </c>
      <c r="M1271" t="s">
        <v>51</v>
      </c>
      <c r="AD1271" t="str">
        <f t="shared" si="38"/>
        <v>H</v>
      </c>
      <c r="AE1271" t="str">
        <f t="shared" si="39"/>
        <v>N</v>
      </c>
      <c r="AR1271">
        <v>1</v>
      </c>
      <c r="AS1271">
        <v>1</v>
      </c>
    </row>
    <row r="1272" spans="1:45" x14ac:dyDescent="0.3">
      <c r="A1272" t="s">
        <v>1349</v>
      </c>
      <c r="B1272" t="s">
        <v>1217</v>
      </c>
      <c r="C1272">
        <v>13</v>
      </c>
      <c r="D1272" s="1">
        <v>35392</v>
      </c>
      <c r="F1272" t="s">
        <v>53</v>
      </c>
      <c r="G1272" t="s">
        <v>63</v>
      </c>
      <c r="H1272">
        <v>1</v>
      </c>
      <c r="I1272">
        <v>1</v>
      </c>
      <c r="J1272" t="s">
        <v>61</v>
      </c>
      <c r="K1272">
        <v>1</v>
      </c>
      <c r="L1272">
        <v>1</v>
      </c>
      <c r="M1272" t="s">
        <v>61</v>
      </c>
      <c r="AD1272" t="str">
        <f t="shared" si="38"/>
        <v>H</v>
      </c>
      <c r="AE1272" t="str">
        <f t="shared" si="39"/>
        <v>N</v>
      </c>
      <c r="AR1272">
        <v>1</v>
      </c>
      <c r="AS1272">
        <v>1</v>
      </c>
    </row>
    <row r="1273" spans="1:45" x14ac:dyDescent="0.3">
      <c r="A1273" t="s">
        <v>1350</v>
      </c>
      <c r="B1273" t="s">
        <v>1217</v>
      </c>
      <c r="C1273">
        <v>13</v>
      </c>
      <c r="D1273" s="1">
        <v>35392</v>
      </c>
      <c r="F1273" t="s">
        <v>46</v>
      </c>
      <c r="G1273" t="s">
        <v>49</v>
      </c>
      <c r="H1273">
        <v>1</v>
      </c>
      <c r="I1273">
        <v>2</v>
      </c>
      <c r="J1273" t="s">
        <v>47</v>
      </c>
      <c r="K1273">
        <v>0</v>
      </c>
      <c r="L1273">
        <v>1</v>
      </c>
      <c r="M1273" t="s">
        <v>47</v>
      </c>
      <c r="AD1273" t="str">
        <f t="shared" si="38"/>
        <v>H</v>
      </c>
      <c r="AE1273" t="str">
        <f t="shared" si="39"/>
        <v>N</v>
      </c>
      <c r="AR1273">
        <v>0</v>
      </c>
      <c r="AS1273">
        <v>3</v>
      </c>
    </row>
    <row r="1274" spans="1:45" x14ac:dyDescent="0.3">
      <c r="A1274" t="s">
        <v>1351</v>
      </c>
      <c r="B1274" t="s">
        <v>1217</v>
      </c>
      <c r="C1274">
        <v>13</v>
      </c>
      <c r="D1274" s="1">
        <v>35392</v>
      </c>
      <c r="F1274" t="s">
        <v>463</v>
      </c>
      <c r="G1274" t="s">
        <v>73</v>
      </c>
      <c r="H1274">
        <v>1</v>
      </c>
      <c r="I1274">
        <v>2</v>
      </c>
      <c r="J1274" t="s">
        <v>47</v>
      </c>
      <c r="K1274">
        <v>0</v>
      </c>
      <c r="L1274">
        <v>1</v>
      </c>
      <c r="M1274" t="s">
        <v>47</v>
      </c>
      <c r="AD1274" t="str">
        <f t="shared" si="38"/>
        <v>H</v>
      </c>
      <c r="AE1274" t="str">
        <f t="shared" si="39"/>
        <v>N</v>
      </c>
      <c r="AR1274">
        <v>0</v>
      </c>
      <c r="AS1274">
        <v>3</v>
      </c>
    </row>
    <row r="1275" spans="1:45" x14ac:dyDescent="0.3">
      <c r="A1275" t="s">
        <v>1352</v>
      </c>
      <c r="B1275" t="s">
        <v>1217</v>
      </c>
      <c r="C1275">
        <v>13</v>
      </c>
      <c r="D1275" s="1">
        <v>35392</v>
      </c>
      <c r="F1275" t="s">
        <v>56</v>
      </c>
      <c r="G1275" t="s">
        <v>76</v>
      </c>
      <c r="H1275">
        <v>1</v>
      </c>
      <c r="I1275">
        <v>1</v>
      </c>
      <c r="J1275" t="s">
        <v>61</v>
      </c>
      <c r="K1275">
        <v>1</v>
      </c>
      <c r="L1275">
        <v>0</v>
      </c>
      <c r="M1275" t="s">
        <v>51</v>
      </c>
      <c r="AD1275" t="str">
        <f t="shared" si="38"/>
        <v>H</v>
      </c>
      <c r="AE1275" t="str">
        <f t="shared" si="39"/>
        <v>N</v>
      </c>
      <c r="AR1275">
        <v>1</v>
      </c>
      <c r="AS1275">
        <v>1</v>
      </c>
    </row>
    <row r="1276" spans="1:45" x14ac:dyDescent="0.3">
      <c r="A1276" t="s">
        <v>1353</v>
      </c>
      <c r="B1276" t="s">
        <v>1217</v>
      </c>
      <c r="C1276">
        <v>13</v>
      </c>
      <c r="D1276" s="1">
        <v>35392</v>
      </c>
      <c r="F1276" t="s">
        <v>845</v>
      </c>
      <c r="G1276" t="s">
        <v>79</v>
      </c>
      <c r="H1276">
        <v>2</v>
      </c>
      <c r="I1276">
        <v>2</v>
      </c>
      <c r="J1276" t="s">
        <v>61</v>
      </c>
      <c r="K1276">
        <v>1</v>
      </c>
      <c r="L1276">
        <v>1</v>
      </c>
      <c r="M1276" t="s">
        <v>61</v>
      </c>
      <c r="AD1276" t="str">
        <f t="shared" si="38"/>
        <v>H</v>
      </c>
      <c r="AE1276" t="str">
        <f t="shared" si="39"/>
        <v>N</v>
      </c>
      <c r="AR1276">
        <v>1</v>
      </c>
      <c r="AS1276">
        <v>1</v>
      </c>
    </row>
    <row r="1277" spans="1:45" x14ac:dyDescent="0.3">
      <c r="A1277" t="s">
        <v>1354</v>
      </c>
      <c r="B1277" t="s">
        <v>1217</v>
      </c>
      <c r="C1277">
        <v>13</v>
      </c>
      <c r="D1277" s="1">
        <v>35392</v>
      </c>
      <c r="F1277" t="s">
        <v>72</v>
      </c>
      <c r="G1277" t="s">
        <v>60</v>
      </c>
      <c r="H1277">
        <v>0</v>
      </c>
      <c r="I1277">
        <v>2</v>
      </c>
      <c r="J1277" t="s">
        <v>47</v>
      </c>
      <c r="K1277">
        <v>0</v>
      </c>
      <c r="L1277">
        <v>0</v>
      </c>
      <c r="M1277" t="s">
        <v>61</v>
      </c>
      <c r="AD1277" t="str">
        <f t="shared" si="38"/>
        <v>H</v>
      </c>
      <c r="AE1277" t="str">
        <f t="shared" si="39"/>
        <v>N</v>
      </c>
      <c r="AR1277">
        <v>0</v>
      </c>
      <c r="AS1277">
        <v>3</v>
      </c>
    </row>
    <row r="1278" spans="1:45" x14ac:dyDescent="0.3">
      <c r="A1278" t="s">
        <v>1355</v>
      </c>
      <c r="B1278" t="s">
        <v>1217</v>
      </c>
      <c r="C1278">
        <v>13</v>
      </c>
      <c r="D1278" s="1">
        <v>35392</v>
      </c>
      <c r="F1278" t="s">
        <v>1226</v>
      </c>
      <c r="G1278" t="s">
        <v>57</v>
      </c>
      <c r="H1278">
        <v>1</v>
      </c>
      <c r="I1278">
        <v>1</v>
      </c>
      <c r="J1278" t="s">
        <v>61</v>
      </c>
      <c r="K1278">
        <v>0</v>
      </c>
      <c r="L1278">
        <v>0</v>
      </c>
      <c r="M1278" t="s">
        <v>61</v>
      </c>
      <c r="AD1278" t="str">
        <f t="shared" si="38"/>
        <v>H</v>
      </c>
      <c r="AE1278" t="str">
        <f t="shared" si="39"/>
        <v>N</v>
      </c>
      <c r="AR1278">
        <v>1</v>
      </c>
      <c r="AS1278">
        <v>1</v>
      </c>
    </row>
    <row r="1279" spans="1:45" x14ac:dyDescent="0.3">
      <c r="A1279" t="s">
        <v>1356</v>
      </c>
      <c r="B1279" t="s">
        <v>1217</v>
      </c>
      <c r="C1279">
        <v>13</v>
      </c>
      <c r="D1279" s="1">
        <v>35392</v>
      </c>
      <c r="F1279" t="s">
        <v>75</v>
      </c>
      <c r="G1279" t="s">
        <v>1221</v>
      </c>
      <c r="H1279">
        <v>1</v>
      </c>
      <c r="I1279">
        <v>1</v>
      </c>
      <c r="J1279" t="s">
        <v>61</v>
      </c>
      <c r="K1279">
        <v>1</v>
      </c>
      <c r="L1279">
        <v>1</v>
      </c>
      <c r="M1279" t="s">
        <v>61</v>
      </c>
      <c r="AD1279" t="str">
        <f t="shared" si="38"/>
        <v>H</v>
      </c>
      <c r="AE1279" t="str">
        <f t="shared" si="39"/>
        <v>N</v>
      </c>
      <c r="AR1279">
        <v>1</v>
      </c>
      <c r="AS1279">
        <v>1</v>
      </c>
    </row>
    <row r="1280" spans="1:45" x14ac:dyDescent="0.3">
      <c r="A1280" t="s">
        <v>1357</v>
      </c>
      <c r="B1280" t="s">
        <v>1217</v>
      </c>
      <c r="C1280">
        <v>13</v>
      </c>
      <c r="D1280" s="1">
        <v>35393</v>
      </c>
      <c r="F1280" t="s">
        <v>45</v>
      </c>
      <c r="G1280" t="s">
        <v>64</v>
      </c>
      <c r="H1280">
        <v>3</v>
      </c>
      <c r="I1280">
        <v>1</v>
      </c>
      <c r="J1280" t="s">
        <v>51</v>
      </c>
      <c r="K1280">
        <v>1</v>
      </c>
      <c r="L1280">
        <v>0</v>
      </c>
      <c r="M1280" t="s">
        <v>51</v>
      </c>
      <c r="AD1280" t="str">
        <f t="shared" si="38"/>
        <v>H</v>
      </c>
      <c r="AE1280" t="str">
        <f t="shared" si="39"/>
        <v>Y</v>
      </c>
      <c r="AR1280">
        <v>3</v>
      </c>
      <c r="AS1280">
        <v>0</v>
      </c>
    </row>
    <row r="1281" spans="1:45" x14ac:dyDescent="0.3">
      <c r="A1281" t="s">
        <v>1358</v>
      </c>
      <c r="B1281" t="s">
        <v>1217</v>
      </c>
      <c r="C1281">
        <v>13</v>
      </c>
      <c r="D1281" s="1">
        <v>35394</v>
      </c>
      <c r="F1281" t="s">
        <v>457</v>
      </c>
      <c r="G1281" t="s">
        <v>54</v>
      </c>
      <c r="H1281">
        <v>2</v>
      </c>
      <c r="I1281">
        <v>2</v>
      </c>
      <c r="J1281" t="s">
        <v>61</v>
      </c>
      <c r="K1281">
        <v>1</v>
      </c>
      <c r="L1281">
        <v>0</v>
      </c>
      <c r="M1281" t="s">
        <v>51</v>
      </c>
      <c r="AD1281" t="str">
        <f t="shared" si="38"/>
        <v>H</v>
      </c>
      <c r="AE1281" t="str">
        <f t="shared" si="39"/>
        <v>N</v>
      </c>
      <c r="AR1281">
        <v>1</v>
      </c>
      <c r="AS1281">
        <v>1</v>
      </c>
    </row>
    <row r="1282" spans="1:45" x14ac:dyDescent="0.3">
      <c r="A1282" t="s">
        <v>1359</v>
      </c>
      <c r="B1282" t="s">
        <v>1217</v>
      </c>
      <c r="C1282">
        <v>14</v>
      </c>
      <c r="D1282" s="1">
        <v>35399</v>
      </c>
      <c r="F1282" t="s">
        <v>49</v>
      </c>
      <c r="G1282" t="s">
        <v>845</v>
      </c>
      <c r="H1282">
        <v>1</v>
      </c>
      <c r="I1282">
        <v>0</v>
      </c>
      <c r="J1282" t="s">
        <v>51</v>
      </c>
      <c r="K1282">
        <v>1</v>
      </c>
      <c r="L1282">
        <v>0</v>
      </c>
      <c r="M1282" t="s">
        <v>51</v>
      </c>
      <c r="AD1282" t="str">
        <f t="shared" ref="AD1282:AD1345" si="40">IF(IF(AC1282&gt;AA1282,G1282,F1282)=F1282,"H","A")</f>
        <v>H</v>
      </c>
      <c r="AE1282" t="str">
        <f t="shared" si="39"/>
        <v>Y</v>
      </c>
      <c r="AR1282">
        <v>3</v>
      </c>
      <c r="AS1282">
        <v>0</v>
      </c>
    </row>
    <row r="1283" spans="1:45" x14ac:dyDescent="0.3">
      <c r="A1283" t="s">
        <v>1360</v>
      </c>
      <c r="B1283" t="s">
        <v>1217</v>
      </c>
      <c r="C1283">
        <v>14</v>
      </c>
      <c r="D1283" s="1">
        <v>35399</v>
      </c>
      <c r="F1283" t="s">
        <v>54</v>
      </c>
      <c r="G1283" t="s">
        <v>72</v>
      </c>
      <c r="H1283">
        <v>2</v>
      </c>
      <c r="I1283">
        <v>1</v>
      </c>
      <c r="J1283" t="s">
        <v>51</v>
      </c>
      <c r="K1283">
        <v>1</v>
      </c>
      <c r="L1283">
        <v>0</v>
      </c>
      <c r="M1283" t="s">
        <v>51</v>
      </c>
      <c r="AD1283" t="str">
        <f t="shared" si="40"/>
        <v>H</v>
      </c>
      <c r="AE1283" t="str">
        <f t="shared" ref="AE1283:AE1346" si="41">IFERROR(IF(IF(IF(AC1283&gt;AA1283,G1283,F1283)=F1283,"H","A")=J1283,"Y","N"),"NAN")</f>
        <v>Y</v>
      </c>
      <c r="AR1283">
        <v>3</v>
      </c>
      <c r="AS1283">
        <v>0</v>
      </c>
    </row>
    <row r="1284" spans="1:45" x14ac:dyDescent="0.3">
      <c r="A1284" t="s">
        <v>1361</v>
      </c>
      <c r="B1284" t="s">
        <v>1217</v>
      </c>
      <c r="C1284">
        <v>14</v>
      </c>
      <c r="D1284" s="1">
        <v>35399</v>
      </c>
      <c r="F1284" t="s">
        <v>1221</v>
      </c>
      <c r="G1284" t="s">
        <v>46</v>
      </c>
      <c r="H1284">
        <v>2</v>
      </c>
      <c r="I1284">
        <v>1</v>
      </c>
      <c r="J1284" t="s">
        <v>51</v>
      </c>
      <c r="K1284">
        <v>1</v>
      </c>
      <c r="L1284">
        <v>1</v>
      </c>
      <c r="M1284" t="s">
        <v>61</v>
      </c>
      <c r="AD1284" t="str">
        <f t="shared" si="40"/>
        <v>H</v>
      </c>
      <c r="AE1284" t="str">
        <f t="shared" si="41"/>
        <v>Y</v>
      </c>
      <c r="AR1284">
        <v>3</v>
      </c>
      <c r="AS1284">
        <v>0</v>
      </c>
    </row>
    <row r="1285" spans="1:45" x14ac:dyDescent="0.3">
      <c r="A1285" t="s">
        <v>1362</v>
      </c>
      <c r="B1285" t="s">
        <v>1217</v>
      </c>
      <c r="C1285">
        <v>14</v>
      </c>
      <c r="D1285" s="1">
        <v>35399</v>
      </c>
      <c r="F1285" t="s">
        <v>73</v>
      </c>
      <c r="G1285" t="s">
        <v>1226</v>
      </c>
      <c r="H1285">
        <v>1</v>
      </c>
      <c r="I1285">
        <v>3</v>
      </c>
      <c r="J1285" t="s">
        <v>47</v>
      </c>
      <c r="K1285">
        <v>0</v>
      </c>
      <c r="L1285">
        <v>0</v>
      </c>
      <c r="M1285" t="s">
        <v>61</v>
      </c>
      <c r="AD1285" t="str">
        <f t="shared" si="40"/>
        <v>H</v>
      </c>
      <c r="AE1285" t="str">
        <f t="shared" si="41"/>
        <v>N</v>
      </c>
      <c r="AR1285">
        <v>0</v>
      </c>
      <c r="AS1285">
        <v>3</v>
      </c>
    </row>
    <row r="1286" spans="1:45" x14ac:dyDescent="0.3">
      <c r="A1286" t="s">
        <v>1363</v>
      </c>
      <c r="B1286" t="s">
        <v>1217</v>
      </c>
      <c r="C1286">
        <v>14</v>
      </c>
      <c r="D1286" s="1">
        <v>35399</v>
      </c>
      <c r="F1286" t="s">
        <v>79</v>
      </c>
      <c r="G1286" t="s">
        <v>463</v>
      </c>
      <c r="H1286">
        <v>3</v>
      </c>
      <c r="I1286">
        <v>1</v>
      </c>
      <c r="J1286" t="s">
        <v>51</v>
      </c>
      <c r="K1286">
        <v>0</v>
      </c>
      <c r="L1286">
        <v>0</v>
      </c>
      <c r="M1286" t="s">
        <v>61</v>
      </c>
      <c r="AD1286" t="str">
        <f t="shared" si="40"/>
        <v>H</v>
      </c>
      <c r="AE1286" t="str">
        <f t="shared" si="41"/>
        <v>Y</v>
      </c>
      <c r="AR1286">
        <v>3</v>
      </c>
      <c r="AS1286">
        <v>0</v>
      </c>
    </row>
    <row r="1287" spans="1:45" x14ac:dyDescent="0.3">
      <c r="A1287" t="s">
        <v>1364</v>
      </c>
      <c r="B1287" t="s">
        <v>1217</v>
      </c>
      <c r="C1287">
        <v>14</v>
      </c>
      <c r="D1287" s="1">
        <v>35399</v>
      </c>
      <c r="F1287" t="s">
        <v>63</v>
      </c>
      <c r="G1287" t="s">
        <v>45</v>
      </c>
      <c r="H1287">
        <v>1</v>
      </c>
      <c r="I1287">
        <v>2</v>
      </c>
      <c r="J1287" t="s">
        <v>47</v>
      </c>
      <c r="K1287">
        <v>1</v>
      </c>
      <c r="L1287">
        <v>1</v>
      </c>
      <c r="M1287" t="s">
        <v>61</v>
      </c>
      <c r="AD1287" t="str">
        <f t="shared" si="40"/>
        <v>H</v>
      </c>
      <c r="AE1287" t="str">
        <f t="shared" si="41"/>
        <v>N</v>
      </c>
      <c r="AR1287">
        <v>0</v>
      </c>
      <c r="AS1287">
        <v>3</v>
      </c>
    </row>
    <row r="1288" spans="1:45" x14ac:dyDescent="0.3">
      <c r="A1288" t="s">
        <v>1365</v>
      </c>
      <c r="B1288" t="s">
        <v>1217</v>
      </c>
      <c r="C1288">
        <v>14</v>
      </c>
      <c r="D1288" s="1">
        <v>35399</v>
      </c>
      <c r="F1288" t="s">
        <v>57</v>
      </c>
      <c r="G1288" t="s">
        <v>75</v>
      </c>
      <c r="H1288">
        <v>0</v>
      </c>
      <c r="I1288">
        <v>0</v>
      </c>
      <c r="J1288" t="s">
        <v>61</v>
      </c>
      <c r="K1288">
        <v>0</v>
      </c>
      <c r="L1288">
        <v>0</v>
      </c>
      <c r="M1288" t="s">
        <v>61</v>
      </c>
      <c r="AD1288" t="str">
        <f t="shared" si="40"/>
        <v>H</v>
      </c>
      <c r="AE1288" t="str">
        <f t="shared" si="41"/>
        <v>N</v>
      </c>
      <c r="AR1288">
        <v>1</v>
      </c>
      <c r="AS1288">
        <v>1</v>
      </c>
    </row>
    <row r="1289" spans="1:45" x14ac:dyDescent="0.3">
      <c r="A1289" t="s">
        <v>1366</v>
      </c>
      <c r="B1289" t="s">
        <v>1217</v>
      </c>
      <c r="C1289">
        <v>14</v>
      </c>
      <c r="D1289" s="1">
        <v>35399</v>
      </c>
      <c r="F1289" t="s">
        <v>76</v>
      </c>
      <c r="G1289" t="s">
        <v>457</v>
      </c>
      <c r="H1289">
        <v>1</v>
      </c>
      <c r="I1289">
        <v>0</v>
      </c>
      <c r="J1289" t="s">
        <v>51</v>
      </c>
      <c r="K1289">
        <v>1</v>
      </c>
      <c r="L1289">
        <v>0</v>
      </c>
      <c r="M1289" t="s">
        <v>51</v>
      </c>
      <c r="AD1289" t="str">
        <f t="shared" si="40"/>
        <v>H</v>
      </c>
      <c r="AE1289" t="str">
        <f t="shared" si="41"/>
        <v>Y</v>
      </c>
      <c r="AR1289">
        <v>3</v>
      </c>
      <c r="AS1289">
        <v>0</v>
      </c>
    </row>
    <row r="1290" spans="1:45" x14ac:dyDescent="0.3">
      <c r="A1290" t="s">
        <v>1367</v>
      </c>
      <c r="B1290" t="s">
        <v>1217</v>
      </c>
      <c r="C1290">
        <v>14</v>
      </c>
      <c r="D1290" s="1">
        <v>35400</v>
      </c>
      <c r="F1290" t="s">
        <v>60</v>
      </c>
      <c r="G1290" t="s">
        <v>53</v>
      </c>
      <c r="H1290">
        <v>2</v>
      </c>
      <c r="I1290">
        <v>0</v>
      </c>
      <c r="J1290" t="s">
        <v>51</v>
      </c>
      <c r="K1290">
        <v>2</v>
      </c>
      <c r="L1290">
        <v>0</v>
      </c>
      <c r="M1290" t="s">
        <v>51</v>
      </c>
      <c r="AD1290" t="str">
        <f t="shared" si="40"/>
        <v>H</v>
      </c>
      <c r="AE1290" t="str">
        <f t="shared" si="41"/>
        <v>Y</v>
      </c>
      <c r="AR1290">
        <v>3</v>
      </c>
      <c r="AS1290">
        <v>0</v>
      </c>
    </row>
    <row r="1291" spans="1:45" x14ac:dyDescent="0.3">
      <c r="A1291" t="s">
        <v>1368</v>
      </c>
      <c r="B1291" t="s">
        <v>1217</v>
      </c>
      <c r="C1291">
        <v>14</v>
      </c>
      <c r="D1291" s="1">
        <v>35401</v>
      </c>
      <c r="F1291" t="s">
        <v>64</v>
      </c>
      <c r="G1291" t="s">
        <v>56</v>
      </c>
      <c r="H1291">
        <v>0</v>
      </c>
      <c r="I1291">
        <v>2</v>
      </c>
      <c r="J1291" t="s">
        <v>47</v>
      </c>
      <c r="K1291">
        <v>0</v>
      </c>
      <c r="L1291">
        <v>1</v>
      </c>
      <c r="M1291" t="s">
        <v>47</v>
      </c>
      <c r="AD1291" t="str">
        <f t="shared" si="40"/>
        <v>H</v>
      </c>
      <c r="AE1291" t="str">
        <f t="shared" si="41"/>
        <v>N</v>
      </c>
      <c r="AR1291">
        <v>0</v>
      </c>
      <c r="AS1291">
        <v>3</v>
      </c>
    </row>
    <row r="1292" spans="1:45" x14ac:dyDescent="0.3">
      <c r="A1292" t="s">
        <v>1369</v>
      </c>
      <c r="B1292" t="s">
        <v>1217</v>
      </c>
      <c r="C1292">
        <v>14</v>
      </c>
      <c r="D1292" s="1">
        <v>35402</v>
      </c>
      <c r="F1292" t="s">
        <v>845</v>
      </c>
      <c r="G1292" t="s">
        <v>463</v>
      </c>
      <c r="H1292">
        <v>0</v>
      </c>
      <c r="I1292">
        <v>2</v>
      </c>
      <c r="J1292" t="s">
        <v>47</v>
      </c>
      <c r="K1292">
        <v>0</v>
      </c>
      <c r="L1292">
        <v>1</v>
      </c>
      <c r="M1292" t="s">
        <v>47</v>
      </c>
      <c r="AD1292" t="str">
        <f t="shared" si="40"/>
        <v>H</v>
      </c>
      <c r="AE1292" t="str">
        <f t="shared" si="41"/>
        <v>N</v>
      </c>
      <c r="AR1292">
        <v>0</v>
      </c>
      <c r="AS1292">
        <v>3</v>
      </c>
    </row>
    <row r="1293" spans="1:45" x14ac:dyDescent="0.3">
      <c r="A1293" t="s">
        <v>1370</v>
      </c>
      <c r="B1293" t="s">
        <v>1217</v>
      </c>
      <c r="C1293">
        <v>14</v>
      </c>
      <c r="D1293" s="1">
        <v>35403</v>
      </c>
      <c r="F1293" t="s">
        <v>45</v>
      </c>
      <c r="G1293" t="s">
        <v>72</v>
      </c>
      <c r="H1293">
        <v>3</v>
      </c>
      <c r="I1293">
        <v>1</v>
      </c>
      <c r="J1293" t="s">
        <v>51</v>
      </c>
      <c r="K1293">
        <v>1</v>
      </c>
      <c r="L1293">
        <v>0</v>
      </c>
      <c r="M1293" t="s">
        <v>51</v>
      </c>
      <c r="AD1293" t="str">
        <f t="shared" si="40"/>
        <v>H</v>
      </c>
      <c r="AE1293" t="str">
        <f t="shared" si="41"/>
        <v>Y</v>
      </c>
      <c r="AR1293">
        <v>3</v>
      </c>
      <c r="AS1293">
        <v>0</v>
      </c>
    </row>
    <row r="1294" spans="1:45" x14ac:dyDescent="0.3">
      <c r="A1294" t="s">
        <v>1371</v>
      </c>
      <c r="B1294" t="s">
        <v>1217</v>
      </c>
      <c r="C1294">
        <v>14</v>
      </c>
      <c r="D1294" s="1">
        <v>35403</v>
      </c>
      <c r="F1294" t="s">
        <v>75</v>
      </c>
      <c r="G1294" t="s">
        <v>49</v>
      </c>
      <c r="H1294">
        <v>0</v>
      </c>
      <c r="I1294">
        <v>2</v>
      </c>
      <c r="J1294" t="s">
        <v>47</v>
      </c>
      <c r="K1294">
        <v>0</v>
      </c>
      <c r="L1294">
        <v>1</v>
      </c>
      <c r="M1294" t="s">
        <v>47</v>
      </c>
      <c r="AD1294" t="str">
        <f t="shared" si="40"/>
        <v>H</v>
      </c>
      <c r="AE1294" t="str">
        <f t="shared" si="41"/>
        <v>N</v>
      </c>
      <c r="AR1294">
        <v>0</v>
      </c>
      <c r="AS1294">
        <v>3</v>
      </c>
    </row>
    <row r="1295" spans="1:45" x14ac:dyDescent="0.3">
      <c r="A1295" t="s">
        <v>1372</v>
      </c>
      <c r="B1295" t="s">
        <v>1217</v>
      </c>
      <c r="C1295">
        <v>15</v>
      </c>
      <c r="D1295" s="1">
        <v>35406</v>
      </c>
      <c r="F1295" t="s">
        <v>45</v>
      </c>
      <c r="G1295" t="s">
        <v>1221</v>
      </c>
      <c r="H1295">
        <v>2</v>
      </c>
      <c r="I1295">
        <v>2</v>
      </c>
      <c r="J1295" t="s">
        <v>61</v>
      </c>
      <c r="K1295">
        <v>1</v>
      </c>
      <c r="L1295">
        <v>0</v>
      </c>
      <c r="M1295" t="s">
        <v>51</v>
      </c>
      <c r="AD1295" t="str">
        <f t="shared" si="40"/>
        <v>H</v>
      </c>
      <c r="AE1295" t="str">
        <f t="shared" si="41"/>
        <v>N</v>
      </c>
      <c r="AR1295">
        <v>1</v>
      </c>
      <c r="AS1295">
        <v>1</v>
      </c>
    </row>
    <row r="1296" spans="1:45" x14ac:dyDescent="0.3">
      <c r="A1296" t="s">
        <v>1373</v>
      </c>
      <c r="B1296" t="s">
        <v>1217</v>
      </c>
      <c r="C1296">
        <v>15</v>
      </c>
      <c r="D1296" s="1">
        <v>35406</v>
      </c>
      <c r="F1296" t="s">
        <v>53</v>
      </c>
      <c r="G1296" t="s">
        <v>73</v>
      </c>
      <c r="H1296">
        <v>2</v>
      </c>
      <c r="I1296">
        <v>2</v>
      </c>
      <c r="J1296" t="s">
        <v>61</v>
      </c>
      <c r="K1296">
        <v>1</v>
      </c>
      <c r="L1296">
        <v>2</v>
      </c>
      <c r="M1296" t="s">
        <v>47</v>
      </c>
      <c r="AD1296" t="str">
        <f t="shared" si="40"/>
        <v>H</v>
      </c>
      <c r="AE1296" t="str">
        <f t="shared" si="41"/>
        <v>N</v>
      </c>
      <c r="AR1296">
        <v>1</v>
      </c>
      <c r="AS1296">
        <v>1</v>
      </c>
    </row>
    <row r="1297" spans="1:45" x14ac:dyDescent="0.3">
      <c r="A1297" t="s">
        <v>1374</v>
      </c>
      <c r="B1297" t="s">
        <v>1217</v>
      </c>
      <c r="C1297">
        <v>15</v>
      </c>
      <c r="D1297" s="1">
        <v>35406</v>
      </c>
      <c r="F1297" t="s">
        <v>46</v>
      </c>
      <c r="G1297" t="s">
        <v>64</v>
      </c>
      <c r="H1297">
        <v>1</v>
      </c>
      <c r="I1297">
        <v>2</v>
      </c>
      <c r="J1297" t="s">
        <v>47</v>
      </c>
      <c r="K1297">
        <v>0</v>
      </c>
      <c r="L1297">
        <v>1</v>
      </c>
      <c r="M1297" t="s">
        <v>47</v>
      </c>
      <c r="AD1297" t="str">
        <f t="shared" si="40"/>
        <v>H</v>
      </c>
      <c r="AE1297" t="str">
        <f t="shared" si="41"/>
        <v>N</v>
      </c>
      <c r="AR1297">
        <v>0</v>
      </c>
      <c r="AS1297">
        <v>3</v>
      </c>
    </row>
    <row r="1298" spans="1:45" x14ac:dyDescent="0.3">
      <c r="A1298" t="s">
        <v>1375</v>
      </c>
      <c r="B1298" t="s">
        <v>1217</v>
      </c>
      <c r="C1298">
        <v>15</v>
      </c>
      <c r="D1298" s="1">
        <v>35406</v>
      </c>
      <c r="F1298" t="s">
        <v>463</v>
      </c>
      <c r="G1298" t="s">
        <v>54</v>
      </c>
      <c r="H1298">
        <v>1</v>
      </c>
      <c r="I1298">
        <v>1</v>
      </c>
      <c r="J1298" t="s">
        <v>61</v>
      </c>
      <c r="K1298">
        <v>0</v>
      </c>
      <c r="L1298">
        <v>1</v>
      </c>
      <c r="M1298" t="s">
        <v>47</v>
      </c>
      <c r="AD1298" t="str">
        <f t="shared" si="40"/>
        <v>H</v>
      </c>
      <c r="AE1298" t="str">
        <f t="shared" si="41"/>
        <v>N</v>
      </c>
      <c r="AR1298">
        <v>1</v>
      </c>
      <c r="AS1298">
        <v>1</v>
      </c>
    </row>
    <row r="1299" spans="1:45" x14ac:dyDescent="0.3">
      <c r="A1299" t="s">
        <v>1376</v>
      </c>
      <c r="B1299" t="s">
        <v>1217</v>
      </c>
      <c r="C1299">
        <v>15</v>
      </c>
      <c r="D1299" s="1">
        <v>35406</v>
      </c>
      <c r="F1299" t="s">
        <v>56</v>
      </c>
      <c r="G1299" t="s">
        <v>57</v>
      </c>
      <c r="H1299">
        <v>0</v>
      </c>
      <c r="I1299">
        <v>1</v>
      </c>
      <c r="J1299" t="s">
        <v>47</v>
      </c>
      <c r="K1299">
        <v>0</v>
      </c>
      <c r="L1299">
        <v>1</v>
      </c>
      <c r="M1299" t="s">
        <v>47</v>
      </c>
      <c r="AD1299" t="str">
        <f t="shared" si="40"/>
        <v>H</v>
      </c>
      <c r="AE1299" t="str">
        <f t="shared" si="41"/>
        <v>N</v>
      </c>
      <c r="AR1299">
        <v>0</v>
      </c>
      <c r="AS1299">
        <v>3</v>
      </c>
    </row>
    <row r="1300" spans="1:45" x14ac:dyDescent="0.3">
      <c r="A1300" t="s">
        <v>1377</v>
      </c>
      <c r="B1300" t="s">
        <v>1217</v>
      </c>
      <c r="C1300">
        <v>15</v>
      </c>
      <c r="D1300" s="1">
        <v>35406</v>
      </c>
      <c r="F1300" t="s">
        <v>845</v>
      </c>
      <c r="G1300" t="s">
        <v>60</v>
      </c>
      <c r="H1300">
        <v>0</v>
      </c>
      <c r="I1300">
        <v>0</v>
      </c>
      <c r="J1300" t="s">
        <v>61</v>
      </c>
      <c r="K1300">
        <v>0</v>
      </c>
      <c r="L1300">
        <v>0</v>
      </c>
      <c r="M1300" t="s">
        <v>61</v>
      </c>
      <c r="AD1300" t="str">
        <f t="shared" si="40"/>
        <v>H</v>
      </c>
      <c r="AE1300" t="str">
        <f t="shared" si="41"/>
        <v>N</v>
      </c>
      <c r="AR1300">
        <v>1</v>
      </c>
      <c r="AS1300">
        <v>1</v>
      </c>
    </row>
    <row r="1301" spans="1:45" x14ac:dyDescent="0.3">
      <c r="A1301" t="s">
        <v>1378</v>
      </c>
      <c r="B1301" t="s">
        <v>1217</v>
      </c>
      <c r="C1301">
        <v>15</v>
      </c>
      <c r="D1301" s="1">
        <v>35406</v>
      </c>
      <c r="F1301" t="s">
        <v>72</v>
      </c>
      <c r="G1301" t="s">
        <v>49</v>
      </c>
      <c r="H1301">
        <v>0</v>
      </c>
      <c r="I1301">
        <v>1</v>
      </c>
      <c r="J1301" t="s">
        <v>47</v>
      </c>
      <c r="K1301">
        <v>0</v>
      </c>
      <c r="L1301">
        <v>1</v>
      </c>
      <c r="M1301" t="s">
        <v>47</v>
      </c>
      <c r="AD1301" t="str">
        <f t="shared" si="40"/>
        <v>H</v>
      </c>
      <c r="AE1301" t="str">
        <f t="shared" si="41"/>
        <v>N</v>
      </c>
      <c r="AR1301">
        <v>0</v>
      </c>
      <c r="AS1301">
        <v>3</v>
      </c>
    </row>
    <row r="1302" spans="1:45" x14ac:dyDescent="0.3">
      <c r="A1302" t="s">
        <v>1379</v>
      </c>
      <c r="B1302" t="s">
        <v>1217</v>
      </c>
      <c r="C1302">
        <v>15</v>
      </c>
      <c r="D1302" s="1">
        <v>35406</v>
      </c>
      <c r="F1302" t="s">
        <v>1226</v>
      </c>
      <c r="G1302" t="s">
        <v>76</v>
      </c>
      <c r="H1302">
        <v>1</v>
      </c>
      <c r="I1302">
        <v>3</v>
      </c>
      <c r="J1302" t="s">
        <v>47</v>
      </c>
      <c r="K1302">
        <v>0</v>
      </c>
      <c r="L1302">
        <v>2</v>
      </c>
      <c r="M1302" t="s">
        <v>47</v>
      </c>
      <c r="AD1302" t="str">
        <f t="shared" si="40"/>
        <v>H</v>
      </c>
      <c r="AE1302" t="str">
        <f t="shared" si="41"/>
        <v>N</v>
      </c>
      <c r="AR1302">
        <v>0</v>
      </c>
      <c r="AS1302">
        <v>3</v>
      </c>
    </row>
    <row r="1303" spans="1:45" x14ac:dyDescent="0.3">
      <c r="A1303" t="s">
        <v>1380</v>
      </c>
      <c r="B1303" t="s">
        <v>1217</v>
      </c>
      <c r="C1303">
        <v>15</v>
      </c>
      <c r="D1303" s="1">
        <v>35407</v>
      </c>
      <c r="F1303" t="s">
        <v>75</v>
      </c>
      <c r="G1303" t="s">
        <v>79</v>
      </c>
      <c r="H1303">
        <v>2</v>
      </c>
      <c r="I1303">
        <v>2</v>
      </c>
      <c r="J1303" t="s">
        <v>61</v>
      </c>
      <c r="K1303">
        <v>0</v>
      </c>
      <c r="L1303">
        <v>0</v>
      </c>
      <c r="M1303" t="s">
        <v>61</v>
      </c>
      <c r="AD1303" t="str">
        <f t="shared" si="40"/>
        <v>H</v>
      </c>
      <c r="AE1303" t="str">
        <f t="shared" si="41"/>
        <v>N</v>
      </c>
      <c r="AR1303">
        <v>1</v>
      </c>
      <c r="AS1303">
        <v>1</v>
      </c>
    </row>
    <row r="1304" spans="1:45" x14ac:dyDescent="0.3">
      <c r="A1304" t="s">
        <v>1381</v>
      </c>
      <c r="B1304" t="s">
        <v>1217</v>
      </c>
      <c r="C1304">
        <v>15</v>
      </c>
      <c r="D1304" s="1">
        <v>35408</v>
      </c>
      <c r="F1304" t="s">
        <v>457</v>
      </c>
      <c r="G1304" t="s">
        <v>63</v>
      </c>
      <c r="H1304">
        <v>0</v>
      </c>
      <c r="I1304">
        <v>0</v>
      </c>
      <c r="J1304" t="s">
        <v>61</v>
      </c>
      <c r="K1304">
        <v>0</v>
      </c>
      <c r="L1304">
        <v>0</v>
      </c>
      <c r="M1304" t="s">
        <v>61</v>
      </c>
      <c r="AD1304" t="str">
        <f t="shared" si="40"/>
        <v>H</v>
      </c>
      <c r="AE1304" t="str">
        <f t="shared" si="41"/>
        <v>N</v>
      </c>
      <c r="AR1304">
        <v>1</v>
      </c>
      <c r="AS1304">
        <v>1</v>
      </c>
    </row>
    <row r="1305" spans="1:45" x14ac:dyDescent="0.3">
      <c r="A1305" t="s">
        <v>1382</v>
      </c>
      <c r="B1305" t="s">
        <v>1217</v>
      </c>
      <c r="C1305">
        <v>16</v>
      </c>
      <c r="D1305" s="1">
        <v>35413</v>
      </c>
      <c r="F1305" t="s">
        <v>60</v>
      </c>
      <c r="G1305" t="s">
        <v>64</v>
      </c>
      <c r="H1305">
        <v>0</v>
      </c>
      <c r="I1305">
        <v>0</v>
      </c>
      <c r="J1305" t="s">
        <v>61</v>
      </c>
      <c r="K1305">
        <v>0</v>
      </c>
      <c r="L1305">
        <v>0</v>
      </c>
      <c r="M1305" t="s">
        <v>61</v>
      </c>
      <c r="AD1305" t="str">
        <f t="shared" si="40"/>
        <v>H</v>
      </c>
      <c r="AE1305" t="str">
        <f t="shared" si="41"/>
        <v>N</v>
      </c>
      <c r="AR1305">
        <v>1</v>
      </c>
      <c r="AS1305">
        <v>1</v>
      </c>
    </row>
    <row r="1306" spans="1:45" x14ac:dyDescent="0.3">
      <c r="A1306" t="s">
        <v>1383</v>
      </c>
      <c r="B1306" t="s">
        <v>1217</v>
      </c>
      <c r="C1306">
        <v>16</v>
      </c>
      <c r="D1306" s="1">
        <v>35413</v>
      </c>
      <c r="F1306" t="s">
        <v>56</v>
      </c>
      <c r="G1306" t="s">
        <v>845</v>
      </c>
      <c r="H1306">
        <v>5</v>
      </c>
      <c r="I1306">
        <v>1</v>
      </c>
      <c r="J1306" t="s">
        <v>51</v>
      </c>
      <c r="K1306">
        <v>3</v>
      </c>
      <c r="L1306">
        <v>0</v>
      </c>
      <c r="M1306" t="s">
        <v>51</v>
      </c>
      <c r="AD1306" t="str">
        <f t="shared" si="40"/>
        <v>H</v>
      </c>
      <c r="AE1306" t="str">
        <f t="shared" si="41"/>
        <v>Y</v>
      </c>
      <c r="AR1306">
        <v>3</v>
      </c>
      <c r="AS1306">
        <v>0</v>
      </c>
    </row>
    <row r="1307" spans="1:45" x14ac:dyDescent="0.3">
      <c r="A1307" t="s">
        <v>1384</v>
      </c>
      <c r="B1307" t="s">
        <v>1217</v>
      </c>
      <c r="C1307">
        <v>16</v>
      </c>
      <c r="D1307" s="1">
        <v>35413</v>
      </c>
      <c r="F1307" t="s">
        <v>76</v>
      </c>
      <c r="G1307" t="s">
        <v>54</v>
      </c>
      <c r="H1307">
        <v>1</v>
      </c>
      <c r="I1307">
        <v>0</v>
      </c>
      <c r="J1307" t="s">
        <v>51</v>
      </c>
      <c r="K1307">
        <v>0</v>
      </c>
      <c r="L1307">
        <v>0</v>
      </c>
      <c r="M1307" t="s">
        <v>61</v>
      </c>
      <c r="AD1307" t="str">
        <f t="shared" si="40"/>
        <v>H</v>
      </c>
      <c r="AE1307" t="str">
        <f t="shared" si="41"/>
        <v>Y</v>
      </c>
      <c r="AR1307">
        <v>3</v>
      </c>
      <c r="AS1307">
        <v>0</v>
      </c>
    </row>
    <row r="1308" spans="1:45" x14ac:dyDescent="0.3">
      <c r="A1308" t="s">
        <v>1385</v>
      </c>
      <c r="B1308" t="s">
        <v>1217</v>
      </c>
      <c r="C1308">
        <v>16</v>
      </c>
      <c r="D1308" s="1">
        <v>35414</v>
      </c>
      <c r="F1308" t="s">
        <v>1226</v>
      </c>
      <c r="G1308" t="s">
        <v>53</v>
      </c>
      <c r="H1308">
        <v>3</v>
      </c>
      <c r="I1308">
        <v>0</v>
      </c>
      <c r="J1308" t="s">
        <v>51</v>
      </c>
      <c r="K1308">
        <v>1</v>
      </c>
      <c r="L1308">
        <v>0</v>
      </c>
      <c r="M1308" t="s">
        <v>51</v>
      </c>
      <c r="AD1308" t="str">
        <f t="shared" si="40"/>
        <v>H</v>
      </c>
      <c r="AE1308" t="str">
        <f t="shared" si="41"/>
        <v>Y</v>
      </c>
      <c r="AR1308">
        <v>3</v>
      </c>
      <c r="AS1308">
        <v>0</v>
      </c>
    </row>
    <row r="1309" spans="1:45" x14ac:dyDescent="0.3">
      <c r="A1309" t="s">
        <v>1386</v>
      </c>
      <c r="B1309" t="s">
        <v>1217</v>
      </c>
      <c r="C1309">
        <v>16</v>
      </c>
      <c r="D1309" s="1">
        <v>35415</v>
      </c>
      <c r="F1309" t="s">
        <v>1221</v>
      </c>
      <c r="G1309" t="s">
        <v>73</v>
      </c>
      <c r="H1309">
        <v>0</v>
      </c>
      <c r="I1309">
        <v>1</v>
      </c>
      <c r="J1309" t="s">
        <v>47</v>
      </c>
      <c r="K1309">
        <v>0</v>
      </c>
      <c r="L1309">
        <v>0</v>
      </c>
      <c r="M1309" t="s">
        <v>61</v>
      </c>
      <c r="AD1309" t="str">
        <f t="shared" si="40"/>
        <v>H</v>
      </c>
      <c r="AE1309" t="str">
        <f t="shared" si="41"/>
        <v>N</v>
      </c>
      <c r="AR1309">
        <v>0</v>
      </c>
      <c r="AS1309">
        <v>3</v>
      </c>
    </row>
    <row r="1310" spans="1:45" x14ac:dyDescent="0.3">
      <c r="A1310" t="s">
        <v>1387</v>
      </c>
      <c r="B1310" t="s">
        <v>1217</v>
      </c>
      <c r="C1310">
        <v>16</v>
      </c>
      <c r="D1310" s="1">
        <v>35416</v>
      </c>
      <c r="F1310" t="s">
        <v>46</v>
      </c>
      <c r="G1310" t="s">
        <v>63</v>
      </c>
      <c r="H1310">
        <v>2</v>
      </c>
      <c r="I1310">
        <v>1</v>
      </c>
      <c r="J1310" t="s">
        <v>51</v>
      </c>
      <c r="K1310">
        <v>2</v>
      </c>
      <c r="L1310">
        <v>0</v>
      </c>
      <c r="M1310" t="s">
        <v>51</v>
      </c>
      <c r="AD1310" t="str">
        <f t="shared" si="40"/>
        <v>H</v>
      </c>
      <c r="AE1310" t="str">
        <f t="shared" si="41"/>
        <v>Y</v>
      </c>
      <c r="AR1310">
        <v>3</v>
      </c>
      <c r="AS1310">
        <v>0</v>
      </c>
    </row>
    <row r="1311" spans="1:45" x14ac:dyDescent="0.3">
      <c r="A1311" t="s">
        <v>1388</v>
      </c>
      <c r="B1311" t="s">
        <v>1217</v>
      </c>
      <c r="C1311">
        <v>16</v>
      </c>
      <c r="D1311" s="1">
        <v>35416</v>
      </c>
      <c r="F1311" t="s">
        <v>56</v>
      </c>
      <c r="G1311" t="s">
        <v>457</v>
      </c>
      <c r="H1311">
        <v>4</v>
      </c>
      <c r="I1311">
        <v>2</v>
      </c>
      <c r="J1311" t="s">
        <v>51</v>
      </c>
      <c r="K1311">
        <v>2</v>
      </c>
      <c r="L1311">
        <v>1</v>
      </c>
      <c r="M1311" t="s">
        <v>51</v>
      </c>
      <c r="AD1311" t="str">
        <f t="shared" si="40"/>
        <v>H</v>
      </c>
      <c r="AE1311" t="str">
        <f t="shared" si="41"/>
        <v>Y</v>
      </c>
      <c r="AR1311">
        <v>3</v>
      </c>
      <c r="AS1311">
        <v>0</v>
      </c>
    </row>
    <row r="1312" spans="1:45" x14ac:dyDescent="0.3">
      <c r="A1312" t="s">
        <v>1389</v>
      </c>
      <c r="B1312" t="s">
        <v>1217</v>
      </c>
      <c r="C1312">
        <v>16</v>
      </c>
      <c r="D1312" s="1">
        <v>35417</v>
      </c>
      <c r="F1312" t="s">
        <v>57</v>
      </c>
      <c r="G1312" t="s">
        <v>79</v>
      </c>
      <c r="H1312">
        <v>1</v>
      </c>
      <c r="I1312">
        <v>1</v>
      </c>
      <c r="J1312" t="s">
        <v>61</v>
      </c>
      <c r="K1312">
        <v>0</v>
      </c>
      <c r="L1312">
        <v>0</v>
      </c>
      <c r="M1312" t="s">
        <v>61</v>
      </c>
      <c r="AD1312" t="str">
        <f t="shared" si="40"/>
        <v>H</v>
      </c>
      <c r="AE1312" t="str">
        <f t="shared" si="41"/>
        <v>N</v>
      </c>
      <c r="AR1312">
        <v>1</v>
      </c>
      <c r="AS1312">
        <v>1</v>
      </c>
    </row>
    <row r="1313" spans="1:45" x14ac:dyDescent="0.3">
      <c r="A1313" t="s">
        <v>1390</v>
      </c>
      <c r="B1313" t="s">
        <v>1217</v>
      </c>
      <c r="C1313">
        <v>17</v>
      </c>
      <c r="D1313" s="1">
        <v>35420</v>
      </c>
      <c r="F1313" t="s">
        <v>53</v>
      </c>
      <c r="G1313" t="s">
        <v>75</v>
      </c>
      <c r="H1313">
        <v>3</v>
      </c>
      <c r="I1313">
        <v>1</v>
      </c>
      <c r="J1313" t="s">
        <v>51</v>
      </c>
      <c r="K1313">
        <v>3</v>
      </c>
      <c r="L1313">
        <v>1</v>
      </c>
      <c r="M1313" t="s">
        <v>51</v>
      </c>
      <c r="AD1313" t="str">
        <f t="shared" si="40"/>
        <v>H</v>
      </c>
      <c r="AE1313" t="str">
        <f t="shared" si="41"/>
        <v>Y</v>
      </c>
      <c r="AR1313">
        <v>3</v>
      </c>
      <c r="AS1313">
        <v>0</v>
      </c>
    </row>
    <row r="1314" spans="1:45" x14ac:dyDescent="0.3">
      <c r="A1314" t="s">
        <v>1391</v>
      </c>
      <c r="B1314" t="s">
        <v>1217</v>
      </c>
      <c r="C1314">
        <v>17</v>
      </c>
      <c r="D1314" s="1">
        <v>35420</v>
      </c>
      <c r="F1314" t="s">
        <v>73</v>
      </c>
      <c r="G1314" t="s">
        <v>60</v>
      </c>
      <c r="H1314">
        <v>0</v>
      </c>
      <c r="I1314">
        <v>0</v>
      </c>
      <c r="J1314" t="s">
        <v>61</v>
      </c>
      <c r="K1314">
        <v>0</v>
      </c>
      <c r="L1314">
        <v>0</v>
      </c>
      <c r="M1314" t="s">
        <v>61</v>
      </c>
      <c r="AD1314" t="str">
        <f t="shared" si="40"/>
        <v>H</v>
      </c>
      <c r="AE1314" t="str">
        <f t="shared" si="41"/>
        <v>N</v>
      </c>
      <c r="AR1314">
        <v>1</v>
      </c>
      <c r="AS1314">
        <v>1</v>
      </c>
    </row>
    <row r="1315" spans="1:45" x14ac:dyDescent="0.3">
      <c r="A1315" t="s">
        <v>1392</v>
      </c>
      <c r="B1315" t="s">
        <v>1217</v>
      </c>
      <c r="C1315">
        <v>17</v>
      </c>
      <c r="D1315" s="1">
        <v>35420</v>
      </c>
      <c r="F1315" t="s">
        <v>463</v>
      </c>
      <c r="G1315" t="s">
        <v>46</v>
      </c>
      <c r="H1315">
        <v>0</v>
      </c>
      <c r="I1315">
        <v>2</v>
      </c>
      <c r="J1315" t="s">
        <v>47</v>
      </c>
      <c r="K1315">
        <v>0</v>
      </c>
      <c r="L1315">
        <v>1</v>
      </c>
      <c r="M1315" t="s">
        <v>47</v>
      </c>
      <c r="AD1315" t="str">
        <f t="shared" si="40"/>
        <v>H</v>
      </c>
      <c r="AE1315" t="str">
        <f t="shared" si="41"/>
        <v>N</v>
      </c>
      <c r="AR1315">
        <v>0</v>
      </c>
      <c r="AS1315">
        <v>3</v>
      </c>
    </row>
    <row r="1316" spans="1:45" x14ac:dyDescent="0.3">
      <c r="A1316" t="s">
        <v>1393</v>
      </c>
      <c r="B1316" t="s">
        <v>1217</v>
      </c>
      <c r="C1316">
        <v>17</v>
      </c>
      <c r="D1316" s="1">
        <v>35420</v>
      </c>
      <c r="F1316" t="s">
        <v>79</v>
      </c>
      <c r="G1316" t="s">
        <v>1226</v>
      </c>
      <c r="H1316">
        <v>5</v>
      </c>
      <c r="I1316">
        <v>0</v>
      </c>
      <c r="J1316" t="s">
        <v>51</v>
      </c>
      <c r="K1316">
        <v>2</v>
      </c>
      <c r="L1316">
        <v>0</v>
      </c>
      <c r="M1316" t="s">
        <v>51</v>
      </c>
      <c r="AD1316" t="str">
        <f t="shared" si="40"/>
        <v>H</v>
      </c>
      <c r="AE1316" t="str">
        <f t="shared" si="41"/>
        <v>Y</v>
      </c>
      <c r="AR1316">
        <v>3</v>
      </c>
      <c r="AS1316">
        <v>0</v>
      </c>
    </row>
    <row r="1317" spans="1:45" x14ac:dyDescent="0.3">
      <c r="A1317" t="s">
        <v>1394</v>
      </c>
      <c r="B1317" t="s">
        <v>1217</v>
      </c>
      <c r="C1317">
        <v>17</v>
      </c>
      <c r="D1317" s="1">
        <v>35420</v>
      </c>
      <c r="F1317" t="s">
        <v>457</v>
      </c>
      <c r="G1317" t="s">
        <v>45</v>
      </c>
      <c r="H1317">
        <v>2</v>
      </c>
      <c r="I1317">
        <v>1</v>
      </c>
      <c r="J1317" t="s">
        <v>51</v>
      </c>
      <c r="K1317">
        <v>0</v>
      </c>
      <c r="L1317">
        <v>0</v>
      </c>
      <c r="M1317" t="s">
        <v>61</v>
      </c>
      <c r="AD1317" t="str">
        <f t="shared" si="40"/>
        <v>H</v>
      </c>
      <c r="AE1317" t="str">
        <f t="shared" si="41"/>
        <v>Y</v>
      </c>
      <c r="AR1317">
        <v>3</v>
      </c>
      <c r="AS1317">
        <v>0</v>
      </c>
    </row>
    <row r="1318" spans="1:45" x14ac:dyDescent="0.3">
      <c r="A1318" t="s">
        <v>1395</v>
      </c>
      <c r="B1318" t="s">
        <v>1217</v>
      </c>
      <c r="C1318">
        <v>17</v>
      </c>
      <c r="D1318" s="1">
        <v>35420</v>
      </c>
      <c r="F1318" t="s">
        <v>72</v>
      </c>
      <c r="G1318" t="s">
        <v>1221</v>
      </c>
      <c r="H1318">
        <v>3</v>
      </c>
      <c r="I1318">
        <v>1</v>
      </c>
      <c r="J1318" t="s">
        <v>51</v>
      </c>
      <c r="K1318">
        <v>2</v>
      </c>
      <c r="L1318">
        <v>1</v>
      </c>
      <c r="M1318" t="s">
        <v>51</v>
      </c>
      <c r="AD1318" t="str">
        <f t="shared" si="40"/>
        <v>H</v>
      </c>
      <c r="AE1318" t="str">
        <f t="shared" si="41"/>
        <v>Y</v>
      </c>
      <c r="AR1318">
        <v>3</v>
      </c>
      <c r="AS1318">
        <v>0</v>
      </c>
    </row>
    <row r="1319" spans="1:45" x14ac:dyDescent="0.3">
      <c r="A1319" t="s">
        <v>1396</v>
      </c>
      <c r="B1319" t="s">
        <v>1217</v>
      </c>
      <c r="C1319">
        <v>17</v>
      </c>
      <c r="D1319" s="1">
        <v>35420</v>
      </c>
      <c r="F1319" t="s">
        <v>64</v>
      </c>
      <c r="G1319" t="s">
        <v>57</v>
      </c>
      <c r="H1319">
        <v>1</v>
      </c>
      <c r="I1319">
        <v>1</v>
      </c>
      <c r="J1319" t="s">
        <v>61</v>
      </c>
      <c r="K1319">
        <v>1</v>
      </c>
      <c r="L1319">
        <v>1</v>
      </c>
      <c r="M1319" t="s">
        <v>61</v>
      </c>
      <c r="AD1319" t="str">
        <f t="shared" si="40"/>
        <v>H</v>
      </c>
      <c r="AE1319" t="str">
        <f t="shared" si="41"/>
        <v>N</v>
      </c>
      <c r="AR1319">
        <v>1</v>
      </c>
      <c r="AS1319">
        <v>1</v>
      </c>
    </row>
    <row r="1320" spans="1:45" x14ac:dyDescent="0.3">
      <c r="A1320" t="s">
        <v>1397</v>
      </c>
      <c r="B1320" t="s">
        <v>1217</v>
      </c>
      <c r="C1320">
        <v>17</v>
      </c>
      <c r="D1320" s="1">
        <v>35421</v>
      </c>
      <c r="F1320" t="s">
        <v>49</v>
      </c>
      <c r="G1320" t="s">
        <v>76</v>
      </c>
      <c r="H1320">
        <v>5</v>
      </c>
      <c r="I1320">
        <v>0</v>
      </c>
      <c r="J1320" t="s">
        <v>51</v>
      </c>
      <c r="K1320">
        <v>2</v>
      </c>
      <c r="L1320">
        <v>0</v>
      </c>
      <c r="M1320" t="s">
        <v>51</v>
      </c>
      <c r="AD1320" t="str">
        <f t="shared" si="40"/>
        <v>H</v>
      </c>
      <c r="AE1320" t="str">
        <f t="shared" si="41"/>
        <v>Y</v>
      </c>
      <c r="AR1320">
        <v>3</v>
      </c>
      <c r="AS1320">
        <v>0</v>
      </c>
    </row>
    <row r="1321" spans="1:45" x14ac:dyDescent="0.3">
      <c r="A1321" t="s">
        <v>1398</v>
      </c>
      <c r="B1321" t="s">
        <v>1217</v>
      </c>
      <c r="C1321">
        <v>17</v>
      </c>
      <c r="D1321" s="1">
        <v>35422</v>
      </c>
      <c r="F1321" t="s">
        <v>63</v>
      </c>
      <c r="G1321" t="s">
        <v>56</v>
      </c>
      <c r="H1321">
        <v>1</v>
      </c>
      <c r="I1321">
        <v>1</v>
      </c>
      <c r="J1321" t="s">
        <v>61</v>
      </c>
      <c r="K1321">
        <v>1</v>
      </c>
      <c r="L1321">
        <v>1</v>
      </c>
      <c r="M1321" t="s">
        <v>61</v>
      </c>
      <c r="AD1321" t="str">
        <f t="shared" si="40"/>
        <v>H</v>
      </c>
      <c r="AE1321" t="str">
        <f t="shared" si="41"/>
        <v>N</v>
      </c>
      <c r="AR1321">
        <v>1</v>
      </c>
      <c r="AS1321">
        <v>1</v>
      </c>
    </row>
    <row r="1322" spans="1:45" x14ac:dyDescent="0.3">
      <c r="A1322" t="s">
        <v>1399</v>
      </c>
      <c r="B1322" t="s">
        <v>1217</v>
      </c>
      <c r="C1322">
        <v>18</v>
      </c>
      <c r="D1322" s="1">
        <v>35425</v>
      </c>
      <c r="F1322" t="s">
        <v>49</v>
      </c>
      <c r="G1322" t="s">
        <v>53</v>
      </c>
      <c r="H1322">
        <v>0</v>
      </c>
      <c r="I1322">
        <v>2</v>
      </c>
      <c r="J1322" t="s">
        <v>47</v>
      </c>
      <c r="K1322">
        <v>0</v>
      </c>
      <c r="L1322">
        <v>0</v>
      </c>
      <c r="M1322" t="s">
        <v>61</v>
      </c>
      <c r="AD1322" t="str">
        <f t="shared" si="40"/>
        <v>H</v>
      </c>
      <c r="AE1322" t="str">
        <f t="shared" si="41"/>
        <v>N</v>
      </c>
      <c r="AR1322">
        <v>0</v>
      </c>
      <c r="AS1322">
        <v>3</v>
      </c>
    </row>
    <row r="1323" spans="1:45" x14ac:dyDescent="0.3">
      <c r="A1323" t="s">
        <v>1400</v>
      </c>
      <c r="B1323" t="s">
        <v>1217</v>
      </c>
      <c r="C1323">
        <v>18</v>
      </c>
      <c r="D1323" s="1">
        <v>35425</v>
      </c>
      <c r="F1323" t="s">
        <v>54</v>
      </c>
      <c r="G1323" t="s">
        <v>63</v>
      </c>
      <c r="H1323">
        <v>1</v>
      </c>
      <c r="I1323">
        <v>0</v>
      </c>
      <c r="J1323" t="s">
        <v>51</v>
      </c>
      <c r="K1323">
        <v>0</v>
      </c>
      <c r="L1323">
        <v>0</v>
      </c>
      <c r="M1323" t="s">
        <v>61</v>
      </c>
      <c r="AD1323" t="str">
        <f t="shared" si="40"/>
        <v>H</v>
      </c>
      <c r="AE1323" t="str">
        <f t="shared" si="41"/>
        <v>Y</v>
      </c>
      <c r="AR1323">
        <v>3</v>
      </c>
      <c r="AS1323">
        <v>0</v>
      </c>
    </row>
    <row r="1324" spans="1:45" x14ac:dyDescent="0.3">
      <c r="A1324" t="s">
        <v>1401</v>
      </c>
      <c r="B1324" t="s">
        <v>1217</v>
      </c>
      <c r="C1324">
        <v>18</v>
      </c>
      <c r="D1324" s="1">
        <v>35425</v>
      </c>
      <c r="F1324" t="s">
        <v>60</v>
      </c>
      <c r="G1324" t="s">
        <v>46</v>
      </c>
      <c r="H1324">
        <v>1</v>
      </c>
      <c r="I1324">
        <v>3</v>
      </c>
      <c r="J1324" t="s">
        <v>47</v>
      </c>
      <c r="K1324">
        <v>1</v>
      </c>
      <c r="L1324">
        <v>3</v>
      </c>
      <c r="M1324" t="s">
        <v>47</v>
      </c>
      <c r="AD1324" t="str">
        <f t="shared" si="40"/>
        <v>H</v>
      </c>
      <c r="AE1324" t="str">
        <f t="shared" si="41"/>
        <v>N</v>
      </c>
      <c r="AR1324">
        <v>0</v>
      </c>
      <c r="AS1324">
        <v>3</v>
      </c>
    </row>
    <row r="1325" spans="1:45" x14ac:dyDescent="0.3">
      <c r="A1325" t="s">
        <v>1402</v>
      </c>
      <c r="B1325" t="s">
        <v>1217</v>
      </c>
      <c r="C1325">
        <v>18</v>
      </c>
      <c r="D1325" s="1">
        <v>35425</v>
      </c>
      <c r="F1325" t="s">
        <v>56</v>
      </c>
      <c r="G1325" t="s">
        <v>463</v>
      </c>
      <c r="H1325">
        <v>1</v>
      </c>
      <c r="I1325">
        <v>1</v>
      </c>
      <c r="J1325" t="s">
        <v>61</v>
      </c>
      <c r="K1325">
        <v>0</v>
      </c>
      <c r="L1325">
        <v>0</v>
      </c>
      <c r="M1325" t="s">
        <v>61</v>
      </c>
      <c r="AD1325" t="str">
        <f t="shared" si="40"/>
        <v>H</v>
      </c>
      <c r="AE1325" t="str">
        <f t="shared" si="41"/>
        <v>N</v>
      </c>
      <c r="AR1325">
        <v>1</v>
      </c>
      <c r="AS1325">
        <v>1</v>
      </c>
    </row>
    <row r="1326" spans="1:45" x14ac:dyDescent="0.3">
      <c r="A1326" t="s">
        <v>1403</v>
      </c>
      <c r="B1326" t="s">
        <v>1217</v>
      </c>
      <c r="C1326">
        <v>18</v>
      </c>
      <c r="D1326" s="1">
        <v>35425</v>
      </c>
      <c r="F1326" t="s">
        <v>845</v>
      </c>
      <c r="G1326" t="s">
        <v>73</v>
      </c>
      <c r="H1326">
        <v>4</v>
      </c>
      <c r="I1326">
        <v>2</v>
      </c>
      <c r="J1326" t="s">
        <v>51</v>
      </c>
      <c r="K1326">
        <v>2</v>
      </c>
      <c r="L1326">
        <v>2</v>
      </c>
      <c r="M1326" t="s">
        <v>61</v>
      </c>
      <c r="AD1326" t="str">
        <f t="shared" si="40"/>
        <v>H</v>
      </c>
      <c r="AE1326" t="str">
        <f t="shared" si="41"/>
        <v>Y</v>
      </c>
      <c r="AR1326">
        <v>3</v>
      </c>
      <c r="AS1326">
        <v>0</v>
      </c>
    </row>
    <row r="1327" spans="1:45" x14ac:dyDescent="0.3">
      <c r="A1327" t="s">
        <v>1404</v>
      </c>
      <c r="B1327" t="s">
        <v>1217</v>
      </c>
      <c r="C1327">
        <v>18</v>
      </c>
      <c r="D1327" s="1">
        <v>35425</v>
      </c>
      <c r="F1327" t="s">
        <v>457</v>
      </c>
      <c r="G1327" t="s">
        <v>79</v>
      </c>
      <c r="H1327">
        <v>0</v>
      </c>
      <c r="I1327">
        <v>4</v>
      </c>
      <c r="J1327" t="s">
        <v>47</v>
      </c>
      <c r="K1327">
        <v>0</v>
      </c>
      <c r="L1327">
        <v>2</v>
      </c>
      <c r="M1327" t="s">
        <v>47</v>
      </c>
      <c r="AD1327" t="str">
        <f t="shared" si="40"/>
        <v>H</v>
      </c>
      <c r="AE1327" t="str">
        <f t="shared" si="41"/>
        <v>N</v>
      </c>
      <c r="AR1327">
        <v>0</v>
      </c>
      <c r="AS1327">
        <v>3</v>
      </c>
    </row>
    <row r="1328" spans="1:45" x14ac:dyDescent="0.3">
      <c r="A1328" t="s">
        <v>1405</v>
      </c>
      <c r="B1328" t="s">
        <v>1217</v>
      </c>
      <c r="C1328">
        <v>18</v>
      </c>
      <c r="D1328" s="1">
        <v>35425</v>
      </c>
      <c r="F1328" t="s">
        <v>57</v>
      </c>
      <c r="G1328" t="s">
        <v>45</v>
      </c>
      <c r="H1328">
        <v>0</v>
      </c>
      <c r="I1328">
        <v>0</v>
      </c>
      <c r="J1328" t="s">
        <v>61</v>
      </c>
      <c r="K1328">
        <v>0</v>
      </c>
      <c r="L1328">
        <v>0</v>
      </c>
      <c r="M1328" t="s">
        <v>61</v>
      </c>
      <c r="AD1328" t="str">
        <f t="shared" si="40"/>
        <v>H</v>
      </c>
      <c r="AE1328" t="str">
        <f t="shared" si="41"/>
        <v>N</v>
      </c>
      <c r="AR1328">
        <v>1</v>
      </c>
      <c r="AS1328">
        <v>1</v>
      </c>
    </row>
    <row r="1329" spans="1:45" x14ac:dyDescent="0.3">
      <c r="A1329" t="s">
        <v>1406</v>
      </c>
      <c r="B1329" t="s">
        <v>1217</v>
      </c>
      <c r="C1329">
        <v>18</v>
      </c>
      <c r="D1329" s="1">
        <v>35425</v>
      </c>
      <c r="F1329" t="s">
        <v>1226</v>
      </c>
      <c r="G1329" t="s">
        <v>1221</v>
      </c>
      <c r="H1329">
        <v>2</v>
      </c>
      <c r="I1329">
        <v>0</v>
      </c>
      <c r="J1329" t="s">
        <v>51</v>
      </c>
      <c r="K1329">
        <v>0</v>
      </c>
      <c r="L1329">
        <v>0</v>
      </c>
      <c r="M1329" t="s">
        <v>61</v>
      </c>
      <c r="AD1329" t="str">
        <f t="shared" si="40"/>
        <v>H</v>
      </c>
      <c r="AE1329" t="str">
        <f t="shared" si="41"/>
        <v>Y</v>
      </c>
      <c r="AR1329">
        <v>3</v>
      </c>
      <c r="AS1329">
        <v>0</v>
      </c>
    </row>
    <row r="1330" spans="1:45" x14ac:dyDescent="0.3">
      <c r="A1330" t="s">
        <v>1407</v>
      </c>
      <c r="B1330" t="s">
        <v>1217</v>
      </c>
      <c r="C1330">
        <v>18</v>
      </c>
      <c r="D1330" s="1">
        <v>35425</v>
      </c>
      <c r="F1330" t="s">
        <v>64</v>
      </c>
      <c r="G1330" t="s">
        <v>72</v>
      </c>
      <c r="H1330">
        <v>3</v>
      </c>
      <c r="I1330">
        <v>1</v>
      </c>
      <c r="J1330" t="s">
        <v>51</v>
      </c>
      <c r="K1330">
        <v>2</v>
      </c>
      <c r="L1330">
        <v>1</v>
      </c>
      <c r="M1330" t="s">
        <v>51</v>
      </c>
      <c r="AD1330" t="str">
        <f t="shared" si="40"/>
        <v>H</v>
      </c>
      <c r="AE1330" t="str">
        <f t="shared" si="41"/>
        <v>Y</v>
      </c>
      <c r="AR1330">
        <v>3</v>
      </c>
      <c r="AS1330">
        <v>0</v>
      </c>
    </row>
    <row r="1331" spans="1:45" x14ac:dyDescent="0.3">
      <c r="A1331" t="s">
        <v>1408</v>
      </c>
      <c r="B1331" t="s">
        <v>1217</v>
      </c>
      <c r="C1331">
        <v>19</v>
      </c>
      <c r="D1331" s="1">
        <v>35427</v>
      </c>
      <c r="F1331" t="s">
        <v>45</v>
      </c>
      <c r="G1331" t="s">
        <v>49</v>
      </c>
      <c r="H1331">
        <v>2</v>
      </c>
      <c r="I1331">
        <v>2</v>
      </c>
      <c r="J1331" t="s">
        <v>61</v>
      </c>
      <c r="K1331">
        <v>1</v>
      </c>
      <c r="L1331">
        <v>0</v>
      </c>
      <c r="M1331" t="s">
        <v>51</v>
      </c>
      <c r="AD1331" t="str">
        <f t="shared" si="40"/>
        <v>H</v>
      </c>
      <c r="AE1331" t="str">
        <f t="shared" si="41"/>
        <v>N</v>
      </c>
      <c r="AR1331">
        <v>1</v>
      </c>
      <c r="AS1331">
        <v>1</v>
      </c>
    </row>
    <row r="1332" spans="1:45" x14ac:dyDescent="0.3">
      <c r="A1332" t="s">
        <v>1409</v>
      </c>
      <c r="B1332" t="s">
        <v>1217</v>
      </c>
      <c r="C1332">
        <v>19</v>
      </c>
      <c r="D1332" s="1">
        <v>35427</v>
      </c>
      <c r="F1332" t="s">
        <v>53</v>
      </c>
      <c r="G1332" t="s">
        <v>57</v>
      </c>
      <c r="H1332">
        <v>2</v>
      </c>
      <c r="I1332">
        <v>2</v>
      </c>
      <c r="J1332" t="s">
        <v>61</v>
      </c>
      <c r="K1332">
        <v>2</v>
      </c>
      <c r="L1332">
        <v>1</v>
      </c>
      <c r="M1332" t="s">
        <v>51</v>
      </c>
      <c r="AD1332" t="str">
        <f t="shared" si="40"/>
        <v>H</v>
      </c>
      <c r="AE1332" t="str">
        <f t="shared" si="41"/>
        <v>N</v>
      </c>
      <c r="AR1332">
        <v>1</v>
      </c>
      <c r="AS1332">
        <v>1</v>
      </c>
    </row>
    <row r="1333" spans="1:45" x14ac:dyDescent="0.3">
      <c r="A1333" t="s">
        <v>1410</v>
      </c>
      <c r="B1333" t="s">
        <v>1217</v>
      </c>
      <c r="C1333">
        <v>19</v>
      </c>
      <c r="D1333" s="1">
        <v>35427</v>
      </c>
      <c r="F1333" t="s">
        <v>46</v>
      </c>
      <c r="G1333" t="s">
        <v>845</v>
      </c>
      <c r="H1333">
        <v>3</v>
      </c>
      <c r="I1333">
        <v>0</v>
      </c>
      <c r="J1333" t="s">
        <v>51</v>
      </c>
      <c r="K1333">
        <v>1</v>
      </c>
      <c r="L1333">
        <v>0</v>
      </c>
      <c r="M1333" t="s">
        <v>51</v>
      </c>
      <c r="AD1333" t="str">
        <f t="shared" si="40"/>
        <v>H</v>
      </c>
      <c r="AE1333" t="str">
        <f t="shared" si="41"/>
        <v>Y</v>
      </c>
      <c r="AR1333">
        <v>3</v>
      </c>
      <c r="AS1333">
        <v>0</v>
      </c>
    </row>
    <row r="1334" spans="1:45" x14ac:dyDescent="0.3">
      <c r="A1334" t="s">
        <v>1411</v>
      </c>
      <c r="B1334" t="s">
        <v>1217</v>
      </c>
      <c r="C1334">
        <v>19</v>
      </c>
      <c r="D1334" s="1">
        <v>35427</v>
      </c>
      <c r="F1334" t="s">
        <v>1221</v>
      </c>
      <c r="G1334" t="s">
        <v>54</v>
      </c>
      <c r="H1334">
        <v>0</v>
      </c>
      <c r="I1334">
        <v>0</v>
      </c>
      <c r="J1334" t="s">
        <v>61</v>
      </c>
      <c r="K1334">
        <v>0</v>
      </c>
      <c r="L1334">
        <v>0</v>
      </c>
      <c r="M1334" t="s">
        <v>61</v>
      </c>
      <c r="AD1334" t="str">
        <f t="shared" si="40"/>
        <v>H</v>
      </c>
      <c r="AE1334" t="str">
        <f t="shared" si="41"/>
        <v>N</v>
      </c>
      <c r="AR1334">
        <v>1</v>
      </c>
      <c r="AS1334">
        <v>1</v>
      </c>
    </row>
    <row r="1335" spans="1:45" x14ac:dyDescent="0.3">
      <c r="A1335" t="s">
        <v>1412</v>
      </c>
      <c r="B1335" t="s">
        <v>1217</v>
      </c>
      <c r="C1335">
        <v>19</v>
      </c>
      <c r="D1335" s="1">
        <v>35427</v>
      </c>
      <c r="F1335" t="s">
        <v>73</v>
      </c>
      <c r="G1335" t="s">
        <v>76</v>
      </c>
      <c r="H1335">
        <v>1</v>
      </c>
      <c r="I1335">
        <v>3</v>
      </c>
      <c r="J1335" t="s">
        <v>47</v>
      </c>
      <c r="K1335">
        <v>1</v>
      </c>
      <c r="L1335">
        <v>0</v>
      </c>
      <c r="M1335" t="s">
        <v>51</v>
      </c>
      <c r="AD1335" t="str">
        <f t="shared" si="40"/>
        <v>H</v>
      </c>
      <c r="AE1335" t="str">
        <f t="shared" si="41"/>
        <v>N</v>
      </c>
      <c r="AR1335">
        <v>0</v>
      </c>
      <c r="AS1335">
        <v>3</v>
      </c>
    </row>
    <row r="1336" spans="1:45" x14ac:dyDescent="0.3">
      <c r="A1336" t="s">
        <v>1413</v>
      </c>
      <c r="B1336" t="s">
        <v>1217</v>
      </c>
      <c r="C1336">
        <v>19</v>
      </c>
      <c r="D1336" s="1">
        <v>35427</v>
      </c>
      <c r="F1336" t="s">
        <v>463</v>
      </c>
      <c r="G1336" t="s">
        <v>457</v>
      </c>
      <c r="H1336">
        <v>2</v>
      </c>
      <c r="I1336">
        <v>2</v>
      </c>
      <c r="J1336" t="s">
        <v>61</v>
      </c>
      <c r="K1336">
        <v>1</v>
      </c>
      <c r="L1336">
        <v>1</v>
      </c>
      <c r="M1336" t="s">
        <v>61</v>
      </c>
      <c r="AD1336" t="str">
        <f t="shared" si="40"/>
        <v>H</v>
      </c>
      <c r="AE1336" t="str">
        <f t="shared" si="41"/>
        <v>N</v>
      </c>
      <c r="AR1336">
        <v>1</v>
      </c>
      <c r="AS1336">
        <v>1</v>
      </c>
    </row>
    <row r="1337" spans="1:45" x14ac:dyDescent="0.3">
      <c r="A1337" t="s">
        <v>1414</v>
      </c>
      <c r="B1337" t="s">
        <v>1217</v>
      </c>
      <c r="C1337">
        <v>19</v>
      </c>
      <c r="D1337" s="1">
        <v>35427</v>
      </c>
      <c r="F1337" t="s">
        <v>79</v>
      </c>
      <c r="G1337" t="s">
        <v>60</v>
      </c>
      <c r="H1337">
        <v>1</v>
      </c>
      <c r="I1337">
        <v>0</v>
      </c>
      <c r="J1337" t="s">
        <v>51</v>
      </c>
      <c r="K1337">
        <v>1</v>
      </c>
      <c r="L1337">
        <v>0</v>
      </c>
      <c r="M1337" t="s">
        <v>51</v>
      </c>
      <c r="AD1337" t="str">
        <f t="shared" si="40"/>
        <v>H</v>
      </c>
      <c r="AE1337" t="str">
        <f t="shared" si="41"/>
        <v>Y</v>
      </c>
      <c r="AR1337">
        <v>3</v>
      </c>
      <c r="AS1337">
        <v>0</v>
      </c>
    </row>
    <row r="1338" spans="1:45" x14ac:dyDescent="0.3">
      <c r="A1338" t="s">
        <v>1415</v>
      </c>
      <c r="B1338" t="s">
        <v>1217</v>
      </c>
      <c r="C1338">
        <v>19</v>
      </c>
      <c r="D1338" s="1">
        <v>35427</v>
      </c>
      <c r="F1338" t="s">
        <v>63</v>
      </c>
      <c r="G1338" t="s">
        <v>64</v>
      </c>
      <c r="H1338">
        <v>7</v>
      </c>
      <c r="I1338">
        <v>1</v>
      </c>
      <c r="J1338" t="s">
        <v>51</v>
      </c>
      <c r="K1338">
        <v>2</v>
      </c>
      <c r="L1338">
        <v>0</v>
      </c>
      <c r="M1338" t="s">
        <v>51</v>
      </c>
      <c r="AD1338" t="str">
        <f t="shared" si="40"/>
        <v>H</v>
      </c>
      <c r="AE1338" t="str">
        <f t="shared" si="41"/>
        <v>Y</v>
      </c>
      <c r="AR1338">
        <v>3</v>
      </c>
      <c r="AS1338">
        <v>0</v>
      </c>
    </row>
    <row r="1339" spans="1:45" x14ac:dyDescent="0.3">
      <c r="A1339" t="s">
        <v>1416</v>
      </c>
      <c r="B1339" t="s">
        <v>1217</v>
      </c>
      <c r="C1339">
        <v>19</v>
      </c>
      <c r="D1339" s="1">
        <v>35427</v>
      </c>
      <c r="F1339" t="s">
        <v>75</v>
      </c>
      <c r="G1339" t="s">
        <v>1226</v>
      </c>
      <c r="H1339">
        <v>2</v>
      </c>
      <c r="I1339">
        <v>0</v>
      </c>
      <c r="J1339" t="s">
        <v>51</v>
      </c>
      <c r="K1339">
        <v>1</v>
      </c>
      <c r="L1339">
        <v>0</v>
      </c>
      <c r="M1339" t="s">
        <v>51</v>
      </c>
      <c r="AD1339" t="str">
        <f t="shared" si="40"/>
        <v>H</v>
      </c>
      <c r="AE1339" t="str">
        <f t="shared" si="41"/>
        <v>Y</v>
      </c>
      <c r="AR1339">
        <v>3</v>
      </c>
      <c r="AS1339">
        <v>0</v>
      </c>
    </row>
    <row r="1340" spans="1:45" x14ac:dyDescent="0.3">
      <c r="A1340" t="s">
        <v>1417</v>
      </c>
      <c r="B1340" t="s">
        <v>1217</v>
      </c>
      <c r="C1340">
        <v>19</v>
      </c>
      <c r="D1340" s="1">
        <v>35428</v>
      </c>
      <c r="F1340" t="s">
        <v>72</v>
      </c>
      <c r="G1340" t="s">
        <v>56</v>
      </c>
      <c r="H1340">
        <v>0</v>
      </c>
      <c r="I1340">
        <v>1</v>
      </c>
      <c r="J1340" t="s">
        <v>47</v>
      </c>
      <c r="K1340">
        <v>0</v>
      </c>
      <c r="L1340">
        <v>0</v>
      </c>
      <c r="M1340" t="s">
        <v>61</v>
      </c>
      <c r="AD1340" t="str">
        <f t="shared" si="40"/>
        <v>H</v>
      </c>
      <c r="AE1340" t="str">
        <f t="shared" si="41"/>
        <v>N</v>
      </c>
      <c r="AR1340">
        <v>0</v>
      </c>
      <c r="AS1340">
        <v>3</v>
      </c>
    </row>
    <row r="1341" spans="1:45" x14ac:dyDescent="0.3">
      <c r="A1341" t="s">
        <v>1418</v>
      </c>
      <c r="B1341" t="s">
        <v>1217</v>
      </c>
      <c r="C1341">
        <v>20</v>
      </c>
      <c r="D1341" s="1">
        <v>35431</v>
      </c>
      <c r="F1341" t="s">
        <v>45</v>
      </c>
      <c r="G1341" t="s">
        <v>845</v>
      </c>
      <c r="H1341">
        <v>2</v>
      </c>
      <c r="I1341">
        <v>0</v>
      </c>
      <c r="J1341" t="s">
        <v>51</v>
      </c>
      <c r="K1341">
        <v>2</v>
      </c>
      <c r="L1341">
        <v>0</v>
      </c>
      <c r="M1341" t="s">
        <v>51</v>
      </c>
      <c r="AD1341" t="str">
        <f t="shared" si="40"/>
        <v>H</v>
      </c>
      <c r="AE1341" t="str">
        <f t="shared" si="41"/>
        <v>Y</v>
      </c>
      <c r="AR1341">
        <v>3</v>
      </c>
      <c r="AS1341">
        <v>0</v>
      </c>
    </row>
    <row r="1342" spans="1:45" x14ac:dyDescent="0.3">
      <c r="A1342" t="s">
        <v>1419</v>
      </c>
      <c r="B1342" t="s">
        <v>1217</v>
      </c>
      <c r="C1342">
        <v>20</v>
      </c>
      <c r="D1342" s="1">
        <v>35431</v>
      </c>
      <c r="F1342" t="s">
        <v>53</v>
      </c>
      <c r="G1342" t="s">
        <v>56</v>
      </c>
      <c r="H1342">
        <v>1</v>
      </c>
      <c r="I1342">
        <v>0</v>
      </c>
      <c r="J1342" t="s">
        <v>51</v>
      </c>
      <c r="K1342">
        <v>1</v>
      </c>
      <c r="L1342">
        <v>0</v>
      </c>
      <c r="M1342" t="s">
        <v>51</v>
      </c>
      <c r="AD1342" t="str">
        <f t="shared" si="40"/>
        <v>H</v>
      </c>
      <c r="AE1342" t="str">
        <f t="shared" si="41"/>
        <v>Y</v>
      </c>
      <c r="AR1342">
        <v>3</v>
      </c>
      <c r="AS1342">
        <v>0</v>
      </c>
    </row>
    <row r="1343" spans="1:45" x14ac:dyDescent="0.3">
      <c r="A1343" t="s">
        <v>1420</v>
      </c>
      <c r="B1343" t="s">
        <v>1217</v>
      </c>
      <c r="C1343">
        <v>20</v>
      </c>
      <c r="D1343" s="1">
        <v>35431</v>
      </c>
      <c r="F1343" t="s">
        <v>46</v>
      </c>
      <c r="G1343" t="s">
        <v>1226</v>
      </c>
      <c r="H1343">
        <v>2</v>
      </c>
      <c r="I1343">
        <v>2</v>
      </c>
      <c r="J1343" t="s">
        <v>61</v>
      </c>
      <c r="K1343">
        <v>2</v>
      </c>
      <c r="L1343">
        <v>2</v>
      </c>
      <c r="M1343" t="s">
        <v>61</v>
      </c>
      <c r="AD1343" t="str">
        <f t="shared" si="40"/>
        <v>H</v>
      </c>
      <c r="AE1343" t="str">
        <f t="shared" si="41"/>
        <v>N</v>
      </c>
      <c r="AR1343">
        <v>1</v>
      </c>
      <c r="AS1343">
        <v>1</v>
      </c>
    </row>
    <row r="1344" spans="1:45" x14ac:dyDescent="0.3">
      <c r="A1344" t="s">
        <v>1421</v>
      </c>
      <c r="B1344" t="s">
        <v>1217</v>
      </c>
      <c r="C1344">
        <v>20</v>
      </c>
      <c r="D1344" s="1">
        <v>35431</v>
      </c>
      <c r="F1344" t="s">
        <v>73</v>
      </c>
      <c r="G1344" t="s">
        <v>54</v>
      </c>
      <c r="H1344">
        <v>0</v>
      </c>
      <c r="I1344">
        <v>2</v>
      </c>
      <c r="J1344" t="s">
        <v>47</v>
      </c>
      <c r="K1344">
        <v>0</v>
      </c>
      <c r="L1344">
        <v>2</v>
      </c>
      <c r="M1344" t="s">
        <v>47</v>
      </c>
      <c r="AD1344" t="str">
        <f t="shared" si="40"/>
        <v>H</v>
      </c>
      <c r="AE1344" t="str">
        <f t="shared" si="41"/>
        <v>N</v>
      </c>
      <c r="AR1344">
        <v>0</v>
      </c>
      <c r="AS1344">
        <v>3</v>
      </c>
    </row>
    <row r="1345" spans="1:45" x14ac:dyDescent="0.3">
      <c r="A1345" t="s">
        <v>1422</v>
      </c>
      <c r="B1345" t="s">
        <v>1217</v>
      </c>
      <c r="C1345">
        <v>20</v>
      </c>
      <c r="D1345" s="1">
        <v>35431</v>
      </c>
      <c r="F1345" t="s">
        <v>79</v>
      </c>
      <c r="G1345" t="s">
        <v>49</v>
      </c>
      <c r="H1345">
        <v>0</v>
      </c>
      <c r="I1345">
        <v>0</v>
      </c>
      <c r="J1345" t="s">
        <v>61</v>
      </c>
      <c r="K1345">
        <v>0</v>
      </c>
      <c r="L1345">
        <v>0</v>
      </c>
      <c r="M1345" t="s">
        <v>61</v>
      </c>
      <c r="AD1345" t="str">
        <f t="shared" si="40"/>
        <v>H</v>
      </c>
      <c r="AE1345" t="str">
        <f t="shared" si="41"/>
        <v>N</v>
      </c>
      <c r="AR1345">
        <v>1</v>
      </c>
      <c r="AS1345">
        <v>1</v>
      </c>
    </row>
    <row r="1346" spans="1:45" x14ac:dyDescent="0.3">
      <c r="A1346" t="s">
        <v>1423</v>
      </c>
      <c r="B1346" t="s">
        <v>1217</v>
      </c>
      <c r="C1346">
        <v>20</v>
      </c>
      <c r="D1346" s="1">
        <v>35431</v>
      </c>
      <c r="F1346" t="s">
        <v>63</v>
      </c>
      <c r="G1346" t="s">
        <v>60</v>
      </c>
      <c r="H1346">
        <v>3</v>
      </c>
      <c r="I1346">
        <v>0</v>
      </c>
      <c r="J1346" t="s">
        <v>51</v>
      </c>
      <c r="K1346">
        <v>1</v>
      </c>
      <c r="L1346">
        <v>0</v>
      </c>
      <c r="M1346" t="s">
        <v>51</v>
      </c>
      <c r="AD1346" t="str">
        <f t="shared" ref="AD1346:AD1409" si="42">IF(IF(AC1346&gt;AA1346,G1346,F1346)=F1346,"H","A")</f>
        <v>H</v>
      </c>
      <c r="AE1346" t="str">
        <f t="shared" si="41"/>
        <v>Y</v>
      </c>
      <c r="AR1346">
        <v>3</v>
      </c>
      <c r="AS1346">
        <v>0</v>
      </c>
    </row>
    <row r="1347" spans="1:45" x14ac:dyDescent="0.3">
      <c r="A1347" t="s">
        <v>1424</v>
      </c>
      <c r="B1347" t="s">
        <v>1217</v>
      </c>
      <c r="C1347">
        <v>20</v>
      </c>
      <c r="D1347" s="1">
        <v>35431</v>
      </c>
      <c r="F1347" t="s">
        <v>75</v>
      </c>
      <c r="G1347" t="s">
        <v>457</v>
      </c>
      <c r="H1347">
        <v>0</v>
      </c>
      <c r="I1347">
        <v>1</v>
      </c>
      <c r="J1347" t="s">
        <v>47</v>
      </c>
      <c r="K1347">
        <v>0</v>
      </c>
      <c r="L1347">
        <v>1</v>
      </c>
      <c r="M1347" t="s">
        <v>47</v>
      </c>
      <c r="AD1347" t="str">
        <f t="shared" si="42"/>
        <v>H</v>
      </c>
      <c r="AE1347" t="str">
        <f t="shared" ref="AE1347:AE1410" si="43">IFERROR(IF(IF(IF(AC1347&gt;AA1347,G1347,F1347)=F1347,"H","A")=J1347,"Y","N"),"NAN")</f>
        <v>N</v>
      </c>
      <c r="AR1347">
        <v>0</v>
      </c>
      <c r="AS1347">
        <v>3</v>
      </c>
    </row>
    <row r="1348" spans="1:45" x14ac:dyDescent="0.3">
      <c r="A1348" t="s">
        <v>1425</v>
      </c>
      <c r="B1348" t="s">
        <v>1217</v>
      </c>
      <c r="C1348">
        <v>21</v>
      </c>
      <c r="D1348" s="1">
        <v>35441</v>
      </c>
      <c r="F1348" t="s">
        <v>49</v>
      </c>
      <c r="G1348" t="s">
        <v>63</v>
      </c>
      <c r="H1348">
        <v>2</v>
      </c>
      <c r="I1348">
        <v>2</v>
      </c>
      <c r="J1348" t="s">
        <v>61</v>
      </c>
      <c r="K1348">
        <v>1</v>
      </c>
      <c r="L1348">
        <v>2</v>
      </c>
      <c r="M1348" t="s">
        <v>47</v>
      </c>
      <c r="AD1348" t="str">
        <f t="shared" si="42"/>
        <v>H</v>
      </c>
      <c r="AE1348" t="str">
        <f t="shared" si="43"/>
        <v>N</v>
      </c>
      <c r="AR1348">
        <v>1</v>
      </c>
      <c r="AS1348">
        <v>1</v>
      </c>
    </row>
    <row r="1349" spans="1:45" x14ac:dyDescent="0.3">
      <c r="A1349" t="s">
        <v>1426</v>
      </c>
      <c r="B1349" t="s">
        <v>1217</v>
      </c>
      <c r="C1349">
        <v>21</v>
      </c>
      <c r="D1349" s="1">
        <v>35441</v>
      </c>
      <c r="F1349" t="s">
        <v>54</v>
      </c>
      <c r="G1349" t="s">
        <v>46</v>
      </c>
      <c r="H1349">
        <v>4</v>
      </c>
      <c r="I1349">
        <v>0</v>
      </c>
      <c r="J1349" t="s">
        <v>51</v>
      </c>
      <c r="K1349">
        <v>3</v>
      </c>
      <c r="L1349">
        <v>0</v>
      </c>
      <c r="M1349" t="s">
        <v>51</v>
      </c>
      <c r="AD1349" t="str">
        <f t="shared" si="42"/>
        <v>H</v>
      </c>
      <c r="AE1349" t="str">
        <f t="shared" si="43"/>
        <v>Y</v>
      </c>
      <c r="AR1349">
        <v>3</v>
      </c>
      <c r="AS1349">
        <v>0</v>
      </c>
    </row>
    <row r="1350" spans="1:45" x14ac:dyDescent="0.3">
      <c r="A1350" t="s">
        <v>1427</v>
      </c>
      <c r="B1350" t="s">
        <v>1217</v>
      </c>
      <c r="C1350">
        <v>21</v>
      </c>
      <c r="D1350" s="1">
        <v>35441</v>
      </c>
      <c r="F1350" t="s">
        <v>60</v>
      </c>
      <c r="G1350" t="s">
        <v>463</v>
      </c>
      <c r="H1350">
        <v>3</v>
      </c>
      <c r="I1350">
        <v>0</v>
      </c>
      <c r="J1350" t="s">
        <v>51</v>
      </c>
      <c r="K1350">
        <v>2</v>
      </c>
      <c r="L1350">
        <v>0</v>
      </c>
      <c r="M1350" t="s">
        <v>51</v>
      </c>
      <c r="AD1350" t="str">
        <f t="shared" si="42"/>
        <v>H</v>
      </c>
      <c r="AE1350" t="str">
        <f t="shared" si="43"/>
        <v>Y</v>
      </c>
      <c r="AR1350">
        <v>3</v>
      </c>
      <c r="AS1350">
        <v>0</v>
      </c>
    </row>
    <row r="1351" spans="1:45" x14ac:dyDescent="0.3">
      <c r="A1351" t="s">
        <v>1428</v>
      </c>
      <c r="B1351" t="s">
        <v>1217</v>
      </c>
      <c r="C1351">
        <v>21</v>
      </c>
      <c r="D1351" s="1">
        <v>35441</v>
      </c>
      <c r="F1351" t="s">
        <v>56</v>
      </c>
      <c r="G1351" t="s">
        <v>75</v>
      </c>
      <c r="H1351">
        <v>0</v>
      </c>
      <c r="I1351">
        <v>0</v>
      </c>
      <c r="J1351" t="s">
        <v>61</v>
      </c>
      <c r="K1351">
        <v>0</v>
      </c>
      <c r="L1351">
        <v>0</v>
      </c>
      <c r="M1351" t="s">
        <v>61</v>
      </c>
      <c r="AD1351" t="str">
        <f t="shared" si="42"/>
        <v>H</v>
      </c>
      <c r="AE1351" t="str">
        <f t="shared" si="43"/>
        <v>N</v>
      </c>
      <c r="AR1351">
        <v>1</v>
      </c>
      <c r="AS1351">
        <v>1</v>
      </c>
    </row>
    <row r="1352" spans="1:45" x14ac:dyDescent="0.3">
      <c r="A1352" t="s">
        <v>1429</v>
      </c>
      <c r="B1352" t="s">
        <v>1217</v>
      </c>
      <c r="C1352">
        <v>21</v>
      </c>
      <c r="D1352" s="1">
        <v>35441</v>
      </c>
      <c r="F1352" t="s">
        <v>845</v>
      </c>
      <c r="G1352" t="s">
        <v>72</v>
      </c>
      <c r="H1352">
        <v>0</v>
      </c>
      <c r="I1352">
        <v>1</v>
      </c>
      <c r="J1352" t="s">
        <v>47</v>
      </c>
      <c r="K1352">
        <v>0</v>
      </c>
      <c r="L1352">
        <v>0</v>
      </c>
      <c r="M1352" t="s">
        <v>61</v>
      </c>
      <c r="AD1352" t="str">
        <f t="shared" si="42"/>
        <v>H</v>
      </c>
      <c r="AE1352" t="str">
        <f t="shared" si="43"/>
        <v>N</v>
      </c>
      <c r="AR1352">
        <v>0</v>
      </c>
      <c r="AS1352">
        <v>3</v>
      </c>
    </row>
    <row r="1353" spans="1:45" x14ac:dyDescent="0.3">
      <c r="A1353" t="s">
        <v>1430</v>
      </c>
      <c r="B1353" t="s">
        <v>1217</v>
      </c>
      <c r="C1353">
        <v>21</v>
      </c>
      <c r="D1353" s="1">
        <v>35441</v>
      </c>
      <c r="F1353" t="s">
        <v>457</v>
      </c>
      <c r="G1353" t="s">
        <v>53</v>
      </c>
      <c r="H1353">
        <v>2</v>
      </c>
      <c r="I1353">
        <v>0</v>
      </c>
      <c r="J1353" t="s">
        <v>51</v>
      </c>
      <c r="K1353">
        <v>1</v>
      </c>
      <c r="L1353">
        <v>0</v>
      </c>
      <c r="M1353" t="s">
        <v>51</v>
      </c>
      <c r="AD1353" t="str">
        <f t="shared" si="42"/>
        <v>H</v>
      </c>
      <c r="AE1353" t="str">
        <f t="shared" si="43"/>
        <v>Y</v>
      </c>
      <c r="AR1353">
        <v>3</v>
      </c>
      <c r="AS1353">
        <v>0</v>
      </c>
    </row>
    <row r="1354" spans="1:45" x14ac:dyDescent="0.3">
      <c r="A1354" t="s">
        <v>1431</v>
      </c>
      <c r="B1354" t="s">
        <v>1217</v>
      </c>
      <c r="C1354">
        <v>21</v>
      </c>
      <c r="D1354" s="1">
        <v>35441</v>
      </c>
      <c r="F1354" t="s">
        <v>57</v>
      </c>
      <c r="G1354" t="s">
        <v>73</v>
      </c>
      <c r="H1354">
        <v>2</v>
      </c>
      <c r="I1354">
        <v>1</v>
      </c>
      <c r="J1354" t="s">
        <v>51</v>
      </c>
      <c r="K1354">
        <v>1</v>
      </c>
      <c r="L1354">
        <v>0</v>
      </c>
      <c r="M1354" t="s">
        <v>51</v>
      </c>
      <c r="AD1354" t="str">
        <f t="shared" si="42"/>
        <v>H</v>
      </c>
      <c r="AE1354" t="str">
        <f t="shared" si="43"/>
        <v>Y</v>
      </c>
      <c r="AR1354">
        <v>3</v>
      </c>
      <c r="AS1354">
        <v>0</v>
      </c>
    </row>
    <row r="1355" spans="1:45" x14ac:dyDescent="0.3">
      <c r="A1355" t="s">
        <v>1432</v>
      </c>
      <c r="B1355" t="s">
        <v>1217</v>
      </c>
      <c r="C1355">
        <v>21</v>
      </c>
      <c r="D1355" s="1">
        <v>35441</v>
      </c>
      <c r="F1355" t="s">
        <v>1226</v>
      </c>
      <c r="G1355" t="s">
        <v>45</v>
      </c>
      <c r="H1355">
        <v>1</v>
      </c>
      <c r="I1355">
        <v>0</v>
      </c>
      <c r="J1355" t="s">
        <v>51</v>
      </c>
      <c r="K1355">
        <v>0</v>
      </c>
      <c r="L1355">
        <v>0</v>
      </c>
      <c r="M1355" t="s">
        <v>61</v>
      </c>
      <c r="AD1355" t="str">
        <f t="shared" si="42"/>
        <v>H</v>
      </c>
      <c r="AE1355" t="str">
        <f t="shared" si="43"/>
        <v>Y</v>
      </c>
      <c r="AR1355">
        <v>3</v>
      </c>
      <c r="AS1355">
        <v>0</v>
      </c>
    </row>
    <row r="1356" spans="1:45" x14ac:dyDescent="0.3">
      <c r="A1356" t="s">
        <v>1433</v>
      </c>
      <c r="B1356" t="s">
        <v>1217</v>
      </c>
      <c r="C1356">
        <v>21</v>
      </c>
      <c r="D1356" s="1">
        <v>35441</v>
      </c>
      <c r="F1356" t="s">
        <v>76</v>
      </c>
      <c r="G1356" t="s">
        <v>1221</v>
      </c>
      <c r="H1356">
        <v>1</v>
      </c>
      <c r="I1356">
        <v>1</v>
      </c>
      <c r="J1356" t="s">
        <v>61</v>
      </c>
      <c r="K1356">
        <v>0</v>
      </c>
      <c r="L1356">
        <v>0</v>
      </c>
      <c r="M1356" t="s">
        <v>61</v>
      </c>
      <c r="AD1356" t="str">
        <f t="shared" si="42"/>
        <v>H</v>
      </c>
      <c r="AE1356" t="str">
        <f t="shared" si="43"/>
        <v>N</v>
      </c>
      <c r="AR1356">
        <v>1</v>
      </c>
      <c r="AS1356">
        <v>1</v>
      </c>
    </row>
    <row r="1357" spans="1:45" x14ac:dyDescent="0.3">
      <c r="A1357" t="s">
        <v>1434</v>
      </c>
      <c r="B1357" t="s">
        <v>1217</v>
      </c>
      <c r="C1357">
        <v>21</v>
      </c>
      <c r="D1357" s="1">
        <v>35442</v>
      </c>
      <c r="F1357" t="s">
        <v>64</v>
      </c>
      <c r="G1357" t="s">
        <v>79</v>
      </c>
      <c r="H1357">
        <v>1</v>
      </c>
      <c r="I1357">
        <v>2</v>
      </c>
      <c r="J1357" t="s">
        <v>47</v>
      </c>
      <c r="K1357">
        <v>1</v>
      </c>
      <c r="L1357">
        <v>1</v>
      </c>
      <c r="M1357" t="s">
        <v>61</v>
      </c>
      <c r="AD1357" t="str">
        <f t="shared" si="42"/>
        <v>H</v>
      </c>
      <c r="AE1357" t="str">
        <f t="shared" si="43"/>
        <v>N</v>
      </c>
      <c r="AR1357">
        <v>0</v>
      </c>
      <c r="AS1357">
        <v>3</v>
      </c>
    </row>
    <row r="1358" spans="1:45" x14ac:dyDescent="0.3">
      <c r="A1358" t="s">
        <v>1435</v>
      </c>
      <c r="B1358" t="s">
        <v>1217</v>
      </c>
      <c r="C1358">
        <v>22</v>
      </c>
      <c r="D1358" s="1">
        <v>35448</v>
      </c>
      <c r="F1358" t="s">
        <v>53</v>
      </c>
      <c r="G1358" t="s">
        <v>1221</v>
      </c>
      <c r="H1358">
        <v>3</v>
      </c>
      <c r="I1358">
        <v>1</v>
      </c>
      <c r="J1358" t="s">
        <v>51</v>
      </c>
      <c r="K1358">
        <v>2</v>
      </c>
      <c r="L1358">
        <v>1</v>
      </c>
      <c r="M1358" t="s">
        <v>51</v>
      </c>
      <c r="AD1358" t="str">
        <f t="shared" si="42"/>
        <v>H</v>
      </c>
      <c r="AE1358" t="str">
        <f t="shared" si="43"/>
        <v>Y</v>
      </c>
      <c r="AR1358">
        <v>3</v>
      </c>
      <c r="AS1358">
        <v>0</v>
      </c>
    </row>
    <row r="1359" spans="1:45" x14ac:dyDescent="0.3">
      <c r="A1359" t="s">
        <v>1436</v>
      </c>
      <c r="B1359" t="s">
        <v>1217</v>
      </c>
      <c r="C1359">
        <v>22</v>
      </c>
      <c r="D1359" s="1">
        <v>35448</v>
      </c>
      <c r="F1359" t="s">
        <v>46</v>
      </c>
      <c r="G1359" t="s">
        <v>79</v>
      </c>
      <c r="H1359">
        <v>0</v>
      </c>
      <c r="I1359">
        <v>2</v>
      </c>
      <c r="J1359" t="s">
        <v>47</v>
      </c>
      <c r="K1359">
        <v>0</v>
      </c>
      <c r="L1359">
        <v>0</v>
      </c>
      <c r="M1359" t="s">
        <v>61</v>
      </c>
      <c r="AD1359" t="str">
        <f t="shared" si="42"/>
        <v>H</v>
      </c>
      <c r="AE1359" t="str">
        <f t="shared" si="43"/>
        <v>N</v>
      </c>
      <c r="AR1359">
        <v>0</v>
      </c>
      <c r="AS1359">
        <v>3</v>
      </c>
    </row>
    <row r="1360" spans="1:45" x14ac:dyDescent="0.3">
      <c r="A1360" t="s">
        <v>1437</v>
      </c>
      <c r="B1360" t="s">
        <v>1217</v>
      </c>
      <c r="C1360">
        <v>22</v>
      </c>
      <c r="D1360" s="1">
        <v>35448</v>
      </c>
      <c r="F1360" t="s">
        <v>463</v>
      </c>
      <c r="G1360" t="s">
        <v>76</v>
      </c>
      <c r="H1360">
        <v>1</v>
      </c>
      <c r="I1360">
        <v>0</v>
      </c>
      <c r="J1360" t="s">
        <v>51</v>
      </c>
      <c r="K1360">
        <v>0</v>
      </c>
      <c r="L1360">
        <v>0</v>
      </c>
      <c r="M1360" t="s">
        <v>61</v>
      </c>
      <c r="AD1360" t="str">
        <f t="shared" si="42"/>
        <v>H</v>
      </c>
      <c r="AE1360" t="str">
        <f t="shared" si="43"/>
        <v>Y</v>
      </c>
      <c r="AR1360">
        <v>3</v>
      </c>
      <c r="AS1360">
        <v>0</v>
      </c>
    </row>
    <row r="1361" spans="1:45" x14ac:dyDescent="0.3">
      <c r="A1361" t="s">
        <v>1438</v>
      </c>
      <c r="B1361" t="s">
        <v>1217</v>
      </c>
      <c r="C1361">
        <v>22</v>
      </c>
      <c r="D1361" s="1">
        <v>35448</v>
      </c>
      <c r="F1361" t="s">
        <v>56</v>
      </c>
      <c r="G1361" t="s">
        <v>49</v>
      </c>
      <c r="H1361">
        <v>3</v>
      </c>
      <c r="I1361">
        <v>0</v>
      </c>
      <c r="J1361" t="s">
        <v>51</v>
      </c>
      <c r="K1361">
        <v>0</v>
      </c>
      <c r="L1361">
        <v>0</v>
      </c>
      <c r="M1361" t="s">
        <v>61</v>
      </c>
      <c r="AD1361" t="str">
        <f t="shared" si="42"/>
        <v>H</v>
      </c>
      <c r="AE1361" t="str">
        <f t="shared" si="43"/>
        <v>Y</v>
      </c>
      <c r="AR1361">
        <v>3</v>
      </c>
      <c r="AS1361">
        <v>0</v>
      </c>
    </row>
    <row r="1362" spans="1:45" x14ac:dyDescent="0.3">
      <c r="A1362" t="s">
        <v>1439</v>
      </c>
      <c r="B1362" t="s">
        <v>1217</v>
      </c>
      <c r="C1362">
        <v>22</v>
      </c>
      <c r="D1362" s="1">
        <v>35448</v>
      </c>
      <c r="F1362" t="s">
        <v>845</v>
      </c>
      <c r="G1362" t="s">
        <v>57</v>
      </c>
      <c r="H1362">
        <v>4</v>
      </c>
      <c r="I1362">
        <v>2</v>
      </c>
      <c r="J1362" t="s">
        <v>51</v>
      </c>
      <c r="K1362">
        <v>2</v>
      </c>
      <c r="L1362">
        <v>1</v>
      </c>
      <c r="M1362" t="s">
        <v>51</v>
      </c>
      <c r="AD1362" t="str">
        <f t="shared" si="42"/>
        <v>H</v>
      </c>
      <c r="AE1362" t="str">
        <f t="shared" si="43"/>
        <v>Y</v>
      </c>
      <c r="AR1362">
        <v>3</v>
      </c>
      <c r="AS1362">
        <v>0</v>
      </c>
    </row>
    <row r="1363" spans="1:45" x14ac:dyDescent="0.3">
      <c r="A1363" t="s">
        <v>1440</v>
      </c>
      <c r="B1363" t="s">
        <v>1217</v>
      </c>
      <c r="C1363">
        <v>22</v>
      </c>
      <c r="D1363" s="1">
        <v>35448</v>
      </c>
      <c r="F1363" t="s">
        <v>72</v>
      </c>
      <c r="G1363" t="s">
        <v>63</v>
      </c>
      <c r="H1363">
        <v>2</v>
      </c>
      <c r="I1363">
        <v>2</v>
      </c>
      <c r="J1363" t="s">
        <v>61</v>
      </c>
      <c r="K1363">
        <v>0</v>
      </c>
      <c r="L1363">
        <v>1</v>
      </c>
      <c r="M1363" t="s">
        <v>47</v>
      </c>
      <c r="AD1363" t="str">
        <f t="shared" si="42"/>
        <v>H</v>
      </c>
      <c r="AE1363" t="str">
        <f t="shared" si="43"/>
        <v>N</v>
      </c>
      <c r="AR1363">
        <v>1</v>
      </c>
      <c r="AS1363">
        <v>1</v>
      </c>
    </row>
    <row r="1364" spans="1:45" x14ac:dyDescent="0.3">
      <c r="A1364" t="s">
        <v>1441</v>
      </c>
      <c r="B1364" t="s">
        <v>1217</v>
      </c>
      <c r="C1364">
        <v>22</v>
      </c>
      <c r="D1364" s="1">
        <v>35448</v>
      </c>
      <c r="F1364" t="s">
        <v>1226</v>
      </c>
      <c r="G1364" t="s">
        <v>54</v>
      </c>
      <c r="H1364">
        <v>0</v>
      </c>
      <c r="I1364">
        <v>0</v>
      </c>
      <c r="J1364" t="s">
        <v>61</v>
      </c>
      <c r="K1364">
        <v>0</v>
      </c>
      <c r="L1364">
        <v>0</v>
      </c>
      <c r="M1364" t="s">
        <v>61</v>
      </c>
      <c r="AD1364" t="str">
        <f t="shared" si="42"/>
        <v>H</v>
      </c>
      <c r="AE1364" t="str">
        <f t="shared" si="43"/>
        <v>N</v>
      </c>
      <c r="AR1364">
        <v>1</v>
      </c>
      <c r="AS1364">
        <v>1</v>
      </c>
    </row>
    <row r="1365" spans="1:45" x14ac:dyDescent="0.3">
      <c r="A1365" t="s">
        <v>1442</v>
      </c>
      <c r="B1365" t="s">
        <v>1217</v>
      </c>
      <c r="C1365">
        <v>22</v>
      </c>
      <c r="D1365" s="1">
        <v>35449</v>
      </c>
      <c r="F1365" t="s">
        <v>45</v>
      </c>
      <c r="G1365" t="s">
        <v>73</v>
      </c>
      <c r="H1365">
        <v>3</v>
      </c>
      <c r="I1365">
        <v>1</v>
      </c>
      <c r="J1365" t="s">
        <v>51</v>
      </c>
      <c r="K1365">
        <v>0</v>
      </c>
      <c r="L1365">
        <v>0</v>
      </c>
      <c r="M1365" t="s">
        <v>61</v>
      </c>
      <c r="AD1365" t="str">
        <f t="shared" si="42"/>
        <v>H</v>
      </c>
      <c r="AE1365" t="str">
        <f t="shared" si="43"/>
        <v>Y</v>
      </c>
      <c r="AR1365">
        <v>3</v>
      </c>
      <c r="AS1365">
        <v>0</v>
      </c>
    </row>
    <row r="1366" spans="1:45" x14ac:dyDescent="0.3">
      <c r="A1366" t="s">
        <v>1443</v>
      </c>
      <c r="B1366" t="s">
        <v>1217</v>
      </c>
      <c r="C1366">
        <v>22</v>
      </c>
      <c r="D1366" s="1">
        <v>35449</v>
      </c>
      <c r="F1366" t="s">
        <v>457</v>
      </c>
      <c r="G1366" t="s">
        <v>64</v>
      </c>
      <c r="H1366">
        <v>2</v>
      </c>
      <c r="I1366">
        <v>1</v>
      </c>
      <c r="J1366" t="s">
        <v>51</v>
      </c>
      <c r="K1366">
        <v>0</v>
      </c>
      <c r="L1366">
        <v>1</v>
      </c>
      <c r="M1366" t="s">
        <v>47</v>
      </c>
      <c r="AD1366" t="str">
        <f t="shared" si="42"/>
        <v>H</v>
      </c>
      <c r="AE1366" t="str">
        <f t="shared" si="43"/>
        <v>Y</v>
      </c>
      <c r="AR1366">
        <v>3</v>
      </c>
      <c r="AS1366">
        <v>0</v>
      </c>
    </row>
    <row r="1367" spans="1:45" x14ac:dyDescent="0.3">
      <c r="A1367" t="s">
        <v>1444</v>
      </c>
      <c r="B1367" t="s">
        <v>1217</v>
      </c>
      <c r="C1367">
        <v>22</v>
      </c>
      <c r="D1367" s="1">
        <v>35450</v>
      </c>
      <c r="F1367" t="s">
        <v>75</v>
      </c>
      <c r="G1367" t="s">
        <v>60</v>
      </c>
      <c r="H1367">
        <v>0</v>
      </c>
      <c r="I1367">
        <v>2</v>
      </c>
      <c r="J1367" t="s">
        <v>47</v>
      </c>
      <c r="K1367">
        <v>0</v>
      </c>
      <c r="L1367">
        <v>0</v>
      </c>
      <c r="M1367" t="s">
        <v>61</v>
      </c>
      <c r="AD1367" t="str">
        <f t="shared" si="42"/>
        <v>H</v>
      </c>
      <c r="AE1367" t="str">
        <f t="shared" si="43"/>
        <v>N</v>
      </c>
      <c r="AR1367">
        <v>0</v>
      </c>
      <c r="AS1367">
        <v>3</v>
      </c>
    </row>
    <row r="1368" spans="1:45" x14ac:dyDescent="0.3">
      <c r="A1368" t="s">
        <v>1445</v>
      </c>
      <c r="B1368" t="s">
        <v>1217</v>
      </c>
      <c r="C1368">
        <v>23</v>
      </c>
      <c r="D1368" s="1">
        <v>35459</v>
      </c>
      <c r="F1368" t="s">
        <v>49</v>
      </c>
      <c r="G1368" t="s">
        <v>57</v>
      </c>
      <c r="H1368">
        <v>0</v>
      </c>
      <c r="I1368">
        <v>1</v>
      </c>
      <c r="J1368" t="s">
        <v>47</v>
      </c>
      <c r="K1368">
        <v>0</v>
      </c>
      <c r="L1368">
        <v>0</v>
      </c>
      <c r="M1368" t="s">
        <v>61</v>
      </c>
      <c r="AD1368" t="str">
        <f t="shared" si="42"/>
        <v>H</v>
      </c>
      <c r="AE1368" t="str">
        <f t="shared" si="43"/>
        <v>N</v>
      </c>
      <c r="AR1368">
        <v>0</v>
      </c>
      <c r="AS1368">
        <v>3</v>
      </c>
    </row>
    <row r="1369" spans="1:45" x14ac:dyDescent="0.3">
      <c r="A1369" t="s">
        <v>1446</v>
      </c>
      <c r="B1369" t="s">
        <v>1217</v>
      </c>
      <c r="C1369">
        <v>23</v>
      </c>
      <c r="D1369" s="1">
        <v>35459</v>
      </c>
      <c r="F1369" t="s">
        <v>60</v>
      </c>
      <c r="G1369" t="s">
        <v>1221</v>
      </c>
      <c r="H1369">
        <v>0</v>
      </c>
      <c r="I1369">
        <v>0</v>
      </c>
      <c r="J1369" t="s">
        <v>61</v>
      </c>
      <c r="K1369">
        <v>0</v>
      </c>
      <c r="L1369">
        <v>0</v>
      </c>
      <c r="M1369" t="s">
        <v>61</v>
      </c>
      <c r="AD1369" t="str">
        <f t="shared" si="42"/>
        <v>H</v>
      </c>
      <c r="AE1369" t="str">
        <f t="shared" si="43"/>
        <v>N</v>
      </c>
      <c r="AR1369">
        <v>1</v>
      </c>
      <c r="AS1369">
        <v>1</v>
      </c>
    </row>
    <row r="1370" spans="1:45" x14ac:dyDescent="0.3">
      <c r="A1370" t="s">
        <v>1447</v>
      </c>
      <c r="B1370" t="s">
        <v>1217</v>
      </c>
      <c r="C1370">
        <v>23</v>
      </c>
      <c r="D1370" s="1">
        <v>35459</v>
      </c>
      <c r="F1370" t="s">
        <v>463</v>
      </c>
      <c r="G1370" t="s">
        <v>1226</v>
      </c>
      <c r="H1370">
        <v>1</v>
      </c>
      <c r="I1370">
        <v>1</v>
      </c>
      <c r="J1370" t="s">
        <v>61</v>
      </c>
      <c r="K1370">
        <v>1</v>
      </c>
      <c r="L1370">
        <v>1</v>
      </c>
      <c r="M1370" t="s">
        <v>61</v>
      </c>
      <c r="AD1370" t="str">
        <f t="shared" si="42"/>
        <v>H</v>
      </c>
      <c r="AE1370" t="str">
        <f t="shared" si="43"/>
        <v>N</v>
      </c>
      <c r="AR1370">
        <v>1</v>
      </c>
      <c r="AS1370">
        <v>1</v>
      </c>
    </row>
    <row r="1371" spans="1:45" x14ac:dyDescent="0.3">
      <c r="A1371" t="s">
        <v>1448</v>
      </c>
      <c r="B1371" t="s">
        <v>1217</v>
      </c>
      <c r="C1371">
        <v>23</v>
      </c>
      <c r="D1371" s="1">
        <v>35459</v>
      </c>
      <c r="F1371" t="s">
        <v>79</v>
      </c>
      <c r="G1371" t="s">
        <v>76</v>
      </c>
      <c r="H1371">
        <v>2</v>
      </c>
      <c r="I1371">
        <v>1</v>
      </c>
      <c r="J1371" t="s">
        <v>51</v>
      </c>
      <c r="K1371">
        <v>0</v>
      </c>
      <c r="L1371">
        <v>0</v>
      </c>
      <c r="M1371" t="s">
        <v>61</v>
      </c>
      <c r="AD1371" t="str">
        <f t="shared" si="42"/>
        <v>H</v>
      </c>
      <c r="AE1371" t="str">
        <f t="shared" si="43"/>
        <v>Y</v>
      </c>
      <c r="AR1371">
        <v>3</v>
      </c>
      <c r="AS1371">
        <v>0</v>
      </c>
    </row>
    <row r="1372" spans="1:45" x14ac:dyDescent="0.3">
      <c r="A1372" t="s">
        <v>1449</v>
      </c>
      <c r="B1372" t="s">
        <v>1217</v>
      </c>
      <c r="C1372">
        <v>23</v>
      </c>
      <c r="D1372" s="1">
        <v>35459</v>
      </c>
      <c r="F1372" t="s">
        <v>63</v>
      </c>
      <c r="G1372" t="s">
        <v>73</v>
      </c>
      <c r="H1372">
        <v>4</v>
      </c>
      <c r="I1372">
        <v>1</v>
      </c>
      <c r="J1372" t="s">
        <v>51</v>
      </c>
      <c r="K1372">
        <v>0</v>
      </c>
      <c r="L1372">
        <v>1</v>
      </c>
      <c r="M1372" t="s">
        <v>47</v>
      </c>
      <c r="AD1372" t="str">
        <f t="shared" si="42"/>
        <v>H</v>
      </c>
      <c r="AE1372" t="str">
        <f t="shared" si="43"/>
        <v>Y</v>
      </c>
      <c r="AR1372">
        <v>3</v>
      </c>
      <c r="AS1372">
        <v>0</v>
      </c>
    </row>
    <row r="1373" spans="1:45" x14ac:dyDescent="0.3">
      <c r="A1373" t="s">
        <v>1450</v>
      </c>
      <c r="B1373" t="s">
        <v>1217</v>
      </c>
      <c r="C1373">
        <v>23</v>
      </c>
      <c r="D1373" s="1">
        <v>35459</v>
      </c>
      <c r="F1373" t="s">
        <v>457</v>
      </c>
      <c r="G1373" t="s">
        <v>46</v>
      </c>
      <c r="H1373">
        <v>0</v>
      </c>
      <c r="I1373">
        <v>1</v>
      </c>
      <c r="J1373" t="s">
        <v>47</v>
      </c>
      <c r="K1373">
        <v>0</v>
      </c>
      <c r="L1373">
        <v>0</v>
      </c>
      <c r="M1373" t="s">
        <v>61</v>
      </c>
      <c r="AD1373" t="str">
        <f t="shared" si="42"/>
        <v>H</v>
      </c>
      <c r="AE1373" t="str">
        <f t="shared" si="43"/>
        <v>N</v>
      </c>
      <c r="AR1373">
        <v>0</v>
      </c>
      <c r="AS1373">
        <v>3</v>
      </c>
    </row>
    <row r="1374" spans="1:45" x14ac:dyDescent="0.3">
      <c r="A1374" t="s">
        <v>1451</v>
      </c>
      <c r="B1374" t="s">
        <v>1217</v>
      </c>
      <c r="C1374">
        <v>23</v>
      </c>
      <c r="D1374" s="1">
        <v>35459</v>
      </c>
      <c r="F1374" t="s">
        <v>64</v>
      </c>
      <c r="G1374" t="s">
        <v>54</v>
      </c>
      <c r="H1374">
        <v>2</v>
      </c>
      <c r="I1374">
        <v>1</v>
      </c>
      <c r="J1374" t="s">
        <v>51</v>
      </c>
      <c r="K1374">
        <v>1</v>
      </c>
      <c r="L1374">
        <v>0</v>
      </c>
      <c r="M1374" t="s">
        <v>51</v>
      </c>
      <c r="AD1374" t="str">
        <f t="shared" si="42"/>
        <v>H</v>
      </c>
      <c r="AE1374" t="str">
        <f t="shared" si="43"/>
        <v>Y</v>
      </c>
      <c r="AR1374">
        <v>3</v>
      </c>
      <c r="AS1374">
        <v>0</v>
      </c>
    </row>
    <row r="1375" spans="1:45" x14ac:dyDescent="0.3">
      <c r="A1375" t="s">
        <v>1452</v>
      </c>
      <c r="B1375" t="s">
        <v>1217</v>
      </c>
      <c r="C1375">
        <v>23</v>
      </c>
      <c r="D1375" s="1">
        <v>35459</v>
      </c>
      <c r="F1375" t="s">
        <v>75</v>
      </c>
      <c r="G1375" t="s">
        <v>45</v>
      </c>
      <c r="H1375">
        <v>1</v>
      </c>
      <c r="I1375">
        <v>2</v>
      </c>
      <c r="J1375" t="s">
        <v>47</v>
      </c>
      <c r="K1375">
        <v>0</v>
      </c>
      <c r="L1375">
        <v>1</v>
      </c>
      <c r="M1375" t="s">
        <v>47</v>
      </c>
      <c r="AD1375" t="str">
        <f t="shared" si="42"/>
        <v>H</v>
      </c>
      <c r="AE1375" t="str">
        <f t="shared" si="43"/>
        <v>N</v>
      </c>
      <c r="AR1375">
        <v>0</v>
      </c>
      <c r="AS1375">
        <v>3</v>
      </c>
    </row>
    <row r="1376" spans="1:45" x14ac:dyDescent="0.3">
      <c r="A1376" t="s">
        <v>1453</v>
      </c>
      <c r="B1376" t="s">
        <v>1217</v>
      </c>
      <c r="C1376">
        <v>24</v>
      </c>
      <c r="D1376" s="1">
        <v>35462</v>
      </c>
      <c r="F1376" t="s">
        <v>49</v>
      </c>
      <c r="G1376" t="s">
        <v>1226</v>
      </c>
      <c r="H1376">
        <v>1</v>
      </c>
      <c r="I1376">
        <v>0</v>
      </c>
      <c r="J1376" t="s">
        <v>51</v>
      </c>
      <c r="K1376">
        <v>1</v>
      </c>
      <c r="L1376">
        <v>0</v>
      </c>
      <c r="M1376" t="s">
        <v>51</v>
      </c>
      <c r="AD1376" t="str">
        <f t="shared" si="42"/>
        <v>H</v>
      </c>
      <c r="AE1376" t="str">
        <f t="shared" si="43"/>
        <v>Y</v>
      </c>
      <c r="AR1376">
        <v>3</v>
      </c>
      <c r="AS1376">
        <v>0</v>
      </c>
    </row>
    <row r="1377" spans="1:45" x14ac:dyDescent="0.3">
      <c r="A1377" t="s">
        <v>1454</v>
      </c>
      <c r="B1377" t="s">
        <v>1217</v>
      </c>
      <c r="C1377">
        <v>24</v>
      </c>
      <c r="D1377" s="1">
        <v>35462</v>
      </c>
      <c r="F1377" t="s">
        <v>54</v>
      </c>
      <c r="G1377" t="s">
        <v>75</v>
      </c>
      <c r="H1377">
        <v>2</v>
      </c>
      <c r="I1377">
        <v>1</v>
      </c>
      <c r="J1377" t="s">
        <v>51</v>
      </c>
      <c r="K1377">
        <v>2</v>
      </c>
      <c r="L1377">
        <v>0</v>
      </c>
      <c r="M1377" t="s">
        <v>51</v>
      </c>
      <c r="AD1377" t="str">
        <f t="shared" si="42"/>
        <v>H</v>
      </c>
      <c r="AE1377" t="str">
        <f t="shared" si="43"/>
        <v>Y</v>
      </c>
      <c r="AR1377">
        <v>3</v>
      </c>
      <c r="AS1377">
        <v>0</v>
      </c>
    </row>
    <row r="1378" spans="1:45" x14ac:dyDescent="0.3">
      <c r="A1378" t="s">
        <v>1455</v>
      </c>
      <c r="B1378" t="s">
        <v>1217</v>
      </c>
      <c r="C1378">
        <v>24</v>
      </c>
      <c r="D1378" s="1">
        <v>35462</v>
      </c>
      <c r="F1378" t="s">
        <v>1221</v>
      </c>
      <c r="G1378" t="s">
        <v>56</v>
      </c>
      <c r="H1378">
        <v>0</v>
      </c>
      <c r="I1378">
        <v>1</v>
      </c>
      <c r="J1378" t="s">
        <v>47</v>
      </c>
      <c r="K1378">
        <v>0</v>
      </c>
      <c r="L1378">
        <v>0</v>
      </c>
      <c r="M1378" t="s">
        <v>61</v>
      </c>
      <c r="AD1378" t="str">
        <f t="shared" si="42"/>
        <v>H</v>
      </c>
      <c r="AE1378" t="str">
        <f t="shared" si="43"/>
        <v>N</v>
      </c>
      <c r="AR1378">
        <v>0</v>
      </c>
      <c r="AS1378">
        <v>3</v>
      </c>
    </row>
    <row r="1379" spans="1:45" x14ac:dyDescent="0.3">
      <c r="A1379" t="s">
        <v>1456</v>
      </c>
      <c r="B1379" t="s">
        <v>1217</v>
      </c>
      <c r="C1379">
        <v>24</v>
      </c>
      <c r="D1379" s="1">
        <v>35462</v>
      </c>
      <c r="F1379" t="s">
        <v>73</v>
      </c>
      <c r="G1379" t="s">
        <v>457</v>
      </c>
      <c r="H1379">
        <v>2</v>
      </c>
      <c r="I1379">
        <v>0</v>
      </c>
      <c r="J1379" t="s">
        <v>51</v>
      </c>
      <c r="K1379">
        <v>0</v>
      </c>
      <c r="L1379">
        <v>0</v>
      </c>
      <c r="M1379" t="s">
        <v>61</v>
      </c>
      <c r="AD1379" t="str">
        <f t="shared" si="42"/>
        <v>H</v>
      </c>
      <c r="AE1379" t="str">
        <f t="shared" si="43"/>
        <v>Y</v>
      </c>
      <c r="AR1379">
        <v>3</v>
      </c>
      <c r="AS1379">
        <v>0</v>
      </c>
    </row>
    <row r="1380" spans="1:45" x14ac:dyDescent="0.3">
      <c r="A1380" t="s">
        <v>1457</v>
      </c>
      <c r="B1380" t="s">
        <v>1217</v>
      </c>
      <c r="C1380">
        <v>24</v>
      </c>
      <c r="D1380" s="1">
        <v>35462</v>
      </c>
      <c r="F1380" t="s">
        <v>60</v>
      </c>
      <c r="G1380" t="s">
        <v>45</v>
      </c>
      <c r="H1380">
        <v>0</v>
      </c>
      <c r="I1380">
        <v>0</v>
      </c>
      <c r="J1380" t="s">
        <v>61</v>
      </c>
      <c r="K1380">
        <v>0</v>
      </c>
      <c r="L1380">
        <v>0</v>
      </c>
      <c r="M1380" t="s">
        <v>61</v>
      </c>
      <c r="AD1380" t="str">
        <f t="shared" si="42"/>
        <v>H</v>
      </c>
      <c r="AE1380" t="str">
        <f t="shared" si="43"/>
        <v>N</v>
      </c>
      <c r="AR1380">
        <v>1</v>
      </c>
      <c r="AS1380">
        <v>1</v>
      </c>
    </row>
    <row r="1381" spans="1:45" x14ac:dyDescent="0.3">
      <c r="A1381" t="s">
        <v>1458</v>
      </c>
      <c r="B1381" t="s">
        <v>1217</v>
      </c>
      <c r="C1381">
        <v>24</v>
      </c>
      <c r="D1381" s="1">
        <v>35462</v>
      </c>
      <c r="F1381" t="s">
        <v>79</v>
      </c>
      <c r="G1381" t="s">
        <v>72</v>
      </c>
      <c r="H1381">
        <v>2</v>
      </c>
      <c r="I1381">
        <v>1</v>
      </c>
      <c r="J1381" t="s">
        <v>51</v>
      </c>
      <c r="K1381">
        <v>1</v>
      </c>
      <c r="L1381">
        <v>1</v>
      </c>
      <c r="M1381" t="s">
        <v>61</v>
      </c>
      <c r="AD1381" t="str">
        <f t="shared" si="42"/>
        <v>H</v>
      </c>
      <c r="AE1381" t="str">
        <f t="shared" si="43"/>
        <v>Y</v>
      </c>
      <c r="AR1381">
        <v>3</v>
      </c>
      <c r="AS1381">
        <v>0</v>
      </c>
    </row>
    <row r="1382" spans="1:45" x14ac:dyDescent="0.3">
      <c r="A1382" t="s">
        <v>1459</v>
      </c>
      <c r="B1382" t="s">
        <v>1217</v>
      </c>
      <c r="C1382">
        <v>24</v>
      </c>
      <c r="D1382" s="1">
        <v>35462</v>
      </c>
      <c r="F1382" t="s">
        <v>57</v>
      </c>
      <c r="G1382" t="s">
        <v>46</v>
      </c>
      <c r="H1382">
        <v>0</v>
      </c>
      <c r="I1382">
        <v>0</v>
      </c>
      <c r="J1382" t="s">
        <v>61</v>
      </c>
      <c r="K1382">
        <v>0</v>
      </c>
      <c r="L1382">
        <v>0</v>
      </c>
      <c r="M1382" t="s">
        <v>61</v>
      </c>
      <c r="AD1382" t="str">
        <f t="shared" si="42"/>
        <v>H</v>
      </c>
      <c r="AE1382" t="str">
        <f t="shared" si="43"/>
        <v>N</v>
      </c>
      <c r="AR1382">
        <v>1</v>
      </c>
      <c r="AS1382">
        <v>1</v>
      </c>
    </row>
    <row r="1383" spans="1:45" x14ac:dyDescent="0.3">
      <c r="A1383" t="s">
        <v>1460</v>
      </c>
      <c r="B1383" t="s">
        <v>1217</v>
      </c>
      <c r="C1383">
        <v>24</v>
      </c>
      <c r="D1383" s="1">
        <v>35462</v>
      </c>
      <c r="F1383" t="s">
        <v>64</v>
      </c>
      <c r="G1383" t="s">
        <v>53</v>
      </c>
      <c r="H1383">
        <v>1</v>
      </c>
      <c r="I1383">
        <v>2</v>
      </c>
      <c r="J1383" t="s">
        <v>47</v>
      </c>
      <c r="K1383">
        <v>0</v>
      </c>
      <c r="L1383">
        <v>1</v>
      </c>
      <c r="M1383" t="s">
        <v>47</v>
      </c>
      <c r="AD1383" t="str">
        <f t="shared" si="42"/>
        <v>H</v>
      </c>
      <c r="AE1383" t="str">
        <f t="shared" si="43"/>
        <v>N</v>
      </c>
      <c r="AR1383">
        <v>0</v>
      </c>
      <c r="AS1383">
        <v>3</v>
      </c>
    </row>
    <row r="1384" spans="1:45" x14ac:dyDescent="0.3">
      <c r="A1384" t="s">
        <v>1461</v>
      </c>
      <c r="B1384" t="s">
        <v>1217</v>
      </c>
      <c r="C1384">
        <v>24</v>
      </c>
      <c r="D1384" s="1">
        <v>35462</v>
      </c>
      <c r="F1384" t="s">
        <v>76</v>
      </c>
      <c r="G1384" t="s">
        <v>845</v>
      </c>
      <c r="H1384">
        <v>1</v>
      </c>
      <c r="I1384">
        <v>1</v>
      </c>
      <c r="J1384" t="s">
        <v>61</v>
      </c>
      <c r="K1384">
        <v>1</v>
      </c>
      <c r="L1384">
        <v>0</v>
      </c>
      <c r="M1384" t="s">
        <v>51</v>
      </c>
      <c r="AD1384" t="str">
        <f t="shared" si="42"/>
        <v>H</v>
      </c>
      <c r="AE1384" t="str">
        <f t="shared" si="43"/>
        <v>N</v>
      </c>
      <c r="AR1384">
        <v>1</v>
      </c>
      <c r="AS1384">
        <v>1</v>
      </c>
    </row>
    <row r="1385" spans="1:45" x14ac:dyDescent="0.3">
      <c r="A1385" t="s">
        <v>1462</v>
      </c>
      <c r="B1385" t="s">
        <v>1217</v>
      </c>
      <c r="C1385">
        <v>24</v>
      </c>
      <c r="D1385" s="1">
        <v>35463</v>
      </c>
      <c r="F1385" t="s">
        <v>63</v>
      </c>
      <c r="G1385" t="s">
        <v>463</v>
      </c>
      <c r="H1385">
        <v>4</v>
      </c>
      <c r="I1385">
        <v>3</v>
      </c>
      <c r="J1385" t="s">
        <v>51</v>
      </c>
      <c r="K1385">
        <v>1</v>
      </c>
      <c r="L1385">
        <v>0</v>
      </c>
      <c r="M1385" t="s">
        <v>51</v>
      </c>
      <c r="AD1385" t="str">
        <f t="shared" si="42"/>
        <v>H</v>
      </c>
      <c r="AE1385" t="str">
        <f t="shared" si="43"/>
        <v>Y</v>
      </c>
      <c r="AR1385">
        <v>3</v>
      </c>
      <c r="AS1385">
        <v>0</v>
      </c>
    </row>
    <row r="1386" spans="1:45" x14ac:dyDescent="0.3">
      <c r="A1386" t="s">
        <v>1463</v>
      </c>
      <c r="B1386" t="s">
        <v>1217</v>
      </c>
      <c r="C1386">
        <v>24</v>
      </c>
      <c r="D1386" s="1">
        <v>35476</v>
      </c>
      <c r="F1386" t="s">
        <v>1221</v>
      </c>
      <c r="G1386" t="s">
        <v>75</v>
      </c>
      <c r="H1386">
        <v>1</v>
      </c>
      <c r="I1386">
        <v>0</v>
      </c>
      <c r="J1386" t="s">
        <v>51</v>
      </c>
      <c r="K1386">
        <v>0</v>
      </c>
      <c r="L1386">
        <v>0</v>
      </c>
      <c r="M1386" t="s">
        <v>61</v>
      </c>
      <c r="AD1386" t="str">
        <f t="shared" si="42"/>
        <v>H</v>
      </c>
      <c r="AE1386" t="str">
        <f t="shared" si="43"/>
        <v>Y</v>
      </c>
      <c r="AR1386">
        <v>3</v>
      </c>
      <c r="AS1386">
        <v>0</v>
      </c>
    </row>
    <row r="1387" spans="1:45" x14ac:dyDescent="0.3">
      <c r="A1387" t="s">
        <v>1464</v>
      </c>
      <c r="B1387" t="s">
        <v>1217</v>
      </c>
      <c r="C1387">
        <v>24</v>
      </c>
      <c r="D1387" s="1">
        <v>35476</v>
      </c>
      <c r="F1387" t="s">
        <v>64</v>
      </c>
      <c r="G1387" t="s">
        <v>45</v>
      </c>
      <c r="H1387">
        <v>0</v>
      </c>
      <c r="I1387">
        <v>0</v>
      </c>
      <c r="J1387" t="s">
        <v>61</v>
      </c>
      <c r="K1387">
        <v>0</v>
      </c>
      <c r="L1387">
        <v>0</v>
      </c>
      <c r="M1387" t="s">
        <v>61</v>
      </c>
      <c r="AD1387" t="str">
        <f t="shared" si="42"/>
        <v>H</v>
      </c>
      <c r="AE1387" t="str">
        <f t="shared" si="43"/>
        <v>N</v>
      </c>
      <c r="AR1387">
        <v>1</v>
      </c>
      <c r="AS1387">
        <v>1</v>
      </c>
    </row>
    <row r="1388" spans="1:45" x14ac:dyDescent="0.3">
      <c r="A1388" t="s">
        <v>1465</v>
      </c>
      <c r="B1388" t="s">
        <v>1217</v>
      </c>
      <c r="C1388">
        <v>25</v>
      </c>
      <c r="D1388" s="1">
        <v>35480</v>
      </c>
      <c r="F1388" t="s">
        <v>45</v>
      </c>
      <c r="G1388" t="s">
        <v>79</v>
      </c>
      <c r="H1388">
        <v>1</v>
      </c>
      <c r="I1388">
        <v>2</v>
      </c>
      <c r="J1388" t="s">
        <v>47</v>
      </c>
      <c r="K1388">
        <v>0</v>
      </c>
      <c r="L1388">
        <v>2</v>
      </c>
      <c r="M1388" t="s">
        <v>47</v>
      </c>
      <c r="AD1388" t="str">
        <f t="shared" si="42"/>
        <v>H</v>
      </c>
      <c r="AE1388" t="str">
        <f t="shared" si="43"/>
        <v>N</v>
      </c>
      <c r="AR1388">
        <v>0</v>
      </c>
      <c r="AS1388">
        <v>3</v>
      </c>
    </row>
    <row r="1389" spans="1:45" x14ac:dyDescent="0.3">
      <c r="A1389" t="s">
        <v>1466</v>
      </c>
      <c r="B1389" t="s">
        <v>1217</v>
      </c>
      <c r="C1389">
        <v>25</v>
      </c>
      <c r="D1389" s="1">
        <v>35480</v>
      </c>
      <c r="F1389" t="s">
        <v>49</v>
      </c>
      <c r="G1389" t="s">
        <v>46</v>
      </c>
      <c r="H1389">
        <v>2</v>
      </c>
      <c r="I1389">
        <v>1</v>
      </c>
      <c r="J1389" t="s">
        <v>51</v>
      </c>
      <c r="K1389">
        <v>1</v>
      </c>
      <c r="L1389">
        <v>0</v>
      </c>
      <c r="M1389" t="s">
        <v>51</v>
      </c>
      <c r="AD1389" t="str">
        <f t="shared" si="42"/>
        <v>H</v>
      </c>
      <c r="AE1389" t="str">
        <f t="shared" si="43"/>
        <v>Y</v>
      </c>
      <c r="AR1389">
        <v>3</v>
      </c>
      <c r="AS1389">
        <v>0</v>
      </c>
    </row>
    <row r="1390" spans="1:45" x14ac:dyDescent="0.3">
      <c r="A1390" t="s">
        <v>1467</v>
      </c>
      <c r="B1390" t="s">
        <v>1217</v>
      </c>
      <c r="C1390">
        <v>25</v>
      </c>
      <c r="D1390" s="1">
        <v>35480</v>
      </c>
      <c r="F1390" t="s">
        <v>1221</v>
      </c>
      <c r="G1390" t="s">
        <v>57</v>
      </c>
      <c r="H1390">
        <v>2</v>
      </c>
      <c r="I1390">
        <v>2</v>
      </c>
      <c r="J1390" t="s">
        <v>61</v>
      </c>
      <c r="K1390">
        <v>1</v>
      </c>
      <c r="L1390">
        <v>1</v>
      </c>
      <c r="M1390" t="s">
        <v>61</v>
      </c>
      <c r="AD1390" t="str">
        <f t="shared" si="42"/>
        <v>H</v>
      </c>
      <c r="AE1390" t="str">
        <f t="shared" si="43"/>
        <v>N</v>
      </c>
      <c r="AR1390">
        <v>1</v>
      </c>
      <c r="AS1390">
        <v>1</v>
      </c>
    </row>
    <row r="1391" spans="1:45" x14ac:dyDescent="0.3">
      <c r="A1391" t="s">
        <v>1468</v>
      </c>
      <c r="B1391" t="s">
        <v>1217</v>
      </c>
      <c r="C1391">
        <v>25</v>
      </c>
      <c r="D1391" s="1">
        <v>35480</v>
      </c>
      <c r="F1391" t="s">
        <v>56</v>
      </c>
      <c r="G1391" t="s">
        <v>60</v>
      </c>
      <c r="H1391">
        <v>4</v>
      </c>
      <c r="I1391">
        <v>0</v>
      </c>
      <c r="J1391" t="s">
        <v>51</v>
      </c>
      <c r="K1391">
        <v>3</v>
      </c>
      <c r="L1391">
        <v>0</v>
      </c>
      <c r="M1391" t="s">
        <v>51</v>
      </c>
      <c r="AD1391" t="str">
        <f t="shared" si="42"/>
        <v>H</v>
      </c>
      <c r="AE1391" t="str">
        <f t="shared" si="43"/>
        <v>Y</v>
      </c>
      <c r="AR1391">
        <v>3</v>
      </c>
      <c r="AS1391">
        <v>0</v>
      </c>
    </row>
    <row r="1392" spans="1:45" x14ac:dyDescent="0.3">
      <c r="A1392" t="s">
        <v>1469</v>
      </c>
      <c r="B1392" t="s">
        <v>1217</v>
      </c>
      <c r="C1392">
        <v>26</v>
      </c>
      <c r="D1392" s="1">
        <v>35483</v>
      </c>
      <c r="F1392" t="s">
        <v>53</v>
      </c>
      <c r="G1392" t="s">
        <v>79</v>
      </c>
      <c r="H1392">
        <v>1</v>
      </c>
      <c r="I1392">
        <v>1</v>
      </c>
      <c r="J1392" t="s">
        <v>61</v>
      </c>
      <c r="K1392">
        <v>1</v>
      </c>
      <c r="L1392">
        <v>0</v>
      </c>
      <c r="M1392" t="s">
        <v>51</v>
      </c>
      <c r="AD1392" t="str">
        <f t="shared" si="42"/>
        <v>H</v>
      </c>
      <c r="AE1392" t="str">
        <f t="shared" si="43"/>
        <v>N</v>
      </c>
      <c r="AR1392">
        <v>1</v>
      </c>
      <c r="AS1392">
        <v>1</v>
      </c>
    </row>
    <row r="1393" spans="1:45" x14ac:dyDescent="0.3">
      <c r="A1393" t="s">
        <v>1470</v>
      </c>
      <c r="B1393" t="s">
        <v>1217</v>
      </c>
      <c r="C1393">
        <v>26</v>
      </c>
      <c r="D1393" s="1">
        <v>35483</v>
      </c>
      <c r="F1393" t="s">
        <v>46</v>
      </c>
      <c r="G1393" t="s">
        <v>73</v>
      </c>
      <c r="H1393">
        <v>0</v>
      </c>
      <c r="I1393">
        <v>0</v>
      </c>
      <c r="J1393" t="s">
        <v>61</v>
      </c>
      <c r="K1393">
        <v>0</v>
      </c>
      <c r="L1393">
        <v>0</v>
      </c>
      <c r="M1393" t="s">
        <v>61</v>
      </c>
      <c r="AD1393" t="str">
        <f t="shared" si="42"/>
        <v>H</v>
      </c>
      <c r="AE1393" t="str">
        <f t="shared" si="43"/>
        <v>N</v>
      </c>
      <c r="AR1393">
        <v>1</v>
      </c>
      <c r="AS1393">
        <v>1</v>
      </c>
    </row>
    <row r="1394" spans="1:45" x14ac:dyDescent="0.3">
      <c r="A1394" t="s">
        <v>1471</v>
      </c>
      <c r="B1394" t="s">
        <v>1217</v>
      </c>
      <c r="C1394">
        <v>26</v>
      </c>
      <c r="D1394" s="1">
        <v>35483</v>
      </c>
      <c r="F1394" t="s">
        <v>463</v>
      </c>
      <c r="G1394" t="s">
        <v>1221</v>
      </c>
      <c r="H1394">
        <v>4</v>
      </c>
      <c r="I1394">
        <v>2</v>
      </c>
      <c r="J1394" t="s">
        <v>51</v>
      </c>
      <c r="K1394">
        <v>3</v>
      </c>
      <c r="L1394">
        <v>1</v>
      </c>
      <c r="M1394" t="s">
        <v>51</v>
      </c>
      <c r="AD1394" t="str">
        <f t="shared" si="42"/>
        <v>H</v>
      </c>
      <c r="AE1394" t="str">
        <f t="shared" si="43"/>
        <v>Y</v>
      </c>
      <c r="AR1394">
        <v>3</v>
      </c>
      <c r="AS1394">
        <v>0</v>
      </c>
    </row>
    <row r="1395" spans="1:45" x14ac:dyDescent="0.3">
      <c r="A1395" t="s">
        <v>1472</v>
      </c>
      <c r="B1395" t="s">
        <v>1217</v>
      </c>
      <c r="C1395">
        <v>26</v>
      </c>
      <c r="D1395" s="1">
        <v>35483</v>
      </c>
      <c r="F1395" t="s">
        <v>56</v>
      </c>
      <c r="G1395" t="s">
        <v>54</v>
      </c>
      <c r="H1395">
        <v>0</v>
      </c>
      <c r="I1395">
        <v>0</v>
      </c>
      <c r="J1395" t="s">
        <v>61</v>
      </c>
      <c r="K1395">
        <v>0</v>
      </c>
      <c r="L1395">
        <v>0</v>
      </c>
      <c r="M1395" t="s">
        <v>61</v>
      </c>
      <c r="AD1395" t="str">
        <f t="shared" si="42"/>
        <v>H</v>
      </c>
      <c r="AE1395" t="str">
        <f t="shared" si="43"/>
        <v>N</v>
      </c>
      <c r="AR1395">
        <v>1</v>
      </c>
      <c r="AS1395">
        <v>1</v>
      </c>
    </row>
    <row r="1396" spans="1:45" x14ac:dyDescent="0.3">
      <c r="A1396" t="s">
        <v>1473</v>
      </c>
      <c r="B1396" t="s">
        <v>1217</v>
      </c>
      <c r="C1396">
        <v>26</v>
      </c>
      <c r="D1396" s="1">
        <v>35483</v>
      </c>
      <c r="F1396" t="s">
        <v>845</v>
      </c>
      <c r="G1396" t="s">
        <v>63</v>
      </c>
      <c r="H1396">
        <v>0</v>
      </c>
      <c r="I1396">
        <v>1</v>
      </c>
      <c r="J1396" t="s">
        <v>47</v>
      </c>
      <c r="K1396">
        <v>0</v>
      </c>
      <c r="L1396">
        <v>1</v>
      </c>
      <c r="M1396" t="s">
        <v>47</v>
      </c>
      <c r="AD1396" t="str">
        <f t="shared" si="42"/>
        <v>H</v>
      </c>
      <c r="AE1396" t="str">
        <f t="shared" si="43"/>
        <v>N</v>
      </c>
      <c r="AR1396">
        <v>0</v>
      </c>
      <c r="AS1396">
        <v>3</v>
      </c>
    </row>
    <row r="1397" spans="1:45" x14ac:dyDescent="0.3">
      <c r="A1397" t="s">
        <v>1474</v>
      </c>
      <c r="B1397" t="s">
        <v>1217</v>
      </c>
      <c r="C1397">
        <v>26</v>
      </c>
      <c r="D1397" s="1">
        <v>35483</v>
      </c>
      <c r="F1397" t="s">
        <v>457</v>
      </c>
      <c r="G1397" t="s">
        <v>49</v>
      </c>
      <c r="H1397">
        <v>0</v>
      </c>
      <c r="I1397">
        <v>0</v>
      </c>
      <c r="J1397" t="s">
        <v>61</v>
      </c>
      <c r="K1397">
        <v>0</v>
      </c>
      <c r="L1397">
        <v>0</v>
      </c>
      <c r="M1397" t="s">
        <v>61</v>
      </c>
      <c r="AD1397" t="str">
        <f t="shared" si="42"/>
        <v>H</v>
      </c>
      <c r="AE1397" t="str">
        <f t="shared" si="43"/>
        <v>N</v>
      </c>
      <c r="AR1397">
        <v>1</v>
      </c>
      <c r="AS1397">
        <v>1</v>
      </c>
    </row>
    <row r="1398" spans="1:45" x14ac:dyDescent="0.3">
      <c r="A1398" t="s">
        <v>1475</v>
      </c>
      <c r="B1398" t="s">
        <v>1217</v>
      </c>
      <c r="C1398">
        <v>26</v>
      </c>
      <c r="D1398" s="1">
        <v>35483</v>
      </c>
      <c r="F1398" t="s">
        <v>72</v>
      </c>
      <c r="G1398" t="s">
        <v>57</v>
      </c>
      <c r="H1398">
        <v>2</v>
      </c>
      <c r="I1398">
        <v>3</v>
      </c>
      <c r="J1398" t="s">
        <v>47</v>
      </c>
      <c r="K1398">
        <v>2</v>
      </c>
      <c r="L1398">
        <v>0</v>
      </c>
      <c r="M1398" t="s">
        <v>51</v>
      </c>
      <c r="AD1398" t="str">
        <f t="shared" si="42"/>
        <v>H</v>
      </c>
      <c r="AE1398" t="str">
        <f t="shared" si="43"/>
        <v>N</v>
      </c>
      <c r="AR1398">
        <v>0</v>
      </c>
      <c r="AS1398">
        <v>3</v>
      </c>
    </row>
    <row r="1399" spans="1:45" x14ac:dyDescent="0.3">
      <c r="A1399" t="s">
        <v>1476</v>
      </c>
      <c r="B1399" t="s">
        <v>1217</v>
      </c>
      <c r="C1399">
        <v>26</v>
      </c>
      <c r="D1399" s="1">
        <v>35483</v>
      </c>
      <c r="F1399" t="s">
        <v>1226</v>
      </c>
      <c r="G1399" t="s">
        <v>60</v>
      </c>
      <c r="H1399">
        <v>0</v>
      </c>
      <c r="I1399">
        <v>1</v>
      </c>
      <c r="J1399" t="s">
        <v>47</v>
      </c>
      <c r="K1399">
        <v>0</v>
      </c>
      <c r="L1399">
        <v>0</v>
      </c>
      <c r="M1399" t="s">
        <v>61</v>
      </c>
      <c r="AD1399" t="str">
        <f t="shared" si="42"/>
        <v>H</v>
      </c>
      <c r="AE1399" t="str">
        <f t="shared" si="43"/>
        <v>N</v>
      </c>
      <c r="AR1399">
        <v>0</v>
      </c>
      <c r="AS1399">
        <v>3</v>
      </c>
    </row>
    <row r="1400" spans="1:45" x14ac:dyDescent="0.3">
      <c r="A1400" t="s">
        <v>1477</v>
      </c>
      <c r="B1400" t="s">
        <v>1217</v>
      </c>
      <c r="C1400">
        <v>26</v>
      </c>
      <c r="D1400" s="1">
        <v>35484</v>
      </c>
      <c r="F1400" t="s">
        <v>45</v>
      </c>
      <c r="G1400" t="s">
        <v>76</v>
      </c>
      <c r="H1400">
        <v>0</v>
      </c>
      <c r="I1400">
        <v>1</v>
      </c>
      <c r="J1400" t="s">
        <v>47</v>
      </c>
      <c r="K1400">
        <v>0</v>
      </c>
      <c r="L1400">
        <v>1</v>
      </c>
      <c r="M1400" t="s">
        <v>47</v>
      </c>
      <c r="AD1400" t="str">
        <f t="shared" si="42"/>
        <v>H</v>
      </c>
      <c r="AE1400" t="str">
        <f t="shared" si="43"/>
        <v>N</v>
      </c>
      <c r="AR1400">
        <v>0</v>
      </c>
      <c r="AS1400">
        <v>3</v>
      </c>
    </row>
    <row r="1401" spans="1:45" x14ac:dyDescent="0.3">
      <c r="A1401" t="s">
        <v>1478</v>
      </c>
      <c r="B1401" t="s">
        <v>1217</v>
      </c>
      <c r="C1401">
        <v>26</v>
      </c>
      <c r="D1401" s="1">
        <v>35485</v>
      </c>
      <c r="F1401" t="s">
        <v>75</v>
      </c>
      <c r="G1401" t="s">
        <v>64</v>
      </c>
      <c r="H1401">
        <v>4</v>
      </c>
      <c r="I1401">
        <v>3</v>
      </c>
      <c r="J1401" t="s">
        <v>51</v>
      </c>
      <c r="K1401">
        <v>3</v>
      </c>
      <c r="L1401">
        <v>2</v>
      </c>
      <c r="M1401" t="s">
        <v>51</v>
      </c>
      <c r="AD1401" t="str">
        <f t="shared" si="42"/>
        <v>H</v>
      </c>
      <c r="AE1401" t="str">
        <f t="shared" si="43"/>
        <v>Y</v>
      </c>
      <c r="AR1401">
        <v>3</v>
      </c>
      <c r="AS1401">
        <v>0</v>
      </c>
    </row>
    <row r="1402" spans="1:45" x14ac:dyDescent="0.3">
      <c r="A1402" t="s">
        <v>1479</v>
      </c>
      <c r="B1402" t="s">
        <v>1217</v>
      </c>
      <c r="C1402">
        <v>26</v>
      </c>
      <c r="D1402" s="1">
        <v>35487</v>
      </c>
      <c r="F1402" t="s">
        <v>72</v>
      </c>
      <c r="G1402" t="s">
        <v>76</v>
      </c>
      <c r="H1402">
        <v>0</v>
      </c>
      <c r="I1402">
        <v>0</v>
      </c>
      <c r="J1402" t="s">
        <v>61</v>
      </c>
      <c r="K1402">
        <v>0</v>
      </c>
      <c r="L1402">
        <v>0</v>
      </c>
      <c r="M1402" t="s">
        <v>61</v>
      </c>
      <c r="AD1402" t="str">
        <f t="shared" si="42"/>
        <v>H</v>
      </c>
      <c r="AE1402" t="str">
        <f t="shared" si="43"/>
        <v>N</v>
      </c>
      <c r="AR1402">
        <v>1</v>
      </c>
      <c r="AS1402">
        <v>1</v>
      </c>
    </row>
    <row r="1403" spans="1:45" x14ac:dyDescent="0.3">
      <c r="A1403" t="s">
        <v>1480</v>
      </c>
      <c r="B1403" t="s">
        <v>1217</v>
      </c>
      <c r="C1403">
        <v>27</v>
      </c>
      <c r="D1403" s="1">
        <v>35490</v>
      </c>
      <c r="F1403" t="s">
        <v>54</v>
      </c>
      <c r="G1403" t="s">
        <v>1226</v>
      </c>
      <c r="H1403">
        <v>1</v>
      </c>
      <c r="I1403">
        <v>0</v>
      </c>
      <c r="J1403" t="s">
        <v>51</v>
      </c>
      <c r="K1403">
        <v>0</v>
      </c>
      <c r="L1403">
        <v>0</v>
      </c>
      <c r="M1403" t="s">
        <v>61</v>
      </c>
      <c r="AD1403" t="str">
        <f t="shared" si="42"/>
        <v>H</v>
      </c>
      <c r="AE1403" t="str">
        <f t="shared" si="43"/>
        <v>Y</v>
      </c>
      <c r="AR1403">
        <v>3</v>
      </c>
      <c r="AS1403">
        <v>0</v>
      </c>
    </row>
    <row r="1404" spans="1:45" x14ac:dyDescent="0.3">
      <c r="A1404" t="s">
        <v>1481</v>
      </c>
      <c r="B1404" t="s">
        <v>1217</v>
      </c>
      <c r="C1404">
        <v>27</v>
      </c>
      <c r="D1404" s="1">
        <v>35490</v>
      </c>
      <c r="F1404" t="s">
        <v>1221</v>
      </c>
      <c r="G1404" t="s">
        <v>53</v>
      </c>
      <c r="H1404">
        <v>3</v>
      </c>
      <c r="I1404">
        <v>2</v>
      </c>
      <c r="J1404" t="s">
        <v>51</v>
      </c>
      <c r="K1404">
        <v>0</v>
      </c>
      <c r="L1404">
        <v>1</v>
      </c>
      <c r="M1404" t="s">
        <v>47</v>
      </c>
      <c r="AD1404" t="str">
        <f t="shared" si="42"/>
        <v>H</v>
      </c>
      <c r="AE1404" t="str">
        <f t="shared" si="43"/>
        <v>Y</v>
      </c>
      <c r="AR1404">
        <v>3</v>
      </c>
      <c r="AS1404">
        <v>0</v>
      </c>
    </row>
    <row r="1405" spans="1:45" x14ac:dyDescent="0.3">
      <c r="A1405" t="s">
        <v>1482</v>
      </c>
      <c r="B1405" t="s">
        <v>1217</v>
      </c>
      <c r="C1405">
        <v>27</v>
      </c>
      <c r="D1405" s="1">
        <v>35490</v>
      </c>
      <c r="F1405" t="s">
        <v>73</v>
      </c>
      <c r="G1405" t="s">
        <v>45</v>
      </c>
      <c r="H1405">
        <v>0</v>
      </c>
      <c r="I1405">
        <v>2</v>
      </c>
      <c r="J1405" t="s">
        <v>47</v>
      </c>
      <c r="K1405">
        <v>0</v>
      </c>
      <c r="L1405">
        <v>2</v>
      </c>
      <c r="M1405" t="s">
        <v>47</v>
      </c>
      <c r="AD1405" t="str">
        <f t="shared" si="42"/>
        <v>H</v>
      </c>
      <c r="AE1405" t="str">
        <f t="shared" si="43"/>
        <v>N</v>
      </c>
      <c r="AR1405">
        <v>0</v>
      </c>
      <c r="AS1405">
        <v>3</v>
      </c>
    </row>
    <row r="1406" spans="1:45" x14ac:dyDescent="0.3">
      <c r="A1406" t="s">
        <v>1483</v>
      </c>
      <c r="B1406" t="s">
        <v>1217</v>
      </c>
      <c r="C1406">
        <v>27</v>
      </c>
      <c r="D1406" s="1">
        <v>35490</v>
      </c>
      <c r="F1406" t="s">
        <v>60</v>
      </c>
      <c r="G1406" t="s">
        <v>75</v>
      </c>
      <c r="H1406">
        <v>1</v>
      </c>
      <c r="I1406">
        <v>0</v>
      </c>
      <c r="J1406" t="s">
        <v>51</v>
      </c>
      <c r="K1406">
        <v>0</v>
      </c>
      <c r="L1406">
        <v>0</v>
      </c>
      <c r="M1406" t="s">
        <v>61</v>
      </c>
      <c r="AD1406" t="str">
        <f t="shared" si="42"/>
        <v>H</v>
      </c>
      <c r="AE1406" t="str">
        <f t="shared" si="43"/>
        <v>Y</v>
      </c>
      <c r="AR1406">
        <v>3</v>
      </c>
      <c r="AS1406">
        <v>0</v>
      </c>
    </row>
    <row r="1407" spans="1:45" x14ac:dyDescent="0.3">
      <c r="A1407" t="s">
        <v>1484</v>
      </c>
      <c r="B1407" t="s">
        <v>1217</v>
      </c>
      <c r="C1407">
        <v>27</v>
      </c>
      <c r="D1407" s="1">
        <v>35490</v>
      </c>
      <c r="F1407" t="s">
        <v>79</v>
      </c>
      <c r="G1407" t="s">
        <v>46</v>
      </c>
      <c r="H1407">
        <v>3</v>
      </c>
      <c r="I1407">
        <v>1</v>
      </c>
      <c r="J1407" t="s">
        <v>51</v>
      </c>
      <c r="K1407">
        <v>2</v>
      </c>
      <c r="L1407">
        <v>0</v>
      </c>
      <c r="M1407" t="s">
        <v>51</v>
      </c>
      <c r="AD1407" t="str">
        <f t="shared" si="42"/>
        <v>H</v>
      </c>
      <c r="AE1407" t="str">
        <f t="shared" si="43"/>
        <v>Y</v>
      </c>
      <c r="AR1407">
        <v>3</v>
      </c>
      <c r="AS1407">
        <v>0</v>
      </c>
    </row>
    <row r="1408" spans="1:45" x14ac:dyDescent="0.3">
      <c r="A1408" t="s">
        <v>1485</v>
      </c>
      <c r="B1408" t="s">
        <v>1217</v>
      </c>
      <c r="C1408">
        <v>27</v>
      </c>
      <c r="D1408" s="1">
        <v>35490</v>
      </c>
      <c r="F1408" t="s">
        <v>63</v>
      </c>
      <c r="G1408" t="s">
        <v>72</v>
      </c>
      <c r="H1408">
        <v>0</v>
      </c>
      <c r="I1408">
        <v>1</v>
      </c>
      <c r="J1408" t="s">
        <v>47</v>
      </c>
      <c r="K1408">
        <v>0</v>
      </c>
      <c r="L1408">
        <v>0</v>
      </c>
      <c r="M1408" t="s">
        <v>61</v>
      </c>
      <c r="AD1408" t="str">
        <f t="shared" si="42"/>
        <v>H</v>
      </c>
      <c r="AE1408" t="str">
        <f t="shared" si="43"/>
        <v>N</v>
      </c>
      <c r="AR1408">
        <v>0</v>
      </c>
      <c r="AS1408">
        <v>3</v>
      </c>
    </row>
    <row r="1409" spans="1:45" x14ac:dyDescent="0.3">
      <c r="A1409" t="s">
        <v>1486</v>
      </c>
      <c r="B1409" t="s">
        <v>1217</v>
      </c>
      <c r="C1409">
        <v>27</v>
      </c>
      <c r="D1409" s="1">
        <v>35490</v>
      </c>
      <c r="F1409" t="s">
        <v>57</v>
      </c>
      <c r="G1409" t="s">
        <v>845</v>
      </c>
      <c r="H1409">
        <v>3</v>
      </c>
      <c r="I1409">
        <v>1</v>
      </c>
      <c r="J1409" t="s">
        <v>51</v>
      </c>
      <c r="K1409">
        <v>2</v>
      </c>
      <c r="L1409">
        <v>0</v>
      </c>
      <c r="M1409" t="s">
        <v>51</v>
      </c>
      <c r="AD1409" t="str">
        <f t="shared" si="42"/>
        <v>H</v>
      </c>
      <c r="AE1409" t="str">
        <f t="shared" si="43"/>
        <v>Y</v>
      </c>
      <c r="AR1409">
        <v>3</v>
      </c>
      <c r="AS1409">
        <v>0</v>
      </c>
    </row>
    <row r="1410" spans="1:45" x14ac:dyDescent="0.3">
      <c r="A1410" t="s">
        <v>1487</v>
      </c>
      <c r="B1410" t="s">
        <v>1217</v>
      </c>
      <c r="C1410">
        <v>27</v>
      </c>
      <c r="D1410" s="1">
        <v>35490</v>
      </c>
      <c r="F1410" t="s">
        <v>64</v>
      </c>
      <c r="G1410" t="s">
        <v>457</v>
      </c>
      <c r="H1410">
        <v>0</v>
      </c>
      <c r="I1410">
        <v>1</v>
      </c>
      <c r="J1410" t="s">
        <v>47</v>
      </c>
      <c r="K1410">
        <v>0</v>
      </c>
      <c r="L1410">
        <v>1</v>
      </c>
      <c r="M1410" t="s">
        <v>47</v>
      </c>
      <c r="AD1410" t="str">
        <f t="shared" ref="AD1410:AD1473" si="44">IF(IF(AC1410&gt;AA1410,G1410,F1410)=F1410,"H","A")</f>
        <v>H</v>
      </c>
      <c r="AE1410" t="str">
        <f t="shared" si="43"/>
        <v>N</v>
      </c>
      <c r="AR1410">
        <v>0</v>
      </c>
      <c r="AS1410">
        <v>3</v>
      </c>
    </row>
    <row r="1411" spans="1:45" x14ac:dyDescent="0.3">
      <c r="A1411" t="s">
        <v>1488</v>
      </c>
      <c r="B1411" t="s">
        <v>1217</v>
      </c>
      <c r="C1411">
        <v>27</v>
      </c>
      <c r="D1411" s="1">
        <v>35490</v>
      </c>
      <c r="F1411" t="s">
        <v>76</v>
      </c>
      <c r="G1411" t="s">
        <v>463</v>
      </c>
      <c r="H1411">
        <v>1</v>
      </c>
      <c r="I1411">
        <v>3</v>
      </c>
      <c r="J1411" t="s">
        <v>47</v>
      </c>
      <c r="K1411">
        <v>0</v>
      </c>
      <c r="L1411">
        <v>3</v>
      </c>
      <c r="M1411" t="s">
        <v>47</v>
      </c>
      <c r="AD1411" t="str">
        <f t="shared" si="44"/>
        <v>H</v>
      </c>
      <c r="AE1411" t="str">
        <f t="shared" ref="AE1411:AE1474" si="45">IFERROR(IF(IF(IF(AC1411&gt;AA1411,G1411,F1411)=F1411,"H","A")=J1411,"Y","N"),"NAN")</f>
        <v>N</v>
      </c>
      <c r="AR1411">
        <v>0</v>
      </c>
      <c r="AS1411">
        <v>3</v>
      </c>
    </row>
    <row r="1412" spans="1:45" x14ac:dyDescent="0.3">
      <c r="A1412" t="s">
        <v>1489</v>
      </c>
      <c r="B1412" t="s">
        <v>1217</v>
      </c>
      <c r="C1412">
        <v>27</v>
      </c>
      <c r="D1412" s="1">
        <v>35491</v>
      </c>
      <c r="F1412" t="s">
        <v>49</v>
      </c>
      <c r="G1412" t="s">
        <v>56</v>
      </c>
      <c r="H1412">
        <v>1</v>
      </c>
      <c r="I1412">
        <v>0</v>
      </c>
      <c r="J1412" t="s">
        <v>51</v>
      </c>
      <c r="K1412">
        <v>0</v>
      </c>
      <c r="L1412">
        <v>0</v>
      </c>
      <c r="M1412" t="s">
        <v>61</v>
      </c>
      <c r="AD1412" t="str">
        <f t="shared" si="44"/>
        <v>H</v>
      </c>
      <c r="AE1412" t="str">
        <f t="shared" si="45"/>
        <v>Y</v>
      </c>
      <c r="AR1412">
        <v>3</v>
      </c>
      <c r="AS1412">
        <v>0</v>
      </c>
    </row>
    <row r="1413" spans="1:45" x14ac:dyDescent="0.3">
      <c r="A1413" t="s">
        <v>1490</v>
      </c>
      <c r="B1413" t="s">
        <v>1217</v>
      </c>
      <c r="C1413">
        <v>27</v>
      </c>
      <c r="D1413" s="1">
        <v>35492</v>
      </c>
      <c r="F1413" t="s">
        <v>46</v>
      </c>
      <c r="G1413" t="s">
        <v>76</v>
      </c>
      <c r="H1413">
        <v>1</v>
      </c>
      <c r="I1413">
        <v>1</v>
      </c>
      <c r="J1413" t="s">
        <v>61</v>
      </c>
      <c r="K1413">
        <v>1</v>
      </c>
      <c r="L1413">
        <v>1</v>
      </c>
      <c r="M1413" t="s">
        <v>61</v>
      </c>
      <c r="AD1413" t="str">
        <f t="shared" si="44"/>
        <v>H</v>
      </c>
      <c r="AE1413" t="str">
        <f t="shared" si="45"/>
        <v>N</v>
      </c>
      <c r="AR1413">
        <v>1</v>
      </c>
      <c r="AS1413">
        <v>1</v>
      </c>
    </row>
    <row r="1414" spans="1:45" x14ac:dyDescent="0.3">
      <c r="A1414" t="s">
        <v>1491</v>
      </c>
      <c r="B1414" t="s">
        <v>1217</v>
      </c>
      <c r="C1414">
        <v>27</v>
      </c>
      <c r="D1414" s="1">
        <v>35493</v>
      </c>
      <c r="F1414" t="s">
        <v>1226</v>
      </c>
      <c r="G1414" t="s">
        <v>64</v>
      </c>
      <c r="H1414">
        <v>0</v>
      </c>
      <c r="I1414">
        <v>4</v>
      </c>
      <c r="J1414" t="s">
        <v>47</v>
      </c>
      <c r="K1414">
        <v>0</v>
      </c>
      <c r="L1414">
        <v>3</v>
      </c>
      <c r="M1414" t="s">
        <v>47</v>
      </c>
      <c r="AD1414" t="str">
        <f t="shared" si="44"/>
        <v>H</v>
      </c>
      <c r="AE1414" t="str">
        <f t="shared" si="45"/>
        <v>N</v>
      </c>
      <c r="AR1414">
        <v>0</v>
      </c>
      <c r="AS1414">
        <v>3</v>
      </c>
    </row>
    <row r="1415" spans="1:45" x14ac:dyDescent="0.3">
      <c r="A1415" t="s">
        <v>1492</v>
      </c>
      <c r="B1415" t="s">
        <v>1217</v>
      </c>
      <c r="C1415">
        <v>27</v>
      </c>
      <c r="D1415" s="1">
        <v>35494</v>
      </c>
      <c r="F1415" t="s">
        <v>53</v>
      </c>
      <c r="G1415" t="s">
        <v>54</v>
      </c>
      <c r="H1415">
        <v>1</v>
      </c>
      <c r="I1415">
        <v>1</v>
      </c>
      <c r="J1415" t="s">
        <v>61</v>
      </c>
      <c r="K1415">
        <v>0</v>
      </c>
      <c r="L1415">
        <v>0</v>
      </c>
      <c r="M1415" t="s">
        <v>61</v>
      </c>
      <c r="AD1415" t="str">
        <f t="shared" si="44"/>
        <v>H</v>
      </c>
      <c r="AE1415" t="str">
        <f t="shared" si="45"/>
        <v>N</v>
      </c>
      <c r="AR1415">
        <v>1</v>
      </c>
      <c r="AS1415">
        <v>1</v>
      </c>
    </row>
    <row r="1416" spans="1:45" x14ac:dyDescent="0.3">
      <c r="A1416" t="s">
        <v>1493</v>
      </c>
      <c r="B1416" t="s">
        <v>1217</v>
      </c>
      <c r="C1416">
        <v>27</v>
      </c>
      <c r="D1416" s="1">
        <v>35494</v>
      </c>
      <c r="F1416" t="s">
        <v>463</v>
      </c>
      <c r="G1416" t="s">
        <v>49</v>
      </c>
      <c r="H1416">
        <v>1</v>
      </c>
      <c r="I1416">
        <v>0</v>
      </c>
      <c r="J1416" t="s">
        <v>51</v>
      </c>
      <c r="K1416">
        <v>0</v>
      </c>
      <c r="L1416">
        <v>0</v>
      </c>
      <c r="M1416" t="s">
        <v>61</v>
      </c>
      <c r="AD1416" t="str">
        <f t="shared" si="44"/>
        <v>H</v>
      </c>
      <c r="AE1416" t="str">
        <f t="shared" si="45"/>
        <v>Y</v>
      </c>
      <c r="AR1416">
        <v>3</v>
      </c>
      <c r="AS1416">
        <v>0</v>
      </c>
    </row>
    <row r="1417" spans="1:45" x14ac:dyDescent="0.3">
      <c r="A1417" t="s">
        <v>1494</v>
      </c>
      <c r="B1417" t="s">
        <v>1217</v>
      </c>
      <c r="C1417">
        <v>27</v>
      </c>
      <c r="D1417" s="1">
        <v>35494</v>
      </c>
      <c r="F1417" t="s">
        <v>845</v>
      </c>
      <c r="G1417" t="s">
        <v>1221</v>
      </c>
      <c r="H1417">
        <v>6</v>
      </c>
      <c r="I1417">
        <v>1</v>
      </c>
      <c r="J1417" t="s">
        <v>51</v>
      </c>
      <c r="K1417">
        <v>1</v>
      </c>
      <c r="L1417">
        <v>0</v>
      </c>
      <c r="M1417" t="s">
        <v>51</v>
      </c>
      <c r="AD1417" t="str">
        <f t="shared" si="44"/>
        <v>H</v>
      </c>
      <c r="AE1417" t="str">
        <f t="shared" si="45"/>
        <v>Y</v>
      </c>
      <c r="AR1417">
        <v>3</v>
      </c>
      <c r="AS1417">
        <v>0</v>
      </c>
    </row>
    <row r="1418" spans="1:45" x14ac:dyDescent="0.3">
      <c r="A1418" t="s">
        <v>1495</v>
      </c>
      <c r="B1418" t="s">
        <v>1217</v>
      </c>
      <c r="C1418">
        <v>27</v>
      </c>
      <c r="D1418" s="1">
        <v>35494</v>
      </c>
      <c r="F1418" t="s">
        <v>457</v>
      </c>
      <c r="G1418" t="s">
        <v>57</v>
      </c>
      <c r="H1418">
        <v>0</v>
      </c>
      <c r="I1418">
        <v>3</v>
      </c>
      <c r="J1418" t="s">
        <v>47</v>
      </c>
      <c r="K1418">
        <v>0</v>
      </c>
      <c r="L1418">
        <v>0</v>
      </c>
      <c r="M1418" t="s">
        <v>61</v>
      </c>
      <c r="AD1418" t="str">
        <f t="shared" si="44"/>
        <v>H</v>
      </c>
      <c r="AE1418" t="str">
        <f t="shared" si="45"/>
        <v>N</v>
      </c>
      <c r="AR1418">
        <v>0</v>
      </c>
      <c r="AS1418">
        <v>3</v>
      </c>
    </row>
    <row r="1419" spans="1:45" x14ac:dyDescent="0.3">
      <c r="A1419" t="s">
        <v>1496</v>
      </c>
      <c r="B1419" t="s">
        <v>1217</v>
      </c>
      <c r="C1419">
        <v>27</v>
      </c>
      <c r="D1419" s="1">
        <v>35494</v>
      </c>
      <c r="F1419" t="s">
        <v>72</v>
      </c>
      <c r="G1419" t="s">
        <v>73</v>
      </c>
      <c r="H1419">
        <v>2</v>
      </c>
      <c r="I1419">
        <v>2</v>
      </c>
      <c r="J1419" t="s">
        <v>61</v>
      </c>
      <c r="K1419">
        <v>0</v>
      </c>
      <c r="L1419">
        <v>2</v>
      </c>
      <c r="M1419" t="s">
        <v>47</v>
      </c>
      <c r="AD1419" t="str">
        <f t="shared" si="44"/>
        <v>H</v>
      </c>
      <c r="AE1419" t="str">
        <f t="shared" si="45"/>
        <v>N</v>
      </c>
      <c r="AR1419">
        <v>1</v>
      </c>
      <c r="AS1419">
        <v>1</v>
      </c>
    </row>
    <row r="1420" spans="1:45" x14ac:dyDescent="0.3">
      <c r="A1420" t="s">
        <v>1497</v>
      </c>
      <c r="B1420" t="s">
        <v>1217</v>
      </c>
      <c r="C1420">
        <v>28</v>
      </c>
      <c r="D1420" s="1">
        <v>35497</v>
      </c>
      <c r="F1420" t="s">
        <v>45</v>
      </c>
      <c r="G1420" t="s">
        <v>457</v>
      </c>
      <c r="H1420">
        <v>2</v>
      </c>
      <c r="I1420">
        <v>0</v>
      </c>
      <c r="J1420" t="s">
        <v>51</v>
      </c>
      <c r="K1420">
        <v>0</v>
      </c>
      <c r="L1420">
        <v>0</v>
      </c>
      <c r="M1420" t="s">
        <v>61</v>
      </c>
      <c r="AD1420" t="str">
        <f t="shared" si="44"/>
        <v>H</v>
      </c>
      <c r="AE1420" t="str">
        <f t="shared" si="45"/>
        <v>Y</v>
      </c>
      <c r="AR1420">
        <v>3</v>
      </c>
      <c r="AS1420">
        <v>0</v>
      </c>
    </row>
    <row r="1421" spans="1:45" x14ac:dyDescent="0.3">
      <c r="A1421" t="s">
        <v>1498</v>
      </c>
      <c r="B1421" t="s">
        <v>1217</v>
      </c>
      <c r="C1421">
        <v>28</v>
      </c>
      <c r="D1421" s="1">
        <v>35497</v>
      </c>
      <c r="F1421" t="s">
        <v>46</v>
      </c>
      <c r="G1421" t="s">
        <v>463</v>
      </c>
      <c r="H1421">
        <v>0</v>
      </c>
      <c r="I1421">
        <v>0</v>
      </c>
      <c r="J1421" t="s">
        <v>61</v>
      </c>
      <c r="K1421">
        <v>0</v>
      </c>
      <c r="L1421">
        <v>0</v>
      </c>
      <c r="M1421" t="s">
        <v>61</v>
      </c>
      <c r="AD1421" t="str">
        <f t="shared" si="44"/>
        <v>H</v>
      </c>
      <c r="AE1421" t="str">
        <f t="shared" si="45"/>
        <v>N</v>
      </c>
      <c r="AR1421">
        <v>1</v>
      </c>
      <c r="AS1421">
        <v>1</v>
      </c>
    </row>
    <row r="1422" spans="1:45" x14ac:dyDescent="0.3">
      <c r="A1422" t="s">
        <v>1499</v>
      </c>
      <c r="B1422" t="s">
        <v>1217</v>
      </c>
      <c r="C1422">
        <v>28</v>
      </c>
      <c r="D1422" s="1">
        <v>35497</v>
      </c>
      <c r="F1422" t="s">
        <v>60</v>
      </c>
      <c r="G1422" t="s">
        <v>73</v>
      </c>
      <c r="H1422">
        <v>1</v>
      </c>
      <c r="I1422">
        <v>0</v>
      </c>
      <c r="J1422" t="s">
        <v>51</v>
      </c>
      <c r="K1422">
        <v>1</v>
      </c>
      <c r="L1422">
        <v>0</v>
      </c>
      <c r="M1422" t="s">
        <v>51</v>
      </c>
      <c r="AD1422" t="str">
        <f t="shared" si="44"/>
        <v>H</v>
      </c>
      <c r="AE1422" t="str">
        <f t="shared" si="45"/>
        <v>Y</v>
      </c>
      <c r="AR1422">
        <v>3</v>
      </c>
      <c r="AS1422">
        <v>0</v>
      </c>
    </row>
    <row r="1423" spans="1:45" x14ac:dyDescent="0.3">
      <c r="A1423" t="s">
        <v>1500</v>
      </c>
      <c r="B1423" t="s">
        <v>1217</v>
      </c>
      <c r="C1423">
        <v>28</v>
      </c>
      <c r="D1423" s="1">
        <v>35497</v>
      </c>
      <c r="F1423" t="s">
        <v>1226</v>
      </c>
      <c r="G1423" t="s">
        <v>79</v>
      </c>
      <c r="H1423">
        <v>2</v>
      </c>
      <c r="I1423">
        <v>1</v>
      </c>
      <c r="J1423" t="s">
        <v>51</v>
      </c>
      <c r="K1423">
        <v>0</v>
      </c>
      <c r="L1423">
        <v>0</v>
      </c>
      <c r="M1423" t="s">
        <v>61</v>
      </c>
      <c r="AD1423" t="str">
        <f t="shared" si="44"/>
        <v>H</v>
      </c>
      <c r="AE1423" t="str">
        <f t="shared" si="45"/>
        <v>Y</v>
      </c>
      <c r="AR1423">
        <v>3</v>
      </c>
      <c r="AS1423">
        <v>0</v>
      </c>
    </row>
    <row r="1424" spans="1:45" x14ac:dyDescent="0.3">
      <c r="A1424" t="s">
        <v>1501</v>
      </c>
      <c r="B1424" t="s">
        <v>1217</v>
      </c>
      <c r="C1424">
        <v>29</v>
      </c>
      <c r="D1424" s="1">
        <v>35499</v>
      </c>
      <c r="F1424" t="s">
        <v>56</v>
      </c>
      <c r="G1424" t="s">
        <v>63</v>
      </c>
      <c r="H1424">
        <v>4</v>
      </c>
      <c r="I1424">
        <v>3</v>
      </c>
      <c r="J1424" t="s">
        <v>51</v>
      </c>
      <c r="K1424">
        <v>3</v>
      </c>
      <c r="L1424">
        <v>0</v>
      </c>
      <c r="M1424" t="s">
        <v>51</v>
      </c>
      <c r="AD1424" t="str">
        <f t="shared" si="44"/>
        <v>H</v>
      </c>
      <c r="AE1424" t="str">
        <f t="shared" si="45"/>
        <v>Y</v>
      </c>
      <c r="AR1424">
        <v>3</v>
      </c>
      <c r="AS1424">
        <v>0</v>
      </c>
    </row>
    <row r="1425" spans="1:45" x14ac:dyDescent="0.3">
      <c r="A1425" t="s">
        <v>1502</v>
      </c>
      <c r="B1425" t="s">
        <v>1217</v>
      </c>
      <c r="C1425">
        <v>29</v>
      </c>
      <c r="D1425" s="1">
        <v>35500</v>
      </c>
      <c r="F1425" t="s">
        <v>54</v>
      </c>
      <c r="G1425" t="s">
        <v>457</v>
      </c>
      <c r="H1425">
        <v>1</v>
      </c>
      <c r="I1425">
        <v>1</v>
      </c>
      <c r="J1425" t="s">
        <v>61</v>
      </c>
      <c r="K1425">
        <v>0</v>
      </c>
      <c r="L1425">
        <v>1</v>
      </c>
      <c r="M1425" t="s">
        <v>47</v>
      </c>
      <c r="AD1425" t="str">
        <f t="shared" si="44"/>
        <v>H</v>
      </c>
      <c r="AE1425" t="str">
        <f t="shared" si="45"/>
        <v>N</v>
      </c>
      <c r="AR1425">
        <v>1</v>
      </c>
      <c r="AS1425">
        <v>1</v>
      </c>
    </row>
    <row r="1426" spans="1:45" x14ac:dyDescent="0.3">
      <c r="A1426" t="s">
        <v>1503</v>
      </c>
      <c r="B1426" t="s">
        <v>1217</v>
      </c>
      <c r="C1426">
        <v>29</v>
      </c>
      <c r="D1426" s="1">
        <v>35501</v>
      </c>
      <c r="F1426" t="s">
        <v>60</v>
      </c>
      <c r="G1426" t="s">
        <v>72</v>
      </c>
      <c r="H1426">
        <v>0</v>
      </c>
      <c r="I1426">
        <v>0</v>
      </c>
      <c r="J1426" t="s">
        <v>61</v>
      </c>
      <c r="K1426">
        <v>0</v>
      </c>
      <c r="L1426">
        <v>0</v>
      </c>
      <c r="M1426" t="s">
        <v>61</v>
      </c>
      <c r="AD1426" t="str">
        <f t="shared" si="44"/>
        <v>H</v>
      </c>
      <c r="AE1426" t="str">
        <f t="shared" si="45"/>
        <v>N</v>
      </c>
      <c r="AR1426">
        <v>1</v>
      </c>
      <c r="AS1426">
        <v>1</v>
      </c>
    </row>
    <row r="1427" spans="1:45" x14ac:dyDescent="0.3">
      <c r="A1427" t="s">
        <v>1504</v>
      </c>
      <c r="B1427" t="s">
        <v>1217</v>
      </c>
      <c r="C1427">
        <v>29</v>
      </c>
      <c r="D1427" s="1">
        <v>35501</v>
      </c>
      <c r="F1427" t="s">
        <v>57</v>
      </c>
      <c r="G1427" t="s">
        <v>1226</v>
      </c>
      <c r="H1427">
        <v>2</v>
      </c>
      <c r="I1427">
        <v>1</v>
      </c>
      <c r="J1427" t="s">
        <v>51</v>
      </c>
      <c r="K1427">
        <v>1</v>
      </c>
      <c r="L1427">
        <v>1</v>
      </c>
      <c r="M1427" t="s">
        <v>61</v>
      </c>
      <c r="AD1427" t="str">
        <f t="shared" si="44"/>
        <v>H</v>
      </c>
      <c r="AE1427" t="str">
        <f t="shared" si="45"/>
        <v>Y</v>
      </c>
      <c r="AR1427">
        <v>3</v>
      </c>
      <c r="AS1427">
        <v>0</v>
      </c>
    </row>
    <row r="1428" spans="1:45" x14ac:dyDescent="0.3">
      <c r="A1428" t="s">
        <v>1505</v>
      </c>
      <c r="B1428" t="s">
        <v>1217</v>
      </c>
      <c r="C1428">
        <v>29</v>
      </c>
      <c r="D1428" s="1">
        <v>35501</v>
      </c>
      <c r="F1428" t="s">
        <v>75</v>
      </c>
      <c r="G1428" t="s">
        <v>53</v>
      </c>
      <c r="H1428">
        <v>3</v>
      </c>
      <c r="I1428">
        <v>2</v>
      </c>
      <c r="J1428" t="s">
        <v>51</v>
      </c>
      <c r="K1428">
        <v>0</v>
      </c>
      <c r="L1428">
        <v>1</v>
      </c>
      <c r="M1428" t="s">
        <v>47</v>
      </c>
      <c r="AD1428" t="str">
        <f t="shared" si="44"/>
        <v>H</v>
      </c>
      <c r="AE1428" t="str">
        <f t="shared" si="45"/>
        <v>Y</v>
      </c>
      <c r="AR1428">
        <v>3</v>
      </c>
      <c r="AS1428">
        <v>0</v>
      </c>
    </row>
    <row r="1429" spans="1:45" x14ac:dyDescent="0.3">
      <c r="A1429" t="s">
        <v>1506</v>
      </c>
      <c r="B1429" t="s">
        <v>1217</v>
      </c>
      <c r="C1429">
        <v>30</v>
      </c>
      <c r="D1429" s="1">
        <v>35504</v>
      </c>
      <c r="F1429" t="s">
        <v>49</v>
      </c>
      <c r="G1429" t="s">
        <v>75</v>
      </c>
      <c r="H1429">
        <v>0</v>
      </c>
      <c r="I1429">
        <v>0</v>
      </c>
      <c r="J1429" t="s">
        <v>61</v>
      </c>
      <c r="K1429">
        <v>0</v>
      </c>
      <c r="L1429">
        <v>0</v>
      </c>
      <c r="M1429" t="s">
        <v>61</v>
      </c>
      <c r="AD1429" t="str">
        <f t="shared" si="44"/>
        <v>H</v>
      </c>
      <c r="AE1429" t="str">
        <f t="shared" si="45"/>
        <v>N</v>
      </c>
      <c r="AR1429">
        <v>1</v>
      </c>
      <c r="AS1429">
        <v>1</v>
      </c>
    </row>
    <row r="1430" spans="1:45" x14ac:dyDescent="0.3">
      <c r="A1430" t="s">
        <v>1507</v>
      </c>
      <c r="B1430" t="s">
        <v>1217</v>
      </c>
      <c r="C1430">
        <v>30</v>
      </c>
      <c r="D1430" s="1">
        <v>35504</v>
      </c>
      <c r="F1430" t="s">
        <v>54</v>
      </c>
      <c r="G1430" t="s">
        <v>76</v>
      </c>
      <c r="H1430">
        <v>3</v>
      </c>
      <c r="I1430">
        <v>1</v>
      </c>
      <c r="J1430" t="s">
        <v>51</v>
      </c>
      <c r="K1430">
        <v>2</v>
      </c>
      <c r="L1430">
        <v>1</v>
      </c>
      <c r="M1430" t="s">
        <v>51</v>
      </c>
      <c r="AD1430" t="str">
        <f t="shared" si="44"/>
        <v>H</v>
      </c>
      <c r="AE1430" t="str">
        <f t="shared" si="45"/>
        <v>Y</v>
      </c>
      <c r="AR1430">
        <v>3</v>
      </c>
      <c r="AS1430">
        <v>0</v>
      </c>
    </row>
    <row r="1431" spans="1:45" x14ac:dyDescent="0.3">
      <c r="A1431" t="s">
        <v>1508</v>
      </c>
      <c r="B1431" t="s">
        <v>1217</v>
      </c>
      <c r="C1431">
        <v>30</v>
      </c>
      <c r="D1431" s="1">
        <v>35504</v>
      </c>
      <c r="F1431" t="s">
        <v>73</v>
      </c>
      <c r="G1431" t="s">
        <v>1221</v>
      </c>
      <c r="H1431">
        <v>1</v>
      </c>
      <c r="I1431">
        <v>0</v>
      </c>
      <c r="J1431" t="s">
        <v>51</v>
      </c>
      <c r="K1431">
        <v>0</v>
      </c>
      <c r="L1431">
        <v>0</v>
      </c>
      <c r="M1431" t="s">
        <v>61</v>
      </c>
      <c r="AD1431" t="str">
        <f t="shared" si="44"/>
        <v>H</v>
      </c>
      <c r="AE1431" t="str">
        <f t="shared" si="45"/>
        <v>Y</v>
      </c>
      <c r="AR1431">
        <v>3</v>
      </c>
      <c r="AS1431">
        <v>0</v>
      </c>
    </row>
    <row r="1432" spans="1:45" x14ac:dyDescent="0.3">
      <c r="A1432" t="s">
        <v>1509</v>
      </c>
      <c r="B1432" t="s">
        <v>1217</v>
      </c>
      <c r="C1432">
        <v>30</v>
      </c>
      <c r="D1432" s="1">
        <v>35504</v>
      </c>
      <c r="F1432" t="s">
        <v>463</v>
      </c>
      <c r="G1432" t="s">
        <v>845</v>
      </c>
      <c r="H1432">
        <v>1</v>
      </c>
      <c r="I1432">
        <v>3</v>
      </c>
      <c r="J1432" t="s">
        <v>47</v>
      </c>
      <c r="K1432">
        <v>0</v>
      </c>
      <c r="L1432">
        <v>3</v>
      </c>
      <c r="M1432" t="s">
        <v>47</v>
      </c>
      <c r="AD1432" t="str">
        <f t="shared" si="44"/>
        <v>H</v>
      </c>
      <c r="AE1432" t="str">
        <f t="shared" si="45"/>
        <v>N</v>
      </c>
      <c r="AR1432">
        <v>0</v>
      </c>
      <c r="AS1432">
        <v>3</v>
      </c>
    </row>
    <row r="1433" spans="1:45" x14ac:dyDescent="0.3">
      <c r="A1433" t="s">
        <v>1510</v>
      </c>
      <c r="B1433" t="s">
        <v>1217</v>
      </c>
      <c r="C1433">
        <v>30</v>
      </c>
      <c r="D1433" s="1">
        <v>35504</v>
      </c>
      <c r="F1433" t="s">
        <v>79</v>
      </c>
      <c r="G1433" t="s">
        <v>57</v>
      </c>
      <c r="H1433">
        <v>2</v>
      </c>
      <c r="I1433">
        <v>0</v>
      </c>
      <c r="J1433" t="s">
        <v>51</v>
      </c>
      <c r="K1433">
        <v>1</v>
      </c>
      <c r="L1433">
        <v>0</v>
      </c>
      <c r="M1433" t="s">
        <v>51</v>
      </c>
      <c r="AD1433" t="str">
        <f t="shared" si="44"/>
        <v>H</v>
      </c>
      <c r="AE1433" t="str">
        <f t="shared" si="45"/>
        <v>Y</v>
      </c>
      <c r="AR1433">
        <v>3</v>
      </c>
      <c r="AS1433">
        <v>0</v>
      </c>
    </row>
    <row r="1434" spans="1:45" x14ac:dyDescent="0.3">
      <c r="A1434" t="s">
        <v>1511</v>
      </c>
      <c r="B1434" t="s">
        <v>1217</v>
      </c>
      <c r="C1434">
        <v>30</v>
      </c>
      <c r="D1434" s="1">
        <v>35504</v>
      </c>
      <c r="F1434" t="s">
        <v>63</v>
      </c>
      <c r="G1434" t="s">
        <v>46</v>
      </c>
      <c r="H1434">
        <v>4</v>
      </c>
      <c r="I1434">
        <v>0</v>
      </c>
      <c r="J1434" t="s">
        <v>51</v>
      </c>
      <c r="K1434">
        <v>2</v>
      </c>
      <c r="L1434">
        <v>0</v>
      </c>
      <c r="M1434" t="s">
        <v>51</v>
      </c>
      <c r="AD1434" t="str">
        <f t="shared" si="44"/>
        <v>H</v>
      </c>
      <c r="AE1434" t="str">
        <f t="shared" si="45"/>
        <v>Y</v>
      </c>
      <c r="AR1434">
        <v>3</v>
      </c>
      <c r="AS1434">
        <v>0</v>
      </c>
    </row>
    <row r="1435" spans="1:45" x14ac:dyDescent="0.3">
      <c r="A1435" t="s">
        <v>1512</v>
      </c>
      <c r="B1435" t="s">
        <v>1217</v>
      </c>
      <c r="C1435">
        <v>30</v>
      </c>
      <c r="D1435" s="1">
        <v>35504</v>
      </c>
      <c r="F1435" t="s">
        <v>457</v>
      </c>
      <c r="G1435" t="s">
        <v>56</v>
      </c>
      <c r="H1435">
        <v>1</v>
      </c>
      <c r="I1435">
        <v>1</v>
      </c>
      <c r="J1435" t="s">
        <v>61</v>
      </c>
      <c r="K1435">
        <v>1</v>
      </c>
      <c r="L1435">
        <v>1</v>
      </c>
      <c r="M1435" t="s">
        <v>61</v>
      </c>
      <c r="AD1435" t="str">
        <f t="shared" si="44"/>
        <v>H</v>
      </c>
      <c r="AE1435" t="str">
        <f t="shared" si="45"/>
        <v>N</v>
      </c>
      <c r="AR1435">
        <v>1</v>
      </c>
      <c r="AS1435">
        <v>1</v>
      </c>
    </row>
    <row r="1436" spans="1:45" x14ac:dyDescent="0.3">
      <c r="A1436" t="s">
        <v>1513</v>
      </c>
      <c r="B1436" t="s">
        <v>1217</v>
      </c>
      <c r="C1436">
        <v>30</v>
      </c>
      <c r="D1436" s="1">
        <v>35504</v>
      </c>
      <c r="F1436" t="s">
        <v>72</v>
      </c>
      <c r="G1436" t="s">
        <v>45</v>
      </c>
      <c r="H1436">
        <v>0</v>
      </c>
      <c r="I1436">
        <v>2</v>
      </c>
      <c r="J1436" t="s">
        <v>47</v>
      </c>
      <c r="K1436">
        <v>0</v>
      </c>
      <c r="L1436">
        <v>1</v>
      </c>
      <c r="M1436" t="s">
        <v>47</v>
      </c>
      <c r="AD1436" t="str">
        <f t="shared" si="44"/>
        <v>H</v>
      </c>
      <c r="AE1436" t="str">
        <f t="shared" si="45"/>
        <v>N</v>
      </c>
      <c r="AR1436">
        <v>0</v>
      </c>
      <c r="AS1436">
        <v>3</v>
      </c>
    </row>
    <row r="1437" spans="1:45" x14ac:dyDescent="0.3">
      <c r="A1437" t="s">
        <v>1514</v>
      </c>
      <c r="B1437" t="s">
        <v>1217</v>
      </c>
      <c r="C1437">
        <v>30</v>
      </c>
      <c r="D1437" s="1">
        <v>35504</v>
      </c>
      <c r="F1437" t="s">
        <v>64</v>
      </c>
      <c r="G1437" t="s">
        <v>60</v>
      </c>
      <c r="H1437">
        <v>1</v>
      </c>
      <c r="I1437">
        <v>0</v>
      </c>
      <c r="J1437" t="s">
        <v>51</v>
      </c>
      <c r="K1437">
        <v>1</v>
      </c>
      <c r="L1437">
        <v>0</v>
      </c>
      <c r="M1437" t="s">
        <v>51</v>
      </c>
      <c r="AD1437" t="str">
        <f t="shared" si="44"/>
        <v>H</v>
      </c>
      <c r="AE1437" t="str">
        <f t="shared" si="45"/>
        <v>Y</v>
      </c>
      <c r="AR1437">
        <v>3</v>
      </c>
      <c r="AS1437">
        <v>0</v>
      </c>
    </row>
    <row r="1438" spans="1:45" x14ac:dyDescent="0.3">
      <c r="A1438" t="s">
        <v>1515</v>
      </c>
      <c r="B1438" t="s">
        <v>1217</v>
      </c>
      <c r="C1438">
        <v>30</v>
      </c>
      <c r="D1438" s="1">
        <v>35505</v>
      </c>
      <c r="F1438" t="s">
        <v>53</v>
      </c>
      <c r="G1438" t="s">
        <v>1226</v>
      </c>
      <c r="H1438">
        <v>6</v>
      </c>
      <c r="I1438">
        <v>2</v>
      </c>
      <c r="J1438" t="s">
        <v>51</v>
      </c>
      <c r="K1438">
        <v>2</v>
      </c>
      <c r="L1438">
        <v>0</v>
      </c>
      <c r="M1438" t="s">
        <v>51</v>
      </c>
      <c r="AD1438" t="str">
        <f t="shared" si="44"/>
        <v>H</v>
      </c>
      <c r="AE1438" t="str">
        <f t="shared" si="45"/>
        <v>Y</v>
      </c>
      <c r="AR1438">
        <v>3</v>
      </c>
      <c r="AS1438">
        <v>0</v>
      </c>
    </row>
    <row r="1439" spans="1:45" x14ac:dyDescent="0.3">
      <c r="A1439" t="s">
        <v>1516</v>
      </c>
      <c r="B1439" t="s">
        <v>1217</v>
      </c>
      <c r="C1439">
        <v>31</v>
      </c>
      <c r="D1439" s="1">
        <v>35507</v>
      </c>
      <c r="F1439" t="s">
        <v>76</v>
      </c>
      <c r="G1439" t="s">
        <v>75</v>
      </c>
      <c r="H1439">
        <v>1</v>
      </c>
      <c r="I1439">
        <v>1</v>
      </c>
      <c r="J1439" t="s">
        <v>61</v>
      </c>
      <c r="K1439">
        <v>1</v>
      </c>
      <c r="L1439">
        <v>0</v>
      </c>
      <c r="M1439" t="s">
        <v>51</v>
      </c>
      <c r="AD1439" t="str">
        <f t="shared" si="44"/>
        <v>H</v>
      </c>
      <c r="AE1439" t="str">
        <f t="shared" si="45"/>
        <v>N</v>
      </c>
      <c r="AR1439">
        <v>1</v>
      </c>
      <c r="AS1439">
        <v>1</v>
      </c>
    </row>
    <row r="1440" spans="1:45" x14ac:dyDescent="0.3">
      <c r="A1440" t="s">
        <v>1517</v>
      </c>
      <c r="B1440" t="s">
        <v>1217</v>
      </c>
      <c r="C1440">
        <v>31</v>
      </c>
      <c r="D1440" s="1">
        <v>35508</v>
      </c>
      <c r="F1440" t="s">
        <v>53</v>
      </c>
      <c r="G1440" t="s">
        <v>72</v>
      </c>
      <c r="H1440">
        <v>1</v>
      </c>
      <c r="I1440">
        <v>0</v>
      </c>
      <c r="J1440" t="s">
        <v>51</v>
      </c>
      <c r="K1440">
        <v>1</v>
      </c>
      <c r="L1440">
        <v>0</v>
      </c>
      <c r="M1440" t="s">
        <v>51</v>
      </c>
      <c r="AD1440" t="str">
        <f t="shared" si="44"/>
        <v>H</v>
      </c>
      <c r="AE1440" t="str">
        <f t="shared" si="45"/>
        <v>Y</v>
      </c>
      <c r="AR1440">
        <v>3</v>
      </c>
      <c r="AS1440">
        <v>0</v>
      </c>
    </row>
    <row r="1441" spans="1:45" x14ac:dyDescent="0.3">
      <c r="A1441" t="s">
        <v>1518</v>
      </c>
      <c r="B1441" t="s">
        <v>1217</v>
      </c>
      <c r="C1441">
        <v>31</v>
      </c>
      <c r="D1441" s="1">
        <v>35508</v>
      </c>
      <c r="F1441" t="s">
        <v>463</v>
      </c>
      <c r="G1441" t="s">
        <v>64</v>
      </c>
      <c r="H1441">
        <v>1</v>
      </c>
      <c r="I1441">
        <v>1</v>
      </c>
      <c r="J1441" t="s">
        <v>61</v>
      </c>
      <c r="K1441">
        <v>0</v>
      </c>
      <c r="L1441">
        <v>0</v>
      </c>
      <c r="M1441" t="s">
        <v>61</v>
      </c>
      <c r="AD1441" t="str">
        <f t="shared" si="44"/>
        <v>H</v>
      </c>
      <c r="AE1441" t="str">
        <f t="shared" si="45"/>
        <v>N</v>
      </c>
      <c r="AR1441">
        <v>1</v>
      </c>
      <c r="AS1441">
        <v>1</v>
      </c>
    </row>
    <row r="1442" spans="1:45" x14ac:dyDescent="0.3">
      <c r="A1442" t="s">
        <v>1519</v>
      </c>
      <c r="B1442" t="s">
        <v>1217</v>
      </c>
      <c r="C1442">
        <v>31</v>
      </c>
      <c r="D1442" s="1">
        <v>35508</v>
      </c>
      <c r="F1442" t="s">
        <v>845</v>
      </c>
      <c r="G1442" t="s">
        <v>54</v>
      </c>
      <c r="H1442">
        <v>2</v>
      </c>
      <c r="I1442">
        <v>1</v>
      </c>
      <c r="J1442" t="s">
        <v>51</v>
      </c>
      <c r="K1442">
        <v>1</v>
      </c>
      <c r="L1442">
        <v>0</v>
      </c>
      <c r="M1442" t="s">
        <v>51</v>
      </c>
      <c r="AD1442" t="str">
        <f t="shared" si="44"/>
        <v>H</v>
      </c>
      <c r="AE1442" t="str">
        <f t="shared" si="45"/>
        <v>Y</v>
      </c>
      <c r="AR1442">
        <v>3</v>
      </c>
      <c r="AS1442">
        <v>0</v>
      </c>
    </row>
    <row r="1443" spans="1:45" x14ac:dyDescent="0.3">
      <c r="A1443" t="s">
        <v>1520</v>
      </c>
      <c r="B1443" t="s">
        <v>1217</v>
      </c>
      <c r="C1443">
        <v>32</v>
      </c>
      <c r="D1443" s="1">
        <v>35511</v>
      </c>
      <c r="F1443" t="s">
        <v>54</v>
      </c>
      <c r="G1443" t="s">
        <v>49</v>
      </c>
      <c r="H1443">
        <v>0</v>
      </c>
      <c r="I1443">
        <v>2</v>
      </c>
      <c r="J1443" t="s">
        <v>47</v>
      </c>
      <c r="K1443">
        <v>0</v>
      </c>
      <c r="L1443">
        <v>0</v>
      </c>
      <c r="M1443" t="s">
        <v>61</v>
      </c>
      <c r="AD1443" t="str">
        <f t="shared" si="44"/>
        <v>H</v>
      </c>
      <c r="AE1443" t="str">
        <f t="shared" si="45"/>
        <v>N</v>
      </c>
      <c r="AR1443">
        <v>0</v>
      </c>
      <c r="AS1443">
        <v>3</v>
      </c>
    </row>
    <row r="1444" spans="1:45" x14ac:dyDescent="0.3">
      <c r="A1444" t="s">
        <v>1521</v>
      </c>
      <c r="B1444" t="s">
        <v>1217</v>
      </c>
      <c r="C1444">
        <v>32</v>
      </c>
      <c r="D1444" s="1">
        <v>35511</v>
      </c>
      <c r="F1444" t="s">
        <v>46</v>
      </c>
      <c r="G1444" t="s">
        <v>75</v>
      </c>
      <c r="H1444">
        <v>1</v>
      </c>
      <c r="I1444">
        <v>3</v>
      </c>
      <c r="J1444" t="s">
        <v>47</v>
      </c>
      <c r="K1444">
        <v>1</v>
      </c>
      <c r="L1444">
        <v>2</v>
      </c>
      <c r="M1444" t="s">
        <v>47</v>
      </c>
      <c r="AD1444" t="str">
        <f t="shared" si="44"/>
        <v>H</v>
      </c>
      <c r="AE1444" t="str">
        <f t="shared" si="45"/>
        <v>N</v>
      </c>
      <c r="AR1444">
        <v>0</v>
      </c>
      <c r="AS1444">
        <v>3</v>
      </c>
    </row>
    <row r="1445" spans="1:45" x14ac:dyDescent="0.3">
      <c r="A1445" t="s">
        <v>1522</v>
      </c>
      <c r="B1445" t="s">
        <v>1217</v>
      </c>
      <c r="C1445">
        <v>32</v>
      </c>
      <c r="D1445" s="1">
        <v>35511</v>
      </c>
      <c r="F1445" t="s">
        <v>1221</v>
      </c>
      <c r="G1445" t="s">
        <v>64</v>
      </c>
      <c r="H1445">
        <v>4</v>
      </c>
      <c r="I1445">
        <v>2</v>
      </c>
      <c r="J1445" t="s">
        <v>51</v>
      </c>
      <c r="K1445">
        <v>2</v>
      </c>
      <c r="L1445">
        <v>1</v>
      </c>
      <c r="M1445" t="s">
        <v>51</v>
      </c>
      <c r="AD1445" t="str">
        <f t="shared" si="44"/>
        <v>H</v>
      </c>
      <c r="AE1445" t="str">
        <f t="shared" si="45"/>
        <v>Y</v>
      </c>
      <c r="AR1445">
        <v>3</v>
      </c>
      <c r="AS1445">
        <v>0</v>
      </c>
    </row>
    <row r="1446" spans="1:45" x14ac:dyDescent="0.3">
      <c r="A1446" t="s">
        <v>1523</v>
      </c>
      <c r="B1446" t="s">
        <v>1217</v>
      </c>
      <c r="C1446">
        <v>32</v>
      </c>
      <c r="D1446" s="1">
        <v>35511</v>
      </c>
      <c r="F1446" t="s">
        <v>73</v>
      </c>
      <c r="G1446" t="s">
        <v>79</v>
      </c>
      <c r="H1446">
        <v>0</v>
      </c>
      <c r="I1446">
        <v>2</v>
      </c>
      <c r="J1446" t="s">
        <v>47</v>
      </c>
      <c r="K1446">
        <v>0</v>
      </c>
      <c r="L1446">
        <v>1</v>
      </c>
      <c r="M1446" t="s">
        <v>47</v>
      </c>
      <c r="AD1446" t="str">
        <f t="shared" si="44"/>
        <v>H</v>
      </c>
      <c r="AE1446" t="str">
        <f t="shared" si="45"/>
        <v>N</v>
      </c>
      <c r="AR1446">
        <v>0</v>
      </c>
      <c r="AS1446">
        <v>3</v>
      </c>
    </row>
    <row r="1447" spans="1:45" x14ac:dyDescent="0.3">
      <c r="A1447" t="s">
        <v>1524</v>
      </c>
      <c r="B1447" t="s">
        <v>1217</v>
      </c>
      <c r="C1447">
        <v>32</v>
      </c>
      <c r="D1447" s="1">
        <v>35511</v>
      </c>
      <c r="F1447" t="s">
        <v>845</v>
      </c>
      <c r="G1447" t="s">
        <v>53</v>
      </c>
      <c r="H1447">
        <v>1</v>
      </c>
      <c r="I1447">
        <v>0</v>
      </c>
      <c r="J1447" t="s">
        <v>51</v>
      </c>
      <c r="K1447">
        <v>0</v>
      </c>
      <c r="L1447">
        <v>0</v>
      </c>
      <c r="M1447" t="s">
        <v>61</v>
      </c>
      <c r="AD1447" t="str">
        <f t="shared" si="44"/>
        <v>H</v>
      </c>
      <c r="AE1447" t="str">
        <f t="shared" si="45"/>
        <v>Y</v>
      </c>
      <c r="AR1447">
        <v>3</v>
      </c>
      <c r="AS1447">
        <v>0</v>
      </c>
    </row>
    <row r="1448" spans="1:45" x14ac:dyDescent="0.3">
      <c r="A1448" t="s">
        <v>1525</v>
      </c>
      <c r="B1448" t="s">
        <v>1217</v>
      </c>
      <c r="C1448">
        <v>32</v>
      </c>
      <c r="D1448" s="1">
        <v>35511</v>
      </c>
      <c r="F1448" t="s">
        <v>57</v>
      </c>
      <c r="G1448" t="s">
        <v>60</v>
      </c>
      <c r="H1448">
        <v>2</v>
      </c>
      <c r="I1448">
        <v>2</v>
      </c>
      <c r="J1448" t="s">
        <v>61</v>
      </c>
      <c r="K1448">
        <v>1</v>
      </c>
      <c r="L1448">
        <v>2</v>
      </c>
      <c r="M1448" t="s">
        <v>47</v>
      </c>
      <c r="AD1448" t="str">
        <f t="shared" si="44"/>
        <v>H</v>
      </c>
      <c r="AE1448" t="str">
        <f t="shared" si="45"/>
        <v>N</v>
      </c>
      <c r="AR1448">
        <v>1</v>
      </c>
      <c r="AS1448">
        <v>1</v>
      </c>
    </row>
    <row r="1449" spans="1:45" x14ac:dyDescent="0.3">
      <c r="A1449" t="s">
        <v>1526</v>
      </c>
      <c r="B1449" t="s">
        <v>1217</v>
      </c>
      <c r="C1449">
        <v>32</v>
      </c>
      <c r="D1449" s="1">
        <v>35511</v>
      </c>
      <c r="F1449" t="s">
        <v>72</v>
      </c>
      <c r="G1449" t="s">
        <v>463</v>
      </c>
      <c r="H1449">
        <v>2</v>
      </c>
      <c r="I1449">
        <v>2</v>
      </c>
      <c r="J1449" t="s">
        <v>61</v>
      </c>
      <c r="K1449">
        <v>1</v>
      </c>
      <c r="L1449">
        <v>0</v>
      </c>
      <c r="M1449" t="s">
        <v>51</v>
      </c>
      <c r="AD1449" t="str">
        <f t="shared" si="44"/>
        <v>H</v>
      </c>
      <c r="AE1449" t="str">
        <f t="shared" si="45"/>
        <v>N</v>
      </c>
      <c r="AR1449">
        <v>1</v>
      </c>
      <c r="AS1449">
        <v>1</v>
      </c>
    </row>
    <row r="1450" spans="1:45" x14ac:dyDescent="0.3">
      <c r="A1450" t="s">
        <v>1527</v>
      </c>
      <c r="B1450" t="s">
        <v>1217</v>
      </c>
      <c r="C1450">
        <v>32</v>
      </c>
      <c r="D1450" s="1">
        <v>35511</v>
      </c>
      <c r="F1450" t="s">
        <v>1226</v>
      </c>
      <c r="G1450" t="s">
        <v>457</v>
      </c>
      <c r="H1450">
        <v>1</v>
      </c>
      <c r="I1450">
        <v>1</v>
      </c>
      <c r="J1450" t="s">
        <v>61</v>
      </c>
      <c r="K1450">
        <v>0</v>
      </c>
      <c r="L1450">
        <v>0</v>
      </c>
      <c r="M1450" t="s">
        <v>61</v>
      </c>
      <c r="AD1450" t="str">
        <f t="shared" si="44"/>
        <v>H</v>
      </c>
      <c r="AE1450" t="str">
        <f t="shared" si="45"/>
        <v>N</v>
      </c>
      <c r="AR1450">
        <v>1</v>
      </c>
      <c r="AS1450">
        <v>1</v>
      </c>
    </row>
    <row r="1451" spans="1:45" x14ac:dyDescent="0.3">
      <c r="A1451" t="s">
        <v>1528</v>
      </c>
      <c r="B1451" t="s">
        <v>1217</v>
      </c>
      <c r="C1451">
        <v>32</v>
      </c>
      <c r="D1451" s="1">
        <v>35512</v>
      </c>
      <c r="F1451" t="s">
        <v>76</v>
      </c>
      <c r="G1451" t="s">
        <v>63</v>
      </c>
      <c r="H1451">
        <v>1</v>
      </c>
      <c r="I1451">
        <v>1</v>
      </c>
      <c r="J1451" t="s">
        <v>61</v>
      </c>
      <c r="K1451">
        <v>1</v>
      </c>
      <c r="L1451">
        <v>0</v>
      </c>
      <c r="M1451" t="s">
        <v>51</v>
      </c>
      <c r="AD1451" t="str">
        <f t="shared" si="44"/>
        <v>H</v>
      </c>
      <c r="AE1451" t="str">
        <f t="shared" si="45"/>
        <v>N</v>
      </c>
      <c r="AR1451">
        <v>1</v>
      </c>
      <c r="AS1451">
        <v>1</v>
      </c>
    </row>
    <row r="1452" spans="1:45" x14ac:dyDescent="0.3">
      <c r="A1452" t="s">
        <v>1529</v>
      </c>
      <c r="B1452" t="s">
        <v>1217</v>
      </c>
      <c r="C1452">
        <v>32</v>
      </c>
      <c r="D1452" s="1">
        <v>35513</v>
      </c>
      <c r="F1452" t="s">
        <v>45</v>
      </c>
      <c r="G1452" t="s">
        <v>56</v>
      </c>
      <c r="H1452">
        <v>1</v>
      </c>
      <c r="I1452">
        <v>2</v>
      </c>
      <c r="J1452" t="s">
        <v>47</v>
      </c>
      <c r="K1452">
        <v>0</v>
      </c>
      <c r="L1452">
        <v>0</v>
      </c>
      <c r="M1452" t="s">
        <v>61</v>
      </c>
      <c r="AD1452" t="str">
        <f t="shared" si="44"/>
        <v>H</v>
      </c>
      <c r="AE1452" t="str">
        <f t="shared" si="45"/>
        <v>N</v>
      </c>
      <c r="AR1452">
        <v>0</v>
      </c>
      <c r="AS1452">
        <v>3</v>
      </c>
    </row>
    <row r="1453" spans="1:45" x14ac:dyDescent="0.3">
      <c r="A1453" t="s">
        <v>1530</v>
      </c>
      <c r="B1453" t="s">
        <v>1217</v>
      </c>
      <c r="C1453">
        <v>32</v>
      </c>
      <c r="D1453" s="1">
        <v>35513</v>
      </c>
      <c r="F1453" t="s">
        <v>845</v>
      </c>
      <c r="G1453" t="s">
        <v>457</v>
      </c>
      <c r="H1453">
        <v>1</v>
      </c>
      <c r="I1453">
        <v>1</v>
      </c>
      <c r="J1453" t="s">
        <v>61</v>
      </c>
      <c r="K1453">
        <v>0</v>
      </c>
      <c r="L1453">
        <v>1</v>
      </c>
      <c r="M1453" t="s">
        <v>47</v>
      </c>
      <c r="AD1453" t="str">
        <f t="shared" si="44"/>
        <v>H</v>
      </c>
      <c r="AE1453" t="str">
        <f t="shared" si="45"/>
        <v>N</v>
      </c>
      <c r="AR1453">
        <v>1</v>
      </c>
      <c r="AS1453">
        <v>1</v>
      </c>
    </row>
    <row r="1454" spans="1:45" x14ac:dyDescent="0.3">
      <c r="A1454" t="s">
        <v>1531</v>
      </c>
      <c r="B1454" t="s">
        <v>1217</v>
      </c>
      <c r="C1454">
        <v>33</v>
      </c>
      <c r="D1454" s="1">
        <v>35525</v>
      </c>
      <c r="F1454" t="s">
        <v>49</v>
      </c>
      <c r="G1454" t="s">
        <v>73</v>
      </c>
      <c r="H1454">
        <v>3</v>
      </c>
      <c r="I1454">
        <v>1</v>
      </c>
      <c r="J1454" t="s">
        <v>51</v>
      </c>
      <c r="K1454">
        <v>1</v>
      </c>
      <c r="L1454">
        <v>1</v>
      </c>
      <c r="M1454" t="s">
        <v>61</v>
      </c>
      <c r="AD1454" t="str">
        <f t="shared" si="44"/>
        <v>H</v>
      </c>
      <c r="AE1454" t="str">
        <f t="shared" si="45"/>
        <v>Y</v>
      </c>
      <c r="AR1454">
        <v>3</v>
      </c>
      <c r="AS1454">
        <v>0</v>
      </c>
    </row>
    <row r="1455" spans="1:45" x14ac:dyDescent="0.3">
      <c r="A1455" t="s">
        <v>1532</v>
      </c>
      <c r="B1455" t="s">
        <v>1217</v>
      </c>
      <c r="C1455">
        <v>33</v>
      </c>
      <c r="D1455" s="1">
        <v>35525</v>
      </c>
      <c r="F1455" t="s">
        <v>53</v>
      </c>
      <c r="G1455" t="s">
        <v>45</v>
      </c>
      <c r="H1455">
        <v>0</v>
      </c>
      <c r="I1455">
        <v>3</v>
      </c>
      <c r="J1455" t="s">
        <v>47</v>
      </c>
      <c r="K1455">
        <v>0</v>
      </c>
      <c r="L1455">
        <v>1</v>
      </c>
      <c r="M1455" t="s">
        <v>47</v>
      </c>
      <c r="AD1455" t="str">
        <f t="shared" si="44"/>
        <v>H</v>
      </c>
      <c r="AE1455" t="str">
        <f t="shared" si="45"/>
        <v>N</v>
      </c>
      <c r="AR1455">
        <v>0</v>
      </c>
      <c r="AS1455">
        <v>3</v>
      </c>
    </row>
    <row r="1456" spans="1:45" x14ac:dyDescent="0.3">
      <c r="A1456" t="s">
        <v>1533</v>
      </c>
      <c r="B1456" t="s">
        <v>1217</v>
      </c>
      <c r="C1456">
        <v>33</v>
      </c>
      <c r="D1456" s="1">
        <v>35525</v>
      </c>
      <c r="F1456" t="s">
        <v>79</v>
      </c>
      <c r="G1456" t="s">
        <v>1221</v>
      </c>
      <c r="H1456">
        <v>2</v>
      </c>
      <c r="I1456">
        <v>3</v>
      </c>
      <c r="J1456" t="s">
        <v>47</v>
      </c>
      <c r="K1456">
        <v>0</v>
      </c>
      <c r="L1456">
        <v>2</v>
      </c>
      <c r="M1456" t="s">
        <v>47</v>
      </c>
      <c r="AD1456" t="str">
        <f t="shared" si="44"/>
        <v>H</v>
      </c>
      <c r="AE1456" t="str">
        <f t="shared" si="45"/>
        <v>N</v>
      </c>
      <c r="AR1456">
        <v>0</v>
      </c>
      <c r="AS1456">
        <v>3</v>
      </c>
    </row>
    <row r="1457" spans="1:45" x14ac:dyDescent="0.3">
      <c r="A1457" t="s">
        <v>1534</v>
      </c>
      <c r="B1457" t="s">
        <v>1217</v>
      </c>
      <c r="C1457">
        <v>33</v>
      </c>
      <c r="D1457" s="1">
        <v>35525</v>
      </c>
      <c r="F1457" t="s">
        <v>63</v>
      </c>
      <c r="G1457" t="s">
        <v>1226</v>
      </c>
      <c r="H1457">
        <v>1</v>
      </c>
      <c r="I1457">
        <v>1</v>
      </c>
      <c r="J1457" t="s">
        <v>61</v>
      </c>
      <c r="K1457">
        <v>0</v>
      </c>
      <c r="L1457">
        <v>1</v>
      </c>
      <c r="M1457" t="s">
        <v>47</v>
      </c>
      <c r="AD1457" t="str">
        <f t="shared" si="44"/>
        <v>H</v>
      </c>
      <c r="AE1457" t="str">
        <f t="shared" si="45"/>
        <v>N</v>
      </c>
      <c r="AR1457">
        <v>1</v>
      </c>
      <c r="AS1457">
        <v>1</v>
      </c>
    </row>
    <row r="1458" spans="1:45" x14ac:dyDescent="0.3">
      <c r="A1458" t="s">
        <v>1535</v>
      </c>
      <c r="B1458" t="s">
        <v>1217</v>
      </c>
      <c r="C1458">
        <v>33</v>
      </c>
      <c r="D1458" s="1">
        <v>35525</v>
      </c>
      <c r="F1458" t="s">
        <v>457</v>
      </c>
      <c r="G1458" t="s">
        <v>72</v>
      </c>
      <c r="H1458">
        <v>1</v>
      </c>
      <c r="I1458">
        <v>3</v>
      </c>
      <c r="J1458" t="s">
        <v>47</v>
      </c>
      <c r="K1458">
        <v>0</v>
      </c>
      <c r="L1458">
        <v>1</v>
      </c>
      <c r="M1458" t="s">
        <v>47</v>
      </c>
      <c r="AD1458" t="str">
        <f t="shared" si="44"/>
        <v>H</v>
      </c>
      <c r="AE1458" t="str">
        <f t="shared" si="45"/>
        <v>N</v>
      </c>
      <c r="AR1458">
        <v>0</v>
      </c>
      <c r="AS1458">
        <v>3</v>
      </c>
    </row>
    <row r="1459" spans="1:45" x14ac:dyDescent="0.3">
      <c r="A1459" t="s">
        <v>1536</v>
      </c>
      <c r="B1459" t="s">
        <v>1217</v>
      </c>
      <c r="C1459">
        <v>33</v>
      </c>
      <c r="D1459" s="1">
        <v>35525</v>
      </c>
      <c r="F1459" t="s">
        <v>64</v>
      </c>
      <c r="G1459" t="s">
        <v>76</v>
      </c>
      <c r="H1459">
        <v>1</v>
      </c>
      <c r="I1459">
        <v>0</v>
      </c>
      <c r="J1459" t="s">
        <v>51</v>
      </c>
      <c r="K1459">
        <v>0</v>
      </c>
      <c r="L1459">
        <v>0</v>
      </c>
      <c r="M1459" t="s">
        <v>61</v>
      </c>
      <c r="AD1459" t="str">
        <f t="shared" si="44"/>
        <v>H</v>
      </c>
      <c r="AE1459" t="str">
        <f t="shared" si="45"/>
        <v>Y</v>
      </c>
      <c r="AR1459">
        <v>3</v>
      </c>
      <c r="AS1459">
        <v>0</v>
      </c>
    </row>
    <row r="1460" spans="1:45" x14ac:dyDescent="0.3">
      <c r="A1460" t="s">
        <v>1537</v>
      </c>
      <c r="B1460" t="s">
        <v>1217</v>
      </c>
      <c r="C1460">
        <v>33</v>
      </c>
      <c r="D1460" s="1">
        <v>35526</v>
      </c>
      <c r="F1460" t="s">
        <v>56</v>
      </c>
      <c r="G1460" t="s">
        <v>46</v>
      </c>
      <c r="H1460">
        <v>1</v>
      </c>
      <c r="I1460">
        <v>2</v>
      </c>
      <c r="J1460" t="s">
        <v>47</v>
      </c>
      <c r="K1460">
        <v>0</v>
      </c>
      <c r="L1460">
        <v>0</v>
      </c>
      <c r="M1460" t="s">
        <v>61</v>
      </c>
      <c r="AD1460" t="str">
        <f t="shared" si="44"/>
        <v>H</v>
      </c>
      <c r="AE1460" t="str">
        <f t="shared" si="45"/>
        <v>N</v>
      </c>
      <c r="AR1460">
        <v>0</v>
      </c>
      <c r="AS1460">
        <v>3</v>
      </c>
    </row>
    <row r="1461" spans="1:45" x14ac:dyDescent="0.3">
      <c r="A1461" t="s">
        <v>1538</v>
      </c>
      <c r="B1461" t="s">
        <v>1217</v>
      </c>
      <c r="C1461">
        <v>33</v>
      </c>
      <c r="D1461" s="1">
        <v>35527</v>
      </c>
      <c r="F1461" t="s">
        <v>60</v>
      </c>
      <c r="G1461" t="s">
        <v>54</v>
      </c>
      <c r="H1461">
        <v>0</v>
      </c>
      <c r="I1461">
        <v>0</v>
      </c>
      <c r="J1461" t="s">
        <v>61</v>
      </c>
      <c r="K1461">
        <v>0</v>
      </c>
      <c r="L1461">
        <v>0</v>
      </c>
      <c r="M1461" t="s">
        <v>61</v>
      </c>
      <c r="AD1461" t="str">
        <f t="shared" si="44"/>
        <v>H</v>
      </c>
      <c r="AE1461" t="str">
        <f t="shared" si="45"/>
        <v>N</v>
      </c>
      <c r="AR1461">
        <v>1</v>
      </c>
      <c r="AS1461">
        <v>1</v>
      </c>
    </row>
    <row r="1462" spans="1:45" x14ac:dyDescent="0.3">
      <c r="A1462" t="s">
        <v>1539</v>
      </c>
      <c r="B1462" t="s">
        <v>1217</v>
      </c>
      <c r="C1462">
        <v>34</v>
      </c>
      <c r="D1462" s="1">
        <v>35529</v>
      </c>
      <c r="F1462" t="s">
        <v>46</v>
      </c>
      <c r="G1462" t="s">
        <v>53</v>
      </c>
      <c r="H1462">
        <v>3</v>
      </c>
      <c r="I1462">
        <v>1</v>
      </c>
      <c r="J1462" t="s">
        <v>51</v>
      </c>
      <c r="K1462">
        <v>0</v>
      </c>
      <c r="L1462">
        <v>1</v>
      </c>
      <c r="M1462" t="s">
        <v>47</v>
      </c>
      <c r="AD1462" t="str">
        <f t="shared" si="44"/>
        <v>H</v>
      </c>
      <c r="AE1462" t="str">
        <f t="shared" si="45"/>
        <v>Y</v>
      </c>
      <c r="AR1462">
        <v>3</v>
      </c>
      <c r="AS1462">
        <v>0</v>
      </c>
    </row>
    <row r="1463" spans="1:45" x14ac:dyDescent="0.3">
      <c r="A1463" t="s">
        <v>1540</v>
      </c>
      <c r="B1463" t="s">
        <v>1217</v>
      </c>
      <c r="C1463">
        <v>34</v>
      </c>
      <c r="D1463" s="1">
        <v>35529</v>
      </c>
      <c r="F1463" t="s">
        <v>1221</v>
      </c>
      <c r="G1463" t="s">
        <v>72</v>
      </c>
      <c r="H1463">
        <v>1</v>
      </c>
      <c r="I1463">
        <v>1</v>
      </c>
      <c r="J1463" t="s">
        <v>61</v>
      </c>
      <c r="K1463">
        <v>0</v>
      </c>
      <c r="L1463">
        <v>0</v>
      </c>
      <c r="M1463" t="s">
        <v>61</v>
      </c>
      <c r="AD1463" t="str">
        <f t="shared" si="44"/>
        <v>H</v>
      </c>
      <c r="AE1463" t="str">
        <f t="shared" si="45"/>
        <v>N</v>
      </c>
      <c r="AR1463">
        <v>1</v>
      </c>
      <c r="AS1463">
        <v>1</v>
      </c>
    </row>
    <row r="1464" spans="1:45" x14ac:dyDescent="0.3">
      <c r="A1464" t="s">
        <v>1541</v>
      </c>
      <c r="B1464" t="s">
        <v>1217</v>
      </c>
      <c r="C1464">
        <v>34</v>
      </c>
      <c r="D1464" s="1">
        <v>35529</v>
      </c>
      <c r="F1464" t="s">
        <v>73</v>
      </c>
      <c r="G1464" t="s">
        <v>463</v>
      </c>
      <c r="H1464">
        <v>1</v>
      </c>
      <c r="I1464">
        <v>1</v>
      </c>
      <c r="J1464" t="s">
        <v>61</v>
      </c>
      <c r="K1464">
        <v>1</v>
      </c>
      <c r="L1464">
        <v>0</v>
      </c>
      <c r="M1464" t="s">
        <v>51</v>
      </c>
      <c r="AD1464" t="str">
        <f t="shared" si="44"/>
        <v>H</v>
      </c>
      <c r="AE1464" t="str">
        <f t="shared" si="45"/>
        <v>N</v>
      </c>
      <c r="AR1464">
        <v>1</v>
      </c>
      <c r="AS1464">
        <v>1</v>
      </c>
    </row>
    <row r="1465" spans="1:45" x14ac:dyDescent="0.3">
      <c r="A1465" t="s">
        <v>1542</v>
      </c>
      <c r="B1465" t="s">
        <v>1217</v>
      </c>
      <c r="C1465">
        <v>34</v>
      </c>
      <c r="D1465" s="1">
        <v>35529</v>
      </c>
      <c r="F1465" t="s">
        <v>57</v>
      </c>
      <c r="G1465" t="s">
        <v>64</v>
      </c>
      <c r="H1465">
        <v>2</v>
      </c>
      <c r="I1465">
        <v>1</v>
      </c>
      <c r="J1465" t="s">
        <v>51</v>
      </c>
      <c r="K1465">
        <v>1</v>
      </c>
      <c r="L1465">
        <v>1</v>
      </c>
      <c r="M1465" t="s">
        <v>61</v>
      </c>
      <c r="AD1465" t="str">
        <f t="shared" si="44"/>
        <v>H</v>
      </c>
      <c r="AE1465" t="str">
        <f t="shared" si="45"/>
        <v>Y</v>
      </c>
      <c r="AR1465">
        <v>3</v>
      </c>
      <c r="AS1465">
        <v>0</v>
      </c>
    </row>
    <row r="1466" spans="1:45" x14ac:dyDescent="0.3">
      <c r="A1466" t="s">
        <v>1543</v>
      </c>
      <c r="B1466" t="s">
        <v>1217</v>
      </c>
      <c r="C1466">
        <v>34</v>
      </c>
      <c r="D1466" s="1">
        <v>35529</v>
      </c>
      <c r="F1466" t="s">
        <v>75</v>
      </c>
      <c r="G1466" t="s">
        <v>845</v>
      </c>
      <c r="H1466">
        <v>0</v>
      </c>
      <c r="I1466">
        <v>0</v>
      </c>
      <c r="J1466" t="s">
        <v>61</v>
      </c>
      <c r="K1466">
        <v>0</v>
      </c>
      <c r="L1466">
        <v>0</v>
      </c>
      <c r="M1466" t="s">
        <v>61</v>
      </c>
      <c r="AD1466" t="str">
        <f t="shared" si="44"/>
        <v>H</v>
      </c>
      <c r="AE1466" t="str">
        <f t="shared" si="45"/>
        <v>N</v>
      </c>
      <c r="AR1466">
        <v>1</v>
      </c>
      <c r="AS1466">
        <v>1</v>
      </c>
    </row>
    <row r="1467" spans="1:45" x14ac:dyDescent="0.3">
      <c r="A1467" t="s">
        <v>1544</v>
      </c>
      <c r="B1467" t="s">
        <v>1217</v>
      </c>
      <c r="C1467">
        <v>34</v>
      </c>
      <c r="D1467" s="1">
        <v>35529</v>
      </c>
      <c r="F1467" t="s">
        <v>76</v>
      </c>
      <c r="G1467" t="s">
        <v>49</v>
      </c>
      <c r="H1467">
        <v>0</v>
      </c>
      <c r="I1467">
        <v>2</v>
      </c>
      <c r="J1467" t="s">
        <v>47</v>
      </c>
      <c r="K1467">
        <v>0</v>
      </c>
      <c r="L1467">
        <v>1</v>
      </c>
      <c r="M1467" t="s">
        <v>47</v>
      </c>
      <c r="AD1467" t="str">
        <f t="shared" si="44"/>
        <v>H</v>
      </c>
      <c r="AE1467" t="str">
        <f t="shared" si="45"/>
        <v>N</v>
      </c>
      <c r="AR1467">
        <v>0</v>
      </c>
      <c r="AS1467">
        <v>3</v>
      </c>
    </row>
    <row r="1468" spans="1:45" x14ac:dyDescent="0.3">
      <c r="A1468" t="s">
        <v>1545</v>
      </c>
      <c r="B1468" t="s">
        <v>1217</v>
      </c>
      <c r="C1468">
        <v>35</v>
      </c>
      <c r="D1468" s="1">
        <v>35532</v>
      </c>
      <c r="F1468" t="s">
        <v>45</v>
      </c>
      <c r="G1468" t="s">
        <v>463</v>
      </c>
      <c r="H1468">
        <v>2</v>
      </c>
      <c r="I1468">
        <v>0</v>
      </c>
      <c r="J1468" t="s">
        <v>51</v>
      </c>
      <c r="K1468">
        <v>1</v>
      </c>
      <c r="L1468">
        <v>0</v>
      </c>
      <c r="M1468" t="s">
        <v>51</v>
      </c>
      <c r="AD1468" t="str">
        <f t="shared" si="44"/>
        <v>H</v>
      </c>
      <c r="AE1468" t="str">
        <f t="shared" si="45"/>
        <v>Y</v>
      </c>
      <c r="AR1468">
        <v>3</v>
      </c>
      <c r="AS1468">
        <v>0</v>
      </c>
    </row>
    <row r="1469" spans="1:45" x14ac:dyDescent="0.3">
      <c r="A1469" t="s">
        <v>1546</v>
      </c>
      <c r="B1469" t="s">
        <v>1217</v>
      </c>
      <c r="C1469">
        <v>35</v>
      </c>
      <c r="D1469" s="1">
        <v>35532</v>
      </c>
      <c r="F1469" t="s">
        <v>54</v>
      </c>
      <c r="G1469" t="s">
        <v>79</v>
      </c>
      <c r="H1469">
        <v>2</v>
      </c>
      <c r="I1469">
        <v>3</v>
      </c>
      <c r="J1469" t="s">
        <v>47</v>
      </c>
      <c r="K1469">
        <v>1</v>
      </c>
      <c r="L1469">
        <v>2</v>
      </c>
      <c r="M1469" t="s">
        <v>47</v>
      </c>
      <c r="AD1469" t="str">
        <f t="shared" si="44"/>
        <v>H</v>
      </c>
      <c r="AE1469" t="str">
        <f t="shared" si="45"/>
        <v>N</v>
      </c>
      <c r="AR1469">
        <v>0</v>
      </c>
      <c r="AS1469">
        <v>3</v>
      </c>
    </row>
    <row r="1470" spans="1:45" x14ac:dyDescent="0.3">
      <c r="A1470" t="s">
        <v>1547</v>
      </c>
      <c r="B1470" t="s">
        <v>1217</v>
      </c>
      <c r="C1470">
        <v>35</v>
      </c>
      <c r="D1470" s="1">
        <v>35532</v>
      </c>
      <c r="F1470" t="s">
        <v>1221</v>
      </c>
      <c r="G1470" t="s">
        <v>49</v>
      </c>
      <c r="H1470">
        <v>2</v>
      </c>
      <c r="I1470">
        <v>1</v>
      </c>
      <c r="J1470" t="s">
        <v>51</v>
      </c>
      <c r="K1470">
        <v>2</v>
      </c>
      <c r="L1470">
        <v>0</v>
      </c>
      <c r="M1470" t="s">
        <v>51</v>
      </c>
      <c r="AD1470" t="str">
        <f t="shared" si="44"/>
        <v>H</v>
      </c>
      <c r="AE1470" t="str">
        <f t="shared" si="45"/>
        <v>Y</v>
      </c>
      <c r="AR1470">
        <v>3</v>
      </c>
      <c r="AS1470">
        <v>0</v>
      </c>
    </row>
    <row r="1471" spans="1:45" x14ac:dyDescent="0.3">
      <c r="A1471" t="s">
        <v>1548</v>
      </c>
      <c r="B1471" t="s">
        <v>1217</v>
      </c>
      <c r="C1471">
        <v>35</v>
      </c>
      <c r="D1471" s="1">
        <v>35532</v>
      </c>
      <c r="F1471" t="s">
        <v>73</v>
      </c>
      <c r="G1471" t="s">
        <v>64</v>
      </c>
      <c r="H1471">
        <v>1</v>
      </c>
      <c r="I1471">
        <v>0</v>
      </c>
      <c r="J1471" t="s">
        <v>51</v>
      </c>
      <c r="K1471">
        <v>1</v>
      </c>
      <c r="L1471">
        <v>0</v>
      </c>
      <c r="M1471" t="s">
        <v>51</v>
      </c>
      <c r="AD1471" t="str">
        <f t="shared" si="44"/>
        <v>H</v>
      </c>
      <c r="AE1471" t="str">
        <f t="shared" si="45"/>
        <v>Y</v>
      </c>
      <c r="AR1471">
        <v>3</v>
      </c>
      <c r="AS1471">
        <v>0</v>
      </c>
    </row>
    <row r="1472" spans="1:45" x14ac:dyDescent="0.3">
      <c r="A1472" t="s">
        <v>1549</v>
      </c>
      <c r="B1472" t="s">
        <v>1217</v>
      </c>
      <c r="C1472">
        <v>35</v>
      </c>
      <c r="D1472" s="1">
        <v>35532</v>
      </c>
      <c r="F1472" t="s">
        <v>72</v>
      </c>
      <c r="G1472" t="s">
        <v>75</v>
      </c>
      <c r="H1472">
        <v>2</v>
      </c>
      <c r="I1472">
        <v>0</v>
      </c>
      <c r="J1472" t="s">
        <v>51</v>
      </c>
      <c r="K1472">
        <v>2</v>
      </c>
      <c r="L1472">
        <v>0</v>
      </c>
      <c r="M1472" t="s">
        <v>51</v>
      </c>
      <c r="AD1472" t="str">
        <f t="shared" si="44"/>
        <v>H</v>
      </c>
      <c r="AE1472" t="str">
        <f t="shared" si="45"/>
        <v>Y</v>
      </c>
      <c r="AR1472">
        <v>3</v>
      </c>
      <c r="AS1472">
        <v>0</v>
      </c>
    </row>
    <row r="1473" spans="1:45" x14ac:dyDescent="0.3">
      <c r="A1473" t="s">
        <v>1550</v>
      </c>
      <c r="B1473" t="s">
        <v>1217</v>
      </c>
      <c r="C1473">
        <v>35</v>
      </c>
      <c r="D1473" s="1">
        <v>35533</v>
      </c>
      <c r="F1473" t="s">
        <v>57</v>
      </c>
      <c r="G1473" t="s">
        <v>63</v>
      </c>
      <c r="H1473">
        <v>1</v>
      </c>
      <c r="I1473">
        <v>1</v>
      </c>
      <c r="J1473" t="s">
        <v>61</v>
      </c>
      <c r="K1473">
        <v>0</v>
      </c>
      <c r="L1473">
        <v>1</v>
      </c>
      <c r="M1473" t="s">
        <v>47</v>
      </c>
      <c r="AD1473" t="str">
        <f t="shared" si="44"/>
        <v>H</v>
      </c>
      <c r="AE1473" t="str">
        <f t="shared" si="45"/>
        <v>N</v>
      </c>
      <c r="AR1473">
        <v>1</v>
      </c>
      <c r="AS1473">
        <v>1</v>
      </c>
    </row>
    <row r="1474" spans="1:45" x14ac:dyDescent="0.3">
      <c r="A1474" t="s">
        <v>1551</v>
      </c>
      <c r="B1474" t="s">
        <v>1217</v>
      </c>
      <c r="C1474">
        <v>35</v>
      </c>
      <c r="D1474" s="1">
        <v>35533</v>
      </c>
      <c r="F1474" t="s">
        <v>1226</v>
      </c>
      <c r="G1474" t="s">
        <v>56</v>
      </c>
      <c r="H1474">
        <v>1</v>
      </c>
      <c r="I1474">
        <v>2</v>
      </c>
      <c r="J1474" t="s">
        <v>47</v>
      </c>
      <c r="K1474">
        <v>0</v>
      </c>
      <c r="L1474">
        <v>1</v>
      </c>
      <c r="M1474" t="s">
        <v>47</v>
      </c>
      <c r="AD1474" t="str">
        <f t="shared" ref="AD1474:AD1537" si="46">IF(IF(AC1474&gt;AA1474,G1474,F1474)=F1474,"H","A")</f>
        <v>H</v>
      </c>
      <c r="AE1474" t="str">
        <f t="shared" si="45"/>
        <v>N</v>
      </c>
      <c r="AR1474">
        <v>0</v>
      </c>
      <c r="AS1474">
        <v>3</v>
      </c>
    </row>
    <row r="1475" spans="1:45" x14ac:dyDescent="0.3">
      <c r="A1475" t="s">
        <v>1552</v>
      </c>
      <c r="B1475" t="s">
        <v>1217</v>
      </c>
      <c r="C1475">
        <v>36</v>
      </c>
      <c r="D1475" s="1">
        <v>35536</v>
      </c>
      <c r="F1475" t="s">
        <v>73</v>
      </c>
      <c r="G1475" t="s">
        <v>56</v>
      </c>
      <c r="H1475">
        <v>1</v>
      </c>
      <c r="I1475">
        <v>1</v>
      </c>
      <c r="J1475" t="s">
        <v>61</v>
      </c>
      <c r="K1475">
        <v>0</v>
      </c>
      <c r="L1475">
        <v>1</v>
      </c>
      <c r="M1475" t="s">
        <v>47</v>
      </c>
      <c r="AD1475" t="str">
        <f t="shared" si="46"/>
        <v>H</v>
      </c>
      <c r="AE1475" t="str">
        <f t="shared" ref="AE1475:AE1538" si="47">IFERROR(IF(IF(IF(AC1475&gt;AA1475,G1475,F1475)=F1475,"H","A")=J1475,"Y","N"),"NAN")</f>
        <v>N</v>
      </c>
      <c r="AR1475">
        <v>1</v>
      </c>
      <c r="AS1475">
        <v>1</v>
      </c>
    </row>
    <row r="1476" spans="1:45" x14ac:dyDescent="0.3">
      <c r="A1476" t="s">
        <v>1553</v>
      </c>
      <c r="B1476" t="s">
        <v>1217</v>
      </c>
      <c r="C1476">
        <v>36</v>
      </c>
      <c r="D1476" s="1">
        <v>35536</v>
      </c>
      <c r="F1476" t="s">
        <v>63</v>
      </c>
      <c r="G1476" t="s">
        <v>53</v>
      </c>
      <c r="H1476">
        <v>3</v>
      </c>
      <c r="I1476">
        <v>1</v>
      </c>
      <c r="J1476" t="s">
        <v>51</v>
      </c>
      <c r="K1476">
        <v>3</v>
      </c>
      <c r="L1476">
        <v>0</v>
      </c>
      <c r="M1476" t="s">
        <v>51</v>
      </c>
      <c r="AD1476" t="str">
        <f t="shared" si="46"/>
        <v>H</v>
      </c>
      <c r="AE1476" t="str">
        <f t="shared" si="47"/>
        <v>Y</v>
      </c>
      <c r="AR1476">
        <v>3</v>
      </c>
      <c r="AS1476">
        <v>0</v>
      </c>
    </row>
    <row r="1477" spans="1:45" x14ac:dyDescent="0.3">
      <c r="A1477" t="s">
        <v>1554</v>
      </c>
      <c r="B1477" t="s">
        <v>1217</v>
      </c>
      <c r="C1477">
        <v>36</v>
      </c>
      <c r="D1477" s="1">
        <v>35536</v>
      </c>
      <c r="F1477" t="s">
        <v>76</v>
      </c>
      <c r="G1477" t="s">
        <v>60</v>
      </c>
      <c r="H1477">
        <v>2</v>
      </c>
      <c r="I1477">
        <v>0</v>
      </c>
      <c r="J1477" t="s">
        <v>51</v>
      </c>
      <c r="K1477">
        <v>1</v>
      </c>
      <c r="L1477">
        <v>0</v>
      </c>
      <c r="M1477" t="s">
        <v>51</v>
      </c>
      <c r="AD1477" t="str">
        <f t="shared" si="46"/>
        <v>H</v>
      </c>
      <c r="AE1477" t="str">
        <f t="shared" si="47"/>
        <v>Y</v>
      </c>
      <c r="AR1477">
        <v>3</v>
      </c>
      <c r="AS1477">
        <v>0</v>
      </c>
    </row>
    <row r="1478" spans="1:45" x14ac:dyDescent="0.3">
      <c r="A1478" t="s">
        <v>1555</v>
      </c>
      <c r="B1478" t="s">
        <v>1217</v>
      </c>
      <c r="C1478">
        <v>37</v>
      </c>
      <c r="D1478" s="1">
        <v>35539</v>
      </c>
      <c r="F1478" t="s">
        <v>45</v>
      </c>
      <c r="G1478" t="s">
        <v>54</v>
      </c>
      <c r="H1478">
        <v>1</v>
      </c>
      <c r="I1478">
        <v>1</v>
      </c>
      <c r="J1478" t="s">
        <v>61</v>
      </c>
      <c r="K1478">
        <v>1</v>
      </c>
      <c r="L1478">
        <v>0</v>
      </c>
      <c r="M1478" t="s">
        <v>51</v>
      </c>
      <c r="AD1478" t="str">
        <f t="shared" si="46"/>
        <v>H</v>
      </c>
      <c r="AE1478" t="str">
        <f t="shared" si="47"/>
        <v>N</v>
      </c>
      <c r="AR1478">
        <v>1</v>
      </c>
      <c r="AS1478">
        <v>1</v>
      </c>
    </row>
    <row r="1479" spans="1:45" x14ac:dyDescent="0.3">
      <c r="A1479" t="s">
        <v>1556</v>
      </c>
      <c r="B1479" t="s">
        <v>1217</v>
      </c>
      <c r="C1479">
        <v>37</v>
      </c>
      <c r="D1479" s="1">
        <v>35539</v>
      </c>
      <c r="F1479" t="s">
        <v>49</v>
      </c>
      <c r="G1479" t="s">
        <v>64</v>
      </c>
      <c r="H1479">
        <v>1</v>
      </c>
      <c r="I1479">
        <v>1</v>
      </c>
      <c r="J1479" t="s">
        <v>61</v>
      </c>
      <c r="K1479">
        <v>0</v>
      </c>
      <c r="L1479">
        <v>0</v>
      </c>
      <c r="M1479" t="s">
        <v>61</v>
      </c>
      <c r="AD1479" t="str">
        <f t="shared" si="46"/>
        <v>H</v>
      </c>
      <c r="AE1479" t="str">
        <f t="shared" si="47"/>
        <v>N</v>
      </c>
      <c r="AR1479">
        <v>1</v>
      </c>
      <c r="AS1479">
        <v>1</v>
      </c>
    </row>
    <row r="1480" spans="1:45" x14ac:dyDescent="0.3">
      <c r="A1480" t="s">
        <v>1557</v>
      </c>
      <c r="B1480" t="s">
        <v>1217</v>
      </c>
      <c r="C1480">
        <v>37</v>
      </c>
      <c r="D1480" s="1">
        <v>35539</v>
      </c>
      <c r="F1480" t="s">
        <v>53</v>
      </c>
      <c r="G1480" t="s">
        <v>463</v>
      </c>
      <c r="H1480">
        <v>2</v>
      </c>
      <c r="I1480">
        <v>1</v>
      </c>
      <c r="J1480" t="s">
        <v>51</v>
      </c>
      <c r="K1480">
        <v>1</v>
      </c>
      <c r="L1480">
        <v>0</v>
      </c>
      <c r="M1480" t="s">
        <v>51</v>
      </c>
      <c r="AD1480" t="str">
        <f t="shared" si="46"/>
        <v>H</v>
      </c>
      <c r="AE1480" t="str">
        <f t="shared" si="47"/>
        <v>Y</v>
      </c>
      <c r="AR1480">
        <v>3</v>
      </c>
      <c r="AS1480">
        <v>0</v>
      </c>
    </row>
    <row r="1481" spans="1:45" x14ac:dyDescent="0.3">
      <c r="A1481" t="s">
        <v>1558</v>
      </c>
      <c r="B1481" t="s">
        <v>1217</v>
      </c>
      <c r="C1481">
        <v>37</v>
      </c>
      <c r="D1481" s="1">
        <v>35539</v>
      </c>
      <c r="F1481" t="s">
        <v>56</v>
      </c>
      <c r="G1481" t="s">
        <v>79</v>
      </c>
      <c r="H1481">
        <v>1</v>
      </c>
      <c r="I1481">
        <v>3</v>
      </c>
      <c r="J1481" t="s">
        <v>47</v>
      </c>
      <c r="K1481">
        <v>1</v>
      </c>
      <c r="L1481">
        <v>2</v>
      </c>
      <c r="M1481" t="s">
        <v>47</v>
      </c>
      <c r="AD1481" t="str">
        <f t="shared" si="46"/>
        <v>H</v>
      </c>
      <c r="AE1481" t="str">
        <f t="shared" si="47"/>
        <v>N</v>
      </c>
      <c r="AR1481">
        <v>0</v>
      </c>
      <c r="AS1481">
        <v>3</v>
      </c>
    </row>
    <row r="1482" spans="1:45" x14ac:dyDescent="0.3">
      <c r="A1482" t="s">
        <v>1559</v>
      </c>
      <c r="B1482" t="s">
        <v>1217</v>
      </c>
      <c r="C1482">
        <v>37</v>
      </c>
      <c r="D1482" s="1">
        <v>35539</v>
      </c>
      <c r="F1482" t="s">
        <v>845</v>
      </c>
      <c r="G1482" t="s">
        <v>1226</v>
      </c>
      <c r="H1482">
        <v>0</v>
      </c>
      <c r="I1482">
        <v>1</v>
      </c>
      <c r="J1482" t="s">
        <v>47</v>
      </c>
      <c r="K1482">
        <v>0</v>
      </c>
      <c r="L1482">
        <v>1</v>
      </c>
      <c r="M1482" t="s">
        <v>47</v>
      </c>
      <c r="AD1482" t="str">
        <f t="shared" si="46"/>
        <v>H</v>
      </c>
      <c r="AE1482" t="str">
        <f t="shared" si="47"/>
        <v>N</v>
      </c>
      <c r="AR1482">
        <v>0</v>
      </c>
      <c r="AS1482">
        <v>3</v>
      </c>
    </row>
    <row r="1483" spans="1:45" x14ac:dyDescent="0.3">
      <c r="A1483" t="s">
        <v>1560</v>
      </c>
      <c r="B1483" t="s">
        <v>1217</v>
      </c>
      <c r="C1483">
        <v>37</v>
      </c>
      <c r="D1483" s="1">
        <v>35539</v>
      </c>
      <c r="F1483" t="s">
        <v>63</v>
      </c>
      <c r="G1483" t="s">
        <v>1221</v>
      </c>
      <c r="H1483">
        <v>3</v>
      </c>
      <c r="I1483">
        <v>1</v>
      </c>
      <c r="J1483" t="s">
        <v>51</v>
      </c>
      <c r="K1483">
        <v>1</v>
      </c>
      <c r="L1483">
        <v>1</v>
      </c>
      <c r="M1483" t="s">
        <v>61</v>
      </c>
      <c r="AD1483" t="str">
        <f t="shared" si="46"/>
        <v>H</v>
      </c>
      <c r="AE1483" t="str">
        <f t="shared" si="47"/>
        <v>Y</v>
      </c>
      <c r="AR1483">
        <v>3</v>
      </c>
      <c r="AS1483">
        <v>0</v>
      </c>
    </row>
    <row r="1484" spans="1:45" x14ac:dyDescent="0.3">
      <c r="A1484" t="s">
        <v>1561</v>
      </c>
      <c r="B1484" t="s">
        <v>1217</v>
      </c>
      <c r="C1484">
        <v>37</v>
      </c>
      <c r="D1484" s="1">
        <v>35539</v>
      </c>
      <c r="F1484" t="s">
        <v>457</v>
      </c>
      <c r="G1484" t="s">
        <v>60</v>
      </c>
      <c r="H1484">
        <v>1</v>
      </c>
      <c r="I1484">
        <v>1</v>
      </c>
      <c r="J1484" t="s">
        <v>61</v>
      </c>
      <c r="K1484">
        <v>1</v>
      </c>
      <c r="L1484">
        <v>0</v>
      </c>
      <c r="M1484" t="s">
        <v>51</v>
      </c>
      <c r="AD1484" t="str">
        <f t="shared" si="46"/>
        <v>H</v>
      </c>
      <c r="AE1484" t="str">
        <f t="shared" si="47"/>
        <v>N</v>
      </c>
      <c r="AR1484">
        <v>1</v>
      </c>
      <c r="AS1484">
        <v>1</v>
      </c>
    </row>
    <row r="1485" spans="1:45" x14ac:dyDescent="0.3">
      <c r="A1485" t="s">
        <v>1562</v>
      </c>
      <c r="B1485" t="s">
        <v>1217</v>
      </c>
      <c r="C1485">
        <v>37</v>
      </c>
      <c r="D1485" s="1">
        <v>35539</v>
      </c>
      <c r="F1485" t="s">
        <v>57</v>
      </c>
      <c r="G1485" t="s">
        <v>76</v>
      </c>
      <c r="H1485">
        <v>3</v>
      </c>
      <c r="I1485">
        <v>1</v>
      </c>
      <c r="J1485" t="s">
        <v>51</v>
      </c>
      <c r="K1485">
        <v>1</v>
      </c>
      <c r="L1485">
        <v>0</v>
      </c>
      <c r="M1485" t="s">
        <v>51</v>
      </c>
      <c r="AD1485" t="str">
        <f t="shared" si="46"/>
        <v>H</v>
      </c>
      <c r="AE1485" t="str">
        <f t="shared" si="47"/>
        <v>Y</v>
      </c>
      <c r="AR1485">
        <v>3</v>
      </c>
      <c r="AS1485">
        <v>0</v>
      </c>
    </row>
    <row r="1486" spans="1:45" x14ac:dyDescent="0.3">
      <c r="A1486" t="s">
        <v>1563</v>
      </c>
      <c r="B1486" t="s">
        <v>1217</v>
      </c>
      <c r="C1486">
        <v>37</v>
      </c>
      <c r="D1486" s="1">
        <v>35539</v>
      </c>
      <c r="F1486" t="s">
        <v>72</v>
      </c>
      <c r="G1486" t="s">
        <v>46</v>
      </c>
      <c r="H1486">
        <v>2</v>
      </c>
      <c r="I1486">
        <v>2</v>
      </c>
      <c r="J1486" t="s">
        <v>61</v>
      </c>
      <c r="K1486">
        <v>1</v>
      </c>
      <c r="L1486">
        <v>0</v>
      </c>
      <c r="M1486" t="s">
        <v>51</v>
      </c>
      <c r="AD1486" t="str">
        <f t="shared" si="46"/>
        <v>H</v>
      </c>
      <c r="AE1486" t="str">
        <f t="shared" si="47"/>
        <v>N</v>
      </c>
      <c r="AR1486">
        <v>1</v>
      </c>
      <c r="AS1486">
        <v>1</v>
      </c>
    </row>
    <row r="1487" spans="1:45" x14ac:dyDescent="0.3">
      <c r="A1487" t="s">
        <v>1564</v>
      </c>
      <c r="B1487" t="s">
        <v>1217</v>
      </c>
      <c r="C1487">
        <v>37</v>
      </c>
      <c r="D1487" s="1">
        <v>35539</v>
      </c>
      <c r="F1487" t="s">
        <v>75</v>
      </c>
      <c r="G1487" t="s">
        <v>73</v>
      </c>
      <c r="H1487">
        <v>2</v>
      </c>
      <c r="I1487">
        <v>2</v>
      </c>
      <c r="J1487" t="s">
        <v>61</v>
      </c>
      <c r="K1487">
        <v>2</v>
      </c>
      <c r="L1487">
        <v>0</v>
      </c>
      <c r="M1487" t="s">
        <v>51</v>
      </c>
      <c r="AD1487" t="str">
        <f t="shared" si="46"/>
        <v>H</v>
      </c>
      <c r="AE1487" t="str">
        <f t="shared" si="47"/>
        <v>N</v>
      </c>
      <c r="AR1487">
        <v>1</v>
      </c>
      <c r="AS1487">
        <v>1</v>
      </c>
    </row>
    <row r="1488" spans="1:45" x14ac:dyDescent="0.3">
      <c r="A1488" t="s">
        <v>1565</v>
      </c>
      <c r="B1488" t="s">
        <v>1217</v>
      </c>
      <c r="C1488">
        <v>38</v>
      </c>
      <c r="D1488" s="1">
        <v>35541</v>
      </c>
      <c r="F1488" t="s">
        <v>46</v>
      </c>
      <c r="G1488" t="s">
        <v>45</v>
      </c>
      <c r="H1488">
        <v>1</v>
      </c>
      <c r="I1488">
        <v>1</v>
      </c>
      <c r="J1488" t="s">
        <v>61</v>
      </c>
      <c r="K1488">
        <v>1</v>
      </c>
      <c r="L1488">
        <v>1</v>
      </c>
      <c r="M1488" t="s">
        <v>61</v>
      </c>
      <c r="AD1488" t="str">
        <f t="shared" si="46"/>
        <v>H</v>
      </c>
      <c r="AE1488" t="str">
        <f t="shared" si="47"/>
        <v>N</v>
      </c>
      <c r="AR1488">
        <v>1</v>
      </c>
      <c r="AS1488">
        <v>1</v>
      </c>
    </row>
    <row r="1489" spans="1:45" x14ac:dyDescent="0.3">
      <c r="A1489" t="s">
        <v>1566</v>
      </c>
      <c r="B1489" t="s">
        <v>1217</v>
      </c>
      <c r="C1489">
        <v>38</v>
      </c>
      <c r="D1489" s="1">
        <v>35542</v>
      </c>
      <c r="F1489" t="s">
        <v>54</v>
      </c>
      <c r="G1489" t="s">
        <v>57</v>
      </c>
      <c r="H1489">
        <v>4</v>
      </c>
      <c r="I1489">
        <v>1</v>
      </c>
      <c r="J1489" t="s">
        <v>51</v>
      </c>
      <c r="K1489">
        <v>3</v>
      </c>
      <c r="L1489">
        <v>0</v>
      </c>
      <c r="M1489" t="s">
        <v>51</v>
      </c>
      <c r="AD1489" t="str">
        <f t="shared" si="46"/>
        <v>H</v>
      </c>
      <c r="AE1489" t="str">
        <f t="shared" si="47"/>
        <v>Y</v>
      </c>
      <c r="AR1489">
        <v>3</v>
      </c>
      <c r="AS1489">
        <v>0</v>
      </c>
    </row>
    <row r="1490" spans="1:45" x14ac:dyDescent="0.3">
      <c r="A1490" t="s">
        <v>1567</v>
      </c>
      <c r="B1490" t="s">
        <v>1217</v>
      </c>
      <c r="C1490">
        <v>38</v>
      </c>
      <c r="D1490" s="1">
        <v>35542</v>
      </c>
      <c r="F1490" t="s">
        <v>60</v>
      </c>
      <c r="G1490" t="s">
        <v>49</v>
      </c>
      <c r="H1490">
        <v>0</v>
      </c>
      <c r="I1490">
        <v>0</v>
      </c>
      <c r="J1490" t="s">
        <v>61</v>
      </c>
      <c r="K1490">
        <v>0</v>
      </c>
      <c r="L1490">
        <v>0</v>
      </c>
      <c r="M1490" t="s">
        <v>61</v>
      </c>
      <c r="AD1490" t="str">
        <f t="shared" si="46"/>
        <v>H</v>
      </c>
      <c r="AE1490" t="str">
        <f t="shared" si="47"/>
        <v>N</v>
      </c>
      <c r="AR1490">
        <v>1</v>
      </c>
      <c r="AS1490">
        <v>1</v>
      </c>
    </row>
    <row r="1491" spans="1:45" x14ac:dyDescent="0.3">
      <c r="A1491" t="s">
        <v>1568</v>
      </c>
      <c r="B1491" t="s">
        <v>1217</v>
      </c>
      <c r="C1491">
        <v>38</v>
      </c>
      <c r="D1491" s="1">
        <v>35542</v>
      </c>
      <c r="F1491" t="s">
        <v>1226</v>
      </c>
      <c r="G1491" t="s">
        <v>72</v>
      </c>
      <c r="H1491">
        <v>0</v>
      </c>
      <c r="I1491">
        <v>1</v>
      </c>
      <c r="J1491" t="s">
        <v>47</v>
      </c>
      <c r="K1491">
        <v>0</v>
      </c>
      <c r="L1491">
        <v>1</v>
      </c>
      <c r="M1491" t="s">
        <v>47</v>
      </c>
      <c r="AD1491" t="str">
        <f t="shared" si="46"/>
        <v>H</v>
      </c>
      <c r="AE1491" t="str">
        <f t="shared" si="47"/>
        <v>N</v>
      </c>
      <c r="AR1491">
        <v>0</v>
      </c>
      <c r="AS1491">
        <v>3</v>
      </c>
    </row>
    <row r="1492" spans="1:45" x14ac:dyDescent="0.3">
      <c r="A1492" t="s">
        <v>1569</v>
      </c>
      <c r="B1492" t="s">
        <v>1217</v>
      </c>
      <c r="C1492">
        <v>38</v>
      </c>
      <c r="D1492" s="1">
        <v>35542</v>
      </c>
      <c r="F1492" t="s">
        <v>76</v>
      </c>
      <c r="G1492" t="s">
        <v>53</v>
      </c>
      <c r="H1492">
        <v>0</v>
      </c>
      <c r="I1492">
        <v>1</v>
      </c>
      <c r="J1492" t="s">
        <v>47</v>
      </c>
      <c r="K1492">
        <v>0</v>
      </c>
      <c r="L1492">
        <v>1</v>
      </c>
      <c r="M1492" t="s">
        <v>47</v>
      </c>
      <c r="AD1492" t="str">
        <f t="shared" si="46"/>
        <v>H</v>
      </c>
      <c r="AE1492" t="str">
        <f t="shared" si="47"/>
        <v>N</v>
      </c>
      <c r="AR1492">
        <v>0</v>
      </c>
      <c r="AS1492">
        <v>3</v>
      </c>
    </row>
    <row r="1493" spans="1:45" x14ac:dyDescent="0.3">
      <c r="A1493" t="s">
        <v>1570</v>
      </c>
      <c r="B1493" t="s">
        <v>1217</v>
      </c>
      <c r="C1493">
        <v>38</v>
      </c>
      <c r="D1493" s="1">
        <v>35543</v>
      </c>
      <c r="F1493" t="s">
        <v>1221</v>
      </c>
      <c r="G1493" t="s">
        <v>457</v>
      </c>
      <c r="H1493">
        <v>0</v>
      </c>
      <c r="I1493">
        <v>0</v>
      </c>
      <c r="J1493" t="s">
        <v>61</v>
      </c>
      <c r="K1493">
        <v>0</v>
      </c>
      <c r="L1493">
        <v>0</v>
      </c>
      <c r="M1493" t="s">
        <v>61</v>
      </c>
      <c r="AD1493" t="str">
        <f t="shared" si="46"/>
        <v>H</v>
      </c>
      <c r="AE1493" t="str">
        <f t="shared" si="47"/>
        <v>N</v>
      </c>
      <c r="AR1493">
        <v>1</v>
      </c>
      <c r="AS1493">
        <v>1</v>
      </c>
    </row>
    <row r="1494" spans="1:45" x14ac:dyDescent="0.3">
      <c r="A1494" t="s">
        <v>1571</v>
      </c>
      <c r="B1494" t="s">
        <v>1217</v>
      </c>
      <c r="C1494">
        <v>38</v>
      </c>
      <c r="D1494" s="1">
        <v>35543</v>
      </c>
      <c r="F1494" t="s">
        <v>463</v>
      </c>
      <c r="G1494" t="s">
        <v>75</v>
      </c>
      <c r="H1494">
        <v>0</v>
      </c>
      <c r="I1494">
        <v>1</v>
      </c>
      <c r="J1494" t="s">
        <v>47</v>
      </c>
      <c r="K1494">
        <v>0</v>
      </c>
      <c r="L1494">
        <v>0</v>
      </c>
      <c r="M1494" t="s">
        <v>61</v>
      </c>
      <c r="AD1494" t="str">
        <f t="shared" si="46"/>
        <v>H</v>
      </c>
      <c r="AE1494" t="str">
        <f t="shared" si="47"/>
        <v>N</v>
      </c>
      <c r="AR1494">
        <v>0</v>
      </c>
      <c r="AS1494">
        <v>3</v>
      </c>
    </row>
    <row r="1495" spans="1:45" x14ac:dyDescent="0.3">
      <c r="A1495" t="s">
        <v>1572</v>
      </c>
      <c r="B1495" t="s">
        <v>1217</v>
      </c>
      <c r="C1495">
        <v>38</v>
      </c>
      <c r="D1495" s="1">
        <v>35544</v>
      </c>
      <c r="F1495" t="s">
        <v>64</v>
      </c>
      <c r="G1495" t="s">
        <v>845</v>
      </c>
      <c r="H1495">
        <v>1</v>
      </c>
      <c r="I1495">
        <v>0</v>
      </c>
      <c r="J1495" t="s">
        <v>51</v>
      </c>
      <c r="K1495">
        <v>0</v>
      </c>
      <c r="L1495">
        <v>0</v>
      </c>
      <c r="M1495" t="s">
        <v>61</v>
      </c>
      <c r="AD1495" t="str">
        <f t="shared" si="46"/>
        <v>H</v>
      </c>
      <c r="AE1495" t="str">
        <f t="shared" si="47"/>
        <v>Y</v>
      </c>
      <c r="AR1495">
        <v>3</v>
      </c>
      <c r="AS1495">
        <v>0</v>
      </c>
    </row>
    <row r="1496" spans="1:45" x14ac:dyDescent="0.3">
      <c r="A1496" t="s">
        <v>1573</v>
      </c>
      <c r="B1496" t="s">
        <v>1217</v>
      </c>
      <c r="C1496">
        <v>39</v>
      </c>
      <c r="D1496" s="1">
        <v>35553</v>
      </c>
      <c r="F1496" t="s">
        <v>45</v>
      </c>
      <c r="G1496" t="s">
        <v>63</v>
      </c>
      <c r="H1496">
        <v>0</v>
      </c>
      <c r="I1496">
        <v>1</v>
      </c>
      <c r="J1496" t="s">
        <v>47</v>
      </c>
      <c r="K1496">
        <v>0</v>
      </c>
      <c r="L1496">
        <v>1</v>
      </c>
      <c r="M1496" t="s">
        <v>47</v>
      </c>
      <c r="AD1496" t="str">
        <f t="shared" si="46"/>
        <v>H</v>
      </c>
      <c r="AE1496" t="str">
        <f t="shared" si="47"/>
        <v>N</v>
      </c>
      <c r="AR1496">
        <v>0</v>
      </c>
      <c r="AS1496">
        <v>3</v>
      </c>
    </row>
    <row r="1497" spans="1:45" x14ac:dyDescent="0.3">
      <c r="A1497" t="s">
        <v>1574</v>
      </c>
      <c r="B1497" t="s">
        <v>1217</v>
      </c>
      <c r="C1497">
        <v>39</v>
      </c>
      <c r="D1497" s="1">
        <v>35553</v>
      </c>
      <c r="F1497" t="s">
        <v>53</v>
      </c>
      <c r="G1497" t="s">
        <v>60</v>
      </c>
      <c r="H1497">
        <v>0</v>
      </c>
      <c r="I1497">
        <v>0</v>
      </c>
      <c r="J1497" t="s">
        <v>61</v>
      </c>
      <c r="K1497">
        <v>0</v>
      </c>
      <c r="L1497">
        <v>0</v>
      </c>
      <c r="M1497" t="s">
        <v>61</v>
      </c>
      <c r="AD1497" t="str">
        <f t="shared" si="46"/>
        <v>H</v>
      </c>
      <c r="AE1497" t="str">
        <f t="shared" si="47"/>
        <v>N</v>
      </c>
      <c r="AR1497">
        <v>1</v>
      </c>
      <c r="AS1497">
        <v>1</v>
      </c>
    </row>
    <row r="1498" spans="1:45" x14ac:dyDescent="0.3">
      <c r="A1498" t="s">
        <v>1575</v>
      </c>
      <c r="B1498" t="s">
        <v>1217</v>
      </c>
      <c r="C1498">
        <v>39</v>
      </c>
      <c r="D1498" s="1">
        <v>35553</v>
      </c>
      <c r="F1498" t="s">
        <v>46</v>
      </c>
      <c r="G1498" t="s">
        <v>1221</v>
      </c>
      <c r="H1498">
        <v>1</v>
      </c>
      <c r="I1498">
        <v>2</v>
      </c>
      <c r="J1498" t="s">
        <v>47</v>
      </c>
      <c r="K1498">
        <v>0</v>
      </c>
      <c r="L1498">
        <v>0</v>
      </c>
      <c r="M1498" t="s">
        <v>61</v>
      </c>
      <c r="AD1498" t="str">
        <f t="shared" si="46"/>
        <v>H</v>
      </c>
      <c r="AE1498" t="str">
        <f t="shared" si="47"/>
        <v>N</v>
      </c>
      <c r="AR1498">
        <v>0</v>
      </c>
      <c r="AS1498">
        <v>3</v>
      </c>
    </row>
    <row r="1499" spans="1:45" x14ac:dyDescent="0.3">
      <c r="A1499" t="s">
        <v>1576</v>
      </c>
      <c r="B1499" t="s">
        <v>1217</v>
      </c>
      <c r="C1499">
        <v>39</v>
      </c>
      <c r="D1499" s="1">
        <v>35553</v>
      </c>
      <c r="F1499" t="s">
        <v>463</v>
      </c>
      <c r="G1499" t="s">
        <v>79</v>
      </c>
      <c r="H1499">
        <v>2</v>
      </c>
      <c r="I1499">
        <v>2</v>
      </c>
      <c r="J1499" t="s">
        <v>61</v>
      </c>
      <c r="K1499">
        <v>2</v>
      </c>
      <c r="L1499">
        <v>1</v>
      </c>
      <c r="M1499" t="s">
        <v>51</v>
      </c>
      <c r="AD1499" t="str">
        <f t="shared" si="46"/>
        <v>H</v>
      </c>
      <c r="AE1499" t="str">
        <f t="shared" si="47"/>
        <v>N</v>
      </c>
      <c r="AR1499">
        <v>1</v>
      </c>
      <c r="AS1499">
        <v>1</v>
      </c>
    </row>
    <row r="1500" spans="1:45" x14ac:dyDescent="0.3">
      <c r="A1500" t="s">
        <v>1577</v>
      </c>
      <c r="B1500" t="s">
        <v>1217</v>
      </c>
      <c r="C1500">
        <v>39</v>
      </c>
      <c r="D1500" s="1">
        <v>35553</v>
      </c>
      <c r="F1500" t="s">
        <v>56</v>
      </c>
      <c r="G1500" t="s">
        <v>64</v>
      </c>
      <c r="H1500">
        <v>2</v>
      </c>
      <c r="I1500">
        <v>1</v>
      </c>
      <c r="J1500" t="s">
        <v>51</v>
      </c>
      <c r="K1500">
        <v>2</v>
      </c>
      <c r="L1500">
        <v>1</v>
      </c>
      <c r="M1500" t="s">
        <v>51</v>
      </c>
      <c r="AD1500" t="str">
        <f t="shared" si="46"/>
        <v>H</v>
      </c>
      <c r="AE1500" t="str">
        <f t="shared" si="47"/>
        <v>Y</v>
      </c>
      <c r="AR1500">
        <v>3</v>
      </c>
      <c r="AS1500">
        <v>0</v>
      </c>
    </row>
    <row r="1501" spans="1:45" x14ac:dyDescent="0.3">
      <c r="A1501" t="s">
        <v>1578</v>
      </c>
      <c r="B1501" t="s">
        <v>1217</v>
      </c>
      <c r="C1501">
        <v>39</v>
      </c>
      <c r="D1501" s="1">
        <v>35553</v>
      </c>
      <c r="F1501" t="s">
        <v>845</v>
      </c>
      <c r="G1501" t="s">
        <v>49</v>
      </c>
      <c r="H1501">
        <v>3</v>
      </c>
      <c r="I1501">
        <v>2</v>
      </c>
      <c r="J1501" t="s">
        <v>51</v>
      </c>
      <c r="K1501">
        <v>2</v>
      </c>
      <c r="L1501">
        <v>0</v>
      </c>
      <c r="M1501" t="s">
        <v>51</v>
      </c>
      <c r="AD1501" t="str">
        <f t="shared" si="46"/>
        <v>H</v>
      </c>
      <c r="AE1501" t="str">
        <f t="shared" si="47"/>
        <v>Y</v>
      </c>
      <c r="AR1501">
        <v>3</v>
      </c>
      <c r="AS1501">
        <v>0</v>
      </c>
    </row>
    <row r="1502" spans="1:45" x14ac:dyDescent="0.3">
      <c r="A1502" t="s">
        <v>1579</v>
      </c>
      <c r="B1502" t="s">
        <v>1217</v>
      </c>
      <c r="C1502">
        <v>39</v>
      </c>
      <c r="D1502" s="1">
        <v>35553</v>
      </c>
      <c r="F1502" t="s">
        <v>457</v>
      </c>
      <c r="G1502" t="s">
        <v>76</v>
      </c>
      <c r="H1502">
        <v>1</v>
      </c>
      <c r="I1502">
        <v>1</v>
      </c>
      <c r="J1502" t="s">
        <v>61</v>
      </c>
      <c r="K1502">
        <v>0</v>
      </c>
      <c r="L1502">
        <v>1</v>
      </c>
      <c r="M1502" t="s">
        <v>47</v>
      </c>
      <c r="AD1502" t="str">
        <f t="shared" si="46"/>
        <v>H</v>
      </c>
      <c r="AE1502" t="str">
        <f t="shared" si="47"/>
        <v>N</v>
      </c>
      <c r="AR1502">
        <v>1</v>
      </c>
      <c r="AS1502">
        <v>1</v>
      </c>
    </row>
    <row r="1503" spans="1:45" x14ac:dyDescent="0.3">
      <c r="A1503" t="s">
        <v>1580</v>
      </c>
      <c r="B1503" t="s">
        <v>1217</v>
      </c>
      <c r="C1503">
        <v>39</v>
      </c>
      <c r="D1503" s="1">
        <v>35553</v>
      </c>
      <c r="F1503" t="s">
        <v>72</v>
      </c>
      <c r="G1503" t="s">
        <v>54</v>
      </c>
      <c r="H1503">
        <v>2</v>
      </c>
      <c r="I1503">
        <v>0</v>
      </c>
      <c r="J1503" t="s">
        <v>51</v>
      </c>
      <c r="K1503">
        <v>1</v>
      </c>
      <c r="L1503">
        <v>0</v>
      </c>
      <c r="M1503" t="s">
        <v>51</v>
      </c>
      <c r="AD1503" t="str">
        <f t="shared" si="46"/>
        <v>H</v>
      </c>
      <c r="AE1503" t="str">
        <f t="shared" si="47"/>
        <v>Y</v>
      </c>
      <c r="AR1503">
        <v>3</v>
      </c>
      <c r="AS1503">
        <v>0</v>
      </c>
    </row>
    <row r="1504" spans="1:45" x14ac:dyDescent="0.3">
      <c r="A1504" t="s">
        <v>1581</v>
      </c>
      <c r="B1504" t="s">
        <v>1217</v>
      </c>
      <c r="C1504">
        <v>39</v>
      </c>
      <c r="D1504" s="1">
        <v>35553</v>
      </c>
      <c r="F1504" t="s">
        <v>1226</v>
      </c>
      <c r="G1504" t="s">
        <v>73</v>
      </c>
      <c r="H1504">
        <v>3</v>
      </c>
      <c r="I1504">
        <v>0</v>
      </c>
      <c r="J1504" t="s">
        <v>51</v>
      </c>
      <c r="K1504">
        <v>1</v>
      </c>
      <c r="L1504">
        <v>0</v>
      </c>
      <c r="M1504" t="s">
        <v>51</v>
      </c>
      <c r="AD1504" t="str">
        <f t="shared" si="46"/>
        <v>H</v>
      </c>
      <c r="AE1504" t="str">
        <f t="shared" si="47"/>
        <v>Y</v>
      </c>
      <c r="AR1504">
        <v>3</v>
      </c>
      <c r="AS1504">
        <v>0</v>
      </c>
    </row>
    <row r="1505" spans="1:45" x14ac:dyDescent="0.3">
      <c r="A1505" t="s">
        <v>1582</v>
      </c>
      <c r="B1505" t="s">
        <v>1217</v>
      </c>
      <c r="C1505">
        <v>39</v>
      </c>
      <c r="D1505" s="1">
        <v>35553</v>
      </c>
      <c r="F1505" t="s">
        <v>75</v>
      </c>
      <c r="G1505" t="s">
        <v>57</v>
      </c>
      <c r="H1505">
        <v>5</v>
      </c>
      <c r="I1505">
        <v>1</v>
      </c>
      <c r="J1505" t="s">
        <v>51</v>
      </c>
      <c r="K1505">
        <v>3</v>
      </c>
      <c r="L1505">
        <v>0</v>
      </c>
      <c r="M1505" t="s">
        <v>51</v>
      </c>
      <c r="AD1505" t="str">
        <f t="shared" si="46"/>
        <v>H</v>
      </c>
      <c r="AE1505" t="str">
        <f t="shared" si="47"/>
        <v>Y</v>
      </c>
      <c r="AR1505">
        <v>3</v>
      </c>
      <c r="AS1505">
        <v>0</v>
      </c>
    </row>
    <row r="1506" spans="1:45" x14ac:dyDescent="0.3">
      <c r="A1506" t="s">
        <v>1583</v>
      </c>
      <c r="B1506" t="s">
        <v>1217</v>
      </c>
      <c r="C1506">
        <v>40</v>
      </c>
      <c r="D1506" s="1">
        <v>35555</v>
      </c>
      <c r="F1506" t="s">
        <v>79</v>
      </c>
      <c r="G1506" t="s">
        <v>845</v>
      </c>
      <c r="H1506">
        <v>3</v>
      </c>
      <c r="I1506">
        <v>3</v>
      </c>
      <c r="J1506" t="s">
        <v>61</v>
      </c>
      <c r="K1506">
        <v>2</v>
      </c>
      <c r="L1506">
        <v>3</v>
      </c>
      <c r="M1506" t="s">
        <v>47</v>
      </c>
      <c r="AD1506" t="str">
        <f t="shared" si="46"/>
        <v>H</v>
      </c>
      <c r="AE1506" t="str">
        <f t="shared" si="47"/>
        <v>N</v>
      </c>
      <c r="AR1506">
        <v>1</v>
      </c>
      <c r="AS1506">
        <v>1</v>
      </c>
    </row>
    <row r="1507" spans="1:45" x14ac:dyDescent="0.3">
      <c r="A1507" t="s">
        <v>1584</v>
      </c>
      <c r="B1507" t="s">
        <v>1217</v>
      </c>
      <c r="C1507">
        <v>40</v>
      </c>
      <c r="D1507" s="1">
        <v>35556</v>
      </c>
      <c r="F1507" t="s">
        <v>75</v>
      </c>
      <c r="G1507" t="s">
        <v>63</v>
      </c>
      <c r="H1507">
        <v>0</v>
      </c>
      <c r="I1507">
        <v>0</v>
      </c>
      <c r="J1507" t="s">
        <v>61</v>
      </c>
      <c r="K1507">
        <v>0</v>
      </c>
      <c r="L1507">
        <v>0</v>
      </c>
      <c r="M1507" t="s">
        <v>61</v>
      </c>
      <c r="AD1507" t="str">
        <f t="shared" si="46"/>
        <v>H</v>
      </c>
      <c r="AE1507" t="str">
        <f t="shared" si="47"/>
        <v>N</v>
      </c>
      <c r="AR1507">
        <v>1</v>
      </c>
      <c r="AS1507">
        <v>1</v>
      </c>
    </row>
    <row r="1508" spans="1:45" x14ac:dyDescent="0.3">
      <c r="A1508" t="s">
        <v>1585</v>
      </c>
      <c r="B1508" t="s">
        <v>1217</v>
      </c>
      <c r="C1508">
        <v>40</v>
      </c>
      <c r="D1508" s="1">
        <v>35556</v>
      </c>
      <c r="F1508" t="s">
        <v>76</v>
      </c>
      <c r="G1508" t="s">
        <v>56</v>
      </c>
      <c r="H1508">
        <v>2</v>
      </c>
      <c r="I1508">
        <v>1</v>
      </c>
      <c r="J1508" t="s">
        <v>51</v>
      </c>
      <c r="K1508">
        <v>1</v>
      </c>
      <c r="L1508">
        <v>0</v>
      </c>
      <c r="M1508" t="s">
        <v>51</v>
      </c>
      <c r="AD1508" t="str">
        <f t="shared" si="46"/>
        <v>H</v>
      </c>
      <c r="AE1508" t="str">
        <f t="shared" si="47"/>
        <v>Y</v>
      </c>
      <c r="AR1508">
        <v>3</v>
      </c>
      <c r="AS1508">
        <v>0</v>
      </c>
    </row>
    <row r="1509" spans="1:45" x14ac:dyDescent="0.3">
      <c r="A1509" t="s">
        <v>1586</v>
      </c>
      <c r="B1509" t="s">
        <v>1217</v>
      </c>
      <c r="C1509">
        <v>40</v>
      </c>
      <c r="D1509" s="1">
        <v>35557</v>
      </c>
      <c r="F1509" t="s">
        <v>463</v>
      </c>
      <c r="G1509" t="s">
        <v>57</v>
      </c>
      <c r="H1509">
        <v>1</v>
      </c>
      <c r="I1509">
        <v>0</v>
      </c>
      <c r="J1509" t="s">
        <v>51</v>
      </c>
      <c r="K1509">
        <v>0</v>
      </c>
      <c r="L1509">
        <v>0</v>
      </c>
      <c r="M1509" t="s">
        <v>61</v>
      </c>
      <c r="AD1509" t="str">
        <f t="shared" si="46"/>
        <v>H</v>
      </c>
      <c r="AE1509" t="str">
        <f t="shared" si="47"/>
        <v>Y</v>
      </c>
      <c r="AR1509">
        <v>3</v>
      </c>
      <c r="AS1509">
        <v>0</v>
      </c>
    </row>
    <row r="1510" spans="1:45" x14ac:dyDescent="0.3">
      <c r="A1510" t="s">
        <v>1587</v>
      </c>
      <c r="B1510" t="s">
        <v>1217</v>
      </c>
      <c r="C1510">
        <v>40</v>
      </c>
      <c r="D1510" s="1">
        <v>35558</v>
      </c>
      <c r="F1510" t="s">
        <v>54</v>
      </c>
      <c r="G1510" t="s">
        <v>845</v>
      </c>
      <c r="H1510">
        <v>0</v>
      </c>
      <c r="I1510">
        <v>0</v>
      </c>
      <c r="J1510" t="s">
        <v>61</v>
      </c>
      <c r="K1510">
        <v>0</v>
      </c>
      <c r="L1510">
        <v>0</v>
      </c>
      <c r="M1510" t="s">
        <v>61</v>
      </c>
      <c r="AD1510" t="str">
        <f t="shared" si="46"/>
        <v>H</v>
      </c>
      <c r="AE1510" t="str">
        <f t="shared" si="47"/>
        <v>N</v>
      </c>
      <c r="AR1510">
        <v>1</v>
      </c>
      <c r="AS1510">
        <v>1</v>
      </c>
    </row>
    <row r="1511" spans="1:45" x14ac:dyDescent="0.3">
      <c r="A1511" t="s">
        <v>1588</v>
      </c>
      <c r="B1511" t="s">
        <v>1217</v>
      </c>
      <c r="C1511">
        <v>40</v>
      </c>
      <c r="D1511" s="1">
        <v>35558</v>
      </c>
      <c r="F1511" t="s">
        <v>79</v>
      </c>
      <c r="G1511" t="s">
        <v>63</v>
      </c>
      <c r="H1511">
        <v>0</v>
      </c>
      <c r="I1511">
        <v>0</v>
      </c>
      <c r="J1511" t="s">
        <v>61</v>
      </c>
      <c r="K1511">
        <v>0</v>
      </c>
      <c r="L1511">
        <v>0</v>
      </c>
      <c r="M1511" t="s">
        <v>61</v>
      </c>
      <c r="AD1511" t="str">
        <f t="shared" si="46"/>
        <v>H</v>
      </c>
      <c r="AE1511" t="str">
        <f t="shared" si="47"/>
        <v>N</v>
      </c>
      <c r="AR1511">
        <v>1</v>
      </c>
      <c r="AS1511">
        <v>1</v>
      </c>
    </row>
    <row r="1512" spans="1:45" x14ac:dyDescent="0.3">
      <c r="A1512" t="s">
        <v>1589</v>
      </c>
      <c r="B1512" t="s">
        <v>1217</v>
      </c>
      <c r="C1512">
        <v>41</v>
      </c>
      <c r="D1512" s="1">
        <v>35561</v>
      </c>
      <c r="F1512" t="s">
        <v>49</v>
      </c>
      <c r="G1512" t="s">
        <v>72</v>
      </c>
      <c r="H1512">
        <v>1</v>
      </c>
      <c r="I1512">
        <v>0</v>
      </c>
      <c r="J1512" t="s">
        <v>51</v>
      </c>
      <c r="K1512">
        <v>1</v>
      </c>
      <c r="L1512">
        <v>0</v>
      </c>
      <c r="M1512" t="s">
        <v>51</v>
      </c>
      <c r="AD1512" t="str">
        <f t="shared" si="46"/>
        <v>H</v>
      </c>
      <c r="AE1512" t="str">
        <f t="shared" si="47"/>
        <v>Y</v>
      </c>
      <c r="AR1512">
        <v>3</v>
      </c>
      <c r="AS1512">
        <v>0</v>
      </c>
    </row>
    <row r="1513" spans="1:45" x14ac:dyDescent="0.3">
      <c r="A1513" t="s">
        <v>1590</v>
      </c>
      <c r="B1513" t="s">
        <v>1217</v>
      </c>
      <c r="C1513">
        <v>41</v>
      </c>
      <c r="D1513" s="1">
        <v>35561</v>
      </c>
      <c r="F1513" t="s">
        <v>54</v>
      </c>
      <c r="G1513" t="s">
        <v>463</v>
      </c>
      <c r="H1513">
        <v>2</v>
      </c>
      <c r="I1513">
        <v>4</v>
      </c>
      <c r="J1513" t="s">
        <v>47</v>
      </c>
      <c r="K1513">
        <v>1</v>
      </c>
      <c r="L1513">
        <v>1</v>
      </c>
      <c r="M1513" t="s">
        <v>61</v>
      </c>
      <c r="AD1513" t="str">
        <f t="shared" si="46"/>
        <v>H</v>
      </c>
      <c r="AE1513" t="str">
        <f t="shared" si="47"/>
        <v>N</v>
      </c>
      <c r="AR1513">
        <v>0</v>
      </c>
      <c r="AS1513">
        <v>3</v>
      </c>
    </row>
    <row r="1514" spans="1:45" x14ac:dyDescent="0.3">
      <c r="A1514" t="s">
        <v>1591</v>
      </c>
      <c r="B1514" t="s">
        <v>1217</v>
      </c>
      <c r="C1514">
        <v>41</v>
      </c>
      <c r="D1514" s="1">
        <v>35561</v>
      </c>
      <c r="F1514" t="s">
        <v>1221</v>
      </c>
      <c r="G1514" t="s">
        <v>45</v>
      </c>
      <c r="H1514">
        <v>1</v>
      </c>
      <c r="I1514">
        <v>3</v>
      </c>
      <c r="J1514" t="s">
        <v>47</v>
      </c>
      <c r="K1514">
        <v>1</v>
      </c>
      <c r="L1514">
        <v>0</v>
      </c>
      <c r="M1514" t="s">
        <v>51</v>
      </c>
      <c r="AD1514" t="str">
        <f t="shared" si="46"/>
        <v>H</v>
      </c>
      <c r="AE1514" t="str">
        <f t="shared" si="47"/>
        <v>N</v>
      </c>
      <c r="AR1514">
        <v>0</v>
      </c>
      <c r="AS1514">
        <v>3</v>
      </c>
    </row>
    <row r="1515" spans="1:45" x14ac:dyDescent="0.3">
      <c r="A1515" t="s">
        <v>1592</v>
      </c>
      <c r="B1515" t="s">
        <v>1217</v>
      </c>
      <c r="C1515">
        <v>41</v>
      </c>
      <c r="D1515" s="1">
        <v>35561</v>
      </c>
      <c r="F1515" t="s">
        <v>73</v>
      </c>
      <c r="G1515" t="s">
        <v>53</v>
      </c>
      <c r="H1515">
        <v>1</v>
      </c>
      <c r="I1515">
        <v>2</v>
      </c>
      <c r="J1515" t="s">
        <v>47</v>
      </c>
      <c r="K1515">
        <v>0</v>
      </c>
      <c r="L1515">
        <v>2</v>
      </c>
      <c r="M1515" t="s">
        <v>47</v>
      </c>
      <c r="AD1515" t="str">
        <f t="shared" si="46"/>
        <v>H</v>
      </c>
      <c r="AE1515" t="str">
        <f t="shared" si="47"/>
        <v>N</v>
      </c>
      <c r="AR1515">
        <v>0</v>
      </c>
      <c r="AS1515">
        <v>3</v>
      </c>
    </row>
    <row r="1516" spans="1:45" x14ac:dyDescent="0.3">
      <c r="A1516" t="s">
        <v>1593</v>
      </c>
      <c r="B1516" t="s">
        <v>1217</v>
      </c>
      <c r="C1516">
        <v>41</v>
      </c>
      <c r="D1516" s="1">
        <v>35561</v>
      </c>
      <c r="F1516" t="s">
        <v>60</v>
      </c>
      <c r="G1516" t="s">
        <v>845</v>
      </c>
      <c r="H1516">
        <v>1</v>
      </c>
      <c r="I1516">
        <v>1</v>
      </c>
      <c r="J1516" t="s">
        <v>61</v>
      </c>
      <c r="K1516">
        <v>0</v>
      </c>
      <c r="L1516">
        <v>0</v>
      </c>
      <c r="M1516" t="s">
        <v>61</v>
      </c>
      <c r="AD1516" t="str">
        <f t="shared" si="46"/>
        <v>H</v>
      </c>
      <c r="AE1516" t="str">
        <f t="shared" si="47"/>
        <v>N</v>
      </c>
      <c r="AR1516">
        <v>1</v>
      </c>
      <c r="AS1516">
        <v>1</v>
      </c>
    </row>
    <row r="1517" spans="1:45" x14ac:dyDescent="0.3">
      <c r="A1517" t="s">
        <v>1594</v>
      </c>
      <c r="B1517" t="s">
        <v>1217</v>
      </c>
      <c r="C1517">
        <v>41</v>
      </c>
      <c r="D1517" s="1">
        <v>35561</v>
      </c>
      <c r="F1517" t="s">
        <v>79</v>
      </c>
      <c r="G1517" t="s">
        <v>75</v>
      </c>
      <c r="H1517">
        <v>2</v>
      </c>
      <c r="I1517">
        <v>0</v>
      </c>
      <c r="J1517" t="s">
        <v>51</v>
      </c>
      <c r="K1517">
        <v>1</v>
      </c>
      <c r="L1517">
        <v>0</v>
      </c>
      <c r="M1517" t="s">
        <v>51</v>
      </c>
      <c r="AD1517" t="str">
        <f t="shared" si="46"/>
        <v>H</v>
      </c>
      <c r="AE1517" t="str">
        <f t="shared" si="47"/>
        <v>Y</v>
      </c>
      <c r="AR1517">
        <v>3</v>
      </c>
      <c r="AS1517">
        <v>0</v>
      </c>
    </row>
    <row r="1518" spans="1:45" x14ac:dyDescent="0.3">
      <c r="A1518" t="s">
        <v>1595</v>
      </c>
      <c r="B1518" t="s">
        <v>1217</v>
      </c>
      <c r="C1518">
        <v>41</v>
      </c>
      <c r="D1518" s="1">
        <v>35561</v>
      </c>
      <c r="F1518" t="s">
        <v>63</v>
      </c>
      <c r="G1518" t="s">
        <v>457</v>
      </c>
      <c r="H1518">
        <v>5</v>
      </c>
      <c r="I1518">
        <v>0</v>
      </c>
      <c r="J1518" t="s">
        <v>51</v>
      </c>
      <c r="K1518">
        <v>4</v>
      </c>
      <c r="L1518">
        <v>0</v>
      </c>
      <c r="M1518" t="s">
        <v>51</v>
      </c>
      <c r="AD1518" t="str">
        <f t="shared" si="46"/>
        <v>H</v>
      </c>
      <c r="AE1518" t="str">
        <f t="shared" si="47"/>
        <v>Y</v>
      </c>
      <c r="AR1518">
        <v>3</v>
      </c>
      <c r="AS1518">
        <v>0</v>
      </c>
    </row>
    <row r="1519" spans="1:45" x14ac:dyDescent="0.3">
      <c r="A1519" t="s">
        <v>1596</v>
      </c>
      <c r="B1519" t="s">
        <v>1217</v>
      </c>
      <c r="C1519">
        <v>41</v>
      </c>
      <c r="D1519" s="1">
        <v>35561</v>
      </c>
      <c r="F1519" t="s">
        <v>57</v>
      </c>
      <c r="G1519" t="s">
        <v>56</v>
      </c>
      <c r="H1519">
        <v>1</v>
      </c>
      <c r="I1519">
        <v>1</v>
      </c>
      <c r="J1519" t="s">
        <v>61</v>
      </c>
      <c r="K1519">
        <v>0</v>
      </c>
      <c r="L1519">
        <v>0</v>
      </c>
      <c r="M1519" t="s">
        <v>61</v>
      </c>
      <c r="AD1519" t="str">
        <f t="shared" si="46"/>
        <v>H</v>
      </c>
      <c r="AE1519" t="str">
        <f t="shared" si="47"/>
        <v>N</v>
      </c>
      <c r="AR1519">
        <v>1</v>
      </c>
      <c r="AS1519">
        <v>1</v>
      </c>
    </row>
    <row r="1520" spans="1:45" x14ac:dyDescent="0.3">
      <c r="A1520" t="s">
        <v>1597</v>
      </c>
      <c r="B1520" t="s">
        <v>1217</v>
      </c>
      <c r="C1520">
        <v>41</v>
      </c>
      <c r="D1520" s="1">
        <v>35561</v>
      </c>
      <c r="F1520" t="s">
        <v>64</v>
      </c>
      <c r="G1520" t="s">
        <v>46</v>
      </c>
      <c r="H1520">
        <v>1</v>
      </c>
      <c r="I1520">
        <v>2</v>
      </c>
      <c r="J1520" t="s">
        <v>47</v>
      </c>
      <c r="K1520">
        <v>1</v>
      </c>
      <c r="L1520">
        <v>2</v>
      </c>
      <c r="M1520" t="s">
        <v>47</v>
      </c>
      <c r="AD1520" t="str">
        <f t="shared" si="46"/>
        <v>H</v>
      </c>
      <c r="AE1520" t="str">
        <f t="shared" si="47"/>
        <v>N</v>
      </c>
      <c r="AR1520">
        <v>0</v>
      </c>
      <c r="AS1520">
        <v>3</v>
      </c>
    </row>
    <row r="1521" spans="1:45" x14ac:dyDescent="0.3">
      <c r="A1521" t="s">
        <v>1598</v>
      </c>
      <c r="B1521" t="s">
        <v>1217</v>
      </c>
      <c r="C1521">
        <v>41</v>
      </c>
      <c r="D1521" s="1">
        <v>35561</v>
      </c>
      <c r="F1521" t="s">
        <v>76</v>
      </c>
      <c r="G1521" t="s">
        <v>1226</v>
      </c>
      <c r="H1521">
        <v>1</v>
      </c>
      <c r="I1521">
        <v>0</v>
      </c>
      <c r="J1521" t="s">
        <v>51</v>
      </c>
      <c r="K1521">
        <v>0</v>
      </c>
      <c r="L1521">
        <v>0</v>
      </c>
      <c r="M1521" t="s">
        <v>61</v>
      </c>
      <c r="AD1521" t="str">
        <f t="shared" si="46"/>
        <v>H</v>
      </c>
      <c r="AE1521" t="str">
        <f t="shared" si="47"/>
        <v>Y</v>
      </c>
      <c r="AR1521">
        <v>3</v>
      </c>
      <c r="AS1521">
        <v>0</v>
      </c>
    </row>
    <row r="1522" spans="1:45" x14ac:dyDescent="0.3">
      <c r="A1522" t="s">
        <v>1599</v>
      </c>
      <c r="B1522" t="s">
        <v>1600</v>
      </c>
      <c r="C1522">
        <v>1</v>
      </c>
      <c r="D1522" s="1">
        <v>35651</v>
      </c>
      <c r="F1522" t="s">
        <v>1601</v>
      </c>
      <c r="G1522" t="s">
        <v>75</v>
      </c>
      <c r="H1522">
        <v>1</v>
      </c>
      <c r="I1522">
        <v>2</v>
      </c>
      <c r="J1522" t="s">
        <v>47</v>
      </c>
      <c r="K1522">
        <v>1</v>
      </c>
      <c r="L1522">
        <v>0</v>
      </c>
      <c r="M1522" t="s">
        <v>51</v>
      </c>
      <c r="AD1522" t="str">
        <f t="shared" si="46"/>
        <v>H</v>
      </c>
      <c r="AE1522" t="str">
        <f t="shared" si="47"/>
        <v>N</v>
      </c>
      <c r="AR1522">
        <v>0</v>
      </c>
      <c r="AS1522">
        <v>3</v>
      </c>
    </row>
    <row r="1523" spans="1:45" x14ac:dyDescent="0.3">
      <c r="A1523" t="s">
        <v>1602</v>
      </c>
      <c r="B1523" t="s">
        <v>1600</v>
      </c>
      <c r="C1523">
        <v>1</v>
      </c>
      <c r="D1523" s="1">
        <v>35651</v>
      </c>
      <c r="F1523" t="s">
        <v>54</v>
      </c>
      <c r="G1523" t="s">
        <v>1221</v>
      </c>
      <c r="H1523">
        <v>1</v>
      </c>
      <c r="I1523">
        <v>0</v>
      </c>
      <c r="J1523" t="s">
        <v>51</v>
      </c>
      <c r="K1523">
        <v>1</v>
      </c>
      <c r="L1523">
        <v>0</v>
      </c>
      <c r="M1523" t="s">
        <v>51</v>
      </c>
      <c r="AD1523" t="str">
        <f t="shared" si="46"/>
        <v>H</v>
      </c>
      <c r="AE1523" t="str">
        <f t="shared" si="47"/>
        <v>Y</v>
      </c>
      <c r="AR1523">
        <v>3</v>
      </c>
      <c r="AS1523">
        <v>0</v>
      </c>
    </row>
    <row r="1524" spans="1:45" x14ac:dyDescent="0.3">
      <c r="A1524" t="s">
        <v>1603</v>
      </c>
      <c r="B1524" t="s">
        <v>1600</v>
      </c>
      <c r="C1524">
        <v>1</v>
      </c>
      <c r="D1524" s="1">
        <v>35651</v>
      </c>
      <c r="F1524" t="s">
        <v>46</v>
      </c>
      <c r="G1524" t="s">
        <v>53</v>
      </c>
      <c r="H1524">
        <v>3</v>
      </c>
      <c r="I1524">
        <v>2</v>
      </c>
      <c r="J1524" t="s">
        <v>51</v>
      </c>
      <c r="K1524">
        <v>1</v>
      </c>
      <c r="L1524">
        <v>1</v>
      </c>
      <c r="M1524" t="s">
        <v>61</v>
      </c>
      <c r="AD1524" t="str">
        <f t="shared" si="46"/>
        <v>H</v>
      </c>
      <c r="AE1524" t="str">
        <f t="shared" si="47"/>
        <v>Y</v>
      </c>
      <c r="AR1524">
        <v>3</v>
      </c>
      <c r="AS1524">
        <v>0</v>
      </c>
    </row>
    <row r="1525" spans="1:45" x14ac:dyDescent="0.3">
      <c r="A1525" t="s">
        <v>1604</v>
      </c>
      <c r="B1525" t="s">
        <v>1600</v>
      </c>
      <c r="C1525">
        <v>1</v>
      </c>
      <c r="D1525" s="1">
        <v>35651</v>
      </c>
      <c r="F1525" t="s">
        <v>73</v>
      </c>
      <c r="G1525" t="s">
        <v>454</v>
      </c>
      <c r="H1525">
        <v>1</v>
      </c>
      <c r="I1525">
        <v>2</v>
      </c>
      <c r="J1525" t="s">
        <v>47</v>
      </c>
      <c r="K1525">
        <v>0</v>
      </c>
      <c r="L1525">
        <v>1</v>
      </c>
      <c r="M1525" t="s">
        <v>47</v>
      </c>
      <c r="AD1525" t="str">
        <f t="shared" si="46"/>
        <v>H</v>
      </c>
      <c r="AE1525" t="str">
        <f t="shared" si="47"/>
        <v>N</v>
      </c>
      <c r="AR1525">
        <v>0</v>
      </c>
      <c r="AS1525">
        <v>3</v>
      </c>
    </row>
    <row r="1526" spans="1:45" x14ac:dyDescent="0.3">
      <c r="A1526" t="s">
        <v>1605</v>
      </c>
      <c r="B1526" t="s">
        <v>1600</v>
      </c>
      <c r="C1526">
        <v>1</v>
      </c>
      <c r="D1526" s="1">
        <v>35651</v>
      </c>
      <c r="F1526" t="s">
        <v>60</v>
      </c>
      <c r="G1526" t="s">
        <v>45</v>
      </c>
      <c r="H1526">
        <v>1</v>
      </c>
      <c r="I1526">
        <v>1</v>
      </c>
      <c r="J1526" t="s">
        <v>61</v>
      </c>
      <c r="K1526">
        <v>1</v>
      </c>
      <c r="L1526">
        <v>1</v>
      </c>
      <c r="M1526" t="s">
        <v>61</v>
      </c>
      <c r="AD1526" t="str">
        <f t="shared" si="46"/>
        <v>H</v>
      </c>
      <c r="AE1526" t="str">
        <f t="shared" si="47"/>
        <v>N</v>
      </c>
      <c r="AR1526">
        <v>1</v>
      </c>
      <c r="AS1526">
        <v>1</v>
      </c>
    </row>
    <row r="1527" spans="1:45" x14ac:dyDescent="0.3">
      <c r="A1527" t="s">
        <v>1606</v>
      </c>
      <c r="B1527" t="s">
        <v>1600</v>
      </c>
      <c r="C1527">
        <v>1</v>
      </c>
      <c r="D1527" s="1">
        <v>35651</v>
      </c>
      <c r="F1527" t="s">
        <v>463</v>
      </c>
      <c r="G1527" t="s">
        <v>49</v>
      </c>
      <c r="H1527">
        <v>1</v>
      </c>
      <c r="I1527">
        <v>0</v>
      </c>
      <c r="J1527" t="s">
        <v>51</v>
      </c>
      <c r="K1527">
        <v>1</v>
      </c>
      <c r="L1527">
        <v>0</v>
      </c>
      <c r="M1527" t="s">
        <v>51</v>
      </c>
      <c r="AD1527" t="str">
        <f t="shared" si="46"/>
        <v>H</v>
      </c>
      <c r="AE1527" t="str">
        <f t="shared" si="47"/>
        <v>Y</v>
      </c>
      <c r="AR1527">
        <v>3</v>
      </c>
      <c r="AS1527">
        <v>0</v>
      </c>
    </row>
    <row r="1528" spans="1:45" x14ac:dyDescent="0.3">
      <c r="A1528" t="s">
        <v>1607</v>
      </c>
      <c r="B1528" t="s">
        <v>1600</v>
      </c>
      <c r="C1528">
        <v>1</v>
      </c>
      <c r="D1528" s="1">
        <v>35651</v>
      </c>
      <c r="F1528" t="s">
        <v>63</v>
      </c>
      <c r="G1528" t="s">
        <v>57</v>
      </c>
      <c r="H1528">
        <v>2</v>
      </c>
      <c r="I1528">
        <v>1</v>
      </c>
      <c r="J1528" t="s">
        <v>51</v>
      </c>
      <c r="K1528">
        <v>1</v>
      </c>
      <c r="L1528">
        <v>1</v>
      </c>
      <c r="M1528" t="s">
        <v>61</v>
      </c>
      <c r="AD1528" t="str">
        <f t="shared" si="46"/>
        <v>H</v>
      </c>
      <c r="AE1528" t="str">
        <f t="shared" si="47"/>
        <v>Y</v>
      </c>
      <c r="AR1528">
        <v>3</v>
      </c>
      <c r="AS1528">
        <v>0</v>
      </c>
    </row>
    <row r="1529" spans="1:45" x14ac:dyDescent="0.3">
      <c r="A1529" t="s">
        <v>1608</v>
      </c>
      <c r="B1529" t="s">
        <v>1600</v>
      </c>
      <c r="C1529">
        <v>1</v>
      </c>
      <c r="D1529" s="1">
        <v>35651</v>
      </c>
      <c r="F1529" t="s">
        <v>72</v>
      </c>
      <c r="G1529" t="s">
        <v>843</v>
      </c>
      <c r="H1529">
        <v>0</v>
      </c>
      <c r="I1529">
        <v>1</v>
      </c>
      <c r="J1529" t="s">
        <v>47</v>
      </c>
      <c r="K1529">
        <v>0</v>
      </c>
      <c r="L1529">
        <v>1</v>
      </c>
      <c r="M1529" t="s">
        <v>47</v>
      </c>
      <c r="AD1529" t="str">
        <f t="shared" si="46"/>
        <v>H</v>
      </c>
      <c r="AE1529" t="str">
        <f t="shared" si="47"/>
        <v>N</v>
      </c>
      <c r="AR1529">
        <v>0</v>
      </c>
      <c r="AS1529">
        <v>3</v>
      </c>
    </row>
    <row r="1530" spans="1:45" x14ac:dyDescent="0.3">
      <c r="A1530" t="s">
        <v>1609</v>
      </c>
      <c r="B1530" t="s">
        <v>1600</v>
      </c>
      <c r="C1530">
        <v>1</v>
      </c>
      <c r="D1530" s="1">
        <v>35651</v>
      </c>
      <c r="F1530" t="s">
        <v>76</v>
      </c>
      <c r="G1530" t="s">
        <v>56</v>
      </c>
      <c r="H1530">
        <v>1</v>
      </c>
      <c r="I1530">
        <v>1</v>
      </c>
      <c r="J1530" t="s">
        <v>61</v>
      </c>
      <c r="K1530">
        <v>0</v>
      </c>
      <c r="L1530">
        <v>0</v>
      </c>
      <c r="M1530" t="s">
        <v>61</v>
      </c>
      <c r="AD1530" t="str">
        <f t="shared" si="46"/>
        <v>H</v>
      </c>
      <c r="AE1530" t="str">
        <f t="shared" si="47"/>
        <v>N</v>
      </c>
      <c r="AR1530">
        <v>1</v>
      </c>
      <c r="AS1530">
        <v>1</v>
      </c>
    </row>
    <row r="1531" spans="1:45" x14ac:dyDescent="0.3">
      <c r="A1531" t="s">
        <v>1610</v>
      </c>
      <c r="B1531" t="s">
        <v>1600</v>
      </c>
      <c r="C1531">
        <v>1</v>
      </c>
      <c r="D1531" s="1">
        <v>35652</v>
      </c>
      <c r="F1531" t="s">
        <v>64</v>
      </c>
      <c r="G1531" t="s">
        <v>79</v>
      </c>
      <c r="H1531">
        <v>0</v>
      </c>
      <c r="I1531">
        <v>2</v>
      </c>
      <c r="J1531" t="s">
        <v>47</v>
      </c>
      <c r="K1531">
        <v>0</v>
      </c>
      <c r="L1531">
        <v>0</v>
      </c>
      <c r="M1531" t="s">
        <v>61</v>
      </c>
      <c r="AD1531" t="str">
        <f t="shared" si="46"/>
        <v>H</v>
      </c>
      <c r="AE1531" t="str">
        <f t="shared" si="47"/>
        <v>N</v>
      </c>
      <c r="AR1531">
        <v>0</v>
      </c>
      <c r="AS1531">
        <v>3</v>
      </c>
    </row>
    <row r="1532" spans="1:45" x14ac:dyDescent="0.3">
      <c r="A1532" t="s">
        <v>1611</v>
      </c>
      <c r="B1532" t="s">
        <v>1600</v>
      </c>
      <c r="C1532">
        <v>1</v>
      </c>
      <c r="D1532" s="1">
        <v>35653</v>
      </c>
      <c r="F1532" t="s">
        <v>45</v>
      </c>
      <c r="G1532" t="s">
        <v>46</v>
      </c>
      <c r="H1532">
        <v>2</v>
      </c>
      <c r="I1532">
        <v>0</v>
      </c>
      <c r="J1532" t="s">
        <v>51</v>
      </c>
      <c r="K1532">
        <v>1</v>
      </c>
      <c r="L1532">
        <v>0</v>
      </c>
      <c r="M1532" t="s">
        <v>51</v>
      </c>
      <c r="AD1532" t="str">
        <f t="shared" si="46"/>
        <v>H</v>
      </c>
      <c r="AE1532" t="str">
        <f t="shared" si="47"/>
        <v>Y</v>
      </c>
      <c r="AR1532">
        <v>3</v>
      </c>
      <c r="AS1532">
        <v>0</v>
      </c>
    </row>
    <row r="1533" spans="1:45" x14ac:dyDescent="0.3">
      <c r="A1533" t="s">
        <v>1612</v>
      </c>
      <c r="B1533" t="s">
        <v>1600</v>
      </c>
      <c r="C1533">
        <v>1</v>
      </c>
      <c r="D1533" s="1">
        <v>35654</v>
      </c>
      <c r="F1533" t="s">
        <v>454</v>
      </c>
      <c r="G1533" t="s">
        <v>1601</v>
      </c>
      <c r="H1533">
        <v>0</v>
      </c>
      <c r="I1533">
        <v>1</v>
      </c>
      <c r="J1533" t="s">
        <v>47</v>
      </c>
      <c r="K1533">
        <v>0</v>
      </c>
      <c r="L1533">
        <v>0</v>
      </c>
      <c r="M1533" t="s">
        <v>61</v>
      </c>
      <c r="AD1533" t="str">
        <f t="shared" si="46"/>
        <v>H</v>
      </c>
      <c r="AE1533" t="str">
        <f t="shared" si="47"/>
        <v>N</v>
      </c>
      <c r="AR1533">
        <v>0</v>
      </c>
      <c r="AS1533">
        <v>3</v>
      </c>
    </row>
    <row r="1534" spans="1:45" x14ac:dyDescent="0.3">
      <c r="A1534" t="s">
        <v>1613</v>
      </c>
      <c r="B1534" t="s">
        <v>1600</v>
      </c>
      <c r="C1534">
        <v>1</v>
      </c>
      <c r="D1534" s="1">
        <v>35655</v>
      </c>
      <c r="F1534" t="s">
        <v>49</v>
      </c>
      <c r="G1534" t="s">
        <v>54</v>
      </c>
      <c r="H1534">
        <v>0</v>
      </c>
      <c r="I1534">
        <v>4</v>
      </c>
      <c r="J1534" t="s">
        <v>47</v>
      </c>
      <c r="K1534">
        <v>0</v>
      </c>
      <c r="L1534">
        <v>3</v>
      </c>
      <c r="M1534" t="s">
        <v>47</v>
      </c>
      <c r="AD1534" t="str">
        <f t="shared" si="46"/>
        <v>H</v>
      </c>
      <c r="AE1534" t="str">
        <f t="shared" si="47"/>
        <v>N</v>
      </c>
      <c r="AR1534">
        <v>0</v>
      </c>
      <c r="AS1534">
        <v>3</v>
      </c>
    </row>
    <row r="1535" spans="1:45" x14ac:dyDescent="0.3">
      <c r="A1535" t="s">
        <v>1614</v>
      </c>
      <c r="B1535" t="s">
        <v>1600</v>
      </c>
      <c r="C1535">
        <v>1</v>
      </c>
      <c r="D1535" s="1">
        <v>35655</v>
      </c>
      <c r="F1535" t="s">
        <v>56</v>
      </c>
      <c r="G1535" t="s">
        <v>463</v>
      </c>
      <c r="H1535">
        <v>1</v>
      </c>
      <c r="I1535">
        <v>2</v>
      </c>
      <c r="J1535" t="s">
        <v>47</v>
      </c>
      <c r="K1535">
        <v>0</v>
      </c>
      <c r="L1535">
        <v>1</v>
      </c>
      <c r="M1535" t="s">
        <v>47</v>
      </c>
      <c r="AD1535" t="str">
        <f t="shared" si="46"/>
        <v>H</v>
      </c>
      <c r="AE1535" t="str">
        <f t="shared" si="47"/>
        <v>N</v>
      </c>
      <c r="AR1535">
        <v>0</v>
      </c>
      <c r="AS1535">
        <v>3</v>
      </c>
    </row>
    <row r="1536" spans="1:45" x14ac:dyDescent="0.3">
      <c r="A1536" t="s">
        <v>1615</v>
      </c>
      <c r="B1536" t="s">
        <v>1600</v>
      </c>
      <c r="C1536">
        <v>1</v>
      </c>
      <c r="D1536" s="1">
        <v>35655</v>
      </c>
      <c r="F1536" t="s">
        <v>79</v>
      </c>
      <c r="G1536" t="s">
        <v>72</v>
      </c>
      <c r="H1536">
        <v>1</v>
      </c>
      <c r="I1536">
        <v>0</v>
      </c>
      <c r="J1536" t="s">
        <v>51</v>
      </c>
      <c r="K1536">
        <v>0</v>
      </c>
      <c r="L1536">
        <v>0</v>
      </c>
      <c r="M1536" t="s">
        <v>61</v>
      </c>
      <c r="AD1536" t="str">
        <f t="shared" si="46"/>
        <v>H</v>
      </c>
      <c r="AE1536" t="str">
        <f t="shared" si="47"/>
        <v>Y</v>
      </c>
      <c r="AR1536">
        <v>3</v>
      </c>
      <c r="AS1536">
        <v>0</v>
      </c>
    </row>
    <row r="1537" spans="1:45" x14ac:dyDescent="0.3">
      <c r="A1537" t="s">
        <v>1616</v>
      </c>
      <c r="B1537" t="s">
        <v>1600</v>
      </c>
      <c r="C1537">
        <v>1</v>
      </c>
      <c r="D1537" s="1">
        <v>35655</v>
      </c>
      <c r="F1537" t="s">
        <v>57</v>
      </c>
      <c r="G1537" t="s">
        <v>60</v>
      </c>
      <c r="H1537">
        <v>1</v>
      </c>
      <c r="I1537">
        <v>3</v>
      </c>
      <c r="J1537" t="s">
        <v>47</v>
      </c>
      <c r="K1537">
        <v>0</v>
      </c>
      <c r="L1537">
        <v>2</v>
      </c>
      <c r="M1537" t="s">
        <v>47</v>
      </c>
      <c r="AD1537" t="str">
        <f t="shared" si="46"/>
        <v>H</v>
      </c>
      <c r="AE1537" t="str">
        <f t="shared" si="47"/>
        <v>N</v>
      </c>
      <c r="AR1537">
        <v>0</v>
      </c>
      <c r="AS1537">
        <v>3</v>
      </c>
    </row>
    <row r="1538" spans="1:45" x14ac:dyDescent="0.3">
      <c r="A1538" t="s">
        <v>1617</v>
      </c>
      <c r="B1538" t="s">
        <v>1600</v>
      </c>
      <c r="C1538">
        <v>1</v>
      </c>
      <c r="D1538" s="1">
        <v>35655</v>
      </c>
      <c r="F1538" t="s">
        <v>75</v>
      </c>
      <c r="G1538" t="s">
        <v>64</v>
      </c>
      <c r="H1538">
        <v>2</v>
      </c>
      <c r="I1538">
        <v>1</v>
      </c>
      <c r="J1538" t="s">
        <v>51</v>
      </c>
      <c r="K1538">
        <v>1</v>
      </c>
      <c r="L1538">
        <v>0</v>
      </c>
      <c r="M1538" t="s">
        <v>51</v>
      </c>
      <c r="AD1538" t="str">
        <f t="shared" ref="AD1538:AD1601" si="48">IF(IF(AC1538&gt;AA1538,G1538,F1538)=F1538,"H","A")</f>
        <v>H</v>
      </c>
      <c r="AE1538" t="str">
        <f t="shared" si="47"/>
        <v>Y</v>
      </c>
      <c r="AR1538">
        <v>3</v>
      </c>
      <c r="AS1538">
        <v>0</v>
      </c>
    </row>
    <row r="1539" spans="1:45" x14ac:dyDescent="0.3">
      <c r="A1539" t="s">
        <v>1618</v>
      </c>
      <c r="B1539" t="s">
        <v>1600</v>
      </c>
      <c r="C1539">
        <v>2</v>
      </c>
      <c r="D1539" s="1">
        <v>35665</v>
      </c>
      <c r="F1539" t="s">
        <v>54</v>
      </c>
      <c r="G1539" t="s">
        <v>56</v>
      </c>
      <c r="H1539">
        <v>1</v>
      </c>
      <c r="I1539">
        <v>1</v>
      </c>
      <c r="J1539" t="s">
        <v>61</v>
      </c>
      <c r="K1539">
        <v>0</v>
      </c>
      <c r="L1539">
        <v>0</v>
      </c>
      <c r="M1539" t="s">
        <v>61</v>
      </c>
      <c r="AD1539" t="str">
        <f t="shared" si="48"/>
        <v>H</v>
      </c>
      <c r="AE1539" t="str">
        <f t="shared" ref="AE1539:AE1602" si="49">IFERROR(IF(IF(IF(AC1539&gt;AA1539,G1539,F1539)=F1539,"H","A")=J1539,"Y","N"),"NAN")</f>
        <v>N</v>
      </c>
      <c r="AR1539">
        <v>1</v>
      </c>
      <c r="AS1539">
        <v>1</v>
      </c>
    </row>
    <row r="1540" spans="1:45" x14ac:dyDescent="0.3">
      <c r="A1540" t="s">
        <v>1619</v>
      </c>
      <c r="B1540" t="s">
        <v>1600</v>
      </c>
      <c r="C1540">
        <v>2</v>
      </c>
      <c r="D1540" s="1">
        <v>35665</v>
      </c>
      <c r="F1540" t="s">
        <v>46</v>
      </c>
      <c r="G1540" t="s">
        <v>843</v>
      </c>
      <c r="H1540">
        <v>2</v>
      </c>
      <c r="I1540">
        <v>2</v>
      </c>
      <c r="J1540" t="s">
        <v>61</v>
      </c>
      <c r="K1540">
        <v>2</v>
      </c>
      <c r="L1540">
        <v>0</v>
      </c>
      <c r="M1540" t="s">
        <v>51</v>
      </c>
      <c r="AD1540" t="str">
        <f t="shared" si="48"/>
        <v>H</v>
      </c>
      <c r="AE1540" t="str">
        <f t="shared" si="49"/>
        <v>N</v>
      </c>
      <c r="AR1540">
        <v>1</v>
      </c>
      <c r="AS1540">
        <v>1</v>
      </c>
    </row>
    <row r="1541" spans="1:45" x14ac:dyDescent="0.3">
      <c r="A1541" t="s">
        <v>1620</v>
      </c>
      <c r="B1541" t="s">
        <v>1600</v>
      </c>
      <c r="C1541">
        <v>2</v>
      </c>
      <c r="D1541" s="1">
        <v>35665</v>
      </c>
      <c r="F1541" t="s">
        <v>73</v>
      </c>
      <c r="G1541" t="s">
        <v>75</v>
      </c>
      <c r="H1541">
        <v>2</v>
      </c>
      <c r="I1541">
        <v>1</v>
      </c>
      <c r="J1541" t="s">
        <v>51</v>
      </c>
      <c r="K1541">
        <v>0</v>
      </c>
      <c r="L1541">
        <v>1</v>
      </c>
      <c r="M1541" t="s">
        <v>47</v>
      </c>
      <c r="AD1541" t="str">
        <f t="shared" si="48"/>
        <v>H</v>
      </c>
      <c r="AE1541" t="str">
        <f t="shared" si="49"/>
        <v>Y</v>
      </c>
      <c r="AR1541">
        <v>3</v>
      </c>
      <c r="AS1541">
        <v>0</v>
      </c>
    </row>
    <row r="1542" spans="1:45" x14ac:dyDescent="0.3">
      <c r="A1542" t="s">
        <v>1621</v>
      </c>
      <c r="B1542" t="s">
        <v>1600</v>
      </c>
      <c r="C1542">
        <v>2</v>
      </c>
      <c r="D1542" s="1">
        <v>35665</v>
      </c>
      <c r="F1542" t="s">
        <v>60</v>
      </c>
      <c r="G1542" t="s">
        <v>454</v>
      </c>
      <c r="H1542">
        <v>0</v>
      </c>
      <c r="I1542">
        <v>2</v>
      </c>
      <c r="J1542" t="s">
        <v>47</v>
      </c>
      <c r="K1542">
        <v>0</v>
      </c>
      <c r="L1542">
        <v>1</v>
      </c>
      <c r="M1542" t="s">
        <v>47</v>
      </c>
      <c r="AD1542" t="str">
        <f t="shared" si="48"/>
        <v>H</v>
      </c>
      <c r="AE1542" t="str">
        <f t="shared" si="49"/>
        <v>N</v>
      </c>
      <c r="AR1542">
        <v>0</v>
      </c>
      <c r="AS1542">
        <v>3</v>
      </c>
    </row>
    <row r="1543" spans="1:45" x14ac:dyDescent="0.3">
      <c r="A1543" t="s">
        <v>1622</v>
      </c>
      <c r="B1543" t="s">
        <v>1600</v>
      </c>
      <c r="C1543">
        <v>2</v>
      </c>
      <c r="D1543" s="1">
        <v>35665</v>
      </c>
      <c r="F1543" t="s">
        <v>463</v>
      </c>
      <c r="G1543" t="s">
        <v>79</v>
      </c>
      <c r="H1543">
        <v>0</v>
      </c>
      <c r="I1543">
        <v>0</v>
      </c>
      <c r="J1543" t="s">
        <v>61</v>
      </c>
      <c r="K1543">
        <v>0</v>
      </c>
      <c r="L1543">
        <v>0</v>
      </c>
      <c r="M1543" t="s">
        <v>61</v>
      </c>
      <c r="AD1543" t="str">
        <f t="shared" si="48"/>
        <v>H</v>
      </c>
      <c r="AE1543" t="str">
        <f t="shared" si="49"/>
        <v>N</v>
      </c>
      <c r="AR1543">
        <v>1</v>
      </c>
      <c r="AS1543">
        <v>1</v>
      </c>
    </row>
    <row r="1544" spans="1:45" x14ac:dyDescent="0.3">
      <c r="A1544" t="s">
        <v>1623</v>
      </c>
      <c r="B1544" t="s">
        <v>1600</v>
      </c>
      <c r="C1544">
        <v>2</v>
      </c>
      <c r="D1544" s="1">
        <v>35665</v>
      </c>
      <c r="F1544" t="s">
        <v>63</v>
      </c>
      <c r="G1544" t="s">
        <v>49</v>
      </c>
      <c r="H1544">
        <v>1</v>
      </c>
      <c r="I1544">
        <v>0</v>
      </c>
      <c r="J1544" t="s">
        <v>51</v>
      </c>
      <c r="K1544">
        <v>1</v>
      </c>
      <c r="L1544">
        <v>0</v>
      </c>
      <c r="M1544" t="s">
        <v>51</v>
      </c>
      <c r="AD1544" t="str">
        <f t="shared" si="48"/>
        <v>H</v>
      </c>
      <c r="AE1544" t="str">
        <f t="shared" si="49"/>
        <v>Y</v>
      </c>
      <c r="AR1544">
        <v>3</v>
      </c>
      <c r="AS1544">
        <v>0</v>
      </c>
    </row>
    <row r="1545" spans="1:45" x14ac:dyDescent="0.3">
      <c r="A1545" t="s">
        <v>1624</v>
      </c>
      <c r="B1545" t="s">
        <v>1600</v>
      </c>
      <c r="C1545">
        <v>2</v>
      </c>
      <c r="D1545" s="1">
        <v>35665</v>
      </c>
      <c r="F1545" t="s">
        <v>72</v>
      </c>
      <c r="G1545" t="s">
        <v>45</v>
      </c>
      <c r="H1545">
        <v>1</v>
      </c>
      <c r="I1545">
        <v>3</v>
      </c>
      <c r="J1545" t="s">
        <v>47</v>
      </c>
      <c r="K1545">
        <v>1</v>
      </c>
      <c r="L1545">
        <v>1</v>
      </c>
      <c r="M1545" t="s">
        <v>61</v>
      </c>
      <c r="AD1545" t="str">
        <f t="shared" si="48"/>
        <v>H</v>
      </c>
      <c r="AE1545" t="str">
        <f t="shared" si="49"/>
        <v>N</v>
      </c>
      <c r="AR1545">
        <v>0</v>
      </c>
      <c r="AS1545">
        <v>3</v>
      </c>
    </row>
    <row r="1546" spans="1:45" x14ac:dyDescent="0.3">
      <c r="A1546" t="s">
        <v>1625</v>
      </c>
      <c r="B1546" t="s">
        <v>1600</v>
      </c>
      <c r="C1546">
        <v>2</v>
      </c>
      <c r="D1546" s="1">
        <v>35665</v>
      </c>
      <c r="F1546" t="s">
        <v>64</v>
      </c>
      <c r="G1546" t="s">
        <v>1221</v>
      </c>
      <c r="H1546">
        <v>1</v>
      </c>
      <c r="I1546">
        <v>0</v>
      </c>
      <c r="J1546" t="s">
        <v>51</v>
      </c>
      <c r="K1546">
        <v>1</v>
      </c>
      <c r="L1546">
        <v>0</v>
      </c>
      <c r="M1546" t="s">
        <v>51</v>
      </c>
      <c r="AD1546" t="str">
        <f t="shared" si="48"/>
        <v>H</v>
      </c>
      <c r="AE1546" t="str">
        <f t="shared" si="49"/>
        <v>Y</v>
      </c>
      <c r="AR1546">
        <v>3</v>
      </c>
      <c r="AS1546">
        <v>0</v>
      </c>
    </row>
    <row r="1547" spans="1:45" x14ac:dyDescent="0.3">
      <c r="A1547" t="s">
        <v>1626</v>
      </c>
      <c r="B1547" t="s">
        <v>1600</v>
      </c>
      <c r="C1547">
        <v>2</v>
      </c>
      <c r="D1547" s="1">
        <v>35665</v>
      </c>
      <c r="F1547" t="s">
        <v>76</v>
      </c>
      <c r="G1547" t="s">
        <v>57</v>
      </c>
      <c r="H1547">
        <v>1</v>
      </c>
      <c r="I1547">
        <v>1</v>
      </c>
      <c r="J1547" t="s">
        <v>61</v>
      </c>
      <c r="K1547">
        <v>1</v>
      </c>
      <c r="L1547">
        <v>0</v>
      </c>
      <c r="M1547" t="s">
        <v>51</v>
      </c>
      <c r="AD1547" t="str">
        <f t="shared" si="48"/>
        <v>H</v>
      </c>
      <c r="AE1547" t="str">
        <f t="shared" si="49"/>
        <v>N</v>
      </c>
      <c r="AR1547">
        <v>1</v>
      </c>
      <c r="AS1547">
        <v>1</v>
      </c>
    </row>
    <row r="1548" spans="1:45" x14ac:dyDescent="0.3">
      <c r="A1548" t="s">
        <v>1627</v>
      </c>
      <c r="B1548" t="s">
        <v>1600</v>
      </c>
      <c r="C1548">
        <v>2</v>
      </c>
      <c r="D1548" s="1">
        <v>35666</v>
      </c>
      <c r="F1548" t="s">
        <v>1601</v>
      </c>
      <c r="G1548" t="s">
        <v>53</v>
      </c>
      <c r="H1548">
        <v>0</v>
      </c>
      <c r="I1548">
        <v>6</v>
      </c>
      <c r="J1548" t="s">
        <v>47</v>
      </c>
      <c r="K1548">
        <v>0</v>
      </c>
      <c r="L1548">
        <v>3</v>
      </c>
      <c r="M1548" t="s">
        <v>47</v>
      </c>
      <c r="AD1548" t="str">
        <f t="shared" si="48"/>
        <v>H</v>
      </c>
      <c r="AE1548" t="str">
        <f t="shared" si="49"/>
        <v>N</v>
      </c>
      <c r="AR1548">
        <v>0</v>
      </c>
      <c r="AS1548">
        <v>3</v>
      </c>
    </row>
    <row r="1549" spans="1:45" x14ac:dyDescent="0.3">
      <c r="A1549" t="s">
        <v>1628</v>
      </c>
      <c r="B1549" t="s">
        <v>1600</v>
      </c>
      <c r="C1549">
        <v>2</v>
      </c>
      <c r="D1549" s="1">
        <v>35667</v>
      </c>
      <c r="F1549" t="s">
        <v>54</v>
      </c>
      <c r="G1549" t="s">
        <v>57</v>
      </c>
      <c r="H1549">
        <v>7</v>
      </c>
      <c r="I1549">
        <v>2</v>
      </c>
      <c r="J1549" t="s">
        <v>51</v>
      </c>
      <c r="K1549">
        <v>5</v>
      </c>
      <c r="L1549">
        <v>1</v>
      </c>
      <c r="M1549" t="s">
        <v>51</v>
      </c>
      <c r="AD1549" t="str">
        <f t="shared" si="48"/>
        <v>H</v>
      </c>
      <c r="AE1549" t="str">
        <f t="shared" si="49"/>
        <v>Y</v>
      </c>
      <c r="AR1549">
        <v>3</v>
      </c>
      <c r="AS1549">
        <v>0</v>
      </c>
    </row>
    <row r="1550" spans="1:45" x14ac:dyDescent="0.3">
      <c r="A1550" t="s">
        <v>1629</v>
      </c>
      <c r="B1550" t="s">
        <v>1600</v>
      </c>
      <c r="C1550">
        <v>2</v>
      </c>
      <c r="D1550" s="1">
        <v>35668</v>
      </c>
      <c r="F1550" t="s">
        <v>60</v>
      </c>
      <c r="G1550" t="s">
        <v>56</v>
      </c>
      <c r="H1550">
        <v>0</v>
      </c>
      <c r="I1550">
        <v>2</v>
      </c>
      <c r="J1550" t="s">
        <v>47</v>
      </c>
      <c r="K1550">
        <v>0</v>
      </c>
      <c r="L1550">
        <v>1</v>
      </c>
      <c r="M1550" t="s">
        <v>47</v>
      </c>
      <c r="AD1550" t="str">
        <f t="shared" si="48"/>
        <v>H</v>
      </c>
      <c r="AE1550" t="str">
        <f t="shared" si="49"/>
        <v>N</v>
      </c>
      <c r="AR1550">
        <v>0</v>
      </c>
      <c r="AS1550">
        <v>3</v>
      </c>
    </row>
    <row r="1551" spans="1:45" x14ac:dyDescent="0.3">
      <c r="A1551" t="s">
        <v>1630</v>
      </c>
      <c r="B1551" t="s">
        <v>1600</v>
      </c>
      <c r="C1551">
        <v>2</v>
      </c>
      <c r="D1551" s="1">
        <v>35669</v>
      </c>
      <c r="F1551" t="s">
        <v>1601</v>
      </c>
      <c r="G1551" t="s">
        <v>843</v>
      </c>
      <c r="H1551">
        <v>2</v>
      </c>
      <c r="I1551">
        <v>1</v>
      </c>
      <c r="J1551" t="s">
        <v>51</v>
      </c>
      <c r="K1551">
        <v>1</v>
      </c>
      <c r="L1551">
        <v>1</v>
      </c>
      <c r="M1551" t="s">
        <v>61</v>
      </c>
      <c r="AD1551" t="str">
        <f t="shared" si="48"/>
        <v>H</v>
      </c>
      <c r="AE1551" t="str">
        <f t="shared" si="49"/>
        <v>Y</v>
      </c>
      <c r="AR1551">
        <v>3</v>
      </c>
      <c r="AS1551">
        <v>0</v>
      </c>
    </row>
    <row r="1552" spans="1:45" x14ac:dyDescent="0.3">
      <c r="A1552" t="s">
        <v>1631</v>
      </c>
      <c r="B1552" t="s">
        <v>1600</v>
      </c>
      <c r="C1552">
        <v>2</v>
      </c>
      <c r="D1552" s="1">
        <v>35669</v>
      </c>
      <c r="F1552" t="s">
        <v>46</v>
      </c>
      <c r="G1552" t="s">
        <v>75</v>
      </c>
      <c r="H1552">
        <v>1</v>
      </c>
      <c r="I1552">
        <v>1</v>
      </c>
      <c r="J1552" t="s">
        <v>61</v>
      </c>
      <c r="K1552">
        <v>1</v>
      </c>
      <c r="L1552">
        <v>0</v>
      </c>
      <c r="M1552" t="s">
        <v>51</v>
      </c>
      <c r="AD1552" t="str">
        <f t="shared" si="48"/>
        <v>H</v>
      </c>
      <c r="AE1552" t="str">
        <f t="shared" si="49"/>
        <v>N</v>
      </c>
      <c r="AR1552">
        <v>1</v>
      </c>
      <c r="AS1552">
        <v>1</v>
      </c>
    </row>
    <row r="1553" spans="1:45" x14ac:dyDescent="0.3">
      <c r="A1553" t="s">
        <v>1632</v>
      </c>
      <c r="B1553" t="s">
        <v>1600</v>
      </c>
      <c r="C1553">
        <v>2</v>
      </c>
      <c r="D1553" s="1">
        <v>35669</v>
      </c>
      <c r="F1553" t="s">
        <v>73</v>
      </c>
      <c r="G1553" t="s">
        <v>79</v>
      </c>
      <c r="H1553">
        <v>0</v>
      </c>
      <c r="I1553">
        <v>2</v>
      </c>
      <c r="J1553" t="s">
        <v>47</v>
      </c>
      <c r="K1553">
        <v>0</v>
      </c>
      <c r="L1553">
        <v>1</v>
      </c>
      <c r="M1553" t="s">
        <v>47</v>
      </c>
      <c r="AD1553" t="str">
        <f t="shared" si="48"/>
        <v>H</v>
      </c>
      <c r="AE1553" t="str">
        <f t="shared" si="49"/>
        <v>N</v>
      </c>
      <c r="AR1553">
        <v>0</v>
      </c>
      <c r="AS1553">
        <v>3</v>
      </c>
    </row>
    <row r="1554" spans="1:45" x14ac:dyDescent="0.3">
      <c r="A1554" t="s">
        <v>1633</v>
      </c>
      <c r="B1554" t="s">
        <v>1600</v>
      </c>
      <c r="C1554">
        <v>2</v>
      </c>
      <c r="D1554" s="1">
        <v>35669</v>
      </c>
      <c r="F1554" t="s">
        <v>463</v>
      </c>
      <c r="G1554" t="s">
        <v>45</v>
      </c>
      <c r="H1554">
        <v>3</v>
      </c>
      <c r="I1554">
        <v>3</v>
      </c>
      <c r="J1554" t="s">
        <v>61</v>
      </c>
      <c r="K1554">
        <v>0</v>
      </c>
      <c r="L1554">
        <v>1</v>
      </c>
      <c r="M1554" t="s">
        <v>47</v>
      </c>
      <c r="AD1554" t="str">
        <f t="shared" si="48"/>
        <v>H</v>
      </c>
      <c r="AE1554" t="str">
        <f t="shared" si="49"/>
        <v>N</v>
      </c>
      <c r="AR1554">
        <v>1</v>
      </c>
      <c r="AS1554">
        <v>1</v>
      </c>
    </row>
    <row r="1555" spans="1:45" x14ac:dyDescent="0.3">
      <c r="A1555" t="s">
        <v>1634</v>
      </c>
      <c r="B1555" t="s">
        <v>1600</v>
      </c>
      <c r="C1555">
        <v>2</v>
      </c>
      <c r="D1555" s="1">
        <v>35669</v>
      </c>
      <c r="F1555" t="s">
        <v>72</v>
      </c>
      <c r="G1555" t="s">
        <v>454</v>
      </c>
      <c r="H1555">
        <v>1</v>
      </c>
      <c r="I1555">
        <v>0</v>
      </c>
      <c r="J1555" t="s">
        <v>51</v>
      </c>
      <c r="K1555">
        <v>0</v>
      </c>
      <c r="L1555">
        <v>0</v>
      </c>
      <c r="M1555" t="s">
        <v>61</v>
      </c>
      <c r="AD1555" t="str">
        <f t="shared" si="48"/>
        <v>H</v>
      </c>
      <c r="AE1555" t="str">
        <f t="shared" si="49"/>
        <v>Y</v>
      </c>
      <c r="AR1555">
        <v>3</v>
      </c>
      <c r="AS1555">
        <v>0</v>
      </c>
    </row>
    <row r="1556" spans="1:45" x14ac:dyDescent="0.3">
      <c r="A1556" t="s">
        <v>1635</v>
      </c>
      <c r="B1556" t="s">
        <v>1600</v>
      </c>
      <c r="C1556">
        <v>2</v>
      </c>
      <c r="D1556" s="1">
        <v>35669</v>
      </c>
      <c r="F1556" t="s">
        <v>64</v>
      </c>
      <c r="G1556" t="s">
        <v>49</v>
      </c>
      <c r="H1556">
        <v>3</v>
      </c>
      <c r="I1556">
        <v>2</v>
      </c>
      <c r="J1556" t="s">
        <v>51</v>
      </c>
      <c r="K1556">
        <v>1</v>
      </c>
      <c r="L1556">
        <v>1</v>
      </c>
      <c r="M1556" t="s">
        <v>61</v>
      </c>
      <c r="AD1556" t="str">
        <f t="shared" si="48"/>
        <v>H</v>
      </c>
      <c r="AE1556" t="str">
        <f t="shared" si="49"/>
        <v>Y</v>
      </c>
      <c r="AR1556">
        <v>3</v>
      </c>
      <c r="AS1556">
        <v>0</v>
      </c>
    </row>
    <row r="1557" spans="1:45" x14ac:dyDescent="0.3">
      <c r="A1557" t="s">
        <v>1636</v>
      </c>
      <c r="B1557" t="s">
        <v>1600</v>
      </c>
      <c r="C1557">
        <v>2</v>
      </c>
      <c r="D1557" s="1">
        <v>35669</v>
      </c>
      <c r="F1557" t="s">
        <v>76</v>
      </c>
      <c r="G1557" t="s">
        <v>53</v>
      </c>
      <c r="H1557">
        <v>0</v>
      </c>
      <c r="I1557">
        <v>2</v>
      </c>
      <c r="J1557" t="s">
        <v>47</v>
      </c>
      <c r="K1557">
        <v>0</v>
      </c>
      <c r="L1557">
        <v>0</v>
      </c>
      <c r="M1557" t="s">
        <v>61</v>
      </c>
      <c r="AD1557" t="str">
        <f t="shared" si="48"/>
        <v>H</v>
      </c>
      <c r="AE1557" t="str">
        <f t="shared" si="49"/>
        <v>N</v>
      </c>
      <c r="AR1557">
        <v>0</v>
      </c>
      <c r="AS1557">
        <v>3</v>
      </c>
    </row>
    <row r="1558" spans="1:45" x14ac:dyDescent="0.3">
      <c r="A1558" t="s">
        <v>1637</v>
      </c>
      <c r="B1558" t="s">
        <v>1600</v>
      </c>
      <c r="C1558">
        <v>3</v>
      </c>
      <c r="D1558" s="1">
        <v>35672</v>
      </c>
      <c r="F1558" t="s">
        <v>45</v>
      </c>
      <c r="G1558" t="s">
        <v>64</v>
      </c>
      <c r="H1558">
        <v>0</v>
      </c>
      <c r="I1558">
        <v>0</v>
      </c>
      <c r="J1558" t="s">
        <v>61</v>
      </c>
      <c r="K1558">
        <v>0</v>
      </c>
      <c r="L1558">
        <v>0</v>
      </c>
      <c r="M1558" t="s">
        <v>61</v>
      </c>
      <c r="AD1558" t="str">
        <f t="shared" si="48"/>
        <v>H</v>
      </c>
      <c r="AE1558" t="str">
        <f t="shared" si="49"/>
        <v>N</v>
      </c>
      <c r="AR1558">
        <v>1</v>
      </c>
      <c r="AS1558">
        <v>1</v>
      </c>
    </row>
    <row r="1559" spans="1:45" x14ac:dyDescent="0.3">
      <c r="A1559" t="s">
        <v>1638</v>
      </c>
      <c r="B1559" t="s">
        <v>1600</v>
      </c>
      <c r="C1559">
        <v>3</v>
      </c>
      <c r="D1559" s="1">
        <v>35672</v>
      </c>
      <c r="F1559" t="s">
        <v>49</v>
      </c>
      <c r="G1559" t="s">
        <v>60</v>
      </c>
      <c r="H1559">
        <v>1</v>
      </c>
      <c r="I1559">
        <v>0</v>
      </c>
      <c r="J1559" t="s">
        <v>51</v>
      </c>
      <c r="K1559">
        <v>0</v>
      </c>
      <c r="L1559">
        <v>0</v>
      </c>
      <c r="M1559" t="s">
        <v>61</v>
      </c>
      <c r="AD1559" t="str">
        <f t="shared" si="48"/>
        <v>H</v>
      </c>
      <c r="AE1559" t="str">
        <f t="shared" si="49"/>
        <v>Y</v>
      </c>
      <c r="AR1559">
        <v>3</v>
      </c>
      <c r="AS1559">
        <v>0</v>
      </c>
    </row>
    <row r="1560" spans="1:45" x14ac:dyDescent="0.3">
      <c r="A1560" t="s">
        <v>1639</v>
      </c>
      <c r="B1560" t="s">
        <v>1600</v>
      </c>
      <c r="C1560">
        <v>3</v>
      </c>
      <c r="D1560" s="1">
        <v>35672</v>
      </c>
      <c r="F1560" t="s">
        <v>53</v>
      </c>
      <c r="G1560" t="s">
        <v>72</v>
      </c>
      <c r="H1560">
        <v>4</v>
      </c>
      <c r="I1560">
        <v>2</v>
      </c>
      <c r="J1560" t="s">
        <v>51</v>
      </c>
      <c r="K1560">
        <v>4</v>
      </c>
      <c r="L1560">
        <v>1</v>
      </c>
      <c r="M1560" t="s">
        <v>51</v>
      </c>
      <c r="AD1560" t="str">
        <f t="shared" si="48"/>
        <v>H</v>
      </c>
      <c r="AE1560" t="str">
        <f t="shared" si="49"/>
        <v>Y</v>
      </c>
      <c r="AR1560">
        <v>3</v>
      </c>
      <c r="AS1560">
        <v>0</v>
      </c>
    </row>
    <row r="1561" spans="1:45" x14ac:dyDescent="0.3">
      <c r="A1561" t="s">
        <v>1640</v>
      </c>
      <c r="B1561" t="s">
        <v>1600</v>
      </c>
      <c r="C1561">
        <v>3</v>
      </c>
      <c r="D1561" s="1">
        <v>35672</v>
      </c>
      <c r="F1561" t="s">
        <v>454</v>
      </c>
      <c r="G1561" t="s">
        <v>54</v>
      </c>
      <c r="H1561">
        <v>1</v>
      </c>
      <c r="I1561">
        <v>2</v>
      </c>
      <c r="J1561" t="s">
        <v>47</v>
      </c>
      <c r="K1561">
        <v>0</v>
      </c>
      <c r="L1561">
        <v>2</v>
      </c>
      <c r="M1561" t="s">
        <v>47</v>
      </c>
      <c r="AD1561" t="str">
        <f t="shared" si="48"/>
        <v>H</v>
      </c>
      <c r="AE1561" t="str">
        <f t="shared" si="49"/>
        <v>N</v>
      </c>
      <c r="AR1561">
        <v>0</v>
      </c>
      <c r="AS1561">
        <v>3</v>
      </c>
    </row>
    <row r="1562" spans="1:45" x14ac:dyDescent="0.3">
      <c r="A1562" t="s">
        <v>1641</v>
      </c>
      <c r="B1562" t="s">
        <v>1600</v>
      </c>
      <c r="C1562">
        <v>3</v>
      </c>
      <c r="D1562" s="1">
        <v>35672</v>
      </c>
      <c r="F1562" t="s">
        <v>1221</v>
      </c>
      <c r="G1562" t="s">
        <v>1601</v>
      </c>
      <c r="H1562">
        <v>1</v>
      </c>
      <c r="I1562">
        <v>0</v>
      </c>
      <c r="J1562" t="s">
        <v>51</v>
      </c>
      <c r="K1562">
        <v>1</v>
      </c>
      <c r="L1562">
        <v>0</v>
      </c>
      <c r="M1562" t="s">
        <v>51</v>
      </c>
      <c r="AD1562" t="str">
        <f t="shared" si="48"/>
        <v>H</v>
      </c>
      <c r="AE1562" t="str">
        <f t="shared" si="49"/>
        <v>Y</v>
      </c>
      <c r="AR1562">
        <v>3</v>
      </c>
      <c r="AS1562">
        <v>0</v>
      </c>
    </row>
    <row r="1563" spans="1:45" x14ac:dyDescent="0.3">
      <c r="A1563" t="s">
        <v>1642</v>
      </c>
      <c r="B1563" t="s">
        <v>1600</v>
      </c>
      <c r="C1563">
        <v>3</v>
      </c>
      <c r="D1563" s="1">
        <v>35672</v>
      </c>
      <c r="F1563" t="s">
        <v>79</v>
      </c>
      <c r="G1563" t="s">
        <v>46</v>
      </c>
      <c r="H1563">
        <v>3</v>
      </c>
      <c r="I1563">
        <v>0</v>
      </c>
      <c r="J1563" t="s">
        <v>51</v>
      </c>
      <c r="K1563">
        <v>1</v>
      </c>
      <c r="L1563">
        <v>0</v>
      </c>
      <c r="M1563" t="s">
        <v>51</v>
      </c>
      <c r="AD1563" t="str">
        <f t="shared" si="48"/>
        <v>H</v>
      </c>
      <c r="AE1563" t="str">
        <f t="shared" si="49"/>
        <v>Y</v>
      </c>
      <c r="AR1563">
        <v>3</v>
      </c>
      <c r="AS1563">
        <v>0</v>
      </c>
    </row>
    <row r="1564" spans="1:45" x14ac:dyDescent="0.3">
      <c r="A1564" t="s">
        <v>1643</v>
      </c>
      <c r="B1564" t="s">
        <v>1600</v>
      </c>
      <c r="C1564">
        <v>3</v>
      </c>
      <c r="D1564" s="1">
        <v>35672</v>
      </c>
      <c r="F1564" t="s">
        <v>57</v>
      </c>
      <c r="G1564" t="s">
        <v>463</v>
      </c>
      <c r="H1564">
        <v>1</v>
      </c>
      <c r="I1564">
        <v>0</v>
      </c>
      <c r="J1564" t="s">
        <v>51</v>
      </c>
      <c r="K1564">
        <v>0</v>
      </c>
      <c r="L1564">
        <v>0</v>
      </c>
      <c r="M1564" t="s">
        <v>61</v>
      </c>
      <c r="AD1564" t="str">
        <f t="shared" si="48"/>
        <v>H</v>
      </c>
      <c r="AE1564" t="str">
        <f t="shared" si="49"/>
        <v>Y</v>
      </c>
      <c r="AR1564">
        <v>3</v>
      </c>
      <c r="AS1564">
        <v>0</v>
      </c>
    </row>
    <row r="1565" spans="1:45" x14ac:dyDescent="0.3">
      <c r="A1565" t="s">
        <v>1644</v>
      </c>
      <c r="B1565" t="s">
        <v>1600</v>
      </c>
      <c r="C1565">
        <v>3</v>
      </c>
      <c r="D1565" s="1">
        <v>35672</v>
      </c>
      <c r="F1565" t="s">
        <v>75</v>
      </c>
      <c r="G1565" t="s">
        <v>76</v>
      </c>
      <c r="H1565">
        <v>3</v>
      </c>
      <c r="I1565">
        <v>1</v>
      </c>
      <c r="J1565" t="s">
        <v>51</v>
      </c>
      <c r="K1565">
        <v>0</v>
      </c>
      <c r="L1565">
        <v>0</v>
      </c>
      <c r="M1565" t="s">
        <v>61</v>
      </c>
      <c r="AD1565" t="str">
        <f t="shared" si="48"/>
        <v>H</v>
      </c>
      <c r="AE1565" t="str">
        <f t="shared" si="49"/>
        <v>Y</v>
      </c>
      <c r="AR1565">
        <v>3</v>
      </c>
      <c r="AS1565">
        <v>0</v>
      </c>
    </row>
    <row r="1566" spans="1:45" x14ac:dyDescent="0.3">
      <c r="A1566" t="s">
        <v>1645</v>
      </c>
      <c r="B1566" t="s">
        <v>1600</v>
      </c>
      <c r="C1566">
        <v>3</v>
      </c>
      <c r="D1566" s="1">
        <v>35674</v>
      </c>
      <c r="F1566" t="s">
        <v>843</v>
      </c>
      <c r="G1566" t="s">
        <v>73</v>
      </c>
      <c r="H1566">
        <v>0</v>
      </c>
      <c r="I1566">
        <v>0</v>
      </c>
      <c r="J1566" t="s">
        <v>61</v>
      </c>
      <c r="K1566">
        <v>0</v>
      </c>
      <c r="L1566">
        <v>0</v>
      </c>
      <c r="M1566" t="s">
        <v>61</v>
      </c>
      <c r="AD1566" t="str">
        <f t="shared" si="48"/>
        <v>H</v>
      </c>
      <c r="AE1566" t="str">
        <f t="shared" si="49"/>
        <v>N</v>
      </c>
      <c r="AR1566">
        <v>1</v>
      </c>
      <c r="AS1566">
        <v>1</v>
      </c>
    </row>
    <row r="1567" spans="1:45" x14ac:dyDescent="0.3">
      <c r="A1567" t="s">
        <v>1646</v>
      </c>
      <c r="B1567" t="s">
        <v>1600</v>
      </c>
      <c r="C1567">
        <v>4</v>
      </c>
      <c r="D1567" s="1">
        <v>35686</v>
      </c>
      <c r="F1567" t="s">
        <v>45</v>
      </c>
      <c r="G1567" t="s">
        <v>843</v>
      </c>
      <c r="H1567">
        <v>4</v>
      </c>
      <c r="I1567">
        <v>1</v>
      </c>
      <c r="J1567" t="s">
        <v>51</v>
      </c>
      <c r="K1567">
        <v>3</v>
      </c>
      <c r="L1567">
        <v>1</v>
      </c>
      <c r="M1567" t="s">
        <v>51</v>
      </c>
      <c r="AD1567" t="str">
        <f t="shared" si="48"/>
        <v>H</v>
      </c>
      <c r="AE1567" t="str">
        <f t="shared" si="49"/>
        <v>Y</v>
      </c>
      <c r="AR1567">
        <v>3</v>
      </c>
      <c r="AS1567">
        <v>0</v>
      </c>
    </row>
    <row r="1568" spans="1:45" x14ac:dyDescent="0.3">
      <c r="A1568" t="s">
        <v>1647</v>
      </c>
      <c r="B1568" t="s">
        <v>1600</v>
      </c>
      <c r="C1568">
        <v>4</v>
      </c>
      <c r="D1568" s="1">
        <v>35686</v>
      </c>
      <c r="F1568" t="s">
        <v>1601</v>
      </c>
      <c r="G1568" t="s">
        <v>49</v>
      </c>
      <c r="H1568">
        <v>0</v>
      </c>
      <c r="I1568">
        <v>3</v>
      </c>
      <c r="J1568" t="s">
        <v>47</v>
      </c>
      <c r="K1568">
        <v>0</v>
      </c>
      <c r="L1568">
        <v>1</v>
      </c>
      <c r="M1568" t="s">
        <v>47</v>
      </c>
      <c r="AD1568" t="str">
        <f t="shared" si="48"/>
        <v>H</v>
      </c>
      <c r="AE1568" t="str">
        <f t="shared" si="49"/>
        <v>N</v>
      </c>
      <c r="AR1568">
        <v>0</v>
      </c>
      <c r="AS1568">
        <v>3</v>
      </c>
    </row>
    <row r="1569" spans="1:45" x14ac:dyDescent="0.3">
      <c r="A1569" t="s">
        <v>1648</v>
      </c>
      <c r="B1569" t="s">
        <v>1600</v>
      </c>
      <c r="C1569">
        <v>4</v>
      </c>
      <c r="D1569" s="1">
        <v>35686</v>
      </c>
      <c r="F1569" t="s">
        <v>46</v>
      </c>
      <c r="G1569" t="s">
        <v>72</v>
      </c>
      <c r="H1569">
        <v>1</v>
      </c>
      <c r="I1569">
        <v>0</v>
      </c>
      <c r="J1569" t="s">
        <v>51</v>
      </c>
      <c r="K1569">
        <v>0</v>
      </c>
      <c r="L1569">
        <v>0</v>
      </c>
      <c r="M1569" t="s">
        <v>61</v>
      </c>
      <c r="AD1569" t="str">
        <f t="shared" si="48"/>
        <v>H</v>
      </c>
      <c r="AE1569" t="str">
        <f t="shared" si="49"/>
        <v>Y</v>
      </c>
      <c r="AR1569">
        <v>3</v>
      </c>
      <c r="AS1569">
        <v>0</v>
      </c>
    </row>
    <row r="1570" spans="1:45" x14ac:dyDescent="0.3">
      <c r="A1570" t="s">
        <v>1649</v>
      </c>
      <c r="B1570" t="s">
        <v>1600</v>
      </c>
      <c r="C1570">
        <v>4</v>
      </c>
      <c r="D1570" s="1">
        <v>35686</v>
      </c>
      <c r="F1570" t="s">
        <v>454</v>
      </c>
      <c r="G1570" t="s">
        <v>53</v>
      </c>
      <c r="H1570">
        <v>0</v>
      </c>
      <c r="I1570">
        <v>3</v>
      </c>
      <c r="J1570" t="s">
        <v>47</v>
      </c>
      <c r="K1570">
        <v>0</v>
      </c>
      <c r="L1570">
        <v>2</v>
      </c>
      <c r="M1570" t="s">
        <v>47</v>
      </c>
      <c r="AD1570" t="str">
        <f t="shared" si="48"/>
        <v>H</v>
      </c>
      <c r="AE1570" t="str">
        <f t="shared" si="49"/>
        <v>N</v>
      </c>
      <c r="AR1570">
        <v>0</v>
      </c>
      <c r="AS1570">
        <v>3</v>
      </c>
    </row>
    <row r="1571" spans="1:45" x14ac:dyDescent="0.3">
      <c r="A1571" t="s">
        <v>1650</v>
      </c>
      <c r="B1571" t="s">
        <v>1600</v>
      </c>
      <c r="C1571">
        <v>4</v>
      </c>
      <c r="D1571" s="1">
        <v>35686</v>
      </c>
      <c r="F1571" t="s">
        <v>1221</v>
      </c>
      <c r="G1571" t="s">
        <v>73</v>
      </c>
      <c r="H1571">
        <v>3</v>
      </c>
      <c r="I1571">
        <v>1</v>
      </c>
      <c r="J1571" t="s">
        <v>51</v>
      </c>
      <c r="K1571">
        <v>2</v>
      </c>
      <c r="L1571">
        <v>1</v>
      </c>
      <c r="M1571" t="s">
        <v>51</v>
      </c>
      <c r="AD1571" t="str">
        <f t="shared" si="48"/>
        <v>H</v>
      </c>
      <c r="AE1571" t="str">
        <f t="shared" si="49"/>
        <v>Y</v>
      </c>
      <c r="AR1571">
        <v>3</v>
      </c>
      <c r="AS1571">
        <v>0</v>
      </c>
    </row>
    <row r="1572" spans="1:45" x14ac:dyDescent="0.3">
      <c r="A1572" t="s">
        <v>1651</v>
      </c>
      <c r="B1572" t="s">
        <v>1600</v>
      </c>
      <c r="C1572">
        <v>4</v>
      </c>
      <c r="D1572" s="1">
        <v>35686</v>
      </c>
      <c r="F1572" t="s">
        <v>463</v>
      </c>
      <c r="G1572" t="s">
        <v>64</v>
      </c>
      <c r="H1572">
        <v>3</v>
      </c>
      <c r="I1572">
        <v>0</v>
      </c>
      <c r="J1572" t="s">
        <v>51</v>
      </c>
      <c r="K1572">
        <v>0</v>
      </c>
      <c r="L1572">
        <v>0</v>
      </c>
      <c r="M1572" t="s">
        <v>61</v>
      </c>
      <c r="AD1572" t="str">
        <f t="shared" si="48"/>
        <v>H</v>
      </c>
      <c r="AE1572" t="str">
        <f t="shared" si="49"/>
        <v>Y</v>
      </c>
      <c r="AR1572">
        <v>3</v>
      </c>
      <c r="AS1572">
        <v>0</v>
      </c>
    </row>
    <row r="1573" spans="1:45" x14ac:dyDescent="0.3">
      <c r="A1573" t="s">
        <v>1652</v>
      </c>
      <c r="B1573" t="s">
        <v>1600</v>
      </c>
      <c r="C1573">
        <v>4</v>
      </c>
      <c r="D1573" s="1">
        <v>35686</v>
      </c>
      <c r="F1573" t="s">
        <v>56</v>
      </c>
      <c r="G1573" t="s">
        <v>57</v>
      </c>
      <c r="H1573">
        <v>2</v>
      </c>
      <c r="I1573">
        <v>1</v>
      </c>
      <c r="J1573" t="s">
        <v>51</v>
      </c>
      <c r="K1573">
        <v>0</v>
      </c>
      <c r="L1573">
        <v>0</v>
      </c>
      <c r="M1573" t="s">
        <v>61</v>
      </c>
      <c r="AD1573" t="str">
        <f t="shared" si="48"/>
        <v>H</v>
      </c>
      <c r="AE1573" t="str">
        <f t="shared" si="49"/>
        <v>Y</v>
      </c>
      <c r="AR1573">
        <v>3</v>
      </c>
      <c r="AS1573">
        <v>0</v>
      </c>
    </row>
    <row r="1574" spans="1:45" x14ac:dyDescent="0.3">
      <c r="A1574" t="s">
        <v>1653</v>
      </c>
      <c r="B1574" t="s">
        <v>1600</v>
      </c>
      <c r="C1574">
        <v>4</v>
      </c>
      <c r="D1574" s="1">
        <v>35686</v>
      </c>
      <c r="F1574" t="s">
        <v>79</v>
      </c>
      <c r="G1574" t="s">
        <v>75</v>
      </c>
      <c r="H1574">
        <v>2</v>
      </c>
      <c r="I1574">
        <v>1</v>
      </c>
      <c r="J1574" t="s">
        <v>51</v>
      </c>
      <c r="K1574">
        <v>1</v>
      </c>
      <c r="L1574">
        <v>1</v>
      </c>
      <c r="M1574" t="s">
        <v>61</v>
      </c>
      <c r="AD1574" t="str">
        <f t="shared" si="48"/>
        <v>H</v>
      </c>
      <c r="AE1574" t="str">
        <f t="shared" si="49"/>
        <v>Y</v>
      </c>
      <c r="AR1574">
        <v>3</v>
      </c>
      <c r="AS1574">
        <v>0</v>
      </c>
    </row>
    <row r="1575" spans="1:45" x14ac:dyDescent="0.3">
      <c r="A1575" t="s">
        <v>1654</v>
      </c>
      <c r="B1575" t="s">
        <v>1600</v>
      </c>
      <c r="C1575">
        <v>4</v>
      </c>
      <c r="D1575" s="1">
        <v>35686</v>
      </c>
      <c r="F1575" t="s">
        <v>63</v>
      </c>
      <c r="G1575" t="s">
        <v>76</v>
      </c>
      <c r="H1575">
        <v>1</v>
      </c>
      <c r="I1575">
        <v>3</v>
      </c>
      <c r="J1575" t="s">
        <v>47</v>
      </c>
      <c r="K1575">
        <v>1</v>
      </c>
      <c r="L1575">
        <v>1</v>
      </c>
      <c r="M1575" t="s">
        <v>61</v>
      </c>
      <c r="AD1575" t="str">
        <f t="shared" si="48"/>
        <v>H</v>
      </c>
      <c r="AE1575" t="str">
        <f t="shared" si="49"/>
        <v>N</v>
      </c>
      <c r="AR1575">
        <v>0</v>
      </c>
      <c r="AS1575">
        <v>3</v>
      </c>
    </row>
    <row r="1576" spans="1:45" x14ac:dyDescent="0.3">
      <c r="A1576" t="s">
        <v>1655</v>
      </c>
      <c r="B1576" t="s">
        <v>1600</v>
      </c>
      <c r="C1576">
        <v>4</v>
      </c>
      <c r="D1576" s="1">
        <v>35687</v>
      </c>
      <c r="F1576" t="s">
        <v>54</v>
      </c>
      <c r="G1576" t="s">
        <v>60</v>
      </c>
      <c r="H1576">
        <v>3</v>
      </c>
      <c r="I1576">
        <v>4</v>
      </c>
      <c r="J1576" t="s">
        <v>47</v>
      </c>
      <c r="K1576">
        <v>3</v>
      </c>
      <c r="L1576">
        <v>4</v>
      </c>
      <c r="M1576" t="s">
        <v>47</v>
      </c>
      <c r="AD1576" t="str">
        <f t="shared" si="48"/>
        <v>H</v>
      </c>
      <c r="AE1576" t="str">
        <f t="shared" si="49"/>
        <v>N</v>
      </c>
      <c r="AR1576">
        <v>0</v>
      </c>
      <c r="AS1576">
        <v>3</v>
      </c>
    </row>
    <row r="1577" spans="1:45" x14ac:dyDescent="0.3">
      <c r="A1577" t="s">
        <v>1656</v>
      </c>
      <c r="B1577" t="s">
        <v>1600</v>
      </c>
      <c r="C1577">
        <v>5</v>
      </c>
      <c r="D1577" s="1">
        <v>35693</v>
      </c>
      <c r="F1577" t="s">
        <v>49</v>
      </c>
      <c r="G1577" t="s">
        <v>1221</v>
      </c>
      <c r="H1577">
        <v>2</v>
      </c>
      <c r="I1577">
        <v>1</v>
      </c>
      <c r="J1577" t="s">
        <v>51</v>
      </c>
      <c r="K1577">
        <v>0</v>
      </c>
      <c r="L1577">
        <v>1</v>
      </c>
      <c r="M1577" t="s">
        <v>47</v>
      </c>
      <c r="AD1577" t="str">
        <f t="shared" si="48"/>
        <v>H</v>
      </c>
      <c r="AE1577" t="str">
        <f t="shared" si="49"/>
        <v>Y</v>
      </c>
      <c r="AR1577">
        <v>3</v>
      </c>
      <c r="AS1577">
        <v>0</v>
      </c>
    </row>
    <row r="1578" spans="1:45" x14ac:dyDescent="0.3">
      <c r="A1578" t="s">
        <v>1657</v>
      </c>
      <c r="B1578" t="s">
        <v>1600</v>
      </c>
      <c r="C1578">
        <v>5</v>
      </c>
      <c r="D1578" s="1">
        <v>35693</v>
      </c>
      <c r="F1578" t="s">
        <v>843</v>
      </c>
      <c r="G1578" t="s">
        <v>79</v>
      </c>
      <c r="H1578">
        <v>0</v>
      </c>
      <c r="I1578">
        <v>0</v>
      </c>
      <c r="J1578" t="s">
        <v>61</v>
      </c>
      <c r="K1578">
        <v>0</v>
      </c>
      <c r="L1578">
        <v>0</v>
      </c>
      <c r="M1578" t="s">
        <v>61</v>
      </c>
      <c r="AD1578" t="str">
        <f t="shared" si="48"/>
        <v>H</v>
      </c>
      <c r="AE1578" t="str">
        <f t="shared" si="49"/>
        <v>N</v>
      </c>
      <c r="AR1578">
        <v>1</v>
      </c>
      <c r="AS1578">
        <v>1</v>
      </c>
    </row>
    <row r="1579" spans="1:45" x14ac:dyDescent="0.3">
      <c r="A1579" t="s">
        <v>1658</v>
      </c>
      <c r="B1579" t="s">
        <v>1600</v>
      </c>
      <c r="C1579">
        <v>5</v>
      </c>
      <c r="D1579" s="1">
        <v>35693</v>
      </c>
      <c r="F1579" t="s">
        <v>73</v>
      </c>
      <c r="G1579" t="s">
        <v>1601</v>
      </c>
      <c r="H1579">
        <v>4</v>
      </c>
      <c r="I1579">
        <v>2</v>
      </c>
      <c r="J1579" t="s">
        <v>51</v>
      </c>
      <c r="K1579">
        <v>2</v>
      </c>
      <c r="L1579">
        <v>1</v>
      </c>
      <c r="M1579" t="s">
        <v>51</v>
      </c>
      <c r="AD1579" t="str">
        <f t="shared" si="48"/>
        <v>H</v>
      </c>
      <c r="AE1579" t="str">
        <f t="shared" si="49"/>
        <v>Y</v>
      </c>
      <c r="AR1579">
        <v>3</v>
      </c>
      <c r="AS1579">
        <v>0</v>
      </c>
    </row>
    <row r="1580" spans="1:45" x14ac:dyDescent="0.3">
      <c r="A1580" t="s">
        <v>1659</v>
      </c>
      <c r="B1580" t="s">
        <v>1600</v>
      </c>
      <c r="C1580">
        <v>5</v>
      </c>
      <c r="D1580" s="1">
        <v>35693</v>
      </c>
      <c r="F1580" t="s">
        <v>60</v>
      </c>
      <c r="G1580" t="s">
        <v>463</v>
      </c>
      <c r="H1580">
        <v>0</v>
      </c>
      <c r="I1580">
        <v>1</v>
      </c>
      <c r="J1580" t="s">
        <v>47</v>
      </c>
      <c r="K1580">
        <v>0</v>
      </c>
      <c r="L1580">
        <v>1</v>
      </c>
      <c r="M1580" t="s">
        <v>47</v>
      </c>
      <c r="AD1580" t="str">
        <f t="shared" si="48"/>
        <v>H</v>
      </c>
      <c r="AE1580" t="str">
        <f t="shared" si="49"/>
        <v>N</v>
      </c>
      <c r="AR1580">
        <v>0</v>
      </c>
      <c r="AS1580">
        <v>3</v>
      </c>
    </row>
    <row r="1581" spans="1:45" x14ac:dyDescent="0.3">
      <c r="A1581" t="s">
        <v>1660</v>
      </c>
      <c r="B1581" t="s">
        <v>1600</v>
      </c>
      <c r="C1581">
        <v>5</v>
      </c>
      <c r="D1581" s="1">
        <v>35693</v>
      </c>
      <c r="F1581" t="s">
        <v>57</v>
      </c>
      <c r="G1581" t="s">
        <v>46</v>
      </c>
      <c r="H1581">
        <v>0</v>
      </c>
      <c r="I1581">
        <v>0</v>
      </c>
      <c r="J1581" t="s">
        <v>61</v>
      </c>
      <c r="K1581">
        <v>0</v>
      </c>
      <c r="L1581">
        <v>0</v>
      </c>
      <c r="M1581" t="s">
        <v>61</v>
      </c>
      <c r="AD1581" t="str">
        <f t="shared" si="48"/>
        <v>H</v>
      </c>
      <c r="AE1581" t="str">
        <f t="shared" si="49"/>
        <v>N</v>
      </c>
      <c r="AR1581">
        <v>1</v>
      </c>
      <c r="AS1581">
        <v>1</v>
      </c>
    </row>
    <row r="1582" spans="1:45" x14ac:dyDescent="0.3">
      <c r="A1582" t="s">
        <v>1661</v>
      </c>
      <c r="B1582" t="s">
        <v>1600</v>
      </c>
      <c r="C1582">
        <v>5</v>
      </c>
      <c r="D1582" s="1">
        <v>35693</v>
      </c>
      <c r="F1582" t="s">
        <v>72</v>
      </c>
      <c r="G1582" t="s">
        <v>56</v>
      </c>
      <c r="H1582">
        <v>1</v>
      </c>
      <c r="I1582">
        <v>1</v>
      </c>
      <c r="J1582" t="s">
        <v>61</v>
      </c>
      <c r="K1582">
        <v>0</v>
      </c>
      <c r="L1582">
        <v>1</v>
      </c>
      <c r="M1582" t="s">
        <v>47</v>
      </c>
      <c r="AD1582" t="str">
        <f t="shared" si="48"/>
        <v>H</v>
      </c>
      <c r="AE1582" t="str">
        <f t="shared" si="49"/>
        <v>N</v>
      </c>
      <c r="AR1582">
        <v>1</v>
      </c>
      <c r="AS1582">
        <v>1</v>
      </c>
    </row>
    <row r="1583" spans="1:45" x14ac:dyDescent="0.3">
      <c r="A1583" t="s">
        <v>1662</v>
      </c>
      <c r="B1583" t="s">
        <v>1600</v>
      </c>
      <c r="C1583">
        <v>5</v>
      </c>
      <c r="D1583" s="1">
        <v>35693</v>
      </c>
      <c r="F1583" t="s">
        <v>64</v>
      </c>
      <c r="G1583" t="s">
        <v>54</v>
      </c>
      <c r="H1583">
        <v>0</v>
      </c>
      <c r="I1583">
        <v>0</v>
      </c>
      <c r="J1583" t="s">
        <v>61</v>
      </c>
      <c r="K1583">
        <v>0</v>
      </c>
      <c r="L1583">
        <v>0</v>
      </c>
      <c r="M1583" t="s">
        <v>61</v>
      </c>
      <c r="AD1583" t="str">
        <f t="shared" si="48"/>
        <v>H</v>
      </c>
      <c r="AE1583" t="str">
        <f t="shared" si="49"/>
        <v>N</v>
      </c>
      <c r="AR1583">
        <v>1</v>
      </c>
      <c r="AS1583">
        <v>1</v>
      </c>
    </row>
    <row r="1584" spans="1:45" x14ac:dyDescent="0.3">
      <c r="A1584" t="s">
        <v>1663</v>
      </c>
      <c r="B1584" t="s">
        <v>1600</v>
      </c>
      <c r="C1584">
        <v>5</v>
      </c>
      <c r="D1584" s="1">
        <v>35693</v>
      </c>
      <c r="F1584" t="s">
        <v>75</v>
      </c>
      <c r="G1584" t="s">
        <v>63</v>
      </c>
      <c r="H1584">
        <v>0</v>
      </c>
      <c r="I1584">
        <v>1</v>
      </c>
      <c r="J1584" t="s">
        <v>47</v>
      </c>
      <c r="K1584">
        <v>0</v>
      </c>
      <c r="L1584">
        <v>1</v>
      </c>
      <c r="M1584" t="s">
        <v>47</v>
      </c>
      <c r="AD1584" t="str">
        <f t="shared" si="48"/>
        <v>H</v>
      </c>
      <c r="AE1584" t="str">
        <f t="shared" si="49"/>
        <v>N</v>
      </c>
      <c r="AR1584">
        <v>0</v>
      </c>
      <c r="AS1584">
        <v>3</v>
      </c>
    </row>
    <row r="1585" spans="1:45" x14ac:dyDescent="0.3">
      <c r="A1585" t="s">
        <v>1664</v>
      </c>
      <c r="B1585" t="s">
        <v>1600</v>
      </c>
      <c r="C1585">
        <v>5</v>
      </c>
      <c r="D1585" s="1">
        <v>35693</v>
      </c>
      <c r="F1585" t="s">
        <v>76</v>
      </c>
      <c r="G1585" t="s">
        <v>454</v>
      </c>
      <c r="H1585">
        <v>0</v>
      </c>
      <c r="I1585">
        <v>1</v>
      </c>
      <c r="J1585" t="s">
        <v>47</v>
      </c>
      <c r="K1585">
        <v>0</v>
      </c>
      <c r="L1585">
        <v>0</v>
      </c>
      <c r="M1585" t="s">
        <v>61</v>
      </c>
      <c r="AD1585" t="str">
        <f t="shared" si="48"/>
        <v>H</v>
      </c>
      <c r="AE1585" t="str">
        <f t="shared" si="49"/>
        <v>N</v>
      </c>
      <c r="AR1585">
        <v>0</v>
      </c>
      <c r="AS1585">
        <v>3</v>
      </c>
    </row>
    <row r="1586" spans="1:45" x14ac:dyDescent="0.3">
      <c r="A1586" t="s">
        <v>1665</v>
      </c>
      <c r="B1586" t="s">
        <v>1600</v>
      </c>
      <c r="C1586">
        <v>5</v>
      </c>
      <c r="D1586" s="1">
        <v>35694</v>
      </c>
      <c r="F1586" t="s">
        <v>53</v>
      </c>
      <c r="G1586" t="s">
        <v>45</v>
      </c>
      <c r="H1586">
        <v>2</v>
      </c>
      <c r="I1586">
        <v>3</v>
      </c>
      <c r="J1586" t="s">
        <v>47</v>
      </c>
      <c r="K1586">
        <v>1</v>
      </c>
      <c r="L1586">
        <v>1</v>
      </c>
      <c r="M1586" t="s">
        <v>61</v>
      </c>
      <c r="AD1586" t="str">
        <f t="shared" si="48"/>
        <v>H</v>
      </c>
      <c r="AE1586" t="str">
        <f t="shared" si="49"/>
        <v>N</v>
      </c>
      <c r="AR1586">
        <v>0</v>
      </c>
      <c r="AS1586">
        <v>3</v>
      </c>
    </row>
    <row r="1587" spans="1:45" x14ac:dyDescent="0.3">
      <c r="A1587" t="s">
        <v>1666</v>
      </c>
      <c r="B1587" t="s">
        <v>1600</v>
      </c>
      <c r="C1587">
        <v>5</v>
      </c>
      <c r="D1587" s="1">
        <v>35695</v>
      </c>
      <c r="F1587" t="s">
        <v>56</v>
      </c>
      <c r="G1587" t="s">
        <v>49</v>
      </c>
      <c r="H1587">
        <v>3</v>
      </c>
      <c r="I1587">
        <v>0</v>
      </c>
      <c r="J1587" t="s">
        <v>51</v>
      </c>
      <c r="K1587">
        <v>0</v>
      </c>
      <c r="L1587">
        <v>0</v>
      </c>
      <c r="M1587" t="s">
        <v>61</v>
      </c>
      <c r="AD1587" t="str">
        <f t="shared" si="48"/>
        <v>H</v>
      </c>
      <c r="AE1587" t="str">
        <f t="shared" si="49"/>
        <v>Y</v>
      </c>
      <c r="AR1587">
        <v>3</v>
      </c>
      <c r="AS1587">
        <v>0</v>
      </c>
    </row>
    <row r="1588" spans="1:45" x14ac:dyDescent="0.3">
      <c r="A1588" t="s">
        <v>1667</v>
      </c>
      <c r="B1588" t="s">
        <v>1600</v>
      </c>
      <c r="C1588">
        <v>5</v>
      </c>
      <c r="D1588" s="1">
        <v>35696</v>
      </c>
      <c r="F1588" t="s">
        <v>843</v>
      </c>
      <c r="G1588" t="s">
        <v>64</v>
      </c>
      <c r="H1588">
        <v>1</v>
      </c>
      <c r="I1588">
        <v>1</v>
      </c>
      <c r="J1588" t="s">
        <v>61</v>
      </c>
      <c r="K1588">
        <v>1</v>
      </c>
      <c r="L1588">
        <v>0</v>
      </c>
      <c r="M1588" t="s">
        <v>51</v>
      </c>
      <c r="AD1588" t="str">
        <f t="shared" si="48"/>
        <v>H</v>
      </c>
      <c r="AE1588" t="str">
        <f t="shared" si="49"/>
        <v>N</v>
      </c>
      <c r="AR1588">
        <v>1</v>
      </c>
      <c r="AS1588">
        <v>1</v>
      </c>
    </row>
    <row r="1589" spans="1:45" x14ac:dyDescent="0.3">
      <c r="A1589" t="s">
        <v>1668</v>
      </c>
      <c r="B1589" t="s">
        <v>1600</v>
      </c>
      <c r="C1589">
        <v>5</v>
      </c>
      <c r="D1589" s="1">
        <v>35696</v>
      </c>
      <c r="F1589" t="s">
        <v>76</v>
      </c>
      <c r="G1589" t="s">
        <v>1601</v>
      </c>
      <c r="H1589">
        <v>4</v>
      </c>
      <c r="I1589">
        <v>1</v>
      </c>
      <c r="J1589" t="s">
        <v>51</v>
      </c>
      <c r="K1589">
        <v>0</v>
      </c>
      <c r="L1589">
        <v>1</v>
      </c>
      <c r="M1589" t="s">
        <v>47</v>
      </c>
      <c r="AD1589" t="str">
        <f t="shared" si="48"/>
        <v>H</v>
      </c>
      <c r="AE1589" t="str">
        <f t="shared" si="49"/>
        <v>Y</v>
      </c>
      <c r="AR1589">
        <v>3</v>
      </c>
      <c r="AS1589">
        <v>0</v>
      </c>
    </row>
    <row r="1590" spans="1:45" x14ac:dyDescent="0.3">
      <c r="A1590" t="s">
        <v>1669</v>
      </c>
      <c r="B1590" t="s">
        <v>1600</v>
      </c>
      <c r="C1590">
        <v>5</v>
      </c>
      <c r="D1590" s="1">
        <v>35697</v>
      </c>
      <c r="F1590" t="s">
        <v>45</v>
      </c>
      <c r="G1590" t="s">
        <v>75</v>
      </c>
      <c r="H1590">
        <v>4</v>
      </c>
      <c r="I1590">
        <v>0</v>
      </c>
      <c r="J1590" t="s">
        <v>51</v>
      </c>
      <c r="K1590">
        <v>4</v>
      </c>
      <c r="L1590">
        <v>0</v>
      </c>
      <c r="M1590" t="s">
        <v>51</v>
      </c>
      <c r="AD1590" t="str">
        <f t="shared" si="48"/>
        <v>H</v>
      </c>
      <c r="AE1590" t="str">
        <f t="shared" si="49"/>
        <v>Y</v>
      </c>
      <c r="AR1590">
        <v>3</v>
      </c>
      <c r="AS1590">
        <v>0</v>
      </c>
    </row>
    <row r="1591" spans="1:45" x14ac:dyDescent="0.3">
      <c r="A1591" t="s">
        <v>1670</v>
      </c>
      <c r="B1591" t="s">
        <v>1600</v>
      </c>
      <c r="C1591">
        <v>5</v>
      </c>
      <c r="D1591" s="1">
        <v>35697</v>
      </c>
      <c r="F1591" t="s">
        <v>46</v>
      </c>
      <c r="G1591" t="s">
        <v>454</v>
      </c>
      <c r="H1591">
        <v>1</v>
      </c>
      <c r="I1591">
        <v>1</v>
      </c>
      <c r="J1591" t="s">
        <v>61</v>
      </c>
      <c r="K1591">
        <v>1</v>
      </c>
      <c r="L1591">
        <v>1</v>
      </c>
      <c r="M1591" t="s">
        <v>61</v>
      </c>
      <c r="AD1591" t="str">
        <f t="shared" si="48"/>
        <v>H</v>
      </c>
      <c r="AE1591" t="str">
        <f t="shared" si="49"/>
        <v>N</v>
      </c>
      <c r="AR1591">
        <v>1</v>
      </c>
      <c r="AS1591">
        <v>1</v>
      </c>
    </row>
    <row r="1592" spans="1:45" x14ac:dyDescent="0.3">
      <c r="A1592" t="s">
        <v>1671</v>
      </c>
      <c r="B1592" t="s">
        <v>1600</v>
      </c>
      <c r="C1592">
        <v>5</v>
      </c>
      <c r="D1592" s="1">
        <v>35697</v>
      </c>
      <c r="F1592" t="s">
        <v>463</v>
      </c>
      <c r="G1592" t="s">
        <v>54</v>
      </c>
      <c r="H1592">
        <v>1</v>
      </c>
      <c r="I1592">
        <v>1</v>
      </c>
      <c r="J1592" t="s">
        <v>61</v>
      </c>
      <c r="K1592">
        <v>1</v>
      </c>
      <c r="L1592">
        <v>1</v>
      </c>
      <c r="M1592" t="s">
        <v>61</v>
      </c>
      <c r="AD1592" t="str">
        <f t="shared" si="48"/>
        <v>H</v>
      </c>
      <c r="AE1592" t="str">
        <f t="shared" si="49"/>
        <v>N</v>
      </c>
      <c r="AR1592">
        <v>1</v>
      </c>
      <c r="AS1592">
        <v>1</v>
      </c>
    </row>
    <row r="1593" spans="1:45" x14ac:dyDescent="0.3">
      <c r="A1593" t="s">
        <v>1672</v>
      </c>
      <c r="B1593" t="s">
        <v>1600</v>
      </c>
      <c r="C1593">
        <v>5</v>
      </c>
      <c r="D1593" s="1">
        <v>35697</v>
      </c>
      <c r="F1593" t="s">
        <v>79</v>
      </c>
      <c r="G1593" t="s">
        <v>53</v>
      </c>
      <c r="H1593">
        <v>2</v>
      </c>
      <c r="I1593">
        <v>2</v>
      </c>
      <c r="J1593" t="s">
        <v>61</v>
      </c>
      <c r="K1593">
        <v>1</v>
      </c>
      <c r="L1593">
        <v>1</v>
      </c>
      <c r="M1593" t="s">
        <v>61</v>
      </c>
      <c r="AD1593" t="str">
        <f t="shared" si="48"/>
        <v>H</v>
      </c>
      <c r="AE1593" t="str">
        <f t="shared" si="49"/>
        <v>N</v>
      </c>
      <c r="AR1593">
        <v>1</v>
      </c>
      <c r="AS1593">
        <v>1</v>
      </c>
    </row>
    <row r="1594" spans="1:45" x14ac:dyDescent="0.3">
      <c r="A1594" t="s">
        <v>1673</v>
      </c>
      <c r="B1594" t="s">
        <v>1600</v>
      </c>
      <c r="C1594">
        <v>5</v>
      </c>
      <c r="D1594" s="1">
        <v>35697</v>
      </c>
      <c r="F1594" t="s">
        <v>63</v>
      </c>
      <c r="G1594" t="s">
        <v>73</v>
      </c>
      <c r="H1594">
        <v>1</v>
      </c>
      <c r="I1594">
        <v>0</v>
      </c>
      <c r="J1594" t="s">
        <v>51</v>
      </c>
      <c r="K1594">
        <v>0</v>
      </c>
      <c r="L1594">
        <v>0</v>
      </c>
      <c r="M1594" t="s">
        <v>61</v>
      </c>
      <c r="AD1594" t="str">
        <f t="shared" si="48"/>
        <v>H</v>
      </c>
      <c r="AE1594" t="str">
        <f t="shared" si="49"/>
        <v>Y</v>
      </c>
      <c r="AR1594">
        <v>3</v>
      </c>
      <c r="AS1594">
        <v>0</v>
      </c>
    </row>
    <row r="1595" spans="1:45" x14ac:dyDescent="0.3">
      <c r="A1595" t="s">
        <v>1674</v>
      </c>
      <c r="B1595" t="s">
        <v>1600</v>
      </c>
      <c r="C1595">
        <v>5</v>
      </c>
      <c r="D1595" s="1">
        <v>35697</v>
      </c>
      <c r="F1595" t="s">
        <v>57</v>
      </c>
      <c r="G1595" t="s">
        <v>1221</v>
      </c>
      <c r="H1595">
        <v>2</v>
      </c>
      <c r="I1595">
        <v>5</v>
      </c>
      <c r="J1595" t="s">
        <v>47</v>
      </c>
      <c r="K1595">
        <v>2</v>
      </c>
      <c r="L1595">
        <v>3</v>
      </c>
      <c r="M1595" t="s">
        <v>47</v>
      </c>
      <c r="AD1595" t="str">
        <f t="shared" si="48"/>
        <v>H</v>
      </c>
      <c r="AE1595" t="str">
        <f t="shared" si="49"/>
        <v>N</v>
      </c>
      <c r="AR1595">
        <v>0</v>
      </c>
      <c r="AS1595">
        <v>3</v>
      </c>
    </row>
    <row r="1596" spans="1:45" x14ac:dyDescent="0.3">
      <c r="A1596" t="s">
        <v>1675</v>
      </c>
      <c r="B1596" t="s">
        <v>1600</v>
      </c>
      <c r="C1596">
        <v>5</v>
      </c>
      <c r="D1596" s="1">
        <v>35697</v>
      </c>
      <c r="F1596" t="s">
        <v>72</v>
      </c>
      <c r="G1596" t="s">
        <v>60</v>
      </c>
      <c r="H1596">
        <v>0</v>
      </c>
      <c r="I1596">
        <v>2</v>
      </c>
      <c r="J1596" t="s">
        <v>47</v>
      </c>
      <c r="K1596">
        <v>0</v>
      </c>
      <c r="L1596">
        <v>1</v>
      </c>
      <c r="M1596" t="s">
        <v>47</v>
      </c>
      <c r="AD1596" t="str">
        <f t="shared" si="48"/>
        <v>H</v>
      </c>
      <c r="AE1596" t="str">
        <f t="shared" si="49"/>
        <v>N</v>
      </c>
      <c r="AR1596">
        <v>0</v>
      </c>
      <c r="AS1596">
        <v>3</v>
      </c>
    </row>
    <row r="1597" spans="1:45" x14ac:dyDescent="0.3">
      <c r="A1597" t="s">
        <v>1676</v>
      </c>
      <c r="B1597" t="s">
        <v>1600</v>
      </c>
      <c r="C1597">
        <v>6</v>
      </c>
      <c r="D1597" s="1">
        <v>35700</v>
      </c>
      <c r="F1597" t="s">
        <v>49</v>
      </c>
      <c r="G1597" t="s">
        <v>57</v>
      </c>
      <c r="H1597">
        <v>2</v>
      </c>
      <c r="I1597">
        <v>2</v>
      </c>
      <c r="J1597" t="s">
        <v>61</v>
      </c>
      <c r="K1597">
        <v>1</v>
      </c>
      <c r="L1597">
        <v>2</v>
      </c>
      <c r="M1597" t="s">
        <v>47</v>
      </c>
      <c r="AD1597" t="str">
        <f t="shared" si="48"/>
        <v>H</v>
      </c>
      <c r="AE1597" t="str">
        <f t="shared" si="49"/>
        <v>N</v>
      </c>
      <c r="AR1597">
        <v>1</v>
      </c>
      <c r="AS1597">
        <v>1</v>
      </c>
    </row>
    <row r="1598" spans="1:45" x14ac:dyDescent="0.3">
      <c r="A1598" t="s">
        <v>1677</v>
      </c>
      <c r="B1598" t="s">
        <v>1600</v>
      </c>
      <c r="C1598">
        <v>6</v>
      </c>
      <c r="D1598" s="1">
        <v>35700</v>
      </c>
      <c r="F1598" t="s">
        <v>1601</v>
      </c>
      <c r="G1598" t="s">
        <v>463</v>
      </c>
      <c r="H1598">
        <v>0</v>
      </c>
      <c r="I1598">
        <v>2</v>
      </c>
      <c r="J1598" t="s">
        <v>47</v>
      </c>
      <c r="K1598">
        <v>0</v>
      </c>
      <c r="L1598">
        <v>0</v>
      </c>
      <c r="M1598" t="s">
        <v>61</v>
      </c>
      <c r="AD1598" t="str">
        <f t="shared" si="48"/>
        <v>H</v>
      </c>
      <c r="AE1598" t="str">
        <f t="shared" si="49"/>
        <v>N</v>
      </c>
      <c r="AR1598">
        <v>0</v>
      </c>
      <c r="AS1598">
        <v>3</v>
      </c>
    </row>
    <row r="1599" spans="1:45" x14ac:dyDescent="0.3">
      <c r="A1599" t="s">
        <v>1678</v>
      </c>
      <c r="B1599" t="s">
        <v>1600</v>
      </c>
      <c r="C1599">
        <v>6</v>
      </c>
      <c r="D1599" s="1">
        <v>35700</v>
      </c>
      <c r="F1599" t="s">
        <v>53</v>
      </c>
      <c r="G1599" t="s">
        <v>63</v>
      </c>
      <c r="H1599">
        <v>1</v>
      </c>
      <c r="I1599">
        <v>0</v>
      </c>
      <c r="J1599" t="s">
        <v>51</v>
      </c>
      <c r="K1599">
        <v>0</v>
      </c>
      <c r="L1599">
        <v>0</v>
      </c>
      <c r="M1599" t="s">
        <v>61</v>
      </c>
      <c r="AD1599" t="str">
        <f t="shared" si="48"/>
        <v>H</v>
      </c>
      <c r="AE1599" t="str">
        <f t="shared" si="49"/>
        <v>Y</v>
      </c>
      <c r="AR1599">
        <v>3</v>
      </c>
      <c r="AS1599">
        <v>0</v>
      </c>
    </row>
    <row r="1600" spans="1:45" x14ac:dyDescent="0.3">
      <c r="A1600" t="s">
        <v>1679</v>
      </c>
      <c r="B1600" t="s">
        <v>1600</v>
      </c>
      <c r="C1600">
        <v>6</v>
      </c>
      <c r="D1600" s="1">
        <v>35700</v>
      </c>
      <c r="F1600" t="s">
        <v>454</v>
      </c>
      <c r="G1600" t="s">
        <v>843</v>
      </c>
      <c r="H1600">
        <v>2</v>
      </c>
      <c r="I1600">
        <v>2</v>
      </c>
      <c r="J1600" t="s">
        <v>61</v>
      </c>
      <c r="K1600">
        <v>2</v>
      </c>
      <c r="L1600">
        <v>1</v>
      </c>
      <c r="M1600" t="s">
        <v>51</v>
      </c>
      <c r="AD1600" t="str">
        <f t="shared" si="48"/>
        <v>H</v>
      </c>
      <c r="AE1600" t="str">
        <f t="shared" si="49"/>
        <v>N</v>
      </c>
      <c r="AR1600">
        <v>1</v>
      </c>
      <c r="AS1600">
        <v>1</v>
      </c>
    </row>
    <row r="1601" spans="1:45" x14ac:dyDescent="0.3">
      <c r="A1601" t="s">
        <v>1680</v>
      </c>
      <c r="B1601" t="s">
        <v>1600</v>
      </c>
      <c r="C1601">
        <v>6</v>
      </c>
      <c r="D1601" s="1">
        <v>35700</v>
      </c>
      <c r="F1601" t="s">
        <v>1221</v>
      </c>
      <c r="G1601" t="s">
        <v>72</v>
      </c>
      <c r="H1601">
        <v>4</v>
      </c>
      <c r="I1601">
        <v>0</v>
      </c>
      <c r="J1601" t="s">
        <v>51</v>
      </c>
      <c r="K1601">
        <v>0</v>
      </c>
      <c r="L1601">
        <v>0</v>
      </c>
      <c r="M1601" t="s">
        <v>61</v>
      </c>
      <c r="AD1601" t="str">
        <f t="shared" si="48"/>
        <v>H</v>
      </c>
      <c r="AE1601" t="str">
        <f t="shared" si="49"/>
        <v>Y</v>
      </c>
      <c r="AR1601">
        <v>3</v>
      </c>
      <c r="AS1601">
        <v>0</v>
      </c>
    </row>
    <row r="1602" spans="1:45" x14ac:dyDescent="0.3">
      <c r="A1602" t="s">
        <v>1681</v>
      </c>
      <c r="B1602" t="s">
        <v>1600</v>
      </c>
      <c r="C1602">
        <v>6</v>
      </c>
      <c r="D1602" s="1">
        <v>35700</v>
      </c>
      <c r="F1602" t="s">
        <v>73</v>
      </c>
      <c r="G1602" t="s">
        <v>45</v>
      </c>
      <c r="H1602">
        <v>2</v>
      </c>
      <c r="I1602">
        <v>2</v>
      </c>
      <c r="J1602" t="s">
        <v>61</v>
      </c>
      <c r="K1602">
        <v>0</v>
      </c>
      <c r="L1602">
        <v>2</v>
      </c>
      <c r="M1602" t="s">
        <v>47</v>
      </c>
      <c r="AD1602" t="str">
        <f t="shared" ref="AD1602:AD1665" si="50">IF(IF(AC1602&gt;AA1602,G1602,F1602)=F1602,"H","A")</f>
        <v>H</v>
      </c>
      <c r="AE1602" t="str">
        <f t="shared" si="49"/>
        <v>N</v>
      </c>
      <c r="AR1602">
        <v>1</v>
      </c>
      <c r="AS1602">
        <v>1</v>
      </c>
    </row>
    <row r="1603" spans="1:45" x14ac:dyDescent="0.3">
      <c r="A1603" t="s">
        <v>1682</v>
      </c>
      <c r="B1603" t="s">
        <v>1600</v>
      </c>
      <c r="C1603">
        <v>6</v>
      </c>
      <c r="D1603" s="1">
        <v>35700</v>
      </c>
      <c r="F1603" t="s">
        <v>60</v>
      </c>
      <c r="G1603" t="s">
        <v>79</v>
      </c>
      <c r="H1603">
        <v>1</v>
      </c>
      <c r="I1603">
        <v>0</v>
      </c>
      <c r="J1603" t="s">
        <v>51</v>
      </c>
      <c r="K1603">
        <v>1</v>
      </c>
      <c r="L1603">
        <v>0</v>
      </c>
      <c r="M1603" t="s">
        <v>51</v>
      </c>
      <c r="AD1603" t="str">
        <f t="shared" si="50"/>
        <v>H</v>
      </c>
      <c r="AE1603" t="str">
        <f t="shared" ref="AE1603:AE1666" si="51">IFERROR(IF(IF(IF(AC1603&gt;AA1603,G1603,F1603)=F1603,"H","A")=J1603,"Y","N"),"NAN")</f>
        <v>Y</v>
      </c>
      <c r="AR1603">
        <v>3</v>
      </c>
      <c r="AS1603">
        <v>0</v>
      </c>
    </row>
    <row r="1604" spans="1:45" x14ac:dyDescent="0.3">
      <c r="A1604" t="s">
        <v>1683</v>
      </c>
      <c r="B1604" t="s">
        <v>1600</v>
      </c>
      <c r="C1604">
        <v>6</v>
      </c>
      <c r="D1604" s="1">
        <v>35700</v>
      </c>
      <c r="F1604" t="s">
        <v>64</v>
      </c>
      <c r="G1604" t="s">
        <v>76</v>
      </c>
      <c r="H1604">
        <v>0</v>
      </c>
      <c r="I1604">
        <v>0</v>
      </c>
      <c r="J1604" t="s">
        <v>61</v>
      </c>
      <c r="K1604">
        <v>0</v>
      </c>
      <c r="L1604">
        <v>0</v>
      </c>
      <c r="M1604" t="s">
        <v>61</v>
      </c>
      <c r="AD1604" t="str">
        <f t="shared" si="50"/>
        <v>H</v>
      </c>
      <c r="AE1604" t="str">
        <f t="shared" si="51"/>
        <v>N</v>
      </c>
      <c r="AR1604">
        <v>1</v>
      </c>
      <c r="AS1604">
        <v>1</v>
      </c>
    </row>
    <row r="1605" spans="1:45" x14ac:dyDescent="0.3">
      <c r="A1605" t="s">
        <v>1684</v>
      </c>
      <c r="B1605" t="s">
        <v>1600</v>
      </c>
      <c r="C1605">
        <v>6</v>
      </c>
      <c r="D1605" s="1">
        <v>35700</v>
      </c>
      <c r="F1605" t="s">
        <v>75</v>
      </c>
      <c r="G1605" t="s">
        <v>56</v>
      </c>
      <c r="H1605">
        <v>2</v>
      </c>
      <c r="I1605">
        <v>1</v>
      </c>
      <c r="J1605" t="s">
        <v>51</v>
      </c>
      <c r="K1605">
        <v>1</v>
      </c>
      <c r="L1605">
        <v>0</v>
      </c>
      <c r="M1605" t="s">
        <v>51</v>
      </c>
      <c r="AD1605" t="str">
        <f t="shared" si="50"/>
        <v>H</v>
      </c>
      <c r="AE1605" t="str">
        <f t="shared" si="51"/>
        <v>Y</v>
      </c>
      <c r="AR1605">
        <v>3</v>
      </c>
      <c r="AS1605">
        <v>0</v>
      </c>
    </row>
    <row r="1606" spans="1:45" x14ac:dyDescent="0.3">
      <c r="A1606" t="s">
        <v>1685</v>
      </c>
      <c r="B1606" t="s">
        <v>1600</v>
      </c>
      <c r="C1606">
        <v>6</v>
      </c>
      <c r="D1606" s="1">
        <v>35701</v>
      </c>
      <c r="F1606" t="s">
        <v>54</v>
      </c>
      <c r="G1606" t="s">
        <v>46</v>
      </c>
      <c r="H1606">
        <v>0</v>
      </c>
      <c r="I1606">
        <v>0</v>
      </c>
      <c r="J1606" t="s">
        <v>61</v>
      </c>
      <c r="K1606">
        <v>0</v>
      </c>
      <c r="L1606">
        <v>0</v>
      </c>
      <c r="M1606" t="s">
        <v>61</v>
      </c>
      <c r="AD1606" t="str">
        <f t="shared" si="50"/>
        <v>H</v>
      </c>
      <c r="AE1606" t="str">
        <f t="shared" si="51"/>
        <v>N</v>
      </c>
      <c r="AR1606">
        <v>1</v>
      </c>
      <c r="AS1606">
        <v>1</v>
      </c>
    </row>
    <row r="1607" spans="1:45" x14ac:dyDescent="0.3">
      <c r="A1607" t="s">
        <v>1686</v>
      </c>
      <c r="B1607" t="s">
        <v>1600</v>
      </c>
      <c r="C1607">
        <v>7</v>
      </c>
      <c r="D1607" s="1">
        <v>35707</v>
      </c>
      <c r="F1607" t="s">
        <v>45</v>
      </c>
      <c r="G1607" t="s">
        <v>1601</v>
      </c>
      <c r="H1607">
        <v>5</v>
      </c>
      <c r="I1607">
        <v>0</v>
      </c>
      <c r="J1607" t="s">
        <v>51</v>
      </c>
      <c r="K1607">
        <v>3</v>
      </c>
      <c r="L1607">
        <v>0</v>
      </c>
      <c r="M1607" t="s">
        <v>51</v>
      </c>
      <c r="AD1607" t="str">
        <f t="shared" si="50"/>
        <v>H</v>
      </c>
      <c r="AE1607" t="str">
        <f t="shared" si="51"/>
        <v>Y</v>
      </c>
      <c r="AR1607">
        <v>3</v>
      </c>
      <c r="AS1607">
        <v>0</v>
      </c>
    </row>
    <row r="1608" spans="1:45" x14ac:dyDescent="0.3">
      <c r="A1608" t="s">
        <v>1687</v>
      </c>
      <c r="B1608" t="s">
        <v>1600</v>
      </c>
      <c r="C1608">
        <v>7</v>
      </c>
      <c r="D1608" s="1">
        <v>35707</v>
      </c>
      <c r="F1608" t="s">
        <v>843</v>
      </c>
      <c r="G1608" t="s">
        <v>49</v>
      </c>
      <c r="H1608">
        <v>0</v>
      </c>
      <c r="I1608">
        <v>1</v>
      </c>
      <c r="J1608" t="s">
        <v>47</v>
      </c>
      <c r="K1608">
        <v>0</v>
      </c>
      <c r="L1608">
        <v>1</v>
      </c>
      <c r="M1608" t="s">
        <v>47</v>
      </c>
      <c r="AD1608" t="str">
        <f t="shared" si="50"/>
        <v>H</v>
      </c>
      <c r="AE1608" t="str">
        <f t="shared" si="51"/>
        <v>N</v>
      </c>
      <c r="AR1608">
        <v>0</v>
      </c>
      <c r="AS1608">
        <v>3</v>
      </c>
    </row>
    <row r="1609" spans="1:45" x14ac:dyDescent="0.3">
      <c r="A1609" t="s">
        <v>1688</v>
      </c>
      <c r="B1609" t="s">
        <v>1600</v>
      </c>
      <c r="C1609">
        <v>7</v>
      </c>
      <c r="D1609" s="1">
        <v>35707</v>
      </c>
      <c r="F1609" t="s">
        <v>46</v>
      </c>
      <c r="G1609" t="s">
        <v>60</v>
      </c>
      <c r="H1609">
        <v>0</v>
      </c>
      <c r="I1609">
        <v>0</v>
      </c>
      <c r="J1609" t="s">
        <v>61</v>
      </c>
      <c r="K1609">
        <v>0</v>
      </c>
      <c r="L1609">
        <v>0</v>
      </c>
      <c r="M1609" t="s">
        <v>61</v>
      </c>
      <c r="AD1609" t="str">
        <f t="shared" si="50"/>
        <v>H</v>
      </c>
      <c r="AE1609" t="str">
        <f t="shared" si="51"/>
        <v>N</v>
      </c>
      <c r="AR1609">
        <v>1</v>
      </c>
      <c r="AS1609">
        <v>1</v>
      </c>
    </row>
    <row r="1610" spans="1:45" x14ac:dyDescent="0.3">
      <c r="A1610" t="s">
        <v>1689</v>
      </c>
      <c r="B1610" t="s">
        <v>1600</v>
      </c>
      <c r="C1610">
        <v>7</v>
      </c>
      <c r="D1610" s="1">
        <v>35707</v>
      </c>
      <c r="F1610" t="s">
        <v>79</v>
      </c>
      <c r="G1610" t="s">
        <v>454</v>
      </c>
      <c r="H1610">
        <v>2</v>
      </c>
      <c r="I1610">
        <v>0</v>
      </c>
      <c r="J1610" t="s">
        <v>51</v>
      </c>
      <c r="K1610">
        <v>2</v>
      </c>
      <c r="L1610">
        <v>0</v>
      </c>
      <c r="M1610" t="s">
        <v>51</v>
      </c>
      <c r="AD1610" t="str">
        <f t="shared" si="50"/>
        <v>H</v>
      </c>
      <c r="AE1610" t="str">
        <f t="shared" si="51"/>
        <v>Y</v>
      </c>
      <c r="AR1610">
        <v>3</v>
      </c>
      <c r="AS1610">
        <v>0</v>
      </c>
    </row>
    <row r="1611" spans="1:45" x14ac:dyDescent="0.3">
      <c r="A1611" t="s">
        <v>1690</v>
      </c>
      <c r="B1611" t="s">
        <v>1600</v>
      </c>
      <c r="C1611">
        <v>7</v>
      </c>
      <c r="D1611" s="1">
        <v>35707</v>
      </c>
      <c r="F1611" t="s">
        <v>63</v>
      </c>
      <c r="G1611" t="s">
        <v>64</v>
      </c>
      <c r="H1611">
        <v>1</v>
      </c>
      <c r="I1611">
        <v>0</v>
      </c>
      <c r="J1611" t="s">
        <v>51</v>
      </c>
      <c r="K1611">
        <v>0</v>
      </c>
      <c r="L1611">
        <v>0</v>
      </c>
      <c r="M1611" t="s">
        <v>61</v>
      </c>
      <c r="AD1611" t="str">
        <f t="shared" si="50"/>
        <v>H</v>
      </c>
      <c r="AE1611" t="str">
        <f t="shared" si="51"/>
        <v>Y</v>
      </c>
      <c r="AR1611">
        <v>3</v>
      </c>
      <c r="AS1611">
        <v>0</v>
      </c>
    </row>
    <row r="1612" spans="1:45" x14ac:dyDescent="0.3">
      <c r="A1612" t="s">
        <v>1691</v>
      </c>
      <c r="B1612" t="s">
        <v>1600</v>
      </c>
      <c r="C1612">
        <v>7</v>
      </c>
      <c r="D1612" s="1">
        <v>35707</v>
      </c>
      <c r="F1612" t="s">
        <v>57</v>
      </c>
      <c r="G1612" t="s">
        <v>73</v>
      </c>
      <c r="H1612">
        <v>3</v>
      </c>
      <c r="I1612">
        <v>1</v>
      </c>
      <c r="J1612" t="s">
        <v>51</v>
      </c>
      <c r="K1612">
        <v>0</v>
      </c>
      <c r="L1612">
        <v>0</v>
      </c>
      <c r="M1612" t="s">
        <v>61</v>
      </c>
      <c r="AD1612" t="str">
        <f t="shared" si="50"/>
        <v>H</v>
      </c>
      <c r="AE1612" t="str">
        <f t="shared" si="51"/>
        <v>Y</v>
      </c>
      <c r="AR1612">
        <v>3</v>
      </c>
      <c r="AS1612">
        <v>0</v>
      </c>
    </row>
    <row r="1613" spans="1:45" x14ac:dyDescent="0.3">
      <c r="A1613" t="s">
        <v>1692</v>
      </c>
      <c r="B1613" t="s">
        <v>1600</v>
      </c>
      <c r="C1613">
        <v>7</v>
      </c>
      <c r="D1613" s="1">
        <v>35707</v>
      </c>
      <c r="F1613" t="s">
        <v>72</v>
      </c>
      <c r="G1613" t="s">
        <v>75</v>
      </c>
      <c r="H1613">
        <v>3</v>
      </c>
      <c r="I1613">
        <v>0</v>
      </c>
      <c r="J1613" t="s">
        <v>51</v>
      </c>
      <c r="K1613">
        <v>0</v>
      </c>
      <c r="L1613">
        <v>0</v>
      </c>
      <c r="M1613" t="s">
        <v>61</v>
      </c>
      <c r="AD1613" t="str">
        <f t="shared" si="50"/>
        <v>H</v>
      </c>
      <c r="AE1613" t="str">
        <f t="shared" si="51"/>
        <v>Y</v>
      </c>
      <c r="AR1613">
        <v>3</v>
      </c>
      <c r="AS1613">
        <v>0</v>
      </c>
    </row>
    <row r="1614" spans="1:45" x14ac:dyDescent="0.3">
      <c r="A1614" t="s">
        <v>1693</v>
      </c>
      <c r="B1614" t="s">
        <v>1600</v>
      </c>
      <c r="C1614">
        <v>7</v>
      </c>
      <c r="D1614" s="1">
        <v>35707</v>
      </c>
      <c r="F1614" t="s">
        <v>76</v>
      </c>
      <c r="G1614" t="s">
        <v>54</v>
      </c>
      <c r="H1614">
        <v>0</v>
      </c>
      <c r="I1614">
        <v>1</v>
      </c>
      <c r="J1614" t="s">
        <v>47</v>
      </c>
      <c r="K1614">
        <v>0</v>
      </c>
      <c r="L1614">
        <v>1</v>
      </c>
      <c r="M1614" t="s">
        <v>47</v>
      </c>
      <c r="AD1614" t="str">
        <f t="shared" si="50"/>
        <v>H</v>
      </c>
      <c r="AE1614" t="str">
        <f t="shared" si="51"/>
        <v>N</v>
      </c>
      <c r="AR1614">
        <v>0</v>
      </c>
      <c r="AS1614">
        <v>3</v>
      </c>
    </row>
    <row r="1615" spans="1:45" x14ac:dyDescent="0.3">
      <c r="A1615" t="s">
        <v>1694</v>
      </c>
      <c r="B1615" t="s">
        <v>1600</v>
      </c>
      <c r="C1615">
        <v>7</v>
      </c>
      <c r="D1615" s="1">
        <v>35708</v>
      </c>
      <c r="F1615" t="s">
        <v>56</v>
      </c>
      <c r="G1615" t="s">
        <v>53</v>
      </c>
      <c r="H1615">
        <v>4</v>
      </c>
      <c r="I1615">
        <v>2</v>
      </c>
      <c r="J1615" t="s">
        <v>51</v>
      </c>
      <c r="K1615">
        <v>2</v>
      </c>
      <c r="L1615">
        <v>1</v>
      </c>
      <c r="M1615" t="s">
        <v>51</v>
      </c>
      <c r="AD1615" t="str">
        <f t="shared" si="50"/>
        <v>H</v>
      </c>
      <c r="AE1615" t="str">
        <f t="shared" si="51"/>
        <v>Y</v>
      </c>
      <c r="AR1615">
        <v>3</v>
      </c>
      <c r="AS1615">
        <v>0</v>
      </c>
    </row>
    <row r="1616" spans="1:45" x14ac:dyDescent="0.3">
      <c r="A1616" t="s">
        <v>1695</v>
      </c>
      <c r="B1616" t="s">
        <v>1600</v>
      </c>
      <c r="C1616">
        <v>7</v>
      </c>
      <c r="D1616" s="1">
        <v>35709</v>
      </c>
      <c r="F1616" t="s">
        <v>463</v>
      </c>
      <c r="G1616" t="s">
        <v>1221</v>
      </c>
      <c r="H1616">
        <v>1</v>
      </c>
      <c r="I1616">
        <v>2</v>
      </c>
      <c r="J1616" t="s">
        <v>47</v>
      </c>
      <c r="K1616">
        <v>0</v>
      </c>
      <c r="L1616">
        <v>1</v>
      </c>
      <c r="M1616" t="s">
        <v>47</v>
      </c>
      <c r="AD1616" t="str">
        <f t="shared" si="50"/>
        <v>H</v>
      </c>
      <c r="AE1616" t="str">
        <f t="shared" si="51"/>
        <v>N</v>
      </c>
      <c r="AR1616">
        <v>0</v>
      </c>
      <c r="AS1616">
        <v>3</v>
      </c>
    </row>
    <row r="1617" spans="1:45" x14ac:dyDescent="0.3">
      <c r="A1617" t="s">
        <v>1696</v>
      </c>
      <c r="B1617" t="s">
        <v>1600</v>
      </c>
      <c r="C1617">
        <v>8</v>
      </c>
      <c r="D1617" s="1">
        <v>35721</v>
      </c>
      <c r="F1617" t="s">
        <v>49</v>
      </c>
      <c r="G1617" t="s">
        <v>76</v>
      </c>
      <c r="H1617">
        <v>1</v>
      </c>
      <c r="I1617">
        <v>2</v>
      </c>
      <c r="J1617" t="s">
        <v>47</v>
      </c>
      <c r="K1617">
        <v>1</v>
      </c>
      <c r="L1617">
        <v>1</v>
      </c>
      <c r="M1617" t="s">
        <v>61</v>
      </c>
      <c r="AD1617" t="str">
        <f t="shared" si="50"/>
        <v>H</v>
      </c>
      <c r="AE1617" t="str">
        <f t="shared" si="51"/>
        <v>N</v>
      </c>
      <c r="AR1617">
        <v>0</v>
      </c>
      <c r="AS1617">
        <v>3</v>
      </c>
    </row>
    <row r="1618" spans="1:45" x14ac:dyDescent="0.3">
      <c r="A1618" t="s">
        <v>1697</v>
      </c>
      <c r="B1618" t="s">
        <v>1600</v>
      </c>
      <c r="C1618">
        <v>8</v>
      </c>
      <c r="D1618" s="1">
        <v>35721</v>
      </c>
      <c r="F1618" t="s">
        <v>54</v>
      </c>
      <c r="G1618" t="s">
        <v>72</v>
      </c>
      <c r="H1618">
        <v>1</v>
      </c>
      <c r="I1618">
        <v>0</v>
      </c>
      <c r="J1618" t="s">
        <v>51</v>
      </c>
      <c r="K1618">
        <v>1</v>
      </c>
      <c r="L1618">
        <v>0</v>
      </c>
      <c r="M1618" t="s">
        <v>51</v>
      </c>
      <c r="AD1618" t="str">
        <f t="shared" si="50"/>
        <v>H</v>
      </c>
      <c r="AE1618" t="str">
        <f t="shared" si="51"/>
        <v>Y</v>
      </c>
      <c r="AR1618">
        <v>3</v>
      </c>
      <c r="AS1618">
        <v>0</v>
      </c>
    </row>
    <row r="1619" spans="1:45" x14ac:dyDescent="0.3">
      <c r="A1619" t="s">
        <v>1698</v>
      </c>
      <c r="B1619" t="s">
        <v>1600</v>
      </c>
      <c r="C1619">
        <v>8</v>
      </c>
      <c r="D1619" s="1">
        <v>35721</v>
      </c>
      <c r="F1619" t="s">
        <v>53</v>
      </c>
      <c r="G1619" t="s">
        <v>463</v>
      </c>
      <c r="H1619">
        <v>1</v>
      </c>
      <c r="I1619">
        <v>0</v>
      </c>
      <c r="J1619" t="s">
        <v>51</v>
      </c>
      <c r="K1619">
        <v>0</v>
      </c>
      <c r="L1619">
        <v>0</v>
      </c>
      <c r="M1619" t="s">
        <v>61</v>
      </c>
      <c r="AD1619" t="str">
        <f t="shared" si="50"/>
        <v>H</v>
      </c>
      <c r="AE1619" t="str">
        <f t="shared" si="51"/>
        <v>Y</v>
      </c>
      <c r="AR1619">
        <v>3</v>
      </c>
      <c r="AS1619">
        <v>0</v>
      </c>
    </row>
    <row r="1620" spans="1:45" x14ac:dyDescent="0.3">
      <c r="A1620" t="s">
        <v>1699</v>
      </c>
      <c r="B1620" t="s">
        <v>1600</v>
      </c>
      <c r="C1620">
        <v>8</v>
      </c>
      <c r="D1620" s="1">
        <v>35721</v>
      </c>
      <c r="F1620" t="s">
        <v>454</v>
      </c>
      <c r="G1620" t="s">
        <v>45</v>
      </c>
      <c r="H1620">
        <v>0</v>
      </c>
      <c r="I1620">
        <v>0</v>
      </c>
      <c r="J1620" t="s">
        <v>61</v>
      </c>
      <c r="K1620">
        <v>0</v>
      </c>
      <c r="L1620">
        <v>0</v>
      </c>
      <c r="M1620" t="s">
        <v>61</v>
      </c>
      <c r="AD1620" t="str">
        <f t="shared" si="50"/>
        <v>H</v>
      </c>
      <c r="AE1620" t="str">
        <f t="shared" si="51"/>
        <v>N</v>
      </c>
      <c r="AR1620">
        <v>1</v>
      </c>
      <c r="AS1620">
        <v>1</v>
      </c>
    </row>
    <row r="1621" spans="1:45" x14ac:dyDescent="0.3">
      <c r="A1621" t="s">
        <v>1700</v>
      </c>
      <c r="B1621" t="s">
        <v>1600</v>
      </c>
      <c r="C1621">
        <v>8</v>
      </c>
      <c r="D1621" s="1">
        <v>35721</v>
      </c>
      <c r="F1621" t="s">
        <v>1221</v>
      </c>
      <c r="G1621" t="s">
        <v>79</v>
      </c>
      <c r="H1621">
        <v>2</v>
      </c>
      <c r="I1621">
        <v>2</v>
      </c>
      <c r="J1621" t="s">
        <v>61</v>
      </c>
      <c r="K1621">
        <v>2</v>
      </c>
      <c r="L1621">
        <v>0</v>
      </c>
      <c r="M1621" t="s">
        <v>51</v>
      </c>
      <c r="AD1621" t="str">
        <f t="shared" si="50"/>
        <v>H</v>
      </c>
      <c r="AE1621" t="str">
        <f t="shared" si="51"/>
        <v>N</v>
      </c>
      <c r="AR1621">
        <v>1</v>
      </c>
      <c r="AS1621">
        <v>1</v>
      </c>
    </row>
    <row r="1622" spans="1:45" x14ac:dyDescent="0.3">
      <c r="A1622" t="s">
        <v>1701</v>
      </c>
      <c r="B1622" t="s">
        <v>1600</v>
      </c>
      <c r="C1622">
        <v>8</v>
      </c>
      <c r="D1622" s="1">
        <v>35721</v>
      </c>
      <c r="F1622" t="s">
        <v>73</v>
      </c>
      <c r="G1622" t="s">
        <v>56</v>
      </c>
      <c r="H1622">
        <v>2</v>
      </c>
      <c r="I1622">
        <v>0</v>
      </c>
      <c r="J1622" t="s">
        <v>51</v>
      </c>
      <c r="K1622">
        <v>1</v>
      </c>
      <c r="L1622">
        <v>0</v>
      </c>
      <c r="M1622" t="s">
        <v>51</v>
      </c>
      <c r="AD1622" t="str">
        <f t="shared" si="50"/>
        <v>H</v>
      </c>
      <c r="AE1622" t="str">
        <f t="shared" si="51"/>
        <v>Y</v>
      </c>
      <c r="AR1622">
        <v>3</v>
      </c>
      <c r="AS1622">
        <v>0</v>
      </c>
    </row>
    <row r="1623" spans="1:45" x14ac:dyDescent="0.3">
      <c r="A1623" t="s">
        <v>1702</v>
      </c>
      <c r="B1623" t="s">
        <v>1600</v>
      </c>
      <c r="C1623">
        <v>8</v>
      </c>
      <c r="D1623" s="1">
        <v>35721</v>
      </c>
      <c r="F1623" t="s">
        <v>60</v>
      </c>
      <c r="G1623" t="s">
        <v>63</v>
      </c>
      <c r="H1623">
        <v>4</v>
      </c>
      <c r="I1623">
        <v>1</v>
      </c>
      <c r="J1623" t="s">
        <v>51</v>
      </c>
      <c r="K1623">
        <v>3</v>
      </c>
      <c r="L1623">
        <v>0</v>
      </c>
      <c r="M1623" t="s">
        <v>51</v>
      </c>
      <c r="AD1623" t="str">
        <f t="shared" si="50"/>
        <v>H</v>
      </c>
      <c r="AE1623" t="str">
        <f t="shared" si="51"/>
        <v>Y</v>
      </c>
      <c r="AR1623">
        <v>3</v>
      </c>
      <c r="AS1623">
        <v>0</v>
      </c>
    </row>
    <row r="1624" spans="1:45" x14ac:dyDescent="0.3">
      <c r="A1624" t="s">
        <v>1703</v>
      </c>
      <c r="B1624" t="s">
        <v>1600</v>
      </c>
      <c r="C1624">
        <v>8</v>
      </c>
      <c r="D1624" s="1">
        <v>35721</v>
      </c>
      <c r="F1624" t="s">
        <v>75</v>
      </c>
      <c r="G1624" t="s">
        <v>843</v>
      </c>
      <c r="H1624">
        <v>3</v>
      </c>
      <c r="I1624">
        <v>0</v>
      </c>
      <c r="J1624" t="s">
        <v>51</v>
      </c>
      <c r="K1624">
        <v>0</v>
      </c>
      <c r="L1624">
        <v>0</v>
      </c>
      <c r="M1624" t="s">
        <v>61</v>
      </c>
      <c r="AD1624" t="str">
        <f t="shared" si="50"/>
        <v>H</v>
      </c>
      <c r="AE1624" t="str">
        <f t="shared" si="51"/>
        <v>Y</v>
      </c>
      <c r="AR1624">
        <v>3</v>
      </c>
      <c r="AS1624">
        <v>0</v>
      </c>
    </row>
    <row r="1625" spans="1:45" x14ac:dyDescent="0.3">
      <c r="A1625" t="s">
        <v>1704</v>
      </c>
      <c r="B1625" t="s">
        <v>1600</v>
      </c>
      <c r="C1625">
        <v>8</v>
      </c>
      <c r="D1625" s="1">
        <v>35722</v>
      </c>
      <c r="F1625" t="s">
        <v>64</v>
      </c>
      <c r="G1625" t="s">
        <v>57</v>
      </c>
      <c r="H1625">
        <v>3</v>
      </c>
      <c r="I1625">
        <v>2</v>
      </c>
      <c r="J1625" t="s">
        <v>51</v>
      </c>
      <c r="K1625">
        <v>3</v>
      </c>
      <c r="L1625">
        <v>0</v>
      </c>
      <c r="M1625" t="s">
        <v>51</v>
      </c>
      <c r="AD1625" t="str">
        <f t="shared" si="50"/>
        <v>H</v>
      </c>
      <c r="AE1625" t="str">
        <f t="shared" si="51"/>
        <v>Y</v>
      </c>
      <c r="AR1625">
        <v>3</v>
      </c>
      <c r="AS1625">
        <v>0</v>
      </c>
    </row>
    <row r="1626" spans="1:45" x14ac:dyDescent="0.3">
      <c r="A1626" t="s">
        <v>1705</v>
      </c>
      <c r="B1626" t="s">
        <v>1600</v>
      </c>
      <c r="C1626">
        <v>8</v>
      </c>
      <c r="D1626" s="1">
        <v>35723</v>
      </c>
      <c r="F1626" t="s">
        <v>1601</v>
      </c>
      <c r="G1626" t="s">
        <v>46</v>
      </c>
      <c r="H1626">
        <v>2</v>
      </c>
      <c r="I1626">
        <v>0</v>
      </c>
      <c r="J1626" t="s">
        <v>51</v>
      </c>
      <c r="K1626">
        <v>1</v>
      </c>
      <c r="L1626">
        <v>0</v>
      </c>
      <c r="M1626" t="s">
        <v>51</v>
      </c>
      <c r="AD1626" t="str">
        <f t="shared" si="50"/>
        <v>H</v>
      </c>
      <c r="AE1626" t="str">
        <f t="shared" si="51"/>
        <v>Y</v>
      </c>
      <c r="AR1626">
        <v>3</v>
      </c>
      <c r="AS1626">
        <v>0</v>
      </c>
    </row>
    <row r="1627" spans="1:45" x14ac:dyDescent="0.3">
      <c r="A1627" t="s">
        <v>1706</v>
      </c>
      <c r="B1627" t="s">
        <v>1600</v>
      </c>
      <c r="C1627">
        <v>8</v>
      </c>
      <c r="D1627" s="1">
        <v>35725</v>
      </c>
      <c r="F1627" t="s">
        <v>1221</v>
      </c>
      <c r="G1627" t="s">
        <v>76</v>
      </c>
      <c r="H1627">
        <v>1</v>
      </c>
      <c r="I1627">
        <v>1</v>
      </c>
      <c r="J1627" t="s">
        <v>61</v>
      </c>
      <c r="K1627">
        <v>0</v>
      </c>
      <c r="L1627">
        <v>0</v>
      </c>
      <c r="M1627" t="s">
        <v>61</v>
      </c>
      <c r="AD1627" t="str">
        <f t="shared" si="50"/>
        <v>H</v>
      </c>
      <c r="AE1627" t="str">
        <f t="shared" si="51"/>
        <v>N</v>
      </c>
      <c r="AR1627">
        <v>1</v>
      </c>
      <c r="AS1627">
        <v>1</v>
      </c>
    </row>
    <row r="1628" spans="1:45" x14ac:dyDescent="0.3">
      <c r="A1628" t="s">
        <v>1707</v>
      </c>
      <c r="B1628" t="s">
        <v>1600</v>
      </c>
      <c r="C1628">
        <v>9</v>
      </c>
      <c r="D1628" s="1">
        <v>35728</v>
      </c>
      <c r="F1628" t="s">
        <v>46</v>
      </c>
      <c r="G1628" t="s">
        <v>73</v>
      </c>
      <c r="H1628">
        <v>0</v>
      </c>
      <c r="I1628">
        <v>0</v>
      </c>
      <c r="J1628" t="s">
        <v>61</v>
      </c>
      <c r="K1628">
        <v>0</v>
      </c>
      <c r="L1628">
        <v>0</v>
      </c>
      <c r="M1628" t="s">
        <v>61</v>
      </c>
      <c r="AD1628" t="str">
        <f t="shared" si="50"/>
        <v>H</v>
      </c>
      <c r="AE1628" t="str">
        <f t="shared" si="51"/>
        <v>N</v>
      </c>
      <c r="AR1628">
        <v>1</v>
      </c>
      <c r="AS1628">
        <v>1</v>
      </c>
    </row>
    <row r="1629" spans="1:45" x14ac:dyDescent="0.3">
      <c r="A1629" t="s">
        <v>1708</v>
      </c>
      <c r="B1629" t="s">
        <v>1600</v>
      </c>
      <c r="C1629">
        <v>9</v>
      </c>
      <c r="D1629" s="1">
        <v>35728</v>
      </c>
      <c r="F1629" t="s">
        <v>56</v>
      </c>
      <c r="G1629" t="s">
        <v>1221</v>
      </c>
      <c r="H1629">
        <v>4</v>
      </c>
      <c r="I1629">
        <v>0</v>
      </c>
      <c r="J1629" t="s">
        <v>51</v>
      </c>
      <c r="K1629">
        <v>1</v>
      </c>
      <c r="L1629">
        <v>0</v>
      </c>
      <c r="M1629" t="s">
        <v>51</v>
      </c>
      <c r="AD1629" t="str">
        <f t="shared" si="50"/>
        <v>H</v>
      </c>
      <c r="AE1629" t="str">
        <f t="shared" si="51"/>
        <v>Y</v>
      </c>
      <c r="AR1629">
        <v>3</v>
      </c>
      <c r="AS1629">
        <v>0</v>
      </c>
    </row>
    <row r="1630" spans="1:45" x14ac:dyDescent="0.3">
      <c r="A1630" t="s">
        <v>1709</v>
      </c>
      <c r="B1630" t="s">
        <v>1600</v>
      </c>
      <c r="C1630">
        <v>9</v>
      </c>
      <c r="D1630" s="1">
        <v>35728</v>
      </c>
      <c r="F1630" t="s">
        <v>79</v>
      </c>
      <c r="G1630" t="s">
        <v>1601</v>
      </c>
      <c r="H1630">
        <v>7</v>
      </c>
      <c r="I1630">
        <v>0</v>
      </c>
      <c r="J1630" t="s">
        <v>51</v>
      </c>
      <c r="K1630">
        <v>4</v>
      </c>
      <c r="L1630">
        <v>0</v>
      </c>
      <c r="M1630" t="s">
        <v>51</v>
      </c>
      <c r="AD1630" t="str">
        <f t="shared" si="50"/>
        <v>H</v>
      </c>
      <c r="AE1630" t="str">
        <f t="shared" si="51"/>
        <v>Y</v>
      </c>
      <c r="AR1630">
        <v>3</v>
      </c>
      <c r="AS1630">
        <v>0</v>
      </c>
    </row>
    <row r="1631" spans="1:45" x14ac:dyDescent="0.3">
      <c r="A1631" t="s">
        <v>1710</v>
      </c>
      <c r="B1631" t="s">
        <v>1600</v>
      </c>
      <c r="C1631">
        <v>9</v>
      </c>
      <c r="D1631" s="1">
        <v>35728</v>
      </c>
      <c r="F1631" t="s">
        <v>63</v>
      </c>
      <c r="G1631" t="s">
        <v>54</v>
      </c>
      <c r="H1631">
        <v>1</v>
      </c>
      <c r="I1631">
        <v>1</v>
      </c>
      <c r="J1631" t="s">
        <v>61</v>
      </c>
      <c r="K1631">
        <v>1</v>
      </c>
      <c r="L1631">
        <v>0</v>
      </c>
      <c r="M1631" t="s">
        <v>51</v>
      </c>
      <c r="AD1631" t="str">
        <f t="shared" si="50"/>
        <v>H</v>
      </c>
      <c r="AE1631" t="str">
        <f t="shared" si="51"/>
        <v>N</v>
      </c>
      <c r="AR1631">
        <v>1</v>
      </c>
      <c r="AS1631">
        <v>1</v>
      </c>
    </row>
    <row r="1632" spans="1:45" x14ac:dyDescent="0.3">
      <c r="A1632" t="s">
        <v>1711</v>
      </c>
      <c r="B1632" t="s">
        <v>1600</v>
      </c>
      <c r="C1632">
        <v>9</v>
      </c>
      <c r="D1632" s="1">
        <v>35728</v>
      </c>
      <c r="F1632" t="s">
        <v>57</v>
      </c>
      <c r="G1632" t="s">
        <v>454</v>
      </c>
      <c r="H1632">
        <v>1</v>
      </c>
      <c r="I1632">
        <v>3</v>
      </c>
      <c r="J1632" t="s">
        <v>47</v>
      </c>
      <c r="K1632">
        <v>0</v>
      </c>
      <c r="L1632">
        <v>1</v>
      </c>
      <c r="M1632" t="s">
        <v>47</v>
      </c>
      <c r="AD1632" t="str">
        <f t="shared" si="50"/>
        <v>H</v>
      </c>
      <c r="AE1632" t="str">
        <f t="shared" si="51"/>
        <v>N</v>
      </c>
      <c r="AR1632">
        <v>0</v>
      </c>
      <c r="AS1632">
        <v>3</v>
      </c>
    </row>
    <row r="1633" spans="1:45" x14ac:dyDescent="0.3">
      <c r="A1633" t="s">
        <v>1712</v>
      </c>
      <c r="B1633" t="s">
        <v>1600</v>
      </c>
      <c r="C1633">
        <v>9</v>
      </c>
      <c r="D1633" s="1">
        <v>35728</v>
      </c>
      <c r="F1633" t="s">
        <v>72</v>
      </c>
      <c r="G1633" t="s">
        <v>64</v>
      </c>
      <c r="H1633">
        <v>3</v>
      </c>
      <c r="I1633">
        <v>2</v>
      </c>
      <c r="J1633" t="s">
        <v>51</v>
      </c>
      <c r="K1633">
        <v>0</v>
      </c>
      <c r="L1633">
        <v>1</v>
      </c>
      <c r="M1633" t="s">
        <v>47</v>
      </c>
      <c r="AD1633" t="str">
        <f t="shared" si="50"/>
        <v>H</v>
      </c>
      <c r="AE1633" t="str">
        <f t="shared" si="51"/>
        <v>Y</v>
      </c>
      <c r="AR1633">
        <v>3</v>
      </c>
      <c r="AS1633">
        <v>0</v>
      </c>
    </row>
    <row r="1634" spans="1:45" x14ac:dyDescent="0.3">
      <c r="A1634" t="s">
        <v>1713</v>
      </c>
      <c r="B1634" t="s">
        <v>1600</v>
      </c>
      <c r="C1634">
        <v>9</v>
      </c>
      <c r="D1634" s="1">
        <v>35728</v>
      </c>
      <c r="F1634" t="s">
        <v>76</v>
      </c>
      <c r="G1634" t="s">
        <v>60</v>
      </c>
      <c r="H1634">
        <v>1</v>
      </c>
      <c r="I1634">
        <v>0</v>
      </c>
      <c r="J1634" t="s">
        <v>51</v>
      </c>
      <c r="K1634">
        <v>1</v>
      </c>
      <c r="L1634">
        <v>0</v>
      </c>
      <c r="M1634" t="s">
        <v>51</v>
      </c>
      <c r="AD1634" t="str">
        <f t="shared" si="50"/>
        <v>H</v>
      </c>
      <c r="AE1634" t="str">
        <f t="shared" si="51"/>
        <v>Y</v>
      </c>
      <c r="AR1634">
        <v>3</v>
      </c>
      <c r="AS1634">
        <v>0</v>
      </c>
    </row>
    <row r="1635" spans="1:45" x14ac:dyDescent="0.3">
      <c r="A1635" t="s">
        <v>1714</v>
      </c>
      <c r="B1635" t="s">
        <v>1600</v>
      </c>
      <c r="C1635">
        <v>9</v>
      </c>
      <c r="D1635" s="1">
        <v>35729</v>
      </c>
      <c r="F1635" t="s">
        <v>45</v>
      </c>
      <c r="G1635" t="s">
        <v>49</v>
      </c>
      <c r="H1635">
        <v>0</v>
      </c>
      <c r="I1635">
        <v>0</v>
      </c>
      <c r="J1635" t="s">
        <v>61</v>
      </c>
      <c r="K1635">
        <v>0</v>
      </c>
      <c r="L1635">
        <v>0</v>
      </c>
      <c r="M1635" t="s">
        <v>61</v>
      </c>
      <c r="AD1635" t="str">
        <f t="shared" si="50"/>
        <v>H</v>
      </c>
      <c r="AE1635" t="str">
        <f t="shared" si="51"/>
        <v>N</v>
      </c>
      <c r="AR1635">
        <v>1</v>
      </c>
      <c r="AS1635">
        <v>1</v>
      </c>
    </row>
    <row r="1636" spans="1:45" x14ac:dyDescent="0.3">
      <c r="A1636" t="s">
        <v>1715</v>
      </c>
      <c r="B1636" t="s">
        <v>1600</v>
      </c>
      <c r="C1636">
        <v>9</v>
      </c>
      <c r="D1636" s="1">
        <v>35729</v>
      </c>
      <c r="F1636" t="s">
        <v>843</v>
      </c>
      <c r="G1636" t="s">
        <v>53</v>
      </c>
      <c r="H1636">
        <v>1</v>
      </c>
      <c r="I1636">
        <v>0</v>
      </c>
      <c r="J1636" t="s">
        <v>51</v>
      </c>
      <c r="K1636">
        <v>0</v>
      </c>
      <c r="L1636">
        <v>0</v>
      </c>
      <c r="M1636" t="s">
        <v>61</v>
      </c>
      <c r="AD1636" t="str">
        <f t="shared" si="50"/>
        <v>H</v>
      </c>
      <c r="AE1636" t="str">
        <f t="shared" si="51"/>
        <v>Y</v>
      </c>
      <c r="AR1636">
        <v>3</v>
      </c>
      <c r="AS1636">
        <v>0</v>
      </c>
    </row>
    <row r="1637" spans="1:45" x14ac:dyDescent="0.3">
      <c r="A1637" t="s">
        <v>1716</v>
      </c>
      <c r="B1637" t="s">
        <v>1600</v>
      </c>
      <c r="C1637">
        <v>9</v>
      </c>
      <c r="D1637" s="1">
        <v>35730</v>
      </c>
      <c r="F1637" t="s">
        <v>463</v>
      </c>
      <c r="G1637" t="s">
        <v>75</v>
      </c>
      <c r="H1637">
        <v>2</v>
      </c>
      <c r="I1637">
        <v>1</v>
      </c>
      <c r="J1637" t="s">
        <v>51</v>
      </c>
      <c r="K1637">
        <v>1</v>
      </c>
      <c r="L1637">
        <v>0</v>
      </c>
      <c r="M1637" t="s">
        <v>51</v>
      </c>
      <c r="AD1637" t="str">
        <f t="shared" si="50"/>
        <v>H</v>
      </c>
      <c r="AE1637" t="str">
        <f t="shared" si="51"/>
        <v>Y</v>
      </c>
      <c r="AR1637">
        <v>3</v>
      </c>
      <c r="AS1637">
        <v>0</v>
      </c>
    </row>
    <row r="1638" spans="1:45" x14ac:dyDescent="0.3">
      <c r="A1638" t="s">
        <v>1717</v>
      </c>
      <c r="B1638" t="s">
        <v>1600</v>
      </c>
      <c r="C1638">
        <v>10</v>
      </c>
      <c r="D1638" s="1">
        <v>35735</v>
      </c>
      <c r="F1638" t="s">
        <v>49</v>
      </c>
      <c r="G1638" t="s">
        <v>53</v>
      </c>
      <c r="H1638">
        <v>0</v>
      </c>
      <c r="I1638">
        <v>2</v>
      </c>
      <c r="J1638" t="s">
        <v>47</v>
      </c>
      <c r="K1638">
        <v>0</v>
      </c>
      <c r="L1638">
        <v>1</v>
      </c>
      <c r="M1638" t="s">
        <v>47</v>
      </c>
      <c r="AD1638" t="str">
        <f t="shared" si="50"/>
        <v>H</v>
      </c>
      <c r="AE1638" t="str">
        <f t="shared" si="51"/>
        <v>N</v>
      </c>
      <c r="AR1638">
        <v>0</v>
      </c>
      <c r="AS1638">
        <v>3</v>
      </c>
    </row>
    <row r="1639" spans="1:45" x14ac:dyDescent="0.3">
      <c r="A1639" t="s">
        <v>1718</v>
      </c>
      <c r="B1639" t="s">
        <v>1600</v>
      </c>
      <c r="C1639">
        <v>10</v>
      </c>
      <c r="D1639" s="1">
        <v>35735</v>
      </c>
      <c r="F1639" t="s">
        <v>1601</v>
      </c>
      <c r="G1639" t="s">
        <v>54</v>
      </c>
      <c r="H1639">
        <v>1</v>
      </c>
      <c r="I1639">
        <v>1</v>
      </c>
      <c r="J1639" t="s">
        <v>61</v>
      </c>
      <c r="K1639">
        <v>0</v>
      </c>
      <c r="L1639">
        <v>1</v>
      </c>
      <c r="M1639" t="s">
        <v>47</v>
      </c>
      <c r="AD1639" t="str">
        <f t="shared" si="50"/>
        <v>H</v>
      </c>
      <c r="AE1639" t="str">
        <f t="shared" si="51"/>
        <v>N</v>
      </c>
      <c r="AR1639">
        <v>1</v>
      </c>
      <c r="AS1639">
        <v>1</v>
      </c>
    </row>
    <row r="1640" spans="1:45" x14ac:dyDescent="0.3">
      <c r="A1640" t="s">
        <v>1719</v>
      </c>
      <c r="B1640" t="s">
        <v>1600</v>
      </c>
      <c r="C1640">
        <v>10</v>
      </c>
      <c r="D1640" s="1">
        <v>35735</v>
      </c>
      <c r="F1640" t="s">
        <v>843</v>
      </c>
      <c r="G1640" t="s">
        <v>56</v>
      </c>
      <c r="H1640">
        <v>1</v>
      </c>
      <c r="I1640">
        <v>1</v>
      </c>
      <c r="J1640" t="s">
        <v>61</v>
      </c>
      <c r="K1640">
        <v>0</v>
      </c>
      <c r="L1640">
        <v>1</v>
      </c>
      <c r="M1640" t="s">
        <v>47</v>
      </c>
      <c r="AD1640" t="str">
        <f t="shared" si="50"/>
        <v>H</v>
      </c>
      <c r="AE1640" t="str">
        <f t="shared" si="51"/>
        <v>N</v>
      </c>
      <c r="AR1640">
        <v>1</v>
      </c>
      <c r="AS1640">
        <v>1</v>
      </c>
    </row>
    <row r="1641" spans="1:45" x14ac:dyDescent="0.3">
      <c r="A1641" t="s">
        <v>1720</v>
      </c>
      <c r="B1641" t="s">
        <v>1600</v>
      </c>
      <c r="C1641">
        <v>10</v>
      </c>
      <c r="D1641" s="1">
        <v>35735</v>
      </c>
      <c r="F1641" t="s">
        <v>1221</v>
      </c>
      <c r="G1641" t="s">
        <v>45</v>
      </c>
      <c r="H1641">
        <v>3</v>
      </c>
      <c r="I1641">
        <v>0</v>
      </c>
      <c r="J1641" t="s">
        <v>51</v>
      </c>
      <c r="K1641">
        <v>0</v>
      </c>
      <c r="L1641">
        <v>0</v>
      </c>
      <c r="M1641" t="s">
        <v>61</v>
      </c>
      <c r="AD1641" t="str">
        <f t="shared" si="50"/>
        <v>H</v>
      </c>
      <c r="AE1641" t="str">
        <f t="shared" si="51"/>
        <v>Y</v>
      </c>
      <c r="AR1641">
        <v>3</v>
      </c>
      <c r="AS1641">
        <v>0</v>
      </c>
    </row>
    <row r="1642" spans="1:45" x14ac:dyDescent="0.3">
      <c r="A1642" t="s">
        <v>1721</v>
      </c>
      <c r="B1642" t="s">
        <v>1600</v>
      </c>
      <c r="C1642">
        <v>10</v>
      </c>
      <c r="D1642" s="1">
        <v>35735</v>
      </c>
      <c r="F1642" t="s">
        <v>79</v>
      </c>
      <c r="G1642" t="s">
        <v>57</v>
      </c>
      <c r="H1642">
        <v>6</v>
      </c>
      <c r="I1642">
        <v>1</v>
      </c>
      <c r="J1642" t="s">
        <v>51</v>
      </c>
      <c r="K1642">
        <v>4</v>
      </c>
      <c r="L1642">
        <v>0</v>
      </c>
      <c r="M1642" t="s">
        <v>51</v>
      </c>
      <c r="AD1642" t="str">
        <f t="shared" si="50"/>
        <v>H</v>
      </c>
      <c r="AE1642" t="str">
        <f t="shared" si="51"/>
        <v>Y</v>
      </c>
      <c r="AR1642">
        <v>3</v>
      </c>
      <c r="AS1642">
        <v>0</v>
      </c>
    </row>
    <row r="1643" spans="1:45" x14ac:dyDescent="0.3">
      <c r="A1643" t="s">
        <v>1722</v>
      </c>
      <c r="B1643" t="s">
        <v>1600</v>
      </c>
      <c r="C1643">
        <v>10</v>
      </c>
      <c r="D1643" s="1">
        <v>35735</v>
      </c>
      <c r="F1643" t="s">
        <v>63</v>
      </c>
      <c r="G1643" t="s">
        <v>463</v>
      </c>
      <c r="H1643">
        <v>3</v>
      </c>
      <c r="I1643">
        <v>3</v>
      </c>
      <c r="J1643" t="s">
        <v>61</v>
      </c>
      <c r="K1643">
        <v>2</v>
      </c>
      <c r="L1643">
        <v>2</v>
      </c>
      <c r="M1643" t="s">
        <v>61</v>
      </c>
      <c r="AD1643" t="str">
        <f t="shared" si="50"/>
        <v>H</v>
      </c>
      <c r="AE1643" t="str">
        <f t="shared" si="51"/>
        <v>N</v>
      </c>
      <c r="AR1643">
        <v>1</v>
      </c>
      <c r="AS1643">
        <v>1</v>
      </c>
    </row>
    <row r="1644" spans="1:45" x14ac:dyDescent="0.3">
      <c r="A1644" t="s">
        <v>1723</v>
      </c>
      <c r="B1644" t="s">
        <v>1600</v>
      </c>
      <c r="C1644">
        <v>10</v>
      </c>
      <c r="D1644" s="1">
        <v>35735</v>
      </c>
      <c r="F1644" t="s">
        <v>64</v>
      </c>
      <c r="G1644" t="s">
        <v>60</v>
      </c>
      <c r="H1644">
        <v>0</v>
      </c>
      <c r="I1644">
        <v>1</v>
      </c>
      <c r="J1644" t="s">
        <v>47</v>
      </c>
      <c r="K1644">
        <v>0</v>
      </c>
      <c r="L1644">
        <v>1</v>
      </c>
      <c r="M1644" t="s">
        <v>47</v>
      </c>
      <c r="AD1644" t="str">
        <f t="shared" si="50"/>
        <v>H</v>
      </c>
      <c r="AE1644" t="str">
        <f t="shared" si="51"/>
        <v>N</v>
      </c>
      <c r="AR1644">
        <v>0</v>
      </c>
      <c r="AS1644">
        <v>3</v>
      </c>
    </row>
    <row r="1645" spans="1:45" x14ac:dyDescent="0.3">
      <c r="A1645" t="s">
        <v>1724</v>
      </c>
      <c r="B1645" t="s">
        <v>1600</v>
      </c>
      <c r="C1645">
        <v>10</v>
      </c>
      <c r="D1645" s="1">
        <v>35735</v>
      </c>
      <c r="F1645" t="s">
        <v>76</v>
      </c>
      <c r="G1645" t="s">
        <v>46</v>
      </c>
      <c r="H1645">
        <v>1</v>
      </c>
      <c r="I1645">
        <v>2</v>
      </c>
      <c r="J1645" t="s">
        <v>47</v>
      </c>
      <c r="K1645">
        <v>1</v>
      </c>
      <c r="L1645">
        <v>2</v>
      </c>
      <c r="M1645" t="s">
        <v>47</v>
      </c>
      <c r="AD1645" t="str">
        <f t="shared" si="50"/>
        <v>H</v>
      </c>
      <c r="AE1645" t="str">
        <f t="shared" si="51"/>
        <v>N</v>
      </c>
      <c r="AR1645">
        <v>0</v>
      </c>
      <c r="AS1645">
        <v>3</v>
      </c>
    </row>
    <row r="1646" spans="1:45" x14ac:dyDescent="0.3">
      <c r="A1646" t="s">
        <v>1725</v>
      </c>
      <c r="B1646" t="s">
        <v>1600</v>
      </c>
      <c r="C1646">
        <v>10</v>
      </c>
      <c r="D1646" s="1">
        <v>35736</v>
      </c>
      <c r="F1646" t="s">
        <v>73</v>
      </c>
      <c r="G1646" t="s">
        <v>72</v>
      </c>
      <c r="H1646">
        <v>0</v>
      </c>
      <c r="I1646">
        <v>2</v>
      </c>
      <c r="J1646" t="s">
        <v>47</v>
      </c>
      <c r="K1646">
        <v>0</v>
      </c>
      <c r="L1646">
        <v>1</v>
      </c>
      <c r="M1646" t="s">
        <v>47</v>
      </c>
      <c r="AD1646" t="str">
        <f t="shared" si="50"/>
        <v>H</v>
      </c>
      <c r="AE1646" t="str">
        <f t="shared" si="51"/>
        <v>N</v>
      </c>
      <c r="AR1646">
        <v>0</v>
      </c>
      <c r="AS1646">
        <v>3</v>
      </c>
    </row>
    <row r="1647" spans="1:45" x14ac:dyDescent="0.3">
      <c r="A1647" t="s">
        <v>1726</v>
      </c>
      <c r="B1647" t="s">
        <v>1600</v>
      </c>
      <c r="C1647">
        <v>11</v>
      </c>
      <c r="D1647" s="1">
        <v>35742</v>
      </c>
      <c r="F1647" t="s">
        <v>54</v>
      </c>
      <c r="G1647" t="s">
        <v>73</v>
      </c>
      <c r="H1647">
        <v>3</v>
      </c>
      <c r="I1647">
        <v>2</v>
      </c>
      <c r="J1647" t="s">
        <v>51</v>
      </c>
      <c r="K1647">
        <v>1</v>
      </c>
      <c r="L1647">
        <v>1</v>
      </c>
      <c r="M1647" t="s">
        <v>61</v>
      </c>
      <c r="AD1647" t="str">
        <f t="shared" si="50"/>
        <v>H</v>
      </c>
      <c r="AE1647" t="str">
        <f t="shared" si="51"/>
        <v>Y</v>
      </c>
      <c r="AR1647">
        <v>3</v>
      </c>
      <c r="AS1647">
        <v>0</v>
      </c>
    </row>
    <row r="1648" spans="1:45" x14ac:dyDescent="0.3">
      <c r="A1648" t="s">
        <v>1727</v>
      </c>
      <c r="B1648" t="s">
        <v>1600</v>
      </c>
      <c r="C1648">
        <v>11</v>
      </c>
      <c r="D1648" s="1">
        <v>35742</v>
      </c>
      <c r="F1648" t="s">
        <v>46</v>
      </c>
      <c r="G1648" t="s">
        <v>63</v>
      </c>
      <c r="H1648">
        <v>2</v>
      </c>
      <c r="I1648">
        <v>2</v>
      </c>
      <c r="J1648" t="s">
        <v>61</v>
      </c>
      <c r="K1648">
        <v>1</v>
      </c>
      <c r="L1648">
        <v>1</v>
      </c>
      <c r="M1648" t="s">
        <v>61</v>
      </c>
      <c r="AD1648" t="str">
        <f t="shared" si="50"/>
        <v>H</v>
      </c>
      <c r="AE1648" t="str">
        <f t="shared" si="51"/>
        <v>N</v>
      </c>
      <c r="AR1648">
        <v>1</v>
      </c>
      <c r="AS1648">
        <v>1</v>
      </c>
    </row>
    <row r="1649" spans="1:45" x14ac:dyDescent="0.3">
      <c r="A1649" t="s">
        <v>1728</v>
      </c>
      <c r="B1649" t="s">
        <v>1600</v>
      </c>
      <c r="C1649">
        <v>11</v>
      </c>
      <c r="D1649" s="1">
        <v>35742</v>
      </c>
      <c r="F1649" t="s">
        <v>454</v>
      </c>
      <c r="G1649" t="s">
        <v>49</v>
      </c>
      <c r="H1649">
        <v>1</v>
      </c>
      <c r="I1649">
        <v>1</v>
      </c>
      <c r="J1649" t="s">
        <v>61</v>
      </c>
      <c r="K1649">
        <v>1</v>
      </c>
      <c r="L1649">
        <v>0</v>
      </c>
      <c r="M1649" t="s">
        <v>51</v>
      </c>
      <c r="AD1649" t="str">
        <f t="shared" si="50"/>
        <v>H</v>
      </c>
      <c r="AE1649" t="str">
        <f t="shared" si="51"/>
        <v>N</v>
      </c>
      <c r="AR1649">
        <v>1</v>
      </c>
      <c r="AS1649">
        <v>1</v>
      </c>
    </row>
    <row r="1650" spans="1:45" x14ac:dyDescent="0.3">
      <c r="A1650" t="s">
        <v>1729</v>
      </c>
      <c r="B1650" t="s">
        <v>1600</v>
      </c>
      <c r="C1650">
        <v>11</v>
      </c>
      <c r="D1650" s="1">
        <v>35742</v>
      </c>
      <c r="F1650" t="s">
        <v>60</v>
      </c>
      <c r="G1650" t="s">
        <v>1221</v>
      </c>
      <c r="H1650">
        <v>4</v>
      </c>
      <c r="I1650">
        <v>3</v>
      </c>
      <c r="J1650" t="s">
        <v>51</v>
      </c>
      <c r="K1650">
        <v>2</v>
      </c>
      <c r="L1650">
        <v>3</v>
      </c>
      <c r="M1650" t="s">
        <v>47</v>
      </c>
      <c r="AD1650" t="str">
        <f t="shared" si="50"/>
        <v>H</v>
      </c>
      <c r="AE1650" t="str">
        <f t="shared" si="51"/>
        <v>Y</v>
      </c>
      <c r="AR1650">
        <v>3</v>
      </c>
      <c r="AS1650">
        <v>0</v>
      </c>
    </row>
    <row r="1651" spans="1:45" x14ac:dyDescent="0.3">
      <c r="A1651" t="s">
        <v>1730</v>
      </c>
      <c r="B1651" t="s">
        <v>1600</v>
      </c>
      <c r="C1651">
        <v>11</v>
      </c>
      <c r="D1651" s="1">
        <v>35742</v>
      </c>
      <c r="F1651" t="s">
        <v>56</v>
      </c>
      <c r="G1651" t="s">
        <v>64</v>
      </c>
      <c r="H1651">
        <v>4</v>
      </c>
      <c r="I1651">
        <v>0</v>
      </c>
      <c r="J1651" t="s">
        <v>51</v>
      </c>
      <c r="K1651">
        <v>0</v>
      </c>
      <c r="L1651">
        <v>0</v>
      </c>
      <c r="M1651" t="s">
        <v>61</v>
      </c>
      <c r="AD1651" t="str">
        <f t="shared" si="50"/>
        <v>H</v>
      </c>
      <c r="AE1651" t="str">
        <f t="shared" si="51"/>
        <v>Y</v>
      </c>
      <c r="AR1651">
        <v>3</v>
      </c>
      <c r="AS1651">
        <v>0</v>
      </c>
    </row>
    <row r="1652" spans="1:45" x14ac:dyDescent="0.3">
      <c r="A1652" t="s">
        <v>1731</v>
      </c>
      <c r="B1652" t="s">
        <v>1600</v>
      </c>
      <c r="C1652">
        <v>11</v>
      </c>
      <c r="D1652" s="1">
        <v>35742</v>
      </c>
      <c r="F1652" t="s">
        <v>57</v>
      </c>
      <c r="G1652" t="s">
        <v>843</v>
      </c>
      <c r="H1652">
        <v>5</v>
      </c>
      <c r="I1652">
        <v>0</v>
      </c>
      <c r="J1652" t="s">
        <v>51</v>
      </c>
      <c r="K1652">
        <v>5</v>
      </c>
      <c r="L1652">
        <v>0</v>
      </c>
      <c r="M1652" t="s">
        <v>51</v>
      </c>
      <c r="AD1652" t="str">
        <f t="shared" si="50"/>
        <v>H</v>
      </c>
      <c r="AE1652" t="str">
        <f t="shared" si="51"/>
        <v>Y</v>
      </c>
      <c r="AR1652">
        <v>3</v>
      </c>
      <c r="AS1652">
        <v>0</v>
      </c>
    </row>
    <row r="1653" spans="1:45" x14ac:dyDescent="0.3">
      <c r="A1653" t="s">
        <v>1732</v>
      </c>
      <c r="B1653" t="s">
        <v>1600</v>
      </c>
      <c r="C1653">
        <v>11</v>
      </c>
      <c r="D1653" s="1">
        <v>35742</v>
      </c>
      <c r="F1653" t="s">
        <v>72</v>
      </c>
      <c r="G1653" t="s">
        <v>1601</v>
      </c>
      <c r="H1653">
        <v>4</v>
      </c>
      <c r="I1653">
        <v>1</v>
      </c>
      <c r="J1653" t="s">
        <v>51</v>
      </c>
      <c r="K1653">
        <v>3</v>
      </c>
      <c r="L1653">
        <v>1</v>
      </c>
      <c r="M1653" t="s">
        <v>51</v>
      </c>
      <c r="AD1653" t="str">
        <f t="shared" si="50"/>
        <v>H</v>
      </c>
      <c r="AE1653" t="str">
        <f t="shared" si="51"/>
        <v>Y</v>
      </c>
      <c r="AR1653">
        <v>3</v>
      </c>
      <c r="AS1653">
        <v>0</v>
      </c>
    </row>
    <row r="1654" spans="1:45" x14ac:dyDescent="0.3">
      <c r="A1654" t="s">
        <v>1733</v>
      </c>
      <c r="B1654" t="s">
        <v>1600</v>
      </c>
      <c r="C1654">
        <v>11</v>
      </c>
      <c r="D1654" s="1">
        <v>35743</v>
      </c>
      <c r="F1654" t="s">
        <v>45</v>
      </c>
      <c r="G1654" t="s">
        <v>79</v>
      </c>
      <c r="H1654">
        <v>3</v>
      </c>
      <c r="I1654">
        <v>2</v>
      </c>
      <c r="J1654" t="s">
        <v>51</v>
      </c>
      <c r="K1654">
        <v>2</v>
      </c>
      <c r="L1654">
        <v>2</v>
      </c>
      <c r="M1654" t="s">
        <v>61</v>
      </c>
      <c r="AD1654" t="str">
        <f t="shared" si="50"/>
        <v>H</v>
      </c>
      <c r="AE1654" t="str">
        <f t="shared" si="51"/>
        <v>Y</v>
      </c>
      <c r="AR1654">
        <v>3</v>
      </c>
      <c r="AS1654">
        <v>0</v>
      </c>
    </row>
    <row r="1655" spans="1:45" x14ac:dyDescent="0.3">
      <c r="A1655" t="s">
        <v>1734</v>
      </c>
      <c r="B1655" t="s">
        <v>1600</v>
      </c>
      <c r="C1655">
        <v>11</v>
      </c>
      <c r="D1655" s="1">
        <v>35743</v>
      </c>
      <c r="F1655" t="s">
        <v>53</v>
      </c>
      <c r="G1655" t="s">
        <v>75</v>
      </c>
      <c r="H1655">
        <v>2</v>
      </c>
      <c r="I1655">
        <v>1</v>
      </c>
      <c r="J1655" t="s">
        <v>51</v>
      </c>
      <c r="K1655">
        <v>0</v>
      </c>
      <c r="L1655">
        <v>0</v>
      </c>
      <c r="M1655" t="s">
        <v>61</v>
      </c>
      <c r="AD1655" t="str">
        <f t="shared" si="50"/>
        <v>H</v>
      </c>
      <c r="AE1655" t="str">
        <f t="shared" si="51"/>
        <v>Y</v>
      </c>
      <c r="AR1655">
        <v>3</v>
      </c>
      <c r="AS1655">
        <v>0</v>
      </c>
    </row>
    <row r="1656" spans="1:45" x14ac:dyDescent="0.3">
      <c r="A1656" t="s">
        <v>1735</v>
      </c>
      <c r="B1656" t="s">
        <v>1600</v>
      </c>
      <c r="C1656">
        <v>11</v>
      </c>
      <c r="D1656" s="1">
        <v>35744</v>
      </c>
      <c r="F1656" t="s">
        <v>463</v>
      </c>
      <c r="G1656" t="s">
        <v>76</v>
      </c>
      <c r="H1656">
        <v>0</v>
      </c>
      <c r="I1656">
        <v>1</v>
      </c>
      <c r="J1656" t="s">
        <v>47</v>
      </c>
      <c r="K1656">
        <v>0</v>
      </c>
      <c r="L1656">
        <v>0</v>
      </c>
      <c r="M1656" t="s">
        <v>61</v>
      </c>
      <c r="AD1656" t="str">
        <f t="shared" si="50"/>
        <v>H</v>
      </c>
      <c r="AE1656" t="str">
        <f t="shared" si="51"/>
        <v>N</v>
      </c>
      <c r="AR1656">
        <v>0</v>
      </c>
      <c r="AS1656">
        <v>3</v>
      </c>
    </row>
    <row r="1657" spans="1:45" x14ac:dyDescent="0.3">
      <c r="A1657" t="s">
        <v>1736</v>
      </c>
      <c r="B1657" t="s">
        <v>1600</v>
      </c>
      <c r="C1657">
        <v>12</v>
      </c>
      <c r="D1657" s="1">
        <v>35756</v>
      </c>
      <c r="F1657" t="s">
        <v>49</v>
      </c>
      <c r="G1657" t="s">
        <v>73</v>
      </c>
      <c r="H1657">
        <v>2</v>
      </c>
      <c r="I1657">
        <v>1</v>
      </c>
      <c r="J1657" t="s">
        <v>51</v>
      </c>
      <c r="K1657">
        <v>1</v>
      </c>
      <c r="L1657">
        <v>1</v>
      </c>
      <c r="M1657" t="s">
        <v>61</v>
      </c>
      <c r="AD1657" t="str">
        <f t="shared" si="50"/>
        <v>H</v>
      </c>
      <c r="AE1657" t="str">
        <f t="shared" si="51"/>
        <v>Y</v>
      </c>
      <c r="AR1657">
        <v>3</v>
      </c>
      <c r="AS1657">
        <v>0</v>
      </c>
    </row>
    <row r="1658" spans="1:45" x14ac:dyDescent="0.3">
      <c r="A1658" t="s">
        <v>1737</v>
      </c>
      <c r="B1658" t="s">
        <v>1600</v>
      </c>
      <c r="C1658">
        <v>12</v>
      </c>
      <c r="D1658" s="1">
        <v>35756</v>
      </c>
      <c r="F1658" t="s">
        <v>54</v>
      </c>
      <c r="G1658" t="s">
        <v>53</v>
      </c>
      <c r="H1658">
        <v>1</v>
      </c>
      <c r="I1658">
        <v>0</v>
      </c>
      <c r="J1658" t="s">
        <v>51</v>
      </c>
      <c r="K1658">
        <v>1</v>
      </c>
      <c r="L1658">
        <v>0</v>
      </c>
      <c r="M1658" t="s">
        <v>51</v>
      </c>
      <c r="AD1658" t="str">
        <f t="shared" si="50"/>
        <v>H</v>
      </c>
      <c r="AE1658" t="str">
        <f t="shared" si="51"/>
        <v>Y</v>
      </c>
      <c r="AR1658">
        <v>3</v>
      </c>
      <c r="AS1658">
        <v>0</v>
      </c>
    </row>
    <row r="1659" spans="1:45" x14ac:dyDescent="0.3">
      <c r="A1659" t="s">
        <v>1738</v>
      </c>
      <c r="B1659" t="s">
        <v>1600</v>
      </c>
      <c r="C1659">
        <v>12</v>
      </c>
      <c r="D1659" s="1">
        <v>35756</v>
      </c>
      <c r="F1659" t="s">
        <v>1221</v>
      </c>
      <c r="G1659" t="s">
        <v>46</v>
      </c>
      <c r="H1659">
        <v>3</v>
      </c>
      <c r="I1659">
        <v>1</v>
      </c>
      <c r="J1659" t="s">
        <v>51</v>
      </c>
      <c r="K1659">
        <v>3</v>
      </c>
      <c r="L1659">
        <v>0</v>
      </c>
      <c r="M1659" t="s">
        <v>51</v>
      </c>
      <c r="AD1659" t="str">
        <f t="shared" si="50"/>
        <v>H</v>
      </c>
      <c r="AE1659" t="str">
        <f t="shared" si="51"/>
        <v>Y</v>
      </c>
      <c r="AR1659">
        <v>3</v>
      </c>
      <c r="AS1659">
        <v>0</v>
      </c>
    </row>
    <row r="1660" spans="1:45" x14ac:dyDescent="0.3">
      <c r="A1660" t="s">
        <v>1739</v>
      </c>
      <c r="B1660" t="s">
        <v>1600</v>
      </c>
      <c r="C1660">
        <v>12</v>
      </c>
      <c r="D1660" s="1">
        <v>35756</v>
      </c>
      <c r="F1660" t="s">
        <v>463</v>
      </c>
      <c r="G1660" t="s">
        <v>843</v>
      </c>
      <c r="H1660">
        <v>0</v>
      </c>
      <c r="I1660">
        <v>0</v>
      </c>
      <c r="J1660" t="s">
        <v>61</v>
      </c>
      <c r="K1660">
        <v>0</v>
      </c>
      <c r="L1660">
        <v>0</v>
      </c>
      <c r="M1660" t="s">
        <v>61</v>
      </c>
      <c r="AD1660" t="str">
        <f t="shared" si="50"/>
        <v>H</v>
      </c>
      <c r="AE1660" t="str">
        <f t="shared" si="51"/>
        <v>N</v>
      </c>
      <c r="AR1660">
        <v>1</v>
      </c>
      <c r="AS1660">
        <v>1</v>
      </c>
    </row>
    <row r="1661" spans="1:45" x14ac:dyDescent="0.3">
      <c r="A1661" t="s">
        <v>1740</v>
      </c>
      <c r="B1661" t="s">
        <v>1600</v>
      </c>
      <c r="C1661">
        <v>12</v>
      </c>
      <c r="D1661" s="1">
        <v>35756</v>
      </c>
      <c r="F1661" t="s">
        <v>56</v>
      </c>
      <c r="G1661" t="s">
        <v>1601</v>
      </c>
      <c r="H1661">
        <v>0</v>
      </c>
      <c r="I1661">
        <v>1</v>
      </c>
      <c r="J1661" t="s">
        <v>47</v>
      </c>
      <c r="K1661">
        <v>0</v>
      </c>
      <c r="L1661">
        <v>1</v>
      </c>
      <c r="M1661" t="s">
        <v>47</v>
      </c>
      <c r="AD1661" t="str">
        <f t="shared" si="50"/>
        <v>H</v>
      </c>
      <c r="AE1661" t="str">
        <f t="shared" si="51"/>
        <v>N</v>
      </c>
      <c r="AR1661">
        <v>0</v>
      </c>
      <c r="AS1661">
        <v>3</v>
      </c>
    </row>
    <row r="1662" spans="1:45" x14ac:dyDescent="0.3">
      <c r="A1662" t="s">
        <v>1741</v>
      </c>
      <c r="B1662" t="s">
        <v>1600</v>
      </c>
      <c r="C1662">
        <v>12</v>
      </c>
      <c r="D1662" s="1">
        <v>35756</v>
      </c>
      <c r="F1662" t="s">
        <v>63</v>
      </c>
      <c r="G1662" t="s">
        <v>72</v>
      </c>
      <c r="H1662">
        <v>2</v>
      </c>
      <c r="I1662">
        <v>1</v>
      </c>
      <c r="J1662" t="s">
        <v>51</v>
      </c>
      <c r="K1662">
        <v>0</v>
      </c>
      <c r="L1662">
        <v>1</v>
      </c>
      <c r="M1662" t="s">
        <v>47</v>
      </c>
      <c r="AD1662" t="str">
        <f t="shared" si="50"/>
        <v>H</v>
      </c>
      <c r="AE1662" t="str">
        <f t="shared" si="51"/>
        <v>Y</v>
      </c>
      <c r="AR1662">
        <v>3</v>
      </c>
      <c r="AS1662">
        <v>0</v>
      </c>
    </row>
    <row r="1663" spans="1:45" x14ac:dyDescent="0.3">
      <c r="A1663" t="s">
        <v>1742</v>
      </c>
      <c r="B1663" t="s">
        <v>1600</v>
      </c>
      <c r="C1663">
        <v>12</v>
      </c>
      <c r="D1663" s="1">
        <v>35756</v>
      </c>
      <c r="F1663" t="s">
        <v>57</v>
      </c>
      <c r="G1663" t="s">
        <v>45</v>
      </c>
      <c r="H1663">
        <v>2</v>
      </c>
      <c r="I1663">
        <v>0</v>
      </c>
      <c r="J1663" t="s">
        <v>51</v>
      </c>
      <c r="K1663">
        <v>1</v>
      </c>
      <c r="L1663">
        <v>0</v>
      </c>
      <c r="M1663" t="s">
        <v>51</v>
      </c>
      <c r="AD1663" t="str">
        <f t="shared" si="50"/>
        <v>H</v>
      </c>
      <c r="AE1663" t="str">
        <f t="shared" si="51"/>
        <v>Y</v>
      </c>
      <c r="AR1663">
        <v>3</v>
      </c>
      <c r="AS1663">
        <v>0</v>
      </c>
    </row>
    <row r="1664" spans="1:45" x14ac:dyDescent="0.3">
      <c r="A1664" t="s">
        <v>1743</v>
      </c>
      <c r="B1664" t="s">
        <v>1600</v>
      </c>
      <c r="C1664">
        <v>12</v>
      </c>
      <c r="D1664" s="1">
        <v>35756</v>
      </c>
      <c r="F1664" t="s">
        <v>76</v>
      </c>
      <c r="G1664" t="s">
        <v>79</v>
      </c>
      <c r="H1664">
        <v>2</v>
      </c>
      <c r="I1664">
        <v>5</v>
      </c>
      <c r="J1664" t="s">
        <v>47</v>
      </c>
      <c r="K1664">
        <v>0</v>
      </c>
      <c r="L1664">
        <v>0</v>
      </c>
      <c r="M1664" t="s">
        <v>61</v>
      </c>
      <c r="AD1664" t="str">
        <f t="shared" si="50"/>
        <v>H</v>
      </c>
      <c r="AE1664" t="str">
        <f t="shared" si="51"/>
        <v>N</v>
      </c>
      <c r="AR1664">
        <v>0</v>
      </c>
      <c r="AS1664">
        <v>3</v>
      </c>
    </row>
    <row r="1665" spans="1:45" x14ac:dyDescent="0.3">
      <c r="A1665" t="s">
        <v>1744</v>
      </c>
      <c r="B1665" t="s">
        <v>1600</v>
      </c>
      <c r="C1665">
        <v>12</v>
      </c>
      <c r="D1665" s="1">
        <v>35757</v>
      </c>
      <c r="F1665" t="s">
        <v>60</v>
      </c>
      <c r="G1665" t="s">
        <v>75</v>
      </c>
      <c r="H1665">
        <v>3</v>
      </c>
      <c r="I1665">
        <v>1</v>
      </c>
      <c r="J1665" t="s">
        <v>51</v>
      </c>
      <c r="K1665">
        <v>0</v>
      </c>
      <c r="L1665">
        <v>0</v>
      </c>
      <c r="M1665" t="s">
        <v>61</v>
      </c>
      <c r="AD1665" t="str">
        <f t="shared" si="50"/>
        <v>H</v>
      </c>
      <c r="AE1665" t="str">
        <f t="shared" si="51"/>
        <v>Y</v>
      </c>
      <c r="AR1665">
        <v>3</v>
      </c>
      <c r="AS1665">
        <v>0</v>
      </c>
    </row>
    <row r="1666" spans="1:45" x14ac:dyDescent="0.3">
      <c r="A1666" t="s">
        <v>1745</v>
      </c>
      <c r="B1666" t="s">
        <v>1600</v>
      </c>
      <c r="C1666">
        <v>12</v>
      </c>
      <c r="D1666" s="1">
        <v>35758</v>
      </c>
      <c r="F1666" t="s">
        <v>64</v>
      </c>
      <c r="G1666" t="s">
        <v>454</v>
      </c>
      <c r="H1666">
        <v>0</v>
      </c>
      <c r="I1666">
        <v>1</v>
      </c>
      <c r="J1666" t="s">
        <v>47</v>
      </c>
      <c r="K1666">
        <v>0</v>
      </c>
      <c r="L1666">
        <v>0</v>
      </c>
      <c r="M1666" t="s">
        <v>61</v>
      </c>
      <c r="AD1666" t="str">
        <f t="shared" ref="AD1666:AD1729" si="52">IF(IF(AC1666&gt;AA1666,G1666,F1666)=F1666,"H","A")</f>
        <v>H</v>
      </c>
      <c r="AE1666" t="str">
        <f t="shared" si="51"/>
        <v>N</v>
      </c>
      <c r="AR1666">
        <v>0</v>
      </c>
      <c r="AS1666">
        <v>3</v>
      </c>
    </row>
    <row r="1667" spans="1:45" x14ac:dyDescent="0.3">
      <c r="A1667" t="s">
        <v>1746</v>
      </c>
      <c r="B1667" t="s">
        <v>1600</v>
      </c>
      <c r="C1667">
        <v>12</v>
      </c>
      <c r="D1667" s="1">
        <v>35760</v>
      </c>
      <c r="F1667" t="s">
        <v>53</v>
      </c>
      <c r="G1667" t="s">
        <v>73</v>
      </c>
      <c r="H1667">
        <v>2</v>
      </c>
      <c r="I1667">
        <v>0</v>
      </c>
      <c r="J1667" t="s">
        <v>51</v>
      </c>
      <c r="K1667">
        <v>0</v>
      </c>
      <c r="L1667">
        <v>0</v>
      </c>
      <c r="M1667" t="s">
        <v>61</v>
      </c>
      <c r="AD1667" t="str">
        <f t="shared" si="52"/>
        <v>H</v>
      </c>
      <c r="AE1667" t="str">
        <f t="shared" ref="AE1667:AE1730" si="53">IFERROR(IF(IF(IF(AC1667&gt;AA1667,G1667,F1667)=F1667,"H","A")=J1667,"Y","N"),"NAN")</f>
        <v>Y</v>
      </c>
      <c r="AR1667">
        <v>3</v>
      </c>
      <c r="AS1667">
        <v>0</v>
      </c>
    </row>
    <row r="1668" spans="1:45" x14ac:dyDescent="0.3">
      <c r="A1668" t="s">
        <v>1747</v>
      </c>
      <c r="B1668" t="s">
        <v>1600</v>
      </c>
      <c r="C1668">
        <v>13</v>
      </c>
      <c r="D1668" s="1">
        <v>35763</v>
      </c>
      <c r="F1668" t="s">
        <v>1601</v>
      </c>
      <c r="G1668" t="s">
        <v>60</v>
      </c>
      <c r="H1668">
        <v>2</v>
      </c>
      <c r="I1668">
        <v>3</v>
      </c>
      <c r="J1668" t="s">
        <v>47</v>
      </c>
      <c r="K1668">
        <v>2</v>
      </c>
      <c r="L1668">
        <v>1</v>
      </c>
      <c r="M1668" t="s">
        <v>51</v>
      </c>
      <c r="AD1668" t="str">
        <f t="shared" si="52"/>
        <v>H</v>
      </c>
      <c r="AE1668" t="str">
        <f t="shared" si="53"/>
        <v>N</v>
      </c>
      <c r="AR1668">
        <v>0</v>
      </c>
      <c r="AS1668">
        <v>3</v>
      </c>
    </row>
    <row r="1669" spans="1:45" x14ac:dyDescent="0.3">
      <c r="A1669" t="s">
        <v>1748</v>
      </c>
      <c r="B1669" t="s">
        <v>1600</v>
      </c>
      <c r="C1669">
        <v>13</v>
      </c>
      <c r="D1669" s="1">
        <v>35763</v>
      </c>
      <c r="F1669" t="s">
        <v>843</v>
      </c>
      <c r="G1669" t="s">
        <v>76</v>
      </c>
      <c r="H1669">
        <v>1</v>
      </c>
      <c r="I1669">
        <v>0</v>
      </c>
      <c r="J1669" t="s">
        <v>51</v>
      </c>
      <c r="K1669">
        <v>0</v>
      </c>
      <c r="L1669">
        <v>0</v>
      </c>
      <c r="M1669" t="s">
        <v>61</v>
      </c>
      <c r="AD1669" t="str">
        <f t="shared" si="52"/>
        <v>H</v>
      </c>
      <c r="AE1669" t="str">
        <f t="shared" si="53"/>
        <v>Y</v>
      </c>
      <c r="AR1669">
        <v>3</v>
      </c>
      <c r="AS1669">
        <v>0</v>
      </c>
    </row>
    <row r="1670" spans="1:45" x14ac:dyDescent="0.3">
      <c r="A1670" t="s">
        <v>1749</v>
      </c>
      <c r="B1670" t="s">
        <v>1600</v>
      </c>
      <c r="C1670">
        <v>13</v>
      </c>
      <c r="D1670" s="1">
        <v>35763</v>
      </c>
      <c r="F1670" t="s">
        <v>53</v>
      </c>
      <c r="G1670" t="s">
        <v>1221</v>
      </c>
      <c r="H1670">
        <v>4</v>
      </c>
      <c r="I1670">
        <v>0</v>
      </c>
      <c r="J1670" t="s">
        <v>51</v>
      </c>
      <c r="K1670">
        <v>2</v>
      </c>
      <c r="L1670">
        <v>0</v>
      </c>
      <c r="M1670" t="s">
        <v>51</v>
      </c>
      <c r="AD1670" t="str">
        <f t="shared" si="52"/>
        <v>H</v>
      </c>
      <c r="AE1670" t="str">
        <f t="shared" si="53"/>
        <v>Y</v>
      </c>
      <c r="AR1670">
        <v>3</v>
      </c>
      <c r="AS1670">
        <v>0</v>
      </c>
    </row>
    <row r="1671" spans="1:45" x14ac:dyDescent="0.3">
      <c r="A1671" t="s">
        <v>1750</v>
      </c>
      <c r="B1671" t="s">
        <v>1600</v>
      </c>
      <c r="C1671">
        <v>13</v>
      </c>
      <c r="D1671" s="1">
        <v>35763</v>
      </c>
      <c r="F1671" t="s">
        <v>46</v>
      </c>
      <c r="G1671" t="s">
        <v>463</v>
      </c>
      <c r="H1671">
        <v>0</v>
      </c>
      <c r="I1671">
        <v>2</v>
      </c>
      <c r="J1671" t="s">
        <v>47</v>
      </c>
      <c r="K1671">
        <v>0</v>
      </c>
      <c r="L1671">
        <v>1</v>
      </c>
      <c r="M1671" t="s">
        <v>47</v>
      </c>
      <c r="AD1671" t="str">
        <f t="shared" si="52"/>
        <v>H</v>
      </c>
      <c r="AE1671" t="str">
        <f t="shared" si="53"/>
        <v>N</v>
      </c>
      <c r="AR1671">
        <v>0</v>
      </c>
      <c r="AS1671">
        <v>3</v>
      </c>
    </row>
    <row r="1672" spans="1:45" x14ac:dyDescent="0.3">
      <c r="A1672" t="s">
        <v>1751</v>
      </c>
      <c r="B1672" t="s">
        <v>1600</v>
      </c>
      <c r="C1672">
        <v>13</v>
      </c>
      <c r="D1672" s="1">
        <v>35763</v>
      </c>
      <c r="F1672" t="s">
        <v>454</v>
      </c>
      <c r="G1672" t="s">
        <v>63</v>
      </c>
      <c r="H1672">
        <v>1</v>
      </c>
      <c r="I1672">
        <v>2</v>
      </c>
      <c r="J1672" t="s">
        <v>47</v>
      </c>
      <c r="K1672">
        <v>0</v>
      </c>
      <c r="L1672">
        <v>1</v>
      </c>
      <c r="M1672" t="s">
        <v>47</v>
      </c>
      <c r="AD1672" t="str">
        <f t="shared" si="52"/>
        <v>H</v>
      </c>
      <c r="AE1672" t="str">
        <f t="shared" si="53"/>
        <v>N</v>
      </c>
      <c r="AR1672">
        <v>0</v>
      </c>
      <c r="AS1672">
        <v>3</v>
      </c>
    </row>
    <row r="1673" spans="1:45" x14ac:dyDescent="0.3">
      <c r="A1673" t="s">
        <v>1752</v>
      </c>
      <c r="B1673" t="s">
        <v>1600</v>
      </c>
      <c r="C1673">
        <v>13</v>
      </c>
      <c r="D1673" s="1">
        <v>35763</v>
      </c>
      <c r="F1673" t="s">
        <v>73</v>
      </c>
      <c r="G1673" t="s">
        <v>64</v>
      </c>
      <c r="H1673">
        <v>0</v>
      </c>
      <c r="I1673">
        <v>2</v>
      </c>
      <c r="J1673" t="s">
        <v>47</v>
      </c>
      <c r="K1673">
        <v>0</v>
      </c>
      <c r="L1673">
        <v>0</v>
      </c>
      <c r="M1673" t="s">
        <v>61</v>
      </c>
      <c r="AD1673" t="str">
        <f t="shared" si="52"/>
        <v>H</v>
      </c>
      <c r="AE1673" t="str">
        <f t="shared" si="53"/>
        <v>N</v>
      </c>
      <c r="AR1673">
        <v>0</v>
      </c>
      <c r="AS1673">
        <v>3</v>
      </c>
    </row>
    <row r="1674" spans="1:45" x14ac:dyDescent="0.3">
      <c r="A1674" t="s">
        <v>1753</v>
      </c>
      <c r="B1674" t="s">
        <v>1600</v>
      </c>
      <c r="C1674">
        <v>13</v>
      </c>
      <c r="D1674" s="1">
        <v>35763</v>
      </c>
      <c r="F1674" t="s">
        <v>72</v>
      </c>
      <c r="G1674" t="s">
        <v>57</v>
      </c>
      <c r="H1674">
        <v>2</v>
      </c>
      <c r="I1674">
        <v>3</v>
      </c>
      <c r="J1674" t="s">
        <v>47</v>
      </c>
      <c r="K1674">
        <v>0</v>
      </c>
      <c r="L1674">
        <v>1</v>
      </c>
      <c r="M1674" t="s">
        <v>47</v>
      </c>
      <c r="AD1674" t="str">
        <f t="shared" si="52"/>
        <v>H</v>
      </c>
      <c r="AE1674" t="str">
        <f t="shared" si="53"/>
        <v>N</v>
      </c>
      <c r="AR1674">
        <v>0</v>
      </c>
      <c r="AS1674">
        <v>3</v>
      </c>
    </row>
    <row r="1675" spans="1:45" x14ac:dyDescent="0.3">
      <c r="A1675" t="s">
        <v>1754</v>
      </c>
      <c r="B1675" t="s">
        <v>1600</v>
      </c>
      <c r="C1675">
        <v>13</v>
      </c>
      <c r="D1675" s="1">
        <v>35763</v>
      </c>
      <c r="F1675" t="s">
        <v>75</v>
      </c>
      <c r="G1675" t="s">
        <v>49</v>
      </c>
      <c r="H1675">
        <v>2</v>
      </c>
      <c r="I1675">
        <v>1</v>
      </c>
      <c r="J1675" t="s">
        <v>51</v>
      </c>
      <c r="K1675">
        <v>1</v>
      </c>
      <c r="L1675">
        <v>0</v>
      </c>
      <c r="M1675" t="s">
        <v>51</v>
      </c>
      <c r="AD1675" t="str">
        <f t="shared" si="52"/>
        <v>H</v>
      </c>
      <c r="AE1675" t="str">
        <f t="shared" si="53"/>
        <v>Y</v>
      </c>
      <c r="AR1675">
        <v>3</v>
      </c>
      <c r="AS1675">
        <v>0</v>
      </c>
    </row>
    <row r="1676" spans="1:45" x14ac:dyDescent="0.3">
      <c r="A1676" t="s">
        <v>1755</v>
      </c>
      <c r="B1676" t="s">
        <v>1600</v>
      </c>
      <c r="C1676">
        <v>13</v>
      </c>
      <c r="D1676" s="1">
        <v>35764</v>
      </c>
      <c r="F1676" t="s">
        <v>45</v>
      </c>
      <c r="G1676" t="s">
        <v>56</v>
      </c>
      <c r="H1676">
        <v>0</v>
      </c>
      <c r="I1676">
        <v>1</v>
      </c>
      <c r="J1676" t="s">
        <v>47</v>
      </c>
      <c r="K1676">
        <v>0</v>
      </c>
      <c r="L1676">
        <v>0</v>
      </c>
      <c r="M1676" t="s">
        <v>61</v>
      </c>
      <c r="AD1676" t="str">
        <f t="shared" si="52"/>
        <v>H</v>
      </c>
      <c r="AE1676" t="str">
        <f t="shared" si="53"/>
        <v>N</v>
      </c>
      <c r="AR1676">
        <v>0</v>
      </c>
      <c r="AS1676">
        <v>3</v>
      </c>
    </row>
    <row r="1677" spans="1:45" x14ac:dyDescent="0.3">
      <c r="A1677" t="s">
        <v>1756</v>
      </c>
      <c r="B1677" t="s">
        <v>1600</v>
      </c>
      <c r="C1677">
        <v>13</v>
      </c>
      <c r="D1677" s="1">
        <v>35764</v>
      </c>
      <c r="F1677" t="s">
        <v>79</v>
      </c>
      <c r="G1677" t="s">
        <v>54</v>
      </c>
      <c r="H1677">
        <v>4</v>
      </c>
      <c r="I1677">
        <v>0</v>
      </c>
      <c r="J1677" t="s">
        <v>51</v>
      </c>
      <c r="K1677">
        <v>1</v>
      </c>
      <c r="L1677">
        <v>0</v>
      </c>
      <c r="M1677" t="s">
        <v>51</v>
      </c>
      <c r="AD1677" t="str">
        <f t="shared" si="52"/>
        <v>H</v>
      </c>
      <c r="AE1677" t="str">
        <f t="shared" si="53"/>
        <v>Y</v>
      </c>
      <c r="AR1677">
        <v>3</v>
      </c>
      <c r="AS1677">
        <v>0</v>
      </c>
    </row>
    <row r="1678" spans="1:45" x14ac:dyDescent="0.3">
      <c r="A1678" t="s">
        <v>1757</v>
      </c>
      <c r="B1678" t="s">
        <v>1600</v>
      </c>
      <c r="C1678">
        <v>13</v>
      </c>
      <c r="D1678" s="1">
        <v>35765</v>
      </c>
      <c r="F1678" t="s">
        <v>843</v>
      </c>
      <c r="G1678" t="s">
        <v>63</v>
      </c>
      <c r="H1678">
        <v>1</v>
      </c>
      <c r="I1678">
        <v>0</v>
      </c>
      <c r="J1678" t="s">
        <v>51</v>
      </c>
      <c r="K1678">
        <v>1</v>
      </c>
      <c r="L1678">
        <v>0</v>
      </c>
      <c r="M1678" t="s">
        <v>51</v>
      </c>
      <c r="AD1678" t="str">
        <f t="shared" si="52"/>
        <v>H</v>
      </c>
      <c r="AE1678" t="str">
        <f t="shared" si="53"/>
        <v>Y</v>
      </c>
      <c r="AR1678">
        <v>3</v>
      </c>
      <c r="AS1678">
        <v>0</v>
      </c>
    </row>
    <row r="1679" spans="1:45" x14ac:dyDescent="0.3">
      <c r="A1679" t="s">
        <v>1758</v>
      </c>
      <c r="B1679" t="s">
        <v>1600</v>
      </c>
      <c r="C1679">
        <v>13</v>
      </c>
      <c r="D1679" s="1">
        <v>35767</v>
      </c>
      <c r="F1679" t="s">
        <v>75</v>
      </c>
      <c r="G1679" t="s">
        <v>454</v>
      </c>
      <c r="H1679">
        <v>4</v>
      </c>
      <c r="I1679">
        <v>1</v>
      </c>
      <c r="J1679" t="s">
        <v>51</v>
      </c>
      <c r="K1679">
        <v>2</v>
      </c>
      <c r="L1679">
        <v>1</v>
      </c>
      <c r="M1679" t="s">
        <v>51</v>
      </c>
      <c r="AD1679" t="str">
        <f t="shared" si="52"/>
        <v>H</v>
      </c>
      <c r="AE1679" t="str">
        <f t="shared" si="53"/>
        <v>Y</v>
      </c>
      <c r="AR1679">
        <v>3</v>
      </c>
      <c r="AS1679">
        <v>0</v>
      </c>
    </row>
    <row r="1680" spans="1:45" x14ac:dyDescent="0.3">
      <c r="A1680" t="s">
        <v>1759</v>
      </c>
      <c r="B1680" t="s">
        <v>1600</v>
      </c>
      <c r="C1680">
        <v>14</v>
      </c>
      <c r="D1680" s="1">
        <v>35770</v>
      </c>
      <c r="F1680" t="s">
        <v>49</v>
      </c>
      <c r="G1680" t="s">
        <v>46</v>
      </c>
      <c r="H1680">
        <v>3</v>
      </c>
      <c r="I1680">
        <v>0</v>
      </c>
      <c r="J1680" t="s">
        <v>51</v>
      </c>
      <c r="K1680">
        <v>1</v>
      </c>
      <c r="L1680">
        <v>0</v>
      </c>
      <c r="M1680" t="s">
        <v>51</v>
      </c>
      <c r="AD1680" t="str">
        <f t="shared" si="52"/>
        <v>H</v>
      </c>
      <c r="AE1680" t="str">
        <f t="shared" si="53"/>
        <v>Y</v>
      </c>
      <c r="AR1680">
        <v>3</v>
      </c>
      <c r="AS1680">
        <v>0</v>
      </c>
    </row>
    <row r="1681" spans="1:45" x14ac:dyDescent="0.3">
      <c r="A1681" t="s">
        <v>1760</v>
      </c>
      <c r="B1681" t="s">
        <v>1600</v>
      </c>
      <c r="C1681">
        <v>14</v>
      </c>
      <c r="D1681" s="1">
        <v>35770</v>
      </c>
      <c r="F1681" t="s">
        <v>54</v>
      </c>
      <c r="G1681" t="s">
        <v>843</v>
      </c>
      <c r="H1681">
        <v>3</v>
      </c>
      <c r="I1681">
        <v>1</v>
      </c>
      <c r="J1681" t="s">
        <v>51</v>
      </c>
      <c r="K1681">
        <v>2</v>
      </c>
      <c r="L1681">
        <v>0</v>
      </c>
      <c r="M1681" t="s">
        <v>51</v>
      </c>
      <c r="AD1681" t="str">
        <f t="shared" si="52"/>
        <v>H</v>
      </c>
      <c r="AE1681" t="str">
        <f t="shared" si="53"/>
        <v>Y</v>
      </c>
      <c r="AR1681">
        <v>3</v>
      </c>
      <c r="AS1681">
        <v>0</v>
      </c>
    </row>
    <row r="1682" spans="1:45" x14ac:dyDescent="0.3">
      <c r="A1682" t="s">
        <v>1761</v>
      </c>
      <c r="B1682" t="s">
        <v>1600</v>
      </c>
      <c r="C1682">
        <v>14</v>
      </c>
      <c r="D1682" s="1">
        <v>35770</v>
      </c>
      <c r="F1682" t="s">
        <v>1221</v>
      </c>
      <c r="G1682" t="s">
        <v>75</v>
      </c>
      <c r="H1682">
        <v>2</v>
      </c>
      <c r="I1682">
        <v>0</v>
      </c>
      <c r="J1682" t="s">
        <v>51</v>
      </c>
      <c r="K1682">
        <v>1</v>
      </c>
      <c r="L1682">
        <v>0</v>
      </c>
      <c r="M1682" t="s">
        <v>51</v>
      </c>
      <c r="AD1682" t="str">
        <f t="shared" si="52"/>
        <v>H</v>
      </c>
      <c r="AE1682" t="str">
        <f t="shared" si="53"/>
        <v>Y</v>
      </c>
      <c r="AR1682">
        <v>3</v>
      </c>
      <c r="AS1682">
        <v>0</v>
      </c>
    </row>
    <row r="1683" spans="1:45" x14ac:dyDescent="0.3">
      <c r="A1683" t="s">
        <v>1762</v>
      </c>
      <c r="B1683" t="s">
        <v>1600</v>
      </c>
      <c r="C1683">
        <v>14</v>
      </c>
      <c r="D1683" s="1">
        <v>35770</v>
      </c>
      <c r="F1683" t="s">
        <v>60</v>
      </c>
      <c r="G1683" t="s">
        <v>73</v>
      </c>
      <c r="H1683">
        <v>0</v>
      </c>
      <c r="I1683">
        <v>0</v>
      </c>
      <c r="J1683" t="s">
        <v>61</v>
      </c>
      <c r="K1683">
        <v>0</v>
      </c>
      <c r="L1683">
        <v>0</v>
      </c>
      <c r="M1683" t="s">
        <v>61</v>
      </c>
      <c r="AD1683" t="str">
        <f t="shared" si="52"/>
        <v>H</v>
      </c>
      <c r="AE1683" t="str">
        <f t="shared" si="53"/>
        <v>N</v>
      </c>
      <c r="AR1683">
        <v>1</v>
      </c>
      <c r="AS1683">
        <v>1</v>
      </c>
    </row>
    <row r="1684" spans="1:45" x14ac:dyDescent="0.3">
      <c r="A1684" t="s">
        <v>1763</v>
      </c>
      <c r="B1684" t="s">
        <v>1600</v>
      </c>
      <c r="C1684">
        <v>14</v>
      </c>
      <c r="D1684" s="1">
        <v>35770</v>
      </c>
      <c r="F1684" t="s">
        <v>463</v>
      </c>
      <c r="G1684" t="s">
        <v>454</v>
      </c>
      <c r="H1684">
        <v>1</v>
      </c>
      <c r="I1684">
        <v>1</v>
      </c>
      <c r="J1684" t="s">
        <v>61</v>
      </c>
      <c r="K1684">
        <v>0</v>
      </c>
      <c r="L1684">
        <v>1</v>
      </c>
      <c r="M1684" t="s">
        <v>47</v>
      </c>
      <c r="AD1684" t="str">
        <f t="shared" si="52"/>
        <v>H</v>
      </c>
      <c r="AE1684" t="str">
        <f t="shared" si="53"/>
        <v>N</v>
      </c>
      <c r="AR1684">
        <v>1</v>
      </c>
      <c r="AS1684">
        <v>1</v>
      </c>
    </row>
    <row r="1685" spans="1:45" x14ac:dyDescent="0.3">
      <c r="A1685" t="s">
        <v>1764</v>
      </c>
      <c r="B1685" t="s">
        <v>1600</v>
      </c>
      <c r="C1685">
        <v>14</v>
      </c>
      <c r="D1685" s="1">
        <v>35770</v>
      </c>
      <c r="F1685" t="s">
        <v>56</v>
      </c>
      <c r="G1685" t="s">
        <v>79</v>
      </c>
      <c r="H1685">
        <v>1</v>
      </c>
      <c r="I1685">
        <v>3</v>
      </c>
      <c r="J1685" t="s">
        <v>47</v>
      </c>
      <c r="K1685">
        <v>0</v>
      </c>
      <c r="L1685">
        <v>0</v>
      </c>
      <c r="M1685" t="s">
        <v>61</v>
      </c>
      <c r="AD1685" t="str">
        <f t="shared" si="52"/>
        <v>H</v>
      </c>
      <c r="AE1685" t="str">
        <f t="shared" si="53"/>
        <v>N</v>
      </c>
      <c r="AR1685">
        <v>0</v>
      </c>
      <c r="AS1685">
        <v>3</v>
      </c>
    </row>
    <row r="1686" spans="1:45" x14ac:dyDescent="0.3">
      <c r="A1686" t="s">
        <v>1765</v>
      </c>
      <c r="B1686" t="s">
        <v>1600</v>
      </c>
      <c r="C1686">
        <v>14</v>
      </c>
      <c r="D1686" s="1">
        <v>35770</v>
      </c>
      <c r="F1686" t="s">
        <v>63</v>
      </c>
      <c r="G1686" t="s">
        <v>45</v>
      </c>
      <c r="H1686">
        <v>0</v>
      </c>
      <c r="I1686">
        <v>1</v>
      </c>
      <c r="J1686" t="s">
        <v>47</v>
      </c>
      <c r="K1686">
        <v>0</v>
      </c>
      <c r="L1686">
        <v>1</v>
      </c>
      <c r="M1686" t="s">
        <v>47</v>
      </c>
      <c r="AD1686" t="str">
        <f t="shared" si="52"/>
        <v>H</v>
      </c>
      <c r="AE1686" t="str">
        <f t="shared" si="53"/>
        <v>N</v>
      </c>
      <c r="AR1686">
        <v>0</v>
      </c>
      <c r="AS1686">
        <v>3</v>
      </c>
    </row>
    <row r="1687" spans="1:45" x14ac:dyDescent="0.3">
      <c r="A1687" t="s">
        <v>1766</v>
      </c>
      <c r="B1687" t="s">
        <v>1600</v>
      </c>
      <c r="C1687">
        <v>14</v>
      </c>
      <c r="D1687" s="1">
        <v>35770</v>
      </c>
      <c r="F1687" t="s">
        <v>64</v>
      </c>
      <c r="G1687" t="s">
        <v>53</v>
      </c>
      <c r="H1687">
        <v>1</v>
      </c>
      <c r="I1687">
        <v>6</v>
      </c>
      <c r="J1687" t="s">
        <v>47</v>
      </c>
      <c r="K1687">
        <v>1</v>
      </c>
      <c r="L1687">
        <v>1</v>
      </c>
      <c r="M1687" t="s">
        <v>61</v>
      </c>
      <c r="AD1687" t="str">
        <f t="shared" si="52"/>
        <v>H</v>
      </c>
      <c r="AE1687" t="str">
        <f t="shared" si="53"/>
        <v>N</v>
      </c>
      <c r="AR1687">
        <v>0</v>
      </c>
      <c r="AS1687">
        <v>3</v>
      </c>
    </row>
    <row r="1688" spans="1:45" x14ac:dyDescent="0.3">
      <c r="A1688" t="s">
        <v>1767</v>
      </c>
      <c r="B1688" t="s">
        <v>1600</v>
      </c>
      <c r="C1688">
        <v>14</v>
      </c>
      <c r="D1688" s="1">
        <v>35771</v>
      </c>
      <c r="F1688" t="s">
        <v>76</v>
      </c>
      <c r="G1688" t="s">
        <v>72</v>
      </c>
      <c r="H1688">
        <v>1</v>
      </c>
      <c r="I1688">
        <v>0</v>
      </c>
      <c r="J1688" t="s">
        <v>51</v>
      </c>
      <c r="K1688">
        <v>1</v>
      </c>
      <c r="L1688">
        <v>0</v>
      </c>
      <c r="M1688" t="s">
        <v>51</v>
      </c>
      <c r="AD1688" t="str">
        <f t="shared" si="52"/>
        <v>H</v>
      </c>
      <c r="AE1688" t="str">
        <f t="shared" si="53"/>
        <v>Y</v>
      </c>
      <c r="AR1688">
        <v>3</v>
      </c>
      <c r="AS1688">
        <v>0</v>
      </c>
    </row>
    <row r="1689" spans="1:45" x14ac:dyDescent="0.3">
      <c r="A1689" t="s">
        <v>1768</v>
      </c>
      <c r="B1689" t="s">
        <v>1600</v>
      </c>
      <c r="C1689">
        <v>14</v>
      </c>
      <c r="D1689" s="1">
        <v>35772</v>
      </c>
      <c r="F1689" t="s">
        <v>57</v>
      </c>
      <c r="G1689" t="s">
        <v>1601</v>
      </c>
      <c r="H1689">
        <v>2</v>
      </c>
      <c r="I1689">
        <v>1</v>
      </c>
      <c r="J1689" t="s">
        <v>51</v>
      </c>
      <c r="K1689">
        <v>1</v>
      </c>
      <c r="L1689">
        <v>1</v>
      </c>
      <c r="M1689" t="s">
        <v>61</v>
      </c>
      <c r="AD1689" t="str">
        <f t="shared" si="52"/>
        <v>H</v>
      </c>
      <c r="AE1689" t="str">
        <f t="shared" si="53"/>
        <v>Y</v>
      </c>
      <c r="AR1689">
        <v>3</v>
      </c>
      <c r="AS1689">
        <v>0</v>
      </c>
    </row>
    <row r="1690" spans="1:45" x14ac:dyDescent="0.3">
      <c r="A1690" t="s">
        <v>1769</v>
      </c>
      <c r="B1690" t="s">
        <v>1600</v>
      </c>
      <c r="C1690">
        <v>15</v>
      </c>
      <c r="D1690" s="1">
        <v>35777</v>
      </c>
      <c r="F1690" t="s">
        <v>45</v>
      </c>
      <c r="G1690" t="s">
        <v>54</v>
      </c>
      <c r="H1690">
        <v>1</v>
      </c>
      <c r="I1690">
        <v>3</v>
      </c>
      <c r="J1690" t="s">
        <v>47</v>
      </c>
      <c r="K1690">
        <v>1</v>
      </c>
      <c r="L1690">
        <v>0</v>
      </c>
      <c r="M1690" t="s">
        <v>51</v>
      </c>
      <c r="AD1690" t="str">
        <f t="shared" si="52"/>
        <v>H</v>
      </c>
      <c r="AE1690" t="str">
        <f t="shared" si="53"/>
        <v>N</v>
      </c>
      <c r="AR1690">
        <v>0</v>
      </c>
      <c r="AS1690">
        <v>3</v>
      </c>
    </row>
    <row r="1691" spans="1:45" x14ac:dyDescent="0.3">
      <c r="A1691" t="s">
        <v>1770</v>
      </c>
      <c r="B1691" t="s">
        <v>1600</v>
      </c>
      <c r="C1691">
        <v>15</v>
      </c>
      <c r="D1691" s="1">
        <v>35777</v>
      </c>
      <c r="F1691" t="s">
        <v>1601</v>
      </c>
      <c r="G1691" t="s">
        <v>63</v>
      </c>
      <c r="H1691">
        <v>2</v>
      </c>
      <c r="I1691">
        <v>2</v>
      </c>
      <c r="J1691" t="s">
        <v>61</v>
      </c>
      <c r="K1691">
        <v>1</v>
      </c>
      <c r="L1691">
        <v>1</v>
      </c>
      <c r="M1691" t="s">
        <v>61</v>
      </c>
      <c r="AD1691" t="str">
        <f t="shared" si="52"/>
        <v>H</v>
      </c>
      <c r="AE1691" t="str">
        <f t="shared" si="53"/>
        <v>N</v>
      </c>
      <c r="AR1691">
        <v>1</v>
      </c>
      <c r="AS1691">
        <v>1</v>
      </c>
    </row>
    <row r="1692" spans="1:45" x14ac:dyDescent="0.3">
      <c r="A1692" t="s">
        <v>1771</v>
      </c>
      <c r="B1692" t="s">
        <v>1600</v>
      </c>
      <c r="C1692">
        <v>15</v>
      </c>
      <c r="D1692" s="1">
        <v>35777</v>
      </c>
      <c r="F1692" t="s">
        <v>53</v>
      </c>
      <c r="G1692" t="s">
        <v>60</v>
      </c>
      <c r="H1692">
        <v>0</v>
      </c>
      <c r="I1692">
        <v>0</v>
      </c>
      <c r="J1692" t="s">
        <v>61</v>
      </c>
      <c r="K1692">
        <v>0</v>
      </c>
      <c r="L1692">
        <v>0</v>
      </c>
      <c r="M1692" t="s">
        <v>61</v>
      </c>
      <c r="AD1692" t="str">
        <f t="shared" si="52"/>
        <v>H</v>
      </c>
      <c r="AE1692" t="str">
        <f t="shared" si="53"/>
        <v>N</v>
      </c>
      <c r="AR1692">
        <v>1</v>
      </c>
      <c r="AS1692">
        <v>1</v>
      </c>
    </row>
    <row r="1693" spans="1:45" x14ac:dyDescent="0.3">
      <c r="A1693" t="s">
        <v>1772</v>
      </c>
      <c r="B1693" t="s">
        <v>1600</v>
      </c>
      <c r="C1693">
        <v>15</v>
      </c>
      <c r="D1693" s="1">
        <v>35777</v>
      </c>
      <c r="F1693" t="s">
        <v>46</v>
      </c>
      <c r="G1693" t="s">
        <v>64</v>
      </c>
      <c r="H1693">
        <v>4</v>
      </c>
      <c r="I1693">
        <v>0</v>
      </c>
      <c r="J1693" t="s">
        <v>51</v>
      </c>
      <c r="K1693">
        <v>1</v>
      </c>
      <c r="L1693">
        <v>0</v>
      </c>
      <c r="M1693" t="s">
        <v>51</v>
      </c>
      <c r="AD1693" t="str">
        <f t="shared" si="52"/>
        <v>H</v>
      </c>
      <c r="AE1693" t="str">
        <f t="shared" si="53"/>
        <v>Y</v>
      </c>
      <c r="AR1693">
        <v>3</v>
      </c>
      <c r="AS1693">
        <v>0</v>
      </c>
    </row>
    <row r="1694" spans="1:45" x14ac:dyDescent="0.3">
      <c r="A1694" t="s">
        <v>1773</v>
      </c>
      <c r="B1694" t="s">
        <v>1600</v>
      </c>
      <c r="C1694">
        <v>15</v>
      </c>
      <c r="D1694" s="1">
        <v>35777</v>
      </c>
      <c r="F1694" t="s">
        <v>454</v>
      </c>
      <c r="G1694" t="s">
        <v>56</v>
      </c>
      <c r="H1694">
        <v>0</v>
      </c>
      <c r="I1694">
        <v>3</v>
      </c>
      <c r="J1694" t="s">
        <v>47</v>
      </c>
      <c r="K1694">
        <v>0</v>
      </c>
      <c r="L1694">
        <v>1</v>
      </c>
      <c r="M1694" t="s">
        <v>47</v>
      </c>
      <c r="AD1694" t="str">
        <f t="shared" si="52"/>
        <v>H</v>
      </c>
      <c r="AE1694" t="str">
        <f t="shared" si="53"/>
        <v>N</v>
      </c>
      <c r="AR1694">
        <v>0</v>
      </c>
      <c r="AS1694">
        <v>3</v>
      </c>
    </row>
    <row r="1695" spans="1:45" x14ac:dyDescent="0.3">
      <c r="A1695" t="s">
        <v>1774</v>
      </c>
      <c r="B1695" t="s">
        <v>1600</v>
      </c>
      <c r="C1695">
        <v>15</v>
      </c>
      <c r="D1695" s="1">
        <v>35777</v>
      </c>
      <c r="F1695" t="s">
        <v>73</v>
      </c>
      <c r="G1695" t="s">
        <v>76</v>
      </c>
      <c r="H1695">
        <v>0</v>
      </c>
      <c r="I1695">
        <v>0</v>
      </c>
      <c r="J1695" t="s">
        <v>61</v>
      </c>
      <c r="K1695">
        <v>0</v>
      </c>
      <c r="L1695">
        <v>0</v>
      </c>
      <c r="M1695" t="s">
        <v>61</v>
      </c>
      <c r="AD1695" t="str">
        <f t="shared" si="52"/>
        <v>H</v>
      </c>
      <c r="AE1695" t="str">
        <f t="shared" si="53"/>
        <v>N</v>
      </c>
      <c r="AR1695">
        <v>1</v>
      </c>
      <c r="AS1695">
        <v>1</v>
      </c>
    </row>
    <row r="1696" spans="1:45" x14ac:dyDescent="0.3">
      <c r="A1696" t="s">
        <v>1775</v>
      </c>
      <c r="B1696" t="s">
        <v>1600</v>
      </c>
      <c r="C1696">
        <v>15</v>
      </c>
      <c r="D1696" s="1">
        <v>35777</v>
      </c>
      <c r="F1696" t="s">
        <v>72</v>
      </c>
      <c r="G1696" t="s">
        <v>463</v>
      </c>
      <c r="H1696">
        <v>2</v>
      </c>
      <c r="I1696">
        <v>1</v>
      </c>
      <c r="J1696" t="s">
        <v>51</v>
      </c>
      <c r="K1696">
        <v>1</v>
      </c>
      <c r="L1696">
        <v>0</v>
      </c>
      <c r="M1696" t="s">
        <v>51</v>
      </c>
      <c r="AD1696" t="str">
        <f t="shared" si="52"/>
        <v>H</v>
      </c>
      <c r="AE1696" t="str">
        <f t="shared" si="53"/>
        <v>Y</v>
      </c>
      <c r="AR1696">
        <v>3</v>
      </c>
      <c r="AS1696">
        <v>0</v>
      </c>
    </row>
    <row r="1697" spans="1:45" x14ac:dyDescent="0.3">
      <c r="A1697" t="s">
        <v>1776</v>
      </c>
      <c r="B1697" t="s">
        <v>1600</v>
      </c>
      <c r="C1697">
        <v>15</v>
      </c>
      <c r="D1697" s="1">
        <v>35777</v>
      </c>
      <c r="F1697" t="s">
        <v>75</v>
      </c>
      <c r="G1697" t="s">
        <v>57</v>
      </c>
      <c r="H1697">
        <v>1</v>
      </c>
      <c r="I1697">
        <v>0</v>
      </c>
      <c r="J1697" t="s">
        <v>51</v>
      </c>
      <c r="K1697">
        <v>0</v>
      </c>
      <c r="L1697">
        <v>0</v>
      </c>
      <c r="M1697" t="s">
        <v>61</v>
      </c>
      <c r="AD1697" t="str">
        <f t="shared" si="52"/>
        <v>H</v>
      </c>
      <c r="AE1697" t="str">
        <f t="shared" si="53"/>
        <v>Y</v>
      </c>
      <c r="AR1697">
        <v>3</v>
      </c>
      <c r="AS1697">
        <v>0</v>
      </c>
    </row>
    <row r="1698" spans="1:45" x14ac:dyDescent="0.3">
      <c r="A1698" t="s">
        <v>1777</v>
      </c>
      <c r="B1698" t="s">
        <v>1600</v>
      </c>
      <c r="C1698">
        <v>15</v>
      </c>
      <c r="D1698" s="1">
        <v>35778</v>
      </c>
      <c r="F1698" t="s">
        <v>843</v>
      </c>
      <c r="G1698" t="s">
        <v>1221</v>
      </c>
      <c r="H1698">
        <v>3</v>
      </c>
      <c r="I1698">
        <v>3</v>
      </c>
      <c r="J1698" t="s">
        <v>61</v>
      </c>
      <c r="K1698">
        <v>0</v>
      </c>
      <c r="L1698">
        <v>0</v>
      </c>
      <c r="M1698" t="s">
        <v>61</v>
      </c>
      <c r="AD1698" t="str">
        <f t="shared" si="52"/>
        <v>H</v>
      </c>
      <c r="AE1698" t="str">
        <f t="shared" si="53"/>
        <v>N</v>
      </c>
      <c r="AR1698">
        <v>1</v>
      </c>
      <c r="AS1698">
        <v>1</v>
      </c>
    </row>
    <row r="1699" spans="1:45" x14ac:dyDescent="0.3">
      <c r="A1699" t="s">
        <v>1778</v>
      </c>
      <c r="B1699" t="s">
        <v>1600</v>
      </c>
      <c r="C1699">
        <v>15</v>
      </c>
      <c r="D1699" s="1">
        <v>35779</v>
      </c>
      <c r="F1699" t="s">
        <v>79</v>
      </c>
      <c r="G1699" t="s">
        <v>49</v>
      </c>
      <c r="H1699">
        <v>1</v>
      </c>
      <c r="I1699">
        <v>0</v>
      </c>
      <c r="J1699" t="s">
        <v>51</v>
      </c>
      <c r="K1699">
        <v>0</v>
      </c>
      <c r="L1699">
        <v>0</v>
      </c>
      <c r="M1699" t="s">
        <v>61</v>
      </c>
      <c r="AD1699" t="str">
        <f t="shared" si="52"/>
        <v>H</v>
      </c>
      <c r="AE1699" t="str">
        <f t="shared" si="53"/>
        <v>Y</v>
      </c>
      <c r="AR1699">
        <v>3</v>
      </c>
      <c r="AS1699">
        <v>0</v>
      </c>
    </row>
    <row r="1700" spans="1:45" x14ac:dyDescent="0.3">
      <c r="A1700" t="s">
        <v>1779</v>
      </c>
      <c r="B1700" t="s">
        <v>1600</v>
      </c>
      <c r="C1700">
        <v>15</v>
      </c>
      <c r="D1700" s="1">
        <v>35781</v>
      </c>
      <c r="F1700" t="s">
        <v>63</v>
      </c>
      <c r="G1700" t="s">
        <v>1221</v>
      </c>
      <c r="H1700">
        <v>0</v>
      </c>
      <c r="I1700">
        <v>0</v>
      </c>
      <c r="J1700" t="s">
        <v>61</v>
      </c>
      <c r="K1700">
        <v>0</v>
      </c>
      <c r="L1700">
        <v>0</v>
      </c>
      <c r="M1700" t="s">
        <v>61</v>
      </c>
      <c r="AD1700" t="str">
        <f t="shared" si="52"/>
        <v>H</v>
      </c>
      <c r="AE1700" t="str">
        <f t="shared" si="53"/>
        <v>N</v>
      </c>
      <c r="AR1700">
        <v>1</v>
      </c>
      <c r="AS1700">
        <v>1</v>
      </c>
    </row>
    <row r="1701" spans="1:45" x14ac:dyDescent="0.3">
      <c r="A1701" t="s">
        <v>1780</v>
      </c>
      <c r="B1701" t="s">
        <v>1600</v>
      </c>
      <c r="C1701">
        <v>16</v>
      </c>
      <c r="D1701" s="1">
        <v>35784</v>
      </c>
      <c r="F1701" t="s">
        <v>49</v>
      </c>
      <c r="G1701" t="s">
        <v>72</v>
      </c>
      <c r="H1701">
        <v>1</v>
      </c>
      <c r="I1701">
        <v>1</v>
      </c>
      <c r="J1701" t="s">
        <v>61</v>
      </c>
      <c r="K1701">
        <v>0</v>
      </c>
      <c r="L1701">
        <v>0</v>
      </c>
      <c r="M1701" t="s">
        <v>61</v>
      </c>
      <c r="AD1701" t="str">
        <f t="shared" si="52"/>
        <v>H</v>
      </c>
      <c r="AE1701" t="str">
        <f t="shared" si="53"/>
        <v>N</v>
      </c>
      <c r="AR1701">
        <v>1</v>
      </c>
      <c r="AS1701">
        <v>1</v>
      </c>
    </row>
    <row r="1702" spans="1:45" x14ac:dyDescent="0.3">
      <c r="A1702" t="s">
        <v>1781</v>
      </c>
      <c r="B1702" t="s">
        <v>1600</v>
      </c>
      <c r="C1702">
        <v>16</v>
      </c>
      <c r="D1702" s="1">
        <v>35784</v>
      </c>
      <c r="F1702" t="s">
        <v>54</v>
      </c>
      <c r="G1702" t="s">
        <v>75</v>
      </c>
      <c r="H1702">
        <v>3</v>
      </c>
      <c r="I1702">
        <v>0</v>
      </c>
      <c r="J1702" t="s">
        <v>51</v>
      </c>
      <c r="K1702">
        <v>1</v>
      </c>
      <c r="L1702">
        <v>0</v>
      </c>
      <c r="M1702" t="s">
        <v>51</v>
      </c>
      <c r="AD1702" t="str">
        <f t="shared" si="52"/>
        <v>H</v>
      </c>
      <c r="AE1702" t="str">
        <f t="shared" si="53"/>
        <v>Y</v>
      </c>
      <c r="AR1702">
        <v>3</v>
      </c>
      <c r="AS1702">
        <v>0</v>
      </c>
    </row>
    <row r="1703" spans="1:45" x14ac:dyDescent="0.3">
      <c r="A1703" t="s">
        <v>1782</v>
      </c>
      <c r="B1703" t="s">
        <v>1600</v>
      </c>
      <c r="C1703">
        <v>16</v>
      </c>
      <c r="D1703" s="1">
        <v>35784</v>
      </c>
      <c r="F1703" t="s">
        <v>1221</v>
      </c>
      <c r="G1703" t="s">
        <v>454</v>
      </c>
      <c r="H1703">
        <v>0</v>
      </c>
      <c r="I1703">
        <v>0</v>
      </c>
      <c r="J1703" t="s">
        <v>61</v>
      </c>
      <c r="K1703">
        <v>0</v>
      </c>
      <c r="L1703">
        <v>0</v>
      </c>
      <c r="M1703" t="s">
        <v>61</v>
      </c>
      <c r="AD1703" t="str">
        <f t="shared" si="52"/>
        <v>H</v>
      </c>
      <c r="AE1703" t="str">
        <f t="shared" si="53"/>
        <v>N</v>
      </c>
      <c r="AR1703">
        <v>1</v>
      </c>
      <c r="AS1703">
        <v>1</v>
      </c>
    </row>
    <row r="1704" spans="1:45" x14ac:dyDescent="0.3">
      <c r="A1704" t="s">
        <v>1783</v>
      </c>
      <c r="B1704" t="s">
        <v>1600</v>
      </c>
      <c r="C1704">
        <v>16</v>
      </c>
      <c r="D1704" s="1">
        <v>35784</v>
      </c>
      <c r="F1704" t="s">
        <v>60</v>
      </c>
      <c r="G1704" t="s">
        <v>843</v>
      </c>
      <c r="H1704">
        <v>2</v>
      </c>
      <c r="I1704">
        <v>0</v>
      </c>
      <c r="J1704" t="s">
        <v>51</v>
      </c>
      <c r="K1704">
        <v>0</v>
      </c>
      <c r="L1704">
        <v>0</v>
      </c>
      <c r="M1704" t="s">
        <v>61</v>
      </c>
      <c r="AD1704" t="str">
        <f t="shared" si="52"/>
        <v>H</v>
      </c>
      <c r="AE1704" t="str">
        <f t="shared" si="53"/>
        <v>Y</v>
      </c>
      <c r="AR1704">
        <v>3</v>
      </c>
      <c r="AS1704">
        <v>0</v>
      </c>
    </row>
    <row r="1705" spans="1:45" x14ac:dyDescent="0.3">
      <c r="A1705" t="s">
        <v>1784</v>
      </c>
      <c r="B1705" t="s">
        <v>1600</v>
      </c>
      <c r="C1705">
        <v>16</v>
      </c>
      <c r="D1705" s="1">
        <v>35784</v>
      </c>
      <c r="F1705" t="s">
        <v>463</v>
      </c>
      <c r="G1705" t="s">
        <v>73</v>
      </c>
      <c r="H1705">
        <v>0</v>
      </c>
      <c r="I1705">
        <v>1</v>
      </c>
      <c r="J1705" t="s">
        <v>47</v>
      </c>
      <c r="K1705">
        <v>0</v>
      </c>
      <c r="L1705">
        <v>0</v>
      </c>
      <c r="M1705" t="s">
        <v>61</v>
      </c>
      <c r="AD1705" t="str">
        <f t="shared" si="52"/>
        <v>H</v>
      </c>
      <c r="AE1705" t="str">
        <f t="shared" si="53"/>
        <v>N</v>
      </c>
      <c r="AR1705">
        <v>0</v>
      </c>
      <c r="AS1705">
        <v>3</v>
      </c>
    </row>
    <row r="1706" spans="1:45" x14ac:dyDescent="0.3">
      <c r="A1706" t="s">
        <v>1785</v>
      </c>
      <c r="B1706" t="s">
        <v>1600</v>
      </c>
      <c r="C1706">
        <v>16</v>
      </c>
      <c r="D1706" s="1">
        <v>35784</v>
      </c>
      <c r="F1706" t="s">
        <v>56</v>
      </c>
      <c r="G1706" t="s">
        <v>46</v>
      </c>
      <c r="H1706">
        <v>1</v>
      </c>
      <c r="I1706">
        <v>0</v>
      </c>
      <c r="J1706" t="s">
        <v>51</v>
      </c>
      <c r="K1706">
        <v>1</v>
      </c>
      <c r="L1706">
        <v>0</v>
      </c>
      <c r="M1706" t="s">
        <v>51</v>
      </c>
      <c r="AD1706" t="str">
        <f t="shared" si="52"/>
        <v>H</v>
      </c>
      <c r="AE1706" t="str">
        <f t="shared" si="53"/>
        <v>Y</v>
      </c>
      <c r="AR1706">
        <v>3</v>
      </c>
      <c r="AS1706">
        <v>0</v>
      </c>
    </row>
    <row r="1707" spans="1:45" x14ac:dyDescent="0.3">
      <c r="A1707" t="s">
        <v>1786</v>
      </c>
      <c r="B1707" t="s">
        <v>1600</v>
      </c>
      <c r="C1707">
        <v>16</v>
      </c>
      <c r="D1707" s="1">
        <v>35784</v>
      </c>
      <c r="F1707" t="s">
        <v>57</v>
      </c>
      <c r="G1707" t="s">
        <v>53</v>
      </c>
      <c r="H1707">
        <v>1</v>
      </c>
      <c r="I1707">
        <v>4</v>
      </c>
      <c r="J1707" t="s">
        <v>47</v>
      </c>
      <c r="K1707">
        <v>0</v>
      </c>
      <c r="L1707">
        <v>1</v>
      </c>
      <c r="M1707" t="s">
        <v>47</v>
      </c>
      <c r="AD1707" t="str">
        <f t="shared" si="52"/>
        <v>H</v>
      </c>
      <c r="AE1707" t="str">
        <f t="shared" si="53"/>
        <v>N</v>
      </c>
      <c r="AR1707">
        <v>0</v>
      </c>
      <c r="AS1707">
        <v>3</v>
      </c>
    </row>
    <row r="1708" spans="1:45" x14ac:dyDescent="0.3">
      <c r="A1708" t="s">
        <v>1787</v>
      </c>
      <c r="B1708" t="s">
        <v>1600</v>
      </c>
      <c r="C1708">
        <v>16</v>
      </c>
      <c r="D1708" s="1">
        <v>35784</v>
      </c>
      <c r="F1708" t="s">
        <v>64</v>
      </c>
      <c r="G1708" t="s">
        <v>1601</v>
      </c>
      <c r="H1708">
        <v>3</v>
      </c>
      <c r="I1708">
        <v>0</v>
      </c>
      <c r="J1708" t="s">
        <v>51</v>
      </c>
      <c r="K1708">
        <v>3</v>
      </c>
      <c r="L1708">
        <v>0</v>
      </c>
      <c r="M1708" t="s">
        <v>51</v>
      </c>
      <c r="AD1708" t="str">
        <f t="shared" si="52"/>
        <v>H</v>
      </c>
      <c r="AE1708" t="str">
        <f t="shared" si="53"/>
        <v>Y</v>
      </c>
      <c r="AR1708">
        <v>3</v>
      </c>
      <c r="AS1708">
        <v>0</v>
      </c>
    </row>
    <row r="1709" spans="1:45" x14ac:dyDescent="0.3">
      <c r="A1709" t="s">
        <v>1788</v>
      </c>
      <c r="B1709" t="s">
        <v>1600</v>
      </c>
      <c r="C1709">
        <v>16</v>
      </c>
      <c r="D1709" s="1">
        <v>35785</v>
      </c>
      <c r="F1709" t="s">
        <v>63</v>
      </c>
      <c r="G1709" t="s">
        <v>79</v>
      </c>
      <c r="H1709">
        <v>0</v>
      </c>
      <c r="I1709">
        <v>1</v>
      </c>
      <c r="J1709" t="s">
        <v>47</v>
      </c>
      <c r="K1709">
        <v>0</v>
      </c>
      <c r="L1709">
        <v>0</v>
      </c>
      <c r="M1709" t="s">
        <v>61</v>
      </c>
      <c r="AD1709" t="str">
        <f t="shared" si="52"/>
        <v>H</v>
      </c>
      <c r="AE1709" t="str">
        <f t="shared" si="53"/>
        <v>N</v>
      </c>
      <c r="AR1709">
        <v>0</v>
      </c>
      <c r="AS1709">
        <v>3</v>
      </c>
    </row>
    <row r="1710" spans="1:45" x14ac:dyDescent="0.3">
      <c r="A1710" t="s">
        <v>1789</v>
      </c>
      <c r="B1710" t="s">
        <v>1600</v>
      </c>
      <c r="C1710">
        <v>17</v>
      </c>
      <c r="D1710" s="1">
        <v>35790</v>
      </c>
      <c r="F1710" t="s">
        <v>45</v>
      </c>
      <c r="G1710" t="s">
        <v>463</v>
      </c>
      <c r="H1710">
        <v>2</v>
      </c>
      <c r="I1710">
        <v>1</v>
      </c>
      <c r="J1710" t="s">
        <v>51</v>
      </c>
      <c r="K1710">
        <v>1</v>
      </c>
      <c r="L1710">
        <v>0</v>
      </c>
      <c r="M1710" t="s">
        <v>51</v>
      </c>
      <c r="AD1710" t="str">
        <f t="shared" si="52"/>
        <v>H</v>
      </c>
      <c r="AE1710" t="str">
        <f t="shared" si="53"/>
        <v>Y</v>
      </c>
      <c r="AR1710">
        <v>3</v>
      </c>
      <c r="AS1710">
        <v>0</v>
      </c>
    </row>
    <row r="1711" spans="1:45" x14ac:dyDescent="0.3">
      <c r="A1711" t="s">
        <v>1790</v>
      </c>
      <c r="B1711" t="s">
        <v>1600</v>
      </c>
      <c r="C1711">
        <v>17</v>
      </c>
      <c r="D1711" s="1">
        <v>35790</v>
      </c>
      <c r="F1711" t="s">
        <v>49</v>
      </c>
      <c r="G1711" t="s">
        <v>64</v>
      </c>
      <c r="H1711">
        <v>4</v>
      </c>
      <c r="I1711">
        <v>1</v>
      </c>
      <c r="J1711" t="s">
        <v>51</v>
      </c>
      <c r="K1711">
        <v>1</v>
      </c>
      <c r="L1711">
        <v>0</v>
      </c>
      <c r="M1711" t="s">
        <v>51</v>
      </c>
      <c r="AD1711" t="str">
        <f t="shared" si="52"/>
        <v>H</v>
      </c>
      <c r="AE1711" t="str">
        <f t="shared" si="53"/>
        <v>Y</v>
      </c>
      <c r="AR1711">
        <v>3</v>
      </c>
      <c r="AS1711">
        <v>0</v>
      </c>
    </row>
    <row r="1712" spans="1:45" x14ac:dyDescent="0.3">
      <c r="A1712" t="s">
        <v>1791</v>
      </c>
      <c r="B1712" t="s">
        <v>1600</v>
      </c>
      <c r="C1712">
        <v>17</v>
      </c>
      <c r="D1712" s="1">
        <v>35790</v>
      </c>
      <c r="F1712" t="s">
        <v>843</v>
      </c>
      <c r="G1712" t="s">
        <v>1601</v>
      </c>
      <c r="H1712">
        <v>1</v>
      </c>
      <c r="I1712">
        <v>1</v>
      </c>
      <c r="J1712" t="s">
        <v>61</v>
      </c>
      <c r="K1712">
        <v>1</v>
      </c>
      <c r="L1712">
        <v>1</v>
      </c>
      <c r="M1712" t="s">
        <v>61</v>
      </c>
      <c r="AD1712" t="str">
        <f t="shared" si="52"/>
        <v>H</v>
      </c>
      <c r="AE1712" t="str">
        <f t="shared" si="53"/>
        <v>N</v>
      </c>
      <c r="AR1712">
        <v>1</v>
      </c>
      <c r="AS1712">
        <v>1</v>
      </c>
    </row>
    <row r="1713" spans="1:45" x14ac:dyDescent="0.3">
      <c r="A1713" t="s">
        <v>1792</v>
      </c>
      <c r="B1713" t="s">
        <v>1600</v>
      </c>
      <c r="C1713">
        <v>17</v>
      </c>
      <c r="D1713" s="1">
        <v>35790</v>
      </c>
      <c r="F1713" t="s">
        <v>53</v>
      </c>
      <c r="G1713" t="s">
        <v>76</v>
      </c>
      <c r="H1713">
        <v>1</v>
      </c>
      <c r="I1713">
        <v>1</v>
      </c>
      <c r="J1713" t="s">
        <v>61</v>
      </c>
      <c r="K1713">
        <v>1</v>
      </c>
      <c r="L1713">
        <v>1</v>
      </c>
      <c r="M1713" t="s">
        <v>61</v>
      </c>
      <c r="AD1713" t="str">
        <f t="shared" si="52"/>
        <v>H</v>
      </c>
      <c r="AE1713" t="str">
        <f t="shared" si="53"/>
        <v>N</v>
      </c>
      <c r="AR1713">
        <v>1</v>
      </c>
      <c r="AS1713">
        <v>1</v>
      </c>
    </row>
    <row r="1714" spans="1:45" x14ac:dyDescent="0.3">
      <c r="A1714" t="s">
        <v>1793</v>
      </c>
      <c r="B1714" t="s">
        <v>1600</v>
      </c>
      <c r="C1714">
        <v>17</v>
      </c>
      <c r="D1714" s="1">
        <v>35790</v>
      </c>
      <c r="F1714" t="s">
        <v>454</v>
      </c>
      <c r="G1714" t="s">
        <v>72</v>
      </c>
      <c r="H1714">
        <v>1</v>
      </c>
      <c r="I1714">
        <v>1</v>
      </c>
      <c r="J1714" t="s">
        <v>61</v>
      </c>
      <c r="K1714">
        <v>0</v>
      </c>
      <c r="L1714">
        <v>1</v>
      </c>
      <c r="M1714" t="s">
        <v>47</v>
      </c>
      <c r="AD1714" t="str">
        <f t="shared" si="52"/>
        <v>H</v>
      </c>
      <c r="AE1714" t="str">
        <f t="shared" si="53"/>
        <v>N</v>
      </c>
      <c r="AR1714">
        <v>1</v>
      </c>
      <c r="AS1714">
        <v>1</v>
      </c>
    </row>
    <row r="1715" spans="1:45" x14ac:dyDescent="0.3">
      <c r="A1715" t="s">
        <v>1794</v>
      </c>
      <c r="B1715" t="s">
        <v>1600</v>
      </c>
      <c r="C1715">
        <v>17</v>
      </c>
      <c r="D1715" s="1">
        <v>35790</v>
      </c>
      <c r="F1715" t="s">
        <v>1221</v>
      </c>
      <c r="G1715" t="s">
        <v>63</v>
      </c>
      <c r="H1715">
        <v>1</v>
      </c>
      <c r="I1715">
        <v>0</v>
      </c>
      <c r="J1715" t="s">
        <v>51</v>
      </c>
      <c r="K1715">
        <v>1</v>
      </c>
      <c r="L1715">
        <v>0</v>
      </c>
      <c r="M1715" t="s">
        <v>51</v>
      </c>
      <c r="AD1715" t="str">
        <f t="shared" si="52"/>
        <v>H</v>
      </c>
      <c r="AE1715" t="str">
        <f t="shared" si="53"/>
        <v>Y</v>
      </c>
      <c r="AR1715">
        <v>3</v>
      </c>
      <c r="AS1715">
        <v>0</v>
      </c>
    </row>
    <row r="1716" spans="1:45" x14ac:dyDescent="0.3">
      <c r="A1716" t="s">
        <v>1795</v>
      </c>
      <c r="B1716" t="s">
        <v>1600</v>
      </c>
      <c r="C1716">
        <v>17</v>
      </c>
      <c r="D1716" s="1">
        <v>35790</v>
      </c>
      <c r="F1716" t="s">
        <v>56</v>
      </c>
      <c r="G1716" t="s">
        <v>60</v>
      </c>
      <c r="H1716">
        <v>3</v>
      </c>
      <c r="I1716">
        <v>1</v>
      </c>
      <c r="J1716" t="s">
        <v>51</v>
      </c>
      <c r="K1716">
        <v>0</v>
      </c>
      <c r="L1716">
        <v>0</v>
      </c>
      <c r="M1716" t="s">
        <v>61</v>
      </c>
      <c r="AD1716" t="str">
        <f t="shared" si="52"/>
        <v>H</v>
      </c>
      <c r="AE1716" t="str">
        <f t="shared" si="53"/>
        <v>Y</v>
      </c>
      <c r="AR1716">
        <v>3</v>
      </c>
      <c r="AS1716">
        <v>0</v>
      </c>
    </row>
    <row r="1717" spans="1:45" x14ac:dyDescent="0.3">
      <c r="A1717" t="s">
        <v>1796</v>
      </c>
      <c r="B1717" t="s">
        <v>1600</v>
      </c>
      <c r="C1717">
        <v>17</v>
      </c>
      <c r="D1717" s="1">
        <v>35790</v>
      </c>
      <c r="F1717" t="s">
        <v>79</v>
      </c>
      <c r="G1717" t="s">
        <v>73</v>
      </c>
      <c r="H1717">
        <v>2</v>
      </c>
      <c r="I1717">
        <v>0</v>
      </c>
      <c r="J1717" t="s">
        <v>51</v>
      </c>
      <c r="K1717">
        <v>2</v>
      </c>
      <c r="L1717">
        <v>0</v>
      </c>
      <c r="M1717" t="s">
        <v>51</v>
      </c>
      <c r="AD1717" t="str">
        <f t="shared" si="52"/>
        <v>H</v>
      </c>
      <c r="AE1717" t="str">
        <f t="shared" si="53"/>
        <v>Y</v>
      </c>
      <c r="AR1717">
        <v>3</v>
      </c>
      <c r="AS1717">
        <v>0</v>
      </c>
    </row>
    <row r="1718" spans="1:45" x14ac:dyDescent="0.3">
      <c r="A1718" t="s">
        <v>1797</v>
      </c>
      <c r="B1718" t="s">
        <v>1600</v>
      </c>
      <c r="C1718">
        <v>17</v>
      </c>
      <c r="D1718" s="1">
        <v>35790</v>
      </c>
      <c r="F1718" t="s">
        <v>57</v>
      </c>
      <c r="G1718" t="s">
        <v>54</v>
      </c>
      <c r="H1718">
        <v>0</v>
      </c>
      <c r="I1718">
        <v>0</v>
      </c>
      <c r="J1718" t="s">
        <v>61</v>
      </c>
      <c r="K1718">
        <v>0</v>
      </c>
      <c r="L1718">
        <v>0</v>
      </c>
      <c r="M1718" t="s">
        <v>61</v>
      </c>
      <c r="AD1718" t="str">
        <f t="shared" si="52"/>
        <v>H</v>
      </c>
      <c r="AE1718" t="str">
        <f t="shared" si="53"/>
        <v>N</v>
      </c>
      <c r="AR1718">
        <v>1</v>
      </c>
      <c r="AS1718">
        <v>1</v>
      </c>
    </row>
    <row r="1719" spans="1:45" x14ac:dyDescent="0.3">
      <c r="A1719" t="s">
        <v>1798</v>
      </c>
      <c r="B1719" t="s">
        <v>1600</v>
      </c>
      <c r="C1719">
        <v>17</v>
      </c>
      <c r="D1719" s="1">
        <v>35790</v>
      </c>
      <c r="F1719" t="s">
        <v>75</v>
      </c>
      <c r="G1719" t="s">
        <v>46</v>
      </c>
      <c r="H1719">
        <v>1</v>
      </c>
      <c r="I1719">
        <v>0</v>
      </c>
      <c r="J1719" t="s">
        <v>51</v>
      </c>
      <c r="K1719">
        <v>1</v>
      </c>
      <c r="L1719">
        <v>0</v>
      </c>
      <c r="M1719" t="s">
        <v>51</v>
      </c>
      <c r="AD1719" t="str">
        <f t="shared" si="52"/>
        <v>H</v>
      </c>
      <c r="AE1719" t="str">
        <f t="shared" si="53"/>
        <v>Y</v>
      </c>
      <c r="AR1719">
        <v>3</v>
      </c>
      <c r="AS1719">
        <v>0</v>
      </c>
    </row>
    <row r="1720" spans="1:45" x14ac:dyDescent="0.3">
      <c r="A1720" t="s">
        <v>1799</v>
      </c>
      <c r="B1720" t="s">
        <v>1600</v>
      </c>
      <c r="C1720">
        <v>18</v>
      </c>
      <c r="D1720" s="1">
        <v>35792</v>
      </c>
      <c r="F1720" t="s">
        <v>1601</v>
      </c>
      <c r="G1720" t="s">
        <v>1221</v>
      </c>
      <c r="H1720">
        <v>1</v>
      </c>
      <c r="I1720">
        <v>0</v>
      </c>
      <c r="J1720" t="s">
        <v>51</v>
      </c>
      <c r="K1720">
        <v>0</v>
      </c>
      <c r="L1720">
        <v>0</v>
      </c>
      <c r="M1720" t="s">
        <v>61</v>
      </c>
      <c r="AD1720" t="str">
        <f t="shared" si="52"/>
        <v>H</v>
      </c>
      <c r="AE1720" t="str">
        <f t="shared" si="53"/>
        <v>Y</v>
      </c>
      <c r="AR1720">
        <v>3</v>
      </c>
      <c r="AS1720">
        <v>0</v>
      </c>
    </row>
    <row r="1721" spans="1:45" x14ac:dyDescent="0.3">
      <c r="A1721" t="s">
        <v>1800</v>
      </c>
      <c r="B1721" t="s">
        <v>1600</v>
      </c>
      <c r="C1721">
        <v>18</v>
      </c>
      <c r="D1721" s="1">
        <v>35792</v>
      </c>
      <c r="F1721" t="s">
        <v>54</v>
      </c>
      <c r="G1721" t="s">
        <v>454</v>
      </c>
      <c r="H1721">
        <v>2</v>
      </c>
      <c r="I1721">
        <v>2</v>
      </c>
      <c r="J1721" t="s">
        <v>61</v>
      </c>
      <c r="K1721">
        <v>1</v>
      </c>
      <c r="L1721">
        <v>1</v>
      </c>
      <c r="M1721" t="s">
        <v>61</v>
      </c>
      <c r="AD1721" t="str">
        <f t="shared" si="52"/>
        <v>H</v>
      </c>
      <c r="AE1721" t="str">
        <f t="shared" si="53"/>
        <v>N</v>
      </c>
      <c r="AR1721">
        <v>1</v>
      </c>
      <c r="AS1721">
        <v>1</v>
      </c>
    </row>
    <row r="1722" spans="1:45" x14ac:dyDescent="0.3">
      <c r="A1722" t="s">
        <v>1801</v>
      </c>
      <c r="B1722" t="s">
        <v>1600</v>
      </c>
      <c r="C1722">
        <v>18</v>
      </c>
      <c r="D1722" s="1">
        <v>35792</v>
      </c>
      <c r="F1722" t="s">
        <v>46</v>
      </c>
      <c r="G1722" t="s">
        <v>79</v>
      </c>
      <c r="H1722">
        <v>3</v>
      </c>
      <c r="I1722">
        <v>2</v>
      </c>
      <c r="J1722" t="s">
        <v>51</v>
      </c>
      <c r="K1722">
        <v>1</v>
      </c>
      <c r="L1722">
        <v>1</v>
      </c>
      <c r="M1722" t="s">
        <v>61</v>
      </c>
      <c r="AD1722" t="str">
        <f t="shared" si="52"/>
        <v>H</v>
      </c>
      <c r="AE1722" t="str">
        <f t="shared" si="53"/>
        <v>Y</v>
      </c>
      <c r="AR1722">
        <v>3</v>
      </c>
      <c r="AS1722">
        <v>0</v>
      </c>
    </row>
    <row r="1723" spans="1:45" x14ac:dyDescent="0.3">
      <c r="A1723" t="s">
        <v>1802</v>
      </c>
      <c r="B1723" t="s">
        <v>1600</v>
      </c>
      <c r="C1723">
        <v>18</v>
      </c>
      <c r="D1723" s="1">
        <v>35792</v>
      </c>
      <c r="F1723" t="s">
        <v>73</v>
      </c>
      <c r="G1723" t="s">
        <v>843</v>
      </c>
      <c r="H1723">
        <v>3</v>
      </c>
      <c r="I1723">
        <v>2</v>
      </c>
      <c r="J1723" t="s">
        <v>51</v>
      </c>
      <c r="K1723">
        <v>2</v>
      </c>
      <c r="L1723">
        <v>2</v>
      </c>
      <c r="M1723" t="s">
        <v>61</v>
      </c>
      <c r="AD1723" t="str">
        <f t="shared" si="52"/>
        <v>H</v>
      </c>
      <c r="AE1723" t="str">
        <f t="shared" si="53"/>
        <v>Y</v>
      </c>
      <c r="AR1723">
        <v>3</v>
      </c>
      <c r="AS1723">
        <v>0</v>
      </c>
    </row>
    <row r="1724" spans="1:45" x14ac:dyDescent="0.3">
      <c r="A1724" t="s">
        <v>1803</v>
      </c>
      <c r="B1724" t="s">
        <v>1600</v>
      </c>
      <c r="C1724">
        <v>18</v>
      </c>
      <c r="D1724" s="1">
        <v>35792</v>
      </c>
      <c r="F1724" t="s">
        <v>60</v>
      </c>
      <c r="G1724" t="s">
        <v>49</v>
      </c>
      <c r="H1724">
        <v>1</v>
      </c>
      <c r="I1724">
        <v>1</v>
      </c>
      <c r="J1724" t="s">
        <v>61</v>
      </c>
      <c r="K1724">
        <v>0</v>
      </c>
      <c r="L1724">
        <v>0</v>
      </c>
      <c r="M1724" t="s">
        <v>61</v>
      </c>
      <c r="AD1724" t="str">
        <f t="shared" si="52"/>
        <v>H</v>
      </c>
      <c r="AE1724" t="str">
        <f t="shared" si="53"/>
        <v>N</v>
      </c>
      <c r="AR1724">
        <v>1</v>
      </c>
      <c r="AS1724">
        <v>1</v>
      </c>
    </row>
    <row r="1725" spans="1:45" x14ac:dyDescent="0.3">
      <c r="A1725" t="s">
        <v>1804</v>
      </c>
      <c r="B1725" t="s">
        <v>1600</v>
      </c>
      <c r="C1725">
        <v>18</v>
      </c>
      <c r="D1725" s="1">
        <v>35792</v>
      </c>
      <c r="F1725" t="s">
        <v>463</v>
      </c>
      <c r="G1725" t="s">
        <v>57</v>
      </c>
      <c r="H1725">
        <v>1</v>
      </c>
      <c r="I1725">
        <v>1</v>
      </c>
      <c r="J1725" t="s">
        <v>61</v>
      </c>
      <c r="K1725">
        <v>1</v>
      </c>
      <c r="L1725">
        <v>0</v>
      </c>
      <c r="M1725" t="s">
        <v>51</v>
      </c>
      <c r="AD1725" t="str">
        <f t="shared" si="52"/>
        <v>H</v>
      </c>
      <c r="AE1725" t="str">
        <f t="shared" si="53"/>
        <v>N</v>
      </c>
      <c r="AR1725">
        <v>1</v>
      </c>
      <c r="AS1725">
        <v>1</v>
      </c>
    </row>
    <row r="1726" spans="1:45" x14ac:dyDescent="0.3">
      <c r="A1726" t="s">
        <v>1805</v>
      </c>
      <c r="B1726" t="s">
        <v>1600</v>
      </c>
      <c r="C1726">
        <v>18</v>
      </c>
      <c r="D1726" s="1">
        <v>35792</v>
      </c>
      <c r="F1726" t="s">
        <v>63</v>
      </c>
      <c r="G1726" t="s">
        <v>56</v>
      </c>
      <c r="H1726">
        <v>1</v>
      </c>
      <c r="I1726">
        <v>2</v>
      </c>
      <c r="J1726" t="s">
        <v>47</v>
      </c>
      <c r="K1726">
        <v>1</v>
      </c>
      <c r="L1726">
        <v>2</v>
      </c>
      <c r="M1726" t="s">
        <v>47</v>
      </c>
      <c r="AD1726" t="str">
        <f t="shared" si="52"/>
        <v>H</v>
      </c>
      <c r="AE1726" t="str">
        <f t="shared" si="53"/>
        <v>N</v>
      </c>
      <c r="AR1726">
        <v>0</v>
      </c>
      <c r="AS1726">
        <v>3</v>
      </c>
    </row>
    <row r="1727" spans="1:45" x14ac:dyDescent="0.3">
      <c r="A1727" t="s">
        <v>1806</v>
      </c>
      <c r="B1727" t="s">
        <v>1600</v>
      </c>
      <c r="C1727">
        <v>18</v>
      </c>
      <c r="D1727" s="1">
        <v>35792</v>
      </c>
      <c r="F1727" t="s">
        <v>64</v>
      </c>
      <c r="G1727" t="s">
        <v>45</v>
      </c>
      <c r="H1727">
        <v>1</v>
      </c>
      <c r="I1727">
        <v>1</v>
      </c>
      <c r="J1727" t="s">
        <v>61</v>
      </c>
      <c r="K1727">
        <v>1</v>
      </c>
      <c r="L1727">
        <v>0</v>
      </c>
      <c r="M1727" t="s">
        <v>51</v>
      </c>
      <c r="AD1727" t="str">
        <f t="shared" si="52"/>
        <v>H</v>
      </c>
      <c r="AE1727" t="str">
        <f t="shared" si="53"/>
        <v>N</v>
      </c>
      <c r="AR1727">
        <v>1</v>
      </c>
      <c r="AS1727">
        <v>1</v>
      </c>
    </row>
    <row r="1728" spans="1:45" x14ac:dyDescent="0.3">
      <c r="A1728" t="s">
        <v>1807</v>
      </c>
      <c r="B1728" t="s">
        <v>1600</v>
      </c>
      <c r="C1728">
        <v>18</v>
      </c>
      <c r="D1728" s="1">
        <v>35792</v>
      </c>
      <c r="F1728" t="s">
        <v>76</v>
      </c>
      <c r="G1728" t="s">
        <v>75</v>
      </c>
      <c r="H1728">
        <v>1</v>
      </c>
      <c r="I1728">
        <v>2</v>
      </c>
      <c r="J1728" t="s">
        <v>47</v>
      </c>
      <c r="K1728">
        <v>0</v>
      </c>
      <c r="L1728">
        <v>1</v>
      </c>
      <c r="M1728" t="s">
        <v>47</v>
      </c>
      <c r="AD1728" t="str">
        <f t="shared" si="52"/>
        <v>H</v>
      </c>
      <c r="AE1728" t="str">
        <f t="shared" si="53"/>
        <v>N</v>
      </c>
      <c r="AR1728">
        <v>0</v>
      </c>
      <c r="AS1728">
        <v>3</v>
      </c>
    </row>
    <row r="1729" spans="1:45" x14ac:dyDescent="0.3">
      <c r="A1729" t="s">
        <v>1808</v>
      </c>
      <c r="B1729" t="s">
        <v>1600</v>
      </c>
      <c r="C1729">
        <v>18</v>
      </c>
      <c r="D1729" s="1">
        <v>35793</v>
      </c>
      <c r="F1729" t="s">
        <v>72</v>
      </c>
      <c r="G1729" t="s">
        <v>53</v>
      </c>
      <c r="H1729">
        <v>1</v>
      </c>
      <c r="I1729">
        <v>0</v>
      </c>
      <c r="J1729" t="s">
        <v>51</v>
      </c>
      <c r="K1729">
        <v>1</v>
      </c>
      <c r="L1729">
        <v>0</v>
      </c>
      <c r="M1729" t="s">
        <v>51</v>
      </c>
      <c r="AD1729" t="str">
        <f t="shared" si="52"/>
        <v>H</v>
      </c>
      <c r="AE1729" t="str">
        <f t="shared" si="53"/>
        <v>Y</v>
      </c>
      <c r="AR1729">
        <v>3</v>
      </c>
      <c r="AS1729">
        <v>0</v>
      </c>
    </row>
    <row r="1730" spans="1:45" x14ac:dyDescent="0.3">
      <c r="A1730" t="s">
        <v>1809</v>
      </c>
      <c r="B1730" t="s">
        <v>1600</v>
      </c>
      <c r="C1730">
        <v>19</v>
      </c>
      <c r="D1730" s="1">
        <v>35805</v>
      </c>
      <c r="F1730" t="s">
        <v>45</v>
      </c>
      <c r="G1730" t="s">
        <v>60</v>
      </c>
      <c r="H1730">
        <v>2</v>
      </c>
      <c r="I1730">
        <v>1</v>
      </c>
      <c r="J1730" t="s">
        <v>51</v>
      </c>
      <c r="K1730">
        <v>0</v>
      </c>
      <c r="L1730">
        <v>0</v>
      </c>
      <c r="M1730" t="s">
        <v>61</v>
      </c>
      <c r="AD1730" t="str">
        <f t="shared" ref="AD1730:AD1793" si="54">IF(IF(AC1730&gt;AA1730,G1730,F1730)=F1730,"H","A")</f>
        <v>H</v>
      </c>
      <c r="AE1730" t="str">
        <f t="shared" si="53"/>
        <v>Y</v>
      </c>
      <c r="AR1730">
        <v>3</v>
      </c>
      <c r="AS1730">
        <v>0</v>
      </c>
    </row>
    <row r="1731" spans="1:45" x14ac:dyDescent="0.3">
      <c r="A1731" t="s">
        <v>1810</v>
      </c>
      <c r="B1731" t="s">
        <v>1600</v>
      </c>
      <c r="C1731">
        <v>19</v>
      </c>
      <c r="D1731" s="1">
        <v>35805</v>
      </c>
      <c r="F1731" t="s">
        <v>49</v>
      </c>
      <c r="G1731" t="s">
        <v>463</v>
      </c>
      <c r="H1731">
        <v>1</v>
      </c>
      <c r="I1731">
        <v>1</v>
      </c>
      <c r="J1731" t="s">
        <v>61</v>
      </c>
      <c r="K1731">
        <v>0</v>
      </c>
      <c r="L1731">
        <v>0</v>
      </c>
      <c r="M1731" t="s">
        <v>61</v>
      </c>
      <c r="AD1731" t="str">
        <f t="shared" si="54"/>
        <v>H</v>
      </c>
      <c r="AE1731" t="str">
        <f t="shared" ref="AE1731:AE1794" si="55">IFERROR(IF(IF(IF(AC1731&gt;AA1731,G1731,F1731)=F1731,"H","A")=J1731,"Y","N"),"NAN")</f>
        <v>N</v>
      </c>
      <c r="AR1731">
        <v>1</v>
      </c>
      <c r="AS1731">
        <v>1</v>
      </c>
    </row>
    <row r="1732" spans="1:45" x14ac:dyDescent="0.3">
      <c r="A1732" t="s">
        <v>1811</v>
      </c>
      <c r="B1732" t="s">
        <v>1600</v>
      </c>
      <c r="C1732">
        <v>19</v>
      </c>
      <c r="D1732" s="1">
        <v>35805</v>
      </c>
      <c r="F1732" t="s">
        <v>843</v>
      </c>
      <c r="G1732" t="s">
        <v>72</v>
      </c>
      <c r="H1732">
        <v>0</v>
      </c>
      <c r="I1732">
        <v>0</v>
      </c>
      <c r="J1732" t="s">
        <v>61</v>
      </c>
      <c r="K1732">
        <v>0</v>
      </c>
      <c r="L1732">
        <v>0</v>
      </c>
      <c r="M1732" t="s">
        <v>61</v>
      </c>
      <c r="AD1732" t="str">
        <f t="shared" si="54"/>
        <v>H</v>
      </c>
      <c r="AE1732" t="str">
        <f t="shared" si="55"/>
        <v>N</v>
      </c>
      <c r="AR1732">
        <v>1</v>
      </c>
      <c r="AS1732">
        <v>1</v>
      </c>
    </row>
    <row r="1733" spans="1:45" x14ac:dyDescent="0.3">
      <c r="A1733" t="s">
        <v>1812</v>
      </c>
      <c r="B1733" t="s">
        <v>1600</v>
      </c>
      <c r="C1733">
        <v>19</v>
      </c>
      <c r="D1733" s="1">
        <v>35805</v>
      </c>
      <c r="F1733" t="s">
        <v>53</v>
      </c>
      <c r="G1733" t="s">
        <v>46</v>
      </c>
      <c r="H1733">
        <v>3</v>
      </c>
      <c r="I1733">
        <v>1</v>
      </c>
      <c r="J1733" t="s">
        <v>51</v>
      </c>
      <c r="K1733">
        <v>0</v>
      </c>
      <c r="L1733">
        <v>1</v>
      </c>
      <c r="M1733" t="s">
        <v>47</v>
      </c>
      <c r="AD1733" t="str">
        <f t="shared" si="54"/>
        <v>H</v>
      </c>
      <c r="AE1733" t="str">
        <f t="shared" si="55"/>
        <v>Y</v>
      </c>
      <c r="AR1733">
        <v>3</v>
      </c>
      <c r="AS1733">
        <v>0</v>
      </c>
    </row>
    <row r="1734" spans="1:45" x14ac:dyDescent="0.3">
      <c r="A1734" t="s">
        <v>1813</v>
      </c>
      <c r="B1734" t="s">
        <v>1600</v>
      </c>
      <c r="C1734">
        <v>19</v>
      </c>
      <c r="D1734" s="1">
        <v>35805</v>
      </c>
      <c r="F1734" t="s">
        <v>454</v>
      </c>
      <c r="G1734" t="s">
        <v>73</v>
      </c>
      <c r="H1734">
        <v>1</v>
      </c>
      <c r="I1734">
        <v>3</v>
      </c>
      <c r="J1734" t="s">
        <v>47</v>
      </c>
      <c r="K1734">
        <v>1</v>
      </c>
      <c r="L1734">
        <v>3</v>
      </c>
      <c r="M1734" t="s">
        <v>47</v>
      </c>
      <c r="AD1734" t="str">
        <f t="shared" si="54"/>
        <v>H</v>
      </c>
      <c r="AE1734" t="str">
        <f t="shared" si="55"/>
        <v>N</v>
      </c>
      <c r="AR1734">
        <v>0</v>
      </c>
      <c r="AS1734">
        <v>3</v>
      </c>
    </row>
    <row r="1735" spans="1:45" x14ac:dyDescent="0.3">
      <c r="A1735" t="s">
        <v>1814</v>
      </c>
      <c r="B1735" t="s">
        <v>1600</v>
      </c>
      <c r="C1735">
        <v>19</v>
      </c>
      <c r="D1735" s="1">
        <v>35805</v>
      </c>
      <c r="F1735" t="s">
        <v>56</v>
      </c>
      <c r="G1735" t="s">
        <v>76</v>
      </c>
      <c r="H1735">
        <v>2</v>
      </c>
      <c r="I1735">
        <v>0</v>
      </c>
      <c r="J1735" t="s">
        <v>51</v>
      </c>
      <c r="K1735">
        <v>0</v>
      </c>
      <c r="L1735">
        <v>0</v>
      </c>
      <c r="M1735" t="s">
        <v>61</v>
      </c>
      <c r="AD1735" t="str">
        <f t="shared" si="54"/>
        <v>H</v>
      </c>
      <c r="AE1735" t="str">
        <f t="shared" si="55"/>
        <v>Y</v>
      </c>
      <c r="AR1735">
        <v>3</v>
      </c>
      <c r="AS1735">
        <v>0</v>
      </c>
    </row>
    <row r="1736" spans="1:45" x14ac:dyDescent="0.3">
      <c r="A1736" t="s">
        <v>1815</v>
      </c>
      <c r="B1736" t="s">
        <v>1600</v>
      </c>
      <c r="C1736">
        <v>19</v>
      </c>
      <c r="D1736" s="1">
        <v>35805</v>
      </c>
      <c r="F1736" t="s">
        <v>79</v>
      </c>
      <c r="G1736" t="s">
        <v>64</v>
      </c>
      <c r="H1736">
        <v>2</v>
      </c>
      <c r="I1736">
        <v>0</v>
      </c>
      <c r="J1736" t="s">
        <v>51</v>
      </c>
      <c r="K1736">
        <v>1</v>
      </c>
      <c r="L1736">
        <v>0</v>
      </c>
      <c r="M1736" t="s">
        <v>51</v>
      </c>
      <c r="AD1736" t="str">
        <f t="shared" si="54"/>
        <v>H</v>
      </c>
      <c r="AE1736" t="str">
        <f t="shared" si="55"/>
        <v>Y</v>
      </c>
      <c r="AR1736">
        <v>3</v>
      </c>
      <c r="AS1736">
        <v>0</v>
      </c>
    </row>
    <row r="1737" spans="1:45" x14ac:dyDescent="0.3">
      <c r="A1737" t="s">
        <v>1816</v>
      </c>
      <c r="B1737" t="s">
        <v>1600</v>
      </c>
      <c r="C1737">
        <v>19</v>
      </c>
      <c r="D1737" s="1">
        <v>35805</v>
      </c>
      <c r="F1737" t="s">
        <v>57</v>
      </c>
      <c r="G1737" t="s">
        <v>63</v>
      </c>
      <c r="H1737">
        <v>2</v>
      </c>
      <c r="I1737">
        <v>1</v>
      </c>
      <c r="J1737" t="s">
        <v>51</v>
      </c>
      <c r="K1737">
        <v>1</v>
      </c>
      <c r="L1737">
        <v>1</v>
      </c>
      <c r="M1737" t="s">
        <v>61</v>
      </c>
      <c r="AD1737" t="str">
        <f t="shared" si="54"/>
        <v>H</v>
      </c>
      <c r="AE1737" t="str">
        <f t="shared" si="55"/>
        <v>Y</v>
      </c>
      <c r="AR1737">
        <v>3</v>
      </c>
      <c r="AS1737">
        <v>0</v>
      </c>
    </row>
    <row r="1738" spans="1:45" x14ac:dyDescent="0.3">
      <c r="A1738" t="s">
        <v>1817</v>
      </c>
      <c r="B1738" t="s">
        <v>1600</v>
      </c>
      <c r="C1738">
        <v>19</v>
      </c>
      <c r="D1738" s="1">
        <v>35805</v>
      </c>
      <c r="F1738" t="s">
        <v>75</v>
      </c>
      <c r="G1738" t="s">
        <v>1601</v>
      </c>
      <c r="H1738">
        <v>6</v>
      </c>
      <c r="I1738">
        <v>0</v>
      </c>
      <c r="J1738" t="s">
        <v>51</v>
      </c>
      <c r="K1738">
        <v>2</v>
      </c>
      <c r="L1738">
        <v>0</v>
      </c>
      <c r="M1738" t="s">
        <v>51</v>
      </c>
      <c r="AD1738" t="str">
        <f t="shared" si="54"/>
        <v>H</v>
      </c>
      <c r="AE1738" t="str">
        <f t="shared" si="55"/>
        <v>Y</v>
      </c>
      <c r="AR1738">
        <v>3</v>
      </c>
      <c r="AS1738">
        <v>0</v>
      </c>
    </row>
    <row r="1739" spans="1:45" x14ac:dyDescent="0.3">
      <c r="A1739" t="s">
        <v>1818</v>
      </c>
      <c r="B1739" t="s">
        <v>1600</v>
      </c>
      <c r="C1739">
        <v>19</v>
      </c>
      <c r="D1739" s="1">
        <v>35806</v>
      </c>
      <c r="F1739" t="s">
        <v>1221</v>
      </c>
      <c r="G1739" t="s">
        <v>54</v>
      </c>
      <c r="H1739">
        <v>3</v>
      </c>
      <c r="I1739">
        <v>1</v>
      </c>
      <c r="J1739" t="s">
        <v>51</v>
      </c>
      <c r="K1739">
        <v>2</v>
      </c>
      <c r="L1739">
        <v>0</v>
      </c>
      <c r="M1739" t="s">
        <v>51</v>
      </c>
      <c r="AD1739" t="str">
        <f t="shared" si="54"/>
        <v>H</v>
      </c>
      <c r="AE1739" t="str">
        <f t="shared" si="55"/>
        <v>Y</v>
      </c>
      <c r="AR1739">
        <v>3</v>
      </c>
      <c r="AS1739">
        <v>0</v>
      </c>
    </row>
    <row r="1740" spans="1:45" x14ac:dyDescent="0.3">
      <c r="A1740" t="s">
        <v>1819</v>
      </c>
      <c r="B1740" t="s">
        <v>1600</v>
      </c>
      <c r="C1740">
        <v>20</v>
      </c>
      <c r="D1740" s="1">
        <v>35812</v>
      </c>
      <c r="F1740" t="s">
        <v>1601</v>
      </c>
      <c r="G1740" t="s">
        <v>454</v>
      </c>
      <c r="H1740">
        <v>1</v>
      </c>
      <c r="I1740">
        <v>0</v>
      </c>
      <c r="J1740" t="s">
        <v>51</v>
      </c>
      <c r="K1740">
        <v>1</v>
      </c>
      <c r="L1740">
        <v>0</v>
      </c>
      <c r="M1740" t="s">
        <v>51</v>
      </c>
      <c r="AD1740" t="str">
        <f t="shared" si="54"/>
        <v>H</v>
      </c>
      <c r="AE1740" t="str">
        <f t="shared" si="55"/>
        <v>Y</v>
      </c>
      <c r="AR1740">
        <v>3</v>
      </c>
      <c r="AS1740">
        <v>0</v>
      </c>
    </row>
    <row r="1741" spans="1:45" x14ac:dyDescent="0.3">
      <c r="A1741" t="s">
        <v>1820</v>
      </c>
      <c r="B1741" t="s">
        <v>1600</v>
      </c>
      <c r="C1741">
        <v>20</v>
      </c>
      <c r="D1741" s="1">
        <v>35812</v>
      </c>
      <c r="F1741" t="s">
        <v>54</v>
      </c>
      <c r="G1741" t="s">
        <v>49</v>
      </c>
      <c r="H1741">
        <v>5</v>
      </c>
      <c r="I1741">
        <v>0</v>
      </c>
      <c r="J1741" t="s">
        <v>51</v>
      </c>
      <c r="K1741">
        <v>2</v>
      </c>
      <c r="L1741">
        <v>0</v>
      </c>
      <c r="M1741" t="s">
        <v>51</v>
      </c>
      <c r="AD1741" t="str">
        <f t="shared" si="54"/>
        <v>H</v>
      </c>
      <c r="AE1741" t="str">
        <f t="shared" si="55"/>
        <v>Y</v>
      </c>
      <c r="AR1741">
        <v>3</v>
      </c>
      <c r="AS1741">
        <v>0</v>
      </c>
    </row>
    <row r="1742" spans="1:45" x14ac:dyDescent="0.3">
      <c r="A1742" t="s">
        <v>1821</v>
      </c>
      <c r="B1742" t="s">
        <v>1600</v>
      </c>
      <c r="C1742">
        <v>20</v>
      </c>
      <c r="D1742" s="1">
        <v>35812</v>
      </c>
      <c r="F1742" t="s">
        <v>46</v>
      </c>
      <c r="G1742" t="s">
        <v>45</v>
      </c>
      <c r="H1742">
        <v>2</v>
      </c>
      <c r="I1742">
        <v>2</v>
      </c>
      <c r="J1742" t="s">
        <v>61</v>
      </c>
      <c r="K1742">
        <v>1</v>
      </c>
      <c r="L1742">
        <v>0</v>
      </c>
      <c r="M1742" t="s">
        <v>51</v>
      </c>
      <c r="AD1742" t="str">
        <f t="shared" si="54"/>
        <v>H</v>
      </c>
      <c r="AE1742" t="str">
        <f t="shared" si="55"/>
        <v>N</v>
      </c>
      <c r="AR1742">
        <v>1</v>
      </c>
      <c r="AS1742">
        <v>1</v>
      </c>
    </row>
    <row r="1743" spans="1:45" x14ac:dyDescent="0.3">
      <c r="A1743" t="s">
        <v>1822</v>
      </c>
      <c r="B1743" t="s">
        <v>1600</v>
      </c>
      <c r="C1743">
        <v>20</v>
      </c>
      <c r="D1743" s="1">
        <v>35812</v>
      </c>
      <c r="F1743" t="s">
        <v>60</v>
      </c>
      <c r="G1743" t="s">
        <v>57</v>
      </c>
      <c r="H1743">
        <v>1</v>
      </c>
      <c r="I1743">
        <v>2</v>
      </c>
      <c r="J1743" t="s">
        <v>47</v>
      </c>
      <c r="K1743">
        <v>0</v>
      </c>
      <c r="L1743">
        <v>0</v>
      </c>
      <c r="M1743" t="s">
        <v>61</v>
      </c>
      <c r="AD1743" t="str">
        <f t="shared" si="54"/>
        <v>H</v>
      </c>
      <c r="AE1743" t="str">
        <f t="shared" si="55"/>
        <v>N</v>
      </c>
      <c r="AR1743">
        <v>0</v>
      </c>
      <c r="AS1743">
        <v>3</v>
      </c>
    </row>
    <row r="1744" spans="1:45" x14ac:dyDescent="0.3">
      <c r="A1744" t="s">
        <v>1823</v>
      </c>
      <c r="B1744" t="s">
        <v>1600</v>
      </c>
      <c r="C1744">
        <v>20</v>
      </c>
      <c r="D1744" s="1">
        <v>35812</v>
      </c>
      <c r="F1744" t="s">
        <v>463</v>
      </c>
      <c r="G1744" t="s">
        <v>56</v>
      </c>
      <c r="H1744">
        <v>0</v>
      </c>
      <c r="I1744">
        <v>0</v>
      </c>
      <c r="J1744" t="s">
        <v>61</v>
      </c>
      <c r="K1744">
        <v>0</v>
      </c>
      <c r="L1744">
        <v>0</v>
      </c>
      <c r="M1744" t="s">
        <v>61</v>
      </c>
      <c r="AD1744" t="str">
        <f t="shared" si="54"/>
        <v>H</v>
      </c>
      <c r="AE1744" t="str">
        <f t="shared" si="55"/>
        <v>N</v>
      </c>
      <c r="AR1744">
        <v>1</v>
      </c>
      <c r="AS1744">
        <v>1</v>
      </c>
    </row>
    <row r="1745" spans="1:45" x14ac:dyDescent="0.3">
      <c r="A1745" t="s">
        <v>1824</v>
      </c>
      <c r="B1745" t="s">
        <v>1600</v>
      </c>
      <c r="C1745">
        <v>20</v>
      </c>
      <c r="D1745" s="1">
        <v>35812</v>
      </c>
      <c r="F1745" t="s">
        <v>63</v>
      </c>
      <c r="G1745" t="s">
        <v>843</v>
      </c>
      <c r="H1745">
        <v>2</v>
      </c>
      <c r="I1745">
        <v>1</v>
      </c>
      <c r="J1745" t="s">
        <v>51</v>
      </c>
      <c r="K1745">
        <v>1</v>
      </c>
      <c r="L1745">
        <v>0</v>
      </c>
      <c r="M1745" t="s">
        <v>51</v>
      </c>
      <c r="AD1745" t="str">
        <f t="shared" si="54"/>
        <v>H</v>
      </c>
      <c r="AE1745" t="str">
        <f t="shared" si="55"/>
        <v>Y</v>
      </c>
      <c r="AR1745">
        <v>3</v>
      </c>
      <c r="AS1745">
        <v>0</v>
      </c>
    </row>
    <row r="1746" spans="1:45" x14ac:dyDescent="0.3">
      <c r="A1746" t="s">
        <v>1825</v>
      </c>
      <c r="B1746" t="s">
        <v>1600</v>
      </c>
      <c r="C1746">
        <v>20</v>
      </c>
      <c r="D1746" s="1">
        <v>35812</v>
      </c>
      <c r="F1746" t="s">
        <v>64</v>
      </c>
      <c r="G1746" t="s">
        <v>75</v>
      </c>
      <c r="H1746">
        <v>1</v>
      </c>
      <c r="I1746">
        <v>0</v>
      </c>
      <c r="J1746" t="s">
        <v>51</v>
      </c>
      <c r="K1746">
        <v>1</v>
      </c>
      <c r="L1746">
        <v>0</v>
      </c>
      <c r="M1746" t="s">
        <v>51</v>
      </c>
      <c r="AD1746" t="str">
        <f t="shared" si="54"/>
        <v>H</v>
      </c>
      <c r="AE1746" t="str">
        <f t="shared" si="55"/>
        <v>Y</v>
      </c>
      <c r="AR1746">
        <v>3</v>
      </c>
      <c r="AS1746">
        <v>0</v>
      </c>
    </row>
    <row r="1747" spans="1:45" x14ac:dyDescent="0.3">
      <c r="A1747" t="s">
        <v>1826</v>
      </c>
      <c r="B1747" t="s">
        <v>1600</v>
      </c>
      <c r="C1747">
        <v>20</v>
      </c>
      <c r="D1747" s="1">
        <v>35812</v>
      </c>
      <c r="F1747" t="s">
        <v>76</v>
      </c>
      <c r="G1747" t="s">
        <v>1221</v>
      </c>
      <c r="H1747">
        <v>0</v>
      </c>
      <c r="I1747">
        <v>0</v>
      </c>
      <c r="J1747" t="s">
        <v>61</v>
      </c>
      <c r="K1747">
        <v>0</v>
      </c>
      <c r="L1747">
        <v>0</v>
      </c>
      <c r="M1747" t="s">
        <v>61</v>
      </c>
      <c r="AD1747" t="str">
        <f t="shared" si="54"/>
        <v>H</v>
      </c>
      <c r="AE1747" t="str">
        <f t="shared" si="55"/>
        <v>N</v>
      </c>
      <c r="AR1747">
        <v>1</v>
      </c>
      <c r="AS1747">
        <v>1</v>
      </c>
    </row>
    <row r="1748" spans="1:45" x14ac:dyDescent="0.3">
      <c r="A1748" t="s">
        <v>1827</v>
      </c>
      <c r="B1748" t="s">
        <v>1600</v>
      </c>
      <c r="C1748">
        <v>20</v>
      </c>
      <c r="D1748" s="1">
        <v>35813</v>
      </c>
      <c r="F1748" t="s">
        <v>73</v>
      </c>
      <c r="G1748" t="s">
        <v>53</v>
      </c>
      <c r="H1748">
        <v>3</v>
      </c>
      <c r="I1748">
        <v>1</v>
      </c>
      <c r="J1748" t="s">
        <v>51</v>
      </c>
      <c r="K1748">
        <v>1</v>
      </c>
      <c r="L1748">
        <v>1</v>
      </c>
      <c r="M1748" t="s">
        <v>61</v>
      </c>
      <c r="AD1748" t="str">
        <f t="shared" si="54"/>
        <v>H</v>
      </c>
      <c r="AE1748" t="str">
        <f t="shared" si="55"/>
        <v>Y</v>
      </c>
      <c r="AR1748">
        <v>3</v>
      </c>
      <c r="AS1748">
        <v>0</v>
      </c>
    </row>
    <row r="1749" spans="1:45" x14ac:dyDescent="0.3">
      <c r="A1749" t="s">
        <v>1828</v>
      </c>
      <c r="B1749" t="s">
        <v>1600</v>
      </c>
      <c r="C1749">
        <v>20</v>
      </c>
      <c r="D1749" s="1">
        <v>35814</v>
      </c>
      <c r="F1749" t="s">
        <v>72</v>
      </c>
      <c r="G1749" t="s">
        <v>79</v>
      </c>
      <c r="H1749">
        <v>1</v>
      </c>
      <c r="I1749">
        <v>0</v>
      </c>
      <c r="J1749" t="s">
        <v>51</v>
      </c>
      <c r="K1749">
        <v>1</v>
      </c>
      <c r="L1749">
        <v>0</v>
      </c>
      <c r="M1749" t="s">
        <v>51</v>
      </c>
      <c r="AD1749" t="str">
        <f t="shared" si="54"/>
        <v>H</v>
      </c>
      <c r="AE1749" t="str">
        <f t="shared" si="55"/>
        <v>Y</v>
      </c>
      <c r="AR1749">
        <v>3</v>
      </c>
      <c r="AS1749">
        <v>0</v>
      </c>
    </row>
    <row r="1750" spans="1:45" x14ac:dyDescent="0.3">
      <c r="A1750" t="s">
        <v>1829</v>
      </c>
      <c r="B1750" t="s">
        <v>1600</v>
      </c>
      <c r="C1750">
        <v>20</v>
      </c>
      <c r="D1750" s="1">
        <v>35815</v>
      </c>
      <c r="F1750" t="s">
        <v>56</v>
      </c>
      <c r="G1750" t="s">
        <v>63</v>
      </c>
      <c r="H1750">
        <v>1</v>
      </c>
      <c r="I1750">
        <v>0</v>
      </c>
      <c r="J1750" t="s">
        <v>51</v>
      </c>
      <c r="K1750">
        <v>1</v>
      </c>
      <c r="L1750">
        <v>0</v>
      </c>
      <c r="M1750" t="s">
        <v>51</v>
      </c>
      <c r="AD1750" t="str">
        <f t="shared" si="54"/>
        <v>H</v>
      </c>
      <c r="AE1750" t="str">
        <f t="shared" si="55"/>
        <v>Y</v>
      </c>
      <c r="AR1750">
        <v>3</v>
      </c>
      <c r="AS1750">
        <v>0</v>
      </c>
    </row>
    <row r="1751" spans="1:45" x14ac:dyDescent="0.3">
      <c r="A1751" t="s">
        <v>1830</v>
      </c>
      <c r="B1751" t="s">
        <v>1600</v>
      </c>
      <c r="C1751">
        <v>21</v>
      </c>
      <c r="D1751" s="1">
        <v>35826</v>
      </c>
      <c r="F1751" t="s">
        <v>45</v>
      </c>
      <c r="G1751" t="s">
        <v>72</v>
      </c>
      <c r="H1751">
        <v>3</v>
      </c>
      <c r="I1751">
        <v>0</v>
      </c>
      <c r="J1751" t="s">
        <v>51</v>
      </c>
      <c r="K1751">
        <v>0</v>
      </c>
      <c r="L1751">
        <v>0</v>
      </c>
      <c r="M1751" t="s">
        <v>61</v>
      </c>
      <c r="AD1751" t="str">
        <f t="shared" si="54"/>
        <v>H</v>
      </c>
      <c r="AE1751" t="str">
        <f t="shared" si="55"/>
        <v>Y</v>
      </c>
      <c r="AR1751">
        <v>3</v>
      </c>
      <c r="AS1751">
        <v>0</v>
      </c>
    </row>
    <row r="1752" spans="1:45" x14ac:dyDescent="0.3">
      <c r="A1752" t="s">
        <v>1831</v>
      </c>
      <c r="B1752" t="s">
        <v>1600</v>
      </c>
      <c r="C1752">
        <v>21</v>
      </c>
      <c r="D1752" s="1">
        <v>35826</v>
      </c>
      <c r="F1752" t="s">
        <v>843</v>
      </c>
      <c r="G1752" t="s">
        <v>46</v>
      </c>
      <c r="H1752">
        <v>1</v>
      </c>
      <c r="I1752">
        <v>5</v>
      </c>
      <c r="J1752" t="s">
        <v>47</v>
      </c>
      <c r="K1752">
        <v>1</v>
      </c>
      <c r="L1752">
        <v>1</v>
      </c>
      <c r="M1752" t="s">
        <v>61</v>
      </c>
      <c r="AD1752" t="str">
        <f t="shared" si="54"/>
        <v>H</v>
      </c>
      <c r="AE1752" t="str">
        <f t="shared" si="55"/>
        <v>N</v>
      </c>
      <c r="AR1752">
        <v>0</v>
      </c>
      <c r="AS1752">
        <v>3</v>
      </c>
    </row>
    <row r="1753" spans="1:45" x14ac:dyDescent="0.3">
      <c r="A1753" t="s">
        <v>1832</v>
      </c>
      <c r="B1753" t="s">
        <v>1600</v>
      </c>
      <c r="C1753">
        <v>21</v>
      </c>
      <c r="D1753" s="1">
        <v>35826</v>
      </c>
      <c r="F1753" t="s">
        <v>53</v>
      </c>
      <c r="G1753" t="s">
        <v>1601</v>
      </c>
      <c r="H1753">
        <v>2</v>
      </c>
      <c r="I1753">
        <v>0</v>
      </c>
      <c r="J1753" t="s">
        <v>51</v>
      </c>
      <c r="K1753">
        <v>1</v>
      </c>
      <c r="L1753">
        <v>0</v>
      </c>
      <c r="M1753" t="s">
        <v>51</v>
      </c>
      <c r="AD1753" t="str">
        <f t="shared" si="54"/>
        <v>H</v>
      </c>
      <c r="AE1753" t="str">
        <f t="shared" si="55"/>
        <v>Y</v>
      </c>
      <c r="AR1753">
        <v>3</v>
      </c>
      <c r="AS1753">
        <v>0</v>
      </c>
    </row>
    <row r="1754" spans="1:45" x14ac:dyDescent="0.3">
      <c r="A1754" t="s">
        <v>1833</v>
      </c>
      <c r="B1754" t="s">
        <v>1600</v>
      </c>
      <c r="C1754">
        <v>21</v>
      </c>
      <c r="D1754" s="1">
        <v>35826</v>
      </c>
      <c r="F1754" t="s">
        <v>454</v>
      </c>
      <c r="G1754" t="s">
        <v>60</v>
      </c>
      <c r="H1754">
        <v>0</v>
      </c>
      <c r="I1754">
        <v>2</v>
      </c>
      <c r="J1754" t="s">
        <v>47</v>
      </c>
      <c r="K1754">
        <v>0</v>
      </c>
      <c r="L1754">
        <v>2</v>
      </c>
      <c r="M1754" t="s">
        <v>47</v>
      </c>
      <c r="AD1754" t="str">
        <f t="shared" si="54"/>
        <v>H</v>
      </c>
      <c r="AE1754" t="str">
        <f t="shared" si="55"/>
        <v>N</v>
      </c>
      <c r="AR1754">
        <v>0</v>
      </c>
      <c r="AS1754">
        <v>3</v>
      </c>
    </row>
    <row r="1755" spans="1:45" x14ac:dyDescent="0.3">
      <c r="A1755" t="s">
        <v>1834</v>
      </c>
      <c r="B1755" t="s">
        <v>1600</v>
      </c>
      <c r="C1755">
        <v>21</v>
      </c>
      <c r="D1755" s="1">
        <v>35826</v>
      </c>
      <c r="F1755" t="s">
        <v>1221</v>
      </c>
      <c r="G1755" t="s">
        <v>64</v>
      </c>
      <c r="H1755">
        <v>2</v>
      </c>
      <c r="I1755">
        <v>1</v>
      </c>
      <c r="J1755" t="s">
        <v>51</v>
      </c>
      <c r="K1755">
        <v>1</v>
      </c>
      <c r="L1755">
        <v>0</v>
      </c>
      <c r="M1755" t="s">
        <v>51</v>
      </c>
      <c r="AD1755" t="str">
        <f t="shared" si="54"/>
        <v>H</v>
      </c>
      <c r="AE1755" t="str">
        <f t="shared" si="55"/>
        <v>Y</v>
      </c>
      <c r="AR1755">
        <v>3</v>
      </c>
      <c r="AS1755">
        <v>0</v>
      </c>
    </row>
    <row r="1756" spans="1:45" x14ac:dyDescent="0.3">
      <c r="A1756" t="s">
        <v>1835</v>
      </c>
      <c r="B1756" t="s">
        <v>1600</v>
      </c>
      <c r="C1756">
        <v>21</v>
      </c>
      <c r="D1756" s="1">
        <v>35826</v>
      </c>
      <c r="F1756" t="s">
        <v>56</v>
      </c>
      <c r="G1756" t="s">
        <v>54</v>
      </c>
      <c r="H1756">
        <v>0</v>
      </c>
      <c r="I1756">
        <v>0</v>
      </c>
      <c r="J1756" t="s">
        <v>61</v>
      </c>
      <c r="K1756">
        <v>0</v>
      </c>
      <c r="L1756">
        <v>0</v>
      </c>
      <c r="M1756" t="s">
        <v>61</v>
      </c>
      <c r="AD1756" t="str">
        <f t="shared" si="54"/>
        <v>H</v>
      </c>
      <c r="AE1756" t="str">
        <f t="shared" si="55"/>
        <v>N</v>
      </c>
      <c r="AR1756">
        <v>1</v>
      </c>
      <c r="AS1756">
        <v>1</v>
      </c>
    </row>
    <row r="1757" spans="1:45" x14ac:dyDescent="0.3">
      <c r="A1757" t="s">
        <v>1836</v>
      </c>
      <c r="B1757" t="s">
        <v>1600</v>
      </c>
      <c r="C1757">
        <v>21</v>
      </c>
      <c r="D1757" s="1">
        <v>35826</v>
      </c>
      <c r="F1757" t="s">
        <v>79</v>
      </c>
      <c r="G1757" t="s">
        <v>463</v>
      </c>
      <c r="H1757">
        <v>0</v>
      </c>
      <c r="I1757">
        <v>1</v>
      </c>
      <c r="J1757" t="s">
        <v>47</v>
      </c>
      <c r="K1757">
        <v>0</v>
      </c>
      <c r="L1757">
        <v>1</v>
      </c>
      <c r="M1757" t="s">
        <v>47</v>
      </c>
      <c r="AD1757" t="str">
        <f t="shared" si="54"/>
        <v>H</v>
      </c>
      <c r="AE1757" t="str">
        <f t="shared" si="55"/>
        <v>N</v>
      </c>
      <c r="AR1757">
        <v>0</v>
      </c>
      <c r="AS1757">
        <v>3</v>
      </c>
    </row>
    <row r="1758" spans="1:45" x14ac:dyDescent="0.3">
      <c r="A1758" t="s">
        <v>1837</v>
      </c>
      <c r="B1758" t="s">
        <v>1600</v>
      </c>
      <c r="C1758">
        <v>21</v>
      </c>
      <c r="D1758" s="1">
        <v>35826</v>
      </c>
      <c r="F1758" t="s">
        <v>57</v>
      </c>
      <c r="G1758" t="s">
        <v>76</v>
      </c>
      <c r="H1758">
        <v>1</v>
      </c>
      <c r="I1758">
        <v>1</v>
      </c>
      <c r="J1758" t="s">
        <v>61</v>
      </c>
      <c r="K1758">
        <v>1</v>
      </c>
      <c r="L1758">
        <v>1</v>
      </c>
      <c r="M1758" t="s">
        <v>61</v>
      </c>
      <c r="AD1758" t="str">
        <f t="shared" si="54"/>
        <v>H</v>
      </c>
      <c r="AE1758" t="str">
        <f t="shared" si="55"/>
        <v>N</v>
      </c>
      <c r="AR1758">
        <v>1</v>
      </c>
      <c r="AS1758">
        <v>1</v>
      </c>
    </row>
    <row r="1759" spans="1:45" x14ac:dyDescent="0.3">
      <c r="A1759" t="s">
        <v>1838</v>
      </c>
      <c r="B1759" t="s">
        <v>1600</v>
      </c>
      <c r="C1759">
        <v>21</v>
      </c>
      <c r="D1759" s="1">
        <v>35826</v>
      </c>
      <c r="F1759" t="s">
        <v>75</v>
      </c>
      <c r="G1759" t="s">
        <v>73</v>
      </c>
      <c r="H1759">
        <v>2</v>
      </c>
      <c r="I1759">
        <v>2</v>
      </c>
      <c r="J1759" t="s">
        <v>61</v>
      </c>
      <c r="K1759">
        <v>1</v>
      </c>
      <c r="L1759">
        <v>1</v>
      </c>
      <c r="M1759" t="s">
        <v>61</v>
      </c>
      <c r="AD1759" t="str">
        <f t="shared" si="54"/>
        <v>H</v>
      </c>
      <c r="AE1759" t="str">
        <f t="shared" si="55"/>
        <v>N</v>
      </c>
      <c r="AR1759">
        <v>1</v>
      </c>
      <c r="AS1759">
        <v>1</v>
      </c>
    </row>
    <row r="1760" spans="1:45" x14ac:dyDescent="0.3">
      <c r="A1760" t="s">
        <v>1839</v>
      </c>
      <c r="B1760" t="s">
        <v>1600</v>
      </c>
      <c r="C1760">
        <v>21</v>
      </c>
      <c r="D1760" s="1">
        <v>35827</v>
      </c>
      <c r="F1760" t="s">
        <v>49</v>
      </c>
      <c r="G1760" t="s">
        <v>63</v>
      </c>
      <c r="H1760">
        <v>0</v>
      </c>
      <c r="I1760">
        <v>1</v>
      </c>
      <c r="J1760" t="s">
        <v>47</v>
      </c>
      <c r="K1760">
        <v>0</v>
      </c>
      <c r="L1760">
        <v>0</v>
      </c>
      <c r="M1760" t="s">
        <v>61</v>
      </c>
      <c r="AD1760" t="str">
        <f t="shared" si="54"/>
        <v>H</v>
      </c>
      <c r="AE1760" t="str">
        <f t="shared" si="55"/>
        <v>N</v>
      </c>
      <c r="AR1760">
        <v>0</v>
      </c>
      <c r="AS1760">
        <v>3</v>
      </c>
    </row>
    <row r="1761" spans="1:45" x14ac:dyDescent="0.3">
      <c r="A1761" t="s">
        <v>1840</v>
      </c>
      <c r="B1761" t="s">
        <v>1600</v>
      </c>
      <c r="C1761">
        <v>22</v>
      </c>
      <c r="D1761" s="1">
        <v>35833</v>
      </c>
      <c r="F1761" t="s">
        <v>1601</v>
      </c>
      <c r="G1761" t="s">
        <v>73</v>
      </c>
      <c r="H1761">
        <v>2</v>
      </c>
      <c r="I1761">
        <v>2</v>
      </c>
      <c r="J1761" t="s">
        <v>61</v>
      </c>
      <c r="K1761">
        <v>1</v>
      </c>
      <c r="L1761">
        <v>1</v>
      </c>
      <c r="M1761" t="s">
        <v>61</v>
      </c>
      <c r="AD1761" t="str">
        <f t="shared" si="54"/>
        <v>H</v>
      </c>
      <c r="AE1761" t="str">
        <f t="shared" si="55"/>
        <v>N</v>
      </c>
      <c r="AR1761">
        <v>1</v>
      </c>
      <c r="AS1761">
        <v>1</v>
      </c>
    </row>
    <row r="1762" spans="1:45" x14ac:dyDescent="0.3">
      <c r="A1762" t="s">
        <v>1841</v>
      </c>
      <c r="B1762" t="s">
        <v>1600</v>
      </c>
      <c r="C1762">
        <v>22</v>
      </c>
      <c r="D1762" s="1">
        <v>35833</v>
      </c>
      <c r="F1762" t="s">
        <v>54</v>
      </c>
      <c r="G1762" t="s">
        <v>64</v>
      </c>
      <c r="H1762">
        <v>0</v>
      </c>
      <c r="I1762">
        <v>3</v>
      </c>
      <c r="J1762" t="s">
        <v>47</v>
      </c>
      <c r="K1762">
        <v>0</v>
      </c>
      <c r="L1762">
        <v>1</v>
      </c>
      <c r="M1762" t="s">
        <v>47</v>
      </c>
      <c r="AD1762" t="str">
        <f t="shared" si="54"/>
        <v>H</v>
      </c>
      <c r="AE1762" t="str">
        <f t="shared" si="55"/>
        <v>N</v>
      </c>
      <c r="AR1762">
        <v>0</v>
      </c>
      <c r="AS1762">
        <v>3</v>
      </c>
    </row>
    <row r="1763" spans="1:45" x14ac:dyDescent="0.3">
      <c r="A1763" t="s">
        <v>1842</v>
      </c>
      <c r="B1763" t="s">
        <v>1600</v>
      </c>
      <c r="C1763">
        <v>22</v>
      </c>
      <c r="D1763" s="1">
        <v>35833</v>
      </c>
      <c r="F1763" t="s">
        <v>46</v>
      </c>
      <c r="G1763" t="s">
        <v>57</v>
      </c>
      <c r="H1763">
        <v>1</v>
      </c>
      <c r="I1763">
        <v>0</v>
      </c>
      <c r="J1763" t="s">
        <v>51</v>
      </c>
      <c r="K1763">
        <v>0</v>
      </c>
      <c r="L1763">
        <v>0</v>
      </c>
      <c r="M1763" t="s">
        <v>61</v>
      </c>
      <c r="AD1763" t="str">
        <f t="shared" si="54"/>
        <v>H</v>
      </c>
      <c r="AE1763" t="str">
        <f t="shared" si="55"/>
        <v>Y</v>
      </c>
      <c r="AR1763">
        <v>3</v>
      </c>
      <c r="AS1763">
        <v>0</v>
      </c>
    </row>
    <row r="1764" spans="1:45" x14ac:dyDescent="0.3">
      <c r="A1764" t="s">
        <v>1843</v>
      </c>
      <c r="B1764" t="s">
        <v>1600</v>
      </c>
      <c r="C1764">
        <v>22</v>
      </c>
      <c r="D1764" s="1">
        <v>35833</v>
      </c>
      <c r="F1764" t="s">
        <v>1221</v>
      </c>
      <c r="G1764" t="s">
        <v>49</v>
      </c>
      <c r="H1764">
        <v>0</v>
      </c>
      <c r="I1764">
        <v>1</v>
      </c>
      <c r="J1764" t="s">
        <v>47</v>
      </c>
      <c r="K1764">
        <v>0</v>
      </c>
      <c r="L1764">
        <v>0</v>
      </c>
      <c r="M1764" t="s">
        <v>61</v>
      </c>
      <c r="AD1764" t="str">
        <f t="shared" si="54"/>
        <v>H</v>
      </c>
      <c r="AE1764" t="str">
        <f t="shared" si="55"/>
        <v>N</v>
      </c>
      <c r="AR1764">
        <v>0</v>
      </c>
      <c r="AS1764">
        <v>3</v>
      </c>
    </row>
    <row r="1765" spans="1:45" x14ac:dyDescent="0.3">
      <c r="A1765" t="s">
        <v>1844</v>
      </c>
      <c r="B1765" t="s">
        <v>1600</v>
      </c>
      <c r="C1765">
        <v>22</v>
      </c>
      <c r="D1765" s="1">
        <v>35833</v>
      </c>
      <c r="F1765" t="s">
        <v>463</v>
      </c>
      <c r="G1765" t="s">
        <v>60</v>
      </c>
      <c r="H1765">
        <v>1</v>
      </c>
      <c r="I1765">
        <v>0</v>
      </c>
      <c r="J1765" t="s">
        <v>51</v>
      </c>
      <c r="K1765">
        <v>1</v>
      </c>
      <c r="L1765">
        <v>0</v>
      </c>
      <c r="M1765" t="s">
        <v>51</v>
      </c>
      <c r="AD1765" t="str">
        <f t="shared" si="54"/>
        <v>H</v>
      </c>
      <c r="AE1765" t="str">
        <f t="shared" si="55"/>
        <v>Y</v>
      </c>
      <c r="AR1765">
        <v>3</v>
      </c>
      <c r="AS1765">
        <v>0</v>
      </c>
    </row>
    <row r="1766" spans="1:45" x14ac:dyDescent="0.3">
      <c r="A1766" t="s">
        <v>1845</v>
      </c>
      <c r="B1766" t="s">
        <v>1600</v>
      </c>
      <c r="C1766">
        <v>22</v>
      </c>
      <c r="D1766" s="1">
        <v>35833</v>
      </c>
      <c r="F1766" t="s">
        <v>56</v>
      </c>
      <c r="G1766" t="s">
        <v>72</v>
      </c>
      <c r="H1766">
        <v>2</v>
      </c>
      <c r="I1766">
        <v>3</v>
      </c>
      <c r="J1766" t="s">
        <v>47</v>
      </c>
      <c r="K1766">
        <v>1</v>
      </c>
      <c r="L1766">
        <v>1</v>
      </c>
      <c r="M1766" t="s">
        <v>61</v>
      </c>
      <c r="AD1766" t="str">
        <f t="shared" si="54"/>
        <v>H</v>
      </c>
      <c r="AE1766" t="str">
        <f t="shared" si="55"/>
        <v>N</v>
      </c>
      <c r="AR1766">
        <v>0</v>
      </c>
      <c r="AS1766">
        <v>3</v>
      </c>
    </row>
    <row r="1767" spans="1:45" x14ac:dyDescent="0.3">
      <c r="A1767" t="s">
        <v>1846</v>
      </c>
      <c r="B1767" t="s">
        <v>1600</v>
      </c>
      <c r="C1767">
        <v>22</v>
      </c>
      <c r="D1767" s="1">
        <v>35833</v>
      </c>
      <c r="F1767" t="s">
        <v>79</v>
      </c>
      <c r="G1767" t="s">
        <v>843</v>
      </c>
      <c r="H1767">
        <v>1</v>
      </c>
      <c r="I1767">
        <v>1</v>
      </c>
      <c r="J1767" t="s">
        <v>61</v>
      </c>
      <c r="K1767">
        <v>0</v>
      </c>
      <c r="L1767">
        <v>0</v>
      </c>
      <c r="M1767" t="s">
        <v>61</v>
      </c>
      <c r="AD1767" t="str">
        <f t="shared" si="54"/>
        <v>H</v>
      </c>
      <c r="AE1767" t="str">
        <f t="shared" si="55"/>
        <v>N</v>
      </c>
      <c r="AR1767">
        <v>1</v>
      </c>
      <c r="AS1767">
        <v>1</v>
      </c>
    </row>
    <row r="1768" spans="1:45" x14ac:dyDescent="0.3">
      <c r="A1768" t="s">
        <v>1847</v>
      </c>
      <c r="B1768" t="s">
        <v>1600</v>
      </c>
      <c r="C1768">
        <v>22</v>
      </c>
      <c r="D1768" s="1">
        <v>35833</v>
      </c>
      <c r="F1768" t="s">
        <v>63</v>
      </c>
      <c r="G1768" t="s">
        <v>75</v>
      </c>
      <c r="H1768">
        <v>0</v>
      </c>
      <c r="I1768">
        <v>1</v>
      </c>
      <c r="J1768" t="s">
        <v>47</v>
      </c>
      <c r="K1768">
        <v>0</v>
      </c>
      <c r="L1768">
        <v>1</v>
      </c>
      <c r="M1768" t="s">
        <v>47</v>
      </c>
      <c r="AD1768" t="str">
        <f t="shared" si="54"/>
        <v>H</v>
      </c>
      <c r="AE1768" t="str">
        <f t="shared" si="55"/>
        <v>N</v>
      </c>
      <c r="AR1768">
        <v>0</v>
      </c>
      <c r="AS1768">
        <v>3</v>
      </c>
    </row>
    <row r="1769" spans="1:45" x14ac:dyDescent="0.3">
      <c r="A1769" t="s">
        <v>1848</v>
      </c>
      <c r="B1769" t="s">
        <v>1600</v>
      </c>
      <c r="C1769">
        <v>22</v>
      </c>
      <c r="D1769" s="1">
        <v>35834</v>
      </c>
      <c r="F1769" t="s">
        <v>45</v>
      </c>
      <c r="G1769" t="s">
        <v>53</v>
      </c>
      <c r="H1769">
        <v>2</v>
      </c>
      <c r="I1769">
        <v>0</v>
      </c>
      <c r="J1769" t="s">
        <v>51</v>
      </c>
      <c r="K1769">
        <v>2</v>
      </c>
      <c r="L1769">
        <v>0</v>
      </c>
      <c r="M1769" t="s">
        <v>51</v>
      </c>
      <c r="AD1769" t="str">
        <f t="shared" si="54"/>
        <v>H</v>
      </c>
      <c r="AE1769" t="str">
        <f t="shared" si="55"/>
        <v>Y</v>
      </c>
      <c r="AR1769">
        <v>3</v>
      </c>
      <c r="AS1769">
        <v>0</v>
      </c>
    </row>
    <row r="1770" spans="1:45" x14ac:dyDescent="0.3">
      <c r="A1770" t="s">
        <v>1849</v>
      </c>
      <c r="B1770" t="s">
        <v>1600</v>
      </c>
      <c r="C1770">
        <v>22</v>
      </c>
      <c r="D1770" s="1">
        <v>35835</v>
      </c>
      <c r="F1770" t="s">
        <v>454</v>
      </c>
      <c r="G1770" t="s">
        <v>76</v>
      </c>
      <c r="H1770">
        <v>0</v>
      </c>
      <c r="I1770">
        <v>3</v>
      </c>
      <c r="J1770" t="s">
        <v>47</v>
      </c>
      <c r="K1770">
        <v>0</v>
      </c>
      <c r="L1770">
        <v>0</v>
      </c>
      <c r="M1770" t="s">
        <v>61</v>
      </c>
      <c r="AD1770" t="str">
        <f t="shared" si="54"/>
        <v>H</v>
      </c>
      <c r="AE1770" t="str">
        <f t="shared" si="55"/>
        <v>N</v>
      </c>
      <c r="AR1770">
        <v>0</v>
      </c>
      <c r="AS1770">
        <v>3</v>
      </c>
    </row>
    <row r="1771" spans="1:45" x14ac:dyDescent="0.3">
      <c r="A1771" t="s">
        <v>1850</v>
      </c>
      <c r="B1771" t="s">
        <v>1600</v>
      </c>
      <c r="C1771">
        <v>23</v>
      </c>
      <c r="D1771" s="1">
        <v>35840</v>
      </c>
      <c r="F1771" t="s">
        <v>73</v>
      </c>
      <c r="G1771" t="s">
        <v>1221</v>
      </c>
      <c r="H1771">
        <v>1</v>
      </c>
      <c r="I1771">
        <v>2</v>
      </c>
      <c r="J1771" t="s">
        <v>47</v>
      </c>
      <c r="K1771">
        <v>0</v>
      </c>
      <c r="L1771">
        <v>1</v>
      </c>
      <c r="M1771" t="s">
        <v>47</v>
      </c>
      <c r="AD1771" t="str">
        <f t="shared" si="54"/>
        <v>H</v>
      </c>
      <c r="AE1771" t="str">
        <f t="shared" si="55"/>
        <v>N</v>
      </c>
      <c r="AR1771">
        <v>0</v>
      </c>
      <c r="AS1771">
        <v>3</v>
      </c>
    </row>
    <row r="1772" spans="1:45" x14ac:dyDescent="0.3">
      <c r="A1772" t="s">
        <v>1851</v>
      </c>
      <c r="B1772" t="s">
        <v>1600</v>
      </c>
      <c r="C1772">
        <v>23</v>
      </c>
      <c r="D1772" s="1">
        <v>35840</v>
      </c>
      <c r="F1772" t="s">
        <v>57</v>
      </c>
      <c r="G1772" t="s">
        <v>56</v>
      </c>
      <c r="H1772">
        <v>3</v>
      </c>
      <c r="I1772">
        <v>3</v>
      </c>
      <c r="J1772" t="s">
        <v>61</v>
      </c>
      <c r="K1772">
        <v>1</v>
      </c>
      <c r="L1772">
        <v>1</v>
      </c>
      <c r="M1772" t="s">
        <v>61</v>
      </c>
      <c r="AD1772" t="str">
        <f t="shared" si="54"/>
        <v>H</v>
      </c>
      <c r="AE1772" t="str">
        <f t="shared" si="55"/>
        <v>N</v>
      </c>
      <c r="AR1772">
        <v>1</v>
      </c>
      <c r="AS1772">
        <v>1</v>
      </c>
    </row>
    <row r="1773" spans="1:45" x14ac:dyDescent="0.3">
      <c r="A1773" t="s">
        <v>1852</v>
      </c>
      <c r="B1773" t="s">
        <v>1600</v>
      </c>
      <c r="C1773">
        <v>23</v>
      </c>
      <c r="D1773" s="1">
        <v>35840</v>
      </c>
      <c r="F1773" t="s">
        <v>64</v>
      </c>
      <c r="G1773" t="s">
        <v>463</v>
      </c>
      <c r="H1773">
        <v>1</v>
      </c>
      <c r="I1773">
        <v>1</v>
      </c>
      <c r="J1773" t="s">
        <v>61</v>
      </c>
      <c r="K1773">
        <v>0</v>
      </c>
      <c r="L1773">
        <v>1</v>
      </c>
      <c r="M1773" t="s">
        <v>47</v>
      </c>
      <c r="AD1773" t="str">
        <f t="shared" si="54"/>
        <v>H</v>
      </c>
      <c r="AE1773" t="str">
        <f t="shared" si="55"/>
        <v>N</v>
      </c>
      <c r="AR1773">
        <v>1</v>
      </c>
      <c r="AS1773">
        <v>1</v>
      </c>
    </row>
    <row r="1774" spans="1:45" x14ac:dyDescent="0.3">
      <c r="A1774" t="s">
        <v>1853</v>
      </c>
      <c r="B1774" t="s">
        <v>1600</v>
      </c>
      <c r="C1774">
        <v>23</v>
      </c>
      <c r="D1774" s="1">
        <v>35844</v>
      </c>
      <c r="F1774" t="s">
        <v>49</v>
      </c>
      <c r="G1774" t="s">
        <v>79</v>
      </c>
      <c r="H1774">
        <v>0</v>
      </c>
      <c r="I1774">
        <v>2</v>
      </c>
      <c r="J1774" t="s">
        <v>47</v>
      </c>
      <c r="K1774">
        <v>0</v>
      </c>
      <c r="L1774">
        <v>0</v>
      </c>
      <c r="M1774" t="s">
        <v>61</v>
      </c>
      <c r="AD1774" t="str">
        <f t="shared" si="54"/>
        <v>H</v>
      </c>
      <c r="AE1774" t="str">
        <f t="shared" si="55"/>
        <v>N</v>
      </c>
      <c r="AR1774">
        <v>0</v>
      </c>
      <c r="AS1774">
        <v>3</v>
      </c>
    </row>
    <row r="1775" spans="1:45" x14ac:dyDescent="0.3">
      <c r="A1775" t="s">
        <v>1854</v>
      </c>
      <c r="B1775" t="s">
        <v>1600</v>
      </c>
      <c r="C1775">
        <v>23</v>
      </c>
      <c r="D1775" s="1">
        <v>35844</v>
      </c>
      <c r="F1775" t="s">
        <v>72</v>
      </c>
      <c r="G1775" t="s">
        <v>46</v>
      </c>
      <c r="H1775">
        <v>1</v>
      </c>
      <c r="I1775">
        <v>2</v>
      </c>
      <c r="J1775" t="s">
        <v>47</v>
      </c>
      <c r="K1775">
        <v>0</v>
      </c>
      <c r="L1775">
        <v>2</v>
      </c>
      <c r="M1775" t="s">
        <v>47</v>
      </c>
      <c r="AD1775" t="str">
        <f t="shared" si="54"/>
        <v>H</v>
      </c>
      <c r="AE1775" t="str">
        <f t="shared" si="55"/>
        <v>N</v>
      </c>
      <c r="AR1775">
        <v>0</v>
      </c>
      <c r="AS1775">
        <v>3</v>
      </c>
    </row>
    <row r="1776" spans="1:45" x14ac:dyDescent="0.3">
      <c r="A1776" t="s">
        <v>1855</v>
      </c>
      <c r="B1776" t="s">
        <v>1600</v>
      </c>
      <c r="C1776">
        <v>24</v>
      </c>
      <c r="D1776" s="1">
        <v>35847</v>
      </c>
      <c r="F1776" t="s">
        <v>45</v>
      </c>
      <c r="G1776" t="s">
        <v>454</v>
      </c>
      <c r="H1776">
        <v>1</v>
      </c>
      <c r="I1776">
        <v>0</v>
      </c>
      <c r="J1776" t="s">
        <v>51</v>
      </c>
      <c r="K1776">
        <v>0</v>
      </c>
      <c r="L1776">
        <v>0</v>
      </c>
      <c r="M1776" t="s">
        <v>61</v>
      </c>
      <c r="AD1776" t="str">
        <f t="shared" si="54"/>
        <v>H</v>
      </c>
      <c r="AE1776" t="str">
        <f t="shared" si="55"/>
        <v>Y</v>
      </c>
      <c r="AR1776">
        <v>3</v>
      </c>
      <c r="AS1776">
        <v>0</v>
      </c>
    </row>
    <row r="1777" spans="1:45" x14ac:dyDescent="0.3">
      <c r="A1777" t="s">
        <v>1856</v>
      </c>
      <c r="B1777" t="s">
        <v>1600</v>
      </c>
      <c r="C1777">
        <v>24</v>
      </c>
      <c r="D1777" s="1">
        <v>35847</v>
      </c>
      <c r="F1777" t="s">
        <v>843</v>
      </c>
      <c r="G1777" t="s">
        <v>75</v>
      </c>
      <c r="H1777">
        <v>1</v>
      </c>
      <c r="I1777">
        <v>1</v>
      </c>
      <c r="J1777" t="s">
        <v>61</v>
      </c>
      <c r="K1777">
        <v>0</v>
      </c>
      <c r="L1777">
        <v>0</v>
      </c>
      <c r="M1777" t="s">
        <v>61</v>
      </c>
      <c r="AD1777" t="str">
        <f t="shared" si="54"/>
        <v>H</v>
      </c>
      <c r="AE1777" t="str">
        <f t="shared" si="55"/>
        <v>N</v>
      </c>
      <c r="AR1777">
        <v>1</v>
      </c>
      <c r="AS1777">
        <v>1</v>
      </c>
    </row>
    <row r="1778" spans="1:45" x14ac:dyDescent="0.3">
      <c r="A1778" t="s">
        <v>1857</v>
      </c>
      <c r="B1778" t="s">
        <v>1600</v>
      </c>
      <c r="C1778">
        <v>24</v>
      </c>
      <c r="D1778" s="1">
        <v>35847</v>
      </c>
      <c r="F1778" t="s">
        <v>46</v>
      </c>
      <c r="G1778" t="s">
        <v>1601</v>
      </c>
      <c r="H1778">
        <v>1</v>
      </c>
      <c r="I1778">
        <v>0</v>
      </c>
      <c r="J1778" t="s">
        <v>51</v>
      </c>
      <c r="K1778">
        <v>0</v>
      </c>
      <c r="L1778">
        <v>0</v>
      </c>
      <c r="M1778" t="s">
        <v>61</v>
      </c>
      <c r="AD1778" t="str">
        <f t="shared" si="54"/>
        <v>H</v>
      </c>
      <c r="AE1778" t="str">
        <f t="shared" si="55"/>
        <v>Y</v>
      </c>
      <c r="AR1778">
        <v>3</v>
      </c>
      <c r="AS1778">
        <v>0</v>
      </c>
    </row>
    <row r="1779" spans="1:45" x14ac:dyDescent="0.3">
      <c r="A1779" t="s">
        <v>1858</v>
      </c>
      <c r="B1779" t="s">
        <v>1600</v>
      </c>
      <c r="C1779">
        <v>24</v>
      </c>
      <c r="D1779" s="1">
        <v>35847</v>
      </c>
      <c r="F1779" t="s">
        <v>463</v>
      </c>
      <c r="G1779" t="s">
        <v>53</v>
      </c>
      <c r="H1779">
        <v>2</v>
      </c>
      <c r="I1779">
        <v>0</v>
      </c>
      <c r="J1779" t="s">
        <v>51</v>
      </c>
      <c r="K1779">
        <v>1</v>
      </c>
      <c r="L1779">
        <v>0</v>
      </c>
      <c r="M1779" t="s">
        <v>51</v>
      </c>
      <c r="AD1779" t="str">
        <f t="shared" si="54"/>
        <v>H</v>
      </c>
      <c r="AE1779" t="str">
        <f t="shared" si="55"/>
        <v>Y</v>
      </c>
      <c r="AR1779">
        <v>3</v>
      </c>
      <c r="AS1779">
        <v>0</v>
      </c>
    </row>
    <row r="1780" spans="1:45" x14ac:dyDescent="0.3">
      <c r="A1780" t="s">
        <v>1859</v>
      </c>
      <c r="B1780" t="s">
        <v>1600</v>
      </c>
      <c r="C1780">
        <v>24</v>
      </c>
      <c r="D1780" s="1">
        <v>35847</v>
      </c>
      <c r="F1780" t="s">
        <v>79</v>
      </c>
      <c r="G1780" t="s">
        <v>1221</v>
      </c>
      <c r="H1780">
        <v>2</v>
      </c>
      <c r="I1780">
        <v>0</v>
      </c>
      <c r="J1780" t="s">
        <v>51</v>
      </c>
      <c r="K1780">
        <v>1</v>
      </c>
      <c r="L1780">
        <v>0</v>
      </c>
      <c r="M1780" t="s">
        <v>51</v>
      </c>
      <c r="AD1780" t="str">
        <f t="shared" si="54"/>
        <v>H</v>
      </c>
      <c r="AE1780" t="str">
        <f t="shared" si="55"/>
        <v>Y</v>
      </c>
      <c r="AR1780">
        <v>3</v>
      </c>
      <c r="AS1780">
        <v>0</v>
      </c>
    </row>
    <row r="1781" spans="1:45" x14ac:dyDescent="0.3">
      <c r="A1781" t="s">
        <v>1860</v>
      </c>
      <c r="B1781" t="s">
        <v>1600</v>
      </c>
      <c r="C1781">
        <v>24</v>
      </c>
      <c r="D1781" s="1">
        <v>35847</v>
      </c>
      <c r="F1781" t="s">
        <v>57</v>
      </c>
      <c r="G1781" t="s">
        <v>64</v>
      </c>
      <c r="H1781">
        <v>1</v>
      </c>
      <c r="I1781">
        <v>0</v>
      </c>
      <c r="J1781" t="s">
        <v>51</v>
      </c>
      <c r="K1781">
        <v>1</v>
      </c>
      <c r="L1781">
        <v>0</v>
      </c>
      <c r="M1781" t="s">
        <v>51</v>
      </c>
      <c r="AD1781" t="str">
        <f t="shared" si="54"/>
        <v>H</v>
      </c>
      <c r="AE1781" t="str">
        <f t="shared" si="55"/>
        <v>Y</v>
      </c>
      <c r="AR1781">
        <v>3</v>
      </c>
      <c r="AS1781">
        <v>0</v>
      </c>
    </row>
    <row r="1782" spans="1:45" x14ac:dyDescent="0.3">
      <c r="A1782" t="s">
        <v>1861</v>
      </c>
      <c r="B1782" t="s">
        <v>1600</v>
      </c>
      <c r="C1782">
        <v>24</v>
      </c>
      <c r="D1782" s="1">
        <v>35847</v>
      </c>
      <c r="F1782" t="s">
        <v>72</v>
      </c>
      <c r="G1782" t="s">
        <v>54</v>
      </c>
      <c r="H1782">
        <v>3</v>
      </c>
      <c r="I1782">
        <v>0</v>
      </c>
      <c r="J1782" t="s">
        <v>51</v>
      </c>
      <c r="K1782">
        <v>1</v>
      </c>
      <c r="L1782">
        <v>0</v>
      </c>
      <c r="M1782" t="s">
        <v>51</v>
      </c>
      <c r="AD1782" t="str">
        <f t="shared" si="54"/>
        <v>H</v>
      </c>
      <c r="AE1782" t="str">
        <f t="shared" si="55"/>
        <v>Y</v>
      </c>
      <c r="AR1782">
        <v>3</v>
      </c>
      <c r="AS1782">
        <v>0</v>
      </c>
    </row>
    <row r="1783" spans="1:45" x14ac:dyDescent="0.3">
      <c r="A1783" t="s">
        <v>1862</v>
      </c>
      <c r="B1783" t="s">
        <v>1600</v>
      </c>
      <c r="C1783">
        <v>24</v>
      </c>
      <c r="D1783" s="1">
        <v>35847</v>
      </c>
      <c r="F1783" t="s">
        <v>76</v>
      </c>
      <c r="G1783" t="s">
        <v>49</v>
      </c>
      <c r="H1783">
        <v>2</v>
      </c>
      <c r="I1783">
        <v>1</v>
      </c>
      <c r="J1783" t="s">
        <v>51</v>
      </c>
      <c r="K1783">
        <v>2</v>
      </c>
      <c r="L1783">
        <v>1</v>
      </c>
      <c r="M1783" t="s">
        <v>51</v>
      </c>
      <c r="AD1783" t="str">
        <f t="shared" si="54"/>
        <v>H</v>
      </c>
      <c r="AE1783" t="str">
        <f t="shared" si="55"/>
        <v>Y</v>
      </c>
      <c r="AR1783">
        <v>3</v>
      </c>
      <c r="AS1783">
        <v>0</v>
      </c>
    </row>
    <row r="1784" spans="1:45" x14ac:dyDescent="0.3">
      <c r="A1784" t="s">
        <v>1863</v>
      </c>
      <c r="B1784" t="s">
        <v>1600</v>
      </c>
      <c r="C1784">
        <v>24</v>
      </c>
      <c r="D1784" s="1">
        <v>35848</v>
      </c>
      <c r="F1784" t="s">
        <v>63</v>
      </c>
      <c r="G1784" t="s">
        <v>60</v>
      </c>
      <c r="H1784">
        <v>1</v>
      </c>
      <c r="I1784">
        <v>1</v>
      </c>
      <c r="J1784" t="s">
        <v>61</v>
      </c>
      <c r="K1784">
        <v>0</v>
      </c>
      <c r="L1784">
        <v>0</v>
      </c>
      <c r="M1784" t="s">
        <v>61</v>
      </c>
      <c r="AD1784" t="str">
        <f t="shared" si="54"/>
        <v>H</v>
      </c>
      <c r="AE1784" t="str">
        <f t="shared" si="55"/>
        <v>N</v>
      </c>
      <c r="AR1784">
        <v>1</v>
      </c>
      <c r="AS1784">
        <v>1</v>
      </c>
    </row>
    <row r="1785" spans="1:45" x14ac:dyDescent="0.3">
      <c r="A1785" t="s">
        <v>1864</v>
      </c>
      <c r="B1785" t="s">
        <v>1600</v>
      </c>
      <c r="C1785">
        <v>24</v>
      </c>
      <c r="D1785" s="1">
        <v>35849</v>
      </c>
      <c r="F1785" t="s">
        <v>56</v>
      </c>
      <c r="G1785" t="s">
        <v>73</v>
      </c>
      <c r="H1785">
        <v>1</v>
      </c>
      <c r="I1785">
        <v>1</v>
      </c>
      <c r="J1785" t="s">
        <v>61</v>
      </c>
      <c r="K1785">
        <v>0</v>
      </c>
      <c r="L1785">
        <v>0</v>
      </c>
      <c r="M1785" t="s">
        <v>61</v>
      </c>
      <c r="AD1785" t="str">
        <f t="shared" si="54"/>
        <v>H</v>
      </c>
      <c r="AE1785" t="str">
        <f t="shared" si="55"/>
        <v>N</v>
      </c>
      <c r="AR1785">
        <v>1</v>
      </c>
      <c r="AS1785">
        <v>1</v>
      </c>
    </row>
    <row r="1786" spans="1:45" x14ac:dyDescent="0.3">
      <c r="A1786" t="s">
        <v>1865</v>
      </c>
      <c r="B1786" t="s">
        <v>1600</v>
      </c>
      <c r="C1786">
        <v>25</v>
      </c>
      <c r="D1786" s="1">
        <v>35854</v>
      </c>
      <c r="F1786" t="s">
        <v>49</v>
      </c>
      <c r="G1786" t="s">
        <v>56</v>
      </c>
      <c r="H1786">
        <v>2</v>
      </c>
      <c r="I1786">
        <v>1</v>
      </c>
      <c r="J1786" t="s">
        <v>51</v>
      </c>
      <c r="K1786">
        <v>1</v>
      </c>
      <c r="L1786">
        <v>1</v>
      </c>
      <c r="M1786" t="s">
        <v>61</v>
      </c>
      <c r="AD1786" t="str">
        <f t="shared" si="54"/>
        <v>H</v>
      </c>
      <c r="AE1786" t="str">
        <f t="shared" si="55"/>
        <v>Y</v>
      </c>
      <c r="AR1786">
        <v>3</v>
      </c>
      <c r="AS1786">
        <v>0</v>
      </c>
    </row>
    <row r="1787" spans="1:45" x14ac:dyDescent="0.3">
      <c r="A1787" t="s">
        <v>1866</v>
      </c>
      <c r="B1787" t="s">
        <v>1600</v>
      </c>
      <c r="C1787">
        <v>25</v>
      </c>
      <c r="D1787" s="1">
        <v>35854</v>
      </c>
      <c r="F1787" t="s">
        <v>1601</v>
      </c>
      <c r="G1787" t="s">
        <v>76</v>
      </c>
      <c r="H1787">
        <v>2</v>
      </c>
      <c r="I1787">
        <v>1</v>
      </c>
      <c r="J1787" t="s">
        <v>51</v>
      </c>
      <c r="K1787">
        <v>1</v>
      </c>
      <c r="L1787">
        <v>0</v>
      </c>
      <c r="M1787" t="s">
        <v>51</v>
      </c>
      <c r="AD1787" t="str">
        <f t="shared" si="54"/>
        <v>H</v>
      </c>
      <c r="AE1787" t="str">
        <f t="shared" si="55"/>
        <v>Y</v>
      </c>
      <c r="AR1787">
        <v>3</v>
      </c>
      <c r="AS1787">
        <v>0</v>
      </c>
    </row>
    <row r="1788" spans="1:45" x14ac:dyDescent="0.3">
      <c r="A1788" t="s">
        <v>1867</v>
      </c>
      <c r="B1788" t="s">
        <v>1600</v>
      </c>
      <c r="C1788">
        <v>25</v>
      </c>
      <c r="D1788" s="1">
        <v>35854</v>
      </c>
      <c r="F1788" t="s">
        <v>54</v>
      </c>
      <c r="G1788" t="s">
        <v>463</v>
      </c>
      <c r="H1788">
        <v>5</v>
      </c>
      <c r="I1788">
        <v>3</v>
      </c>
      <c r="J1788" t="s">
        <v>51</v>
      </c>
      <c r="K1788">
        <v>3</v>
      </c>
      <c r="L1788">
        <v>0</v>
      </c>
      <c r="M1788" t="s">
        <v>51</v>
      </c>
      <c r="AD1788" t="str">
        <f t="shared" si="54"/>
        <v>H</v>
      </c>
      <c r="AE1788" t="str">
        <f t="shared" si="55"/>
        <v>Y</v>
      </c>
      <c r="AR1788">
        <v>3</v>
      </c>
      <c r="AS1788">
        <v>0</v>
      </c>
    </row>
    <row r="1789" spans="1:45" x14ac:dyDescent="0.3">
      <c r="A1789" t="s">
        <v>1868</v>
      </c>
      <c r="B1789" t="s">
        <v>1600</v>
      </c>
      <c r="C1789">
        <v>25</v>
      </c>
      <c r="D1789" s="1">
        <v>35854</v>
      </c>
      <c r="F1789" t="s">
        <v>53</v>
      </c>
      <c r="G1789" t="s">
        <v>79</v>
      </c>
      <c r="H1789">
        <v>0</v>
      </c>
      <c r="I1789">
        <v>1</v>
      </c>
      <c r="J1789" t="s">
        <v>47</v>
      </c>
      <c r="K1789">
        <v>0</v>
      </c>
      <c r="L1789">
        <v>1</v>
      </c>
      <c r="M1789" t="s">
        <v>47</v>
      </c>
      <c r="AD1789" t="str">
        <f t="shared" si="54"/>
        <v>H</v>
      </c>
      <c r="AE1789" t="str">
        <f t="shared" si="55"/>
        <v>N</v>
      </c>
      <c r="AR1789">
        <v>0</v>
      </c>
      <c r="AS1789">
        <v>3</v>
      </c>
    </row>
    <row r="1790" spans="1:45" x14ac:dyDescent="0.3">
      <c r="A1790" t="s">
        <v>1869</v>
      </c>
      <c r="B1790" t="s">
        <v>1600</v>
      </c>
      <c r="C1790">
        <v>25</v>
      </c>
      <c r="D1790" s="1">
        <v>35854</v>
      </c>
      <c r="F1790" t="s">
        <v>454</v>
      </c>
      <c r="G1790" t="s">
        <v>46</v>
      </c>
      <c r="H1790">
        <v>0</v>
      </c>
      <c r="I1790">
        <v>3</v>
      </c>
      <c r="J1790" t="s">
        <v>47</v>
      </c>
      <c r="K1790">
        <v>0</v>
      </c>
      <c r="L1790">
        <v>2</v>
      </c>
      <c r="M1790" t="s">
        <v>47</v>
      </c>
      <c r="AD1790" t="str">
        <f t="shared" si="54"/>
        <v>H</v>
      </c>
      <c r="AE1790" t="str">
        <f t="shared" si="55"/>
        <v>N</v>
      </c>
      <c r="AR1790">
        <v>0</v>
      </c>
      <c r="AS1790">
        <v>3</v>
      </c>
    </row>
    <row r="1791" spans="1:45" x14ac:dyDescent="0.3">
      <c r="A1791" t="s">
        <v>1870</v>
      </c>
      <c r="B1791" t="s">
        <v>1600</v>
      </c>
      <c r="C1791">
        <v>25</v>
      </c>
      <c r="D1791" s="1">
        <v>35854</v>
      </c>
      <c r="F1791" t="s">
        <v>1221</v>
      </c>
      <c r="G1791" t="s">
        <v>57</v>
      </c>
      <c r="H1791">
        <v>3</v>
      </c>
      <c r="I1791">
        <v>0</v>
      </c>
      <c r="J1791" t="s">
        <v>51</v>
      </c>
      <c r="K1791">
        <v>1</v>
      </c>
      <c r="L1791">
        <v>0</v>
      </c>
      <c r="M1791" t="s">
        <v>51</v>
      </c>
      <c r="AD1791" t="str">
        <f t="shared" si="54"/>
        <v>H</v>
      </c>
      <c r="AE1791" t="str">
        <f t="shared" si="55"/>
        <v>Y</v>
      </c>
      <c r="AR1791">
        <v>3</v>
      </c>
      <c r="AS1791">
        <v>0</v>
      </c>
    </row>
    <row r="1792" spans="1:45" x14ac:dyDescent="0.3">
      <c r="A1792" t="s">
        <v>1871</v>
      </c>
      <c r="B1792" t="s">
        <v>1600</v>
      </c>
      <c r="C1792">
        <v>25</v>
      </c>
      <c r="D1792" s="1">
        <v>35854</v>
      </c>
      <c r="F1792" t="s">
        <v>73</v>
      </c>
      <c r="G1792" t="s">
        <v>63</v>
      </c>
      <c r="H1792">
        <v>0</v>
      </c>
      <c r="I1792">
        <v>0</v>
      </c>
      <c r="J1792" t="s">
        <v>61</v>
      </c>
      <c r="K1792">
        <v>0</v>
      </c>
      <c r="L1792">
        <v>0</v>
      </c>
      <c r="M1792" t="s">
        <v>61</v>
      </c>
      <c r="AD1792" t="str">
        <f t="shared" si="54"/>
        <v>H</v>
      </c>
      <c r="AE1792" t="str">
        <f t="shared" si="55"/>
        <v>N</v>
      </c>
      <c r="AR1792">
        <v>1</v>
      </c>
      <c r="AS1792">
        <v>1</v>
      </c>
    </row>
    <row r="1793" spans="1:45" x14ac:dyDescent="0.3">
      <c r="A1793" t="s">
        <v>1872</v>
      </c>
      <c r="B1793" t="s">
        <v>1600</v>
      </c>
      <c r="C1793">
        <v>25</v>
      </c>
      <c r="D1793" s="1">
        <v>35854</v>
      </c>
      <c r="F1793" t="s">
        <v>60</v>
      </c>
      <c r="G1793" t="s">
        <v>72</v>
      </c>
      <c r="H1793">
        <v>0</v>
      </c>
      <c r="I1793">
        <v>1</v>
      </c>
      <c r="J1793" t="s">
        <v>47</v>
      </c>
      <c r="K1793">
        <v>0</v>
      </c>
      <c r="L1793">
        <v>0</v>
      </c>
      <c r="M1793" t="s">
        <v>61</v>
      </c>
      <c r="AD1793" t="str">
        <f t="shared" si="54"/>
        <v>H</v>
      </c>
      <c r="AE1793" t="str">
        <f t="shared" si="55"/>
        <v>N</v>
      </c>
      <c r="AR1793">
        <v>0</v>
      </c>
      <c r="AS1793">
        <v>3</v>
      </c>
    </row>
    <row r="1794" spans="1:45" x14ac:dyDescent="0.3">
      <c r="A1794" t="s">
        <v>1873</v>
      </c>
      <c r="B1794" t="s">
        <v>1600</v>
      </c>
      <c r="C1794">
        <v>25</v>
      </c>
      <c r="D1794" s="1">
        <v>35855</v>
      </c>
      <c r="F1794" t="s">
        <v>64</v>
      </c>
      <c r="G1794" t="s">
        <v>843</v>
      </c>
      <c r="H1794">
        <v>1</v>
      </c>
      <c r="I1794">
        <v>0</v>
      </c>
      <c r="J1794" t="s">
        <v>51</v>
      </c>
      <c r="K1794">
        <v>1</v>
      </c>
      <c r="L1794">
        <v>0</v>
      </c>
      <c r="M1794" t="s">
        <v>51</v>
      </c>
      <c r="AD1794" t="str">
        <f t="shared" ref="AD1794:AD1857" si="56">IF(IF(AC1794&gt;AA1794,G1794,F1794)=F1794,"H","A")</f>
        <v>H</v>
      </c>
      <c r="AE1794" t="str">
        <f t="shared" si="55"/>
        <v>Y</v>
      </c>
      <c r="AR1794">
        <v>3</v>
      </c>
      <c r="AS1794">
        <v>0</v>
      </c>
    </row>
    <row r="1795" spans="1:45" x14ac:dyDescent="0.3">
      <c r="A1795" t="s">
        <v>1874</v>
      </c>
      <c r="B1795" t="s">
        <v>1600</v>
      </c>
      <c r="C1795">
        <v>25</v>
      </c>
      <c r="D1795" s="1">
        <v>35856</v>
      </c>
      <c r="F1795" t="s">
        <v>75</v>
      </c>
      <c r="G1795" t="s">
        <v>45</v>
      </c>
      <c r="H1795">
        <v>0</v>
      </c>
      <c r="I1795">
        <v>0</v>
      </c>
      <c r="J1795" t="s">
        <v>61</v>
      </c>
      <c r="K1795">
        <v>0</v>
      </c>
      <c r="L1795">
        <v>0</v>
      </c>
      <c r="M1795" t="s">
        <v>61</v>
      </c>
      <c r="AD1795" t="str">
        <f t="shared" si="56"/>
        <v>H</v>
      </c>
      <c r="AE1795" t="str">
        <f t="shared" ref="AE1795:AE1858" si="57">IFERROR(IF(IF(IF(AC1795&gt;AA1795,G1795,F1795)=F1795,"H","A")=J1795,"Y","N"),"NAN")</f>
        <v>N</v>
      </c>
      <c r="AR1795">
        <v>1</v>
      </c>
      <c r="AS1795">
        <v>1</v>
      </c>
    </row>
    <row r="1796" spans="1:45" x14ac:dyDescent="0.3">
      <c r="A1796" t="s">
        <v>1875</v>
      </c>
      <c r="B1796" t="s">
        <v>1600</v>
      </c>
      <c r="C1796">
        <v>25</v>
      </c>
      <c r="D1796" s="1">
        <v>35858</v>
      </c>
      <c r="F1796" t="s">
        <v>60</v>
      </c>
      <c r="G1796" t="s">
        <v>64</v>
      </c>
      <c r="H1796">
        <v>1</v>
      </c>
      <c r="I1796">
        <v>0</v>
      </c>
      <c r="J1796" t="s">
        <v>51</v>
      </c>
      <c r="K1796">
        <v>1</v>
      </c>
      <c r="L1796">
        <v>0</v>
      </c>
      <c r="M1796" t="s">
        <v>51</v>
      </c>
      <c r="AD1796" t="str">
        <f t="shared" si="56"/>
        <v>H</v>
      </c>
      <c r="AE1796" t="str">
        <f t="shared" si="57"/>
        <v>Y</v>
      </c>
      <c r="AR1796">
        <v>3</v>
      </c>
      <c r="AS1796">
        <v>0</v>
      </c>
    </row>
    <row r="1797" spans="1:45" x14ac:dyDescent="0.3">
      <c r="A1797" t="s">
        <v>1876</v>
      </c>
      <c r="B1797" t="s">
        <v>1600</v>
      </c>
      <c r="C1797">
        <v>26</v>
      </c>
      <c r="D1797" s="1">
        <v>35861</v>
      </c>
      <c r="F1797" t="s">
        <v>56</v>
      </c>
      <c r="G1797" t="s">
        <v>843</v>
      </c>
      <c r="H1797">
        <v>2</v>
      </c>
      <c r="I1797">
        <v>1</v>
      </c>
      <c r="J1797" t="s">
        <v>51</v>
      </c>
      <c r="K1797">
        <v>0</v>
      </c>
      <c r="L1797">
        <v>1</v>
      </c>
      <c r="M1797" t="s">
        <v>47</v>
      </c>
      <c r="AD1797" t="str">
        <f t="shared" si="56"/>
        <v>H</v>
      </c>
      <c r="AE1797" t="str">
        <f t="shared" si="57"/>
        <v>Y</v>
      </c>
      <c r="AR1797">
        <v>3</v>
      </c>
      <c r="AS1797">
        <v>0</v>
      </c>
    </row>
    <row r="1798" spans="1:45" x14ac:dyDescent="0.3">
      <c r="A1798" t="s">
        <v>1877</v>
      </c>
      <c r="B1798" t="s">
        <v>1600</v>
      </c>
      <c r="C1798">
        <v>26</v>
      </c>
      <c r="D1798" s="1">
        <v>35861</v>
      </c>
      <c r="F1798" t="s">
        <v>57</v>
      </c>
      <c r="G1798" t="s">
        <v>79</v>
      </c>
      <c r="H1798">
        <v>2</v>
      </c>
      <c r="I1798">
        <v>0</v>
      </c>
      <c r="J1798" t="s">
        <v>51</v>
      </c>
      <c r="K1798">
        <v>1</v>
      </c>
      <c r="L1798">
        <v>0</v>
      </c>
      <c r="M1798" t="s">
        <v>51</v>
      </c>
      <c r="AD1798" t="str">
        <f t="shared" si="56"/>
        <v>H</v>
      </c>
      <c r="AE1798" t="str">
        <f t="shared" si="57"/>
        <v>Y</v>
      </c>
      <c r="AR1798">
        <v>3</v>
      </c>
      <c r="AS1798">
        <v>0</v>
      </c>
    </row>
    <row r="1799" spans="1:45" x14ac:dyDescent="0.3">
      <c r="A1799" t="s">
        <v>1878</v>
      </c>
      <c r="B1799" t="s">
        <v>1600</v>
      </c>
      <c r="C1799">
        <v>26</v>
      </c>
      <c r="D1799" s="1">
        <v>35861</v>
      </c>
      <c r="F1799" t="s">
        <v>72</v>
      </c>
      <c r="G1799" t="s">
        <v>73</v>
      </c>
      <c r="H1799">
        <v>2</v>
      </c>
      <c r="I1799">
        <v>1</v>
      </c>
      <c r="J1799" t="s">
        <v>51</v>
      </c>
      <c r="K1799">
        <v>0</v>
      </c>
      <c r="L1799">
        <v>0</v>
      </c>
      <c r="M1799" t="s">
        <v>61</v>
      </c>
      <c r="AD1799" t="str">
        <f t="shared" si="56"/>
        <v>H</v>
      </c>
      <c r="AE1799" t="str">
        <f t="shared" si="57"/>
        <v>Y</v>
      </c>
      <c r="AR1799">
        <v>3</v>
      </c>
      <c r="AS1799">
        <v>0</v>
      </c>
    </row>
    <row r="1800" spans="1:45" x14ac:dyDescent="0.3">
      <c r="A1800" t="s">
        <v>1879</v>
      </c>
      <c r="B1800" t="s">
        <v>1600</v>
      </c>
      <c r="C1800">
        <v>26</v>
      </c>
      <c r="D1800" s="1">
        <v>35862</v>
      </c>
      <c r="F1800" t="s">
        <v>53</v>
      </c>
      <c r="G1800" t="s">
        <v>49</v>
      </c>
      <c r="H1800">
        <v>0</v>
      </c>
      <c r="I1800">
        <v>1</v>
      </c>
      <c r="J1800" t="s">
        <v>47</v>
      </c>
      <c r="K1800">
        <v>0</v>
      </c>
      <c r="L1800">
        <v>0</v>
      </c>
      <c r="M1800" t="s">
        <v>61</v>
      </c>
      <c r="AD1800" t="str">
        <f t="shared" si="56"/>
        <v>H</v>
      </c>
      <c r="AE1800" t="str">
        <f t="shared" si="57"/>
        <v>N</v>
      </c>
      <c r="AR1800">
        <v>0</v>
      </c>
      <c r="AS1800">
        <v>3</v>
      </c>
    </row>
    <row r="1801" spans="1:45" x14ac:dyDescent="0.3">
      <c r="A1801" t="s">
        <v>1880</v>
      </c>
      <c r="B1801" t="s">
        <v>1600</v>
      </c>
      <c r="C1801">
        <v>27</v>
      </c>
      <c r="D1801" s="1">
        <v>35865</v>
      </c>
      <c r="F1801" t="s">
        <v>49</v>
      </c>
      <c r="G1801" t="s">
        <v>1601</v>
      </c>
      <c r="H1801">
        <v>0</v>
      </c>
      <c r="I1801">
        <v>1</v>
      </c>
      <c r="J1801" t="s">
        <v>47</v>
      </c>
      <c r="K1801">
        <v>0</v>
      </c>
      <c r="L1801">
        <v>1</v>
      </c>
      <c r="M1801" t="s">
        <v>47</v>
      </c>
      <c r="AD1801" t="str">
        <f t="shared" si="56"/>
        <v>H</v>
      </c>
      <c r="AE1801" t="str">
        <f t="shared" si="57"/>
        <v>N</v>
      </c>
      <c r="AR1801">
        <v>0</v>
      </c>
      <c r="AS1801">
        <v>3</v>
      </c>
    </row>
    <row r="1802" spans="1:45" x14ac:dyDescent="0.3">
      <c r="A1802" t="s">
        <v>1881</v>
      </c>
      <c r="B1802" t="s">
        <v>1600</v>
      </c>
      <c r="C1802">
        <v>27</v>
      </c>
      <c r="D1802" s="1">
        <v>35865</v>
      </c>
      <c r="F1802" t="s">
        <v>53</v>
      </c>
      <c r="G1802" t="s">
        <v>454</v>
      </c>
      <c r="H1802">
        <v>6</v>
      </c>
      <c r="I1802">
        <v>2</v>
      </c>
      <c r="J1802" t="s">
        <v>51</v>
      </c>
      <c r="K1802">
        <v>3</v>
      </c>
      <c r="L1802">
        <v>1</v>
      </c>
      <c r="M1802" t="s">
        <v>51</v>
      </c>
      <c r="AD1802" t="str">
        <f t="shared" si="56"/>
        <v>H</v>
      </c>
      <c r="AE1802" t="str">
        <f t="shared" si="57"/>
        <v>Y</v>
      </c>
      <c r="AR1802">
        <v>3</v>
      </c>
      <c r="AS1802">
        <v>0</v>
      </c>
    </row>
    <row r="1803" spans="1:45" x14ac:dyDescent="0.3">
      <c r="A1803" t="s">
        <v>1882</v>
      </c>
      <c r="B1803" t="s">
        <v>1600</v>
      </c>
      <c r="C1803">
        <v>27</v>
      </c>
      <c r="D1803" s="1">
        <v>35865</v>
      </c>
      <c r="F1803" t="s">
        <v>60</v>
      </c>
      <c r="G1803" t="s">
        <v>54</v>
      </c>
      <c r="H1803">
        <v>4</v>
      </c>
      <c r="I1803">
        <v>0</v>
      </c>
      <c r="J1803" t="s">
        <v>51</v>
      </c>
      <c r="K1803">
        <v>0</v>
      </c>
      <c r="L1803">
        <v>0</v>
      </c>
      <c r="M1803" t="s">
        <v>61</v>
      </c>
      <c r="AD1803" t="str">
        <f t="shared" si="56"/>
        <v>H</v>
      </c>
      <c r="AE1803" t="str">
        <f t="shared" si="57"/>
        <v>Y</v>
      </c>
      <c r="AR1803">
        <v>3</v>
      </c>
      <c r="AS1803">
        <v>0</v>
      </c>
    </row>
    <row r="1804" spans="1:45" x14ac:dyDescent="0.3">
      <c r="A1804" t="s">
        <v>1883</v>
      </c>
      <c r="B1804" t="s">
        <v>1600</v>
      </c>
      <c r="C1804">
        <v>27</v>
      </c>
      <c r="D1804" s="1">
        <v>35865</v>
      </c>
      <c r="F1804" t="s">
        <v>75</v>
      </c>
      <c r="G1804" t="s">
        <v>79</v>
      </c>
      <c r="H1804">
        <v>1</v>
      </c>
      <c r="I1804">
        <v>1</v>
      </c>
      <c r="J1804" t="s">
        <v>61</v>
      </c>
      <c r="K1804">
        <v>1</v>
      </c>
      <c r="L1804">
        <v>0</v>
      </c>
      <c r="M1804" t="s">
        <v>51</v>
      </c>
      <c r="AD1804" t="str">
        <f t="shared" si="56"/>
        <v>H</v>
      </c>
      <c r="AE1804" t="str">
        <f t="shared" si="57"/>
        <v>N</v>
      </c>
      <c r="AR1804">
        <v>1</v>
      </c>
      <c r="AS1804">
        <v>1</v>
      </c>
    </row>
    <row r="1805" spans="1:45" x14ac:dyDescent="0.3">
      <c r="A1805" t="s">
        <v>1884</v>
      </c>
      <c r="B1805" t="s">
        <v>1600</v>
      </c>
      <c r="C1805">
        <v>27</v>
      </c>
      <c r="D1805" s="1">
        <v>35865</v>
      </c>
      <c r="F1805" t="s">
        <v>76</v>
      </c>
      <c r="G1805" t="s">
        <v>45</v>
      </c>
      <c r="H1805">
        <v>0</v>
      </c>
      <c r="I1805">
        <v>1</v>
      </c>
      <c r="J1805" t="s">
        <v>47</v>
      </c>
      <c r="K1805">
        <v>0</v>
      </c>
      <c r="L1805">
        <v>1</v>
      </c>
      <c r="M1805" t="s">
        <v>47</v>
      </c>
      <c r="AD1805" t="str">
        <f t="shared" si="56"/>
        <v>H</v>
      </c>
      <c r="AE1805" t="str">
        <f t="shared" si="57"/>
        <v>N</v>
      </c>
      <c r="AR1805">
        <v>0</v>
      </c>
      <c r="AS1805">
        <v>3</v>
      </c>
    </row>
    <row r="1806" spans="1:45" x14ac:dyDescent="0.3">
      <c r="A1806" t="s">
        <v>1885</v>
      </c>
      <c r="B1806" t="s">
        <v>1600</v>
      </c>
      <c r="C1806">
        <v>28</v>
      </c>
      <c r="D1806" s="1">
        <v>35868</v>
      </c>
      <c r="F1806" t="s">
        <v>49</v>
      </c>
      <c r="G1806" t="s">
        <v>454</v>
      </c>
      <c r="H1806">
        <v>3</v>
      </c>
      <c r="I1806">
        <v>1</v>
      </c>
      <c r="J1806" t="s">
        <v>51</v>
      </c>
      <c r="K1806">
        <v>3</v>
      </c>
      <c r="L1806">
        <v>0</v>
      </c>
      <c r="M1806" t="s">
        <v>51</v>
      </c>
      <c r="AD1806" t="str">
        <f t="shared" si="56"/>
        <v>H</v>
      </c>
      <c r="AE1806" t="str">
        <f t="shared" si="57"/>
        <v>Y</v>
      </c>
      <c r="AR1806">
        <v>3</v>
      </c>
      <c r="AS1806">
        <v>0</v>
      </c>
    </row>
    <row r="1807" spans="1:45" x14ac:dyDescent="0.3">
      <c r="A1807" t="s">
        <v>1886</v>
      </c>
      <c r="B1807" t="s">
        <v>1600</v>
      </c>
      <c r="C1807">
        <v>28</v>
      </c>
      <c r="D1807" s="1">
        <v>35868</v>
      </c>
      <c r="F1807" t="s">
        <v>1601</v>
      </c>
      <c r="G1807" t="s">
        <v>72</v>
      </c>
      <c r="H1807">
        <v>4</v>
      </c>
      <c r="I1807">
        <v>3</v>
      </c>
      <c r="J1807" t="s">
        <v>51</v>
      </c>
      <c r="K1807">
        <v>3</v>
      </c>
      <c r="L1807">
        <v>2</v>
      </c>
      <c r="M1807" t="s">
        <v>51</v>
      </c>
      <c r="AD1807" t="str">
        <f t="shared" si="56"/>
        <v>H</v>
      </c>
      <c r="AE1807" t="str">
        <f t="shared" si="57"/>
        <v>Y</v>
      </c>
      <c r="AR1807">
        <v>3</v>
      </c>
      <c r="AS1807">
        <v>0</v>
      </c>
    </row>
    <row r="1808" spans="1:45" x14ac:dyDescent="0.3">
      <c r="A1808" t="s">
        <v>1887</v>
      </c>
      <c r="B1808" t="s">
        <v>1600</v>
      </c>
      <c r="C1808">
        <v>28</v>
      </c>
      <c r="D1808" s="1">
        <v>35868</v>
      </c>
      <c r="F1808" t="s">
        <v>843</v>
      </c>
      <c r="G1808" t="s">
        <v>57</v>
      </c>
      <c r="H1808">
        <v>3</v>
      </c>
      <c r="I1808">
        <v>2</v>
      </c>
      <c r="J1808" t="s">
        <v>51</v>
      </c>
      <c r="K1808">
        <v>1</v>
      </c>
      <c r="L1808">
        <v>1</v>
      </c>
      <c r="M1808" t="s">
        <v>61</v>
      </c>
      <c r="AD1808" t="str">
        <f t="shared" si="56"/>
        <v>H</v>
      </c>
      <c r="AE1808" t="str">
        <f t="shared" si="57"/>
        <v>Y</v>
      </c>
      <c r="AR1808">
        <v>3</v>
      </c>
      <c r="AS1808">
        <v>0</v>
      </c>
    </row>
    <row r="1809" spans="1:45" x14ac:dyDescent="0.3">
      <c r="A1809" t="s">
        <v>1888</v>
      </c>
      <c r="B1809" t="s">
        <v>1600</v>
      </c>
      <c r="C1809">
        <v>28</v>
      </c>
      <c r="D1809" s="1">
        <v>35868</v>
      </c>
      <c r="F1809" t="s">
        <v>73</v>
      </c>
      <c r="G1809" t="s">
        <v>54</v>
      </c>
      <c r="H1809">
        <v>1</v>
      </c>
      <c r="I1809">
        <v>0</v>
      </c>
      <c r="J1809" t="s">
        <v>51</v>
      </c>
      <c r="K1809">
        <v>0</v>
      </c>
      <c r="L1809">
        <v>0</v>
      </c>
      <c r="M1809" t="s">
        <v>61</v>
      </c>
      <c r="AD1809" t="str">
        <f t="shared" si="56"/>
        <v>H</v>
      </c>
      <c r="AE1809" t="str">
        <f t="shared" si="57"/>
        <v>Y</v>
      </c>
      <c r="AR1809">
        <v>3</v>
      </c>
      <c r="AS1809">
        <v>0</v>
      </c>
    </row>
    <row r="1810" spans="1:45" x14ac:dyDescent="0.3">
      <c r="A1810" t="s">
        <v>1889</v>
      </c>
      <c r="B1810" t="s">
        <v>1600</v>
      </c>
      <c r="C1810">
        <v>28</v>
      </c>
      <c r="D1810" s="1">
        <v>35868</v>
      </c>
      <c r="F1810" t="s">
        <v>79</v>
      </c>
      <c r="G1810" t="s">
        <v>45</v>
      </c>
      <c r="H1810">
        <v>0</v>
      </c>
      <c r="I1810">
        <v>1</v>
      </c>
      <c r="J1810" t="s">
        <v>47</v>
      </c>
      <c r="K1810">
        <v>0</v>
      </c>
      <c r="L1810">
        <v>0</v>
      </c>
      <c r="M1810" t="s">
        <v>61</v>
      </c>
      <c r="AD1810" t="str">
        <f t="shared" si="56"/>
        <v>H</v>
      </c>
      <c r="AE1810" t="str">
        <f t="shared" si="57"/>
        <v>N</v>
      </c>
      <c r="AR1810">
        <v>0</v>
      </c>
      <c r="AS1810">
        <v>3</v>
      </c>
    </row>
    <row r="1811" spans="1:45" x14ac:dyDescent="0.3">
      <c r="A1811" t="s">
        <v>1890</v>
      </c>
      <c r="B1811" t="s">
        <v>1600</v>
      </c>
      <c r="C1811">
        <v>28</v>
      </c>
      <c r="D1811" s="1">
        <v>35868</v>
      </c>
      <c r="F1811" t="s">
        <v>63</v>
      </c>
      <c r="G1811" t="s">
        <v>46</v>
      </c>
      <c r="H1811">
        <v>0</v>
      </c>
      <c r="I1811">
        <v>0</v>
      </c>
      <c r="J1811" t="s">
        <v>61</v>
      </c>
      <c r="K1811">
        <v>0</v>
      </c>
      <c r="L1811">
        <v>0</v>
      </c>
      <c r="M1811" t="s">
        <v>61</v>
      </c>
      <c r="AD1811" t="str">
        <f t="shared" si="56"/>
        <v>H</v>
      </c>
      <c r="AE1811" t="str">
        <f t="shared" si="57"/>
        <v>N</v>
      </c>
      <c r="AR1811">
        <v>1</v>
      </c>
      <c r="AS1811">
        <v>1</v>
      </c>
    </row>
    <row r="1812" spans="1:45" x14ac:dyDescent="0.3">
      <c r="A1812" t="s">
        <v>1891</v>
      </c>
      <c r="B1812" t="s">
        <v>1600</v>
      </c>
      <c r="C1812">
        <v>28</v>
      </c>
      <c r="D1812" s="1">
        <v>35868</v>
      </c>
      <c r="F1812" t="s">
        <v>64</v>
      </c>
      <c r="G1812" t="s">
        <v>56</v>
      </c>
      <c r="H1812">
        <v>3</v>
      </c>
      <c r="I1812">
        <v>3</v>
      </c>
      <c r="J1812" t="s">
        <v>61</v>
      </c>
      <c r="K1812">
        <v>1</v>
      </c>
      <c r="L1812">
        <v>1</v>
      </c>
      <c r="M1812" t="s">
        <v>61</v>
      </c>
      <c r="AD1812" t="str">
        <f t="shared" si="56"/>
        <v>H</v>
      </c>
      <c r="AE1812" t="str">
        <f t="shared" si="57"/>
        <v>N</v>
      </c>
      <c r="AR1812">
        <v>1</v>
      </c>
      <c r="AS1812">
        <v>1</v>
      </c>
    </row>
    <row r="1813" spans="1:45" x14ac:dyDescent="0.3">
      <c r="A1813" t="s">
        <v>1892</v>
      </c>
      <c r="B1813" t="s">
        <v>1600</v>
      </c>
      <c r="C1813">
        <v>28</v>
      </c>
      <c r="D1813" s="1">
        <v>35868</v>
      </c>
      <c r="F1813" t="s">
        <v>75</v>
      </c>
      <c r="G1813" t="s">
        <v>53</v>
      </c>
      <c r="H1813">
        <v>2</v>
      </c>
      <c r="I1813">
        <v>1</v>
      </c>
      <c r="J1813" t="s">
        <v>51</v>
      </c>
      <c r="K1813">
        <v>0</v>
      </c>
      <c r="L1813">
        <v>0</v>
      </c>
      <c r="M1813" t="s">
        <v>61</v>
      </c>
      <c r="AD1813" t="str">
        <f t="shared" si="56"/>
        <v>H</v>
      </c>
      <c r="AE1813" t="str">
        <f t="shared" si="57"/>
        <v>Y</v>
      </c>
      <c r="AR1813">
        <v>3</v>
      </c>
      <c r="AS1813">
        <v>0</v>
      </c>
    </row>
    <row r="1814" spans="1:45" x14ac:dyDescent="0.3">
      <c r="A1814" t="s">
        <v>1893</v>
      </c>
      <c r="B1814" t="s">
        <v>1600</v>
      </c>
      <c r="C1814">
        <v>28</v>
      </c>
      <c r="D1814" s="1">
        <v>35868</v>
      </c>
      <c r="F1814" t="s">
        <v>76</v>
      </c>
      <c r="G1814" t="s">
        <v>463</v>
      </c>
      <c r="H1814">
        <v>2</v>
      </c>
      <c r="I1814">
        <v>1</v>
      </c>
      <c r="J1814" t="s">
        <v>51</v>
      </c>
      <c r="K1814">
        <v>1</v>
      </c>
      <c r="L1814">
        <v>0</v>
      </c>
      <c r="M1814" t="s">
        <v>51</v>
      </c>
      <c r="AD1814" t="str">
        <f t="shared" si="56"/>
        <v>H</v>
      </c>
      <c r="AE1814" t="str">
        <f t="shared" si="57"/>
        <v>Y</v>
      </c>
      <c r="AR1814">
        <v>3</v>
      </c>
      <c r="AS1814">
        <v>0</v>
      </c>
    </row>
    <row r="1815" spans="1:45" x14ac:dyDescent="0.3">
      <c r="A1815" t="s">
        <v>1894</v>
      </c>
      <c r="B1815" t="s">
        <v>1600</v>
      </c>
      <c r="C1815">
        <v>28</v>
      </c>
      <c r="D1815" s="1">
        <v>35869</v>
      </c>
      <c r="F1815" t="s">
        <v>1221</v>
      </c>
      <c r="G1815" t="s">
        <v>60</v>
      </c>
      <c r="H1815">
        <v>0</v>
      </c>
      <c r="I1815">
        <v>5</v>
      </c>
      <c r="J1815" t="s">
        <v>47</v>
      </c>
      <c r="K1815">
        <v>0</v>
      </c>
      <c r="L1815">
        <v>3</v>
      </c>
      <c r="M1815" t="s">
        <v>47</v>
      </c>
      <c r="AD1815" t="str">
        <f t="shared" si="56"/>
        <v>H</v>
      </c>
      <c r="AE1815" t="str">
        <f t="shared" si="57"/>
        <v>N</v>
      </c>
      <c r="AR1815">
        <v>0</v>
      </c>
      <c r="AS1815">
        <v>3</v>
      </c>
    </row>
    <row r="1816" spans="1:45" x14ac:dyDescent="0.3">
      <c r="A1816" t="s">
        <v>1895</v>
      </c>
      <c r="B1816" t="s">
        <v>1600</v>
      </c>
      <c r="C1816">
        <v>28</v>
      </c>
      <c r="D1816" s="1">
        <v>35872</v>
      </c>
      <c r="F1816" t="s">
        <v>63</v>
      </c>
      <c r="G1816" t="s">
        <v>454</v>
      </c>
      <c r="H1816">
        <v>1</v>
      </c>
      <c r="I1816">
        <v>2</v>
      </c>
      <c r="J1816" t="s">
        <v>47</v>
      </c>
      <c r="K1816">
        <v>0</v>
      </c>
      <c r="L1816">
        <v>2</v>
      </c>
      <c r="M1816" t="s">
        <v>47</v>
      </c>
      <c r="AD1816" t="str">
        <f t="shared" si="56"/>
        <v>H</v>
      </c>
      <c r="AE1816" t="str">
        <f t="shared" si="57"/>
        <v>N</v>
      </c>
      <c r="AR1816">
        <v>0</v>
      </c>
      <c r="AS1816">
        <v>3</v>
      </c>
    </row>
    <row r="1817" spans="1:45" x14ac:dyDescent="0.3">
      <c r="A1817" t="s">
        <v>1896</v>
      </c>
      <c r="B1817" t="s">
        <v>1600</v>
      </c>
      <c r="C1817">
        <v>29</v>
      </c>
      <c r="D1817" s="1">
        <v>35882</v>
      </c>
      <c r="F1817" t="s">
        <v>45</v>
      </c>
      <c r="G1817" t="s">
        <v>57</v>
      </c>
      <c r="H1817">
        <v>1</v>
      </c>
      <c r="I1817">
        <v>0</v>
      </c>
      <c r="J1817" t="s">
        <v>51</v>
      </c>
      <c r="K1817">
        <v>1</v>
      </c>
      <c r="L1817">
        <v>0</v>
      </c>
      <c r="M1817" t="s">
        <v>51</v>
      </c>
      <c r="AD1817" t="str">
        <f t="shared" si="56"/>
        <v>H</v>
      </c>
      <c r="AE1817" t="str">
        <f t="shared" si="57"/>
        <v>Y</v>
      </c>
      <c r="AR1817">
        <v>3</v>
      </c>
      <c r="AS1817">
        <v>0</v>
      </c>
    </row>
    <row r="1818" spans="1:45" x14ac:dyDescent="0.3">
      <c r="A1818" t="s">
        <v>1897</v>
      </c>
      <c r="B1818" t="s">
        <v>1600</v>
      </c>
      <c r="C1818">
        <v>29</v>
      </c>
      <c r="D1818" s="1">
        <v>35882</v>
      </c>
      <c r="F1818" t="s">
        <v>1601</v>
      </c>
      <c r="G1818" t="s">
        <v>56</v>
      </c>
      <c r="H1818">
        <v>2</v>
      </c>
      <c r="I1818">
        <v>3</v>
      </c>
      <c r="J1818" t="s">
        <v>47</v>
      </c>
      <c r="K1818">
        <v>1</v>
      </c>
      <c r="L1818">
        <v>1</v>
      </c>
      <c r="M1818" t="s">
        <v>61</v>
      </c>
      <c r="AD1818" t="str">
        <f t="shared" si="56"/>
        <v>H</v>
      </c>
      <c r="AE1818" t="str">
        <f t="shared" si="57"/>
        <v>N</v>
      </c>
      <c r="AR1818">
        <v>0</v>
      </c>
      <c r="AS1818">
        <v>3</v>
      </c>
    </row>
    <row r="1819" spans="1:45" x14ac:dyDescent="0.3">
      <c r="A1819" t="s">
        <v>1898</v>
      </c>
      <c r="B1819" t="s">
        <v>1600</v>
      </c>
      <c r="C1819">
        <v>29</v>
      </c>
      <c r="D1819" s="1">
        <v>35882</v>
      </c>
      <c r="F1819" t="s">
        <v>843</v>
      </c>
      <c r="G1819" t="s">
        <v>463</v>
      </c>
      <c r="H1819">
        <v>2</v>
      </c>
      <c r="I1819">
        <v>0</v>
      </c>
      <c r="J1819" t="s">
        <v>51</v>
      </c>
      <c r="K1819">
        <v>0</v>
      </c>
      <c r="L1819">
        <v>0</v>
      </c>
      <c r="M1819" t="s">
        <v>61</v>
      </c>
      <c r="AD1819" t="str">
        <f t="shared" si="56"/>
        <v>H</v>
      </c>
      <c r="AE1819" t="str">
        <f t="shared" si="57"/>
        <v>Y</v>
      </c>
      <c r="AR1819">
        <v>3</v>
      </c>
      <c r="AS1819">
        <v>0</v>
      </c>
    </row>
    <row r="1820" spans="1:45" x14ac:dyDescent="0.3">
      <c r="A1820" t="s">
        <v>1899</v>
      </c>
      <c r="B1820" t="s">
        <v>1600</v>
      </c>
      <c r="C1820">
        <v>29</v>
      </c>
      <c r="D1820" s="1">
        <v>35882</v>
      </c>
      <c r="F1820" t="s">
        <v>46</v>
      </c>
      <c r="G1820" t="s">
        <v>1221</v>
      </c>
      <c r="H1820">
        <v>1</v>
      </c>
      <c r="I1820">
        <v>0</v>
      </c>
      <c r="J1820" t="s">
        <v>51</v>
      </c>
      <c r="K1820">
        <v>1</v>
      </c>
      <c r="L1820">
        <v>0</v>
      </c>
      <c r="M1820" t="s">
        <v>51</v>
      </c>
      <c r="AD1820" t="str">
        <f t="shared" si="56"/>
        <v>H</v>
      </c>
      <c r="AE1820" t="str">
        <f t="shared" si="57"/>
        <v>Y</v>
      </c>
      <c r="AR1820">
        <v>3</v>
      </c>
      <c r="AS1820">
        <v>0</v>
      </c>
    </row>
    <row r="1821" spans="1:45" x14ac:dyDescent="0.3">
      <c r="A1821" t="s">
        <v>1900</v>
      </c>
      <c r="B1821" t="s">
        <v>1600</v>
      </c>
      <c r="C1821">
        <v>29</v>
      </c>
      <c r="D1821" s="1">
        <v>35882</v>
      </c>
      <c r="F1821" t="s">
        <v>454</v>
      </c>
      <c r="G1821" t="s">
        <v>64</v>
      </c>
      <c r="H1821">
        <v>1</v>
      </c>
      <c r="I1821">
        <v>3</v>
      </c>
      <c r="J1821" t="s">
        <v>47</v>
      </c>
      <c r="K1821">
        <v>0</v>
      </c>
      <c r="L1821">
        <v>0</v>
      </c>
      <c r="M1821" t="s">
        <v>61</v>
      </c>
      <c r="AD1821" t="str">
        <f t="shared" si="56"/>
        <v>H</v>
      </c>
      <c r="AE1821" t="str">
        <f t="shared" si="57"/>
        <v>N</v>
      </c>
      <c r="AR1821">
        <v>0</v>
      </c>
      <c r="AS1821">
        <v>3</v>
      </c>
    </row>
    <row r="1822" spans="1:45" x14ac:dyDescent="0.3">
      <c r="A1822" t="s">
        <v>1901</v>
      </c>
      <c r="B1822" t="s">
        <v>1600</v>
      </c>
      <c r="C1822">
        <v>29</v>
      </c>
      <c r="D1822" s="1">
        <v>35882</v>
      </c>
      <c r="F1822" t="s">
        <v>73</v>
      </c>
      <c r="G1822" t="s">
        <v>49</v>
      </c>
      <c r="H1822">
        <v>1</v>
      </c>
      <c r="I1822">
        <v>4</v>
      </c>
      <c r="J1822" t="s">
        <v>47</v>
      </c>
      <c r="K1822">
        <v>1</v>
      </c>
      <c r="L1822">
        <v>1</v>
      </c>
      <c r="M1822" t="s">
        <v>61</v>
      </c>
      <c r="AD1822" t="str">
        <f t="shared" si="56"/>
        <v>H</v>
      </c>
      <c r="AE1822" t="str">
        <f t="shared" si="57"/>
        <v>N</v>
      </c>
      <c r="AR1822">
        <v>0</v>
      </c>
      <c r="AS1822">
        <v>3</v>
      </c>
    </row>
    <row r="1823" spans="1:45" x14ac:dyDescent="0.3">
      <c r="A1823" t="s">
        <v>1902</v>
      </c>
      <c r="B1823" t="s">
        <v>1600</v>
      </c>
      <c r="C1823">
        <v>29</v>
      </c>
      <c r="D1823" s="1">
        <v>35882</v>
      </c>
      <c r="F1823" t="s">
        <v>79</v>
      </c>
      <c r="G1823" t="s">
        <v>76</v>
      </c>
      <c r="H1823">
        <v>2</v>
      </c>
      <c r="I1823">
        <v>0</v>
      </c>
      <c r="J1823" t="s">
        <v>51</v>
      </c>
      <c r="K1823">
        <v>0</v>
      </c>
      <c r="L1823">
        <v>0</v>
      </c>
      <c r="M1823" t="s">
        <v>61</v>
      </c>
      <c r="AD1823" t="str">
        <f t="shared" si="56"/>
        <v>H</v>
      </c>
      <c r="AE1823" t="str">
        <f t="shared" si="57"/>
        <v>Y</v>
      </c>
      <c r="AR1823">
        <v>3</v>
      </c>
      <c r="AS1823">
        <v>0</v>
      </c>
    </row>
    <row r="1824" spans="1:45" x14ac:dyDescent="0.3">
      <c r="A1824" t="s">
        <v>1903</v>
      </c>
      <c r="B1824" t="s">
        <v>1600</v>
      </c>
      <c r="C1824">
        <v>29</v>
      </c>
      <c r="D1824" s="1">
        <v>35882</v>
      </c>
      <c r="F1824" t="s">
        <v>72</v>
      </c>
      <c r="G1824" t="s">
        <v>63</v>
      </c>
      <c r="H1824">
        <v>2</v>
      </c>
      <c r="I1824">
        <v>1</v>
      </c>
      <c r="J1824" t="s">
        <v>51</v>
      </c>
      <c r="K1824">
        <v>0</v>
      </c>
      <c r="L1824">
        <v>0</v>
      </c>
      <c r="M1824" t="s">
        <v>61</v>
      </c>
      <c r="AD1824" t="str">
        <f t="shared" si="56"/>
        <v>H</v>
      </c>
      <c r="AE1824" t="str">
        <f t="shared" si="57"/>
        <v>Y</v>
      </c>
      <c r="AR1824">
        <v>3</v>
      </c>
      <c r="AS1824">
        <v>0</v>
      </c>
    </row>
    <row r="1825" spans="1:45" x14ac:dyDescent="0.3">
      <c r="A1825" t="s">
        <v>1904</v>
      </c>
      <c r="B1825" t="s">
        <v>1600</v>
      </c>
      <c r="C1825">
        <v>30</v>
      </c>
      <c r="D1825" s="1">
        <v>35884</v>
      </c>
      <c r="F1825" t="s">
        <v>75</v>
      </c>
      <c r="G1825" t="s">
        <v>60</v>
      </c>
      <c r="H1825">
        <v>3</v>
      </c>
      <c r="I1825">
        <v>0</v>
      </c>
      <c r="J1825" t="s">
        <v>51</v>
      </c>
      <c r="K1825">
        <v>2</v>
      </c>
      <c r="L1825">
        <v>0</v>
      </c>
      <c r="M1825" t="s">
        <v>51</v>
      </c>
      <c r="AD1825" t="str">
        <f t="shared" si="56"/>
        <v>H</v>
      </c>
      <c r="AE1825" t="str">
        <f t="shared" si="57"/>
        <v>Y</v>
      </c>
      <c r="AR1825">
        <v>3</v>
      </c>
      <c r="AS1825">
        <v>0</v>
      </c>
    </row>
    <row r="1826" spans="1:45" x14ac:dyDescent="0.3">
      <c r="A1826" t="s">
        <v>1905</v>
      </c>
      <c r="B1826" t="s">
        <v>1600</v>
      </c>
      <c r="C1826">
        <v>30</v>
      </c>
      <c r="D1826" s="1">
        <v>35885</v>
      </c>
      <c r="F1826" t="s">
        <v>54</v>
      </c>
      <c r="G1826" t="s">
        <v>1601</v>
      </c>
      <c r="H1826">
        <v>2</v>
      </c>
      <c r="I1826">
        <v>1</v>
      </c>
      <c r="J1826" t="s">
        <v>51</v>
      </c>
      <c r="K1826">
        <v>2</v>
      </c>
      <c r="L1826">
        <v>0</v>
      </c>
      <c r="M1826" t="s">
        <v>51</v>
      </c>
      <c r="AD1826" t="str">
        <f t="shared" si="56"/>
        <v>H</v>
      </c>
      <c r="AE1826" t="str">
        <f t="shared" si="57"/>
        <v>Y</v>
      </c>
      <c r="AR1826">
        <v>3</v>
      </c>
      <c r="AS1826">
        <v>0</v>
      </c>
    </row>
    <row r="1827" spans="1:45" x14ac:dyDescent="0.3">
      <c r="A1827" t="s">
        <v>1906</v>
      </c>
      <c r="B1827" t="s">
        <v>1600</v>
      </c>
      <c r="C1827">
        <v>30</v>
      </c>
      <c r="D1827" s="1">
        <v>35885</v>
      </c>
      <c r="F1827" t="s">
        <v>843</v>
      </c>
      <c r="G1827" t="s">
        <v>45</v>
      </c>
      <c r="H1827">
        <v>0</v>
      </c>
      <c r="I1827">
        <v>1</v>
      </c>
      <c r="J1827" t="s">
        <v>47</v>
      </c>
      <c r="K1827">
        <v>0</v>
      </c>
      <c r="L1827">
        <v>0</v>
      </c>
      <c r="M1827" t="s">
        <v>61</v>
      </c>
      <c r="AD1827" t="str">
        <f t="shared" si="56"/>
        <v>H</v>
      </c>
      <c r="AE1827" t="str">
        <f t="shared" si="57"/>
        <v>N</v>
      </c>
      <c r="AR1827">
        <v>0</v>
      </c>
      <c r="AS1827">
        <v>3</v>
      </c>
    </row>
    <row r="1828" spans="1:45" x14ac:dyDescent="0.3">
      <c r="A1828" t="s">
        <v>1907</v>
      </c>
      <c r="B1828" t="s">
        <v>1600</v>
      </c>
      <c r="C1828">
        <v>30</v>
      </c>
      <c r="D1828" s="1">
        <v>35885</v>
      </c>
      <c r="F1828" t="s">
        <v>76</v>
      </c>
      <c r="G1828" t="s">
        <v>63</v>
      </c>
      <c r="H1828">
        <v>0</v>
      </c>
      <c r="I1828">
        <v>0</v>
      </c>
      <c r="J1828" t="s">
        <v>61</v>
      </c>
      <c r="K1828">
        <v>0</v>
      </c>
      <c r="L1828">
        <v>0</v>
      </c>
      <c r="M1828" t="s">
        <v>61</v>
      </c>
      <c r="AD1828" t="str">
        <f t="shared" si="56"/>
        <v>H</v>
      </c>
      <c r="AE1828" t="str">
        <f t="shared" si="57"/>
        <v>N</v>
      </c>
      <c r="AR1828">
        <v>1</v>
      </c>
      <c r="AS1828">
        <v>1</v>
      </c>
    </row>
    <row r="1829" spans="1:45" x14ac:dyDescent="0.3">
      <c r="A1829" t="s">
        <v>1908</v>
      </c>
      <c r="B1829" t="s">
        <v>1600</v>
      </c>
      <c r="C1829">
        <v>31</v>
      </c>
      <c r="D1829" s="1">
        <v>35889</v>
      </c>
      <c r="F1829" t="s">
        <v>49</v>
      </c>
      <c r="G1829" t="s">
        <v>75</v>
      </c>
      <c r="H1829">
        <v>2</v>
      </c>
      <c r="I1829">
        <v>0</v>
      </c>
      <c r="J1829" t="s">
        <v>51</v>
      </c>
      <c r="K1829">
        <v>0</v>
      </c>
      <c r="L1829">
        <v>0</v>
      </c>
      <c r="M1829" t="s">
        <v>61</v>
      </c>
      <c r="AD1829" t="str">
        <f t="shared" si="56"/>
        <v>H</v>
      </c>
      <c r="AE1829" t="str">
        <f t="shared" si="57"/>
        <v>Y</v>
      </c>
      <c r="AR1829">
        <v>3</v>
      </c>
      <c r="AS1829">
        <v>0</v>
      </c>
    </row>
    <row r="1830" spans="1:45" x14ac:dyDescent="0.3">
      <c r="A1830" t="s">
        <v>1909</v>
      </c>
      <c r="B1830" t="s">
        <v>1600</v>
      </c>
      <c r="C1830">
        <v>31</v>
      </c>
      <c r="D1830" s="1">
        <v>35889</v>
      </c>
      <c r="F1830" t="s">
        <v>60</v>
      </c>
      <c r="G1830" t="s">
        <v>1601</v>
      </c>
      <c r="H1830">
        <v>2</v>
      </c>
      <c r="I1830">
        <v>1</v>
      </c>
      <c r="J1830" t="s">
        <v>51</v>
      </c>
      <c r="K1830">
        <v>1</v>
      </c>
      <c r="L1830">
        <v>1</v>
      </c>
      <c r="M1830" t="s">
        <v>61</v>
      </c>
      <c r="AD1830" t="str">
        <f t="shared" si="56"/>
        <v>H</v>
      </c>
      <c r="AE1830" t="str">
        <f t="shared" si="57"/>
        <v>Y</v>
      </c>
      <c r="AR1830">
        <v>3</v>
      </c>
      <c r="AS1830">
        <v>0</v>
      </c>
    </row>
    <row r="1831" spans="1:45" x14ac:dyDescent="0.3">
      <c r="A1831" t="s">
        <v>1910</v>
      </c>
      <c r="B1831" t="s">
        <v>1600</v>
      </c>
      <c r="C1831">
        <v>31</v>
      </c>
      <c r="D1831" s="1">
        <v>35889</v>
      </c>
      <c r="F1831" t="s">
        <v>463</v>
      </c>
      <c r="G1831" t="s">
        <v>46</v>
      </c>
      <c r="H1831">
        <v>1</v>
      </c>
      <c r="I1831">
        <v>1</v>
      </c>
      <c r="J1831" t="s">
        <v>61</v>
      </c>
      <c r="K1831">
        <v>0</v>
      </c>
      <c r="L1831">
        <v>0</v>
      </c>
      <c r="M1831" t="s">
        <v>61</v>
      </c>
      <c r="AD1831" t="str">
        <f t="shared" si="56"/>
        <v>H</v>
      </c>
      <c r="AE1831" t="str">
        <f t="shared" si="57"/>
        <v>N</v>
      </c>
      <c r="AR1831">
        <v>1</v>
      </c>
      <c r="AS1831">
        <v>1</v>
      </c>
    </row>
    <row r="1832" spans="1:45" x14ac:dyDescent="0.3">
      <c r="A1832" t="s">
        <v>1911</v>
      </c>
      <c r="B1832" t="s">
        <v>1600</v>
      </c>
      <c r="C1832">
        <v>31</v>
      </c>
      <c r="D1832" s="1">
        <v>35889</v>
      </c>
      <c r="F1832" t="s">
        <v>57</v>
      </c>
      <c r="G1832" t="s">
        <v>72</v>
      </c>
      <c r="H1832">
        <v>1</v>
      </c>
      <c r="I1832">
        <v>0</v>
      </c>
      <c r="J1832" t="s">
        <v>51</v>
      </c>
      <c r="K1832">
        <v>0</v>
      </c>
      <c r="L1832">
        <v>0</v>
      </c>
      <c r="M1832" t="s">
        <v>61</v>
      </c>
      <c r="AD1832" t="str">
        <f t="shared" si="56"/>
        <v>H</v>
      </c>
      <c r="AE1832" t="str">
        <f t="shared" si="57"/>
        <v>Y</v>
      </c>
      <c r="AR1832">
        <v>3</v>
      </c>
      <c r="AS1832">
        <v>0</v>
      </c>
    </row>
    <row r="1833" spans="1:45" x14ac:dyDescent="0.3">
      <c r="A1833" t="s">
        <v>1912</v>
      </c>
      <c r="B1833" t="s">
        <v>1600</v>
      </c>
      <c r="C1833">
        <v>31</v>
      </c>
      <c r="D1833" s="1">
        <v>35889</v>
      </c>
      <c r="F1833" t="s">
        <v>64</v>
      </c>
      <c r="G1833" t="s">
        <v>73</v>
      </c>
      <c r="H1833">
        <v>1</v>
      </c>
      <c r="I1833">
        <v>1</v>
      </c>
      <c r="J1833" t="s">
        <v>61</v>
      </c>
      <c r="K1833">
        <v>0</v>
      </c>
      <c r="L1833">
        <v>1</v>
      </c>
      <c r="M1833" t="s">
        <v>47</v>
      </c>
      <c r="AD1833" t="str">
        <f t="shared" si="56"/>
        <v>H</v>
      </c>
      <c r="AE1833" t="str">
        <f t="shared" si="57"/>
        <v>N</v>
      </c>
      <c r="AR1833">
        <v>1</v>
      </c>
      <c r="AS1833">
        <v>1</v>
      </c>
    </row>
    <row r="1834" spans="1:45" x14ac:dyDescent="0.3">
      <c r="A1834" t="s">
        <v>1913</v>
      </c>
      <c r="B1834" t="s">
        <v>1600</v>
      </c>
      <c r="C1834">
        <v>31</v>
      </c>
      <c r="D1834" s="1">
        <v>35889</v>
      </c>
      <c r="F1834" t="s">
        <v>76</v>
      </c>
      <c r="G1834" t="s">
        <v>843</v>
      </c>
      <c r="H1834">
        <v>0</v>
      </c>
      <c r="I1834">
        <v>0</v>
      </c>
      <c r="J1834" t="s">
        <v>61</v>
      </c>
      <c r="K1834">
        <v>0</v>
      </c>
      <c r="L1834">
        <v>0</v>
      </c>
      <c r="M1834" t="s">
        <v>61</v>
      </c>
      <c r="AD1834" t="str">
        <f t="shared" si="56"/>
        <v>H</v>
      </c>
      <c r="AE1834" t="str">
        <f t="shared" si="57"/>
        <v>N</v>
      </c>
      <c r="AR1834">
        <v>1</v>
      </c>
      <c r="AS1834">
        <v>1</v>
      </c>
    </row>
    <row r="1835" spans="1:45" x14ac:dyDescent="0.3">
      <c r="A1835" t="s">
        <v>1914</v>
      </c>
      <c r="B1835" t="s">
        <v>1600</v>
      </c>
      <c r="C1835">
        <v>31</v>
      </c>
      <c r="D1835" s="1">
        <v>35890</v>
      </c>
      <c r="F1835" t="s">
        <v>1221</v>
      </c>
      <c r="G1835" t="s">
        <v>53</v>
      </c>
      <c r="H1835">
        <v>0</v>
      </c>
      <c r="I1835">
        <v>1</v>
      </c>
      <c r="J1835" t="s">
        <v>47</v>
      </c>
      <c r="K1835">
        <v>0</v>
      </c>
      <c r="L1835">
        <v>1</v>
      </c>
      <c r="M1835" t="s">
        <v>47</v>
      </c>
      <c r="AD1835" t="str">
        <f t="shared" si="56"/>
        <v>H</v>
      </c>
      <c r="AE1835" t="str">
        <f t="shared" si="57"/>
        <v>N</v>
      </c>
      <c r="AR1835">
        <v>0</v>
      </c>
      <c r="AS1835">
        <v>3</v>
      </c>
    </row>
    <row r="1836" spans="1:45" x14ac:dyDescent="0.3">
      <c r="A1836" t="s">
        <v>1915</v>
      </c>
      <c r="B1836" t="s">
        <v>1600</v>
      </c>
      <c r="C1836">
        <v>31</v>
      </c>
      <c r="D1836" s="1">
        <v>35891</v>
      </c>
      <c r="F1836" t="s">
        <v>54</v>
      </c>
      <c r="G1836" t="s">
        <v>79</v>
      </c>
      <c r="H1836">
        <v>1</v>
      </c>
      <c r="I1836">
        <v>3</v>
      </c>
      <c r="J1836" t="s">
        <v>47</v>
      </c>
      <c r="K1836">
        <v>1</v>
      </c>
      <c r="L1836">
        <v>0</v>
      </c>
      <c r="M1836" t="s">
        <v>51</v>
      </c>
      <c r="AD1836" t="str">
        <f t="shared" si="56"/>
        <v>H</v>
      </c>
      <c r="AE1836" t="str">
        <f t="shared" si="57"/>
        <v>N</v>
      </c>
      <c r="AR1836">
        <v>0</v>
      </c>
      <c r="AS1836">
        <v>3</v>
      </c>
    </row>
    <row r="1837" spans="1:45" x14ac:dyDescent="0.3">
      <c r="A1837" t="s">
        <v>1916</v>
      </c>
      <c r="B1837" t="s">
        <v>1600</v>
      </c>
      <c r="C1837">
        <v>31</v>
      </c>
      <c r="D1837" s="1">
        <v>35893</v>
      </c>
      <c r="F1837" t="s">
        <v>60</v>
      </c>
      <c r="G1837" t="s">
        <v>53</v>
      </c>
      <c r="H1837">
        <v>3</v>
      </c>
      <c r="I1837">
        <v>1</v>
      </c>
      <c r="J1837" t="s">
        <v>51</v>
      </c>
      <c r="K1837">
        <v>2</v>
      </c>
      <c r="L1837">
        <v>1</v>
      </c>
      <c r="M1837" t="s">
        <v>51</v>
      </c>
      <c r="AD1837" t="str">
        <f t="shared" si="56"/>
        <v>H</v>
      </c>
      <c r="AE1837" t="str">
        <f t="shared" si="57"/>
        <v>Y</v>
      </c>
      <c r="AR1837">
        <v>3</v>
      </c>
      <c r="AS1837">
        <v>0</v>
      </c>
    </row>
    <row r="1838" spans="1:45" x14ac:dyDescent="0.3">
      <c r="A1838" t="s">
        <v>1917</v>
      </c>
      <c r="B1838" t="s">
        <v>1600</v>
      </c>
      <c r="C1838">
        <v>32</v>
      </c>
      <c r="D1838" s="1">
        <v>35895</v>
      </c>
      <c r="F1838" t="s">
        <v>79</v>
      </c>
      <c r="G1838" t="s">
        <v>56</v>
      </c>
      <c r="H1838">
        <v>1</v>
      </c>
      <c r="I1838">
        <v>1</v>
      </c>
      <c r="J1838" t="s">
        <v>61</v>
      </c>
      <c r="K1838">
        <v>1</v>
      </c>
      <c r="L1838">
        <v>1</v>
      </c>
      <c r="M1838" t="s">
        <v>61</v>
      </c>
      <c r="AD1838" t="str">
        <f t="shared" si="56"/>
        <v>H</v>
      </c>
      <c r="AE1838" t="str">
        <f t="shared" si="57"/>
        <v>N</v>
      </c>
      <c r="AR1838">
        <v>1</v>
      </c>
      <c r="AS1838">
        <v>1</v>
      </c>
    </row>
    <row r="1839" spans="1:45" x14ac:dyDescent="0.3">
      <c r="A1839" t="s">
        <v>1918</v>
      </c>
      <c r="B1839" t="s">
        <v>1600</v>
      </c>
      <c r="C1839">
        <v>32</v>
      </c>
      <c r="D1839" s="1">
        <v>35896</v>
      </c>
      <c r="F1839" t="s">
        <v>45</v>
      </c>
      <c r="G1839" t="s">
        <v>63</v>
      </c>
      <c r="H1839">
        <v>3</v>
      </c>
      <c r="I1839">
        <v>1</v>
      </c>
      <c r="J1839" t="s">
        <v>51</v>
      </c>
      <c r="K1839">
        <v>1</v>
      </c>
      <c r="L1839">
        <v>0</v>
      </c>
      <c r="M1839" t="s">
        <v>51</v>
      </c>
      <c r="AD1839" t="str">
        <f t="shared" si="56"/>
        <v>H</v>
      </c>
      <c r="AE1839" t="str">
        <f t="shared" si="57"/>
        <v>Y</v>
      </c>
      <c r="AR1839">
        <v>3</v>
      </c>
      <c r="AS1839">
        <v>0</v>
      </c>
    </row>
    <row r="1840" spans="1:45" x14ac:dyDescent="0.3">
      <c r="A1840" t="s">
        <v>1919</v>
      </c>
      <c r="B1840" t="s">
        <v>1600</v>
      </c>
      <c r="C1840">
        <v>32</v>
      </c>
      <c r="D1840" s="1">
        <v>35896</v>
      </c>
      <c r="F1840" t="s">
        <v>1601</v>
      </c>
      <c r="G1840" t="s">
        <v>57</v>
      </c>
      <c r="H1840">
        <v>2</v>
      </c>
      <c r="I1840">
        <v>1</v>
      </c>
      <c r="J1840" t="s">
        <v>51</v>
      </c>
      <c r="K1840">
        <v>0</v>
      </c>
      <c r="L1840">
        <v>0</v>
      </c>
      <c r="M1840" t="s">
        <v>61</v>
      </c>
      <c r="AD1840" t="str">
        <f t="shared" si="56"/>
        <v>H</v>
      </c>
      <c r="AE1840" t="str">
        <f t="shared" si="57"/>
        <v>Y</v>
      </c>
      <c r="AR1840">
        <v>3</v>
      </c>
      <c r="AS1840">
        <v>0</v>
      </c>
    </row>
    <row r="1841" spans="1:45" x14ac:dyDescent="0.3">
      <c r="A1841" t="s">
        <v>1920</v>
      </c>
      <c r="B1841" t="s">
        <v>1600</v>
      </c>
      <c r="C1841">
        <v>32</v>
      </c>
      <c r="D1841" s="1">
        <v>35896</v>
      </c>
      <c r="F1841" t="s">
        <v>843</v>
      </c>
      <c r="G1841" t="s">
        <v>54</v>
      </c>
      <c r="H1841">
        <v>2</v>
      </c>
      <c r="I1841">
        <v>1</v>
      </c>
      <c r="J1841" t="s">
        <v>51</v>
      </c>
      <c r="K1841">
        <v>1</v>
      </c>
      <c r="L1841">
        <v>0</v>
      </c>
      <c r="M1841" t="s">
        <v>51</v>
      </c>
      <c r="AD1841" t="str">
        <f t="shared" si="56"/>
        <v>H</v>
      </c>
      <c r="AE1841" t="str">
        <f t="shared" si="57"/>
        <v>Y</v>
      </c>
      <c r="AR1841">
        <v>3</v>
      </c>
      <c r="AS1841">
        <v>0</v>
      </c>
    </row>
    <row r="1842" spans="1:45" x14ac:dyDescent="0.3">
      <c r="A1842" t="s">
        <v>1921</v>
      </c>
      <c r="B1842" t="s">
        <v>1600</v>
      </c>
      <c r="C1842">
        <v>32</v>
      </c>
      <c r="D1842" s="1">
        <v>35896</v>
      </c>
      <c r="F1842" t="s">
        <v>53</v>
      </c>
      <c r="G1842" t="s">
        <v>64</v>
      </c>
      <c r="H1842">
        <v>2</v>
      </c>
      <c r="I1842">
        <v>0</v>
      </c>
      <c r="J1842" t="s">
        <v>51</v>
      </c>
      <c r="K1842">
        <v>0</v>
      </c>
      <c r="L1842">
        <v>0</v>
      </c>
      <c r="M1842" t="s">
        <v>61</v>
      </c>
      <c r="AD1842" t="str">
        <f t="shared" si="56"/>
        <v>H</v>
      </c>
      <c r="AE1842" t="str">
        <f t="shared" si="57"/>
        <v>Y</v>
      </c>
      <c r="AR1842">
        <v>3</v>
      </c>
      <c r="AS1842">
        <v>0</v>
      </c>
    </row>
    <row r="1843" spans="1:45" x14ac:dyDescent="0.3">
      <c r="A1843" t="s">
        <v>1922</v>
      </c>
      <c r="B1843" t="s">
        <v>1600</v>
      </c>
      <c r="C1843">
        <v>32</v>
      </c>
      <c r="D1843" s="1">
        <v>35896</v>
      </c>
      <c r="F1843" t="s">
        <v>46</v>
      </c>
      <c r="G1843" t="s">
        <v>49</v>
      </c>
      <c r="H1843">
        <v>1</v>
      </c>
      <c r="I1843">
        <v>2</v>
      </c>
      <c r="J1843" t="s">
        <v>47</v>
      </c>
      <c r="K1843">
        <v>0</v>
      </c>
      <c r="L1843">
        <v>1</v>
      </c>
      <c r="M1843" t="s">
        <v>47</v>
      </c>
      <c r="AD1843" t="str">
        <f t="shared" si="56"/>
        <v>H</v>
      </c>
      <c r="AE1843" t="str">
        <f t="shared" si="57"/>
        <v>N</v>
      </c>
      <c r="AR1843">
        <v>0</v>
      </c>
      <c r="AS1843">
        <v>3</v>
      </c>
    </row>
    <row r="1844" spans="1:45" x14ac:dyDescent="0.3">
      <c r="A1844" t="s">
        <v>1923</v>
      </c>
      <c r="B1844" t="s">
        <v>1600</v>
      </c>
      <c r="C1844">
        <v>32</v>
      </c>
      <c r="D1844" s="1">
        <v>35896</v>
      </c>
      <c r="F1844" t="s">
        <v>454</v>
      </c>
      <c r="G1844" t="s">
        <v>463</v>
      </c>
      <c r="H1844">
        <v>0</v>
      </c>
      <c r="I1844">
        <v>3</v>
      </c>
      <c r="J1844" t="s">
        <v>47</v>
      </c>
      <c r="K1844">
        <v>0</v>
      </c>
      <c r="L1844">
        <v>1</v>
      </c>
      <c r="M1844" t="s">
        <v>47</v>
      </c>
      <c r="AD1844" t="str">
        <f t="shared" si="56"/>
        <v>H</v>
      </c>
      <c r="AE1844" t="str">
        <f t="shared" si="57"/>
        <v>N</v>
      </c>
      <c r="AR1844">
        <v>0</v>
      </c>
      <c r="AS1844">
        <v>3</v>
      </c>
    </row>
    <row r="1845" spans="1:45" x14ac:dyDescent="0.3">
      <c r="A1845" t="s">
        <v>1924</v>
      </c>
      <c r="B1845" t="s">
        <v>1600</v>
      </c>
      <c r="C1845">
        <v>32</v>
      </c>
      <c r="D1845" s="1">
        <v>35896</v>
      </c>
      <c r="F1845" t="s">
        <v>73</v>
      </c>
      <c r="G1845" t="s">
        <v>60</v>
      </c>
      <c r="H1845">
        <v>2</v>
      </c>
      <c r="I1845">
        <v>0</v>
      </c>
      <c r="J1845" t="s">
        <v>51</v>
      </c>
      <c r="K1845">
        <v>2</v>
      </c>
      <c r="L1845">
        <v>0</v>
      </c>
      <c r="M1845" t="s">
        <v>51</v>
      </c>
      <c r="AD1845" t="str">
        <f t="shared" si="56"/>
        <v>H</v>
      </c>
      <c r="AE1845" t="str">
        <f t="shared" si="57"/>
        <v>Y</v>
      </c>
      <c r="AR1845">
        <v>3</v>
      </c>
      <c r="AS1845">
        <v>0</v>
      </c>
    </row>
    <row r="1846" spans="1:45" x14ac:dyDescent="0.3">
      <c r="A1846" t="s">
        <v>1925</v>
      </c>
      <c r="B1846" t="s">
        <v>1600</v>
      </c>
      <c r="C1846">
        <v>32</v>
      </c>
      <c r="D1846" s="1">
        <v>35896</v>
      </c>
      <c r="F1846" t="s">
        <v>72</v>
      </c>
      <c r="G1846" t="s">
        <v>76</v>
      </c>
      <c r="H1846">
        <v>0</v>
      </c>
      <c r="I1846">
        <v>1</v>
      </c>
      <c r="J1846" t="s">
        <v>47</v>
      </c>
      <c r="K1846">
        <v>0</v>
      </c>
      <c r="L1846">
        <v>1</v>
      </c>
      <c r="M1846" t="s">
        <v>47</v>
      </c>
      <c r="AD1846" t="str">
        <f t="shared" si="56"/>
        <v>H</v>
      </c>
      <c r="AE1846" t="str">
        <f t="shared" si="57"/>
        <v>N</v>
      </c>
      <c r="AR1846">
        <v>0</v>
      </c>
      <c r="AS1846">
        <v>3</v>
      </c>
    </row>
    <row r="1847" spans="1:45" x14ac:dyDescent="0.3">
      <c r="A1847" t="s">
        <v>1926</v>
      </c>
      <c r="B1847" t="s">
        <v>1600</v>
      </c>
      <c r="C1847">
        <v>32</v>
      </c>
      <c r="D1847" s="1">
        <v>35896</v>
      </c>
      <c r="F1847" t="s">
        <v>75</v>
      </c>
      <c r="G1847" t="s">
        <v>1221</v>
      </c>
      <c r="H1847">
        <v>0</v>
      </c>
      <c r="I1847">
        <v>0</v>
      </c>
      <c r="J1847" t="s">
        <v>61</v>
      </c>
      <c r="K1847">
        <v>0</v>
      </c>
      <c r="L1847">
        <v>0</v>
      </c>
      <c r="M1847" t="s">
        <v>61</v>
      </c>
      <c r="AD1847" t="str">
        <f t="shared" si="56"/>
        <v>H</v>
      </c>
      <c r="AE1847" t="str">
        <f t="shared" si="57"/>
        <v>N</v>
      </c>
      <c r="AR1847">
        <v>1</v>
      </c>
      <c r="AS1847">
        <v>1</v>
      </c>
    </row>
    <row r="1848" spans="1:45" x14ac:dyDescent="0.3">
      <c r="A1848" t="s">
        <v>1927</v>
      </c>
      <c r="B1848" t="s">
        <v>1600</v>
      </c>
      <c r="C1848">
        <v>33</v>
      </c>
      <c r="D1848" s="1">
        <v>35898</v>
      </c>
      <c r="F1848" t="s">
        <v>54</v>
      </c>
      <c r="G1848" t="s">
        <v>45</v>
      </c>
      <c r="H1848">
        <v>1</v>
      </c>
      <c r="I1848">
        <v>4</v>
      </c>
      <c r="J1848" t="s">
        <v>47</v>
      </c>
      <c r="K1848">
        <v>0</v>
      </c>
      <c r="L1848">
        <v>4</v>
      </c>
      <c r="M1848" t="s">
        <v>47</v>
      </c>
      <c r="AD1848" t="str">
        <f t="shared" si="56"/>
        <v>H</v>
      </c>
      <c r="AE1848" t="str">
        <f t="shared" si="57"/>
        <v>N</v>
      </c>
      <c r="AR1848">
        <v>0</v>
      </c>
      <c r="AS1848">
        <v>3</v>
      </c>
    </row>
    <row r="1849" spans="1:45" x14ac:dyDescent="0.3">
      <c r="A1849" t="s">
        <v>1928</v>
      </c>
      <c r="B1849" t="s">
        <v>1600</v>
      </c>
      <c r="C1849">
        <v>33</v>
      </c>
      <c r="D1849" s="1">
        <v>35898</v>
      </c>
      <c r="F1849" t="s">
        <v>1221</v>
      </c>
      <c r="G1849" t="s">
        <v>843</v>
      </c>
      <c r="H1849">
        <v>4</v>
      </c>
      <c r="I1849">
        <v>0</v>
      </c>
      <c r="J1849" t="s">
        <v>51</v>
      </c>
      <c r="K1849">
        <v>4</v>
      </c>
      <c r="L1849">
        <v>0</v>
      </c>
      <c r="M1849" t="s">
        <v>51</v>
      </c>
      <c r="AD1849" t="str">
        <f t="shared" si="56"/>
        <v>H</v>
      </c>
      <c r="AE1849" t="str">
        <f t="shared" si="57"/>
        <v>Y</v>
      </c>
      <c r="AR1849">
        <v>3</v>
      </c>
      <c r="AS1849">
        <v>0</v>
      </c>
    </row>
    <row r="1850" spans="1:45" x14ac:dyDescent="0.3">
      <c r="A1850" t="s">
        <v>1929</v>
      </c>
      <c r="B1850" t="s">
        <v>1600</v>
      </c>
      <c r="C1850">
        <v>33</v>
      </c>
      <c r="D1850" s="1">
        <v>35898</v>
      </c>
      <c r="F1850" t="s">
        <v>56</v>
      </c>
      <c r="G1850" t="s">
        <v>454</v>
      </c>
      <c r="H1850">
        <v>2</v>
      </c>
      <c r="I1850">
        <v>1</v>
      </c>
      <c r="J1850" t="s">
        <v>51</v>
      </c>
      <c r="K1850">
        <v>1</v>
      </c>
      <c r="L1850">
        <v>0</v>
      </c>
      <c r="M1850" t="s">
        <v>51</v>
      </c>
      <c r="AD1850" t="str">
        <f t="shared" si="56"/>
        <v>H</v>
      </c>
      <c r="AE1850" t="str">
        <f t="shared" si="57"/>
        <v>Y</v>
      </c>
      <c r="AR1850">
        <v>3</v>
      </c>
      <c r="AS1850">
        <v>0</v>
      </c>
    </row>
    <row r="1851" spans="1:45" x14ac:dyDescent="0.3">
      <c r="A1851" t="s">
        <v>1930</v>
      </c>
      <c r="B1851" t="s">
        <v>1600</v>
      </c>
      <c r="C1851">
        <v>33</v>
      </c>
      <c r="D1851" s="1">
        <v>35898</v>
      </c>
      <c r="F1851" t="s">
        <v>63</v>
      </c>
      <c r="G1851" t="s">
        <v>1601</v>
      </c>
      <c r="H1851">
        <v>2</v>
      </c>
      <c r="I1851">
        <v>1</v>
      </c>
      <c r="J1851" t="s">
        <v>51</v>
      </c>
      <c r="K1851">
        <v>1</v>
      </c>
      <c r="L1851">
        <v>0</v>
      </c>
      <c r="M1851" t="s">
        <v>51</v>
      </c>
      <c r="AD1851" t="str">
        <f t="shared" si="56"/>
        <v>H</v>
      </c>
      <c r="AE1851" t="str">
        <f t="shared" si="57"/>
        <v>Y</v>
      </c>
      <c r="AR1851">
        <v>3</v>
      </c>
      <c r="AS1851">
        <v>0</v>
      </c>
    </row>
    <row r="1852" spans="1:45" x14ac:dyDescent="0.3">
      <c r="A1852" t="s">
        <v>1931</v>
      </c>
      <c r="B1852" t="s">
        <v>1600</v>
      </c>
      <c r="C1852">
        <v>33</v>
      </c>
      <c r="D1852" s="1">
        <v>35898</v>
      </c>
      <c r="F1852" t="s">
        <v>57</v>
      </c>
      <c r="G1852" t="s">
        <v>75</v>
      </c>
      <c r="H1852">
        <v>1</v>
      </c>
      <c r="I1852">
        <v>1</v>
      </c>
      <c r="J1852" t="s">
        <v>61</v>
      </c>
      <c r="K1852">
        <v>0</v>
      </c>
      <c r="L1852">
        <v>1</v>
      </c>
      <c r="M1852" t="s">
        <v>47</v>
      </c>
      <c r="AD1852" t="str">
        <f t="shared" si="56"/>
        <v>H</v>
      </c>
      <c r="AE1852" t="str">
        <f t="shared" si="57"/>
        <v>N</v>
      </c>
      <c r="AR1852">
        <v>1</v>
      </c>
      <c r="AS1852">
        <v>1</v>
      </c>
    </row>
    <row r="1853" spans="1:45" x14ac:dyDescent="0.3">
      <c r="A1853" t="s">
        <v>1932</v>
      </c>
      <c r="B1853" t="s">
        <v>1600</v>
      </c>
      <c r="C1853">
        <v>33</v>
      </c>
      <c r="D1853" s="1">
        <v>35898</v>
      </c>
      <c r="F1853" t="s">
        <v>64</v>
      </c>
      <c r="G1853" t="s">
        <v>46</v>
      </c>
      <c r="H1853">
        <v>1</v>
      </c>
      <c r="I1853">
        <v>1</v>
      </c>
      <c r="J1853" t="s">
        <v>61</v>
      </c>
      <c r="K1853">
        <v>0</v>
      </c>
      <c r="L1853">
        <v>0</v>
      </c>
      <c r="M1853" t="s">
        <v>61</v>
      </c>
      <c r="AD1853" t="str">
        <f t="shared" si="56"/>
        <v>H</v>
      </c>
      <c r="AE1853" t="str">
        <f t="shared" si="57"/>
        <v>N</v>
      </c>
      <c r="AR1853">
        <v>1</v>
      </c>
      <c r="AS1853">
        <v>1</v>
      </c>
    </row>
    <row r="1854" spans="1:45" x14ac:dyDescent="0.3">
      <c r="A1854" t="s">
        <v>1933</v>
      </c>
      <c r="B1854" t="s">
        <v>1600</v>
      </c>
      <c r="C1854">
        <v>33</v>
      </c>
      <c r="D1854" s="1">
        <v>35898</v>
      </c>
      <c r="F1854" t="s">
        <v>76</v>
      </c>
      <c r="G1854" t="s">
        <v>73</v>
      </c>
      <c r="H1854">
        <v>0</v>
      </c>
      <c r="I1854">
        <v>0</v>
      </c>
      <c r="J1854" t="s">
        <v>61</v>
      </c>
      <c r="K1854">
        <v>0</v>
      </c>
      <c r="L1854">
        <v>0</v>
      </c>
      <c r="M1854" t="s">
        <v>61</v>
      </c>
      <c r="AD1854" t="str">
        <f t="shared" si="56"/>
        <v>H</v>
      </c>
      <c r="AE1854" t="str">
        <f t="shared" si="57"/>
        <v>N</v>
      </c>
      <c r="AR1854">
        <v>1</v>
      </c>
      <c r="AS1854">
        <v>1</v>
      </c>
    </row>
    <row r="1855" spans="1:45" x14ac:dyDescent="0.3">
      <c r="A1855" t="s">
        <v>1934</v>
      </c>
      <c r="B1855" t="s">
        <v>1600</v>
      </c>
      <c r="C1855">
        <v>33</v>
      </c>
      <c r="D1855" s="1">
        <v>35899</v>
      </c>
      <c r="F1855" t="s">
        <v>463</v>
      </c>
      <c r="G1855" t="s">
        <v>72</v>
      </c>
      <c r="H1855">
        <v>3</v>
      </c>
      <c r="I1855">
        <v>3</v>
      </c>
      <c r="J1855" t="s">
        <v>61</v>
      </c>
      <c r="K1855">
        <v>1</v>
      </c>
      <c r="L1855">
        <v>2</v>
      </c>
      <c r="M1855" t="s">
        <v>47</v>
      </c>
      <c r="AD1855" t="str">
        <f t="shared" si="56"/>
        <v>H</v>
      </c>
      <c r="AE1855" t="str">
        <f t="shared" si="57"/>
        <v>N</v>
      </c>
      <c r="AR1855">
        <v>1</v>
      </c>
      <c r="AS1855">
        <v>1</v>
      </c>
    </row>
    <row r="1856" spans="1:45" x14ac:dyDescent="0.3">
      <c r="A1856" t="s">
        <v>1935</v>
      </c>
      <c r="B1856" t="s">
        <v>1600</v>
      </c>
      <c r="C1856">
        <v>34</v>
      </c>
      <c r="D1856" s="1">
        <v>35903</v>
      </c>
      <c r="F1856" t="s">
        <v>45</v>
      </c>
      <c r="G1856" t="s">
        <v>76</v>
      </c>
      <c r="H1856">
        <v>5</v>
      </c>
      <c r="I1856">
        <v>0</v>
      </c>
      <c r="J1856" t="s">
        <v>51</v>
      </c>
      <c r="K1856">
        <v>3</v>
      </c>
      <c r="L1856">
        <v>0</v>
      </c>
      <c r="M1856" t="s">
        <v>51</v>
      </c>
      <c r="AD1856" t="str">
        <f t="shared" si="56"/>
        <v>H</v>
      </c>
      <c r="AE1856" t="str">
        <f t="shared" si="57"/>
        <v>Y</v>
      </c>
      <c r="AR1856">
        <v>3</v>
      </c>
      <c r="AS1856">
        <v>0</v>
      </c>
    </row>
    <row r="1857" spans="1:45" x14ac:dyDescent="0.3">
      <c r="A1857" t="s">
        <v>1936</v>
      </c>
      <c r="B1857" t="s">
        <v>1600</v>
      </c>
      <c r="C1857">
        <v>34</v>
      </c>
      <c r="D1857" s="1">
        <v>35903</v>
      </c>
      <c r="F1857" t="s">
        <v>1601</v>
      </c>
      <c r="G1857" t="s">
        <v>64</v>
      </c>
      <c r="H1857">
        <v>1</v>
      </c>
      <c r="I1857">
        <v>1</v>
      </c>
      <c r="J1857" t="s">
        <v>61</v>
      </c>
      <c r="K1857">
        <v>1</v>
      </c>
      <c r="L1857">
        <v>0</v>
      </c>
      <c r="M1857" t="s">
        <v>51</v>
      </c>
      <c r="AD1857" t="str">
        <f t="shared" si="56"/>
        <v>H</v>
      </c>
      <c r="AE1857" t="str">
        <f t="shared" si="57"/>
        <v>N</v>
      </c>
      <c r="AR1857">
        <v>1</v>
      </c>
      <c r="AS1857">
        <v>1</v>
      </c>
    </row>
    <row r="1858" spans="1:45" x14ac:dyDescent="0.3">
      <c r="A1858" t="s">
        <v>1937</v>
      </c>
      <c r="B1858" t="s">
        <v>1600</v>
      </c>
      <c r="C1858">
        <v>34</v>
      </c>
      <c r="D1858" s="1">
        <v>35903</v>
      </c>
      <c r="F1858" t="s">
        <v>843</v>
      </c>
      <c r="G1858" t="s">
        <v>60</v>
      </c>
      <c r="H1858">
        <v>2</v>
      </c>
      <c r="I1858">
        <v>3</v>
      </c>
      <c r="J1858" t="s">
        <v>47</v>
      </c>
      <c r="K1858">
        <v>0</v>
      </c>
      <c r="L1858">
        <v>2</v>
      </c>
      <c r="M1858" t="s">
        <v>47</v>
      </c>
      <c r="AD1858" t="str">
        <f t="shared" ref="AD1858:AD1921" si="58">IF(IF(AC1858&gt;AA1858,G1858,F1858)=F1858,"H","A")</f>
        <v>H</v>
      </c>
      <c r="AE1858" t="str">
        <f t="shared" si="57"/>
        <v>N</v>
      </c>
      <c r="AR1858">
        <v>0</v>
      </c>
      <c r="AS1858">
        <v>3</v>
      </c>
    </row>
    <row r="1859" spans="1:45" x14ac:dyDescent="0.3">
      <c r="A1859" t="s">
        <v>1938</v>
      </c>
      <c r="B1859" t="s">
        <v>1600</v>
      </c>
      <c r="C1859">
        <v>34</v>
      </c>
      <c r="D1859" s="1">
        <v>35903</v>
      </c>
      <c r="F1859" t="s">
        <v>454</v>
      </c>
      <c r="G1859" t="s">
        <v>1221</v>
      </c>
      <c r="H1859">
        <v>3</v>
      </c>
      <c r="I1859">
        <v>1</v>
      </c>
      <c r="J1859" t="s">
        <v>51</v>
      </c>
      <c r="K1859">
        <v>0</v>
      </c>
      <c r="L1859">
        <v>0</v>
      </c>
      <c r="M1859" t="s">
        <v>61</v>
      </c>
      <c r="AD1859" t="str">
        <f t="shared" si="58"/>
        <v>H</v>
      </c>
      <c r="AE1859" t="str">
        <f t="shared" ref="AE1859:AE1922" si="59">IFERROR(IF(IF(IF(AC1859&gt;AA1859,G1859,F1859)=F1859,"H","A")=J1859,"Y","N"),"NAN")</f>
        <v>Y</v>
      </c>
      <c r="AR1859">
        <v>3</v>
      </c>
      <c r="AS1859">
        <v>0</v>
      </c>
    </row>
    <row r="1860" spans="1:45" x14ac:dyDescent="0.3">
      <c r="A1860" t="s">
        <v>1939</v>
      </c>
      <c r="B1860" t="s">
        <v>1600</v>
      </c>
      <c r="C1860">
        <v>34</v>
      </c>
      <c r="D1860" s="1">
        <v>35903</v>
      </c>
      <c r="F1860" t="s">
        <v>73</v>
      </c>
      <c r="G1860" t="s">
        <v>463</v>
      </c>
      <c r="H1860">
        <v>1</v>
      </c>
      <c r="I1860">
        <v>1</v>
      </c>
      <c r="J1860" t="s">
        <v>61</v>
      </c>
      <c r="K1860">
        <v>1</v>
      </c>
      <c r="L1860">
        <v>1</v>
      </c>
      <c r="M1860" t="s">
        <v>61</v>
      </c>
      <c r="AD1860" t="str">
        <f t="shared" si="58"/>
        <v>H</v>
      </c>
      <c r="AE1860" t="str">
        <f t="shared" si="59"/>
        <v>N</v>
      </c>
      <c r="AR1860">
        <v>1</v>
      </c>
      <c r="AS1860">
        <v>1</v>
      </c>
    </row>
    <row r="1861" spans="1:45" x14ac:dyDescent="0.3">
      <c r="A1861" t="s">
        <v>1940</v>
      </c>
      <c r="B1861" t="s">
        <v>1600</v>
      </c>
      <c r="C1861">
        <v>34</v>
      </c>
      <c r="D1861" s="1">
        <v>35903</v>
      </c>
      <c r="F1861" t="s">
        <v>79</v>
      </c>
      <c r="G1861" t="s">
        <v>63</v>
      </c>
      <c r="H1861">
        <v>1</v>
      </c>
      <c r="I1861">
        <v>1</v>
      </c>
      <c r="J1861" t="s">
        <v>61</v>
      </c>
      <c r="K1861">
        <v>1</v>
      </c>
      <c r="L1861">
        <v>1</v>
      </c>
      <c r="M1861" t="s">
        <v>61</v>
      </c>
      <c r="AD1861" t="str">
        <f t="shared" si="58"/>
        <v>H</v>
      </c>
      <c r="AE1861" t="str">
        <f t="shared" si="59"/>
        <v>N</v>
      </c>
      <c r="AR1861">
        <v>1</v>
      </c>
      <c r="AS1861">
        <v>1</v>
      </c>
    </row>
    <row r="1862" spans="1:45" x14ac:dyDescent="0.3">
      <c r="A1862" t="s">
        <v>1941</v>
      </c>
      <c r="B1862" t="s">
        <v>1600</v>
      </c>
      <c r="C1862">
        <v>34</v>
      </c>
      <c r="D1862" s="1">
        <v>35903</v>
      </c>
      <c r="F1862" t="s">
        <v>72</v>
      </c>
      <c r="G1862" t="s">
        <v>49</v>
      </c>
      <c r="H1862">
        <v>1</v>
      </c>
      <c r="I1862">
        <v>2</v>
      </c>
      <c r="J1862" t="s">
        <v>47</v>
      </c>
      <c r="K1862">
        <v>1</v>
      </c>
      <c r="L1862">
        <v>1</v>
      </c>
      <c r="M1862" t="s">
        <v>61</v>
      </c>
      <c r="AD1862" t="str">
        <f t="shared" si="58"/>
        <v>H</v>
      </c>
      <c r="AE1862" t="str">
        <f t="shared" si="59"/>
        <v>N</v>
      </c>
      <c r="AR1862">
        <v>0</v>
      </c>
      <c r="AS1862">
        <v>3</v>
      </c>
    </row>
    <row r="1863" spans="1:45" x14ac:dyDescent="0.3">
      <c r="A1863" t="s">
        <v>1942</v>
      </c>
      <c r="B1863" t="s">
        <v>1600</v>
      </c>
      <c r="C1863">
        <v>34</v>
      </c>
      <c r="D1863" s="1">
        <v>35903</v>
      </c>
      <c r="F1863" t="s">
        <v>75</v>
      </c>
      <c r="G1863" t="s">
        <v>54</v>
      </c>
      <c r="H1863">
        <v>2</v>
      </c>
      <c r="I1863">
        <v>1</v>
      </c>
      <c r="J1863" t="s">
        <v>51</v>
      </c>
      <c r="K1863">
        <v>2</v>
      </c>
      <c r="L1863">
        <v>1</v>
      </c>
      <c r="M1863" t="s">
        <v>51</v>
      </c>
      <c r="AD1863" t="str">
        <f t="shared" si="58"/>
        <v>H</v>
      </c>
      <c r="AE1863" t="str">
        <f t="shared" si="59"/>
        <v>Y</v>
      </c>
      <c r="AR1863">
        <v>3</v>
      </c>
      <c r="AS1863">
        <v>0</v>
      </c>
    </row>
    <row r="1864" spans="1:45" x14ac:dyDescent="0.3">
      <c r="A1864" t="s">
        <v>1943</v>
      </c>
      <c r="B1864" t="s">
        <v>1600</v>
      </c>
      <c r="C1864">
        <v>34</v>
      </c>
      <c r="D1864" s="1">
        <v>35904</v>
      </c>
      <c r="F1864" t="s">
        <v>53</v>
      </c>
      <c r="G1864" t="s">
        <v>57</v>
      </c>
      <c r="H1864">
        <v>1</v>
      </c>
      <c r="I1864">
        <v>0</v>
      </c>
      <c r="J1864" t="s">
        <v>51</v>
      </c>
      <c r="K1864">
        <v>1</v>
      </c>
      <c r="L1864">
        <v>0</v>
      </c>
      <c r="M1864" t="s">
        <v>51</v>
      </c>
      <c r="AD1864" t="str">
        <f t="shared" si="58"/>
        <v>H</v>
      </c>
      <c r="AE1864" t="str">
        <f t="shared" si="59"/>
        <v>Y</v>
      </c>
      <c r="AR1864">
        <v>3</v>
      </c>
      <c r="AS1864">
        <v>0</v>
      </c>
    </row>
    <row r="1865" spans="1:45" x14ac:dyDescent="0.3">
      <c r="A1865" t="s">
        <v>1944</v>
      </c>
      <c r="B1865" t="s">
        <v>1600</v>
      </c>
      <c r="C1865">
        <v>34</v>
      </c>
      <c r="D1865" s="1">
        <v>35904</v>
      </c>
      <c r="F1865" t="s">
        <v>46</v>
      </c>
      <c r="G1865" t="s">
        <v>56</v>
      </c>
      <c r="H1865">
        <v>1</v>
      </c>
      <c r="I1865">
        <v>1</v>
      </c>
      <c r="J1865" t="s">
        <v>61</v>
      </c>
      <c r="K1865">
        <v>0</v>
      </c>
      <c r="L1865">
        <v>1</v>
      </c>
      <c r="M1865" t="s">
        <v>47</v>
      </c>
      <c r="AD1865" t="str">
        <f t="shared" si="58"/>
        <v>H</v>
      </c>
      <c r="AE1865" t="str">
        <f t="shared" si="59"/>
        <v>N</v>
      </c>
      <c r="AR1865">
        <v>1</v>
      </c>
      <c r="AS1865">
        <v>1</v>
      </c>
    </row>
    <row r="1866" spans="1:45" x14ac:dyDescent="0.3">
      <c r="A1866" t="s">
        <v>1945</v>
      </c>
      <c r="B1866" t="s">
        <v>1600</v>
      </c>
      <c r="C1866">
        <v>35</v>
      </c>
      <c r="D1866" s="1">
        <v>35910</v>
      </c>
      <c r="F1866" t="s">
        <v>49</v>
      </c>
      <c r="G1866" t="s">
        <v>843</v>
      </c>
      <c r="H1866">
        <v>1</v>
      </c>
      <c r="I1866">
        <v>3</v>
      </c>
      <c r="J1866" t="s">
        <v>47</v>
      </c>
      <c r="K1866">
        <v>0</v>
      </c>
      <c r="L1866">
        <v>2</v>
      </c>
      <c r="M1866" t="s">
        <v>47</v>
      </c>
      <c r="AD1866" t="str">
        <f t="shared" si="58"/>
        <v>H</v>
      </c>
      <c r="AE1866" t="str">
        <f t="shared" si="59"/>
        <v>N</v>
      </c>
      <c r="AR1866">
        <v>0</v>
      </c>
      <c r="AS1866">
        <v>3</v>
      </c>
    </row>
    <row r="1867" spans="1:45" x14ac:dyDescent="0.3">
      <c r="A1867" t="s">
        <v>1946</v>
      </c>
      <c r="B1867" t="s">
        <v>1600</v>
      </c>
      <c r="C1867">
        <v>35</v>
      </c>
      <c r="D1867" s="1">
        <v>35910</v>
      </c>
      <c r="F1867" t="s">
        <v>1601</v>
      </c>
      <c r="G1867" t="s">
        <v>45</v>
      </c>
      <c r="H1867">
        <v>0</v>
      </c>
      <c r="I1867">
        <v>2</v>
      </c>
      <c r="J1867" t="s">
        <v>47</v>
      </c>
      <c r="K1867">
        <v>0</v>
      </c>
      <c r="L1867">
        <v>1</v>
      </c>
      <c r="M1867" t="s">
        <v>47</v>
      </c>
      <c r="AD1867" t="str">
        <f t="shared" si="58"/>
        <v>H</v>
      </c>
      <c r="AE1867" t="str">
        <f t="shared" si="59"/>
        <v>N</v>
      </c>
      <c r="AR1867">
        <v>0</v>
      </c>
      <c r="AS1867">
        <v>3</v>
      </c>
    </row>
    <row r="1868" spans="1:45" x14ac:dyDescent="0.3">
      <c r="A1868" t="s">
        <v>1947</v>
      </c>
      <c r="B1868" t="s">
        <v>1600</v>
      </c>
      <c r="C1868">
        <v>35</v>
      </c>
      <c r="D1868" s="1">
        <v>35910</v>
      </c>
      <c r="F1868" t="s">
        <v>54</v>
      </c>
      <c r="G1868" t="s">
        <v>76</v>
      </c>
      <c r="H1868">
        <v>0</v>
      </c>
      <c r="I1868">
        <v>0</v>
      </c>
      <c r="J1868" t="s">
        <v>61</v>
      </c>
      <c r="K1868">
        <v>0</v>
      </c>
      <c r="L1868">
        <v>0</v>
      </c>
      <c r="M1868" t="s">
        <v>61</v>
      </c>
      <c r="AD1868" t="str">
        <f t="shared" si="58"/>
        <v>H</v>
      </c>
      <c r="AE1868" t="str">
        <f t="shared" si="59"/>
        <v>N</v>
      </c>
      <c r="AR1868">
        <v>1</v>
      </c>
      <c r="AS1868">
        <v>1</v>
      </c>
    </row>
    <row r="1869" spans="1:45" x14ac:dyDescent="0.3">
      <c r="A1869" t="s">
        <v>1948</v>
      </c>
      <c r="B1869" t="s">
        <v>1600</v>
      </c>
      <c r="C1869">
        <v>35</v>
      </c>
      <c r="D1869" s="1">
        <v>35910</v>
      </c>
      <c r="F1869" t="s">
        <v>53</v>
      </c>
      <c r="G1869" t="s">
        <v>56</v>
      </c>
      <c r="H1869">
        <v>4</v>
      </c>
      <c r="I1869">
        <v>1</v>
      </c>
      <c r="J1869" t="s">
        <v>51</v>
      </c>
      <c r="K1869">
        <v>1</v>
      </c>
      <c r="L1869">
        <v>1</v>
      </c>
      <c r="M1869" t="s">
        <v>61</v>
      </c>
      <c r="AD1869" t="str">
        <f t="shared" si="58"/>
        <v>H</v>
      </c>
      <c r="AE1869" t="str">
        <f t="shared" si="59"/>
        <v>Y</v>
      </c>
      <c r="AR1869">
        <v>3</v>
      </c>
      <c r="AS1869">
        <v>0</v>
      </c>
    </row>
    <row r="1870" spans="1:45" x14ac:dyDescent="0.3">
      <c r="A1870" t="s">
        <v>1949</v>
      </c>
      <c r="B1870" t="s">
        <v>1600</v>
      </c>
      <c r="C1870">
        <v>35</v>
      </c>
      <c r="D1870" s="1">
        <v>35910</v>
      </c>
      <c r="F1870" t="s">
        <v>73</v>
      </c>
      <c r="G1870" t="s">
        <v>57</v>
      </c>
      <c r="H1870">
        <v>1</v>
      </c>
      <c r="I1870">
        <v>3</v>
      </c>
      <c r="J1870" t="s">
        <v>47</v>
      </c>
      <c r="K1870">
        <v>0</v>
      </c>
      <c r="L1870">
        <v>2</v>
      </c>
      <c r="M1870" t="s">
        <v>47</v>
      </c>
      <c r="AD1870" t="str">
        <f t="shared" si="58"/>
        <v>H</v>
      </c>
      <c r="AE1870" t="str">
        <f t="shared" si="59"/>
        <v>N</v>
      </c>
      <c r="AR1870">
        <v>0</v>
      </c>
      <c r="AS1870">
        <v>3</v>
      </c>
    </row>
    <row r="1871" spans="1:45" x14ac:dyDescent="0.3">
      <c r="A1871" t="s">
        <v>1950</v>
      </c>
      <c r="B1871" t="s">
        <v>1600</v>
      </c>
      <c r="C1871">
        <v>35</v>
      </c>
      <c r="D1871" s="1">
        <v>35910</v>
      </c>
      <c r="F1871" t="s">
        <v>60</v>
      </c>
      <c r="G1871" t="s">
        <v>46</v>
      </c>
      <c r="H1871">
        <v>3</v>
      </c>
      <c r="I1871">
        <v>3</v>
      </c>
      <c r="J1871" t="s">
        <v>61</v>
      </c>
      <c r="K1871">
        <v>2</v>
      </c>
      <c r="L1871">
        <v>2</v>
      </c>
      <c r="M1871" t="s">
        <v>61</v>
      </c>
      <c r="AD1871" t="str">
        <f t="shared" si="58"/>
        <v>H</v>
      </c>
      <c r="AE1871" t="str">
        <f t="shared" si="59"/>
        <v>N</v>
      </c>
      <c r="AR1871">
        <v>1</v>
      </c>
      <c r="AS1871">
        <v>1</v>
      </c>
    </row>
    <row r="1872" spans="1:45" x14ac:dyDescent="0.3">
      <c r="A1872" t="s">
        <v>1951</v>
      </c>
      <c r="B1872" t="s">
        <v>1600</v>
      </c>
      <c r="C1872">
        <v>35</v>
      </c>
      <c r="D1872" s="1">
        <v>35910</v>
      </c>
      <c r="F1872" t="s">
        <v>64</v>
      </c>
      <c r="G1872" t="s">
        <v>63</v>
      </c>
      <c r="H1872">
        <v>2</v>
      </c>
      <c r="I1872">
        <v>0</v>
      </c>
      <c r="J1872" t="s">
        <v>51</v>
      </c>
      <c r="K1872">
        <v>1</v>
      </c>
      <c r="L1872">
        <v>0</v>
      </c>
      <c r="M1872" t="s">
        <v>51</v>
      </c>
      <c r="AD1872" t="str">
        <f t="shared" si="58"/>
        <v>H</v>
      </c>
      <c r="AE1872" t="str">
        <f t="shared" si="59"/>
        <v>Y</v>
      </c>
      <c r="AR1872">
        <v>3</v>
      </c>
      <c r="AS1872">
        <v>0</v>
      </c>
    </row>
    <row r="1873" spans="1:45" x14ac:dyDescent="0.3">
      <c r="A1873" t="s">
        <v>1952</v>
      </c>
      <c r="B1873" t="s">
        <v>1600</v>
      </c>
      <c r="C1873">
        <v>35</v>
      </c>
      <c r="D1873" s="1">
        <v>35910</v>
      </c>
      <c r="F1873" t="s">
        <v>75</v>
      </c>
      <c r="G1873" t="s">
        <v>72</v>
      </c>
      <c r="H1873">
        <v>2</v>
      </c>
      <c r="I1873">
        <v>4</v>
      </c>
      <c r="J1873" t="s">
        <v>47</v>
      </c>
      <c r="K1873">
        <v>1</v>
      </c>
      <c r="L1873">
        <v>1</v>
      </c>
      <c r="M1873" t="s">
        <v>61</v>
      </c>
      <c r="AD1873" t="str">
        <f t="shared" si="58"/>
        <v>H</v>
      </c>
      <c r="AE1873" t="str">
        <f t="shared" si="59"/>
        <v>N</v>
      </c>
      <c r="AR1873">
        <v>0</v>
      </c>
      <c r="AS1873">
        <v>3</v>
      </c>
    </row>
    <row r="1874" spans="1:45" x14ac:dyDescent="0.3">
      <c r="A1874" t="s">
        <v>1953</v>
      </c>
      <c r="B1874" t="s">
        <v>1600</v>
      </c>
      <c r="C1874">
        <v>35</v>
      </c>
      <c r="D1874" s="1">
        <v>35911</v>
      </c>
      <c r="F1874" t="s">
        <v>1221</v>
      </c>
      <c r="G1874" t="s">
        <v>463</v>
      </c>
      <c r="H1874">
        <v>0</v>
      </c>
      <c r="I1874">
        <v>4</v>
      </c>
      <c r="J1874" t="s">
        <v>47</v>
      </c>
      <c r="K1874">
        <v>0</v>
      </c>
      <c r="L1874">
        <v>4</v>
      </c>
      <c r="M1874" t="s">
        <v>47</v>
      </c>
      <c r="AD1874" t="str">
        <f t="shared" si="58"/>
        <v>H</v>
      </c>
      <c r="AE1874" t="str">
        <f t="shared" si="59"/>
        <v>N</v>
      </c>
      <c r="AR1874">
        <v>0</v>
      </c>
      <c r="AS1874">
        <v>3</v>
      </c>
    </row>
    <row r="1875" spans="1:45" x14ac:dyDescent="0.3">
      <c r="A1875" t="s">
        <v>1954</v>
      </c>
      <c r="B1875" t="s">
        <v>1600</v>
      </c>
      <c r="C1875">
        <v>35</v>
      </c>
      <c r="D1875" s="1">
        <v>35912</v>
      </c>
      <c r="F1875" t="s">
        <v>454</v>
      </c>
      <c r="G1875" t="s">
        <v>79</v>
      </c>
      <c r="H1875">
        <v>0</v>
      </c>
      <c r="I1875">
        <v>3</v>
      </c>
      <c r="J1875" t="s">
        <v>47</v>
      </c>
      <c r="K1875">
        <v>0</v>
      </c>
      <c r="L1875">
        <v>2</v>
      </c>
      <c r="M1875" t="s">
        <v>47</v>
      </c>
      <c r="AD1875" t="str">
        <f t="shared" si="58"/>
        <v>H</v>
      </c>
      <c r="AE1875" t="str">
        <f t="shared" si="59"/>
        <v>N</v>
      </c>
      <c r="AR1875">
        <v>0</v>
      </c>
      <c r="AS1875">
        <v>3</v>
      </c>
    </row>
    <row r="1876" spans="1:45" x14ac:dyDescent="0.3">
      <c r="A1876" t="s">
        <v>1955</v>
      </c>
      <c r="B1876" t="s">
        <v>1600</v>
      </c>
      <c r="C1876">
        <v>36</v>
      </c>
      <c r="D1876" s="1">
        <v>35914</v>
      </c>
      <c r="F1876" t="s">
        <v>45</v>
      </c>
      <c r="G1876" t="s">
        <v>1221</v>
      </c>
      <c r="H1876">
        <v>1</v>
      </c>
      <c r="I1876">
        <v>0</v>
      </c>
      <c r="J1876" t="s">
        <v>51</v>
      </c>
      <c r="K1876">
        <v>1</v>
      </c>
      <c r="L1876">
        <v>0</v>
      </c>
      <c r="M1876" t="s">
        <v>51</v>
      </c>
      <c r="AD1876" t="str">
        <f t="shared" si="58"/>
        <v>H</v>
      </c>
      <c r="AE1876" t="str">
        <f t="shared" si="59"/>
        <v>Y</v>
      </c>
      <c r="AR1876">
        <v>3</v>
      </c>
      <c r="AS1876">
        <v>0</v>
      </c>
    </row>
    <row r="1877" spans="1:45" x14ac:dyDescent="0.3">
      <c r="A1877" t="s">
        <v>1956</v>
      </c>
      <c r="B1877" t="s">
        <v>1600</v>
      </c>
      <c r="C1877">
        <v>36</v>
      </c>
      <c r="D1877" s="1">
        <v>35914</v>
      </c>
      <c r="F1877" t="s">
        <v>53</v>
      </c>
      <c r="G1877" t="s">
        <v>54</v>
      </c>
      <c r="H1877">
        <v>0</v>
      </c>
      <c r="I1877">
        <v>1</v>
      </c>
      <c r="J1877" t="s">
        <v>47</v>
      </c>
      <c r="K1877">
        <v>0</v>
      </c>
      <c r="L1877">
        <v>0</v>
      </c>
      <c r="M1877" t="s">
        <v>61</v>
      </c>
      <c r="AD1877" t="str">
        <f t="shared" si="58"/>
        <v>H</v>
      </c>
      <c r="AE1877" t="str">
        <f t="shared" si="59"/>
        <v>N</v>
      </c>
      <c r="AR1877">
        <v>0</v>
      </c>
      <c r="AS1877">
        <v>3</v>
      </c>
    </row>
    <row r="1878" spans="1:45" x14ac:dyDescent="0.3">
      <c r="A1878" t="s">
        <v>1957</v>
      </c>
      <c r="B1878" t="s">
        <v>1600</v>
      </c>
      <c r="C1878">
        <v>36</v>
      </c>
      <c r="D1878" s="1">
        <v>35914</v>
      </c>
      <c r="F1878" t="s">
        <v>46</v>
      </c>
      <c r="G1878" t="s">
        <v>76</v>
      </c>
      <c r="H1878">
        <v>0</v>
      </c>
      <c r="I1878">
        <v>0</v>
      </c>
      <c r="J1878" t="s">
        <v>61</v>
      </c>
      <c r="K1878">
        <v>0</v>
      </c>
      <c r="L1878">
        <v>0</v>
      </c>
      <c r="M1878" t="s">
        <v>61</v>
      </c>
      <c r="AD1878" t="str">
        <f t="shared" si="58"/>
        <v>H</v>
      </c>
      <c r="AE1878" t="str">
        <f t="shared" si="59"/>
        <v>N</v>
      </c>
      <c r="AR1878">
        <v>1</v>
      </c>
      <c r="AS1878">
        <v>1</v>
      </c>
    </row>
    <row r="1879" spans="1:45" x14ac:dyDescent="0.3">
      <c r="A1879" t="s">
        <v>1958</v>
      </c>
      <c r="B1879" t="s">
        <v>1600</v>
      </c>
      <c r="C1879">
        <v>36</v>
      </c>
      <c r="D1879" s="1">
        <v>35914</v>
      </c>
      <c r="F1879" t="s">
        <v>463</v>
      </c>
      <c r="G1879" t="s">
        <v>63</v>
      </c>
      <c r="H1879">
        <v>0</v>
      </c>
      <c r="I1879">
        <v>0</v>
      </c>
      <c r="J1879" t="s">
        <v>61</v>
      </c>
      <c r="K1879">
        <v>0</v>
      </c>
      <c r="L1879">
        <v>0</v>
      </c>
      <c r="M1879" t="s">
        <v>61</v>
      </c>
      <c r="AD1879" t="str">
        <f t="shared" si="58"/>
        <v>H</v>
      </c>
      <c r="AE1879" t="str">
        <f t="shared" si="59"/>
        <v>N</v>
      </c>
      <c r="AR1879">
        <v>1</v>
      </c>
      <c r="AS1879">
        <v>1</v>
      </c>
    </row>
    <row r="1880" spans="1:45" x14ac:dyDescent="0.3">
      <c r="A1880" t="s">
        <v>1959</v>
      </c>
      <c r="B1880" t="s">
        <v>1600</v>
      </c>
      <c r="C1880">
        <v>37</v>
      </c>
      <c r="D1880" s="1">
        <v>35917</v>
      </c>
      <c r="F1880" t="s">
        <v>843</v>
      </c>
      <c r="G1880" t="s">
        <v>454</v>
      </c>
      <c r="H1880">
        <v>5</v>
      </c>
      <c r="I1880">
        <v>2</v>
      </c>
      <c r="J1880" t="s">
        <v>51</v>
      </c>
      <c r="K1880">
        <v>3</v>
      </c>
      <c r="L1880">
        <v>2</v>
      </c>
      <c r="M1880" t="s">
        <v>51</v>
      </c>
      <c r="AD1880" t="str">
        <f t="shared" si="58"/>
        <v>H</v>
      </c>
      <c r="AE1880" t="str">
        <f t="shared" si="59"/>
        <v>Y</v>
      </c>
      <c r="AR1880">
        <v>3</v>
      </c>
      <c r="AS1880">
        <v>0</v>
      </c>
    </row>
    <row r="1881" spans="1:45" x14ac:dyDescent="0.3">
      <c r="A1881" t="s">
        <v>1960</v>
      </c>
      <c r="B1881" t="s">
        <v>1600</v>
      </c>
      <c r="C1881">
        <v>37</v>
      </c>
      <c r="D1881" s="1">
        <v>35917</v>
      </c>
      <c r="F1881" t="s">
        <v>46</v>
      </c>
      <c r="G1881" t="s">
        <v>54</v>
      </c>
      <c r="H1881">
        <v>2</v>
      </c>
      <c r="I1881">
        <v>0</v>
      </c>
      <c r="J1881" t="s">
        <v>51</v>
      </c>
      <c r="K1881">
        <v>2</v>
      </c>
      <c r="L1881">
        <v>0</v>
      </c>
      <c r="M1881" t="s">
        <v>51</v>
      </c>
      <c r="AD1881" t="str">
        <f t="shared" si="58"/>
        <v>H</v>
      </c>
      <c r="AE1881" t="str">
        <f t="shared" si="59"/>
        <v>Y</v>
      </c>
      <c r="AR1881">
        <v>3</v>
      </c>
      <c r="AS1881">
        <v>0</v>
      </c>
    </row>
    <row r="1882" spans="1:45" x14ac:dyDescent="0.3">
      <c r="A1882" t="s">
        <v>1961</v>
      </c>
      <c r="B1882" t="s">
        <v>1600</v>
      </c>
      <c r="C1882">
        <v>37</v>
      </c>
      <c r="D1882" s="1">
        <v>35917</v>
      </c>
      <c r="F1882" t="s">
        <v>463</v>
      </c>
      <c r="G1882" t="s">
        <v>1601</v>
      </c>
      <c r="H1882">
        <v>1</v>
      </c>
      <c r="I1882">
        <v>0</v>
      </c>
      <c r="J1882" t="s">
        <v>51</v>
      </c>
      <c r="K1882">
        <v>0</v>
      </c>
      <c r="L1882">
        <v>0</v>
      </c>
      <c r="M1882" t="s">
        <v>61</v>
      </c>
      <c r="AD1882" t="str">
        <f t="shared" si="58"/>
        <v>H</v>
      </c>
      <c r="AE1882" t="str">
        <f t="shared" si="59"/>
        <v>Y</v>
      </c>
      <c r="AR1882">
        <v>3</v>
      </c>
      <c r="AS1882">
        <v>0</v>
      </c>
    </row>
    <row r="1883" spans="1:45" x14ac:dyDescent="0.3">
      <c r="A1883" t="s">
        <v>1962</v>
      </c>
      <c r="B1883" t="s">
        <v>1600</v>
      </c>
      <c r="C1883">
        <v>37</v>
      </c>
      <c r="D1883" s="1">
        <v>35917</v>
      </c>
      <c r="F1883" t="s">
        <v>56</v>
      </c>
      <c r="G1883" t="s">
        <v>75</v>
      </c>
      <c r="H1883">
        <v>5</v>
      </c>
      <c r="I1883">
        <v>0</v>
      </c>
      <c r="J1883" t="s">
        <v>51</v>
      </c>
      <c r="K1883">
        <v>4</v>
      </c>
      <c r="L1883">
        <v>0</v>
      </c>
      <c r="M1883" t="s">
        <v>51</v>
      </c>
      <c r="AD1883" t="str">
        <f t="shared" si="58"/>
        <v>H</v>
      </c>
      <c r="AE1883" t="str">
        <f t="shared" si="59"/>
        <v>Y</v>
      </c>
      <c r="AR1883">
        <v>3</v>
      </c>
      <c r="AS1883">
        <v>0</v>
      </c>
    </row>
    <row r="1884" spans="1:45" x14ac:dyDescent="0.3">
      <c r="A1884" t="s">
        <v>1963</v>
      </c>
      <c r="B1884" t="s">
        <v>1600</v>
      </c>
      <c r="C1884">
        <v>37</v>
      </c>
      <c r="D1884" s="1">
        <v>35917</v>
      </c>
      <c r="F1884" t="s">
        <v>63</v>
      </c>
      <c r="G1884" t="s">
        <v>53</v>
      </c>
      <c r="H1884">
        <v>3</v>
      </c>
      <c r="I1884">
        <v>1</v>
      </c>
      <c r="J1884" t="s">
        <v>51</v>
      </c>
      <c r="K1884">
        <v>2</v>
      </c>
      <c r="L1884">
        <v>0</v>
      </c>
      <c r="M1884" t="s">
        <v>51</v>
      </c>
      <c r="AD1884" t="str">
        <f t="shared" si="58"/>
        <v>H</v>
      </c>
      <c r="AE1884" t="str">
        <f t="shared" si="59"/>
        <v>Y</v>
      </c>
      <c r="AR1884">
        <v>3</v>
      </c>
      <c r="AS1884">
        <v>0</v>
      </c>
    </row>
    <row r="1885" spans="1:45" x14ac:dyDescent="0.3">
      <c r="A1885" t="s">
        <v>1964</v>
      </c>
      <c r="B1885" t="s">
        <v>1600</v>
      </c>
      <c r="C1885">
        <v>37</v>
      </c>
      <c r="D1885" s="1">
        <v>35917</v>
      </c>
      <c r="F1885" t="s">
        <v>57</v>
      </c>
      <c r="G1885" t="s">
        <v>49</v>
      </c>
      <c r="H1885">
        <v>1</v>
      </c>
      <c r="I1885">
        <v>3</v>
      </c>
      <c r="J1885" t="s">
        <v>47</v>
      </c>
      <c r="K1885">
        <v>0</v>
      </c>
      <c r="L1885">
        <v>2</v>
      </c>
      <c r="M1885" t="s">
        <v>47</v>
      </c>
      <c r="AD1885" t="str">
        <f t="shared" si="58"/>
        <v>H</v>
      </c>
      <c r="AE1885" t="str">
        <f t="shared" si="59"/>
        <v>N</v>
      </c>
      <c r="AR1885">
        <v>0</v>
      </c>
      <c r="AS1885">
        <v>3</v>
      </c>
    </row>
    <row r="1886" spans="1:45" x14ac:dyDescent="0.3">
      <c r="A1886" t="s">
        <v>1965</v>
      </c>
      <c r="B1886" t="s">
        <v>1600</v>
      </c>
      <c r="C1886">
        <v>37</v>
      </c>
      <c r="D1886" s="1">
        <v>35917</v>
      </c>
      <c r="F1886" t="s">
        <v>72</v>
      </c>
      <c r="G1886" t="s">
        <v>1221</v>
      </c>
      <c r="H1886">
        <v>0</v>
      </c>
      <c r="I1886">
        <v>2</v>
      </c>
      <c r="J1886" t="s">
        <v>47</v>
      </c>
      <c r="K1886">
        <v>0</v>
      </c>
      <c r="L1886">
        <v>0</v>
      </c>
      <c r="M1886" t="s">
        <v>61</v>
      </c>
      <c r="AD1886" t="str">
        <f t="shared" si="58"/>
        <v>H</v>
      </c>
      <c r="AE1886" t="str">
        <f t="shared" si="59"/>
        <v>N</v>
      </c>
      <c r="AR1886">
        <v>0</v>
      </c>
      <c r="AS1886">
        <v>3</v>
      </c>
    </row>
    <row r="1887" spans="1:45" x14ac:dyDescent="0.3">
      <c r="A1887" t="s">
        <v>1966</v>
      </c>
      <c r="B1887" t="s">
        <v>1600</v>
      </c>
      <c r="C1887">
        <v>37</v>
      </c>
      <c r="D1887" s="1">
        <v>35917</v>
      </c>
      <c r="F1887" t="s">
        <v>76</v>
      </c>
      <c r="G1887" t="s">
        <v>64</v>
      </c>
      <c r="H1887">
        <v>2</v>
      </c>
      <c r="I1887">
        <v>6</v>
      </c>
      <c r="J1887" t="s">
        <v>47</v>
      </c>
      <c r="K1887">
        <v>2</v>
      </c>
      <c r="L1887">
        <v>2</v>
      </c>
      <c r="M1887" t="s">
        <v>61</v>
      </c>
      <c r="AD1887" t="str">
        <f t="shared" si="58"/>
        <v>H</v>
      </c>
      <c r="AE1887" t="str">
        <f t="shared" si="59"/>
        <v>N</v>
      </c>
      <c r="AR1887">
        <v>0</v>
      </c>
      <c r="AS1887">
        <v>3</v>
      </c>
    </row>
    <row r="1888" spans="1:45" x14ac:dyDescent="0.3">
      <c r="A1888" t="s">
        <v>1967</v>
      </c>
      <c r="B1888" t="s">
        <v>1600</v>
      </c>
      <c r="C1888">
        <v>37</v>
      </c>
      <c r="D1888" s="1">
        <v>35918</v>
      </c>
      <c r="F1888" t="s">
        <v>45</v>
      </c>
      <c r="G1888" t="s">
        <v>73</v>
      </c>
      <c r="H1888">
        <v>4</v>
      </c>
      <c r="I1888">
        <v>0</v>
      </c>
      <c r="J1888" t="s">
        <v>51</v>
      </c>
      <c r="K1888">
        <v>2</v>
      </c>
      <c r="L1888">
        <v>0</v>
      </c>
      <c r="M1888" t="s">
        <v>51</v>
      </c>
      <c r="AD1888" t="str">
        <f t="shared" si="58"/>
        <v>H</v>
      </c>
      <c r="AE1888" t="str">
        <f t="shared" si="59"/>
        <v>Y</v>
      </c>
      <c r="AR1888">
        <v>3</v>
      </c>
      <c r="AS1888">
        <v>0</v>
      </c>
    </row>
    <row r="1889" spans="1:45" x14ac:dyDescent="0.3">
      <c r="A1889" t="s">
        <v>1968</v>
      </c>
      <c r="B1889" t="s">
        <v>1600</v>
      </c>
      <c r="C1889">
        <v>37</v>
      </c>
      <c r="D1889" s="1">
        <v>35919</v>
      </c>
      <c r="F1889" t="s">
        <v>79</v>
      </c>
      <c r="G1889" t="s">
        <v>60</v>
      </c>
      <c r="H1889">
        <v>3</v>
      </c>
      <c r="I1889">
        <v>0</v>
      </c>
      <c r="J1889" t="s">
        <v>51</v>
      </c>
      <c r="K1889">
        <v>2</v>
      </c>
      <c r="L1889">
        <v>0</v>
      </c>
      <c r="M1889" t="s">
        <v>51</v>
      </c>
      <c r="AD1889" t="str">
        <f t="shared" si="58"/>
        <v>H</v>
      </c>
      <c r="AE1889" t="str">
        <f t="shared" si="59"/>
        <v>Y</v>
      </c>
      <c r="AR1889">
        <v>3</v>
      </c>
      <c r="AS1889">
        <v>0</v>
      </c>
    </row>
    <row r="1890" spans="1:45" x14ac:dyDescent="0.3">
      <c r="A1890" t="s">
        <v>1969</v>
      </c>
      <c r="B1890" t="s">
        <v>1600</v>
      </c>
      <c r="C1890">
        <v>37</v>
      </c>
      <c r="D1890" s="1">
        <v>35920</v>
      </c>
      <c r="F1890" t="s">
        <v>454</v>
      </c>
      <c r="G1890" t="s">
        <v>75</v>
      </c>
      <c r="H1890">
        <v>3</v>
      </c>
      <c r="I1890">
        <v>3</v>
      </c>
      <c r="J1890" t="s">
        <v>61</v>
      </c>
      <c r="K1890">
        <v>1</v>
      </c>
      <c r="L1890">
        <v>1</v>
      </c>
      <c r="M1890" t="s">
        <v>61</v>
      </c>
      <c r="AD1890" t="str">
        <f t="shared" si="58"/>
        <v>H</v>
      </c>
      <c r="AE1890" t="str">
        <f t="shared" si="59"/>
        <v>N</v>
      </c>
      <c r="AR1890">
        <v>1</v>
      </c>
      <c r="AS1890">
        <v>1</v>
      </c>
    </row>
    <row r="1891" spans="1:45" x14ac:dyDescent="0.3">
      <c r="A1891" t="s">
        <v>1970</v>
      </c>
      <c r="B1891" t="s">
        <v>1600</v>
      </c>
      <c r="C1891">
        <v>37</v>
      </c>
      <c r="D1891" s="1">
        <v>35921</v>
      </c>
      <c r="F1891" t="s">
        <v>56</v>
      </c>
      <c r="G1891" t="s">
        <v>45</v>
      </c>
      <c r="H1891">
        <v>4</v>
      </c>
      <c r="I1891">
        <v>0</v>
      </c>
      <c r="J1891" t="s">
        <v>51</v>
      </c>
      <c r="K1891">
        <v>3</v>
      </c>
      <c r="L1891">
        <v>0</v>
      </c>
      <c r="M1891" t="s">
        <v>51</v>
      </c>
      <c r="AD1891" t="str">
        <f t="shared" si="58"/>
        <v>H</v>
      </c>
      <c r="AE1891" t="str">
        <f t="shared" si="59"/>
        <v>Y</v>
      </c>
      <c r="AR1891">
        <v>3</v>
      </c>
      <c r="AS1891">
        <v>0</v>
      </c>
    </row>
    <row r="1892" spans="1:45" x14ac:dyDescent="0.3">
      <c r="A1892" t="s">
        <v>1971</v>
      </c>
      <c r="B1892" t="s">
        <v>1600</v>
      </c>
      <c r="C1892">
        <v>38</v>
      </c>
      <c r="D1892" s="1">
        <v>35925</v>
      </c>
      <c r="F1892" t="s">
        <v>49</v>
      </c>
      <c r="G1892" t="s">
        <v>45</v>
      </c>
      <c r="H1892">
        <v>1</v>
      </c>
      <c r="I1892">
        <v>0</v>
      </c>
      <c r="J1892" t="s">
        <v>51</v>
      </c>
      <c r="K1892">
        <v>1</v>
      </c>
      <c r="L1892">
        <v>0</v>
      </c>
      <c r="M1892" t="s">
        <v>51</v>
      </c>
      <c r="AD1892" t="str">
        <f t="shared" si="58"/>
        <v>H</v>
      </c>
      <c r="AE1892" t="str">
        <f t="shared" si="59"/>
        <v>Y</v>
      </c>
      <c r="AR1892">
        <v>3</v>
      </c>
      <c r="AS1892">
        <v>0</v>
      </c>
    </row>
    <row r="1893" spans="1:45" x14ac:dyDescent="0.3">
      <c r="A1893" t="s">
        <v>1972</v>
      </c>
      <c r="B1893" t="s">
        <v>1600</v>
      </c>
      <c r="C1893">
        <v>38</v>
      </c>
      <c r="D1893" s="1">
        <v>35925</v>
      </c>
      <c r="F1893" t="s">
        <v>1601</v>
      </c>
      <c r="G1893" t="s">
        <v>79</v>
      </c>
      <c r="H1893">
        <v>0</v>
      </c>
      <c r="I1893">
        <v>2</v>
      </c>
      <c r="J1893" t="s">
        <v>47</v>
      </c>
      <c r="K1893">
        <v>0</v>
      </c>
      <c r="L1893">
        <v>1</v>
      </c>
      <c r="M1893" t="s">
        <v>47</v>
      </c>
      <c r="AD1893" t="str">
        <f t="shared" si="58"/>
        <v>H</v>
      </c>
      <c r="AE1893" t="str">
        <f t="shared" si="59"/>
        <v>N</v>
      </c>
      <c r="AR1893">
        <v>0</v>
      </c>
      <c r="AS1893">
        <v>3</v>
      </c>
    </row>
    <row r="1894" spans="1:45" x14ac:dyDescent="0.3">
      <c r="A1894" t="s">
        <v>1973</v>
      </c>
      <c r="B1894" t="s">
        <v>1600</v>
      </c>
      <c r="C1894">
        <v>38</v>
      </c>
      <c r="D1894" s="1">
        <v>35925</v>
      </c>
      <c r="F1894" t="s">
        <v>54</v>
      </c>
      <c r="G1894" t="s">
        <v>63</v>
      </c>
      <c r="H1894">
        <v>1</v>
      </c>
      <c r="I1894">
        <v>0</v>
      </c>
      <c r="J1894" t="s">
        <v>51</v>
      </c>
      <c r="K1894">
        <v>0</v>
      </c>
      <c r="L1894">
        <v>0</v>
      </c>
      <c r="M1894" t="s">
        <v>61</v>
      </c>
      <c r="AD1894" t="str">
        <f t="shared" si="58"/>
        <v>H</v>
      </c>
      <c r="AE1894" t="str">
        <f t="shared" si="59"/>
        <v>Y</v>
      </c>
      <c r="AR1894">
        <v>3</v>
      </c>
      <c r="AS1894">
        <v>0</v>
      </c>
    </row>
    <row r="1895" spans="1:45" x14ac:dyDescent="0.3">
      <c r="A1895" t="s">
        <v>1974</v>
      </c>
      <c r="B1895" t="s">
        <v>1600</v>
      </c>
      <c r="C1895">
        <v>38</v>
      </c>
      <c r="D1895" s="1">
        <v>35925</v>
      </c>
      <c r="F1895" t="s">
        <v>53</v>
      </c>
      <c r="G1895" t="s">
        <v>843</v>
      </c>
      <c r="H1895">
        <v>2</v>
      </c>
      <c r="I1895">
        <v>0</v>
      </c>
      <c r="J1895" t="s">
        <v>51</v>
      </c>
      <c r="K1895">
        <v>0</v>
      </c>
      <c r="L1895">
        <v>0</v>
      </c>
      <c r="M1895" t="s">
        <v>61</v>
      </c>
      <c r="AD1895" t="str">
        <f t="shared" si="58"/>
        <v>H</v>
      </c>
      <c r="AE1895" t="str">
        <f t="shared" si="59"/>
        <v>Y</v>
      </c>
      <c r="AR1895">
        <v>3</v>
      </c>
      <c r="AS1895">
        <v>0</v>
      </c>
    </row>
    <row r="1896" spans="1:45" x14ac:dyDescent="0.3">
      <c r="A1896" t="s">
        <v>1975</v>
      </c>
      <c r="B1896" t="s">
        <v>1600</v>
      </c>
      <c r="C1896">
        <v>38</v>
      </c>
      <c r="D1896" s="1">
        <v>35925</v>
      </c>
      <c r="F1896" t="s">
        <v>454</v>
      </c>
      <c r="G1896" t="s">
        <v>57</v>
      </c>
      <c r="H1896">
        <v>1</v>
      </c>
      <c r="I1896">
        <v>0</v>
      </c>
      <c r="J1896" t="s">
        <v>51</v>
      </c>
      <c r="K1896">
        <v>0</v>
      </c>
      <c r="L1896">
        <v>0</v>
      </c>
      <c r="M1896" t="s">
        <v>61</v>
      </c>
      <c r="AD1896" t="str">
        <f t="shared" si="58"/>
        <v>H</v>
      </c>
      <c r="AE1896" t="str">
        <f t="shared" si="59"/>
        <v>Y</v>
      </c>
      <c r="AR1896">
        <v>3</v>
      </c>
      <c r="AS1896">
        <v>0</v>
      </c>
    </row>
    <row r="1897" spans="1:45" x14ac:dyDescent="0.3">
      <c r="A1897" t="s">
        <v>1976</v>
      </c>
      <c r="B1897" t="s">
        <v>1600</v>
      </c>
      <c r="C1897">
        <v>38</v>
      </c>
      <c r="D1897" s="1">
        <v>35925</v>
      </c>
      <c r="F1897" t="s">
        <v>1221</v>
      </c>
      <c r="G1897" t="s">
        <v>56</v>
      </c>
      <c r="H1897">
        <v>1</v>
      </c>
      <c r="I1897">
        <v>0</v>
      </c>
      <c r="J1897" t="s">
        <v>51</v>
      </c>
      <c r="K1897">
        <v>0</v>
      </c>
      <c r="L1897">
        <v>0</v>
      </c>
      <c r="M1897" t="s">
        <v>61</v>
      </c>
      <c r="AD1897" t="str">
        <f t="shared" si="58"/>
        <v>H</v>
      </c>
      <c r="AE1897" t="str">
        <f t="shared" si="59"/>
        <v>Y</v>
      </c>
      <c r="AR1897">
        <v>3</v>
      </c>
      <c r="AS1897">
        <v>0</v>
      </c>
    </row>
    <row r="1898" spans="1:45" x14ac:dyDescent="0.3">
      <c r="A1898" t="s">
        <v>1977</v>
      </c>
      <c r="B1898" t="s">
        <v>1600</v>
      </c>
      <c r="C1898">
        <v>38</v>
      </c>
      <c r="D1898" s="1">
        <v>35925</v>
      </c>
      <c r="F1898" t="s">
        <v>73</v>
      </c>
      <c r="G1898" t="s">
        <v>46</v>
      </c>
      <c r="H1898">
        <v>1</v>
      </c>
      <c r="I1898">
        <v>1</v>
      </c>
      <c r="J1898" t="s">
        <v>61</v>
      </c>
      <c r="K1898">
        <v>1</v>
      </c>
      <c r="L1898">
        <v>0</v>
      </c>
      <c r="M1898" t="s">
        <v>51</v>
      </c>
      <c r="AD1898" t="str">
        <f t="shared" si="58"/>
        <v>H</v>
      </c>
      <c r="AE1898" t="str">
        <f t="shared" si="59"/>
        <v>N</v>
      </c>
      <c r="AR1898">
        <v>1</v>
      </c>
      <c r="AS1898">
        <v>1</v>
      </c>
    </row>
    <row r="1899" spans="1:45" x14ac:dyDescent="0.3">
      <c r="A1899" t="s">
        <v>1978</v>
      </c>
      <c r="B1899" t="s">
        <v>1600</v>
      </c>
      <c r="C1899">
        <v>38</v>
      </c>
      <c r="D1899" s="1">
        <v>35925</v>
      </c>
      <c r="F1899" t="s">
        <v>60</v>
      </c>
      <c r="G1899" t="s">
        <v>76</v>
      </c>
      <c r="H1899">
        <v>1</v>
      </c>
      <c r="I1899">
        <v>1</v>
      </c>
      <c r="J1899" t="s">
        <v>61</v>
      </c>
      <c r="K1899">
        <v>0</v>
      </c>
      <c r="L1899">
        <v>0</v>
      </c>
      <c r="M1899" t="s">
        <v>61</v>
      </c>
      <c r="AD1899" t="str">
        <f t="shared" si="58"/>
        <v>H</v>
      </c>
      <c r="AE1899" t="str">
        <f t="shared" si="59"/>
        <v>N</v>
      </c>
      <c r="AR1899">
        <v>1</v>
      </c>
      <c r="AS1899">
        <v>1</v>
      </c>
    </row>
    <row r="1900" spans="1:45" x14ac:dyDescent="0.3">
      <c r="A1900" t="s">
        <v>1979</v>
      </c>
      <c r="B1900" t="s">
        <v>1600</v>
      </c>
      <c r="C1900">
        <v>38</v>
      </c>
      <c r="D1900" s="1">
        <v>35925</v>
      </c>
      <c r="F1900" t="s">
        <v>64</v>
      </c>
      <c r="G1900" t="s">
        <v>72</v>
      </c>
      <c r="H1900">
        <v>1</v>
      </c>
      <c r="I1900">
        <v>1</v>
      </c>
      <c r="J1900" t="s">
        <v>61</v>
      </c>
      <c r="K1900">
        <v>1</v>
      </c>
      <c r="L1900">
        <v>1</v>
      </c>
      <c r="M1900" t="s">
        <v>61</v>
      </c>
      <c r="AD1900" t="str">
        <f t="shared" si="58"/>
        <v>H</v>
      </c>
      <c r="AE1900" t="str">
        <f t="shared" si="59"/>
        <v>N</v>
      </c>
      <c r="AR1900">
        <v>1</v>
      </c>
      <c r="AS1900">
        <v>1</v>
      </c>
    </row>
    <row r="1901" spans="1:45" x14ac:dyDescent="0.3">
      <c r="A1901" t="s">
        <v>1980</v>
      </c>
      <c r="B1901" t="s">
        <v>1600</v>
      </c>
      <c r="C1901">
        <v>38</v>
      </c>
      <c r="D1901" s="1">
        <v>35925</v>
      </c>
      <c r="F1901" t="s">
        <v>75</v>
      </c>
      <c r="G1901" t="s">
        <v>463</v>
      </c>
      <c r="H1901">
        <v>4</v>
      </c>
      <c r="I1901">
        <v>3</v>
      </c>
      <c r="J1901" t="s">
        <v>51</v>
      </c>
      <c r="K1901">
        <v>2</v>
      </c>
      <c r="L1901">
        <v>0</v>
      </c>
      <c r="M1901" t="s">
        <v>51</v>
      </c>
      <c r="AD1901" t="str">
        <f t="shared" si="58"/>
        <v>H</v>
      </c>
      <c r="AE1901" t="str">
        <f t="shared" si="59"/>
        <v>Y</v>
      </c>
      <c r="AR1901">
        <v>3</v>
      </c>
      <c r="AS1901">
        <v>0</v>
      </c>
    </row>
    <row r="1902" spans="1:45" x14ac:dyDescent="0.3">
      <c r="A1902" t="s">
        <v>1981</v>
      </c>
      <c r="B1902" t="s">
        <v>1982</v>
      </c>
      <c r="C1902">
        <v>1</v>
      </c>
      <c r="D1902" s="1">
        <v>36022</v>
      </c>
      <c r="F1902" t="s">
        <v>54</v>
      </c>
      <c r="G1902" t="s">
        <v>1221</v>
      </c>
      <c r="H1902">
        <v>0</v>
      </c>
      <c r="I1902">
        <v>0</v>
      </c>
      <c r="J1902" t="s">
        <v>61</v>
      </c>
      <c r="K1902">
        <v>0</v>
      </c>
      <c r="L1902">
        <v>0</v>
      </c>
      <c r="M1902" t="s">
        <v>61</v>
      </c>
      <c r="AD1902" t="str">
        <f t="shared" si="58"/>
        <v>H</v>
      </c>
      <c r="AE1902" t="str">
        <f t="shared" si="59"/>
        <v>N</v>
      </c>
      <c r="AR1902">
        <v>1</v>
      </c>
      <c r="AS1902">
        <v>1</v>
      </c>
    </row>
    <row r="1903" spans="1:45" x14ac:dyDescent="0.3">
      <c r="A1903" t="s">
        <v>1983</v>
      </c>
      <c r="B1903" t="s">
        <v>1982</v>
      </c>
      <c r="C1903">
        <v>1</v>
      </c>
      <c r="D1903" s="1">
        <v>36022</v>
      </c>
      <c r="F1903" t="s">
        <v>46</v>
      </c>
      <c r="G1903" t="s">
        <v>53</v>
      </c>
      <c r="H1903">
        <v>2</v>
      </c>
      <c r="I1903">
        <v>1</v>
      </c>
      <c r="J1903" t="s">
        <v>51</v>
      </c>
      <c r="K1903">
        <v>2</v>
      </c>
      <c r="L1903">
        <v>1</v>
      </c>
      <c r="M1903" t="s">
        <v>51</v>
      </c>
      <c r="AD1903" t="str">
        <f t="shared" si="58"/>
        <v>H</v>
      </c>
      <c r="AE1903" t="str">
        <f t="shared" si="59"/>
        <v>Y</v>
      </c>
      <c r="AR1903">
        <v>3</v>
      </c>
      <c r="AS1903">
        <v>0</v>
      </c>
    </row>
    <row r="1904" spans="1:45" x14ac:dyDescent="0.3">
      <c r="A1904" t="s">
        <v>1984</v>
      </c>
      <c r="B1904" t="s">
        <v>1982</v>
      </c>
      <c r="C1904">
        <v>1</v>
      </c>
      <c r="D1904" s="1">
        <v>36022</v>
      </c>
      <c r="F1904" t="s">
        <v>73</v>
      </c>
      <c r="G1904" t="s">
        <v>49</v>
      </c>
      <c r="H1904">
        <v>0</v>
      </c>
      <c r="I1904">
        <v>0</v>
      </c>
      <c r="J1904" t="s">
        <v>61</v>
      </c>
      <c r="K1904">
        <v>0</v>
      </c>
      <c r="L1904">
        <v>0</v>
      </c>
      <c r="M1904" t="s">
        <v>61</v>
      </c>
      <c r="AD1904" t="str">
        <f t="shared" si="58"/>
        <v>H</v>
      </c>
      <c r="AE1904" t="str">
        <f t="shared" si="59"/>
        <v>N</v>
      </c>
      <c r="AR1904">
        <v>1</v>
      </c>
      <c r="AS1904">
        <v>1</v>
      </c>
    </row>
    <row r="1905" spans="1:45" x14ac:dyDescent="0.3">
      <c r="A1905" t="s">
        <v>1985</v>
      </c>
      <c r="B1905" t="s">
        <v>1982</v>
      </c>
      <c r="C1905">
        <v>1</v>
      </c>
      <c r="D1905" s="1">
        <v>36022</v>
      </c>
      <c r="F1905" t="s">
        <v>79</v>
      </c>
      <c r="G1905" t="s">
        <v>463</v>
      </c>
      <c r="H1905">
        <v>2</v>
      </c>
      <c r="I1905">
        <v>2</v>
      </c>
      <c r="J1905" t="s">
        <v>61</v>
      </c>
      <c r="K1905">
        <v>0</v>
      </c>
      <c r="L1905">
        <v>1</v>
      </c>
      <c r="M1905" t="s">
        <v>47</v>
      </c>
      <c r="AD1905" t="str">
        <f t="shared" si="58"/>
        <v>H</v>
      </c>
      <c r="AE1905" t="str">
        <f t="shared" si="59"/>
        <v>N</v>
      </c>
      <c r="AR1905">
        <v>1</v>
      </c>
      <c r="AS1905">
        <v>1</v>
      </c>
    </row>
    <row r="1906" spans="1:45" x14ac:dyDescent="0.3">
      <c r="A1906" t="s">
        <v>1986</v>
      </c>
      <c r="B1906" t="s">
        <v>1982</v>
      </c>
      <c r="C1906">
        <v>1</v>
      </c>
      <c r="D1906" s="1">
        <v>36022</v>
      </c>
      <c r="F1906" t="s">
        <v>845</v>
      </c>
      <c r="G1906" t="s">
        <v>60</v>
      </c>
      <c r="H1906">
        <v>0</v>
      </c>
      <c r="I1906">
        <v>0</v>
      </c>
      <c r="J1906" t="s">
        <v>61</v>
      </c>
      <c r="K1906">
        <v>0</v>
      </c>
      <c r="L1906">
        <v>0</v>
      </c>
      <c r="M1906" t="s">
        <v>61</v>
      </c>
      <c r="AD1906" t="str">
        <f t="shared" si="58"/>
        <v>H</v>
      </c>
      <c r="AE1906" t="str">
        <f t="shared" si="59"/>
        <v>N</v>
      </c>
      <c r="AR1906">
        <v>1</v>
      </c>
      <c r="AS1906">
        <v>1</v>
      </c>
    </row>
    <row r="1907" spans="1:45" x14ac:dyDescent="0.3">
      <c r="A1907" t="s">
        <v>1987</v>
      </c>
      <c r="B1907" t="s">
        <v>1982</v>
      </c>
      <c r="C1907">
        <v>1</v>
      </c>
      <c r="D1907" s="1">
        <v>36022</v>
      </c>
      <c r="F1907" t="s">
        <v>63</v>
      </c>
      <c r="G1907" t="s">
        <v>1988</v>
      </c>
      <c r="H1907">
        <v>0</v>
      </c>
      <c r="I1907">
        <v>0</v>
      </c>
      <c r="J1907" t="s">
        <v>61</v>
      </c>
      <c r="K1907">
        <v>0</v>
      </c>
      <c r="L1907">
        <v>0</v>
      </c>
      <c r="M1907" t="s">
        <v>61</v>
      </c>
      <c r="AD1907" t="str">
        <f t="shared" si="58"/>
        <v>H</v>
      </c>
      <c r="AE1907" t="str">
        <f t="shared" si="59"/>
        <v>N</v>
      </c>
      <c r="AR1907">
        <v>1</v>
      </c>
      <c r="AS1907">
        <v>1</v>
      </c>
    </row>
    <row r="1908" spans="1:45" x14ac:dyDescent="0.3">
      <c r="A1908" t="s">
        <v>1989</v>
      </c>
      <c r="B1908" t="s">
        <v>1982</v>
      </c>
      <c r="C1908">
        <v>1</v>
      </c>
      <c r="D1908" s="1">
        <v>36022</v>
      </c>
      <c r="F1908" t="s">
        <v>57</v>
      </c>
      <c r="G1908" t="s">
        <v>75</v>
      </c>
      <c r="H1908">
        <v>0</v>
      </c>
      <c r="I1908">
        <v>1</v>
      </c>
      <c r="J1908" t="s">
        <v>47</v>
      </c>
      <c r="K1908">
        <v>0</v>
      </c>
      <c r="L1908">
        <v>0</v>
      </c>
      <c r="M1908" t="s">
        <v>61</v>
      </c>
      <c r="AD1908" t="str">
        <f t="shared" si="58"/>
        <v>H</v>
      </c>
      <c r="AE1908" t="str">
        <f t="shared" si="59"/>
        <v>N</v>
      </c>
      <c r="AR1908">
        <v>0</v>
      </c>
      <c r="AS1908">
        <v>3</v>
      </c>
    </row>
    <row r="1909" spans="1:45" x14ac:dyDescent="0.3">
      <c r="A1909" t="s">
        <v>1990</v>
      </c>
      <c r="B1909" t="s">
        <v>1982</v>
      </c>
      <c r="C1909">
        <v>1</v>
      </c>
      <c r="D1909" s="1">
        <v>36022</v>
      </c>
      <c r="F1909" t="s">
        <v>76</v>
      </c>
      <c r="G1909" t="s">
        <v>64</v>
      </c>
      <c r="H1909">
        <v>3</v>
      </c>
      <c r="I1909">
        <v>1</v>
      </c>
      <c r="J1909" t="s">
        <v>51</v>
      </c>
      <c r="K1909">
        <v>0</v>
      </c>
      <c r="L1909">
        <v>0</v>
      </c>
      <c r="M1909" t="s">
        <v>61</v>
      </c>
      <c r="AD1909" t="str">
        <f t="shared" si="58"/>
        <v>H</v>
      </c>
      <c r="AE1909" t="str">
        <f t="shared" si="59"/>
        <v>Y</v>
      </c>
      <c r="AR1909">
        <v>3</v>
      </c>
      <c r="AS1909">
        <v>0</v>
      </c>
    </row>
    <row r="1910" spans="1:45" x14ac:dyDescent="0.3">
      <c r="A1910" t="s">
        <v>1991</v>
      </c>
      <c r="B1910" t="s">
        <v>1982</v>
      </c>
      <c r="C1910">
        <v>1</v>
      </c>
      <c r="D1910" s="1">
        <v>36023</v>
      </c>
      <c r="F1910" t="s">
        <v>72</v>
      </c>
      <c r="G1910" t="s">
        <v>56</v>
      </c>
      <c r="H1910">
        <v>1</v>
      </c>
      <c r="I1910">
        <v>2</v>
      </c>
      <c r="J1910" t="s">
        <v>47</v>
      </c>
      <c r="K1910">
        <v>1</v>
      </c>
      <c r="L1910">
        <v>1</v>
      </c>
      <c r="M1910" t="s">
        <v>61</v>
      </c>
      <c r="AD1910" t="str">
        <f t="shared" si="58"/>
        <v>H</v>
      </c>
      <c r="AE1910" t="str">
        <f t="shared" si="59"/>
        <v>N</v>
      </c>
      <c r="AR1910">
        <v>0</v>
      </c>
      <c r="AS1910">
        <v>3</v>
      </c>
    </row>
    <row r="1911" spans="1:45" x14ac:dyDescent="0.3">
      <c r="A1911" t="s">
        <v>1992</v>
      </c>
      <c r="B1911" t="s">
        <v>1982</v>
      </c>
      <c r="C1911">
        <v>1</v>
      </c>
      <c r="D1911" s="1">
        <v>36024</v>
      </c>
      <c r="F1911" t="s">
        <v>45</v>
      </c>
      <c r="G1911" t="s">
        <v>457</v>
      </c>
      <c r="H1911">
        <v>2</v>
      </c>
      <c r="I1911">
        <v>1</v>
      </c>
      <c r="J1911" t="s">
        <v>51</v>
      </c>
      <c r="K1911">
        <v>0</v>
      </c>
      <c r="L1911">
        <v>0</v>
      </c>
      <c r="M1911" t="s">
        <v>61</v>
      </c>
      <c r="AD1911" t="str">
        <f t="shared" si="58"/>
        <v>H</v>
      </c>
      <c r="AE1911" t="str">
        <f t="shared" si="59"/>
        <v>Y</v>
      </c>
      <c r="AR1911">
        <v>3</v>
      </c>
      <c r="AS1911">
        <v>0</v>
      </c>
    </row>
    <row r="1912" spans="1:45" x14ac:dyDescent="0.3">
      <c r="A1912" t="s">
        <v>1993</v>
      </c>
      <c r="B1912" t="s">
        <v>1982</v>
      </c>
      <c r="C1912">
        <v>2</v>
      </c>
      <c r="D1912" s="1">
        <v>36029</v>
      </c>
      <c r="F1912" t="s">
        <v>1988</v>
      </c>
      <c r="G1912" t="s">
        <v>72</v>
      </c>
      <c r="H1912">
        <v>5</v>
      </c>
      <c r="I1912">
        <v>0</v>
      </c>
      <c r="J1912" t="s">
        <v>51</v>
      </c>
      <c r="K1912">
        <v>1</v>
      </c>
      <c r="L1912">
        <v>0</v>
      </c>
      <c r="M1912" t="s">
        <v>51</v>
      </c>
      <c r="AD1912" t="str">
        <f t="shared" si="58"/>
        <v>H</v>
      </c>
      <c r="AE1912" t="str">
        <f t="shared" si="59"/>
        <v>Y</v>
      </c>
      <c r="AR1912">
        <v>3</v>
      </c>
      <c r="AS1912">
        <v>0</v>
      </c>
    </row>
    <row r="1913" spans="1:45" x14ac:dyDescent="0.3">
      <c r="A1913" t="s">
        <v>1994</v>
      </c>
      <c r="B1913" t="s">
        <v>1982</v>
      </c>
      <c r="C1913">
        <v>2</v>
      </c>
      <c r="D1913" s="1">
        <v>36029</v>
      </c>
      <c r="F1913" t="s">
        <v>53</v>
      </c>
      <c r="G1913" t="s">
        <v>63</v>
      </c>
      <c r="H1913">
        <v>1</v>
      </c>
      <c r="I1913">
        <v>1</v>
      </c>
      <c r="J1913" t="s">
        <v>61</v>
      </c>
      <c r="K1913">
        <v>1</v>
      </c>
      <c r="L1913">
        <v>1</v>
      </c>
      <c r="M1913" t="s">
        <v>61</v>
      </c>
      <c r="AD1913" t="str">
        <f t="shared" si="58"/>
        <v>H</v>
      </c>
      <c r="AE1913" t="str">
        <f t="shared" si="59"/>
        <v>N</v>
      </c>
      <c r="AR1913">
        <v>1</v>
      </c>
      <c r="AS1913">
        <v>1</v>
      </c>
    </row>
    <row r="1914" spans="1:45" x14ac:dyDescent="0.3">
      <c r="A1914" t="s">
        <v>1995</v>
      </c>
      <c r="B1914" t="s">
        <v>1982</v>
      </c>
      <c r="C1914">
        <v>2</v>
      </c>
      <c r="D1914" s="1">
        <v>36029</v>
      </c>
      <c r="F1914" t="s">
        <v>1221</v>
      </c>
      <c r="G1914" t="s">
        <v>76</v>
      </c>
      <c r="H1914">
        <v>0</v>
      </c>
      <c r="I1914">
        <v>0</v>
      </c>
      <c r="J1914" t="s">
        <v>61</v>
      </c>
      <c r="K1914">
        <v>0</v>
      </c>
      <c r="L1914">
        <v>0</v>
      </c>
      <c r="M1914" t="s">
        <v>61</v>
      </c>
      <c r="AD1914" t="str">
        <f t="shared" si="58"/>
        <v>H</v>
      </c>
      <c r="AE1914" t="str">
        <f t="shared" si="59"/>
        <v>N</v>
      </c>
      <c r="AR1914">
        <v>1</v>
      </c>
      <c r="AS1914">
        <v>1</v>
      </c>
    </row>
    <row r="1915" spans="1:45" x14ac:dyDescent="0.3">
      <c r="A1915" t="s">
        <v>1996</v>
      </c>
      <c r="B1915" t="s">
        <v>1982</v>
      </c>
      <c r="C1915">
        <v>2</v>
      </c>
      <c r="D1915" s="1">
        <v>36029</v>
      </c>
      <c r="F1915" t="s">
        <v>463</v>
      </c>
      <c r="G1915" t="s">
        <v>73</v>
      </c>
      <c r="H1915">
        <v>2</v>
      </c>
      <c r="I1915">
        <v>0</v>
      </c>
      <c r="J1915" t="s">
        <v>51</v>
      </c>
      <c r="K1915">
        <v>2</v>
      </c>
      <c r="L1915">
        <v>0</v>
      </c>
      <c r="M1915" t="s">
        <v>51</v>
      </c>
      <c r="AD1915" t="str">
        <f t="shared" si="58"/>
        <v>H</v>
      </c>
      <c r="AE1915" t="str">
        <f t="shared" si="59"/>
        <v>Y</v>
      </c>
      <c r="AR1915">
        <v>3</v>
      </c>
      <c r="AS1915">
        <v>0</v>
      </c>
    </row>
    <row r="1916" spans="1:45" x14ac:dyDescent="0.3">
      <c r="A1916" t="s">
        <v>1997</v>
      </c>
      <c r="B1916" t="s">
        <v>1982</v>
      </c>
      <c r="C1916">
        <v>2</v>
      </c>
      <c r="D1916" s="1">
        <v>36029</v>
      </c>
      <c r="F1916" t="s">
        <v>56</v>
      </c>
      <c r="G1916" t="s">
        <v>45</v>
      </c>
      <c r="H1916">
        <v>0</v>
      </c>
      <c r="I1916">
        <v>0</v>
      </c>
      <c r="J1916" t="s">
        <v>61</v>
      </c>
      <c r="K1916">
        <v>0</v>
      </c>
      <c r="L1916">
        <v>0</v>
      </c>
      <c r="M1916" t="s">
        <v>61</v>
      </c>
      <c r="AD1916" t="str">
        <f t="shared" si="58"/>
        <v>H</v>
      </c>
      <c r="AE1916" t="str">
        <f t="shared" si="59"/>
        <v>N</v>
      </c>
      <c r="AR1916">
        <v>1</v>
      </c>
      <c r="AS1916">
        <v>1</v>
      </c>
    </row>
    <row r="1917" spans="1:45" x14ac:dyDescent="0.3">
      <c r="A1917" t="s">
        <v>1998</v>
      </c>
      <c r="B1917" t="s">
        <v>1982</v>
      </c>
      <c r="C1917">
        <v>2</v>
      </c>
      <c r="D1917" s="1">
        <v>36029</v>
      </c>
      <c r="F1917" t="s">
        <v>457</v>
      </c>
      <c r="G1917" t="s">
        <v>46</v>
      </c>
      <c r="H1917">
        <v>1</v>
      </c>
      <c r="I1917">
        <v>0</v>
      </c>
      <c r="J1917" t="s">
        <v>51</v>
      </c>
      <c r="K1917">
        <v>0</v>
      </c>
      <c r="L1917">
        <v>0</v>
      </c>
      <c r="M1917" t="s">
        <v>61</v>
      </c>
      <c r="AD1917" t="str">
        <f t="shared" si="58"/>
        <v>H</v>
      </c>
      <c r="AE1917" t="str">
        <f t="shared" si="59"/>
        <v>Y</v>
      </c>
      <c r="AR1917">
        <v>3</v>
      </c>
      <c r="AS1917">
        <v>0</v>
      </c>
    </row>
    <row r="1918" spans="1:45" x14ac:dyDescent="0.3">
      <c r="A1918" t="s">
        <v>1999</v>
      </c>
      <c r="B1918" t="s">
        <v>1982</v>
      </c>
      <c r="C1918">
        <v>2</v>
      </c>
      <c r="D1918" s="1">
        <v>36029</v>
      </c>
      <c r="F1918" t="s">
        <v>64</v>
      </c>
      <c r="G1918" t="s">
        <v>57</v>
      </c>
      <c r="H1918">
        <v>0</v>
      </c>
      <c r="I1918">
        <v>3</v>
      </c>
      <c r="J1918" t="s">
        <v>47</v>
      </c>
      <c r="K1918">
        <v>0</v>
      </c>
      <c r="L1918">
        <v>2</v>
      </c>
      <c r="M1918" t="s">
        <v>47</v>
      </c>
      <c r="AD1918" t="str">
        <f t="shared" si="58"/>
        <v>H</v>
      </c>
      <c r="AE1918" t="str">
        <f t="shared" si="59"/>
        <v>N</v>
      </c>
      <c r="AR1918">
        <v>0</v>
      </c>
      <c r="AS1918">
        <v>3</v>
      </c>
    </row>
    <row r="1919" spans="1:45" x14ac:dyDescent="0.3">
      <c r="A1919" t="s">
        <v>2000</v>
      </c>
      <c r="B1919" t="s">
        <v>1982</v>
      </c>
      <c r="C1919">
        <v>2</v>
      </c>
      <c r="D1919" s="1">
        <v>36029</v>
      </c>
      <c r="F1919" t="s">
        <v>75</v>
      </c>
      <c r="G1919" t="s">
        <v>79</v>
      </c>
      <c r="H1919">
        <v>0</v>
      </c>
      <c r="I1919">
        <v>0</v>
      </c>
      <c r="J1919" t="s">
        <v>61</v>
      </c>
      <c r="K1919">
        <v>0</v>
      </c>
      <c r="L1919">
        <v>0</v>
      </c>
      <c r="M1919" t="s">
        <v>61</v>
      </c>
      <c r="AD1919" t="str">
        <f t="shared" si="58"/>
        <v>H</v>
      </c>
      <c r="AE1919" t="str">
        <f t="shared" si="59"/>
        <v>N</v>
      </c>
      <c r="AR1919">
        <v>1</v>
      </c>
      <c r="AS1919">
        <v>1</v>
      </c>
    </row>
    <row r="1920" spans="1:45" x14ac:dyDescent="0.3">
      <c r="A1920" t="s">
        <v>2001</v>
      </c>
      <c r="B1920" t="s">
        <v>1982</v>
      </c>
      <c r="C1920">
        <v>2</v>
      </c>
      <c r="D1920" s="1">
        <v>36030</v>
      </c>
      <c r="F1920" t="s">
        <v>49</v>
      </c>
      <c r="G1920" t="s">
        <v>845</v>
      </c>
      <c r="H1920">
        <v>3</v>
      </c>
      <c r="I1920">
        <v>1</v>
      </c>
      <c r="J1920" t="s">
        <v>51</v>
      </c>
      <c r="K1920">
        <v>1</v>
      </c>
      <c r="L1920">
        <v>0</v>
      </c>
      <c r="M1920" t="s">
        <v>51</v>
      </c>
      <c r="AD1920" t="str">
        <f t="shared" si="58"/>
        <v>H</v>
      </c>
      <c r="AE1920" t="str">
        <f t="shared" si="59"/>
        <v>Y</v>
      </c>
      <c r="AR1920">
        <v>3</v>
      </c>
      <c r="AS1920">
        <v>0</v>
      </c>
    </row>
    <row r="1921" spans="1:45" x14ac:dyDescent="0.3">
      <c r="A1921" t="s">
        <v>2002</v>
      </c>
      <c r="B1921" t="s">
        <v>1982</v>
      </c>
      <c r="C1921">
        <v>2</v>
      </c>
      <c r="D1921" s="1">
        <v>36031</v>
      </c>
      <c r="F1921" t="s">
        <v>60</v>
      </c>
      <c r="G1921" t="s">
        <v>54</v>
      </c>
      <c r="H1921">
        <v>1</v>
      </c>
      <c r="I1921">
        <v>0</v>
      </c>
      <c r="J1921" t="s">
        <v>51</v>
      </c>
      <c r="K1921">
        <v>1</v>
      </c>
      <c r="L1921">
        <v>0</v>
      </c>
      <c r="M1921" t="s">
        <v>51</v>
      </c>
      <c r="AD1921" t="str">
        <f t="shared" si="58"/>
        <v>H</v>
      </c>
      <c r="AE1921" t="str">
        <f t="shared" si="59"/>
        <v>Y</v>
      </c>
      <c r="AR1921">
        <v>3</v>
      </c>
      <c r="AS1921">
        <v>0</v>
      </c>
    </row>
    <row r="1922" spans="1:45" x14ac:dyDescent="0.3">
      <c r="A1922" t="s">
        <v>2003</v>
      </c>
      <c r="B1922" t="s">
        <v>1982</v>
      </c>
      <c r="C1922">
        <v>3</v>
      </c>
      <c r="D1922" s="1">
        <v>36036</v>
      </c>
      <c r="F1922" t="s">
        <v>45</v>
      </c>
      <c r="G1922" t="s">
        <v>1988</v>
      </c>
      <c r="H1922">
        <v>0</v>
      </c>
      <c r="I1922">
        <v>0</v>
      </c>
      <c r="J1922" t="s">
        <v>61</v>
      </c>
      <c r="K1922">
        <v>0</v>
      </c>
      <c r="L1922">
        <v>0</v>
      </c>
      <c r="M1922" t="s">
        <v>61</v>
      </c>
      <c r="AD1922" t="str">
        <f t="shared" ref="AD1922:AD1985" si="60">IF(IF(AC1922&gt;AA1922,G1922,F1922)=F1922,"H","A")</f>
        <v>H</v>
      </c>
      <c r="AE1922" t="str">
        <f t="shared" si="59"/>
        <v>N</v>
      </c>
      <c r="AR1922">
        <v>1</v>
      </c>
      <c r="AS1922">
        <v>1</v>
      </c>
    </row>
    <row r="1923" spans="1:45" x14ac:dyDescent="0.3">
      <c r="A1923" t="s">
        <v>2004</v>
      </c>
      <c r="B1923" t="s">
        <v>1982</v>
      </c>
      <c r="C1923">
        <v>3</v>
      </c>
      <c r="D1923" s="1">
        <v>36036</v>
      </c>
      <c r="F1923" t="s">
        <v>54</v>
      </c>
      <c r="G1923" t="s">
        <v>463</v>
      </c>
      <c r="H1923">
        <v>1</v>
      </c>
      <c r="I1923">
        <v>0</v>
      </c>
      <c r="J1923" t="s">
        <v>51</v>
      </c>
      <c r="K1923">
        <v>1</v>
      </c>
      <c r="L1923">
        <v>0</v>
      </c>
      <c r="M1923" t="s">
        <v>51</v>
      </c>
      <c r="AD1923" t="str">
        <f t="shared" si="60"/>
        <v>H</v>
      </c>
      <c r="AE1923" t="str">
        <f t="shared" ref="AE1923:AE1986" si="61">IFERROR(IF(IF(IF(AC1923&gt;AA1923,G1923,F1923)=F1923,"H","A")=J1923,"Y","N"),"NAN")</f>
        <v>Y</v>
      </c>
      <c r="AR1923">
        <v>3</v>
      </c>
      <c r="AS1923">
        <v>0</v>
      </c>
    </row>
    <row r="1924" spans="1:45" x14ac:dyDescent="0.3">
      <c r="A1924" t="s">
        <v>2005</v>
      </c>
      <c r="B1924" t="s">
        <v>1982</v>
      </c>
      <c r="C1924">
        <v>3</v>
      </c>
      <c r="D1924" s="1">
        <v>36036</v>
      </c>
      <c r="F1924" t="s">
        <v>46</v>
      </c>
      <c r="G1924" t="s">
        <v>75</v>
      </c>
      <c r="H1924">
        <v>0</v>
      </c>
      <c r="I1924">
        <v>0</v>
      </c>
      <c r="J1924" t="s">
        <v>61</v>
      </c>
      <c r="K1924">
        <v>0</v>
      </c>
      <c r="L1924">
        <v>0</v>
      </c>
      <c r="M1924" t="s">
        <v>61</v>
      </c>
      <c r="AD1924" t="str">
        <f t="shared" si="60"/>
        <v>H</v>
      </c>
      <c r="AE1924" t="str">
        <f t="shared" si="61"/>
        <v>N</v>
      </c>
      <c r="AR1924">
        <v>1</v>
      </c>
      <c r="AS1924">
        <v>1</v>
      </c>
    </row>
    <row r="1925" spans="1:45" x14ac:dyDescent="0.3">
      <c r="A1925" t="s">
        <v>2006</v>
      </c>
      <c r="B1925" t="s">
        <v>1982</v>
      </c>
      <c r="C1925">
        <v>3</v>
      </c>
      <c r="D1925" s="1">
        <v>36036</v>
      </c>
      <c r="F1925" t="s">
        <v>73</v>
      </c>
      <c r="G1925" t="s">
        <v>64</v>
      </c>
      <c r="H1925">
        <v>0</v>
      </c>
      <c r="I1925">
        <v>1</v>
      </c>
      <c r="J1925" t="s">
        <v>47</v>
      </c>
      <c r="K1925">
        <v>0</v>
      </c>
      <c r="L1925">
        <v>1</v>
      </c>
      <c r="M1925" t="s">
        <v>47</v>
      </c>
      <c r="AD1925" t="str">
        <f t="shared" si="60"/>
        <v>H</v>
      </c>
      <c r="AE1925" t="str">
        <f t="shared" si="61"/>
        <v>N</v>
      </c>
      <c r="AR1925">
        <v>0</v>
      </c>
      <c r="AS1925">
        <v>3</v>
      </c>
    </row>
    <row r="1926" spans="1:45" x14ac:dyDescent="0.3">
      <c r="A1926" t="s">
        <v>2007</v>
      </c>
      <c r="B1926" t="s">
        <v>1982</v>
      </c>
      <c r="C1926">
        <v>3</v>
      </c>
      <c r="D1926" s="1">
        <v>36036</v>
      </c>
      <c r="F1926" t="s">
        <v>845</v>
      </c>
      <c r="G1926" t="s">
        <v>1221</v>
      </c>
      <c r="H1926">
        <v>1</v>
      </c>
      <c r="I1926">
        <v>1</v>
      </c>
      <c r="J1926" t="s">
        <v>61</v>
      </c>
      <c r="K1926">
        <v>0</v>
      </c>
      <c r="L1926">
        <v>1</v>
      </c>
      <c r="M1926" t="s">
        <v>47</v>
      </c>
      <c r="AD1926" t="str">
        <f t="shared" si="60"/>
        <v>H</v>
      </c>
      <c r="AE1926" t="str">
        <f t="shared" si="61"/>
        <v>N</v>
      </c>
      <c r="AR1926">
        <v>1</v>
      </c>
      <c r="AS1926">
        <v>1</v>
      </c>
    </row>
    <row r="1927" spans="1:45" x14ac:dyDescent="0.3">
      <c r="A1927" t="s">
        <v>2008</v>
      </c>
      <c r="B1927" t="s">
        <v>1982</v>
      </c>
      <c r="C1927">
        <v>3</v>
      </c>
      <c r="D1927" s="1">
        <v>36036</v>
      </c>
      <c r="F1927" t="s">
        <v>57</v>
      </c>
      <c r="G1927" t="s">
        <v>49</v>
      </c>
      <c r="H1927">
        <v>0</v>
      </c>
      <c r="I1927">
        <v>1</v>
      </c>
      <c r="J1927" t="s">
        <v>47</v>
      </c>
      <c r="K1927">
        <v>0</v>
      </c>
      <c r="L1927">
        <v>1</v>
      </c>
      <c r="M1927" t="s">
        <v>47</v>
      </c>
      <c r="AD1927" t="str">
        <f t="shared" si="60"/>
        <v>H</v>
      </c>
      <c r="AE1927" t="str">
        <f t="shared" si="61"/>
        <v>N</v>
      </c>
      <c r="AR1927">
        <v>0</v>
      </c>
      <c r="AS1927">
        <v>3</v>
      </c>
    </row>
    <row r="1928" spans="1:45" x14ac:dyDescent="0.3">
      <c r="A1928" t="s">
        <v>2009</v>
      </c>
      <c r="B1928" t="s">
        <v>1982</v>
      </c>
      <c r="C1928">
        <v>3</v>
      </c>
      <c r="D1928" s="1">
        <v>36036</v>
      </c>
      <c r="F1928" t="s">
        <v>72</v>
      </c>
      <c r="G1928" t="s">
        <v>457</v>
      </c>
      <c r="H1928">
        <v>1</v>
      </c>
      <c r="I1928">
        <v>2</v>
      </c>
      <c r="J1928" t="s">
        <v>47</v>
      </c>
      <c r="K1928">
        <v>0</v>
      </c>
      <c r="L1928">
        <v>0</v>
      </c>
      <c r="M1928" t="s">
        <v>61</v>
      </c>
      <c r="AD1928" t="str">
        <f t="shared" si="60"/>
        <v>H</v>
      </c>
      <c r="AE1928" t="str">
        <f t="shared" si="61"/>
        <v>N</v>
      </c>
      <c r="AR1928">
        <v>0</v>
      </c>
      <c r="AS1928">
        <v>3</v>
      </c>
    </row>
    <row r="1929" spans="1:45" x14ac:dyDescent="0.3">
      <c r="A1929" t="s">
        <v>2010</v>
      </c>
      <c r="B1929" t="s">
        <v>1982</v>
      </c>
      <c r="C1929">
        <v>3</v>
      </c>
      <c r="D1929" s="1">
        <v>36036</v>
      </c>
      <c r="F1929" t="s">
        <v>76</v>
      </c>
      <c r="G1929" t="s">
        <v>60</v>
      </c>
      <c r="H1929">
        <v>1</v>
      </c>
      <c r="I1929">
        <v>1</v>
      </c>
      <c r="J1929" t="s">
        <v>61</v>
      </c>
      <c r="K1929">
        <v>0</v>
      </c>
      <c r="L1929">
        <v>0</v>
      </c>
      <c r="M1929" t="s">
        <v>61</v>
      </c>
      <c r="AD1929" t="str">
        <f t="shared" si="60"/>
        <v>H</v>
      </c>
      <c r="AE1929" t="str">
        <f t="shared" si="61"/>
        <v>N</v>
      </c>
      <c r="AR1929">
        <v>1</v>
      </c>
      <c r="AS1929">
        <v>1</v>
      </c>
    </row>
    <row r="1930" spans="1:45" x14ac:dyDescent="0.3">
      <c r="A1930" t="s">
        <v>2011</v>
      </c>
      <c r="B1930" t="s">
        <v>1982</v>
      </c>
      <c r="C1930">
        <v>3</v>
      </c>
      <c r="D1930" s="1">
        <v>36037</v>
      </c>
      <c r="F1930" t="s">
        <v>63</v>
      </c>
      <c r="G1930" t="s">
        <v>56</v>
      </c>
      <c r="H1930">
        <v>1</v>
      </c>
      <c r="I1930">
        <v>4</v>
      </c>
      <c r="J1930" t="s">
        <v>47</v>
      </c>
      <c r="K1930">
        <v>1</v>
      </c>
      <c r="L1930">
        <v>4</v>
      </c>
      <c r="M1930" t="s">
        <v>47</v>
      </c>
      <c r="AD1930" t="str">
        <f t="shared" si="60"/>
        <v>H</v>
      </c>
      <c r="AE1930" t="str">
        <f t="shared" si="61"/>
        <v>N</v>
      </c>
      <c r="AR1930">
        <v>0</v>
      </c>
      <c r="AS1930">
        <v>3</v>
      </c>
    </row>
    <row r="1931" spans="1:45" x14ac:dyDescent="0.3">
      <c r="A1931" t="s">
        <v>2012</v>
      </c>
      <c r="B1931" t="s">
        <v>1982</v>
      </c>
      <c r="C1931">
        <v>4</v>
      </c>
      <c r="D1931" s="1">
        <v>36046</v>
      </c>
      <c r="F1931" t="s">
        <v>60</v>
      </c>
      <c r="G1931" t="s">
        <v>72</v>
      </c>
      <c r="H1931">
        <v>3</v>
      </c>
      <c r="I1931">
        <v>0</v>
      </c>
      <c r="J1931" t="s">
        <v>51</v>
      </c>
      <c r="K1931">
        <v>1</v>
      </c>
      <c r="L1931">
        <v>0</v>
      </c>
      <c r="M1931" t="s">
        <v>51</v>
      </c>
      <c r="AD1931" t="str">
        <f t="shared" si="60"/>
        <v>H</v>
      </c>
      <c r="AE1931" t="str">
        <f t="shared" si="61"/>
        <v>Y</v>
      </c>
      <c r="AR1931">
        <v>3</v>
      </c>
      <c r="AS1931">
        <v>0</v>
      </c>
    </row>
    <row r="1932" spans="1:45" x14ac:dyDescent="0.3">
      <c r="A1932" t="s">
        <v>2013</v>
      </c>
      <c r="B1932" t="s">
        <v>1982</v>
      </c>
      <c r="C1932">
        <v>4</v>
      </c>
      <c r="D1932" s="1">
        <v>36046</v>
      </c>
      <c r="F1932" t="s">
        <v>457</v>
      </c>
      <c r="G1932" t="s">
        <v>73</v>
      </c>
      <c r="H1932">
        <v>0</v>
      </c>
      <c r="I1932">
        <v>2</v>
      </c>
      <c r="J1932" t="s">
        <v>47</v>
      </c>
      <c r="K1932">
        <v>0</v>
      </c>
      <c r="L1932">
        <v>0</v>
      </c>
      <c r="M1932" t="s">
        <v>61</v>
      </c>
      <c r="AD1932" t="str">
        <f t="shared" si="60"/>
        <v>H</v>
      </c>
      <c r="AE1932" t="str">
        <f t="shared" si="61"/>
        <v>N</v>
      </c>
      <c r="AR1932">
        <v>0</v>
      </c>
      <c r="AS1932">
        <v>3</v>
      </c>
    </row>
    <row r="1933" spans="1:45" x14ac:dyDescent="0.3">
      <c r="A1933" t="s">
        <v>2014</v>
      </c>
      <c r="B1933" t="s">
        <v>1982</v>
      </c>
      <c r="C1933">
        <v>4</v>
      </c>
      <c r="D1933" s="1">
        <v>36047</v>
      </c>
      <c r="F1933" t="s">
        <v>49</v>
      </c>
      <c r="G1933" t="s">
        <v>63</v>
      </c>
      <c r="H1933">
        <v>1</v>
      </c>
      <c r="I1933">
        <v>0</v>
      </c>
      <c r="J1933" t="s">
        <v>51</v>
      </c>
      <c r="K1933">
        <v>0</v>
      </c>
      <c r="L1933">
        <v>0</v>
      </c>
      <c r="M1933" t="s">
        <v>61</v>
      </c>
      <c r="AD1933" t="str">
        <f t="shared" si="60"/>
        <v>H</v>
      </c>
      <c r="AE1933" t="str">
        <f t="shared" si="61"/>
        <v>Y</v>
      </c>
      <c r="AR1933">
        <v>3</v>
      </c>
      <c r="AS1933">
        <v>0</v>
      </c>
    </row>
    <row r="1934" spans="1:45" x14ac:dyDescent="0.3">
      <c r="A1934" t="s">
        <v>2015</v>
      </c>
      <c r="B1934" t="s">
        <v>1982</v>
      </c>
      <c r="C1934">
        <v>4</v>
      </c>
      <c r="D1934" s="1">
        <v>36047</v>
      </c>
      <c r="F1934" t="s">
        <v>53</v>
      </c>
      <c r="G1934" t="s">
        <v>45</v>
      </c>
      <c r="H1934">
        <v>0</v>
      </c>
      <c r="I1934">
        <v>0</v>
      </c>
      <c r="J1934" t="s">
        <v>61</v>
      </c>
      <c r="K1934">
        <v>0</v>
      </c>
      <c r="L1934">
        <v>0</v>
      </c>
      <c r="M1934" t="s">
        <v>61</v>
      </c>
      <c r="AD1934" t="str">
        <f t="shared" si="60"/>
        <v>H</v>
      </c>
      <c r="AE1934" t="str">
        <f t="shared" si="61"/>
        <v>N</v>
      </c>
      <c r="AR1934">
        <v>1</v>
      </c>
      <c r="AS1934">
        <v>1</v>
      </c>
    </row>
    <row r="1935" spans="1:45" x14ac:dyDescent="0.3">
      <c r="A1935" t="s">
        <v>2016</v>
      </c>
      <c r="B1935" t="s">
        <v>1982</v>
      </c>
      <c r="C1935">
        <v>4</v>
      </c>
      <c r="D1935" s="1">
        <v>36047</v>
      </c>
      <c r="F1935" t="s">
        <v>1221</v>
      </c>
      <c r="G1935" t="s">
        <v>57</v>
      </c>
      <c r="H1935">
        <v>1</v>
      </c>
      <c r="I1935">
        <v>0</v>
      </c>
      <c r="J1935" t="s">
        <v>51</v>
      </c>
      <c r="K1935">
        <v>1</v>
      </c>
      <c r="L1935">
        <v>0</v>
      </c>
      <c r="M1935" t="s">
        <v>51</v>
      </c>
      <c r="AD1935" t="str">
        <f t="shared" si="60"/>
        <v>H</v>
      </c>
      <c r="AE1935" t="str">
        <f t="shared" si="61"/>
        <v>Y</v>
      </c>
      <c r="AR1935">
        <v>3</v>
      </c>
      <c r="AS1935">
        <v>0</v>
      </c>
    </row>
    <row r="1936" spans="1:45" x14ac:dyDescent="0.3">
      <c r="A1936" t="s">
        <v>2017</v>
      </c>
      <c r="B1936" t="s">
        <v>1982</v>
      </c>
      <c r="C1936">
        <v>4</v>
      </c>
      <c r="D1936" s="1">
        <v>36047</v>
      </c>
      <c r="F1936" t="s">
        <v>463</v>
      </c>
      <c r="G1936" t="s">
        <v>845</v>
      </c>
      <c r="H1936">
        <v>0</v>
      </c>
      <c r="I1936">
        <v>1</v>
      </c>
      <c r="J1936" t="s">
        <v>47</v>
      </c>
      <c r="K1936">
        <v>0</v>
      </c>
      <c r="L1936">
        <v>1</v>
      </c>
      <c r="M1936" t="s">
        <v>47</v>
      </c>
      <c r="AD1936" t="str">
        <f t="shared" si="60"/>
        <v>H</v>
      </c>
      <c r="AE1936" t="str">
        <f t="shared" si="61"/>
        <v>N</v>
      </c>
      <c r="AR1936">
        <v>0</v>
      </c>
      <c r="AS1936">
        <v>3</v>
      </c>
    </row>
    <row r="1937" spans="1:45" x14ac:dyDescent="0.3">
      <c r="A1937" t="s">
        <v>2018</v>
      </c>
      <c r="B1937" t="s">
        <v>1982</v>
      </c>
      <c r="C1937">
        <v>4</v>
      </c>
      <c r="D1937" s="1">
        <v>36047</v>
      </c>
      <c r="F1937" t="s">
        <v>56</v>
      </c>
      <c r="G1937" t="s">
        <v>46</v>
      </c>
      <c r="H1937">
        <v>2</v>
      </c>
      <c r="I1937">
        <v>0</v>
      </c>
      <c r="J1937" t="s">
        <v>51</v>
      </c>
      <c r="K1937">
        <v>1</v>
      </c>
      <c r="L1937">
        <v>0</v>
      </c>
      <c r="M1937" t="s">
        <v>51</v>
      </c>
      <c r="AD1937" t="str">
        <f t="shared" si="60"/>
        <v>H</v>
      </c>
      <c r="AE1937" t="str">
        <f t="shared" si="61"/>
        <v>Y</v>
      </c>
      <c r="AR1937">
        <v>3</v>
      </c>
      <c r="AS1937">
        <v>0</v>
      </c>
    </row>
    <row r="1938" spans="1:45" x14ac:dyDescent="0.3">
      <c r="A1938" t="s">
        <v>2019</v>
      </c>
      <c r="B1938" t="s">
        <v>1982</v>
      </c>
      <c r="C1938">
        <v>4</v>
      </c>
      <c r="D1938" s="1">
        <v>36047</v>
      </c>
      <c r="F1938" t="s">
        <v>79</v>
      </c>
      <c r="G1938" t="s">
        <v>1988</v>
      </c>
      <c r="H1938">
        <v>4</v>
      </c>
      <c r="I1938">
        <v>1</v>
      </c>
      <c r="J1938" t="s">
        <v>51</v>
      </c>
      <c r="K1938">
        <v>2</v>
      </c>
      <c r="L1938">
        <v>1</v>
      </c>
      <c r="M1938" t="s">
        <v>51</v>
      </c>
      <c r="AD1938" t="str">
        <f t="shared" si="60"/>
        <v>H</v>
      </c>
      <c r="AE1938" t="str">
        <f t="shared" si="61"/>
        <v>Y</v>
      </c>
      <c r="AR1938">
        <v>3</v>
      </c>
      <c r="AS1938">
        <v>0</v>
      </c>
    </row>
    <row r="1939" spans="1:45" x14ac:dyDescent="0.3">
      <c r="A1939" t="s">
        <v>2020</v>
      </c>
      <c r="B1939" t="s">
        <v>1982</v>
      </c>
      <c r="C1939">
        <v>4</v>
      </c>
      <c r="D1939" s="1">
        <v>36047</v>
      </c>
      <c r="F1939" t="s">
        <v>64</v>
      </c>
      <c r="G1939" t="s">
        <v>54</v>
      </c>
      <c r="H1939">
        <v>2</v>
      </c>
      <c r="I1939">
        <v>1</v>
      </c>
      <c r="J1939" t="s">
        <v>51</v>
      </c>
      <c r="K1939">
        <v>1</v>
      </c>
      <c r="L1939">
        <v>1</v>
      </c>
      <c r="M1939" t="s">
        <v>61</v>
      </c>
      <c r="AD1939" t="str">
        <f t="shared" si="60"/>
        <v>H</v>
      </c>
      <c r="AE1939" t="str">
        <f t="shared" si="61"/>
        <v>Y</v>
      </c>
      <c r="AR1939">
        <v>3</v>
      </c>
      <c r="AS1939">
        <v>0</v>
      </c>
    </row>
    <row r="1940" spans="1:45" x14ac:dyDescent="0.3">
      <c r="A1940" t="s">
        <v>2021</v>
      </c>
      <c r="B1940" t="s">
        <v>1982</v>
      </c>
      <c r="C1940">
        <v>4</v>
      </c>
      <c r="D1940" s="1">
        <v>36047</v>
      </c>
      <c r="F1940" t="s">
        <v>75</v>
      </c>
      <c r="G1940" t="s">
        <v>76</v>
      </c>
      <c r="H1940">
        <v>3</v>
      </c>
      <c r="I1940">
        <v>4</v>
      </c>
      <c r="J1940" t="s">
        <v>47</v>
      </c>
      <c r="K1940">
        <v>3</v>
      </c>
      <c r="L1940">
        <v>1</v>
      </c>
      <c r="M1940" t="s">
        <v>51</v>
      </c>
      <c r="AD1940" t="str">
        <f t="shared" si="60"/>
        <v>H</v>
      </c>
      <c r="AE1940" t="str">
        <f t="shared" si="61"/>
        <v>N</v>
      </c>
      <c r="AR1940">
        <v>0</v>
      </c>
      <c r="AS1940">
        <v>3</v>
      </c>
    </row>
    <row r="1941" spans="1:45" x14ac:dyDescent="0.3">
      <c r="A1941" t="s">
        <v>2022</v>
      </c>
      <c r="B1941" t="s">
        <v>1982</v>
      </c>
      <c r="C1941">
        <v>5</v>
      </c>
      <c r="D1941" s="1">
        <v>36050</v>
      </c>
      <c r="F1941" t="s">
        <v>49</v>
      </c>
      <c r="G1941" t="s">
        <v>76</v>
      </c>
      <c r="H1941">
        <v>2</v>
      </c>
      <c r="I1941">
        <v>0</v>
      </c>
      <c r="J1941" t="s">
        <v>51</v>
      </c>
      <c r="K1941">
        <v>1</v>
      </c>
      <c r="L1941">
        <v>0</v>
      </c>
      <c r="M1941" t="s">
        <v>51</v>
      </c>
      <c r="AD1941" t="str">
        <f t="shared" si="60"/>
        <v>H</v>
      </c>
      <c r="AE1941" t="str">
        <f t="shared" si="61"/>
        <v>Y</v>
      </c>
      <c r="AR1941">
        <v>3</v>
      </c>
      <c r="AS1941">
        <v>0</v>
      </c>
    </row>
    <row r="1942" spans="1:45" x14ac:dyDescent="0.3">
      <c r="A1942" t="s">
        <v>2023</v>
      </c>
      <c r="B1942" t="s">
        <v>1982</v>
      </c>
      <c r="C1942">
        <v>5</v>
      </c>
      <c r="D1942" s="1">
        <v>36050</v>
      </c>
      <c r="F1942" t="s">
        <v>1988</v>
      </c>
      <c r="G1942" t="s">
        <v>1221</v>
      </c>
      <c r="H1942">
        <v>1</v>
      </c>
      <c r="I1942">
        <v>2</v>
      </c>
      <c r="J1942" t="s">
        <v>47</v>
      </c>
      <c r="K1942">
        <v>0</v>
      </c>
      <c r="L1942">
        <v>1</v>
      </c>
      <c r="M1942" t="s">
        <v>47</v>
      </c>
      <c r="AD1942" t="str">
        <f t="shared" si="60"/>
        <v>H</v>
      </c>
      <c r="AE1942" t="str">
        <f t="shared" si="61"/>
        <v>N</v>
      </c>
      <c r="AR1942">
        <v>0</v>
      </c>
      <c r="AS1942">
        <v>3</v>
      </c>
    </row>
    <row r="1943" spans="1:45" x14ac:dyDescent="0.3">
      <c r="A1943" t="s">
        <v>2024</v>
      </c>
      <c r="B1943" t="s">
        <v>1982</v>
      </c>
      <c r="C1943">
        <v>5</v>
      </c>
      <c r="D1943" s="1">
        <v>36050</v>
      </c>
      <c r="F1943" t="s">
        <v>53</v>
      </c>
      <c r="G1943" t="s">
        <v>457</v>
      </c>
      <c r="H1943">
        <v>2</v>
      </c>
      <c r="I1943">
        <v>1</v>
      </c>
      <c r="J1943" t="s">
        <v>51</v>
      </c>
      <c r="K1943">
        <v>2</v>
      </c>
      <c r="L1943">
        <v>0</v>
      </c>
      <c r="M1943" t="s">
        <v>51</v>
      </c>
      <c r="AD1943" t="str">
        <f t="shared" si="60"/>
        <v>H</v>
      </c>
      <c r="AE1943" t="str">
        <f t="shared" si="61"/>
        <v>Y</v>
      </c>
      <c r="AR1943">
        <v>3</v>
      </c>
      <c r="AS1943">
        <v>0</v>
      </c>
    </row>
    <row r="1944" spans="1:45" x14ac:dyDescent="0.3">
      <c r="A1944" t="s">
        <v>2025</v>
      </c>
      <c r="B1944" t="s">
        <v>1982</v>
      </c>
      <c r="C1944">
        <v>5</v>
      </c>
      <c r="D1944" s="1">
        <v>36050</v>
      </c>
      <c r="F1944" t="s">
        <v>73</v>
      </c>
      <c r="G1944" t="s">
        <v>60</v>
      </c>
      <c r="H1944">
        <v>0</v>
      </c>
      <c r="I1944">
        <v>0</v>
      </c>
      <c r="J1944" t="s">
        <v>61</v>
      </c>
      <c r="K1944">
        <v>0</v>
      </c>
      <c r="L1944">
        <v>0</v>
      </c>
      <c r="M1944" t="s">
        <v>61</v>
      </c>
      <c r="AD1944" t="str">
        <f t="shared" si="60"/>
        <v>H</v>
      </c>
      <c r="AE1944" t="str">
        <f t="shared" si="61"/>
        <v>N</v>
      </c>
      <c r="AR1944">
        <v>1</v>
      </c>
      <c r="AS1944">
        <v>1</v>
      </c>
    </row>
    <row r="1945" spans="1:45" x14ac:dyDescent="0.3">
      <c r="A1945" t="s">
        <v>2026</v>
      </c>
      <c r="B1945" t="s">
        <v>1982</v>
      </c>
      <c r="C1945">
        <v>5</v>
      </c>
      <c r="D1945" s="1">
        <v>36050</v>
      </c>
      <c r="F1945" t="s">
        <v>463</v>
      </c>
      <c r="G1945" t="s">
        <v>45</v>
      </c>
      <c r="H1945">
        <v>1</v>
      </c>
      <c r="I1945">
        <v>1</v>
      </c>
      <c r="J1945" t="s">
        <v>61</v>
      </c>
      <c r="K1945">
        <v>1</v>
      </c>
      <c r="L1945">
        <v>0</v>
      </c>
      <c r="M1945" t="s">
        <v>51</v>
      </c>
      <c r="AD1945" t="str">
        <f t="shared" si="60"/>
        <v>H</v>
      </c>
      <c r="AE1945" t="str">
        <f t="shared" si="61"/>
        <v>N</v>
      </c>
      <c r="AR1945">
        <v>1</v>
      </c>
      <c r="AS1945">
        <v>1</v>
      </c>
    </row>
    <row r="1946" spans="1:45" x14ac:dyDescent="0.3">
      <c r="A1946" t="s">
        <v>2027</v>
      </c>
      <c r="B1946" t="s">
        <v>1982</v>
      </c>
      <c r="C1946">
        <v>5</v>
      </c>
      <c r="D1946" s="1">
        <v>36050</v>
      </c>
      <c r="F1946" t="s">
        <v>79</v>
      </c>
      <c r="G1946" t="s">
        <v>46</v>
      </c>
      <c r="H1946">
        <v>2</v>
      </c>
      <c r="I1946">
        <v>0</v>
      </c>
      <c r="J1946" t="s">
        <v>51</v>
      </c>
      <c r="K1946">
        <v>1</v>
      </c>
      <c r="L1946">
        <v>0</v>
      </c>
      <c r="M1946" t="s">
        <v>51</v>
      </c>
      <c r="AD1946" t="str">
        <f t="shared" si="60"/>
        <v>H</v>
      </c>
      <c r="AE1946" t="str">
        <f t="shared" si="61"/>
        <v>Y</v>
      </c>
      <c r="AR1946">
        <v>3</v>
      </c>
      <c r="AS1946">
        <v>0</v>
      </c>
    </row>
    <row r="1947" spans="1:45" x14ac:dyDescent="0.3">
      <c r="A1947" t="s">
        <v>2028</v>
      </c>
      <c r="B1947" t="s">
        <v>1982</v>
      </c>
      <c r="C1947">
        <v>5</v>
      </c>
      <c r="D1947" s="1">
        <v>36050</v>
      </c>
      <c r="F1947" t="s">
        <v>63</v>
      </c>
      <c r="G1947" t="s">
        <v>72</v>
      </c>
      <c r="H1947">
        <v>4</v>
      </c>
      <c r="I1947">
        <v>0</v>
      </c>
      <c r="J1947" t="s">
        <v>51</v>
      </c>
      <c r="K1947">
        <v>2</v>
      </c>
      <c r="L1947">
        <v>0</v>
      </c>
      <c r="M1947" t="s">
        <v>51</v>
      </c>
      <c r="AD1947" t="str">
        <f t="shared" si="60"/>
        <v>H</v>
      </c>
      <c r="AE1947" t="str">
        <f t="shared" si="61"/>
        <v>Y</v>
      </c>
      <c r="AR1947">
        <v>3</v>
      </c>
      <c r="AS1947">
        <v>0</v>
      </c>
    </row>
    <row r="1948" spans="1:45" x14ac:dyDescent="0.3">
      <c r="A1948" t="s">
        <v>2029</v>
      </c>
      <c r="B1948" t="s">
        <v>1982</v>
      </c>
      <c r="C1948">
        <v>5</v>
      </c>
      <c r="D1948" s="1">
        <v>36050</v>
      </c>
      <c r="F1948" t="s">
        <v>57</v>
      </c>
      <c r="G1948" t="s">
        <v>54</v>
      </c>
      <c r="H1948">
        <v>3</v>
      </c>
      <c r="I1948">
        <v>0</v>
      </c>
      <c r="J1948" t="s">
        <v>51</v>
      </c>
      <c r="K1948">
        <v>2</v>
      </c>
      <c r="L1948">
        <v>0</v>
      </c>
      <c r="M1948" t="s">
        <v>51</v>
      </c>
      <c r="AD1948" t="str">
        <f t="shared" si="60"/>
        <v>H</v>
      </c>
      <c r="AE1948" t="str">
        <f t="shared" si="61"/>
        <v>Y</v>
      </c>
      <c r="AR1948">
        <v>3</v>
      </c>
      <c r="AS1948">
        <v>0</v>
      </c>
    </row>
    <row r="1949" spans="1:45" x14ac:dyDescent="0.3">
      <c r="A1949" t="s">
        <v>2030</v>
      </c>
      <c r="B1949" t="s">
        <v>1982</v>
      </c>
      <c r="C1949">
        <v>5</v>
      </c>
      <c r="D1949" s="1">
        <v>36050</v>
      </c>
      <c r="F1949" t="s">
        <v>75</v>
      </c>
      <c r="G1949" t="s">
        <v>56</v>
      </c>
      <c r="H1949">
        <v>2</v>
      </c>
      <c r="I1949">
        <v>1</v>
      </c>
      <c r="J1949" t="s">
        <v>51</v>
      </c>
      <c r="K1949">
        <v>1</v>
      </c>
      <c r="L1949">
        <v>0</v>
      </c>
      <c r="M1949" t="s">
        <v>51</v>
      </c>
      <c r="AD1949" t="str">
        <f t="shared" si="60"/>
        <v>H</v>
      </c>
      <c r="AE1949" t="str">
        <f t="shared" si="61"/>
        <v>Y</v>
      </c>
      <c r="AR1949">
        <v>3</v>
      </c>
      <c r="AS1949">
        <v>0</v>
      </c>
    </row>
    <row r="1950" spans="1:45" x14ac:dyDescent="0.3">
      <c r="A1950" t="s">
        <v>2031</v>
      </c>
      <c r="B1950" t="s">
        <v>1982</v>
      </c>
      <c r="C1950">
        <v>5</v>
      </c>
      <c r="D1950" s="1">
        <v>36051</v>
      </c>
      <c r="F1950" t="s">
        <v>64</v>
      </c>
      <c r="G1950" t="s">
        <v>845</v>
      </c>
      <c r="H1950">
        <v>0</v>
      </c>
      <c r="I1950">
        <v>3</v>
      </c>
      <c r="J1950" t="s">
        <v>47</v>
      </c>
      <c r="K1950">
        <v>0</v>
      </c>
      <c r="L1950">
        <v>2</v>
      </c>
      <c r="M1950" t="s">
        <v>47</v>
      </c>
      <c r="AD1950" t="str">
        <f t="shared" si="60"/>
        <v>H</v>
      </c>
      <c r="AE1950" t="str">
        <f t="shared" si="61"/>
        <v>N</v>
      </c>
      <c r="AR1950">
        <v>0</v>
      </c>
      <c r="AS1950">
        <v>3</v>
      </c>
    </row>
    <row r="1951" spans="1:45" x14ac:dyDescent="0.3">
      <c r="A1951" t="s">
        <v>2032</v>
      </c>
      <c r="B1951" t="s">
        <v>1982</v>
      </c>
      <c r="C1951">
        <v>6</v>
      </c>
      <c r="D1951" s="1">
        <v>36057</v>
      </c>
      <c r="F1951" t="s">
        <v>46</v>
      </c>
      <c r="G1951" t="s">
        <v>63</v>
      </c>
      <c r="H1951">
        <v>1</v>
      </c>
      <c r="I1951">
        <v>5</v>
      </c>
      <c r="J1951" t="s">
        <v>47</v>
      </c>
      <c r="K1951">
        <v>1</v>
      </c>
      <c r="L1951">
        <v>3</v>
      </c>
      <c r="M1951" t="s">
        <v>47</v>
      </c>
      <c r="AD1951" t="str">
        <f t="shared" si="60"/>
        <v>H</v>
      </c>
      <c r="AE1951" t="str">
        <f t="shared" si="61"/>
        <v>N</v>
      </c>
      <c r="AR1951">
        <v>0</v>
      </c>
      <c r="AS1951">
        <v>3</v>
      </c>
    </row>
    <row r="1952" spans="1:45" x14ac:dyDescent="0.3">
      <c r="A1952" t="s">
        <v>2033</v>
      </c>
      <c r="B1952" t="s">
        <v>1982</v>
      </c>
      <c r="C1952">
        <v>6</v>
      </c>
      <c r="D1952" s="1">
        <v>36057</v>
      </c>
      <c r="F1952" t="s">
        <v>1221</v>
      </c>
      <c r="G1952" t="s">
        <v>463</v>
      </c>
      <c r="H1952">
        <v>2</v>
      </c>
      <c r="I1952">
        <v>0</v>
      </c>
      <c r="J1952" t="s">
        <v>51</v>
      </c>
      <c r="K1952">
        <v>1</v>
      </c>
      <c r="L1952">
        <v>0</v>
      </c>
      <c r="M1952" t="s">
        <v>51</v>
      </c>
      <c r="AD1952" t="str">
        <f t="shared" si="60"/>
        <v>H</v>
      </c>
      <c r="AE1952" t="str">
        <f t="shared" si="61"/>
        <v>Y</v>
      </c>
      <c r="AR1952">
        <v>3</v>
      </c>
      <c r="AS1952">
        <v>0</v>
      </c>
    </row>
    <row r="1953" spans="1:45" x14ac:dyDescent="0.3">
      <c r="A1953" t="s">
        <v>2034</v>
      </c>
      <c r="B1953" t="s">
        <v>1982</v>
      </c>
      <c r="C1953">
        <v>6</v>
      </c>
      <c r="D1953" s="1">
        <v>36057</v>
      </c>
      <c r="F1953" t="s">
        <v>60</v>
      </c>
      <c r="G1953" t="s">
        <v>49</v>
      </c>
      <c r="H1953">
        <v>0</v>
      </c>
      <c r="I1953">
        <v>0</v>
      </c>
      <c r="J1953" t="s">
        <v>61</v>
      </c>
      <c r="K1953">
        <v>0</v>
      </c>
      <c r="L1953">
        <v>0</v>
      </c>
      <c r="M1953" t="s">
        <v>61</v>
      </c>
      <c r="AD1953" t="str">
        <f t="shared" si="60"/>
        <v>H</v>
      </c>
      <c r="AE1953" t="str">
        <f t="shared" si="61"/>
        <v>N</v>
      </c>
      <c r="AR1953">
        <v>1</v>
      </c>
      <c r="AS1953">
        <v>1</v>
      </c>
    </row>
    <row r="1954" spans="1:45" x14ac:dyDescent="0.3">
      <c r="A1954" t="s">
        <v>2035</v>
      </c>
      <c r="B1954" t="s">
        <v>1982</v>
      </c>
      <c r="C1954">
        <v>6</v>
      </c>
      <c r="D1954" s="1">
        <v>36057</v>
      </c>
      <c r="F1954" t="s">
        <v>56</v>
      </c>
      <c r="G1954" t="s">
        <v>1988</v>
      </c>
      <c r="H1954">
        <v>3</v>
      </c>
      <c r="I1954">
        <v>3</v>
      </c>
      <c r="J1954" t="s">
        <v>61</v>
      </c>
      <c r="K1954">
        <v>1</v>
      </c>
      <c r="L1954">
        <v>1</v>
      </c>
      <c r="M1954" t="s">
        <v>61</v>
      </c>
      <c r="AD1954" t="str">
        <f t="shared" si="60"/>
        <v>H</v>
      </c>
      <c r="AE1954" t="str">
        <f t="shared" si="61"/>
        <v>N</v>
      </c>
      <c r="AR1954">
        <v>1</v>
      </c>
      <c r="AS1954">
        <v>1</v>
      </c>
    </row>
    <row r="1955" spans="1:45" x14ac:dyDescent="0.3">
      <c r="A1955" t="s">
        <v>2036</v>
      </c>
      <c r="B1955" t="s">
        <v>1982</v>
      </c>
      <c r="C1955">
        <v>6</v>
      </c>
      <c r="D1955" s="1">
        <v>36057</v>
      </c>
      <c r="F1955" t="s">
        <v>845</v>
      </c>
      <c r="G1955" t="s">
        <v>73</v>
      </c>
      <c r="H1955">
        <v>2</v>
      </c>
      <c r="I1955">
        <v>2</v>
      </c>
      <c r="J1955" t="s">
        <v>61</v>
      </c>
      <c r="K1955">
        <v>2</v>
      </c>
      <c r="L1955">
        <v>0</v>
      </c>
      <c r="M1955" t="s">
        <v>51</v>
      </c>
      <c r="AD1955" t="str">
        <f t="shared" si="60"/>
        <v>H</v>
      </c>
      <c r="AE1955" t="str">
        <f t="shared" si="61"/>
        <v>N</v>
      </c>
      <c r="AR1955">
        <v>1</v>
      </c>
      <c r="AS1955">
        <v>1</v>
      </c>
    </row>
    <row r="1956" spans="1:45" x14ac:dyDescent="0.3">
      <c r="A1956" t="s">
        <v>2037</v>
      </c>
      <c r="B1956" t="s">
        <v>1982</v>
      </c>
      <c r="C1956">
        <v>6</v>
      </c>
      <c r="D1956" s="1">
        <v>36057</v>
      </c>
      <c r="F1956" t="s">
        <v>457</v>
      </c>
      <c r="G1956" t="s">
        <v>75</v>
      </c>
      <c r="H1956">
        <v>0</v>
      </c>
      <c r="I1956">
        <v>0</v>
      </c>
      <c r="J1956" t="s">
        <v>61</v>
      </c>
      <c r="K1956">
        <v>0</v>
      </c>
      <c r="L1956">
        <v>0</v>
      </c>
      <c r="M1956" t="s">
        <v>61</v>
      </c>
      <c r="AD1956" t="str">
        <f t="shared" si="60"/>
        <v>H</v>
      </c>
      <c r="AE1956" t="str">
        <f t="shared" si="61"/>
        <v>N</v>
      </c>
      <c r="AR1956">
        <v>1</v>
      </c>
      <c r="AS1956">
        <v>1</v>
      </c>
    </row>
    <row r="1957" spans="1:45" x14ac:dyDescent="0.3">
      <c r="A1957" t="s">
        <v>2038</v>
      </c>
      <c r="B1957" t="s">
        <v>1982</v>
      </c>
      <c r="C1957">
        <v>6</v>
      </c>
      <c r="D1957" s="1">
        <v>36057</v>
      </c>
      <c r="F1957" t="s">
        <v>72</v>
      </c>
      <c r="G1957" t="s">
        <v>64</v>
      </c>
      <c r="H1957">
        <v>1</v>
      </c>
      <c r="I1957">
        <v>1</v>
      </c>
      <c r="J1957" t="s">
        <v>61</v>
      </c>
      <c r="K1957">
        <v>0</v>
      </c>
      <c r="L1957">
        <v>1</v>
      </c>
      <c r="M1957" t="s">
        <v>47</v>
      </c>
      <c r="AD1957" t="str">
        <f t="shared" si="60"/>
        <v>H</v>
      </c>
      <c r="AE1957" t="str">
        <f t="shared" si="61"/>
        <v>N</v>
      </c>
      <c r="AR1957">
        <v>1</v>
      </c>
      <c r="AS1957">
        <v>1</v>
      </c>
    </row>
    <row r="1958" spans="1:45" x14ac:dyDescent="0.3">
      <c r="A1958" t="s">
        <v>2039</v>
      </c>
      <c r="B1958" t="s">
        <v>1982</v>
      </c>
      <c r="C1958">
        <v>6</v>
      </c>
      <c r="D1958" s="1">
        <v>36057</v>
      </c>
      <c r="F1958" t="s">
        <v>76</v>
      </c>
      <c r="G1958" t="s">
        <v>57</v>
      </c>
      <c r="H1958">
        <v>2</v>
      </c>
      <c r="I1958">
        <v>1</v>
      </c>
      <c r="J1958" t="s">
        <v>51</v>
      </c>
      <c r="K1958">
        <v>1</v>
      </c>
      <c r="L1958">
        <v>0</v>
      </c>
      <c r="M1958" t="s">
        <v>51</v>
      </c>
      <c r="AD1958" t="str">
        <f t="shared" si="60"/>
        <v>H</v>
      </c>
      <c r="AE1958" t="str">
        <f t="shared" si="61"/>
        <v>Y</v>
      </c>
      <c r="AR1958">
        <v>3</v>
      </c>
      <c r="AS1958">
        <v>0</v>
      </c>
    </row>
    <row r="1959" spans="1:45" x14ac:dyDescent="0.3">
      <c r="A1959" t="s">
        <v>2040</v>
      </c>
      <c r="B1959" t="s">
        <v>1982</v>
      </c>
      <c r="C1959">
        <v>6</v>
      </c>
      <c r="D1959" s="1">
        <v>36058</v>
      </c>
      <c r="F1959" t="s">
        <v>45</v>
      </c>
      <c r="G1959" t="s">
        <v>79</v>
      </c>
      <c r="H1959">
        <v>3</v>
      </c>
      <c r="I1959">
        <v>0</v>
      </c>
      <c r="J1959" t="s">
        <v>51</v>
      </c>
      <c r="K1959">
        <v>2</v>
      </c>
      <c r="L1959">
        <v>0</v>
      </c>
      <c r="M1959" t="s">
        <v>51</v>
      </c>
      <c r="AD1959" t="str">
        <f t="shared" si="60"/>
        <v>H</v>
      </c>
      <c r="AE1959" t="str">
        <f t="shared" si="61"/>
        <v>Y</v>
      </c>
      <c r="AR1959">
        <v>3</v>
      </c>
      <c r="AS1959">
        <v>0</v>
      </c>
    </row>
    <row r="1960" spans="1:45" x14ac:dyDescent="0.3">
      <c r="A1960" t="s">
        <v>2041</v>
      </c>
      <c r="B1960" t="s">
        <v>1982</v>
      </c>
      <c r="C1960">
        <v>6</v>
      </c>
      <c r="D1960" s="1">
        <v>36059</v>
      </c>
      <c r="F1960" t="s">
        <v>54</v>
      </c>
      <c r="G1960" t="s">
        <v>53</v>
      </c>
      <c r="H1960">
        <v>3</v>
      </c>
      <c r="I1960">
        <v>4</v>
      </c>
      <c r="J1960" t="s">
        <v>47</v>
      </c>
      <c r="K1960">
        <v>1</v>
      </c>
      <c r="L1960">
        <v>1</v>
      </c>
      <c r="M1960" t="s">
        <v>61</v>
      </c>
      <c r="AD1960" t="str">
        <f t="shared" si="60"/>
        <v>H</v>
      </c>
      <c r="AE1960" t="str">
        <f t="shared" si="61"/>
        <v>N</v>
      </c>
      <c r="AR1960">
        <v>0</v>
      </c>
      <c r="AS1960">
        <v>3</v>
      </c>
    </row>
    <row r="1961" spans="1:45" x14ac:dyDescent="0.3">
      <c r="A1961" t="s">
        <v>2042</v>
      </c>
      <c r="B1961" t="s">
        <v>1982</v>
      </c>
      <c r="C1961">
        <v>6</v>
      </c>
      <c r="D1961" s="1">
        <v>36062</v>
      </c>
      <c r="F1961" t="s">
        <v>79</v>
      </c>
      <c r="G1961" t="s">
        <v>56</v>
      </c>
      <c r="H1961">
        <v>2</v>
      </c>
      <c r="I1961">
        <v>0</v>
      </c>
      <c r="J1961" t="s">
        <v>51</v>
      </c>
      <c r="K1961">
        <v>1</v>
      </c>
      <c r="L1961">
        <v>0</v>
      </c>
      <c r="M1961" t="s">
        <v>51</v>
      </c>
      <c r="AD1961" t="str">
        <f t="shared" si="60"/>
        <v>H</v>
      </c>
      <c r="AE1961" t="str">
        <f t="shared" si="61"/>
        <v>Y</v>
      </c>
      <c r="AR1961">
        <v>3</v>
      </c>
      <c r="AS1961">
        <v>0</v>
      </c>
    </row>
    <row r="1962" spans="1:45" x14ac:dyDescent="0.3">
      <c r="A1962" t="s">
        <v>2043</v>
      </c>
      <c r="B1962" t="s">
        <v>1982</v>
      </c>
      <c r="C1962">
        <v>7</v>
      </c>
      <c r="D1962" s="1">
        <v>36064</v>
      </c>
      <c r="F1962" t="s">
        <v>49</v>
      </c>
      <c r="G1962" t="s">
        <v>1221</v>
      </c>
      <c r="H1962">
        <v>1</v>
      </c>
      <c r="I1962">
        <v>0</v>
      </c>
      <c r="J1962" t="s">
        <v>51</v>
      </c>
      <c r="K1962">
        <v>1</v>
      </c>
      <c r="L1962">
        <v>0</v>
      </c>
      <c r="M1962" t="s">
        <v>51</v>
      </c>
      <c r="AD1962" t="str">
        <f t="shared" si="60"/>
        <v>H</v>
      </c>
      <c r="AE1962" t="str">
        <f t="shared" si="61"/>
        <v>Y</v>
      </c>
      <c r="AR1962">
        <v>3</v>
      </c>
      <c r="AS1962">
        <v>0</v>
      </c>
    </row>
    <row r="1963" spans="1:45" x14ac:dyDescent="0.3">
      <c r="A1963" t="s">
        <v>2044</v>
      </c>
      <c r="B1963" t="s">
        <v>1982</v>
      </c>
      <c r="C1963">
        <v>7</v>
      </c>
      <c r="D1963" s="1">
        <v>36064</v>
      </c>
      <c r="F1963" t="s">
        <v>1988</v>
      </c>
      <c r="G1963" t="s">
        <v>46</v>
      </c>
      <c r="H1963">
        <v>1</v>
      </c>
      <c r="I1963">
        <v>1</v>
      </c>
      <c r="J1963" t="s">
        <v>61</v>
      </c>
      <c r="K1963">
        <v>0</v>
      </c>
      <c r="L1963">
        <v>0</v>
      </c>
      <c r="M1963" t="s">
        <v>61</v>
      </c>
      <c r="AD1963" t="str">
        <f t="shared" si="60"/>
        <v>H</v>
      </c>
      <c r="AE1963" t="str">
        <f t="shared" si="61"/>
        <v>N</v>
      </c>
      <c r="AR1963">
        <v>1</v>
      </c>
      <c r="AS1963">
        <v>1</v>
      </c>
    </row>
    <row r="1964" spans="1:45" x14ac:dyDescent="0.3">
      <c r="A1964" t="s">
        <v>2045</v>
      </c>
      <c r="B1964" t="s">
        <v>1982</v>
      </c>
      <c r="C1964">
        <v>7</v>
      </c>
      <c r="D1964" s="1">
        <v>36064</v>
      </c>
      <c r="F1964" t="s">
        <v>53</v>
      </c>
      <c r="G1964" t="s">
        <v>845</v>
      </c>
      <c r="H1964">
        <v>2</v>
      </c>
      <c r="I1964">
        <v>0</v>
      </c>
      <c r="J1964" t="s">
        <v>51</v>
      </c>
      <c r="K1964">
        <v>0</v>
      </c>
      <c r="L1964">
        <v>0</v>
      </c>
      <c r="M1964" t="s">
        <v>61</v>
      </c>
      <c r="AD1964" t="str">
        <f t="shared" si="60"/>
        <v>H</v>
      </c>
      <c r="AE1964" t="str">
        <f t="shared" si="61"/>
        <v>Y</v>
      </c>
      <c r="AR1964">
        <v>3</v>
      </c>
      <c r="AS1964">
        <v>0</v>
      </c>
    </row>
    <row r="1965" spans="1:45" x14ac:dyDescent="0.3">
      <c r="A1965" t="s">
        <v>2046</v>
      </c>
      <c r="B1965" t="s">
        <v>1982</v>
      </c>
      <c r="C1965">
        <v>7</v>
      </c>
      <c r="D1965" s="1">
        <v>36064</v>
      </c>
      <c r="F1965" t="s">
        <v>73</v>
      </c>
      <c r="G1965" t="s">
        <v>54</v>
      </c>
      <c r="H1965">
        <v>0</v>
      </c>
      <c r="I1965">
        <v>0</v>
      </c>
      <c r="J1965" t="s">
        <v>61</v>
      </c>
      <c r="K1965">
        <v>0</v>
      </c>
      <c r="L1965">
        <v>0</v>
      </c>
      <c r="M1965" t="s">
        <v>61</v>
      </c>
      <c r="AD1965" t="str">
        <f t="shared" si="60"/>
        <v>H</v>
      </c>
      <c r="AE1965" t="str">
        <f t="shared" si="61"/>
        <v>N</v>
      </c>
      <c r="AR1965">
        <v>1</v>
      </c>
      <c r="AS1965">
        <v>1</v>
      </c>
    </row>
    <row r="1966" spans="1:45" x14ac:dyDescent="0.3">
      <c r="A1966" t="s">
        <v>2047</v>
      </c>
      <c r="B1966" t="s">
        <v>1982</v>
      </c>
      <c r="C1966">
        <v>7</v>
      </c>
      <c r="D1966" s="1">
        <v>36064</v>
      </c>
      <c r="F1966" t="s">
        <v>63</v>
      </c>
      <c r="G1966" t="s">
        <v>457</v>
      </c>
      <c r="H1966">
        <v>2</v>
      </c>
      <c r="I1966">
        <v>0</v>
      </c>
      <c r="J1966" t="s">
        <v>51</v>
      </c>
      <c r="K1966">
        <v>1</v>
      </c>
      <c r="L1966">
        <v>0</v>
      </c>
      <c r="M1966" t="s">
        <v>51</v>
      </c>
      <c r="AD1966" t="str">
        <f t="shared" si="60"/>
        <v>H</v>
      </c>
      <c r="AE1966" t="str">
        <f t="shared" si="61"/>
        <v>Y</v>
      </c>
      <c r="AR1966">
        <v>3</v>
      </c>
      <c r="AS1966">
        <v>0</v>
      </c>
    </row>
    <row r="1967" spans="1:45" x14ac:dyDescent="0.3">
      <c r="A1967" t="s">
        <v>2048</v>
      </c>
      <c r="B1967" t="s">
        <v>1982</v>
      </c>
      <c r="C1967">
        <v>7</v>
      </c>
      <c r="D1967" s="1">
        <v>36064</v>
      </c>
      <c r="F1967" t="s">
        <v>57</v>
      </c>
      <c r="G1967" t="s">
        <v>45</v>
      </c>
      <c r="H1967">
        <v>1</v>
      </c>
      <c r="I1967">
        <v>0</v>
      </c>
      <c r="J1967" t="s">
        <v>51</v>
      </c>
      <c r="K1967">
        <v>0</v>
      </c>
      <c r="L1967">
        <v>0</v>
      </c>
      <c r="M1967" t="s">
        <v>61</v>
      </c>
      <c r="AD1967" t="str">
        <f t="shared" si="60"/>
        <v>H</v>
      </c>
      <c r="AE1967" t="str">
        <f t="shared" si="61"/>
        <v>Y</v>
      </c>
      <c r="AR1967">
        <v>3</v>
      </c>
      <c r="AS1967">
        <v>0</v>
      </c>
    </row>
    <row r="1968" spans="1:45" x14ac:dyDescent="0.3">
      <c r="A1968" t="s">
        <v>2049</v>
      </c>
      <c r="B1968" t="s">
        <v>1982</v>
      </c>
      <c r="C1968">
        <v>7</v>
      </c>
      <c r="D1968" s="1">
        <v>36064</v>
      </c>
      <c r="F1968" t="s">
        <v>64</v>
      </c>
      <c r="G1968" t="s">
        <v>60</v>
      </c>
      <c r="H1968">
        <v>3</v>
      </c>
      <c r="I1968">
        <v>3</v>
      </c>
      <c r="J1968" t="s">
        <v>61</v>
      </c>
      <c r="K1968">
        <v>1</v>
      </c>
      <c r="L1968">
        <v>2</v>
      </c>
      <c r="M1968" t="s">
        <v>47</v>
      </c>
      <c r="AD1968" t="str">
        <f t="shared" si="60"/>
        <v>H</v>
      </c>
      <c r="AE1968" t="str">
        <f t="shared" si="61"/>
        <v>N</v>
      </c>
      <c r="AR1968">
        <v>1</v>
      </c>
      <c r="AS1968">
        <v>1</v>
      </c>
    </row>
    <row r="1969" spans="1:45" x14ac:dyDescent="0.3">
      <c r="A1969" t="s">
        <v>2050</v>
      </c>
      <c r="B1969" t="s">
        <v>1982</v>
      </c>
      <c r="C1969">
        <v>7</v>
      </c>
      <c r="D1969" s="1">
        <v>36065</v>
      </c>
      <c r="F1969" t="s">
        <v>463</v>
      </c>
      <c r="G1969" t="s">
        <v>76</v>
      </c>
      <c r="H1969">
        <v>1</v>
      </c>
      <c r="I1969">
        <v>1</v>
      </c>
      <c r="J1969" t="s">
        <v>61</v>
      </c>
      <c r="K1969">
        <v>0</v>
      </c>
      <c r="L1969">
        <v>0</v>
      </c>
      <c r="M1969" t="s">
        <v>61</v>
      </c>
      <c r="AD1969" t="str">
        <f t="shared" si="60"/>
        <v>H</v>
      </c>
      <c r="AE1969" t="str">
        <f t="shared" si="61"/>
        <v>N</v>
      </c>
      <c r="AR1969">
        <v>1</v>
      </c>
      <c r="AS1969">
        <v>1</v>
      </c>
    </row>
    <row r="1970" spans="1:45" x14ac:dyDescent="0.3">
      <c r="A1970" t="s">
        <v>2051</v>
      </c>
      <c r="B1970" t="s">
        <v>1982</v>
      </c>
      <c r="C1970">
        <v>7</v>
      </c>
      <c r="D1970" s="1">
        <v>36066</v>
      </c>
      <c r="F1970" t="s">
        <v>75</v>
      </c>
      <c r="G1970" t="s">
        <v>72</v>
      </c>
      <c r="H1970">
        <v>1</v>
      </c>
      <c r="I1970">
        <v>0</v>
      </c>
      <c r="J1970" t="s">
        <v>51</v>
      </c>
      <c r="K1970">
        <v>0</v>
      </c>
      <c r="L1970">
        <v>0</v>
      </c>
      <c r="M1970" t="s">
        <v>61</v>
      </c>
      <c r="AD1970" t="str">
        <f t="shared" si="60"/>
        <v>H</v>
      </c>
      <c r="AE1970" t="str">
        <f t="shared" si="61"/>
        <v>Y</v>
      </c>
      <c r="AR1970">
        <v>3</v>
      </c>
      <c r="AS1970">
        <v>0</v>
      </c>
    </row>
    <row r="1971" spans="1:45" x14ac:dyDescent="0.3">
      <c r="A1971" t="s">
        <v>2052</v>
      </c>
      <c r="B1971" t="s">
        <v>1982</v>
      </c>
      <c r="C1971">
        <v>8</v>
      </c>
      <c r="D1971" s="1">
        <v>36071</v>
      </c>
      <c r="F1971" t="s">
        <v>54</v>
      </c>
      <c r="G1971" t="s">
        <v>75</v>
      </c>
      <c r="H1971">
        <v>3</v>
      </c>
      <c r="I1971">
        <v>0</v>
      </c>
      <c r="J1971" t="s">
        <v>51</v>
      </c>
      <c r="K1971">
        <v>1</v>
      </c>
      <c r="L1971">
        <v>0</v>
      </c>
      <c r="M1971" t="s">
        <v>51</v>
      </c>
      <c r="AD1971" t="str">
        <f t="shared" si="60"/>
        <v>H</v>
      </c>
      <c r="AE1971" t="str">
        <f t="shared" si="61"/>
        <v>Y</v>
      </c>
      <c r="AR1971">
        <v>3</v>
      </c>
      <c r="AS1971">
        <v>0</v>
      </c>
    </row>
    <row r="1972" spans="1:45" x14ac:dyDescent="0.3">
      <c r="A1972" t="s">
        <v>2053</v>
      </c>
      <c r="B1972" t="s">
        <v>1982</v>
      </c>
      <c r="C1972">
        <v>8</v>
      </c>
      <c r="D1972" s="1">
        <v>36071</v>
      </c>
      <c r="F1972" t="s">
        <v>46</v>
      </c>
      <c r="G1972" t="s">
        <v>49</v>
      </c>
      <c r="H1972">
        <v>1</v>
      </c>
      <c r="I1972">
        <v>2</v>
      </c>
      <c r="J1972" t="s">
        <v>47</v>
      </c>
      <c r="K1972">
        <v>0</v>
      </c>
      <c r="L1972">
        <v>2</v>
      </c>
      <c r="M1972" t="s">
        <v>47</v>
      </c>
      <c r="AD1972" t="str">
        <f t="shared" si="60"/>
        <v>H</v>
      </c>
      <c r="AE1972" t="str">
        <f t="shared" si="61"/>
        <v>N</v>
      </c>
      <c r="AR1972">
        <v>0</v>
      </c>
      <c r="AS1972">
        <v>3</v>
      </c>
    </row>
    <row r="1973" spans="1:45" x14ac:dyDescent="0.3">
      <c r="A1973" t="s">
        <v>2054</v>
      </c>
      <c r="B1973" t="s">
        <v>1982</v>
      </c>
      <c r="C1973">
        <v>8</v>
      </c>
      <c r="D1973" s="1">
        <v>36071</v>
      </c>
      <c r="F1973" t="s">
        <v>1221</v>
      </c>
      <c r="G1973" t="s">
        <v>64</v>
      </c>
      <c r="H1973">
        <v>0</v>
      </c>
      <c r="I1973">
        <v>1</v>
      </c>
      <c r="J1973" t="s">
        <v>47</v>
      </c>
      <c r="K1973">
        <v>0</v>
      </c>
      <c r="L1973">
        <v>0</v>
      </c>
      <c r="M1973" t="s">
        <v>61</v>
      </c>
      <c r="AD1973" t="str">
        <f t="shared" si="60"/>
        <v>H</v>
      </c>
      <c r="AE1973" t="str">
        <f t="shared" si="61"/>
        <v>N</v>
      </c>
      <c r="AR1973">
        <v>0</v>
      </c>
      <c r="AS1973">
        <v>3</v>
      </c>
    </row>
    <row r="1974" spans="1:45" x14ac:dyDescent="0.3">
      <c r="A1974" t="s">
        <v>2055</v>
      </c>
      <c r="B1974" t="s">
        <v>1982</v>
      </c>
      <c r="C1974">
        <v>8</v>
      </c>
      <c r="D1974" s="1">
        <v>36071</v>
      </c>
      <c r="F1974" t="s">
        <v>60</v>
      </c>
      <c r="G1974" t="s">
        <v>463</v>
      </c>
      <c r="H1974">
        <v>0</v>
      </c>
      <c r="I1974">
        <v>1</v>
      </c>
      <c r="J1974" t="s">
        <v>47</v>
      </c>
      <c r="K1974">
        <v>0</v>
      </c>
      <c r="L1974">
        <v>0</v>
      </c>
      <c r="M1974" t="s">
        <v>61</v>
      </c>
      <c r="AD1974" t="str">
        <f t="shared" si="60"/>
        <v>H</v>
      </c>
      <c r="AE1974" t="str">
        <f t="shared" si="61"/>
        <v>N</v>
      </c>
      <c r="AR1974">
        <v>0</v>
      </c>
      <c r="AS1974">
        <v>3</v>
      </c>
    </row>
    <row r="1975" spans="1:45" x14ac:dyDescent="0.3">
      <c r="A1975" t="s">
        <v>2056</v>
      </c>
      <c r="B1975" t="s">
        <v>1982</v>
      </c>
      <c r="C1975">
        <v>8</v>
      </c>
      <c r="D1975" s="1">
        <v>36071</v>
      </c>
      <c r="F1975" t="s">
        <v>845</v>
      </c>
      <c r="G1975" t="s">
        <v>57</v>
      </c>
      <c r="H1975">
        <v>4</v>
      </c>
      <c r="I1975">
        <v>0</v>
      </c>
      <c r="J1975" t="s">
        <v>51</v>
      </c>
      <c r="K1975">
        <v>2</v>
      </c>
      <c r="L1975">
        <v>0</v>
      </c>
      <c r="M1975" t="s">
        <v>51</v>
      </c>
      <c r="AD1975" t="str">
        <f t="shared" si="60"/>
        <v>H</v>
      </c>
      <c r="AE1975" t="str">
        <f t="shared" si="61"/>
        <v>Y</v>
      </c>
      <c r="AR1975">
        <v>3</v>
      </c>
      <c r="AS1975">
        <v>0</v>
      </c>
    </row>
    <row r="1976" spans="1:45" x14ac:dyDescent="0.3">
      <c r="A1976" t="s">
        <v>2057</v>
      </c>
      <c r="B1976" t="s">
        <v>1982</v>
      </c>
      <c r="C1976">
        <v>8</v>
      </c>
      <c r="D1976" s="1">
        <v>36071</v>
      </c>
      <c r="F1976" t="s">
        <v>457</v>
      </c>
      <c r="G1976" t="s">
        <v>1988</v>
      </c>
      <c r="H1976">
        <v>0</v>
      </c>
      <c r="I1976">
        <v>1</v>
      </c>
      <c r="J1976" t="s">
        <v>47</v>
      </c>
      <c r="K1976">
        <v>0</v>
      </c>
      <c r="L1976">
        <v>1</v>
      </c>
      <c r="M1976" t="s">
        <v>47</v>
      </c>
      <c r="AD1976" t="str">
        <f t="shared" si="60"/>
        <v>H</v>
      </c>
      <c r="AE1976" t="str">
        <f t="shared" si="61"/>
        <v>N</v>
      </c>
      <c r="AR1976">
        <v>0</v>
      </c>
      <c r="AS1976">
        <v>3</v>
      </c>
    </row>
    <row r="1977" spans="1:45" x14ac:dyDescent="0.3">
      <c r="A1977" t="s">
        <v>2058</v>
      </c>
      <c r="B1977" t="s">
        <v>1982</v>
      </c>
      <c r="C1977">
        <v>8</v>
      </c>
      <c r="D1977" s="1">
        <v>36071</v>
      </c>
      <c r="F1977" t="s">
        <v>72</v>
      </c>
      <c r="G1977" t="s">
        <v>79</v>
      </c>
      <c r="H1977">
        <v>0</v>
      </c>
      <c r="I1977">
        <v>3</v>
      </c>
      <c r="J1977" t="s">
        <v>47</v>
      </c>
      <c r="K1977">
        <v>0</v>
      </c>
      <c r="L1977">
        <v>1</v>
      </c>
      <c r="M1977" t="s">
        <v>47</v>
      </c>
      <c r="AD1977" t="str">
        <f t="shared" si="60"/>
        <v>H</v>
      </c>
      <c r="AE1977" t="str">
        <f t="shared" si="61"/>
        <v>N</v>
      </c>
      <c r="AR1977">
        <v>0</v>
      </c>
      <c r="AS1977">
        <v>3</v>
      </c>
    </row>
    <row r="1978" spans="1:45" x14ac:dyDescent="0.3">
      <c r="A1978" t="s">
        <v>2059</v>
      </c>
      <c r="B1978" t="s">
        <v>1982</v>
      </c>
      <c r="C1978">
        <v>8</v>
      </c>
      <c r="D1978" s="1">
        <v>36071</v>
      </c>
      <c r="F1978" t="s">
        <v>76</v>
      </c>
      <c r="G1978" t="s">
        <v>73</v>
      </c>
      <c r="H1978">
        <v>1</v>
      </c>
      <c r="I1978">
        <v>2</v>
      </c>
      <c r="J1978" t="s">
        <v>47</v>
      </c>
      <c r="K1978">
        <v>1</v>
      </c>
      <c r="L1978">
        <v>1</v>
      </c>
      <c r="M1978" t="s">
        <v>61</v>
      </c>
      <c r="AD1978" t="str">
        <f t="shared" si="60"/>
        <v>H</v>
      </c>
      <c r="AE1978" t="str">
        <f t="shared" si="61"/>
        <v>N</v>
      </c>
      <c r="AR1978">
        <v>0</v>
      </c>
      <c r="AS1978">
        <v>3</v>
      </c>
    </row>
    <row r="1979" spans="1:45" x14ac:dyDescent="0.3">
      <c r="A1979" t="s">
        <v>2060</v>
      </c>
      <c r="B1979" t="s">
        <v>1982</v>
      </c>
      <c r="C1979">
        <v>8</v>
      </c>
      <c r="D1979" s="1">
        <v>36072</v>
      </c>
      <c r="F1979" t="s">
        <v>45</v>
      </c>
      <c r="G1979" t="s">
        <v>63</v>
      </c>
      <c r="H1979">
        <v>3</v>
      </c>
      <c r="I1979">
        <v>0</v>
      </c>
      <c r="J1979" t="s">
        <v>51</v>
      </c>
      <c r="K1979">
        <v>2</v>
      </c>
      <c r="L1979">
        <v>0</v>
      </c>
      <c r="M1979" t="s">
        <v>51</v>
      </c>
      <c r="AD1979" t="str">
        <f t="shared" si="60"/>
        <v>H</v>
      </c>
      <c r="AE1979" t="str">
        <f t="shared" si="61"/>
        <v>Y</v>
      </c>
      <c r="AR1979">
        <v>3</v>
      </c>
      <c r="AS1979">
        <v>0</v>
      </c>
    </row>
    <row r="1980" spans="1:45" x14ac:dyDescent="0.3">
      <c r="A1980" t="s">
        <v>2061</v>
      </c>
      <c r="B1980" t="s">
        <v>1982</v>
      </c>
      <c r="C1980">
        <v>8</v>
      </c>
      <c r="D1980" s="1">
        <v>36072</v>
      </c>
      <c r="F1980" t="s">
        <v>56</v>
      </c>
      <c r="G1980" t="s">
        <v>53</v>
      </c>
      <c r="H1980">
        <v>1</v>
      </c>
      <c r="I1980">
        <v>1</v>
      </c>
      <c r="J1980" t="s">
        <v>61</v>
      </c>
      <c r="K1980">
        <v>0</v>
      </c>
      <c r="L1980">
        <v>1</v>
      </c>
      <c r="M1980" t="s">
        <v>47</v>
      </c>
      <c r="AD1980" t="str">
        <f t="shared" si="60"/>
        <v>H</v>
      </c>
      <c r="AE1980" t="str">
        <f t="shared" si="61"/>
        <v>N</v>
      </c>
      <c r="AR1980">
        <v>1</v>
      </c>
      <c r="AS1980">
        <v>1</v>
      </c>
    </row>
    <row r="1981" spans="1:45" x14ac:dyDescent="0.3">
      <c r="A1981" t="s">
        <v>2062</v>
      </c>
      <c r="B1981" t="s">
        <v>1982</v>
      </c>
      <c r="C1981">
        <v>9</v>
      </c>
      <c r="D1981" s="1">
        <v>36085</v>
      </c>
      <c r="F1981" t="s">
        <v>45</v>
      </c>
      <c r="G1981" t="s">
        <v>72</v>
      </c>
      <c r="H1981">
        <v>1</v>
      </c>
      <c r="I1981">
        <v>1</v>
      </c>
      <c r="J1981" t="s">
        <v>61</v>
      </c>
      <c r="K1981">
        <v>1</v>
      </c>
      <c r="L1981">
        <v>0</v>
      </c>
      <c r="M1981" t="s">
        <v>51</v>
      </c>
      <c r="AD1981" t="str">
        <f t="shared" si="60"/>
        <v>H</v>
      </c>
      <c r="AE1981" t="str">
        <f t="shared" si="61"/>
        <v>N</v>
      </c>
      <c r="AR1981">
        <v>1</v>
      </c>
      <c r="AS1981">
        <v>1</v>
      </c>
    </row>
    <row r="1982" spans="1:45" x14ac:dyDescent="0.3">
      <c r="A1982" t="s">
        <v>2063</v>
      </c>
      <c r="B1982" t="s">
        <v>1982</v>
      </c>
      <c r="C1982">
        <v>9</v>
      </c>
      <c r="D1982" s="1">
        <v>36085</v>
      </c>
      <c r="F1982" t="s">
        <v>53</v>
      </c>
      <c r="G1982" t="s">
        <v>1988</v>
      </c>
      <c r="H1982">
        <v>2</v>
      </c>
      <c r="I1982">
        <v>1</v>
      </c>
      <c r="J1982" t="s">
        <v>51</v>
      </c>
      <c r="K1982">
        <v>1</v>
      </c>
      <c r="L1982">
        <v>0</v>
      </c>
      <c r="M1982" t="s">
        <v>51</v>
      </c>
      <c r="AD1982" t="str">
        <f t="shared" si="60"/>
        <v>H</v>
      </c>
      <c r="AE1982" t="str">
        <f t="shared" si="61"/>
        <v>Y</v>
      </c>
      <c r="AR1982">
        <v>3</v>
      </c>
      <c r="AS1982">
        <v>0</v>
      </c>
    </row>
    <row r="1983" spans="1:45" x14ac:dyDescent="0.3">
      <c r="A1983" t="s">
        <v>2064</v>
      </c>
      <c r="B1983" t="s">
        <v>1982</v>
      </c>
      <c r="C1983">
        <v>9</v>
      </c>
      <c r="D1983" s="1">
        <v>36085</v>
      </c>
      <c r="F1983" t="s">
        <v>73</v>
      </c>
      <c r="G1983" t="s">
        <v>56</v>
      </c>
      <c r="H1983">
        <v>0</v>
      </c>
      <c r="I1983">
        <v>0</v>
      </c>
      <c r="J1983" t="s">
        <v>61</v>
      </c>
      <c r="K1983">
        <v>0</v>
      </c>
      <c r="L1983">
        <v>0</v>
      </c>
      <c r="M1983" t="s">
        <v>61</v>
      </c>
      <c r="AD1983" t="str">
        <f t="shared" si="60"/>
        <v>H</v>
      </c>
      <c r="AE1983" t="str">
        <f t="shared" si="61"/>
        <v>N</v>
      </c>
      <c r="AR1983">
        <v>1</v>
      </c>
      <c r="AS1983">
        <v>1</v>
      </c>
    </row>
    <row r="1984" spans="1:45" x14ac:dyDescent="0.3">
      <c r="A1984" t="s">
        <v>2065</v>
      </c>
      <c r="B1984" t="s">
        <v>1982</v>
      </c>
      <c r="C1984">
        <v>9</v>
      </c>
      <c r="D1984" s="1">
        <v>36085</v>
      </c>
      <c r="F1984" t="s">
        <v>79</v>
      </c>
      <c r="G1984" t="s">
        <v>76</v>
      </c>
      <c r="H1984">
        <v>5</v>
      </c>
      <c r="I1984">
        <v>1</v>
      </c>
      <c r="J1984" t="s">
        <v>51</v>
      </c>
      <c r="K1984">
        <v>2</v>
      </c>
      <c r="L1984">
        <v>1</v>
      </c>
      <c r="M1984" t="s">
        <v>51</v>
      </c>
      <c r="AD1984" t="str">
        <f t="shared" si="60"/>
        <v>H</v>
      </c>
      <c r="AE1984" t="str">
        <f t="shared" si="61"/>
        <v>Y</v>
      </c>
      <c r="AR1984">
        <v>3</v>
      </c>
      <c r="AS1984">
        <v>0</v>
      </c>
    </row>
    <row r="1985" spans="1:45" x14ac:dyDescent="0.3">
      <c r="A1985" t="s">
        <v>2066</v>
      </c>
      <c r="B1985" t="s">
        <v>1982</v>
      </c>
      <c r="C1985">
        <v>9</v>
      </c>
      <c r="D1985" s="1">
        <v>36085</v>
      </c>
      <c r="F1985" t="s">
        <v>845</v>
      </c>
      <c r="G1985" t="s">
        <v>54</v>
      </c>
      <c r="H1985">
        <v>2</v>
      </c>
      <c r="I1985">
        <v>1</v>
      </c>
      <c r="J1985" t="s">
        <v>51</v>
      </c>
      <c r="K1985">
        <v>0</v>
      </c>
      <c r="L1985">
        <v>0</v>
      </c>
      <c r="M1985" t="s">
        <v>61</v>
      </c>
      <c r="AD1985" t="str">
        <f t="shared" si="60"/>
        <v>H</v>
      </c>
      <c r="AE1985" t="str">
        <f t="shared" si="61"/>
        <v>Y</v>
      </c>
      <c r="AR1985">
        <v>3</v>
      </c>
      <c r="AS1985">
        <v>0</v>
      </c>
    </row>
    <row r="1986" spans="1:45" x14ac:dyDescent="0.3">
      <c r="A1986" t="s">
        <v>2067</v>
      </c>
      <c r="B1986" t="s">
        <v>1982</v>
      </c>
      <c r="C1986">
        <v>9</v>
      </c>
      <c r="D1986" s="1">
        <v>36085</v>
      </c>
      <c r="F1986" t="s">
        <v>63</v>
      </c>
      <c r="G1986" t="s">
        <v>1221</v>
      </c>
      <c r="H1986">
        <v>2</v>
      </c>
      <c r="I1986">
        <v>1</v>
      </c>
      <c r="J1986" t="s">
        <v>51</v>
      </c>
      <c r="K1986">
        <v>2</v>
      </c>
      <c r="L1986">
        <v>0</v>
      </c>
      <c r="M1986" t="s">
        <v>51</v>
      </c>
      <c r="AD1986" t="str">
        <f t="shared" ref="AD1986:AD2049" si="62">IF(IF(AC1986&gt;AA1986,G1986,F1986)=F1986,"H","A")</f>
        <v>H</v>
      </c>
      <c r="AE1986" t="str">
        <f t="shared" si="61"/>
        <v>Y</v>
      </c>
      <c r="AR1986">
        <v>3</v>
      </c>
      <c r="AS1986">
        <v>0</v>
      </c>
    </row>
    <row r="1987" spans="1:45" x14ac:dyDescent="0.3">
      <c r="A1987" t="s">
        <v>2068</v>
      </c>
      <c r="B1987" t="s">
        <v>1982</v>
      </c>
      <c r="C1987">
        <v>9</v>
      </c>
      <c r="D1987" s="1">
        <v>36085</v>
      </c>
      <c r="F1987" t="s">
        <v>457</v>
      </c>
      <c r="G1987" t="s">
        <v>60</v>
      </c>
      <c r="H1987">
        <v>1</v>
      </c>
      <c r="I1987">
        <v>1</v>
      </c>
      <c r="J1987" t="s">
        <v>61</v>
      </c>
      <c r="K1987">
        <v>0</v>
      </c>
      <c r="L1987">
        <v>0</v>
      </c>
      <c r="M1987" t="s">
        <v>61</v>
      </c>
      <c r="AD1987" t="str">
        <f t="shared" si="62"/>
        <v>H</v>
      </c>
      <c r="AE1987" t="str">
        <f t="shared" ref="AE1987:AE2050" si="63">IFERROR(IF(IF(IF(AC1987&gt;AA1987,G1987,F1987)=F1987,"H","A")=J1987,"Y","N"),"NAN")</f>
        <v>N</v>
      </c>
      <c r="AR1987">
        <v>1</v>
      </c>
      <c r="AS1987">
        <v>1</v>
      </c>
    </row>
    <row r="1988" spans="1:45" x14ac:dyDescent="0.3">
      <c r="A1988" t="s">
        <v>2069</v>
      </c>
      <c r="B1988" t="s">
        <v>1982</v>
      </c>
      <c r="C1988">
        <v>9</v>
      </c>
      <c r="D1988" s="1">
        <v>36085</v>
      </c>
      <c r="F1988" t="s">
        <v>75</v>
      </c>
      <c r="G1988" t="s">
        <v>49</v>
      </c>
      <c r="H1988">
        <v>0</v>
      </c>
      <c r="I1988">
        <v>0</v>
      </c>
      <c r="J1988" t="s">
        <v>61</v>
      </c>
      <c r="K1988">
        <v>0</v>
      </c>
      <c r="L1988">
        <v>0</v>
      </c>
      <c r="M1988" t="s">
        <v>61</v>
      </c>
      <c r="AD1988" t="str">
        <f t="shared" si="62"/>
        <v>H</v>
      </c>
      <c r="AE1988" t="str">
        <f t="shared" si="63"/>
        <v>N</v>
      </c>
      <c r="AR1988">
        <v>1</v>
      </c>
      <c r="AS1988">
        <v>1</v>
      </c>
    </row>
    <row r="1989" spans="1:45" x14ac:dyDescent="0.3">
      <c r="A1989" t="s">
        <v>2070</v>
      </c>
      <c r="B1989" t="s">
        <v>1982</v>
      </c>
      <c r="C1989">
        <v>9</v>
      </c>
      <c r="D1989" s="1">
        <v>36086</v>
      </c>
      <c r="F1989" t="s">
        <v>46</v>
      </c>
      <c r="G1989" t="s">
        <v>57</v>
      </c>
      <c r="H1989">
        <v>1</v>
      </c>
      <c r="I1989">
        <v>0</v>
      </c>
      <c r="J1989" t="s">
        <v>51</v>
      </c>
      <c r="K1989">
        <v>0</v>
      </c>
      <c r="L1989">
        <v>0</v>
      </c>
      <c r="M1989" t="s">
        <v>61</v>
      </c>
      <c r="AD1989" t="str">
        <f t="shared" si="62"/>
        <v>H</v>
      </c>
      <c r="AE1989" t="str">
        <f t="shared" si="63"/>
        <v>Y</v>
      </c>
      <c r="AR1989">
        <v>3</v>
      </c>
      <c r="AS1989">
        <v>0</v>
      </c>
    </row>
    <row r="1990" spans="1:45" x14ac:dyDescent="0.3">
      <c r="A1990" t="s">
        <v>2071</v>
      </c>
      <c r="B1990" t="s">
        <v>1982</v>
      </c>
      <c r="C1990">
        <v>9</v>
      </c>
      <c r="D1990" s="1">
        <v>36087</v>
      </c>
      <c r="F1990" t="s">
        <v>463</v>
      </c>
      <c r="G1990" t="s">
        <v>64</v>
      </c>
      <c r="H1990">
        <v>2</v>
      </c>
      <c r="I1990">
        <v>1</v>
      </c>
      <c r="J1990" t="s">
        <v>51</v>
      </c>
      <c r="K1990">
        <v>1</v>
      </c>
      <c r="L1990">
        <v>1</v>
      </c>
      <c r="M1990" t="s">
        <v>61</v>
      </c>
      <c r="AD1990" t="str">
        <f t="shared" si="62"/>
        <v>H</v>
      </c>
      <c r="AE1990" t="str">
        <f t="shared" si="63"/>
        <v>Y</v>
      </c>
      <c r="AR1990">
        <v>3</v>
      </c>
      <c r="AS1990">
        <v>0</v>
      </c>
    </row>
    <row r="1991" spans="1:45" x14ac:dyDescent="0.3">
      <c r="A1991" t="s">
        <v>2072</v>
      </c>
      <c r="B1991" t="s">
        <v>1982</v>
      </c>
      <c r="C1991">
        <v>10</v>
      </c>
      <c r="D1991" s="1">
        <v>36092</v>
      </c>
      <c r="F1991" t="s">
        <v>49</v>
      </c>
      <c r="G1991" t="s">
        <v>463</v>
      </c>
      <c r="H1991">
        <v>1</v>
      </c>
      <c r="I1991">
        <v>1</v>
      </c>
      <c r="J1991" t="s">
        <v>61</v>
      </c>
      <c r="K1991">
        <v>0</v>
      </c>
      <c r="L1991">
        <v>1</v>
      </c>
      <c r="M1991" t="s">
        <v>47</v>
      </c>
      <c r="AD1991" t="str">
        <f t="shared" si="62"/>
        <v>H</v>
      </c>
      <c r="AE1991" t="str">
        <f t="shared" si="63"/>
        <v>N</v>
      </c>
      <c r="AR1991">
        <v>1</v>
      </c>
      <c r="AS1991">
        <v>1</v>
      </c>
    </row>
    <row r="1992" spans="1:45" x14ac:dyDescent="0.3">
      <c r="A1992" t="s">
        <v>2073</v>
      </c>
      <c r="B1992" t="s">
        <v>1982</v>
      </c>
      <c r="C1992">
        <v>10</v>
      </c>
      <c r="D1992" s="1">
        <v>36092</v>
      </c>
      <c r="F1992" t="s">
        <v>1988</v>
      </c>
      <c r="G1992" t="s">
        <v>75</v>
      </c>
      <c r="H1992">
        <v>4</v>
      </c>
      <c r="I1992">
        <v>2</v>
      </c>
      <c r="J1992" t="s">
        <v>51</v>
      </c>
      <c r="K1992">
        <v>1</v>
      </c>
      <c r="L1992">
        <v>2</v>
      </c>
      <c r="M1992" t="s">
        <v>47</v>
      </c>
      <c r="AD1992" t="str">
        <f t="shared" si="62"/>
        <v>H</v>
      </c>
      <c r="AE1992" t="str">
        <f t="shared" si="63"/>
        <v>Y</v>
      </c>
      <c r="AR1992">
        <v>3</v>
      </c>
      <c r="AS1992">
        <v>0</v>
      </c>
    </row>
    <row r="1993" spans="1:45" x14ac:dyDescent="0.3">
      <c r="A1993" t="s">
        <v>2074</v>
      </c>
      <c r="B1993" t="s">
        <v>1982</v>
      </c>
      <c r="C1993">
        <v>10</v>
      </c>
      <c r="D1993" s="1">
        <v>36092</v>
      </c>
      <c r="F1993" t="s">
        <v>1221</v>
      </c>
      <c r="G1993" t="s">
        <v>79</v>
      </c>
      <c r="H1993">
        <v>1</v>
      </c>
      <c r="I1993">
        <v>1</v>
      </c>
      <c r="J1993" t="s">
        <v>61</v>
      </c>
      <c r="K1993">
        <v>0</v>
      </c>
      <c r="L1993">
        <v>0</v>
      </c>
      <c r="M1993" t="s">
        <v>61</v>
      </c>
      <c r="AD1993" t="str">
        <f t="shared" si="62"/>
        <v>H</v>
      </c>
      <c r="AE1993" t="str">
        <f t="shared" si="63"/>
        <v>N</v>
      </c>
      <c r="AR1993">
        <v>1</v>
      </c>
      <c r="AS1993">
        <v>1</v>
      </c>
    </row>
    <row r="1994" spans="1:45" x14ac:dyDescent="0.3">
      <c r="A1994" t="s">
        <v>2075</v>
      </c>
      <c r="B1994" t="s">
        <v>1982</v>
      </c>
      <c r="C1994">
        <v>10</v>
      </c>
      <c r="D1994" s="1">
        <v>36092</v>
      </c>
      <c r="F1994" t="s">
        <v>56</v>
      </c>
      <c r="G1994" t="s">
        <v>457</v>
      </c>
      <c r="H1994">
        <v>5</v>
      </c>
      <c r="I1994">
        <v>1</v>
      </c>
      <c r="J1994" t="s">
        <v>51</v>
      </c>
      <c r="K1994">
        <v>3</v>
      </c>
      <c r="L1994">
        <v>1</v>
      </c>
      <c r="M1994" t="s">
        <v>51</v>
      </c>
      <c r="AD1994" t="str">
        <f t="shared" si="62"/>
        <v>H</v>
      </c>
      <c r="AE1994" t="str">
        <f t="shared" si="63"/>
        <v>Y</v>
      </c>
      <c r="AR1994">
        <v>3</v>
      </c>
      <c r="AS1994">
        <v>0</v>
      </c>
    </row>
    <row r="1995" spans="1:45" x14ac:dyDescent="0.3">
      <c r="A1995" t="s">
        <v>2076</v>
      </c>
      <c r="B1995" t="s">
        <v>1982</v>
      </c>
      <c r="C1995">
        <v>10</v>
      </c>
      <c r="D1995" s="1">
        <v>36092</v>
      </c>
      <c r="F1995" t="s">
        <v>57</v>
      </c>
      <c r="G1995" t="s">
        <v>73</v>
      </c>
      <c r="H1995">
        <v>0</v>
      </c>
      <c r="I1995">
        <v>0</v>
      </c>
      <c r="J1995" t="s">
        <v>61</v>
      </c>
      <c r="K1995">
        <v>0</v>
      </c>
      <c r="L1995">
        <v>0</v>
      </c>
      <c r="M1995" t="s">
        <v>61</v>
      </c>
      <c r="AD1995" t="str">
        <f t="shared" si="62"/>
        <v>H</v>
      </c>
      <c r="AE1995" t="str">
        <f t="shared" si="63"/>
        <v>N</v>
      </c>
      <c r="AR1995">
        <v>1</v>
      </c>
      <c r="AS1995">
        <v>1</v>
      </c>
    </row>
    <row r="1996" spans="1:45" x14ac:dyDescent="0.3">
      <c r="A1996" t="s">
        <v>2077</v>
      </c>
      <c r="B1996" t="s">
        <v>1982</v>
      </c>
      <c r="C1996">
        <v>10</v>
      </c>
      <c r="D1996" s="1">
        <v>36092</v>
      </c>
      <c r="F1996" t="s">
        <v>72</v>
      </c>
      <c r="G1996" t="s">
        <v>46</v>
      </c>
      <c r="H1996">
        <v>2</v>
      </c>
      <c r="I1996">
        <v>1</v>
      </c>
      <c r="J1996" t="s">
        <v>51</v>
      </c>
      <c r="K1996">
        <v>2</v>
      </c>
      <c r="L1996">
        <v>0</v>
      </c>
      <c r="M1996" t="s">
        <v>51</v>
      </c>
      <c r="AD1996" t="str">
        <f t="shared" si="62"/>
        <v>H</v>
      </c>
      <c r="AE1996" t="str">
        <f t="shared" si="63"/>
        <v>Y</v>
      </c>
      <c r="AR1996">
        <v>3</v>
      </c>
      <c r="AS1996">
        <v>0</v>
      </c>
    </row>
    <row r="1997" spans="1:45" x14ac:dyDescent="0.3">
      <c r="A1997" t="s">
        <v>2078</v>
      </c>
      <c r="B1997" t="s">
        <v>1982</v>
      </c>
      <c r="C1997">
        <v>10</v>
      </c>
      <c r="D1997" s="1">
        <v>36092</v>
      </c>
      <c r="F1997" t="s">
        <v>64</v>
      </c>
      <c r="G1997" t="s">
        <v>63</v>
      </c>
      <c r="H1997">
        <v>2</v>
      </c>
      <c r="I1997">
        <v>0</v>
      </c>
      <c r="J1997" t="s">
        <v>51</v>
      </c>
      <c r="K1997">
        <v>1</v>
      </c>
      <c r="L1997">
        <v>0</v>
      </c>
      <c r="M1997" t="s">
        <v>51</v>
      </c>
      <c r="AD1997" t="str">
        <f t="shared" si="62"/>
        <v>H</v>
      </c>
      <c r="AE1997" t="str">
        <f t="shared" si="63"/>
        <v>Y</v>
      </c>
      <c r="AR1997">
        <v>3</v>
      </c>
      <c r="AS1997">
        <v>0</v>
      </c>
    </row>
    <row r="1998" spans="1:45" x14ac:dyDescent="0.3">
      <c r="A1998" t="s">
        <v>2079</v>
      </c>
      <c r="B1998" t="s">
        <v>1982</v>
      </c>
      <c r="C1998">
        <v>10</v>
      </c>
      <c r="D1998" s="1">
        <v>36092</v>
      </c>
      <c r="F1998" t="s">
        <v>76</v>
      </c>
      <c r="G1998" t="s">
        <v>845</v>
      </c>
      <c r="H1998">
        <v>2</v>
      </c>
      <c r="I1998">
        <v>2</v>
      </c>
      <c r="J1998" t="s">
        <v>61</v>
      </c>
      <c r="K1998">
        <v>1</v>
      </c>
      <c r="L1998">
        <v>2</v>
      </c>
      <c r="M1998" t="s">
        <v>47</v>
      </c>
      <c r="AD1998" t="str">
        <f t="shared" si="62"/>
        <v>H</v>
      </c>
      <c r="AE1998" t="str">
        <f t="shared" si="63"/>
        <v>N</v>
      </c>
      <c r="AR1998">
        <v>1</v>
      </c>
      <c r="AS1998">
        <v>1</v>
      </c>
    </row>
    <row r="1999" spans="1:45" x14ac:dyDescent="0.3">
      <c r="A1999" t="s">
        <v>2080</v>
      </c>
      <c r="B1999" t="s">
        <v>1982</v>
      </c>
      <c r="C1999">
        <v>10</v>
      </c>
      <c r="D1999" s="1">
        <v>36093</v>
      </c>
      <c r="F1999" t="s">
        <v>54</v>
      </c>
      <c r="G1999" t="s">
        <v>45</v>
      </c>
      <c r="H1999">
        <v>1</v>
      </c>
      <c r="I1999">
        <v>2</v>
      </c>
      <c r="J1999" t="s">
        <v>47</v>
      </c>
      <c r="K1999">
        <v>0</v>
      </c>
      <c r="L1999">
        <v>2</v>
      </c>
      <c r="M1999" t="s">
        <v>47</v>
      </c>
      <c r="AD1999" t="str">
        <f t="shared" si="62"/>
        <v>H</v>
      </c>
      <c r="AE1999" t="str">
        <f t="shared" si="63"/>
        <v>N</v>
      </c>
      <c r="AR1999">
        <v>0</v>
      </c>
      <c r="AS1999">
        <v>3</v>
      </c>
    </row>
    <row r="2000" spans="1:45" x14ac:dyDescent="0.3">
      <c r="A2000" t="s">
        <v>2081</v>
      </c>
      <c r="B2000" t="s">
        <v>1982</v>
      </c>
      <c r="C2000">
        <v>10</v>
      </c>
      <c r="D2000" s="1">
        <v>36093</v>
      </c>
      <c r="F2000" t="s">
        <v>60</v>
      </c>
      <c r="G2000" t="s">
        <v>53</v>
      </c>
      <c r="H2000">
        <v>0</v>
      </c>
      <c r="I2000">
        <v>0</v>
      </c>
      <c r="J2000" t="s">
        <v>61</v>
      </c>
      <c r="K2000">
        <v>0</v>
      </c>
      <c r="L2000">
        <v>0</v>
      </c>
      <c r="M2000" t="s">
        <v>61</v>
      </c>
      <c r="AD2000" t="str">
        <f t="shared" si="62"/>
        <v>H</v>
      </c>
      <c r="AE2000" t="str">
        <f t="shared" si="63"/>
        <v>N</v>
      </c>
      <c r="AR2000">
        <v>1</v>
      </c>
      <c r="AS2000">
        <v>1</v>
      </c>
    </row>
    <row r="2001" spans="1:45" x14ac:dyDescent="0.3">
      <c r="A2001" t="s">
        <v>2082</v>
      </c>
      <c r="B2001" t="s">
        <v>1982</v>
      </c>
      <c r="C2001">
        <v>11</v>
      </c>
      <c r="D2001" s="1">
        <v>36099</v>
      </c>
      <c r="F2001" t="s">
        <v>46</v>
      </c>
      <c r="G2001" t="s">
        <v>45</v>
      </c>
      <c r="H2001">
        <v>0</v>
      </c>
      <c r="I2001">
        <v>1</v>
      </c>
      <c r="J2001" t="s">
        <v>47</v>
      </c>
      <c r="K2001">
        <v>0</v>
      </c>
      <c r="L2001">
        <v>0</v>
      </c>
      <c r="M2001" t="s">
        <v>61</v>
      </c>
      <c r="AD2001" t="str">
        <f t="shared" si="62"/>
        <v>H</v>
      </c>
      <c r="AE2001" t="str">
        <f t="shared" si="63"/>
        <v>N</v>
      </c>
      <c r="AR2001">
        <v>0</v>
      </c>
      <c r="AS2001">
        <v>3</v>
      </c>
    </row>
    <row r="2002" spans="1:45" x14ac:dyDescent="0.3">
      <c r="A2002" t="s">
        <v>2083</v>
      </c>
      <c r="B2002" t="s">
        <v>1982</v>
      </c>
      <c r="C2002">
        <v>11</v>
      </c>
      <c r="D2002" s="1">
        <v>36099</v>
      </c>
      <c r="F2002" t="s">
        <v>1221</v>
      </c>
      <c r="G2002" t="s">
        <v>60</v>
      </c>
      <c r="H2002">
        <v>2</v>
      </c>
      <c r="I2002">
        <v>2</v>
      </c>
      <c r="J2002" t="s">
        <v>61</v>
      </c>
      <c r="K2002">
        <v>1</v>
      </c>
      <c r="L2002">
        <v>2</v>
      </c>
      <c r="M2002" t="s">
        <v>47</v>
      </c>
      <c r="AD2002" t="str">
        <f t="shared" si="62"/>
        <v>H</v>
      </c>
      <c r="AE2002" t="str">
        <f t="shared" si="63"/>
        <v>N</v>
      </c>
      <c r="AR2002">
        <v>1</v>
      </c>
      <c r="AS2002">
        <v>1</v>
      </c>
    </row>
    <row r="2003" spans="1:45" x14ac:dyDescent="0.3">
      <c r="A2003" t="s">
        <v>2084</v>
      </c>
      <c r="B2003" t="s">
        <v>1982</v>
      </c>
      <c r="C2003">
        <v>11</v>
      </c>
      <c r="D2003" s="1">
        <v>36099</v>
      </c>
      <c r="F2003" t="s">
        <v>73</v>
      </c>
      <c r="G2003" t="s">
        <v>79</v>
      </c>
      <c r="H2003">
        <v>1</v>
      </c>
      <c r="I2003">
        <v>4</v>
      </c>
      <c r="J2003" t="s">
        <v>47</v>
      </c>
      <c r="K2003">
        <v>1</v>
      </c>
      <c r="L2003">
        <v>2</v>
      </c>
      <c r="M2003" t="s">
        <v>47</v>
      </c>
      <c r="AD2003" t="str">
        <f t="shared" si="62"/>
        <v>H</v>
      </c>
      <c r="AE2003" t="str">
        <f t="shared" si="63"/>
        <v>N</v>
      </c>
      <c r="AR2003">
        <v>0</v>
      </c>
      <c r="AS2003">
        <v>3</v>
      </c>
    </row>
    <row r="2004" spans="1:45" x14ac:dyDescent="0.3">
      <c r="A2004" t="s">
        <v>2085</v>
      </c>
      <c r="B2004" t="s">
        <v>1982</v>
      </c>
      <c r="C2004">
        <v>11</v>
      </c>
      <c r="D2004" s="1">
        <v>36099</v>
      </c>
      <c r="F2004" t="s">
        <v>463</v>
      </c>
      <c r="G2004" t="s">
        <v>56</v>
      </c>
      <c r="H2004">
        <v>1</v>
      </c>
      <c r="I2004">
        <v>0</v>
      </c>
      <c r="J2004" t="s">
        <v>51</v>
      </c>
      <c r="K2004">
        <v>0</v>
      </c>
      <c r="L2004">
        <v>0</v>
      </c>
      <c r="M2004" t="s">
        <v>61</v>
      </c>
      <c r="AD2004" t="str">
        <f t="shared" si="62"/>
        <v>H</v>
      </c>
      <c r="AE2004" t="str">
        <f t="shared" si="63"/>
        <v>Y</v>
      </c>
      <c r="AR2004">
        <v>3</v>
      </c>
      <c r="AS2004">
        <v>0</v>
      </c>
    </row>
    <row r="2005" spans="1:45" x14ac:dyDescent="0.3">
      <c r="A2005" t="s">
        <v>2086</v>
      </c>
      <c r="B2005" t="s">
        <v>1982</v>
      </c>
      <c r="C2005">
        <v>11</v>
      </c>
      <c r="D2005" s="1">
        <v>36099</v>
      </c>
      <c r="F2005" t="s">
        <v>63</v>
      </c>
      <c r="G2005" t="s">
        <v>75</v>
      </c>
      <c r="H2005">
        <v>0</v>
      </c>
      <c r="I2005">
        <v>3</v>
      </c>
      <c r="J2005" t="s">
        <v>47</v>
      </c>
      <c r="K2005">
        <v>0</v>
      </c>
      <c r="L2005">
        <v>0</v>
      </c>
      <c r="M2005" t="s">
        <v>61</v>
      </c>
      <c r="AD2005" t="str">
        <f t="shared" si="62"/>
        <v>H</v>
      </c>
      <c r="AE2005" t="str">
        <f t="shared" si="63"/>
        <v>N</v>
      </c>
      <c r="AR2005">
        <v>0</v>
      </c>
      <c r="AS2005">
        <v>3</v>
      </c>
    </row>
    <row r="2006" spans="1:45" x14ac:dyDescent="0.3">
      <c r="A2006" t="s">
        <v>2087</v>
      </c>
      <c r="B2006" t="s">
        <v>1982</v>
      </c>
      <c r="C2006">
        <v>11</v>
      </c>
      <c r="D2006" s="1">
        <v>36099</v>
      </c>
      <c r="F2006" t="s">
        <v>57</v>
      </c>
      <c r="G2006" t="s">
        <v>72</v>
      </c>
      <c r="H2006">
        <v>0</v>
      </c>
      <c r="I2006">
        <v>0</v>
      </c>
      <c r="J2006" t="s">
        <v>61</v>
      </c>
      <c r="K2006">
        <v>0</v>
      </c>
      <c r="L2006">
        <v>0</v>
      </c>
      <c r="M2006" t="s">
        <v>61</v>
      </c>
      <c r="AD2006" t="str">
        <f t="shared" si="62"/>
        <v>H</v>
      </c>
      <c r="AE2006" t="str">
        <f t="shared" si="63"/>
        <v>N</v>
      </c>
      <c r="AR2006">
        <v>1</v>
      </c>
      <c r="AS2006">
        <v>1</v>
      </c>
    </row>
    <row r="2007" spans="1:45" x14ac:dyDescent="0.3">
      <c r="A2007" t="s">
        <v>2088</v>
      </c>
      <c r="B2007" t="s">
        <v>1982</v>
      </c>
      <c r="C2007">
        <v>11</v>
      </c>
      <c r="D2007" s="1">
        <v>36099</v>
      </c>
      <c r="F2007" t="s">
        <v>76</v>
      </c>
      <c r="G2007" t="s">
        <v>54</v>
      </c>
      <c r="H2007">
        <v>1</v>
      </c>
      <c r="I2007">
        <v>1</v>
      </c>
      <c r="J2007" t="s">
        <v>61</v>
      </c>
      <c r="K2007">
        <v>0</v>
      </c>
      <c r="L2007">
        <v>0</v>
      </c>
      <c r="M2007" t="s">
        <v>61</v>
      </c>
      <c r="AD2007" t="str">
        <f t="shared" si="62"/>
        <v>H</v>
      </c>
      <c r="AE2007" t="str">
        <f t="shared" si="63"/>
        <v>N</v>
      </c>
      <c r="AR2007">
        <v>1</v>
      </c>
      <c r="AS2007">
        <v>1</v>
      </c>
    </row>
    <row r="2008" spans="1:45" x14ac:dyDescent="0.3">
      <c r="A2008" t="s">
        <v>2089</v>
      </c>
      <c r="B2008" t="s">
        <v>1982</v>
      </c>
      <c r="C2008">
        <v>11</v>
      </c>
      <c r="D2008" s="1">
        <v>36100</v>
      </c>
      <c r="F2008" t="s">
        <v>845</v>
      </c>
      <c r="G2008" t="s">
        <v>457</v>
      </c>
      <c r="H2008">
        <v>1</v>
      </c>
      <c r="I2008">
        <v>1</v>
      </c>
      <c r="J2008" t="s">
        <v>61</v>
      </c>
      <c r="K2008">
        <v>1</v>
      </c>
      <c r="L2008">
        <v>0</v>
      </c>
      <c r="M2008" t="s">
        <v>51</v>
      </c>
      <c r="AD2008" t="str">
        <f t="shared" si="62"/>
        <v>H</v>
      </c>
      <c r="AE2008" t="str">
        <f t="shared" si="63"/>
        <v>N</v>
      </c>
      <c r="AR2008">
        <v>1</v>
      </c>
      <c r="AS2008">
        <v>1</v>
      </c>
    </row>
    <row r="2009" spans="1:45" x14ac:dyDescent="0.3">
      <c r="A2009" t="s">
        <v>2090</v>
      </c>
      <c r="B2009" t="s">
        <v>1982</v>
      </c>
      <c r="C2009">
        <v>11</v>
      </c>
      <c r="D2009" s="1">
        <v>36101</v>
      </c>
      <c r="F2009" t="s">
        <v>64</v>
      </c>
      <c r="G2009" t="s">
        <v>1988</v>
      </c>
      <c r="H2009">
        <v>2</v>
      </c>
      <c r="I2009">
        <v>2</v>
      </c>
      <c r="J2009" t="s">
        <v>61</v>
      </c>
      <c r="K2009">
        <v>0</v>
      </c>
      <c r="L2009">
        <v>1</v>
      </c>
      <c r="M2009" t="s">
        <v>47</v>
      </c>
      <c r="AD2009" t="str">
        <f t="shared" si="62"/>
        <v>H</v>
      </c>
      <c r="AE2009" t="str">
        <f t="shared" si="63"/>
        <v>N</v>
      </c>
      <c r="AR2009">
        <v>1</v>
      </c>
      <c r="AS2009">
        <v>1</v>
      </c>
    </row>
    <row r="2010" spans="1:45" x14ac:dyDescent="0.3">
      <c r="A2010" t="s">
        <v>2091</v>
      </c>
      <c r="B2010" t="s">
        <v>1982</v>
      </c>
      <c r="C2010">
        <v>12</v>
      </c>
      <c r="D2010" s="1">
        <v>36106</v>
      </c>
      <c r="F2010" t="s">
        <v>49</v>
      </c>
      <c r="G2010" t="s">
        <v>64</v>
      </c>
      <c r="H2010">
        <v>3</v>
      </c>
      <c r="I2010">
        <v>2</v>
      </c>
      <c r="J2010" t="s">
        <v>51</v>
      </c>
      <c r="K2010">
        <v>2</v>
      </c>
      <c r="L2010">
        <v>0</v>
      </c>
      <c r="M2010" t="s">
        <v>51</v>
      </c>
      <c r="AD2010" t="str">
        <f t="shared" si="62"/>
        <v>H</v>
      </c>
      <c r="AE2010" t="str">
        <f t="shared" si="63"/>
        <v>Y</v>
      </c>
      <c r="AR2010">
        <v>3</v>
      </c>
      <c r="AS2010">
        <v>0</v>
      </c>
    </row>
    <row r="2011" spans="1:45" x14ac:dyDescent="0.3">
      <c r="A2011" t="s">
        <v>2092</v>
      </c>
      <c r="B2011" t="s">
        <v>1982</v>
      </c>
      <c r="C2011">
        <v>12</v>
      </c>
      <c r="D2011" s="1">
        <v>36106</v>
      </c>
      <c r="F2011" t="s">
        <v>54</v>
      </c>
      <c r="G2011" t="s">
        <v>46</v>
      </c>
      <c r="H2011">
        <v>1</v>
      </c>
      <c r="I2011">
        <v>2</v>
      </c>
      <c r="J2011" t="s">
        <v>47</v>
      </c>
      <c r="K2011">
        <v>0</v>
      </c>
      <c r="L2011">
        <v>0</v>
      </c>
      <c r="M2011" t="s">
        <v>61</v>
      </c>
      <c r="AD2011" t="str">
        <f t="shared" si="62"/>
        <v>H</v>
      </c>
      <c r="AE2011" t="str">
        <f t="shared" si="63"/>
        <v>N</v>
      </c>
      <c r="AR2011">
        <v>0</v>
      </c>
      <c r="AS2011">
        <v>3</v>
      </c>
    </row>
    <row r="2012" spans="1:45" x14ac:dyDescent="0.3">
      <c r="A2012" t="s">
        <v>2093</v>
      </c>
      <c r="B2012" t="s">
        <v>1982</v>
      </c>
      <c r="C2012">
        <v>12</v>
      </c>
      <c r="D2012" s="1">
        <v>36106</v>
      </c>
      <c r="F2012" t="s">
        <v>1988</v>
      </c>
      <c r="G2012" t="s">
        <v>463</v>
      </c>
      <c r="H2012">
        <v>0</v>
      </c>
      <c r="I2012">
        <v>0</v>
      </c>
      <c r="J2012" t="s">
        <v>61</v>
      </c>
      <c r="K2012">
        <v>0</v>
      </c>
      <c r="L2012">
        <v>0</v>
      </c>
      <c r="M2012" t="s">
        <v>61</v>
      </c>
      <c r="AD2012" t="str">
        <f t="shared" si="62"/>
        <v>H</v>
      </c>
      <c r="AE2012" t="str">
        <f t="shared" si="63"/>
        <v>N</v>
      </c>
      <c r="AR2012">
        <v>1</v>
      </c>
      <c r="AS2012">
        <v>1</v>
      </c>
    </row>
    <row r="2013" spans="1:45" x14ac:dyDescent="0.3">
      <c r="A2013" t="s">
        <v>2094</v>
      </c>
      <c r="B2013" t="s">
        <v>1982</v>
      </c>
      <c r="C2013">
        <v>12</v>
      </c>
      <c r="D2013" s="1">
        <v>36106</v>
      </c>
      <c r="F2013" t="s">
        <v>56</v>
      </c>
      <c r="G2013" t="s">
        <v>1221</v>
      </c>
      <c r="H2013">
        <v>1</v>
      </c>
      <c r="I2013">
        <v>2</v>
      </c>
      <c r="J2013" t="s">
        <v>47</v>
      </c>
      <c r="K2013">
        <v>0</v>
      </c>
      <c r="L2013">
        <v>2</v>
      </c>
      <c r="M2013" t="s">
        <v>47</v>
      </c>
      <c r="AD2013" t="str">
        <f t="shared" si="62"/>
        <v>H</v>
      </c>
      <c r="AE2013" t="str">
        <f t="shared" si="63"/>
        <v>N</v>
      </c>
      <c r="AR2013">
        <v>0</v>
      </c>
      <c r="AS2013">
        <v>3</v>
      </c>
    </row>
    <row r="2014" spans="1:45" x14ac:dyDescent="0.3">
      <c r="A2014" t="s">
        <v>2095</v>
      </c>
      <c r="B2014" t="s">
        <v>1982</v>
      </c>
      <c r="C2014">
        <v>12</v>
      </c>
      <c r="D2014" s="1">
        <v>36106</v>
      </c>
      <c r="F2014" t="s">
        <v>457</v>
      </c>
      <c r="G2014" t="s">
        <v>76</v>
      </c>
      <c r="H2014">
        <v>0</v>
      </c>
      <c r="I2014">
        <v>1</v>
      </c>
      <c r="J2014" t="s">
        <v>47</v>
      </c>
      <c r="K2014">
        <v>0</v>
      </c>
      <c r="L2014">
        <v>1</v>
      </c>
      <c r="M2014" t="s">
        <v>47</v>
      </c>
      <c r="AD2014" t="str">
        <f t="shared" si="62"/>
        <v>H</v>
      </c>
      <c r="AE2014" t="str">
        <f t="shared" si="63"/>
        <v>N</v>
      </c>
      <c r="AR2014">
        <v>0</v>
      </c>
      <c r="AS2014">
        <v>3</v>
      </c>
    </row>
    <row r="2015" spans="1:45" x14ac:dyDescent="0.3">
      <c r="A2015" t="s">
        <v>2096</v>
      </c>
      <c r="B2015" t="s">
        <v>1982</v>
      </c>
      <c r="C2015">
        <v>12</v>
      </c>
      <c r="D2015" s="1">
        <v>36106</v>
      </c>
      <c r="F2015" t="s">
        <v>72</v>
      </c>
      <c r="G2015" t="s">
        <v>845</v>
      </c>
      <c r="H2015">
        <v>3</v>
      </c>
      <c r="I2015">
        <v>3</v>
      </c>
      <c r="J2015" t="s">
        <v>61</v>
      </c>
      <c r="K2015">
        <v>0</v>
      </c>
      <c r="L2015">
        <v>0</v>
      </c>
      <c r="M2015" t="s">
        <v>61</v>
      </c>
      <c r="AD2015" t="str">
        <f t="shared" si="62"/>
        <v>H</v>
      </c>
      <c r="AE2015" t="str">
        <f t="shared" si="63"/>
        <v>N</v>
      </c>
      <c r="AR2015">
        <v>1</v>
      </c>
      <c r="AS2015">
        <v>1</v>
      </c>
    </row>
    <row r="2016" spans="1:45" x14ac:dyDescent="0.3">
      <c r="A2016" t="s">
        <v>2097</v>
      </c>
      <c r="B2016" t="s">
        <v>1982</v>
      </c>
      <c r="C2016">
        <v>12</v>
      </c>
      <c r="D2016" s="1">
        <v>36107</v>
      </c>
      <c r="F2016" t="s">
        <v>45</v>
      </c>
      <c r="G2016" t="s">
        <v>73</v>
      </c>
      <c r="H2016">
        <v>1</v>
      </c>
      <c r="I2016">
        <v>0</v>
      </c>
      <c r="J2016" t="s">
        <v>51</v>
      </c>
      <c r="K2016">
        <v>1</v>
      </c>
      <c r="L2016">
        <v>0</v>
      </c>
      <c r="M2016" t="s">
        <v>51</v>
      </c>
      <c r="AD2016" t="str">
        <f t="shared" si="62"/>
        <v>H</v>
      </c>
      <c r="AE2016" t="str">
        <f t="shared" si="63"/>
        <v>Y</v>
      </c>
      <c r="AR2016">
        <v>3</v>
      </c>
      <c r="AS2016">
        <v>0</v>
      </c>
    </row>
    <row r="2017" spans="1:45" x14ac:dyDescent="0.3">
      <c r="A2017" t="s">
        <v>2098</v>
      </c>
      <c r="B2017" t="s">
        <v>1982</v>
      </c>
      <c r="C2017">
        <v>12</v>
      </c>
      <c r="D2017" s="1">
        <v>36107</v>
      </c>
      <c r="F2017" t="s">
        <v>60</v>
      </c>
      <c r="G2017" t="s">
        <v>57</v>
      </c>
      <c r="H2017">
        <v>2</v>
      </c>
      <c r="I2017">
        <v>1</v>
      </c>
      <c r="J2017" t="s">
        <v>51</v>
      </c>
      <c r="K2017">
        <v>1</v>
      </c>
      <c r="L2017">
        <v>1</v>
      </c>
      <c r="M2017" t="s">
        <v>61</v>
      </c>
      <c r="AD2017" t="str">
        <f t="shared" si="62"/>
        <v>H</v>
      </c>
      <c r="AE2017" t="str">
        <f t="shared" si="63"/>
        <v>Y</v>
      </c>
      <c r="AR2017">
        <v>3</v>
      </c>
      <c r="AS2017">
        <v>0</v>
      </c>
    </row>
    <row r="2018" spans="1:45" x14ac:dyDescent="0.3">
      <c r="A2018" t="s">
        <v>2099</v>
      </c>
      <c r="B2018" t="s">
        <v>1982</v>
      </c>
      <c r="C2018">
        <v>12</v>
      </c>
      <c r="D2018" s="1">
        <v>36107</v>
      </c>
      <c r="F2018" t="s">
        <v>79</v>
      </c>
      <c r="G2018" t="s">
        <v>63</v>
      </c>
      <c r="H2018">
        <v>0</v>
      </c>
      <c r="I2018">
        <v>0</v>
      </c>
      <c r="J2018" t="s">
        <v>61</v>
      </c>
      <c r="K2018">
        <v>0</v>
      </c>
      <c r="L2018">
        <v>0</v>
      </c>
      <c r="M2018" t="s">
        <v>61</v>
      </c>
      <c r="AD2018" t="str">
        <f t="shared" si="62"/>
        <v>H</v>
      </c>
      <c r="AE2018" t="str">
        <f t="shared" si="63"/>
        <v>N</v>
      </c>
      <c r="AR2018">
        <v>1</v>
      </c>
      <c r="AS2018">
        <v>1</v>
      </c>
    </row>
    <row r="2019" spans="1:45" x14ac:dyDescent="0.3">
      <c r="A2019" t="s">
        <v>2100</v>
      </c>
      <c r="B2019" t="s">
        <v>1982</v>
      </c>
      <c r="C2019">
        <v>12</v>
      </c>
      <c r="D2019" s="1">
        <v>36107</v>
      </c>
      <c r="F2019" t="s">
        <v>75</v>
      </c>
      <c r="G2019" t="s">
        <v>53</v>
      </c>
      <c r="H2019">
        <v>1</v>
      </c>
      <c r="I2019">
        <v>1</v>
      </c>
      <c r="J2019" t="s">
        <v>61</v>
      </c>
      <c r="K2019">
        <v>1</v>
      </c>
      <c r="L2019">
        <v>0</v>
      </c>
      <c r="M2019" t="s">
        <v>51</v>
      </c>
      <c r="AD2019" t="str">
        <f t="shared" si="62"/>
        <v>H</v>
      </c>
      <c r="AE2019" t="str">
        <f t="shared" si="63"/>
        <v>N</v>
      </c>
      <c r="AR2019">
        <v>1</v>
      </c>
      <c r="AS2019">
        <v>1</v>
      </c>
    </row>
    <row r="2020" spans="1:45" x14ac:dyDescent="0.3">
      <c r="A2020" t="s">
        <v>2101</v>
      </c>
      <c r="B2020" t="s">
        <v>1982</v>
      </c>
      <c r="C2020">
        <v>13</v>
      </c>
      <c r="D2020" s="1">
        <v>36113</v>
      </c>
      <c r="F2020" t="s">
        <v>45</v>
      </c>
      <c r="G2020" t="s">
        <v>64</v>
      </c>
      <c r="H2020">
        <v>0</v>
      </c>
      <c r="I2020">
        <v>0</v>
      </c>
      <c r="J2020" t="s">
        <v>61</v>
      </c>
      <c r="K2020">
        <v>0</v>
      </c>
      <c r="L2020">
        <v>0</v>
      </c>
      <c r="M2020" t="s">
        <v>61</v>
      </c>
      <c r="AD2020" t="str">
        <f t="shared" si="62"/>
        <v>H</v>
      </c>
      <c r="AE2020" t="str">
        <f t="shared" si="63"/>
        <v>N</v>
      </c>
      <c r="AR2020">
        <v>1</v>
      </c>
      <c r="AS2020">
        <v>1</v>
      </c>
    </row>
    <row r="2021" spans="1:45" x14ac:dyDescent="0.3">
      <c r="A2021" t="s">
        <v>2102</v>
      </c>
      <c r="B2021" t="s">
        <v>1982</v>
      </c>
      <c r="C2021">
        <v>13</v>
      </c>
      <c r="D2021" s="1">
        <v>36113</v>
      </c>
      <c r="F2021" t="s">
        <v>1988</v>
      </c>
      <c r="G2021" t="s">
        <v>845</v>
      </c>
      <c r="H2021">
        <v>1</v>
      </c>
      <c r="I2021">
        <v>1</v>
      </c>
      <c r="J2021" t="s">
        <v>61</v>
      </c>
      <c r="K2021">
        <v>1</v>
      </c>
      <c r="L2021">
        <v>0</v>
      </c>
      <c r="M2021" t="s">
        <v>51</v>
      </c>
      <c r="AD2021" t="str">
        <f t="shared" si="62"/>
        <v>H</v>
      </c>
      <c r="AE2021" t="str">
        <f t="shared" si="63"/>
        <v>N</v>
      </c>
      <c r="AR2021">
        <v>1</v>
      </c>
      <c r="AS2021">
        <v>1</v>
      </c>
    </row>
    <row r="2022" spans="1:45" x14ac:dyDescent="0.3">
      <c r="A2022" t="s">
        <v>2103</v>
      </c>
      <c r="B2022" t="s">
        <v>1982</v>
      </c>
      <c r="C2022">
        <v>13</v>
      </c>
      <c r="D2022" s="1">
        <v>36113</v>
      </c>
      <c r="F2022" t="s">
        <v>53</v>
      </c>
      <c r="G2022" t="s">
        <v>76</v>
      </c>
      <c r="H2022">
        <v>3</v>
      </c>
      <c r="I2022">
        <v>0</v>
      </c>
      <c r="J2022" t="s">
        <v>51</v>
      </c>
      <c r="K2022">
        <v>1</v>
      </c>
      <c r="L2022">
        <v>0</v>
      </c>
      <c r="M2022" t="s">
        <v>51</v>
      </c>
      <c r="AD2022" t="str">
        <f t="shared" si="62"/>
        <v>H</v>
      </c>
      <c r="AE2022" t="str">
        <f t="shared" si="63"/>
        <v>Y</v>
      </c>
      <c r="AR2022">
        <v>3</v>
      </c>
      <c r="AS2022">
        <v>0</v>
      </c>
    </row>
    <row r="2023" spans="1:45" x14ac:dyDescent="0.3">
      <c r="A2023" t="s">
        <v>2104</v>
      </c>
      <c r="B2023" t="s">
        <v>1982</v>
      </c>
      <c r="C2023">
        <v>13</v>
      </c>
      <c r="D2023" s="1">
        <v>36113</v>
      </c>
      <c r="F2023" t="s">
        <v>56</v>
      </c>
      <c r="G2023" t="s">
        <v>60</v>
      </c>
      <c r="H2023">
        <v>1</v>
      </c>
      <c r="I2023">
        <v>3</v>
      </c>
      <c r="J2023" t="s">
        <v>47</v>
      </c>
      <c r="K2023">
        <v>0</v>
      </c>
      <c r="L2023">
        <v>0</v>
      </c>
      <c r="M2023" t="s">
        <v>61</v>
      </c>
      <c r="AD2023" t="str">
        <f t="shared" si="62"/>
        <v>H</v>
      </c>
      <c r="AE2023" t="str">
        <f t="shared" si="63"/>
        <v>N</v>
      </c>
      <c r="AR2023">
        <v>0</v>
      </c>
      <c r="AS2023">
        <v>3</v>
      </c>
    </row>
    <row r="2024" spans="1:45" x14ac:dyDescent="0.3">
      <c r="A2024" t="s">
        <v>2105</v>
      </c>
      <c r="B2024" t="s">
        <v>1982</v>
      </c>
      <c r="C2024">
        <v>13</v>
      </c>
      <c r="D2024" s="1">
        <v>36113</v>
      </c>
      <c r="F2024" t="s">
        <v>79</v>
      </c>
      <c r="G2024" t="s">
        <v>54</v>
      </c>
      <c r="H2024">
        <v>3</v>
      </c>
      <c r="I2024">
        <v>2</v>
      </c>
      <c r="J2024" t="s">
        <v>51</v>
      </c>
      <c r="K2024">
        <v>2</v>
      </c>
      <c r="L2024">
        <v>0</v>
      </c>
      <c r="M2024" t="s">
        <v>51</v>
      </c>
      <c r="AD2024" t="str">
        <f t="shared" si="62"/>
        <v>H</v>
      </c>
      <c r="AE2024" t="str">
        <f t="shared" si="63"/>
        <v>Y</v>
      </c>
      <c r="AR2024">
        <v>3</v>
      </c>
      <c r="AS2024">
        <v>0</v>
      </c>
    </row>
    <row r="2025" spans="1:45" x14ac:dyDescent="0.3">
      <c r="A2025" t="s">
        <v>2106</v>
      </c>
      <c r="B2025" t="s">
        <v>1982</v>
      </c>
      <c r="C2025">
        <v>13</v>
      </c>
      <c r="D2025" s="1">
        <v>36113</v>
      </c>
      <c r="F2025" t="s">
        <v>63</v>
      </c>
      <c r="G2025" t="s">
        <v>57</v>
      </c>
      <c r="H2025">
        <v>1</v>
      </c>
      <c r="I2025">
        <v>1</v>
      </c>
      <c r="J2025" t="s">
        <v>61</v>
      </c>
      <c r="K2025">
        <v>1</v>
      </c>
      <c r="L2025">
        <v>0</v>
      </c>
      <c r="M2025" t="s">
        <v>51</v>
      </c>
      <c r="AD2025" t="str">
        <f t="shared" si="62"/>
        <v>H</v>
      </c>
      <c r="AE2025" t="str">
        <f t="shared" si="63"/>
        <v>N</v>
      </c>
      <c r="AR2025">
        <v>1</v>
      </c>
      <c r="AS2025">
        <v>1</v>
      </c>
    </row>
    <row r="2026" spans="1:45" x14ac:dyDescent="0.3">
      <c r="A2026" t="s">
        <v>2107</v>
      </c>
      <c r="B2026" t="s">
        <v>1982</v>
      </c>
      <c r="C2026">
        <v>13</v>
      </c>
      <c r="D2026" s="1">
        <v>36113</v>
      </c>
      <c r="F2026" t="s">
        <v>72</v>
      </c>
      <c r="G2026" t="s">
        <v>49</v>
      </c>
      <c r="H2026">
        <v>1</v>
      </c>
      <c r="I2026">
        <v>4</v>
      </c>
      <c r="J2026" t="s">
        <v>47</v>
      </c>
      <c r="K2026">
        <v>0</v>
      </c>
      <c r="L2026">
        <v>1</v>
      </c>
      <c r="M2026" t="s">
        <v>47</v>
      </c>
      <c r="AD2026" t="str">
        <f t="shared" si="62"/>
        <v>H</v>
      </c>
      <c r="AE2026" t="str">
        <f t="shared" si="63"/>
        <v>N</v>
      </c>
      <c r="AR2026">
        <v>0</v>
      </c>
      <c r="AS2026">
        <v>3</v>
      </c>
    </row>
    <row r="2027" spans="1:45" x14ac:dyDescent="0.3">
      <c r="A2027" t="s">
        <v>2108</v>
      </c>
      <c r="B2027" t="s">
        <v>1982</v>
      </c>
      <c r="C2027">
        <v>13</v>
      </c>
      <c r="D2027" s="1">
        <v>36113</v>
      </c>
      <c r="F2027" t="s">
        <v>75</v>
      </c>
      <c r="G2027" t="s">
        <v>463</v>
      </c>
      <c r="H2027">
        <v>3</v>
      </c>
      <c r="I2027">
        <v>2</v>
      </c>
      <c r="J2027" t="s">
        <v>51</v>
      </c>
      <c r="K2027">
        <v>1</v>
      </c>
      <c r="L2027">
        <v>1</v>
      </c>
      <c r="M2027" t="s">
        <v>61</v>
      </c>
      <c r="AD2027" t="str">
        <f t="shared" si="62"/>
        <v>H</v>
      </c>
      <c r="AE2027" t="str">
        <f t="shared" si="63"/>
        <v>Y</v>
      </c>
      <c r="AR2027">
        <v>3</v>
      </c>
      <c r="AS2027">
        <v>0</v>
      </c>
    </row>
    <row r="2028" spans="1:45" x14ac:dyDescent="0.3">
      <c r="A2028" t="s">
        <v>2109</v>
      </c>
      <c r="B2028" t="s">
        <v>1982</v>
      </c>
      <c r="C2028">
        <v>13</v>
      </c>
      <c r="D2028" s="1">
        <v>36114</v>
      </c>
      <c r="F2028" t="s">
        <v>46</v>
      </c>
      <c r="G2028" t="s">
        <v>73</v>
      </c>
      <c r="H2028">
        <v>3</v>
      </c>
      <c r="I2028">
        <v>0</v>
      </c>
      <c r="J2028" t="s">
        <v>51</v>
      </c>
      <c r="K2028">
        <v>1</v>
      </c>
      <c r="L2028">
        <v>0</v>
      </c>
      <c r="M2028" t="s">
        <v>51</v>
      </c>
      <c r="AD2028" t="str">
        <f t="shared" si="62"/>
        <v>H</v>
      </c>
      <c r="AE2028" t="str">
        <f t="shared" si="63"/>
        <v>Y</v>
      </c>
      <c r="AR2028">
        <v>3</v>
      </c>
      <c r="AS2028">
        <v>0</v>
      </c>
    </row>
    <row r="2029" spans="1:45" x14ac:dyDescent="0.3">
      <c r="A2029" t="s">
        <v>2110</v>
      </c>
      <c r="B2029" t="s">
        <v>1982</v>
      </c>
      <c r="C2029">
        <v>13</v>
      </c>
      <c r="D2029" s="1">
        <v>36115</v>
      </c>
      <c r="F2029" t="s">
        <v>457</v>
      </c>
      <c r="G2029" t="s">
        <v>1221</v>
      </c>
      <c r="H2029">
        <v>2</v>
      </c>
      <c r="I2029">
        <v>2</v>
      </c>
      <c r="J2029" t="s">
        <v>61</v>
      </c>
      <c r="K2029">
        <v>0</v>
      </c>
      <c r="L2029">
        <v>0</v>
      </c>
      <c r="M2029" t="s">
        <v>61</v>
      </c>
      <c r="AD2029" t="str">
        <f t="shared" si="62"/>
        <v>H</v>
      </c>
      <c r="AE2029" t="str">
        <f t="shared" si="63"/>
        <v>N</v>
      </c>
      <c r="AR2029">
        <v>1</v>
      </c>
      <c r="AS2029">
        <v>1</v>
      </c>
    </row>
    <row r="2030" spans="1:45" x14ac:dyDescent="0.3">
      <c r="A2030" t="s">
        <v>2111</v>
      </c>
      <c r="B2030" t="s">
        <v>1982</v>
      </c>
      <c r="C2030">
        <v>14</v>
      </c>
      <c r="D2030" s="1">
        <v>36120</v>
      </c>
      <c r="F2030" t="s">
        <v>49</v>
      </c>
      <c r="G2030" t="s">
        <v>56</v>
      </c>
      <c r="H2030">
        <v>2</v>
      </c>
      <c r="I2030">
        <v>4</v>
      </c>
      <c r="J2030" t="s">
        <v>47</v>
      </c>
      <c r="K2030">
        <v>0</v>
      </c>
      <c r="L2030">
        <v>2</v>
      </c>
      <c r="M2030" t="s">
        <v>47</v>
      </c>
      <c r="AD2030" t="str">
        <f t="shared" si="62"/>
        <v>H</v>
      </c>
      <c r="AE2030" t="str">
        <f t="shared" si="63"/>
        <v>N</v>
      </c>
      <c r="AR2030">
        <v>0</v>
      </c>
      <c r="AS2030">
        <v>3</v>
      </c>
    </row>
    <row r="2031" spans="1:45" x14ac:dyDescent="0.3">
      <c r="A2031" t="s">
        <v>2112</v>
      </c>
      <c r="B2031" t="s">
        <v>1982</v>
      </c>
      <c r="C2031">
        <v>14</v>
      </c>
      <c r="D2031" s="1">
        <v>36120</v>
      </c>
      <c r="F2031" t="s">
        <v>54</v>
      </c>
      <c r="G2031" t="s">
        <v>72</v>
      </c>
      <c r="H2031">
        <v>0</v>
      </c>
      <c r="I2031">
        <v>2</v>
      </c>
      <c r="J2031" t="s">
        <v>47</v>
      </c>
      <c r="K2031">
        <v>0</v>
      </c>
      <c r="L2031">
        <v>1</v>
      </c>
      <c r="M2031" t="s">
        <v>47</v>
      </c>
      <c r="AD2031" t="str">
        <f t="shared" si="62"/>
        <v>H</v>
      </c>
      <c r="AE2031" t="str">
        <f t="shared" si="63"/>
        <v>N</v>
      </c>
      <c r="AR2031">
        <v>0</v>
      </c>
      <c r="AS2031">
        <v>3</v>
      </c>
    </row>
    <row r="2032" spans="1:45" x14ac:dyDescent="0.3">
      <c r="A2032" t="s">
        <v>2113</v>
      </c>
      <c r="B2032" t="s">
        <v>1982</v>
      </c>
      <c r="C2032">
        <v>14</v>
      </c>
      <c r="D2032" s="1">
        <v>36120</v>
      </c>
      <c r="F2032" t="s">
        <v>60</v>
      </c>
      <c r="G2032" t="s">
        <v>1988</v>
      </c>
      <c r="H2032">
        <v>4</v>
      </c>
      <c r="I2032">
        <v>1</v>
      </c>
      <c r="J2032" t="s">
        <v>51</v>
      </c>
      <c r="K2032">
        <v>1</v>
      </c>
      <c r="L2032">
        <v>0</v>
      </c>
      <c r="M2032" t="s">
        <v>51</v>
      </c>
      <c r="AD2032" t="str">
        <f t="shared" si="62"/>
        <v>H</v>
      </c>
      <c r="AE2032" t="str">
        <f t="shared" si="63"/>
        <v>Y</v>
      </c>
      <c r="AR2032">
        <v>3</v>
      </c>
      <c r="AS2032">
        <v>0</v>
      </c>
    </row>
    <row r="2033" spans="1:45" x14ac:dyDescent="0.3">
      <c r="A2033" t="s">
        <v>2114</v>
      </c>
      <c r="B2033" t="s">
        <v>1982</v>
      </c>
      <c r="C2033">
        <v>14</v>
      </c>
      <c r="D2033" s="1">
        <v>36120</v>
      </c>
      <c r="F2033" t="s">
        <v>463</v>
      </c>
      <c r="G2033" t="s">
        <v>53</v>
      </c>
      <c r="H2033">
        <v>2</v>
      </c>
      <c r="I2033">
        <v>4</v>
      </c>
      <c r="J2033" t="s">
        <v>47</v>
      </c>
      <c r="K2033">
        <v>1</v>
      </c>
      <c r="L2033">
        <v>2</v>
      </c>
      <c r="M2033" t="s">
        <v>47</v>
      </c>
      <c r="AD2033" t="str">
        <f t="shared" si="62"/>
        <v>H</v>
      </c>
      <c r="AE2033" t="str">
        <f t="shared" si="63"/>
        <v>N</v>
      </c>
      <c r="AR2033">
        <v>0</v>
      </c>
      <c r="AS2033">
        <v>3</v>
      </c>
    </row>
    <row r="2034" spans="1:45" x14ac:dyDescent="0.3">
      <c r="A2034" t="s">
        <v>2115</v>
      </c>
      <c r="B2034" t="s">
        <v>1982</v>
      </c>
      <c r="C2034">
        <v>14</v>
      </c>
      <c r="D2034" s="1">
        <v>36120</v>
      </c>
      <c r="F2034" t="s">
        <v>845</v>
      </c>
      <c r="G2034" t="s">
        <v>46</v>
      </c>
      <c r="H2034">
        <v>2</v>
      </c>
      <c r="I2034">
        <v>0</v>
      </c>
      <c r="J2034" t="s">
        <v>51</v>
      </c>
      <c r="K2034">
        <v>0</v>
      </c>
      <c r="L2034">
        <v>0</v>
      </c>
      <c r="M2034" t="s">
        <v>61</v>
      </c>
      <c r="AD2034" t="str">
        <f t="shared" si="62"/>
        <v>H</v>
      </c>
      <c r="AE2034" t="str">
        <f t="shared" si="63"/>
        <v>Y</v>
      </c>
      <c r="AR2034">
        <v>3</v>
      </c>
      <c r="AS2034">
        <v>0</v>
      </c>
    </row>
    <row r="2035" spans="1:45" x14ac:dyDescent="0.3">
      <c r="A2035" t="s">
        <v>2116</v>
      </c>
      <c r="B2035" t="s">
        <v>1982</v>
      </c>
      <c r="C2035">
        <v>14</v>
      </c>
      <c r="D2035" s="1">
        <v>36120</v>
      </c>
      <c r="F2035" t="s">
        <v>57</v>
      </c>
      <c r="G2035" t="s">
        <v>79</v>
      </c>
      <c r="H2035">
        <v>3</v>
      </c>
      <c r="I2035">
        <v>1</v>
      </c>
      <c r="J2035" t="s">
        <v>51</v>
      </c>
      <c r="K2035">
        <v>1</v>
      </c>
      <c r="L2035">
        <v>1</v>
      </c>
      <c r="M2035" t="s">
        <v>61</v>
      </c>
      <c r="AD2035" t="str">
        <f t="shared" si="62"/>
        <v>H</v>
      </c>
      <c r="AE2035" t="str">
        <f t="shared" si="63"/>
        <v>Y</v>
      </c>
      <c r="AR2035">
        <v>3</v>
      </c>
      <c r="AS2035">
        <v>0</v>
      </c>
    </row>
    <row r="2036" spans="1:45" x14ac:dyDescent="0.3">
      <c r="A2036" t="s">
        <v>2117</v>
      </c>
      <c r="B2036" t="s">
        <v>1982</v>
      </c>
      <c r="C2036">
        <v>14</v>
      </c>
      <c r="D2036" s="1">
        <v>36120</v>
      </c>
      <c r="F2036" t="s">
        <v>64</v>
      </c>
      <c r="G2036" t="s">
        <v>457</v>
      </c>
      <c r="H2036">
        <v>2</v>
      </c>
      <c r="I2036">
        <v>0</v>
      </c>
      <c r="J2036" t="s">
        <v>51</v>
      </c>
      <c r="K2036">
        <v>0</v>
      </c>
      <c r="L2036">
        <v>0</v>
      </c>
      <c r="M2036" t="s">
        <v>61</v>
      </c>
      <c r="AD2036" t="str">
        <f t="shared" si="62"/>
        <v>H</v>
      </c>
      <c r="AE2036" t="str">
        <f t="shared" si="63"/>
        <v>Y</v>
      </c>
      <c r="AR2036">
        <v>3</v>
      </c>
      <c r="AS2036">
        <v>0</v>
      </c>
    </row>
    <row r="2037" spans="1:45" x14ac:dyDescent="0.3">
      <c r="A2037" t="s">
        <v>2118</v>
      </c>
      <c r="B2037" t="s">
        <v>1982</v>
      </c>
      <c r="C2037">
        <v>14</v>
      </c>
      <c r="D2037" s="1">
        <v>36120</v>
      </c>
      <c r="F2037" t="s">
        <v>76</v>
      </c>
      <c r="G2037" t="s">
        <v>45</v>
      </c>
      <c r="H2037">
        <v>1</v>
      </c>
      <c r="I2037">
        <v>0</v>
      </c>
      <c r="J2037" t="s">
        <v>51</v>
      </c>
      <c r="K2037">
        <v>0</v>
      </c>
      <c r="L2037">
        <v>0</v>
      </c>
      <c r="M2037" t="s">
        <v>61</v>
      </c>
      <c r="AD2037" t="str">
        <f t="shared" si="62"/>
        <v>H</v>
      </c>
      <c r="AE2037" t="str">
        <f t="shared" si="63"/>
        <v>Y</v>
      </c>
      <c r="AR2037">
        <v>3</v>
      </c>
      <c r="AS2037">
        <v>0</v>
      </c>
    </row>
    <row r="2038" spans="1:45" x14ac:dyDescent="0.3">
      <c r="A2038" t="s">
        <v>2119</v>
      </c>
      <c r="B2038" t="s">
        <v>1982</v>
      </c>
      <c r="C2038">
        <v>14</v>
      </c>
      <c r="D2038" s="1">
        <v>36121</v>
      </c>
      <c r="F2038" t="s">
        <v>1221</v>
      </c>
      <c r="G2038" t="s">
        <v>75</v>
      </c>
      <c r="H2038">
        <v>0</v>
      </c>
      <c r="I2038">
        <v>2</v>
      </c>
      <c r="J2038" t="s">
        <v>47</v>
      </c>
      <c r="K2038">
        <v>0</v>
      </c>
      <c r="L2038">
        <v>1</v>
      </c>
      <c r="M2038" t="s">
        <v>47</v>
      </c>
      <c r="AD2038" t="str">
        <f t="shared" si="62"/>
        <v>H</v>
      </c>
      <c r="AE2038" t="str">
        <f t="shared" si="63"/>
        <v>N</v>
      </c>
      <c r="AR2038">
        <v>0</v>
      </c>
      <c r="AS2038">
        <v>3</v>
      </c>
    </row>
    <row r="2039" spans="1:45" x14ac:dyDescent="0.3">
      <c r="A2039" t="s">
        <v>2120</v>
      </c>
      <c r="B2039" t="s">
        <v>1982</v>
      </c>
      <c r="C2039">
        <v>14</v>
      </c>
      <c r="D2039" s="1">
        <v>36122</v>
      </c>
      <c r="F2039" t="s">
        <v>73</v>
      </c>
      <c r="G2039" t="s">
        <v>63</v>
      </c>
      <c r="H2039">
        <v>1</v>
      </c>
      <c r="I2039">
        <v>0</v>
      </c>
      <c r="J2039" t="s">
        <v>51</v>
      </c>
      <c r="K2039">
        <v>1</v>
      </c>
      <c r="L2039">
        <v>0</v>
      </c>
      <c r="M2039" t="s">
        <v>51</v>
      </c>
      <c r="AD2039" t="str">
        <f t="shared" si="62"/>
        <v>H</v>
      </c>
      <c r="AE2039" t="str">
        <f t="shared" si="63"/>
        <v>Y</v>
      </c>
      <c r="AR2039">
        <v>3</v>
      </c>
      <c r="AS2039">
        <v>0</v>
      </c>
    </row>
    <row r="2040" spans="1:45" x14ac:dyDescent="0.3">
      <c r="A2040" t="s">
        <v>2121</v>
      </c>
      <c r="B2040" t="s">
        <v>1982</v>
      </c>
      <c r="C2040">
        <v>15</v>
      </c>
      <c r="D2040" s="1">
        <v>36127</v>
      </c>
      <c r="F2040" t="s">
        <v>1988</v>
      </c>
      <c r="G2040" t="s">
        <v>73</v>
      </c>
      <c r="H2040">
        <v>1</v>
      </c>
      <c r="I2040">
        <v>2</v>
      </c>
      <c r="J2040" t="s">
        <v>47</v>
      </c>
      <c r="K2040">
        <v>0</v>
      </c>
      <c r="L2040">
        <v>1</v>
      </c>
      <c r="M2040" t="s">
        <v>47</v>
      </c>
      <c r="AD2040" t="str">
        <f t="shared" si="62"/>
        <v>H</v>
      </c>
      <c r="AE2040" t="str">
        <f t="shared" si="63"/>
        <v>N</v>
      </c>
      <c r="AR2040">
        <v>0</v>
      </c>
      <c r="AS2040">
        <v>3</v>
      </c>
    </row>
    <row r="2041" spans="1:45" x14ac:dyDescent="0.3">
      <c r="A2041" t="s">
        <v>2122</v>
      </c>
      <c r="B2041" t="s">
        <v>1982</v>
      </c>
      <c r="C2041">
        <v>15</v>
      </c>
      <c r="D2041" s="1">
        <v>36127</v>
      </c>
      <c r="F2041" t="s">
        <v>53</v>
      </c>
      <c r="G2041" t="s">
        <v>57</v>
      </c>
      <c r="H2041">
        <v>1</v>
      </c>
      <c r="I2041">
        <v>1</v>
      </c>
      <c r="J2041" t="s">
        <v>61</v>
      </c>
      <c r="K2041">
        <v>1</v>
      </c>
      <c r="L2041">
        <v>0</v>
      </c>
      <c r="M2041" t="s">
        <v>51</v>
      </c>
      <c r="AD2041" t="str">
        <f t="shared" si="62"/>
        <v>H</v>
      </c>
      <c r="AE2041" t="str">
        <f t="shared" si="63"/>
        <v>N</v>
      </c>
      <c r="AR2041">
        <v>1</v>
      </c>
      <c r="AS2041">
        <v>1</v>
      </c>
    </row>
    <row r="2042" spans="1:45" x14ac:dyDescent="0.3">
      <c r="A2042" t="s">
        <v>2123</v>
      </c>
      <c r="B2042" t="s">
        <v>1982</v>
      </c>
      <c r="C2042">
        <v>15</v>
      </c>
      <c r="D2042" s="1">
        <v>36127</v>
      </c>
      <c r="F2042" t="s">
        <v>46</v>
      </c>
      <c r="G2042" t="s">
        <v>463</v>
      </c>
      <c r="H2042">
        <v>1</v>
      </c>
      <c r="I2042">
        <v>1</v>
      </c>
      <c r="J2042" t="s">
        <v>61</v>
      </c>
      <c r="K2042">
        <v>0</v>
      </c>
      <c r="L2042">
        <v>0</v>
      </c>
      <c r="M2042" t="s">
        <v>61</v>
      </c>
      <c r="AD2042" t="str">
        <f t="shared" si="62"/>
        <v>H</v>
      </c>
      <c r="AE2042" t="str">
        <f t="shared" si="63"/>
        <v>N</v>
      </c>
      <c r="AR2042">
        <v>1</v>
      </c>
      <c r="AS2042">
        <v>1</v>
      </c>
    </row>
    <row r="2043" spans="1:45" x14ac:dyDescent="0.3">
      <c r="A2043" t="s">
        <v>2124</v>
      </c>
      <c r="B2043" t="s">
        <v>1982</v>
      </c>
      <c r="C2043">
        <v>15</v>
      </c>
      <c r="D2043" s="1">
        <v>36127</v>
      </c>
      <c r="F2043" t="s">
        <v>63</v>
      </c>
      <c r="G2043" t="s">
        <v>76</v>
      </c>
      <c r="H2043">
        <v>3</v>
      </c>
      <c r="I2043">
        <v>1</v>
      </c>
      <c r="J2043" t="s">
        <v>51</v>
      </c>
      <c r="K2043">
        <v>1</v>
      </c>
      <c r="L2043">
        <v>1</v>
      </c>
      <c r="M2043" t="s">
        <v>61</v>
      </c>
      <c r="AD2043" t="str">
        <f t="shared" si="62"/>
        <v>H</v>
      </c>
      <c r="AE2043" t="str">
        <f t="shared" si="63"/>
        <v>Y</v>
      </c>
      <c r="AR2043">
        <v>3</v>
      </c>
      <c r="AS2043">
        <v>0</v>
      </c>
    </row>
    <row r="2044" spans="1:45" x14ac:dyDescent="0.3">
      <c r="A2044" t="s">
        <v>2125</v>
      </c>
      <c r="B2044" t="s">
        <v>1982</v>
      </c>
      <c r="C2044">
        <v>15</v>
      </c>
      <c r="D2044" s="1">
        <v>36127</v>
      </c>
      <c r="F2044" t="s">
        <v>457</v>
      </c>
      <c r="G2044" t="s">
        <v>49</v>
      </c>
      <c r="H2044">
        <v>2</v>
      </c>
      <c r="I2044">
        <v>2</v>
      </c>
      <c r="J2044" t="s">
        <v>61</v>
      </c>
      <c r="K2044">
        <v>2</v>
      </c>
      <c r="L2044">
        <v>0</v>
      </c>
      <c r="M2044" t="s">
        <v>51</v>
      </c>
      <c r="AD2044" t="str">
        <f t="shared" si="62"/>
        <v>H</v>
      </c>
      <c r="AE2044" t="str">
        <f t="shared" si="63"/>
        <v>N</v>
      </c>
      <c r="AR2044">
        <v>1</v>
      </c>
      <c r="AS2044">
        <v>1</v>
      </c>
    </row>
    <row r="2045" spans="1:45" x14ac:dyDescent="0.3">
      <c r="A2045" t="s">
        <v>2126</v>
      </c>
      <c r="B2045" t="s">
        <v>1982</v>
      </c>
      <c r="C2045">
        <v>15</v>
      </c>
      <c r="D2045" s="1">
        <v>36127</v>
      </c>
      <c r="F2045" t="s">
        <v>72</v>
      </c>
      <c r="G2045" t="s">
        <v>1221</v>
      </c>
      <c r="H2045">
        <v>0</v>
      </c>
      <c r="I2045">
        <v>1</v>
      </c>
      <c r="J2045" t="s">
        <v>47</v>
      </c>
      <c r="K2045">
        <v>0</v>
      </c>
      <c r="L2045">
        <v>1</v>
      </c>
      <c r="M2045" t="s">
        <v>47</v>
      </c>
      <c r="AD2045" t="str">
        <f t="shared" si="62"/>
        <v>H</v>
      </c>
      <c r="AE2045" t="str">
        <f t="shared" si="63"/>
        <v>N</v>
      </c>
      <c r="AR2045">
        <v>0</v>
      </c>
      <c r="AS2045">
        <v>3</v>
      </c>
    </row>
    <row r="2046" spans="1:45" x14ac:dyDescent="0.3">
      <c r="A2046" t="s">
        <v>2127</v>
      </c>
      <c r="B2046" t="s">
        <v>1982</v>
      </c>
      <c r="C2046">
        <v>15</v>
      </c>
      <c r="D2046" s="1">
        <v>36127</v>
      </c>
      <c r="F2046" t="s">
        <v>75</v>
      </c>
      <c r="G2046" t="s">
        <v>64</v>
      </c>
      <c r="H2046">
        <v>2</v>
      </c>
      <c r="I2046">
        <v>1</v>
      </c>
      <c r="J2046" t="s">
        <v>51</v>
      </c>
      <c r="K2046">
        <v>1</v>
      </c>
      <c r="L2046">
        <v>0</v>
      </c>
      <c r="M2046" t="s">
        <v>51</v>
      </c>
      <c r="AD2046" t="str">
        <f t="shared" si="62"/>
        <v>H</v>
      </c>
      <c r="AE2046" t="str">
        <f t="shared" si="63"/>
        <v>Y</v>
      </c>
      <c r="AR2046">
        <v>3</v>
      </c>
      <c r="AS2046">
        <v>0</v>
      </c>
    </row>
    <row r="2047" spans="1:45" x14ac:dyDescent="0.3">
      <c r="A2047" t="s">
        <v>2128</v>
      </c>
      <c r="B2047" t="s">
        <v>1982</v>
      </c>
      <c r="C2047">
        <v>15</v>
      </c>
      <c r="D2047" s="1">
        <v>36128</v>
      </c>
      <c r="F2047" t="s">
        <v>45</v>
      </c>
      <c r="G2047" t="s">
        <v>845</v>
      </c>
      <c r="H2047">
        <v>1</v>
      </c>
      <c r="I2047">
        <v>1</v>
      </c>
      <c r="J2047" t="s">
        <v>61</v>
      </c>
      <c r="K2047">
        <v>0</v>
      </c>
      <c r="L2047">
        <v>1</v>
      </c>
      <c r="M2047" t="s">
        <v>47</v>
      </c>
      <c r="AD2047" t="str">
        <f t="shared" si="62"/>
        <v>H</v>
      </c>
      <c r="AE2047" t="str">
        <f t="shared" si="63"/>
        <v>N</v>
      </c>
      <c r="AR2047">
        <v>1</v>
      </c>
      <c r="AS2047">
        <v>1</v>
      </c>
    </row>
    <row r="2048" spans="1:45" x14ac:dyDescent="0.3">
      <c r="A2048" t="s">
        <v>2129</v>
      </c>
      <c r="B2048" t="s">
        <v>1982</v>
      </c>
      <c r="C2048">
        <v>15</v>
      </c>
      <c r="D2048" s="1">
        <v>36128</v>
      </c>
      <c r="F2048" t="s">
        <v>56</v>
      </c>
      <c r="G2048" t="s">
        <v>54</v>
      </c>
      <c r="H2048">
        <v>2</v>
      </c>
      <c r="I2048">
        <v>0</v>
      </c>
      <c r="J2048" t="s">
        <v>51</v>
      </c>
      <c r="K2048">
        <v>2</v>
      </c>
      <c r="L2048">
        <v>0</v>
      </c>
      <c r="M2048" t="s">
        <v>51</v>
      </c>
      <c r="AD2048" t="str">
        <f t="shared" si="62"/>
        <v>H</v>
      </c>
      <c r="AE2048" t="str">
        <f t="shared" si="63"/>
        <v>Y</v>
      </c>
      <c r="AR2048">
        <v>3</v>
      </c>
      <c r="AS2048">
        <v>0</v>
      </c>
    </row>
    <row r="2049" spans="1:45" x14ac:dyDescent="0.3">
      <c r="A2049" t="s">
        <v>2130</v>
      </c>
      <c r="B2049" t="s">
        <v>1982</v>
      </c>
      <c r="C2049">
        <v>15</v>
      </c>
      <c r="D2049" s="1">
        <v>36128</v>
      </c>
      <c r="F2049" t="s">
        <v>79</v>
      </c>
      <c r="G2049" t="s">
        <v>60</v>
      </c>
      <c r="H2049">
        <v>3</v>
      </c>
      <c r="I2049">
        <v>2</v>
      </c>
      <c r="J2049" t="s">
        <v>51</v>
      </c>
      <c r="K2049">
        <v>1</v>
      </c>
      <c r="L2049">
        <v>1</v>
      </c>
      <c r="M2049" t="s">
        <v>61</v>
      </c>
      <c r="AD2049" t="str">
        <f t="shared" si="62"/>
        <v>H</v>
      </c>
      <c r="AE2049" t="str">
        <f t="shared" si="63"/>
        <v>Y</v>
      </c>
      <c r="AR2049">
        <v>3</v>
      </c>
      <c r="AS2049">
        <v>0</v>
      </c>
    </row>
    <row r="2050" spans="1:45" x14ac:dyDescent="0.3">
      <c r="A2050" t="s">
        <v>2131</v>
      </c>
      <c r="B2050" t="s">
        <v>1982</v>
      </c>
      <c r="C2050">
        <v>16</v>
      </c>
      <c r="D2050" s="1">
        <v>36134</v>
      </c>
      <c r="F2050" t="s">
        <v>49</v>
      </c>
      <c r="G2050" t="s">
        <v>79</v>
      </c>
      <c r="H2050">
        <v>1</v>
      </c>
      <c r="I2050">
        <v>1</v>
      </c>
      <c r="J2050" t="s">
        <v>61</v>
      </c>
      <c r="K2050">
        <v>0</v>
      </c>
      <c r="L2050">
        <v>0</v>
      </c>
      <c r="M2050" t="s">
        <v>61</v>
      </c>
      <c r="AD2050" t="str">
        <f t="shared" ref="AD2050:AD2113" si="64">IF(IF(AC2050&gt;AA2050,G2050,F2050)=F2050,"H","A")</f>
        <v>H</v>
      </c>
      <c r="AE2050" t="str">
        <f t="shared" si="63"/>
        <v>N</v>
      </c>
      <c r="AR2050">
        <v>1</v>
      </c>
      <c r="AS2050">
        <v>1</v>
      </c>
    </row>
    <row r="2051" spans="1:45" x14ac:dyDescent="0.3">
      <c r="A2051" t="s">
        <v>2132</v>
      </c>
      <c r="B2051" t="s">
        <v>1982</v>
      </c>
      <c r="C2051">
        <v>16</v>
      </c>
      <c r="D2051" s="1">
        <v>36134</v>
      </c>
      <c r="F2051" t="s">
        <v>54</v>
      </c>
      <c r="G2051" t="s">
        <v>1988</v>
      </c>
      <c r="H2051">
        <v>1</v>
      </c>
      <c r="I2051">
        <v>0</v>
      </c>
      <c r="J2051" t="s">
        <v>51</v>
      </c>
      <c r="K2051">
        <v>0</v>
      </c>
      <c r="L2051">
        <v>0</v>
      </c>
      <c r="M2051" t="s">
        <v>61</v>
      </c>
      <c r="AD2051" t="str">
        <f t="shared" si="64"/>
        <v>H</v>
      </c>
      <c r="AE2051" t="str">
        <f t="shared" ref="AE2051:AE2114" si="65">IFERROR(IF(IF(IF(AC2051&gt;AA2051,G2051,F2051)=F2051,"H","A")=J2051,"Y","N"),"NAN")</f>
        <v>Y</v>
      </c>
      <c r="AR2051">
        <v>3</v>
      </c>
      <c r="AS2051">
        <v>0</v>
      </c>
    </row>
    <row r="2052" spans="1:45" x14ac:dyDescent="0.3">
      <c r="A2052" t="s">
        <v>2133</v>
      </c>
      <c r="B2052" t="s">
        <v>1982</v>
      </c>
      <c r="C2052">
        <v>16</v>
      </c>
      <c r="D2052" s="1">
        <v>36134</v>
      </c>
      <c r="F2052" t="s">
        <v>1221</v>
      </c>
      <c r="G2052" t="s">
        <v>45</v>
      </c>
      <c r="H2052">
        <v>0</v>
      </c>
      <c r="I2052">
        <v>0</v>
      </c>
      <c r="J2052" t="s">
        <v>61</v>
      </c>
      <c r="K2052">
        <v>0</v>
      </c>
      <c r="L2052">
        <v>0</v>
      </c>
      <c r="M2052" t="s">
        <v>61</v>
      </c>
      <c r="AD2052" t="str">
        <f t="shared" si="64"/>
        <v>H</v>
      </c>
      <c r="AE2052" t="str">
        <f t="shared" si="65"/>
        <v>N</v>
      </c>
      <c r="AR2052">
        <v>1</v>
      </c>
      <c r="AS2052">
        <v>1</v>
      </c>
    </row>
    <row r="2053" spans="1:45" x14ac:dyDescent="0.3">
      <c r="A2053" t="s">
        <v>2134</v>
      </c>
      <c r="B2053" t="s">
        <v>1982</v>
      </c>
      <c r="C2053">
        <v>16</v>
      </c>
      <c r="D2053" s="1">
        <v>36134</v>
      </c>
      <c r="F2053" t="s">
        <v>73</v>
      </c>
      <c r="G2053" t="s">
        <v>53</v>
      </c>
      <c r="H2053">
        <v>0</v>
      </c>
      <c r="I2053">
        <v>0</v>
      </c>
      <c r="J2053" t="s">
        <v>61</v>
      </c>
      <c r="K2053">
        <v>0</v>
      </c>
      <c r="L2053">
        <v>0</v>
      </c>
      <c r="M2053" t="s">
        <v>61</v>
      </c>
      <c r="AD2053" t="str">
        <f t="shared" si="64"/>
        <v>H</v>
      </c>
      <c r="AE2053" t="str">
        <f t="shared" si="65"/>
        <v>N</v>
      </c>
      <c r="AR2053">
        <v>1</v>
      </c>
      <c r="AS2053">
        <v>1</v>
      </c>
    </row>
    <row r="2054" spans="1:45" x14ac:dyDescent="0.3">
      <c r="A2054" t="s">
        <v>2135</v>
      </c>
      <c r="B2054" t="s">
        <v>1982</v>
      </c>
      <c r="C2054">
        <v>16</v>
      </c>
      <c r="D2054" s="1">
        <v>36134</v>
      </c>
      <c r="F2054" t="s">
        <v>60</v>
      </c>
      <c r="G2054" t="s">
        <v>75</v>
      </c>
      <c r="H2054">
        <v>4</v>
      </c>
      <c r="I2054">
        <v>0</v>
      </c>
      <c r="J2054" t="s">
        <v>51</v>
      </c>
      <c r="K2054">
        <v>1</v>
      </c>
      <c r="L2054">
        <v>0</v>
      </c>
      <c r="M2054" t="s">
        <v>51</v>
      </c>
      <c r="AD2054" t="str">
        <f t="shared" si="64"/>
        <v>H</v>
      </c>
      <c r="AE2054" t="str">
        <f t="shared" si="65"/>
        <v>Y</v>
      </c>
      <c r="AR2054">
        <v>3</v>
      </c>
      <c r="AS2054">
        <v>0</v>
      </c>
    </row>
    <row r="2055" spans="1:45" x14ac:dyDescent="0.3">
      <c r="A2055" t="s">
        <v>2136</v>
      </c>
      <c r="B2055" t="s">
        <v>1982</v>
      </c>
      <c r="C2055">
        <v>16</v>
      </c>
      <c r="D2055" s="1">
        <v>36134</v>
      </c>
      <c r="F2055" t="s">
        <v>463</v>
      </c>
      <c r="G2055" t="s">
        <v>72</v>
      </c>
      <c r="H2055">
        <v>2</v>
      </c>
      <c r="I2055">
        <v>0</v>
      </c>
      <c r="J2055" t="s">
        <v>51</v>
      </c>
      <c r="K2055">
        <v>0</v>
      </c>
      <c r="L2055">
        <v>0</v>
      </c>
      <c r="M2055" t="s">
        <v>61</v>
      </c>
      <c r="AD2055" t="str">
        <f t="shared" si="64"/>
        <v>H</v>
      </c>
      <c r="AE2055" t="str">
        <f t="shared" si="65"/>
        <v>Y</v>
      </c>
      <c r="AR2055">
        <v>3</v>
      </c>
      <c r="AS2055">
        <v>0</v>
      </c>
    </row>
    <row r="2056" spans="1:45" x14ac:dyDescent="0.3">
      <c r="A2056" t="s">
        <v>2137</v>
      </c>
      <c r="B2056" t="s">
        <v>1982</v>
      </c>
      <c r="C2056">
        <v>16</v>
      </c>
      <c r="D2056" s="1">
        <v>36134</v>
      </c>
      <c r="F2056" t="s">
        <v>64</v>
      </c>
      <c r="G2056" t="s">
        <v>56</v>
      </c>
      <c r="H2056">
        <v>2</v>
      </c>
      <c r="I2056">
        <v>1</v>
      </c>
      <c r="J2056" t="s">
        <v>51</v>
      </c>
      <c r="K2056">
        <v>1</v>
      </c>
      <c r="L2056">
        <v>0</v>
      </c>
      <c r="M2056" t="s">
        <v>51</v>
      </c>
      <c r="AD2056" t="str">
        <f t="shared" si="64"/>
        <v>H</v>
      </c>
      <c r="AE2056" t="str">
        <f t="shared" si="65"/>
        <v>Y</v>
      </c>
      <c r="AR2056">
        <v>3</v>
      </c>
      <c r="AS2056">
        <v>0</v>
      </c>
    </row>
    <row r="2057" spans="1:45" x14ac:dyDescent="0.3">
      <c r="A2057" t="s">
        <v>2138</v>
      </c>
      <c r="B2057" t="s">
        <v>1982</v>
      </c>
      <c r="C2057">
        <v>16</v>
      </c>
      <c r="D2057" s="1">
        <v>36134</v>
      </c>
      <c r="F2057" t="s">
        <v>76</v>
      </c>
      <c r="G2057" t="s">
        <v>46</v>
      </c>
      <c r="H2057">
        <v>2</v>
      </c>
      <c r="I2057">
        <v>1</v>
      </c>
      <c r="J2057" t="s">
        <v>51</v>
      </c>
      <c r="K2057">
        <v>0</v>
      </c>
      <c r="L2057">
        <v>0</v>
      </c>
      <c r="M2057" t="s">
        <v>61</v>
      </c>
      <c r="AD2057" t="str">
        <f t="shared" si="64"/>
        <v>H</v>
      </c>
      <c r="AE2057" t="str">
        <f t="shared" si="65"/>
        <v>Y</v>
      </c>
      <c r="AR2057">
        <v>3</v>
      </c>
      <c r="AS2057">
        <v>0</v>
      </c>
    </row>
    <row r="2058" spans="1:45" x14ac:dyDescent="0.3">
      <c r="A2058" t="s">
        <v>2139</v>
      </c>
      <c r="B2058" t="s">
        <v>1982</v>
      </c>
      <c r="C2058">
        <v>16</v>
      </c>
      <c r="D2058" s="1">
        <v>36135</v>
      </c>
      <c r="F2058" t="s">
        <v>845</v>
      </c>
      <c r="G2058" t="s">
        <v>63</v>
      </c>
      <c r="H2058">
        <v>2</v>
      </c>
      <c r="I2058">
        <v>2</v>
      </c>
      <c r="J2058" t="s">
        <v>61</v>
      </c>
      <c r="K2058">
        <v>1</v>
      </c>
      <c r="L2058">
        <v>1</v>
      </c>
      <c r="M2058" t="s">
        <v>61</v>
      </c>
      <c r="AD2058" t="str">
        <f t="shared" si="64"/>
        <v>H</v>
      </c>
      <c r="AE2058" t="str">
        <f t="shared" si="65"/>
        <v>N</v>
      </c>
      <c r="AR2058">
        <v>1</v>
      </c>
      <c r="AS2058">
        <v>1</v>
      </c>
    </row>
    <row r="2059" spans="1:45" x14ac:dyDescent="0.3">
      <c r="A2059" t="s">
        <v>2140</v>
      </c>
      <c r="B2059" t="s">
        <v>1982</v>
      </c>
      <c r="C2059">
        <v>16</v>
      </c>
      <c r="D2059" s="1">
        <v>36136</v>
      </c>
      <c r="F2059" t="s">
        <v>57</v>
      </c>
      <c r="G2059" t="s">
        <v>457</v>
      </c>
      <c r="H2059">
        <v>3</v>
      </c>
      <c r="I2059">
        <v>2</v>
      </c>
      <c r="J2059" t="s">
        <v>51</v>
      </c>
      <c r="K2059">
        <v>1</v>
      </c>
      <c r="L2059">
        <v>0</v>
      </c>
      <c r="M2059" t="s">
        <v>51</v>
      </c>
      <c r="AD2059" t="str">
        <f t="shared" si="64"/>
        <v>H</v>
      </c>
      <c r="AE2059" t="str">
        <f t="shared" si="65"/>
        <v>Y</v>
      </c>
      <c r="AR2059">
        <v>3</v>
      </c>
      <c r="AS2059">
        <v>0</v>
      </c>
    </row>
    <row r="2060" spans="1:45" x14ac:dyDescent="0.3">
      <c r="A2060" t="s">
        <v>2141</v>
      </c>
      <c r="B2060" t="s">
        <v>1982</v>
      </c>
      <c r="C2060">
        <v>16</v>
      </c>
      <c r="D2060" s="1">
        <v>36138</v>
      </c>
      <c r="F2060" t="s">
        <v>53</v>
      </c>
      <c r="G2060" t="s">
        <v>49</v>
      </c>
      <c r="H2060">
        <v>2</v>
      </c>
      <c r="I2060">
        <v>1</v>
      </c>
      <c r="J2060" t="s">
        <v>51</v>
      </c>
      <c r="K2060">
        <v>1</v>
      </c>
      <c r="L2060">
        <v>1</v>
      </c>
      <c r="M2060" t="s">
        <v>61</v>
      </c>
      <c r="AD2060" t="str">
        <f t="shared" si="64"/>
        <v>H</v>
      </c>
      <c r="AE2060" t="str">
        <f t="shared" si="65"/>
        <v>Y</v>
      </c>
      <c r="AR2060">
        <v>3</v>
      </c>
      <c r="AS2060">
        <v>0</v>
      </c>
    </row>
    <row r="2061" spans="1:45" x14ac:dyDescent="0.3">
      <c r="A2061" t="s">
        <v>2142</v>
      </c>
      <c r="B2061" t="s">
        <v>1982</v>
      </c>
      <c r="C2061">
        <v>17</v>
      </c>
      <c r="D2061" s="1">
        <v>36141</v>
      </c>
      <c r="F2061" t="s">
        <v>54</v>
      </c>
      <c r="G2061" t="s">
        <v>63</v>
      </c>
      <c r="H2061">
        <v>0</v>
      </c>
      <c r="I2061">
        <v>0</v>
      </c>
      <c r="J2061" t="s">
        <v>61</v>
      </c>
      <c r="K2061">
        <v>0</v>
      </c>
      <c r="L2061">
        <v>0</v>
      </c>
      <c r="M2061" t="s">
        <v>61</v>
      </c>
      <c r="AD2061" t="str">
        <f t="shared" si="64"/>
        <v>H</v>
      </c>
      <c r="AE2061" t="str">
        <f t="shared" si="65"/>
        <v>N</v>
      </c>
      <c r="AR2061">
        <v>1</v>
      </c>
      <c r="AS2061">
        <v>1</v>
      </c>
    </row>
    <row r="2062" spans="1:45" x14ac:dyDescent="0.3">
      <c r="A2062" t="s">
        <v>2143</v>
      </c>
      <c r="B2062" t="s">
        <v>1982</v>
      </c>
      <c r="C2062">
        <v>17</v>
      </c>
      <c r="D2062" s="1">
        <v>36141</v>
      </c>
      <c r="F2062" t="s">
        <v>1221</v>
      </c>
      <c r="G2062" t="s">
        <v>53</v>
      </c>
      <c r="H2062">
        <v>2</v>
      </c>
      <c r="I2062">
        <v>2</v>
      </c>
      <c r="J2062" t="s">
        <v>61</v>
      </c>
      <c r="K2062">
        <v>1</v>
      </c>
      <c r="L2062">
        <v>0</v>
      </c>
      <c r="M2062" t="s">
        <v>51</v>
      </c>
      <c r="AD2062" t="str">
        <f t="shared" si="64"/>
        <v>H</v>
      </c>
      <c r="AE2062" t="str">
        <f t="shared" si="65"/>
        <v>N</v>
      </c>
      <c r="AR2062">
        <v>1</v>
      </c>
      <c r="AS2062">
        <v>1</v>
      </c>
    </row>
    <row r="2063" spans="1:45" x14ac:dyDescent="0.3">
      <c r="A2063" t="s">
        <v>2144</v>
      </c>
      <c r="B2063" t="s">
        <v>1982</v>
      </c>
      <c r="C2063">
        <v>17</v>
      </c>
      <c r="D2063" s="1">
        <v>36141</v>
      </c>
      <c r="F2063" t="s">
        <v>73</v>
      </c>
      <c r="G2063" t="s">
        <v>72</v>
      </c>
      <c r="H2063">
        <v>1</v>
      </c>
      <c r="I2063">
        <v>0</v>
      </c>
      <c r="J2063" t="s">
        <v>51</v>
      </c>
      <c r="K2063">
        <v>1</v>
      </c>
      <c r="L2063">
        <v>0</v>
      </c>
      <c r="M2063" t="s">
        <v>51</v>
      </c>
      <c r="AD2063" t="str">
        <f t="shared" si="64"/>
        <v>H</v>
      </c>
      <c r="AE2063" t="str">
        <f t="shared" si="65"/>
        <v>Y</v>
      </c>
      <c r="AR2063">
        <v>3</v>
      </c>
      <c r="AS2063">
        <v>0</v>
      </c>
    </row>
    <row r="2064" spans="1:45" x14ac:dyDescent="0.3">
      <c r="A2064" t="s">
        <v>2145</v>
      </c>
      <c r="B2064" t="s">
        <v>1982</v>
      </c>
      <c r="C2064">
        <v>17</v>
      </c>
      <c r="D2064" s="1">
        <v>36141</v>
      </c>
      <c r="F2064" t="s">
        <v>463</v>
      </c>
      <c r="G2064" t="s">
        <v>457</v>
      </c>
      <c r="H2064">
        <v>3</v>
      </c>
      <c r="I2064">
        <v>1</v>
      </c>
      <c r="J2064" t="s">
        <v>51</v>
      </c>
      <c r="K2064">
        <v>1</v>
      </c>
      <c r="L2064">
        <v>1</v>
      </c>
      <c r="M2064" t="s">
        <v>61</v>
      </c>
      <c r="AD2064" t="str">
        <f t="shared" si="64"/>
        <v>H</v>
      </c>
      <c r="AE2064" t="str">
        <f t="shared" si="65"/>
        <v>Y</v>
      </c>
      <c r="AR2064">
        <v>3</v>
      </c>
      <c r="AS2064">
        <v>0</v>
      </c>
    </row>
    <row r="2065" spans="1:45" x14ac:dyDescent="0.3">
      <c r="A2065" t="s">
        <v>2146</v>
      </c>
      <c r="B2065" t="s">
        <v>1982</v>
      </c>
      <c r="C2065">
        <v>17</v>
      </c>
      <c r="D2065" s="1">
        <v>36141</v>
      </c>
      <c r="F2065" t="s">
        <v>845</v>
      </c>
      <c r="G2065" t="s">
        <v>75</v>
      </c>
      <c r="H2065">
        <v>1</v>
      </c>
      <c r="I2065">
        <v>0</v>
      </c>
      <c r="J2065" t="s">
        <v>51</v>
      </c>
      <c r="K2065">
        <v>1</v>
      </c>
      <c r="L2065">
        <v>0</v>
      </c>
      <c r="M2065" t="s">
        <v>51</v>
      </c>
      <c r="AD2065" t="str">
        <f t="shared" si="64"/>
        <v>H</v>
      </c>
      <c r="AE2065" t="str">
        <f t="shared" si="65"/>
        <v>Y</v>
      </c>
      <c r="AR2065">
        <v>3</v>
      </c>
      <c r="AS2065">
        <v>0</v>
      </c>
    </row>
    <row r="2066" spans="1:45" x14ac:dyDescent="0.3">
      <c r="A2066" t="s">
        <v>2147</v>
      </c>
      <c r="B2066" t="s">
        <v>1982</v>
      </c>
      <c r="C2066">
        <v>17</v>
      </c>
      <c r="D2066" s="1">
        <v>36141</v>
      </c>
      <c r="F2066" t="s">
        <v>57</v>
      </c>
      <c r="G2066" t="s">
        <v>1988</v>
      </c>
      <c r="H2066">
        <v>3</v>
      </c>
      <c r="I2066">
        <v>0</v>
      </c>
      <c r="J2066" t="s">
        <v>51</v>
      </c>
      <c r="K2066">
        <v>1</v>
      </c>
      <c r="L2066">
        <v>0</v>
      </c>
      <c r="M2066" t="s">
        <v>51</v>
      </c>
      <c r="AD2066" t="str">
        <f t="shared" si="64"/>
        <v>H</v>
      </c>
      <c r="AE2066" t="str">
        <f t="shared" si="65"/>
        <v>Y</v>
      </c>
      <c r="AR2066">
        <v>3</v>
      </c>
      <c r="AS2066">
        <v>0</v>
      </c>
    </row>
    <row r="2067" spans="1:45" x14ac:dyDescent="0.3">
      <c r="A2067" t="s">
        <v>2148</v>
      </c>
      <c r="B2067" t="s">
        <v>1982</v>
      </c>
      <c r="C2067">
        <v>17</v>
      </c>
      <c r="D2067" s="1">
        <v>36141</v>
      </c>
      <c r="F2067" t="s">
        <v>64</v>
      </c>
      <c r="G2067" t="s">
        <v>79</v>
      </c>
      <c r="H2067">
        <v>2</v>
      </c>
      <c r="I2067">
        <v>2</v>
      </c>
      <c r="J2067" t="s">
        <v>61</v>
      </c>
      <c r="K2067">
        <v>0</v>
      </c>
      <c r="L2067">
        <v>2</v>
      </c>
      <c r="M2067" t="s">
        <v>47</v>
      </c>
      <c r="AD2067" t="str">
        <f t="shared" si="64"/>
        <v>H</v>
      </c>
      <c r="AE2067" t="str">
        <f t="shared" si="65"/>
        <v>N</v>
      </c>
      <c r="AR2067">
        <v>1</v>
      </c>
      <c r="AS2067">
        <v>1</v>
      </c>
    </row>
    <row r="2068" spans="1:45" x14ac:dyDescent="0.3">
      <c r="A2068" t="s">
        <v>2149</v>
      </c>
      <c r="B2068" t="s">
        <v>1982</v>
      </c>
      <c r="C2068">
        <v>17</v>
      </c>
      <c r="D2068" s="1">
        <v>36142</v>
      </c>
      <c r="F2068" t="s">
        <v>49</v>
      </c>
      <c r="G2068" t="s">
        <v>45</v>
      </c>
      <c r="H2068">
        <v>3</v>
      </c>
      <c r="I2068">
        <v>2</v>
      </c>
      <c r="J2068" t="s">
        <v>51</v>
      </c>
      <c r="K2068">
        <v>0</v>
      </c>
      <c r="L2068">
        <v>2</v>
      </c>
      <c r="M2068" t="s">
        <v>47</v>
      </c>
      <c r="AD2068" t="str">
        <f t="shared" si="64"/>
        <v>H</v>
      </c>
      <c r="AE2068" t="str">
        <f t="shared" si="65"/>
        <v>Y</v>
      </c>
      <c r="AR2068">
        <v>3</v>
      </c>
      <c r="AS2068">
        <v>0</v>
      </c>
    </row>
    <row r="2069" spans="1:45" x14ac:dyDescent="0.3">
      <c r="A2069" t="s">
        <v>2150</v>
      </c>
      <c r="B2069" t="s">
        <v>1982</v>
      </c>
      <c r="C2069">
        <v>17</v>
      </c>
      <c r="D2069" s="1">
        <v>36142</v>
      </c>
      <c r="F2069" t="s">
        <v>76</v>
      </c>
      <c r="G2069" t="s">
        <v>56</v>
      </c>
      <c r="H2069">
        <v>1</v>
      </c>
      <c r="I2069">
        <v>0</v>
      </c>
      <c r="J2069" t="s">
        <v>51</v>
      </c>
      <c r="K2069">
        <v>0</v>
      </c>
      <c r="L2069">
        <v>0</v>
      </c>
      <c r="M2069" t="s">
        <v>61</v>
      </c>
      <c r="AD2069" t="str">
        <f t="shared" si="64"/>
        <v>H</v>
      </c>
      <c r="AE2069" t="str">
        <f t="shared" si="65"/>
        <v>Y</v>
      </c>
      <c r="AR2069">
        <v>3</v>
      </c>
      <c r="AS2069">
        <v>0</v>
      </c>
    </row>
    <row r="2070" spans="1:45" x14ac:dyDescent="0.3">
      <c r="A2070" t="s">
        <v>2151</v>
      </c>
      <c r="B2070" t="s">
        <v>1982</v>
      </c>
      <c r="C2070">
        <v>17</v>
      </c>
      <c r="D2070" s="1">
        <v>36143</v>
      </c>
      <c r="F2070" t="s">
        <v>60</v>
      </c>
      <c r="G2070" t="s">
        <v>46</v>
      </c>
      <c r="H2070">
        <v>2</v>
      </c>
      <c r="I2070">
        <v>0</v>
      </c>
      <c r="J2070" t="s">
        <v>51</v>
      </c>
      <c r="K2070">
        <v>1</v>
      </c>
      <c r="L2070">
        <v>0</v>
      </c>
      <c r="M2070" t="s">
        <v>51</v>
      </c>
      <c r="AD2070" t="str">
        <f t="shared" si="64"/>
        <v>H</v>
      </c>
      <c r="AE2070" t="str">
        <f t="shared" si="65"/>
        <v>Y</v>
      </c>
      <c r="AR2070">
        <v>3</v>
      </c>
      <c r="AS2070">
        <v>0</v>
      </c>
    </row>
    <row r="2071" spans="1:45" x14ac:dyDescent="0.3">
      <c r="A2071" t="s">
        <v>2152</v>
      </c>
      <c r="B2071" t="s">
        <v>1982</v>
      </c>
      <c r="C2071">
        <v>17</v>
      </c>
      <c r="D2071" s="1">
        <v>36145</v>
      </c>
      <c r="F2071" t="s">
        <v>79</v>
      </c>
      <c r="G2071" t="s">
        <v>53</v>
      </c>
      <c r="H2071">
        <v>1</v>
      </c>
      <c r="I2071">
        <v>1</v>
      </c>
      <c r="J2071" t="s">
        <v>61</v>
      </c>
      <c r="K2071">
        <v>1</v>
      </c>
      <c r="L2071">
        <v>0</v>
      </c>
      <c r="M2071" t="s">
        <v>51</v>
      </c>
      <c r="AD2071" t="str">
        <f t="shared" si="64"/>
        <v>H</v>
      </c>
      <c r="AE2071" t="str">
        <f t="shared" si="65"/>
        <v>N</v>
      </c>
      <c r="AR2071">
        <v>1</v>
      </c>
      <c r="AS2071">
        <v>1</v>
      </c>
    </row>
    <row r="2072" spans="1:45" x14ac:dyDescent="0.3">
      <c r="A2072" t="s">
        <v>2153</v>
      </c>
      <c r="B2072" t="s">
        <v>1982</v>
      </c>
      <c r="C2072">
        <v>18</v>
      </c>
      <c r="D2072" s="1">
        <v>36148</v>
      </c>
      <c r="F2072" t="s">
        <v>53</v>
      </c>
      <c r="G2072" t="s">
        <v>64</v>
      </c>
      <c r="H2072">
        <v>2</v>
      </c>
      <c r="I2072">
        <v>0</v>
      </c>
      <c r="J2072" t="s">
        <v>51</v>
      </c>
      <c r="K2072">
        <v>0</v>
      </c>
      <c r="L2072">
        <v>0</v>
      </c>
      <c r="M2072" t="s">
        <v>61</v>
      </c>
      <c r="AD2072" t="str">
        <f t="shared" si="64"/>
        <v>H</v>
      </c>
      <c r="AE2072" t="str">
        <f t="shared" si="65"/>
        <v>Y</v>
      </c>
      <c r="AR2072">
        <v>3</v>
      </c>
      <c r="AS2072">
        <v>0</v>
      </c>
    </row>
    <row r="2073" spans="1:45" x14ac:dyDescent="0.3">
      <c r="A2073" t="s">
        <v>2154</v>
      </c>
      <c r="B2073" t="s">
        <v>1982</v>
      </c>
      <c r="C2073">
        <v>18</v>
      </c>
      <c r="D2073" s="1">
        <v>36148</v>
      </c>
      <c r="F2073" t="s">
        <v>46</v>
      </c>
      <c r="G2073" t="s">
        <v>1221</v>
      </c>
      <c r="H2073">
        <v>1</v>
      </c>
      <c r="I2073">
        <v>1</v>
      </c>
      <c r="J2073" t="s">
        <v>61</v>
      </c>
      <c r="K2073">
        <v>1</v>
      </c>
      <c r="L2073">
        <v>0</v>
      </c>
      <c r="M2073" t="s">
        <v>51</v>
      </c>
      <c r="AD2073" t="str">
        <f t="shared" si="64"/>
        <v>H</v>
      </c>
      <c r="AE2073" t="str">
        <f t="shared" si="65"/>
        <v>N</v>
      </c>
      <c r="AR2073">
        <v>1</v>
      </c>
      <c r="AS2073">
        <v>1</v>
      </c>
    </row>
    <row r="2074" spans="1:45" x14ac:dyDescent="0.3">
      <c r="A2074" t="s">
        <v>2155</v>
      </c>
      <c r="B2074" t="s">
        <v>1982</v>
      </c>
      <c r="C2074">
        <v>18</v>
      </c>
      <c r="D2074" s="1">
        <v>36148</v>
      </c>
      <c r="F2074" t="s">
        <v>56</v>
      </c>
      <c r="G2074" t="s">
        <v>57</v>
      </c>
      <c r="H2074">
        <v>2</v>
      </c>
      <c r="I2074">
        <v>0</v>
      </c>
      <c r="J2074" t="s">
        <v>51</v>
      </c>
      <c r="K2074">
        <v>2</v>
      </c>
      <c r="L2074">
        <v>0</v>
      </c>
      <c r="M2074" t="s">
        <v>51</v>
      </c>
      <c r="AD2074" t="str">
        <f t="shared" si="64"/>
        <v>H</v>
      </c>
      <c r="AE2074" t="str">
        <f t="shared" si="65"/>
        <v>Y</v>
      </c>
      <c r="AR2074">
        <v>3</v>
      </c>
      <c r="AS2074">
        <v>0</v>
      </c>
    </row>
    <row r="2075" spans="1:45" x14ac:dyDescent="0.3">
      <c r="A2075" t="s">
        <v>2156</v>
      </c>
      <c r="B2075" t="s">
        <v>1982</v>
      </c>
      <c r="C2075">
        <v>18</v>
      </c>
      <c r="D2075" s="1">
        <v>36148</v>
      </c>
      <c r="F2075" t="s">
        <v>79</v>
      </c>
      <c r="G2075" t="s">
        <v>845</v>
      </c>
      <c r="H2075">
        <v>2</v>
      </c>
      <c r="I2075">
        <v>3</v>
      </c>
      <c r="J2075" t="s">
        <v>47</v>
      </c>
      <c r="K2075">
        <v>0</v>
      </c>
      <c r="L2075">
        <v>2</v>
      </c>
      <c r="M2075" t="s">
        <v>47</v>
      </c>
      <c r="AD2075" t="str">
        <f t="shared" si="64"/>
        <v>H</v>
      </c>
      <c r="AE2075" t="str">
        <f t="shared" si="65"/>
        <v>N</v>
      </c>
      <c r="AR2075">
        <v>0</v>
      </c>
      <c r="AS2075">
        <v>3</v>
      </c>
    </row>
    <row r="2076" spans="1:45" x14ac:dyDescent="0.3">
      <c r="A2076" t="s">
        <v>2157</v>
      </c>
      <c r="B2076" t="s">
        <v>1982</v>
      </c>
      <c r="C2076">
        <v>18</v>
      </c>
      <c r="D2076" s="1">
        <v>36148</v>
      </c>
      <c r="F2076" t="s">
        <v>63</v>
      </c>
      <c r="G2076" t="s">
        <v>463</v>
      </c>
      <c r="H2076">
        <v>1</v>
      </c>
      <c r="I2076">
        <v>0</v>
      </c>
      <c r="J2076" t="s">
        <v>51</v>
      </c>
      <c r="K2076">
        <v>0</v>
      </c>
      <c r="L2076">
        <v>0</v>
      </c>
      <c r="M2076" t="s">
        <v>61</v>
      </c>
      <c r="AD2076" t="str">
        <f t="shared" si="64"/>
        <v>H</v>
      </c>
      <c r="AE2076" t="str">
        <f t="shared" si="65"/>
        <v>Y</v>
      </c>
      <c r="AR2076">
        <v>3</v>
      </c>
      <c r="AS2076">
        <v>0</v>
      </c>
    </row>
    <row r="2077" spans="1:45" x14ac:dyDescent="0.3">
      <c r="A2077" t="s">
        <v>2158</v>
      </c>
      <c r="B2077" t="s">
        <v>1982</v>
      </c>
      <c r="C2077">
        <v>18</v>
      </c>
      <c r="D2077" s="1">
        <v>36148</v>
      </c>
      <c r="F2077" t="s">
        <v>457</v>
      </c>
      <c r="G2077" t="s">
        <v>54</v>
      </c>
      <c r="H2077">
        <v>2</v>
      </c>
      <c r="I2077">
        <v>2</v>
      </c>
      <c r="J2077" t="s">
        <v>61</v>
      </c>
      <c r="K2077">
        <v>2</v>
      </c>
      <c r="L2077">
        <v>0</v>
      </c>
      <c r="M2077" t="s">
        <v>51</v>
      </c>
      <c r="AD2077" t="str">
        <f t="shared" si="64"/>
        <v>H</v>
      </c>
      <c r="AE2077" t="str">
        <f t="shared" si="65"/>
        <v>N</v>
      </c>
      <c r="AR2077">
        <v>1</v>
      </c>
      <c r="AS2077">
        <v>1</v>
      </c>
    </row>
    <row r="2078" spans="1:45" x14ac:dyDescent="0.3">
      <c r="A2078" t="s">
        <v>2159</v>
      </c>
      <c r="B2078" t="s">
        <v>1982</v>
      </c>
      <c r="C2078">
        <v>18</v>
      </c>
      <c r="D2078" s="1">
        <v>36148</v>
      </c>
      <c r="F2078" t="s">
        <v>72</v>
      </c>
      <c r="G2078" t="s">
        <v>76</v>
      </c>
      <c r="H2078">
        <v>3</v>
      </c>
      <c r="I2078">
        <v>1</v>
      </c>
      <c r="J2078" t="s">
        <v>51</v>
      </c>
      <c r="K2078">
        <v>1</v>
      </c>
      <c r="L2078">
        <v>0</v>
      </c>
      <c r="M2078" t="s">
        <v>51</v>
      </c>
      <c r="AD2078" t="str">
        <f t="shared" si="64"/>
        <v>H</v>
      </c>
      <c r="AE2078" t="str">
        <f t="shared" si="65"/>
        <v>Y</v>
      </c>
      <c r="AR2078">
        <v>3</v>
      </c>
      <c r="AS2078">
        <v>0</v>
      </c>
    </row>
    <row r="2079" spans="1:45" x14ac:dyDescent="0.3">
      <c r="A2079" t="s">
        <v>2160</v>
      </c>
      <c r="B2079" t="s">
        <v>1982</v>
      </c>
      <c r="C2079">
        <v>18</v>
      </c>
      <c r="D2079" s="1">
        <v>36148</v>
      </c>
      <c r="F2079" t="s">
        <v>75</v>
      </c>
      <c r="G2079" t="s">
        <v>73</v>
      </c>
      <c r="H2079">
        <v>2</v>
      </c>
      <c r="I2079">
        <v>1</v>
      </c>
      <c r="J2079" t="s">
        <v>51</v>
      </c>
      <c r="K2079">
        <v>1</v>
      </c>
      <c r="L2079">
        <v>0</v>
      </c>
      <c r="M2079" t="s">
        <v>51</v>
      </c>
      <c r="AD2079" t="str">
        <f t="shared" si="64"/>
        <v>H</v>
      </c>
      <c r="AE2079" t="str">
        <f t="shared" si="65"/>
        <v>Y</v>
      </c>
      <c r="AR2079">
        <v>3</v>
      </c>
      <c r="AS2079">
        <v>0</v>
      </c>
    </row>
    <row r="2080" spans="1:45" x14ac:dyDescent="0.3">
      <c r="A2080" t="s">
        <v>2161</v>
      </c>
      <c r="B2080" t="s">
        <v>1982</v>
      </c>
      <c r="C2080">
        <v>18</v>
      </c>
      <c r="D2080" s="1">
        <v>36149</v>
      </c>
      <c r="F2080" t="s">
        <v>45</v>
      </c>
      <c r="G2080" t="s">
        <v>60</v>
      </c>
      <c r="H2080">
        <v>3</v>
      </c>
      <c r="I2080">
        <v>1</v>
      </c>
      <c r="J2080" t="s">
        <v>51</v>
      </c>
      <c r="K2080">
        <v>1</v>
      </c>
      <c r="L2080">
        <v>0</v>
      </c>
      <c r="M2080" t="s">
        <v>51</v>
      </c>
      <c r="AD2080" t="str">
        <f t="shared" si="64"/>
        <v>H</v>
      </c>
      <c r="AE2080" t="str">
        <f t="shared" si="65"/>
        <v>Y</v>
      </c>
      <c r="AR2080">
        <v>3</v>
      </c>
      <c r="AS2080">
        <v>0</v>
      </c>
    </row>
    <row r="2081" spans="1:45" x14ac:dyDescent="0.3">
      <c r="A2081" t="s">
        <v>2162</v>
      </c>
      <c r="B2081" t="s">
        <v>1982</v>
      </c>
      <c r="C2081">
        <v>18</v>
      </c>
      <c r="D2081" s="1">
        <v>36150</v>
      </c>
      <c r="F2081" t="s">
        <v>1988</v>
      </c>
      <c r="G2081" t="s">
        <v>49</v>
      </c>
      <c r="H2081">
        <v>0</v>
      </c>
      <c r="I2081">
        <v>1</v>
      </c>
      <c r="J2081" t="s">
        <v>47</v>
      </c>
      <c r="K2081">
        <v>0</v>
      </c>
      <c r="L2081">
        <v>1</v>
      </c>
      <c r="M2081" t="s">
        <v>47</v>
      </c>
      <c r="AD2081" t="str">
        <f t="shared" si="64"/>
        <v>H</v>
      </c>
      <c r="AE2081" t="str">
        <f t="shared" si="65"/>
        <v>N</v>
      </c>
      <c r="AR2081">
        <v>0</v>
      </c>
      <c r="AS2081">
        <v>3</v>
      </c>
    </row>
    <row r="2082" spans="1:45" x14ac:dyDescent="0.3">
      <c r="A2082" t="s">
        <v>2163</v>
      </c>
      <c r="B2082" t="s">
        <v>1982</v>
      </c>
      <c r="C2082">
        <v>19</v>
      </c>
      <c r="D2082" s="1">
        <v>36155</v>
      </c>
      <c r="F2082" t="s">
        <v>45</v>
      </c>
      <c r="G2082" t="s">
        <v>75</v>
      </c>
      <c r="H2082">
        <v>1</v>
      </c>
      <c r="I2082">
        <v>0</v>
      </c>
      <c r="J2082" t="s">
        <v>51</v>
      </c>
      <c r="K2082">
        <v>1</v>
      </c>
      <c r="L2082">
        <v>0</v>
      </c>
      <c r="M2082" t="s">
        <v>51</v>
      </c>
      <c r="AD2082" t="str">
        <f t="shared" si="64"/>
        <v>H</v>
      </c>
      <c r="AE2082" t="str">
        <f t="shared" si="65"/>
        <v>Y</v>
      </c>
      <c r="AR2082">
        <v>3</v>
      </c>
      <c r="AS2082">
        <v>0</v>
      </c>
    </row>
    <row r="2083" spans="1:45" x14ac:dyDescent="0.3">
      <c r="A2083" t="s">
        <v>2164</v>
      </c>
      <c r="B2083" t="s">
        <v>1982</v>
      </c>
      <c r="C2083">
        <v>19</v>
      </c>
      <c r="D2083" s="1">
        <v>36155</v>
      </c>
      <c r="F2083" t="s">
        <v>54</v>
      </c>
      <c r="G2083" t="s">
        <v>49</v>
      </c>
      <c r="H2083">
        <v>2</v>
      </c>
      <c r="I2083">
        <v>1</v>
      </c>
      <c r="J2083" t="s">
        <v>51</v>
      </c>
      <c r="K2083">
        <v>1</v>
      </c>
      <c r="L2083">
        <v>0</v>
      </c>
      <c r="M2083" t="s">
        <v>51</v>
      </c>
      <c r="AD2083" t="str">
        <f t="shared" si="64"/>
        <v>H</v>
      </c>
      <c r="AE2083" t="str">
        <f t="shared" si="65"/>
        <v>Y</v>
      </c>
      <c r="AR2083">
        <v>3</v>
      </c>
      <c r="AS2083">
        <v>0</v>
      </c>
    </row>
    <row r="2084" spans="1:45" x14ac:dyDescent="0.3">
      <c r="A2084" t="s">
        <v>2165</v>
      </c>
      <c r="B2084" t="s">
        <v>1982</v>
      </c>
      <c r="C2084">
        <v>19</v>
      </c>
      <c r="D2084" s="1">
        <v>36155</v>
      </c>
      <c r="F2084" t="s">
        <v>46</v>
      </c>
      <c r="G2084" t="s">
        <v>64</v>
      </c>
      <c r="H2084">
        <v>1</v>
      </c>
      <c r="I2084">
        <v>1</v>
      </c>
      <c r="J2084" t="s">
        <v>61</v>
      </c>
      <c r="K2084">
        <v>0</v>
      </c>
      <c r="L2084">
        <v>1</v>
      </c>
      <c r="M2084" t="s">
        <v>47</v>
      </c>
      <c r="AD2084" t="str">
        <f t="shared" si="64"/>
        <v>H</v>
      </c>
      <c r="AE2084" t="str">
        <f t="shared" si="65"/>
        <v>N</v>
      </c>
      <c r="AR2084">
        <v>1</v>
      </c>
      <c r="AS2084">
        <v>1</v>
      </c>
    </row>
    <row r="2085" spans="1:45" x14ac:dyDescent="0.3">
      <c r="A2085" t="s">
        <v>2166</v>
      </c>
      <c r="B2085" t="s">
        <v>1982</v>
      </c>
      <c r="C2085">
        <v>19</v>
      </c>
      <c r="D2085" s="1">
        <v>36155</v>
      </c>
      <c r="F2085" t="s">
        <v>73</v>
      </c>
      <c r="G2085" t="s">
        <v>1221</v>
      </c>
      <c r="H2085">
        <v>0</v>
      </c>
      <c r="I2085">
        <v>0</v>
      </c>
      <c r="J2085" t="s">
        <v>61</v>
      </c>
      <c r="K2085">
        <v>0</v>
      </c>
      <c r="L2085">
        <v>0</v>
      </c>
      <c r="M2085" t="s">
        <v>61</v>
      </c>
      <c r="AD2085" t="str">
        <f t="shared" si="64"/>
        <v>H</v>
      </c>
      <c r="AE2085" t="str">
        <f t="shared" si="65"/>
        <v>N</v>
      </c>
      <c r="AR2085">
        <v>1</v>
      </c>
      <c r="AS2085">
        <v>1</v>
      </c>
    </row>
    <row r="2086" spans="1:45" x14ac:dyDescent="0.3">
      <c r="A2086" t="s">
        <v>2167</v>
      </c>
      <c r="B2086" t="s">
        <v>1982</v>
      </c>
      <c r="C2086">
        <v>19</v>
      </c>
      <c r="D2086" s="1">
        <v>36155</v>
      </c>
      <c r="F2086" t="s">
        <v>79</v>
      </c>
      <c r="G2086" t="s">
        <v>457</v>
      </c>
      <c r="H2086">
        <v>3</v>
      </c>
      <c r="I2086">
        <v>0</v>
      </c>
      <c r="J2086" t="s">
        <v>51</v>
      </c>
      <c r="K2086">
        <v>1</v>
      </c>
      <c r="L2086">
        <v>0</v>
      </c>
      <c r="M2086" t="s">
        <v>51</v>
      </c>
      <c r="AD2086" t="str">
        <f t="shared" si="64"/>
        <v>H</v>
      </c>
      <c r="AE2086" t="str">
        <f t="shared" si="65"/>
        <v>Y</v>
      </c>
      <c r="AR2086">
        <v>3</v>
      </c>
      <c r="AS2086">
        <v>0</v>
      </c>
    </row>
    <row r="2087" spans="1:45" x14ac:dyDescent="0.3">
      <c r="A2087" t="s">
        <v>2168</v>
      </c>
      <c r="B2087" t="s">
        <v>1982</v>
      </c>
      <c r="C2087">
        <v>19</v>
      </c>
      <c r="D2087" s="1">
        <v>36155</v>
      </c>
      <c r="F2087" t="s">
        <v>845</v>
      </c>
      <c r="G2087" t="s">
        <v>56</v>
      </c>
      <c r="H2087">
        <v>1</v>
      </c>
      <c r="I2087">
        <v>3</v>
      </c>
      <c r="J2087" t="s">
        <v>47</v>
      </c>
      <c r="K2087">
        <v>1</v>
      </c>
      <c r="L2087">
        <v>2</v>
      </c>
      <c r="M2087" t="s">
        <v>47</v>
      </c>
      <c r="AD2087" t="str">
        <f t="shared" si="64"/>
        <v>H</v>
      </c>
      <c r="AE2087" t="str">
        <f t="shared" si="65"/>
        <v>N</v>
      </c>
      <c r="AR2087">
        <v>0</v>
      </c>
      <c r="AS2087">
        <v>3</v>
      </c>
    </row>
    <row r="2088" spans="1:45" x14ac:dyDescent="0.3">
      <c r="A2088" t="s">
        <v>2169</v>
      </c>
      <c r="B2088" t="s">
        <v>1982</v>
      </c>
      <c r="C2088">
        <v>19</v>
      </c>
      <c r="D2088" s="1">
        <v>36155</v>
      </c>
      <c r="F2088" t="s">
        <v>63</v>
      </c>
      <c r="G2088" t="s">
        <v>60</v>
      </c>
      <c r="H2088">
        <v>0</v>
      </c>
      <c r="I2088">
        <v>3</v>
      </c>
      <c r="J2088" t="s">
        <v>47</v>
      </c>
      <c r="K2088">
        <v>0</v>
      </c>
      <c r="L2088">
        <v>1</v>
      </c>
      <c r="M2088" t="s">
        <v>47</v>
      </c>
      <c r="AD2088" t="str">
        <f t="shared" si="64"/>
        <v>H</v>
      </c>
      <c r="AE2088" t="str">
        <f t="shared" si="65"/>
        <v>N</v>
      </c>
      <c r="AR2088">
        <v>0</v>
      </c>
      <c r="AS2088">
        <v>3</v>
      </c>
    </row>
    <row r="2089" spans="1:45" x14ac:dyDescent="0.3">
      <c r="A2089" t="s">
        <v>2170</v>
      </c>
      <c r="B2089" t="s">
        <v>1982</v>
      </c>
      <c r="C2089">
        <v>19</v>
      </c>
      <c r="D2089" s="1">
        <v>36155</v>
      </c>
      <c r="F2089" t="s">
        <v>57</v>
      </c>
      <c r="G2089" t="s">
        <v>463</v>
      </c>
      <c r="H2089">
        <v>0</v>
      </c>
      <c r="I2089">
        <v>1</v>
      </c>
      <c r="J2089" t="s">
        <v>47</v>
      </c>
      <c r="K2089">
        <v>0</v>
      </c>
      <c r="L2089">
        <v>1</v>
      </c>
      <c r="M2089" t="s">
        <v>47</v>
      </c>
      <c r="AD2089" t="str">
        <f t="shared" si="64"/>
        <v>H</v>
      </c>
      <c r="AE2089" t="str">
        <f t="shared" si="65"/>
        <v>N</v>
      </c>
      <c r="AR2089">
        <v>0</v>
      </c>
      <c r="AS2089">
        <v>3</v>
      </c>
    </row>
    <row r="2090" spans="1:45" x14ac:dyDescent="0.3">
      <c r="A2090" t="s">
        <v>2171</v>
      </c>
      <c r="B2090" t="s">
        <v>1982</v>
      </c>
      <c r="C2090">
        <v>19</v>
      </c>
      <c r="D2090" s="1">
        <v>36155</v>
      </c>
      <c r="F2090" t="s">
        <v>72</v>
      </c>
      <c r="G2090" t="s">
        <v>53</v>
      </c>
      <c r="H2090">
        <v>0</v>
      </c>
      <c r="I2090">
        <v>2</v>
      </c>
      <c r="J2090" t="s">
        <v>47</v>
      </c>
      <c r="K2090">
        <v>0</v>
      </c>
      <c r="L2090">
        <v>1</v>
      </c>
      <c r="M2090" t="s">
        <v>47</v>
      </c>
      <c r="AD2090" t="str">
        <f t="shared" si="64"/>
        <v>H</v>
      </c>
      <c r="AE2090" t="str">
        <f t="shared" si="65"/>
        <v>N</v>
      </c>
      <c r="AR2090">
        <v>0</v>
      </c>
      <c r="AS2090">
        <v>3</v>
      </c>
    </row>
    <row r="2091" spans="1:45" x14ac:dyDescent="0.3">
      <c r="A2091" t="s">
        <v>2172</v>
      </c>
      <c r="B2091" t="s">
        <v>1982</v>
      </c>
      <c r="C2091">
        <v>19</v>
      </c>
      <c r="D2091" s="1">
        <v>36155</v>
      </c>
      <c r="F2091" t="s">
        <v>76</v>
      </c>
      <c r="G2091" t="s">
        <v>1988</v>
      </c>
      <c r="H2091">
        <v>2</v>
      </c>
      <c r="I2091">
        <v>1</v>
      </c>
      <c r="J2091" t="s">
        <v>51</v>
      </c>
      <c r="K2091">
        <v>1</v>
      </c>
      <c r="L2091">
        <v>1</v>
      </c>
      <c r="M2091" t="s">
        <v>61</v>
      </c>
      <c r="AD2091" t="str">
        <f t="shared" si="64"/>
        <v>H</v>
      </c>
      <c r="AE2091" t="str">
        <f t="shared" si="65"/>
        <v>Y</v>
      </c>
      <c r="AR2091">
        <v>3</v>
      </c>
      <c r="AS2091">
        <v>0</v>
      </c>
    </row>
    <row r="2092" spans="1:45" x14ac:dyDescent="0.3">
      <c r="A2092" t="s">
        <v>2173</v>
      </c>
      <c r="B2092" t="s">
        <v>1982</v>
      </c>
      <c r="C2092">
        <v>20</v>
      </c>
      <c r="D2092" s="1">
        <v>36157</v>
      </c>
      <c r="F2092" t="s">
        <v>49</v>
      </c>
      <c r="G2092" t="s">
        <v>57</v>
      </c>
      <c r="H2092">
        <v>2</v>
      </c>
      <c r="I2092">
        <v>1</v>
      </c>
      <c r="J2092" t="s">
        <v>51</v>
      </c>
      <c r="K2092">
        <v>1</v>
      </c>
      <c r="L2092">
        <v>1</v>
      </c>
      <c r="M2092" t="s">
        <v>61</v>
      </c>
      <c r="AD2092" t="str">
        <f t="shared" si="64"/>
        <v>H</v>
      </c>
      <c r="AE2092" t="str">
        <f t="shared" si="65"/>
        <v>Y</v>
      </c>
      <c r="AR2092">
        <v>3</v>
      </c>
      <c r="AS2092">
        <v>0</v>
      </c>
    </row>
    <row r="2093" spans="1:45" x14ac:dyDescent="0.3">
      <c r="A2093" t="s">
        <v>2174</v>
      </c>
      <c r="B2093" t="s">
        <v>1982</v>
      </c>
      <c r="C2093">
        <v>20</v>
      </c>
      <c r="D2093" s="1">
        <v>36157</v>
      </c>
      <c r="F2093" t="s">
        <v>1988</v>
      </c>
      <c r="G2093" t="s">
        <v>45</v>
      </c>
      <c r="H2093">
        <v>0</v>
      </c>
      <c r="I2093">
        <v>1</v>
      </c>
      <c r="J2093" t="s">
        <v>47</v>
      </c>
      <c r="K2093">
        <v>0</v>
      </c>
      <c r="L2093">
        <v>0</v>
      </c>
      <c r="M2093" t="s">
        <v>61</v>
      </c>
      <c r="AD2093" t="str">
        <f t="shared" si="64"/>
        <v>H</v>
      </c>
      <c r="AE2093" t="str">
        <f t="shared" si="65"/>
        <v>N</v>
      </c>
      <c r="AR2093">
        <v>0</v>
      </c>
      <c r="AS2093">
        <v>3</v>
      </c>
    </row>
    <row r="2094" spans="1:45" x14ac:dyDescent="0.3">
      <c r="A2094" t="s">
        <v>2175</v>
      </c>
      <c r="B2094" t="s">
        <v>1982</v>
      </c>
      <c r="C2094">
        <v>20</v>
      </c>
      <c r="D2094" s="1">
        <v>36157</v>
      </c>
      <c r="F2094" t="s">
        <v>1221</v>
      </c>
      <c r="G2094" t="s">
        <v>845</v>
      </c>
      <c r="H2094">
        <v>2</v>
      </c>
      <c r="I2094">
        <v>1</v>
      </c>
      <c r="J2094" t="s">
        <v>51</v>
      </c>
      <c r="K2094">
        <v>1</v>
      </c>
      <c r="L2094">
        <v>0</v>
      </c>
      <c r="M2094" t="s">
        <v>51</v>
      </c>
      <c r="AD2094" t="str">
        <f t="shared" si="64"/>
        <v>H</v>
      </c>
      <c r="AE2094" t="str">
        <f t="shared" si="65"/>
        <v>Y</v>
      </c>
      <c r="AR2094">
        <v>3</v>
      </c>
      <c r="AS2094">
        <v>0</v>
      </c>
    </row>
    <row r="2095" spans="1:45" x14ac:dyDescent="0.3">
      <c r="A2095" t="s">
        <v>2176</v>
      </c>
      <c r="B2095" t="s">
        <v>1982</v>
      </c>
      <c r="C2095">
        <v>20</v>
      </c>
      <c r="D2095" s="1">
        <v>36157</v>
      </c>
      <c r="F2095" t="s">
        <v>463</v>
      </c>
      <c r="G2095" t="s">
        <v>54</v>
      </c>
      <c r="H2095">
        <v>1</v>
      </c>
      <c r="I2095">
        <v>1</v>
      </c>
      <c r="J2095" t="s">
        <v>61</v>
      </c>
      <c r="K2095">
        <v>1</v>
      </c>
      <c r="L2095">
        <v>1</v>
      </c>
      <c r="M2095" t="s">
        <v>61</v>
      </c>
      <c r="AD2095" t="str">
        <f t="shared" si="64"/>
        <v>H</v>
      </c>
      <c r="AE2095" t="str">
        <f t="shared" si="65"/>
        <v>N</v>
      </c>
      <c r="AR2095">
        <v>1</v>
      </c>
      <c r="AS2095">
        <v>1</v>
      </c>
    </row>
    <row r="2096" spans="1:45" x14ac:dyDescent="0.3">
      <c r="A2096" t="s">
        <v>2177</v>
      </c>
      <c r="B2096" t="s">
        <v>1982</v>
      </c>
      <c r="C2096">
        <v>20</v>
      </c>
      <c r="D2096" s="1">
        <v>36157</v>
      </c>
      <c r="F2096" t="s">
        <v>56</v>
      </c>
      <c r="G2096" t="s">
        <v>63</v>
      </c>
      <c r="H2096">
        <v>4</v>
      </c>
      <c r="I2096">
        <v>2</v>
      </c>
      <c r="J2096" t="s">
        <v>51</v>
      </c>
      <c r="K2096">
        <v>0</v>
      </c>
      <c r="L2096">
        <v>1</v>
      </c>
      <c r="M2096" t="s">
        <v>47</v>
      </c>
      <c r="AD2096" t="str">
        <f t="shared" si="64"/>
        <v>H</v>
      </c>
      <c r="AE2096" t="str">
        <f t="shared" si="65"/>
        <v>Y</v>
      </c>
      <c r="AR2096">
        <v>3</v>
      </c>
      <c r="AS2096">
        <v>0</v>
      </c>
    </row>
    <row r="2097" spans="1:45" x14ac:dyDescent="0.3">
      <c r="A2097" t="s">
        <v>2178</v>
      </c>
      <c r="B2097" t="s">
        <v>1982</v>
      </c>
      <c r="C2097">
        <v>20</v>
      </c>
      <c r="D2097" s="1">
        <v>36157</v>
      </c>
      <c r="F2097" t="s">
        <v>457</v>
      </c>
      <c r="G2097" t="s">
        <v>72</v>
      </c>
      <c r="H2097">
        <v>1</v>
      </c>
      <c r="I2097">
        <v>1</v>
      </c>
      <c r="J2097" t="s">
        <v>61</v>
      </c>
      <c r="K2097">
        <v>0</v>
      </c>
      <c r="L2097">
        <v>0</v>
      </c>
      <c r="M2097" t="s">
        <v>61</v>
      </c>
      <c r="AD2097" t="str">
        <f t="shared" si="64"/>
        <v>H</v>
      </c>
      <c r="AE2097" t="str">
        <f t="shared" si="65"/>
        <v>N</v>
      </c>
      <c r="AR2097">
        <v>1</v>
      </c>
      <c r="AS2097">
        <v>1</v>
      </c>
    </row>
    <row r="2098" spans="1:45" x14ac:dyDescent="0.3">
      <c r="A2098" t="s">
        <v>2179</v>
      </c>
      <c r="B2098" t="s">
        <v>1982</v>
      </c>
      <c r="C2098">
        <v>20</v>
      </c>
      <c r="D2098" s="1">
        <v>36157</v>
      </c>
      <c r="F2098" t="s">
        <v>64</v>
      </c>
      <c r="G2098" t="s">
        <v>73</v>
      </c>
      <c r="H2098">
        <v>4</v>
      </c>
      <c r="I2098">
        <v>1</v>
      </c>
      <c r="J2098" t="s">
        <v>51</v>
      </c>
      <c r="K2098">
        <v>1</v>
      </c>
      <c r="L2098">
        <v>1</v>
      </c>
      <c r="M2098" t="s">
        <v>61</v>
      </c>
      <c r="AD2098" t="str">
        <f t="shared" si="64"/>
        <v>H</v>
      </c>
      <c r="AE2098" t="str">
        <f t="shared" si="65"/>
        <v>Y</v>
      </c>
      <c r="AR2098">
        <v>3</v>
      </c>
      <c r="AS2098">
        <v>0</v>
      </c>
    </row>
    <row r="2099" spans="1:45" x14ac:dyDescent="0.3">
      <c r="A2099" t="s">
        <v>2180</v>
      </c>
      <c r="B2099" t="s">
        <v>1982</v>
      </c>
      <c r="C2099">
        <v>20</v>
      </c>
      <c r="D2099" s="1">
        <v>36157</v>
      </c>
      <c r="F2099" t="s">
        <v>75</v>
      </c>
      <c r="G2099" t="s">
        <v>46</v>
      </c>
      <c r="H2099">
        <v>2</v>
      </c>
      <c r="I2099">
        <v>0</v>
      </c>
      <c r="J2099" t="s">
        <v>51</v>
      </c>
      <c r="K2099">
        <v>1</v>
      </c>
      <c r="L2099">
        <v>0</v>
      </c>
      <c r="M2099" t="s">
        <v>51</v>
      </c>
      <c r="AD2099" t="str">
        <f t="shared" si="64"/>
        <v>H</v>
      </c>
      <c r="AE2099" t="str">
        <f t="shared" si="65"/>
        <v>Y</v>
      </c>
      <c r="AR2099">
        <v>3</v>
      </c>
      <c r="AS2099">
        <v>0</v>
      </c>
    </row>
    <row r="2100" spans="1:45" x14ac:dyDescent="0.3">
      <c r="A2100" t="s">
        <v>2181</v>
      </c>
      <c r="B2100" t="s">
        <v>1982</v>
      </c>
      <c r="C2100">
        <v>20</v>
      </c>
      <c r="D2100" s="1">
        <v>36158</v>
      </c>
      <c r="F2100" t="s">
        <v>53</v>
      </c>
      <c r="G2100" t="s">
        <v>79</v>
      </c>
      <c r="H2100">
        <v>0</v>
      </c>
      <c r="I2100">
        <v>0</v>
      </c>
      <c r="J2100" t="s">
        <v>61</v>
      </c>
      <c r="K2100">
        <v>0</v>
      </c>
      <c r="L2100">
        <v>0</v>
      </c>
      <c r="M2100" t="s">
        <v>61</v>
      </c>
      <c r="AD2100" t="str">
        <f t="shared" si="64"/>
        <v>H</v>
      </c>
      <c r="AE2100" t="str">
        <f t="shared" si="65"/>
        <v>N</v>
      </c>
      <c r="AR2100">
        <v>1</v>
      </c>
      <c r="AS2100">
        <v>1</v>
      </c>
    </row>
    <row r="2101" spans="1:45" x14ac:dyDescent="0.3">
      <c r="A2101" t="s">
        <v>2182</v>
      </c>
      <c r="B2101" t="s">
        <v>1982</v>
      </c>
      <c r="C2101">
        <v>20</v>
      </c>
      <c r="D2101" s="1">
        <v>36158</v>
      </c>
      <c r="F2101" t="s">
        <v>60</v>
      </c>
      <c r="G2101" t="s">
        <v>76</v>
      </c>
      <c r="H2101">
        <v>2</v>
      </c>
      <c r="I2101">
        <v>2</v>
      </c>
      <c r="J2101" t="s">
        <v>61</v>
      </c>
      <c r="K2101">
        <v>1</v>
      </c>
      <c r="L2101">
        <v>1</v>
      </c>
      <c r="M2101" t="s">
        <v>61</v>
      </c>
      <c r="AD2101" t="str">
        <f t="shared" si="64"/>
        <v>H</v>
      </c>
      <c r="AE2101" t="str">
        <f t="shared" si="65"/>
        <v>N</v>
      </c>
      <c r="AR2101">
        <v>1</v>
      </c>
      <c r="AS2101">
        <v>1</v>
      </c>
    </row>
    <row r="2102" spans="1:45" x14ac:dyDescent="0.3">
      <c r="A2102" t="s">
        <v>2183</v>
      </c>
      <c r="B2102" t="s">
        <v>1982</v>
      </c>
      <c r="C2102">
        <v>21</v>
      </c>
      <c r="D2102" s="1">
        <v>36169</v>
      </c>
      <c r="F2102" t="s">
        <v>45</v>
      </c>
      <c r="G2102" t="s">
        <v>56</v>
      </c>
      <c r="H2102">
        <v>0</v>
      </c>
      <c r="I2102">
        <v>0</v>
      </c>
      <c r="J2102" t="s">
        <v>61</v>
      </c>
      <c r="K2102">
        <v>0</v>
      </c>
      <c r="L2102">
        <v>0</v>
      </c>
      <c r="M2102" t="s">
        <v>61</v>
      </c>
      <c r="AD2102" t="str">
        <f t="shared" si="64"/>
        <v>H</v>
      </c>
      <c r="AE2102" t="str">
        <f t="shared" si="65"/>
        <v>N</v>
      </c>
      <c r="AR2102">
        <v>1</v>
      </c>
      <c r="AS2102">
        <v>1</v>
      </c>
    </row>
    <row r="2103" spans="1:45" x14ac:dyDescent="0.3">
      <c r="A2103" t="s">
        <v>2184</v>
      </c>
      <c r="B2103" t="s">
        <v>1982</v>
      </c>
      <c r="C2103">
        <v>21</v>
      </c>
      <c r="D2103" s="1">
        <v>36169</v>
      </c>
      <c r="F2103" t="s">
        <v>54</v>
      </c>
      <c r="G2103" t="s">
        <v>60</v>
      </c>
      <c r="H2103">
        <v>1</v>
      </c>
      <c r="I2103">
        <v>0</v>
      </c>
      <c r="J2103" t="s">
        <v>51</v>
      </c>
      <c r="K2103">
        <v>1</v>
      </c>
      <c r="L2103">
        <v>0</v>
      </c>
      <c r="M2103" t="s">
        <v>51</v>
      </c>
      <c r="AD2103" t="str">
        <f t="shared" si="64"/>
        <v>H</v>
      </c>
      <c r="AE2103" t="str">
        <f t="shared" si="65"/>
        <v>Y</v>
      </c>
      <c r="AR2103">
        <v>3</v>
      </c>
      <c r="AS2103">
        <v>0</v>
      </c>
    </row>
    <row r="2104" spans="1:45" x14ac:dyDescent="0.3">
      <c r="A2104" t="s">
        <v>2185</v>
      </c>
      <c r="B2104" t="s">
        <v>1982</v>
      </c>
      <c r="C2104">
        <v>21</v>
      </c>
      <c r="D2104" s="1">
        <v>36169</v>
      </c>
      <c r="F2104" t="s">
        <v>46</v>
      </c>
      <c r="G2104" t="s">
        <v>457</v>
      </c>
      <c r="H2104">
        <v>4</v>
      </c>
      <c r="I2104">
        <v>0</v>
      </c>
      <c r="J2104" t="s">
        <v>51</v>
      </c>
      <c r="K2104">
        <v>1</v>
      </c>
      <c r="L2104">
        <v>0</v>
      </c>
      <c r="M2104" t="s">
        <v>51</v>
      </c>
      <c r="AD2104" t="str">
        <f t="shared" si="64"/>
        <v>H</v>
      </c>
      <c r="AE2104" t="str">
        <f t="shared" si="65"/>
        <v>Y</v>
      </c>
      <c r="AR2104">
        <v>3</v>
      </c>
      <c r="AS2104">
        <v>0</v>
      </c>
    </row>
    <row r="2105" spans="1:45" x14ac:dyDescent="0.3">
      <c r="A2105" t="s">
        <v>2186</v>
      </c>
      <c r="B2105" t="s">
        <v>1982</v>
      </c>
      <c r="C2105">
        <v>21</v>
      </c>
      <c r="D2105" s="1">
        <v>36169</v>
      </c>
      <c r="F2105" t="s">
        <v>73</v>
      </c>
      <c r="G2105" t="s">
        <v>463</v>
      </c>
      <c r="H2105">
        <v>0</v>
      </c>
      <c r="I2105">
        <v>0</v>
      </c>
      <c r="J2105" t="s">
        <v>61</v>
      </c>
      <c r="K2105">
        <v>0</v>
      </c>
      <c r="L2105">
        <v>0</v>
      </c>
      <c r="M2105" t="s">
        <v>61</v>
      </c>
      <c r="AD2105" t="str">
        <f t="shared" si="64"/>
        <v>H</v>
      </c>
      <c r="AE2105" t="str">
        <f t="shared" si="65"/>
        <v>N</v>
      </c>
      <c r="AR2105">
        <v>1</v>
      </c>
      <c r="AS2105">
        <v>1</v>
      </c>
    </row>
    <row r="2106" spans="1:45" x14ac:dyDescent="0.3">
      <c r="A2106" t="s">
        <v>2187</v>
      </c>
      <c r="B2106" t="s">
        <v>1982</v>
      </c>
      <c r="C2106">
        <v>21</v>
      </c>
      <c r="D2106" s="1">
        <v>36169</v>
      </c>
      <c r="F2106" t="s">
        <v>845</v>
      </c>
      <c r="G2106" t="s">
        <v>49</v>
      </c>
      <c r="H2106">
        <v>0</v>
      </c>
      <c r="I2106">
        <v>0</v>
      </c>
      <c r="J2106" t="s">
        <v>61</v>
      </c>
      <c r="K2106">
        <v>0</v>
      </c>
      <c r="L2106">
        <v>0</v>
      </c>
      <c r="M2106" t="s">
        <v>61</v>
      </c>
      <c r="AD2106" t="str">
        <f t="shared" si="64"/>
        <v>H</v>
      </c>
      <c r="AE2106" t="str">
        <f t="shared" si="65"/>
        <v>N</v>
      </c>
      <c r="AR2106">
        <v>1</v>
      </c>
      <c r="AS2106">
        <v>1</v>
      </c>
    </row>
    <row r="2107" spans="1:45" x14ac:dyDescent="0.3">
      <c r="A2107" t="s">
        <v>2188</v>
      </c>
      <c r="B2107" t="s">
        <v>1982</v>
      </c>
      <c r="C2107">
        <v>21</v>
      </c>
      <c r="D2107" s="1">
        <v>36169</v>
      </c>
      <c r="F2107" t="s">
        <v>63</v>
      </c>
      <c r="G2107" t="s">
        <v>53</v>
      </c>
      <c r="H2107">
        <v>0</v>
      </c>
      <c r="I2107">
        <v>1</v>
      </c>
      <c r="J2107" t="s">
        <v>47</v>
      </c>
      <c r="K2107">
        <v>0</v>
      </c>
      <c r="L2107">
        <v>1</v>
      </c>
      <c r="M2107" t="s">
        <v>47</v>
      </c>
      <c r="AD2107" t="str">
        <f t="shared" si="64"/>
        <v>H</v>
      </c>
      <c r="AE2107" t="str">
        <f t="shared" si="65"/>
        <v>N</v>
      </c>
      <c r="AR2107">
        <v>0</v>
      </c>
      <c r="AS2107">
        <v>3</v>
      </c>
    </row>
    <row r="2108" spans="1:45" x14ac:dyDescent="0.3">
      <c r="A2108" t="s">
        <v>2189</v>
      </c>
      <c r="B2108" t="s">
        <v>1982</v>
      </c>
      <c r="C2108">
        <v>21</v>
      </c>
      <c r="D2108" s="1">
        <v>36169</v>
      </c>
      <c r="F2108" t="s">
        <v>57</v>
      </c>
      <c r="G2108" t="s">
        <v>64</v>
      </c>
      <c r="H2108">
        <v>0</v>
      </c>
      <c r="I2108">
        <v>0</v>
      </c>
      <c r="J2108" t="s">
        <v>61</v>
      </c>
      <c r="K2108">
        <v>0</v>
      </c>
      <c r="L2108">
        <v>0</v>
      </c>
      <c r="M2108" t="s">
        <v>61</v>
      </c>
      <c r="AD2108" t="str">
        <f t="shared" si="64"/>
        <v>H</v>
      </c>
      <c r="AE2108" t="str">
        <f t="shared" si="65"/>
        <v>N</v>
      </c>
      <c r="AR2108">
        <v>1</v>
      </c>
      <c r="AS2108">
        <v>1</v>
      </c>
    </row>
    <row r="2109" spans="1:45" x14ac:dyDescent="0.3">
      <c r="A2109" t="s">
        <v>2190</v>
      </c>
      <c r="B2109" t="s">
        <v>1982</v>
      </c>
      <c r="C2109">
        <v>21</v>
      </c>
      <c r="D2109" s="1">
        <v>36169</v>
      </c>
      <c r="F2109" t="s">
        <v>72</v>
      </c>
      <c r="G2109" t="s">
        <v>1988</v>
      </c>
      <c r="H2109">
        <v>3</v>
      </c>
      <c r="I2109">
        <v>1</v>
      </c>
      <c r="J2109" t="s">
        <v>51</v>
      </c>
      <c r="K2109">
        <v>1</v>
      </c>
      <c r="L2109">
        <v>1</v>
      </c>
      <c r="M2109" t="s">
        <v>61</v>
      </c>
      <c r="AD2109" t="str">
        <f t="shared" si="64"/>
        <v>H</v>
      </c>
      <c r="AE2109" t="str">
        <f t="shared" si="65"/>
        <v>Y</v>
      </c>
      <c r="AR2109">
        <v>3</v>
      </c>
      <c r="AS2109">
        <v>0</v>
      </c>
    </row>
    <row r="2110" spans="1:45" x14ac:dyDescent="0.3">
      <c r="A2110" t="s">
        <v>2191</v>
      </c>
      <c r="B2110" t="s">
        <v>1982</v>
      </c>
      <c r="C2110">
        <v>21</v>
      </c>
      <c r="D2110" s="1">
        <v>36169</v>
      </c>
      <c r="F2110" t="s">
        <v>76</v>
      </c>
      <c r="G2110" t="s">
        <v>1221</v>
      </c>
      <c r="H2110">
        <v>2</v>
      </c>
      <c r="I2110">
        <v>1</v>
      </c>
      <c r="J2110" t="s">
        <v>51</v>
      </c>
      <c r="K2110">
        <v>1</v>
      </c>
      <c r="L2110">
        <v>0</v>
      </c>
      <c r="M2110" t="s">
        <v>51</v>
      </c>
      <c r="AD2110" t="str">
        <f t="shared" si="64"/>
        <v>H</v>
      </c>
      <c r="AE2110" t="str">
        <f t="shared" si="65"/>
        <v>Y</v>
      </c>
      <c r="AR2110">
        <v>3</v>
      </c>
      <c r="AS2110">
        <v>0</v>
      </c>
    </row>
    <row r="2111" spans="1:45" x14ac:dyDescent="0.3">
      <c r="A2111" t="s">
        <v>2192</v>
      </c>
      <c r="B2111" t="s">
        <v>1982</v>
      </c>
      <c r="C2111">
        <v>21</v>
      </c>
      <c r="D2111" s="1">
        <v>36170</v>
      </c>
      <c r="F2111" t="s">
        <v>79</v>
      </c>
      <c r="G2111" t="s">
        <v>75</v>
      </c>
      <c r="H2111">
        <v>4</v>
      </c>
      <c r="I2111">
        <v>1</v>
      </c>
      <c r="J2111" t="s">
        <v>51</v>
      </c>
      <c r="K2111">
        <v>2</v>
      </c>
      <c r="L2111">
        <v>0</v>
      </c>
      <c r="M2111" t="s">
        <v>51</v>
      </c>
      <c r="AD2111" t="str">
        <f t="shared" si="64"/>
        <v>H</v>
      </c>
      <c r="AE2111" t="str">
        <f t="shared" si="65"/>
        <v>Y</v>
      </c>
      <c r="AR2111">
        <v>3</v>
      </c>
      <c r="AS2111">
        <v>0</v>
      </c>
    </row>
    <row r="2112" spans="1:45" x14ac:dyDescent="0.3">
      <c r="A2112" t="s">
        <v>2193</v>
      </c>
      <c r="B2112" t="s">
        <v>1982</v>
      </c>
      <c r="C2112">
        <v>22</v>
      </c>
      <c r="D2112" s="1">
        <v>36176</v>
      </c>
      <c r="F2112" t="s">
        <v>53</v>
      </c>
      <c r="G2112" t="s">
        <v>46</v>
      </c>
      <c r="H2112">
        <v>2</v>
      </c>
      <c r="I2112">
        <v>1</v>
      </c>
      <c r="J2112" t="s">
        <v>51</v>
      </c>
      <c r="K2112">
        <v>1</v>
      </c>
      <c r="L2112">
        <v>1</v>
      </c>
      <c r="M2112" t="s">
        <v>61</v>
      </c>
      <c r="AD2112" t="str">
        <f t="shared" si="64"/>
        <v>H</v>
      </c>
      <c r="AE2112" t="str">
        <f t="shared" si="65"/>
        <v>Y</v>
      </c>
      <c r="AR2112">
        <v>3</v>
      </c>
      <c r="AS2112">
        <v>0</v>
      </c>
    </row>
    <row r="2113" spans="1:45" x14ac:dyDescent="0.3">
      <c r="A2113" t="s">
        <v>2194</v>
      </c>
      <c r="B2113" t="s">
        <v>1982</v>
      </c>
      <c r="C2113">
        <v>22</v>
      </c>
      <c r="D2113" s="1">
        <v>36176</v>
      </c>
      <c r="F2113" t="s">
        <v>1221</v>
      </c>
      <c r="G2113" t="s">
        <v>54</v>
      </c>
      <c r="H2113">
        <v>1</v>
      </c>
      <c r="I2113">
        <v>0</v>
      </c>
      <c r="J2113" t="s">
        <v>51</v>
      </c>
      <c r="K2113">
        <v>0</v>
      </c>
      <c r="L2113">
        <v>0</v>
      </c>
      <c r="M2113" t="s">
        <v>61</v>
      </c>
      <c r="AD2113" t="str">
        <f t="shared" si="64"/>
        <v>H</v>
      </c>
      <c r="AE2113" t="str">
        <f t="shared" si="65"/>
        <v>Y</v>
      </c>
      <c r="AR2113">
        <v>3</v>
      </c>
      <c r="AS2113">
        <v>0</v>
      </c>
    </row>
    <row r="2114" spans="1:45" x14ac:dyDescent="0.3">
      <c r="A2114" t="s">
        <v>2195</v>
      </c>
      <c r="B2114" t="s">
        <v>1982</v>
      </c>
      <c r="C2114">
        <v>22</v>
      </c>
      <c r="D2114" s="1">
        <v>36176</v>
      </c>
      <c r="F2114" t="s">
        <v>60</v>
      </c>
      <c r="G2114" t="s">
        <v>845</v>
      </c>
      <c r="H2114">
        <v>2</v>
      </c>
      <c r="I2114">
        <v>0</v>
      </c>
      <c r="J2114" t="s">
        <v>51</v>
      </c>
      <c r="K2114">
        <v>2</v>
      </c>
      <c r="L2114">
        <v>0</v>
      </c>
      <c r="M2114" t="s">
        <v>51</v>
      </c>
      <c r="AD2114" t="str">
        <f t="shared" ref="AD2114:AD2177" si="66">IF(IF(AC2114&gt;AA2114,G2114,F2114)=F2114,"H","A")</f>
        <v>H</v>
      </c>
      <c r="AE2114" t="str">
        <f t="shared" si="65"/>
        <v>Y</v>
      </c>
      <c r="AR2114">
        <v>3</v>
      </c>
      <c r="AS2114">
        <v>0</v>
      </c>
    </row>
    <row r="2115" spans="1:45" x14ac:dyDescent="0.3">
      <c r="A2115" t="s">
        <v>2196</v>
      </c>
      <c r="B2115" t="s">
        <v>1982</v>
      </c>
      <c r="C2115">
        <v>22</v>
      </c>
      <c r="D2115" s="1">
        <v>36176</v>
      </c>
      <c r="F2115" t="s">
        <v>463</v>
      </c>
      <c r="G2115" t="s">
        <v>79</v>
      </c>
      <c r="H2115">
        <v>2</v>
      </c>
      <c r="I2115">
        <v>6</v>
      </c>
      <c r="J2115" t="s">
        <v>47</v>
      </c>
      <c r="K2115">
        <v>1</v>
      </c>
      <c r="L2115">
        <v>1</v>
      </c>
      <c r="M2115" t="s">
        <v>61</v>
      </c>
      <c r="AD2115" t="str">
        <f t="shared" si="66"/>
        <v>H</v>
      </c>
      <c r="AE2115" t="str">
        <f t="shared" ref="AE2115:AE2178" si="67">IFERROR(IF(IF(IF(AC2115&gt;AA2115,G2115,F2115)=F2115,"H","A")=J2115,"Y","N"),"NAN")</f>
        <v>N</v>
      </c>
      <c r="AR2115">
        <v>0</v>
      </c>
      <c r="AS2115">
        <v>3</v>
      </c>
    </row>
    <row r="2116" spans="1:45" x14ac:dyDescent="0.3">
      <c r="A2116" t="s">
        <v>2197</v>
      </c>
      <c r="B2116" t="s">
        <v>1982</v>
      </c>
      <c r="C2116">
        <v>22</v>
      </c>
      <c r="D2116" s="1">
        <v>36176</v>
      </c>
      <c r="F2116" t="s">
        <v>56</v>
      </c>
      <c r="G2116" t="s">
        <v>72</v>
      </c>
      <c r="H2116">
        <v>7</v>
      </c>
      <c r="I2116">
        <v>1</v>
      </c>
      <c r="J2116" t="s">
        <v>51</v>
      </c>
      <c r="K2116">
        <v>3</v>
      </c>
      <c r="L2116">
        <v>0</v>
      </c>
      <c r="M2116" t="s">
        <v>51</v>
      </c>
      <c r="AD2116" t="str">
        <f t="shared" si="66"/>
        <v>H</v>
      </c>
      <c r="AE2116" t="str">
        <f t="shared" si="67"/>
        <v>Y</v>
      </c>
      <c r="AR2116">
        <v>3</v>
      </c>
      <c r="AS2116">
        <v>0</v>
      </c>
    </row>
    <row r="2117" spans="1:45" x14ac:dyDescent="0.3">
      <c r="A2117" t="s">
        <v>2198</v>
      </c>
      <c r="B2117" t="s">
        <v>1982</v>
      </c>
      <c r="C2117">
        <v>22</v>
      </c>
      <c r="D2117" s="1">
        <v>36176</v>
      </c>
      <c r="F2117" t="s">
        <v>457</v>
      </c>
      <c r="G2117" t="s">
        <v>45</v>
      </c>
      <c r="H2117">
        <v>0</v>
      </c>
      <c r="I2117">
        <v>1</v>
      </c>
      <c r="J2117" t="s">
        <v>47</v>
      </c>
      <c r="K2117">
        <v>0</v>
      </c>
      <c r="L2117">
        <v>1</v>
      </c>
      <c r="M2117" t="s">
        <v>47</v>
      </c>
      <c r="AD2117" t="str">
        <f t="shared" si="66"/>
        <v>H</v>
      </c>
      <c r="AE2117" t="str">
        <f t="shared" si="67"/>
        <v>N</v>
      </c>
      <c r="AR2117">
        <v>0</v>
      </c>
      <c r="AS2117">
        <v>3</v>
      </c>
    </row>
    <row r="2118" spans="1:45" x14ac:dyDescent="0.3">
      <c r="A2118" t="s">
        <v>2199</v>
      </c>
      <c r="B2118" t="s">
        <v>1982</v>
      </c>
      <c r="C2118">
        <v>22</v>
      </c>
      <c r="D2118" s="1">
        <v>36176</v>
      </c>
      <c r="F2118" t="s">
        <v>64</v>
      </c>
      <c r="G2118" t="s">
        <v>76</v>
      </c>
      <c r="H2118">
        <v>0</v>
      </c>
      <c r="I2118">
        <v>0</v>
      </c>
      <c r="J2118" t="s">
        <v>61</v>
      </c>
      <c r="K2118">
        <v>0</v>
      </c>
      <c r="L2118">
        <v>0</v>
      </c>
      <c r="M2118" t="s">
        <v>61</v>
      </c>
      <c r="AD2118" t="str">
        <f t="shared" si="66"/>
        <v>H</v>
      </c>
      <c r="AE2118" t="str">
        <f t="shared" si="67"/>
        <v>N</v>
      </c>
      <c r="AR2118">
        <v>1</v>
      </c>
      <c r="AS2118">
        <v>1</v>
      </c>
    </row>
    <row r="2119" spans="1:45" x14ac:dyDescent="0.3">
      <c r="A2119" t="s">
        <v>2200</v>
      </c>
      <c r="B2119" t="s">
        <v>1982</v>
      </c>
      <c r="C2119">
        <v>22</v>
      </c>
      <c r="D2119" s="1">
        <v>36176</v>
      </c>
      <c r="F2119" t="s">
        <v>75</v>
      </c>
      <c r="G2119" t="s">
        <v>57</v>
      </c>
      <c r="H2119">
        <v>0</v>
      </c>
      <c r="I2119">
        <v>4</v>
      </c>
      <c r="J2119" t="s">
        <v>47</v>
      </c>
      <c r="K2119">
        <v>0</v>
      </c>
      <c r="L2119">
        <v>2</v>
      </c>
      <c r="M2119" t="s">
        <v>47</v>
      </c>
      <c r="AD2119" t="str">
        <f t="shared" si="66"/>
        <v>H</v>
      </c>
      <c r="AE2119" t="str">
        <f t="shared" si="67"/>
        <v>N</v>
      </c>
      <c r="AR2119">
        <v>0</v>
      </c>
      <c r="AS2119">
        <v>3</v>
      </c>
    </row>
    <row r="2120" spans="1:45" x14ac:dyDescent="0.3">
      <c r="A2120" t="s">
        <v>2201</v>
      </c>
      <c r="B2120" t="s">
        <v>1982</v>
      </c>
      <c r="C2120">
        <v>22</v>
      </c>
      <c r="D2120" s="1">
        <v>36177</v>
      </c>
      <c r="F2120" t="s">
        <v>1988</v>
      </c>
      <c r="G2120" t="s">
        <v>63</v>
      </c>
      <c r="H2120">
        <v>2</v>
      </c>
      <c r="I2120">
        <v>2</v>
      </c>
      <c r="J2120" t="s">
        <v>61</v>
      </c>
      <c r="K2120">
        <v>0</v>
      </c>
      <c r="L2120">
        <v>1</v>
      </c>
      <c r="M2120" t="s">
        <v>47</v>
      </c>
      <c r="AD2120" t="str">
        <f t="shared" si="66"/>
        <v>H</v>
      </c>
      <c r="AE2120" t="str">
        <f t="shared" si="67"/>
        <v>N</v>
      </c>
      <c r="AR2120">
        <v>1</v>
      </c>
      <c r="AS2120">
        <v>1</v>
      </c>
    </row>
    <row r="2121" spans="1:45" x14ac:dyDescent="0.3">
      <c r="A2121" t="s">
        <v>2202</v>
      </c>
      <c r="B2121" t="s">
        <v>1982</v>
      </c>
      <c r="C2121">
        <v>22</v>
      </c>
      <c r="D2121" s="1">
        <v>36178</v>
      </c>
      <c r="F2121" t="s">
        <v>49</v>
      </c>
      <c r="G2121" t="s">
        <v>73</v>
      </c>
      <c r="H2121">
        <v>3</v>
      </c>
      <c r="I2121">
        <v>0</v>
      </c>
      <c r="J2121" t="s">
        <v>51</v>
      </c>
      <c r="K2121">
        <v>1</v>
      </c>
      <c r="L2121">
        <v>0</v>
      </c>
      <c r="M2121" t="s">
        <v>51</v>
      </c>
      <c r="AD2121" t="str">
        <f t="shared" si="66"/>
        <v>H</v>
      </c>
      <c r="AE2121" t="str">
        <f t="shared" si="67"/>
        <v>Y</v>
      </c>
      <c r="AR2121">
        <v>3</v>
      </c>
      <c r="AS2121">
        <v>0</v>
      </c>
    </row>
    <row r="2122" spans="1:45" x14ac:dyDescent="0.3">
      <c r="A2122" t="s">
        <v>2203</v>
      </c>
      <c r="B2122" t="s">
        <v>1982</v>
      </c>
      <c r="C2122">
        <v>23</v>
      </c>
      <c r="D2122" s="1">
        <v>36190</v>
      </c>
      <c r="F2122" t="s">
        <v>54</v>
      </c>
      <c r="G2122" t="s">
        <v>64</v>
      </c>
      <c r="H2122">
        <v>1</v>
      </c>
      <c r="I2122">
        <v>1</v>
      </c>
      <c r="J2122" t="s">
        <v>61</v>
      </c>
      <c r="K2122">
        <v>1</v>
      </c>
      <c r="L2122">
        <v>0</v>
      </c>
      <c r="M2122" t="s">
        <v>51</v>
      </c>
      <c r="AD2122" t="str">
        <f t="shared" si="66"/>
        <v>H</v>
      </c>
      <c r="AE2122" t="str">
        <f t="shared" si="67"/>
        <v>N</v>
      </c>
      <c r="AR2122">
        <v>1</v>
      </c>
      <c r="AS2122">
        <v>1</v>
      </c>
    </row>
    <row r="2123" spans="1:45" x14ac:dyDescent="0.3">
      <c r="A2123" t="s">
        <v>2204</v>
      </c>
      <c r="B2123" t="s">
        <v>1982</v>
      </c>
      <c r="C2123">
        <v>23</v>
      </c>
      <c r="D2123" s="1">
        <v>36190</v>
      </c>
      <c r="F2123" t="s">
        <v>46</v>
      </c>
      <c r="G2123" t="s">
        <v>56</v>
      </c>
      <c r="H2123">
        <v>2</v>
      </c>
      <c r="I2123">
        <v>1</v>
      </c>
      <c r="J2123" t="s">
        <v>51</v>
      </c>
      <c r="K2123">
        <v>0</v>
      </c>
      <c r="L2123">
        <v>0</v>
      </c>
      <c r="M2123" t="s">
        <v>61</v>
      </c>
      <c r="AD2123" t="str">
        <f t="shared" si="66"/>
        <v>H</v>
      </c>
      <c r="AE2123" t="str">
        <f t="shared" si="67"/>
        <v>Y</v>
      </c>
      <c r="AR2123">
        <v>3</v>
      </c>
      <c r="AS2123">
        <v>0</v>
      </c>
    </row>
    <row r="2124" spans="1:45" x14ac:dyDescent="0.3">
      <c r="A2124" t="s">
        <v>2205</v>
      </c>
      <c r="B2124" t="s">
        <v>1982</v>
      </c>
      <c r="C2124">
        <v>23</v>
      </c>
      <c r="D2124" s="1">
        <v>36190</v>
      </c>
      <c r="F2124" t="s">
        <v>73</v>
      </c>
      <c r="G2124" t="s">
        <v>457</v>
      </c>
      <c r="H2124">
        <v>0</v>
      </c>
      <c r="I2124">
        <v>1</v>
      </c>
      <c r="J2124" t="s">
        <v>47</v>
      </c>
      <c r="K2124">
        <v>0</v>
      </c>
      <c r="L2124">
        <v>0</v>
      </c>
      <c r="M2124" t="s">
        <v>61</v>
      </c>
      <c r="AD2124" t="str">
        <f t="shared" si="66"/>
        <v>H</v>
      </c>
      <c r="AE2124" t="str">
        <f t="shared" si="67"/>
        <v>N</v>
      </c>
      <c r="AR2124">
        <v>0</v>
      </c>
      <c r="AS2124">
        <v>3</v>
      </c>
    </row>
    <row r="2125" spans="1:45" x14ac:dyDescent="0.3">
      <c r="A2125" t="s">
        <v>2206</v>
      </c>
      <c r="B2125" t="s">
        <v>1982</v>
      </c>
      <c r="C2125">
        <v>23</v>
      </c>
      <c r="D2125" s="1">
        <v>36190</v>
      </c>
      <c r="F2125" t="s">
        <v>845</v>
      </c>
      <c r="G2125" t="s">
        <v>463</v>
      </c>
      <c r="H2125">
        <v>0</v>
      </c>
      <c r="I2125">
        <v>0</v>
      </c>
      <c r="J2125" t="s">
        <v>61</v>
      </c>
      <c r="K2125">
        <v>0</v>
      </c>
      <c r="L2125">
        <v>0</v>
      </c>
      <c r="M2125" t="s">
        <v>61</v>
      </c>
      <c r="AD2125" t="str">
        <f t="shared" si="66"/>
        <v>H</v>
      </c>
      <c r="AE2125" t="str">
        <f t="shared" si="67"/>
        <v>N</v>
      </c>
      <c r="AR2125">
        <v>1</v>
      </c>
      <c r="AS2125">
        <v>1</v>
      </c>
    </row>
    <row r="2126" spans="1:45" x14ac:dyDescent="0.3">
      <c r="A2126" t="s">
        <v>2207</v>
      </c>
      <c r="B2126" t="s">
        <v>1982</v>
      </c>
      <c r="C2126">
        <v>23</v>
      </c>
      <c r="D2126" s="1">
        <v>36190</v>
      </c>
      <c r="F2126" t="s">
        <v>63</v>
      </c>
      <c r="G2126" t="s">
        <v>49</v>
      </c>
      <c r="H2126">
        <v>2</v>
      </c>
      <c r="I2126">
        <v>1</v>
      </c>
      <c r="J2126" t="s">
        <v>51</v>
      </c>
      <c r="K2126">
        <v>2</v>
      </c>
      <c r="L2126">
        <v>0</v>
      </c>
      <c r="M2126" t="s">
        <v>51</v>
      </c>
      <c r="AD2126" t="str">
        <f t="shared" si="66"/>
        <v>H</v>
      </c>
      <c r="AE2126" t="str">
        <f t="shared" si="67"/>
        <v>Y</v>
      </c>
      <c r="AR2126">
        <v>3</v>
      </c>
      <c r="AS2126">
        <v>0</v>
      </c>
    </row>
    <row r="2127" spans="1:45" x14ac:dyDescent="0.3">
      <c r="A2127" t="s">
        <v>2208</v>
      </c>
      <c r="B2127" t="s">
        <v>1982</v>
      </c>
      <c r="C2127">
        <v>23</v>
      </c>
      <c r="D2127" s="1">
        <v>36190</v>
      </c>
      <c r="F2127" t="s">
        <v>57</v>
      </c>
      <c r="G2127" t="s">
        <v>1221</v>
      </c>
      <c r="H2127">
        <v>0</v>
      </c>
      <c r="I2127">
        <v>1</v>
      </c>
      <c r="J2127" t="s">
        <v>47</v>
      </c>
      <c r="K2127">
        <v>0</v>
      </c>
      <c r="L2127">
        <v>0</v>
      </c>
      <c r="M2127" t="s">
        <v>61</v>
      </c>
      <c r="AD2127" t="str">
        <f t="shared" si="66"/>
        <v>H</v>
      </c>
      <c r="AE2127" t="str">
        <f t="shared" si="67"/>
        <v>N</v>
      </c>
      <c r="AR2127">
        <v>0</v>
      </c>
      <c r="AS2127">
        <v>3</v>
      </c>
    </row>
    <row r="2128" spans="1:45" x14ac:dyDescent="0.3">
      <c r="A2128" t="s">
        <v>2209</v>
      </c>
      <c r="B2128" t="s">
        <v>1982</v>
      </c>
      <c r="C2128">
        <v>23</v>
      </c>
      <c r="D2128" s="1">
        <v>36190</v>
      </c>
      <c r="F2128" t="s">
        <v>72</v>
      </c>
      <c r="G2128" t="s">
        <v>60</v>
      </c>
      <c r="H2128">
        <v>3</v>
      </c>
      <c r="I2128">
        <v>0</v>
      </c>
      <c r="J2128" t="s">
        <v>51</v>
      </c>
      <c r="K2128">
        <v>1</v>
      </c>
      <c r="L2128">
        <v>0</v>
      </c>
      <c r="M2128" t="s">
        <v>51</v>
      </c>
      <c r="AD2128" t="str">
        <f t="shared" si="66"/>
        <v>H</v>
      </c>
      <c r="AE2128" t="str">
        <f t="shared" si="67"/>
        <v>Y</v>
      </c>
      <c r="AR2128">
        <v>3</v>
      </c>
      <c r="AS2128">
        <v>0</v>
      </c>
    </row>
    <row r="2129" spans="1:45" x14ac:dyDescent="0.3">
      <c r="A2129" t="s">
        <v>2210</v>
      </c>
      <c r="B2129" t="s">
        <v>1982</v>
      </c>
      <c r="C2129">
        <v>23</v>
      </c>
      <c r="D2129" s="1">
        <v>36190</v>
      </c>
      <c r="F2129" t="s">
        <v>76</v>
      </c>
      <c r="G2129" t="s">
        <v>75</v>
      </c>
      <c r="H2129">
        <v>0</v>
      </c>
      <c r="I2129">
        <v>0</v>
      </c>
      <c r="J2129" t="s">
        <v>61</v>
      </c>
      <c r="K2129">
        <v>0</v>
      </c>
      <c r="L2129">
        <v>0</v>
      </c>
      <c r="M2129" t="s">
        <v>61</v>
      </c>
      <c r="AD2129" t="str">
        <f t="shared" si="66"/>
        <v>H</v>
      </c>
      <c r="AE2129" t="str">
        <f t="shared" si="67"/>
        <v>N</v>
      </c>
      <c r="AR2129">
        <v>1</v>
      </c>
      <c r="AS2129">
        <v>1</v>
      </c>
    </row>
    <row r="2130" spans="1:45" x14ac:dyDescent="0.3">
      <c r="A2130" t="s">
        <v>2211</v>
      </c>
      <c r="B2130" t="s">
        <v>1982</v>
      </c>
      <c r="C2130">
        <v>23</v>
      </c>
      <c r="D2130" s="1">
        <v>36191</v>
      </c>
      <c r="F2130" t="s">
        <v>45</v>
      </c>
      <c r="G2130" t="s">
        <v>53</v>
      </c>
      <c r="H2130">
        <v>1</v>
      </c>
      <c r="I2130">
        <v>0</v>
      </c>
      <c r="J2130" t="s">
        <v>51</v>
      </c>
      <c r="K2130">
        <v>1</v>
      </c>
      <c r="L2130">
        <v>0</v>
      </c>
      <c r="M2130" t="s">
        <v>51</v>
      </c>
      <c r="AD2130" t="str">
        <f t="shared" si="66"/>
        <v>H</v>
      </c>
      <c r="AE2130" t="str">
        <f t="shared" si="67"/>
        <v>Y</v>
      </c>
      <c r="AR2130">
        <v>3</v>
      </c>
      <c r="AS2130">
        <v>0</v>
      </c>
    </row>
    <row r="2131" spans="1:45" x14ac:dyDescent="0.3">
      <c r="A2131" t="s">
        <v>2212</v>
      </c>
      <c r="B2131" t="s">
        <v>1982</v>
      </c>
      <c r="C2131">
        <v>23</v>
      </c>
      <c r="D2131" s="1">
        <v>36191</v>
      </c>
      <c r="F2131" t="s">
        <v>1988</v>
      </c>
      <c r="G2131" t="s">
        <v>79</v>
      </c>
      <c r="H2131">
        <v>0</v>
      </c>
      <c r="I2131">
        <v>1</v>
      </c>
      <c r="J2131" t="s">
        <v>47</v>
      </c>
      <c r="K2131">
        <v>0</v>
      </c>
      <c r="L2131">
        <v>0</v>
      </c>
      <c r="M2131" t="s">
        <v>61</v>
      </c>
      <c r="AD2131" t="str">
        <f t="shared" si="66"/>
        <v>H</v>
      </c>
      <c r="AE2131" t="str">
        <f t="shared" si="67"/>
        <v>N</v>
      </c>
      <c r="AR2131">
        <v>0</v>
      </c>
      <c r="AS2131">
        <v>3</v>
      </c>
    </row>
    <row r="2132" spans="1:45" x14ac:dyDescent="0.3">
      <c r="A2132" t="s">
        <v>2213</v>
      </c>
      <c r="B2132" t="s">
        <v>1982</v>
      </c>
      <c r="C2132">
        <v>23</v>
      </c>
      <c r="D2132" s="1">
        <v>36193</v>
      </c>
      <c r="F2132" t="s">
        <v>79</v>
      </c>
      <c r="G2132" t="s">
        <v>1221</v>
      </c>
      <c r="H2132">
        <v>1</v>
      </c>
      <c r="I2132">
        <v>0</v>
      </c>
      <c r="J2132" t="s">
        <v>51</v>
      </c>
      <c r="K2132">
        <v>0</v>
      </c>
      <c r="L2132">
        <v>0</v>
      </c>
      <c r="M2132" t="s">
        <v>61</v>
      </c>
      <c r="AD2132" t="str">
        <f t="shared" si="66"/>
        <v>H</v>
      </c>
      <c r="AE2132" t="str">
        <f t="shared" si="67"/>
        <v>Y</v>
      </c>
      <c r="AR2132">
        <v>3</v>
      </c>
      <c r="AS2132">
        <v>0</v>
      </c>
    </row>
    <row r="2133" spans="1:45" x14ac:dyDescent="0.3">
      <c r="A2133" t="s">
        <v>2214</v>
      </c>
      <c r="B2133" t="s">
        <v>1982</v>
      </c>
      <c r="C2133">
        <v>24</v>
      </c>
      <c r="D2133" s="1">
        <v>36197</v>
      </c>
      <c r="F2133" t="s">
        <v>49</v>
      </c>
      <c r="G2133" t="s">
        <v>54</v>
      </c>
      <c r="H2133">
        <v>1</v>
      </c>
      <c r="I2133">
        <v>3</v>
      </c>
      <c r="J2133" t="s">
        <v>47</v>
      </c>
      <c r="K2133">
        <v>0</v>
      </c>
      <c r="L2133">
        <v>1</v>
      </c>
      <c r="M2133" t="s">
        <v>47</v>
      </c>
      <c r="AD2133" t="str">
        <f t="shared" si="66"/>
        <v>H</v>
      </c>
      <c r="AE2133" t="str">
        <f t="shared" si="67"/>
        <v>N</v>
      </c>
      <c r="AR2133">
        <v>0</v>
      </c>
      <c r="AS2133">
        <v>3</v>
      </c>
    </row>
    <row r="2134" spans="1:45" x14ac:dyDescent="0.3">
      <c r="A2134" t="s">
        <v>2215</v>
      </c>
      <c r="B2134" t="s">
        <v>1982</v>
      </c>
      <c r="C2134">
        <v>24</v>
      </c>
      <c r="D2134" s="1">
        <v>36197</v>
      </c>
      <c r="F2134" t="s">
        <v>53</v>
      </c>
      <c r="G2134" t="s">
        <v>72</v>
      </c>
      <c r="H2134">
        <v>1</v>
      </c>
      <c r="I2134">
        <v>0</v>
      </c>
      <c r="J2134" t="s">
        <v>51</v>
      </c>
      <c r="K2134">
        <v>1</v>
      </c>
      <c r="L2134">
        <v>0</v>
      </c>
      <c r="M2134" t="s">
        <v>51</v>
      </c>
      <c r="AD2134" t="str">
        <f t="shared" si="66"/>
        <v>H</v>
      </c>
      <c r="AE2134" t="str">
        <f t="shared" si="67"/>
        <v>Y</v>
      </c>
      <c r="AR2134">
        <v>3</v>
      </c>
      <c r="AS2134">
        <v>0</v>
      </c>
    </row>
    <row r="2135" spans="1:45" x14ac:dyDescent="0.3">
      <c r="A2135" t="s">
        <v>2216</v>
      </c>
      <c r="B2135" t="s">
        <v>1982</v>
      </c>
      <c r="C2135">
        <v>24</v>
      </c>
      <c r="D2135" s="1">
        <v>36197</v>
      </c>
      <c r="F2135" t="s">
        <v>60</v>
      </c>
      <c r="G2135" t="s">
        <v>63</v>
      </c>
      <c r="H2135">
        <v>0</v>
      </c>
      <c r="I2135">
        <v>1</v>
      </c>
      <c r="J2135" t="s">
        <v>47</v>
      </c>
      <c r="K2135">
        <v>0</v>
      </c>
      <c r="L2135">
        <v>0</v>
      </c>
      <c r="M2135" t="s">
        <v>61</v>
      </c>
      <c r="AD2135" t="str">
        <f t="shared" si="66"/>
        <v>H</v>
      </c>
      <c r="AE2135" t="str">
        <f t="shared" si="67"/>
        <v>N</v>
      </c>
      <c r="AR2135">
        <v>0</v>
      </c>
      <c r="AS2135">
        <v>3</v>
      </c>
    </row>
    <row r="2136" spans="1:45" x14ac:dyDescent="0.3">
      <c r="A2136" t="s">
        <v>2217</v>
      </c>
      <c r="B2136" t="s">
        <v>1982</v>
      </c>
      <c r="C2136">
        <v>24</v>
      </c>
      <c r="D2136" s="1">
        <v>36197</v>
      </c>
      <c r="F2136" t="s">
        <v>463</v>
      </c>
      <c r="G2136" t="s">
        <v>57</v>
      </c>
      <c r="H2136">
        <v>0</v>
      </c>
      <c r="I2136">
        <v>2</v>
      </c>
      <c r="J2136" t="s">
        <v>47</v>
      </c>
      <c r="K2136">
        <v>0</v>
      </c>
      <c r="L2136">
        <v>0</v>
      </c>
      <c r="M2136" t="s">
        <v>61</v>
      </c>
      <c r="AD2136" t="str">
        <f t="shared" si="66"/>
        <v>H</v>
      </c>
      <c r="AE2136" t="str">
        <f t="shared" si="67"/>
        <v>N</v>
      </c>
      <c r="AR2136">
        <v>0</v>
      </c>
      <c r="AS2136">
        <v>3</v>
      </c>
    </row>
    <row r="2137" spans="1:45" x14ac:dyDescent="0.3">
      <c r="A2137" t="s">
        <v>2218</v>
      </c>
      <c r="B2137" t="s">
        <v>1982</v>
      </c>
      <c r="C2137">
        <v>24</v>
      </c>
      <c r="D2137" s="1">
        <v>36197</v>
      </c>
      <c r="F2137" t="s">
        <v>56</v>
      </c>
      <c r="G2137" t="s">
        <v>845</v>
      </c>
      <c r="H2137">
        <v>3</v>
      </c>
      <c r="I2137">
        <v>1</v>
      </c>
      <c r="J2137" t="s">
        <v>51</v>
      </c>
      <c r="K2137">
        <v>3</v>
      </c>
      <c r="L2137">
        <v>0</v>
      </c>
      <c r="M2137" t="s">
        <v>51</v>
      </c>
      <c r="AD2137" t="str">
        <f t="shared" si="66"/>
        <v>H</v>
      </c>
      <c r="AE2137" t="str">
        <f t="shared" si="67"/>
        <v>Y</v>
      </c>
      <c r="AR2137">
        <v>3</v>
      </c>
      <c r="AS2137">
        <v>0</v>
      </c>
    </row>
    <row r="2138" spans="1:45" x14ac:dyDescent="0.3">
      <c r="A2138" t="s">
        <v>2219</v>
      </c>
      <c r="B2138" t="s">
        <v>1982</v>
      </c>
      <c r="C2138">
        <v>24</v>
      </c>
      <c r="D2138" s="1">
        <v>36197</v>
      </c>
      <c r="F2138" t="s">
        <v>457</v>
      </c>
      <c r="G2138" t="s">
        <v>79</v>
      </c>
      <c r="H2138">
        <v>1</v>
      </c>
      <c r="I2138">
        <v>8</v>
      </c>
      <c r="J2138" t="s">
        <v>47</v>
      </c>
      <c r="K2138">
        <v>1</v>
      </c>
      <c r="L2138">
        <v>2</v>
      </c>
      <c r="M2138" t="s">
        <v>47</v>
      </c>
      <c r="AD2138" t="str">
        <f t="shared" si="66"/>
        <v>H</v>
      </c>
      <c r="AE2138" t="str">
        <f t="shared" si="67"/>
        <v>N</v>
      </c>
      <c r="AR2138">
        <v>0</v>
      </c>
      <c r="AS2138">
        <v>3</v>
      </c>
    </row>
    <row r="2139" spans="1:45" x14ac:dyDescent="0.3">
      <c r="A2139" t="s">
        <v>2220</v>
      </c>
      <c r="B2139" t="s">
        <v>1982</v>
      </c>
      <c r="C2139">
        <v>24</v>
      </c>
      <c r="D2139" s="1">
        <v>36197</v>
      </c>
      <c r="F2139" t="s">
        <v>64</v>
      </c>
      <c r="G2139" t="s">
        <v>46</v>
      </c>
      <c r="H2139">
        <v>0</v>
      </c>
      <c r="I2139">
        <v>0</v>
      </c>
      <c r="J2139" t="s">
        <v>61</v>
      </c>
      <c r="K2139">
        <v>0</v>
      </c>
      <c r="L2139">
        <v>0</v>
      </c>
      <c r="M2139" t="s">
        <v>61</v>
      </c>
      <c r="AD2139" t="str">
        <f t="shared" si="66"/>
        <v>H</v>
      </c>
      <c r="AE2139" t="str">
        <f t="shared" si="67"/>
        <v>N</v>
      </c>
      <c r="AR2139">
        <v>1</v>
      </c>
      <c r="AS2139">
        <v>1</v>
      </c>
    </row>
    <row r="2140" spans="1:45" x14ac:dyDescent="0.3">
      <c r="A2140" t="s">
        <v>2221</v>
      </c>
      <c r="B2140" t="s">
        <v>1982</v>
      </c>
      <c r="C2140">
        <v>24</v>
      </c>
      <c r="D2140" s="1">
        <v>36197</v>
      </c>
      <c r="F2140" t="s">
        <v>75</v>
      </c>
      <c r="G2140" t="s">
        <v>45</v>
      </c>
      <c r="H2140">
        <v>0</v>
      </c>
      <c r="I2140">
        <v>4</v>
      </c>
      <c r="J2140" t="s">
        <v>47</v>
      </c>
      <c r="K2140">
        <v>0</v>
      </c>
      <c r="L2140">
        <v>2</v>
      </c>
      <c r="M2140" t="s">
        <v>47</v>
      </c>
      <c r="AD2140" t="str">
        <f t="shared" si="66"/>
        <v>H</v>
      </c>
      <c r="AE2140" t="str">
        <f t="shared" si="67"/>
        <v>N</v>
      </c>
      <c r="AR2140">
        <v>0</v>
      </c>
      <c r="AS2140">
        <v>3</v>
      </c>
    </row>
    <row r="2141" spans="1:45" x14ac:dyDescent="0.3">
      <c r="A2141" t="s">
        <v>2222</v>
      </c>
      <c r="B2141" t="s">
        <v>1982</v>
      </c>
      <c r="C2141">
        <v>24</v>
      </c>
      <c r="D2141" s="1">
        <v>36198</v>
      </c>
      <c r="F2141" t="s">
        <v>1221</v>
      </c>
      <c r="G2141" t="s">
        <v>73</v>
      </c>
      <c r="H2141">
        <v>2</v>
      </c>
      <c r="I2141">
        <v>1</v>
      </c>
      <c r="J2141" t="s">
        <v>51</v>
      </c>
      <c r="K2141">
        <v>0</v>
      </c>
      <c r="L2141">
        <v>1</v>
      </c>
      <c r="M2141" t="s">
        <v>47</v>
      </c>
      <c r="AD2141" t="str">
        <f t="shared" si="66"/>
        <v>H</v>
      </c>
      <c r="AE2141" t="str">
        <f t="shared" si="67"/>
        <v>Y</v>
      </c>
      <c r="AR2141">
        <v>3</v>
      </c>
      <c r="AS2141">
        <v>0</v>
      </c>
    </row>
    <row r="2142" spans="1:45" x14ac:dyDescent="0.3">
      <c r="A2142" t="s">
        <v>2223</v>
      </c>
      <c r="B2142" t="s">
        <v>1982</v>
      </c>
      <c r="C2142">
        <v>24</v>
      </c>
      <c r="D2142" s="1">
        <v>36199</v>
      </c>
      <c r="F2142" t="s">
        <v>1988</v>
      </c>
      <c r="G2142" t="s">
        <v>76</v>
      </c>
      <c r="H2142">
        <v>2</v>
      </c>
      <c r="I2142">
        <v>0</v>
      </c>
      <c r="J2142" t="s">
        <v>51</v>
      </c>
      <c r="K2142">
        <v>1</v>
      </c>
      <c r="L2142">
        <v>0</v>
      </c>
      <c r="M2142" t="s">
        <v>51</v>
      </c>
      <c r="AD2142" t="str">
        <f t="shared" si="66"/>
        <v>H</v>
      </c>
      <c r="AE2142" t="str">
        <f t="shared" si="67"/>
        <v>Y</v>
      </c>
      <c r="AR2142">
        <v>3</v>
      </c>
      <c r="AS2142">
        <v>0</v>
      </c>
    </row>
    <row r="2143" spans="1:45" x14ac:dyDescent="0.3">
      <c r="A2143" t="s">
        <v>2224</v>
      </c>
      <c r="B2143" t="s">
        <v>1982</v>
      </c>
      <c r="C2143">
        <v>24</v>
      </c>
      <c r="D2143" s="1">
        <v>36204</v>
      </c>
      <c r="F2143" t="s">
        <v>1988</v>
      </c>
      <c r="G2143" t="s">
        <v>56</v>
      </c>
      <c r="H2143">
        <v>1</v>
      </c>
      <c r="I2143">
        <v>0</v>
      </c>
      <c r="J2143" t="s">
        <v>51</v>
      </c>
      <c r="K2143">
        <v>0</v>
      </c>
      <c r="L2143">
        <v>0</v>
      </c>
      <c r="M2143" t="s">
        <v>61</v>
      </c>
      <c r="AD2143" t="str">
        <f t="shared" si="66"/>
        <v>H</v>
      </c>
      <c r="AE2143" t="str">
        <f t="shared" si="67"/>
        <v>Y</v>
      </c>
      <c r="AR2143">
        <v>3</v>
      </c>
      <c r="AS2143">
        <v>0</v>
      </c>
    </row>
    <row r="2144" spans="1:45" x14ac:dyDescent="0.3">
      <c r="A2144" t="s">
        <v>2225</v>
      </c>
      <c r="B2144" t="s">
        <v>1982</v>
      </c>
      <c r="C2144">
        <v>25</v>
      </c>
      <c r="D2144" s="1">
        <v>36204</v>
      </c>
      <c r="F2144" t="s">
        <v>75</v>
      </c>
      <c r="G2144" t="s">
        <v>457</v>
      </c>
      <c r="H2144">
        <v>2</v>
      </c>
      <c r="I2144">
        <v>1</v>
      </c>
      <c r="J2144" t="s">
        <v>51</v>
      </c>
      <c r="K2144">
        <v>2</v>
      </c>
      <c r="L2144">
        <v>0</v>
      </c>
      <c r="M2144" t="s">
        <v>51</v>
      </c>
      <c r="AD2144" t="str">
        <f t="shared" si="66"/>
        <v>H</v>
      </c>
      <c r="AE2144" t="str">
        <f t="shared" si="67"/>
        <v>Y</v>
      </c>
      <c r="AR2144">
        <v>3</v>
      </c>
      <c r="AS2144">
        <v>0</v>
      </c>
    </row>
    <row r="2145" spans="1:45" x14ac:dyDescent="0.3">
      <c r="A2145" t="s">
        <v>2226</v>
      </c>
      <c r="B2145" t="s">
        <v>1982</v>
      </c>
      <c r="C2145">
        <v>25</v>
      </c>
      <c r="D2145" s="1">
        <v>36208</v>
      </c>
      <c r="F2145" t="s">
        <v>49</v>
      </c>
      <c r="G2145" t="s">
        <v>60</v>
      </c>
      <c r="H2145">
        <v>1</v>
      </c>
      <c r="I2145">
        <v>2</v>
      </c>
      <c r="J2145" t="s">
        <v>47</v>
      </c>
      <c r="K2145">
        <v>0</v>
      </c>
      <c r="L2145">
        <v>2</v>
      </c>
      <c r="M2145" t="s">
        <v>47</v>
      </c>
      <c r="AD2145" t="str">
        <f t="shared" si="66"/>
        <v>H</v>
      </c>
      <c r="AE2145" t="str">
        <f t="shared" si="67"/>
        <v>N</v>
      </c>
      <c r="AR2145">
        <v>0</v>
      </c>
      <c r="AS2145">
        <v>3</v>
      </c>
    </row>
    <row r="2146" spans="1:45" x14ac:dyDescent="0.3">
      <c r="A2146" t="s">
        <v>2227</v>
      </c>
      <c r="B2146" t="s">
        <v>1982</v>
      </c>
      <c r="C2146">
        <v>25</v>
      </c>
      <c r="D2146" s="1">
        <v>36208</v>
      </c>
      <c r="F2146" t="s">
        <v>53</v>
      </c>
      <c r="G2146" t="s">
        <v>54</v>
      </c>
      <c r="H2146">
        <v>1</v>
      </c>
      <c r="I2146">
        <v>1</v>
      </c>
      <c r="J2146" t="s">
        <v>61</v>
      </c>
      <c r="K2146">
        <v>1</v>
      </c>
      <c r="L2146">
        <v>0</v>
      </c>
      <c r="M2146" t="s">
        <v>51</v>
      </c>
      <c r="AD2146" t="str">
        <f t="shared" si="66"/>
        <v>H</v>
      </c>
      <c r="AE2146" t="str">
        <f t="shared" si="67"/>
        <v>N</v>
      </c>
      <c r="AR2146">
        <v>1</v>
      </c>
      <c r="AS2146">
        <v>1</v>
      </c>
    </row>
    <row r="2147" spans="1:45" x14ac:dyDescent="0.3">
      <c r="A2147" t="s">
        <v>2228</v>
      </c>
      <c r="B2147" t="s">
        <v>1982</v>
      </c>
      <c r="C2147">
        <v>25</v>
      </c>
      <c r="D2147" s="1">
        <v>36208</v>
      </c>
      <c r="F2147" t="s">
        <v>73</v>
      </c>
      <c r="G2147" t="s">
        <v>845</v>
      </c>
      <c r="H2147">
        <v>5</v>
      </c>
      <c r="I2147">
        <v>0</v>
      </c>
      <c r="J2147" t="s">
        <v>51</v>
      </c>
      <c r="K2147">
        <v>2</v>
      </c>
      <c r="L2147">
        <v>0</v>
      </c>
      <c r="M2147" t="s">
        <v>51</v>
      </c>
      <c r="AD2147" t="str">
        <f t="shared" si="66"/>
        <v>H</v>
      </c>
      <c r="AE2147" t="str">
        <f t="shared" si="67"/>
        <v>Y</v>
      </c>
      <c r="AR2147">
        <v>3</v>
      </c>
      <c r="AS2147">
        <v>0</v>
      </c>
    </row>
    <row r="2148" spans="1:45" x14ac:dyDescent="0.3">
      <c r="A2148" t="s">
        <v>2229</v>
      </c>
      <c r="B2148" t="s">
        <v>1982</v>
      </c>
      <c r="C2148">
        <v>25</v>
      </c>
      <c r="D2148" s="1">
        <v>36208</v>
      </c>
      <c r="F2148" t="s">
        <v>79</v>
      </c>
      <c r="G2148" t="s">
        <v>45</v>
      </c>
      <c r="H2148">
        <v>1</v>
      </c>
      <c r="I2148">
        <v>1</v>
      </c>
      <c r="J2148" t="s">
        <v>61</v>
      </c>
      <c r="K2148">
        <v>0</v>
      </c>
      <c r="L2148">
        <v>0</v>
      </c>
      <c r="M2148" t="s">
        <v>61</v>
      </c>
      <c r="AD2148" t="str">
        <f t="shared" si="66"/>
        <v>H</v>
      </c>
      <c r="AE2148" t="str">
        <f t="shared" si="67"/>
        <v>N</v>
      </c>
      <c r="AR2148">
        <v>1</v>
      </c>
      <c r="AS2148">
        <v>1</v>
      </c>
    </row>
    <row r="2149" spans="1:45" x14ac:dyDescent="0.3">
      <c r="A2149" t="s">
        <v>2230</v>
      </c>
      <c r="B2149" t="s">
        <v>1982</v>
      </c>
      <c r="C2149">
        <v>25</v>
      </c>
      <c r="D2149" s="1">
        <v>36208</v>
      </c>
      <c r="F2149" t="s">
        <v>63</v>
      </c>
      <c r="G2149" t="s">
        <v>46</v>
      </c>
      <c r="H2149">
        <v>4</v>
      </c>
      <c r="I2149">
        <v>1</v>
      </c>
      <c r="J2149" t="s">
        <v>51</v>
      </c>
      <c r="K2149">
        <v>1</v>
      </c>
      <c r="L2149">
        <v>1</v>
      </c>
      <c r="M2149" t="s">
        <v>61</v>
      </c>
      <c r="AD2149" t="str">
        <f t="shared" si="66"/>
        <v>H</v>
      </c>
      <c r="AE2149" t="str">
        <f t="shared" si="67"/>
        <v>Y</v>
      </c>
      <c r="AR2149">
        <v>3</v>
      </c>
      <c r="AS2149">
        <v>0</v>
      </c>
    </row>
    <row r="2150" spans="1:45" x14ac:dyDescent="0.3">
      <c r="A2150" t="s">
        <v>2231</v>
      </c>
      <c r="B2150" t="s">
        <v>1982</v>
      </c>
      <c r="C2150">
        <v>26</v>
      </c>
      <c r="D2150" s="1">
        <v>36211</v>
      </c>
      <c r="F2150" t="s">
        <v>45</v>
      </c>
      <c r="G2150" t="s">
        <v>463</v>
      </c>
      <c r="H2150">
        <v>5</v>
      </c>
      <c r="I2150">
        <v>0</v>
      </c>
      <c r="J2150" t="s">
        <v>51</v>
      </c>
      <c r="K2150">
        <v>4</v>
      </c>
      <c r="L2150">
        <v>0</v>
      </c>
      <c r="M2150" t="s">
        <v>51</v>
      </c>
      <c r="AD2150" t="str">
        <f t="shared" si="66"/>
        <v>H</v>
      </c>
      <c r="AE2150" t="str">
        <f t="shared" si="67"/>
        <v>Y</v>
      </c>
      <c r="AR2150">
        <v>3</v>
      </c>
      <c r="AS2150">
        <v>0</v>
      </c>
    </row>
    <row r="2151" spans="1:45" x14ac:dyDescent="0.3">
      <c r="A2151" t="s">
        <v>2232</v>
      </c>
      <c r="B2151" t="s">
        <v>1982</v>
      </c>
      <c r="C2151">
        <v>26</v>
      </c>
      <c r="D2151" s="1">
        <v>36211</v>
      </c>
      <c r="F2151" t="s">
        <v>54</v>
      </c>
      <c r="G2151" t="s">
        <v>57</v>
      </c>
      <c r="H2151">
        <v>1</v>
      </c>
      <c r="I2151">
        <v>4</v>
      </c>
      <c r="J2151" t="s">
        <v>47</v>
      </c>
      <c r="K2151">
        <v>0</v>
      </c>
      <c r="L2151">
        <v>3</v>
      </c>
      <c r="M2151" t="s">
        <v>47</v>
      </c>
      <c r="AD2151" t="str">
        <f t="shared" si="66"/>
        <v>H</v>
      </c>
      <c r="AE2151" t="str">
        <f t="shared" si="67"/>
        <v>N</v>
      </c>
      <c r="AR2151">
        <v>0</v>
      </c>
      <c r="AS2151">
        <v>3</v>
      </c>
    </row>
    <row r="2152" spans="1:45" x14ac:dyDescent="0.3">
      <c r="A2152" t="s">
        <v>2233</v>
      </c>
      <c r="B2152" t="s">
        <v>1982</v>
      </c>
      <c r="C2152">
        <v>26</v>
      </c>
      <c r="D2152" s="1">
        <v>36211</v>
      </c>
      <c r="F2152" t="s">
        <v>46</v>
      </c>
      <c r="G2152" t="s">
        <v>79</v>
      </c>
      <c r="H2152">
        <v>0</v>
      </c>
      <c r="I2152">
        <v>1</v>
      </c>
      <c r="J2152" t="s">
        <v>47</v>
      </c>
      <c r="K2152">
        <v>0</v>
      </c>
      <c r="L2152">
        <v>0</v>
      </c>
      <c r="M2152" t="s">
        <v>61</v>
      </c>
      <c r="AD2152" t="str">
        <f t="shared" si="66"/>
        <v>H</v>
      </c>
      <c r="AE2152" t="str">
        <f t="shared" si="67"/>
        <v>N</v>
      </c>
      <c r="AR2152">
        <v>0</v>
      </c>
      <c r="AS2152">
        <v>3</v>
      </c>
    </row>
    <row r="2153" spans="1:45" x14ac:dyDescent="0.3">
      <c r="A2153" t="s">
        <v>2234</v>
      </c>
      <c r="B2153" t="s">
        <v>1982</v>
      </c>
      <c r="C2153">
        <v>26</v>
      </c>
      <c r="D2153" s="1">
        <v>36211</v>
      </c>
      <c r="F2153" t="s">
        <v>1221</v>
      </c>
      <c r="G2153" t="s">
        <v>1988</v>
      </c>
      <c r="H2153">
        <v>0</v>
      </c>
      <c r="I2153">
        <v>2</v>
      </c>
      <c r="J2153" t="s">
        <v>47</v>
      </c>
      <c r="K2153">
        <v>0</v>
      </c>
      <c r="L2153">
        <v>0</v>
      </c>
      <c r="M2153" t="s">
        <v>61</v>
      </c>
      <c r="AD2153" t="str">
        <f t="shared" si="66"/>
        <v>H</v>
      </c>
      <c r="AE2153" t="str">
        <f t="shared" si="67"/>
        <v>N</v>
      </c>
      <c r="AR2153">
        <v>0</v>
      </c>
      <c r="AS2153">
        <v>3</v>
      </c>
    </row>
    <row r="2154" spans="1:45" x14ac:dyDescent="0.3">
      <c r="A2154" t="s">
        <v>2235</v>
      </c>
      <c r="B2154" t="s">
        <v>1982</v>
      </c>
      <c r="C2154">
        <v>26</v>
      </c>
      <c r="D2154" s="1">
        <v>36211</v>
      </c>
      <c r="F2154" t="s">
        <v>60</v>
      </c>
      <c r="G2154" t="s">
        <v>73</v>
      </c>
      <c r="H2154">
        <v>1</v>
      </c>
      <c r="I2154">
        <v>0</v>
      </c>
      <c r="J2154" t="s">
        <v>51</v>
      </c>
      <c r="K2154">
        <v>0</v>
      </c>
      <c r="L2154">
        <v>0</v>
      </c>
      <c r="M2154" t="s">
        <v>61</v>
      </c>
      <c r="AD2154" t="str">
        <f t="shared" si="66"/>
        <v>H</v>
      </c>
      <c r="AE2154" t="str">
        <f t="shared" si="67"/>
        <v>Y</v>
      </c>
      <c r="AR2154">
        <v>3</v>
      </c>
      <c r="AS2154">
        <v>0</v>
      </c>
    </row>
    <row r="2155" spans="1:45" x14ac:dyDescent="0.3">
      <c r="A2155" t="s">
        <v>2236</v>
      </c>
      <c r="B2155" t="s">
        <v>1982</v>
      </c>
      <c r="C2155">
        <v>26</v>
      </c>
      <c r="D2155" s="1">
        <v>36211</v>
      </c>
      <c r="F2155" t="s">
        <v>56</v>
      </c>
      <c r="G2155" t="s">
        <v>75</v>
      </c>
      <c r="H2155">
        <v>2</v>
      </c>
      <c r="I2155">
        <v>2</v>
      </c>
      <c r="J2155" t="s">
        <v>61</v>
      </c>
      <c r="K2155">
        <v>2</v>
      </c>
      <c r="L2155">
        <v>1</v>
      </c>
      <c r="M2155" t="s">
        <v>51</v>
      </c>
      <c r="AD2155" t="str">
        <f t="shared" si="66"/>
        <v>H</v>
      </c>
      <c r="AE2155" t="str">
        <f t="shared" si="67"/>
        <v>N</v>
      </c>
      <c r="AR2155">
        <v>1</v>
      </c>
      <c r="AS2155">
        <v>1</v>
      </c>
    </row>
    <row r="2156" spans="1:45" x14ac:dyDescent="0.3">
      <c r="A2156" t="s">
        <v>2237</v>
      </c>
      <c r="B2156" t="s">
        <v>1982</v>
      </c>
      <c r="C2156">
        <v>26</v>
      </c>
      <c r="D2156" s="1">
        <v>36211</v>
      </c>
      <c r="F2156" t="s">
        <v>845</v>
      </c>
      <c r="G2156" t="s">
        <v>64</v>
      </c>
      <c r="H2156">
        <v>0</v>
      </c>
      <c r="I2156">
        <v>0</v>
      </c>
      <c r="J2156" t="s">
        <v>61</v>
      </c>
      <c r="K2156">
        <v>0</v>
      </c>
      <c r="L2156">
        <v>0</v>
      </c>
      <c r="M2156" t="s">
        <v>61</v>
      </c>
      <c r="AD2156" t="str">
        <f t="shared" si="66"/>
        <v>H</v>
      </c>
      <c r="AE2156" t="str">
        <f t="shared" si="67"/>
        <v>N</v>
      </c>
      <c r="AR2156">
        <v>1</v>
      </c>
      <c r="AS2156">
        <v>1</v>
      </c>
    </row>
    <row r="2157" spans="1:45" x14ac:dyDescent="0.3">
      <c r="A2157" t="s">
        <v>2238</v>
      </c>
      <c r="B2157" t="s">
        <v>1982</v>
      </c>
      <c r="C2157">
        <v>26</v>
      </c>
      <c r="D2157" s="1">
        <v>36211</v>
      </c>
      <c r="F2157" t="s">
        <v>457</v>
      </c>
      <c r="G2157" t="s">
        <v>53</v>
      </c>
      <c r="H2157">
        <v>1</v>
      </c>
      <c r="I2157">
        <v>3</v>
      </c>
      <c r="J2157" t="s">
        <v>47</v>
      </c>
      <c r="K2157">
        <v>1</v>
      </c>
      <c r="L2157">
        <v>2</v>
      </c>
      <c r="M2157" t="s">
        <v>47</v>
      </c>
      <c r="AD2157" t="str">
        <f t="shared" si="66"/>
        <v>H</v>
      </c>
      <c r="AE2157" t="str">
        <f t="shared" si="67"/>
        <v>N</v>
      </c>
      <c r="AR2157">
        <v>0</v>
      </c>
      <c r="AS2157">
        <v>3</v>
      </c>
    </row>
    <row r="2158" spans="1:45" x14ac:dyDescent="0.3">
      <c r="A2158" t="s">
        <v>2239</v>
      </c>
      <c r="B2158" t="s">
        <v>1982</v>
      </c>
      <c r="C2158">
        <v>26</v>
      </c>
      <c r="D2158" s="1">
        <v>36211</v>
      </c>
      <c r="F2158" t="s">
        <v>72</v>
      </c>
      <c r="G2158" t="s">
        <v>63</v>
      </c>
      <c r="H2158">
        <v>2</v>
      </c>
      <c r="I2158">
        <v>1</v>
      </c>
      <c r="J2158" t="s">
        <v>51</v>
      </c>
      <c r="K2158">
        <v>2</v>
      </c>
      <c r="L2158">
        <v>0</v>
      </c>
      <c r="M2158" t="s">
        <v>51</v>
      </c>
      <c r="AD2158" t="str">
        <f t="shared" si="66"/>
        <v>H</v>
      </c>
      <c r="AE2158" t="str">
        <f t="shared" si="67"/>
        <v>Y</v>
      </c>
      <c r="AR2158">
        <v>3</v>
      </c>
      <c r="AS2158">
        <v>0</v>
      </c>
    </row>
    <row r="2159" spans="1:45" x14ac:dyDescent="0.3">
      <c r="A2159" t="s">
        <v>2240</v>
      </c>
      <c r="B2159" t="s">
        <v>1982</v>
      </c>
      <c r="C2159">
        <v>26</v>
      </c>
      <c r="D2159" s="1">
        <v>36212</v>
      </c>
      <c r="F2159" t="s">
        <v>76</v>
      </c>
      <c r="G2159" t="s">
        <v>49</v>
      </c>
      <c r="H2159">
        <v>0</v>
      </c>
      <c r="I2159">
        <v>0</v>
      </c>
      <c r="J2159" t="s">
        <v>61</v>
      </c>
      <c r="K2159">
        <v>0</v>
      </c>
      <c r="L2159">
        <v>0</v>
      </c>
      <c r="M2159" t="s">
        <v>61</v>
      </c>
      <c r="AD2159" t="str">
        <f t="shared" si="66"/>
        <v>H</v>
      </c>
      <c r="AE2159" t="str">
        <f t="shared" si="67"/>
        <v>N</v>
      </c>
      <c r="AR2159">
        <v>1</v>
      </c>
      <c r="AS2159">
        <v>1</v>
      </c>
    </row>
    <row r="2160" spans="1:45" x14ac:dyDescent="0.3">
      <c r="A2160" t="s">
        <v>2241</v>
      </c>
      <c r="B2160" t="s">
        <v>1982</v>
      </c>
      <c r="C2160">
        <v>27</v>
      </c>
      <c r="D2160" s="1">
        <v>36218</v>
      </c>
      <c r="F2160" t="s">
        <v>49</v>
      </c>
      <c r="G2160" t="s">
        <v>46</v>
      </c>
      <c r="H2160">
        <v>1</v>
      </c>
      <c r="I2160">
        <v>4</v>
      </c>
      <c r="J2160" t="s">
        <v>47</v>
      </c>
      <c r="K2160">
        <v>0</v>
      </c>
      <c r="L2160">
        <v>1</v>
      </c>
      <c r="M2160" t="s">
        <v>47</v>
      </c>
      <c r="AD2160" t="str">
        <f t="shared" si="66"/>
        <v>H</v>
      </c>
      <c r="AE2160" t="str">
        <f t="shared" si="67"/>
        <v>N</v>
      </c>
      <c r="AR2160">
        <v>0</v>
      </c>
      <c r="AS2160">
        <v>3</v>
      </c>
    </row>
    <row r="2161" spans="1:45" x14ac:dyDescent="0.3">
      <c r="A2161" t="s">
        <v>2242</v>
      </c>
      <c r="B2161" t="s">
        <v>1982</v>
      </c>
      <c r="C2161">
        <v>27</v>
      </c>
      <c r="D2161" s="1">
        <v>36218</v>
      </c>
      <c r="F2161" t="s">
        <v>1988</v>
      </c>
      <c r="G2161" t="s">
        <v>457</v>
      </c>
      <c r="H2161">
        <v>0</v>
      </c>
      <c r="I2161">
        <v>0</v>
      </c>
      <c r="J2161" t="s">
        <v>61</v>
      </c>
      <c r="K2161">
        <v>0</v>
      </c>
      <c r="L2161">
        <v>0</v>
      </c>
      <c r="M2161" t="s">
        <v>61</v>
      </c>
      <c r="AD2161" t="str">
        <f t="shared" si="66"/>
        <v>H</v>
      </c>
      <c r="AE2161" t="str">
        <f t="shared" si="67"/>
        <v>N</v>
      </c>
      <c r="AR2161">
        <v>1</v>
      </c>
      <c r="AS2161">
        <v>1</v>
      </c>
    </row>
    <row r="2162" spans="1:45" x14ac:dyDescent="0.3">
      <c r="A2162" t="s">
        <v>2243</v>
      </c>
      <c r="B2162" t="s">
        <v>1982</v>
      </c>
      <c r="C2162">
        <v>27</v>
      </c>
      <c r="D2162" s="1">
        <v>36218</v>
      </c>
      <c r="F2162" t="s">
        <v>53</v>
      </c>
      <c r="G2162" t="s">
        <v>56</v>
      </c>
      <c r="H2162">
        <v>2</v>
      </c>
      <c r="I2162">
        <v>1</v>
      </c>
      <c r="J2162" t="s">
        <v>51</v>
      </c>
      <c r="K2162">
        <v>2</v>
      </c>
      <c r="L2162">
        <v>0</v>
      </c>
      <c r="M2162" t="s">
        <v>51</v>
      </c>
      <c r="AD2162" t="str">
        <f t="shared" si="66"/>
        <v>H</v>
      </c>
      <c r="AE2162" t="str">
        <f t="shared" si="67"/>
        <v>Y</v>
      </c>
      <c r="AR2162">
        <v>3</v>
      </c>
      <c r="AS2162">
        <v>0</v>
      </c>
    </row>
    <row r="2163" spans="1:45" x14ac:dyDescent="0.3">
      <c r="A2163" t="s">
        <v>2244</v>
      </c>
      <c r="B2163" t="s">
        <v>1982</v>
      </c>
      <c r="C2163">
        <v>27</v>
      </c>
      <c r="D2163" s="1">
        <v>36218</v>
      </c>
      <c r="F2163" t="s">
        <v>73</v>
      </c>
      <c r="G2163" t="s">
        <v>76</v>
      </c>
      <c r="H2163">
        <v>1</v>
      </c>
      <c r="I2163">
        <v>1</v>
      </c>
      <c r="J2163" t="s">
        <v>61</v>
      </c>
      <c r="K2163">
        <v>0</v>
      </c>
      <c r="L2163">
        <v>1</v>
      </c>
      <c r="M2163" t="s">
        <v>47</v>
      </c>
      <c r="AD2163" t="str">
        <f t="shared" si="66"/>
        <v>H</v>
      </c>
      <c r="AE2163" t="str">
        <f t="shared" si="67"/>
        <v>N</v>
      </c>
      <c r="AR2163">
        <v>1</v>
      </c>
      <c r="AS2163">
        <v>1</v>
      </c>
    </row>
    <row r="2164" spans="1:45" x14ac:dyDescent="0.3">
      <c r="A2164" t="s">
        <v>2245</v>
      </c>
      <c r="B2164" t="s">
        <v>1982</v>
      </c>
      <c r="C2164">
        <v>27</v>
      </c>
      <c r="D2164" s="1">
        <v>36218</v>
      </c>
      <c r="F2164" t="s">
        <v>79</v>
      </c>
      <c r="G2164" t="s">
        <v>72</v>
      </c>
      <c r="H2164">
        <v>2</v>
      </c>
      <c r="I2164">
        <v>1</v>
      </c>
      <c r="J2164" t="s">
        <v>51</v>
      </c>
      <c r="K2164">
        <v>0</v>
      </c>
      <c r="L2164">
        <v>0</v>
      </c>
      <c r="M2164" t="s">
        <v>61</v>
      </c>
      <c r="AD2164" t="str">
        <f t="shared" si="66"/>
        <v>H</v>
      </c>
      <c r="AE2164" t="str">
        <f t="shared" si="67"/>
        <v>Y</v>
      </c>
      <c r="AR2164">
        <v>3</v>
      </c>
      <c r="AS2164">
        <v>0</v>
      </c>
    </row>
    <row r="2165" spans="1:45" x14ac:dyDescent="0.3">
      <c r="A2165" t="s">
        <v>2246</v>
      </c>
      <c r="B2165" t="s">
        <v>1982</v>
      </c>
      <c r="C2165">
        <v>27</v>
      </c>
      <c r="D2165" s="1">
        <v>36218</v>
      </c>
      <c r="F2165" t="s">
        <v>57</v>
      </c>
      <c r="G2165" t="s">
        <v>845</v>
      </c>
      <c r="H2165">
        <v>3</v>
      </c>
      <c r="I2165">
        <v>1</v>
      </c>
      <c r="J2165" t="s">
        <v>51</v>
      </c>
      <c r="K2165">
        <v>1</v>
      </c>
      <c r="L2165">
        <v>0</v>
      </c>
      <c r="M2165" t="s">
        <v>51</v>
      </c>
      <c r="AD2165" t="str">
        <f t="shared" si="66"/>
        <v>H</v>
      </c>
      <c r="AE2165" t="str">
        <f t="shared" si="67"/>
        <v>Y</v>
      </c>
      <c r="AR2165">
        <v>3</v>
      </c>
      <c r="AS2165">
        <v>0</v>
      </c>
    </row>
    <row r="2166" spans="1:45" x14ac:dyDescent="0.3">
      <c r="A2166" t="s">
        <v>2247</v>
      </c>
      <c r="B2166" t="s">
        <v>1982</v>
      </c>
      <c r="C2166">
        <v>27</v>
      </c>
      <c r="D2166" s="1">
        <v>36218</v>
      </c>
      <c r="F2166" t="s">
        <v>64</v>
      </c>
      <c r="G2166" t="s">
        <v>1221</v>
      </c>
      <c r="H2166">
        <v>1</v>
      </c>
      <c r="I2166">
        <v>1</v>
      </c>
      <c r="J2166" t="s">
        <v>61</v>
      </c>
      <c r="K2166">
        <v>0</v>
      </c>
      <c r="L2166">
        <v>0</v>
      </c>
      <c r="M2166" t="s">
        <v>61</v>
      </c>
      <c r="AD2166" t="str">
        <f t="shared" si="66"/>
        <v>H</v>
      </c>
      <c r="AE2166" t="str">
        <f t="shared" si="67"/>
        <v>N</v>
      </c>
      <c r="AR2166">
        <v>1</v>
      </c>
      <c r="AS2166">
        <v>1</v>
      </c>
    </row>
    <row r="2167" spans="1:45" x14ac:dyDescent="0.3">
      <c r="A2167" t="s">
        <v>2248</v>
      </c>
      <c r="B2167" t="s">
        <v>1982</v>
      </c>
      <c r="C2167">
        <v>27</v>
      </c>
      <c r="D2167" s="1">
        <v>36218</v>
      </c>
      <c r="F2167" t="s">
        <v>75</v>
      </c>
      <c r="G2167" t="s">
        <v>54</v>
      </c>
      <c r="H2167">
        <v>2</v>
      </c>
      <c r="I2167">
        <v>0</v>
      </c>
      <c r="J2167" t="s">
        <v>51</v>
      </c>
      <c r="K2167">
        <v>2</v>
      </c>
      <c r="L2167">
        <v>0</v>
      </c>
      <c r="M2167" t="s">
        <v>51</v>
      </c>
      <c r="AD2167" t="str">
        <f t="shared" si="66"/>
        <v>H</v>
      </c>
      <c r="AE2167" t="str">
        <f t="shared" si="67"/>
        <v>Y</v>
      </c>
      <c r="AR2167">
        <v>3</v>
      </c>
      <c r="AS2167">
        <v>0</v>
      </c>
    </row>
    <row r="2168" spans="1:45" x14ac:dyDescent="0.3">
      <c r="A2168" t="s">
        <v>2249</v>
      </c>
      <c r="B2168" t="s">
        <v>1982</v>
      </c>
      <c r="C2168">
        <v>27</v>
      </c>
      <c r="D2168" s="1">
        <v>36219</v>
      </c>
      <c r="F2168" t="s">
        <v>63</v>
      </c>
      <c r="G2168" t="s">
        <v>45</v>
      </c>
      <c r="H2168">
        <v>1</v>
      </c>
      <c r="I2168">
        <v>1</v>
      </c>
      <c r="J2168" t="s">
        <v>61</v>
      </c>
      <c r="K2168">
        <v>0</v>
      </c>
      <c r="L2168">
        <v>1</v>
      </c>
      <c r="M2168" t="s">
        <v>47</v>
      </c>
      <c r="AD2168" t="str">
        <f t="shared" si="66"/>
        <v>H</v>
      </c>
      <c r="AE2168" t="str">
        <f t="shared" si="67"/>
        <v>N</v>
      </c>
      <c r="AR2168">
        <v>1</v>
      </c>
      <c r="AS2168">
        <v>1</v>
      </c>
    </row>
    <row r="2169" spans="1:45" x14ac:dyDescent="0.3">
      <c r="A2169" t="s">
        <v>2250</v>
      </c>
      <c r="B2169" t="s">
        <v>1982</v>
      </c>
      <c r="C2169">
        <v>27</v>
      </c>
      <c r="D2169" s="1">
        <v>36220</v>
      </c>
      <c r="F2169" t="s">
        <v>463</v>
      </c>
      <c r="G2169" t="s">
        <v>60</v>
      </c>
      <c r="H2169">
        <v>1</v>
      </c>
      <c r="I2169">
        <v>2</v>
      </c>
      <c r="J2169" t="s">
        <v>47</v>
      </c>
      <c r="K2169">
        <v>0</v>
      </c>
      <c r="L2169">
        <v>1</v>
      </c>
      <c r="M2169" t="s">
        <v>47</v>
      </c>
      <c r="AD2169" t="str">
        <f t="shared" si="66"/>
        <v>H</v>
      </c>
      <c r="AE2169" t="str">
        <f t="shared" si="67"/>
        <v>N</v>
      </c>
      <c r="AR2169">
        <v>0</v>
      </c>
      <c r="AS2169">
        <v>3</v>
      </c>
    </row>
    <row r="2170" spans="1:45" x14ac:dyDescent="0.3">
      <c r="A2170" t="s">
        <v>2251</v>
      </c>
      <c r="B2170" t="s">
        <v>1982</v>
      </c>
      <c r="C2170">
        <v>27</v>
      </c>
      <c r="D2170" s="1">
        <v>36221</v>
      </c>
      <c r="F2170" t="s">
        <v>64</v>
      </c>
      <c r="G2170" t="s">
        <v>72</v>
      </c>
      <c r="H2170">
        <v>3</v>
      </c>
      <c r="I2170">
        <v>0</v>
      </c>
      <c r="J2170" t="s">
        <v>51</v>
      </c>
      <c r="K2170">
        <v>1</v>
      </c>
      <c r="L2170">
        <v>0</v>
      </c>
      <c r="M2170" t="s">
        <v>51</v>
      </c>
      <c r="AD2170" t="str">
        <f t="shared" si="66"/>
        <v>H</v>
      </c>
      <c r="AE2170" t="str">
        <f t="shared" si="67"/>
        <v>Y</v>
      </c>
      <c r="AR2170">
        <v>3</v>
      </c>
      <c r="AS2170">
        <v>0</v>
      </c>
    </row>
    <row r="2171" spans="1:45" x14ac:dyDescent="0.3">
      <c r="A2171" t="s">
        <v>2252</v>
      </c>
      <c r="B2171" t="s">
        <v>1982</v>
      </c>
      <c r="C2171">
        <v>27</v>
      </c>
      <c r="D2171" s="1">
        <v>36222</v>
      </c>
      <c r="F2171" t="s">
        <v>57</v>
      </c>
      <c r="G2171" t="s">
        <v>76</v>
      </c>
      <c r="H2171">
        <v>1</v>
      </c>
      <c r="I2171">
        <v>2</v>
      </c>
      <c r="J2171" t="s">
        <v>47</v>
      </c>
      <c r="K2171">
        <v>0</v>
      </c>
      <c r="L2171">
        <v>2</v>
      </c>
      <c r="M2171" t="s">
        <v>47</v>
      </c>
      <c r="AD2171" t="str">
        <f t="shared" si="66"/>
        <v>H</v>
      </c>
      <c r="AE2171" t="str">
        <f t="shared" si="67"/>
        <v>N</v>
      </c>
      <c r="AR2171">
        <v>0</v>
      </c>
      <c r="AS2171">
        <v>3</v>
      </c>
    </row>
    <row r="2172" spans="1:45" x14ac:dyDescent="0.3">
      <c r="A2172" t="s">
        <v>2253</v>
      </c>
      <c r="B2172" t="s">
        <v>1982</v>
      </c>
      <c r="C2172">
        <v>28</v>
      </c>
      <c r="D2172" s="1">
        <v>36225</v>
      </c>
      <c r="F2172" t="s">
        <v>46</v>
      </c>
      <c r="G2172" t="s">
        <v>1988</v>
      </c>
      <c r="H2172">
        <v>2</v>
      </c>
      <c r="I2172">
        <v>1</v>
      </c>
      <c r="J2172" t="s">
        <v>51</v>
      </c>
      <c r="K2172">
        <v>0</v>
      </c>
      <c r="L2172">
        <v>0</v>
      </c>
      <c r="M2172" t="s">
        <v>61</v>
      </c>
      <c r="AD2172" t="str">
        <f t="shared" si="66"/>
        <v>H</v>
      </c>
      <c r="AE2172" t="str">
        <f t="shared" si="67"/>
        <v>Y</v>
      </c>
      <c r="AR2172">
        <v>3</v>
      </c>
      <c r="AS2172">
        <v>0</v>
      </c>
    </row>
    <row r="2173" spans="1:45" x14ac:dyDescent="0.3">
      <c r="A2173" t="s">
        <v>2254</v>
      </c>
      <c r="B2173" t="s">
        <v>1982</v>
      </c>
      <c r="C2173">
        <v>28</v>
      </c>
      <c r="D2173" s="1">
        <v>36225</v>
      </c>
      <c r="F2173" t="s">
        <v>72</v>
      </c>
      <c r="G2173" t="s">
        <v>75</v>
      </c>
      <c r="H2173">
        <v>1</v>
      </c>
      <c r="I2173">
        <v>0</v>
      </c>
      <c r="J2173" t="s">
        <v>51</v>
      </c>
      <c r="K2173">
        <v>1</v>
      </c>
      <c r="L2173">
        <v>0</v>
      </c>
      <c r="M2173" t="s">
        <v>51</v>
      </c>
      <c r="AD2173" t="str">
        <f t="shared" si="66"/>
        <v>H</v>
      </c>
      <c r="AE2173" t="str">
        <f t="shared" si="67"/>
        <v>Y</v>
      </c>
      <c r="AR2173">
        <v>3</v>
      </c>
      <c r="AS2173">
        <v>0</v>
      </c>
    </row>
    <row r="2174" spans="1:45" x14ac:dyDescent="0.3">
      <c r="A2174" t="s">
        <v>2255</v>
      </c>
      <c r="B2174" t="s">
        <v>1982</v>
      </c>
      <c r="C2174">
        <v>28</v>
      </c>
      <c r="D2174" s="1">
        <v>36225</v>
      </c>
      <c r="F2174" t="s">
        <v>76</v>
      </c>
      <c r="G2174" t="s">
        <v>463</v>
      </c>
      <c r="H2174">
        <v>0</v>
      </c>
      <c r="I2174">
        <v>1</v>
      </c>
      <c r="J2174" t="s">
        <v>47</v>
      </c>
      <c r="K2174">
        <v>0</v>
      </c>
      <c r="L2174">
        <v>1</v>
      </c>
      <c r="M2174" t="s">
        <v>47</v>
      </c>
      <c r="AD2174" t="str">
        <f t="shared" si="66"/>
        <v>H</v>
      </c>
      <c r="AE2174" t="str">
        <f t="shared" si="67"/>
        <v>N</v>
      </c>
      <c r="AR2174">
        <v>0</v>
      </c>
      <c r="AS2174">
        <v>3</v>
      </c>
    </row>
    <row r="2175" spans="1:45" x14ac:dyDescent="0.3">
      <c r="A2175" t="s">
        <v>2256</v>
      </c>
      <c r="B2175" t="s">
        <v>1982</v>
      </c>
      <c r="C2175">
        <v>29</v>
      </c>
      <c r="D2175" s="1">
        <v>36228</v>
      </c>
      <c r="F2175" t="s">
        <v>45</v>
      </c>
      <c r="G2175" t="s">
        <v>57</v>
      </c>
      <c r="H2175">
        <v>3</v>
      </c>
      <c r="I2175">
        <v>0</v>
      </c>
      <c r="J2175" t="s">
        <v>51</v>
      </c>
      <c r="K2175">
        <v>0</v>
      </c>
      <c r="L2175">
        <v>0</v>
      </c>
      <c r="M2175" t="s">
        <v>61</v>
      </c>
      <c r="AD2175" t="str">
        <f t="shared" si="66"/>
        <v>H</v>
      </c>
      <c r="AE2175" t="str">
        <f t="shared" si="67"/>
        <v>Y</v>
      </c>
      <c r="AR2175">
        <v>3</v>
      </c>
      <c r="AS2175">
        <v>0</v>
      </c>
    </row>
    <row r="2176" spans="1:45" x14ac:dyDescent="0.3">
      <c r="A2176" t="s">
        <v>2257</v>
      </c>
      <c r="B2176" t="s">
        <v>1982</v>
      </c>
      <c r="C2176">
        <v>29</v>
      </c>
      <c r="D2176" s="1">
        <v>36229</v>
      </c>
      <c r="F2176" t="s">
        <v>54</v>
      </c>
      <c r="G2176" t="s">
        <v>73</v>
      </c>
      <c r="H2176">
        <v>1</v>
      </c>
      <c r="I2176">
        <v>2</v>
      </c>
      <c r="J2176" t="s">
        <v>47</v>
      </c>
      <c r="K2176">
        <v>1</v>
      </c>
      <c r="L2176">
        <v>1</v>
      </c>
      <c r="M2176" t="s">
        <v>61</v>
      </c>
      <c r="AD2176" t="str">
        <f t="shared" si="66"/>
        <v>H</v>
      </c>
      <c r="AE2176" t="str">
        <f t="shared" si="67"/>
        <v>N</v>
      </c>
      <c r="AR2176">
        <v>0</v>
      </c>
      <c r="AS2176">
        <v>3</v>
      </c>
    </row>
    <row r="2177" spans="1:45" x14ac:dyDescent="0.3">
      <c r="A2177" t="s">
        <v>2258</v>
      </c>
      <c r="B2177" t="s">
        <v>1982</v>
      </c>
      <c r="C2177">
        <v>29</v>
      </c>
      <c r="D2177" s="1">
        <v>36229</v>
      </c>
      <c r="F2177" t="s">
        <v>1221</v>
      </c>
      <c r="G2177" t="s">
        <v>49</v>
      </c>
      <c r="H2177">
        <v>2</v>
      </c>
      <c r="I2177">
        <v>1</v>
      </c>
      <c r="J2177" t="s">
        <v>51</v>
      </c>
      <c r="K2177">
        <v>2</v>
      </c>
      <c r="L2177">
        <v>1</v>
      </c>
      <c r="M2177" t="s">
        <v>51</v>
      </c>
      <c r="AD2177" t="str">
        <f t="shared" si="66"/>
        <v>H</v>
      </c>
      <c r="AE2177" t="str">
        <f t="shared" si="67"/>
        <v>Y</v>
      </c>
      <c r="AR2177">
        <v>3</v>
      </c>
      <c r="AS2177">
        <v>0</v>
      </c>
    </row>
    <row r="2178" spans="1:45" x14ac:dyDescent="0.3">
      <c r="A2178" t="s">
        <v>2259</v>
      </c>
      <c r="B2178" t="s">
        <v>1982</v>
      </c>
      <c r="C2178">
        <v>29</v>
      </c>
      <c r="D2178" s="1">
        <v>36229</v>
      </c>
      <c r="F2178" t="s">
        <v>60</v>
      </c>
      <c r="G2178" t="s">
        <v>64</v>
      </c>
      <c r="H2178">
        <v>2</v>
      </c>
      <c r="I2178">
        <v>0</v>
      </c>
      <c r="J2178" t="s">
        <v>51</v>
      </c>
      <c r="K2178">
        <v>1</v>
      </c>
      <c r="L2178">
        <v>0</v>
      </c>
      <c r="M2178" t="s">
        <v>51</v>
      </c>
      <c r="AD2178" t="str">
        <f t="shared" ref="AD2178:AD2241" si="68">IF(IF(AC2178&gt;AA2178,G2178,F2178)=F2178,"H","A")</f>
        <v>H</v>
      </c>
      <c r="AE2178" t="str">
        <f t="shared" si="67"/>
        <v>Y</v>
      </c>
      <c r="AR2178">
        <v>3</v>
      </c>
      <c r="AS2178">
        <v>0</v>
      </c>
    </row>
    <row r="2179" spans="1:45" x14ac:dyDescent="0.3">
      <c r="A2179" t="s">
        <v>2260</v>
      </c>
      <c r="B2179" t="s">
        <v>1982</v>
      </c>
      <c r="C2179">
        <v>29</v>
      </c>
      <c r="D2179" s="1">
        <v>36229</v>
      </c>
      <c r="F2179" t="s">
        <v>457</v>
      </c>
      <c r="G2179" t="s">
        <v>63</v>
      </c>
      <c r="H2179">
        <v>1</v>
      </c>
      <c r="I2179">
        <v>2</v>
      </c>
      <c r="J2179" t="s">
        <v>47</v>
      </c>
      <c r="K2179">
        <v>1</v>
      </c>
      <c r="L2179">
        <v>1</v>
      </c>
      <c r="M2179" t="s">
        <v>61</v>
      </c>
      <c r="AD2179" t="str">
        <f t="shared" si="68"/>
        <v>H</v>
      </c>
      <c r="AE2179" t="str">
        <f t="shared" ref="AE2179:AE2242" si="69">IFERROR(IF(IF(IF(AC2179&gt;AA2179,G2179,F2179)=F2179,"H","A")=J2179,"Y","N"),"NAN")</f>
        <v>N</v>
      </c>
      <c r="AR2179">
        <v>0</v>
      </c>
      <c r="AS2179">
        <v>3</v>
      </c>
    </row>
    <row r="2180" spans="1:45" x14ac:dyDescent="0.3">
      <c r="A2180" t="s">
        <v>2261</v>
      </c>
      <c r="B2180" t="s">
        <v>1982</v>
      </c>
      <c r="C2180">
        <v>30</v>
      </c>
      <c r="D2180" s="1">
        <v>36232</v>
      </c>
      <c r="F2180" t="s">
        <v>53</v>
      </c>
      <c r="G2180" t="s">
        <v>75</v>
      </c>
      <c r="H2180">
        <v>0</v>
      </c>
      <c r="I2180">
        <v>1</v>
      </c>
      <c r="J2180" t="s">
        <v>47</v>
      </c>
      <c r="K2180">
        <v>0</v>
      </c>
      <c r="L2180">
        <v>0</v>
      </c>
      <c r="M2180" t="s">
        <v>61</v>
      </c>
      <c r="AD2180" t="str">
        <f t="shared" si="68"/>
        <v>H</v>
      </c>
      <c r="AE2180" t="str">
        <f t="shared" si="69"/>
        <v>N</v>
      </c>
      <c r="AR2180">
        <v>0</v>
      </c>
      <c r="AS2180">
        <v>3</v>
      </c>
    </row>
    <row r="2181" spans="1:45" x14ac:dyDescent="0.3">
      <c r="A2181" t="s">
        <v>2262</v>
      </c>
      <c r="B2181" t="s">
        <v>1982</v>
      </c>
      <c r="C2181">
        <v>30</v>
      </c>
      <c r="D2181" s="1">
        <v>36232</v>
      </c>
      <c r="F2181" t="s">
        <v>46</v>
      </c>
      <c r="G2181" t="s">
        <v>54</v>
      </c>
      <c r="H2181">
        <v>1</v>
      </c>
      <c r="I2181">
        <v>1</v>
      </c>
      <c r="J2181" t="s">
        <v>61</v>
      </c>
      <c r="K2181">
        <v>1</v>
      </c>
      <c r="L2181">
        <v>0</v>
      </c>
      <c r="M2181" t="s">
        <v>51</v>
      </c>
      <c r="AD2181" t="str">
        <f t="shared" si="68"/>
        <v>H</v>
      </c>
      <c r="AE2181" t="str">
        <f t="shared" si="69"/>
        <v>N</v>
      </c>
      <c r="AR2181">
        <v>1</v>
      </c>
      <c r="AS2181">
        <v>1</v>
      </c>
    </row>
    <row r="2182" spans="1:45" x14ac:dyDescent="0.3">
      <c r="A2182" t="s">
        <v>2263</v>
      </c>
      <c r="B2182" t="s">
        <v>1982</v>
      </c>
      <c r="C2182">
        <v>30</v>
      </c>
      <c r="D2182" s="1">
        <v>36232</v>
      </c>
      <c r="F2182" t="s">
        <v>1221</v>
      </c>
      <c r="G2182" t="s">
        <v>56</v>
      </c>
      <c r="H2182">
        <v>3</v>
      </c>
      <c r="I2182">
        <v>2</v>
      </c>
      <c r="J2182" t="s">
        <v>51</v>
      </c>
      <c r="K2182">
        <v>2</v>
      </c>
      <c r="L2182">
        <v>1</v>
      </c>
      <c r="M2182" t="s">
        <v>51</v>
      </c>
      <c r="AD2182" t="str">
        <f t="shared" si="68"/>
        <v>H</v>
      </c>
      <c r="AE2182" t="str">
        <f t="shared" si="69"/>
        <v>Y</v>
      </c>
      <c r="AR2182">
        <v>3</v>
      </c>
      <c r="AS2182">
        <v>0</v>
      </c>
    </row>
    <row r="2183" spans="1:45" x14ac:dyDescent="0.3">
      <c r="A2183" t="s">
        <v>2264</v>
      </c>
      <c r="B2183" t="s">
        <v>1982</v>
      </c>
      <c r="C2183">
        <v>30</v>
      </c>
      <c r="D2183" s="1">
        <v>36232</v>
      </c>
      <c r="F2183" t="s">
        <v>73</v>
      </c>
      <c r="G2183" t="s">
        <v>45</v>
      </c>
      <c r="H2183">
        <v>0</v>
      </c>
      <c r="I2183">
        <v>2</v>
      </c>
      <c r="J2183" t="s">
        <v>47</v>
      </c>
      <c r="K2183">
        <v>0</v>
      </c>
      <c r="L2183">
        <v>1</v>
      </c>
      <c r="M2183" t="s">
        <v>47</v>
      </c>
      <c r="AD2183" t="str">
        <f t="shared" si="68"/>
        <v>H</v>
      </c>
      <c r="AE2183" t="str">
        <f t="shared" si="69"/>
        <v>N</v>
      </c>
      <c r="AR2183">
        <v>0</v>
      </c>
      <c r="AS2183">
        <v>3</v>
      </c>
    </row>
    <row r="2184" spans="1:45" x14ac:dyDescent="0.3">
      <c r="A2184" t="s">
        <v>2265</v>
      </c>
      <c r="B2184" t="s">
        <v>1982</v>
      </c>
      <c r="C2184">
        <v>30</v>
      </c>
      <c r="D2184" s="1">
        <v>36232</v>
      </c>
      <c r="F2184" t="s">
        <v>463</v>
      </c>
      <c r="G2184" t="s">
        <v>1988</v>
      </c>
      <c r="H2184">
        <v>1</v>
      </c>
      <c r="I2184">
        <v>1</v>
      </c>
      <c r="J2184" t="s">
        <v>61</v>
      </c>
      <c r="K2184">
        <v>0</v>
      </c>
      <c r="L2184">
        <v>0</v>
      </c>
      <c r="M2184" t="s">
        <v>61</v>
      </c>
      <c r="AD2184" t="str">
        <f t="shared" si="68"/>
        <v>H</v>
      </c>
      <c r="AE2184" t="str">
        <f t="shared" si="69"/>
        <v>N</v>
      </c>
      <c r="AR2184">
        <v>1</v>
      </c>
      <c r="AS2184">
        <v>1</v>
      </c>
    </row>
    <row r="2185" spans="1:45" x14ac:dyDescent="0.3">
      <c r="A2185" t="s">
        <v>2266</v>
      </c>
      <c r="B2185" t="s">
        <v>1982</v>
      </c>
      <c r="C2185">
        <v>30</v>
      </c>
      <c r="D2185" s="1">
        <v>36232</v>
      </c>
      <c r="F2185" t="s">
        <v>63</v>
      </c>
      <c r="G2185" t="s">
        <v>79</v>
      </c>
      <c r="H2185">
        <v>1</v>
      </c>
      <c r="I2185">
        <v>2</v>
      </c>
      <c r="J2185" t="s">
        <v>47</v>
      </c>
      <c r="K2185">
        <v>1</v>
      </c>
      <c r="L2185">
        <v>1</v>
      </c>
      <c r="M2185" t="s">
        <v>61</v>
      </c>
      <c r="AD2185" t="str">
        <f t="shared" si="68"/>
        <v>H</v>
      </c>
      <c r="AE2185" t="str">
        <f t="shared" si="69"/>
        <v>N</v>
      </c>
      <c r="AR2185">
        <v>0</v>
      </c>
      <c r="AS2185">
        <v>3</v>
      </c>
    </row>
    <row r="2186" spans="1:45" x14ac:dyDescent="0.3">
      <c r="A2186" t="s">
        <v>2267</v>
      </c>
      <c r="B2186" t="s">
        <v>1982</v>
      </c>
      <c r="C2186">
        <v>30</v>
      </c>
      <c r="D2186" s="1">
        <v>36232</v>
      </c>
      <c r="F2186" t="s">
        <v>57</v>
      </c>
      <c r="G2186" t="s">
        <v>60</v>
      </c>
      <c r="H2186">
        <v>0</v>
      </c>
      <c r="I2186">
        <v>2</v>
      </c>
      <c r="J2186" t="s">
        <v>47</v>
      </c>
      <c r="K2186">
        <v>0</v>
      </c>
      <c r="L2186">
        <v>1</v>
      </c>
      <c r="M2186" t="s">
        <v>47</v>
      </c>
      <c r="AD2186" t="str">
        <f t="shared" si="68"/>
        <v>H</v>
      </c>
      <c r="AE2186" t="str">
        <f t="shared" si="69"/>
        <v>N</v>
      </c>
      <c r="AR2186">
        <v>0</v>
      </c>
      <c r="AS2186">
        <v>3</v>
      </c>
    </row>
    <row r="2187" spans="1:45" x14ac:dyDescent="0.3">
      <c r="A2187" t="s">
        <v>2268</v>
      </c>
      <c r="B2187" t="s">
        <v>1982</v>
      </c>
      <c r="C2187">
        <v>30</v>
      </c>
      <c r="D2187" s="1">
        <v>36232</v>
      </c>
      <c r="F2187" t="s">
        <v>64</v>
      </c>
      <c r="G2187" t="s">
        <v>49</v>
      </c>
      <c r="H2187">
        <v>1</v>
      </c>
      <c r="I2187">
        <v>0</v>
      </c>
      <c r="J2187" t="s">
        <v>51</v>
      </c>
      <c r="K2187">
        <v>0</v>
      </c>
      <c r="L2187">
        <v>0</v>
      </c>
      <c r="M2187" t="s">
        <v>61</v>
      </c>
      <c r="AD2187" t="str">
        <f t="shared" si="68"/>
        <v>H</v>
      </c>
      <c r="AE2187" t="str">
        <f t="shared" si="69"/>
        <v>Y</v>
      </c>
      <c r="AR2187">
        <v>3</v>
      </c>
      <c r="AS2187">
        <v>0</v>
      </c>
    </row>
    <row r="2188" spans="1:45" x14ac:dyDescent="0.3">
      <c r="A2188" t="s">
        <v>2269</v>
      </c>
      <c r="B2188" t="s">
        <v>1982</v>
      </c>
      <c r="C2188">
        <v>30</v>
      </c>
      <c r="D2188" s="1">
        <v>36232</v>
      </c>
      <c r="F2188" t="s">
        <v>76</v>
      </c>
      <c r="G2188" t="s">
        <v>457</v>
      </c>
      <c r="H2188">
        <v>1</v>
      </c>
      <c r="I2188">
        <v>3</v>
      </c>
      <c r="J2188" t="s">
        <v>47</v>
      </c>
      <c r="K2188">
        <v>0</v>
      </c>
      <c r="L2188">
        <v>1</v>
      </c>
      <c r="M2188" t="s">
        <v>47</v>
      </c>
      <c r="AD2188" t="str">
        <f t="shared" si="68"/>
        <v>H</v>
      </c>
      <c r="AE2188" t="str">
        <f t="shared" si="69"/>
        <v>N</v>
      </c>
      <c r="AR2188">
        <v>0</v>
      </c>
      <c r="AS2188">
        <v>3</v>
      </c>
    </row>
    <row r="2189" spans="1:45" x14ac:dyDescent="0.3">
      <c r="A2189" t="s">
        <v>2270</v>
      </c>
      <c r="B2189" t="s">
        <v>1982</v>
      </c>
      <c r="C2189">
        <v>30</v>
      </c>
      <c r="D2189" s="1">
        <v>36233</v>
      </c>
      <c r="F2189" t="s">
        <v>845</v>
      </c>
      <c r="G2189" t="s">
        <v>72</v>
      </c>
      <c r="H2189">
        <v>3</v>
      </c>
      <c r="I2189">
        <v>0</v>
      </c>
      <c r="J2189" t="s">
        <v>51</v>
      </c>
      <c r="K2189">
        <v>2</v>
      </c>
      <c r="L2189">
        <v>0</v>
      </c>
      <c r="M2189" t="s">
        <v>51</v>
      </c>
      <c r="AD2189" t="str">
        <f t="shared" si="68"/>
        <v>H</v>
      </c>
      <c r="AE2189" t="str">
        <f t="shared" si="69"/>
        <v>Y</v>
      </c>
      <c r="AR2189">
        <v>3</v>
      </c>
      <c r="AS2189">
        <v>0</v>
      </c>
    </row>
    <row r="2190" spans="1:45" x14ac:dyDescent="0.3">
      <c r="A2190" t="s">
        <v>2271</v>
      </c>
      <c r="B2190" t="s">
        <v>1982</v>
      </c>
      <c r="C2190">
        <v>31</v>
      </c>
      <c r="D2190" s="1">
        <v>36239</v>
      </c>
      <c r="F2190" t="s">
        <v>45</v>
      </c>
      <c r="G2190" t="s">
        <v>46</v>
      </c>
      <c r="H2190">
        <v>2</v>
      </c>
      <c r="I2190">
        <v>0</v>
      </c>
      <c r="J2190" t="s">
        <v>51</v>
      </c>
      <c r="K2190">
        <v>1</v>
      </c>
      <c r="L2190">
        <v>0</v>
      </c>
      <c r="M2190" t="s">
        <v>51</v>
      </c>
      <c r="AD2190" t="str">
        <f t="shared" si="68"/>
        <v>H</v>
      </c>
      <c r="AE2190" t="str">
        <f t="shared" si="69"/>
        <v>Y</v>
      </c>
      <c r="AR2190">
        <v>3</v>
      </c>
      <c r="AS2190">
        <v>0</v>
      </c>
    </row>
    <row r="2191" spans="1:45" x14ac:dyDescent="0.3">
      <c r="A2191" t="s">
        <v>2272</v>
      </c>
      <c r="B2191" t="s">
        <v>1982</v>
      </c>
      <c r="C2191">
        <v>31</v>
      </c>
      <c r="D2191" s="1">
        <v>36239</v>
      </c>
      <c r="F2191" t="s">
        <v>54</v>
      </c>
      <c r="G2191" t="s">
        <v>76</v>
      </c>
      <c r="H2191">
        <v>3</v>
      </c>
      <c r="I2191">
        <v>1</v>
      </c>
      <c r="J2191" t="s">
        <v>51</v>
      </c>
      <c r="K2191">
        <v>3</v>
      </c>
      <c r="L2191">
        <v>0</v>
      </c>
      <c r="M2191" t="s">
        <v>51</v>
      </c>
      <c r="AD2191" t="str">
        <f t="shared" si="68"/>
        <v>H</v>
      </c>
      <c r="AE2191" t="str">
        <f t="shared" si="69"/>
        <v>Y</v>
      </c>
      <c r="AR2191">
        <v>3</v>
      </c>
      <c r="AS2191">
        <v>0</v>
      </c>
    </row>
    <row r="2192" spans="1:45" x14ac:dyDescent="0.3">
      <c r="A2192" t="s">
        <v>2273</v>
      </c>
      <c r="B2192" t="s">
        <v>1982</v>
      </c>
      <c r="C2192">
        <v>31</v>
      </c>
      <c r="D2192" s="1">
        <v>36239</v>
      </c>
      <c r="F2192" t="s">
        <v>60</v>
      </c>
      <c r="G2192" t="s">
        <v>1221</v>
      </c>
      <c r="H2192">
        <v>4</v>
      </c>
      <c r="I2192">
        <v>1</v>
      </c>
      <c r="J2192" t="s">
        <v>51</v>
      </c>
      <c r="K2192">
        <v>3</v>
      </c>
      <c r="L2192">
        <v>1</v>
      </c>
      <c r="M2192" t="s">
        <v>51</v>
      </c>
      <c r="AD2192" t="str">
        <f t="shared" si="68"/>
        <v>H</v>
      </c>
      <c r="AE2192" t="str">
        <f t="shared" si="69"/>
        <v>Y</v>
      </c>
      <c r="AR2192">
        <v>3</v>
      </c>
      <c r="AS2192">
        <v>0</v>
      </c>
    </row>
    <row r="2193" spans="1:45" x14ac:dyDescent="0.3">
      <c r="A2193" t="s">
        <v>2274</v>
      </c>
      <c r="B2193" t="s">
        <v>1982</v>
      </c>
      <c r="C2193">
        <v>31</v>
      </c>
      <c r="D2193" s="1">
        <v>36239</v>
      </c>
      <c r="F2193" t="s">
        <v>457</v>
      </c>
      <c r="G2193" t="s">
        <v>845</v>
      </c>
      <c r="H2193">
        <v>1</v>
      </c>
      <c r="I2193">
        <v>2</v>
      </c>
      <c r="J2193" t="s">
        <v>47</v>
      </c>
      <c r="K2193">
        <v>1</v>
      </c>
      <c r="L2193">
        <v>1</v>
      </c>
      <c r="M2193" t="s">
        <v>61</v>
      </c>
      <c r="AD2193" t="str">
        <f t="shared" si="68"/>
        <v>H</v>
      </c>
      <c r="AE2193" t="str">
        <f t="shared" si="69"/>
        <v>N</v>
      </c>
      <c r="AR2193">
        <v>0</v>
      </c>
      <c r="AS2193">
        <v>3</v>
      </c>
    </row>
    <row r="2194" spans="1:45" x14ac:dyDescent="0.3">
      <c r="A2194" t="s">
        <v>2275</v>
      </c>
      <c r="B2194" t="s">
        <v>1982</v>
      </c>
      <c r="C2194">
        <v>31</v>
      </c>
      <c r="D2194" s="1">
        <v>36239</v>
      </c>
      <c r="F2194" t="s">
        <v>72</v>
      </c>
      <c r="G2194" t="s">
        <v>57</v>
      </c>
      <c r="H2194">
        <v>1</v>
      </c>
      <c r="I2194">
        <v>0</v>
      </c>
      <c r="J2194" t="s">
        <v>51</v>
      </c>
      <c r="K2194">
        <v>1</v>
      </c>
      <c r="L2194">
        <v>0</v>
      </c>
      <c r="M2194" t="s">
        <v>51</v>
      </c>
      <c r="AD2194" t="str">
        <f t="shared" si="68"/>
        <v>H</v>
      </c>
      <c r="AE2194" t="str">
        <f t="shared" si="69"/>
        <v>Y</v>
      </c>
      <c r="AR2194">
        <v>3</v>
      </c>
      <c r="AS2194">
        <v>0</v>
      </c>
    </row>
    <row r="2195" spans="1:45" x14ac:dyDescent="0.3">
      <c r="A2195" t="s">
        <v>2276</v>
      </c>
      <c r="B2195" t="s">
        <v>1982</v>
      </c>
      <c r="C2195">
        <v>31</v>
      </c>
      <c r="D2195" s="1">
        <v>36239</v>
      </c>
      <c r="F2195" t="s">
        <v>75</v>
      </c>
      <c r="G2195" t="s">
        <v>63</v>
      </c>
      <c r="H2195">
        <v>2</v>
      </c>
      <c r="I2195">
        <v>0</v>
      </c>
      <c r="J2195" t="s">
        <v>51</v>
      </c>
      <c r="K2195">
        <v>1</v>
      </c>
      <c r="L2195">
        <v>0</v>
      </c>
      <c r="M2195" t="s">
        <v>51</v>
      </c>
      <c r="AD2195" t="str">
        <f t="shared" si="68"/>
        <v>H</v>
      </c>
      <c r="AE2195" t="str">
        <f t="shared" si="69"/>
        <v>Y</v>
      </c>
      <c r="AR2195">
        <v>3</v>
      </c>
      <c r="AS2195">
        <v>0</v>
      </c>
    </row>
    <row r="2196" spans="1:45" x14ac:dyDescent="0.3">
      <c r="A2196" t="s">
        <v>2277</v>
      </c>
      <c r="B2196" t="s">
        <v>1982</v>
      </c>
      <c r="C2196">
        <v>31</v>
      </c>
      <c r="D2196" s="1">
        <v>36240</v>
      </c>
      <c r="F2196" t="s">
        <v>49</v>
      </c>
      <c r="G2196" t="s">
        <v>53</v>
      </c>
      <c r="H2196">
        <v>0</v>
      </c>
      <c r="I2196">
        <v>3</v>
      </c>
      <c r="J2196" t="s">
        <v>47</v>
      </c>
      <c r="K2196">
        <v>0</v>
      </c>
      <c r="L2196">
        <v>0</v>
      </c>
      <c r="M2196" t="s">
        <v>61</v>
      </c>
      <c r="AD2196" t="str">
        <f t="shared" si="68"/>
        <v>H</v>
      </c>
      <c r="AE2196" t="str">
        <f t="shared" si="69"/>
        <v>N</v>
      </c>
      <c r="AR2196">
        <v>0</v>
      </c>
      <c r="AS2196">
        <v>3</v>
      </c>
    </row>
    <row r="2197" spans="1:45" x14ac:dyDescent="0.3">
      <c r="A2197" t="s">
        <v>2278</v>
      </c>
      <c r="B2197" t="s">
        <v>1982</v>
      </c>
      <c r="C2197">
        <v>31</v>
      </c>
      <c r="D2197" s="1">
        <v>36240</v>
      </c>
      <c r="F2197" t="s">
        <v>79</v>
      </c>
      <c r="G2197" t="s">
        <v>73</v>
      </c>
      <c r="H2197">
        <v>3</v>
      </c>
      <c r="I2197">
        <v>1</v>
      </c>
      <c r="J2197" t="s">
        <v>51</v>
      </c>
      <c r="K2197">
        <v>0</v>
      </c>
      <c r="L2197">
        <v>0</v>
      </c>
      <c r="M2197" t="s">
        <v>61</v>
      </c>
      <c r="AD2197" t="str">
        <f t="shared" si="68"/>
        <v>H</v>
      </c>
      <c r="AE2197" t="str">
        <f t="shared" si="69"/>
        <v>Y</v>
      </c>
      <c r="AR2197">
        <v>3</v>
      </c>
      <c r="AS2197">
        <v>0</v>
      </c>
    </row>
    <row r="2198" spans="1:45" x14ac:dyDescent="0.3">
      <c r="A2198" t="s">
        <v>2279</v>
      </c>
      <c r="B2198" t="s">
        <v>1982</v>
      </c>
      <c r="C2198">
        <v>32</v>
      </c>
      <c r="D2198" s="1">
        <v>36252</v>
      </c>
      <c r="F2198" t="s">
        <v>49</v>
      </c>
      <c r="G2198" t="s">
        <v>75</v>
      </c>
      <c r="H2198">
        <v>0</v>
      </c>
      <c r="I2198">
        <v>0</v>
      </c>
      <c r="J2198" t="s">
        <v>61</v>
      </c>
      <c r="K2198">
        <v>0</v>
      </c>
      <c r="L2198">
        <v>0</v>
      </c>
      <c r="M2198" t="s">
        <v>61</v>
      </c>
      <c r="AD2198" t="str">
        <f t="shared" si="68"/>
        <v>H</v>
      </c>
      <c r="AE2198" t="str">
        <f t="shared" si="69"/>
        <v>N</v>
      </c>
      <c r="AR2198">
        <v>1</v>
      </c>
      <c r="AS2198">
        <v>1</v>
      </c>
    </row>
    <row r="2199" spans="1:45" x14ac:dyDescent="0.3">
      <c r="A2199" t="s">
        <v>2280</v>
      </c>
      <c r="B2199" t="s">
        <v>1982</v>
      </c>
      <c r="C2199">
        <v>32</v>
      </c>
      <c r="D2199" s="1">
        <v>36253</v>
      </c>
      <c r="F2199" t="s">
        <v>54</v>
      </c>
      <c r="G2199" t="s">
        <v>845</v>
      </c>
      <c r="H2199">
        <v>0</v>
      </c>
      <c r="I2199">
        <v>0</v>
      </c>
      <c r="J2199" t="s">
        <v>61</v>
      </c>
      <c r="K2199">
        <v>0</v>
      </c>
      <c r="L2199">
        <v>0</v>
      </c>
      <c r="M2199" t="s">
        <v>61</v>
      </c>
      <c r="AD2199" t="str">
        <f t="shared" si="68"/>
        <v>H</v>
      </c>
      <c r="AE2199" t="str">
        <f t="shared" si="69"/>
        <v>N</v>
      </c>
      <c r="AR2199">
        <v>1</v>
      </c>
      <c r="AS2199">
        <v>1</v>
      </c>
    </row>
    <row r="2200" spans="1:45" x14ac:dyDescent="0.3">
      <c r="A2200" t="s">
        <v>2281</v>
      </c>
      <c r="B2200" t="s">
        <v>1982</v>
      </c>
      <c r="C2200">
        <v>32</v>
      </c>
      <c r="D2200" s="1">
        <v>36253</v>
      </c>
      <c r="F2200" t="s">
        <v>1988</v>
      </c>
      <c r="G2200" t="s">
        <v>53</v>
      </c>
      <c r="H2200">
        <v>0</v>
      </c>
      <c r="I2200">
        <v>1</v>
      </c>
      <c r="J2200" t="s">
        <v>47</v>
      </c>
      <c r="K2200">
        <v>0</v>
      </c>
      <c r="L2200">
        <v>1</v>
      </c>
      <c r="M2200" t="s">
        <v>47</v>
      </c>
      <c r="AD2200" t="str">
        <f t="shared" si="68"/>
        <v>H</v>
      </c>
      <c r="AE2200" t="str">
        <f t="shared" si="69"/>
        <v>N</v>
      </c>
      <c r="AR2200">
        <v>0</v>
      </c>
      <c r="AS2200">
        <v>3</v>
      </c>
    </row>
    <row r="2201" spans="1:45" x14ac:dyDescent="0.3">
      <c r="A2201" t="s">
        <v>2282</v>
      </c>
      <c r="B2201" t="s">
        <v>1982</v>
      </c>
      <c r="C2201">
        <v>32</v>
      </c>
      <c r="D2201" s="1">
        <v>36253</v>
      </c>
      <c r="F2201" t="s">
        <v>1221</v>
      </c>
      <c r="G2201" t="s">
        <v>63</v>
      </c>
      <c r="H2201">
        <v>3</v>
      </c>
      <c r="I2201">
        <v>4</v>
      </c>
      <c r="J2201" t="s">
        <v>47</v>
      </c>
      <c r="K2201">
        <v>2</v>
      </c>
      <c r="L2201">
        <v>3</v>
      </c>
      <c r="M2201" t="s">
        <v>47</v>
      </c>
      <c r="AD2201" t="str">
        <f t="shared" si="68"/>
        <v>H</v>
      </c>
      <c r="AE2201" t="str">
        <f t="shared" si="69"/>
        <v>N</v>
      </c>
      <c r="AR2201">
        <v>0</v>
      </c>
      <c r="AS2201">
        <v>3</v>
      </c>
    </row>
    <row r="2202" spans="1:45" x14ac:dyDescent="0.3">
      <c r="A2202" t="s">
        <v>2283</v>
      </c>
      <c r="B2202" t="s">
        <v>1982</v>
      </c>
      <c r="C2202">
        <v>32</v>
      </c>
      <c r="D2202" s="1">
        <v>36253</v>
      </c>
      <c r="F2202" t="s">
        <v>60</v>
      </c>
      <c r="G2202" t="s">
        <v>457</v>
      </c>
      <c r="H2202">
        <v>3</v>
      </c>
      <c r="I2202">
        <v>1</v>
      </c>
      <c r="J2202" t="s">
        <v>51</v>
      </c>
      <c r="K2202">
        <v>1</v>
      </c>
      <c r="L2202">
        <v>0</v>
      </c>
      <c r="M2202" t="s">
        <v>51</v>
      </c>
      <c r="AD2202" t="str">
        <f t="shared" si="68"/>
        <v>H</v>
      </c>
      <c r="AE2202" t="str">
        <f t="shared" si="69"/>
        <v>Y</v>
      </c>
      <c r="AR2202">
        <v>3</v>
      </c>
      <c r="AS2202">
        <v>0</v>
      </c>
    </row>
    <row r="2203" spans="1:45" x14ac:dyDescent="0.3">
      <c r="A2203" t="s">
        <v>2284</v>
      </c>
      <c r="B2203" t="s">
        <v>1982</v>
      </c>
      <c r="C2203">
        <v>32</v>
      </c>
      <c r="D2203" s="1">
        <v>36253</v>
      </c>
      <c r="F2203" t="s">
        <v>56</v>
      </c>
      <c r="G2203" t="s">
        <v>73</v>
      </c>
      <c r="H2203">
        <v>3</v>
      </c>
      <c r="I2203">
        <v>2</v>
      </c>
      <c r="J2203" t="s">
        <v>51</v>
      </c>
      <c r="K2203">
        <v>2</v>
      </c>
      <c r="L2203">
        <v>1</v>
      </c>
      <c r="M2203" t="s">
        <v>51</v>
      </c>
      <c r="AD2203" t="str">
        <f t="shared" si="68"/>
        <v>H</v>
      </c>
      <c r="AE2203" t="str">
        <f t="shared" si="69"/>
        <v>Y</v>
      </c>
      <c r="AR2203">
        <v>3</v>
      </c>
      <c r="AS2203">
        <v>0</v>
      </c>
    </row>
    <row r="2204" spans="1:45" x14ac:dyDescent="0.3">
      <c r="A2204" t="s">
        <v>2285</v>
      </c>
      <c r="B2204" t="s">
        <v>1982</v>
      </c>
      <c r="C2204">
        <v>32</v>
      </c>
      <c r="D2204" s="1">
        <v>36253</v>
      </c>
      <c r="F2204" t="s">
        <v>57</v>
      </c>
      <c r="G2204" t="s">
        <v>46</v>
      </c>
      <c r="H2204">
        <v>1</v>
      </c>
      <c r="I2204">
        <v>2</v>
      </c>
      <c r="J2204" t="s">
        <v>47</v>
      </c>
      <c r="K2204">
        <v>0</v>
      </c>
      <c r="L2204">
        <v>1</v>
      </c>
      <c r="M2204" t="s">
        <v>47</v>
      </c>
      <c r="AD2204" t="str">
        <f t="shared" si="68"/>
        <v>H</v>
      </c>
      <c r="AE2204" t="str">
        <f t="shared" si="69"/>
        <v>N</v>
      </c>
      <c r="AR2204">
        <v>0</v>
      </c>
      <c r="AS2204">
        <v>3</v>
      </c>
    </row>
    <row r="2205" spans="1:45" x14ac:dyDescent="0.3">
      <c r="A2205" t="s">
        <v>2286</v>
      </c>
      <c r="B2205" t="s">
        <v>1982</v>
      </c>
      <c r="C2205">
        <v>32</v>
      </c>
      <c r="D2205" s="1">
        <v>36253</v>
      </c>
      <c r="F2205" t="s">
        <v>72</v>
      </c>
      <c r="G2205" t="s">
        <v>45</v>
      </c>
      <c r="H2205">
        <v>0</v>
      </c>
      <c r="I2205">
        <v>0</v>
      </c>
      <c r="J2205" t="s">
        <v>61</v>
      </c>
      <c r="K2205">
        <v>0</v>
      </c>
      <c r="L2205">
        <v>0</v>
      </c>
      <c r="M2205" t="s">
        <v>61</v>
      </c>
      <c r="AD2205" t="str">
        <f t="shared" si="68"/>
        <v>H</v>
      </c>
      <c r="AE2205" t="str">
        <f t="shared" si="69"/>
        <v>N</v>
      </c>
      <c r="AR2205">
        <v>1</v>
      </c>
      <c r="AS2205">
        <v>1</v>
      </c>
    </row>
    <row r="2206" spans="1:45" x14ac:dyDescent="0.3">
      <c r="A2206" t="s">
        <v>2287</v>
      </c>
      <c r="B2206" t="s">
        <v>1982</v>
      </c>
      <c r="C2206">
        <v>32</v>
      </c>
      <c r="D2206" s="1">
        <v>36253</v>
      </c>
      <c r="F2206" t="s">
        <v>64</v>
      </c>
      <c r="G2206" t="s">
        <v>463</v>
      </c>
      <c r="H2206">
        <v>0</v>
      </c>
      <c r="I2206">
        <v>2</v>
      </c>
      <c r="J2206" t="s">
        <v>47</v>
      </c>
      <c r="K2206">
        <v>0</v>
      </c>
      <c r="L2206">
        <v>1</v>
      </c>
      <c r="M2206" t="s">
        <v>47</v>
      </c>
      <c r="AD2206" t="str">
        <f t="shared" si="68"/>
        <v>H</v>
      </c>
      <c r="AE2206" t="str">
        <f t="shared" si="69"/>
        <v>N</v>
      </c>
      <c r="AR2206">
        <v>0</v>
      </c>
      <c r="AS2206">
        <v>3</v>
      </c>
    </row>
    <row r="2207" spans="1:45" x14ac:dyDescent="0.3">
      <c r="A2207" t="s">
        <v>2288</v>
      </c>
      <c r="B2207" t="s">
        <v>1982</v>
      </c>
      <c r="C2207">
        <v>32</v>
      </c>
      <c r="D2207" s="1">
        <v>36253</v>
      </c>
      <c r="F2207" t="s">
        <v>76</v>
      </c>
      <c r="G2207" t="s">
        <v>79</v>
      </c>
      <c r="H2207">
        <v>1</v>
      </c>
      <c r="I2207">
        <v>1</v>
      </c>
      <c r="J2207" t="s">
        <v>61</v>
      </c>
      <c r="K2207">
        <v>1</v>
      </c>
      <c r="L2207">
        <v>1</v>
      </c>
      <c r="M2207" t="s">
        <v>61</v>
      </c>
      <c r="AD2207" t="str">
        <f t="shared" si="68"/>
        <v>H</v>
      </c>
      <c r="AE2207" t="str">
        <f t="shared" si="69"/>
        <v>N</v>
      </c>
      <c r="AR2207">
        <v>1</v>
      </c>
      <c r="AS2207">
        <v>1</v>
      </c>
    </row>
    <row r="2208" spans="1:45" x14ac:dyDescent="0.3">
      <c r="A2208" t="s">
        <v>2289</v>
      </c>
      <c r="B2208" t="s">
        <v>1982</v>
      </c>
      <c r="C2208">
        <v>33</v>
      </c>
      <c r="D2208" s="1">
        <v>36255</v>
      </c>
      <c r="F2208" t="s">
        <v>46</v>
      </c>
      <c r="G2208" t="s">
        <v>72</v>
      </c>
      <c r="H2208">
        <v>1</v>
      </c>
      <c r="I2208">
        <v>0</v>
      </c>
      <c r="J2208" t="s">
        <v>51</v>
      </c>
      <c r="K2208">
        <v>0</v>
      </c>
      <c r="L2208">
        <v>0</v>
      </c>
      <c r="M2208" t="s">
        <v>61</v>
      </c>
      <c r="AD2208" t="str">
        <f t="shared" si="68"/>
        <v>H</v>
      </c>
      <c r="AE2208" t="str">
        <f t="shared" si="69"/>
        <v>Y</v>
      </c>
      <c r="AR2208">
        <v>3</v>
      </c>
      <c r="AS2208">
        <v>0</v>
      </c>
    </row>
    <row r="2209" spans="1:45" x14ac:dyDescent="0.3">
      <c r="A2209" t="s">
        <v>2290</v>
      </c>
      <c r="B2209" t="s">
        <v>1982</v>
      </c>
      <c r="C2209">
        <v>33</v>
      </c>
      <c r="D2209" s="1">
        <v>36255</v>
      </c>
      <c r="F2209" t="s">
        <v>73</v>
      </c>
      <c r="G2209" t="s">
        <v>57</v>
      </c>
      <c r="H2209">
        <v>1</v>
      </c>
      <c r="I2209">
        <v>2</v>
      </c>
      <c r="J2209" t="s">
        <v>47</v>
      </c>
      <c r="K2209">
        <v>1</v>
      </c>
      <c r="L2209">
        <v>0</v>
      </c>
      <c r="M2209" t="s">
        <v>51</v>
      </c>
      <c r="AD2209" t="str">
        <f t="shared" si="68"/>
        <v>H</v>
      </c>
      <c r="AE2209" t="str">
        <f t="shared" si="69"/>
        <v>N</v>
      </c>
      <c r="AR2209">
        <v>0</v>
      </c>
      <c r="AS2209">
        <v>3</v>
      </c>
    </row>
    <row r="2210" spans="1:45" x14ac:dyDescent="0.3">
      <c r="A2210" t="s">
        <v>2291</v>
      </c>
      <c r="B2210" t="s">
        <v>1982</v>
      </c>
      <c r="C2210">
        <v>33</v>
      </c>
      <c r="D2210" s="1">
        <v>36255</v>
      </c>
      <c r="F2210" t="s">
        <v>845</v>
      </c>
      <c r="G2210" t="s">
        <v>76</v>
      </c>
      <c r="H2210">
        <v>3</v>
      </c>
      <c r="I2210">
        <v>1</v>
      </c>
      <c r="J2210" t="s">
        <v>51</v>
      </c>
      <c r="K2210">
        <v>3</v>
      </c>
      <c r="L2210">
        <v>0</v>
      </c>
      <c r="M2210" t="s">
        <v>51</v>
      </c>
      <c r="AD2210" t="str">
        <f t="shared" si="68"/>
        <v>H</v>
      </c>
      <c r="AE2210" t="str">
        <f t="shared" si="69"/>
        <v>Y</v>
      </c>
      <c r="AR2210">
        <v>3</v>
      </c>
      <c r="AS2210">
        <v>0</v>
      </c>
    </row>
    <row r="2211" spans="1:45" x14ac:dyDescent="0.3">
      <c r="A2211" t="s">
        <v>2292</v>
      </c>
      <c r="B2211" t="s">
        <v>1982</v>
      </c>
      <c r="C2211">
        <v>33</v>
      </c>
      <c r="D2211" s="1">
        <v>36255</v>
      </c>
      <c r="F2211" t="s">
        <v>63</v>
      </c>
      <c r="G2211" t="s">
        <v>64</v>
      </c>
      <c r="H2211">
        <v>1</v>
      </c>
      <c r="I2211">
        <v>1</v>
      </c>
      <c r="J2211" t="s">
        <v>61</v>
      </c>
      <c r="K2211">
        <v>0</v>
      </c>
      <c r="L2211">
        <v>0</v>
      </c>
      <c r="M2211" t="s">
        <v>61</v>
      </c>
      <c r="AD2211" t="str">
        <f t="shared" si="68"/>
        <v>H</v>
      </c>
      <c r="AE2211" t="str">
        <f t="shared" si="69"/>
        <v>N</v>
      </c>
      <c r="AR2211">
        <v>1</v>
      </c>
      <c r="AS2211">
        <v>1</v>
      </c>
    </row>
    <row r="2212" spans="1:45" x14ac:dyDescent="0.3">
      <c r="A2212" t="s">
        <v>2293</v>
      </c>
      <c r="B2212" t="s">
        <v>1982</v>
      </c>
      <c r="C2212">
        <v>33</v>
      </c>
      <c r="D2212" s="1">
        <v>36255</v>
      </c>
      <c r="F2212" t="s">
        <v>457</v>
      </c>
      <c r="G2212" t="s">
        <v>56</v>
      </c>
      <c r="H2212">
        <v>2</v>
      </c>
      <c r="I2212">
        <v>2</v>
      </c>
      <c r="J2212" t="s">
        <v>61</v>
      </c>
      <c r="K2212">
        <v>0</v>
      </c>
      <c r="L2212">
        <v>1</v>
      </c>
      <c r="M2212" t="s">
        <v>47</v>
      </c>
      <c r="AD2212" t="str">
        <f t="shared" si="68"/>
        <v>H</v>
      </c>
      <c r="AE2212" t="str">
        <f t="shared" si="69"/>
        <v>N</v>
      </c>
      <c r="AR2212">
        <v>1</v>
      </c>
      <c r="AS2212">
        <v>1</v>
      </c>
    </row>
    <row r="2213" spans="1:45" x14ac:dyDescent="0.3">
      <c r="A2213" t="s">
        <v>2294</v>
      </c>
      <c r="B2213" t="s">
        <v>1982</v>
      </c>
      <c r="C2213">
        <v>33</v>
      </c>
      <c r="D2213" s="1">
        <v>36255</v>
      </c>
      <c r="F2213" t="s">
        <v>75</v>
      </c>
      <c r="G2213" t="s">
        <v>1988</v>
      </c>
      <c r="H2213">
        <v>0</v>
      </c>
      <c r="I2213">
        <v>1</v>
      </c>
      <c r="J2213" t="s">
        <v>47</v>
      </c>
      <c r="K2213">
        <v>0</v>
      </c>
      <c r="L2213">
        <v>0</v>
      </c>
      <c r="M2213" t="s">
        <v>61</v>
      </c>
      <c r="AD2213" t="str">
        <f t="shared" si="68"/>
        <v>H</v>
      </c>
      <c r="AE2213" t="str">
        <f t="shared" si="69"/>
        <v>N</v>
      </c>
      <c r="AR2213">
        <v>0</v>
      </c>
      <c r="AS2213">
        <v>3</v>
      </c>
    </row>
    <row r="2214" spans="1:45" x14ac:dyDescent="0.3">
      <c r="A2214" t="s">
        <v>2295</v>
      </c>
      <c r="B2214" t="s">
        <v>1982</v>
      </c>
      <c r="C2214">
        <v>33</v>
      </c>
      <c r="D2214" s="1">
        <v>36256</v>
      </c>
      <c r="F2214" t="s">
        <v>45</v>
      </c>
      <c r="G2214" t="s">
        <v>54</v>
      </c>
      <c r="H2214">
        <v>1</v>
      </c>
      <c r="I2214">
        <v>0</v>
      </c>
      <c r="J2214" t="s">
        <v>51</v>
      </c>
      <c r="K2214">
        <v>1</v>
      </c>
      <c r="L2214">
        <v>0</v>
      </c>
      <c r="M2214" t="s">
        <v>51</v>
      </c>
      <c r="AD2214" t="str">
        <f t="shared" si="68"/>
        <v>H</v>
      </c>
      <c r="AE2214" t="str">
        <f t="shared" si="69"/>
        <v>Y</v>
      </c>
      <c r="AR2214">
        <v>3</v>
      </c>
      <c r="AS2214">
        <v>0</v>
      </c>
    </row>
    <row r="2215" spans="1:45" x14ac:dyDescent="0.3">
      <c r="A2215" t="s">
        <v>2296</v>
      </c>
      <c r="B2215" t="s">
        <v>1982</v>
      </c>
      <c r="C2215">
        <v>33</v>
      </c>
      <c r="D2215" s="1">
        <v>36256</v>
      </c>
      <c r="F2215" t="s">
        <v>463</v>
      </c>
      <c r="G2215" t="s">
        <v>49</v>
      </c>
      <c r="H2215">
        <v>2</v>
      </c>
      <c r="I2215">
        <v>2</v>
      </c>
      <c r="J2215" t="s">
        <v>61</v>
      </c>
      <c r="K2215">
        <v>0</v>
      </c>
      <c r="L2215">
        <v>1</v>
      </c>
      <c r="M2215" t="s">
        <v>47</v>
      </c>
      <c r="AD2215" t="str">
        <f t="shared" si="68"/>
        <v>H</v>
      </c>
      <c r="AE2215" t="str">
        <f t="shared" si="69"/>
        <v>N</v>
      </c>
      <c r="AR2215">
        <v>1</v>
      </c>
      <c r="AS2215">
        <v>1</v>
      </c>
    </row>
    <row r="2216" spans="1:45" x14ac:dyDescent="0.3">
      <c r="A2216" t="s">
        <v>2297</v>
      </c>
      <c r="B2216" t="s">
        <v>1982</v>
      </c>
      <c r="C2216">
        <v>34</v>
      </c>
      <c r="D2216" s="1">
        <v>36260</v>
      </c>
      <c r="F2216" t="s">
        <v>49</v>
      </c>
      <c r="G2216" t="s">
        <v>72</v>
      </c>
      <c r="H2216">
        <v>3</v>
      </c>
      <c r="I2216">
        <v>0</v>
      </c>
      <c r="J2216" t="s">
        <v>51</v>
      </c>
      <c r="K2216">
        <v>1</v>
      </c>
      <c r="L2216">
        <v>0</v>
      </c>
      <c r="M2216" t="s">
        <v>51</v>
      </c>
      <c r="AD2216" t="str">
        <f t="shared" si="68"/>
        <v>H</v>
      </c>
      <c r="AE2216" t="str">
        <f t="shared" si="69"/>
        <v>Y</v>
      </c>
      <c r="AR2216">
        <v>3</v>
      </c>
      <c r="AS2216">
        <v>0</v>
      </c>
    </row>
    <row r="2217" spans="1:45" x14ac:dyDescent="0.3">
      <c r="A2217" t="s">
        <v>2298</v>
      </c>
      <c r="B2217" t="s">
        <v>1982</v>
      </c>
      <c r="C2217">
        <v>34</v>
      </c>
      <c r="D2217" s="1">
        <v>36260</v>
      </c>
      <c r="F2217" t="s">
        <v>1221</v>
      </c>
      <c r="G2217" t="s">
        <v>457</v>
      </c>
      <c r="H2217">
        <v>1</v>
      </c>
      <c r="I2217">
        <v>0</v>
      </c>
      <c r="J2217" t="s">
        <v>51</v>
      </c>
      <c r="K2217">
        <v>0</v>
      </c>
      <c r="L2217">
        <v>0</v>
      </c>
      <c r="M2217" t="s">
        <v>61</v>
      </c>
      <c r="AD2217" t="str">
        <f t="shared" si="68"/>
        <v>H</v>
      </c>
      <c r="AE2217" t="str">
        <f t="shared" si="69"/>
        <v>Y</v>
      </c>
      <c r="AR2217">
        <v>3</v>
      </c>
      <c r="AS2217">
        <v>0</v>
      </c>
    </row>
    <row r="2218" spans="1:45" x14ac:dyDescent="0.3">
      <c r="A2218" t="s">
        <v>2299</v>
      </c>
      <c r="B2218" t="s">
        <v>1982</v>
      </c>
      <c r="C2218">
        <v>34</v>
      </c>
      <c r="D2218" s="1">
        <v>36260</v>
      </c>
      <c r="F2218" t="s">
        <v>463</v>
      </c>
      <c r="G2218" t="s">
        <v>75</v>
      </c>
      <c r="H2218">
        <v>0</v>
      </c>
      <c r="I2218">
        <v>0</v>
      </c>
      <c r="J2218" t="s">
        <v>61</v>
      </c>
      <c r="K2218">
        <v>0</v>
      </c>
      <c r="L2218">
        <v>0</v>
      </c>
      <c r="M2218" t="s">
        <v>61</v>
      </c>
      <c r="AD2218" t="str">
        <f t="shared" si="68"/>
        <v>H</v>
      </c>
      <c r="AE2218" t="str">
        <f t="shared" si="69"/>
        <v>N</v>
      </c>
      <c r="AR2218">
        <v>1</v>
      </c>
      <c r="AS2218">
        <v>1</v>
      </c>
    </row>
    <row r="2219" spans="1:45" x14ac:dyDescent="0.3">
      <c r="A2219" t="s">
        <v>2300</v>
      </c>
      <c r="B2219" t="s">
        <v>1982</v>
      </c>
      <c r="C2219">
        <v>34</v>
      </c>
      <c r="D2219" s="1">
        <v>36260</v>
      </c>
      <c r="F2219" t="s">
        <v>845</v>
      </c>
      <c r="G2219" t="s">
        <v>1988</v>
      </c>
      <c r="H2219">
        <v>2</v>
      </c>
      <c r="I2219">
        <v>0</v>
      </c>
      <c r="J2219" t="s">
        <v>51</v>
      </c>
      <c r="K2219">
        <v>1</v>
      </c>
      <c r="L2219">
        <v>0</v>
      </c>
      <c r="M2219" t="s">
        <v>51</v>
      </c>
      <c r="AD2219" t="str">
        <f t="shared" si="68"/>
        <v>H</v>
      </c>
      <c r="AE2219" t="str">
        <f t="shared" si="69"/>
        <v>Y</v>
      </c>
      <c r="AR2219">
        <v>3</v>
      </c>
      <c r="AS2219">
        <v>0</v>
      </c>
    </row>
    <row r="2220" spans="1:45" x14ac:dyDescent="0.3">
      <c r="A2220" t="s">
        <v>2301</v>
      </c>
      <c r="B2220" t="s">
        <v>1982</v>
      </c>
      <c r="C2220">
        <v>34</v>
      </c>
      <c r="D2220" s="1">
        <v>36261</v>
      </c>
      <c r="F2220" t="s">
        <v>73</v>
      </c>
      <c r="G2220" t="s">
        <v>46</v>
      </c>
      <c r="H2220">
        <v>2</v>
      </c>
      <c r="I2220">
        <v>0</v>
      </c>
      <c r="J2220" t="s">
        <v>51</v>
      </c>
      <c r="K2220">
        <v>1</v>
      </c>
      <c r="L2220">
        <v>0</v>
      </c>
      <c r="M2220" t="s">
        <v>51</v>
      </c>
      <c r="AD2220" t="str">
        <f t="shared" si="68"/>
        <v>H</v>
      </c>
      <c r="AE2220" t="str">
        <f t="shared" si="69"/>
        <v>Y</v>
      </c>
      <c r="AR2220">
        <v>3</v>
      </c>
      <c r="AS2220">
        <v>0</v>
      </c>
    </row>
    <row r="2221" spans="1:45" x14ac:dyDescent="0.3">
      <c r="A2221" t="s">
        <v>2302</v>
      </c>
      <c r="B2221" t="s">
        <v>1982</v>
      </c>
      <c r="C2221">
        <v>34</v>
      </c>
      <c r="D2221" s="1">
        <v>36261</v>
      </c>
      <c r="F2221" t="s">
        <v>76</v>
      </c>
      <c r="G2221" t="s">
        <v>53</v>
      </c>
      <c r="H2221">
        <v>1</v>
      </c>
      <c r="I2221">
        <v>2</v>
      </c>
      <c r="J2221" t="s">
        <v>47</v>
      </c>
      <c r="K2221">
        <v>0</v>
      </c>
      <c r="L2221">
        <v>1</v>
      </c>
      <c r="M2221" t="s">
        <v>47</v>
      </c>
      <c r="AD2221" t="str">
        <f t="shared" si="68"/>
        <v>H</v>
      </c>
      <c r="AE2221" t="str">
        <f t="shared" si="69"/>
        <v>N</v>
      </c>
      <c r="AR2221">
        <v>0</v>
      </c>
      <c r="AS2221">
        <v>3</v>
      </c>
    </row>
    <row r="2222" spans="1:45" x14ac:dyDescent="0.3">
      <c r="A2222" t="s">
        <v>2303</v>
      </c>
      <c r="B2222" t="s">
        <v>1982</v>
      </c>
      <c r="C2222">
        <v>34</v>
      </c>
      <c r="D2222" s="1">
        <v>36262</v>
      </c>
      <c r="F2222" t="s">
        <v>60</v>
      </c>
      <c r="G2222" t="s">
        <v>56</v>
      </c>
      <c r="H2222">
        <v>0</v>
      </c>
      <c r="I2222">
        <v>0</v>
      </c>
      <c r="J2222" t="s">
        <v>61</v>
      </c>
      <c r="K2222">
        <v>0</v>
      </c>
      <c r="L2222">
        <v>0</v>
      </c>
      <c r="M2222" t="s">
        <v>61</v>
      </c>
      <c r="AD2222" t="str">
        <f t="shared" si="68"/>
        <v>H</v>
      </c>
      <c r="AE2222" t="str">
        <f t="shared" si="69"/>
        <v>N</v>
      </c>
      <c r="AR2222">
        <v>1</v>
      </c>
      <c r="AS2222">
        <v>1</v>
      </c>
    </row>
    <row r="2223" spans="1:45" x14ac:dyDescent="0.3">
      <c r="A2223" t="s">
        <v>2304</v>
      </c>
      <c r="B2223" t="s">
        <v>1982</v>
      </c>
      <c r="C2223">
        <v>34</v>
      </c>
      <c r="D2223" s="1">
        <v>36264</v>
      </c>
      <c r="F2223" t="s">
        <v>845</v>
      </c>
      <c r="G2223" t="s">
        <v>53</v>
      </c>
      <c r="H2223">
        <v>0</v>
      </c>
      <c r="I2223">
        <v>0</v>
      </c>
      <c r="J2223" t="s">
        <v>61</v>
      </c>
      <c r="K2223">
        <v>0</v>
      </c>
      <c r="L2223">
        <v>0</v>
      </c>
      <c r="M2223" t="s">
        <v>61</v>
      </c>
      <c r="AD2223" t="str">
        <f t="shared" si="68"/>
        <v>H</v>
      </c>
      <c r="AE2223" t="str">
        <f t="shared" si="69"/>
        <v>N</v>
      </c>
      <c r="AR2223">
        <v>1</v>
      </c>
      <c r="AS2223">
        <v>1</v>
      </c>
    </row>
    <row r="2224" spans="1:45" x14ac:dyDescent="0.3">
      <c r="A2224" t="s">
        <v>2305</v>
      </c>
      <c r="B2224" t="s">
        <v>1982</v>
      </c>
      <c r="C2224">
        <v>35</v>
      </c>
      <c r="D2224" s="1">
        <v>36267</v>
      </c>
      <c r="F2224" t="s">
        <v>1988</v>
      </c>
      <c r="G2224" t="s">
        <v>60</v>
      </c>
      <c r="H2224">
        <v>1</v>
      </c>
      <c r="I2224">
        <v>1</v>
      </c>
      <c r="J2224" t="s">
        <v>61</v>
      </c>
      <c r="K2224">
        <v>1</v>
      </c>
      <c r="L2224">
        <v>1</v>
      </c>
      <c r="M2224" t="s">
        <v>61</v>
      </c>
      <c r="AD2224" t="str">
        <f t="shared" si="68"/>
        <v>H</v>
      </c>
      <c r="AE2224" t="str">
        <f t="shared" si="69"/>
        <v>N</v>
      </c>
      <c r="AR2224">
        <v>1</v>
      </c>
      <c r="AS2224">
        <v>1</v>
      </c>
    </row>
    <row r="2225" spans="1:45" x14ac:dyDescent="0.3">
      <c r="A2225" t="s">
        <v>2306</v>
      </c>
      <c r="B2225" t="s">
        <v>1982</v>
      </c>
      <c r="C2225">
        <v>35</v>
      </c>
      <c r="D2225" s="1">
        <v>36267</v>
      </c>
      <c r="F2225" t="s">
        <v>46</v>
      </c>
      <c r="G2225" t="s">
        <v>845</v>
      </c>
      <c r="H2225">
        <v>1</v>
      </c>
      <c r="I2225">
        <v>2</v>
      </c>
      <c r="J2225" t="s">
        <v>47</v>
      </c>
      <c r="K2225">
        <v>0</v>
      </c>
      <c r="L2225">
        <v>0</v>
      </c>
      <c r="M2225" t="s">
        <v>61</v>
      </c>
      <c r="AD2225" t="str">
        <f t="shared" si="68"/>
        <v>H</v>
      </c>
      <c r="AE2225" t="str">
        <f t="shared" si="69"/>
        <v>N</v>
      </c>
      <c r="AR2225">
        <v>0</v>
      </c>
      <c r="AS2225">
        <v>3</v>
      </c>
    </row>
    <row r="2226" spans="1:45" x14ac:dyDescent="0.3">
      <c r="A2226" t="s">
        <v>2307</v>
      </c>
      <c r="B2226" t="s">
        <v>1982</v>
      </c>
      <c r="C2226">
        <v>35</v>
      </c>
      <c r="D2226" s="1">
        <v>36267</v>
      </c>
      <c r="F2226" t="s">
        <v>56</v>
      </c>
      <c r="G2226" t="s">
        <v>49</v>
      </c>
      <c r="H2226">
        <v>0</v>
      </c>
      <c r="I2226">
        <v>1</v>
      </c>
      <c r="J2226" t="s">
        <v>47</v>
      </c>
      <c r="K2226">
        <v>0</v>
      </c>
      <c r="L2226">
        <v>1</v>
      </c>
      <c r="M2226" t="s">
        <v>47</v>
      </c>
      <c r="AD2226" t="str">
        <f t="shared" si="68"/>
        <v>H</v>
      </c>
      <c r="AE2226" t="str">
        <f t="shared" si="69"/>
        <v>N</v>
      </c>
      <c r="AR2226">
        <v>0</v>
      </c>
      <c r="AS2226">
        <v>3</v>
      </c>
    </row>
    <row r="2227" spans="1:45" x14ac:dyDescent="0.3">
      <c r="A2227" t="s">
        <v>2308</v>
      </c>
      <c r="B2227" t="s">
        <v>1982</v>
      </c>
      <c r="C2227">
        <v>35</v>
      </c>
      <c r="D2227" s="1">
        <v>36267</v>
      </c>
      <c r="F2227" t="s">
        <v>79</v>
      </c>
      <c r="G2227" t="s">
        <v>57</v>
      </c>
      <c r="H2227">
        <v>3</v>
      </c>
      <c r="I2227">
        <v>0</v>
      </c>
      <c r="J2227" t="s">
        <v>51</v>
      </c>
      <c r="K2227">
        <v>2</v>
      </c>
      <c r="L2227">
        <v>0</v>
      </c>
      <c r="M2227" t="s">
        <v>51</v>
      </c>
      <c r="AD2227" t="str">
        <f t="shared" si="68"/>
        <v>H</v>
      </c>
      <c r="AE2227" t="str">
        <f t="shared" si="69"/>
        <v>Y</v>
      </c>
      <c r="AR2227">
        <v>3</v>
      </c>
      <c r="AS2227">
        <v>0</v>
      </c>
    </row>
    <row r="2228" spans="1:45" x14ac:dyDescent="0.3">
      <c r="A2228" t="s">
        <v>2309</v>
      </c>
      <c r="B2228" t="s">
        <v>1982</v>
      </c>
      <c r="C2228">
        <v>35</v>
      </c>
      <c r="D2228" s="1">
        <v>36267</v>
      </c>
      <c r="F2228" t="s">
        <v>63</v>
      </c>
      <c r="G2228" t="s">
        <v>73</v>
      </c>
      <c r="H2228">
        <v>1</v>
      </c>
      <c r="I2228">
        <v>3</v>
      </c>
      <c r="J2228" t="s">
        <v>47</v>
      </c>
      <c r="K2228">
        <v>0</v>
      </c>
      <c r="L2228">
        <v>2</v>
      </c>
      <c r="M2228" t="s">
        <v>47</v>
      </c>
      <c r="AD2228" t="str">
        <f t="shared" si="68"/>
        <v>H</v>
      </c>
      <c r="AE2228" t="str">
        <f t="shared" si="69"/>
        <v>N</v>
      </c>
      <c r="AR2228">
        <v>0</v>
      </c>
      <c r="AS2228">
        <v>3</v>
      </c>
    </row>
    <row r="2229" spans="1:45" x14ac:dyDescent="0.3">
      <c r="A2229" t="s">
        <v>2310</v>
      </c>
      <c r="B2229" t="s">
        <v>1982</v>
      </c>
      <c r="C2229">
        <v>35</v>
      </c>
      <c r="D2229" s="1">
        <v>36267</v>
      </c>
      <c r="F2229" t="s">
        <v>457</v>
      </c>
      <c r="G2229" t="s">
        <v>64</v>
      </c>
      <c r="H2229">
        <v>0</v>
      </c>
      <c r="I2229">
        <v>1</v>
      </c>
      <c r="J2229" t="s">
        <v>47</v>
      </c>
      <c r="K2229">
        <v>0</v>
      </c>
      <c r="L2229">
        <v>0</v>
      </c>
      <c r="M2229" t="s">
        <v>61</v>
      </c>
      <c r="AD2229" t="str">
        <f t="shared" si="68"/>
        <v>H</v>
      </c>
      <c r="AE2229" t="str">
        <f t="shared" si="69"/>
        <v>N</v>
      </c>
      <c r="AR2229">
        <v>0</v>
      </c>
      <c r="AS2229">
        <v>3</v>
      </c>
    </row>
    <row r="2230" spans="1:45" x14ac:dyDescent="0.3">
      <c r="A2230" t="s">
        <v>2311</v>
      </c>
      <c r="B2230" t="s">
        <v>1982</v>
      </c>
      <c r="C2230">
        <v>35</v>
      </c>
      <c r="D2230" s="1">
        <v>36267</v>
      </c>
      <c r="F2230" t="s">
        <v>72</v>
      </c>
      <c r="G2230" t="s">
        <v>54</v>
      </c>
      <c r="H2230">
        <v>3</v>
      </c>
      <c r="I2230">
        <v>3</v>
      </c>
      <c r="J2230" t="s">
        <v>61</v>
      </c>
      <c r="K2230">
        <v>1</v>
      </c>
      <c r="L2230">
        <v>2</v>
      </c>
      <c r="M2230" t="s">
        <v>47</v>
      </c>
      <c r="AD2230" t="str">
        <f t="shared" si="68"/>
        <v>H</v>
      </c>
      <c r="AE2230" t="str">
        <f t="shared" si="69"/>
        <v>N</v>
      </c>
      <c r="AR2230">
        <v>1</v>
      </c>
      <c r="AS2230">
        <v>1</v>
      </c>
    </row>
    <row r="2231" spans="1:45" x14ac:dyDescent="0.3">
      <c r="A2231" t="s">
        <v>2312</v>
      </c>
      <c r="B2231" t="s">
        <v>1982</v>
      </c>
      <c r="C2231">
        <v>35</v>
      </c>
      <c r="D2231" s="1">
        <v>36267</v>
      </c>
      <c r="F2231" t="s">
        <v>75</v>
      </c>
      <c r="G2231" t="s">
        <v>1221</v>
      </c>
      <c r="H2231">
        <v>5</v>
      </c>
      <c r="I2231">
        <v>1</v>
      </c>
      <c r="J2231" t="s">
        <v>51</v>
      </c>
      <c r="K2231">
        <v>2</v>
      </c>
      <c r="L2231">
        <v>0</v>
      </c>
      <c r="M2231" t="s">
        <v>51</v>
      </c>
      <c r="AD2231" t="str">
        <f t="shared" si="68"/>
        <v>H</v>
      </c>
      <c r="AE2231" t="str">
        <f t="shared" si="69"/>
        <v>Y</v>
      </c>
      <c r="AR2231">
        <v>3</v>
      </c>
      <c r="AS2231">
        <v>0</v>
      </c>
    </row>
    <row r="2232" spans="1:45" x14ac:dyDescent="0.3">
      <c r="A2232" t="s">
        <v>2313</v>
      </c>
      <c r="B2232" t="s">
        <v>1982</v>
      </c>
      <c r="C2232">
        <v>35</v>
      </c>
      <c r="D2232" s="1">
        <v>36268</v>
      </c>
      <c r="F2232" t="s">
        <v>53</v>
      </c>
      <c r="G2232" t="s">
        <v>463</v>
      </c>
      <c r="H2232">
        <v>2</v>
      </c>
      <c r="I2232">
        <v>2</v>
      </c>
      <c r="J2232" t="s">
        <v>61</v>
      </c>
      <c r="K2232">
        <v>1</v>
      </c>
      <c r="L2232">
        <v>0</v>
      </c>
      <c r="M2232" t="s">
        <v>51</v>
      </c>
      <c r="AD2232" t="str">
        <f t="shared" si="68"/>
        <v>H</v>
      </c>
      <c r="AE2232" t="str">
        <f t="shared" si="69"/>
        <v>N</v>
      </c>
      <c r="AR2232">
        <v>1</v>
      </c>
      <c r="AS2232">
        <v>1</v>
      </c>
    </row>
    <row r="2233" spans="1:45" x14ac:dyDescent="0.3">
      <c r="A2233" t="s">
        <v>2314</v>
      </c>
      <c r="B2233" t="s">
        <v>1982</v>
      </c>
      <c r="C2233">
        <v>35</v>
      </c>
      <c r="D2233" s="1">
        <v>36269</v>
      </c>
      <c r="F2233" t="s">
        <v>45</v>
      </c>
      <c r="G2233" t="s">
        <v>76</v>
      </c>
      <c r="H2233">
        <v>5</v>
      </c>
      <c r="I2233">
        <v>1</v>
      </c>
      <c r="J2233" t="s">
        <v>51</v>
      </c>
      <c r="K2233">
        <v>1</v>
      </c>
      <c r="L2233">
        <v>0</v>
      </c>
      <c r="M2233" t="s">
        <v>51</v>
      </c>
      <c r="AD2233" t="str">
        <f t="shared" si="68"/>
        <v>H</v>
      </c>
      <c r="AE2233" t="str">
        <f t="shared" si="69"/>
        <v>Y</v>
      </c>
      <c r="AR2233">
        <v>3</v>
      </c>
      <c r="AS2233">
        <v>0</v>
      </c>
    </row>
    <row r="2234" spans="1:45" x14ac:dyDescent="0.3">
      <c r="A2234" t="s">
        <v>2315</v>
      </c>
      <c r="B2234" t="s">
        <v>1982</v>
      </c>
      <c r="C2234">
        <v>35</v>
      </c>
      <c r="D2234" s="1">
        <v>36270</v>
      </c>
      <c r="F2234" t="s">
        <v>1988</v>
      </c>
      <c r="G2234" t="s">
        <v>64</v>
      </c>
      <c r="H2234">
        <v>1</v>
      </c>
      <c r="I2234">
        <v>4</v>
      </c>
      <c r="J2234" t="s">
        <v>47</v>
      </c>
      <c r="K2234">
        <v>1</v>
      </c>
      <c r="L2234">
        <v>0</v>
      </c>
      <c r="M2234" t="s">
        <v>51</v>
      </c>
      <c r="AD2234" t="str">
        <f t="shared" si="68"/>
        <v>H</v>
      </c>
      <c r="AE2234" t="str">
        <f t="shared" si="69"/>
        <v>N</v>
      </c>
      <c r="AR2234">
        <v>0</v>
      </c>
      <c r="AS2234">
        <v>3</v>
      </c>
    </row>
    <row r="2235" spans="1:45" x14ac:dyDescent="0.3">
      <c r="A2235" t="s">
        <v>2316</v>
      </c>
      <c r="B2235" t="s">
        <v>1982</v>
      </c>
      <c r="C2235">
        <v>35</v>
      </c>
      <c r="D2235" s="1">
        <v>36271</v>
      </c>
      <c r="F2235" t="s">
        <v>56</v>
      </c>
      <c r="G2235" t="s">
        <v>463</v>
      </c>
      <c r="H2235">
        <v>0</v>
      </c>
      <c r="I2235">
        <v>1</v>
      </c>
      <c r="J2235" t="s">
        <v>47</v>
      </c>
      <c r="K2235">
        <v>0</v>
      </c>
      <c r="L2235">
        <v>0</v>
      </c>
      <c r="M2235" t="s">
        <v>61</v>
      </c>
      <c r="AD2235" t="str">
        <f t="shared" si="68"/>
        <v>H</v>
      </c>
      <c r="AE2235" t="str">
        <f t="shared" si="69"/>
        <v>N</v>
      </c>
      <c r="AR2235">
        <v>0</v>
      </c>
      <c r="AS2235">
        <v>3</v>
      </c>
    </row>
    <row r="2236" spans="1:45" x14ac:dyDescent="0.3">
      <c r="A2236" t="s">
        <v>2317</v>
      </c>
      <c r="B2236" t="s">
        <v>1982</v>
      </c>
      <c r="C2236">
        <v>35</v>
      </c>
      <c r="D2236" s="1">
        <v>36271</v>
      </c>
      <c r="F2236" t="s">
        <v>57</v>
      </c>
      <c r="G2236" t="s">
        <v>63</v>
      </c>
      <c r="H2236">
        <v>1</v>
      </c>
      <c r="I2236">
        <v>1</v>
      </c>
      <c r="J2236" t="s">
        <v>61</v>
      </c>
      <c r="K2236">
        <v>0</v>
      </c>
      <c r="L2236">
        <v>1</v>
      </c>
      <c r="M2236" t="s">
        <v>47</v>
      </c>
      <c r="AD2236" t="str">
        <f t="shared" si="68"/>
        <v>H</v>
      </c>
      <c r="AE2236" t="str">
        <f t="shared" si="69"/>
        <v>N</v>
      </c>
      <c r="AR2236">
        <v>1</v>
      </c>
      <c r="AS2236">
        <v>1</v>
      </c>
    </row>
    <row r="2237" spans="1:45" x14ac:dyDescent="0.3">
      <c r="A2237" t="s">
        <v>2318</v>
      </c>
      <c r="B2237" t="s">
        <v>1982</v>
      </c>
      <c r="C2237">
        <v>36</v>
      </c>
      <c r="D2237" s="1">
        <v>36274</v>
      </c>
      <c r="F2237" t="s">
        <v>49</v>
      </c>
      <c r="G2237" t="s">
        <v>457</v>
      </c>
      <c r="H2237">
        <v>2</v>
      </c>
      <c r="I2237">
        <v>0</v>
      </c>
      <c r="J2237" t="s">
        <v>51</v>
      </c>
      <c r="K2237">
        <v>1</v>
      </c>
      <c r="L2237">
        <v>0</v>
      </c>
      <c r="M2237" t="s">
        <v>51</v>
      </c>
      <c r="AD2237" t="str">
        <f t="shared" si="68"/>
        <v>H</v>
      </c>
      <c r="AE2237" t="str">
        <f t="shared" si="69"/>
        <v>Y</v>
      </c>
      <c r="AR2237">
        <v>3</v>
      </c>
      <c r="AS2237">
        <v>0</v>
      </c>
    </row>
    <row r="2238" spans="1:45" x14ac:dyDescent="0.3">
      <c r="A2238" t="s">
        <v>2319</v>
      </c>
      <c r="B2238" t="s">
        <v>1982</v>
      </c>
      <c r="C2238">
        <v>36</v>
      </c>
      <c r="D2238" s="1">
        <v>36274</v>
      </c>
      <c r="F2238" t="s">
        <v>54</v>
      </c>
      <c r="G2238" t="s">
        <v>56</v>
      </c>
      <c r="H2238">
        <v>1</v>
      </c>
      <c r="I2238">
        <v>3</v>
      </c>
      <c r="J2238" t="s">
        <v>47</v>
      </c>
      <c r="K2238">
        <v>0</v>
      </c>
      <c r="L2238">
        <v>3</v>
      </c>
      <c r="M2238" t="s">
        <v>47</v>
      </c>
      <c r="AD2238" t="str">
        <f t="shared" si="68"/>
        <v>H</v>
      </c>
      <c r="AE2238" t="str">
        <f t="shared" si="69"/>
        <v>N</v>
      </c>
      <c r="AR2238">
        <v>0</v>
      </c>
      <c r="AS2238">
        <v>3</v>
      </c>
    </row>
    <row r="2239" spans="1:45" x14ac:dyDescent="0.3">
      <c r="A2239" t="s">
        <v>2320</v>
      </c>
      <c r="B2239" t="s">
        <v>1982</v>
      </c>
      <c r="C2239">
        <v>36</v>
      </c>
      <c r="D2239" s="1">
        <v>36274</v>
      </c>
      <c r="F2239" t="s">
        <v>1221</v>
      </c>
      <c r="G2239" t="s">
        <v>72</v>
      </c>
      <c r="H2239">
        <v>0</v>
      </c>
      <c r="I2239">
        <v>0</v>
      </c>
      <c r="J2239" t="s">
        <v>61</v>
      </c>
      <c r="K2239">
        <v>0</v>
      </c>
      <c r="L2239">
        <v>0</v>
      </c>
      <c r="M2239" t="s">
        <v>61</v>
      </c>
      <c r="AD2239" t="str">
        <f t="shared" si="68"/>
        <v>H</v>
      </c>
      <c r="AE2239" t="str">
        <f t="shared" si="69"/>
        <v>N</v>
      </c>
      <c r="AR2239">
        <v>1</v>
      </c>
      <c r="AS2239">
        <v>1</v>
      </c>
    </row>
    <row r="2240" spans="1:45" x14ac:dyDescent="0.3">
      <c r="A2240" t="s">
        <v>2321</v>
      </c>
      <c r="B2240" t="s">
        <v>1982</v>
      </c>
      <c r="C2240">
        <v>36</v>
      </c>
      <c r="D2240" s="1">
        <v>36274</v>
      </c>
      <c r="F2240" t="s">
        <v>73</v>
      </c>
      <c r="G2240" t="s">
        <v>1988</v>
      </c>
      <c r="H2240">
        <v>4</v>
      </c>
      <c r="I2240">
        <v>1</v>
      </c>
      <c r="J2240" t="s">
        <v>51</v>
      </c>
      <c r="K2240">
        <v>2</v>
      </c>
      <c r="L2240">
        <v>0</v>
      </c>
      <c r="M2240" t="s">
        <v>51</v>
      </c>
      <c r="AD2240" t="str">
        <f t="shared" si="68"/>
        <v>H</v>
      </c>
      <c r="AE2240" t="str">
        <f t="shared" si="69"/>
        <v>Y</v>
      </c>
      <c r="AR2240">
        <v>3</v>
      </c>
      <c r="AS2240">
        <v>0</v>
      </c>
    </row>
    <row r="2241" spans="1:45" x14ac:dyDescent="0.3">
      <c r="A2241" t="s">
        <v>2322</v>
      </c>
      <c r="B2241" t="s">
        <v>1982</v>
      </c>
      <c r="C2241">
        <v>36</v>
      </c>
      <c r="D2241" s="1">
        <v>36274</v>
      </c>
      <c r="F2241" t="s">
        <v>463</v>
      </c>
      <c r="G2241" t="s">
        <v>46</v>
      </c>
      <c r="H2241">
        <v>1</v>
      </c>
      <c r="I2241">
        <v>0</v>
      </c>
      <c r="J2241" t="s">
        <v>51</v>
      </c>
      <c r="K2241">
        <v>1</v>
      </c>
      <c r="L2241">
        <v>0</v>
      </c>
      <c r="M2241" t="s">
        <v>51</v>
      </c>
      <c r="AD2241" t="str">
        <f t="shared" si="68"/>
        <v>H</v>
      </c>
      <c r="AE2241" t="str">
        <f t="shared" si="69"/>
        <v>Y</v>
      </c>
      <c r="AR2241">
        <v>3</v>
      </c>
      <c r="AS2241">
        <v>0</v>
      </c>
    </row>
    <row r="2242" spans="1:45" x14ac:dyDescent="0.3">
      <c r="A2242" t="s">
        <v>2323</v>
      </c>
      <c r="B2242" t="s">
        <v>1982</v>
      </c>
      <c r="C2242">
        <v>36</v>
      </c>
      <c r="D2242" s="1">
        <v>36274</v>
      </c>
      <c r="F2242" t="s">
        <v>845</v>
      </c>
      <c r="G2242" t="s">
        <v>45</v>
      </c>
      <c r="H2242">
        <v>1</v>
      </c>
      <c r="I2242">
        <v>6</v>
      </c>
      <c r="J2242" t="s">
        <v>47</v>
      </c>
      <c r="K2242">
        <v>0</v>
      </c>
      <c r="L2242">
        <v>3</v>
      </c>
      <c r="M2242" t="s">
        <v>47</v>
      </c>
      <c r="AD2242" t="str">
        <f t="shared" ref="AD2242:AD2305" si="70">IF(IF(AC2242&gt;AA2242,G2242,F2242)=F2242,"H","A")</f>
        <v>H</v>
      </c>
      <c r="AE2242" t="str">
        <f t="shared" si="69"/>
        <v>N</v>
      </c>
      <c r="AR2242">
        <v>0</v>
      </c>
      <c r="AS2242">
        <v>3</v>
      </c>
    </row>
    <row r="2243" spans="1:45" x14ac:dyDescent="0.3">
      <c r="A2243" t="s">
        <v>2324</v>
      </c>
      <c r="B2243" t="s">
        <v>1982</v>
      </c>
      <c r="C2243">
        <v>36</v>
      </c>
      <c r="D2243" s="1">
        <v>36274</v>
      </c>
      <c r="F2243" t="s">
        <v>64</v>
      </c>
      <c r="G2243" t="s">
        <v>75</v>
      </c>
      <c r="H2243">
        <v>1</v>
      </c>
      <c r="I2243">
        <v>2</v>
      </c>
      <c r="J2243" t="s">
        <v>47</v>
      </c>
      <c r="K2243">
        <v>0</v>
      </c>
      <c r="L2243">
        <v>1</v>
      </c>
      <c r="M2243" t="s">
        <v>47</v>
      </c>
      <c r="AD2243" t="str">
        <f t="shared" si="70"/>
        <v>H</v>
      </c>
      <c r="AE2243" t="str">
        <f t="shared" ref="AE2243:AE2306" si="71">IFERROR(IF(IF(IF(AC2243&gt;AA2243,G2243,F2243)=F2243,"H","A")=J2243,"Y","N"),"NAN")</f>
        <v>N</v>
      </c>
      <c r="AR2243">
        <v>0</v>
      </c>
      <c r="AS2243">
        <v>3</v>
      </c>
    </row>
    <row r="2244" spans="1:45" x14ac:dyDescent="0.3">
      <c r="A2244" t="s">
        <v>2325</v>
      </c>
      <c r="B2244" t="s">
        <v>1982</v>
      </c>
      <c r="C2244">
        <v>36</v>
      </c>
      <c r="D2244" s="1">
        <v>36274</v>
      </c>
      <c r="F2244" t="s">
        <v>76</v>
      </c>
      <c r="G2244" t="s">
        <v>63</v>
      </c>
      <c r="H2244">
        <v>1</v>
      </c>
      <c r="I2244">
        <v>1</v>
      </c>
      <c r="J2244" t="s">
        <v>61</v>
      </c>
      <c r="K2244">
        <v>1</v>
      </c>
      <c r="L2244">
        <v>1</v>
      </c>
      <c r="M2244" t="s">
        <v>61</v>
      </c>
      <c r="AD2244" t="str">
        <f t="shared" si="70"/>
        <v>H</v>
      </c>
      <c r="AE2244" t="str">
        <f t="shared" si="71"/>
        <v>N</v>
      </c>
      <c r="AR2244">
        <v>1</v>
      </c>
      <c r="AS2244">
        <v>1</v>
      </c>
    </row>
    <row r="2245" spans="1:45" x14ac:dyDescent="0.3">
      <c r="A2245" t="s">
        <v>2326</v>
      </c>
      <c r="B2245" t="s">
        <v>1982</v>
      </c>
      <c r="C2245">
        <v>36</v>
      </c>
      <c r="D2245" s="1">
        <v>36275</v>
      </c>
      <c r="F2245" t="s">
        <v>60</v>
      </c>
      <c r="G2245" t="s">
        <v>79</v>
      </c>
      <c r="H2245">
        <v>1</v>
      </c>
      <c r="I2245">
        <v>1</v>
      </c>
      <c r="J2245" t="s">
        <v>61</v>
      </c>
      <c r="K2245">
        <v>1</v>
      </c>
      <c r="L2245">
        <v>0</v>
      </c>
      <c r="M2245" t="s">
        <v>51</v>
      </c>
      <c r="AD2245" t="str">
        <f t="shared" si="70"/>
        <v>H</v>
      </c>
      <c r="AE2245" t="str">
        <f t="shared" si="71"/>
        <v>N</v>
      </c>
      <c r="AR2245">
        <v>1</v>
      </c>
      <c r="AS2245">
        <v>1</v>
      </c>
    </row>
    <row r="2246" spans="1:45" x14ac:dyDescent="0.3">
      <c r="A2246" t="s">
        <v>2327</v>
      </c>
      <c r="B2246" t="s">
        <v>1982</v>
      </c>
      <c r="C2246">
        <v>36</v>
      </c>
      <c r="D2246" s="1">
        <v>36275</v>
      </c>
      <c r="F2246" t="s">
        <v>57</v>
      </c>
      <c r="G2246" t="s">
        <v>53</v>
      </c>
      <c r="H2246">
        <v>0</v>
      </c>
      <c r="I2246">
        <v>0</v>
      </c>
      <c r="J2246" t="s">
        <v>61</v>
      </c>
      <c r="K2246">
        <v>0</v>
      </c>
      <c r="L2246">
        <v>0</v>
      </c>
      <c r="M2246" t="s">
        <v>61</v>
      </c>
      <c r="AD2246" t="str">
        <f t="shared" si="70"/>
        <v>H</v>
      </c>
      <c r="AE2246" t="str">
        <f t="shared" si="71"/>
        <v>N</v>
      </c>
      <c r="AR2246">
        <v>1</v>
      </c>
      <c r="AS2246">
        <v>1</v>
      </c>
    </row>
    <row r="2247" spans="1:45" x14ac:dyDescent="0.3">
      <c r="A2247" t="s">
        <v>2328</v>
      </c>
      <c r="B2247" t="s">
        <v>1982</v>
      </c>
      <c r="C2247">
        <v>37</v>
      </c>
      <c r="D2247" s="1">
        <v>36281</v>
      </c>
      <c r="F2247" t="s">
        <v>1988</v>
      </c>
      <c r="G2247" t="s">
        <v>54</v>
      </c>
      <c r="H2247">
        <v>0</v>
      </c>
      <c r="I2247">
        <v>0</v>
      </c>
      <c r="J2247" t="s">
        <v>61</v>
      </c>
      <c r="K2247">
        <v>0</v>
      </c>
      <c r="L2247">
        <v>0</v>
      </c>
      <c r="M2247" t="s">
        <v>61</v>
      </c>
      <c r="AD2247" t="str">
        <f t="shared" si="70"/>
        <v>H</v>
      </c>
      <c r="AE2247" t="str">
        <f t="shared" si="71"/>
        <v>N</v>
      </c>
      <c r="AR2247">
        <v>1</v>
      </c>
      <c r="AS2247">
        <v>1</v>
      </c>
    </row>
    <row r="2248" spans="1:45" x14ac:dyDescent="0.3">
      <c r="A2248" t="s">
        <v>2329</v>
      </c>
      <c r="B2248" t="s">
        <v>1982</v>
      </c>
      <c r="C2248">
        <v>37</v>
      </c>
      <c r="D2248" s="1">
        <v>36281</v>
      </c>
      <c r="F2248" t="s">
        <v>53</v>
      </c>
      <c r="G2248" t="s">
        <v>73</v>
      </c>
      <c r="H2248">
        <v>3</v>
      </c>
      <c r="I2248">
        <v>1</v>
      </c>
      <c r="J2248" t="s">
        <v>51</v>
      </c>
      <c r="K2248">
        <v>1</v>
      </c>
      <c r="L2248">
        <v>0</v>
      </c>
      <c r="M2248" t="s">
        <v>51</v>
      </c>
      <c r="AD2248" t="str">
        <f t="shared" si="70"/>
        <v>H</v>
      </c>
      <c r="AE2248" t="str">
        <f t="shared" si="71"/>
        <v>Y</v>
      </c>
      <c r="AR2248">
        <v>3</v>
      </c>
      <c r="AS2248">
        <v>0</v>
      </c>
    </row>
    <row r="2249" spans="1:45" x14ac:dyDescent="0.3">
      <c r="A2249" t="s">
        <v>2330</v>
      </c>
      <c r="B2249" t="s">
        <v>1982</v>
      </c>
      <c r="C2249">
        <v>37</v>
      </c>
      <c r="D2249" s="1">
        <v>36281</v>
      </c>
      <c r="F2249" t="s">
        <v>46</v>
      </c>
      <c r="G2249" t="s">
        <v>76</v>
      </c>
      <c r="H2249">
        <v>2</v>
      </c>
      <c r="I2249">
        <v>1</v>
      </c>
      <c r="J2249" t="s">
        <v>51</v>
      </c>
      <c r="K2249">
        <v>2</v>
      </c>
      <c r="L2249">
        <v>0</v>
      </c>
      <c r="M2249" t="s">
        <v>51</v>
      </c>
      <c r="AD2249" t="str">
        <f t="shared" si="70"/>
        <v>H</v>
      </c>
      <c r="AE2249" t="str">
        <f t="shared" si="71"/>
        <v>Y</v>
      </c>
      <c r="AR2249">
        <v>3</v>
      </c>
      <c r="AS2249">
        <v>0</v>
      </c>
    </row>
    <row r="2250" spans="1:45" x14ac:dyDescent="0.3">
      <c r="A2250" t="s">
        <v>2331</v>
      </c>
      <c r="B2250" t="s">
        <v>1982</v>
      </c>
      <c r="C2250">
        <v>37</v>
      </c>
      <c r="D2250" s="1">
        <v>36281</v>
      </c>
      <c r="F2250" t="s">
        <v>56</v>
      </c>
      <c r="G2250" t="s">
        <v>64</v>
      </c>
      <c r="H2250">
        <v>3</v>
      </c>
      <c r="I2250">
        <v>2</v>
      </c>
      <c r="J2250" t="s">
        <v>51</v>
      </c>
      <c r="K2250">
        <v>0</v>
      </c>
      <c r="L2250">
        <v>2</v>
      </c>
      <c r="M2250" t="s">
        <v>47</v>
      </c>
      <c r="AD2250" t="str">
        <f t="shared" si="70"/>
        <v>H</v>
      </c>
      <c r="AE2250" t="str">
        <f t="shared" si="71"/>
        <v>Y</v>
      </c>
      <c r="AR2250">
        <v>3</v>
      </c>
      <c r="AS2250">
        <v>0</v>
      </c>
    </row>
    <row r="2251" spans="1:45" x14ac:dyDescent="0.3">
      <c r="A2251" t="s">
        <v>2332</v>
      </c>
      <c r="B2251" t="s">
        <v>1982</v>
      </c>
      <c r="C2251">
        <v>37</v>
      </c>
      <c r="D2251" s="1">
        <v>36281</v>
      </c>
      <c r="F2251" t="s">
        <v>79</v>
      </c>
      <c r="G2251" t="s">
        <v>49</v>
      </c>
      <c r="H2251">
        <v>2</v>
      </c>
      <c r="I2251">
        <v>1</v>
      </c>
      <c r="J2251" t="s">
        <v>51</v>
      </c>
      <c r="K2251">
        <v>1</v>
      </c>
      <c r="L2251">
        <v>1</v>
      </c>
      <c r="M2251" t="s">
        <v>61</v>
      </c>
      <c r="AD2251" t="str">
        <f t="shared" si="70"/>
        <v>H</v>
      </c>
      <c r="AE2251" t="str">
        <f t="shared" si="71"/>
        <v>Y</v>
      </c>
      <c r="AR2251">
        <v>3</v>
      </c>
      <c r="AS2251">
        <v>0</v>
      </c>
    </row>
    <row r="2252" spans="1:45" x14ac:dyDescent="0.3">
      <c r="A2252" t="s">
        <v>2333</v>
      </c>
      <c r="B2252" t="s">
        <v>1982</v>
      </c>
      <c r="C2252">
        <v>37</v>
      </c>
      <c r="D2252" s="1">
        <v>36281</v>
      </c>
      <c r="F2252" t="s">
        <v>63</v>
      </c>
      <c r="G2252" t="s">
        <v>845</v>
      </c>
      <c r="H2252">
        <v>1</v>
      </c>
      <c r="I2252">
        <v>1</v>
      </c>
      <c r="J2252" t="s">
        <v>61</v>
      </c>
      <c r="K2252">
        <v>0</v>
      </c>
      <c r="L2252">
        <v>0</v>
      </c>
      <c r="M2252" t="s">
        <v>61</v>
      </c>
      <c r="AD2252" t="str">
        <f t="shared" si="70"/>
        <v>H</v>
      </c>
      <c r="AE2252" t="str">
        <f t="shared" si="71"/>
        <v>N</v>
      </c>
      <c r="AR2252">
        <v>1</v>
      </c>
      <c r="AS2252">
        <v>1</v>
      </c>
    </row>
    <row r="2253" spans="1:45" x14ac:dyDescent="0.3">
      <c r="A2253" t="s">
        <v>2334</v>
      </c>
      <c r="B2253" t="s">
        <v>1982</v>
      </c>
      <c r="C2253">
        <v>37</v>
      </c>
      <c r="D2253" s="1">
        <v>36281</v>
      </c>
      <c r="F2253" t="s">
        <v>457</v>
      </c>
      <c r="G2253" t="s">
        <v>57</v>
      </c>
      <c r="H2253">
        <v>2</v>
      </c>
      <c r="I2253">
        <v>0</v>
      </c>
      <c r="J2253" t="s">
        <v>51</v>
      </c>
      <c r="K2253">
        <v>2</v>
      </c>
      <c r="L2253">
        <v>0</v>
      </c>
      <c r="M2253" t="s">
        <v>51</v>
      </c>
      <c r="AD2253" t="str">
        <f t="shared" si="70"/>
        <v>H</v>
      </c>
      <c r="AE2253" t="str">
        <f t="shared" si="71"/>
        <v>Y</v>
      </c>
      <c r="AR2253">
        <v>3</v>
      </c>
      <c r="AS2253">
        <v>0</v>
      </c>
    </row>
    <row r="2254" spans="1:45" x14ac:dyDescent="0.3">
      <c r="A2254" t="s">
        <v>2335</v>
      </c>
      <c r="B2254" t="s">
        <v>1982</v>
      </c>
      <c r="C2254">
        <v>37</v>
      </c>
      <c r="D2254" s="1">
        <v>36281</v>
      </c>
      <c r="F2254" t="s">
        <v>72</v>
      </c>
      <c r="G2254" t="s">
        <v>463</v>
      </c>
      <c r="H2254">
        <v>2</v>
      </c>
      <c r="I2254">
        <v>1</v>
      </c>
      <c r="J2254" t="s">
        <v>51</v>
      </c>
      <c r="K2254">
        <v>1</v>
      </c>
      <c r="L2254">
        <v>1</v>
      </c>
      <c r="M2254" t="s">
        <v>61</v>
      </c>
      <c r="AD2254" t="str">
        <f t="shared" si="70"/>
        <v>H</v>
      </c>
      <c r="AE2254" t="str">
        <f t="shared" si="71"/>
        <v>Y</v>
      </c>
      <c r="AR2254">
        <v>3</v>
      </c>
      <c r="AS2254">
        <v>0</v>
      </c>
    </row>
    <row r="2255" spans="1:45" x14ac:dyDescent="0.3">
      <c r="A2255" t="s">
        <v>2336</v>
      </c>
      <c r="B2255" t="s">
        <v>1982</v>
      </c>
      <c r="C2255">
        <v>37</v>
      </c>
      <c r="D2255" s="1">
        <v>36281</v>
      </c>
      <c r="F2255" t="s">
        <v>75</v>
      </c>
      <c r="G2255" t="s">
        <v>60</v>
      </c>
      <c r="H2255">
        <v>1</v>
      </c>
      <c r="I2255">
        <v>5</v>
      </c>
      <c r="J2255" t="s">
        <v>47</v>
      </c>
      <c r="K2255">
        <v>0</v>
      </c>
      <c r="L2255">
        <v>2</v>
      </c>
      <c r="M2255" t="s">
        <v>47</v>
      </c>
      <c r="AD2255" t="str">
        <f t="shared" si="70"/>
        <v>H</v>
      </c>
      <c r="AE2255" t="str">
        <f t="shared" si="71"/>
        <v>N</v>
      </c>
      <c r="AR2255">
        <v>0</v>
      </c>
      <c r="AS2255">
        <v>3</v>
      </c>
    </row>
    <row r="2256" spans="1:45" x14ac:dyDescent="0.3">
      <c r="A2256" t="s">
        <v>2337</v>
      </c>
      <c r="B2256" t="s">
        <v>1982</v>
      </c>
      <c r="C2256">
        <v>37</v>
      </c>
      <c r="D2256" s="1">
        <v>36282</v>
      </c>
      <c r="F2256" t="s">
        <v>45</v>
      </c>
      <c r="G2256" t="s">
        <v>1221</v>
      </c>
      <c r="H2256">
        <v>1</v>
      </c>
      <c r="I2256">
        <v>0</v>
      </c>
      <c r="J2256" t="s">
        <v>51</v>
      </c>
      <c r="K2256">
        <v>1</v>
      </c>
      <c r="L2256">
        <v>0</v>
      </c>
      <c r="M2256" t="s">
        <v>51</v>
      </c>
      <c r="AD2256" t="str">
        <f t="shared" si="70"/>
        <v>H</v>
      </c>
      <c r="AE2256" t="str">
        <f t="shared" si="71"/>
        <v>Y</v>
      </c>
      <c r="AR2256">
        <v>3</v>
      </c>
      <c r="AS2256">
        <v>0</v>
      </c>
    </row>
    <row r="2257" spans="1:45" x14ac:dyDescent="0.3">
      <c r="A2257" t="s">
        <v>2338</v>
      </c>
      <c r="B2257" t="s">
        <v>1982</v>
      </c>
      <c r="C2257">
        <v>38</v>
      </c>
      <c r="D2257" s="1">
        <v>36285</v>
      </c>
      <c r="F2257" t="s">
        <v>53</v>
      </c>
      <c r="G2257" t="s">
        <v>60</v>
      </c>
      <c r="H2257">
        <v>1</v>
      </c>
      <c r="I2257">
        <v>0</v>
      </c>
      <c r="J2257" t="s">
        <v>51</v>
      </c>
      <c r="K2257">
        <v>0</v>
      </c>
      <c r="L2257">
        <v>0</v>
      </c>
      <c r="M2257" t="s">
        <v>61</v>
      </c>
      <c r="AD2257" t="str">
        <f t="shared" si="70"/>
        <v>H</v>
      </c>
      <c r="AE2257" t="str">
        <f t="shared" si="71"/>
        <v>Y</v>
      </c>
      <c r="AR2257">
        <v>3</v>
      </c>
      <c r="AS2257">
        <v>0</v>
      </c>
    </row>
    <row r="2258" spans="1:45" x14ac:dyDescent="0.3">
      <c r="A2258" t="s">
        <v>2339</v>
      </c>
      <c r="B2258" t="s">
        <v>1982</v>
      </c>
      <c r="C2258">
        <v>38</v>
      </c>
      <c r="D2258" s="1">
        <v>36285</v>
      </c>
      <c r="F2258" t="s">
        <v>463</v>
      </c>
      <c r="G2258" t="s">
        <v>1221</v>
      </c>
      <c r="H2258">
        <v>1</v>
      </c>
      <c r="I2258">
        <v>2</v>
      </c>
      <c r="J2258" t="s">
        <v>47</v>
      </c>
      <c r="K2258">
        <v>1</v>
      </c>
      <c r="L2258">
        <v>1</v>
      </c>
      <c r="M2258" t="s">
        <v>61</v>
      </c>
      <c r="AD2258" t="str">
        <f t="shared" si="70"/>
        <v>H</v>
      </c>
      <c r="AE2258" t="str">
        <f t="shared" si="71"/>
        <v>N</v>
      </c>
      <c r="AR2258">
        <v>0</v>
      </c>
      <c r="AS2258">
        <v>3</v>
      </c>
    </row>
    <row r="2259" spans="1:45" x14ac:dyDescent="0.3">
      <c r="A2259" t="s">
        <v>2340</v>
      </c>
      <c r="B2259" t="s">
        <v>1982</v>
      </c>
      <c r="C2259">
        <v>38</v>
      </c>
      <c r="D2259" s="1">
        <v>36285</v>
      </c>
      <c r="F2259" t="s">
        <v>56</v>
      </c>
      <c r="G2259" t="s">
        <v>79</v>
      </c>
      <c r="H2259">
        <v>2</v>
      </c>
      <c r="I2259">
        <v>2</v>
      </c>
      <c r="J2259" t="s">
        <v>61</v>
      </c>
      <c r="K2259">
        <v>0</v>
      </c>
      <c r="L2259">
        <v>1</v>
      </c>
      <c r="M2259" t="s">
        <v>47</v>
      </c>
      <c r="AD2259" t="str">
        <f t="shared" si="70"/>
        <v>H</v>
      </c>
      <c r="AE2259" t="str">
        <f t="shared" si="71"/>
        <v>N</v>
      </c>
      <c r="AR2259">
        <v>1</v>
      </c>
      <c r="AS2259">
        <v>1</v>
      </c>
    </row>
    <row r="2260" spans="1:45" x14ac:dyDescent="0.3">
      <c r="A2260" t="s">
        <v>2341</v>
      </c>
      <c r="B2260" t="s">
        <v>1982</v>
      </c>
      <c r="C2260">
        <v>38</v>
      </c>
      <c r="D2260" s="1">
        <v>36285</v>
      </c>
      <c r="F2260" t="s">
        <v>64</v>
      </c>
      <c r="G2260" t="s">
        <v>45</v>
      </c>
      <c r="H2260">
        <v>1</v>
      </c>
      <c r="I2260">
        <v>3</v>
      </c>
      <c r="J2260" t="s">
        <v>47</v>
      </c>
      <c r="K2260">
        <v>1</v>
      </c>
      <c r="L2260">
        <v>2</v>
      </c>
      <c r="M2260" t="s">
        <v>47</v>
      </c>
      <c r="AD2260" t="str">
        <f t="shared" si="70"/>
        <v>H</v>
      </c>
      <c r="AE2260" t="str">
        <f t="shared" si="71"/>
        <v>N</v>
      </c>
      <c r="AR2260">
        <v>0</v>
      </c>
      <c r="AS2260">
        <v>3</v>
      </c>
    </row>
    <row r="2261" spans="1:45" x14ac:dyDescent="0.3">
      <c r="A2261" t="s">
        <v>2342</v>
      </c>
      <c r="B2261" t="s">
        <v>1982</v>
      </c>
      <c r="C2261">
        <v>39</v>
      </c>
      <c r="D2261" s="1">
        <v>36288</v>
      </c>
      <c r="F2261" t="s">
        <v>49</v>
      </c>
      <c r="G2261" t="s">
        <v>1988</v>
      </c>
      <c r="H2261">
        <v>3</v>
      </c>
      <c r="I2261">
        <v>4</v>
      </c>
      <c r="J2261" t="s">
        <v>47</v>
      </c>
      <c r="K2261">
        <v>1</v>
      </c>
      <c r="L2261">
        <v>1</v>
      </c>
      <c r="M2261" t="s">
        <v>61</v>
      </c>
      <c r="AD2261" t="str">
        <f t="shared" si="70"/>
        <v>H</v>
      </c>
      <c r="AE2261" t="str">
        <f t="shared" si="71"/>
        <v>N</v>
      </c>
      <c r="AR2261">
        <v>0</v>
      </c>
      <c r="AS2261">
        <v>3</v>
      </c>
    </row>
    <row r="2262" spans="1:45" x14ac:dyDescent="0.3">
      <c r="A2262" t="s">
        <v>2343</v>
      </c>
      <c r="B2262" t="s">
        <v>1982</v>
      </c>
      <c r="C2262">
        <v>39</v>
      </c>
      <c r="D2262" s="1">
        <v>36288</v>
      </c>
      <c r="F2262" t="s">
        <v>54</v>
      </c>
      <c r="G2262" t="s">
        <v>457</v>
      </c>
      <c r="H2262">
        <v>1</v>
      </c>
      <c r="I2262">
        <v>2</v>
      </c>
      <c r="J2262" t="s">
        <v>47</v>
      </c>
      <c r="K2262">
        <v>1</v>
      </c>
      <c r="L2262">
        <v>1</v>
      </c>
      <c r="M2262" t="s">
        <v>61</v>
      </c>
      <c r="AD2262" t="str">
        <f t="shared" si="70"/>
        <v>H</v>
      </c>
      <c r="AE2262" t="str">
        <f t="shared" si="71"/>
        <v>N</v>
      </c>
      <c r="AR2262">
        <v>0</v>
      </c>
      <c r="AS2262">
        <v>3</v>
      </c>
    </row>
    <row r="2263" spans="1:45" x14ac:dyDescent="0.3">
      <c r="A2263" t="s">
        <v>2344</v>
      </c>
      <c r="B2263" t="s">
        <v>1982</v>
      </c>
      <c r="C2263">
        <v>39</v>
      </c>
      <c r="D2263" s="1">
        <v>36288</v>
      </c>
      <c r="F2263" t="s">
        <v>1221</v>
      </c>
      <c r="G2263" t="s">
        <v>46</v>
      </c>
      <c r="H2263">
        <v>0</v>
      </c>
      <c r="I2263">
        <v>0</v>
      </c>
      <c r="J2263" t="s">
        <v>61</v>
      </c>
      <c r="K2263">
        <v>0</v>
      </c>
      <c r="L2263">
        <v>0</v>
      </c>
      <c r="M2263" t="s">
        <v>61</v>
      </c>
      <c r="AD2263" t="str">
        <f t="shared" si="70"/>
        <v>H</v>
      </c>
      <c r="AE2263" t="str">
        <f t="shared" si="71"/>
        <v>N</v>
      </c>
      <c r="AR2263">
        <v>1</v>
      </c>
      <c r="AS2263">
        <v>1</v>
      </c>
    </row>
    <row r="2264" spans="1:45" x14ac:dyDescent="0.3">
      <c r="A2264" t="s">
        <v>2345</v>
      </c>
      <c r="B2264" t="s">
        <v>1982</v>
      </c>
      <c r="C2264">
        <v>39</v>
      </c>
      <c r="D2264" s="1">
        <v>36288</v>
      </c>
      <c r="F2264" t="s">
        <v>73</v>
      </c>
      <c r="G2264" t="s">
        <v>75</v>
      </c>
      <c r="H2264">
        <v>6</v>
      </c>
      <c r="I2264">
        <v>0</v>
      </c>
      <c r="J2264" t="s">
        <v>51</v>
      </c>
      <c r="K2264">
        <v>3</v>
      </c>
      <c r="L2264">
        <v>0</v>
      </c>
      <c r="M2264" t="s">
        <v>51</v>
      </c>
      <c r="AD2264" t="str">
        <f t="shared" si="70"/>
        <v>H</v>
      </c>
      <c r="AE2264" t="str">
        <f t="shared" si="71"/>
        <v>Y</v>
      </c>
      <c r="AR2264">
        <v>3</v>
      </c>
      <c r="AS2264">
        <v>0</v>
      </c>
    </row>
    <row r="2265" spans="1:45" x14ac:dyDescent="0.3">
      <c r="A2265" t="s">
        <v>2346</v>
      </c>
      <c r="B2265" t="s">
        <v>1982</v>
      </c>
      <c r="C2265">
        <v>39</v>
      </c>
      <c r="D2265" s="1">
        <v>36288</v>
      </c>
      <c r="F2265" t="s">
        <v>463</v>
      </c>
      <c r="G2265" t="s">
        <v>63</v>
      </c>
      <c r="H2265">
        <v>2</v>
      </c>
      <c r="I2265">
        <v>0</v>
      </c>
      <c r="J2265" t="s">
        <v>51</v>
      </c>
      <c r="K2265">
        <v>2</v>
      </c>
      <c r="L2265">
        <v>0</v>
      </c>
      <c r="M2265" t="s">
        <v>51</v>
      </c>
      <c r="AD2265" t="str">
        <f t="shared" si="70"/>
        <v>H</v>
      </c>
      <c r="AE2265" t="str">
        <f t="shared" si="71"/>
        <v>Y</v>
      </c>
      <c r="AR2265">
        <v>3</v>
      </c>
      <c r="AS2265">
        <v>0</v>
      </c>
    </row>
    <row r="2266" spans="1:45" x14ac:dyDescent="0.3">
      <c r="A2266" t="s">
        <v>2347</v>
      </c>
      <c r="B2266" t="s">
        <v>1982</v>
      </c>
      <c r="C2266">
        <v>39</v>
      </c>
      <c r="D2266" s="1">
        <v>36288</v>
      </c>
      <c r="F2266" t="s">
        <v>57</v>
      </c>
      <c r="G2266" t="s">
        <v>56</v>
      </c>
      <c r="H2266">
        <v>1</v>
      </c>
      <c r="I2266">
        <v>0</v>
      </c>
      <c r="J2266" t="s">
        <v>51</v>
      </c>
      <c r="K2266">
        <v>0</v>
      </c>
      <c r="L2266">
        <v>0</v>
      </c>
      <c r="M2266" t="s">
        <v>61</v>
      </c>
      <c r="AD2266" t="str">
        <f t="shared" si="70"/>
        <v>H</v>
      </c>
      <c r="AE2266" t="str">
        <f t="shared" si="71"/>
        <v>Y</v>
      </c>
      <c r="AR2266">
        <v>3</v>
      </c>
      <c r="AS2266">
        <v>0</v>
      </c>
    </row>
    <row r="2267" spans="1:45" x14ac:dyDescent="0.3">
      <c r="A2267" t="s">
        <v>2348</v>
      </c>
      <c r="B2267" t="s">
        <v>1982</v>
      </c>
      <c r="C2267">
        <v>39</v>
      </c>
      <c r="D2267" s="1">
        <v>36288</v>
      </c>
      <c r="F2267" t="s">
        <v>76</v>
      </c>
      <c r="G2267" t="s">
        <v>72</v>
      </c>
      <c r="H2267">
        <v>0</v>
      </c>
      <c r="I2267">
        <v>2</v>
      </c>
      <c r="J2267" t="s">
        <v>47</v>
      </c>
      <c r="K2267">
        <v>0</v>
      </c>
      <c r="L2267">
        <v>0</v>
      </c>
      <c r="M2267" t="s">
        <v>61</v>
      </c>
      <c r="AD2267" t="str">
        <f t="shared" si="70"/>
        <v>H</v>
      </c>
      <c r="AE2267" t="str">
        <f t="shared" si="71"/>
        <v>N</v>
      </c>
      <c r="AR2267">
        <v>0</v>
      </c>
      <c r="AS2267">
        <v>3</v>
      </c>
    </row>
    <row r="2268" spans="1:45" x14ac:dyDescent="0.3">
      <c r="A2268" t="s">
        <v>2349</v>
      </c>
      <c r="B2268" t="s">
        <v>1982</v>
      </c>
      <c r="C2268">
        <v>39</v>
      </c>
      <c r="D2268" s="1">
        <v>36289</v>
      </c>
      <c r="F2268" t="s">
        <v>845</v>
      </c>
      <c r="G2268" t="s">
        <v>79</v>
      </c>
      <c r="H2268">
        <v>0</v>
      </c>
      <c r="I2268">
        <v>1</v>
      </c>
      <c r="J2268" t="s">
        <v>47</v>
      </c>
      <c r="K2268">
        <v>0</v>
      </c>
      <c r="L2268">
        <v>1</v>
      </c>
      <c r="M2268" t="s">
        <v>47</v>
      </c>
      <c r="AD2268" t="str">
        <f t="shared" si="70"/>
        <v>H</v>
      </c>
      <c r="AE2268" t="str">
        <f t="shared" si="71"/>
        <v>N</v>
      </c>
      <c r="AR2268">
        <v>0</v>
      </c>
      <c r="AS2268">
        <v>3</v>
      </c>
    </row>
    <row r="2269" spans="1:45" x14ac:dyDescent="0.3">
      <c r="A2269" t="s">
        <v>2350</v>
      </c>
      <c r="B2269" t="s">
        <v>1982</v>
      </c>
      <c r="C2269">
        <v>39</v>
      </c>
      <c r="D2269" s="1">
        <v>36290</v>
      </c>
      <c r="F2269" t="s">
        <v>64</v>
      </c>
      <c r="G2269" t="s">
        <v>53</v>
      </c>
      <c r="H2269">
        <v>2</v>
      </c>
      <c r="I2269">
        <v>2</v>
      </c>
      <c r="J2269" t="s">
        <v>61</v>
      </c>
      <c r="K2269">
        <v>1</v>
      </c>
      <c r="L2269">
        <v>1</v>
      </c>
      <c r="M2269" t="s">
        <v>61</v>
      </c>
      <c r="AD2269" t="str">
        <f t="shared" si="70"/>
        <v>H</v>
      </c>
      <c r="AE2269" t="str">
        <f t="shared" si="71"/>
        <v>N</v>
      </c>
      <c r="AR2269">
        <v>1</v>
      </c>
      <c r="AS2269">
        <v>1</v>
      </c>
    </row>
    <row r="2270" spans="1:45" x14ac:dyDescent="0.3">
      <c r="A2270" t="s">
        <v>2351</v>
      </c>
      <c r="B2270" t="s">
        <v>1982</v>
      </c>
      <c r="C2270">
        <v>39</v>
      </c>
      <c r="D2270" s="1">
        <v>36291</v>
      </c>
      <c r="F2270" t="s">
        <v>60</v>
      </c>
      <c r="G2270" t="s">
        <v>45</v>
      </c>
      <c r="H2270">
        <v>1</v>
      </c>
      <c r="I2270">
        <v>0</v>
      </c>
      <c r="J2270" t="s">
        <v>51</v>
      </c>
      <c r="K2270">
        <v>0</v>
      </c>
      <c r="L2270">
        <v>0</v>
      </c>
      <c r="M2270" t="s">
        <v>61</v>
      </c>
      <c r="AD2270" t="str">
        <f t="shared" si="70"/>
        <v>H</v>
      </c>
      <c r="AE2270" t="str">
        <f t="shared" si="71"/>
        <v>Y</v>
      </c>
      <c r="AR2270">
        <v>3</v>
      </c>
      <c r="AS2270">
        <v>0</v>
      </c>
    </row>
    <row r="2271" spans="1:45" x14ac:dyDescent="0.3">
      <c r="A2271" t="s">
        <v>2352</v>
      </c>
      <c r="B2271" t="s">
        <v>1982</v>
      </c>
      <c r="C2271">
        <v>39</v>
      </c>
      <c r="D2271" s="1">
        <v>36292</v>
      </c>
      <c r="F2271" t="s">
        <v>54</v>
      </c>
      <c r="G2271" t="s">
        <v>79</v>
      </c>
      <c r="H2271">
        <v>0</v>
      </c>
      <c r="I2271">
        <v>0</v>
      </c>
      <c r="J2271" t="s">
        <v>61</v>
      </c>
      <c r="K2271">
        <v>0</v>
      </c>
      <c r="L2271">
        <v>0</v>
      </c>
      <c r="M2271" t="s">
        <v>61</v>
      </c>
      <c r="AD2271" t="str">
        <f t="shared" si="70"/>
        <v>H</v>
      </c>
      <c r="AE2271" t="str">
        <f t="shared" si="71"/>
        <v>N</v>
      </c>
      <c r="AR2271">
        <v>1</v>
      </c>
      <c r="AS2271">
        <v>1</v>
      </c>
    </row>
    <row r="2272" spans="1:45" x14ac:dyDescent="0.3">
      <c r="A2272" t="s">
        <v>2353</v>
      </c>
      <c r="B2272" t="s">
        <v>1982</v>
      </c>
      <c r="C2272">
        <v>40</v>
      </c>
      <c r="D2272" s="1">
        <v>36296</v>
      </c>
      <c r="F2272" t="s">
        <v>45</v>
      </c>
      <c r="G2272" t="s">
        <v>49</v>
      </c>
      <c r="H2272">
        <v>1</v>
      </c>
      <c r="I2272">
        <v>0</v>
      </c>
      <c r="J2272" t="s">
        <v>51</v>
      </c>
      <c r="K2272">
        <v>0</v>
      </c>
      <c r="L2272">
        <v>0</v>
      </c>
      <c r="M2272" t="s">
        <v>61</v>
      </c>
      <c r="AD2272" t="str">
        <f t="shared" si="70"/>
        <v>H</v>
      </c>
      <c r="AE2272" t="str">
        <f t="shared" si="71"/>
        <v>Y</v>
      </c>
      <c r="AR2272">
        <v>3</v>
      </c>
      <c r="AS2272">
        <v>0</v>
      </c>
    </row>
    <row r="2273" spans="1:45" x14ac:dyDescent="0.3">
      <c r="A2273" t="s">
        <v>2354</v>
      </c>
      <c r="B2273" t="s">
        <v>1982</v>
      </c>
      <c r="C2273">
        <v>40</v>
      </c>
      <c r="D2273" s="1">
        <v>36296</v>
      </c>
      <c r="F2273" t="s">
        <v>1988</v>
      </c>
      <c r="G2273" t="s">
        <v>57</v>
      </c>
      <c r="H2273">
        <v>0</v>
      </c>
      <c r="I2273">
        <v>1</v>
      </c>
      <c r="J2273" t="s">
        <v>47</v>
      </c>
      <c r="K2273">
        <v>0</v>
      </c>
      <c r="L2273">
        <v>0</v>
      </c>
      <c r="M2273" t="s">
        <v>61</v>
      </c>
      <c r="AD2273" t="str">
        <f t="shared" si="70"/>
        <v>H</v>
      </c>
      <c r="AE2273" t="str">
        <f t="shared" si="71"/>
        <v>N</v>
      </c>
      <c r="AR2273">
        <v>0</v>
      </c>
      <c r="AS2273">
        <v>3</v>
      </c>
    </row>
    <row r="2274" spans="1:45" x14ac:dyDescent="0.3">
      <c r="A2274" t="s">
        <v>2355</v>
      </c>
      <c r="B2274" t="s">
        <v>1982</v>
      </c>
      <c r="C2274">
        <v>40</v>
      </c>
      <c r="D2274" s="1">
        <v>36296</v>
      </c>
      <c r="F2274" t="s">
        <v>53</v>
      </c>
      <c r="G2274" t="s">
        <v>1221</v>
      </c>
      <c r="H2274">
        <v>2</v>
      </c>
      <c r="I2274">
        <v>1</v>
      </c>
      <c r="J2274" t="s">
        <v>51</v>
      </c>
      <c r="K2274">
        <v>1</v>
      </c>
      <c r="L2274">
        <v>0</v>
      </c>
      <c r="M2274" t="s">
        <v>51</v>
      </c>
      <c r="AD2274" t="str">
        <f t="shared" si="70"/>
        <v>H</v>
      </c>
      <c r="AE2274" t="str">
        <f t="shared" si="71"/>
        <v>Y</v>
      </c>
      <c r="AR2274">
        <v>3</v>
      </c>
      <c r="AS2274">
        <v>0</v>
      </c>
    </row>
    <row r="2275" spans="1:45" x14ac:dyDescent="0.3">
      <c r="A2275" t="s">
        <v>2356</v>
      </c>
      <c r="B2275" t="s">
        <v>1982</v>
      </c>
      <c r="C2275">
        <v>40</v>
      </c>
      <c r="D2275" s="1">
        <v>36296</v>
      </c>
      <c r="F2275" t="s">
        <v>46</v>
      </c>
      <c r="G2275" t="s">
        <v>60</v>
      </c>
      <c r="H2275">
        <v>2</v>
      </c>
      <c r="I2275">
        <v>2</v>
      </c>
      <c r="J2275" t="s">
        <v>61</v>
      </c>
      <c r="K2275">
        <v>0</v>
      </c>
      <c r="L2275">
        <v>1</v>
      </c>
      <c r="M2275" t="s">
        <v>47</v>
      </c>
      <c r="AD2275" t="str">
        <f t="shared" si="70"/>
        <v>H</v>
      </c>
      <c r="AE2275" t="str">
        <f t="shared" si="71"/>
        <v>N</v>
      </c>
      <c r="AR2275">
        <v>1</v>
      </c>
      <c r="AS2275">
        <v>1</v>
      </c>
    </row>
    <row r="2276" spans="1:45" x14ac:dyDescent="0.3">
      <c r="A2276" t="s">
        <v>2357</v>
      </c>
      <c r="B2276" t="s">
        <v>1982</v>
      </c>
      <c r="C2276">
        <v>40</v>
      </c>
      <c r="D2276" s="1">
        <v>36296</v>
      </c>
      <c r="F2276" t="s">
        <v>56</v>
      </c>
      <c r="G2276" t="s">
        <v>76</v>
      </c>
      <c r="H2276">
        <v>3</v>
      </c>
      <c r="I2276">
        <v>0</v>
      </c>
      <c r="J2276" t="s">
        <v>51</v>
      </c>
      <c r="K2276">
        <v>1</v>
      </c>
      <c r="L2276">
        <v>0</v>
      </c>
      <c r="M2276" t="s">
        <v>51</v>
      </c>
      <c r="AD2276" t="str">
        <f t="shared" si="70"/>
        <v>H</v>
      </c>
      <c r="AE2276" t="str">
        <f t="shared" si="71"/>
        <v>Y</v>
      </c>
      <c r="AR2276">
        <v>3</v>
      </c>
      <c r="AS2276">
        <v>0</v>
      </c>
    </row>
    <row r="2277" spans="1:45" x14ac:dyDescent="0.3">
      <c r="A2277" t="s">
        <v>2358</v>
      </c>
      <c r="B2277" t="s">
        <v>1982</v>
      </c>
      <c r="C2277">
        <v>40</v>
      </c>
      <c r="D2277" s="1">
        <v>36296</v>
      </c>
      <c r="F2277" t="s">
        <v>79</v>
      </c>
      <c r="G2277" t="s">
        <v>64</v>
      </c>
      <c r="H2277">
        <v>2</v>
      </c>
      <c r="I2277">
        <v>1</v>
      </c>
      <c r="J2277" t="s">
        <v>51</v>
      </c>
      <c r="K2277">
        <v>1</v>
      </c>
      <c r="L2277">
        <v>1</v>
      </c>
      <c r="M2277" t="s">
        <v>61</v>
      </c>
      <c r="AD2277" t="str">
        <f t="shared" si="70"/>
        <v>H</v>
      </c>
      <c r="AE2277" t="str">
        <f t="shared" si="71"/>
        <v>Y</v>
      </c>
      <c r="AR2277">
        <v>3</v>
      </c>
      <c r="AS2277">
        <v>0</v>
      </c>
    </row>
    <row r="2278" spans="1:45" x14ac:dyDescent="0.3">
      <c r="A2278" t="s">
        <v>2359</v>
      </c>
      <c r="B2278" t="s">
        <v>1982</v>
      </c>
      <c r="C2278">
        <v>40</v>
      </c>
      <c r="D2278" s="1">
        <v>36296</v>
      </c>
      <c r="F2278" t="s">
        <v>63</v>
      </c>
      <c r="G2278" t="s">
        <v>54</v>
      </c>
      <c r="H2278">
        <v>1</v>
      </c>
      <c r="I2278">
        <v>1</v>
      </c>
      <c r="J2278" t="s">
        <v>61</v>
      </c>
      <c r="K2278">
        <v>0</v>
      </c>
      <c r="L2278">
        <v>1</v>
      </c>
      <c r="M2278" t="s">
        <v>47</v>
      </c>
      <c r="AD2278" t="str">
        <f t="shared" si="70"/>
        <v>H</v>
      </c>
      <c r="AE2278" t="str">
        <f t="shared" si="71"/>
        <v>N</v>
      </c>
      <c r="AR2278">
        <v>1</v>
      </c>
      <c r="AS2278">
        <v>1</v>
      </c>
    </row>
    <row r="2279" spans="1:45" x14ac:dyDescent="0.3">
      <c r="A2279" t="s">
        <v>2360</v>
      </c>
      <c r="B2279" t="s">
        <v>1982</v>
      </c>
      <c r="C2279">
        <v>40</v>
      </c>
      <c r="D2279" s="1">
        <v>36296</v>
      </c>
      <c r="F2279" t="s">
        <v>457</v>
      </c>
      <c r="G2279" t="s">
        <v>463</v>
      </c>
      <c r="H2279">
        <v>1</v>
      </c>
      <c r="I2279">
        <v>0</v>
      </c>
      <c r="J2279" t="s">
        <v>51</v>
      </c>
      <c r="K2279">
        <v>0</v>
      </c>
      <c r="L2279">
        <v>0</v>
      </c>
      <c r="M2279" t="s">
        <v>61</v>
      </c>
      <c r="AD2279" t="str">
        <f t="shared" si="70"/>
        <v>H</v>
      </c>
      <c r="AE2279" t="str">
        <f t="shared" si="71"/>
        <v>Y</v>
      </c>
      <c r="AR2279">
        <v>3</v>
      </c>
      <c r="AS2279">
        <v>0</v>
      </c>
    </row>
    <row r="2280" spans="1:45" x14ac:dyDescent="0.3">
      <c r="A2280" t="s">
        <v>2361</v>
      </c>
      <c r="B2280" t="s">
        <v>1982</v>
      </c>
      <c r="C2280">
        <v>40</v>
      </c>
      <c r="D2280" s="1">
        <v>36296</v>
      </c>
      <c r="F2280" t="s">
        <v>72</v>
      </c>
      <c r="G2280" t="s">
        <v>73</v>
      </c>
      <c r="H2280">
        <v>2</v>
      </c>
      <c r="I2280">
        <v>0</v>
      </c>
      <c r="J2280" t="s">
        <v>51</v>
      </c>
      <c r="K2280">
        <v>1</v>
      </c>
      <c r="L2280">
        <v>0</v>
      </c>
      <c r="M2280" t="s">
        <v>51</v>
      </c>
      <c r="AD2280" t="str">
        <f t="shared" si="70"/>
        <v>H</v>
      </c>
      <c r="AE2280" t="str">
        <f t="shared" si="71"/>
        <v>Y</v>
      </c>
      <c r="AR2280">
        <v>3</v>
      </c>
      <c r="AS2280">
        <v>0</v>
      </c>
    </row>
    <row r="2281" spans="1:45" x14ac:dyDescent="0.3">
      <c r="A2281" t="s">
        <v>2362</v>
      </c>
      <c r="B2281" t="s">
        <v>1982</v>
      </c>
      <c r="C2281">
        <v>40</v>
      </c>
      <c r="D2281" s="1">
        <v>36296</v>
      </c>
      <c r="F2281" t="s">
        <v>75</v>
      </c>
      <c r="G2281" t="s">
        <v>845</v>
      </c>
      <c r="H2281">
        <v>4</v>
      </c>
      <c r="I2281">
        <v>0</v>
      </c>
      <c r="J2281" t="s">
        <v>51</v>
      </c>
      <c r="K2281">
        <v>2</v>
      </c>
      <c r="L2281">
        <v>0</v>
      </c>
      <c r="M2281" t="s">
        <v>51</v>
      </c>
      <c r="AD2281" t="str">
        <f t="shared" si="70"/>
        <v>H</v>
      </c>
      <c r="AE2281" t="str">
        <f t="shared" si="71"/>
        <v>Y</v>
      </c>
      <c r="AR2281">
        <v>3</v>
      </c>
      <c r="AS2281">
        <v>0</v>
      </c>
    </row>
    <row r="2282" spans="1:45" x14ac:dyDescent="0.3">
      <c r="A2282" t="s">
        <v>2363</v>
      </c>
      <c r="B2282" t="s">
        <v>2364</v>
      </c>
      <c r="C2282">
        <v>1</v>
      </c>
      <c r="D2282" s="1">
        <v>36379</v>
      </c>
      <c r="F2282" t="s">
        <v>45</v>
      </c>
      <c r="G2282" t="s">
        <v>463</v>
      </c>
      <c r="H2282">
        <v>2</v>
      </c>
      <c r="I2282">
        <v>1</v>
      </c>
      <c r="J2282" t="s">
        <v>51</v>
      </c>
      <c r="K2282">
        <v>0</v>
      </c>
      <c r="L2282">
        <v>0</v>
      </c>
      <c r="M2282" t="s">
        <v>61</v>
      </c>
      <c r="AD2282" t="str">
        <f t="shared" si="70"/>
        <v>H</v>
      </c>
      <c r="AE2282" t="str">
        <f t="shared" si="71"/>
        <v>Y</v>
      </c>
      <c r="AR2282">
        <v>3</v>
      </c>
      <c r="AS2282">
        <v>0</v>
      </c>
    </row>
    <row r="2283" spans="1:45" x14ac:dyDescent="0.3">
      <c r="A2283" t="s">
        <v>2365</v>
      </c>
      <c r="B2283" t="s">
        <v>2364</v>
      </c>
      <c r="C2283">
        <v>1</v>
      </c>
      <c r="D2283" s="1">
        <v>36379</v>
      </c>
      <c r="F2283" t="s">
        <v>53</v>
      </c>
      <c r="G2283" t="s">
        <v>1226</v>
      </c>
      <c r="H2283">
        <v>4</v>
      </c>
      <c r="I2283">
        <v>0</v>
      </c>
      <c r="J2283" t="s">
        <v>51</v>
      </c>
      <c r="K2283">
        <v>2</v>
      </c>
      <c r="L2283">
        <v>0</v>
      </c>
      <c r="M2283" t="s">
        <v>51</v>
      </c>
      <c r="AD2283" t="str">
        <f t="shared" si="70"/>
        <v>H</v>
      </c>
      <c r="AE2283" t="str">
        <f t="shared" si="71"/>
        <v>Y</v>
      </c>
      <c r="AR2283">
        <v>3</v>
      </c>
      <c r="AS2283">
        <v>0</v>
      </c>
    </row>
    <row r="2284" spans="1:45" x14ac:dyDescent="0.3">
      <c r="A2284" t="s">
        <v>2366</v>
      </c>
      <c r="B2284" t="s">
        <v>2364</v>
      </c>
      <c r="C2284">
        <v>1</v>
      </c>
      <c r="D2284" s="1">
        <v>36379</v>
      </c>
      <c r="F2284" t="s">
        <v>46</v>
      </c>
      <c r="G2284" t="s">
        <v>72</v>
      </c>
      <c r="H2284">
        <v>0</v>
      </c>
      <c r="I2284">
        <v>1</v>
      </c>
      <c r="J2284" t="s">
        <v>47</v>
      </c>
      <c r="K2284">
        <v>0</v>
      </c>
      <c r="L2284">
        <v>0</v>
      </c>
      <c r="M2284" t="s">
        <v>61</v>
      </c>
      <c r="AD2284" t="str">
        <f t="shared" si="70"/>
        <v>H</v>
      </c>
      <c r="AE2284" t="str">
        <f t="shared" si="71"/>
        <v>N</v>
      </c>
      <c r="AR2284">
        <v>0</v>
      </c>
      <c r="AS2284">
        <v>3</v>
      </c>
    </row>
    <row r="2285" spans="1:45" x14ac:dyDescent="0.3">
      <c r="A2285" t="s">
        <v>2367</v>
      </c>
      <c r="B2285" t="s">
        <v>2364</v>
      </c>
      <c r="C2285">
        <v>1</v>
      </c>
      <c r="D2285" s="1">
        <v>36379</v>
      </c>
      <c r="F2285" t="s">
        <v>60</v>
      </c>
      <c r="G2285" t="s">
        <v>1221</v>
      </c>
      <c r="H2285">
        <v>0</v>
      </c>
      <c r="I2285">
        <v>0</v>
      </c>
      <c r="J2285" t="s">
        <v>61</v>
      </c>
      <c r="K2285">
        <v>0</v>
      </c>
      <c r="L2285">
        <v>0</v>
      </c>
      <c r="M2285" t="s">
        <v>61</v>
      </c>
      <c r="AD2285" t="str">
        <f t="shared" si="70"/>
        <v>H</v>
      </c>
      <c r="AE2285" t="str">
        <f t="shared" si="71"/>
        <v>N</v>
      </c>
      <c r="AR2285">
        <v>1</v>
      </c>
      <c r="AS2285">
        <v>1</v>
      </c>
    </row>
    <row r="2286" spans="1:45" x14ac:dyDescent="0.3">
      <c r="A2286" t="s">
        <v>2368</v>
      </c>
      <c r="B2286" t="s">
        <v>2364</v>
      </c>
      <c r="C2286">
        <v>1</v>
      </c>
      <c r="D2286" s="1">
        <v>36379</v>
      </c>
      <c r="F2286" t="s">
        <v>845</v>
      </c>
      <c r="G2286" t="s">
        <v>2369</v>
      </c>
      <c r="H2286">
        <v>0</v>
      </c>
      <c r="I2286">
        <v>1</v>
      </c>
      <c r="J2286" t="s">
        <v>47</v>
      </c>
      <c r="K2286">
        <v>0</v>
      </c>
      <c r="L2286">
        <v>0</v>
      </c>
      <c r="M2286" t="s">
        <v>61</v>
      </c>
      <c r="AD2286" t="str">
        <f t="shared" si="70"/>
        <v>H</v>
      </c>
      <c r="AE2286" t="str">
        <f t="shared" si="71"/>
        <v>N</v>
      </c>
      <c r="AR2286">
        <v>0</v>
      </c>
      <c r="AS2286">
        <v>3</v>
      </c>
    </row>
    <row r="2287" spans="1:45" x14ac:dyDescent="0.3">
      <c r="A2287" t="s">
        <v>2370</v>
      </c>
      <c r="B2287" t="s">
        <v>2364</v>
      </c>
      <c r="C2287">
        <v>1</v>
      </c>
      <c r="D2287" s="1">
        <v>36379</v>
      </c>
      <c r="F2287" t="s">
        <v>63</v>
      </c>
      <c r="G2287" t="s">
        <v>49</v>
      </c>
      <c r="H2287">
        <v>0</v>
      </c>
      <c r="I2287">
        <v>1</v>
      </c>
      <c r="J2287" t="s">
        <v>47</v>
      </c>
      <c r="K2287">
        <v>0</v>
      </c>
      <c r="L2287">
        <v>0</v>
      </c>
      <c r="M2287" t="s">
        <v>61</v>
      </c>
      <c r="AD2287" t="str">
        <f t="shared" si="70"/>
        <v>H</v>
      </c>
      <c r="AE2287" t="str">
        <f t="shared" si="71"/>
        <v>N</v>
      </c>
      <c r="AR2287">
        <v>0</v>
      </c>
      <c r="AS2287">
        <v>3</v>
      </c>
    </row>
    <row r="2288" spans="1:45" x14ac:dyDescent="0.3">
      <c r="A2288" t="s">
        <v>2371</v>
      </c>
      <c r="B2288" t="s">
        <v>2364</v>
      </c>
      <c r="C2288">
        <v>1</v>
      </c>
      <c r="D2288" s="1">
        <v>36379</v>
      </c>
      <c r="F2288" t="s">
        <v>57</v>
      </c>
      <c r="G2288" t="s">
        <v>56</v>
      </c>
      <c r="H2288">
        <v>1</v>
      </c>
      <c r="I2288">
        <v>2</v>
      </c>
      <c r="J2288" t="s">
        <v>47</v>
      </c>
      <c r="K2288">
        <v>0</v>
      </c>
      <c r="L2288">
        <v>0</v>
      </c>
      <c r="M2288" t="s">
        <v>61</v>
      </c>
      <c r="AD2288" t="str">
        <f t="shared" si="70"/>
        <v>H</v>
      </c>
      <c r="AE2288" t="str">
        <f t="shared" si="71"/>
        <v>N</v>
      </c>
      <c r="AR2288">
        <v>0</v>
      </c>
      <c r="AS2288">
        <v>3</v>
      </c>
    </row>
    <row r="2289" spans="1:45" x14ac:dyDescent="0.3">
      <c r="A2289" t="s">
        <v>2372</v>
      </c>
      <c r="B2289" t="s">
        <v>2364</v>
      </c>
      <c r="C2289">
        <v>1</v>
      </c>
      <c r="D2289" s="1">
        <v>36379</v>
      </c>
      <c r="F2289" t="s">
        <v>2373</v>
      </c>
      <c r="G2289" t="s">
        <v>76</v>
      </c>
      <c r="H2289">
        <v>2</v>
      </c>
      <c r="I2289">
        <v>3</v>
      </c>
      <c r="J2289" t="s">
        <v>47</v>
      </c>
      <c r="K2289">
        <v>1</v>
      </c>
      <c r="L2289">
        <v>2</v>
      </c>
      <c r="M2289" t="s">
        <v>47</v>
      </c>
      <c r="AD2289" t="str">
        <f t="shared" si="70"/>
        <v>H</v>
      </c>
      <c r="AE2289" t="str">
        <f t="shared" si="71"/>
        <v>N</v>
      </c>
      <c r="AR2289">
        <v>0</v>
      </c>
      <c r="AS2289">
        <v>3</v>
      </c>
    </row>
    <row r="2290" spans="1:45" x14ac:dyDescent="0.3">
      <c r="A2290" t="s">
        <v>2374</v>
      </c>
      <c r="B2290" t="s">
        <v>2364</v>
      </c>
      <c r="C2290">
        <v>1</v>
      </c>
      <c r="D2290" s="1">
        <v>36379</v>
      </c>
      <c r="F2290" t="s">
        <v>75</v>
      </c>
      <c r="G2290" t="s">
        <v>64</v>
      </c>
      <c r="H2290">
        <v>1</v>
      </c>
      <c r="I2290">
        <v>0</v>
      </c>
      <c r="J2290" t="s">
        <v>51</v>
      </c>
      <c r="K2290">
        <v>1</v>
      </c>
      <c r="L2290">
        <v>0</v>
      </c>
      <c r="M2290" t="s">
        <v>51</v>
      </c>
      <c r="AD2290" t="str">
        <f t="shared" si="70"/>
        <v>H</v>
      </c>
      <c r="AE2290" t="str">
        <f t="shared" si="71"/>
        <v>Y</v>
      </c>
      <c r="AR2290">
        <v>3</v>
      </c>
      <c r="AS2290">
        <v>0</v>
      </c>
    </row>
    <row r="2291" spans="1:45" x14ac:dyDescent="0.3">
      <c r="A2291" t="s">
        <v>2375</v>
      </c>
      <c r="B2291" t="s">
        <v>2364</v>
      </c>
      <c r="C2291">
        <v>1</v>
      </c>
      <c r="D2291" s="1">
        <v>36380</v>
      </c>
      <c r="F2291" t="s">
        <v>73</v>
      </c>
      <c r="G2291" t="s">
        <v>79</v>
      </c>
      <c r="H2291">
        <v>1</v>
      </c>
      <c r="I2291">
        <v>1</v>
      </c>
      <c r="J2291" t="s">
        <v>61</v>
      </c>
      <c r="K2291">
        <v>0</v>
      </c>
      <c r="L2291">
        <v>1</v>
      </c>
      <c r="M2291" t="s">
        <v>47</v>
      </c>
      <c r="AD2291" t="str">
        <f t="shared" si="70"/>
        <v>H</v>
      </c>
      <c r="AE2291" t="str">
        <f t="shared" si="71"/>
        <v>N</v>
      </c>
      <c r="AR2291">
        <v>1</v>
      </c>
      <c r="AS2291">
        <v>1</v>
      </c>
    </row>
    <row r="2292" spans="1:45" x14ac:dyDescent="0.3">
      <c r="A2292" t="s">
        <v>2376</v>
      </c>
      <c r="B2292" t="s">
        <v>2364</v>
      </c>
      <c r="C2292">
        <v>1</v>
      </c>
      <c r="D2292" s="1">
        <v>36381</v>
      </c>
      <c r="F2292" t="s">
        <v>64</v>
      </c>
      <c r="G2292" t="s">
        <v>63</v>
      </c>
      <c r="H2292">
        <v>3</v>
      </c>
      <c r="I2292">
        <v>1</v>
      </c>
      <c r="J2292" t="s">
        <v>51</v>
      </c>
      <c r="K2292">
        <v>2</v>
      </c>
      <c r="L2292">
        <v>1</v>
      </c>
      <c r="M2292" t="s">
        <v>51</v>
      </c>
      <c r="AD2292" t="str">
        <f t="shared" si="70"/>
        <v>H</v>
      </c>
      <c r="AE2292" t="str">
        <f t="shared" si="71"/>
        <v>Y</v>
      </c>
      <c r="AR2292">
        <v>3</v>
      </c>
      <c r="AS2292">
        <v>0</v>
      </c>
    </row>
    <row r="2293" spans="1:45" x14ac:dyDescent="0.3">
      <c r="A2293" t="s">
        <v>2377</v>
      </c>
      <c r="B2293" t="s">
        <v>2364</v>
      </c>
      <c r="C2293">
        <v>1</v>
      </c>
      <c r="D2293" s="1">
        <v>36382</v>
      </c>
      <c r="F2293" t="s">
        <v>1221</v>
      </c>
      <c r="G2293" t="s">
        <v>45</v>
      </c>
      <c r="H2293">
        <v>1</v>
      </c>
      <c r="I2293">
        <v>2</v>
      </c>
      <c r="J2293" t="s">
        <v>47</v>
      </c>
      <c r="K2293">
        <v>1</v>
      </c>
      <c r="L2293">
        <v>1</v>
      </c>
      <c r="M2293" t="s">
        <v>61</v>
      </c>
      <c r="AD2293" t="str">
        <f t="shared" si="70"/>
        <v>H</v>
      </c>
      <c r="AE2293" t="str">
        <f t="shared" si="71"/>
        <v>N</v>
      </c>
      <c r="AR2293">
        <v>0</v>
      </c>
      <c r="AS2293">
        <v>3</v>
      </c>
    </row>
    <row r="2294" spans="1:45" x14ac:dyDescent="0.3">
      <c r="A2294" t="s">
        <v>2378</v>
      </c>
      <c r="B2294" t="s">
        <v>2364</v>
      </c>
      <c r="C2294">
        <v>1</v>
      </c>
      <c r="D2294" s="1">
        <v>36382</v>
      </c>
      <c r="F2294" t="s">
        <v>1226</v>
      </c>
      <c r="G2294" t="s">
        <v>2373</v>
      </c>
      <c r="H2294">
        <v>2</v>
      </c>
      <c r="I2294">
        <v>0</v>
      </c>
      <c r="J2294" t="s">
        <v>51</v>
      </c>
      <c r="K2294">
        <v>0</v>
      </c>
      <c r="L2294">
        <v>0</v>
      </c>
      <c r="M2294" t="s">
        <v>61</v>
      </c>
      <c r="AD2294" t="str">
        <f t="shared" si="70"/>
        <v>H</v>
      </c>
      <c r="AE2294" t="str">
        <f t="shared" si="71"/>
        <v>Y</v>
      </c>
      <c r="AR2294">
        <v>3</v>
      </c>
      <c r="AS2294">
        <v>0</v>
      </c>
    </row>
    <row r="2295" spans="1:45" x14ac:dyDescent="0.3">
      <c r="A2295" t="s">
        <v>2379</v>
      </c>
      <c r="B2295" t="s">
        <v>2364</v>
      </c>
      <c r="C2295">
        <v>1</v>
      </c>
      <c r="D2295" s="1">
        <v>36382</v>
      </c>
      <c r="F2295" t="s">
        <v>76</v>
      </c>
      <c r="G2295" t="s">
        <v>845</v>
      </c>
      <c r="H2295">
        <v>2</v>
      </c>
      <c r="I2295">
        <v>3</v>
      </c>
      <c r="J2295" t="s">
        <v>47</v>
      </c>
      <c r="K2295">
        <v>1</v>
      </c>
      <c r="L2295">
        <v>2</v>
      </c>
      <c r="M2295" t="s">
        <v>47</v>
      </c>
      <c r="AD2295" t="str">
        <f t="shared" si="70"/>
        <v>H</v>
      </c>
      <c r="AE2295" t="str">
        <f t="shared" si="71"/>
        <v>N</v>
      </c>
      <c r="AR2295">
        <v>0</v>
      </c>
      <c r="AS2295">
        <v>3</v>
      </c>
    </row>
    <row r="2296" spans="1:45" x14ac:dyDescent="0.3">
      <c r="A2296" t="s">
        <v>2380</v>
      </c>
      <c r="B2296" t="s">
        <v>2364</v>
      </c>
      <c r="C2296">
        <v>1</v>
      </c>
      <c r="D2296" s="1">
        <v>36383</v>
      </c>
      <c r="F2296" t="s">
        <v>49</v>
      </c>
      <c r="G2296" t="s">
        <v>73</v>
      </c>
      <c r="H2296">
        <v>3</v>
      </c>
      <c r="I2296">
        <v>0</v>
      </c>
      <c r="J2296" t="s">
        <v>51</v>
      </c>
      <c r="K2296">
        <v>1</v>
      </c>
      <c r="L2296">
        <v>0</v>
      </c>
      <c r="M2296" t="s">
        <v>51</v>
      </c>
      <c r="AD2296" t="str">
        <f t="shared" si="70"/>
        <v>H</v>
      </c>
      <c r="AE2296" t="str">
        <f t="shared" si="71"/>
        <v>Y</v>
      </c>
      <c r="AR2296">
        <v>3</v>
      </c>
      <c r="AS2296">
        <v>0</v>
      </c>
    </row>
    <row r="2297" spans="1:45" x14ac:dyDescent="0.3">
      <c r="A2297" t="s">
        <v>2381</v>
      </c>
      <c r="B2297" t="s">
        <v>2364</v>
      </c>
      <c r="C2297">
        <v>1</v>
      </c>
      <c r="D2297" s="1">
        <v>36383</v>
      </c>
      <c r="F2297" t="s">
        <v>463</v>
      </c>
      <c r="G2297" t="s">
        <v>46</v>
      </c>
      <c r="H2297">
        <v>1</v>
      </c>
      <c r="I2297">
        <v>0</v>
      </c>
      <c r="J2297" t="s">
        <v>51</v>
      </c>
      <c r="K2297">
        <v>1</v>
      </c>
      <c r="L2297">
        <v>0</v>
      </c>
      <c r="M2297" t="s">
        <v>51</v>
      </c>
      <c r="AD2297" t="str">
        <f t="shared" si="70"/>
        <v>H</v>
      </c>
      <c r="AE2297" t="str">
        <f t="shared" si="71"/>
        <v>Y</v>
      </c>
      <c r="AR2297">
        <v>3</v>
      </c>
      <c r="AS2297">
        <v>0</v>
      </c>
    </row>
    <row r="2298" spans="1:45" x14ac:dyDescent="0.3">
      <c r="A2298" t="s">
        <v>2382</v>
      </c>
      <c r="B2298" t="s">
        <v>2364</v>
      </c>
      <c r="C2298">
        <v>1</v>
      </c>
      <c r="D2298" s="1">
        <v>36383</v>
      </c>
      <c r="F2298" t="s">
        <v>79</v>
      </c>
      <c r="G2298" t="s">
        <v>57</v>
      </c>
      <c r="H2298">
        <v>4</v>
      </c>
      <c r="I2298">
        <v>0</v>
      </c>
      <c r="J2298" t="s">
        <v>51</v>
      </c>
      <c r="K2298">
        <v>2</v>
      </c>
      <c r="L2298">
        <v>0</v>
      </c>
      <c r="M2298" t="s">
        <v>51</v>
      </c>
      <c r="AD2298" t="str">
        <f t="shared" si="70"/>
        <v>H</v>
      </c>
      <c r="AE2298" t="str">
        <f t="shared" si="71"/>
        <v>Y</v>
      </c>
      <c r="AR2298">
        <v>3</v>
      </c>
      <c r="AS2298">
        <v>0</v>
      </c>
    </row>
    <row r="2299" spans="1:45" x14ac:dyDescent="0.3">
      <c r="A2299" t="s">
        <v>2383</v>
      </c>
      <c r="B2299" t="s">
        <v>2364</v>
      </c>
      <c r="C2299">
        <v>1</v>
      </c>
      <c r="D2299" s="1">
        <v>36383</v>
      </c>
      <c r="F2299" t="s">
        <v>72</v>
      </c>
      <c r="G2299" t="s">
        <v>60</v>
      </c>
      <c r="H2299">
        <v>0</v>
      </c>
      <c r="I2299">
        <v>3</v>
      </c>
      <c r="J2299" t="s">
        <v>47</v>
      </c>
      <c r="K2299">
        <v>0</v>
      </c>
      <c r="L2299">
        <v>1</v>
      </c>
      <c r="M2299" t="s">
        <v>47</v>
      </c>
      <c r="AD2299" t="str">
        <f t="shared" si="70"/>
        <v>H</v>
      </c>
      <c r="AE2299" t="str">
        <f t="shared" si="71"/>
        <v>N</v>
      </c>
      <c r="AR2299">
        <v>0</v>
      </c>
      <c r="AS2299">
        <v>3</v>
      </c>
    </row>
    <row r="2300" spans="1:45" x14ac:dyDescent="0.3">
      <c r="A2300" t="s">
        <v>2384</v>
      </c>
      <c r="B2300" t="s">
        <v>2364</v>
      </c>
      <c r="C2300">
        <v>2</v>
      </c>
      <c r="D2300" s="1">
        <v>36386</v>
      </c>
      <c r="F2300" t="s">
        <v>2369</v>
      </c>
      <c r="G2300" t="s">
        <v>57</v>
      </c>
      <c r="H2300">
        <v>1</v>
      </c>
      <c r="I2300">
        <v>1</v>
      </c>
      <c r="J2300" t="s">
        <v>61</v>
      </c>
      <c r="K2300">
        <v>0</v>
      </c>
      <c r="L2300">
        <v>1</v>
      </c>
      <c r="M2300" t="s">
        <v>47</v>
      </c>
      <c r="AD2300" t="str">
        <f t="shared" si="70"/>
        <v>H</v>
      </c>
      <c r="AE2300" t="str">
        <f t="shared" si="71"/>
        <v>N</v>
      </c>
      <c r="AR2300">
        <v>1</v>
      </c>
      <c r="AS2300">
        <v>1</v>
      </c>
    </row>
    <row r="2301" spans="1:45" x14ac:dyDescent="0.3">
      <c r="A2301" t="s">
        <v>2385</v>
      </c>
      <c r="B2301" t="s">
        <v>2364</v>
      </c>
      <c r="C2301">
        <v>2</v>
      </c>
      <c r="D2301" s="1">
        <v>36386</v>
      </c>
      <c r="F2301" t="s">
        <v>1221</v>
      </c>
      <c r="G2301" t="s">
        <v>845</v>
      </c>
      <c r="H2301">
        <v>1</v>
      </c>
      <c r="I2301">
        <v>3</v>
      </c>
      <c r="J2301" t="s">
        <v>47</v>
      </c>
      <c r="K2301">
        <v>1</v>
      </c>
      <c r="L2301">
        <v>2</v>
      </c>
      <c r="M2301" t="s">
        <v>47</v>
      </c>
      <c r="AD2301" t="str">
        <f t="shared" si="70"/>
        <v>H</v>
      </c>
      <c r="AE2301" t="str">
        <f t="shared" si="71"/>
        <v>N</v>
      </c>
      <c r="AR2301">
        <v>0</v>
      </c>
      <c r="AS2301">
        <v>3</v>
      </c>
    </row>
    <row r="2302" spans="1:45" x14ac:dyDescent="0.3">
      <c r="A2302" t="s">
        <v>2386</v>
      </c>
      <c r="B2302" t="s">
        <v>2364</v>
      </c>
      <c r="C2302">
        <v>2</v>
      </c>
      <c r="D2302" s="1">
        <v>36386</v>
      </c>
      <c r="F2302" t="s">
        <v>463</v>
      </c>
      <c r="G2302" t="s">
        <v>53</v>
      </c>
      <c r="H2302">
        <v>2</v>
      </c>
      <c r="I2302">
        <v>2</v>
      </c>
      <c r="J2302" t="s">
        <v>61</v>
      </c>
      <c r="K2302">
        <v>1</v>
      </c>
      <c r="L2302">
        <v>0</v>
      </c>
      <c r="M2302" t="s">
        <v>51</v>
      </c>
      <c r="AD2302" t="str">
        <f t="shared" si="70"/>
        <v>H</v>
      </c>
      <c r="AE2302" t="str">
        <f t="shared" si="71"/>
        <v>N</v>
      </c>
      <c r="AR2302">
        <v>1</v>
      </c>
      <c r="AS2302">
        <v>1</v>
      </c>
    </row>
    <row r="2303" spans="1:45" x14ac:dyDescent="0.3">
      <c r="A2303" t="s">
        <v>2387</v>
      </c>
      <c r="B2303" t="s">
        <v>2364</v>
      </c>
      <c r="C2303">
        <v>2</v>
      </c>
      <c r="D2303" s="1">
        <v>36386</v>
      </c>
      <c r="F2303" t="s">
        <v>56</v>
      </c>
      <c r="G2303" t="s">
        <v>2373</v>
      </c>
      <c r="H2303">
        <v>0</v>
      </c>
      <c r="I2303">
        <v>1</v>
      </c>
      <c r="J2303" t="s">
        <v>47</v>
      </c>
      <c r="K2303">
        <v>0</v>
      </c>
      <c r="L2303">
        <v>1</v>
      </c>
      <c r="M2303" t="s">
        <v>47</v>
      </c>
      <c r="AD2303" t="str">
        <f t="shared" si="70"/>
        <v>H</v>
      </c>
      <c r="AE2303" t="str">
        <f t="shared" si="71"/>
        <v>N</v>
      </c>
      <c r="AR2303">
        <v>0</v>
      </c>
      <c r="AS2303">
        <v>3</v>
      </c>
    </row>
    <row r="2304" spans="1:45" x14ac:dyDescent="0.3">
      <c r="A2304" t="s">
        <v>2388</v>
      </c>
      <c r="B2304" t="s">
        <v>2364</v>
      </c>
      <c r="C2304">
        <v>2</v>
      </c>
      <c r="D2304" s="1">
        <v>36386</v>
      </c>
      <c r="F2304" t="s">
        <v>79</v>
      </c>
      <c r="G2304" t="s">
        <v>60</v>
      </c>
      <c r="H2304">
        <v>2</v>
      </c>
      <c r="I2304">
        <v>0</v>
      </c>
      <c r="J2304" t="s">
        <v>51</v>
      </c>
      <c r="K2304">
        <v>0</v>
      </c>
      <c r="L2304">
        <v>0</v>
      </c>
      <c r="M2304" t="s">
        <v>61</v>
      </c>
      <c r="AD2304" t="str">
        <f t="shared" si="70"/>
        <v>H</v>
      </c>
      <c r="AE2304" t="str">
        <f t="shared" si="71"/>
        <v>Y</v>
      </c>
      <c r="AR2304">
        <v>3</v>
      </c>
      <c r="AS2304">
        <v>0</v>
      </c>
    </row>
    <row r="2305" spans="1:45" x14ac:dyDescent="0.3">
      <c r="A2305" t="s">
        <v>2389</v>
      </c>
      <c r="B2305" t="s">
        <v>2364</v>
      </c>
      <c r="C2305">
        <v>2</v>
      </c>
      <c r="D2305" s="1">
        <v>36386</v>
      </c>
      <c r="F2305" t="s">
        <v>1226</v>
      </c>
      <c r="G2305" t="s">
        <v>45</v>
      </c>
      <c r="H2305">
        <v>0</v>
      </c>
      <c r="I2305">
        <v>0</v>
      </c>
      <c r="J2305" t="s">
        <v>61</v>
      </c>
      <c r="K2305">
        <v>0</v>
      </c>
      <c r="L2305">
        <v>0</v>
      </c>
      <c r="M2305" t="s">
        <v>61</v>
      </c>
      <c r="AD2305" t="str">
        <f t="shared" si="70"/>
        <v>H</v>
      </c>
      <c r="AE2305" t="str">
        <f t="shared" si="71"/>
        <v>N</v>
      </c>
      <c r="AR2305">
        <v>1</v>
      </c>
      <c r="AS2305">
        <v>1</v>
      </c>
    </row>
    <row r="2306" spans="1:45" x14ac:dyDescent="0.3">
      <c r="A2306" t="s">
        <v>2390</v>
      </c>
      <c r="B2306" t="s">
        <v>2364</v>
      </c>
      <c r="C2306">
        <v>2</v>
      </c>
      <c r="D2306" s="1">
        <v>36386</v>
      </c>
      <c r="F2306" t="s">
        <v>64</v>
      </c>
      <c r="G2306" t="s">
        <v>73</v>
      </c>
      <c r="H2306">
        <v>3</v>
      </c>
      <c r="I2306">
        <v>2</v>
      </c>
      <c r="J2306" t="s">
        <v>51</v>
      </c>
      <c r="K2306">
        <v>1</v>
      </c>
      <c r="L2306">
        <v>1</v>
      </c>
      <c r="M2306" t="s">
        <v>61</v>
      </c>
      <c r="AD2306" t="str">
        <f t="shared" ref="AD2306:AD2369" si="72">IF(IF(AC2306&gt;AA2306,G2306,F2306)=F2306,"H","A")</f>
        <v>H</v>
      </c>
      <c r="AE2306" t="str">
        <f t="shared" si="71"/>
        <v>Y</v>
      </c>
      <c r="AR2306">
        <v>3</v>
      </c>
      <c r="AS2306">
        <v>0</v>
      </c>
    </row>
    <row r="2307" spans="1:45" x14ac:dyDescent="0.3">
      <c r="A2307" t="s">
        <v>2391</v>
      </c>
      <c r="B2307" t="s">
        <v>2364</v>
      </c>
      <c r="C2307">
        <v>2</v>
      </c>
      <c r="D2307" s="1">
        <v>36386</v>
      </c>
      <c r="F2307" t="s">
        <v>76</v>
      </c>
      <c r="G2307" t="s">
        <v>46</v>
      </c>
      <c r="H2307">
        <v>1</v>
      </c>
      <c r="I2307">
        <v>1</v>
      </c>
      <c r="J2307" t="s">
        <v>61</v>
      </c>
      <c r="K2307">
        <v>0</v>
      </c>
      <c r="L2307">
        <v>0</v>
      </c>
      <c r="M2307" t="s">
        <v>61</v>
      </c>
      <c r="AD2307" t="str">
        <f t="shared" si="72"/>
        <v>H</v>
      </c>
      <c r="AE2307" t="str">
        <f t="shared" ref="AE2307:AE2370" si="73">IFERROR(IF(IF(IF(AC2307&gt;AA2307,G2307,F2307)=F2307,"H","A")=J2307,"Y","N"),"NAN")</f>
        <v>N</v>
      </c>
      <c r="AR2307">
        <v>1</v>
      </c>
      <c r="AS2307">
        <v>1</v>
      </c>
    </row>
    <row r="2308" spans="1:45" x14ac:dyDescent="0.3">
      <c r="A2308" t="s">
        <v>2392</v>
      </c>
      <c r="B2308" t="s">
        <v>2364</v>
      </c>
      <c r="C2308">
        <v>2</v>
      </c>
      <c r="D2308" s="1">
        <v>36387</v>
      </c>
      <c r="F2308" t="s">
        <v>72</v>
      </c>
      <c r="G2308" t="s">
        <v>63</v>
      </c>
      <c r="H2308">
        <v>4</v>
      </c>
      <c r="I2308">
        <v>2</v>
      </c>
      <c r="J2308" t="s">
        <v>51</v>
      </c>
      <c r="K2308">
        <v>0</v>
      </c>
      <c r="L2308">
        <v>1</v>
      </c>
      <c r="M2308" t="s">
        <v>47</v>
      </c>
      <c r="AD2308" t="str">
        <f t="shared" si="72"/>
        <v>H</v>
      </c>
      <c r="AE2308" t="str">
        <f t="shared" si="73"/>
        <v>Y</v>
      </c>
      <c r="AR2308">
        <v>3</v>
      </c>
      <c r="AS2308">
        <v>0</v>
      </c>
    </row>
    <row r="2309" spans="1:45" x14ac:dyDescent="0.3">
      <c r="A2309" t="s">
        <v>2393</v>
      </c>
      <c r="B2309" t="s">
        <v>2364</v>
      </c>
      <c r="C2309">
        <v>2</v>
      </c>
      <c r="D2309" s="1">
        <v>36388</v>
      </c>
      <c r="F2309" t="s">
        <v>49</v>
      </c>
      <c r="G2309" t="s">
        <v>75</v>
      </c>
      <c r="H2309">
        <v>2</v>
      </c>
      <c r="I2309">
        <v>2</v>
      </c>
      <c r="J2309" t="s">
        <v>61</v>
      </c>
      <c r="K2309">
        <v>1</v>
      </c>
      <c r="L2309">
        <v>1</v>
      </c>
      <c r="M2309" t="s">
        <v>61</v>
      </c>
      <c r="AD2309" t="str">
        <f t="shared" si="72"/>
        <v>H</v>
      </c>
      <c r="AE2309" t="str">
        <f t="shared" si="73"/>
        <v>N</v>
      </c>
      <c r="AR2309">
        <v>1</v>
      </c>
      <c r="AS2309">
        <v>1</v>
      </c>
    </row>
    <row r="2310" spans="1:45" x14ac:dyDescent="0.3">
      <c r="A2310" t="s">
        <v>2394</v>
      </c>
      <c r="B2310" t="s">
        <v>2364</v>
      </c>
      <c r="C2310">
        <v>3</v>
      </c>
      <c r="D2310" s="1">
        <v>36393</v>
      </c>
      <c r="F2310" t="s">
        <v>53</v>
      </c>
      <c r="G2310" t="s">
        <v>49</v>
      </c>
      <c r="H2310">
        <v>1</v>
      </c>
      <c r="I2310">
        <v>0</v>
      </c>
      <c r="J2310" t="s">
        <v>51</v>
      </c>
      <c r="K2310">
        <v>0</v>
      </c>
      <c r="L2310">
        <v>0</v>
      </c>
      <c r="M2310" t="s">
        <v>61</v>
      </c>
      <c r="AD2310" t="str">
        <f t="shared" si="72"/>
        <v>H</v>
      </c>
      <c r="AE2310" t="str">
        <f t="shared" si="73"/>
        <v>Y</v>
      </c>
      <c r="AR2310">
        <v>3</v>
      </c>
      <c r="AS2310">
        <v>0</v>
      </c>
    </row>
    <row r="2311" spans="1:45" x14ac:dyDescent="0.3">
      <c r="A2311" t="s">
        <v>2395</v>
      </c>
      <c r="B2311" t="s">
        <v>2364</v>
      </c>
      <c r="C2311">
        <v>3</v>
      </c>
      <c r="D2311" s="1">
        <v>36393</v>
      </c>
      <c r="F2311" t="s">
        <v>46</v>
      </c>
      <c r="G2311" t="s">
        <v>1221</v>
      </c>
      <c r="H2311">
        <v>2</v>
      </c>
      <c r="I2311">
        <v>0</v>
      </c>
      <c r="J2311" t="s">
        <v>51</v>
      </c>
      <c r="K2311">
        <v>1</v>
      </c>
      <c r="L2311">
        <v>0</v>
      </c>
      <c r="M2311" t="s">
        <v>51</v>
      </c>
      <c r="AD2311" t="str">
        <f t="shared" si="72"/>
        <v>H</v>
      </c>
      <c r="AE2311" t="str">
        <f t="shared" si="73"/>
        <v>Y</v>
      </c>
      <c r="AR2311">
        <v>3</v>
      </c>
      <c r="AS2311">
        <v>0</v>
      </c>
    </row>
    <row r="2312" spans="1:45" x14ac:dyDescent="0.3">
      <c r="A2312" t="s">
        <v>2396</v>
      </c>
      <c r="B2312" t="s">
        <v>2364</v>
      </c>
      <c r="C2312">
        <v>3</v>
      </c>
      <c r="D2312" s="1">
        <v>36393</v>
      </c>
      <c r="F2312" t="s">
        <v>73</v>
      </c>
      <c r="G2312" t="s">
        <v>72</v>
      </c>
      <c r="H2312">
        <v>4</v>
      </c>
      <c r="I2312">
        <v>1</v>
      </c>
      <c r="J2312" t="s">
        <v>51</v>
      </c>
      <c r="K2312">
        <v>2</v>
      </c>
      <c r="L2312">
        <v>0</v>
      </c>
      <c r="M2312" t="s">
        <v>51</v>
      </c>
      <c r="AD2312" t="str">
        <f t="shared" si="72"/>
        <v>H</v>
      </c>
      <c r="AE2312" t="str">
        <f t="shared" si="73"/>
        <v>Y</v>
      </c>
      <c r="AR2312">
        <v>3</v>
      </c>
      <c r="AS2312">
        <v>0</v>
      </c>
    </row>
    <row r="2313" spans="1:45" x14ac:dyDescent="0.3">
      <c r="A2313" t="s">
        <v>2397</v>
      </c>
      <c r="B2313" t="s">
        <v>2364</v>
      </c>
      <c r="C2313">
        <v>3</v>
      </c>
      <c r="D2313" s="1">
        <v>36393</v>
      </c>
      <c r="F2313" t="s">
        <v>60</v>
      </c>
      <c r="G2313" t="s">
        <v>1226</v>
      </c>
      <c r="H2313">
        <v>2</v>
      </c>
      <c r="I2313">
        <v>1</v>
      </c>
      <c r="J2313" t="s">
        <v>51</v>
      </c>
      <c r="K2313">
        <v>0</v>
      </c>
      <c r="L2313">
        <v>1</v>
      </c>
      <c r="M2313" t="s">
        <v>47</v>
      </c>
      <c r="AD2313" t="str">
        <f t="shared" si="72"/>
        <v>H</v>
      </c>
      <c r="AE2313" t="str">
        <f t="shared" si="73"/>
        <v>Y</v>
      </c>
      <c r="AR2313">
        <v>3</v>
      </c>
      <c r="AS2313">
        <v>0</v>
      </c>
    </row>
    <row r="2314" spans="1:45" x14ac:dyDescent="0.3">
      <c r="A2314" t="s">
        <v>2398</v>
      </c>
      <c r="B2314" t="s">
        <v>2364</v>
      </c>
      <c r="C2314">
        <v>3</v>
      </c>
      <c r="D2314" s="1">
        <v>36393</v>
      </c>
      <c r="F2314" t="s">
        <v>845</v>
      </c>
      <c r="G2314" t="s">
        <v>56</v>
      </c>
      <c r="H2314">
        <v>1</v>
      </c>
      <c r="I2314">
        <v>0</v>
      </c>
      <c r="J2314" t="s">
        <v>51</v>
      </c>
      <c r="K2314">
        <v>0</v>
      </c>
      <c r="L2314">
        <v>0</v>
      </c>
      <c r="M2314" t="s">
        <v>61</v>
      </c>
      <c r="AD2314" t="str">
        <f t="shared" si="72"/>
        <v>H</v>
      </c>
      <c r="AE2314" t="str">
        <f t="shared" si="73"/>
        <v>Y</v>
      </c>
      <c r="AR2314">
        <v>3</v>
      </c>
      <c r="AS2314">
        <v>0</v>
      </c>
    </row>
    <row r="2315" spans="1:45" x14ac:dyDescent="0.3">
      <c r="A2315" t="s">
        <v>2399</v>
      </c>
      <c r="B2315" t="s">
        <v>2364</v>
      </c>
      <c r="C2315">
        <v>3</v>
      </c>
      <c r="D2315" s="1">
        <v>36393</v>
      </c>
      <c r="F2315" t="s">
        <v>63</v>
      </c>
      <c r="G2315" t="s">
        <v>76</v>
      </c>
      <c r="H2315">
        <v>3</v>
      </c>
      <c r="I2315">
        <v>3</v>
      </c>
      <c r="J2315" t="s">
        <v>61</v>
      </c>
      <c r="K2315">
        <v>2</v>
      </c>
      <c r="L2315">
        <v>1</v>
      </c>
      <c r="M2315" t="s">
        <v>51</v>
      </c>
      <c r="AD2315" t="str">
        <f t="shared" si="72"/>
        <v>H</v>
      </c>
      <c r="AE2315" t="str">
        <f t="shared" si="73"/>
        <v>N</v>
      </c>
      <c r="AR2315">
        <v>1</v>
      </c>
      <c r="AS2315">
        <v>1</v>
      </c>
    </row>
    <row r="2316" spans="1:45" x14ac:dyDescent="0.3">
      <c r="A2316" t="s">
        <v>2400</v>
      </c>
      <c r="B2316" t="s">
        <v>2364</v>
      </c>
      <c r="C2316">
        <v>3</v>
      </c>
      <c r="D2316" s="1">
        <v>36393</v>
      </c>
      <c r="F2316" t="s">
        <v>57</v>
      </c>
      <c r="G2316" t="s">
        <v>64</v>
      </c>
      <c r="H2316">
        <v>1</v>
      </c>
      <c r="I2316">
        <v>2</v>
      </c>
      <c r="J2316" t="s">
        <v>47</v>
      </c>
      <c r="K2316">
        <v>1</v>
      </c>
      <c r="L2316">
        <v>2</v>
      </c>
      <c r="M2316" t="s">
        <v>47</v>
      </c>
      <c r="AD2316" t="str">
        <f t="shared" si="72"/>
        <v>H</v>
      </c>
      <c r="AE2316" t="str">
        <f t="shared" si="73"/>
        <v>N</v>
      </c>
      <c r="AR2316">
        <v>0</v>
      </c>
      <c r="AS2316">
        <v>3</v>
      </c>
    </row>
    <row r="2317" spans="1:45" x14ac:dyDescent="0.3">
      <c r="A2317" t="s">
        <v>2401</v>
      </c>
      <c r="B2317" t="s">
        <v>2364</v>
      </c>
      <c r="C2317">
        <v>3</v>
      </c>
      <c r="D2317" s="1">
        <v>36393</v>
      </c>
      <c r="F2317" t="s">
        <v>2373</v>
      </c>
      <c r="G2317" t="s">
        <v>2369</v>
      </c>
      <c r="H2317">
        <v>1</v>
      </c>
      <c r="I2317">
        <v>0</v>
      </c>
      <c r="J2317" t="s">
        <v>51</v>
      </c>
      <c r="K2317">
        <v>0</v>
      </c>
      <c r="L2317">
        <v>0</v>
      </c>
      <c r="M2317" t="s">
        <v>61</v>
      </c>
      <c r="AD2317" t="str">
        <f t="shared" si="72"/>
        <v>H</v>
      </c>
      <c r="AE2317" t="str">
        <f t="shared" si="73"/>
        <v>Y</v>
      </c>
      <c r="AR2317">
        <v>3</v>
      </c>
      <c r="AS2317">
        <v>0</v>
      </c>
    </row>
    <row r="2318" spans="1:45" x14ac:dyDescent="0.3">
      <c r="A2318" t="s">
        <v>2402</v>
      </c>
      <c r="B2318" t="s">
        <v>2364</v>
      </c>
      <c r="C2318">
        <v>3</v>
      </c>
      <c r="D2318" s="1">
        <v>36393</v>
      </c>
      <c r="F2318" t="s">
        <v>75</v>
      </c>
      <c r="G2318" t="s">
        <v>463</v>
      </c>
      <c r="H2318">
        <v>2</v>
      </c>
      <c r="I2318">
        <v>1</v>
      </c>
      <c r="J2318" t="s">
        <v>51</v>
      </c>
      <c r="K2318">
        <v>1</v>
      </c>
      <c r="L2318">
        <v>1</v>
      </c>
      <c r="M2318" t="s">
        <v>61</v>
      </c>
      <c r="AD2318" t="str">
        <f t="shared" si="72"/>
        <v>H</v>
      </c>
      <c r="AE2318" t="str">
        <f t="shared" si="73"/>
        <v>Y</v>
      </c>
      <c r="AR2318">
        <v>3</v>
      </c>
      <c r="AS2318">
        <v>0</v>
      </c>
    </row>
    <row r="2319" spans="1:45" x14ac:dyDescent="0.3">
      <c r="A2319" t="s">
        <v>2403</v>
      </c>
      <c r="B2319" t="s">
        <v>2364</v>
      </c>
      <c r="C2319">
        <v>3</v>
      </c>
      <c r="D2319" s="1">
        <v>36394</v>
      </c>
      <c r="F2319" t="s">
        <v>45</v>
      </c>
      <c r="G2319" t="s">
        <v>79</v>
      </c>
      <c r="H2319">
        <v>1</v>
      </c>
      <c r="I2319">
        <v>2</v>
      </c>
      <c r="J2319" t="s">
        <v>47</v>
      </c>
      <c r="K2319">
        <v>1</v>
      </c>
      <c r="L2319">
        <v>0</v>
      </c>
      <c r="M2319" t="s">
        <v>51</v>
      </c>
      <c r="AD2319" t="str">
        <f t="shared" si="72"/>
        <v>H</v>
      </c>
      <c r="AE2319" t="str">
        <f t="shared" si="73"/>
        <v>N</v>
      </c>
      <c r="AR2319">
        <v>0</v>
      </c>
      <c r="AS2319">
        <v>3</v>
      </c>
    </row>
    <row r="2320" spans="1:45" x14ac:dyDescent="0.3">
      <c r="A2320" t="s">
        <v>2404</v>
      </c>
      <c r="B2320" t="s">
        <v>2364</v>
      </c>
      <c r="C2320">
        <v>3</v>
      </c>
      <c r="D2320" s="1">
        <v>36395</v>
      </c>
      <c r="F2320" t="s">
        <v>60</v>
      </c>
      <c r="G2320" t="s">
        <v>56</v>
      </c>
      <c r="H2320">
        <v>1</v>
      </c>
      <c r="I2320">
        <v>2</v>
      </c>
      <c r="J2320" t="s">
        <v>47</v>
      </c>
      <c r="K2320">
        <v>1</v>
      </c>
      <c r="L2320">
        <v>1</v>
      </c>
      <c r="M2320" t="s">
        <v>61</v>
      </c>
      <c r="AD2320" t="str">
        <f t="shared" si="72"/>
        <v>H</v>
      </c>
      <c r="AE2320" t="str">
        <f t="shared" si="73"/>
        <v>N</v>
      </c>
      <c r="AR2320">
        <v>0</v>
      </c>
      <c r="AS2320">
        <v>3</v>
      </c>
    </row>
    <row r="2321" spans="1:45" x14ac:dyDescent="0.3">
      <c r="A2321" t="s">
        <v>2405</v>
      </c>
      <c r="B2321" t="s">
        <v>2364</v>
      </c>
      <c r="C2321">
        <v>3</v>
      </c>
      <c r="D2321" s="1">
        <v>36396</v>
      </c>
      <c r="F2321" t="s">
        <v>845</v>
      </c>
      <c r="G2321" t="s">
        <v>463</v>
      </c>
      <c r="H2321">
        <v>0</v>
      </c>
      <c r="I2321">
        <v>3</v>
      </c>
      <c r="J2321" t="s">
        <v>47</v>
      </c>
      <c r="K2321">
        <v>0</v>
      </c>
      <c r="L2321">
        <v>2</v>
      </c>
      <c r="M2321" t="s">
        <v>47</v>
      </c>
      <c r="AD2321" t="str">
        <f t="shared" si="72"/>
        <v>H</v>
      </c>
      <c r="AE2321" t="str">
        <f t="shared" si="73"/>
        <v>N</v>
      </c>
      <c r="AR2321">
        <v>0</v>
      </c>
      <c r="AS2321">
        <v>3</v>
      </c>
    </row>
    <row r="2322" spans="1:45" x14ac:dyDescent="0.3">
      <c r="A2322" t="s">
        <v>2406</v>
      </c>
      <c r="B2322" t="s">
        <v>2364</v>
      </c>
      <c r="C2322">
        <v>3</v>
      </c>
      <c r="D2322" s="1">
        <v>36396</v>
      </c>
      <c r="F2322" t="s">
        <v>2373</v>
      </c>
      <c r="G2322" t="s">
        <v>49</v>
      </c>
      <c r="H2322">
        <v>0</v>
      </c>
      <c r="I2322">
        <v>1</v>
      </c>
      <c r="J2322" t="s">
        <v>47</v>
      </c>
      <c r="K2322">
        <v>0</v>
      </c>
      <c r="L2322">
        <v>0</v>
      </c>
      <c r="M2322" t="s">
        <v>61</v>
      </c>
      <c r="AD2322" t="str">
        <f t="shared" si="72"/>
        <v>H</v>
      </c>
      <c r="AE2322" t="str">
        <f t="shared" si="73"/>
        <v>N</v>
      </c>
      <c r="AR2322">
        <v>0</v>
      </c>
      <c r="AS2322">
        <v>3</v>
      </c>
    </row>
    <row r="2323" spans="1:45" x14ac:dyDescent="0.3">
      <c r="A2323" t="s">
        <v>2407</v>
      </c>
      <c r="B2323" t="s">
        <v>2364</v>
      </c>
      <c r="C2323">
        <v>3</v>
      </c>
      <c r="D2323" s="1">
        <v>36397</v>
      </c>
      <c r="F2323" t="s">
        <v>45</v>
      </c>
      <c r="G2323" t="s">
        <v>2369</v>
      </c>
      <c r="H2323">
        <v>2</v>
      </c>
      <c r="I2323">
        <v>0</v>
      </c>
      <c r="J2323" t="s">
        <v>51</v>
      </c>
      <c r="K2323">
        <v>2</v>
      </c>
      <c r="L2323">
        <v>0</v>
      </c>
      <c r="M2323" t="s">
        <v>51</v>
      </c>
      <c r="AD2323" t="str">
        <f t="shared" si="72"/>
        <v>H</v>
      </c>
      <c r="AE2323" t="str">
        <f t="shared" si="73"/>
        <v>Y</v>
      </c>
      <c r="AR2323">
        <v>3</v>
      </c>
      <c r="AS2323">
        <v>0</v>
      </c>
    </row>
    <row r="2324" spans="1:45" x14ac:dyDescent="0.3">
      <c r="A2324" t="s">
        <v>2408</v>
      </c>
      <c r="B2324" t="s">
        <v>2364</v>
      </c>
      <c r="C2324">
        <v>3</v>
      </c>
      <c r="D2324" s="1">
        <v>36397</v>
      </c>
      <c r="F2324" t="s">
        <v>46</v>
      </c>
      <c r="G2324" t="s">
        <v>79</v>
      </c>
      <c r="H2324">
        <v>1</v>
      </c>
      <c r="I2324">
        <v>2</v>
      </c>
      <c r="J2324" t="s">
        <v>47</v>
      </c>
      <c r="K2324">
        <v>0</v>
      </c>
      <c r="L2324">
        <v>0</v>
      </c>
      <c r="M2324" t="s">
        <v>61</v>
      </c>
      <c r="AD2324" t="str">
        <f t="shared" si="72"/>
        <v>H</v>
      </c>
      <c r="AE2324" t="str">
        <f t="shared" si="73"/>
        <v>N</v>
      </c>
      <c r="AR2324">
        <v>0</v>
      </c>
      <c r="AS2324">
        <v>3</v>
      </c>
    </row>
    <row r="2325" spans="1:45" x14ac:dyDescent="0.3">
      <c r="A2325" t="s">
        <v>2409</v>
      </c>
      <c r="B2325" t="s">
        <v>2364</v>
      </c>
      <c r="C2325">
        <v>3</v>
      </c>
      <c r="D2325" s="1">
        <v>36397</v>
      </c>
      <c r="F2325" t="s">
        <v>73</v>
      </c>
      <c r="G2325" t="s">
        <v>76</v>
      </c>
      <c r="H2325">
        <v>4</v>
      </c>
      <c r="I2325">
        <v>0</v>
      </c>
      <c r="J2325" t="s">
        <v>51</v>
      </c>
      <c r="K2325">
        <v>1</v>
      </c>
      <c r="L2325">
        <v>0</v>
      </c>
      <c r="M2325" t="s">
        <v>51</v>
      </c>
      <c r="AD2325" t="str">
        <f t="shared" si="72"/>
        <v>H</v>
      </c>
      <c r="AE2325" t="str">
        <f t="shared" si="73"/>
        <v>Y</v>
      </c>
      <c r="AR2325">
        <v>3</v>
      </c>
      <c r="AS2325">
        <v>0</v>
      </c>
    </row>
    <row r="2326" spans="1:45" x14ac:dyDescent="0.3">
      <c r="A2326" t="s">
        <v>2410</v>
      </c>
      <c r="B2326" t="s">
        <v>2364</v>
      </c>
      <c r="C2326">
        <v>3</v>
      </c>
      <c r="D2326" s="1">
        <v>36397</v>
      </c>
      <c r="F2326" t="s">
        <v>63</v>
      </c>
      <c r="G2326" t="s">
        <v>1226</v>
      </c>
      <c r="H2326">
        <v>1</v>
      </c>
      <c r="I2326">
        <v>2</v>
      </c>
      <c r="J2326" t="s">
        <v>47</v>
      </c>
      <c r="K2326">
        <v>1</v>
      </c>
      <c r="L2326">
        <v>0</v>
      </c>
      <c r="M2326" t="s">
        <v>51</v>
      </c>
      <c r="AD2326" t="str">
        <f t="shared" si="72"/>
        <v>H</v>
      </c>
      <c r="AE2326" t="str">
        <f t="shared" si="73"/>
        <v>N</v>
      </c>
      <c r="AR2326">
        <v>0</v>
      </c>
      <c r="AS2326">
        <v>3</v>
      </c>
    </row>
    <row r="2327" spans="1:45" x14ac:dyDescent="0.3">
      <c r="A2327" t="s">
        <v>2411</v>
      </c>
      <c r="B2327" t="s">
        <v>2364</v>
      </c>
      <c r="C2327">
        <v>3</v>
      </c>
      <c r="D2327" s="1">
        <v>36397</v>
      </c>
      <c r="F2327" t="s">
        <v>57</v>
      </c>
      <c r="G2327" t="s">
        <v>1221</v>
      </c>
      <c r="H2327">
        <v>0</v>
      </c>
      <c r="I2327">
        <v>2</v>
      </c>
      <c r="J2327" t="s">
        <v>47</v>
      </c>
      <c r="K2327">
        <v>0</v>
      </c>
      <c r="L2327">
        <v>0</v>
      </c>
      <c r="M2327" t="s">
        <v>61</v>
      </c>
      <c r="AD2327" t="str">
        <f t="shared" si="72"/>
        <v>H</v>
      </c>
      <c r="AE2327" t="str">
        <f t="shared" si="73"/>
        <v>N</v>
      </c>
      <c r="AR2327">
        <v>0</v>
      </c>
      <c r="AS2327">
        <v>3</v>
      </c>
    </row>
    <row r="2328" spans="1:45" x14ac:dyDescent="0.3">
      <c r="A2328" t="s">
        <v>2412</v>
      </c>
      <c r="B2328" t="s">
        <v>2364</v>
      </c>
      <c r="C2328">
        <v>4</v>
      </c>
      <c r="D2328" s="1">
        <v>36400</v>
      </c>
      <c r="F2328" t="s">
        <v>49</v>
      </c>
      <c r="G2328" t="s">
        <v>845</v>
      </c>
      <c r="H2328">
        <v>1</v>
      </c>
      <c r="I2328">
        <v>0</v>
      </c>
      <c r="J2328" t="s">
        <v>51</v>
      </c>
      <c r="K2328">
        <v>1</v>
      </c>
      <c r="L2328">
        <v>0</v>
      </c>
      <c r="M2328" t="s">
        <v>51</v>
      </c>
      <c r="AD2328" t="str">
        <f t="shared" si="72"/>
        <v>H</v>
      </c>
      <c r="AE2328" t="str">
        <f t="shared" si="73"/>
        <v>Y</v>
      </c>
      <c r="AR2328">
        <v>3</v>
      </c>
      <c r="AS2328">
        <v>0</v>
      </c>
    </row>
    <row r="2329" spans="1:45" x14ac:dyDescent="0.3">
      <c r="A2329" t="s">
        <v>2413</v>
      </c>
      <c r="B2329" t="s">
        <v>2364</v>
      </c>
      <c r="C2329">
        <v>4</v>
      </c>
      <c r="D2329" s="1">
        <v>36400</v>
      </c>
      <c r="F2329" t="s">
        <v>2369</v>
      </c>
      <c r="G2329" t="s">
        <v>75</v>
      </c>
      <c r="H2329">
        <v>0</v>
      </c>
      <c r="I2329">
        <v>3</v>
      </c>
      <c r="J2329" t="s">
        <v>47</v>
      </c>
      <c r="K2329">
        <v>0</v>
      </c>
      <c r="L2329">
        <v>2</v>
      </c>
      <c r="M2329" t="s">
        <v>47</v>
      </c>
      <c r="AD2329" t="str">
        <f t="shared" si="72"/>
        <v>H</v>
      </c>
      <c r="AE2329" t="str">
        <f t="shared" si="73"/>
        <v>N</v>
      </c>
      <c r="AR2329">
        <v>0</v>
      </c>
      <c r="AS2329">
        <v>3</v>
      </c>
    </row>
    <row r="2330" spans="1:45" x14ac:dyDescent="0.3">
      <c r="A2330" t="s">
        <v>2414</v>
      </c>
      <c r="B2330" t="s">
        <v>2364</v>
      </c>
      <c r="C2330">
        <v>4</v>
      </c>
      <c r="D2330" s="1">
        <v>36400</v>
      </c>
      <c r="F2330" t="s">
        <v>1221</v>
      </c>
      <c r="G2330" t="s">
        <v>73</v>
      </c>
      <c r="H2330">
        <v>1</v>
      </c>
      <c r="I2330">
        <v>0</v>
      </c>
      <c r="J2330" t="s">
        <v>51</v>
      </c>
      <c r="K2330">
        <v>0</v>
      </c>
      <c r="L2330">
        <v>0</v>
      </c>
      <c r="M2330" t="s">
        <v>61</v>
      </c>
      <c r="AD2330" t="str">
        <f t="shared" si="72"/>
        <v>H</v>
      </c>
      <c r="AE2330" t="str">
        <f t="shared" si="73"/>
        <v>Y</v>
      </c>
      <c r="AR2330">
        <v>3</v>
      </c>
      <c r="AS2330">
        <v>0</v>
      </c>
    </row>
    <row r="2331" spans="1:45" x14ac:dyDescent="0.3">
      <c r="A2331" t="s">
        <v>2415</v>
      </c>
      <c r="B2331" t="s">
        <v>2364</v>
      </c>
      <c r="C2331">
        <v>4</v>
      </c>
      <c r="D2331" s="1">
        <v>36400</v>
      </c>
      <c r="F2331" t="s">
        <v>56</v>
      </c>
      <c r="G2331" t="s">
        <v>45</v>
      </c>
      <c r="H2331">
        <v>2</v>
      </c>
      <c r="I2331">
        <v>0</v>
      </c>
      <c r="J2331" t="s">
        <v>51</v>
      </c>
      <c r="K2331">
        <v>1</v>
      </c>
      <c r="L2331">
        <v>0</v>
      </c>
      <c r="M2331" t="s">
        <v>51</v>
      </c>
      <c r="AD2331" t="str">
        <f t="shared" si="72"/>
        <v>H</v>
      </c>
      <c r="AE2331" t="str">
        <f t="shared" si="73"/>
        <v>Y</v>
      </c>
      <c r="AR2331">
        <v>3</v>
      </c>
      <c r="AS2331">
        <v>0</v>
      </c>
    </row>
    <row r="2332" spans="1:45" x14ac:dyDescent="0.3">
      <c r="A2332" t="s">
        <v>2416</v>
      </c>
      <c r="B2332" t="s">
        <v>2364</v>
      </c>
      <c r="C2332">
        <v>4</v>
      </c>
      <c r="D2332" s="1">
        <v>36400</v>
      </c>
      <c r="F2332" t="s">
        <v>72</v>
      </c>
      <c r="G2332" t="s">
        <v>57</v>
      </c>
      <c r="H2332">
        <v>2</v>
      </c>
      <c r="I2332">
        <v>0</v>
      </c>
      <c r="J2332" t="s">
        <v>51</v>
      </c>
      <c r="K2332">
        <v>0</v>
      </c>
      <c r="L2332">
        <v>0</v>
      </c>
      <c r="M2332" t="s">
        <v>61</v>
      </c>
      <c r="AD2332" t="str">
        <f t="shared" si="72"/>
        <v>H</v>
      </c>
      <c r="AE2332" t="str">
        <f t="shared" si="73"/>
        <v>Y</v>
      </c>
      <c r="AR2332">
        <v>3</v>
      </c>
      <c r="AS2332">
        <v>0</v>
      </c>
    </row>
    <row r="2333" spans="1:45" x14ac:dyDescent="0.3">
      <c r="A2333" t="s">
        <v>2417</v>
      </c>
      <c r="B2333" t="s">
        <v>2364</v>
      </c>
      <c r="C2333">
        <v>4</v>
      </c>
      <c r="D2333" s="1">
        <v>36400</v>
      </c>
      <c r="F2333" t="s">
        <v>64</v>
      </c>
      <c r="G2333" t="s">
        <v>60</v>
      </c>
      <c r="H2333">
        <v>1</v>
      </c>
      <c r="I2333">
        <v>2</v>
      </c>
      <c r="J2333" t="s">
        <v>47</v>
      </c>
      <c r="K2333">
        <v>1</v>
      </c>
      <c r="L2333">
        <v>0</v>
      </c>
      <c r="M2333" t="s">
        <v>51</v>
      </c>
      <c r="AD2333" t="str">
        <f t="shared" si="72"/>
        <v>H</v>
      </c>
      <c r="AE2333" t="str">
        <f t="shared" si="73"/>
        <v>N</v>
      </c>
      <c r="AR2333">
        <v>0</v>
      </c>
      <c r="AS2333">
        <v>3</v>
      </c>
    </row>
    <row r="2334" spans="1:45" x14ac:dyDescent="0.3">
      <c r="A2334" t="s">
        <v>2418</v>
      </c>
      <c r="B2334" t="s">
        <v>2364</v>
      </c>
      <c r="C2334">
        <v>4</v>
      </c>
      <c r="D2334" s="1">
        <v>36400</v>
      </c>
      <c r="F2334" t="s">
        <v>76</v>
      </c>
      <c r="G2334" t="s">
        <v>53</v>
      </c>
      <c r="H2334">
        <v>0</v>
      </c>
      <c r="I2334">
        <v>1</v>
      </c>
      <c r="J2334" t="s">
        <v>47</v>
      </c>
      <c r="K2334">
        <v>0</v>
      </c>
      <c r="L2334">
        <v>0</v>
      </c>
      <c r="M2334" t="s">
        <v>61</v>
      </c>
      <c r="AD2334" t="str">
        <f t="shared" si="72"/>
        <v>H</v>
      </c>
      <c r="AE2334" t="str">
        <f t="shared" si="73"/>
        <v>N</v>
      </c>
      <c r="AR2334">
        <v>0</v>
      </c>
      <c r="AS2334">
        <v>3</v>
      </c>
    </row>
    <row r="2335" spans="1:45" x14ac:dyDescent="0.3">
      <c r="A2335" t="s">
        <v>2419</v>
      </c>
      <c r="B2335" t="s">
        <v>2364</v>
      </c>
      <c r="C2335">
        <v>4</v>
      </c>
      <c r="D2335" s="1">
        <v>36401</v>
      </c>
      <c r="F2335" t="s">
        <v>1226</v>
      </c>
      <c r="G2335" t="s">
        <v>46</v>
      </c>
      <c r="H2335">
        <v>1</v>
      </c>
      <c r="I2335">
        <v>1</v>
      </c>
      <c r="J2335" t="s">
        <v>61</v>
      </c>
      <c r="K2335">
        <v>0</v>
      </c>
      <c r="L2335">
        <v>1</v>
      </c>
      <c r="M2335" t="s">
        <v>47</v>
      </c>
      <c r="AD2335" t="str">
        <f t="shared" si="72"/>
        <v>H</v>
      </c>
      <c r="AE2335" t="str">
        <f t="shared" si="73"/>
        <v>N</v>
      </c>
      <c r="AR2335">
        <v>1</v>
      </c>
      <c r="AS2335">
        <v>1</v>
      </c>
    </row>
    <row r="2336" spans="1:45" x14ac:dyDescent="0.3">
      <c r="A2336" t="s">
        <v>2420</v>
      </c>
      <c r="B2336" t="s">
        <v>2364</v>
      </c>
      <c r="C2336">
        <v>4</v>
      </c>
      <c r="D2336" s="1">
        <v>36402</v>
      </c>
      <c r="F2336" t="s">
        <v>463</v>
      </c>
      <c r="G2336" t="s">
        <v>2373</v>
      </c>
      <c r="H2336">
        <v>1</v>
      </c>
      <c r="I2336">
        <v>0</v>
      </c>
      <c r="J2336" t="s">
        <v>51</v>
      </c>
      <c r="K2336">
        <v>1</v>
      </c>
      <c r="L2336">
        <v>0</v>
      </c>
      <c r="M2336" t="s">
        <v>51</v>
      </c>
      <c r="AD2336" t="str">
        <f t="shared" si="72"/>
        <v>H</v>
      </c>
      <c r="AE2336" t="str">
        <f t="shared" si="73"/>
        <v>Y</v>
      </c>
      <c r="AR2336">
        <v>3</v>
      </c>
      <c r="AS2336">
        <v>0</v>
      </c>
    </row>
    <row r="2337" spans="1:45" x14ac:dyDescent="0.3">
      <c r="A2337" t="s">
        <v>2421</v>
      </c>
      <c r="B2337" t="s">
        <v>2364</v>
      </c>
      <c r="C2337">
        <v>4</v>
      </c>
      <c r="D2337" s="1">
        <v>36402</v>
      </c>
      <c r="F2337" t="s">
        <v>79</v>
      </c>
      <c r="G2337" t="s">
        <v>63</v>
      </c>
      <c r="H2337">
        <v>5</v>
      </c>
      <c r="I2337">
        <v>1</v>
      </c>
      <c r="J2337" t="s">
        <v>51</v>
      </c>
      <c r="K2337">
        <v>1</v>
      </c>
      <c r="L2337">
        <v>1</v>
      </c>
      <c r="M2337" t="s">
        <v>61</v>
      </c>
      <c r="AD2337" t="str">
        <f t="shared" si="72"/>
        <v>H</v>
      </c>
      <c r="AE2337" t="str">
        <f t="shared" si="73"/>
        <v>Y</v>
      </c>
      <c r="AR2337">
        <v>3</v>
      </c>
      <c r="AS2337">
        <v>0</v>
      </c>
    </row>
    <row r="2338" spans="1:45" x14ac:dyDescent="0.3">
      <c r="A2338" t="s">
        <v>2422</v>
      </c>
      <c r="B2338" t="s">
        <v>2364</v>
      </c>
      <c r="C2338">
        <v>5</v>
      </c>
      <c r="D2338" s="1">
        <v>36414</v>
      </c>
      <c r="F2338" t="s">
        <v>45</v>
      </c>
      <c r="G2338" t="s">
        <v>49</v>
      </c>
      <c r="H2338">
        <v>3</v>
      </c>
      <c r="I2338">
        <v>1</v>
      </c>
      <c r="J2338" t="s">
        <v>51</v>
      </c>
      <c r="K2338">
        <v>1</v>
      </c>
      <c r="L2338">
        <v>1</v>
      </c>
      <c r="M2338" t="s">
        <v>61</v>
      </c>
      <c r="AD2338" t="str">
        <f t="shared" si="72"/>
        <v>H</v>
      </c>
      <c r="AE2338" t="str">
        <f t="shared" si="73"/>
        <v>Y</v>
      </c>
      <c r="AR2338">
        <v>3</v>
      </c>
      <c r="AS2338">
        <v>0</v>
      </c>
    </row>
    <row r="2339" spans="1:45" x14ac:dyDescent="0.3">
      <c r="A2339" t="s">
        <v>2423</v>
      </c>
      <c r="B2339" t="s">
        <v>2364</v>
      </c>
      <c r="C2339">
        <v>5</v>
      </c>
      <c r="D2339" s="1">
        <v>36414</v>
      </c>
      <c r="F2339" t="s">
        <v>53</v>
      </c>
      <c r="G2339" t="s">
        <v>63</v>
      </c>
      <c r="H2339">
        <v>1</v>
      </c>
      <c r="I2339">
        <v>0</v>
      </c>
      <c r="J2339" t="s">
        <v>51</v>
      </c>
      <c r="K2339">
        <v>1</v>
      </c>
      <c r="L2339">
        <v>0</v>
      </c>
      <c r="M2339" t="s">
        <v>51</v>
      </c>
      <c r="AD2339" t="str">
        <f t="shared" si="72"/>
        <v>H</v>
      </c>
      <c r="AE2339" t="str">
        <f t="shared" si="73"/>
        <v>Y</v>
      </c>
      <c r="AR2339">
        <v>3</v>
      </c>
      <c r="AS2339">
        <v>0</v>
      </c>
    </row>
    <row r="2340" spans="1:45" x14ac:dyDescent="0.3">
      <c r="A2340" t="s">
        <v>2424</v>
      </c>
      <c r="B2340" t="s">
        <v>2364</v>
      </c>
      <c r="C2340">
        <v>5</v>
      </c>
      <c r="D2340" s="1">
        <v>36414</v>
      </c>
      <c r="F2340" t="s">
        <v>46</v>
      </c>
      <c r="G2340" t="s">
        <v>60</v>
      </c>
      <c r="H2340">
        <v>3</v>
      </c>
      <c r="I2340">
        <v>4</v>
      </c>
      <c r="J2340" t="s">
        <v>47</v>
      </c>
      <c r="K2340">
        <v>2</v>
      </c>
      <c r="L2340">
        <v>3</v>
      </c>
      <c r="M2340" t="s">
        <v>47</v>
      </c>
      <c r="AD2340" t="str">
        <f t="shared" si="72"/>
        <v>H</v>
      </c>
      <c r="AE2340" t="str">
        <f t="shared" si="73"/>
        <v>N</v>
      </c>
      <c r="AR2340">
        <v>0</v>
      </c>
      <c r="AS2340">
        <v>3</v>
      </c>
    </row>
    <row r="2341" spans="1:45" x14ac:dyDescent="0.3">
      <c r="A2341" t="s">
        <v>2425</v>
      </c>
      <c r="B2341" t="s">
        <v>2364</v>
      </c>
      <c r="C2341">
        <v>5</v>
      </c>
      <c r="D2341" s="1">
        <v>36414</v>
      </c>
      <c r="F2341" t="s">
        <v>56</v>
      </c>
      <c r="G2341" t="s">
        <v>79</v>
      </c>
      <c r="H2341">
        <v>2</v>
      </c>
      <c r="I2341">
        <v>3</v>
      </c>
      <c r="J2341" t="s">
        <v>47</v>
      </c>
      <c r="K2341">
        <v>1</v>
      </c>
      <c r="L2341">
        <v>3</v>
      </c>
      <c r="M2341" t="s">
        <v>47</v>
      </c>
      <c r="AD2341" t="str">
        <f t="shared" si="72"/>
        <v>H</v>
      </c>
      <c r="AE2341" t="str">
        <f t="shared" si="73"/>
        <v>N</v>
      </c>
      <c r="AR2341">
        <v>0</v>
      </c>
      <c r="AS2341">
        <v>3</v>
      </c>
    </row>
    <row r="2342" spans="1:45" x14ac:dyDescent="0.3">
      <c r="A2342" t="s">
        <v>2426</v>
      </c>
      <c r="B2342" t="s">
        <v>2364</v>
      </c>
      <c r="C2342">
        <v>5</v>
      </c>
      <c r="D2342" s="1">
        <v>36414</v>
      </c>
      <c r="F2342" t="s">
        <v>845</v>
      </c>
      <c r="G2342" t="s">
        <v>72</v>
      </c>
      <c r="H2342">
        <v>3</v>
      </c>
      <c r="I2342">
        <v>2</v>
      </c>
      <c r="J2342" t="s">
        <v>51</v>
      </c>
      <c r="K2342">
        <v>1</v>
      </c>
      <c r="L2342">
        <v>1</v>
      </c>
      <c r="M2342" t="s">
        <v>61</v>
      </c>
      <c r="AD2342" t="str">
        <f t="shared" si="72"/>
        <v>H</v>
      </c>
      <c r="AE2342" t="str">
        <f t="shared" si="73"/>
        <v>Y</v>
      </c>
      <c r="AR2342">
        <v>3</v>
      </c>
      <c r="AS2342">
        <v>0</v>
      </c>
    </row>
    <row r="2343" spans="1:45" x14ac:dyDescent="0.3">
      <c r="A2343" t="s">
        <v>2427</v>
      </c>
      <c r="B2343" t="s">
        <v>2364</v>
      </c>
      <c r="C2343">
        <v>5</v>
      </c>
      <c r="D2343" s="1">
        <v>36414</v>
      </c>
      <c r="F2343" t="s">
        <v>57</v>
      </c>
      <c r="G2343" t="s">
        <v>73</v>
      </c>
      <c r="H2343">
        <v>0</v>
      </c>
      <c r="I2343">
        <v>2</v>
      </c>
      <c r="J2343" t="s">
        <v>47</v>
      </c>
      <c r="K2343">
        <v>0</v>
      </c>
      <c r="L2343">
        <v>2</v>
      </c>
      <c r="M2343" t="s">
        <v>47</v>
      </c>
      <c r="AD2343" t="str">
        <f t="shared" si="72"/>
        <v>H</v>
      </c>
      <c r="AE2343" t="str">
        <f t="shared" si="73"/>
        <v>N</v>
      </c>
      <c r="AR2343">
        <v>0</v>
      </c>
      <c r="AS2343">
        <v>3</v>
      </c>
    </row>
    <row r="2344" spans="1:45" x14ac:dyDescent="0.3">
      <c r="A2344" t="s">
        <v>2428</v>
      </c>
      <c r="B2344" t="s">
        <v>2364</v>
      </c>
      <c r="C2344">
        <v>5</v>
      </c>
      <c r="D2344" s="1">
        <v>36414</v>
      </c>
      <c r="F2344" t="s">
        <v>1226</v>
      </c>
      <c r="G2344" t="s">
        <v>463</v>
      </c>
      <c r="H2344">
        <v>2</v>
      </c>
      <c r="I2344">
        <v>0</v>
      </c>
      <c r="J2344" t="s">
        <v>51</v>
      </c>
      <c r="K2344">
        <v>1</v>
      </c>
      <c r="L2344">
        <v>0</v>
      </c>
      <c r="M2344" t="s">
        <v>51</v>
      </c>
      <c r="AD2344" t="str">
        <f t="shared" si="72"/>
        <v>H</v>
      </c>
      <c r="AE2344" t="str">
        <f t="shared" si="73"/>
        <v>Y</v>
      </c>
      <c r="AR2344">
        <v>3</v>
      </c>
      <c r="AS2344">
        <v>0</v>
      </c>
    </row>
    <row r="2345" spans="1:45" x14ac:dyDescent="0.3">
      <c r="A2345" t="s">
        <v>2429</v>
      </c>
      <c r="B2345" t="s">
        <v>2364</v>
      </c>
      <c r="C2345">
        <v>5</v>
      </c>
      <c r="D2345" s="1">
        <v>36414</v>
      </c>
      <c r="F2345" t="s">
        <v>75</v>
      </c>
      <c r="G2345" t="s">
        <v>2373</v>
      </c>
      <c r="H2345">
        <v>1</v>
      </c>
      <c r="I2345">
        <v>0</v>
      </c>
      <c r="J2345" t="s">
        <v>51</v>
      </c>
      <c r="K2345">
        <v>0</v>
      </c>
      <c r="L2345">
        <v>0</v>
      </c>
      <c r="M2345" t="s">
        <v>61</v>
      </c>
      <c r="AD2345" t="str">
        <f t="shared" si="72"/>
        <v>H</v>
      </c>
      <c r="AE2345" t="str">
        <f t="shared" si="73"/>
        <v>Y</v>
      </c>
      <c r="AR2345">
        <v>3</v>
      </c>
      <c r="AS2345">
        <v>0</v>
      </c>
    </row>
    <row r="2346" spans="1:45" x14ac:dyDescent="0.3">
      <c r="A2346" t="s">
        <v>2430</v>
      </c>
      <c r="B2346" t="s">
        <v>2364</v>
      </c>
      <c r="C2346">
        <v>5</v>
      </c>
      <c r="D2346" s="1">
        <v>36414</v>
      </c>
      <c r="F2346" t="s">
        <v>76</v>
      </c>
      <c r="G2346" t="s">
        <v>1221</v>
      </c>
      <c r="H2346">
        <v>2</v>
      </c>
      <c r="I2346">
        <v>2</v>
      </c>
      <c r="J2346" t="s">
        <v>61</v>
      </c>
      <c r="K2346">
        <v>0</v>
      </c>
      <c r="L2346">
        <v>1</v>
      </c>
      <c r="M2346" t="s">
        <v>47</v>
      </c>
      <c r="AD2346" t="str">
        <f t="shared" si="72"/>
        <v>H</v>
      </c>
      <c r="AE2346" t="str">
        <f t="shared" si="73"/>
        <v>N</v>
      </c>
      <c r="AR2346">
        <v>1</v>
      </c>
      <c r="AS2346">
        <v>1</v>
      </c>
    </row>
    <row r="2347" spans="1:45" x14ac:dyDescent="0.3">
      <c r="A2347" t="s">
        <v>2431</v>
      </c>
      <c r="B2347" t="s">
        <v>2364</v>
      </c>
      <c r="C2347">
        <v>5</v>
      </c>
      <c r="D2347" s="1">
        <v>36415</v>
      </c>
      <c r="F2347" t="s">
        <v>2369</v>
      </c>
      <c r="G2347" t="s">
        <v>64</v>
      </c>
      <c r="H2347">
        <v>1</v>
      </c>
      <c r="I2347">
        <v>1</v>
      </c>
      <c r="J2347" t="s">
        <v>61</v>
      </c>
      <c r="K2347">
        <v>0</v>
      </c>
      <c r="L2347">
        <v>0</v>
      </c>
      <c r="M2347" t="s">
        <v>61</v>
      </c>
      <c r="AD2347" t="str">
        <f t="shared" si="72"/>
        <v>H</v>
      </c>
      <c r="AE2347" t="str">
        <f t="shared" si="73"/>
        <v>N</v>
      </c>
      <c r="AR2347">
        <v>1</v>
      </c>
      <c r="AS2347">
        <v>1</v>
      </c>
    </row>
    <row r="2348" spans="1:45" x14ac:dyDescent="0.3">
      <c r="A2348" t="s">
        <v>2432</v>
      </c>
      <c r="B2348" t="s">
        <v>2364</v>
      </c>
      <c r="C2348">
        <v>6</v>
      </c>
      <c r="D2348" s="1">
        <v>36421</v>
      </c>
      <c r="F2348" t="s">
        <v>49</v>
      </c>
      <c r="G2348" t="s">
        <v>2369</v>
      </c>
      <c r="H2348">
        <v>1</v>
      </c>
      <c r="I2348">
        <v>0</v>
      </c>
      <c r="J2348" t="s">
        <v>51</v>
      </c>
      <c r="K2348">
        <v>0</v>
      </c>
      <c r="L2348">
        <v>0</v>
      </c>
      <c r="M2348" t="s">
        <v>61</v>
      </c>
      <c r="AD2348" t="str">
        <f t="shared" si="72"/>
        <v>H</v>
      </c>
      <c r="AE2348" t="str">
        <f t="shared" si="73"/>
        <v>Y</v>
      </c>
      <c r="AR2348">
        <v>3</v>
      </c>
      <c r="AS2348">
        <v>0</v>
      </c>
    </row>
    <row r="2349" spans="1:45" x14ac:dyDescent="0.3">
      <c r="A2349" t="s">
        <v>2433</v>
      </c>
      <c r="B2349" t="s">
        <v>2364</v>
      </c>
      <c r="C2349">
        <v>6</v>
      </c>
      <c r="D2349" s="1">
        <v>36421</v>
      </c>
      <c r="F2349" t="s">
        <v>1221</v>
      </c>
      <c r="G2349" t="s">
        <v>1226</v>
      </c>
      <c r="H2349">
        <v>0</v>
      </c>
      <c r="I2349">
        <v>5</v>
      </c>
      <c r="J2349" t="s">
        <v>47</v>
      </c>
      <c r="K2349">
        <v>0</v>
      </c>
      <c r="L2349">
        <v>2</v>
      </c>
      <c r="M2349" t="s">
        <v>47</v>
      </c>
      <c r="AD2349" t="str">
        <f t="shared" si="72"/>
        <v>H</v>
      </c>
      <c r="AE2349" t="str">
        <f t="shared" si="73"/>
        <v>N</v>
      </c>
      <c r="AR2349">
        <v>0</v>
      </c>
      <c r="AS2349">
        <v>3</v>
      </c>
    </row>
    <row r="2350" spans="1:45" x14ac:dyDescent="0.3">
      <c r="A2350" t="s">
        <v>2434</v>
      </c>
      <c r="B2350" t="s">
        <v>2364</v>
      </c>
      <c r="C2350">
        <v>6</v>
      </c>
      <c r="D2350" s="1">
        <v>36421</v>
      </c>
      <c r="F2350" t="s">
        <v>463</v>
      </c>
      <c r="G2350" t="s">
        <v>56</v>
      </c>
      <c r="H2350">
        <v>2</v>
      </c>
      <c r="I2350">
        <v>2</v>
      </c>
      <c r="J2350" t="s">
        <v>61</v>
      </c>
      <c r="K2350">
        <v>1</v>
      </c>
      <c r="L2350">
        <v>2</v>
      </c>
      <c r="M2350" t="s">
        <v>47</v>
      </c>
      <c r="AD2350" t="str">
        <f t="shared" si="72"/>
        <v>H</v>
      </c>
      <c r="AE2350" t="str">
        <f t="shared" si="73"/>
        <v>N</v>
      </c>
      <c r="AR2350">
        <v>1</v>
      </c>
      <c r="AS2350">
        <v>1</v>
      </c>
    </row>
    <row r="2351" spans="1:45" x14ac:dyDescent="0.3">
      <c r="A2351" t="s">
        <v>2435</v>
      </c>
      <c r="B2351" t="s">
        <v>2364</v>
      </c>
      <c r="C2351">
        <v>6</v>
      </c>
      <c r="D2351" s="1">
        <v>36421</v>
      </c>
      <c r="F2351" t="s">
        <v>79</v>
      </c>
      <c r="G2351" t="s">
        <v>76</v>
      </c>
      <c r="H2351">
        <v>1</v>
      </c>
      <c r="I2351">
        <v>1</v>
      </c>
      <c r="J2351" t="s">
        <v>61</v>
      </c>
      <c r="K2351">
        <v>0</v>
      </c>
      <c r="L2351">
        <v>1</v>
      </c>
      <c r="M2351" t="s">
        <v>47</v>
      </c>
      <c r="AD2351" t="str">
        <f t="shared" si="72"/>
        <v>H</v>
      </c>
      <c r="AE2351" t="str">
        <f t="shared" si="73"/>
        <v>N</v>
      </c>
      <c r="AR2351">
        <v>1</v>
      </c>
      <c r="AS2351">
        <v>1</v>
      </c>
    </row>
    <row r="2352" spans="1:45" x14ac:dyDescent="0.3">
      <c r="A2352" t="s">
        <v>2436</v>
      </c>
      <c r="B2352" t="s">
        <v>2364</v>
      </c>
      <c r="C2352">
        <v>6</v>
      </c>
      <c r="D2352" s="1">
        <v>36421</v>
      </c>
      <c r="F2352" t="s">
        <v>72</v>
      </c>
      <c r="G2352" t="s">
        <v>45</v>
      </c>
      <c r="H2352">
        <v>0</v>
      </c>
      <c r="I2352">
        <v>1</v>
      </c>
      <c r="J2352" t="s">
        <v>47</v>
      </c>
      <c r="K2352">
        <v>0</v>
      </c>
      <c r="L2352">
        <v>0</v>
      </c>
      <c r="M2352" t="s">
        <v>61</v>
      </c>
      <c r="AD2352" t="str">
        <f t="shared" si="72"/>
        <v>H</v>
      </c>
      <c r="AE2352" t="str">
        <f t="shared" si="73"/>
        <v>N</v>
      </c>
      <c r="AR2352">
        <v>0</v>
      </c>
      <c r="AS2352">
        <v>3</v>
      </c>
    </row>
    <row r="2353" spans="1:45" x14ac:dyDescent="0.3">
      <c r="A2353" t="s">
        <v>2437</v>
      </c>
      <c r="B2353" t="s">
        <v>2364</v>
      </c>
      <c r="C2353">
        <v>6</v>
      </c>
      <c r="D2353" s="1">
        <v>36421</v>
      </c>
      <c r="F2353" t="s">
        <v>2373</v>
      </c>
      <c r="G2353" t="s">
        <v>53</v>
      </c>
      <c r="H2353">
        <v>1</v>
      </c>
      <c r="I2353">
        <v>0</v>
      </c>
      <c r="J2353" t="s">
        <v>51</v>
      </c>
      <c r="K2353">
        <v>0</v>
      </c>
      <c r="L2353">
        <v>0</v>
      </c>
      <c r="M2353" t="s">
        <v>61</v>
      </c>
      <c r="AD2353" t="str">
        <f t="shared" si="72"/>
        <v>H</v>
      </c>
      <c r="AE2353" t="str">
        <f t="shared" si="73"/>
        <v>Y</v>
      </c>
      <c r="AR2353">
        <v>3</v>
      </c>
      <c r="AS2353">
        <v>0</v>
      </c>
    </row>
    <row r="2354" spans="1:45" x14ac:dyDescent="0.3">
      <c r="A2354" t="s">
        <v>2438</v>
      </c>
      <c r="B2354" t="s">
        <v>2364</v>
      </c>
      <c r="C2354">
        <v>6</v>
      </c>
      <c r="D2354" s="1">
        <v>36422</v>
      </c>
      <c r="F2354" t="s">
        <v>73</v>
      </c>
      <c r="G2354" t="s">
        <v>75</v>
      </c>
      <c r="H2354">
        <v>1</v>
      </c>
      <c r="I2354">
        <v>0</v>
      </c>
      <c r="J2354" t="s">
        <v>51</v>
      </c>
      <c r="K2354">
        <v>0</v>
      </c>
      <c r="L2354">
        <v>0</v>
      </c>
      <c r="M2354" t="s">
        <v>61</v>
      </c>
      <c r="AD2354" t="str">
        <f t="shared" si="72"/>
        <v>H</v>
      </c>
      <c r="AE2354" t="str">
        <f t="shared" si="73"/>
        <v>Y</v>
      </c>
      <c r="AR2354">
        <v>3</v>
      </c>
      <c r="AS2354">
        <v>0</v>
      </c>
    </row>
    <row r="2355" spans="1:45" x14ac:dyDescent="0.3">
      <c r="A2355" t="s">
        <v>2439</v>
      </c>
      <c r="B2355" t="s">
        <v>2364</v>
      </c>
      <c r="C2355">
        <v>6</v>
      </c>
      <c r="D2355" s="1">
        <v>36422</v>
      </c>
      <c r="F2355" t="s">
        <v>60</v>
      </c>
      <c r="G2355" t="s">
        <v>845</v>
      </c>
      <c r="H2355">
        <v>2</v>
      </c>
      <c r="I2355">
        <v>0</v>
      </c>
      <c r="J2355" t="s">
        <v>51</v>
      </c>
      <c r="K2355">
        <v>1</v>
      </c>
      <c r="L2355">
        <v>0</v>
      </c>
      <c r="M2355" t="s">
        <v>51</v>
      </c>
      <c r="AD2355" t="str">
        <f t="shared" si="72"/>
        <v>H</v>
      </c>
      <c r="AE2355" t="str">
        <f t="shared" si="73"/>
        <v>Y</v>
      </c>
      <c r="AR2355">
        <v>3</v>
      </c>
      <c r="AS2355">
        <v>0</v>
      </c>
    </row>
    <row r="2356" spans="1:45" x14ac:dyDescent="0.3">
      <c r="A2356" t="s">
        <v>2440</v>
      </c>
      <c r="B2356" t="s">
        <v>2364</v>
      </c>
      <c r="C2356">
        <v>6</v>
      </c>
      <c r="D2356" s="1">
        <v>36422</v>
      </c>
      <c r="F2356" t="s">
        <v>63</v>
      </c>
      <c r="G2356" t="s">
        <v>57</v>
      </c>
      <c r="H2356">
        <v>8</v>
      </c>
      <c r="I2356">
        <v>0</v>
      </c>
      <c r="J2356" t="s">
        <v>51</v>
      </c>
      <c r="K2356">
        <v>4</v>
      </c>
      <c r="L2356">
        <v>0</v>
      </c>
      <c r="M2356" t="s">
        <v>51</v>
      </c>
      <c r="AD2356" t="str">
        <f t="shared" si="72"/>
        <v>H</v>
      </c>
      <c r="AE2356" t="str">
        <f t="shared" si="73"/>
        <v>Y</v>
      </c>
      <c r="AR2356">
        <v>3</v>
      </c>
      <c r="AS2356">
        <v>0</v>
      </c>
    </row>
    <row r="2357" spans="1:45" x14ac:dyDescent="0.3">
      <c r="A2357" t="s">
        <v>2441</v>
      </c>
      <c r="B2357" t="s">
        <v>2364</v>
      </c>
      <c r="C2357">
        <v>6</v>
      </c>
      <c r="D2357" s="1">
        <v>36422</v>
      </c>
      <c r="F2357" t="s">
        <v>64</v>
      </c>
      <c r="G2357" t="s">
        <v>46</v>
      </c>
      <c r="H2357">
        <v>3</v>
      </c>
      <c r="I2357">
        <v>2</v>
      </c>
      <c r="J2357" t="s">
        <v>51</v>
      </c>
      <c r="K2357">
        <v>1</v>
      </c>
      <c r="L2357">
        <v>0</v>
      </c>
      <c r="M2357" t="s">
        <v>51</v>
      </c>
      <c r="AD2357" t="str">
        <f t="shared" si="72"/>
        <v>H</v>
      </c>
      <c r="AE2357" t="str">
        <f t="shared" si="73"/>
        <v>Y</v>
      </c>
      <c r="AR2357">
        <v>3</v>
      </c>
      <c r="AS2357">
        <v>0</v>
      </c>
    </row>
    <row r="2358" spans="1:45" x14ac:dyDescent="0.3">
      <c r="A2358" t="s">
        <v>2442</v>
      </c>
      <c r="B2358" t="s">
        <v>2364</v>
      </c>
      <c r="C2358">
        <v>7</v>
      </c>
      <c r="D2358" s="1">
        <v>36428</v>
      </c>
      <c r="F2358" t="s">
        <v>45</v>
      </c>
      <c r="G2358" t="s">
        <v>2373</v>
      </c>
      <c r="H2358">
        <v>1</v>
      </c>
      <c r="I2358">
        <v>0</v>
      </c>
      <c r="J2358" t="s">
        <v>51</v>
      </c>
      <c r="K2358">
        <v>0</v>
      </c>
      <c r="L2358">
        <v>0</v>
      </c>
      <c r="M2358" t="s">
        <v>61</v>
      </c>
      <c r="AD2358" t="str">
        <f t="shared" si="72"/>
        <v>H</v>
      </c>
      <c r="AE2358" t="str">
        <f t="shared" si="73"/>
        <v>Y</v>
      </c>
      <c r="AR2358">
        <v>3</v>
      </c>
      <c r="AS2358">
        <v>0</v>
      </c>
    </row>
    <row r="2359" spans="1:45" x14ac:dyDescent="0.3">
      <c r="A2359" t="s">
        <v>2443</v>
      </c>
      <c r="B2359" t="s">
        <v>2364</v>
      </c>
      <c r="C2359">
        <v>7</v>
      </c>
      <c r="D2359" s="1">
        <v>36428</v>
      </c>
      <c r="F2359" t="s">
        <v>46</v>
      </c>
      <c r="G2359" t="s">
        <v>75</v>
      </c>
      <c r="H2359">
        <v>1</v>
      </c>
      <c r="I2359">
        <v>0</v>
      </c>
      <c r="J2359" t="s">
        <v>51</v>
      </c>
      <c r="K2359">
        <v>1</v>
      </c>
      <c r="L2359">
        <v>0</v>
      </c>
      <c r="M2359" t="s">
        <v>51</v>
      </c>
      <c r="AD2359" t="str">
        <f t="shared" si="72"/>
        <v>H</v>
      </c>
      <c r="AE2359" t="str">
        <f t="shared" si="73"/>
        <v>Y</v>
      </c>
      <c r="AR2359">
        <v>3</v>
      </c>
      <c r="AS2359">
        <v>0</v>
      </c>
    </row>
    <row r="2360" spans="1:45" x14ac:dyDescent="0.3">
      <c r="A2360" t="s">
        <v>2444</v>
      </c>
      <c r="B2360" t="s">
        <v>2364</v>
      </c>
      <c r="C2360">
        <v>7</v>
      </c>
      <c r="D2360" s="1">
        <v>36428</v>
      </c>
      <c r="F2360" t="s">
        <v>1221</v>
      </c>
      <c r="G2360" t="s">
        <v>2369</v>
      </c>
      <c r="H2360">
        <v>0</v>
      </c>
      <c r="I2360">
        <v>1</v>
      </c>
      <c r="J2360" t="s">
        <v>47</v>
      </c>
      <c r="K2360">
        <v>0</v>
      </c>
      <c r="L2360">
        <v>0</v>
      </c>
      <c r="M2360" t="s">
        <v>61</v>
      </c>
      <c r="AD2360" t="str">
        <f t="shared" si="72"/>
        <v>H</v>
      </c>
      <c r="AE2360" t="str">
        <f t="shared" si="73"/>
        <v>N</v>
      </c>
      <c r="AR2360">
        <v>0</v>
      </c>
      <c r="AS2360">
        <v>3</v>
      </c>
    </row>
    <row r="2361" spans="1:45" x14ac:dyDescent="0.3">
      <c r="A2361" t="s">
        <v>2445</v>
      </c>
      <c r="B2361" t="s">
        <v>2364</v>
      </c>
      <c r="C2361">
        <v>7</v>
      </c>
      <c r="D2361" s="1">
        <v>36428</v>
      </c>
      <c r="F2361" t="s">
        <v>60</v>
      </c>
      <c r="G2361" t="s">
        <v>63</v>
      </c>
      <c r="H2361">
        <v>3</v>
      </c>
      <c r="I2361">
        <v>2</v>
      </c>
      <c r="J2361" t="s">
        <v>51</v>
      </c>
      <c r="K2361">
        <v>2</v>
      </c>
      <c r="L2361">
        <v>1</v>
      </c>
      <c r="M2361" t="s">
        <v>51</v>
      </c>
      <c r="AD2361" t="str">
        <f t="shared" si="72"/>
        <v>H</v>
      </c>
      <c r="AE2361" t="str">
        <f t="shared" si="73"/>
        <v>Y</v>
      </c>
      <c r="AR2361">
        <v>3</v>
      </c>
      <c r="AS2361">
        <v>0</v>
      </c>
    </row>
    <row r="2362" spans="1:45" x14ac:dyDescent="0.3">
      <c r="A2362" t="s">
        <v>2446</v>
      </c>
      <c r="B2362" t="s">
        <v>2364</v>
      </c>
      <c r="C2362">
        <v>7</v>
      </c>
      <c r="D2362" s="1">
        <v>36428</v>
      </c>
      <c r="F2362" t="s">
        <v>463</v>
      </c>
      <c r="G2362" t="s">
        <v>49</v>
      </c>
      <c r="H2362">
        <v>3</v>
      </c>
      <c r="I2362">
        <v>1</v>
      </c>
      <c r="J2362" t="s">
        <v>51</v>
      </c>
      <c r="K2362">
        <v>1</v>
      </c>
      <c r="L2362">
        <v>0</v>
      </c>
      <c r="M2362" t="s">
        <v>51</v>
      </c>
      <c r="AD2362" t="str">
        <f t="shared" si="72"/>
        <v>H</v>
      </c>
      <c r="AE2362" t="str">
        <f t="shared" si="73"/>
        <v>Y</v>
      </c>
      <c r="AR2362">
        <v>3</v>
      </c>
      <c r="AS2362">
        <v>0</v>
      </c>
    </row>
    <row r="2363" spans="1:45" x14ac:dyDescent="0.3">
      <c r="A2363" t="s">
        <v>2447</v>
      </c>
      <c r="B2363" t="s">
        <v>2364</v>
      </c>
      <c r="C2363">
        <v>7</v>
      </c>
      <c r="D2363" s="1">
        <v>36428</v>
      </c>
      <c r="F2363" t="s">
        <v>79</v>
      </c>
      <c r="G2363" t="s">
        <v>72</v>
      </c>
      <c r="H2363">
        <v>3</v>
      </c>
      <c r="I2363">
        <v>3</v>
      </c>
      <c r="J2363" t="s">
        <v>61</v>
      </c>
      <c r="K2363">
        <v>2</v>
      </c>
      <c r="L2363">
        <v>1</v>
      </c>
      <c r="M2363" t="s">
        <v>51</v>
      </c>
      <c r="AD2363" t="str">
        <f t="shared" si="72"/>
        <v>H</v>
      </c>
      <c r="AE2363" t="str">
        <f t="shared" si="73"/>
        <v>N</v>
      </c>
      <c r="AR2363">
        <v>1</v>
      </c>
      <c r="AS2363">
        <v>1</v>
      </c>
    </row>
    <row r="2364" spans="1:45" x14ac:dyDescent="0.3">
      <c r="A2364" t="s">
        <v>2448</v>
      </c>
      <c r="B2364" t="s">
        <v>2364</v>
      </c>
      <c r="C2364">
        <v>7</v>
      </c>
      <c r="D2364" s="1">
        <v>36428</v>
      </c>
      <c r="F2364" t="s">
        <v>845</v>
      </c>
      <c r="G2364" t="s">
        <v>53</v>
      </c>
      <c r="H2364">
        <v>0</v>
      </c>
      <c r="I2364">
        <v>1</v>
      </c>
      <c r="J2364" t="s">
        <v>47</v>
      </c>
      <c r="K2364">
        <v>0</v>
      </c>
      <c r="L2364">
        <v>0</v>
      </c>
      <c r="M2364" t="s">
        <v>61</v>
      </c>
      <c r="AD2364" t="str">
        <f t="shared" si="72"/>
        <v>H</v>
      </c>
      <c r="AE2364" t="str">
        <f t="shared" si="73"/>
        <v>N</v>
      </c>
      <c r="AR2364">
        <v>0</v>
      </c>
      <c r="AS2364">
        <v>3</v>
      </c>
    </row>
    <row r="2365" spans="1:45" x14ac:dyDescent="0.3">
      <c r="A2365" t="s">
        <v>2449</v>
      </c>
      <c r="B2365" t="s">
        <v>2364</v>
      </c>
      <c r="C2365">
        <v>7</v>
      </c>
      <c r="D2365" s="1">
        <v>36428</v>
      </c>
      <c r="F2365" t="s">
        <v>1226</v>
      </c>
      <c r="G2365" t="s">
        <v>57</v>
      </c>
      <c r="H2365">
        <v>1</v>
      </c>
      <c r="I2365">
        <v>0</v>
      </c>
      <c r="J2365" t="s">
        <v>51</v>
      </c>
      <c r="K2365">
        <v>0</v>
      </c>
      <c r="L2365">
        <v>0</v>
      </c>
      <c r="M2365" t="s">
        <v>61</v>
      </c>
      <c r="AD2365" t="str">
        <f t="shared" si="72"/>
        <v>H</v>
      </c>
      <c r="AE2365" t="str">
        <f t="shared" si="73"/>
        <v>Y</v>
      </c>
      <c r="AR2365">
        <v>3</v>
      </c>
      <c r="AS2365">
        <v>0</v>
      </c>
    </row>
    <row r="2366" spans="1:45" x14ac:dyDescent="0.3">
      <c r="A2366" t="s">
        <v>2450</v>
      </c>
      <c r="B2366" t="s">
        <v>2364</v>
      </c>
      <c r="C2366">
        <v>7</v>
      </c>
      <c r="D2366" s="1">
        <v>36429</v>
      </c>
      <c r="F2366" t="s">
        <v>76</v>
      </c>
      <c r="G2366" t="s">
        <v>64</v>
      </c>
      <c r="H2366">
        <v>1</v>
      </c>
      <c r="I2366">
        <v>1</v>
      </c>
      <c r="J2366" t="s">
        <v>61</v>
      </c>
      <c r="K2366">
        <v>0</v>
      </c>
      <c r="L2366">
        <v>0</v>
      </c>
      <c r="M2366" t="s">
        <v>61</v>
      </c>
      <c r="AD2366" t="str">
        <f t="shared" si="72"/>
        <v>H</v>
      </c>
      <c r="AE2366" t="str">
        <f t="shared" si="73"/>
        <v>N</v>
      </c>
      <c r="AR2366">
        <v>1</v>
      </c>
      <c r="AS2366">
        <v>1</v>
      </c>
    </row>
    <row r="2367" spans="1:45" x14ac:dyDescent="0.3">
      <c r="A2367" t="s">
        <v>2451</v>
      </c>
      <c r="B2367" t="s">
        <v>2364</v>
      </c>
      <c r="C2367">
        <v>7</v>
      </c>
      <c r="D2367" s="1">
        <v>36430</v>
      </c>
      <c r="F2367" t="s">
        <v>56</v>
      </c>
      <c r="G2367" t="s">
        <v>73</v>
      </c>
      <c r="H2367">
        <v>0</v>
      </c>
      <c r="I2367">
        <v>1</v>
      </c>
      <c r="J2367" t="s">
        <v>47</v>
      </c>
      <c r="K2367">
        <v>0</v>
      </c>
      <c r="L2367">
        <v>1</v>
      </c>
      <c r="M2367" t="s">
        <v>47</v>
      </c>
      <c r="AD2367" t="str">
        <f t="shared" si="72"/>
        <v>H</v>
      </c>
      <c r="AE2367" t="str">
        <f t="shared" si="73"/>
        <v>N</v>
      </c>
      <c r="AR2367">
        <v>0</v>
      </c>
      <c r="AS2367">
        <v>3</v>
      </c>
    </row>
    <row r="2368" spans="1:45" x14ac:dyDescent="0.3">
      <c r="A2368" t="s">
        <v>2452</v>
      </c>
      <c r="B2368" t="s">
        <v>2364</v>
      </c>
      <c r="C2368">
        <v>8</v>
      </c>
      <c r="D2368" s="1">
        <v>36435</v>
      </c>
      <c r="F2368" t="s">
        <v>49</v>
      </c>
      <c r="G2368" t="s">
        <v>56</v>
      </c>
      <c r="H2368">
        <v>0</v>
      </c>
      <c r="I2368">
        <v>0</v>
      </c>
      <c r="J2368" t="s">
        <v>61</v>
      </c>
      <c r="K2368">
        <v>0</v>
      </c>
      <c r="L2368">
        <v>0</v>
      </c>
      <c r="M2368" t="s">
        <v>61</v>
      </c>
      <c r="AD2368" t="str">
        <f t="shared" si="72"/>
        <v>H</v>
      </c>
      <c r="AE2368" t="str">
        <f t="shared" si="73"/>
        <v>N</v>
      </c>
      <c r="AR2368">
        <v>1</v>
      </c>
      <c r="AS2368">
        <v>1</v>
      </c>
    </row>
    <row r="2369" spans="1:45" x14ac:dyDescent="0.3">
      <c r="A2369" t="s">
        <v>2453</v>
      </c>
      <c r="B2369" t="s">
        <v>2364</v>
      </c>
      <c r="C2369">
        <v>8</v>
      </c>
      <c r="D2369" s="1">
        <v>36435</v>
      </c>
      <c r="F2369" t="s">
        <v>2369</v>
      </c>
      <c r="G2369" t="s">
        <v>1226</v>
      </c>
      <c r="H2369">
        <v>0</v>
      </c>
      <c r="I2369">
        <v>4</v>
      </c>
      <c r="J2369" t="s">
        <v>47</v>
      </c>
      <c r="K2369">
        <v>0</v>
      </c>
      <c r="L2369">
        <v>1</v>
      </c>
      <c r="M2369" t="s">
        <v>47</v>
      </c>
      <c r="AD2369" t="str">
        <f t="shared" si="72"/>
        <v>H</v>
      </c>
      <c r="AE2369" t="str">
        <f t="shared" si="73"/>
        <v>N</v>
      </c>
      <c r="AR2369">
        <v>0</v>
      </c>
      <c r="AS2369">
        <v>3</v>
      </c>
    </row>
    <row r="2370" spans="1:45" x14ac:dyDescent="0.3">
      <c r="A2370" t="s">
        <v>2454</v>
      </c>
      <c r="B2370" t="s">
        <v>2364</v>
      </c>
      <c r="C2370">
        <v>8</v>
      </c>
      <c r="D2370" s="1">
        <v>36435</v>
      </c>
      <c r="F2370" t="s">
        <v>73</v>
      </c>
      <c r="G2370" t="s">
        <v>46</v>
      </c>
      <c r="H2370">
        <v>1</v>
      </c>
      <c r="I2370">
        <v>1</v>
      </c>
      <c r="J2370" t="s">
        <v>61</v>
      </c>
      <c r="K2370">
        <v>1</v>
      </c>
      <c r="L2370">
        <v>1</v>
      </c>
      <c r="M2370" t="s">
        <v>61</v>
      </c>
      <c r="AD2370" t="str">
        <f t="shared" ref="AD2370:AD2433" si="74">IF(IF(AC2370&gt;AA2370,G2370,F2370)=F2370,"H","A")</f>
        <v>H</v>
      </c>
      <c r="AE2370" t="str">
        <f t="shared" si="73"/>
        <v>N</v>
      </c>
      <c r="AR2370">
        <v>1</v>
      </c>
      <c r="AS2370">
        <v>1</v>
      </c>
    </row>
    <row r="2371" spans="1:45" x14ac:dyDescent="0.3">
      <c r="A2371" t="s">
        <v>2455</v>
      </c>
      <c r="B2371" t="s">
        <v>2364</v>
      </c>
      <c r="C2371">
        <v>8</v>
      </c>
      <c r="D2371" s="1">
        <v>36435</v>
      </c>
      <c r="F2371" t="s">
        <v>57</v>
      </c>
      <c r="G2371" t="s">
        <v>76</v>
      </c>
      <c r="H2371">
        <v>5</v>
      </c>
      <c r="I2371">
        <v>1</v>
      </c>
      <c r="J2371" t="s">
        <v>51</v>
      </c>
      <c r="K2371">
        <v>2</v>
      </c>
      <c r="L2371">
        <v>1</v>
      </c>
      <c r="M2371" t="s">
        <v>51</v>
      </c>
      <c r="AD2371" t="str">
        <f t="shared" si="74"/>
        <v>H</v>
      </c>
      <c r="AE2371" t="str">
        <f t="shared" ref="AE2371:AE2434" si="75">IFERROR(IF(IF(IF(AC2371&gt;AA2371,G2371,F2371)=F2371,"H","A")=J2371,"Y","N"),"NAN")</f>
        <v>Y</v>
      </c>
      <c r="AR2371">
        <v>3</v>
      </c>
      <c r="AS2371">
        <v>0</v>
      </c>
    </row>
    <row r="2372" spans="1:45" x14ac:dyDescent="0.3">
      <c r="A2372" t="s">
        <v>2456</v>
      </c>
      <c r="B2372" t="s">
        <v>2364</v>
      </c>
      <c r="C2372">
        <v>8</v>
      </c>
      <c r="D2372" s="1">
        <v>36436</v>
      </c>
      <c r="F2372" t="s">
        <v>53</v>
      </c>
      <c r="G2372" t="s">
        <v>79</v>
      </c>
      <c r="H2372">
        <v>5</v>
      </c>
      <c r="I2372">
        <v>0</v>
      </c>
      <c r="J2372" t="s">
        <v>51</v>
      </c>
      <c r="K2372">
        <v>2</v>
      </c>
      <c r="L2372">
        <v>0</v>
      </c>
      <c r="M2372" t="s">
        <v>51</v>
      </c>
      <c r="AD2372" t="str">
        <f t="shared" si="74"/>
        <v>H</v>
      </c>
      <c r="AE2372" t="str">
        <f t="shared" si="75"/>
        <v>Y</v>
      </c>
      <c r="AR2372">
        <v>3</v>
      </c>
      <c r="AS2372">
        <v>0</v>
      </c>
    </row>
    <row r="2373" spans="1:45" x14ac:dyDescent="0.3">
      <c r="A2373" t="s">
        <v>2457</v>
      </c>
      <c r="B2373" t="s">
        <v>2364</v>
      </c>
      <c r="C2373">
        <v>8</v>
      </c>
      <c r="D2373" s="1">
        <v>36436</v>
      </c>
      <c r="F2373" t="s">
        <v>63</v>
      </c>
      <c r="G2373" t="s">
        <v>845</v>
      </c>
      <c r="H2373">
        <v>2</v>
      </c>
      <c r="I2373">
        <v>1</v>
      </c>
      <c r="J2373" t="s">
        <v>51</v>
      </c>
      <c r="K2373">
        <v>2</v>
      </c>
      <c r="L2373">
        <v>0</v>
      </c>
      <c r="M2373" t="s">
        <v>51</v>
      </c>
      <c r="AD2373" t="str">
        <f t="shared" si="74"/>
        <v>H</v>
      </c>
      <c r="AE2373" t="str">
        <f t="shared" si="75"/>
        <v>Y</v>
      </c>
      <c r="AR2373">
        <v>3</v>
      </c>
      <c r="AS2373">
        <v>0</v>
      </c>
    </row>
    <row r="2374" spans="1:45" x14ac:dyDescent="0.3">
      <c r="A2374" t="s">
        <v>2458</v>
      </c>
      <c r="B2374" t="s">
        <v>2364</v>
      </c>
      <c r="C2374">
        <v>8</v>
      </c>
      <c r="D2374" s="1">
        <v>36436</v>
      </c>
      <c r="F2374" t="s">
        <v>64</v>
      </c>
      <c r="G2374" t="s">
        <v>463</v>
      </c>
      <c r="H2374">
        <v>2</v>
      </c>
      <c r="I2374">
        <v>3</v>
      </c>
      <c r="J2374" t="s">
        <v>47</v>
      </c>
      <c r="K2374">
        <v>2</v>
      </c>
      <c r="L2374">
        <v>1</v>
      </c>
      <c r="M2374" t="s">
        <v>51</v>
      </c>
      <c r="AD2374" t="str">
        <f t="shared" si="74"/>
        <v>H</v>
      </c>
      <c r="AE2374" t="str">
        <f t="shared" si="75"/>
        <v>N</v>
      </c>
      <c r="AR2374">
        <v>0</v>
      </c>
      <c r="AS2374">
        <v>3</v>
      </c>
    </row>
    <row r="2375" spans="1:45" x14ac:dyDescent="0.3">
      <c r="A2375" t="s">
        <v>2459</v>
      </c>
      <c r="B2375" t="s">
        <v>2364</v>
      </c>
      <c r="C2375">
        <v>8</v>
      </c>
      <c r="D2375" s="1">
        <v>36436</v>
      </c>
      <c r="F2375" t="s">
        <v>2373</v>
      </c>
      <c r="G2375" t="s">
        <v>60</v>
      </c>
      <c r="H2375">
        <v>1</v>
      </c>
      <c r="I2375">
        <v>2</v>
      </c>
      <c r="J2375" t="s">
        <v>47</v>
      </c>
      <c r="K2375">
        <v>1</v>
      </c>
      <c r="L2375">
        <v>1</v>
      </c>
      <c r="M2375" t="s">
        <v>61</v>
      </c>
      <c r="AD2375" t="str">
        <f t="shared" si="74"/>
        <v>H</v>
      </c>
      <c r="AE2375" t="str">
        <f t="shared" si="75"/>
        <v>N</v>
      </c>
      <c r="AR2375">
        <v>0</v>
      </c>
      <c r="AS2375">
        <v>3</v>
      </c>
    </row>
    <row r="2376" spans="1:45" x14ac:dyDescent="0.3">
      <c r="A2376" t="s">
        <v>2460</v>
      </c>
      <c r="B2376" t="s">
        <v>2364</v>
      </c>
      <c r="C2376">
        <v>8</v>
      </c>
      <c r="D2376" s="1">
        <v>36436</v>
      </c>
      <c r="F2376" t="s">
        <v>75</v>
      </c>
      <c r="G2376" t="s">
        <v>45</v>
      </c>
      <c r="H2376">
        <v>2</v>
      </c>
      <c r="I2376">
        <v>1</v>
      </c>
      <c r="J2376" t="s">
        <v>51</v>
      </c>
      <c r="K2376">
        <v>1</v>
      </c>
      <c r="L2376">
        <v>0</v>
      </c>
      <c r="M2376" t="s">
        <v>51</v>
      </c>
      <c r="AD2376" t="str">
        <f t="shared" si="74"/>
        <v>H</v>
      </c>
      <c r="AE2376" t="str">
        <f t="shared" si="75"/>
        <v>Y</v>
      </c>
      <c r="AR2376">
        <v>3</v>
      </c>
      <c r="AS2376">
        <v>0</v>
      </c>
    </row>
    <row r="2377" spans="1:45" x14ac:dyDescent="0.3">
      <c r="A2377" t="s">
        <v>2461</v>
      </c>
      <c r="B2377" t="s">
        <v>2364</v>
      </c>
      <c r="C2377">
        <v>8</v>
      </c>
      <c r="D2377" s="1">
        <v>36437</v>
      </c>
      <c r="F2377" t="s">
        <v>72</v>
      </c>
      <c r="G2377" t="s">
        <v>1221</v>
      </c>
      <c r="H2377">
        <v>3</v>
      </c>
      <c r="I2377">
        <v>3</v>
      </c>
      <c r="J2377" t="s">
        <v>61</v>
      </c>
      <c r="K2377">
        <v>2</v>
      </c>
      <c r="L2377">
        <v>1</v>
      </c>
      <c r="M2377" t="s">
        <v>51</v>
      </c>
      <c r="AD2377" t="str">
        <f t="shared" si="74"/>
        <v>H</v>
      </c>
      <c r="AE2377" t="str">
        <f t="shared" si="75"/>
        <v>N</v>
      </c>
      <c r="AR2377">
        <v>1</v>
      </c>
      <c r="AS2377">
        <v>1</v>
      </c>
    </row>
    <row r="2378" spans="1:45" x14ac:dyDescent="0.3">
      <c r="A2378" t="s">
        <v>2462</v>
      </c>
      <c r="B2378" t="s">
        <v>2364</v>
      </c>
      <c r="C2378">
        <v>9</v>
      </c>
      <c r="D2378" s="1">
        <v>36449</v>
      </c>
      <c r="F2378" t="s">
        <v>45</v>
      </c>
      <c r="G2378" t="s">
        <v>73</v>
      </c>
      <c r="H2378">
        <v>4</v>
      </c>
      <c r="I2378">
        <v>1</v>
      </c>
      <c r="J2378" t="s">
        <v>51</v>
      </c>
      <c r="K2378">
        <v>1</v>
      </c>
      <c r="L2378">
        <v>1</v>
      </c>
      <c r="M2378" t="s">
        <v>61</v>
      </c>
      <c r="AD2378" t="str">
        <f t="shared" si="74"/>
        <v>H</v>
      </c>
      <c r="AE2378" t="str">
        <f t="shared" si="75"/>
        <v>Y</v>
      </c>
      <c r="AR2378">
        <v>3</v>
      </c>
      <c r="AS2378">
        <v>0</v>
      </c>
    </row>
    <row r="2379" spans="1:45" x14ac:dyDescent="0.3">
      <c r="A2379" t="s">
        <v>2463</v>
      </c>
      <c r="B2379" t="s">
        <v>2364</v>
      </c>
      <c r="C2379">
        <v>9</v>
      </c>
      <c r="D2379" s="1">
        <v>36449</v>
      </c>
      <c r="F2379" t="s">
        <v>46</v>
      </c>
      <c r="G2379" t="s">
        <v>63</v>
      </c>
      <c r="H2379">
        <v>4</v>
      </c>
      <c r="I2379">
        <v>1</v>
      </c>
      <c r="J2379" t="s">
        <v>51</v>
      </c>
      <c r="K2379">
        <v>3</v>
      </c>
      <c r="L2379">
        <v>0</v>
      </c>
      <c r="M2379" t="s">
        <v>51</v>
      </c>
      <c r="AD2379" t="str">
        <f t="shared" si="74"/>
        <v>H</v>
      </c>
      <c r="AE2379" t="str">
        <f t="shared" si="75"/>
        <v>Y</v>
      </c>
      <c r="AR2379">
        <v>3</v>
      </c>
      <c r="AS2379">
        <v>0</v>
      </c>
    </row>
    <row r="2380" spans="1:45" x14ac:dyDescent="0.3">
      <c r="A2380" t="s">
        <v>2464</v>
      </c>
      <c r="B2380" t="s">
        <v>2364</v>
      </c>
      <c r="C2380">
        <v>9</v>
      </c>
      <c r="D2380" s="1">
        <v>36449</v>
      </c>
      <c r="F2380" t="s">
        <v>1221</v>
      </c>
      <c r="G2380" t="s">
        <v>64</v>
      </c>
      <c r="H2380">
        <v>0</v>
      </c>
      <c r="I2380">
        <v>1</v>
      </c>
      <c r="J2380" t="s">
        <v>47</v>
      </c>
      <c r="K2380">
        <v>0</v>
      </c>
      <c r="L2380">
        <v>1</v>
      </c>
      <c r="M2380" t="s">
        <v>47</v>
      </c>
      <c r="AD2380" t="str">
        <f t="shared" si="74"/>
        <v>H</v>
      </c>
      <c r="AE2380" t="str">
        <f t="shared" si="75"/>
        <v>N</v>
      </c>
      <c r="AR2380">
        <v>0</v>
      </c>
      <c r="AS2380">
        <v>3</v>
      </c>
    </row>
    <row r="2381" spans="1:45" x14ac:dyDescent="0.3">
      <c r="A2381" t="s">
        <v>2465</v>
      </c>
      <c r="B2381" t="s">
        <v>2364</v>
      </c>
      <c r="C2381">
        <v>9</v>
      </c>
      <c r="D2381" s="1">
        <v>36449</v>
      </c>
      <c r="F2381" t="s">
        <v>60</v>
      </c>
      <c r="G2381" t="s">
        <v>57</v>
      </c>
      <c r="H2381">
        <v>2</v>
      </c>
      <c r="I2381">
        <v>0</v>
      </c>
      <c r="J2381" t="s">
        <v>51</v>
      </c>
      <c r="K2381">
        <v>0</v>
      </c>
      <c r="L2381">
        <v>0</v>
      </c>
      <c r="M2381" t="s">
        <v>61</v>
      </c>
      <c r="AD2381" t="str">
        <f t="shared" si="74"/>
        <v>H</v>
      </c>
      <c r="AE2381" t="str">
        <f t="shared" si="75"/>
        <v>Y</v>
      </c>
      <c r="AR2381">
        <v>3</v>
      </c>
      <c r="AS2381">
        <v>0</v>
      </c>
    </row>
    <row r="2382" spans="1:45" x14ac:dyDescent="0.3">
      <c r="A2382" t="s">
        <v>2466</v>
      </c>
      <c r="B2382" t="s">
        <v>2364</v>
      </c>
      <c r="C2382">
        <v>9</v>
      </c>
      <c r="D2382" s="1">
        <v>36449</v>
      </c>
      <c r="F2382" t="s">
        <v>463</v>
      </c>
      <c r="G2382" t="s">
        <v>72</v>
      </c>
      <c r="H2382">
        <v>2</v>
      </c>
      <c r="I2382">
        <v>1</v>
      </c>
      <c r="J2382" t="s">
        <v>51</v>
      </c>
      <c r="K2382">
        <v>2</v>
      </c>
      <c r="L2382">
        <v>0</v>
      </c>
      <c r="M2382" t="s">
        <v>51</v>
      </c>
      <c r="AD2382" t="str">
        <f t="shared" si="74"/>
        <v>H</v>
      </c>
      <c r="AE2382" t="str">
        <f t="shared" si="75"/>
        <v>Y</v>
      </c>
      <c r="AR2382">
        <v>3</v>
      </c>
      <c r="AS2382">
        <v>0</v>
      </c>
    </row>
    <row r="2383" spans="1:45" x14ac:dyDescent="0.3">
      <c r="A2383" t="s">
        <v>2467</v>
      </c>
      <c r="B2383" t="s">
        <v>2364</v>
      </c>
      <c r="C2383">
        <v>9</v>
      </c>
      <c r="D2383" s="1">
        <v>36449</v>
      </c>
      <c r="F2383" t="s">
        <v>56</v>
      </c>
      <c r="G2383" t="s">
        <v>53</v>
      </c>
      <c r="H2383">
        <v>1</v>
      </c>
      <c r="I2383">
        <v>0</v>
      </c>
      <c r="J2383" t="s">
        <v>51</v>
      </c>
      <c r="K2383">
        <v>0</v>
      </c>
      <c r="L2383">
        <v>0</v>
      </c>
      <c r="M2383" t="s">
        <v>61</v>
      </c>
      <c r="AD2383" t="str">
        <f t="shared" si="74"/>
        <v>H</v>
      </c>
      <c r="AE2383" t="str">
        <f t="shared" si="75"/>
        <v>Y</v>
      </c>
      <c r="AR2383">
        <v>3</v>
      </c>
      <c r="AS2383">
        <v>0</v>
      </c>
    </row>
    <row r="2384" spans="1:45" x14ac:dyDescent="0.3">
      <c r="A2384" t="s">
        <v>2468</v>
      </c>
      <c r="B2384" t="s">
        <v>2364</v>
      </c>
      <c r="C2384">
        <v>9</v>
      </c>
      <c r="D2384" s="1">
        <v>36449</v>
      </c>
      <c r="F2384" t="s">
        <v>79</v>
      </c>
      <c r="G2384" t="s">
        <v>2373</v>
      </c>
      <c r="H2384">
        <v>4</v>
      </c>
      <c r="I2384">
        <v>1</v>
      </c>
      <c r="J2384" t="s">
        <v>51</v>
      </c>
      <c r="K2384">
        <v>3</v>
      </c>
      <c r="L2384">
        <v>0</v>
      </c>
      <c r="M2384" t="s">
        <v>51</v>
      </c>
      <c r="AD2384" t="str">
        <f t="shared" si="74"/>
        <v>H</v>
      </c>
      <c r="AE2384" t="str">
        <f t="shared" si="75"/>
        <v>Y</v>
      </c>
      <c r="AR2384">
        <v>3</v>
      </c>
      <c r="AS2384">
        <v>0</v>
      </c>
    </row>
    <row r="2385" spans="1:45" x14ac:dyDescent="0.3">
      <c r="A2385" t="s">
        <v>2469</v>
      </c>
      <c r="B2385" t="s">
        <v>2364</v>
      </c>
      <c r="C2385">
        <v>9</v>
      </c>
      <c r="D2385" s="1">
        <v>36449</v>
      </c>
      <c r="F2385" t="s">
        <v>76</v>
      </c>
      <c r="G2385" t="s">
        <v>2369</v>
      </c>
      <c r="H2385">
        <v>3</v>
      </c>
      <c r="I2385">
        <v>2</v>
      </c>
      <c r="J2385" t="s">
        <v>51</v>
      </c>
      <c r="K2385">
        <v>2</v>
      </c>
      <c r="L2385">
        <v>1</v>
      </c>
      <c r="M2385" t="s">
        <v>51</v>
      </c>
      <c r="AD2385" t="str">
        <f t="shared" si="74"/>
        <v>H</v>
      </c>
      <c r="AE2385" t="str">
        <f t="shared" si="75"/>
        <v>Y</v>
      </c>
      <c r="AR2385">
        <v>3</v>
      </c>
      <c r="AS2385">
        <v>0</v>
      </c>
    </row>
    <row r="2386" spans="1:45" x14ac:dyDescent="0.3">
      <c r="A2386" t="s">
        <v>2470</v>
      </c>
      <c r="B2386" t="s">
        <v>2364</v>
      </c>
      <c r="C2386">
        <v>9</v>
      </c>
      <c r="D2386" s="1">
        <v>36450</v>
      </c>
      <c r="F2386" t="s">
        <v>845</v>
      </c>
      <c r="G2386" t="s">
        <v>75</v>
      </c>
      <c r="H2386">
        <v>2</v>
      </c>
      <c r="I2386">
        <v>0</v>
      </c>
      <c r="J2386" t="s">
        <v>51</v>
      </c>
      <c r="K2386">
        <v>0</v>
      </c>
      <c r="L2386">
        <v>0</v>
      </c>
      <c r="M2386" t="s">
        <v>61</v>
      </c>
      <c r="AD2386" t="str">
        <f t="shared" si="74"/>
        <v>H</v>
      </c>
      <c r="AE2386" t="str">
        <f t="shared" si="75"/>
        <v>Y</v>
      </c>
      <c r="AR2386">
        <v>3</v>
      </c>
      <c r="AS2386">
        <v>0</v>
      </c>
    </row>
    <row r="2387" spans="1:45" x14ac:dyDescent="0.3">
      <c r="A2387" t="s">
        <v>2471</v>
      </c>
      <c r="B2387" t="s">
        <v>2364</v>
      </c>
      <c r="C2387">
        <v>9</v>
      </c>
      <c r="D2387" s="1">
        <v>36451</v>
      </c>
      <c r="F2387" t="s">
        <v>1226</v>
      </c>
      <c r="G2387" t="s">
        <v>49</v>
      </c>
      <c r="H2387">
        <v>2</v>
      </c>
      <c r="I2387">
        <v>1</v>
      </c>
      <c r="J2387" t="s">
        <v>51</v>
      </c>
      <c r="K2387">
        <v>0</v>
      </c>
      <c r="L2387">
        <v>0</v>
      </c>
      <c r="M2387" t="s">
        <v>61</v>
      </c>
      <c r="AD2387" t="str">
        <f t="shared" si="74"/>
        <v>H</v>
      </c>
      <c r="AE2387" t="str">
        <f t="shared" si="75"/>
        <v>Y</v>
      </c>
      <c r="AR2387">
        <v>3</v>
      </c>
      <c r="AS2387">
        <v>0</v>
      </c>
    </row>
    <row r="2388" spans="1:45" x14ac:dyDescent="0.3">
      <c r="A2388" t="s">
        <v>2472</v>
      </c>
      <c r="B2388" t="s">
        <v>2364</v>
      </c>
      <c r="C2388">
        <v>10</v>
      </c>
      <c r="D2388" s="1">
        <v>36456</v>
      </c>
      <c r="F2388" t="s">
        <v>49</v>
      </c>
      <c r="G2388" t="s">
        <v>76</v>
      </c>
      <c r="H2388">
        <v>1</v>
      </c>
      <c r="I2388">
        <v>1</v>
      </c>
      <c r="J2388" t="s">
        <v>61</v>
      </c>
      <c r="K2388">
        <v>1</v>
      </c>
      <c r="L2388">
        <v>1</v>
      </c>
      <c r="M2388" t="s">
        <v>61</v>
      </c>
      <c r="AD2388" t="str">
        <f t="shared" si="74"/>
        <v>H</v>
      </c>
      <c r="AE2388" t="str">
        <f t="shared" si="75"/>
        <v>N</v>
      </c>
      <c r="AR2388">
        <v>1</v>
      </c>
      <c r="AS2388">
        <v>1</v>
      </c>
    </row>
    <row r="2389" spans="1:45" x14ac:dyDescent="0.3">
      <c r="A2389" t="s">
        <v>2473</v>
      </c>
      <c r="B2389" t="s">
        <v>2364</v>
      </c>
      <c r="C2389">
        <v>10</v>
      </c>
      <c r="D2389" s="1">
        <v>36456</v>
      </c>
      <c r="F2389" t="s">
        <v>2369</v>
      </c>
      <c r="G2389" t="s">
        <v>463</v>
      </c>
      <c r="H2389">
        <v>3</v>
      </c>
      <c r="I2389">
        <v>1</v>
      </c>
      <c r="J2389" t="s">
        <v>51</v>
      </c>
      <c r="K2389">
        <v>2</v>
      </c>
      <c r="L2389">
        <v>1</v>
      </c>
      <c r="M2389" t="s">
        <v>51</v>
      </c>
      <c r="AD2389" t="str">
        <f t="shared" si="74"/>
        <v>H</v>
      </c>
      <c r="AE2389" t="str">
        <f t="shared" si="75"/>
        <v>Y</v>
      </c>
      <c r="AR2389">
        <v>3</v>
      </c>
      <c r="AS2389">
        <v>0</v>
      </c>
    </row>
    <row r="2390" spans="1:45" x14ac:dyDescent="0.3">
      <c r="A2390" t="s">
        <v>2474</v>
      </c>
      <c r="B2390" t="s">
        <v>2364</v>
      </c>
      <c r="C2390">
        <v>10</v>
      </c>
      <c r="D2390" s="1">
        <v>36456</v>
      </c>
      <c r="F2390" t="s">
        <v>53</v>
      </c>
      <c r="G2390" t="s">
        <v>45</v>
      </c>
      <c r="H2390">
        <v>2</v>
      </c>
      <c r="I2390">
        <v>3</v>
      </c>
      <c r="J2390" t="s">
        <v>47</v>
      </c>
      <c r="K2390">
        <v>1</v>
      </c>
      <c r="L2390">
        <v>0</v>
      </c>
      <c r="M2390" t="s">
        <v>51</v>
      </c>
      <c r="AD2390" t="str">
        <f t="shared" si="74"/>
        <v>H</v>
      </c>
      <c r="AE2390" t="str">
        <f t="shared" si="75"/>
        <v>N</v>
      </c>
      <c r="AR2390">
        <v>0</v>
      </c>
      <c r="AS2390">
        <v>3</v>
      </c>
    </row>
    <row r="2391" spans="1:45" x14ac:dyDescent="0.3">
      <c r="A2391" t="s">
        <v>2475</v>
      </c>
      <c r="B2391" t="s">
        <v>2364</v>
      </c>
      <c r="C2391">
        <v>10</v>
      </c>
      <c r="D2391" s="1">
        <v>36456</v>
      </c>
      <c r="F2391" t="s">
        <v>57</v>
      </c>
      <c r="G2391" t="s">
        <v>46</v>
      </c>
      <c r="H2391">
        <v>0</v>
      </c>
      <c r="I2391">
        <v>0</v>
      </c>
      <c r="J2391" t="s">
        <v>61</v>
      </c>
      <c r="K2391">
        <v>0</v>
      </c>
      <c r="L2391">
        <v>0</v>
      </c>
      <c r="M2391" t="s">
        <v>61</v>
      </c>
      <c r="AD2391" t="str">
        <f t="shared" si="74"/>
        <v>H</v>
      </c>
      <c r="AE2391" t="str">
        <f t="shared" si="75"/>
        <v>N</v>
      </c>
      <c r="AR2391">
        <v>1</v>
      </c>
      <c r="AS2391">
        <v>1</v>
      </c>
    </row>
    <row r="2392" spans="1:45" x14ac:dyDescent="0.3">
      <c r="A2392" t="s">
        <v>2476</v>
      </c>
      <c r="B2392" t="s">
        <v>2364</v>
      </c>
      <c r="C2392">
        <v>10</v>
      </c>
      <c r="D2392" s="1">
        <v>36456</v>
      </c>
      <c r="F2392" t="s">
        <v>72</v>
      </c>
      <c r="G2392" t="s">
        <v>56</v>
      </c>
      <c r="H2392">
        <v>1</v>
      </c>
      <c r="I2392">
        <v>1</v>
      </c>
      <c r="J2392" t="s">
        <v>61</v>
      </c>
      <c r="K2392">
        <v>1</v>
      </c>
      <c r="L2392">
        <v>0</v>
      </c>
      <c r="M2392" t="s">
        <v>51</v>
      </c>
      <c r="AD2392" t="str">
        <f t="shared" si="74"/>
        <v>H</v>
      </c>
      <c r="AE2392" t="str">
        <f t="shared" si="75"/>
        <v>N</v>
      </c>
      <c r="AR2392">
        <v>1</v>
      </c>
      <c r="AS2392">
        <v>1</v>
      </c>
    </row>
    <row r="2393" spans="1:45" x14ac:dyDescent="0.3">
      <c r="A2393" t="s">
        <v>2477</v>
      </c>
      <c r="B2393" t="s">
        <v>2364</v>
      </c>
      <c r="C2393">
        <v>10</v>
      </c>
      <c r="D2393" s="1">
        <v>36456</v>
      </c>
      <c r="F2393" t="s">
        <v>64</v>
      </c>
      <c r="G2393" t="s">
        <v>79</v>
      </c>
      <c r="H2393">
        <v>3</v>
      </c>
      <c r="I2393">
        <v>1</v>
      </c>
      <c r="J2393" t="s">
        <v>51</v>
      </c>
      <c r="K2393">
        <v>2</v>
      </c>
      <c r="L2393">
        <v>1</v>
      </c>
      <c r="M2393" t="s">
        <v>51</v>
      </c>
      <c r="AD2393" t="str">
        <f t="shared" si="74"/>
        <v>H</v>
      </c>
      <c r="AE2393" t="str">
        <f t="shared" si="75"/>
        <v>Y</v>
      </c>
      <c r="AR2393">
        <v>3</v>
      </c>
      <c r="AS2393">
        <v>0</v>
      </c>
    </row>
    <row r="2394" spans="1:45" x14ac:dyDescent="0.3">
      <c r="A2394" t="s">
        <v>2478</v>
      </c>
      <c r="B2394" t="s">
        <v>2364</v>
      </c>
      <c r="C2394">
        <v>10</v>
      </c>
      <c r="D2394" s="1">
        <v>36457</v>
      </c>
      <c r="F2394" t="s">
        <v>73</v>
      </c>
      <c r="G2394" t="s">
        <v>60</v>
      </c>
      <c r="H2394">
        <v>4</v>
      </c>
      <c r="I2394">
        <v>4</v>
      </c>
      <c r="J2394" t="s">
        <v>61</v>
      </c>
      <c r="K2394">
        <v>3</v>
      </c>
      <c r="L2394">
        <v>2</v>
      </c>
      <c r="M2394" t="s">
        <v>51</v>
      </c>
      <c r="AD2394" t="str">
        <f t="shared" si="74"/>
        <v>H</v>
      </c>
      <c r="AE2394" t="str">
        <f t="shared" si="75"/>
        <v>N</v>
      </c>
      <c r="AR2394">
        <v>1</v>
      </c>
      <c r="AS2394">
        <v>1</v>
      </c>
    </row>
    <row r="2395" spans="1:45" x14ac:dyDescent="0.3">
      <c r="A2395" t="s">
        <v>2479</v>
      </c>
      <c r="B2395" t="s">
        <v>2364</v>
      </c>
      <c r="C2395">
        <v>10</v>
      </c>
      <c r="D2395" s="1">
        <v>36457</v>
      </c>
      <c r="F2395" t="s">
        <v>2373</v>
      </c>
      <c r="G2395" t="s">
        <v>845</v>
      </c>
      <c r="H2395">
        <v>1</v>
      </c>
      <c r="I2395">
        <v>3</v>
      </c>
      <c r="J2395" t="s">
        <v>47</v>
      </c>
      <c r="K2395">
        <v>0</v>
      </c>
      <c r="L2395">
        <v>2</v>
      </c>
      <c r="M2395" t="s">
        <v>47</v>
      </c>
      <c r="AD2395" t="str">
        <f t="shared" si="74"/>
        <v>H</v>
      </c>
      <c r="AE2395" t="str">
        <f t="shared" si="75"/>
        <v>N</v>
      </c>
      <c r="AR2395">
        <v>0</v>
      </c>
      <c r="AS2395">
        <v>3</v>
      </c>
    </row>
    <row r="2396" spans="1:45" x14ac:dyDescent="0.3">
      <c r="A2396" t="s">
        <v>2480</v>
      </c>
      <c r="B2396" t="s">
        <v>2364</v>
      </c>
      <c r="C2396">
        <v>10</v>
      </c>
      <c r="D2396" s="1">
        <v>36457</v>
      </c>
      <c r="F2396" t="s">
        <v>75</v>
      </c>
      <c r="G2396" t="s">
        <v>1226</v>
      </c>
      <c r="H2396">
        <v>1</v>
      </c>
      <c r="I2396">
        <v>1</v>
      </c>
      <c r="J2396" t="s">
        <v>61</v>
      </c>
      <c r="K2396">
        <v>0</v>
      </c>
      <c r="L2396">
        <v>1</v>
      </c>
      <c r="M2396" t="s">
        <v>47</v>
      </c>
      <c r="AD2396" t="str">
        <f t="shared" si="74"/>
        <v>H</v>
      </c>
      <c r="AE2396" t="str">
        <f t="shared" si="75"/>
        <v>N</v>
      </c>
      <c r="AR2396">
        <v>1</v>
      </c>
      <c r="AS2396">
        <v>1</v>
      </c>
    </row>
    <row r="2397" spans="1:45" x14ac:dyDescent="0.3">
      <c r="A2397" t="s">
        <v>2481</v>
      </c>
      <c r="B2397" t="s">
        <v>2364</v>
      </c>
      <c r="C2397">
        <v>10</v>
      </c>
      <c r="D2397" s="1">
        <v>36458</v>
      </c>
      <c r="F2397" t="s">
        <v>63</v>
      </c>
      <c r="G2397" t="s">
        <v>1221</v>
      </c>
      <c r="H2397">
        <v>2</v>
      </c>
      <c r="I2397">
        <v>0</v>
      </c>
      <c r="J2397" t="s">
        <v>51</v>
      </c>
      <c r="K2397">
        <v>1</v>
      </c>
      <c r="L2397">
        <v>0</v>
      </c>
      <c r="M2397" t="s">
        <v>51</v>
      </c>
      <c r="AD2397" t="str">
        <f t="shared" si="74"/>
        <v>H</v>
      </c>
      <c r="AE2397" t="str">
        <f t="shared" si="75"/>
        <v>Y</v>
      </c>
      <c r="AR2397">
        <v>3</v>
      </c>
      <c r="AS2397">
        <v>0</v>
      </c>
    </row>
    <row r="2398" spans="1:45" x14ac:dyDescent="0.3">
      <c r="A2398" t="s">
        <v>2482</v>
      </c>
      <c r="B2398" t="s">
        <v>2364</v>
      </c>
      <c r="C2398">
        <v>10</v>
      </c>
      <c r="D2398" s="1">
        <v>36460</v>
      </c>
      <c r="F2398" t="s">
        <v>56</v>
      </c>
      <c r="G2398" t="s">
        <v>75</v>
      </c>
      <c r="H2398">
        <v>1</v>
      </c>
      <c r="I2398">
        <v>0</v>
      </c>
      <c r="J2398" t="s">
        <v>51</v>
      </c>
      <c r="K2398">
        <v>1</v>
      </c>
      <c r="L2398">
        <v>0</v>
      </c>
      <c r="M2398" t="s">
        <v>51</v>
      </c>
      <c r="AD2398" t="str">
        <f t="shared" si="74"/>
        <v>H</v>
      </c>
      <c r="AE2398" t="str">
        <f t="shared" si="75"/>
        <v>Y</v>
      </c>
      <c r="AR2398">
        <v>3</v>
      </c>
      <c r="AS2398">
        <v>0</v>
      </c>
    </row>
    <row r="2399" spans="1:45" x14ac:dyDescent="0.3">
      <c r="A2399" t="s">
        <v>2483</v>
      </c>
      <c r="B2399" t="s">
        <v>2364</v>
      </c>
      <c r="C2399">
        <v>11</v>
      </c>
      <c r="D2399" s="1">
        <v>36463</v>
      </c>
      <c r="F2399" t="s">
        <v>45</v>
      </c>
      <c r="G2399" t="s">
        <v>63</v>
      </c>
      <c r="H2399">
        <v>0</v>
      </c>
      <c r="I2399">
        <v>0</v>
      </c>
      <c r="J2399" t="s">
        <v>61</v>
      </c>
      <c r="K2399">
        <v>0</v>
      </c>
      <c r="L2399">
        <v>0</v>
      </c>
      <c r="M2399" t="s">
        <v>61</v>
      </c>
      <c r="AD2399" t="str">
        <f t="shared" si="74"/>
        <v>H</v>
      </c>
      <c r="AE2399" t="str">
        <f t="shared" si="75"/>
        <v>N</v>
      </c>
      <c r="AR2399">
        <v>1</v>
      </c>
      <c r="AS2399">
        <v>1</v>
      </c>
    </row>
    <row r="2400" spans="1:45" x14ac:dyDescent="0.3">
      <c r="A2400" t="s">
        <v>2484</v>
      </c>
      <c r="B2400" t="s">
        <v>2364</v>
      </c>
      <c r="C2400">
        <v>11</v>
      </c>
      <c r="D2400" s="1">
        <v>36463</v>
      </c>
      <c r="F2400" t="s">
        <v>1221</v>
      </c>
      <c r="G2400" t="s">
        <v>53</v>
      </c>
      <c r="H2400">
        <v>3</v>
      </c>
      <c r="I2400">
        <v>1</v>
      </c>
      <c r="J2400" t="s">
        <v>51</v>
      </c>
      <c r="K2400">
        <v>1</v>
      </c>
      <c r="L2400">
        <v>1</v>
      </c>
      <c r="M2400" t="s">
        <v>61</v>
      </c>
      <c r="AD2400" t="str">
        <f t="shared" si="74"/>
        <v>H</v>
      </c>
      <c r="AE2400" t="str">
        <f t="shared" si="75"/>
        <v>Y</v>
      </c>
      <c r="AR2400">
        <v>3</v>
      </c>
      <c r="AS2400">
        <v>0</v>
      </c>
    </row>
    <row r="2401" spans="1:45" x14ac:dyDescent="0.3">
      <c r="A2401" t="s">
        <v>2485</v>
      </c>
      <c r="B2401" t="s">
        <v>2364</v>
      </c>
      <c r="C2401">
        <v>11</v>
      </c>
      <c r="D2401" s="1">
        <v>36463</v>
      </c>
      <c r="F2401" t="s">
        <v>60</v>
      </c>
      <c r="G2401" t="s">
        <v>75</v>
      </c>
      <c r="H2401">
        <v>1</v>
      </c>
      <c r="I2401">
        <v>0</v>
      </c>
      <c r="J2401" t="s">
        <v>51</v>
      </c>
      <c r="K2401">
        <v>0</v>
      </c>
      <c r="L2401">
        <v>0</v>
      </c>
      <c r="M2401" t="s">
        <v>61</v>
      </c>
      <c r="AD2401" t="str">
        <f t="shared" si="74"/>
        <v>H</v>
      </c>
      <c r="AE2401" t="str">
        <f t="shared" si="75"/>
        <v>Y</v>
      </c>
      <c r="AR2401">
        <v>3</v>
      </c>
      <c r="AS2401">
        <v>0</v>
      </c>
    </row>
    <row r="2402" spans="1:45" x14ac:dyDescent="0.3">
      <c r="A2402" t="s">
        <v>2486</v>
      </c>
      <c r="B2402" t="s">
        <v>2364</v>
      </c>
      <c r="C2402">
        <v>11</v>
      </c>
      <c r="D2402" s="1">
        <v>36463</v>
      </c>
      <c r="F2402" t="s">
        <v>463</v>
      </c>
      <c r="G2402" t="s">
        <v>57</v>
      </c>
      <c r="H2402">
        <v>3</v>
      </c>
      <c r="I2402">
        <v>0</v>
      </c>
      <c r="J2402" t="s">
        <v>51</v>
      </c>
      <c r="K2402">
        <v>2</v>
      </c>
      <c r="L2402">
        <v>0</v>
      </c>
      <c r="M2402" t="s">
        <v>51</v>
      </c>
      <c r="AD2402" t="str">
        <f t="shared" si="74"/>
        <v>H</v>
      </c>
      <c r="AE2402" t="str">
        <f t="shared" si="75"/>
        <v>Y</v>
      </c>
      <c r="AR2402">
        <v>3</v>
      </c>
      <c r="AS2402">
        <v>0</v>
      </c>
    </row>
    <row r="2403" spans="1:45" x14ac:dyDescent="0.3">
      <c r="A2403" t="s">
        <v>2487</v>
      </c>
      <c r="B2403" t="s">
        <v>2364</v>
      </c>
      <c r="C2403">
        <v>11</v>
      </c>
      <c r="D2403" s="1">
        <v>36463</v>
      </c>
      <c r="F2403" t="s">
        <v>79</v>
      </c>
      <c r="G2403" t="s">
        <v>49</v>
      </c>
      <c r="H2403">
        <v>3</v>
      </c>
      <c r="I2403">
        <v>0</v>
      </c>
      <c r="J2403" t="s">
        <v>51</v>
      </c>
      <c r="K2403">
        <v>2</v>
      </c>
      <c r="L2403">
        <v>0</v>
      </c>
      <c r="M2403" t="s">
        <v>51</v>
      </c>
      <c r="AD2403" t="str">
        <f t="shared" si="74"/>
        <v>H</v>
      </c>
      <c r="AE2403" t="str">
        <f t="shared" si="75"/>
        <v>Y</v>
      </c>
      <c r="AR2403">
        <v>3</v>
      </c>
      <c r="AS2403">
        <v>0</v>
      </c>
    </row>
    <row r="2404" spans="1:45" x14ac:dyDescent="0.3">
      <c r="A2404" t="s">
        <v>2488</v>
      </c>
      <c r="B2404" t="s">
        <v>2364</v>
      </c>
      <c r="C2404">
        <v>11</v>
      </c>
      <c r="D2404" s="1">
        <v>36463</v>
      </c>
      <c r="F2404" t="s">
        <v>845</v>
      </c>
      <c r="G2404" t="s">
        <v>73</v>
      </c>
      <c r="H2404">
        <v>2</v>
      </c>
      <c r="I2404">
        <v>1</v>
      </c>
      <c r="J2404" t="s">
        <v>51</v>
      </c>
      <c r="K2404">
        <v>1</v>
      </c>
      <c r="L2404">
        <v>1</v>
      </c>
      <c r="M2404" t="s">
        <v>61</v>
      </c>
      <c r="AD2404" t="str">
        <f t="shared" si="74"/>
        <v>H</v>
      </c>
      <c r="AE2404" t="str">
        <f t="shared" si="75"/>
        <v>Y</v>
      </c>
      <c r="AR2404">
        <v>3</v>
      </c>
      <c r="AS2404">
        <v>0</v>
      </c>
    </row>
    <row r="2405" spans="1:45" x14ac:dyDescent="0.3">
      <c r="A2405" t="s">
        <v>2489</v>
      </c>
      <c r="B2405" t="s">
        <v>2364</v>
      </c>
      <c r="C2405">
        <v>11</v>
      </c>
      <c r="D2405" s="1">
        <v>36463</v>
      </c>
      <c r="F2405" t="s">
        <v>76</v>
      </c>
      <c r="G2405" t="s">
        <v>72</v>
      </c>
      <c r="H2405">
        <v>1</v>
      </c>
      <c r="I2405">
        <v>1</v>
      </c>
      <c r="J2405" t="s">
        <v>61</v>
      </c>
      <c r="K2405">
        <v>0</v>
      </c>
      <c r="L2405">
        <v>0</v>
      </c>
      <c r="M2405" t="s">
        <v>61</v>
      </c>
      <c r="AD2405" t="str">
        <f t="shared" si="74"/>
        <v>H</v>
      </c>
      <c r="AE2405" t="str">
        <f t="shared" si="75"/>
        <v>N</v>
      </c>
      <c r="AR2405">
        <v>1</v>
      </c>
      <c r="AS2405">
        <v>1</v>
      </c>
    </row>
    <row r="2406" spans="1:45" x14ac:dyDescent="0.3">
      <c r="A2406" t="s">
        <v>2490</v>
      </c>
      <c r="B2406" t="s">
        <v>2364</v>
      </c>
      <c r="C2406">
        <v>11</v>
      </c>
      <c r="D2406" s="1">
        <v>36464</v>
      </c>
      <c r="F2406" t="s">
        <v>46</v>
      </c>
      <c r="G2406" t="s">
        <v>2373</v>
      </c>
      <c r="H2406">
        <v>4</v>
      </c>
      <c r="I2406">
        <v>0</v>
      </c>
      <c r="J2406" t="s">
        <v>51</v>
      </c>
      <c r="K2406">
        <v>2</v>
      </c>
      <c r="L2406">
        <v>0</v>
      </c>
      <c r="M2406" t="s">
        <v>51</v>
      </c>
      <c r="AD2406" t="str">
        <f t="shared" si="74"/>
        <v>H</v>
      </c>
      <c r="AE2406" t="str">
        <f t="shared" si="75"/>
        <v>Y</v>
      </c>
      <c r="AR2406">
        <v>3</v>
      </c>
      <c r="AS2406">
        <v>0</v>
      </c>
    </row>
    <row r="2407" spans="1:45" x14ac:dyDescent="0.3">
      <c r="A2407" t="s">
        <v>2491</v>
      </c>
      <c r="B2407" t="s">
        <v>2364</v>
      </c>
      <c r="C2407">
        <v>11</v>
      </c>
      <c r="D2407" s="1">
        <v>36464</v>
      </c>
      <c r="F2407" t="s">
        <v>1226</v>
      </c>
      <c r="G2407" t="s">
        <v>64</v>
      </c>
      <c r="H2407">
        <v>2</v>
      </c>
      <c r="I2407">
        <v>1</v>
      </c>
      <c r="J2407" t="s">
        <v>51</v>
      </c>
      <c r="K2407">
        <v>2</v>
      </c>
      <c r="L2407">
        <v>0</v>
      </c>
      <c r="M2407" t="s">
        <v>51</v>
      </c>
      <c r="AD2407" t="str">
        <f t="shared" si="74"/>
        <v>H</v>
      </c>
      <c r="AE2407" t="str">
        <f t="shared" si="75"/>
        <v>Y</v>
      </c>
      <c r="AR2407">
        <v>3</v>
      </c>
      <c r="AS2407">
        <v>0</v>
      </c>
    </row>
    <row r="2408" spans="1:45" x14ac:dyDescent="0.3">
      <c r="A2408" t="s">
        <v>2492</v>
      </c>
      <c r="B2408" t="s">
        <v>2364</v>
      </c>
      <c r="C2408">
        <v>11</v>
      </c>
      <c r="D2408" s="1">
        <v>36465</v>
      </c>
      <c r="F2408" t="s">
        <v>56</v>
      </c>
      <c r="G2408" t="s">
        <v>2369</v>
      </c>
      <c r="H2408">
        <v>3</v>
      </c>
      <c r="I2408">
        <v>1</v>
      </c>
      <c r="J2408" t="s">
        <v>51</v>
      </c>
      <c r="K2408">
        <v>2</v>
      </c>
      <c r="L2408">
        <v>1</v>
      </c>
      <c r="M2408" t="s">
        <v>51</v>
      </c>
      <c r="AD2408" t="str">
        <f t="shared" si="74"/>
        <v>H</v>
      </c>
      <c r="AE2408" t="str">
        <f t="shared" si="75"/>
        <v>Y</v>
      </c>
      <c r="AR2408">
        <v>3</v>
      </c>
      <c r="AS2408">
        <v>0</v>
      </c>
    </row>
    <row r="2409" spans="1:45" x14ac:dyDescent="0.3">
      <c r="A2409" t="s">
        <v>2493</v>
      </c>
      <c r="B2409" t="s">
        <v>2364</v>
      </c>
      <c r="C2409">
        <v>12</v>
      </c>
      <c r="D2409" s="1">
        <v>36470</v>
      </c>
      <c r="F2409" t="s">
        <v>49</v>
      </c>
      <c r="G2409" t="s">
        <v>72</v>
      </c>
      <c r="H2409">
        <v>0</v>
      </c>
      <c r="I2409">
        <v>1</v>
      </c>
      <c r="J2409" t="s">
        <v>47</v>
      </c>
      <c r="K2409">
        <v>0</v>
      </c>
      <c r="L2409">
        <v>0</v>
      </c>
      <c r="M2409" t="s">
        <v>61</v>
      </c>
      <c r="AD2409" t="str">
        <f t="shared" si="74"/>
        <v>H</v>
      </c>
      <c r="AE2409" t="str">
        <f t="shared" si="75"/>
        <v>N</v>
      </c>
      <c r="AR2409">
        <v>0</v>
      </c>
      <c r="AS2409">
        <v>3</v>
      </c>
    </row>
    <row r="2410" spans="1:45" x14ac:dyDescent="0.3">
      <c r="A2410" t="s">
        <v>2494</v>
      </c>
      <c r="B2410" t="s">
        <v>2364</v>
      </c>
      <c r="C2410">
        <v>12</v>
      </c>
      <c r="D2410" s="1">
        <v>36470</v>
      </c>
      <c r="F2410" t="s">
        <v>2369</v>
      </c>
      <c r="G2410" t="s">
        <v>46</v>
      </c>
      <c r="H2410">
        <v>1</v>
      </c>
      <c r="I2410">
        <v>1</v>
      </c>
      <c r="J2410" t="s">
        <v>61</v>
      </c>
      <c r="K2410">
        <v>1</v>
      </c>
      <c r="L2410">
        <v>1</v>
      </c>
      <c r="M2410" t="s">
        <v>61</v>
      </c>
      <c r="AD2410" t="str">
        <f t="shared" si="74"/>
        <v>H</v>
      </c>
      <c r="AE2410" t="str">
        <f t="shared" si="75"/>
        <v>N</v>
      </c>
      <c r="AR2410">
        <v>1</v>
      </c>
      <c r="AS2410">
        <v>1</v>
      </c>
    </row>
    <row r="2411" spans="1:45" x14ac:dyDescent="0.3">
      <c r="A2411" t="s">
        <v>2495</v>
      </c>
      <c r="B2411" t="s">
        <v>2364</v>
      </c>
      <c r="C2411">
        <v>12</v>
      </c>
      <c r="D2411" s="1">
        <v>36470</v>
      </c>
      <c r="F2411" t="s">
        <v>56</v>
      </c>
      <c r="G2411" t="s">
        <v>1221</v>
      </c>
      <c r="H2411">
        <v>2</v>
      </c>
      <c r="I2411">
        <v>0</v>
      </c>
      <c r="J2411" t="s">
        <v>51</v>
      </c>
      <c r="K2411">
        <v>0</v>
      </c>
      <c r="L2411">
        <v>0</v>
      </c>
      <c r="M2411" t="s">
        <v>61</v>
      </c>
      <c r="AD2411" t="str">
        <f t="shared" si="74"/>
        <v>H</v>
      </c>
      <c r="AE2411" t="str">
        <f t="shared" si="75"/>
        <v>Y</v>
      </c>
      <c r="AR2411">
        <v>3</v>
      </c>
      <c r="AS2411">
        <v>0</v>
      </c>
    </row>
    <row r="2412" spans="1:45" x14ac:dyDescent="0.3">
      <c r="A2412" t="s">
        <v>2496</v>
      </c>
      <c r="B2412" t="s">
        <v>2364</v>
      </c>
      <c r="C2412">
        <v>12</v>
      </c>
      <c r="D2412" s="1">
        <v>36470</v>
      </c>
      <c r="F2412" t="s">
        <v>79</v>
      </c>
      <c r="G2412" t="s">
        <v>463</v>
      </c>
      <c r="H2412">
        <v>2</v>
      </c>
      <c r="I2412">
        <v>0</v>
      </c>
      <c r="J2412" t="s">
        <v>51</v>
      </c>
      <c r="K2412">
        <v>1</v>
      </c>
      <c r="L2412">
        <v>0</v>
      </c>
      <c r="M2412" t="s">
        <v>51</v>
      </c>
      <c r="AD2412" t="str">
        <f t="shared" si="74"/>
        <v>H</v>
      </c>
      <c r="AE2412" t="str">
        <f t="shared" si="75"/>
        <v>Y</v>
      </c>
      <c r="AR2412">
        <v>3</v>
      </c>
      <c r="AS2412">
        <v>0</v>
      </c>
    </row>
    <row r="2413" spans="1:45" x14ac:dyDescent="0.3">
      <c r="A2413" t="s">
        <v>2497</v>
      </c>
      <c r="B2413" t="s">
        <v>2364</v>
      </c>
      <c r="C2413">
        <v>12</v>
      </c>
      <c r="D2413" s="1">
        <v>36470</v>
      </c>
      <c r="F2413" t="s">
        <v>845</v>
      </c>
      <c r="G2413" t="s">
        <v>1226</v>
      </c>
      <c r="H2413">
        <v>1</v>
      </c>
      <c r="I2413">
        <v>1</v>
      </c>
      <c r="J2413" t="s">
        <v>61</v>
      </c>
      <c r="K2413">
        <v>0</v>
      </c>
      <c r="L2413">
        <v>0</v>
      </c>
      <c r="M2413" t="s">
        <v>61</v>
      </c>
      <c r="AD2413" t="str">
        <f t="shared" si="74"/>
        <v>H</v>
      </c>
      <c r="AE2413" t="str">
        <f t="shared" si="75"/>
        <v>N</v>
      </c>
      <c r="AR2413">
        <v>1</v>
      </c>
      <c r="AS2413">
        <v>1</v>
      </c>
    </row>
    <row r="2414" spans="1:45" x14ac:dyDescent="0.3">
      <c r="A2414" t="s">
        <v>2498</v>
      </c>
      <c r="B2414" t="s">
        <v>2364</v>
      </c>
      <c r="C2414">
        <v>12</v>
      </c>
      <c r="D2414" s="1">
        <v>36470</v>
      </c>
      <c r="F2414" t="s">
        <v>57</v>
      </c>
      <c r="G2414" t="s">
        <v>2373</v>
      </c>
      <c r="H2414">
        <v>2</v>
      </c>
      <c r="I2414">
        <v>2</v>
      </c>
      <c r="J2414" t="s">
        <v>61</v>
      </c>
      <c r="K2414">
        <v>0</v>
      </c>
      <c r="L2414">
        <v>1</v>
      </c>
      <c r="M2414" t="s">
        <v>47</v>
      </c>
      <c r="AD2414" t="str">
        <f t="shared" si="74"/>
        <v>H</v>
      </c>
      <c r="AE2414" t="str">
        <f t="shared" si="75"/>
        <v>N</v>
      </c>
      <c r="AR2414">
        <v>1</v>
      </c>
      <c r="AS2414">
        <v>1</v>
      </c>
    </row>
    <row r="2415" spans="1:45" x14ac:dyDescent="0.3">
      <c r="A2415" t="s">
        <v>2499</v>
      </c>
      <c r="B2415" t="s">
        <v>2364</v>
      </c>
      <c r="C2415">
        <v>12</v>
      </c>
      <c r="D2415" s="1">
        <v>36471</v>
      </c>
      <c r="F2415" t="s">
        <v>53</v>
      </c>
      <c r="G2415" t="s">
        <v>75</v>
      </c>
      <c r="H2415">
        <v>0</v>
      </c>
      <c r="I2415">
        <v>0</v>
      </c>
      <c r="J2415" t="s">
        <v>61</v>
      </c>
      <c r="K2415">
        <v>0</v>
      </c>
      <c r="L2415">
        <v>0</v>
      </c>
      <c r="M2415" t="s">
        <v>61</v>
      </c>
      <c r="AD2415" t="str">
        <f t="shared" si="74"/>
        <v>H</v>
      </c>
      <c r="AE2415" t="str">
        <f t="shared" si="75"/>
        <v>N</v>
      </c>
      <c r="AR2415">
        <v>1</v>
      </c>
      <c r="AS2415">
        <v>1</v>
      </c>
    </row>
    <row r="2416" spans="1:45" x14ac:dyDescent="0.3">
      <c r="A2416" t="s">
        <v>2500</v>
      </c>
      <c r="B2416" t="s">
        <v>2364</v>
      </c>
      <c r="C2416">
        <v>12</v>
      </c>
      <c r="D2416" s="1">
        <v>36471</v>
      </c>
      <c r="F2416" t="s">
        <v>63</v>
      </c>
      <c r="G2416" t="s">
        <v>73</v>
      </c>
      <c r="H2416">
        <v>1</v>
      </c>
      <c r="I2416">
        <v>1</v>
      </c>
      <c r="J2416" t="s">
        <v>61</v>
      </c>
      <c r="K2416">
        <v>0</v>
      </c>
      <c r="L2416">
        <v>0</v>
      </c>
      <c r="M2416" t="s">
        <v>61</v>
      </c>
      <c r="AD2416" t="str">
        <f t="shared" si="74"/>
        <v>H</v>
      </c>
      <c r="AE2416" t="str">
        <f t="shared" si="75"/>
        <v>N</v>
      </c>
      <c r="AR2416">
        <v>1</v>
      </c>
      <c r="AS2416">
        <v>1</v>
      </c>
    </row>
    <row r="2417" spans="1:45" x14ac:dyDescent="0.3">
      <c r="A2417" t="s">
        <v>2501</v>
      </c>
      <c r="B2417" t="s">
        <v>2364</v>
      </c>
      <c r="C2417">
        <v>12</v>
      </c>
      <c r="D2417" s="1">
        <v>36471</v>
      </c>
      <c r="F2417" t="s">
        <v>64</v>
      </c>
      <c r="G2417" t="s">
        <v>45</v>
      </c>
      <c r="H2417">
        <v>2</v>
      </c>
      <c r="I2417">
        <v>1</v>
      </c>
      <c r="J2417" t="s">
        <v>51</v>
      </c>
      <c r="K2417">
        <v>2</v>
      </c>
      <c r="L2417">
        <v>1</v>
      </c>
      <c r="M2417" t="s">
        <v>51</v>
      </c>
      <c r="AD2417" t="str">
        <f t="shared" si="74"/>
        <v>H</v>
      </c>
      <c r="AE2417" t="str">
        <f t="shared" si="75"/>
        <v>Y</v>
      </c>
      <c r="AR2417">
        <v>3</v>
      </c>
      <c r="AS2417">
        <v>0</v>
      </c>
    </row>
    <row r="2418" spans="1:45" x14ac:dyDescent="0.3">
      <c r="A2418" t="s">
        <v>2502</v>
      </c>
      <c r="B2418" t="s">
        <v>2364</v>
      </c>
      <c r="C2418">
        <v>12</v>
      </c>
      <c r="D2418" s="1">
        <v>36471</v>
      </c>
      <c r="F2418" t="s">
        <v>76</v>
      </c>
      <c r="G2418" t="s">
        <v>60</v>
      </c>
      <c r="H2418">
        <v>2</v>
      </c>
      <c r="I2418">
        <v>0</v>
      </c>
      <c r="J2418" t="s">
        <v>51</v>
      </c>
      <c r="K2418">
        <v>1</v>
      </c>
      <c r="L2418">
        <v>0</v>
      </c>
      <c r="M2418" t="s">
        <v>51</v>
      </c>
      <c r="AD2418" t="str">
        <f t="shared" si="74"/>
        <v>H</v>
      </c>
      <c r="AE2418" t="str">
        <f t="shared" si="75"/>
        <v>Y</v>
      </c>
      <c r="AR2418">
        <v>3</v>
      </c>
      <c r="AS2418">
        <v>0</v>
      </c>
    </row>
    <row r="2419" spans="1:45" x14ac:dyDescent="0.3">
      <c r="A2419" t="s">
        <v>2503</v>
      </c>
      <c r="B2419" t="s">
        <v>2364</v>
      </c>
      <c r="C2419">
        <v>13</v>
      </c>
      <c r="D2419" s="1">
        <v>36484</v>
      </c>
      <c r="F2419" t="s">
        <v>45</v>
      </c>
      <c r="G2419" t="s">
        <v>845</v>
      </c>
      <c r="H2419">
        <v>5</v>
      </c>
      <c r="I2419">
        <v>1</v>
      </c>
      <c r="J2419" t="s">
        <v>51</v>
      </c>
      <c r="K2419">
        <v>2</v>
      </c>
      <c r="L2419">
        <v>0</v>
      </c>
      <c r="M2419" t="s">
        <v>51</v>
      </c>
      <c r="AD2419" t="str">
        <f t="shared" si="74"/>
        <v>H</v>
      </c>
      <c r="AE2419" t="str">
        <f t="shared" si="75"/>
        <v>Y</v>
      </c>
      <c r="AR2419">
        <v>3</v>
      </c>
      <c r="AS2419">
        <v>0</v>
      </c>
    </row>
    <row r="2420" spans="1:45" x14ac:dyDescent="0.3">
      <c r="A2420" t="s">
        <v>2504</v>
      </c>
      <c r="B2420" t="s">
        <v>2364</v>
      </c>
      <c r="C2420">
        <v>13</v>
      </c>
      <c r="D2420" s="1">
        <v>36484</v>
      </c>
      <c r="F2420" t="s">
        <v>1221</v>
      </c>
      <c r="G2420" t="s">
        <v>79</v>
      </c>
      <c r="H2420">
        <v>1</v>
      </c>
      <c r="I2420">
        <v>2</v>
      </c>
      <c r="J2420" t="s">
        <v>47</v>
      </c>
      <c r="K2420">
        <v>0</v>
      </c>
      <c r="L2420">
        <v>0</v>
      </c>
      <c r="M2420" t="s">
        <v>61</v>
      </c>
      <c r="AD2420" t="str">
        <f t="shared" si="74"/>
        <v>H</v>
      </c>
      <c r="AE2420" t="str">
        <f t="shared" si="75"/>
        <v>N</v>
      </c>
      <c r="AR2420">
        <v>0</v>
      </c>
      <c r="AS2420">
        <v>3</v>
      </c>
    </row>
    <row r="2421" spans="1:45" x14ac:dyDescent="0.3">
      <c r="A2421" t="s">
        <v>2505</v>
      </c>
      <c r="B2421" t="s">
        <v>2364</v>
      </c>
      <c r="C2421">
        <v>13</v>
      </c>
      <c r="D2421" s="1">
        <v>36484</v>
      </c>
      <c r="F2421" t="s">
        <v>73</v>
      </c>
      <c r="G2421" t="s">
        <v>53</v>
      </c>
      <c r="H2421">
        <v>1</v>
      </c>
      <c r="I2421">
        <v>1</v>
      </c>
      <c r="J2421" t="s">
        <v>61</v>
      </c>
      <c r="K2421">
        <v>1</v>
      </c>
      <c r="L2421">
        <v>0</v>
      </c>
      <c r="M2421" t="s">
        <v>51</v>
      </c>
      <c r="AD2421" t="str">
        <f t="shared" si="74"/>
        <v>H</v>
      </c>
      <c r="AE2421" t="str">
        <f t="shared" si="75"/>
        <v>N</v>
      </c>
      <c r="AR2421">
        <v>1</v>
      </c>
      <c r="AS2421">
        <v>1</v>
      </c>
    </row>
    <row r="2422" spans="1:45" x14ac:dyDescent="0.3">
      <c r="A2422" t="s">
        <v>2506</v>
      </c>
      <c r="B2422" t="s">
        <v>2364</v>
      </c>
      <c r="C2422">
        <v>13</v>
      </c>
      <c r="D2422" s="1">
        <v>36484</v>
      </c>
      <c r="F2422" t="s">
        <v>60</v>
      </c>
      <c r="G2422" t="s">
        <v>2369</v>
      </c>
      <c r="H2422">
        <v>2</v>
      </c>
      <c r="I2422">
        <v>1</v>
      </c>
      <c r="J2422" t="s">
        <v>51</v>
      </c>
      <c r="K2422">
        <v>0</v>
      </c>
      <c r="L2422">
        <v>0</v>
      </c>
      <c r="M2422" t="s">
        <v>61</v>
      </c>
      <c r="AD2422" t="str">
        <f t="shared" si="74"/>
        <v>H</v>
      </c>
      <c r="AE2422" t="str">
        <f t="shared" si="75"/>
        <v>Y</v>
      </c>
      <c r="AR2422">
        <v>3</v>
      </c>
      <c r="AS2422">
        <v>0</v>
      </c>
    </row>
    <row r="2423" spans="1:45" x14ac:dyDescent="0.3">
      <c r="A2423" t="s">
        <v>2507</v>
      </c>
      <c r="B2423" t="s">
        <v>2364</v>
      </c>
      <c r="C2423">
        <v>13</v>
      </c>
      <c r="D2423" s="1">
        <v>36484</v>
      </c>
      <c r="F2423" t="s">
        <v>463</v>
      </c>
      <c r="G2423" t="s">
        <v>76</v>
      </c>
      <c r="H2423">
        <v>2</v>
      </c>
      <c r="I2423">
        <v>1</v>
      </c>
      <c r="J2423" t="s">
        <v>51</v>
      </c>
      <c r="K2423">
        <v>1</v>
      </c>
      <c r="L2423">
        <v>1</v>
      </c>
      <c r="M2423" t="s">
        <v>61</v>
      </c>
      <c r="AD2423" t="str">
        <f t="shared" si="74"/>
        <v>H</v>
      </c>
      <c r="AE2423" t="str">
        <f t="shared" si="75"/>
        <v>Y</v>
      </c>
      <c r="AR2423">
        <v>3</v>
      </c>
      <c r="AS2423">
        <v>0</v>
      </c>
    </row>
    <row r="2424" spans="1:45" x14ac:dyDescent="0.3">
      <c r="A2424" t="s">
        <v>2508</v>
      </c>
      <c r="B2424" t="s">
        <v>2364</v>
      </c>
      <c r="C2424">
        <v>13</v>
      </c>
      <c r="D2424" s="1">
        <v>36484</v>
      </c>
      <c r="F2424" t="s">
        <v>72</v>
      </c>
      <c r="G2424" t="s">
        <v>64</v>
      </c>
      <c r="H2424">
        <v>0</v>
      </c>
      <c r="I2424">
        <v>1</v>
      </c>
      <c r="J2424" t="s">
        <v>47</v>
      </c>
      <c r="K2424">
        <v>0</v>
      </c>
      <c r="L2424">
        <v>0</v>
      </c>
      <c r="M2424" t="s">
        <v>61</v>
      </c>
      <c r="AD2424" t="str">
        <f t="shared" si="74"/>
        <v>H</v>
      </c>
      <c r="AE2424" t="str">
        <f t="shared" si="75"/>
        <v>N</v>
      </c>
      <c r="AR2424">
        <v>0</v>
      </c>
      <c r="AS2424">
        <v>3</v>
      </c>
    </row>
    <row r="2425" spans="1:45" x14ac:dyDescent="0.3">
      <c r="A2425" t="s">
        <v>2509</v>
      </c>
      <c r="B2425" t="s">
        <v>2364</v>
      </c>
      <c r="C2425">
        <v>13</v>
      </c>
      <c r="D2425" s="1">
        <v>36484</v>
      </c>
      <c r="F2425" t="s">
        <v>1226</v>
      </c>
      <c r="G2425" t="s">
        <v>56</v>
      </c>
      <c r="H2425">
        <v>0</v>
      </c>
      <c r="I2425">
        <v>2</v>
      </c>
      <c r="J2425" t="s">
        <v>47</v>
      </c>
      <c r="K2425">
        <v>0</v>
      </c>
      <c r="L2425">
        <v>0</v>
      </c>
      <c r="M2425" t="s">
        <v>61</v>
      </c>
      <c r="AD2425" t="str">
        <f t="shared" si="74"/>
        <v>H</v>
      </c>
      <c r="AE2425" t="str">
        <f t="shared" si="75"/>
        <v>N</v>
      </c>
      <c r="AR2425">
        <v>0</v>
      </c>
      <c r="AS2425">
        <v>3</v>
      </c>
    </row>
    <row r="2426" spans="1:45" x14ac:dyDescent="0.3">
      <c r="A2426" t="s">
        <v>2510</v>
      </c>
      <c r="B2426" t="s">
        <v>2364</v>
      </c>
      <c r="C2426">
        <v>13</v>
      </c>
      <c r="D2426" s="1">
        <v>36484</v>
      </c>
      <c r="F2426" t="s">
        <v>2373</v>
      </c>
      <c r="G2426" t="s">
        <v>63</v>
      </c>
      <c r="H2426">
        <v>1</v>
      </c>
      <c r="I2426">
        <v>1</v>
      </c>
      <c r="J2426" t="s">
        <v>61</v>
      </c>
      <c r="K2426">
        <v>0</v>
      </c>
      <c r="L2426">
        <v>0</v>
      </c>
      <c r="M2426" t="s">
        <v>61</v>
      </c>
      <c r="AD2426" t="str">
        <f t="shared" si="74"/>
        <v>H</v>
      </c>
      <c r="AE2426" t="str">
        <f t="shared" si="75"/>
        <v>N</v>
      </c>
      <c r="AR2426">
        <v>1</v>
      </c>
      <c r="AS2426">
        <v>1</v>
      </c>
    </row>
    <row r="2427" spans="1:45" x14ac:dyDescent="0.3">
      <c r="A2427" t="s">
        <v>2511</v>
      </c>
      <c r="B2427" t="s">
        <v>2364</v>
      </c>
      <c r="C2427">
        <v>13</v>
      </c>
      <c r="D2427" s="1">
        <v>36485</v>
      </c>
      <c r="F2427" t="s">
        <v>75</v>
      </c>
      <c r="G2427" t="s">
        <v>57</v>
      </c>
      <c r="H2427">
        <v>4</v>
      </c>
      <c r="I2427">
        <v>3</v>
      </c>
      <c r="J2427" t="s">
        <v>51</v>
      </c>
      <c r="K2427">
        <v>1</v>
      </c>
      <c r="L2427">
        <v>1</v>
      </c>
      <c r="M2427" t="s">
        <v>61</v>
      </c>
      <c r="AD2427" t="str">
        <f t="shared" si="74"/>
        <v>H</v>
      </c>
      <c r="AE2427" t="str">
        <f t="shared" si="75"/>
        <v>Y</v>
      </c>
      <c r="AR2427">
        <v>3</v>
      </c>
      <c r="AS2427">
        <v>0</v>
      </c>
    </row>
    <row r="2428" spans="1:45" x14ac:dyDescent="0.3">
      <c r="A2428" t="s">
        <v>2512</v>
      </c>
      <c r="B2428" t="s">
        <v>2364</v>
      </c>
      <c r="C2428">
        <v>13</v>
      </c>
      <c r="D2428" s="1">
        <v>36486</v>
      </c>
      <c r="F2428" t="s">
        <v>46</v>
      </c>
      <c r="G2428" t="s">
        <v>49</v>
      </c>
      <c r="H2428">
        <v>2</v>
      </c>
      <c r="I2428">
        <v>1</v>
      </c>
      <c r="J2428" t="s">
        <v>51</v>
      </c>
      <c r="K2428">
        <v>1</v>
      </c>
      <c r="L2428">
        <v>1</v>
      </c>
      <c r="M2428" t="s">
        <v>61</v>
      </c>
      <c r="AD2428" t="str">
        <f t="shared" si="74"/>
        <v>H</v>
      </c>
      <c r="AE2428" t="str">
        <f t="shared" si="75"/>
        <v>Y</v>
      </c>
      <c r="AR2428">
        <v>3</v>
      </c>
      <c r="AS2428">
        <v>0</v>
      </c>
    </row>
    <row r="2429" spans="1:45" x14ac:dyDescent="0.3">
      <c r="A2429" t="s">
        <v>2513</v>
      </c>
      <c r="B2429" t="s">
        <v>2364</v>
      </c>
      <c r="C2429">
        <v>14</v>
      </c>
      <c r="D2429" s="1">
        <v>36491</v>
      </c>
      <c r="F2429" t="s">
        <v>46</v>
      </c>
      <c r="G2429" t="s">
        <v>463</v>
      </c>
      <c r="H2429">
        <v>0</v>
      </c>
      <c r="I2429">
        <v>1</v>
      </c>
      <c r="J2429" t="s">
        <v>47</v>
      </c>
      <c r="K2429">
        <v>0</v>
      </c>
      <c r="L2429">
        <v>0</v>
      </c>
      <c r="M2429" t="s">
        <v>61</v>
      </c>
      <c r="AD2429" t="str">
        <f t="shared" si="74"/>
        <v>H</v>
      </c>
      <c r="AE2429" t="str">
        <f t="shared" si="75"/>
        <v>N</v>
      </c>
      <c r="AR2429">
        <v>0</v>
      </c>
      <c r="AS2429">
        <v>3</v>
      </c>
    </row>
    <row r="2430" spans="1:45" x14ac:dyDescent="0.3">
      <c r="A2430" t="s">
        <v>2514</v>
      </c>
      <c r="B2430" t="s">
        <v>2364</v>
      </c>
      <c r="C2430">
        <v>14</v>
      </c>
      <c r="D2430" s="1">
        <v>36491</v>
      </c>
      <c r="F2430" t="s">
        <v>73</v>
      </c>
      <c r="G2430" t="s">
        <v>49</v>
      </c>
      <c r="H2430">
        <v>0</v>
      </c>
      <c r="I2430">
        <v>0</v>
      </c>
      <c r="J2430" t="s">
        <v>61</v>
      </c>
      <c r="K2430">
        <v>0</v>
      </c>
      <c r="L2430">
        <v>0</v>
      </c>
      <c r="M2430" t="s">
        <v>61</v>
      </c>
      <c r="AD2430" t="str">
        <f t="shared" si="74"/>
        <v>H</v>
      </c>
      <c r="AE2430" t="str">
        <f t="shared" si="75"/>
        <v>N</v>
      </c>
      <c r="AR2430">
        <v>1</v>
      </c>
      <c r="AS2430">
        <v>1</v>
      </c>
    </row>
    <row r="2431" spans="1:45" x14ac:dyDescent="0.3">
      <c r="A2431" t="s">
        <v>2515</v>
      </c>
      <c r="B2431" t="s">
        <v>2364</v>
      </c>
      <c r="C2431">
        <v>14</v>
      </c>
      <c r="D2431" s="1">
        <v>36491</v>
      </c>
      <c r="F2431" t="s">
        <v>845</v>
      </c>
      <c r="G2431" t="s">
        <v>76</v>
      </c>
      <c r="H2431">
        <v>0</v>
      </c>
      <c r="I2431">
        <v>0</v>
      </c>
      <c r="J2431" t="s">
        <v>61</v>
      </c>
      <c r="K2431">
        <v>0</v>
      </c>
      <c r="L2431">
        <v>0</v>
      </c>
      <c r="M2431" t="s">
        <v>61</v>
      </c>
      <c r="AD2431" t="str">
        <f t="shared" si="74"/>
        <v>H</v>
      </c>
      <c r="AE2431" t="str">
        <f t="shared" si="75"/>
        <v>N</v>
      </c>
      <c r="AR2431">
        <v>1</v>
      </c>
      <c r="AS2431">
        <v>1</v>
      </c>
    </row>
    <row r="2432" spans="1:45" x14ac:dyDescent="0.3">
      <c r="A2432" t="s">
        <v>2516</v>
      </c>
      <c r="B2432" t="s">
        <v>2364</v>
      </c>
      <c r="C2432">
        <v>14</v>
      </c>
      <c r="D2432" s="1">
        <v>36491</v>
      </c>
      <c r="F2432" t="s">
        <v>2373</v>
      </c>
      <c r="G2432" t="s">
        <v>1226</v>
      </c>
      <c r="H2432">
        <v>2</v>
      </c>
      <c r="I2432">
        <v>3</v>
      </c>
      <c r="J2432" t="s">
        <v>47</v>
      </c>
      <c r="K2432">
        <v>1</v>
      </c>
      <c r="L2432">
        <v>2</v>
      </c>
      <c r="M2432" t="s">
        <v>47</v>
      </c>
      <c r="AD2432" t="str">
        <f t="shared" si="74"/>
        <v>H</v>
      </c>
      <c r="AE2432" t="str">
        <f t="shared" si="75"/>
        <v>N</v>
      </c>
      <c r="AR2432">
        <v>0</v>
      </c>
      <c r="AS2432">
        <v>3</v>
      </c>
    </row>
    <row r="2433" spans="1:45" x14ac:dyDescent="0.3">
      <c r="A2433" t="s">
        <v>2517</v>
      </c>
      <c r="B2433" t="s">
        <v>2364</v>
      </c>
      <c r="C2433">
        <v>14</v>
      </c>
      <c r="D2433" s="1">
        <v>36491</v>
      </c>
      <c r="F2433" t="s">
        <v>75</v>
      </c>
      <c r="G2433" t="s">
        <v>56</v>
      </c>
      <c r="H2433">
        <v>1</v>
      </c>
      <c r="I2433">
        <v>0</v>
      </c>
      <c r="J2433" t="s">
        <v>51</v>
      </c>
      <c r="K2433">
        <v>1</v>
      </c>
      <c r="L2433">
        <v>0</v>
      </c>
      <c r="M2433" t="s">
        <v>51</v>
      </c>
      <c r="AD2433" t="str">
        <f t="shared" si="74"/>
        <v>H</v>
      </c>
      <c r="AE2433" t="str">
        <f t="shared" si="75"/>
        <v>Y</v>
      </c>
      <c r="AR2433">
        <v>3</v>
      </c>
      <c r="AS2433">
        <v>0</v>
      </c>
    </row>
    <row r="2434" spans="1:45" x14ac:dyDescent="0.3">
      <c r="A2434" t="s">
        <v>2518</v>
      </c>
      <c r="B2434" t="s">
        <v>2364</v>
      </c>
      <c r="C2434">
        <v>14</v>
      </c>
      <c r="D2434" s="1">
        <v>36492</v>
      </c>
      <c r="F2434" t="s">
        <v>45</v>
      </c>
      <c r="G2434" t="s">
        <v>1221</v>
      </c>
      <c r="H2434">
        <v>2</v>
      </c>
      <c r="I2434">
        <v>1</v>
      </c>
      <c r="J2434" t="s">
        <v>51</v>
      </c>
      <c r="K2434">
        <v>1</v>
      </c>
      <c r="L2434">
        <v>1</v>
      </c>
      <c r="M2434" t="s">
        <v>61</v>
      </c>
      <c r="AD2434" t="str">
        <f t="shared" ref="AD2434:AD2497" si="76">IF(IF(AC2434&gt;AA2434,G2434,F2434)=F2434,"H","A")</f>
        <v>H</v>
      </c>
      <c r="AE2434" t="str">
        <f t="shared" si="75"/>
        <v>Y</v>
      </c>
      <c r="AR2434">
        <v>3</v>
      </c>
      <c r="AS2434">
        <v>0</v>
      </c>
    </row>
    <row r="2435" spans="1:45" x14ac:dyDescent="0.3">
      <c r="A2435" t="s">
        <v>2519</v>
      </c>
      <c r="B2435" t="s">
        <v>2364</v>
      </c>
      <c r="C2435">
        <v>14</v>
      </c>
      <c r="D2435" s="1">
        <v>36492</v>
      </c>
      <c r="F2435" t="s">
        <v>53</v>
      </c>
      <c r="G2435" t="s">
        <v>2369</v>
      </c>
      <c r="H2435">
        <v>1</v>
      </c>
      <c r="I2435">
        <v>0</v>
      </c>
      <c r="J2435" t="s">
        <v>51</v>
      </c>
      <c r="K2435">
        <v>1</v>
      </c>
      <c r="L2435">
        <v>0</v>
      </c>
      <c r="M2435" t="s">
        <v>51</v>
      </c>
      <c r="AD2435" t="str">
        <f t="shared" si="76"/>
        <v>H</v>
      </c>
      <c r="AE2435" t="str">
        <f t="shared" ref="AE2435:AE2498" si="77">IFERROR(IF(IF(IF(AC2435&gt;AA2435,G2435,F2435)=F2435,"H","A")=J2435,"Y","N"),"NAN")</f>
        <v>Y</v>
      </c>
      <c r="AR2435">
        <v>3</v>
      </c>
      <c r="AS2435">
        <v>0</v>
      </c>
    </row>
    <row r="2436" spans="1:45" x14ac:dyDescent="0.3">
      <c r="A2436" t="s">
        <v>2520</v>
      </c>
      <c r="B2436" t="s">
        <v>2364</v>
      </c>
      <c r="C2436">
        <v>14</v>
      </c>
      <c r="D2436" s="1">
        <v>36492</v>
      </c>
      <c r="F2436" t="s">
        <v>60</v>
      </c>
      <c r="G2436" t="s">
        <v>72</v>
      </c>
      <c r="H2436">
        <v>1</v>
      </c>
      <c r="I2436">
        <v>0</v>
      </c>
      <c r="J2436" t="s">
        <v>51</v>
      </c>
      <c r="K2436">
        <v>0</v>
      </c>
      <c r="L2436">
        <v>0</v>
      </c>
      <c r="M2436" t="s">
        <v>61</v>
      </c>
      <c r="AD2436" t="str">
        <f t="shared" si="76"/>
        <v>H</v>
      </c>
      <c r="AE2436" t="str">
        <f t="shared" si="77"/>
        <v>Y</v>
      </c>
      <c r="AR2436">
        <v>3</v>
      </c>
      <c r="AS2436">
        <v>0</v>
      </c>
    </row>
    <row r="2437" spans="1:45" x14ac:dyDescent="0.3">
      <c r="A2437" t="s">
        <v>2521</v>
      </c>
      <c r="B2437" t="s">
        <v>2364</v>
      </c>
      <c r="C2437">
        <v>14</v>
      </c>
      <c r="D2437" s="1">
        <v>36492</v>
      </c>
      <c r="F2437" t="s">
        <v>63</v>
      </c>
      <c r="G2437" t="s">
        <v>64</v>
      </c>
      <c r="H2437">
        <v>2</v>
      </c>
      <c r="I2437">
        <v>1</v>
      </c>
      <c r="J2437" t="s">
        <v>51</v>
      </c>
      <c r="K2437">
        <v>1</v>
      </c>
      <c r="L2437">
        <v>1</v>
      </c>
      <c r="M2437" t="s">
        <v>61</v>
      </c>
      <c r="AD2437" t="str">
        <f t="shared" si="76"/>
        <v>H</v>
      </c>
      <c r="AE2437" t="str">
        <f t="shared" si="77"/>
        <v>Y</v>
      </c>
      <c r="AR2437">
        <v>3</v>
      </c>
      <c r="AS2437">
        <v>0</v>
      </c>
    </row>
    <row r="2438" spans="1:45" x14ac:dyDescent="0.3">
      <c r="A2438" t="s">
        <v>2522</v>
      </c>
      <c r="B2438" t="s">
        <v>2364</v>
      </c>
      <c r="C2438">
        <v>15</v>
      </c>
      <c r="D2438" s="1">
        <v>36498</v>
      </c>
      <c r="F2438" t="s">
        <v>49</v>
      </c>
      <c r="G2438" t="s">
        <v>63</v>
      </c>
      <c r="H2438">
        <v>0</v>
      </c>
      <c r="I2438">
        <v>1</v>
      </c>
      <c r="J2438" t="s">
        <v>47</v>
      </c>
      <c r="K2438">
        <v>0</v>
      </c>
      <c r="L2438">
        <v>0</v>
      </c>
      <c r="M2438" t="s">
        <v>61</v>
      </c>
      <c r="AD2438" t="str">
        <f t="shared" si="76"/>
        <v>H</v>
      </c>
      <c r="AE2438" t="str">
        <f t="shared" si="77"/>
        <v>N</v>
      </c>
      <c r="AR2438">
        <v>0</v>
      </c>
      <c r="AS2438">
        <v>3</v>
      </c>
    </row>
    <row r="2439" spans="1:45" x14ac:dyDescent="0.3">
      <c r="A2439" t="s">
        <v>2523</v>
      </c>
      <c r="B2439" t="s">
        <v>2364</v>
      </c>
      <c r="C2439">
        <v>15</v>
      </c>
      <c r="D2439" s="1">
        <v>36498</v>
      </c>
      <c r="F2439" t="s">
        <v>2369</v>
      </c>
      <c r="G2439" t="s">
        <v>845</v>
      </c>
      <c r="H2439">
        <v>1</v>
      </c>
      <c r="I2439">
        <v>1</v>
      </c>
      <c r="J2439" t="s">
        <v>61</v>
      </c>
      <c r="K2439">
        <v>0</v>
      </c>
      <c r="L2439">
        <v>1</v>
      </c>
      <c r="M2439" t="s">
        <v>47</v>
      </c>
      <c r="AD2439" t="str">
        <f t="shared" si="76"/>
        <v>H</v>
      </c>
      <c r="AE2439" t="str">
        <f t="shared" si="77"/>
        <v>N</v>
      </c>
      <c r="AR2439">
        <v>1</v>
      </c>
      <c r="AS2439">
        <v>1</v>
      </c>
    </row>
    <row r="2440" spans="1:45" x14ac:dyDescent="0.3">
      <c r="A2440" t="s">
        <v>2524</v>
      </c>
      <c r="B2440" t="s">
        <v>2364</v>
      </c>
      <c r="C2440">
        <v>15</v>
      </c>
      <c r="D2440" s="1">
        <v>36498</v>
      </c>
      <c r="F2440" t="s">
        <v>463</v>
      </c>
      <c r="G2440" t="s">
        <v>45</v>
      </c>
      <c r="H2440">
        <v>0</v>
      </c>
      <c r="I2440">
        <v>3</v>
      </c>
      <c r="J2440" t="s">
        <v>47</v>
      </c>
      <c r="K2440">
        <v>0</v>
      </c>
      <c r="L2440">
        <v>1</v>
      </c>
      <c r="M2440" t="s">
        <v>47</v>
      </c>
      <c r="AD2440" t="str">
        <f t="shared" si="76"/>
        <v>H</v>
      </c>
      <c r="AE2440" t="str">
        <f t="shared" si="77"/>
        <v>N</v>
      </c>
      <c r="AR2440">
        <v>0</v>
      </c>
      <c r="AS2440">
        <v>3</v>
      </c>
    </row>
    <row r="2441" spans="1:45" x14ac:dyDescent="0.3">
      <c r="A2441" t="s">
        <v>2525</v>
      </c>
      <c r="B2441" t="s">
        <v>2364</v>
      </c>
      <c r="C2441">
        <v>15</v>
      </c>
      <c r="D2441" s="1">
        <v>36498</v>
      </c>
      <c r="F2441" t="s">
        <v>79</v>
      </c>
      <c r="G2441" t="s">
        <v>73</v>
      </c>
      <c r="H2441">
        <v>5</v>
      </c>
      <c r="I2441">
        <v>1</v>
      </c>
      <c r="J2441" t="s">
        <v>51</v>
      </c>
      <c r="K2441">
        <v>3</v>
      </c>
      <c r="L2441">
        <v>1</v>
      </c>
      <c r="M2441" t="s">
        <v>51</v>
      </c>
      <c r="AD2441" t="str">
        <f t="shared" si="76"/>
        <v>H</v>
      </c>
      <c r="AE2441" t="str">
        <f t="shared" si="77"/>
        <v>Y</v>
      </c>
      <c r="AR2441">
        <v>3</v>
      </c>
      <c r="AS2441">
        <v>0</v>
      </c>
    </row>
    <row r="2442" spans="1:45" x14ac:dyDescent="0.3">
      <c r="A2442" t="s">
        <v>2526</v>
      </c>
      <c r="B2442" t="s">
        <v>2364</v>
      </c>
      <c r="C2442">
        <v>15</v>
      </c>
      <c r="D2442" s="1">
        <v>36498</v>
      </c>
      <c r="F2442" t="s">
        <v>72</v>
      </c>
      <c r="G2442" t="s">
        <v>46</v>
      </c>
      <c r="H2442">
        <v>0</v>
      </c>
      <c r="I2442">
        <v>0</v>
      </c>
      <c r="J2442" t="s">
        <v>61</v>
      </c>
      <c r="K2442">
        <v>0</v>
      </c>
      <c r="L2442">
        <v>0</v>
      </c>
      <c r="M2442" t="s">
        <v>61</v>
      </c>
      <c r="AD2442" t="str">
        <f t="shared" si="76"/>
        <v>H</v>
      </c>
      <c r="AE2442" t="str">
        <f t="shared" si="77"/>
        <v>N</v>
      </c>
      <c r="AR2442">
        <v>1</v>
      </c>
      <c r="AS2442">
        <v>1</v>
      </c>
    </row>
    <row r="2443" spans="1:45" x14ac:dyDescent="0.3">
      <c r="A2443" t="s">
        <v>2527</v>
      </c>
      <c r="B2443" t="s">
        <v>2364</v>
      </c>
      <c r="C2443">
        <v>15</v>
      </c>
      <c r="D2443" s="1">
        <v>36498</v>
      </c>
      <c r="F2443" t="s">
        <v>1226</v>
      </c>
      <c r="G2443" t="s">
        <v>53</v>
      </c>
      <c r="H2443">
        <v>4</v>
      </c>
      <c r="I2443">
        <v>1</v>
      </c>
      <c r="J2443" t="s">
        <v>51</v>
      </c>
      <c r="K2443">
        <v>4</v>
      </c>
      <c r="L2443">
        <v>0</v>
      </c>
      <c r="M2443" t="s">
        <v>51</v>
      </c>
      <c r="AD2443" t="str">
        <f t="shared" si="76"/>
        <v>H</v>
      </c>
      <c r="AE2443" t="str">
        <f t="shared" si="77"/>
        <v>Y</v>
      </c>
      <c r="AR2443">
        <v>3</v>
      </c>
      <c r="AS2443">
        <v>0</v>
      </c>
    </row>
    <row r="2444" spans="1:45" x14ac:dyDescent="0.3">
      <c r="A2444" t="s">
        <v>2528</v>
      </c>
      <c r="B2444" t="s">
        <v>2364</v>
      </c>
      <c r="C2444">
        <v>15</v>
      </c>
      <c r="D2444" s="1">
        <v>36498</v>
      </c>
      <c r="F2444" t="s">
        <v>76</v>
      </c>
      <c r="G2444" t="s">
        <v>2373</v>
      </c>
      <c r="H2444">
        <v>5</v>
      </c>
      <c r="I2444">
        <v>0</v>
      </c>
      <c r="J2444" t="s">
        <v>51</v>
      </c>
      <c r="K2444">
        <v>2</v>
      </c>
      <c r="L2444">
        <v>0</v>
      </c>
      <c r="M2444" t="s">
        <v>51</v>
      </c>
      <c r="AD2444" t="str">
        <f t="shared" si="76"/>
        <v>H</v>
      </c>
      <c r="AE2444" t="str">
        <f t="shared" si="77"/>
        <v>Y</v>
      </c>
      <c r="AR2444">
        <v>3</v>
      </c>
      <c r="AS2444">
        <v>0</v>
      </c>
    </row>
    <row r="2445" spans="1:45" x14ac:dyDescent="0.3">
      <c r="A2445" t="s">
        <v>2529</v>
      </c>
      <c r="B2445" t="s">
        <v>2364</v>
      </c>
      <c r="C2445">
        <v>15</v>
      </c>
      <c r="D2445" s="1">
        <v>36499</v>
      </c>
      <c r="F2445" t="s">
        <v>1221</v>
      </c>
      <c r="G2445" t="s">
        <v>60</v>
      </c>
      <c r="H2445">
        <v>0</v>
      </c>
      <c r="I2445">
        <v>1</v>
      </c>
      <c r="J2445" t="s">
        <v>47</v>
      </c>
      <c r="K2445">
        <v>0</v>
      </c>
      <c r="L2445">
        <v>0</v>
      </c>
      <c r="M2445" t="s">
        <v>61</v>
      </c>
      <c r="AD2445" t="str">
        <f t="shared" si="76"/>
        <v>H</v>
      </c>
      <c r="AE2445" t="str">
        <f t="shared" si="77"/>
        <v>N</v>
      </c>
      <c r="AR2445">
        <v>0</v>
      </c>
      <c r="AS2445">
        <v>3</v>
      </c>
    </row>
    <row r="2446" spans="1:45" x14ac:dyDescent="0.3">
      <c r="A2446" t="s">
        <v>2530</v>
      </c>
      <c r="B2446" t="s">
        <v>2364</v>
      </c>
      <c r="C2446">
        <v>15</v>
      </c>
      <c r="D2446" s="1">
        <v>36499</v>
      </c>
      <c r="F2446" t="s">
        <v>56</v>
      </c>
      <c r="G2446" t="s">
        <v>57</v>
      </c>
      <c r="H2446">
        <v>4</v>
      </c>
      <c r="I2446">
        <v>1</v>
      </c>
      <c r="J2446" t="s">
        <v>51</v>
      </c>
      <c r="K2446">
        <v>2</v>
      </c>
      <c r="L2446">
        <v>1</v>
      </c>
      <c r="M2446" t="s">
        <v>51</v>
      </c>
      <c r="AD2446" t="str">
        <f t="shared" si="76"/>
        <v>H</v>
      </c>
      <c r="AE2446" t="str">
        <f t="shared" si="77"/>
        <v>Y</v>
      </c>
      <c r="AR2446">
        <v>3</v>
      </c>
      <c r="AS2446">
        <v>0</v>
      </c>
    </row>
    <row r="2447" spans="1:45" x14ac:dyDescent="0.3">
      <c r="A2447" t="s">
        <v>2531</v>
      </c>
      <c r="B2447" t="s">
        <v>2364</v>
      </c>
      <c r="C2447">
        <v>15</v>
      </c>
      <c r="D2447" s="1">
        <v>36500</v>
      </c>
      <c r="F2447" t="s">
        <v>64</v>
      </c>
      <c r="G2447" t="s">
        <v>75</v>
      </c>
      <c r="H2447">
        <v>0</v>
      </c>
      <c r="I2447">
        <v>0</v>
      </c>
      <c r="J2447" t="s">
        <v>61</v>
      </c>
      <c r="K2447">
        <v>0</v>
      </c>
      <c r="L2447">
        <v>0</v>
      </c>
      <c r="M2447" t="s">
        <v>61</v>
      </c>
      <c r="AD2447" t="str">
        <f t="shared" si="76"/>
        <v>H</v>
      </c>
      <c r="AE2447" t="str">
        <f t="shared" si="77"/>
        <v>N</v>
      </c>
      <c r="AR2447">
        <v>1</v>
      </c>
      <c r="AS2447">
        <v>1</v>
      </c>
    </row>
    <row r="2448" spans="1:45" x14ac:dyDescent="0.3">
      <c r="A2448" t="s">
        <v>2532</v>
      </c>
      <c r="B2448" t="s">
        <v>2364</v>
      </c>
      <c r="C2448">
        <v>16</v>
      </c>
      <c r="D2448" s="1">
        <v>36512</v>
      </c>
      <c r="F2448" t="s">
        <v>45</v>
      </c>
      <c r="G2448" t="s">
        <v>76</v>
      </c>
      <c r="H2448">
        <v>1</v>
      </c>
      <c r="I2448">
        <v>1</v>
      </c>
      <c r="J2448" t="s">
        <v>61</v>
      </c>
      <c r="K2448">
        <v>0</v>
      </c>
      <c r="L2448">
        <v>1</v>
      </c>
      <c r="M2448" t="s">
        <v>47</v>
      </c>
      <c r="AD2448" t="str">
        <f t="shared" si="76"/>
        <v>H</v>
      </c>
      <c r="AE2448" t="str">
        <f t="shared" si="77"/>
        <v>N</v>
      </c>
      <c r="AR2448">
        <v>1</v>
      </c>
      <c r="AS2448">
        <v>1</v>
      </c>
    </row>
    <row r="2449" spans="1:45" x14ac:dyDescent="0.3">
      <c r="A2449" t="s">
        <v>2533</v>
      </c>
      <c r="B2449" t="s">
        <v>2364</v>
      </c>
      <c r="C2449">
        <v>16</v>
      </c>
      <c r="D2449" s="1">
        <v>36512</v>
      </c>
      <c r="F2449" t="s">
        <v>49</v>
      </c>
      <c r="G2449" t="s">
        <v>57</v>
      </c>
      <c r="H2449">
        <v>2</v>
      </c>
      <c r="I2449">
        <v>1</v>
      </c>
      <c r="J2449" t="s">
        <v>51</v>
      </c>
      <c r="K2449">
        <v>0</v>
      </c>
      <c r="L2449">
        <v>1</v>
      </c>
      <c r="M2449" t="s">
        <v>47</v>
      </c>
      <c r="AD2449" t="str">
        <f t="shared" si="76"/>
        <v>H</v>
      </c>
      <c r="AE2449" t="str">
        <f t="shared" si="77"/>
        <v>Y</v>
      </c>
      <c r="AR2449">
        <v>3</v>
      </c>
      <c r="AS2449">
        <v>0</v>
      </c>
    </row>
    <row r="2450" spans="1:45" x14ac:dyDescent="0.3">
      <c r="A2450" t="s">
        <v>2534</v>
      </c>
      <c r="B2450" t="s">
        <v>2364</v>
      </c>
      <c r="C2450">
        <v>16</v>
      </c>
      <c r="D2450" s="1">
        <v>36512</v>
      </c>
      <c r="F2450" t="s">
        <v>2369</v>
      </c>
      <c r="G2450" t="s">
        <v>63</v>
      </c>
      <c r="H2450">
        <v>2</v>
      </c>
      <c r="I2450">
        <v>0</v>
      </c>
      <c r="J2450" t="s">
        <v>51</v>
      </c>
      <c r="K2450">
        <v>0</v>
      </c>
      <c r="L2450">
        <v>0</v>
      </c>
      <c r="M2450" t="s">
        <v>61</v>
      </c>
      <c r="AD2450" t="str">
        <f t="shared" si="76"/>
        <v>H</v>
      </c>
      <c r="AE2450" t="str">
        <f t="shared" si="77"/>
        <v>Y</v>
      </c>
      <c r="AR2450">
        <v>3</v>
      </c>
      <c r="AS2450">
        <v>0</v>
      </c>
    </row>
    <row r="2451" spans="1:45" x14ac:dyDescent="0.3">
      <c r="A2451" t="s">
        <v>2535</v>
      </c>
      <c r="B2451" t="s">
        <v>2364</v>
      </c>
      <c r="C2451">
        <v>16</v>
      </c>
      <c r="D2451" s="1">
        <v>36512</v>
      </c>
      <c r="F2451" t="s">
        <v>463</v>
      </c>
      <c r="G2451" t="s">
        <v>1221</v>
      </c>
      <c r="H2451">
        <v>0</v>
      </c>
      <c r="I2451">
        <v>1</v>
      </c>
      <c r="J2451" t="s">
        <v>47</v>
      </c>
      <c r="K2451">
        <v>0</v>
      </c>
      <c r="L2451">
        <v>0</v>
      </c>
      <c r="M2451" t="s">
        <v>61</v>
      </c>
      <c r="AD2451" t="str">
        <f t="shared" si="76"/>
        <v>H</v>
      </c>
      <c r="AE2451" t="str">
        <f t="shared" si="77"/>
        <v>N</v>
      </c>
      <c r="AR2451">
        <v>0</v>
      </c>
      <c r="AS2451">
        <v>3</v>
      </c>
    </row>
    <row r="2452" spans="1:45" x14ac:dyDescent="0.3">
      <c r="A2452" t="s">
        <v>2536</v>
      </c>
      <c r="B2452" t="s">
        <v>2364</v>
      </c>
      <c r="C2452">
        <v>16</v>
      </c>
      <c r="D2452" s="1">
        <v>36512</v>
      </c>
      <c r="F2452" t="s">
        <v>56</v>
      </c>
      <c r="G2452" t="s">
        <v>46</v>
      </c>
      <c r="H2452">
        <v>2</v>
      </c>
      <c r="I2452">
        <v>0</v>
      </c>
      <c r="J2452" t="s">
        <v>51</v>
      </c>
      <c r="K2452">
        <v>1</v>
      </c>
      <c r="L2452">
        <v>0</v>
      </c>
      <c r="M2452" t="s">
        <v>51</v>
      </c>
      <c r="AD2452" t="str">
        <f t="shared" si="76"/>
        <v>H</v>
      </c>
      <c r="AE2452" t="str">
        <f t="shared" si="77"/>
        <v>Y</v>
      </c>
      <c r="AR2452">
        <v>3</v>
      </c>
      <c r="AS2452">
        <v>0</v>
      </c>
    </row>
    <row r="2453" spans="1:45" x14ac:dyDescent="0.3">
      <c r="A2453" t="s">
        <v>2537</v>
      </c>
      <c r="B2453" t="s">
        <v>2364</v>
      </c>
      <c r="C2453">
        <v>16</v>
      </c>
      <c r="D2453" s="1">
        <v>36512</v>
      </c>
      <c r="F2453" t="s">
        <v>845</v>
      </c>
      <c r="G2453" t="s">
        <v>64</v>
      </c>
      <c r="H2453">
        <v>2</v>
      </c>
      <c r="I2453">
        <v>1</v>
      </c>
      <c r="J2453" t="s">
        <v>51</v>
      </c>
      <c r="K2453">
        <v>1</v>
      </c>
      <c r="L2453">
        <v>1</v>
      </c>
      <c r="M2453" t="s">
        <v>61</v>
      </c>
      <c r="AD2453" t="str">
        <f t="shared" si="76"/>
        <v>H</v>
      </c>
      <c r="AE2453" t="str">
        <f t="shared" si="77"/>
        <v>Y</v>
      </c>
      <c r="AR2453">
        <v>3</v>
      </c>
      <c r="AS2453">
        <v>0</v>
      </c>
    </row>
    <row r="2454" spans="1:45" x14ac:dyDescent="0.3">
      <c r="A2454" t="s">
        <v>2538</v>
      </c>
      <c r="B2454" t="s">
        <v>2364</v>
      </c>
      <c r="C2454">
        <v>16</v>
      </c>
      <c r="D2454" s="1">
        <v>36512</v>
      </c>
      <c r="F2454" t="s">
        <v>1226</v>
      </c>
      <c r="G2454" t="s">
        <v>72</v>
      </c>
      <c r="H2454">
        <v>2</v>
      </c>
      <c r="I2454">
        <v>0</v>
      </c>
      <c r="J2454" t="s">
        <v>51</v>
      </c>
      <c r="K2454">
        <v>1</v>
      </c>
      <c r="L2454">
        <v>0</v>
      </c>
      <c r="M2454" t="s">
        <v>51</v>
      </c>
      <c r="AD2454" t="str">
        <f t="shared" si="76"/>
        <v>H</v>
      </c>
      <c r="AE2454" t="str">
        <f t="shared" si="77"/>
        <v>Y</v>
      </c>
      <c r="AR2454">
        <v>3</v>
      </c>
      <c r="AS2454">
        <v>0</v>
      </c>
    </row>
    <row r="2455" spans="1:45" x14ac:dyDescent="0.3">
      <c r="A2455" t="s">
        <v>2539</v>
      </c>
      <c r="B2455" t="s">
        <v>2364</v>
      </c>
      <c r="C2455">
        <v>16</v>
      </c>
      <c r="D2455" s="1">
        <v>36512</v>
      </c>
      <c r="F2455" t="s">
        <v>2373</v>
      </c>
      <c r="G2455" t="s">
        <v>73</v>
      </c>
      <c r="H2455">
        <v>1</v>
      </c>
      <c r="I2455">
        <v>3</v>
      </c>
      <c r="J2455" t="s">
        <v>47</v>
      </c>
      <c r="K2455">
        <v>0</v>
      </c>
      <c r="L2455">
        <v>2</v>
      </c>
      <c r="M2455" t="s">
        <v>47</v>
      </c>
      <c r="AD2455" t="str">
        <f t="shared" si="76"/>
        <v>H</v>
      </c>
      <c r="AE2455" t="str">
        <f t="shared" si="77"/>
        <v>N</v>
      </c>
      <c r="AR2455">
        <v>0</v>
      </c>
      <c r="AS2455">
        <v>3</v>
      </c>
    </row>
    <row r="2456" spans="1:45" x14ac:dyDescent="0.3">
      <c r="A2456" t="s">
        <v>2540</v>
      </c>
      <c r="B2456" t="s">
        <v>2364</v>
      </c>
      <c r="C2456">
        <v>16</v>
      </c>
      <c r="D2456" s="1">
        <v>36512</v>
      </c>
      <c r="F2456" t="s">
        <v>75</v>
      </c>
      <c r="G2456" t="s">
        <v>79</v>
      </c>
      <c r="H2456">
        <v>2</v>
      </c>
      <c r="I2456">
        <v>4</v>
      </c>
      <c r="J2456" t="s">
        <v>47</v>
      </c>
      <c r="K2456">
        <v>1</v>
      </c>
      <c r="L2456">
        <v>3</v>
      </c>
      <c r="M2456" t="s">
        <v>47</v>
      </c>
      <c r="AD2456" t="str">
        <f t="shared" si="76"/>
        <v>H</v>
      </c>
      <c r="AE2456" t="str">
        <f t="shared" si="77"/>
        <v>N</v>
      </c>
      <c r="AR2456">
        <v>0</v>
      </c>
      <c r="AS2456">
        <v>3</v>
      </c>
    </row>
    <row r="2457" spans="1:45" x14ac:dyDescent="0.3">
      <c r="A2457" t="s">
        <v>2541</v>
      </c>
      <c r="B2457" t="s">
        <v>2364</v>
      </c>
      <c r="C2457">
        <v>16</v>
      </c>
      <c r="D2457" s="1">
        <v>36513</v>
      </c>
      <c r="F2457" t="s">
        <v>53</v>
      </c>
      <c r="G2457" t="s">
        <v>60</v>
      </c>
      <c r="H2457">
        <v>0</v>
      </c>
      <c r="I2457">
        <v>2</v>
      </c>
      <c r="J2457" t="s">
        <v>47</v>
      </c>
      <c r="K2457">
        <v>0</v>
      </c>
      <c r="L2457">
        <v>0</v>
      </c>
      <c r="M2457" t="s">
        <v>61</v>
      </c>
      <c r="AD2457" t="str">
        <f t="shared" si="76"/>
        <v>H</v>
      </c>
      <c r="AE2457" t="str">
        <f t="shared" si="77"/>
        <v>N</v>
      </c>
      <c r="AR2457">
        <v>0</v>
      </c>
      <c r="AS2457">
        <v>3</v>
      </c>
    </row>
    <row r="2458" spans="1:45" x14ac:dyDescent="0.3">
      <c r="A2458" t="s">
        <v>2542</v>
      </c>
      <c r="B2458" t="s">
        <v>2364</v>
      </c>
      <c r="C2458">
        <v>17</v>
      </c>
      <c r="D2458" s="1">
        <v>36520</v>
      </c>
      <c r="F2458" t="s">
        <v>46</v>
      </c>
      <c r="G2458" t="s">
        <v>45</v>
      </c>
      <c r="H2458">
        <v>3</v>
      </c>
      <c r="I2458">
        <v>2</v>
      </c>
      <c r="J2458" t="s">
        <v>51</v>
      </c>
      <c r="K2458">
        <v>2</v>
      </c>
      <c r="L2458">
        <v>0</v>
      </c>
      <c r="M2458" t="s">
        <v>51</v>
      </c>
      <c r="AD2458" t="str">
        <f t="shared" si="76"/>
        <v>H</v>
      </c>
      <c r="AE2458" t="str">
        <f t="shared" si="77"/>
        <v>Y</v>
      </c>
      <c r="AR2458">
        <v>3</v>
      </c>
      <c r="AS2458">
        <v>0</v>
      </c>
    </row>
    <row r="2459" spans="1:45" x14ac:dyDescent="0.3">
      <c r="A2459" t="s">
        <v>2543</v>
      </c>
      <c r="B2459" t="s">
        <v>2364</v>
      </c>
      <c r="C2459">
        <v>17</v>
      </c>
      <c r="D2459" s="1">
        <v>36520</v>
      </c>
      <c r="F2459" t="s">
        <v>1221</v>
      </c>
      <c r="G2459" t="s">
        <v>49</v>
      </c>
      <c r="H2459">
        <v>0</v>
      </c>
      <c r="I2459">
        <v>2</v>
      </c>
      <c r="J2459" t="s">
        <v>47</v>
      </c>
      <c r="K2459">
        <v>0</v>
      </c>
      <c r="L2459">
        <v>0</v>
      </c>
      <c r="M2459" t="s">
        <v>61</v>
      </c>
      <c r="AD2459" t="str">
        <f t="shared" si="76"/>
        <v>H</v>
      </c>
      <c r="AE2459" t="str">
        <f t="shared" si="77"/>
        <v>N</v>
      </c>
      <c r="AR2459">
        <v>0</v>
      </c>
      <c r="AS2459">
        <v>3</v>
      </c>
    </row>
    <row r="2460" spans="1:45" x14ac:dyDescent="0.3">
      <c r="A2460" t="s">
        <v>2544</v>
      </c>
      <c r="B2460" t="s">
        <v>2364</v>
      </c>
      <c r="C2460">
        <v>17</v>
      </c>
      <c r="D2460" s="1">
        <v>36520</v>
      </c>
      <c r="F2460" t="s">
        <v>73</v>
      </c>
      <c r="G2460" t="s">
        <v>1226</v>
      </c>
      <c r="H2460">
        <v>5</v>
      </c>
      <c r="I2460">
        <v>0</v>
      </c>
      <c r="J2460" t="s">
        <v>51</v>
      </c>
      <c r="K2460">
        <v>3</v>
      </c>
      <c r="L2460">
        <v>0</v>
      </c>
      <c r="M2460" t="s">
        <v>51</v>
      </c>
      <c r="AD2460" t="str">
        <f t="shared" si="76"/>
        <v>H</v>
      </c>
      <c r="AE2460" t="str">
        <f t="shared" si="77"/>
        <v>Y</v>
      </c>
      <c r="AR2460">
        <v>3</v>
      </c>
      <c r="AS2460">
        <v>0</v>
      </c>
    </row>
    <row r="2461" spans="1:45" x14ac:dyDescent="0.3">
      <c r="A2461" t="s">
        <v>2545</v>
      </c>
      <c r="B2461" t="s">
        <v>2364</v>
      </c>
      <c r="C2461">
        <v>17</v>
      </c>
      <c r="D2461" s="1">
        <v>36520</v>
      </c>
      <c r="F2461" t="s">
        <v>60</v>
      </c>
      <c r="G2461" t="s">
        <v>463</v>
      </c>
      <c r="H2461">
        <v>2</v>
      </c>
      <c r="I2461">
        <v>1</v>
      </c>
      <c r="J2461" t="s">
        <v>51</v>
      </c>
      <c r="K2461">
        <v>2</v>
      </c>
      <c r="L2461">
        <v>1</v>
      </c>
      <c r="M2461" t="s">
        <v>51</v>
      </c>
      <c r="AD2461" t="str">
        <f t="shared" si="76"/>
        <v>H</v>
      </c>
      <c r="AE2461" t="str">
        <f t="shared" si="77"/>
        <v>Y</v>
      </c>
      <c r="AR2461">
        <v>3</v>
      </c>
      <c r="AS2461">
        <v>0</v>
      </c>
    </row>
    <row r="2462" spans="1:45" x14ac:dyDescent="0.3">
      <c r="A2462" t="s">
        <v>2546</v>
      </c>
      <c r="B2462" t="s">
        <v>2364</v>
      </c>
      <c r="C2462">
        <v>17</v>
      </c>
      <c r="D2462" s="1">
        <v>36520</v>
      </c>
      <c r="F2462" t="s">
        <v>79</v>
      </c>
      <c r="G2462" t="s">
        <v>2369</v>
      </c>
      <c r="H2462">
        <v>4</v>
      </c>
      <c r="I2462">
        <v>0</v>
      </c>
      <c r="J2462" t="s">
        <v>51</v>
      </c>
      <c r="K2462">
        <v>0</v>
      </c>
      <c r="L2462">
        <v>0</v>
      </c>
      <c r="M2462" t="s">
        <v>61</v>
      </c>
      <c r="AD2462" t="str">
        <f t="shared" si="76"/>
        <v>H</v>
      </c>
      <c r="AE2462" t="str">
        <f t="shared" si="77"/>
        <v>Y</v>
      </c>
      <c r="AR2462">
        <v>3</v>
      </c>
      <c r="AS2462">
        <v>0</v>
      </c>
    </row>
    <row r="2463" spans="1:45" x14ac:dyDescent="0.3">
      <c r="A2463" t="s">
        <v>2547</v>
      </c>
      <c r="B2463" t="s">
        <v>2364</v>
      </c>
      <c r="C2463">
        <v>17</v>
      </c>
      <c r="D2463" s="1">
        <v>36520</v>
      </c>
      <c r="F2463" t="s">
        <v>63</v>
      </c>
      <c r="G2463" t="s">
        <v>56</v>
      </c>
      <c r="H2463">
        <v>2</v>
      </c>
      <c r="I2463">
        <v>2</v>
      </c>
      <c r="J2463" t="s">
        <v>61</v>
      </c>
      <c r="K2463">
        <v>1</v>
      </c>
      <c r="L2463">
        <v>1</v>
      </c>
      <c r="M2463" t="s">
        <v>61</v>
      </c>
      <c r="AD2463" t="str">
        <f t="shared" si="76"/>
        <v>H</v>
      </c>
      <c r="AE2463" t="str">
        <f t="shared" si="77"/>
        <v>N</v>
      </c>
      <c r="AR2463">
        <v>1</v>
      </c>
      <c r="AS2463">
        <v>1</v>
      </c>
    </row>
    <row r="2464" spans="1:45" x14ac:dyDescent="0.3">
      <c r="A2464" t="s">
        <v>2548</v>
      </c>
      <c r="B2464" t="s">
        <v>2364</v>
      </c>
      <c r="C2464">
        <v>17</v>
      </c>
      <c r="D2464" s="1">
        <v>36520</v>
      </c>
      <c r="F2464" t="s">
        <v>57</v>
      </c>
      <c r="G2464" t="s">
        <v>845</v>
      </c>
      <c r="H2464">
        <v>1</v>
      </c>
      <c r="I2464">
        <v>0</v>
      </c>
      <c r="J2464" t="s">
        <v>51</v>
      </c>
      <c r="K2464">
        <v>1</v>
      </c>
      <c r="L2464">
        <v>0</v>
      </c>
      <c r="M2464" t="s">
        <v>51</v>
      </c>
      <c r="AD2464" t="str">
        <f t="shared" si="76"/>
        <v>H</v>
      </c>
      <c r="AE2464" t="str">
        <f t="shared" si="77"/>
        <v>Y</v>
      </c>
      <c r="AR2464">
        <v>3</v>
      </c>
      <c r="AS2464">
        <v>0</v>
      </c>
    </row>
    <row r="2465" spans="1:45" x14ac:dyDescent="0.3">
      <c r="A2465" t="s">
        <v>2549</v>
      </c>
      <c r="B2465" t="s">
        <v>2364</v>
      </c>
      <c r="C2465">
        <v>17</v>
      </c>
      <c r="D2465" s="1">
        <v>36520</v>
      </c>
      <c r="F2465" t="s">
        <v>72</v>
      </c>
      <c r="G2465" t="s">
        <v>53</v>
      </c>
      <c r="H2465">
        <v>1</v>
      </c>
      <c r="I2465">
        <v>2</v>
      </c>
      <c r="J2465" t="s">
        <v>47</v>
      </c>
      <c r="K2465">
        <v>0</v>
      </c>
      <c r="L2465">
        <v>2</v>
      </c>
      <c r="M2465" t="s">
        <v>47</v>
      </c>
      <c r="AD2465" t="str">
        <f t="shared" si="76"/>
        <v>H</v>
      </c>
      <c r="AE2465" t="str">
        <f t="shared" si="77"/>
        <v>N</v>
      </c>
      <c r="AR2465">
        <v>0</v>
      </c>
      <c r="AS2465">
        <v>3</v>
      </c>
    </row>
    <row r="2466" spans="1:45" x14ac:dyDescent="0.3">
      <c r="A2466" t="s">
        <v>2550</v>
      </c>
      <c r="B2466" t="s">
        <v>2364</v>
      </c>
      <c r="C2466">
        <v>17</v>
      </c>
      <c r="D2466" s="1">
        <v>36520</v>
      </c>
      <c r="F2466" t="s">
        <v>64</v>
      </c>
      <c r="G2466" t="s">
        <v>2373</v>
      </c>
      <c r="H2466">
        <v>4</v>
      </c>
      <c r="I2466">
        <v>0</v>
      </c>
      <c r="J2466" t="s">
        <v>51</v>
      </c>
      <c r="K2466">
        <v>2</v>
      </c>
      <c r="L2466">
        <v>0</v>
      </c>
      <c r="M2466" t="s">
        <v>51</v>
      </c>
      <c r="AD2466" t="str">
        <f t="shared" si="76"/>
        <v>H</v>
      </c>
      <c r="AE2466" t="str">
        <f t="shared" si="77"/>
        <v>Y</v>
      </c>
      <c r="AR2466">
        <v>3</v>
      </c>
      <c r="AS2466">
        <v>0</v>
      </c>
    </row>
    <row r="2467" spans="1:45" x14ac:dyDescent="0.3">
      <c r="A2467" t="s">
        <v>2551</v>
      </c>
      <c r="B2467" t="s">
        <v>2364</v>
      </c>
      <c r="C2467">
        <v>17</v>
      </c>
      <c r="D2467" s="1">
        <v>36520</v>
      </c>
      <c r="F2467" t="s">
        <v>76</v>
      </c>
      <c r="G2467" t="s">
        <v>75</v>
      </c>
      <c r="H2467">
        <v>2</v>
      </c>
      <c r="I2467">
        <v>2</v>
      </c>
      <c r="J2467" t="s">
        <v>61</v>
      </c>
      <c r="K2467">
        <v>1</v>
      </c>
      <c r="L2467">
        <v>1</v>
      </c>
      <c r="M2467" t="s">
        <v>61</v>
      </c>
      <c r="AD2467" t="str">
        <f t="shared" si="76"/>
        <v>H</v>
      </c>
      <c r="AE2467" t="str">
        <f t="shared" si="77"/>
        <v>N</v>
      </c>
      <c r="AR2467">
        <v>1</v>
      </c>
      <c r="AS2467">
        <v>1</v>
      </c>
    </row>
    <row r="2468" spans="1:45" x14ac:dyDescent="0.3">
      <c r="A2468" t="s">
        <v>2552</v>
      </c>
      <c r="B2468" t="s">
        <v>2364</v>
      </c>
      <c r="C2468">
        <v>18</v>
      </c>
      <c r="D2468" s="1">
        <v>36522</v>
      </c>
      <c r="F2468" t="s">
        <v>45</v>
      </c>
      <c r="G2468" t="s">
        <v>60</v>
      </c>
      <c r="H2468">
        <v>2</v>
      </c>
      <c r="I2468">
        <v>0</v>
      </c>
      <c r="J2468" t="s">
        <v>51</v>
      </c>
      <c r="K2468">
        <v>1</v>
      </c>
      <c r="L2468">
        <v>0</v>
      </c>
      <c r="M2468" t="s">
        <v>51</v>
      </c>
      <c r="AD2468" t="str">
        <f t="shared" si="76"/>
        <v>H</v>
      </c>
      <c r="AE2468" t="str">
        <f t="shared" si="77"/>
        <v>Y</v>
      </c>
      <c r="AR2468">
        <v>3</v>
      </c>
      <c r="AS2468">
        <v>0</v>
      </c>
    </row>
    <row r="2469" spans="1:45" x14ac:dyDescent="0.3">
      <c r="A2469" t="s">
        <v>2553</v>
      </c>
      <c r="B2469" t="s">
        <v>2364</v>
      </c>
      <c r="C2469">
        <v>18</v>
      </c>
      <c r="D2469" s="1">
        <v>36522</v>
      </c>
      <c r="F2469" t="s">
        <v>2369</v>
      </c>
      <c r="G2469" t="s">
        <v>73</v>
      </c>
      <c r="H2469">
        <v>0</v>
      </c>
      <c r="I2469">
        <v>0</v>
      </c>
      <c r="J2469" t="s">
        <v>61</v>
      </c>
      <c r="K2469">
        <v>0</v>
      </c>
      <c r="L2469">
        <v>0</v>
      </c>
      <c r="M2469" t="s">
        <v>61</v>
      </c>
      <c r="AD2469" t="str">
        <f t="shared" si="76"/>
        <v>H</v>
      </c>
      <c r="AE2469" t="str">
        <f t="shared" si="77"/>
        <v>N</v>
      </c>
      <c r="AR2469">
        <v>1</v>
      </c>
      <c r="AS2469">
        <v>1</v>
      </c>
    </row>
    <row r="2470" spans="1:45" x14ac:dyDescent="0.3">
      <c r="A2470" t="s">
        <v>2554</v>
      </c>
      <c r="B2470" t="s">
        <v>2364</v>
      </c>
      <c r="C2470">
        <v>18</v>
      </c>
      <c r="D2470" s="1">
        <v>36522</v>
      </c>
      <c r="F2470" t="s">
        <v>463</v>
      </c>
      <c r="G2470" t="s">
        <v>63</v>
      </c>
      <c r="H2470">
        <v>1</v>
      </c>
      <c r="I2470">
        <v>2</v>
      </c>
      <c r="J2470" t="s">
        <v>47</v>
      </c>
      <c r="K2470">
        <v>0</v>
      </c>
      <c r="L2470">
        <v>1</v>
      </c>
      <c r="M2470" t="s">
        <v>47</v>
      </c>
      <c r="AD2470" t="str">
        <f t="shared" si="76"/>
        <v>H</v>
      </c>
      <c r="AE2470" t="str">
        <f t="shared" si="77"/>
        <v>N</v>
      </c>
      <c r="AR2470">
        <v>0</v>
      </c>
      <c r="AS2470">
        <v>3</v>
      </c>
    </row>
    <row r="2471" spans="1:45" x14ac:dyDescent="0.3">
      <c r="A2471" t="s">
        <v>2555</v>
      </c>
      <c r="B2471" t="s">
        <v>2364</v>
      </c>
      <c r="C2471">
        <v>18</v>
      </c>
      <c r="D2471" s="1">
        <v>36522</v>
      </c>
      <c r="F2471" t="s">
        <v>56</v>
      </c>
      <c r="G2471" t="s">
        <v>76</v>
      </c>
      <c r="H2471">
        <v>3</v>
      </c>
      <c r="I2471">
        <v>1</v>
      </c>
      <c r="J2471" t="s">
        <v>51</v>
      </c>
      <c r="K2471">
        <v>0</v>
      </c>
      <c r="L2471">
        <v>0</v>
      </c>
      <c r="M2471" t="s">
        <v>61</v>
      </c>
      <c r="AD2471" t="str">
        <f t="shared" si="76"/>
        <v>H</v>
      </c>
      <c r="AE2471" t="str">
        <f t="shared" si="77"/>
        <v>Y</v>
      </c>
      <c r="AR2471">
        <v>3</v>
      </c>
      <c r="AS2471">
        <v>0</v>
      </c>
    </row>
    <row r="2472" spans="1:45" x14ac:dyDescent="0.3">
      <c r="A2472" t="s">
        <v>2556</v>
      </c>
      <c r="B2472" t="s">
        <v>2364</v>
      </c>
      <c r="C2472">
        <v>18</v>
      </c>
      <c r="D2472" s="1">
        <v>36522</v>
      </c>
      <c r="F2472" t="s">
        <v>1226</v>
      </c>
      <c r="G2472" t="s">
        <v>79</v>
      </c>
      <c r="H2472">
        <v>2</v>
      </c>
      <c r="I2472">
        <v>2</v>
      </c>
      <c r="J2472" t="s">
        <v>61</v>
      </c>
      <c r="K2472">
        <v>2</v>
      </c>
      <c r="L2472">
        <v>1</v>
      </c>
      <c r="M2472" t="s">
        <v>51</v>
      </c>
      <c r="AD2472" t="str">
        <f t="shared" si="76"/>
        <v>H</v>
      </c>
      <c r="AE2472" t="str">
        <f t="shared" si="77"/>
        <v>N</v>
      </c>
      <c r="AR2472">
        <v>1</v>
      </c>
      <c r="AS2472">
        <v>1</v>
      </c>
    </row>
    <row r="2473" spans="1:45" x14ac:dyDescent="0.3">
      <c r="A2473" t="s">
        <v>2557</v>
      </c>
      <c r="B2473" t="s">
        <v>2364</v>
      </c>
      <c r="C2473">
        <v>18</v>
      </c>
      <c r="D2473" s="1">
        <v>36522</v>
      </c>
      <c r="F2473" t="s">
        <v>2373</v>
      </c>
      <c r="G2473" t="s">
        <v>72</v>
      </c>
      <c r="H2473">
        <v>3</v>
      </c>
      <c r="I2473">
        <v>2</v>
      </c>
      <c r="J2473" t="s">
        <v>51</v>
      </c>
      <c r="K2473">
        <v>2</v>
      </c>
      <c r="L2473">
        <v>0</v>
      </c>
      <c r="M2473" t="s">
        <v>51</v>
      </c>
      <c r="AD2473" t="str">
        <f t="shared" si="76"/>
        <v>H</v>
      </c>
      <c r="AE2473" t="str">
        <f t="shared" si="77"/>
        <v>Y</v>
      </c>
      <c r="AR2473">
        <v>3</v>
      </c>
      <c r="AS2473">
        <v>0</v>
      </c>
    </row>
    <row r="2474" spans="1:45" x14ac:dyDescent="0.3">
      <c r="A2474" t="s">
        <v>2558</v>
      </c>
      <c r="B2474" t="s">
        <v>2364</v>
      </c>
      <c r="C2474">
        <v>18</v>
      </c>
      <c r="D2474" s="1">
        <v>36522</v>
      </c>
      <c r="F2474" t="s">
        <v>75</v>
      </c>
      <c r="G2474" t="s">
        <v>1221</v>
      </c>
      <c r="H2474">
        <v>1</v>
      </c>
      <c r="I2474">
        <v>1</v>
      </c>
      <c r="J2474" t="s">
        <v>61</v>
      </c>
      <c r="K2474">
        <v>1</v>
      </c>
      <c r="L2474">
        <v>1</v>
      </c>
      <c r="M2474" t="s">
        <v>61</v>
      </c>
      <c r="AD2474" t="str">
        <f t="shared" si="76"/>
        <v>H</v>
      </c>
      <c r="AE2474" t="str">
        <f t="shared" si="77"/>
        <v>N</v>
      </c>
      <c r="AR2474">
        <v>1</v>
      </c>
      <c r="AS2474">
        <v>1</v>
      </c>
    </row>
    <row r="2475" spans="1:45" x14ac:dyDescent="0.3">
      <c r="A2475" t="s">
        <v>2559</v>
      </c>
      <c r="B2475" t="s">
        <v>2364</v>
      </c>
      <c r="C2475">
        <v>18</v>
      </c>
      <c r="D2475" s="1">
        <v>36523</v>
      </c>
      <c r="F2475" t="s">
        <v>49</v>
      </c>
      <c r="G2475" t="s">
        <v>64</v>
      </c>
      <c r="H2475">
        <v>1</v>
      </c>
      <c r="I2475">
        <v>1</v>
      </c>
      <c r="J2475" t="s">
        <v>61</v>
      </c>
      <c r="K2475">
        <v>0</v>
      </c>
      <c r="L2475">
        <v>1</v>
      </c>
      <c r="M2475" t="s">
        <v>47</v>
      </c>
      <c r="AD2475" t="str">
        <f t="shared" si="76"/>
        <v>H</v>
      </c>
      <c r="AE2475" t="str">
        <f t="shared" si="77"/>
        <v>N</v>
      </c>
      <c r="AR2475">
        <v>1</v>
      </c>
      <c r="AS2475">
        <v>1</v>
      </c>
    </row>
    <row r="2476" spans="1:45" x14ac:dyDescent="0.3">
      <c r="A2476" t="s">
        <v>2560</v>
      </c>
      <c r="B2476" t="s">
        <v>2364</v>
      </c>
      <c r="C2476">
        <v>18</v>
      </c>
      <c r="D2476" s="1">
        <v>36523</v>
      </c>
      <c r="F2476" t="s">
        <v>53</v>
      </c>
      <c r="G2476" t="s">
        <v>57</v>
      </c>
      <c r="H2476">
        <v>3</v>
      </c>
      <c r="I2476">
        <v>0</v>
      </c>
      <c r="J2476" t="s">
        <v>51</v>
      </c>
      <c r="K2476">
        <v>2</v>
      </c>
      <c r="L2476">
        <v>0</v>
      </c>
      <c r="M2476" t="s">
        <v>51</v>
      </c>
      <c r="AD2476" t="str">
        <f t="shared" si="76"/>
        <v>H</v>
      </c>
      <c r="AE2476" t="str">
        <f t="shared" si="77"/>
        <v>Y</v>
      </c>
      <c r="AR2476">
        <v>3</v>
      </c>
      <c r="AS2476">
        <v>0</v>
      </c>
    </row>
    <row r="2477" spans="1:45" x14ac:dyDescent="0.3">
      <c r="A2477" t="s">
        <v>2561</v>
      </c>
      <c r="B2477" t="s">
        <v>2364</v>
      </c>
      <c r="C2477">
        <v>19</v>
      </c>
      <c r="D2477" s="1">
        <v>36528</v>
      </c>
      <c r="F2477" t="s">
        <v>1221</v>
      </c>
      <c r="G2477" t="s">
        <v>2373</v>
      </c>
      <c r="H2477">
        <v>2</v>
      </c>
      <c r="I2477">
        <v>0</v>
      </c>
      <c r="J2477" t="s">
        <v>51</v>
      </c>
      <c r="K2477">
        <v>1</v>
      </c>
      <c r="L2477">
        <v>0</v>
      </c>
      <c r="M2477" t="s">
        <v>51</v>
      </c>
      <c r="AD2477" t="str">
        <f t="shared" si="76"/>
        <v>H</v>
      </c>
      <c r="AE2477" t="str">
        <f t="shared" si="77"/>
        <v>Y</v>
      </c>
      <c r="AR2477">
        <v>3</v>
      </c>
      <c r="AS2477">
        <v>0</v>
      </c>
    </row>
    <row r="2478" spans="1:45" x14ac:dyDescent="0.3">
      <c r="A2478" t="s">
        <v>2562</v>
      </c>
      <c r="B2478" t="s">
        <v>2364</v>
      </c>
      <c r="C2478">
        <v>19</v>
      </c>
      <c r="D2478" s="1">
        <v>36528</v>
      </c>
      <c r="F2478" t="s">
        <v>73</v>
      </c>
      <c r="G2478" t="s">
        <v>463</v>
      </c>
      <c r="H2478">
        <v>2</v>
      </c>
      <c r="I2478">
        <v>2</v>
      </c>
      <c r="J2478" t="s">
        <v>61</v>
      </c>
      <c r="K2478">
        <v>1</v>
      </c>
      <c r="L2478">
        <v>2</v>
      </c>
      <c r="M2478" t="s">
        <v>47</v>
      </c>
      <c r="AD2478" t="str">
        <f t="shared" si="76"/>
        <v>H</v>
      </c>
      <c r="AE2478" t="str">
        <f t="shared" si="77"/>
        <v>N</v>
      </c>
      <c r="AR2478">
        <v>1</v>
      </c>
      <c r="AS2478">
        <v>1</v>
      </c>
    </row>
    <row r="2479" spans="1:45" x14ac:dyDescent="0.3">
      <c r="A2479" t="s">
        <v>2563</v>
      </c>
      <c r="B2479" t="s">
        <v>2364</v>
      </c>
      <c r="C2479">
        <v>19</v>
      </c>
      <c r="D2479" s="1">
        <v>36528</v>
      </c>
      <c r="F2479" t="s">
        <v>60</v>
      </c>
      <c r="G2479" t="s">
        <v>49</v>
      </c>
      <c r="H2479">
        <v>1</v>
      </c>
      <c r="I2479">
        <v>2</v>
      </c>
      <c r="J2479" t="s">
        <v>47</v>
      </c>
      <c r="K2479">
        <v>0</v>
      </c>
      <c r="L2479">
        <v>1</v>
      </c>
      <c r="M2479" t="s">
        <v>47</v>
      </c>
      <c r="AD2479" t="str">
        <f t="shared" si="76"/>
        <v>H</v>
      </c>
      <c r="AE2479" t="str">
        <f t="shared" si="77"/>
        <v>N</v>
      </c>
      <c r="AR2479">
        <v>0</v>
      </c>
      <c r="AS2479">
        <v>3</v>
      </c>
    </row>
    <row r="2480" spans="1:45" x14ac:dyDescent="0.3">
      <c r="A2480" t="s">
        <v>2564</v>
      </c>
      <c r="B2480" t="s">
        <v>2364</v>
      </c>
      <c r="C2480">
        <v>19</v>
      </c>
      <c r="D2480" s="1">
        <v>36528</v>
      </c>
      <c r="F2480" t="s">
        <v>63</v>
      </c>
      <c r="G2480" t="s">
        <v>75</v>
      </c>
      <c r="H2480">
        <v>2</v>
      </c>
      <c r="I2480">
        <v>2</v>
      </c>
      <c r="J2480" t="s">
        <v>61</v>
      </c>
      <c r="K2480">
        <v>1</v>
      </c>
      <c r="L2480">
        <v>0</v>
      </c>
      <c r="M2480" t="s">
        <v>51</v>
      </c>
      <c r="AD2480" t="str">
        <f t="shared" si="76"/>
        <v>H</v>
      </c>
      <c r="AE2480" t="str">
        <f t="shared" si="77"/>
        <v>N</v>
      </c>
      <c r="AR2480">
        <v>1</v>
      </c>
      <c r="AS2480">
        <v>1</v>
      </c>
    </row>
    <row r="2481" spans="1:45" x14ac:dyDescent="0.3">
      <c r="A2481" t="s">
        <v>2565</v>
      </c>
      <c r="B2481" t="s">
        <v>2364</v>
      </c>
      <c r="C2481">
        <v>19</v>
      </c>
      <c r="D2481" s="1">
        <v>36528</v>
      </c>
      <c r="F2481" t="s">
        <v>57</v>
      </c>
      <c r="G2481" t="s">
        <v>45</v>
      </c>
      <c r="H2481">
        <v>1</v>
      </c>
      <c r="I2481">
        <v>1</v>
      </c>
      <c r="J2481" t="s">
        <v>61</v>
      </c>
      <c r="K2481">
        <v>0</v>
      </c>
      <c r="L2481">
        <v>1</v>
      </c>
      <c r="M2481" t="s">
        <v>47</v>
      </c>
      <c r="AD2481" t="str">
        <f t="shared" si="76"/>
        <v>H</v>
      </c>
      <c r="AE2481" t="str">
        <f t="shared" si="77"/>
        <v>N</v>
      </c>
      <c r="AR2481">
        <v>1</v>
      </c>
      <c r="AS2481">
        <v>1</v>
      </c>
    </row>
    <row r="2482" spans="1:45" x14ac:dyDescent="0.3">
      <c r="A2482" t="s">
        <v>2566</v>
      </c>
      <c r="B2482" t="s">
        <v>2364</v>
      </c>
      <c r="C2482">
        <v>19</v>
      </c>
      <c r="D2482" s="1">
        <v>36528</v>
      </c>
      <c r="F2482" t="s">
        <v>72</v>
      </c>
      <c r="G2482" t="s">
        <v>2369</v>
      </c>
      <c r="H2482">
        <v>1</v>
      </c>
      <c r="I2482">
        <v>0</v>
      </c>
      <c r="J2482" t="s">
        <v>51</v>
      </c>
      <c r="K2482">
        <v>0</v>
      </c>
      <c r="L2482">
        <v>0</v>
      </c>
      <c r="M2482" t="s">
        <v>61</v>
      </c>
      <c r="AD2482" t="str">
        <f t="shared" si="76"/>
        <v>H</v>
      </c>
      <c r="AE2482" t="str">
        <f t="shared" si="77"/>
        <v>Y</v>
      </c>
      <c r="AR2482">
        <v>3</v>
      </c>
      <c r="AS2482">
        <v>0</v>
      </c>
    </row>
    <row r="2483" spans="1:45" x14ac:dyDescent="0.3">
      <c r="A2483" t="s">
        <v>2567</v>
      </c>
      <c r="B2483" t="s">
        <v>2364</v>
      </c>
      <c r="C2483">
        <v>19</v>
      </c>
      <c r="D2483" s="1">
        <v>36528</v>
      </c>
      <c r="F2483" t="s">
        <v>64</v>
      </c>
      <c r="G2483" t="s">
        <v>56</v>
      </c>
      <c r="H2483">
        <v>1</v>
      </c>
      <c r="I2483">
        <v>0</v>
      </c>
      <c r="J2483" t="s">
        <v>51</v>
      </c>
      <c r="K2483">
        <v>1</v>
      </c>
      <c r="L2483">
        <v>0</v>
      </c>
      <c r="M2483" t="s">
        <v>51</v>
      </c>
      <c r="AD2483" t="str">
        <f t="shared" si="76"/>
        <v>H</v>
      </c>
      <c r="AE2483" t="str">
        <f t="shared" si="77"/>
        <v>Y</v>
      </c>
      <c r="AR2483">
        <v>3</v>
      </c>
      <c r="AS2483">
        <v>0</v>
      </c>
    </row>
    <row r="2484" spans="1:45" x14ac:dyDescent="0.3">
      <c r="A2484" t="s">
        <v>2568</v>
      </c>
      <c r="B2484" t="s">
        <v>2364</v>
      </c>
      <c r="C2484">
        <v>19</v>
      </c>
      <c r="D2484" s="1">
        <v>36528</v>
      </c>
      <c r="F2484" t="s">
        <v>76</v>
      </c>
      <c r="G2484" t="s">
        <v>1226</v>
      </c>
      <c r="H2484">
        <v>1</v>
      </c>
      <c r="I2484">
        <v>0</v>
      </c>
      <c r="J2484" t="s">
        <v>51</v>
      </c>
      <c r="K2484">
        <v>1</v>
      </c>
      <c r="L2484">
        <v>0</v>
      </c>
      <c r="M2484" t="s">
        <v>51</v>
      </c>
      <c r="AD2484" t="str">
        <f t="shared" si="76"/>
        <v>H</v>
      </c>
      <c r="AE2484" t="str">
        <f t="shared" si="77"/>
        <v>Y</v>
      </c>
      <c r="AR2484">
        <v>3</v>
      </c>
      <c r="AS2484">
        <v>0</v>
      </c>
    </row>
    <row r="2485" spans="1:45" x14ac:dyDescent="0.3">
      <c r="A2485" t="s">
        <v>2569</v>
      </c>
      <c r="B2485" t="s">
        <v>2364</v>
      </c>
      <c r="C2485">
        <v>19</v>
      </c>
      <c r="D2485" s="1">
        <v>36529</v>
      </c>
      <c r="F2485" t="s">
        <v>46</v>
      </c>
      <c r="G2485" t="s">
        <v>53</v>
      </c>
      <c r="H2485">
        <v>2</v>
      </c>
      <c r="I2485">
        <v>2</v>
      </c>
      <c r="J2485" t="s">
        <v>61</v>
      </c>
      <c r="K2485">
        <v>0</v>
      </c>
      <c r="L2485">
        <v>0</v>
      </c>
      <c r="M2485" t="s">
        <v>61</v>
      </c>
      <c r="AD2485" t="str">
        <f t="shared" si="76"/>
        <v>H</v>
      </c>
      <c r="AE2485" t="str">
        <f t="shared" si="77"/>
        <v>N</v>
      </c>
      <c r="AR2485">
        <v>1</v>
      </c>
      <c r="AS2485">
        <v>1</v>
      </c>
    </row>
    <row r="2486" spans="1:45" x14ac:dyDescent="0.3">
      <c r="A2486" t="s">
        <v>2570</v>
      </c>
      <c r="B2486" t="s">
        <v>2364</v>
      </c>
      <c r="C2486">
        <v>19</v>
      </c>
      <c r="D2486" s="1">
        <v>36533</v>
      </c>
      <c r="F2486" t="s">
        <v>2369</v>
      </c>
      <c r="G2486" t="s">
        <v>53</v>
      </c>
      <c r="H2486">
        <v>1</v>
      </c>
      <c r="I2486">
        <v>1</v>
      </c>
      <c r="J2486" t="s">
        <v>61</v>
      </c>
      <c r="K2486">
        <v>1</v>
      </c>
      <c r="L2486">
        <v>0</v>
      </c>
      <c r="M2486" t="s">
        <v>51</v>
      </c>
      <c r="AD2486" t="str">
        <f t="shared" si="76"/>
        <v>H</v>
      </c>
      <c r="AE2486" t="str">
        <f t="shared" si="77"/>
        <v>N</v>
      </c>
      <c r="AR2486">
        <v>1</v>
      </c>
      <c r="AS2486">
        <v>1</v>
      </c>
    </row>
    <row r="2487" spans="1:45" x14ac:dyDescent="0.3">
      <c r="A2487" t="s">
        <v>2571</v>
      </c>
      <c r="B2487" t="s">
        <v>2364</v>
      </c>
      <c r="C2487">
        <v>19</v>
      </c>
      <c r="D2487" s="1">
        <v>36537</v>
      </c>
      <c r="F2487" t="s">
        <v>53</v>
      </c>
      <c r="G2487" t="s">
        <v>64</v>
      </c>
      <c r="H2487">
        <v>1</v>
      </c>
      <c r="I2487">
        <v>0</v>
      </c>
      <c r="J2487" t="s">
        <v>51</v>
      </c>
      <c r="K2487">
        <v>0</v>
      </c>
      <c r="L2487">
        <v>0</v>
      </c>
      <c r="M2487" t="s">
        <v>61</v>
      </c>
      <c r="AD2487" t="str">
        <f t="shared" si="76"/>
        <v>H</v>
      </c>
      <c r="AE2487" t="str">
        <f t="shared" si="77"/>
        <v>Y</v>
      </c>
      <c r="AR2487">
        <v>3</v>
      </c>
      <c r="AS2487">
        <v>0</v>
      </c>
    </row>
    <row r="2488" spans="1:45" x14ac:dyDescent="0.3">
      <c r="A2488" t="s">
        <v>2572</v>
      </c>
      <c r="B2488" t="s">
        <v>2364</v>
      </c>
      <c r="C2488">
        <v>20</v>
      </c>
      <c r="D2488" s="1">
        <v>36540</v>
      </c>
      <c r="F2488" t="s">
        <v>45</v>
      </c>
      <c r="G2488" t="s">
        <v>1226</v>
      </c>
      <c r="H2488">
        <v>4</v>
      </c>
      <c r="I2488">
        <v>1</v>
      </c>
      <c r="J2488" t="s">
        <v>51</v>
      </c>
      <c r="K2488">
        <v>3</v>
      </c>
      <c r="L2488">
        <v>0</v>
      </c>
      <c r="M2488" t="s">
        <v>51</v>
      </c>
      <c r="AD2488" t="str">
        <f t="shared" si="76"/>
        <v>H</v>
      </c>
      <c r="AE2488" t="str">
        <f t="shared" si="77"/>
        <v>Y</v>
      </c>
      <c r="AR2488">
        <v>3</v>
      </c>
      <c r="AS2488">
        <v>0</v>
      </c>
    </row>
    <row r="2489" spans="1:45" x14ac:dyDescent="0.3">
      <c r="A2489" t="s">
        <v>2573</v>
      </c>
      <c r="B2489" t="s">
        <v>2364</v>
      </c>
      <c r="C2489">
        <v>20</v>
      </c>
      <c r="D2489" s="1">
        <v>36540</v>
      </c>
      <c r="F2489" t="s">
        <v>53</v>
      </c>
      <c r="G2489" t="s">
        <v>463</v>
      </c>
      <c r="H2489">
        <v>1</v>
      </c>
      <c r="I2489">
        <v>1</v>
      </c>
      <c r="J2489" t="s">
        <v>61</v>
      </c>
      <c r="K2489">
        <v>0</v>
      </c>
      <c r="L2489">
        <v>1</v>
      </c>
      <c r="M2489" t="s">
        <v>47</v>
      </c>
      <c r="AD2489" t="str">
        <f t="shared" si="76"/>
        <v>H</v>
      </c>
      <c r="AE2489" t="str">
        <f t="shared" si="77"/>
        <v>N</v>
      </c>
      <c r="AR2489">
        <v>1</v>
      </c>
      <c r="AS2489">
        <v>1</v>
      </c>
    </row>
    <row r="2490" spans="1:45" x14ac:dyDescent="0.3">
      <c r="A2490" t="s">
        <v>2574</v>
      </c>
      <c r="B2490" t="s">
        <v>2364</v>
      </c>
      <c r="C2490">
        <v>20</v>
      </c>
      <c r="D2490" s="1">
        <v>36540</v>
      </c>
      <c r="F2490" t="s">
        <v>46</v>
      </c>
      <c r="G2490" t="s">
        <v>76</v>
      </c>
      <c r="H2490">
        <v>2</v>
      </c>
      <c r="I2490">
        <v>0</v>
      </c>
      <c r="J2490" t="s">
        <v>51</v>
      </c>
      <c r="K2490">
        <v>0</v>
      </c>
      <c r="L2490">
        <v>0</v>
      </c>
      <c r="M2490" t="s">
        <v>61</v>
      </c>
      <c r="AD2490" t="str">
        <f t="shared" si="76"/>
        <v>H</v>
      </c>
      <c r="AE2490" t="str">
        <f t="shared" si="77"/>
        <v>Y</v>
      </c>
      <c r="AR2490">
        <v>3</v>
      </c>
      <c r="AS2490">
        <v>0</v>
      </c>
    </row>
    <row r="2491" spans="1:45" x14ac:dyDescent="0.3">
      <c r="A2491" t="s">
        <v>2575</v>
      </c>
      <c r="B2491" t="s">
        <v>2364</v>
      </c>
      <c r="C2491">
        <v>20</v>
      </c>
      <c r="D2491" s="1">
        <v>36540</v>
      </c>
      <c r="F2491" t="s">
        <v>73</v>
      </c>
      <c r="G2491" t="s">
        <v>64</v>
      </c>
      <c r="H2491">
        <v>2</v>
      </c>
      <c r="I2491">
        <v>2</v>
      </c>
      <c r="J2491" t="s">
        <v>61</v>
      </c>
      <c r="K2491">
        <v>1</v>
      </c>
      <c r="L2491">
        <v>2</v>
      </c>
      <c r="M2491" t="s">
        <v>47</v>
      </c>
      <c r="AD2491" t="str">
        <f t="shared" si="76"/>
        <v>H</v>
      </c>
      <c r="AE2491" t="str">
        <f t="shared" si="77"/>
        <v>N</v>
      </c>
      <c r="AR2491">
        <v>1</v>
      </c>
      <c r="AS2491">
        <v>1</v>
      </c>
    </row>
    <row r="2492" spans="1:45" x14ac:dyDescent="0.3">
      <c r="A2492" t="s">
        <v>2576</v>
      </c>
      <c r="B2492" t="s">
        <v>2364</v>
      </c>
      <c r="C2492">
        <v>20</v>
      </c>
      <c r="D2492" s="1">
        <v>36540</v>
      </c>
      <c r="F2492" t="s">
        <v>845</v>
      </c>
      <c r="G2492" t="s">
        <v>1221</v>
      </c>
      <c r="H2492">
        <v>1</v>
      </c>
      <c r="I2492">
        <v>4</v>
      </c>
      <c r="J2492" t="s">
        <v>47</v>
      </c>
      <c r="K2492">
        <v>0</v>
      </c>
      <c r="L2492">
        <v>1</v>
      </c>
      <c r="M2492" t="s">
        <v>47</v>
      </c>
      <c r="AD2492" t="str">
        <f t="shared" si="76"/>
        <v>H</v>
      </c>
      <c r="AE2492" t="str">
        <f t="shared" si="77"/>
        <v>N</v>
      </c>
      <c r="AR2492">
        <v>0</v>
      </c>
      <c r="AS2492">
        <v>3</v>
      </c>
    </row>
    <row r="2493" spans="1:45" x14ac:dyDescent="0.3">
      <c r="A2493" t="s">
        <v>2577</v>
      </c>
      <c r="B2493" t="s">
        <v>2364</v>
      </c>
      <c r="C2493">
        <v>20</v>
      </c>
      <c r="D2493" s="1">
        <v>36540</v>
      </c>
      <c r="F2493" t="s">
        <v>57</v>
      </c>
      <c r="G2493" t="s">
        <v>2369</v>
      </c>
      <c r="H2493">
        <v>2</v>
      </c>
      <c r="I2493">
        <v>0</v>
      </c>
      <c r="J2493" t="s">
        <v>51</v>
      </c>
      <c r="K2493">
        <v>0</v>
      </c>
      <c r="L2493">
        <v>0</v>
      </c>
      <c r="M2493" t="s">
        <v>61</v>
      </c>
      <c r="AD2493" t="str">
        <f t="shared" si="76"/>
        <v>H</v>
      </c>
      <c r="AE2493" t="str">
        <f t="shared" si="77"/>
        <v>Y</v>
      </c>
      <c r="AR2493">
        <v>3</v>
      </c>
      <c r="AS2493">
        <v>0</v>
      </c>
    </row>
    <row r="2494" spans="1:45" x14ac:dyDescent="0.3">
      <c r="A2494" t="s">
        <v>2578</v>
      </c>
      <c r="B2494" t="s">
        <v>2364</v>
      </c>
      <c r="C2494">
        <v>20</v>
      </c>
      <c r="D2494" s="1">
        <v>36540</v>
      </c>
      <c r="F2494" t="s">
        <v>2373</v>
      </c>
      <c r="G2494" t="s">
        <v>56</v>
      </c>
      <c r="H2494">
        <v>2</v>
      </c>
      <c r="I2494">
        <v>3</v>
      </c>
      <c r="J2494" t="s">
        <v>47</v>
      </c>
      <c r="K2494">
        <v>1</v>
      </c>
      <c r="L2494">
        <v>2</v>
      </c>
      <c r="M2494" t="s">
        <v>47</v>
      </c>
      <c r="AD2494" t="str">
        <f t="shared" si="76"/>
        <v>H</v>
      </c>
      <c r="AE2494" t="str">
        <f t="shared" si="77"/>
        <v>N</v>
      </c>
      <c r="AR2494">
        <v>0</v>
      </c>
      <c r="AS2494">
        <v>3</v>
      </c>
    </row>
    <row r="2495" spans="1:45" x14ac:dyDescent="0.3">
      <c r="A2495" t="s">
        <v>2579</v>
      </c>
      <c r="B2495" t="s">
        <v>2364</v>
      </c>
      <c r="C2495">
        <v>20</v>
      </c>
      <c r="D2495" s="1">
        <v>36540</v>
      </c>
      <c r="F2495" t="s">
        <v>75</v>
      </c>
      <c r="G2495" t="s">
        <v>49</v>
      </c>
      <c r="H2495">
        <v>1</v>
      </c>
      <c r="I2495">
        <v>1</v>
      </c>
      <c r="J2495" t="s">
        <v>61</v>
      </c>
      <c r="K2495">
        <v>0</v>
      </c>
      <c r="L2495">
        <v>1</v>
      </c>
      <c r="M2495" t="s">
        <v>47</v>
      </c>
      <c r="AD2495" t="str">
        <f t="shared" si="76"/>
        <v>H</v>
      </c>
      <c r="AE2495" t="str">
        <f t="shared" si="77"/>
        <v>N</v>
      </c>
      <c r="AR2495">
        <v>1</v>
      </c>
      <c r="AS2495">
        <v>1</v>
      </c>
    </row>
    <row r="2496" spans="1:45" x14ac:dyDescent="0.3">
      <c r="A2496" t="s">
        <v>2580</v>
      </c>
      <c r="B2496" t="s">
        <v>2364</v>
      </c>
      <c r="C2496">
        <v>20</v>
      </c>
      <c r="D2496" s="1">
        <v>36541</v>
      </c>
      <c r="F2496" t="s">
        <v>63</v>
      </c>
      <c r="G2496" t="s">
        <v>72</v>
      </c>
      <c r="H2496">
        <v>5</v>
      </c>
      <c r="I2496">
        <v>0</v>
      </c>
      <c r="J2496" t="s">
        <v>51</v>
      </c>
      <c r="K2496">
        <v>4</v>
      </c>
      <c r="L2496">
        <v>0</v>
      </c>
      <c r="M2496" t="s">
        <v>51</v>
      </c>
      <c r="AD2496" t="str">
        <f t="shared" si="76"/>
        <v>H</v>
      </c>
      <c r="AE2496" t="str">
        <f t="shared" si="77"/>
        <v>Y</v>
      </c>
      <c r="AR2496">
        <v>3</v>
      </c>
      <c r="AS2496">
        <v>0</v>
      </c>
    </row>
    <row r="2497" spans="1:45" x14ac:dyDescent="0.3">
      <c r="A2497" t="s">
        <v>2581</v>
      </c>
      <c r="B2497" t="s">
        <v>2364</v>
      </c>
      <c r="C2497">
        <v>21</v>
      </c>
      <c r="D2497" s="1">
        <v>36547</v>
      </c>
      <c r="F2497" t="s">
        <v>49</v>
      </c>
      <c r="G2497" t="s">
        <v>53</v>
      </c>
      <c r="H2497">
        <v>0</v>
      </c>
      <c r="I2497">
        <v>0</v>
      </c>
      <c r="J2497" t="s">
        <v>61</v>
      </c>
      <c r="K2497">
        <v>0</v>
      </c>
      <c r="L2497">
        <v>0</v>
      </c>
      <c r="M2497" t="s">
        <v>61</v>
      </c>
      <c r="AD2497" t="str">
        <f t="shared" si="76"/>
        <v>H</v>
      </c>
      <c r="AE2497" t="str">
        <f t="shared" si="77"/>
        <v>N</v>
      </c>
      <c r="AR2497">
        <v>1</v>
      </c>
      <c r="AS2497">
        <v>1</v>
      </c>
    </row>
    <row r="2498" spans="1:45" x14ac:dyDescent="0.3">
      <c r="A2498" t="s">
        <v>2582</v>
      </c>
      <c r="B2498" t="s">
        <v>2364</v>
      </c>
      <c r="C2498">
        <v>21</v>
      </c>
      <c r="D2498" s="1">
        <v>36547</v>
      </c>
      <c r="F2498" t="s">
        <v>2369</v>
      </c>
      <c r="G2498" t="s">
        <v>2373</v>
      </c>
      <c r="H2498">
        <v>3</v>
      </c>
      <c r="I2498">
        <v>2</v>
      </c>
      <c r="J2498" t="s">
        <v>51</v>
      </c>
      <c r="K2498">
        <v>2</v>
      </c>
      <c r="L2498">
        <v>1</v>
      </c>
      <c r="M2498" t="s">
        <v>51</v>
      </c>
      <c r="AD2498" t="str">
        <f t="shared" ref="AD2498:AD2561" si="78">IF(IF(AC2498&gt;AA2498,G2498,F2498)=F2498,"H","A")</f>
        <v>H</v>
      </c>
      <c r="AE2498" t="str">
        <f t="shared" si="77"/>
        <v>Y</v>
      </c>
      <c r="AR2498">
        <v>3</v>
      </c>
      <c r="AS2498">
        <v>0</v>
      </c>
    </row>
    <row r="2499" spans="1:45" x14ac:dyDescent="0.3">
      <c r="A2499" t="s">
        <v>2583</v>
      </c>
      <c r="B2499" t="s">
        <v>2364</v>
      </c>
      <c r="C2499">
        <v>21</v>
      </c>
      <c r="D2499" s="1">
        <v>36547</v>
      </c>
      <c r="F2499" t="s">
        <v>1221</v>
      </c>
      <c r="G2499" t="s">
        <v>46</v>
      </c>
      <c r="H2499">
        <v>0</v>
      </c>
      <c r="I2499">
        <v>0</v>
      </c>
      <c r="J2499" t="s">
        <v>61</v>
      </c>
      <c r="K2499">
        <v>0</v>
      </c>
      <c r="L2499">
        <v>0</v>
      </c>
      <c r="M2499" t="s">
        <v>61</v>
      </c>
      <c r="AD2499" t="str">
        <f t="shared" si="78"/>
        <v>H</v>
      </c>
      <c r="AE2499" t="str">
        <f t="shared" ref="AE2499:AE2562" si="79">IFERROR(IF(IF(IF(AC2499&gt;AA2499,G2499,F2499)=F2499,"H","A")=J2499,"Y","N"),"NAN")</f>
        <v>N</v>
      </c>
      <c r="AR2499">
        <v>1</v>
      </c>
      <c r="AS2499">
        <v>1</v>
      </c>
    </row>
    <row r="2500" spans="1:45" x14ac:dyDescent="0.3">
      <c r="A2500" t="s">
        <v>2584</v>
      </c>
      <c r="B2500" t="s">
        <v>2364</v>
      </c>
      <c r="C2500">
        <v>21</v>
      </c>
      <c r="D2500" s="1">
        <v>36547</v>
      </c>
      <c r="F2500" t="s">
        <v>463</v>
      </c>
      <c r="G2500" t="s">
        <v>75</v>
      </c>
      <c r="H2500">
        <v>1</v>
      </c>
      <c r="I2500">
        <v>3</v>
      </c>
      <c r="J2500" t="s">
        <v>47</v>
      </c>
      <c r="K2500">
        <v>1</v>
      </c>
      <c r="L2500">
        <v>2</v>
      </c>
      <c r="M2500" t="s">
        <v>47</v>
      </c>
      <c r="AD2500" t="str">
        <f t="shared" si="78"/>
        <v>H</v>
      </c>
      <c r="AE2500" t="str">
        <f t="shared" si="79"/>
        <v>N</v>
      </c>
      <c r="AR2500">
        <v>0</v>
      </c>
      <c r="AS2500">
        <v>3</v>
      </c>
    </row>
    <row r="2501" spans="1:45" x14ac:dyDescent="0.3">
      <c r="A2501" t="s">
        <v>2585</v>
      </c>
      <c r="B2501" t="s">
        <v>2364</v>
      </c>
      <c r="C2501">
        <v>21</v>
      </c>
      <c r="D2501" s="1">
        <v>36547</v>
      </c>
      <c r="F2501" t="s">
        <v>56</v>
      </c>
      <c r="G2501" t="s">
        <v>845</v>
      </c>
      <c r="H2501">
        <v>0</v>
      </c>
      <c r="I2501">
        <v>0</v>
      </c>
      <c r="J2501" t="s">
        <v>61</v>
      </c>
      <c r="K2501">
        <v>0</v>
      </c>
      <c r="L2501">
        <v>0</v>
      </c>
      <c r="M2501" t="s">
        <v>61</v>
      </c>
      <c r="AD2501" t="str">
        <f t="shared" si="78"/>
        <v>H</v>
      </c>
      <c r="AE2501" t="str">
        <f t="shared" si="79"/>
        <v>N</v>
      </c>
      <c r="AR2501">
        <v>1</v>
      </c>
      <c r="AS2501">
        <v>1</v>
      </c>
    </row>
    <row r="2502" spans="1:45" x14ac:dyDescent="0.3">
      <c r="A2502" t="s">
        <v>2586</v>
      </c>
      <c r="B2502" t="s">
        <v>2364</v>
      </c>
      <c r="C2502">
        <v>21</v>
      </c>
      <c r="D2502" s="1">
        <v>36547</v>
      </c>
      <c r="F2502" t="s">
        <v>72</v>
      </c>
      <c r="G2502" t="s">
        <v>73</v>
      </c>
      <c r="H2502">
        <v>2</v>
      </c>
      <c r="I2502">
        <v>0</v>
      </c>
      <c r="J2502" t="s">
        <v>51</v>
      </c>
      <c r="K2502">
        <v>0</v>
      </c>
      <c r="L2502">
        <v>0</v>
      </c>
      <c r="M2502" t="s">
        <v>61</v>
      </c>
      <c r="AD2502" t="str">
        <f t="shared" si="78"/>
        <v>H</v>
      </c>
      <c r="AE2502" t="str">
        <f t="shared" si="79"/>
        <v>Y</v>
      </c>
      <c r="AR2502">
        <v>3</v>
      </c>
      <c r="AS2502">
        <v>0</v>
      </c>
    </row>
    <row r="2503" spans="1:45" x14ac:dyDescent="0.3">
      <c r="A2503" t="s">
        <v>2587</v>
      </c>
      <c r="B2503" t="s">
        <v>2364</v>
      </c>
      <c r="C2503">
        <v>21</v>
      </c>
      <c r="D2503" s="1">
        <v>36547</v>
      </c>
      <c r="F2503" t="s">
        <v>64</v>
      </c>
      <c r="G2503" t="s">
        <v>57</v>
      </c>
      <c r="H2503">
        <v>0</v>
      </c>
      <c r="I2503">
        <v>1</v>
      </c>
      <c r="J2503" t="s">
        <v>47</v>
      </c>
      <c r="K2503">
        <v>0</v>
      </c>
      <c r="L2503">
        <v>1</v>
      </c>
      <c r="M2503" t="s">
        <v>47</v>
      </c>
      <c r="AD2503" t="str">
        <f t="shared" si="78"/>
        <v>H</v>
      </c>
      <c r="AE2503" t="str">
        <f t="shared" si="79"/>
        <v>N</v>
      </c>
      <c r="AR2503">
        <v>0</v>
      </c>
      <c r="AS2503">
        <v>3</v>
      </c>
    </row>
    <row r="2504" spans="1:45" x14ac:dyDescent="0.3">
      <c r="A2504" t="s">
        <v>2588</v>
      </c>
      <c r="B2504" t="s">
        <v>2364</v>
      </c>
      <c r="C2504">
        <v>21</v>
      </c>
      <c r="D2504" s="1">
        <v>36547</v>
      </c>
      <c r="F2504" t="s">
        <v>76</v>
      </c>
      <c r="G2504" t="s">
        <v>63</v>
      </c>
      <c r="H2504">
        <v>2</v>
      </c>
      <c r="I2504">
        <v>0</v>
      </c>
      <c r="J2504" t="s">
        <v>51</v>
      </c>
      <c r="K2504">
        <v>0</v>
      </c>
      <c r="L2504">
        <v>0</v>
      </c>
      <c r="M2504" t="s">
        <v>61</v>
      </c>
      <c r="AD2504" t="str">
        <f t="shared" si="78"/>
        <v>H</v>
      </c>
      <c r="AE2504" t="str">
        <f t="shared" si="79"/>
        <v>Y</v>
      </c>
      <c r="AR2504">
        <v>3</v>
      </c>
      <c r="AS2504">
        <v>0</v>
      </c>
    </row>
    <row r="2505" spans="1:45" x14ac:dyDescent="0.3">
      <c r="A2505" t="s">
        <v>2589</v>
      </c>
      <c r="B2505" t="s">
        <v>2364</v>
      </c>
      <c r="C2505">
        <v>21</v>
      </c>
      <c r="D2505" s="1">
        <v>36548</v>
      </c>
      <c r="F2505" t="s">
        <v>1226</v>
      </c>
      <c r="G2505" t="s">
        <v>60</v>
      </c>
      <c r="H2505">
        <v>1</v>
      </c>
      <c r="I2505">
        <v>2</v>
      </c>
      <c r="J2505" t="s">
        <v>47</v>
      </c>
      <c r="K2505">
        <v>0</v>
      </c>
      <c r="L2505">
        <v>1</v>
      </c>
      <c r="M2505" t="s">
        <v>47</v>
      </c>
      <c r="AD2505" t="str">
        <f t="shared" si="78"/>
        <v>H</v>
      </c>
      <c r="AE2505" t="str">
        <f t="shared" si="79"/>
        <v>N</v>
      </c>
      <c r="AR2505">
        <v>0</v>
      </c>
      <c r="AS2505">
        <v>3</v>
      </c>
    </row>
    <row r="2506" spans="1:45" x14ac:dyDescent="0.3">
      <c r="A2506" t="s">
        <v>2590</v>
      </c>
      <c r="B2506" t="s">
        <v>2364</v>
      </c>
      <c r="C2506">
        <v>21</v>
      </c>
      <c r="D2506" s="1">
        <v>36549</v>
      </c>
      <c r="F2506" t="s">
        <v>79</v>
      </c>
      <c r="G2506" t="s">
        <v>45</v>
      </c>
      <c r="H2506">
        <v>1</v>
      </c>
      <c r="I2506">
        <v>1</v>
      </c>
      <c r="J2506" t="s">
        <v>61</v>
      </c>
      <c r="K2506">
        <v>0</v>
      </c>
      <c r="L2506">
        <v>1</v>
      </c>
      <c r="M2506" t="s">
        <v>47</v>
      </c>
      <c r="AD2506" t="str">
        <f t="shared" si="78"/>
        <v>H</v>
      </c>
      <c r="AE2506" t="str">
        <f t="shared" si="79"/>
        <v>N</v>
      </c>
      <c r="AR2506">
        <v>1</v>
      </c>
      <c r="AS2506">
        <v>1</v>
      </c>
    </row>
    <row r="2507" spans="1:45" x14ac:dyDescent="0.3">
      <c r="A2507" t="s">
        <v>2591</v>
      </c>
      <c r="B2507" t="s">
        <v>2364</v>
      </c>
      <c r="C2507">
        <v>21</v>
      </c>
      <c r="D2507" s="1">
        <v>36554</v>
      </c>
      <c r="F2507" t="s">
        <v>79</v>
      </c>
      <c r="G2507" t="s">
        <v>845</v>
      </c>
      <c r="H2507">
        <v>1</v>
      </c>
      <c r="I2507">
        <v>0</v>
      </c>
      <c r="J2507" t="s">
        <v>51</v>
      </c>
      <c r="K2507">
        <v>0</v>
      </c>
      <c r="L2507">
        <v>0</v>
      </c>
      <c r="M2507" t="s">
        <v>61</v>
      </c>
      <c r="AD2507" t="str">
        <f t="shared" si="78"/>
        <v>H</v>
      </c>
      <c r="AE2507" t="str">
        <f t="shared" si="79"/>
        <v>Y</v>
      </c>
      <c r="AR2507">
        <v>3</v>
      </c>
      <c r="AS2507">
        <v>0</v>
      </c>
    </row>
    <row r="2508" spans="1:45" x14ac:dyDescent="0.3">
      <c r="A2508" t="s">
        <v>2592</v>
      </c>
      <c r="B2508" t="s">
        <v>2364</v>
      </c>
      <c r="C2508">
        <v>21</v>
      </c>
      <c r="D2508" s="1">
        <v>36558</v>
      </c>
      <c r="F2508" t="s">
        <v>57</v>
      </c>
      <c r="G2508" t="s">
        <v>79</v>
      </c>
      <c r="H2508">
        <v>0</v>
      </c>
      <c r="I2508">
        <v>1</v>
      </c>
      <c r="J2508" t="s">
        <v>47</v>
      </c>
      <c r="K2508">
        <v>0</v>
      </c>
      <c r="L2508">
        <v>0</v>
      </c>
      <c r="M2508" t="s">
        <v>61</v>
      </c>
      <c r="AD2508" t="str">
        <f t="shared" si="78"/>
        <v>H</v>
      </c>
      <c r="AE2508" t="str">
        <f t="shared" si="79"/>
        <v>N</v>
      </c>
      <c r="AR2508">
        <v>0</v>
      </c>
      <c r="AS2508">
        <v>3</v>
      </c>
    </row>
    <row r="2509" spans="1:45" x14ac:dyDescent="0.3">
      <c r="A2509" t="s">
        <v>2593</v>
      </c>
      <c r="B2509" t="s">
        <v>2364</v>
      </c>
      <c r="C2509">
        <v>22</v>
      </c>
      <c r="D2509" s="1">
        <v>36561</v>
      </c>
      <c r="F2509" t="s">
        <v>49</v>
      </c>
      <c r="G2509" t="s">
        <v>2373</v>
      </c>
      <c r="H2509">
        <v>4</v>
      </c>
      <c r="I2509">
        <v>0</v>
      </c>
      <c r="J2509" t="s">
        <v>51</v>
      </c>
      <c r="K2509">
        <v>0</v>
      </c>
      <c r="L2509">
        <v>0</v>
      </c>
      <c r="M2509" t="s">
        <v>61</v>
      </c>
      <c r="AD2509" t="str">
        <f t="shared" si="78"/>
        <v>H</v>
      </c>
      <c r="AE2509" t="str">
        <f t="shared" si="79"/>
        <v>Y</v>
      </c>
      <c r="AR2509">
        <v>3</v>
      </c>
      <c r="AS2509">
        <v>0</v>
      </c>
    </row>
    <row r="2510" spans="1:45" x14ac:dyDescent="0.3">
      <c r="A2510" t="s">
        <v>2594</v>
      </c>
      <c r="B2510" t="s">
        <v>2364</v>
      </c>
      <c r="C2510">
        <v>22</v>
      </c>
      <c r="D2510" s="1">
        <v>36561</v>
      </c>
      <c r="F2510" t="s">
        <v>2369</v>
      </c>
      <c r="G2510" t="s">
        <v>45</v>
      </c>
      <c r="H2510">
        <v>2</v>
      </c>
      <c r="I2510">
        <v>1</v>
      </c>
      <c r="J2510" t="s">
        <v>51</v>
      </c>
      <c r="K2510">
        <v>1</v>
      </c>
      <c r="L2510">
        <v>1</v>
      </c>
      <c r="M2510" t="s">
        <v>61</v>
      </c>
      <c r="AD2510" t="str">
        <f t="shared" si="78"/>
        <v>H</v>
      </c>
      <c r="AE2510" t="str">
        <f t="shared" si="79"/>
        <v>Y</v>
      </c>
      <c r="AR2510">
        <v>3</v>
      </c>
      <c r="AS2510">
        <v>0</v>
      </c>
    </row>
    <row r="2511" spans="1:45" x14ac:dyDescent="0.3">
      <c r="A2511" t="s">
        <v>2595</v>
      </c>
      <c r="B2511" t="s">
        <v>2364</v>
      </c>
      <c r="C2511">
        <v>22</v>
      </c>
      <c r="D2511" s="1">
        <v>36561</v>
      </c>
      <c r="F2511" t="s">
        <v>1221</v>
      </c>
      <c r="G2511" t="s">
        <v>57</v>
      </c>
      <c r="H2511">
        <v>3</v>
      </c>
      <c r="I2511">
        <v>3</v>
      </c>
      <c r="J2511" t="s">
        <v>61</v>
      </c>
      <c r="K2511">
        <v>0</v>
      </c>
      <c r="L2511">
        <v>1</v>
      </c>
      <c r="M2511" t="s">
        <v>47</v>
      </c>
      <c r="AD2511" t="str">
        <f t="shared" si="78"/>
        <v>H</v>
      </c>
      <c r="AE2511" t="str">
        <f t="shared" si="79"/>
        <v>N</v>
      </c>
      <c r="AR2511">
        <v>1</v>
      </c>
      <c r="AS2511">
        <v>1</v>
      </c>
    </row>
    <row r="2512" spans="1:45" x14ac:dyDescent="0.3">
      <c r="A2512" t="s">
        <v>2596</v>
      </c>
      <c r="B2512" t="s">
        <v>2364</v>
      </c>
      <c r="C2512">
        <v>22</v>
      </c>
      <c r="D2512" s="1">
        <v>36561</v>
      </c>
      <c r="F2512" t="s">
        <v>463</v>
      </c>
      <c r="G2512" t="s">
        <v>845</v>
      </c>
      <c r="H2512">
        <v>2</v>
      </c>
      <c r="I2512">
        <v>1</v>
      </c>
      <c r="J2512" t="s">
        <v>51</v>
      </c>
      <c r="K2512">
        <v>2</v>
      </c>
      <c r="L2512">
        <v>0</v>
      </c>
      <c r="M2512" t="s">
        <v>51</v>
      </c>
      <c r="AD2512" t="str">
        <f t="shared" si="78"/>
        <v>H</v>
      </c>
      <c r="AE2512" t="str">
        <f t="shared" si="79"/>
        <v>Y</v>
      </c>
      <c r="AR2512">
        <v>3</v>
      </c>
      <c r="AS2512">
        <v>0</v>
      </c>
    </row>
    <row r="2513" spans="1:45" x14ac:dyDescent="0.3">
      <c r="A2513" t="s">
        <v>2597</v>
      </c>
      <c r="B2513" t="s">
        <v>2364</v>
      </c>
      <c r="C2513">
        <v>22</v>
      </c>
      <c r="D2513" s="1">
        <v>36561</v>
      </c>
      <c r="F2513" t="s">
        <v>56</v>
      </c>
      <c r="G2513" t="s">
        <v>60</v>
      </c>
      <c r="H2513">
        <v>3</v>
      </c>
      <c r="I2513">
        <v>1</v>
      </c>
      <c r="J2513" t="s">
        <v>51</v>
      </c>
      <c r="K2513">
        <v>1</v>
      </c>
      <c r="L2513">
        <v>0</v>
      </c>
      <c r="M2513" t="s">
        <v>51</v>
      </c>
      <c r="AD2513" t="str">
        <f t="shared" si="78"/>
        <v>H</v>
      </c>
      <c r="AE2513" t="str">
        <f t="shared" si="79"/>
        <v>Y</v>
      </c>
      <c r="AR2513">
        <v>3</v>
      </c>
      <c r="AS2513">
        <v>0</v>
      </c>
    </row>
    <row r="2514" spans="1:45" x14ac:dyDescent="0.3">
      <c r="A2514" t="s">
        <v>2598</v>
      </c>
      <c r="B2514" t="s">
        <v>2364</v>
      </c>
      <c r="C2514">
        <v>22</v>
      </c>
      <c r="D2514" s="1">
        <v>36561</v>
      </c>
      <c r="F2514" t="s">
        <v>79</v>
      </c>
      <c r="G2514" t="s">
        <v>46</v>
      </c>
      <c r="H2514">
        <v>3</v>
      </c>
      <c r="I2514">
        <v>2</v>
      </c>
      <c r="J2514" t="s">
        <v>51</v>
      </c>
      <c r="K2514">
        <v>1</v>
      </c>
      <c r="L2514">
        <v>0</v>
      </c>
      <c r="M2514" t="s">
        <v>51</v>
      </c>
      <c r="AD2514" t="str">
        <f t="shared" si="78"/>
        <v>H</v>
      </c>
      <c r="AE2514" t="str">
        <f t="shared" si="79"/>
        <v>Y</v>
      </c>
      <c r="AR2514">
        <v>3</v>
      </c>
      <c r="AS2514">
        <v>0</v>
      </c>
    </row>
    <row r="2515" spans="1:45" x14ac:dyDescent="0.3">
      <c r="A2515" t="s">
        <v>2599</v>
      </c>
      <c r="B2515" t="s">
        <v>2364</v>
      </c>
      <c r="C2515">
        <v>22</v>
      </c>
      <c r="D2515" s="1">
        <v>36561</v>
      </c>
      <c r="F2515" t="s">
        <v>72</v>
      </c>
      <c r="G2515" t="s">
        <v>75</v>
      </c>
      <c r="H2515">
        <v>2</v>
      </c>
      <c r="I2515">
        <v>1</v>
      </c>
      <c r="J2515" t="s">
        <v>51</v>
      </c>
      <c r="K2515">
        <v>0</v>
      </c>
      <c r="L2515">
        <v>0</v>
      </c>
      <c r="M2515" t="s">
        <v>61</v>
      </c>
      <c r="AD2515" t="str">
        <f t="shared" si="78"/>
        <v>H</v>
      </c>
      <c r="AE2515" t="str">
        <f t="shared" si="79"/>
        <v>Y</v>
      </c>
      <c r="AR2515">
        <v>3</v>
      </c>
      <c r="AS2515">
        <v>0</v>
      </c>
    </row>
    <row r="2516" spans="1:45" x14ac:dyDescent="0.3">
      <c r="A2516" t="s">
        <v>2600</v>
      </c>
      <c r="B2516" t="s">
        <v>2364</v>
      </c>
      <c r="C2516">
        <v>22</v>
      </c>
      <c r="D2516" s="1">
        <v>36561</v>
      </c>
      <c r="F2516" t="s">
        <v>1226</v>
      </c>
      <c r="G2516" t="s">
        <v>63</v>
      </c>
      <c r="H2516">
        <v>2</v>
      </c>
      <c r="I2516">
        <v>2</v>
      </c>
      <c r="J2516" t="s">
        <v>61</v>
      </c>
      <c r="K2516">
        <v>1</v>
      </c>
      <c r="L2516">
        <v>2</v>
      </c>
      <c r="M2516" t="s">
        <v>47</v>
      </c>
      <c r="AD2516" t="str">
        <f t="shared" si="78"/>
        <v>H</v>
      </c>
      <c r="AE2516" t="str">
        <f t="shared" si="79"/>
        <v>N</v>
      </c>
      <c r="AR2516">
        <v>1</v>
      </c>
      <c r="AS2516">
        <v>1</v>
      </c>
    </row>
    <row r="2517" spans="1:45" x14ac:dyDescent="0.3">
      <c r="A2517" t="s">
        <v>2601</v>
      </c>
      <c r="B2517" t="s">
        <v>2364</v>
      </c>
      <c r="C2517">
        <v>22</v>
      </c>
      <c r="D2517" s="1">
        <v>36561</v>
      </c>
      <c r="F2517" t="s">
        <v>64</v>
      </c>
      <c r="G2517" t="s">
        <v>53</v>
      </c>
      <c r="H2517">
        <v>0</v>
      </c>
      <c r="I2517">
        <v>1</v>
      </c>
      <c r="J2517" t="s">
        <v>47</v>
      </c>
      <c r="K2517">
        <v>0</v>
      </c>
      <c r="L2517">
        <v>0</v>
      </c>
      <c r="M2517" t="s">
        <v>61</v>
      </c>
      <c r="AD2517" t="str">
        <f t="shared" si="78"/>
        <v>H</v>
      </c>
      <c r="AE2517" t="str">
        <f t="shared" si="79"/>
        <v>N</v>
      </c>
      <c r="AR2517">
        <v>0</v>
      </c>
      <c r="AS2517">
        <v>3</v>
      </c>
    </row>
    <row r="2518" spans="1:45" x14ac:dyDescent="0.3">
      <c r="A2518" t="s">
        <v>2602</v>
      </c>
      <c r="B2518" t="s">
        <v>2364</v>
      </c>
      <c r="C2518">
        <v>22</v>
      </c>
      <c r="D2518" s="1">
        <v>36562</v>
      </c>
      <c r="F2518" t="s">
        <v>76</v>
      </c>
      <c r="G2518" t="s">
        <v>73</v>
      </c>
      <c r="H2518">
        <v>0</v>
      </c>
      <c r="I2518">
        <v>3</v>
      </c>
      <c r="J2518" t="s">
        <v>47</v>
      </c>
      <c r="K2518">
        <v>0</v>
      </c>
      <c r="L2518">
        <v>0</v>
      </c>
      <c r="M2518" t="s">
        <v>61</v>
      </c>
      <c r="AD2518" t="str">
        <f t="shared" si="78"/>
        <v>H</v>
      </c>
      <c r="AE2518" t="str">
        <f t="shared" si="79"/>
        <v>N</v>
      </c>
      <c r="AR2518">
        <v>0</v>
      </c>
      <c r="AS2518">
        <v>3</v>
      </c>
    </row>
    <row r="2519" spans="1:45" x14ac:dyDescent="0.3">
      <c r="A2519" t="s">
        <v>2603</v>
      </c>
      <c r="B2519" t="s">
        <v>2364</v>
      </c>
      <c r="C2519">
        <v>23</v>
      </c>
      <c r="D2519" s="1">
        <v>36568</v>
      </c>
      <c r="F2519" t="s">
        <v>53</v>
      </c>
      <c r="G2519" t="s">
        <v>76</v>
      </c>
      <c r="H2519">
        <v>3</v>
      </c>
      <c r="I2519">
        <v>1</v>
      </c>
      <c r="J2519" t="s">
        <v>51</v>
      </c>
      <c r="K2519">
        <v>0</v>
      </c>
      <c r="L2519">
        <v>0</v>
      </c>
      <c r="M2519" t="s">
        <v>61</v>
      </c>
      <c r="AD2519" t="str">
        <f t="shared" si="78"/>
        <v>H</v>
      </c>
      <c r="AE2519" t="str">
        <f t="shared" si="79"/>
        <v>Y</v>
      </c>
      <c r="AR2519">
        <v>3</v>
      </c>
      <c r="AS2519">
        <v>0</v>
      </c>
    </row>
    <row r="2520" spans="1:45" x14ac:dyDescent="0.3">
      <c r="A2520" t="s">
        <v>2604</v>
      </c>
      <c r="B2520" t="s">
        <v>2364</v>
      </c>
      <c r="C2520">
        <v>23</v>
      </c>
      <c r="D2520" s="1">
        <v>36568</v>
      </c>
      <c r="F2520" t="s">
        <v>46</v>
      </c>
      <c r="G2520" t="s">
        <v>1226</v>
      </c>
      <c r="H2520">
        <v>3</v>
      </c>
      <c r="I2520">
        <v>2</v>
      </c>
      <c r="J2520" t="s">
        <v>51</v>
      </c>
      <c r="K2520">
        <v>3</v>
      </c>
      <c r="L2520">
        <v>0</v>
      </c>
      <c r="M2520" t="s">
        <v>51</v>
      </c>
      <c r="AD2520" t="str">
        <f t="shared" si="78"/>
        <v>H</v>
      </c>
      <c r="AE2520" t="str">
        <f t="shared" si="79"/>
        <v>Y</v>
      </c>
      <c r="AR2520">
        <v>3</v>
      </c>
      <c r="AS2520">
        <v>0</v>
      </c>
    </row>
    <row r="2521" spans="1:45" x14ac:dyDescent="0.3">
      <c r="A2521" t="s">
        <v>2605</v>
      </c>
      <c r="B2521" t="s">
        <v>2364</v>
      </c>
      <c r="C2521">
        <v>23</v>
      </c>
      <c r="D2521" s="1">
        <v>36568</v>
      </c>
      <c r="F2521" t="s">
        <v>73</v>
      </c>
      <c r="G2521" t="s">
        <v>1221</v>
      </c>
      <c r="H2521">
        <v>2</v>
      </c>
      <c r="I2521">
        <v>1</v>
      </c>
      <c r="J2521" t="s">
        <v>51</v>
      </c>
      <c r="K2521">
        <v>2</v>
      </c>
      <c r="L2521">
        <v>0</v>
      </c>
      <c r="M2521" t="s">
        <v>51</v>
      </c>
      <c r="AD2521" t="str">
        <f t="shared" si="78"/>
        <v>H</v>
      </c>
      <c r="AE2521" t="str">
        <f t="shared" si="79"/>
        <v>Y</v>
      </c>
      <c r="AR2521">
        <v>3</v>
      </c>
      <c r="AS2521">
        <v>0</v>
      </c>
    </row>
    <row r="2522" spans="1:45" x14ac:dyDescent="0.3">
      <c r="A2522" t="s">
        <v>2606</v>
      </c>
      <c r="B2522" t="s">
        <v>2364</v>
      </c>
      <c r="C2522">
        <v>23</v>
      </c>
      <c r="D2522" s="1">
        <v>36568</v>
      </c>
      <c r="F2522" t="s">
        <v>60</v>
      </c>
      <c r="G2522" t="s">
        <v>64</v>
      </c>
      <c r="H2522">
        <v>1</v>
      </c>
      <c r="I2522">
        <v>0</v>
      </c>
      <c r="J2522" t="s">
        <v>51</v>
      </c>
      <c r="K2522">
        <v>1</v>
      </c>
      <c r="L2522">
        <v>0</v>
      </c>
      <c r="M2522" t="s">
        <v>51</v>
      </c>
      <c r="AD2522" t="str">
        <f t="shared" si="78"/>
        <v>H</v>
      </c>
      <c r="AE2522" t="str">
        <f t="shared" si="79"/>
        <v>Y</v>
      </c>
      <c r="AR2522">
        <v>3</v>
      </c>
      <c r="AS2522">
        <v>0</v>
      </c>
    </row>
    <row r="2523" spans="1:45" x14ac:dyDescent="0.3">
      <c r="A2523" t="s">
        <v>2607</v>
      </c>
      <c r="B2523" t="s">
        <v>2364</v>
      </c>
      <c r="C2523">
        <v>23</v>
      </c>
      <c r="D2523" s="1">
        <v>36568</v>
      </c>
      <c r="F2523" t="s">
        <v>63</v>
      </c>
      <c r="G2523" t="s">
        <v>79</v>
      </c>
      <c r="H2523">
        <v>3</v>
      </c>
      <c r="I2523">
        <v>0</v>
      </c>
      <c r="J2523" t="s">
        <v>51</v>
      </c>
      <c r="K2523">
        <v>1</v>
      </c>
      <c r="L2523">
        <v>0</v>
      </c>
      <c r="M2523" t="s">
        <v>51</v>
      </c>
      <c r="AD2523" t="str">
        <f t="shared" si="78"/>
        <v>H</v>
      </c>
      <c r="AE2523" t="str">
        <f t="shared" si="79"/>
        <v>Y</v>
      </c>
      <c r="AR2523">
        <v>3</v>
      </c>
      <c r="AS2523">
        <v>0</v>
      </c>
    </row>
    <row r="2524" spans="1:45" x14ac:dyDescent="0.3">
      <c r="A2524" t="s">
        <v>2608</v>
      </c>
      <c r="B2524" t="s">
        <v>2364</v>
      </c>
      <c r="C2524">
        <v>23</v>
      </c>
      <c r="D2524" s="1">
        <v>36568</v>
      </c>
      <c r="F2524" t="s">
        <v>57</v>
      </c>
      <c r="G2524" t="s">
        <v>72</v>
      </c>
      <c r="H2524">
        <v>0</v>
      </c>
      <c r="I2524">
        <v>1</v>
      </c>
      <c r="J2524" t="s">
        <v>47</v>
      </c>
      <c r="K2524">
        <v>0</v>
      </c>
      <c r="L2524">
        <v>1</v>
      </c>
      <c r="M2524" t="s">
        <v>47</v>
      </c>
      <c r="AD2524" t="str">
        <f t="shared" si="78"/>
        <v>H</v>
      </c>
      <c r="AE2524" t="str">
        <f t="shared" si="79"/>
        <v>N</v>
      </c>
      <c r="AR2524">
        <v>0</v>
      </c>
      <c r="AS2524">
        <v>3</v>
      </c>
    </row>
    <row r="2525" spans="1:45" x14ac:dyDescent="0.3">
      <c r="A2525" t="s">
        <v>2609</v>
      </c>
      <c r="B2525" t="s">
        <v>2364</v>
      </c>
      <c r="C2525">
        <v>23</v>
      </c>
      <c r="D2525" s="1">
        <v>36568</v>
      </c>
      <c r="F2525" t="s">
        <v>2373</v>
      </c>
      <c r="G2525" t="s">
        <v>463</v>
      </c>
      <c r="H2525">
        <v>1</v>
      </c>
      <c r="I2525">
        <v>1</v>
      </c>
      <c r="J2525" t="s">
        <v>61</v>
      </c>
      <c r="K2525">
        <v>0</v>
      </c>
      <c r="L2525">
        <v>1</v>
      </c>
      <c r="M2525" t="s">
        <v>47</v>
      </c>
      <c r="AD2525" t="str">
        <f t="shared" si="78"/>
        <v>H</v>
      </c>
      <c r="AE2525" t="str">
        <f t="shared" si="79"/>
        <v>N</v>
      </c>
      <c r="AR2525">
        <v>1</v>
      </c>
      <c r="AS2525">
        <v>1</v>
      </c>
    </row>
    <row r="2526" spans="1:45" x14ac:dyDescent="0.3">
      <c r="A2526" t="s">
        <v>2610</v>
      </c>
      <c r="B2526" t="s">
        <v>2364</v>
      </c>
      <c r="C2526">
        <v>23</v>
      </c>
      <c r="D2526" s="1">
        <v>36568</v>
      </c>
      <c r="F2526" t="s">
        <v>75</v>
      </c>
      <c r="G2526" t="s">
        <v>2369</v>
      </c>
      <c r="H2526">
        <v>5</v>
      </c>
      <c r="I2526">
        <v>4</v>
      </c>
      <c r="J2526" t="s">
        <v>51</v>
      </c>
      <c r="K2526">
        <v>2</v>
      </c>
      <c r="L2526">
        <v>2</v>
      </c>
      <c r="M2526" t="s">
        <v>61</v>
      </c>
      <c r="AD2526" t="str">
        <f t="shared" si="78"/>
        <v>H</v>
      </c>
      <c r="AE2526" t="str">
        <f t="shared" si="79"/>
        <v>Y</v>
      </c>
      <c r="AR2526">
        <v>3</v>
      </c>
      <c r="AS2526">
        <v>0</v>
      </c>
    </row>
    <row r="2527" spans="1:45" x14ac:dyDescent="0.3">
      <c r="A2527" t="s">
        <v>2611</v>
      </c>
      <c r="B2527" t="s">
        <v>2364</v>
      </c>
      <c r="C2527">
        <v>23</v>
      </c>
      <c r="D2527" s="1">
        <v>36569</v>
      </c>
      <c r="F2527" t="s">
        <v>45</v>
      </c>
      <c r="G2527" t="s">
        <v>56</v>
      </c>
      <c r="H2527">
        <v>0</v>
      </c>
      <c r="I2527">
        <v>1</v>
      </c>
      <c r="J2527" t="s">
        <v>47</v>
      </c>
      <c r="K2527">
        <v>0</v>
      </c>
      <c r="L2527">
        <v>1</v>
      </c>
      <c r="M2527" t="s">
        <v>47</v>
      </c>
      <c r="AD2527" t="str">
        <f t="shared" si="78"/>
        <v>H</v>
      </c>
      <c r="AE2527" t="str">
        <f t="shared" si="79"/>
        <v>N</v>
      </c>
      <c r="AR2527">
        <v>0</v>
      </c>
      <c r="AS2527">
        <v>3</v>
      </c>
    </row>
    <row r="2528" spans="1:45" x14ac:dyDescent="0.3">
      <c r="A2528" t="s">
        <v>2612</v>
      </c>
      <c r="B2528" t="s">
        <v>2364</v>
      </c>
      <c r="C2528">
        <v>23</v>
      </c>
      <c r="D2528" s="1">
        <v>36570</v>
      </c>
      <c r="F2528" t="s">
        <v>845</v>
      </c>
      <c r="G2528" t="s">
        <v>49</v>
      </c>
      <c r="H2528">
        <v>0</v>
      </c>
      <c r="I2528">
        <v>4</v>
      </c>
      <c r="J2528" t="s">
        <v>47</v>
      </c>
      <c r="K2528">
        <v>0</v>
      </c>
      <c r="L2528">
        <v>1</v>
      </c>
      <c r="M2528" t="s">
        <v>47</v>
      </c>
      <c r="AD2528" t="str">
        <f t="shared" si="78"/>
        <v>H</v>
      </c>
      <c r="AE2528" t="str">
        <f t="shared" si="79"/>
        <v>N</v>
      </c>
      <c r="AR2528">
        <v>0</v>
      </c>
      <c r="AS2528">
        <v>3</v>
      </c>
    </row>
    <row r="2529" spans="1:45" x14ac:dyDescent="0.3">
      <c r="A2529" t="s">
        <v>2613</v>
      </c>
      <c r="B2529" t="s">
        <v>2364</v>
      </c>
      <c r="C2529">
        <v>23</v>
      </c>
      <c r="D2529" s="1">
        <v>36575</v>
      </c>
      <c r="F2529" t="s">
        <v>845</v>
      </c>
      <c r="G2529" t="s">
        <v>46</v>
      </c>
      <c r="H2529">
        <v>2</v>
      </c>
      <c r="I2529">
        <v>0</v>
      </c>
      <c r="J2529" t="s">
        <v>51</v>
      </c>
      <c r="K2529">
        <v>2</v>
      </c>
      <c r="L2529">
        <v>0</v>
      </c>
      <c r="M2529" t="s">
        <v>51</v>
      </c>
      <c r="AD2529" t="str">
        <f t="shared" si="78"/>
        <v>H</v>
      </c>
      <c r="AE2529" t="str">
        <f t="shared" si="79"/>
        <v>Y</v>
      </c>
      <c r="AR2529">
        <v>3</v>
      </c>
      <c r="AS2529">
        <v>0</v>
      </c>
    </row>
    <row r="2530" spans="1:45" x14ac:dyDescent="0.3">
      <c r="A2530" t="s">
        <v>2614</v>
      </c>
      <c r="B2530" t="s">
        <v>2364</v>
      </c>
      <c r="C2530">
        <v>23</v>
      </c>
      <c r="D2530" s="1">
        <v>36576</v>
      </c>
      <c r="F2530" t="s">
        <v>60</v>
      </c>
      <c r="G2530" t="s">
        <v>79</v>
      </c>
      <c r="H2530">
        <v>0</v>
      </c>
      <c r="I2530">
        <v>1</v>
      </c>
      <c r="J2530" t="s">
        <v>47</v>
      </c>
      <c r="K2530">
        <v>0</v>
      </c>
      <c r="L2530">
        <v>0</v>
      </c>
      <c r="M2530" t="s">
        <v>61</v>
      </c>
      <c r="AD2530" t="str">
        <f t="shared" si="78"/>
        <v>H</v>
      </c>
      <c r="AE2530" t="str">
        <f t="shared" si="79"/>
        <v>N</v>
      </c>
      <c r="AR2530">
        <v>0</v>
      </c>
      <c r="AS2530">
        <v>3</v>
      </c>
    </row>
    <row r="2531" spans="1:45" x14ac:dyDescent="0.3">
      <c r="A2531" t="s">
        <v>2615</v>
      </c>
      <c r="B2531" t="s">
        <v>2364</v>
      </c>
      <c r="C2531">
        <v>24</v>
      </c>
      <c r="D2531" s="1">
        <v>36582</v>
      </c>
      <c r="F2531" t="s">
        <v>45</v>
      </c>
      <c r="G2531" t="s">
        <v>72</v>
      </c>
      <c r="H2531">
        <v>3</v>
      </c>
      <c r="I2531">
        <v>1</v>
      </c>
      <c r="J2531" t="s">
        <v>51</v>
      </c>
      <c r="K2531">
        <v>2</v>
      </c>
      <c r="L2531">
        <v>0</v>
      </c>
      <c r="M2531" t="s">
        <v>51</v>
      </c>
      <c r="AD2531" t="str">
        <f t="shared" si="78"/>
        <v>H</v>
      </c>
      <c r="AE2531" t="str">
        <f t="shared" si="79"/>
        <v>Y</v>
      </c>
      <c r="AR2531">
        <v>3</v>
      </c>
      <c r="AS2531">
        <v>0</v>
      </c>
    </row>
    <row r="2532" spans="1:45" x14ac:dyDescent="0.3">
      <c r="A2532" t="s">
        <v>2616</v>
      </c>
      <c r="B2532" t="s">
        <v>2364</v>
      </c>
      <c r="C2532">
        <v>24</v>
      </c>
      <c r="D2532" s="1">
        <v>36582</v>
      </c>
      <c r="F2532" t="s">
        <v>2369</v>
      </c>
      <c r="G2532" t="s">
        <v>49</v>
      </c>
      <c r="H2532">
        <v>1</v>
      </c>
      <c r="I2532">
        <v>1</v>
      </c>
      <c r="J2532" t="s">
        <v>61</v>
      </c>
      <c r="K2532">
        <v>0</v>
      </c>
      <c r="L2532">
        <v>1</v>
      </c>
      <c r="M2532" t="s">
        <v>47</v>
      </c>
      <c r="AD2532" t="str">
        <f t="shared" si="78"/>
        <v>H</v>
      </c>
      <c r="AE2532" t="str">
        <f t="shared" si="79"/>
        <v>N</v>
      </c>
      <c r="AR2532">
        <v>1</v>
      </c>
      <c r="AS2532">
        <v>1</v>
      </c>
    </row>
    <row r="2533" spans="1:45" x14ac:dyDescent="0.3">
      <c r="A2533" t="s">
        <v>2617</v>
      </c>
      <c r="B2533" t="s">
        <v>2364</v>
      </c>
      <c r="C2533">
        <v>24</v>
      </c>
      <c r="D2533" s="1">
        <v>36582</v>
      </c>
      <c r="F2533" t="s">
        <v>53</v>
      </c>
      <c r="G2533" t="s">
        <v>2373</v>
      </c>
      <c r="H2533">
        <v>2</v>
      </c>
      <c r="I2533">
        <v>1</v>
      </c>
      <c r="J2533" t="s">
        <v>51</v>
      </c>
      <c r="K2533">
        <v>1</v>
      </c>
      <c r="L2533">
        <v>1</v>
      </c>
      <c r="M2533" t="s">
        <v>61</v>
      </c>
      <c r="AD2533" t="str">
        <f t="shared" si="78"/>
        <v>H</v>
      </c>
      <c r="AE2533" t="str">
        <f t="shared" si="79"/>
        <v>Y</v>
      </c>
      <c r="AR2533">
        <v>3</v>
      </c>
      <c r="AS2533">
        <v>0</v>
      </c>
    </row>
    <row r="2534" spans="1:45" x14ac:dyDescent="0.3">
      <c r="A2534" t="s">
        <v>2618</v>
      </c>
      <c r="B2534" t="s">
        <v>2364</v>
      </c>
      <c r="C2534">
        <v>24</v>
      </c>
      <c r="D2534" s="1">
        <v>36582</v>
      </c>
      <c r="F2534" t="s">
        <v>46</v>
      </c>
      <c r="G2534" t="s">
        <v>64</v>
      </c>
      <c r="H2534">
        <v>0</v>
      </c>
      <c r="I2534">
        <v>1</v>
      </c>
      <c r="J2534" t="s">
        <v>47</v>
      </c>
      <c r="K2534">
        <v>0</v>
      </c>
      <c r="L2534">
        <v>0</v>
      </c>
      <c r="M2534" t="s">
        <v>61</v>
      </c>
      <c r="AD2534" t="str">
        <f t="shared" si="78"/>
        <v>H</v>
      </c>
      <c r="AE2534" t="str">
        <f t="shared" si="79"/>
        <v>N</v>
      </c>
      <c r="AR2534">
        <v>0</v>
      </c>
      <c r="AS2534">
        <v>3</v>
      </c>
    </row>
    <row r="2535" spans="1:45" x14ac:dyDescent="0.3">
      <c r="A2535" t="s">
        <v>2619</v>
      </c>
      <c r="B2535" t="s">
        <v>2364</v>
      </c>
      <c r="C2535">
        <v>24</v>
      </c>
      <c r="D2535" s="1">
        <v>36582</v>
      </c>
      <c r="F2535" t="s">
        <v>845</v>
      </c>
      <c r="G2535" t="s">
        <v>60</v>
      </c>
      <c r="H2535">
        <v>0</v>
      </c>
      <c r="I2535">
        <v>0</v>
      </c>
      <c r="J2535" t="s">
        <v>61</v>
      </c>
      <c r="K2535">
        <v>0</v>
      </c>
      <c r="L2535">
        <v>0</v>
      </c>
      <c r="M2535" t="s">
        <v>61</v>
      </c>
      <c r="AD2535" t="str">
        <f t="shared" si="78"/>
        <v>H</v>
      </c>
      <c r="AE2535" t="str">
        <f t="shared" si="79"/>
        <v>N</v>
      </c>
      <c r="AR2535">
        <v>1</v>
      </c>
      <c r="AS2535">
        <v>1</v>
      </c>
    </row>
    <row r="2536" spans="1:45" x14ac:dyDescent="0.3">
      <c r="A2536" t="s">
        <v>2620</v>
      </c>
      <c r="B2536" t="s">
        <v>2364</v>
      </c>
      <c r="C2536">
        <v>24</v>
      </c>
      <c r="D2536" s="1">
        <v>36582</v>
      </c>
      <c r="F2536" t="s">
        <v>57</v>
      </c>
      <c r="G2536" t="s">
        <v>63</v>
      </c>
      <c r="H2536">
        <v>0</v>
      </c>
      <c r="I2536">
        <v>2</v>
      </c>
      <c r="J2536" t="s">
        <v>47</v>
      </c>
      <c r="K2536">
        <v>0</v>
      </c>
      <c r="L2536">
        <v>1</v>
      </c>
      <c r="M2536" t="s">
        <v>47</v>
      </c>
      <c r="AD2536" t="str">
        <f t="shared" si="78"/>
        <v>H</v>
      </c>
      <c r="AE2536" t="str">
        <f t="shared" si="79"/>
        <v>N</v>
      </c>
      <c r="AR2536">
        <v>0</v>
      </c>
      <c r="AS2536">
        <v>3</v>
      </c>
    </row>
    <row r="2537" spans="1:45" x14ac:dyDescent="0.3">
      <c r="A2537" t="s">
        <v>2621</v>
      </c>
      <c r="B2537" t="s">
        <v>2364</v>
      </c>
      <c r="C2537">
        <v>24</v>
      </c>
      <c r="D2537" s="1">
        <v>36582</v>
      </c>
      <c r="F2537" t="s">
        <v>1226</v>
      </c>
      <c r="G2537" t="s">
        <v>1221</v>
      </c>
      <c r="H2537">
        <v>1</v>
      </c>
      <c r="I2537">
        <v>1</v>
      </c>
      <c r="J2537" t="s">
        <v>61</v>
      </c>
      <c r="K2537">
        <v>0</v>
      </c>
      <c r="L2537">
        <v>0</v>
      </c>
      <c r="M2537" t="s">
        <v>61</v>
      </c>
      <c r="AD2537" t="str">
        <f t="shared" si="78"/>
        <v>H</v>
      </c>
      <c r="AE2537" t="str">
        <f t="shared" si="79"/>
        <v>N</v>
      </c>
      <c r="AR2537">
        <v>1</v>
      </c>
      <c r="AS2537">
        <v>1</v>
      </c>
    </row>
    <row r="2538" spans="1:45" x14ac:dyDescent="0.3">
      <c r="A2538" t="s">
        <v>2622</v>
      </c>
      <c r="B2538" t="s">
        <v>2364</v>
      </c>
      <c r="C2538">
        <v>24</v>
      </c>
      <c r="D2538" s="1">
        <v>36582</v>
      </c>
      <c r="F2538" t="s">
        <v>75</v>
      </c>
      <c r="G2538" t="s">
        <v>73</v>
      </c>
      <c r="H2538">
        <v>0</v>
      </c>
      <c r="I2538">
        <v>4</v>
      </c>
      <c r="J2538" t="s">
        <v>47</v>
      </c>
      <c r="K2538">
        <v>0</v>
      </c>
      <c r="L2538">
        <v>1</v>
      </c>
      <c r="M2538" t="s">
        <v>47</v>
      </c>
      <c r="AD2538" t="str">
        <f t="shared" si="78"/>
        <v>H</v>
      </c>
      <c r="AE2538" t="str">
        <f t="shared" si="79"/>
        <v>N</v>
      </c>
      <c r="AR2538">
        <v>0</v>
      </c>
      <c r="AS2538">
        <v>3</v>
      </c>
    </row>
    <row r="2539" spans="1:45" x14ac:dyDescent="0.3">
      <c r="A2539" t="s">
        <v>2623</v>
      </c>
      <c r="B2539" t="s">
        <v>2364</v>
      </c>
      <c r="C2539">
        <v>24</v>
      </c>
      <c r="D2539" s="1">
        <v>36582</v>
      </c>
      <c r="F2539" t="s">
        <v>76</v>
      </c>
      <c r="G2539" t="s">
        <v>79</v>
      </c>
      <c r="H2539">
        <v>2</v>
      </c>
      <c r="I2539">
        <v>2</v>
      </c>
      <c r="J2539" t="s">
        <v>61</v>
      </c>
      <c r="K2539">
        <v>1</v>
      </c>
      <c r="L2539">
        <v>1</v>
      </c>
      <c r="M2539" t="s">
        <v>61</v>
      </c>
      <c r="AD2539" t="str">
        <f t="shared" si="78"/>
        <v>H</v>
      </c>
      <c r="AE2539" t="str">
        <f t="shared" si="79"/>
        <v>N</v>
      </c>
      <c r="AR2539">
        <v>1</v>
      </c>
      <c r="AS2539">
        <v>1</v>
      </c>
    </row>
    <row r="2540" spans="1:45" x14ac:dyDescent="0.3">
      <c r="A2540" t="s">
        <v>2624</v>
      </c>
      <c r="B2540" t="s">
        <v>2364</v>
      </c>
      <c r="C2540">
        <v>25</v>
      </c>
      <c r="D2540" s="1">
        <v>36589</v>
      </c>
      <c r="F2540" t="s">
        <v>1221</v>
      </c>
      <c r="G2540" t="s">
        <v>76</v>
      </c>
      <c r="H2540">
        <v>4</v>
      </c>
      <c r="I2540">
        <v>0</v>
      </c>
      <c r="J2540" t="s">
        <v>51</v>
      </c>
      <c r="K2540">
        <v>0</v>
      </c>
      <c r="L2540">
        <v>0</v>
      </c>
      <c r="M2540" t="s">
        <v>61</v>
      </c>
      <c r="AD2540" t="str">
        <f t="shared" si="78"/>
        <v>H</v>
      </c>
      <c r="AE2540" t="str">
        <f t="shared" si="79"/>
        <v>Y</v>
      </c>
      <c r="AR2540">
        <v>3</v>
      </c>
      <c r="AS2540">
        <v>0</v>
      </c>
    </row>
    <row r="2541" spans="1:45" x14ac:dyDescent="0.3">
      <c r="A2541" t="s">
        <v>2625</v>
      </c>
      <c r="B2541" t="s">
        <v>2364</v>
      </c>
      <c r="C2541">
        <v>25</v>
      </c>
      <c r="D2541" s="1">
        <v>36589</v>
      </c>
      <c r="F2541" t="s">
        <v>73</v>
      </c>
      <c r="G2541" t="s">
        <v>57</v>
      </c>
      <c r="H2541">
        <v>1</v>
      </c>
      <c r="I2541">
        <v>1</v>
      </c>
      <c r="J2541" t="s">
        <v>61</v>
      </c>
      <c r="K2541">
        <v>1</v>
      </c>
      <c r="L2541">
        <v>0</v>
      </c>
      <c r="M2541" t="s">
        <v>51</v>
      </c>
      <c r="AD2541" t="str">
        <f t="shared" si="78"/>
        <v>H</v>
      </c>
      <c r="AE2541" t="str">
        <f t="shared" si="79"/>
        <v>N</v>
      </c>
      <c r="AR2541">
        <v>1</v>
      </c>
      <c r="AS2541">
        <v>1</v>
      </c>
    </row>
    <row r="2542" spans="1:45" x14ac:dyDescent="0.3">
      <c r="A2542" t="s">
        <v>2626</v>
      </c>
      <c r="B2542" t="s">
        <v>2364</v>
      </c>
      <c r="C2542">
        <v>25</v>
      </c>
      <c r="D2542" s="1">
        <v>36589</v>
      </c>
      <c r="F2542" t="s">
        <v>79</v>
      </c>
      <c r="G2542" t="s">
        <v>56</v>
      </c>
      <c r="H2542">
        <v>1</v>
      </c>
      <c r="I2542">
        <v>1</v>
      </c>
      <c r="J2542" t="s">
        <v>61</v>
      </c>
      <c r="K2542">
        <v>1</v>
      </c>
      <c r="L2542">
        <v>1</v>
      </c>
      <c r="M2542" t="s">
        <v>61</v>
      </c>
      <c r="AD2542" t="str">
        <f t="shared" si="78"/>
        <v>H</v>
      </c>
      <c r="AE2542" t="str">
        <f t="shared" si="79"/>
        <v>N</v>
      </c>
      <c r="AR2542">
        <v>1</v>
      </c>
      <c r="AS2542">
        <v>1</v>
      </c>
    </row>
    <row r="2543" spans="1:45" x14ac:dyDescent="0.3">
      <c r="A2543" t="s">
        <v>2627</v>
      </c>
      <c r="B2543" t="s">
        <v>2364</v>
      </c>
      <c r="C2543">
        <v>25</v>
      </c>
      <c r="D2543" s="1">
        <v>36589</v>
      </c>
      <c r="F2543" t="s">
        <v>63</v>
      </c>
      <c r="G2543" t="s">
        <v>53</v>
      </c>
      <c r="H2543">
        <v>0</v>
      </c>
      <c r="I2543">
        <v>1</v>
      </c>
      <c r="J2543" t="s">
        <v>47</v>
      </c>
      <c r="K2543">
        <v>0</v>
      </c>
      <c r="L2543">
        <v>1</v>
      </c>
      <c r="M2543" t="s">
        <v>47</v>
      </c>
      <c r="AD2543" t="str">
        <f t="shared" si="78"/>
        <v>H</v>
      </c>
      <c r="AE2543" t="str">
        <f t="shared" si="79"/>
        <v>N</v>
      </c>
      <c r="AR2543">
        <v>0</v>
      </c>
      <c r="AS2543">
        <v>3</v>
      </c>
    </row>
    <row r="2544" spans="1:45" x14ac:dyDescent="0.3">
      <c r="A2544" t="s">
        <v>2628</v>
      </c>
      <c r="B2544" t="s">
        <v>2364</v>
      </c>
      <c r="C2544">
        <v>25</v>
      </c>
      <c r="D2544" s="1">
        <v>36589</v>
      </c>
      <c r="F2544" t="s">
        <v>72</v>
      </c>
      <c r="G2544" t="s">
        <v>845</v>
      </c>
      <c r="H2544">
        <v>1</v>
      </c>
      <c r="I2544">
        <v>1</v>
      </c>
      <c r="J2544" t="s">
        <v>61</v>
      </c>
      <c r="K2544">
        <v>1</v>
      </c>
      <c r="L2544">
        <v>1</v>
      </c>
      <c r="M2544" t="s">
        <v>61</v>
      </c>
      <c r="AD2544" t="str">
        <f t="shared" si="78"/>
        <v>H</v>
      </c>
      <c r="AE2544" t="str">
        <f t="shared" si="79"/>
        <v>N</v>
      </c>
      <c r="AR2544">
        <v>1</v>
      </c>
      <c r="AS2544">
        <v>1</v>
      </c>
    </row>
    <row r="2545" spans="1:45" x14ac:dyDescent="0.3">
      <c r="A2545" t="s">
        <v>2629</v>
      </c>
      <c r="B2545" t="s">
        <v>2364</v>
      </c>
      <c r="C2545">
        <v>25</v>
      </c>
      <c r="D2545" s="1">
        <v>36589</v>
      </c>
      <c r="F2545" t="s">
        <v>64</v>
      </c>
      <c r="G2545" t="s">
        <v>2369</v>
      </c>
      <c r="H2545">
        <v>1</v>
      </c>
      <c r="I2545">
        <v>1</v>
      </c>
      <c r="J2545" t="s">
        <v>61</v>
      </c>
      <c r="K2545">
        <v>1</v>
      </c>
      <c r="L2545">
        <v>1</v>
      </c>
      <c r="M2545" t="s">
        <v>61</v>
      </c>
      <c r="AD2545" t="str">
        <f t="shared" si="78"/>
        <v>H</v>
      </c>
      <c r="AE2545" t="str">
        <f t="shared" si="79"/>
        <v>N</v>
      </c>
      <c r="AR2545">
        <v>1</v>
      </c>
      <c r="AS2545">
        <v>1</v>
      </c>
    </row>
    <row r="2546" spans="1:45" x14ac:dyDescent="0.3">
      <c r="A2546" t="s">
        <v>2630</v>
      </c>
      <c r="B2546" t="s">
        <v>2364</v>
      </c>
      <c r="C2546">
        <v>25</v>
      </c>
      <c r="D2546" s="1">
        <v>36589</v>
      </c>
      <c r="F2546" t="s">
        <v>2373</v>
      </c>
      <c r="G2546" t="s">
        <v>75</v>
      </c>
      <c r="H2546">
        <v>1</v>
      </c>
      <c r="I2546">
        <v>2</v>
      </c>
      <c r="J2546" t="s">
        <v>47</v>
      </c>
      <c r="K2546">
        <v>0</v>
      </c>
      <c r="L2546">
        <v>2</v>
      </c>
      <c r="M2546" t="s">
        <v>47</v>
      </c>
      <c r="AD2546" t="str">
        <f t="shared" si="78"/>
        <v>H</v>
      </c>
      <c r="AE2546" t="str">
        <f t="shared" si="79"/>
        <v>N</v>
      </c>
      <c r="AR2546">
        <v>0</v>
      </c>
      <c r="AS2546">
        <v>3</v>
      </c>
    </row>
    <row r="2547" spans="1:45" x14ac:dyDescent="0.3">
      <c r="A2547" t="s">
        <v>2631</v>
      </c>
      <c r="B2547" t="s">
        <v>2364</v>
      </c>
      <c r="C2547">
        <v>25</v>
      </c>
      <c r="D2547" s="1">
        <v>36590</v>
      </c>
      <c r="F2547" t="s">
        <v>49</v>
      </c>
      <c r="G2547" t="s">
        <v>45</v>
      </c>
      <c r="H2547">
        <v>1</v>
      </c>
      <c r="I2547">
        <v>1</v>
      </c>
      <c r="J2547" t="s">
        <v>61</v>
      </c>
      <c r="K2547">
        <v>0</v>
      </c>
      <c r="L2547">
        <v>0</v>
      </c>
      <c r="M2547" t="s">
        <v>61</v>
      </c>
      <c r="AD2547" t="str">
        <f t="shared" si="78"/>
        <v>H</v>
      </c>
      <c r="AE2547" t="str">
        <f t="shared" si="79"/>
        <v>N</v>
      </c>
      <c r="AR2547">
        <v>1</v>
      </c>
      <c r="AS2547">
        <v>1</v>
      </c>
    </row>
    <row r="2548" spans="1:45" x14ac:dyDescent="0.3">
      <c r="A2548" t="s">
        <v>2632</v>
      </c>
      <c r="B2548" t="s">
        <v>2364</v>
      </c>
      <c r="C2548">
        <v>25</v>
      </c>
      <c r="D2548" s="1">
        <v>36590</v>
      </c>
      <c r="F2548" t="s">
        <v>60</v>
      </c>
      <c r="G2548" t="s">
        <v>46</v>
      </c>
      <c r="H2548">
        <v>3</v>
      </c>
      <c r="I2548">
        <v>0</v>
      </c>
      <c r="J2548" t="s">
        <v>51</v>
      </c>
      <c r="K2548">
        <v>2</v>
      </c>
      <c r="L2548">
        <v>0</v>
      </c>
      <c r="M2548" t="s">
        <v>51</v>
      </c>
      <c r="AD2548" t="str">
        <f t="shared" si="78"/>
        <v>H</v>
      </c>
      <c r="AE2548" t="str">
        <f t="shared" si="79"/>
        <v>Y</v>
      </c>
      <c r="AR2548">
        <v>3</v>
      </c>
      <c r="AS2548">
        <v>0</v>
      </c>
    </row>
    <row r="2549" spans="1:45" x14ac:dyDescent="0.3">
      <c r="A2549" t="s">
        <v>2633</v>
      </c>
      <c r="B2549" t="s">
        <v>2364</v>
      </c>
      <c r="C2549">
        <v>25</v>
      </c>
      <c r="D2549" s="1">
        <v>36590</v>
      </c>
      <c r="F2549" t="s">
        <v>463</v>
      </c>
      <c r="G2549" t="s">
        <v>1226</v>
      </c>
      <c r="H2549">
        <v>5</v>
      </c>
      <c r="I2549">
        <v>2</v>
      </c>
      <c r="J2549" t="s">
        <v>51</v>
      </c>
      <c r="K2549">
        <v>2</v>
      </c>
      <c r="L2549">
        <v>0</v>
      </c>
      <c r="M2549" t="s">
        <v>51</v>
      </c>
      <c r="AD2549" t="str">
        <f t="shared" si="78"/>
        <v>H</v>
      </c>
      <c r="AE2549" t="str">
        <f t="shared" si="79"/>
        <v>Y</v>
      </c>
      <c r="AR2549">
        <v>3</v>
      </c>
      <c r="AS2549">
        <v>0</v>
      </c>
    </row>
    <row r="2550" spans="1:45" x14ac:dyDescent="0.3">
      <c r="A2550" t="s">
        <v>2634</v>
      </c>
      <c r="B2550" t="s">
        <v>2364</v>
      </c>
      <c r="C2550">
        <v>25</v>
      </c>
      <c r="D2550" s="1">
        <v>36593</v>
      </c>
      <c r="F2550" t="s">
        <v>75</v>
      </c>
      <c r="G2550" t="s">
        <v>72</v>
      </c>
      <c r="H2550">
        <v>2</v>
      </c>
      <c r="I2550">
        <v>0</v>
      </c>
      <c r="J2550" t="s">
        <v>51</v>
      </c>
      <c r="K2550">
        <v>1</v>
      </c>
      <c r="L2550">
        <v>0</v>
      </c>
      <c r="M2550" t="s">
        <v>51</v>
      </c>
      <c r="AD2550" t="str">
        <f t="shared" si="78"/>
        <v>H</v>
      </c>
      <c r="AE2550" t="str">
        <f t="shared" si="79"/>
        <v>Y</v>
      </c>
      <c r="AR2550">
        <v>3</v>
      </c>
      <c r="AS2550">
        <v>0</v>
      </c>
    </row>
    <row r="2551" spans="1:45" x14ac:dyDescent="0.3">
      <c r="A2551" t="s">
        <v>2635</v>
      </c>
      <c r="B2551" t="s">
        <v>2364</v>
      </c>
      <c r="C2551">
        <v>26</v>
      </c>
      <c r="D2551" s="1">
        <v>36596</v>
      </c>
      <c r="F2551" t="s">
        <v>49</v>
      </c>
      <c r="G2551" t="s">
        <v>46</v>
      </c>
      <c r="H2551">
        <v>1</v>
      </c>
      <c r="I2551">
        <v>0</v>
      </c>
      <c r="J2551" t="s">
        <v>51</v>
      </c>
      <c r="K2551">
        <v>1</v>
      </c>
      <c r="L2551">
        <v>0</v>
      </c>
      <c r="M2551" t="s">
        <v>51</v>
      </c>
      <c r="AD2551" t="str">
        <f t="shared" si="78"/>
        <v>H</v>
      </c>
      <c r="AE2551" t="str">
        <f t="shared" si="79"/>
        <v>Y</v>
      </c>
      <c r="AR2551">
        <v>3</v>
      </c>
      <c r="AS2551">
        <v>0</v>
      </c>
    </row>
    <row r="2552" spans="1:45" x14ac:dyDescent="0.3">
      <c r="A2552" t="s">
        <v>2636</v>
      </c>
      <c r="B2552" t="s">
        <v>2364</v>
      </c>
      <c r="C2552">
        <v>26</v>
      </c>
      <c r="D2552" s="1">
        <v>36596</v>
      </c>
      <c r="F2552" t="s">
        <v>53</v>
      </c>
      <c r="G2552" t="s">
        <v>73</v>
      </c>
      <c r="H2552">
        <v>1</v>
      </c>
      <c r="I2552">
        <v>1</v>
      </c>
      <c r="J2552" t="s">
        <v>61</v>
      </c>
      <c r="K2552">
        <v>1</v>
      </c>
      <c r="L2552">
        <v>0</v>
      </c>
      <c r="M2552" t="s">
        <v>51</v>
      </c>
      <c r="AD2552" t="str">
        <f t="shared" si="78"/>
        <v>H</v>
      </c>
      <c r="AE2552" t="str">
        <f t="shared" si="79"/>
        <v>N</v>
      </c>
      <c r="AR2552">
        <v>1</v>
      </c>
      <c r="AS2552">
        <v>1</v>
      </c>
    </row>
    <row r="2553" spans="1:45" x14ac:dyDescent="0.3">
      <c r="A2553" t="s">
        <v>2637</v>
      </c>
      <c r="B2553" t="s">
        <v>2364</v>
      </c>
      <c r="C2553">
        <v>26</v>
      </c>
      <c r="D2553" s="1">
        <v>36596</v>
      </c>
      <c r="F2553" t="s">
        <v>56</v>
      </c>
      <c r="G2553" t="s">
        <v>1226</v>
      </c>
      <c r="H2553">
        <v>1</v>
      </c>
      <c r="I2553">
        <v>1</v>
      </c>
      <c r="J2553" t="s">
        <v>61</v>
      </c>
      <c r="K2553">
        <v>1</v>
      </c>
      <c r="L2553">
        <v>0</v>
      </c>
      <c r="M2553" t="s">
        <v>51</v>
      </c>
      <c r="AD2553" t="str">
        <f t="shared" si="78"/>
        <v>H</v>
      </c>
      <c r="AE2553" t="str">
        <f t="shared" si="79"/>
        <v>N</v>
      </c>
      <c r="AR2553">
        <v>1</v>
      </c>
      <c r="AS2553">
        <v>1</v>
      </c>
    </row>
    <row r="2554" spans="1:45" x14ac:dyDescent="0.3">
      <c r="A2554" t="s">
        <v>2638</v>
      </c>
      <c r="B2554" t="s">
        <v>2364</v>
      </c>
      <c r="C2554">
        <v>26</v>
      </c>
      <c r="D2554" s="1">
        <v>36596</v>
      </c>
      <c r="F2554" t="s">
        <v>79</v>
      </c>
      <c r="G2554" t="s">
        <v>1221</v>
      </c>
      <c r="H2554">
        <v>3</v>
      </c>
      <c r="I2554">
        <v>1</v>
      </c>
      <c r="J2554" t="s">
        <v>51</v>
      </c>
      <c r="K2554">
        <v>1</v>
      </c>
      <c r="L2554">
        <v>0</v>
      </c>
      <c r="M2554" t="s">
        <v>51</v>
      </c>
      <c r="AD2554" t="str">
        <f t="shared" si="78"/>
        <v>H</v>
      </c>
      <c r="AE2554" t="str">
        <f t="shared" si="79"/>
        <v>Y</v>
      </c>
      <c r="AR2554">
        <v>3</v>
      </c>
      <c r="AS2554">
        <v>0</v>
      </c>
    </row>
    <row r="2555" spans="1:45" x14ac:dyDescent="0.3">
      <c r="A2555" t="s">
        <v>2639</v>
      </c>
      <c r="B2555" t="s">
        <v>2364</v>
      </c>
      <c r="C2555">
        <v>26</v>
      </c>
      <c r="D2555" s="1">
        <v>36596</v>
      </c>
      <c r="F2555" t="s">
        <v>63</v>
      </c>
      <c r="G2555" t="s">
        <v>2373</v>
      </c>
      <c r="H2555">
        <v>1</v>
      </c>
      <c r="I2555">
        <v>0</v>
      </c>
      <c r="J2555" t="s">
        <v>51</v>
      </c>
      <c r="K2555">
        <v>0</v>
      </c>
      <c r="L2555">
        <v>0</v>
      </c>
      <c r="M2555" t="s">
        <v>61</v>
      </c>
      <c r="AD2555" t="str">
        <f t="shared" si="78"/>
        <v>H</v>
      </c>
      <c r="AE2555" t="str">
        <f t="shared" si="79"/>
        <v>Y</v>
      </c>
      <c r="AR2555">
        <v>3</v>
      </c>
      <c r="AS2555">
        <v>0</v>
      </c>
    </row>
    <row r="2556" spans="1:45" x14ac:dyDescent="0.3">
      <c r="A2556" t="s">
        <v>2640</v>
      </c>
      <c r="B2556" t="s">
        <v>2364</v>
      </c>
      <c r="C2556">
        <v>26</v>
      </c>
      <c r="D2556" s="1">
        <v>36596</v>
      </c>
      <c r="F2556" t="s">
        <v>57</v>
      </c>
      <c r="G2556" t="s">
        <v>75</v>
      </c>
      <c r="H2556">
        <v>3</v>
      </c>
      <c r="I2556">
        <v>1</v>
      </c>
      <c r="J2556" t="s">
        <v>51</v>
      </c>
      <c r="K2556">
        <v>0</v>
      </c>
      <c r="L2556">
        <v>1</v>
      </c>
      <c r="M2556" t="s">
        <v>47</v>
      </c>
      <c r="AD2556" t="str">
        <f t="shared" si="78"/>
        <v>H</v>
      </c>
      <c r="AE2556" t="str">
        <f t="shared" si="79"/>
        <v>Y</v>
      </c>
      <c r="AR2556">
        <v>3</v>
      </c>
      <c r="AS2556">
        <v>0</v>
      </c>
    </row>
    <row r="2557" spans="1:45" x14ac:dyDescent="0.3">
      <c r="A2557" t="s">
        <v>2641</v>
      </c>
      <c r="B2557" t="s">
        <v>2364</v>
      </c>
      <c r="C2557">
        <v>26</v>
      </c>
      <c r="D2557" s="1">
        <v>36596</v>
      </c>
      <c r="F2557" t="s">
        <v>64</v>
      </c>
      <c r="G2557" t="s">
        <v>72</v>
      </c>
      <c r="H2557">
        <v>7</v>
      </c>
      <c r="I2557">
        <v>2</v>
      </c>
      <c r="J2557" t="s">
        <v>51</v>
      </c>
      <c r="K2557">
        <v>4</v>
      </c>
      <c r="L2557">
        <v>2</v>
      </c>
      <c r="M2557" t="s">
        <v>51</v>
      </c>
      <c r="AD2557" t="str">
        <f t="shared" si="78"/>
        <v>H</v>
      </c>
      <c r="AE2557" t="str">
        <f t="shared" si="79"/>
        <v>Y</v>
      </c>
      <c r="AR2557">
        <v>3</v>
      </c>
      <c r="AS2557">
        <v>0</v>
      </c>
    </row>
    <row r="2558" spans="1:45" x14ac:dyDescent="0.3">
      <c r="A2558" t="s">
        <v>2642</v>
      </c>
      <c r="B2558" t="s">
        <v>2364</v>
      </c>
      <c r="C2558">
        <v>26</v>
      </c>
      <c r="D2558" s="1">
        <v>36596</v>
      </c>
      <c r="F2558" t="s">
        <v>76</v>
      </c>
      <c r="G2558" t="s">
        <v>463</v>
      </c>
      <c r="H2558">
        <v>2</v>
      </c>
      <c r="I2558">
        <v>1</v>
      </c>
      <c r="J2558" t="s">
        <v>51</v>
      </c>
      <c r="K2558">
        <v>1</v>
      </c>
      <c r="L2558">
        <v>0</v>
      </c>
      <c r="M2558" t="s">
        <v>51</v>
      </c>
      <c r="AD2558" t="str">
        <f t="shared" si="78"/>
        <v>H</v>
      </c>
      <c r="AE2558" t="str">
        <f t="shared" si="79"/>
        <v>Y</v>
      </c>
      <c r="AR2558">
        <v>3</v>
      </c>
      <c r="AS2558">
        <v>0</v>
      </c>
    </row>
    <row r="2559" spans="1:45" x14ac:dyDescent="0.3">
      <c r="A2559" t="s">
        <v>2643</v>
      </c>
      <c r="B2559" t="s">
        <v>2364</v>
      </c>
      <c r="C2559">
        <v>26</v>
      </c>
      <c r="D2559" s="1">
        <v>36597</v>
      </c>
      <c r="F2559" t="s">
        <v>2369</v>
      </c>
      <c r="G2559" t="s">
        <v>60</v>
      </c>
      <c r="H2559">
        <v>1</v>
      </c>
      <c r="I2559">
        <v>2</v>
      </c>
      <c r="J2559" t="s">
        <v>47</v>
      </c>
      <c r="K2559">
        <v>0</v>
      </c>
      <c r="L2559">
        <v>1</v>
      </c>
      <c r="M2559" t="s">
        <v>47</v>
      </c>
      <c r="AD2559" t="str">
        <f t="shared" si="78"/>
        <v>H</v>
      </c>
      <c r="AE2559" t="str">
        <f t="shared" si="79"/>
        <v>N</v>
      </c>
      <c r="AR2559">
        <v>0</v>
      </c>
      <c r="AS2559">
        <v>3</v>
      </c>
    </row>
    <row r="2560" spans="1:45" x14ac:dyDescent="0.3">
      <c r="A2560" t="s">
        <v>2644</v>
      </c>
      <c r="B2560" t="s">
        <v>2364</v>
      </c>
      <c r="C2560">
        <v>26</v>
      </c>
      <c r="D2560" s="1">
        <v>36597</v>
      </c>
      <c r="F2560" t="s">
        <v>845</v>
      </c>
      <c r="G2560" t="s">
        <v>45</v>
      </c>
      <c r="H2560">
        <v>2</v>
      </c>
      <c r="I2560">
        <v>1</v>
      </c>
      <c r="J2560" t="s">
        <v>51</v>
      </c>
      <c r="K2560">
        <v>0</v>
      </c>
      <c r="L2560">
        <v>0</v>
      </c>
      <c r="M2560" t="s">
        <v>61</v>
      </c>
      <c r="AD2560" t="str">
        <f t="shared" si="78"/>
        <v>H</v>
      </c>
      <c r="AE2560" t="str">
        <f t="shared" si="79"/>
        <v>Y</v>
      </c>
      <c r="AR2560">
        <v>3</v>
      </c>
      <c r="AS2560">
        <v>0</v>
      </c>
    </row>
    <row r="2561" spans="1:45" x14ac:dyDescent="0.3">
      <c r="A2561" t="s">
        <v>2645</v>
      </c>
      <c r="B2561" t="s">
        <v>2364</v>
      </c>
      <c r="C2561">
        <v>26</v>
      </c>
      <c r="D2561" s="1">
        <v>36600</v>
      </c>
      <c r="F2561" t="s">
        <v>46</v>
      </c>
      <c r="G2561" t="s">
        <v>73</v>
      </c>
      <c r="H2561">
        <v>1</v>
      </c>
      <c r="I2561">
        <v>0</v>
      </c>
      <c r="J2561" t="s">
        <v>51</v>
      </c>
      <c r="K2561">
        <v>0</v>
      </c>
      <c r="L2561">
        <v>0</v>
      </c>
      <c r="M2561" t="s">
        <v>61</v>
      </c>
      <c r="AD2561" t="str">
        <f t="shared" si="78"/>
        <v>H</v>
      </c>
      <c r="AE2561" t="str">
        <f t="shared" si="79"/>
        <v>Y</v>
      </c>
      <c r="AR2561">
        <v>3</v>
      </c>
      <c r="AS2561">
        <v>0</v>
      </c>
    </row>
    <row r="2562" spans="1:45" x14ac:dyDescent="0.3">
      <c r="A2562" t="s">
        <v>2646</v>
      </c>
      <c r="B2562" t="s">
        <v>2364</v>
      </c>
      <c r="C2562">
        <v>26</v>
      </c>
      <c r="D2562" s="1">
        <v>36600</v>
      </c>
      <c r="F2562" t="s">
        <v>56</v>
      </c>
      <c r="G2562" t="s">
        <v>49</v>
      </c>
      <c r="H2562">
        <v>0</v>
      </c>
      <c r="I2562">
        <v>0</v>
      </c>
      <c r="J2562" t="s">
        <v>61</v>
      </c>
      <c r="K2562">
        <v>0</v>
      </c>
      <c r="L2562">
        <v>0</v>
      </c>
      <c r="M2562" t="s">
        <v>61</v>
      </c>
      <c r="AD2562" t="str">
        <f t="shared" ref="AD2562:AD2625" si="80">IF(IF(AC2562&gt;AA2562,G2562,F2562)=F2562,"H","A")</f>
        <v>H</v>
      </c>
      <c r="AE2562" t="str">
        <f t="shared" si="79"/>
        <v>N</v>
      </c>
      <c r="AR2562">
        <v>1</v>
      </c>
      <c r="AS2562">
        <v>1</v>
      </c>
    </row>
    <row r="2563" spans="1:45" x14ac:dyDescent="0.3">
      <c r="A2563" t="s">
        <v>2647</v>
      </c>
      <c r="B2563" t="s">
        <v>2364</v>
      </c>
      <c r="C2563">
        <v>27</v>
      </c>
      <c r="D2563" s="1">
        <v>36603</v>
      </c>
      <c r="F2563" t="s">
        <v>46</v>
      </c>
      <c r="G2563" t="s">
        <v>2369</v>
      </c>
      <c r="H2563">
        <v>4</v>
      </c>
      <c r="I2563">
        <v>0</v>
      </c>
      <c r="J2563" t="s">
        <v>51</v>
      </c>
      <c r="K2563">
        <v>2</v>
      </c>
      <c r="L2563">
        <v>0</v>
      </c>
      <c r="M2563" t="s">
        <v>51</v>
      </c>
      <c r="AD2563" t="str">
        <f t="shared" si="80"/>
        <v>H</v>
      </c>
      <c r="AE2563" t="str">
        <f t="shared" ref="AE2563:AE2626" si="81">IFERROR(IF(IF(IF(AC2563&gt;AA2563,G2563,F2563)=F2563,"H","A")=J2563,"Y","N"),"NAN")</f>
        <v>Y</v>
      </c>
      <c r="AR2563">
        <v>3</v>
      </c>
      <c r="AS2563">
        <v>0</v>
      </c>
    </row>
    <row r="2564" spans="1:45" x14ac:dyDescent="0.3">
      <c r="A2564" t="s">
        <v>2648</v>
      </c>
      <c r="B2564" t="s">
        <v>2364</v>
      </c>
      <c r="C2564">
        <v>27</v>
      </c>
      <c r="D2564" s="1">
        <v>36603</v>
      </c>
      <c r="F2564" t="s">
        <v>1221</v>
      </c>
      <c r="G2564" t="s">
        <v>56</v>
      </c>
      <c r="H2564">
        <v>0</v>
      </c>
      <c r="I2564">
        <v>2</v>
      </c>
      <c r="J2564" t="s">
        <v>47</v>
      </c>
      <c r="K2564">
        <v>0</v>
      </c>
      <c r="L2564">
        <v>1</v>
      </c>
      <c r="M2564" t="s">
        <v>47</v>
      </c>
      <c r="AD2564" t="str">
        <f t="shared" si="80"/>
        <v>H</v>
      </c>
      <c r="AE2564" t="str">
        <f t="shared" si="81"/>
        <v>N</v>
      </c>
      <c r="AR2564">
        <v>0</v>
      </c>
      <c r="AS2564">
        <v>3</v>
      </c>
    </row>
    <row r="2565" spans="1:45" x14ac:dyDescent="0.3">
      <c r="A2565" t="s">
        <v>2649</v>
      </c>
      <c r="B2565" t="s">
        <v>2364</v>
      </c>
      <c r="C2565">
        <v>27</v>
      </c>
      <c r="D2565" s="1">
        <v>36603</v>
      </c>
      <c r="F2565" t="s">
        <v>463</v>
      </c>
      <c r="G2565" t="s">
        <v>79</v>
      </c>
      <c r="H2565">
        <v>0</v>
      </c>
      <c r="I2565">
        <v>2</v>
      </c>
      <c r="J2565" t="s">
        <v>47</v>
      </c>
      <c r="K2565">
        <v>0</v>
      </c>
      <c r="L2565">
        <v>1</v>
      </c>
      <c r="M2565" t="s">
        <v>47</v>
      </c>
      <c r="AD2565" t="str">
        <f t="shared" si="80"/>
        <v>H</v>
      </c>
      <c r="AE2565" t="str">
        <f t="shared" si="81"/>
        <v>N</v>
      </c>
      <c r="AR2565">
        <v>0</v>
      </c>
      <c r="AS2565">
        <v>3</v>
      </c>
    </row>
    <row r="2566" spans="1:45" x14ac:dyDescent="0.3">
      <c r="A2566" t="s">
        <v>2650</v>
      </c>
      <c r="B2566" t="s">
        <v>2364</v>
      </c>
      <c r="C2566">
        <v>27</v>
      </c>
      <c r="D2566" s="1">
        <v>36603</v>
      </c>
      <c r="F2566" t="s">
        <v>72</v>
      </c>
      <c r="G2566" t="s">
        <v>49</v>
      </c>
      <c r="H2566">
        <v>2</v>
      </c>
      <c r="I2566">
        <v>0</v>
      </c>
      <c r="J2566" t="s">
        <v>51</v>
      </c>
      <c r="K2566">
        <v>1</v>
      </c>
      <c r="L2566">
        <v>0</v>
      </c>
      <c r="M2566" t="s">
        <v>51</v>
      </c>
      <c r="AD2566" t="str">
        <f t="shared" si="80"/>
        <v>H</v>
      </c>
      <c r="AE2566" t="str">
        <f t="shared" si="81"/>
        <v>Y</v>
      </c>
      <c r="AR2566">
        <v>3</v>
      </c>
      <c r="AS2566">
        <v>0</v>
      </c>
    </row>
    <row r="2567" spans="1:45" x14ac:dyDescent="0.3">
      <c r="A2567" t="s">
        <v>2651</v>
      </c>
      <c r="B2567" t="s">
        <v>2364</v>
      </c>
      <c r="C2567">
        <v>27</v>
      </c>
      <c r="D2567" s="1">
        <v>36603</v>
      </c>
      <c r="F2567" t="s">
        <v>1226</v>
      </c>
      <c r="G2567" t="s">
        <v>845</v>
      </c>
      <c r="H2567">
        <v>1</v>
      </c>
      <c r="I2567">
        <v>1</v>
      </c>
      <c r="J2567" t="s">
        <v>61</v>
      </c>
      <c r="K2567">
        <v>0</v>
      </c>
      <c r="L2567">
        <v>0</v>
      </c>
      <c r="M2567" t="s">
        <v>61</v>
      </c>
      <c r="AD2567" t="str">
        <f t="shared" si="80"/>
        <v>H</v>
      </c>
      <c r="AE2567" t="str">
        <f t="shared" si="81"/>
        <v>N</v>
      </c>
      <c r="AR2567">
        <v>1</v>
      </c>
      <c r="AS2567">
        <v>1</v>
      </c>
    </row>
    <row r="2568" spans="1:45" x14ac:dyDescent="0.3">
      <c r="A2568" t="s">
        <v>2652</v>
      </c>
      <c r="B2568" t="s">
        <v>2364</v>
      </c>
      <c r="C2568">
        <v>27</v>
      </c>
      <c r="D2568" s="1">
        <v>36603</v>
      </c>
      <c r="F2568" t="s">
        <v>2373</v>
      </c>
      <c r="G2568" t="s">
        <v>57</v>
      </c>
      <c r="H2568">
        <v>1</v>
      </c>
      <c r="I2568">
        <v>0</v>
      </c>
      <c r="J2568" t="s">
        <v>51</v>
      </c>
      <c r="K2568">
        <v>0</v>
      </c>
      <c r="L2568">
        <v>0</v>
      </c>
      <c r="M2568" t="s">
        <v>61</v>
      </c>
      <c r="AD2568" t="str">
        <f t="shared" si="80"/>
        <v>H</v>
      </c>
      <c r="AE2568" t="str">
        <f t="shared" si="81"/>
        <v>Y</v>
      </c>
      <c r="AR2568">
        <v>3</v>
      </c>
      <c r="AS2568">
        <v>0</v>
      </c>
    </row>
    <row r="2569" spans="1:45" x14ac:dyDescent="0.3">
      <c r="A2569" t="s">
        <v>2653</v>
      </c>
      <c r="B2569" t="s">
        <v>2364</v>
      </c>
      <c r="C2569">
        <v>27</v>
      </c>
      <c r="D2569" s="1">
        <v>36603</v>
      </c>
      <c r="F2569" t="s">
        <v>75</v>
      </c>
      <c r="G2569" t="s">
        <v>53</v>
      </c>
      <c r="H2569">
        <v>0</v>
      </c>
      <c r="I2569">
        <v>0</v>
      </c>
      <c r="J2569" t="s">
        <v>61</v>
      </c>
      <c r="K2569">
        <v>0</v>
      </c>
      <c r="L2569">
        <v>0</v>
      </c>
      <c r="M2569" t="s">
        <v>61</v>
      </c>
      <c r="AD2569" t="str">
        <f t="shared" si="80"/>
        <v>H</v>
      </c>
      <c r="AE2569" t="str">
        <f t="shared" si="81"/>
        <v>N</v>
      </c>
      <c r="AR2569">
        <v>1</v>
      </c>
      <c r="AS2569">
        <v>1</v>
      </c>
    </row>
    <row r="2570" spans="1:45" x14ac:dyDescent="0.3">
      <c r="A2570" t="s">
        <v>2654</v>
      </c>
      <c r="B2570" t="s">
        <v>2364</v>
      </c>
      <c r="C2570">
        <v>27</v>
      </c>
      <c r="D2570" s="1">
        <v>36604</v>
      </c>
      <c r="F2570" t="s">
        <v>45</v>
      </c>
      <c r="G2570" t="s">
        <v>64</v>
      </c>
      <c r="H2570">
        <v>2</v>
      </c>
      <c r="I2570">
        <v>1</v>
      </c>
      <c r="J2570" t="s">
        <v>51</v>
      </c>
      <c r="K2570">
        <v>2</v>
      </c>
      <c r="L2570">
        <v>1</v>
      </c>
      <c r="M2570" t="s">
        <v>51</v>
      </c>
      <c r="AD2570" t="str">
        <f t="shared" si="80"/>
        <v>H</v>
      </c>
      <c r="AE2570" t="str">
        <f t="shared" si="81"/>
        <v>Y</v>
      </c>
      <c r="AR2570">
        <v>3</v>
      </c>
      <c r="AS2570">
        <v>0</v>
      </c>
    </row>
    <row r="2571" spans="1:45" x14ac:dyDescent="0.3">
      <c r="A2571" t="s">
        <v>2655</v>
      </c>
      <c r="B2571" t="s">
        <v>2364</v>
      </c>
      <c r="C2571">
        <v>27</v>
      </c>
      <c r="D2571" s="1">
        <v>36604</v>
      </c>
      <c r="F2571" t="s">
        <v>73</v>
      </c>
      <c r="G2571" t="s">
        <v>63</v>
      </c>
      <c r="H2571">
        <v>0</v>
      </c>
      <c r="I2571">
        <v>2</v>
      </c>
      <c r="J2571" t="s">
        <v>47</v>
      </c>
      <c r="K2571">
        <v>0</v>
      </c>
      <c r="L2571">
        <v>0</v>
      </c>
      <c r="M2571" t="s">
        <v>61</v>
      </c>
      <c r="AD2571" t="str">
        <f t="shared" si="80"/>
        <v>H</v>
      </c>
      <c r="AE2571" t="str">
        <f t="shared" si="81"/>
        <v>N</v>
      </c>
      <c r="AR2571">
        <v>0</v>
      </c>
      <c r="AS2571">
        <v>3</v>
      </c>
    </row>
    <row r="2572" spans="1:45" x14ac:dyDescent="0.3">
      <c r="A2572" t="s">
        <v>2656</v>
      </c>
      <c r="B2572" t="s">
        <v>2364</v>
      </c>
      <c r="C2572">
        <v>27</v>
      </c>
      <c r="D2572" s="1">
        <v>36604</v>
      </c>
      <c r="F2572" t="s">
        <v>60</v>
      </c>
      <c r="G2572" t="s">
        <v>76</v>
      </c>
      <c r="H2572">
        <v>4</v>
      </c>
      <c r="I2572">
        <v>1</v>
      </c>
      <c r="J2572" t="s">
        <v>51</v>
      </c>
      <c r="K2572">
        <v>3</v>
      </c>
      <c r="L2572">
        <v>1</v>
      </c>
      <c r="M2572" t="s">
        <v>51</v>
      </c>
      <c r="AD2572" t="str">
        <f t="shared" si="80"/>
        <v>H</v>
      </c>
      <c r="AE2572" t="str">
        <f t="shared" si="81"/>
        <v>Y</v>
      </c>
      <c r="AR2572">
        <v>3</v>
      </c>
      <c r="AS2572">
        <v>0</v>
      </c>
    </row>
    <row r="2573" spans="1:45" x14ac:dyDescent="0.3">
      <c r="A2573" t="s">
        <v>2657</v>
      </c>
      <c r="B2573" t="s">
        <v>2364</v>
      </c>
      <c r="C2573">
        <v>28</v>
      </c>
      <c r="D2573" s="1">
        <v>36610</v>
      </c>
      <c r="F2573" t="s">
        <v>49</v>
      </c>
      <c r="G2573" t="s">
        <v>1221</v>
      </c>
      <c r="H2573">
        <v>2</v>
      </c>
      <c r="I2573">
        <v>0</v>
      </c>
      <c r="J2573" t="s">
        <v>51</v>
      </c>
      <c r="K2573">
        <v>1</v>
      </c>
      <c r="L2573">
        <v>0</v>
      </c>
      <c r="M2573" t="s">
        <v>51</v>
      </c>
      <c r="AD2573" t="str">
        <f t="shared" si="80"/>
        <v>H</v>
      </c>
      <c r="AE2573" t="str">
        <f t="shared" si="81"/>
        <v>Y</v>
      </c>
      <c r="AR2573">
        <v>3</v>
      </c>
      <c r="AS2573">
        <v>0</v>
      </c>
    </row>
    <row r="2574" spans="1:45" x14ac:dyDescent="0.3">
      <c r="A2574" t="s">
        <v>2658</v>
      </c>
      <c r="B2574" t="s">
        <v>2364</v>
      </c>
      <c r="C2574">
        <v>28</v>
      </c>
      <c r="D2574" s="1">
        <v>36610</v>
      </c>
      <c r="F2574" t="s">
        <v>2369</v>
      </c>
      <c r="G2574" t="s">
        <v>79</v>
      </c>
      <c r="H2574">
        <v>0</v>
      </c>
      <c r="I2574">
        <v>4</v>
      </c>
      <c r="J2574" t="s">
        <v>47</v>
      </c>
      <c r="K2574">
        <v>0</v>
      </c>
      <c r="L2574">
        <v>2</v>
      </c>
      <c r="M2574" t="s">
        <v>47</v>
      </c>
      <c r="AD2574" t="str">
        <f t="shared" si="80"/>
        <v>H</v>
      </c>
      <c r="AE2574" t="str">
        <f t="shared" si="81"/>
        <v>N</v>
      </c>
      <c r="AR2574">
        <v>0</v>
      </c>
      <c r="AS2574">
        <v>3</v>
      </c>
    </row>
    <row r="2575" spans="1:45" x14ac:dyDescent="0.3">
      <c r="A2575" t="s">
        <v>2659</v>
      </c>
      <c r="B2575" t="s">
        <v>2364</v>
      </c>
      <c r="C2575">
        <v>28</v>
      </c>
      <c r="D2575" s="1">
        <v>36610</v>
      </c>
      <c r="F2575" t="s">
        <v>53</v>
      </c>
      <c r="G2575" t="s">
        <v>72</v>
      </c>
      <c r="H2575">
        <v>1</v>
      </c>
      <c r="I2575">
        <v>1</v>
      </c>
      <c r="J2575" t="s">
        <v>61</v>
      </c>
      <c r="K2575">
        <v>0</v>
      </c>
      <c r="L2575">
        <v>0</v>
      </c>
      <c r="M2575" t="s">
        <v>61</v>
      </c>
      <c r="AD2575" t="str">
        <f t="shared" si="80"/>
        <v>H</v>
      </c>
      <c r="AE2575" t="str">
        <f t="shared" si="81"/>
        <v>N</v>
      </c>
      <c r="AR2575">
        <v>1</v>
      </c>
      <c r="AS2575">
        <v>1</v>
      </c>
    </row>
    <row r="2576" spans="1:45" x14ac:dyDescent="0.3">
      <c r="A2576" t="s">
        <v>2660</v>
      </c>
      <c r="B2576" t="s">
        <v>2364</v>
      </c>
      <c r="C2576">
        <v>28</v>
      </c>
      <c r="D2576" s="1">
        <v>36610</v>
      </c>
      <c r="F2576" t="s">
        <v>56</v>
      </c>
      <c r="G2576" t="s">
        <v>63</v>
      </c>
      <c r="H2576">
        <v>2</v>
      </c>
      <c r="I2576">
        <v>1</v>
      </c>
      <c r="J2576" t="s">
        <v>51</v>
      </c>
      <c r="K2576">
        <v>0</v>
      </c>
      <c r="L2576">
        <v>0</v>
      </c>
      <c r="M2576" t="s">
        <v>61</v>
      </c>
      <c r="AD2576" t="str">
        <f t="shared" si="80"/>
        <v>H</v>
      </c>
      <c r="AE2576" t="str">
        <f t="shared" si="81"/>
        <v>Y</v>
      </c>
      <c r="AR2576">
        <v>3</v>
      </c>
      <c r="AS2576">
        <v>0</v>
      </c>
    </row>
    <row r="2577" spans="1:45" x14ac:dyDescent="0.3">
      <c r="A2577" t="s">
        <v>2661</v>
      </c>
      <c r="B2577" t="s">
        <v>2364</v>
      </c>
      <c r="C2577">
        <v>28</v>
      </c>
      <c r="D2577" s="1">
        <v>36610</v>
      </c>
      <c r="F2577" t="s">
        <v>845</v>
      </c>
      <c r="G2577" t="s">
        <v>57</v>
      </c>
      <c r="H2577">
        <v>1</v>
      </c>
      <c r="I2577">
        <v>0</v>
      </c>
      <c r="J2577" t="s">
        <v>51</v>
      </c>
      <c r="K2577">
        <v>1</v>
      </c>
      <c r="L2577">
        <v>0</v>
      </c>
      <c r="M2577" t="s">
        <v>51</v>
      </c>
      <c r="AD2577" t="str">
        <f t="shared" si="80"/>
        <v>H</v>
      </c>
      <c r="AE2577" t="str">
        <f t="shared" si="81"/>
        <v>Y</v>
      </c>
      <c r="AR2577">
        <v>3</v>
      </c>
      <c r="AS2577">
        <v>0</v>
      </c>
    </row>
    <row r="2578" spans="1:45" x14ac:dyDescent="0.3">
      <c r="A2578" t="s">
        <v>2662</v>
      </c>
      <c r="B2578" t="s">
        <v>2364</v>
      </c>
      <c r="C2578">
        <v>28</v>
      </c>
      <c r="D2578" s="1">
        <v>36610</v>
      </c>
      <c r="F2578" t="s">
        <v>1226</v>
      </c>
      <c r="G2578" t="s">
        <v>73</v>
      </c>
      <c r="H2578">
        <v>2</v>
      </c>
      <c r="I2578">
        <v>1</v>
      </c>
      <c r="J2578" t="s">
        <v>51</v>
      </c>
      <c r="K2578">
        <v>1</v>
      </c>
      <c r="L2578">
        <v>1</v>
      </c>
      <c r="M2578" t="s">
        <v>61</v>
      </c>
      <c r="AD2578" t="str">
        <f t="shared" si="80"/>
        <v>H</v>
      </c>
      <c r="AE2578" t="str">
        <f t="shared" si="81"/>
        <v>Y</v>
      </c>
      <c r="AR2578">
        <v>3</v>
      </c>
      <c r="AS2578">
        <v>0</v>
      </c>
    </row>
    <row r="2579" spans="1:45" x14ac:dyDescent="0.3">
      <c r="A2579" t="s">
        <v>2663</v>
      </c>
      <c r="B2579" t="s">
        <v>2364</v>
      </c>
      <c r="C2579">
        <v>28</v>
      </c>
      <c r="D2579" s="1">
        <v>36610</v>
      </c>
      <c r="F2579" t="s">
        <v>2373</v>
      </c>
      <c r="G2579" t="s">
        <v>64</v>
      </c>
      <c r="H2579">
        <v>1</v>
      </c>
      <c r="I2579">
        <v>1</v>
      </c>
      <c r="J2579" t="s">
        <v>61</v>
      </c>
      <c r="K2579">
        <v>0</v>
      </c>
      <c r="L2579">
        <v>0</v>
      </c>
      <c r="M2579" t="s">
        <v>61</v>
      </c>
      <c r="AD2579" t="str">
        <f t="shared" si="80"/>
        <v>H</v>
      </c>
      <c r="AE2579" t="str">
        <f t="shared" si="81"/>
        <v>N</v>
      </c>
      <c r="AR2579">
        <v>1</v>
      </c>
      <c r="AS2579">
        <v>1</v>
      </c>
    </row>
    <row r="2580" spans="1:45" x14ac:dyDescent="0.3">
      <c r="A2580" t="s">
        <v>2664</v>
      </c>
      <c r="B2580" t="s">
        <v>2364</v>
      </c>
      <c r="C2580">
        <v>28</v>
      </c>
      <c r="D2580" s="1">
        <v>36611</v>
      </c>
      <c r="F2580" t="s">
        <v>45</v>
      </c>
      <c r="G2580" t="s">
        <v>46</v>
      </c>
      <c r="H2580">
        <v>3</v>
      </c>
      <c r="I2580">
        <v>0</v>
      </c>
      <c r="J2580" t="s">
        <v>51</v>
      </c>
      <c r="K2580">
        <v>0</v>
      </c>
      <c r="L2580">
        <v>0</v>
      </c>
      <c r="M2580" t="s">
        <v>61</v>
      </c>
      <c r="AD2580" t="str">
        <f t="shared" si="80"/>
        <v>H</v>
      </c>
      <c r="AE2580" t="str">
        <f t="shared" si="81"/>
        <v>Y</v>
      </c>
      <c r="AR2580">
        <v>3</v>
      </c>
      <c r="AS2580">
        <v>0</v>
      </c>
    </row>
    <row r="2581" spans="1:45" x14ac:dyDescent="0.3">
      <c r="A2581" t="s">
        <v>2665</v>
      </c>
      <c r="B2581" t="s">
        <v>2364</v>
      </c>
      <c r="C2581">
        <v>28</v>
      </c>
      <c r="D2581" s="1">
        <v>36611</v>
      </c>
      <c r="F2581" t="s">
        <v>463</v>
      </c>
      <c r="G2581" t="s">
        <v>60</v>
      </c>
      <c r="H2581">
        <v>2</v>
      </c>
      <c r="I2581">
        <v>1</v>
      </c>
      <c r="J2581" t="s">
        <v>51</v>
      </c>
      <c r="K2581">
        <v>1</v>
      </c>
      <c r="L2581">
        <v>1</v>
      </c>
      <c r="M2581" t="s">
        <v>61</v>
      </c>
      <c r="AD2581" t="str">
        <f t="shared" si="80"/>
        <v>H</v>
      </c>
      <c r="AE2581" t="str">
        <f t="shared" si="81"/>
        <v>Y</v>
      </c>
      <c r="AR2581">
        <v>3</v>
      </c>
      <c r="AS2581">
        <v>0</v>
      </c>
    </row>
    <row r="2582" spans="1:45" x14ac:dyDescent="0.3">
      <c r="A2582" t="s">
        <v>2666</v>
      </c>
      <c r="B2582" t="s">
        <v>2364</v>
      </c>
      <c r="C2582">
        <v>28</v>
      </c>
      <c r="D2582" s="1">
        <v>36611</v>
      </c>
      <c r="F2582" t="s">
        <v>75</v>
      </c>
      <c r="G2582" t="s">
        <v>76</v>
      </c>
      <c r="H2582">
        <v>2</v>
      </c>
      <c r="I2582">
        <v>1</v>
      </c>
      <c r="J2582" t="s">
        <v>51</v>
      </c>
      <c r="K2582">
        <v>1</v>
      </c>
      <c r="L2582">
        <v>0</v>
      </c>
      <c r="M2582" t="s">
        <v>51</v>
      </c>
      <c r="AD2582" t="str">
        <f t="shared" si="80"/>
        <v>H</v>
      </c>
      <c r="AE2582" t="str">
        <f t="shared" si="81"/>
        <v>Y</v>
      </c>
      <c r="AR2582">
        <v>3</v>
      </c>
      <c r="AS2582">
        <v>0</v>
      </c>
    </row>
    <row r="2583" spans="1:45" x14ac:dyDescent="0.3">
      <c r="A2583" t="s">
        <v>2667</v>
      </c>
      <c r="B2583" t="s">
        <v>2364</v>
      </c>
      <c r="C2583">
        <v>29</v>
      </c>
      <c r="D2583" s="1">
        <v>36617</v>
      </c>
      <c r="F2583" t="s">
        <v>46</v>
      </c>
      <c r="G2583" t="s">
        <v>56</v>
      </c>
      <c r="H2583">
        <v>0</v>
      </c>
      <c r="I2583">
        <v>3</v>
      </c>
      <c r="J2583" t="s">
        <v>47</v>
      </c>
      <c r="K2583">
        <v>0</v>
      </c>
      <c r="L2583">
        <v>2</v>
      </c>
      <c r="M2583" t="s">
        <v>47</v>
      </c>
      <c r="AD2583" t="str">
        <f t="shared" si="80"/>
        <v>H</v>
      </c>
      <c r="AE2583" t="str">
        <f t="shared" si="81"/>
        <v>N</v>
      </c>
      <c r="AR2583">
        <v>0</v>
      </c>
      <c r="AS2583">
        <v>3</v>
      </c>
    </row>
    <row r="2584" spans="1:45" x14ac:dyDescent="0.3">
      <c r="A2584" t="s">
        <v>2668</v>
      </c>
      <c r="B2584" t="s">
        <v>2364</v>
      </c>
      <c r="C2584">
        <v>29</v>
      </c>
      <c r="D2584" s="1">
        <v>36617</v>
      </c>
      <c r="F2584" t="s">
        <v>73</v>
      </c>
      <c r="G2584" t="s">
        <v>2373</v>
      </c>
      <c r="H2584">
        <v>4</v>
      </c>
      <c r="I2584">
        <v>2</v>
      </c>
      <c r="J2584" t="s">
        <v>51</v>
      </c>
      <c r="K2584">
        <v>3</v>
      </c>
      <c r="L2584">
        <v>1</v>
      </c>
      <c r="M2584" t="s">
        <v>51</v>
      </c>
      <c r="AD2584" t="str">
        <f t="shared" si="80"/>
        <v>H</v>
      </c>
      <c r="AE2584" t="str">
        <f t="shared" si="81"/>
        <v>Y</v>
      </c>
      <c r="AR2584">
        <v>3</v>
      </c>
      <c r="AS2584">
        <v>0</v>
      </c>
    </row>
    <row r="2585" spans="1:45" x14ac:dyDescent="0.3">
      <c r="A2585" t="s">
        <v>2669</v>
      </c>
      <c r="B2585" t="s">
        <v>2364</v>
      </c>
      <c r="C2585">
        <v>29</v>
      </c>
      <c r="D2585" s="1">
        <v>36617</v>
      </c>
      <c r="F2585" t="s">
        <v>60</v>
      </c>
      <c r="G2585" t="s">
        <v>53</v>
      </c>
      <c r="H2585">
        <v>0</v>
      </c>
      <c r="I2585">
        <v>1</v>
      </c>
      <c r="J2585" t="s">
        <v>47</v>
      </c>
      <c r="K2585">
        <v>0</v>
      </c>
      <c r="L2585">
        <v>0</v>
      </c>
      <c r="M2585" t="s">
        <v>61</v>
      </c>
      <c r="AD2585" t="str">
        <f t="shared" si="80"/>
        <v>H</v>
      </c>
      <c r="AE2585" t="str">
        <f t="shared" si="81"/>
        <v>N</v>
      </c>
      <c r="AR2585">
        <v>0</v>
      </c>
      <c r="AS2585">
        <v>3</v>
      </c>
    </row>
    <row r="2586" spans="1:45" x14ac:dyDescent="0.3">
      <c r="A2586" t="s">
        <v>2670</v>
      </c>
      <c r="B2586" t="s">
        <v>2364</v>
      </c>
      <c r="C2586">
        <v>29</v>
      </c>
      <c r="D2586" s="1">
        <v>36617</v>
      </c>
      <c r="F2586" t="s">
        <v>79</v>
      </c>
      <c r="G2586" t="s">
        <v>75</v>
      </c>
      <c r="H2586">
        <v>7</v>
      </c>
      <c r="I2586">
        <v>1</v>
      </c>
      <c r="J2586" t="s">
        <v>51</v>
      </c>
      <c r="K2586">
        <v>3</v>
      </c>
      <c r="L2586">
        <v>1</v>
      </c>
      <c r="M2586" t="s">
        <v>51</v>
      </c>
      <c r="AD2586" t="str">
        <f t="shared" si="80"/>
        <v>H</v>
      </c>
      <c r="AE2586" t="str">
        <f t="shared" si="81"/>
        <v>Y</v>
      </c>
      <c r="AR2586">
        <v>3</v>
      </c>
      <c r="AS2586">
        <v>0</v>
      </c>
    </row>
    <row r="2587" spans="1:45" x14ac:dyDescent="0.3">
      <c r="A2587" t="s">
        <v>2671</v>
      </c>
      <c r="B2587" t="s">
        <v>2364</v>
      </c>
      <c r="C2587">
        <v>29</v>
      </c>
      <c r="D2587" s="1">
        <v>36617</v>
      </c>
      <c r="F2587" t="s">
        <v>63</v>
      </c>
      <c r="G2587" t="s">
        <v>2369</v>
      </c>
      <c r="H2587">
        <v>2</v>
      </c>
      <c r="I2587">
        <v>0</v>
      </c>
      <c r="J2587" t="s">
        <v>51</v>
      </c>
      <c r="K2587">
        <v>1</v>
      </c>
      <c r="L2587">
        <v>0</v>
      </c>
      <c r="M2587" t="s">
        <v>51</v>
      </c>
      <c r="AD2587" t="str">
        <f t="shared" si="80"/>
        <v>H</v>
      </c>
      <c r="AE2587" t="str">
        <f t="shared" si="81"/>
        <v>Y</v>
      </c>
      <c r="AR2587">
        <v>3</v>
      </c>
      <c r="AS2587">
        <v>0</v>
      </c>
    </row>
    <row r="2588" spans="1:45" x14ac:dyDescent="0.3">
      <c r="A2588" t="s">
        <v>2672</v>
      </c>
      <c r="B2588" t="s">
        <v>2364</v>
      </c>
      <c r="C2588">
        <v>29</v>
      </c>
      <c r="D2588" s="1">
        <v>36617</v>
      </c>
      <c r="F2588" t="s">
        <v>72</v>
      </c>
      <c r="G2588" t="s">
        <v>1226</v>
      </c>
      <c r="H2588">
        <v>1</v>
      </c>
      <c r="I2588">
        <v>2</v>
      </c>
      <c r="J2588" t="s">
        <v>47</v>
      </c>
      <c r="K2588">
        <v>0</v>
      </c>
      <c r="L2588">
        <v>1</v>
      </c>
      <c r="M2588" t="s">
        <v>47</v>
      </c>
      <c r="AD2588" t="str">
        <f t="shared" si="80"/>
        <v>H</v>
      </c>
      <c r="AE2588" t="str">
        <f t="shared" si="81"/>
        <v>N</v>
      </c>
      <c r="AR2588">
        <v>0</v>
      </c>
      <c r="AS2588">
        <v>3</v>
      </c>
    </row>
    <row r="2589" spans="1:45" x14ac:dyDescent="0.3">
      <c r="A2589" t="s">
        <v>2673</v>
      </c>
      <c r="B2589" t="s">
        <v>2364</v>
      </c>
      <c r="C2589">
        <v>29</v>
      </c>
      <c r="D2589" s="1">
        <v>36617</v>
      </c>
      <c r="F2589" t="s">
        <v>76</v>
      </c>
      <c r="G2589" t="s">
        <v>45</v>
      </c>
      <c r="H2589">
        <v>1</v>
      </c>
      <c r="I2589">
        <v>3</v>
      </c>
      <c r="J2589" t="s">
        <v>47</v>
      </c>
      <c r="K2589">
        <v>1</v>
      </c>
      <c r="L2589">
        <v>2</v>
      </c>
      <c r="M2589" t="s">
        <v>47</v>
      </c>
      <c r="AD2589" t="str">
        <f t="shared" si="80"/>
        <v>H</v>
      </c>
      <c r="AE2589" t="str">
        <f t="shared" si="81"/>
        <v>N</v>
      </c>
      <c r="AR2589">
        <v>0</v>
      </c>
      <c r="AS2589">
        <v>3</v>
      </c>
    </row>
    <row r="2590" spans="1:45" x14ac:dyDescent="0.3">
      <c r="A2590" t="s">
        <v>2674</v>
      </c>
      <c r="B2590" t="s">
        <v>2364</v>
      </c>
      <c r="C2590">
        <v>29</v>
      </c>
      <c r="D2590" s="1">
        <v>36618</v>
      </c>
      <c r="F2590" t="s">
        <v>1221</v>
      </c>
      <c r="G2590" t="s">
        <v>463</v>
      </c>
      <c r="H2590">
        <v>3</v>
      </c>
      <c r="I2590">
        <v>0</v>
      </c>
      <c r="J2590" t="s">
        <v>51</v>
      </c>
      <c r="K2590">
        <v>3</v>
      </c>
      <c r="L2590">
        <v>0</v>
      </c>
      <c r="M2590" t="s">
        <v>51</v>
      </c>
      <c r="AD2590" t="str">
        <f t="shared" si="80"/>
        <v>H</v>
      </c>
      <c r="AE2590" t="str">
        <f t="shared" si="81"/>
        <v>Y</v>
      </c>
      <c r="AR2590">
        <v>3</v>
      </c>
      <c r="AS2590">
        <v>0</v>
      </c>
    </row>
    <row r="2591" spans="1:45" x14ac:dyDescent="0.3">
      <c r="A2591" t="s">
        <v>2675</v>
      </c>
      <c r="B2591" t="s">
        <v>2364</v>
      </c>
      <c r="C2591">
        <v>29</v>
      </c>
      <c r="D2591" s="1">
        <v>36619</v>
      </c>
      <c r="F2591" t="s">
        <v>64</v>
      </c>
      <c r="G2591" t="s">
        <v>845</v>
      </c>
      <c r="H2591">
        <v>2</v>
      </c>
      <c r="I2591">
        <v>3</v>
      </c>
      <c r="J2591" t="s">
        <v>47</v>
      </c>
      <c r="K2591">
        <v>1</v>
      </c>
      <c r="L2591">
        <v>1</v>
      </c>
      <c r="M2591" t="s">
        <v>61</v>
      </c>
      <c r="AD2591" t="str">
        <f t="shared" si="80"/>
        <v>H</v>
      </c>
      <c r="AE2591" t="str">
        <f t="shared" si="81"/>
        <v>N</v>
      </c>
      <c r="AR2591">
        <v>0</v>
      </c>
      <c r="AS2591">
        <v>3</v>
      </c>
    </row>
    <row r="2592" spans="1:45" x14ac:dyDescent="0.3">
      <c r="A2592" t="s">
        <v>2676</v>
      </c>
      <c r="B2592" t="s">
        <v>2364</v>
      </c>
      <c r="C2592">
        <v>29</v>
      </c>
      <c r="D2592" s="1">
        <v>36621</v>
      </c>
      <c r="F2592" t="s">
        <v>57</v>
      </c>
      <c r="G2592" t="s">
        <v>49</v>
      </c>
      <c r="H2592">
        <v>0</v>
      </c>
      <c r="I2592">
        <v>1</v>
      </c>
      <c r="J2592" t="s">
        <v>47</v>
      </c>
      <c r="K2592">
        <v>0</v>
      </c>
      <c r="L2592">
        <v>0</v>
      </c>
      <c r="M2592" t="s">
        <v>61</v>
      </c>
      <c r="AD2592" t="str">
        <f t="shared" si="80"/>
        <v>H</v>
      </c>
      <c r="AE2592" t="str">
        <f t="shared" si="81"/>
        <v>N</v>
      </c>
      <c r="AR2592">
        <v>0</v>
      </c>
      <c r="AS2592">
        <v>3</v>
      </c>
    </row>
    <row r="2593" spans="1:45" x14ac:dyDescent="0.3">
      <c r="A2593" t="s">
        <v>2677</v>
      </c>
      <c r="B2593" t="s">
        <v>2364</v>
      </c>
      <c r="C2593">
        <v>30</v>
      </c>
      <c r="D2593" s="1">
        <v>36624</v>
      </c>
      <c r="F2593" t="s">
        <v>2369</v>
      </c>
      <c r="G2593" t="s">
        <v>72</v>
      </c>
      <c r="H2593">
        <v>1</v>
      </c>
      <c r="I2593">
        <v>2</v>
      </c>
      <c r="J2593" t="s">
        <v>47</v>
      </c>
      <c r="K2593">
        <v>0</v>
      </c>
      <c r="L2593">
        <v>0</v>
      </c>
      <c r="M2593" t="s">
        <v>61</v>
      </c>
      <c r="AD2593" t="str">
        <f t="shared" si="80"/>
        <v>H</v>
      </c>
      <c r="AE2593" t="str">
        <f t="shared" si="81"/>
        <v>N</v>
      </c>
      <c r="AR2593">
        <v>0</v>
      </c>
      <c r="AS2593">
        <v>3</v>
      </c>
    </row>
    <row r="2594" spans="1:45" x14ac:dyDescent="0.3">
      <c r="A2594" t="s">
        <v>2678</v>
      </c>
      <c r="B2594" t="s">
        <v>2364</v>
      </c>
      <c r="C2594">
        <v>30</v>
      </c>
      <c r="D2594" s="1">
        <v>36624</v>
      </c>
      <c r="F2594" t="s">
        <v>463</v>
      </c>
      <c r="G2594" t="s">
        <v>73</v>
      </c>
      <c r="H2594">
        <v>1</v>
      </c>
      <c r="I2594">
        <v>1</v>
      </c>
      <c r="J2594" t="s">
        <v>61</v>
      </c>
      <c r="K2594">
        <v>1</v>
      </c>
      <c r="L2594">
        <v>1</v>
      </c>
      <c r="M2594" t="s">
        <v>61</v>
      </c>
      <c r="AD2594" t="str">
        <f t="shared" si="80"/>
        <v>H</v>
      </c>
      <c r="AE2594" t="str">
        <f t="shared" si="81"/>
        <v>N</v>
      </c>
      <c r="AR2594">
        <v>1</v>
      </c>
      <c r="AS2594">
        <v>1</v>
      </c>
    </row>
    <row r="2595" spans="1:45" x14ac:dyDescent="0.3">
      <c r="A2595" t="s">
        <v>2679</v>
      </c>
      <c r="B2595" t="s">
        <v>2364</v>
      </c>
      <c r="C2595">
        <v>30</v>
      </c>
      <c r="D2595" s="1">
        <v>36624</v>
      </c>
      <c r="F2595" t="s">
        <v>1226</v>
      </c>
      <c r="G2595" t="s">
        <v>76</v>
      </c>
      <c r="H2595">
        <v>2</v>
      </c>
      <c r="I2595">
        <v>1</v>
      </c>
      <c r="J2595" t="s">
        <v>51</v>
      </c>
      <c r="K2595">
        <v>0</v>
      </c>
      <c r="L2595">
        <v>0</v>
      </c>
      <c r="M2595" t="s">
        <v>61</v>
      </c>
      <c r="AD2595" t="str">
        <f t="shared" si="80"/>
        <v>H</v>
      </c>
      <c r="AE2595" t="str">
        <f t="shared" si="81"/>
        <v>Y</v>
      </c>
      <c r="AR2595">
        <v>3</v>
      </c>
      <c r="AS2595">
        <v>0</v>
      </c>
    </row>
    <row r="2596" spans="1:45" x14ac:dyDescent="0.3">
      <c r="A2596" t="s">
        <v>2680</v>
      </c>
      <c r="B2596" t="s">
        <v>2364</v>
      </c>
      <c r="C2596">
        <v>30</v>
      </c>
      <c r="D2596" s="1">
        <v>36624</v>
      </c>
      <c r="F2596" t="s">
        <v>2373</v>
      </c>
      <c r="G2596" t="s">
        <v>1221</v>
      </c>
      <c r="H2596">
        <v>0</v>
      </c>
      <c r="I2596">
        <v>0</v>
      </c>
      <c r="J2596" t="s">
        <v>61</v>
      </c>
      <c r="K2596">
        <v>0</v>
      </c>
      <c r="L2596">
        <v>0</v>
      </c>
      <c r="M2596" t="s">
        <v>61</v>
      </c>
      <c r="AD2596" t="str">
        <f t="shared" si="80"/>
        <v>H</v>
      </c>
      <c r="AE2596" t="str">
        <f t="shared" si="81"/>
        <v>N</v>
      </c>
      <c r="AR2596">
        <v>1</v>
      </c>
      <c r="AS2596">
        <v>1</v>
      </c>
    </row>
    <row r="2597" spans="1:45" x14ac:dyDescent="0.3">
      <c r="A2597" t="s">
        <v>2681</v>
      </c>
      <c r="B2597" t="s">
        <v>2364</v>
      </c>
      <c r="C2597">
        <v>30</v>
      </c>
      <c r="D2597" s="1">
        <v>36625</v>
      </c>
      <c r="F2597" t="s">
        <v>49</v>
      </c>
      <c r="G2597" t="s">
        <v>60</v>
      </c>
      <c r="H2597">
        <v>1</v>
      </c>
      <c r="I2597">
        <v>0</v>
      </c>
      <c r="J2597" t="s">
        <v>51</v>
      </c>
      <c r="K2597">
        <v>1</v>
      </c>
      <c r="L2597">
        <v>0</v>
      </c>
      <c r="M2597" t="s">
        <v>51</v>
      </c>
      <c r="AD2597" t="str">
        <f t="shared" si="80"/>
        <v>H</v>
      </c>
      <c r="AE2597" t="str">
        <f t="shared" si="81"/>
        <v>Y</v>
      </c>
      <c r="AR2597">
        <v>3</v>
      </c>
      <c r="AS2597">
        <v>0</v>
      </c>
    </row>
    <row r="2598" spans="1:45" x14ac:dyDescent="0.3">
      <c r="A2598" t="s">
        <v>2682</v>
      </c>
      <c r="B2598" t="s">
        <v>2364</v>
      </c>
      <c r="C2598">
        <v>30</v>
      </c>
      <c r="D2598" s="1">
        <v>36625</v>
      </c>
      <c r="F2598" t="s">
        <v>56</v>
      </c>
      <c r="G2598" t="s">
        <v>64</v>
      </c>
      <c r="H2598">
        <v>2</v>
      </c>
      <c r="I2598">
        <v>0</v>
      </c>
      <c r="J2598" t="s">
        <v>51</v>
      </c>
      <c r="K2598">
        <v>1</v>
      </c>
      <c r="L2598">
        <v>0</v>
      </c>
      <c r="M2598" t="s">
        <v>51</v>
      </c>
      <c r="AD2598" t="str">
        <f t="shared" si="80"/>
        <v>H</v>
      </c>
      <c r="AE2598" t="str">
        <f t="shared" si="81"/>
        <v>Y</v>
      </c>
      <c r="AR2598">
        <v>3</v>
      </c>
      <c r="AS2598">
        <v>0</v>
      </c>
    </row>
    <row r="2599" spans="1:45" x14ac:dyDescent="0.3">
      <c r="A2599" t="s">
        <v>2683</v>
      </c>
      <c r="B2599" t="s">
        <v>2364</v>
      </c>
      <c r="C2599">
        <v>30</v>
      </c>
      <c r="D2599" s="1">
        <v>36626</v>
      </c>
      <c r="F2599" t="s">
        <v>845</v>
      </c>
      <c r="G2599" t="s">
        <v>79</v>
      </c>
      <c r="H2599">
        <v>3</v>
      </c>
      <c r="I2599">
        <v>4</v>
      </c>
      <c r="J2599" t="s">
        <v>47</v>
      </c>
      <c r="K2599">
        <v>1</v>
      </c>
      <c r="L2599">
        <v>0</v>
      </c>
      <c r="M2599" t="s">
        <v>51</v>
      </c>
      <c r="AD2599" t="str">
        <f t="shared" si="80"/>
        <v>H</v>
      </c>
      <c r="AE2599" t="str">
        <f t="shared" si="81"/>
        <v>N</v>
      </c>
      <c r="AR2599">
        <v>0</v>
      </c>
      <c r="AS2599">
        <v>3</v>
      </c>
    </row>
    <row r="2600" spans="1:45" x14ac:dyDescent="0.3">
      <c r="A2600" t="s">
        <v>2684</v>
      </c>
      <c r="B2600" t="s">
        <v>2364</v>
      </c>
      <c r="C2600">
        <v>31</v>
      </c>
      <c r="D2600" s="1">
        <v>36628</v>
      </c>
      <c r="F2600" t="s">
        <v>53</v>
      </c>
      <c r="G2600" t="s">
        <v>46</v>
      </c>
      <c r="H2600">
        <v>2</v>
      </c>
      <c r="I2600">
        <v>1</v>
      </c>
      <c r="J2600" t="s">
        <v>51</v>
      </c>
      <c r="K2600">
        <v>0</v>
      </c>
      <c r="L2600">
        <v>1</v>
      </c>
      <c r="M2600" t="s">
        <v>47</v>
      </c>
      <c r="AD2600" t="str">
        <f t="shared" si="80"/>
        <v>H</v>
      </c>
      <c r="AE2600" t="str">
        <f t="shared" si="81"/>
        <v>Y</v>
      </c>
      <c r="AR2600">
        <v>3</v>
      </c>
      <c r="AS2600">
        <v>0</v>
      </c>
    </row>
    <row r="2601" spans="1:45" x14ac:dyDescent="0.3">
      <c r="A2601" t="s">
        <v>2685</v>
      </c>
      <c r="B2601" t="s">
        <v>2364</v>
      </c>
      <c r="C2601">
        <v>31</v>
      </c>
      <c r="D2601" s="1">
        <v>36628</v>
      </c>
      <c r="F2601" t="s">
        <v>75</v>
      </c>
      <c r="G2601" t="s">
        <v>63</v>
      </c>
      <c r="H2601">
        <v>2</v>
      </c>
      <c r="I2601">
        <v>1</v>
      </c>
      <c r="J2601" t="s">
        <v>51</v>
      </c>
      <c r="K2601">
        <v>0</v>
      </c>
      <c r="L2601">
        <v>0</v>
      </c>
      <c r="M2601" t="s">
        <v>61</v>
      </c>
      <c r="AD2601" t="str">
        <f t="shared" si="80"/>
        <v>H</v>
      </c>
      <c r="AE2601" t="str">
        <f t="shared" si="81"/>
        <v>Y</v>
      </c>
      <c r="AR2601">
        <v>3</v>
      </c>
      <c r="AS2601">
        <v>0</v>
      </c>
    </row>
    <row r="2602" spans="1:45" x14ac:dyDescent="0.3">
      <c r="A2602" t="s">
        <v>2686</v>
      </c>
      <c r="B2602" t="s">
        <v>2364</v>
      </c>
      <c r="C2602">
        <v>31</v>
      </c>
      <c r="D2602" s="1">
        <v>36628</v>
      </c>
      <c r="F2602" t="s">
        <v>76</v>
      </c>
      <c r="G2602" t="s">
        <v>57</v>
      </c>
      <c r="H2602">
        <v>0</v>
      </c>
      <c r="I2602">
        <v>2</v>
      </c>
      <c r="J2602" t="s">
        <v>47</v>
      </c>
      <c r="K2602">
        <v>0</v>
      </c>
      <c r="L2602">
        <v>1</v>
      </c>
      <c r="M2602" t="s">
        <v>47</v>
      </c>
      <c r="AD2602" t="str">
        <f t="shared" si="80"/>
        <v>H</v>
      </c>
      <c r="AE2602" t="str">
        <f t="shared" si="81"/>
        <v>N</v>
      </c>
      <c r="AR2602">
        <v>0</v>
      </c>
      <c r="AS2602">
        <v>3</v>
      </c>
    </row>
    <row r="2603" spans="1:45" x14ac:dyDescent="0.3">
      <c r="A2603" t="s">
        <v>2687</v>
      </c>
      <c r="B2603" t="s">
        <v>2364</v>
      </c>
      <c r="C2603">
        <v>32</v>
      </c>
      <c r="D2603" s="1">
        <v>36631</v>
      </c>
      <c r="F2603" t="s">
        <v>46</v>
      </c>
      <c r="G2603" t="s">
        <v>845</v>
      </c>
      <c r="H2603">
        <v>2</v>
      </c>
      <c r="I2603">
        <v>1</v>
      </c>
      <c r="J2603" t="s">
        <v>51</v>
      </c>
      <c r="K2603">
        <v>1</v>
      </c>
      <c r="L2603">
        <v>0</v>
      </c>
      <c r="M2603" t="s">
        <v>51</v>
      </c>
      <c r="AD2603" t="str">
        <f t="shared" si="80"/>
        <v>H</v>
      </c>
      <c r="AE2603" t="str">
        <f t="shared" si="81"/>
        <v>Y</v>
      </c>
      <c r="AR2603">
        <v>3</v>
      </c>
      <c r="AS2603">
        <v>0</v>
      </c>
    </row>
    <row r="2604" spans="1:45" x14ac:dyDescent="0.3">
      <c r="A2604" t="s">
        <v>2688</v>
      </c>
      <c r="B2604" t="s">
        <v>2364</v>
      </c>
      <c r="C2604">
        <v>32</v>
      </c>
      <c r="D2604" s="1">
        <v>36631</v>
      </c>
      <c r="F2604" t="s">
        <v>1221</v>
      </c>
      <c r="G2604" t="s">
        <v>75</v>
      </c>
      <c r="H2604">
        <v>1</v>
      </c>
      <c r="I2604">
        <v>2</v>
      </c>
      <c r="J2604" t="s">
        <v>47</v>
      </c>
      <c r="K2604">
        <v>0</v>
      </c>
      <c r="L2604">
        <v>2</v>
      </c>
      <c r="M2604" t="s">
        <v>47</v>
      </c>
      <c r="AD2604" t="str">
        <f t="shared" si="80"/>
        <v>H</v>
      </c>
      <c r="AE2604" t="str">
        <f t="shared" si="81"/>
        <v>N</v>
      </c>
      <c r="AR2604">
        <v>0</v>
      </c>
      <c r="AS2604">
        <v>3</v>
      </c>
    </row>
    <row r="2605" spans="1:45" x14ac:dyDescent="0.3">
      <c r="A2605" t="s">
        <v>2689</v>
      </c>
      <c r="B2605" t="s">
        <v>2364</v>
      </c>
      <c r="C2605">
        <v>32</v>
      </c>
      <c r="D2605" s="1">
        <v>36631</v>
      </c>
      <c r="F2605" t="s">
        <v>73</v>
      </c>
      <c r="G2605" t="s">
        <v>2369</v>
      </c>
      <c r="H2605">
        <v>4</v>
      </c>
      <c r="I2605">
        <v>0</v>
      </c>
      <c r="J2605" t="s">
        <v>51</v>
      </c>
      <c r="K2605">
        <v>2</v>
      </c>
      <c r="L2605">
        <v>0</v>
      </c>
      <c r="M2605" t="s">
        <v>51</v>
      </c>
      <c r="AD2605" t="str">
        <f t="shared" si="80"/>
        <v>H</v>
      </c>
      <c r="AE2605" t="str">
        <f t="shared" si="81"/>
        <v>Y</v>
      </c>
      <c r="AR2605">
        <v>3</v>
      </c>
      <c r="AS2605">
        <v>0</v>
      </c>
    </row>
    <row r="2606" spans="1:45" x14ac:dyDescent="0.3">
      <c r="A2606" t="s">
        <v>2690</v>
      </c>
      <c r="B2606" t="s">
        <v>2364</v>
      </c>
      <c r="C2606">
        <v>32</v>
      </c>
      <c r="D2606" s="1">
        <v>36631</v>
      </c>
      <c r="F2606" t="s">
        <v>79</v>
      </c>
      <c r="G2606" t="s">
        <v>1226</v>
      </c>
      <c r="H2606">
        <v>4</v>
      </c>
      <c r="I2606">
        <v>0</v>
      </c>
      <c r="J2606" t="s">
        <v>51</v>
      </c>
      <c r="K2606">
        <v>1</v>
      </c>
      <c r="L2606">
        <v>0</v>
      </c>
      <c r="M2606" t="s">
        <v>51</v>
      </c>
      <c r="AD2606" t="str">
        <f t="shared" si="80"/>
        <v>H</v>
      </c>
      <c r="AE2606" t="str">
        <f t="shared" si="81"/>
        <v>Y</v>
      </c>
      <c r="AR2606">
        <v>3</v>
      </c>
      <c r="AS2606">
        <v>0</v>
      </c>
    </row>
    <row r="2607" spans="1:45" x14ac:dyDescent="0.3">
      <c r="A2607" t="s">
        <v>2691</v>
      </c>
      <c r="B2607" t="s">
        <v>2364</v>
      </c>
      <c r="C2607">
        <v>32</v>
      </c>
      <c r="D2607" s="1">
        <v>36631</v>
      </c>
      <c r="F2607" t="s">
        <v>63</v>
      </c>
      <c r="G2607" t="s">
        <v>463</v>
      </c>
      <c r="H2607">
        <v>0</v>
      </c>
      <c r="I2607">
        <v>2</v>
      </c>
      <c r="J2607" t="s">
        <v>47</v>
      </c>
      <c r="K2607">
        <v>0</v>
      </c>
      <c r="L2607">
        <v>1</v>
      </c>
      <c r="M2607" t="s">
        <v>47</v>
      </c>
      <c r="AD2607" t="str">
        <f t="shared" si="80"/>
        <v>H</v>
      </c>
      <c r="AE2607" t="str">
        <f t="shared" si="81"/>
        <v>N</v>
      </c>
      <c r="AR2607">
        <v>0</v>
      </c>
      <c r="AS2607">
        <v>3</v>
      </c>
    </row>
    <row r="2608" spans="1:45" x14ac:dyDescent="0.3">
      <c r="A2608" t="s">
        <v>2692</v>
      </c>
      <c r="B2608" t="s">
        <v>2364</v>
      </c>
      <c r="C2608">
        <v>32</v>
      </c>
      <c r="D2608" s="1">
        <v>36631</v>
      </c>
      <c r="F2608" t="s">
        <v>57</v>
      </c>
      <c r="G2608" t="s">
        <v>53</v>
      </c>
      <c r="H2608">
        <v>1</v>
      </c>
      <c r="I2608">
        <v>0</v>
      </c>
      <c r="J2608" t="s">
        <v>51</v>
      </c>
      <c r="K2608">
        <v>0</v>
      </c>
      <c r="L2608">
        <v>0</v>
      </c>
      <c r="M2608" t="s">
        <v>61</v>
      </c>
      <c r="AD2608" t="str">
        <f t="shared" si="80"/>
        <v>H</v>
      </c>
      <c r="AE2608" t="str">
        <f t="shared" si="81"/>
        <v>Y</v>
      </c>
      <c r="AR2608">
        <v>3</v>
      </c>
      <c r="AS2608">
        <v>0</v>
      </c>
    </row>
    <row r="2609" spans="1:45" x14ac:dyDescent="0.3">
      <c r="A2609" t="s">
        <v>2693</v>
      </c>
      <c r="B2609" t="s">
        <v>2364</v>
      </c>
      <c r="C2609">
        <v>32</v>
      </c>
      <c r="D2609" s="1">
        <v>36631</v>
      </c>
      <c r="F2609" t="s">
        <v>72</v>
      </c>
      <c r="G2609" t="s">
        <v>2373</v>
      </c>
      <c r="H2609">
        <v>2</v>
      </c>
      <c r="I2609">
        <v>0</v>
      </c>
      <c r="J2609" t="s">
        <v>51</v>
      </c>
      <c r="K2609">
        <v>1</v>
      </c>
      <c r="L2609">
        <v>0</v>
      </c>
      <c r="M2609" t="s">
        <v>51</v>
      </c>
      <c r="AD2609" t="str">
        <f t="shared" si="80"/>
        <v>H</v>
      </c>
      <c r="AE2609" t="str">
        <f t="shared" si="81"/>
        <v>Y</v>
      </c>
      <c r="AR2609">
        <v>3</v>
      </c>
      <c r="AS2609">
        <v>0</v>
      </c>
    </row>
    <row r="2610" spans="1:45" x14ac:dyDescent="0.3">
      <c r="A2610" t="s">
        <v>2694</v>
      </c>
      <c r="B2610" t="s">
        <v>2364</v>
      </c>
      <c r="C2610">
        <v>32</v>
      </c>
      <c r="D2610" s="1">
        <v>36631</v>
      </c>
      <c r="F2610" t="s">
        <v>64</v>
      </c>
      <c r="G2610" t="s">
        <v>49</v>
      </c>
      <c r="H2610">
        <v>2</v>
      </c>
      <c r="I2610">
        <v>4</v>
      </c>
      <c r="J2610" t="s">
        <v>47</v>
      </c>
      <c r="K2610">
        <v>1</v>
      </c>
      <c r="L2610">
        <v>0</v>
      </c>
      <c r="M2610" t="s">
        <v>51</v>
      </c>
      <c r="AD2610" t="str">
        <f t="shared" si="80"/>
        <v>H</v>
      </c>
      <c r="AE2610" t="str">
        <f t="shared" si="81"/>
        <v>N</v>
      </c>
      <c r="AR2610">
        <v>0</v>
      </c>
      <c r="AS2610">
        <v>3</v>
      </c>
    </row>
    <row r="2611" spans="1:45" x14ac:dyDescent="0.3">
      <c r="A2611" t="s">
        <v>2695</v>
      </c>
      <c r="B2611" t="s">
        <v>2364</v>
      </c>
      <c r="C2611">
        <v>32</v>
      </c>
      <c r="D2611" s="1">
        <v>36632</v>
      </c>
      <c r="F2611" t="s">
        <v>60</v>
      </c>
      <c r="G2611" t="s">
        <v>45</v>
      </c>
      <c r="H2611">
        <v>0</v>
      </c>
      <c r="I2611">
        <v>4</v>
      </c>
      <c r="J2611" t="s">
        <v>47</v>
      </c>
      <c r="K2611">
        <v>0</v>
      </c>
      <c r="L2611">
        <v>1</v>
      </c>
      <c r="M2611" t="s">
        <v>47</v>
      </c>
      <c r="AD2611" t="str">
        <f t="shared" si="80"/>
        <v>H</v>
      </c>
      <c r="AE2611" t="str">
        <f t="shared" si="81"/>
        <v>N</v>
      </c>
      <c r="AR2611">
        <v>0</v>
      </c>
      <c r="AS2611">
        <v>3</v>
      </c>
    </row>
    <row r="2612" spans="1:45" x14ac:dyDescent="0.3">
      <c r="A2612" t="s">
        <v>2696</v>
      </c>
      <c r="B2612" t="s">
        <v>2364</v>
      </c>
      <c r="C2612">
        <v>32</v>
      </c>
      <c r="D2612" s="1">
        <v>36632</v>
      </c>
      <c r="F2612" t="s">
        <v>76</v>
      </c>
      <c r="G2612" t="s">
        <v>56</v>
      </c>
      <c r="H2612">
        <v>1</v>
      </c>
      <c r="I2612">
        <v>2</v>
      </c>
      <c r="J2612" t="s">
        <v>47</v>
      </c>
      <c r="K2612">
        <v>0</v>
      </c>
      <c r="L2612">
        <v>1</v>
      </c>
      <c r="M2612" t="s">
        <v>47</v>
      </c>
      <c r="AD2612" t="str">
        <f t="shared" si="80"/>
        <v>H</v>
      </c>
      <c r="AE2612" t="str">
        <f t="shared" si="81"/>
        <v>N</v>
      </c>
      <c r="AR2612">
        <v>0</v>
      </c>
      <c r="AS2612">
        <v>3</v>
      </c>
    </row>
    <row r="2613" spans="1:45" x14ac:dyDescent="0.3">
      <c r="A2613" t="s">
        <v>2697</v>
      </c>
      <c r="B2613" t="s">
        <v>2364</v>
      </c>
      <c r="C2613">
        <v>32</v>
      </c>
      <c r="D2613" s="1">
        <v>36635</v>
      </c>
      <c r="F2613" t="s">
        <v>463</v>
      </c>
      <c r="G2613" t="s">
        <v>64</v>
      </c>
      <c r="H2613">
        <v>0</v>
      </c>
      <c r="I2613">
        <v>1</v>
      </c>
      <c r="J2613" t="s">
        <v>47</v>
      </c>
      <c r="K2613">
        <v>0</v>
      </c>
      <c r="L2613">
        <v>0</v>
      </c>
      <c r="M2613" t="s">
        <v>61</v>
      </c>
      <c r="AD2613" t="str">
        <f t="shared" si="80"/>
        <v>H</v>
      </c>
      <c r="AE2613" t="str">
        <f t="shared" si="81"/>
        <v>N</v>
      </c>
      <c r="AR2613">
        <v>0</v>
      </c>
      <c r="AS2613">
        <v>3</v>
      </c>
    </row>
    <row r="2614" spans="1:45" x14ac:dyDescent="0.3">
      <c r="A2614" t="s">
        <v>2698</v>
      </c>
      <c r="B2614" t="s">
        <v>2364</v>
      </c>
      <c r="C2614">
        <v>33</v>
      </c>
      <c r="D2614" s="1">
        <v>36637</v>
      </c>
      <c r="F2614" t="s">
        <v>2369</v>
      </c>
      <c r="G2614" t="s">
        <v>1221</v>
      </c>
      <c r="H2614">
        <v>4</v>
      </c>
      <c r="I2614">
        <v>4</v>
      </c>
      <c r="J2614" t="s">
        <v>61</v>
      </c>
      <c r="K2614">
        <v>4</v>
      </c>
      <c r="L2614">
        <v>3</v>
      </c>
      <c r="M2614" t="s">
        <v>51</v>
      </c>
      <c r="AD2614" t="str">
        <f t="shared" si="80"/>
        <v>H</v>
      </c>
      <c r="AE2614" t="str">
        <f t="shared" si="81"/>
        <v>N</v>
      </c>
      <c r="AR2614">
        <v>1</v>
      </c>
      <c r="AS2614">
        <v>1</v>
      </c>
    </row>
    <row r="2615" spans="1:45" x14ac:dyDescent="0.3">
      <c r="A2615" t="s">
        <v>2699</v>
      </c>
      <c r="B2615" t="s">
        <v>2364</v>
      </c>
      <c r="C2615">
        <v>33</v>
      </c>
      <c r="D2615" s="1">
        <v>36637</v>
      </c>
      <c r="F2615" t="s">
        <v>73</v>
      </c>
      <c r="G2615" t="s">
        <v>56</v>
      </c>
      <c r="H2615">
        <v>0</v>
      </c>
      <c r="I2615">
        <v>0</v>
      </c>
      <c r="J2615" t="s">
        <v>61</v>
      </c>
      <c r="K2615">
        <v>0</v>
      </c>
      <c r="L2615">
        <v>0</v>
      </c>
      <c r="M2615" t="s">
        <v>61</v>
      </c>
      <c r="AD2615" t="str">
        <f t="shared" si="80"/>
        <v>H</v>
      </c>
      <c r="AE2615" t="str">
        <f t="shared" si="81"/>
        <v>N</v>
      </c>
      <c r="AR2615">
        <v>1</v>
      </c>
      <c r="AS2615">
        <v>1</v>
      </c>
    </row>
    <row r="2616" spans="1:45" x14ac:dyDescent="0.3">
      <c r="A2616" t="s">
        <v>2700</v>
      </c>
      <c r="B2616" t="s">
        <v>2364</v>
      </c>
      <c r="C2616">
        <v>33</v>
      </c>
      <c r="D2616" s="1">
        <v>36638</v>
      </c>
      <c r="F2616" t="s">
        <v>49</v>
      </c>
      <c r="G2616" t="s">
        <v>463</v>
      </c>
      <c r="H2616">
        <v>2</v>
      </c>
      <c r="I2616">
        <v>2</v>
      </c>
      <c r="J2616" t="s">
        <v>61</v>
      </c>
      <c r="K2616">
        <v>1</v>
      </c>
      <c r="L2616">
        <v>1</v>
      </c>
      <c r="M2616" t="s">
        <v>61</v>
      </c>
      <c r="AD2616" t="str">
        <f t="shared" si="80"/>
        <v>H</v>
      </c>
      <c r="AE2616" t="str">
        <f t="shared" si="81"/>
        <v>N</v>
      </c>
      <c r="AR2616">
        <v>1</v>
      </c>
      <c r="AS2616">
        <v>1</v>
      </c>
    </row>
    <row r="2617" spans="1:45" x14ac:dyDescent="0.3">
      <c r="A2617" t="s">
        <v>2701</v>
      </c>
      <c r="B2617" t="s">
        <v>2364</v>
      </c>
      <c r="C2617">
        <v>33</v>
      </c>
      <c r="D2617" s="1">
        <v>36638</v>
      </c>
      <c r="F2617" t="s">
        <v>53</v>
      </c>
      <c r="G2617" t="s">
        <v>845</v>
      </c>
      <c r="H2617">
        <v>1</v>
      </c>
      <c r="I2617">
        <v>1</v>
      </c>
      <c r="J2617" t="s">
        <v>61</v>
      </c>
      <c r="K2617">
        <v>1</v>
      </c>
      <c r="L2617">
        <v>1</v>
      </c>
      <c r="M2617" t="s">
        <v>61</v>
      </c>
      <c r="AD2617" t="str">
        <f t="shared" si="80"/>
        <v>H</v>
      </c>
      <c r="AE2617" t="str">
        <f t="shared" si="81"/>
        <v>N</v>
      </c>
      <c r="AR2617">
        <v>1</v>
      </c>
      <c r="AS2617">
        <v>1</v>
      </c>
    </row>
    <row r="2618" spans="1:45" x14ac:dyDescent="0.3">
      <c r="A2618" t="s">
        <v>2702</v>
      </c>
      <c r="B2618" t="s">
        <v>2364</v>
      </c>
      <c r="C2618">
        <v>33</v>
      </c>
      <c r="D2618" s="1">
        <v>36638</v>
      </c>
      <c r="F2618" t="s">
        <v>57</v>
      </c>
      <c r="G2618" t="s">
        <v>1226</v>
      </c>
      <c r="H2618">
        <v>0</v>
      </c>
      <c r="I2618">
        <v>2</v>
      </c>
      <c r="J2618" t="s">
        <v>47</v>
      </c>
      <c r="K2618">
        <v>0</v>
      </c>
      <c r="L2618">
        <v>0</v>
      </c>
      <c r="M2618" t="s">
        <v>61</v>
      </c>
      <c r="AD2618" t="str">
        <f t="shared" si="80"/>
        <v>H</v>
      </c>
      <c r="AE2618" t="str">
        <f t="shared" si="81"/>
        <v>N</v>
      </c>
      <c r="AR2618">
        <v>0</v>
      </c>
      <c r="AS2618">
        <v>3</v>
      </c>
    </row>
    <row r="2619" spans="1:45" x14ac:dyDescent="0.3">
      <c r="A2619" t="s">
        <v>2703</v>
      </c>
      <c r="B2619" t="s">
        <v>2364</v>
      </c>
      <c r="C2619">
        <v>33</v>
      </c>
      <c r="D2619" s="1">
        <v>36638</v>
      </c>
      <c r="F2619" t="s">
        <v>72</v>
      </c>
      <c r="G2619" t="s">
        <v>79</v>
      </c>
      <c r="H2619">
        <v>1</v>
      </c>
      <c r="I2619">
        <v>3</v>
      </c>
      <c r="J2619" t="s">
        <v>47</v>
      </c>
      <c r="K2619">
        <v>0</v>
      </c>
      <c r="L2619">
        <v>3</v>
      </c>
      <c r="M2619" t="s">
        <v>47</v>
      </c>
      <c r="AD2619" t="str">
        <f t="shared" si="80"/>
        <v>H</v>
      </c>
      <c r="AE2619" t="str">
        <f t="shared" si="81"/>
        <v>N</v>
      </c>
      <c r="AR2619">
        <v>0</v>
      </c>
      <c r="AS2619">
        <v>3</v>
      </c>
    </row>
    <row r="2620" spans="1:45" x14ac:dyDescent="0.3">
      <c r="A2620" t="s">
        <v>2704</v>
      </c>
      <c r="B2620" t="s">
        <v>2364</v>
      </c>
      <c r="C2620">
        <v>33</v>
      </c>
      <c r="D2620" s="1">
        <v>36638</v>
      </c>
      <c r="F2620" t="s">
        <v>64</v>
      </c>
      <c r="G2620" t="s">
        <v>76</v>
      </c>
      <c r="H2620">
        <v>2</v>
      </c>
      <c r="I2620">
        <v>0</v>
      </c>
      <c r="J2620" t="s">
        <v>51</v>
      </c>
      <c r="K2620">
        <v>2</v>
      </c>
      <c r="L2620">
        <v>0</v>
      </c>
      <c r="M2620" t="s">
        <v>51</v>
      </c>
      <c r="AD2620" t="str">
        <f t="shared" si="80"/>
        <v>H</v>
      </c>
      <c r="AE2620" t="str">
        <f t="shared" si="81"/>
        <v>Y</v>
      </c>
      <c r="AR2620">
        <v>3</v>
      </c>
      <c r="AS2620">
        <v>0</v>
      </c>
    </row>
    <row r="2621" spans="1:45" x14ac:dyDescent="0.3">
      <c r="A2621" t="s">
        <v>2705</v>
      </c>
      <c r="B2621" t="s">
        <v>2364</v>
      </c>
      <c r="C2621">
        <v>33</v>
      </c>
      <c r="D2621" s="1">
        <v>36638</v>
      </c>
      <c r="F2621" t="s">
        <v>75</v>
      </c>
      <c r="G2621" t="s">
        <v>46</v>
      </c>
      <c r="H2621">
        <v>5</v>
      </c>
      <c r="I2621">
        <v>0</v>
      </c>
      <c r="J2621" t="s">
        <v>51</v>
      </c>
      <c r="K2621">
        <v>2</v>
      </c>
      <c r="L2621">
        <v>0</v>
      </c>
      <c r="M2621" t="s">
        <v>51</v>
      </c>
      <c r="AD2621" t="str">
        <f t="shared" si="80"/>
        <v>H</v>
      </c>
      <c r="AE2621" t="str">
        <f t="shared" si="81"/>
        <v>Y</v>
      </c>
      <c r="AR2621">
        <v>3</v>
      </c>
      <c r="AS2621">
        <v>0</v>
      </c>
    </row>
    <row r="2622" spans="1:45" x14ac:dyDescent="0.3">
      <c r="A2622" t="s">
        <v>2706</v>
      </c>
      <c r="B2622" t="s">
        <v>2364</v>
      </c>
      <c r="C2622">
        <v>33</v>
      </c>
      <c r="D2622" s="1">
        <v>36639</v>
      </c>
      <c r="F2622" t="s">
        <v>63</v>
      </c>
      <c r="G2622" t="s">
        <v>60</v>
      </c>
      <c r="H2622">
        <v>2</v>
      </c>
      <c r="I2622">
        <v>2</v>
      </c>
      <c r="J2622" t="s">
        <v>61</v>
      </c>
      <c r="K2622">
        <v>1</v>
      </c>
      <c r="L2622">
        <v>2</v>
      </c>
      <c r="M2622" t="s">
        <v>47</v>
      </c>
      <c r="AD2622" t="str">
        <f t="shared" si="80"/>
        <v>H</v>
      </c>
      <c r="AE2622" t="str">
        <f t="shared" si="81"/>
        <v>N</v>
      </c>
      <c r="AR2622">
        <v>1</v>
      </c>
      <c r="AS2622">
        <v>1</v>
      </c>
    </row>
    <row r="2623" spans="1:45" x14ac:dyDescent="0.3">
      <c r="A2623" t="s">
        <v>2707</v>
      </c>
      <c r="B2623" t="s">
        <v>2364</v>
      </c>
      <c r="C2623">
        <v>33</v>
      </c>
      <c r="D2623" s="1">
        <v>36639</v>
      </c>
      <c r="F2623" t="s">
        <v>2373</v>
      </c>
      <c r="G2623" t="s">
        <v>45</v>
      </c>
      <c r="H2623">
        <v>2</v>
      </c>
      <c r="I2623">
        <v>3</v>
      </c>
      <c r="J2623" t="s">
        <v>47</v>
      </c>
      <c r="K2623">
        <v>0</v>
      </c>
      <c r="L2623">
        <v>3</v>
      </c>
      <c r="M2623" t="s">
        <v>47</v>
      </c>
      <c r="AD2623" t="str">
        <f t="shared" si="80"/>
        <v>H</v>
      </c>
      <c r="AE2623" t="str">
        <f t="shared" si="81"/>
        <v>N</v>
      </c>
      <c r="AR2623">
        <v>0</v>
      </c>
      <c r="AS2623">
        <v>3</v>
      </c>
    </row>
    <row r="2624" spans="1:45" x14ac:dyDescent="0.3">
      <c r="A2624" t="s">
        <v>2708</v>
      </c>
      <c r="B2624" t="s">
        <v>2364</v>
      </c>
      <c r="C2624">
        <v>33</v>
      </c>
      <c r="D2624" s="1">
        <v>36640</v>
      </c>
      <c r="F2624" t="s">
        <v>1221</v>
      </c>
      <c r="G2624" t="s">
        <v>72</v>
      </c>
      <c r="H2624">
        <v>2</v>
      </c>
      <c r="I2624">
        <v>0</v>
      </c>
      <c r="J2624" t="s">
        <v>51</v>
      </c>
      <c r="K2624">
        <v>2</v>
      </c>
      <c r="L2624">
        <v>0</v>
      </c>
      <c r="M2624" t="s">
        <v>51</v>
      </c>
      <c r="AD2624" t="str">
        <f t="shared" si="80"/>
        <v>H</v>
      </c>
      <c r="AE2624" t="str">
        <f t="shared" si="81"/>
        <v>Y</v>
      </c>
      <c r="AR2624">
        <v>3</v>
      </c>
      <c r="AS2624">
        <v>0</v>
      </c>
    </row>
    <row r="2625" spans="1:45" x14ac:dyDescent="0.3">
      <c r="A2625" t="s">
        <v>2709</v>
      </c>
      <c r="B2625" t="s">
        <v>2364</v>
      </c>
      <c r="C2625">
        <v>33</v>
      </c>
      <c r="D2625" s="1">
        <v>36640</v>
      </c>
      <c r="F2625" t="s">
        <v>79</v>
      </c>
      <c r="G2625" t="s">
        <v>53</v>
      </c>
      <c r="H2625">
        <v>3</v>
      </c>
      <c r="I2625">
        <v>2</v>
      </c>
      <c r="J2625" t="s">
        <v>51</v>
      </c>
      <c r="K2625">
        <v>2</v>
      </c>
      <c r="L2625">
        <v>2</v>
      </c>
      <c r="M2625" t="s">
        <v>61</v>
      </c>
      <c r="AD2625" t="str">
        <f t="shared" si="80"/>
        <v>H</v>
      </c>
      <c r="AE2625" t="str">
        <f t="shared" si="81"/>
        <v>Y</v>
      </c>
      <c r="AR2625">
        <v>3</v>
      </c>
      <c r="AS2625">
        <v>0</v>
      </c>
    </row>
    <row r="2626" spans="1:45" x14ac:dyDescent="0.3">
      <c r="A2626" t="s">
        <v>2710</v>
      </c>
      <c r="B2626" t="s">
        <v>2364</v>
      </c>
      <c r="C2626">
        <v>33</v>
      </c>
      <c r="D2626" s="1">
        <v>36640</v>
      </c>
      <c r="F2626" t="s">
        <v>1226</v>
      </c>
      <c r="G2626" t="s">
        <v>2369</v>
      </c>
      <c r="H2626">
        <v>0</v>
      </c>
      <c r="I2626">
        <v>1</v>
      </c>
      <c r="J2626" t="s">
        <v>47</v>
      </c>
      <c r="K2626">
        <v>0</v>
      </c>
      <c r="L2626">
        <v>0</v>
      </c>
      <c r="M2626" t="s">
        <v>61</v>
      </c>
      <c r="AD2626" t="str">
        <f t="shared" ref="AD2626:AD2689" si="82">IF(IF(AC2626&gt;AA2626,G2626,F2626)=F2626,"H","A")</f>
        <v>H</v>
      </c>
      <c r="AE2626" t="str">
        <f t="shared" si="81"/>
        <v>N</v>
      </c>
      <c r="AR2626">
        <v>0</v>
      </c>
      <c r="AS2626">
        <v>3</v>
      </c>
    </row>
    <row r="2627" spans="1:45" x14ac:dyDescent="0.3">
      <c r="A2627" t="s">
        <v>2711</v>
      </c>
      <c r="B2627" t="s">
        <v>2364</v>
      </c>
      <c r="C2627">
        <v>34</v>
      </c>
      <c r="D2627" s="1">
        <v>36645</v>
      </c>
      <c r="F2627" t="s">
        <v>49</v>
      </c>
      <c r="G2627" t="s">
        <v>1226</v>
      </c>
      <c r="H2627">
        <v>1</v>
      </c>
      <c r="I2627">
        <v>1</v>
      </c>
      <c r="J2627" t="s">
        <v>61</v>
      </c>
      <c r="K2627">
        <v>0</v>
      </c>
      <c r="L2627">
        <v>0</v>
      </c>
      <c r="M2627" t="s">
        <v>61</v>
      </c>
      <c r="AD2627" t="str">
        <f t="shared" si="82"/>
        <v>H</v>
      </c>
      <c r="AE2627" t="str">
        <f t="shared" ref="AE2627:AE2690" si="83">IFERROR(IF(IF(IF(AC2627&gt;AA2627,G2627,F2627)=F2627,"H","A")=J2627,"Y","N"),"NAN")</f>
        <v>N</v>
      </c>
      <c r="AR2627">
        <v>1</v>
      </c>
      <c r="AS2627">
        <v>1</v>
      </c>
    </row>
    <row r="2628" spans="1:45" x14ac:dyDescent="0.3">
      <c r="A2628" t="s">
        <v>2712</v>
      </c>
      <c r="B2628" t="s">
        <v>2364</v>
      </c>
      <c r="C2628">
        <v>34</v>
      </c>
      <c r="D2628" s="1">
        <v>36645</v>
      </c>
      <c r="F2628" t="s">
        <v>53</v>
      </c>
      <c r="G2628" t="s">
        <v>56</v>
      </c>
      <c r="H2628">
        <v>2</v>
      </c>
      <c r="I2628">
        <v>0</v>
      </c>
      <c r="J2628" t="s">
        <v>51</v>
      </c>
      <c r="K2628">
        <v>2</v>
      </c>
      <c r="L2628">
        <v>0</v>
      </c>
      <c r="M2628" t="s">
        <v>51</v>
      </c>
      <c r="AD2628" t="str">
        <f t="shared" si="82"/>
        <v>H</v>
      </c>
      <c r="AE2628" t="str">
        <f t="shared" si="83"/>
        <v>Y</v>
      </c>
      <c r="AR2628">
        <v>3</v>
      </c>
      <c r="AS2628">
        <v>0</v>
      </c>
    </row>
    <row r="2629" spans="1:45" x14ac:dyDescent="0.3">
      <c r="A2629" t="s">
        <v>2713</v>
      </c>
      <c r="B2629" t="s">
        <v>2364</v>
      </c>
      <c r="C2629">
        <v>34</v>
      </c>
      <c r="D2629" s="1">
        <v>36645</v>
      </c>
      <c r="F2629" t="s">
        <v>73</v>
      </c>
      <c r="G2629" t="s">
        <v>45</v>
      </c>
      <c r="H2629">
        <v>0</v>
      </c>
      <c r="I2629">
        <v>1</v>
      </c>
      <c r="J2629" t="s">
        <v>47</v>
      </c>
      <c r="K2629">
        <v>0</v>
      </c>
      <c r="L2629">
        <v>1</v>
      </c>
      <c r="M2629" t="s">
        <v>47</v>
      </c>
      <c r="AD2629" t="str">
        <f t="shared" si="82"/>
        <v>H</v>
      </c>
      <c r="AE2629" t="str">
        <f t="shared" si="83"/>
        <v>N</v>
      </c>
      <c r="AR2629">
        <v>0</v>
      </c>
      <c r="AS2629">
        <v>3</v>
      </c>
    </row>
    <row r="2630" spans="1:45" x14ac:dyDescent="0.3">
      <c r="A2630" t="s">
        <v>2714</v>
      </c>
      <c r="B2630" t="s">
        <v>2364</v>
      </c>
      <c r="C2630">
        <v>34</v>
      </c>
      <c r="D2630" s="1">
        <v>36645</v>
      </c>
      <c r="F2630" t="s">
        <v>63</v>
      </c>
      <c r="G2630" t="s">
        <v>46</v>
      </c>
      <c r="H2630">
        <v>2</v>
      </c>
      <c r="I2630">
        <v>0</v>
      </c>
      <c r="J2630" t="s">
        <v>51</v>
      </c>
      <c r="K2630">
        <v>0</v>
      </c>
      <c r="L2630">
        <v>0</v>
      </c>
      <c r="M2630" t="s">
        <v>61</v>
      </c>
      <c r="AD2630" t="str">
        <f t="shared" si="82"/>
        <v>H</v>
      </c>
      <c r="AE2630" t="str">
        <f t="shared" si="83"/>
        <v>Y</v>
      </c>
      <c r="AR2630">
        <v>3</v>
      </c>
      <c r="AS2630">
        <v>0</v>
      </c>
    </row>
    <row r="2631" spans="1:45" x14ac:dyDescent="0.3">
      <c r="A2631" t="s">
        <v>2715</v>
      </c>
      <c r="B2631" t="s">
        <v>2364</v>
      </c>
      <c r="C2631">
        <v>34</v>
      </c>
      <c r="D2631" s="1">
        <v>36645</v>
      </c>
      <c r="F2631" t="s">
        <v>72</v>
      </c>
      <c r="G2631" t="s">
        <v>463</v>
      </c>
      <c r="H2631">
        <v>1</v>
      </c>
      <c r="I2631">
        <v>2</v>
      </c>
      <c r="J2631" t="s">
        <v>47</v>
      </c>
      <c r="K2631">
        <v>1</v>
      </c>
      <c r="L2631">
        <v>1</v>
      </c>
      <c r="M2631" t="s">
        <v>61</v>
      </c>
      <c r="AD2631" t="str">
        <f t="shared" si="82"/>
        <v>H</v>
      </c>
      <c r="AE2631" t="str">
        <f t="shared" si="83"/>
        <v>N</v>
      </c>
      <c r="AR2631">
        <v>0</v>
      </c>
      <c r="AS2631">
        <v>3</v>
      </c>
    </row>
    <row r="2632" spans="1:45" x14ac:dyDescent="0.3">
      <c r="A2632" t="s">
        <v>2716</v>
      </c>
      <c r="B2632" t="s">
        <v>2364</v>
      </c>
      <c r="C2632">
        <v>34</v>
      </c>
      <c r="D2632" s="1">
        <v>36645</v>
      </c>
      <c r="F2632" t="s">
        <v>64</v>
      </c>
      <c r="G2632" t="s">
        <v>1221</v>
      </c>
      <c r="H2632">
        <v>1</v>
      </c>
      <c r="I2632">
        <v>1</v>
      </c>
      <c r="J2632" t="s">
        <v>61</v>
      </c>
      <c r="K2632">
        <v>0</v>
      </c>
      <c r="L2632">
        <v>0</v>
      </c>
      <c r="M2632" t="s">
        <v>61</v>
      </c>
      <c r="AD2632" t="str">
        <f t="shared" si="82"/>
        <v>H</v>
      </c>
      <c r="AE2632" t="str">
        <f t="shared" si="83"/>
        <v>N</v>
      </c>
      <c r="AR2632">
        <v>1</v>
      </c>
      <c r="AS2632">
        <v>1</v>
      </c>
    </row>
    <row r="2633" spans="1:45" x14ac:dyDescent="0.3">
      <c r="A2633" t="s">
        <v>2717</v>
      </c>
      <c r="B2633" t="s">
        <v>2364</v>
      </c>
      <c r="C2633">
        <v>34</v>
      </c>
      <c r="D2633" s="1">
        <v>36645</v>
      </c>
      <c r="F2633" t="s">
        <v>2373</v>
      </c>
      <c r="G2633" t="s">
        <v>79</v>
      </c>
      <c r="H2633">
        <v>2</v>
      </c>
      <c r="I2633">
        <v>3</v>
      </c>
      <c r="J2633" t="s">
        <v>47</v>
      </c>
      <c r="K2633">
        <v>1</v>
      </c>
      <c r="L2633">
        <v>0</v>
      </c>
      <c r="M2633" t="s">
        <v>51</v>
      </c>
      <c r="AD2633" t="str">
        <f t="shared" si="82"/>
        <v>H</v>
      </c>
      <c r="AE2633" t="str">
        <f t="shared" si="83"/>
        <v>N</v>
      </c>
      <c r="AR2633">
        <v>0</v>
      </c>
      <c r="AS2633">
        <v>3</v>
      </c>
    </row>
    <row r="2634" spans="1:45" x14ac:dyDescent="0.3">
      <c r="A2634" t="s">
        <v>2718</v>
      </c>
      <c r="B2634" t="s">
        <v>2364</v>
      </c>
      <c r="C2634">
        <v>34</v>
      </c>
      <c r="D2634" s="1">
        <v>36645</v>
      </c>
      <c r="F2634" t="s">
        <v>75</v>
      </c>
      <c r="G2634" t="s">
        <v>845</v>
      </c>
      <c r="H2634">
        <v>0</v>
      </c>
      <c r="I2634">
        <v>1</v>
      </c>
      <c r="J2634" t="s">
        <v>47</v>
      </c>
      <c r="K2634">
        <v>0</v>
      </c>
      <c r="L2634">
        <v>0</v>
      </c>
      <c r="M2634" t="s">
        <v>61</v>
      </c>
      <c r="AD2634" t="str">
        <f t="shared" si="82"/>
        <v>H</v>
      </c>
      <c r="AE2634" t="str">
        <f t="shared" si="83"/>
        <v>N</v>
      </c>
      <c r="AR2634">
        <v>0</v>
      </c>
      <c r="AS2634">
        <v>3</v>
      </c>
    </row>
    <row r="2635" spans="1:45" x14ac:dyDescent="0.3">
      <c r="A2635" t="s">
        <v>2719</v>
      </c>
      <c r="B2635" t="s">
        <v>2364</v>
      </c>
      <c r="C2635">
        <v>34</v>
      </c>
      <c r="D2635" s="1">
        <v>36646</v>
      </c>
      <c r="F2635" t="s">
        <v>2369</v>
      </c>
      <c r="G2635" t="s">
        <v>76</v>
      </c>
      <c r="H2635">
        <v>3</v>
      </c>
      <c r="I2635">
        <v>0</v>
      </c>
      <c r="J2635" t="s">
        <v>51</v>
      </c>
      <c r="K2635">
        <v>1</v>
      </c>
      <c r="L2635">
        <v>0</v>
      </c>
      <c r="M2635" t="s">
        <v>51</v>
      </c>
      <c r="AD2635" t="str">
        <f t="shared" si="82"/>
        <v>H</v>
      </c>
      <c r="AE2635" t="str">
        <f t="shared" si="83"/>
        <v>Y</v>
      </c>
      <c r="AR2635">
        <v>3</v>
      </c>
      <c r="AS2635">
        <v>0</v>
      </c>
    </row>
    <row r="2636" spans="1:45" x14ac:dyDescent="0.3">
      <c r="A2636" t="s">
        <v>2720</v>
      </c>
      <c r="B2636" t="s">
        <v>2364</v>
      </c>
      <c r="C2636">
        <v>34</v>
      </c>
      <c r="D2636" s="1">
        <v>36646</v>
      </c>
      <c r="F2636" t="s">
        <v>57</v>
      </c>
      <c r="G2636" t="s">
        <v>60</v>
      </c>
      <c r="H2636">
        <v>0</v>
      </c>
      <c r="I2636">
        <v>3</v>
      </c>
      <c r="J2636" t="s">
        <v>47</v>
      </c>
      <c r="K2636">
        <v>0</v>
      </c>
      <c r="L2636">
        <v>1</v>
      </c>
      <c r="M2636" t="s">
        <v>47</v>
      </c>
      <c r="AD2636" t="str">
        <f t="shared" si="82"/>
        <v>H</v>
      </c>
      <c r="AE2636" t="str">
        <f t="shared" si="83"/>
        <v>N</v>
      </c>
      <c r="AR2636">
        <v>0</v>
      </c>
      <c r="AS2636">
        <v>3</v>
      </c>
    </row>
    <row r="2637" spans="1:45" x14ac:dyDescent="0.3">
      <c r="A2637" t="s">
        <v>2721</v>
      </c>
      <c r="B2637" t="s">
        <v>2364</v>
      </c>
      <c r="C2637">
        <v>35</v>
      </c>
      <c r="D2637" s="1">
        <v>36648</v>
      </c>
      <c r="F2637" t="s">
        <v>45</v>
      </c>
      <c r="G2637" t="s">
        <v>75</v>
      </c>
      <c r="H2637">
        <v>2</v>
      </c>
      <c r="I2637">
        <v>1</v>
      </c>
      <c r="J2637" t="s">
        <v>51</v>
      </c>
      <c r="K2637">
        <v>0</v>
      </c>
      <c r="L2637">
        <v>1</v>
      </c>
      <c r="M2637" t="s">
        <v>47</v>
      </c>
      <c r="AD2637" t="str">
        <f t="shared" si="82"/>
        <v>H</v>
      </c>
      <c r="AE2637" t="str">
        <f t="shared" si="83"/>
        <v>Y</v>
      </c>
      <c r="AR2637">
        <v>3</v>
      </c>
      <c r="AS2637">
        <v>0</v>
      </c>
    </row>
    <row r="2638" spans="1:45" x14ac:dyDescent="0.3">
      <c r="A2638" t="s">
        <v>2722</v>
      </c>
      <c r="B2638" t="s">
        <v>2364</v>
      </c>
      <c r="C2638">
        <v>35</v>
      </c>
      <c r="D2638" s="1">
        <v>36648</v>
      </c>
      <c r="F2638" t="s">
        <v>845</v>
      </c>
      <c r="G2638" t="s">
        <v>63</v>
      </c>
      <c r="H2638">
        <v>2</v>
      </c>
      <c r="I2638">
        <v>2</v>
      </c>
      <c r="J2638" t="s">
        <v>61</v>
      </c>
      <c r="K2638">
        <v>1</v>
      </c>
      <c r="L2638">
        <v>2</v>
      </c>
      <c r="M2638" t="s">
        <v>47</v>
      </c>
      <c r="AD2638" t="str">
        <f t="shared" si="82"/>
        <v>H</v>
      </c>
      <c r="AE2638" t="str">
        <f t="shared" si="83"/>
        <v>N</v>
      </c>
      <c r="AR2638">
        <v>1</v>
      </c>
      <c r="AS2638">
        <v>1</v>
      </c>
    </row>
    <row r="2639" spans="1:45" x14ac:dyDescent="0.3">
      <c r="A2639" t="s">
        <v>2723</v>
      </c>
      <c r="B2639" t="s">
        <v>2364</v>
      </c>
      <c r="C2639">
        <v>35</v>
      </c>
      <c r="D2639" s="1">
        <v>36649</v>
      </c>
      <c r="F2639" t="s">
        <v>60</v>
      </c>
      <c r="G2639" t="s">
        <v>2373</v>
      </c>
      <c r="H2639">
        <v>3</v>
      </c>
      <c r="I2639">
        <v>1</v>
      </c>
      <c r="J2639" t="s">
        <v>51</v>
      </c>
      <c r="K2639">
        <v>2</v>
      </c>
      <c r="L2639">
        <v>1</v>
      </c>
      <c r="M2639" t="s">
        <v>51</v>
      </c>
      <c r="AD2639" t="str">
        <f t="shared" si="82"/>
        <v>H</v>
      </c>
      <c r="AE2639" t="str">
        <f t="shared" si="83"/>
        <v>Y</v>
      </c>
      <c r="AR2639">
        <v>3</v>
      </c>
      <c r="AS2639">
        <v>0</v>
      </c>
    </row>
    <row r="2640" spans="1:45" x14ac:dyDescent="0.3">
      <c r="A2640" t="s">
        <v>2724</v>
      </c>
      <c r="B2640" t="s">
        <v>2364</v>
      </c>
      <c r="C2640">
        <v>35</v>
      </c>
      <c r="D2640" s="1">
        <v>36649</v>
      </c>
      <c r="F2640" t="s">
        <v>56</v>
      </c>
      <c r="G2640" t="s">
        <v>463</v>
      </c>
      <c r="H2640">
        <v>0</v>
      </c>
      <c r="I2640">
        <v>2</v>
      </c>
      <c r="J2640" t="s">
        <v>47</v>
      </c>
      <c r="K2640">
        <v>0</v>
      </c>
      <c r="L2640">
        <v>1</v>
      </c>
      <c r="M2640" t="s">
        <v>47</v>
      </c>
      <c r="AD2640" t="str">
        <f t="shared" si="82"/>
        <v>H</v>
      </c>
      <c r="AE2640" t="str">
        <f t="shared" si="83"/>
        <v>N</v>
      </c>
      <c r="AR2640">
        <v>0</v>
      </c>
      <c r="AS2640">
        <v>3</v>
      </c>
    </row>
    <row r="2641" spans="1:45" x14ac:dyDescent="0.3">
      <c r="A2641" t="s">
        <v>2725</v>
      </c>
      <c r="B2641" t="s">
        <v>2364</v>
      </c>
      <c r="C2641">
        <v>36</v>
      </c>
      <c r="D2641" s="1">
        <v>36652</v>
      </c>
      <c r="F2641" t="s">
        <v>45</v>
      </c>
      <c r="G2641" t="s">
        <v>53</v>
      </c>
      <c r="H2641">
        <v>2</v>
      </c>
      <c r="I2641">
        <v>1</v>
      </c>
      <c r="J2641" t="s">
        <v>51</v>
      </c>
      <c r="K2641">
        <v>1</v>
      </c>
      <c r="L2641">
        <v>0</v>
      </c>
      <c r="M2641" t="s">
        <v>51</v>
      </c>
      <c r="AD2641" t="str">
        <f t="shared" si="82"/>
        <v>H</v>
      </c>
      <c r="AE2641" t="str">
        <f t="shared" si="83"/>
        <v>Y</v>
      </c>
      <c r="AR2641">
        <v>3</v>
      </c>
      <c r="AS2641">
        <v>0</v>
      </c>
    </row>
    <row r="2642" spans="1:45" x14ac:dyDescent="0.3">
      <c r="A2642" t="s">
        <v>2726</v>
      </c>
      <c r="B2642" t="s">
        <v>2364</v>
      </c>
      <c r="C2642">
        <v>36</v>
      </c>
      <c r="D2642" s="1">
        <v>36652</v>
      </c>
      <c r="F2642" t="s">
        <v>46</v>
      </c>
      <c r="G2642" t="s">
        <v>57</v>
      </c>
      <c r="H2642">
        <v>4</v>
      </c>
      <c r="I2642">
        <v>1</v>
      </c>
      <c r="J2642" t="s">
        <v>51</v>
      </c>
      <c r="K2642">
        <v>1</v>
      </c>
      <c r="L2642">
        <v>0</v>
      </c>
      <c r="M2642" t="s">
        <v>51</v>
      </c>
      <c r="AD2642" t="str">
        <f t="shared" si="82"/>
        <v>H</v>
      </c>
      <c r="AE2642" t="str">
        <f t="shared" si="83"/>
        <v>Y</v>
      </c>
      <c r="AR2642">
        <v>3</v>
      </c>
      <c r="AS2642">
        <v>0</v>
      </c>
    </row>
    <row r="2643" spans="1:45" x14ac:dyDescent="0.3">
      <c r="A2643" t="s">
        <v>2727</v>
      </c>
      <c r="B2643" t="s">
        <v>2364</v>
      </c>
      <c r="C2643">
        <v>36</v>
      </c>
      <c r="D2643" s="1">
        <v>36652</v>
      </c>
      <c r="F2643" t="s">
        <v>1221</v>
      </c>
      <c r="G2643" t="s">
        <v>63</v>
      </c>
      <c r="H2643">
        <v>0</v>
      </c>
      <c r="I2643">
        <v>0</v>
      </c>
      <c r="J2643" t="s">
        <v>61</v>
      </c>
      <c r="K2643">
        <v>0</v>
      </c>
      <c r="L2643">
        <v>0</v>
      </c>
      <c r="M2643" t="s">
        <v>61</v>
      </c>
      <c r="AD2643" t="str">
        <f t="shared" si="82"/>
        <v>H</v>
      </c>
      <c r="AE2643" t="str">
        <f t="shared" si="83"/>
        <v>N</v>
      </c>
      <c r="AR2643">
        <v>1</v>
      </c>
      <c r="AS2643">
        <v>1</v>
      </c>
    </row>
    <row r="2644" spans="1:45" x14ac:dyDescent="0.3">
      <c r="A2644" t="s">
        <v>2728</v>
      </c>
      <c r="B2644" t="s">
        <v>2364</v>
      </c>
      <c r="C2644">
        <v>36</v>
      </c>
      <c r="D2644" s="1">
        <v>36652</v>
      </c>
      <c r="F2644" t="s">
        <v>463</v>
      </c>
      <c r="G2644" t="s">
        <v>2369</v>
      </c>
      <c r="H2644">
        <v>3</v>
      </c>
      <c r="I2644">
        <v>0</v>
      </c>
      <c r="J2644" t="s">
        <v>51</v>
      </c>
      <c r="K2644">
        <v>0</v>
      </c>
      <c r="L2644">
        <v>0</v>
      </c>
      <c r="M2644" t="s">
        <v>61</v>
      </c>
      <c r="AD2644" t="str">
        <f t="shared" si="82"/>
        <v>H</v>
      </c>
      <c r="AE2644" t="str">
        <f t="shared" si="83"/>
        <v>Y</v>
      </c>
      <c r="AR2644">
        <v>3</v>
      </c>
      <c r="AS2644">
        <v>0</v>
      </c>
    </row>
    <row r="2645" spans="1:45" x14ac:dyDescent="0.3">
      <c r="A2645" t="s">
        <v>2729</v>
      </c>
      <c r="B2645" t="s">
        <v>2364</v>
      </c>
      <c r="C2645">
        <v>36</v>
      </c>
      <c r="D2645" s="1">
        <v>36652</v>
      </c>
      <c r="F2645" t="s">
        <v>79</v>
      </c>
      <c r="G2645" t="s">
        <v>64</v>
      </c>
      <c r="H2645">
        <v>3</v>
      </c>
      <c r="I2645">
        <v>1</v>
      </c>
      <c r="J2645" t="s">
        <v>51</v>
      </c>
      <c r="K2645">
        <v>3</v>
      </c>
      <c r="L2645">
        <v>1</v>
      </c>
      <c r="M2645" t="s">
        <v>51</v>
      </c>
      <c r="AD2645" t="str">
        <f t="shared" si="82"/>
        <v>H</v>
      </c>
      <c r="AE2645" t="str">
        <f t="shared" si="83"/>
        <v>Y</v>
      </c>
      <c r="AR2645">
        <v>3</v>
      </c>
      <c r="AS2645">
        <v>0</v>
      </c>
    </row>
    <row r="2646" spans="1:45" x14ac:dyDescent="0.3">
      <c r="A2646" t="s">
        <v>2730</v>
      </c>
      <c r="B2646" t="s">
        <v>2364</v>
      </c>
      <c r="C2646">
        <v>36</v>
      </c>
      <c r="D2646" s="1">
        <v>36652</v>
      </c>
      <c r="F2646" t="s">
        <v>845</v>
      </c>
      <c r="G2646" t="s">
        <v>2373</v>
      </c>
      <c r="H2646">
        <v>1</v>
      </c>
      <c r="I2646">
        <v>1</v>
      </c>
      <c r="J2646" t="s">
        <v>61</v>
      </c>
      <c r="K2646">
        <v>1</v>
      </c>
      <c r="L2646">
        <v>0</v>
      </c>
      <c r="M2646" t="s">
        <v>51</v>
      </c>
      <c r="AD2646" t="str">
        <f t="shared" si="82"/>
        <v>H</v>
      </c>
      <c r="AE2646" t="str">
        <f t="shared" si="83"/>
        <v>N</v>
      </c>
      <c r="AR2646">
        <v>1</v>
      </c>
      <c r="AS2646">
        <v>1</v>
      </c>
    </row>
    <row r="2647" spans="1:45" x14ac:dyDescent="0.3">
      <c r="A2647" t="s">
        <v>2731</v>
      </c>
      <c r="B2647" t="s">
        <v>2364</v>
      </c>
      <c r="C2647">
        <v>36</v>
      </c>
      <c r="D2647" s="1">
        <v>36652</v>
      </c>
      <c r="F2647" t="s">
        <v>1226</v>
      </c>
      <c r="G2647" t="s">
        <v>75</v>
      </c>
      <c r="H2647">
        <v>1</v>
      </c>
      <c r="I2647">
        <v>0</v>
      </c>
      <c r="J2647" t="s">
        <v>51</v>
      </c>
      <c r="K2647">
        <v>1</v>
      </c>
      <c r="L2647">
        <v>0</v>
      </c>
      <c r="M2647" t="s">
        <v>51</v>
      </c>
      <c r="AD2647" t="str">
        <f t="shared" si="82"/>
        <v>H</v>
      </c>
      <c r="AE2647" t="str">
        <f t="shared" si="83"/>
        <v>Y</v>
      </c>
      <c r="AR2647">
        <v>3</v>
      </c>
      <c r="AS2647">
        <v>0</v>
      </c>
    </row>
    <row r="2648" spans="1:45" x14ac:dyDescent="0.3">
      <c r="A2648" t="s">
        <v>2732</v>
      </c>
      <c r="B2648" t="s">
        <v>2364</v>
      </c>
      <c r="C2648">
        <v>36</v>
      </c>
      <c r="D2648" s="1">
        <v>36652</v>
      </c>
      <c r="F2648" t="s">
        <v>76</v>
      </c>
      <c r="G2648" t="s">
        <v>49</v>
      </c>
      <c r="H2648">
        <v>2</v>
      </c>
      <c r="I2648">
        <v>2</v>
      </c>
      <c r="J2648" t="s">
        <v>61</v>
      </c>
      <c r="K2648">
        <v>1</v>
      </c>
      <c r="L2648">
        <v>0</v>
      </c>
      <c r="M2648" t="s">
        <v>51</v>
      </c>
      <c r="AD2648" t="str">
        <f t="shared" si="82"/>
        <v>H</v>
      </c>
      <c r="AE2648" t="str">
        <f t="shared" si="83"/>
        <v>N</v>
      </c>
      <c r="AR2648">
        <v>1</v>
      </c>
      <c r="AS2648">
        <v>1</v>
      </c>
    </row>
    <row r="2649" spans="1:45" x14ac:dyDescent="0.3">
      <c r="A2649" t="s">
        <v>2733</v>
      </c>
      <c r="B2649" t="s">
        <v>2364</v>
      </c>
      <c r="C2649">
        <v>36</v>
      </c>
      <c r="D2649" s="1">
        <v>36653</v>
      </c>
      <c r="F2649" t="s">
        <v>56</v>
      </c>
      <c r="G2649" t="s">
        <v>72</v>
      </c>
      <c r="H2649">
        <v>0</v>
      </c>
      <c r="I2649">
        <v>0</v>
      </c>
      <c r="J2649" t="s">
        <v>61</v>
      </c>
      <c r="K2649">
        <v>0</v>
      </c>
      <c r="L2649">
        <v>0</v>
      </c>
      <c r="M2649" t="s">
        <v>61</v>
      </c>
      <c r="AD2649" t="str">
        <f t="shared" si="82"/>
        <v>H</v>
      </c>
      <c r="AE2649" t="str">
        <f t="shared" si="83"/>
        <v>N</v>
      </c>
      <c r="AR2649">
        <v>1</v>
      </c>
      <c r="AS2649">
        <v>1</v>
      </c>
    </row>
    <row r="2650" spans="1:45" x14ac:dyDescent="0.3">
      <c r="A2650" t="s">
        <v>2734</v>
      </c>
      <c r="B2650" t="s">
        <v>2364</v>
      </c>
      <c r="C2650">
        <v>36</v>
      </c>
      <c r="D2650" s="1">
        <v>36654</v>
      </c>
      <c r="F2650" t="s">
        <v>60</v>
      </c>
      <c r="G2650" t="s">
        <v>73</v>
      </c>
      <c r="H2650">
        <v>1</v>
      </c>
      <c r="I2650">
        <v>1</v>
      </c>
      <c r="J2650" t="s">
        <v>61</v>
      </c>
      <c r="K2650">
        <v>1</v>
      </c>
      <c r="L2650">
        <v>0</v>
      </c>
      <c r="M2650" t="s">
        <v>51</v>
      </c>
      <c r="AD2650" t="str">
        <f t="shared" si="82"/>
        <v>H</v>
      </c>
      <c r="AE2650" t="str">
        <f t="shared" si="83"/>
        <v>N</v>
      </c>
      <c r="AR2650">
        <v>1</v>
      </c>
      <c r="AS2650">
        <v>1</v>
      </c>
    </row>
    <row r="2651" spans="1:45" x14ac:dyDescent="0.3">
      <c r="A2651" t="s">
        <v>2735</v>
      </c>
      <c r="B2651" t="s">
        <v>2364</v>
      </c>
      <c r="C2651">
        <v>36</v>
      </c>
      <c r="D2651" s="1">
        <v>36655</v>
      </c>
      <c r="F2651" t="s">
        <v>45</v>
      </c>
      <c r="G2651" t="s">
        <v>57</v>
      </c>
      <c r="H2651">
        <v>3</v>
      </c>
      <c r="I2651">
        <v>3</v>
      </c>
      <c r="J2651" t="s">
        <v>61</v>
      </c>
      <c r="K2651">
        <v>1</v>
      </c>
      <c r="L2651">
        <v>0</v>
      </c>
      <c r="M2651" t="s">
        <v>51</v>
      </c>
      <c r="AD2651" t="str">
        <f t="shared" si="82"/>
        <v>H</v>
      </c>
      <c r="AE2651" t="str">
        <f t="shared" si="83"/>
        <v>N</v>
      </c>
      <c r="AR2651">
        <v>1</v>
      </c>
      <c r="AS2651">
        <v>1</v>
      </c>
    </row>
    <row r="2652" spans="1:45" x14ac:dyDescent="0.3">
      <c r="A2652" t="s">
        <v>2736</v>
      </c>
      <c r="B2652" t="s">
        <v>2364</v>
      </c>
      <c r="C2652">
        <v>37</v>
      </c>
      <c r="D2652" s="1">
        <v>36660</v>
      </c>
      <c r="F2652" t="s">
        <v>49</v>
      </c>
      <c r="G2652" t="s">
        <v>79</v>
      </c>
      <c r="H2652">
        <v>0</v>
      </c>
      <c r="I2652">
        <v>1</v>
      </c>
      <c r="J2652" t="s">
        <v>47</v>
      </c>
      <c r="K2652">
        <v>0</v>
      </c>
      <c r="L2652">
        <v>0</v>
      </c>
      <c r="M2652" t="s">
        <v>61</v>
      </c>
      <c r="AD2652" t="str">
        <f t="shared" si="82"/>
        <v>H</v>
      </c>
      <c r="AE2652" t="str">
        <f t="shared" si="83"/>
        <v>N</v>
      </c>
      <c r="AR2652">
        <v>0</v>
      </c>
      <c r="AS2652">
        <v>3</v>
      </c>
    </row>
    <row r="2653" spans="1:45" x14ac:dyDescent="0.3">
      <c r="A2653" t="s">
        <v>2737</v>
      </c>
      <c r="B2653" t="s">
        <v>2364</v>
      </c>
      <c r="C2653">
        <v>37</v>
      </c>
      <c r="D2653" s="1">
        <v>36660</v>
      </c>
      <c r="F2653" t="s">
        <v>2369</v>
      </c>
      <c r="G2653" t="s">
        <v>56</v>
      </c>
      <c r="H2653">
        <v>1</v>
      </c>
      <c r="I2653">
        <v>0</v>
      </c>
      <c r="J2653" t="s">
        <v>51</v>
      </c>
      <c r="K2653">
        <v>1</v>
      </c>
      <c r="L2653">
        <v>0</v>
      </c>
      <c r="M2653" t="s">
        <v>51</v>
      </c>
      <c r="AD2653" t="str">
        <f t="shared" si="82"/>
        <v>H</v>
      </c>
      <c r="AE2653" t="str">
        <f t="shared" si="83"/>
        <v>Y</v>
      </c>
      <c r="AR2653">
        <v>3</v>
      </c>
      <c r="AS2653">
        <v>0</v>
      </c>
    </row>
    <row r="2654" spans="1:45" x14ac:dyDescent="0.3">
      <c r="A2654" t="s">
        <v>2738</v>
      </c>
      <c r="B2654" t="s">
        <v>2364</v>
      </c>
      <c r="C2654">
        <v>37</v>
      </c>
      <c r="D2654" s="1">
        <v>36660</v>
      </c>
      <c r="F2654" t="s">
        <v>53</v>
      </c>
      <c r="G2654" t="s">
        <v>1221</v>
      </c>
      <c r="H2654">
        <v>4</v>
      </c>
      <c r="I2654">
        <v>0</v>
      </c>
      <c r="J2654" t="s">
        <v>51</v>
      </c>
      <c r="K2654">
        <v>0</v>
      </c>
      <c r="L2654">
        <v>0</v>
      </c>
      <c r="M2654" t="s">
        <v>61</v>
      </c>
      <c r="AD2654" t="str">
        <f t="shared" si="82"/>
        <v>H</v>
      </c>
      <c r="AE2654" t="str">
        <f t="shared" si="83"/>
        <v>Y</v>
      </c>
      <c r="AR2654">
        <v>3</v>
      </c>
      <c r="AS2654">
        <v>0</v>
      </c>
    </row>
    <row r="2655" spans="1:45" x14ac:dyDescent="0.3">
      <c r="A2655" t="s">
        <v>2739</v>
      </c>
      <c r="B2655" t="s">
        <v>2364</v>
      </c>
      <c r="C2655">
        <v>37</v>
      </c>
      <c r="D2655" s="1">
        <v>36660</v>
      </c>
      <c r="F2655" t="s">
        <v>73</v>
      </c>
      <c r="G2655" t="s">
        <v>845</v>
      </c>
      <c r="H2655">
        <v>0</v>
      </c>
      <c r="I2655">
        <v>2</v>
      </c>
      <c r="J2655" t="s">
        <v>47</v>
      </c>
      <c r="K2655">
        <v>0</v>
      </c>
      <c r="L2655">
        <v>1</v>
      </c>
      <c r="M2655" t="s">
        <v>47</v>
      </c>
      <c r="AD2655" t="str">
        <f t="shared" si="82"/>
        <v>H</v>
      </c>
      <c r="AE2655" t="str">
        <f t="shared" si="83"/>
        <v>N</v>
      </c>
      <c r="AR2655">
        <v>0</v>
      </c>
      <c r="AS2655">
        <v>3</v>
      </c>
    </row>
    <row r="2656" spans="1:45" x14ac:dyDescent="0.3">
      <c r="A2656" t="s">
        <v>2740</v>
      </c>
      <c r="B2656" t="s">
        <v>2364</v>
      </c>
      <c r="C2656">
        <v>37</v>
      </c>
      <c r="D2656" s="1">
        <v>36660</v>
      </c>
      <c r="F2656" t="s">
        <v>63</v>
      </c>
      <c r="G2656" t="s">
        <v>45</v>
      </c>
      <c r="H2656">
        <v>4</v>
      </c>
      <c r="I2656">
        <v>2</v>
      </c>
      <c r="J2656" t="s">
        <v>51</v>
      </c>
      <c r="K2656">
        <v>2</v>
      </c>
      <c r="L2656">
        <v>1</v>
      </c>
      <c r="M2656" t="s">
        <v>51</v>
      </c>
      <c r="AD2656" t="str">
        <f t="shared" si="82"/>
        <v>H</v>
      </c>
      <c r="AE2656" t="str">
        <f t="shared" si="83"/>
        <v>Y</v>
      </c>
      <c r="AR2656">
        <v>3</v>
      </c>
      <c r="AS2656">
        <v>0</v>
      </c>
    </row>
    <row r="2657" spans="1:45" x14ac:dyDescent="0.3">
      <c r="A2657" t="s">
        <v>2741</v>
      </c>
      <c r="B2657" t="s">
        <v>2364</v>
      </c>
      <c r="C2657">
        <v>37</v>
      </c>
      <c r="D2657" s="1">
        <v>36660</v>
      </c>
      <c r="F2657" t="s">
        <v>57</v>
      </c>
      <c r="G2657" t="s">
        <v>463</v>
      </c>
      <c r="H2657">
        <v>4</v>
      </c>
      <c r="I2657">
        <v>0</v>
      </c>
      <c r="J2657" t="s">
        <v>51</v>
      </c>
      <c r="K2657">
        <v>2</v>
      </c>
      <c r="L2657">
        <v>0</v>
      </c>
      <c r="M2657" t="s">
        <v>51</v>
      </c>
      <c r="AD2657" t="str">
        <f t="shared" si="82"/>
        <v>H</v>
      </c>
      <c r="AE2657" t="str">
        <f t="shared" si="83"/>
        <v>Y</v>
      </c>
      <c r="AR2657">
        <v>3</v>
      </c>
      <c r="AS2657">
        <v>0</v>
      </c>
    </row>
    <row r="2658" spans="1:45" x14ac:dyDescent="0.3">
      <c r="A2658" t="s">
        <v>2742</v>
      </c>
      <c r="B2658" t="s">
        <v>2364</v>
      </c>
      <c r="C2658">
        <v>37</v>
      </c>
      <c r="D2658" s="1">
        <v>36660</v>
      </c>
      <c r="F2658" t="s">
        <v>72</v>
      </c>
      <c r="G2658" t="s">
        <v>76</v>
      </c>
      <c r="H2658">
        <v>2</v>
      </c>
      <c r="I2658">
        <v>0</v>
      </c>
      <c r="J2658" t="s">
        <v>51</v>
      </c>
      <c r="K2658">
        <v>0</v>
      </c>
      <c r="L2658">
        <v>0</v>
      </c>
      <c r="M2658" t="s">
        <v>61</v>
      </c>
      <c r="AD2658" t="str">
        <f t="shared" si="82"/>
        <v>H</v>
      </c>
      <c r="AE2658" t="str">
        <f t="shared" si="83"/>
        <v>Y</v>
      </c>
      <c r="AR2658">
        <v>3</v>
      </c>
      <c r="AS2658">
        <v>0</v>
      </c>
    </row>
    <row r="2659" spans="1:45" x14ac:dyDescent="0.3">
      <c r="A2659" t="s">
        <v>2743</v>
      </c>
      <c r="B2659" t="s">
        <v>2364</v>
      </c>
      <c r="C2659">
        <v>37</v>
      </c>
      <c r="D2659" s="1">
        <v>36660</v>
      </c>
      <c r="F2659" t="s">
        <v>64</v>
      </c>
      <c r="G2659" t="s">
        <v>1226</v>
      </c>
      <c r="H2659">
        <v>3</v>
      </c>
      <c r="I2659">
        <v>1</v>
      </c>
      <c r="J2659" t="s">
        <v>51</v>
      </c>
      <c r="K2659">
        <v>1</v>
      </c>
      <c r="L2659">
        <v>1</v>
      </c>
      <c r="M2659" t="s">
        <v>61</v>
      </c>
      <c r="AD2659" t="str">
        <f t="shared" si="82"/>
        <v>H</v>
      </c>
      <c r="AE2659" t="str">
        <f t="shared" si="83"/>
        <v>Y</v>
      </c>
      <c r="AR2659">
        <v>3</v>
      </c>
      <c r="AS2659">
        <v>0</v>
      </c>
    </row>
    <row r="2660" spans="1:45" x14ac:dyDescent="0.3">
      <c r="A2660" t="s">
        <v>2744</v>
      </c>
      <c r="B2660" t="s">
        <v>2364</v>
      </c>
      <c r="C2660">
        <v>37</v>
      </c>
      <c r="D2660" s="1">
        <v>36660</v>
      </c>
      <c r="F2660" t="s">
        <v>2373</v>
      </c>
      <c r="G2660" t="s">
        <v>46</v>
      </c>
      <c r="H2660">
        <v>1</v>
      </c>
      <c r="I2660">
        <v>0</v>
      </c>
      <c r="J2660" t="s">
        <v>51</v>
      </c>
      <c r="K2660">
        <v>1</v>
      </c>
      <c r="L2660">
        <v>0</v>
      </c>
      <c r="M2660" t="s">
        <v>51</v>
      </c>
      <c r="AD2660" t="str">
        <f t="shared" si="82"/>
        <v>H</v>
      </c>
      <c r="AE2660" t="str">
        <f t="shared" si="83"/>
        <v>Y</v>
      </c>
      <c r="AR2660">
        <v>3</v>
      </c>
      <c r="AS2660">
        <v>0</v>
      </c>
    </row>
    <row r="2661" spans="1:45" x14ac:dyDescent="0.3">
      <c r="A2661" t="s">
        <v>2745</v>
      </c>
      <c r="B2661" t="s">
        <v>2364</v>
      </c>
      <c r="C2661">
        <v>37</v>
      </c>
      <c r="D2661" s="1">
        <v>36660</v>
      </c>
      <c r="F2661" t="s">
        <v>75</v>
      </c>
      <c r="G2661" t="s">
        <v>60</v>
      </c>
      <c r="H2661">
        <v>0</v>
      </c>
      <c r="I2661">
        <v>0</v>
      </c>
      <c r="J2661" t="s">
        <v>61</v>
      </c>
      <c r="K2661">
        <v>0</v>
      </c>
      <c r="L2661">
        <v>0</v>
      </c>
      <c r="M2661" t="s">
        <v>61</v>
      </c>
      <c r="AD2661" t="str">
        <f t="shared" si="82"/>
        <v>H</v>
      </c>
      <c r="AE2661" t="str">
        <f t="shared" si="83"/>
        <v>N</v>
      </c>
      <c r="AR2661">
        <v>1</v>
      </c>
      <c r="AS2661">
        <v>1</v>
      </c>
    </row>
    <row r="2662" spans="1:45" x14ac:dyDescent="0.3">
      <c r="A2662" t="s">
        <v>2746</v>
      </c>
      <c r="B2662" t="s">
        <v>2747</v>
      </c>
      <c r="C2662">
        <v>1</v>
      </c>
      <c r="D2662" s="1">
        <v>36757</v>
      </c>
      <c r="F2662" t="s">
        <v>1988</v>
      </c>
      <c r="G2662" t="s">
        <v>59</v>
      </c>
      <c r="H2662">
        <v>4</v>
      </c>
      <c r="I2662">
        <v>0</v>
      </c>
      <c r="J2662" t="s">
        <v>51</v>
      </c>
      <c r="K2662">
        <v>2</v>
      </c>
      <c r="L2662">
        <v>0</v>
      </c>
      <c r="M2662" t="s">
        <v>51</v>
      </c>
      <c r="N2662" t="s">
        <v>2748</v>
      </c>
      <c r="O2662">
        <v>17</v>
      </c>
      <c r="P2662">
        <v>8</v>
      </c>
      <c r="Q2662">
        <v>14</v>
      </c>
      <c r="R2662">
        <v>4</v>
      </c>
      <c r="S2662">
        <v>6</v>
      </c>
      <c r="T2662">
        <v>6</v>
      </c>
      <c r="U2662">
        <v>13</v>
      </c>
      <c r="V2662">
        <v>12</v>
      </c>
      <c r="W2662">
        <v>1</v>
      </c>
      <c r="X2662">
        <v>2</v>
      </c>
      <c r="Y2662">
        <v>0</v>
      </c>
      <c r="Z2662">
        <v>0</v>
      </c>
      <c r="AD2662" t="str">
        <f t="shared" si="82"/>
        <v>H</v>
      </c>
      <c r="AE2662" t="str">
        <f t="shared" si="83"/>
        <v>Y</v>
      </c>
      <c r="AR2662">
        <v>3</v>
      </c>
      <c r="AS2662">
        <v>0</v>
      </c>
    </row>
    <row r="2663" spans="1:45" x14ac:dyDescent="0.3">
      <c r="A2663" t="s">
        <v>2749</v>
      </c>
      <c r="B2663" t="s">
        <v>2747</v>
      </c>
      <c r="C2663">
        <v>1</v>
      </c>
      <c r="D2663" s="1">
        <v>36757</v>
      </c>
      <c r="F2663" t="s">
        <v>53</v>
      </c>
      <c r="G2663" t="s">
        <v>75</v>
      </c>
      <c r="H2663">
        <v>4</v>
      </c>
      <c r="I2663">
        <v>2</v>
      </c>
      <c r="J2663" t="s">
        <v>51</v>
      </c>
      <c r="K2663">
        <v>1</v>
      </c>
      <c r="L2663">
        <v>0</v>
      </c>
      <c r="M2663" t="s">
        <v>51</v>
      </c>
      <c r="N2663" t="s">
        <v>2750</v>
      </c>
      <c r="O2663">
        <v>17</v>
      </c>
      <c r="P2663">
        <v>12</v>
      </c>
      <c r="Q2663">
        <v>10</v>
      </c>
      <c r="R2663">
        <v>5</v>
      </c>
      <c r="S2663">
        <v>7</v>
      </c>
      <c r="T2663">
        <v>7</v>
      </c>
      <c r="U2663">
        <v>19</v>
      </c>
      <c r="V2663">
        <v>14</v>
      </c>
      <c r="W2663">
        <v>1</v>
      </c>
      <c r="X2663">
        <v>2</v>
      </c>
      <c r="Y2663">
        <v>0</v>
      </c>
      <c r="Z2663">
        <v>0</v>
      </c>
      <c r="AD2663" t="str">
        <f t="shared" si="82"/>
        <v>H</v>
      </c>
      <c r="AE2663" t="str">
        <f t="shared" si="83"/>
        <v>Y</v>
      </c>
      <c r="AR2663">
        <v>3</v>
      </c>
      <c r="AS2663">
        <v>0</v>
      </c>
    </row>
    <row r="2664" spans="1:45" x14ac:dyDescent="0.3">
      <c r="A2664" t="s">
        <v>2751</v>
      </c>
      <c r="B2664" t="s">
        <v>2747</v>
      </c>
      <c r="C2664">
        <v>1</v>
      </c>
      <c r="D2664" s="1">
        <v>36757</v>
      </c>
      <c r="F2664" t="s">
        <v>46</v>
      </c>
      <c r="G2664" t="s">
        <v>845</v>
      </c>
      <c r="H2664">
        <v>1</v>
      </c>
      <c r="I2664">
        <v>3</v>
      </c>
      <c r="J2664" t="s">
        <v>47</v>
      </c>
      <c r="K2664">
        <v>1</v>
      </c>
      <c r="L2664">
        <v>1</v>
      </c>
      <c r="M2664" t="s">
        <v>61</v>
      </c>
      <c r="N2664" t="s">
        <v>2752</v>
      </c>
      <c r="O2664">
        <v>6</v>
      </c>
      <c r="P2664">
        <v>16</v>
      </c>
      <c r="Q2664">
        <v>3</v>
      </c>
      <c r="R2664">
        <v>9</v>
      </c>
      <c r="S2664">
        <v>8</v>
      </c>
      <c r="T2664">
        <v>4</v>
      </c>
      <c r="U2664">
        <v>15</v>
      </c>
      <c r="V2664">
        <v>21</v>
      </c>
      <c r="W2664">
        <v>5</v>
      </c>
      <c r="X2664">
        <v>3</v>
      </c>
      <c r="Y2664">
        <v>1</v>
      </c>
      <c r="Z2664">
        <v>0</v>
      </c>
      <c r="AD2664" t="str">
        <f t="shared" si="82"/>
        <v>H</v>
      </c>
      <c r="AE2664" t="str">
        <f t="shared" si="83"/>
        <v>N</v>
      </c>
      <c r="AR2664">
        <v>0</v>
      </c>
      <c r="AS2664">
        <v>3</v>
      </c>
    </row>
    <row r="2665" spans="1:45" x14ac:dyDescent="0.3">
      <c r="A2665" t="s">
        <v>2753</v>
      </c>
      <c r="B2665" t="s">
        <v>2747</v>
      </c>
      <c r="C2665">
        <v>1</v>
      </c>
      <c r="D2665" s="1">
        <v>36757</v>
      </c>
      <c r="F2665" t="s">
        <v>1221</v>
      </c>
      <c r="G2665" t="s">
        <v>72</v>
      </c>
      <c r="H2665">
        <v>2</v>
      </c>
      <c r="I2665">
        <v>2</v>
      </c>
      <c r="J2665" t="s">
        <v>61</v>
      </c>
      <c r="K2665">
        <v>1</v>
      </c>
      <c r="L2665">
        <v>2</v>
      </c>
      <c r="M2665" t="s">
        <v>47</v>
      </c>
      <c r="N2665" t="s">
        <v>2754</v>
      </c>
      <c r="O2665">
        <v>6</v>
      </c>
      <c r="P2665">
        <v>13</v>
      </c>
      <c r="Q2665">
        <v>4</v>
      </c>
      <c r="R2665">
        <v>6</v>
      </c>
      <c r="S2665">
        <v>5</v>
      </c>
      <c r="T2665">
        <v>8</v>
      </c>
      <c r="U2665">
        <v>11</v>
      </c>
      <c r="V2665">
        <v>13</v>
      </c>
      <c r="W2665">
        <v>1</v>
      </c>
      <c r="X2665">
        <v>1</v>
      </c>
      <c r="Y2665">
        <v>0</v>
      </c>
      <c r="Z2665">
        <v>0</v>
      </c>
      <c r="AD2665" t="str">
        <f t="shared" si="82"/>
        <v>H</v>
      </c>
      <c r="AE2665" t="str">
        <f t="shared" si="83"/>
        <v>N</v>
      </c>
      <c r="AR2665">
        <v>1</v>
      </c>
      <c r="AS2665">
        <v>1</v>
      </c>
    </row>
    <row r="2666" spans="1:45" x14ac:dyDescent="0.3">
      <c r="A2666" t="s">
        <v>2755</v>
      </c>
      <c r="B2666" t="s">
        <v>2747</v>
      </c>
      <c r="C2666">
        <v>1</v>
      </c>
      <c r="D2666" s="1">
        <v>36757</v>
      </c>
      <c r="F2666" t="s">
        <v>60</v>
      </c>
      <c r="G2666" t="s">
        <v>73</v>
      </c>
      <c r="H2666">
        <v>2</v>
      </c>
      <c r="I2666">
        <v>0</v>
      </c>
      <c r="J2666" t="s">
        <v>51</v>
      </c>
      <c r="K2666">
        <v>2</v>
      </c>
      <c r="L2666">
        <v>0</v>
      </c>
      <c r="M2666" t="s">
        <v>51</v>
      </c>
      <c r="N2666" t="s">
        <v>2756</v>
      </c>
      <c r="O2666">
        <v>17</v>
      </c>
      <c r="P2666">
        <v>12</v>
      </c>
      <c r="Q2666">
        <v>8</v>
      </c>
      <c r="R2666">
        <v>6</v>
      </c>
      <c r="S2666">
        <v>6</v>
      </c>
      <c r="T2666">
        <v>4</v>
      </c>
      <c r="U2666">
        <v>21</v>
      </c>
      <c r="V2666">
        <v>20</v>
      </c>
      <c r="W2666">
        <v>1</v>
      </c>
      <c r="X2666">
        <v>3</v>
      </c>
      <c r="Y2666">
        <v>0</v>
      </c>
      <c r="Z2666">
        <v>0</v>
      </c>
      <c r="AD2666" t="str">
        <f t="shared" si="82"/>
        <v>H</v>
      </c>
      <c r="AE2666" t="str">
        <f t="shared" si="83"/>
        <v>Y</v>
      </c>
      <c r="AR2666">
        <v>3</v>
      </c>
      <c r="AS2666">
        <v>0</v>
      </c>
    </row>
    <row r="2667" spans="1:45" x14ac:dyDescent="0.3">
      <c r="A2667" t="s">
        <v>2757</v>
      </c>
      <c r="B2667" t="s">
        <v>2747</v>
      </c>
      <c r="C2667">
        <v>1</v>
      </c>
      <c r="D2667" s="1">
        <v>36757</v>
      </c>
      <c r="F2667" t="s">
        <v>463</v>
      </c>
      <c r="G2667" t="s">
        <v>49</v>
      </c>
      <c r="H2667">
        <v>0</v>
      </c>
      <c r="I2667">
        <v>0</v>
      </c>
      <c r="J2667" t="s">
        <v>61</v>
      </c>
      <c r="K2667">
        <v>0</v>
      </c>
      <c r="L2667">
        <v>0</v>
      </c>
      <c r="M2667" t="s">
        <v>61</v>
      </c>
      <c r="N2667" t="s">
        <v>2758</v>
      </c>
      <c r="O2667">
        <v>5</v>
      </c>
      <c r="P2667">
        <v>5</v>
      </c>
      <c r="Q2667">
        <v>4</v>
      </c>
      <c r="R2667">
        <v>3</v>
      </c>
      <c r="S2667">
        <v>5</v>
      </c>
      <c r="T2667">
        <v>4</v>
      </c>
      <c r="U2667">
        <v>12</v>
      </c>
      <c r="V2667">
        <v>12</v>
      </c>
      <c r="W2667">
        <v>2</v>
      </c>
      <c r="X2667">
        <v>3</v>
      </c>
      <c r="Y2667">
        <v>0</v>
      </c>
      <c r="Z2667">
        <v>0</v>
      </c>
      <c r="AD2667" t="str">
        <f t="shared" si="82"/>
        <v>H</v>
      </c>
      <c r="AE2667" t="str">
        <f t="shared" si="83"/>
        <v>N</v>
      </c>
      <c r="AR2667">
        <v>1</v>
      </c>
      <c r="AS2667">
        <v>1</v>
      </c>
    </row>
    <row r="2668" spans="1:45" x14ac:dyDescent="0.3">
      <c r="A2668" t="s">
        <v>2759</v>
      </c>
      <c r="B2668" t="s">
        <v>2747</v>
      </c>
      <c r="C2668">
        <v>1</v>
      </c>
      <c r="D2668" s="1">
        <v>36757</v>
      </c>
      <c r="F2668" t="s">
        <v>56</v>
      </c>
      <c r="G2668" t="s">
        <v>2369</v>
      </c>
      <c r="H2668">
        <v>1</v>
      </c>
      <c r="I2668">
        <v>0</v>
      </c>
      <c r="J2668" t="s">
        <v>51</v>
      </c>
      <c r="K2668">
        <v>0</v>
      </c>
      <c r="L2668">
        <v>0</v>
      </c>
      <c r="M2668" t="s">
        <v>61</v>
      </c>
      <c r="N2668" t="s">
        <v>2760</v>
      </c>
      <c r="O2668">
        <v>16</v>
      </c>
      <c r="P2668">
        <v>3</v>
      </c>
      <c r="Q2668">
        <v>10</v>
      </c>
      <c r="R2668">
        <v>2</v>
      </c>
      <c r="S2668">
        <v>6</v>
      </c>
      <c r="T2668">
        <v>1</v>
      </c>
      <c r="U2668">
        <v>8</v>
      </c>
      <c r="V2668">
        <v>8</v>
      </c>
      <c r="W2668">
        <v>1</v>
      </c>
      <c r="X2668">
        <v>1</v>
      </c>
      <c r="Y2668">
        <v>0</v>
      </c>
      <c r="Z2668">
        <v>0</v>
      </c>
      <c r="AD2668" t="str">
        <f t="shared" si="82"/>
        <v>H</v>
      </c>
      <c r="AE2668" t="str">
        <f t="shared" si="83"/>
        <v>Y</v>
      </c>
      <c r="AR2668">
        <v>3</v>
      </c>
      <c r="AS2668">
        <v>0</v>
      </c>
    </row>
    <row r="2669" spans="1:45" x14ac:dyDescent="0.3">
      <c r="A2669" t="s">
        <v>2761</v>
      </c>
      <c r="B2669" t="s">
        <v>2747</v>
      </c>
      <c r="C2669">
        <v>1</v>
      </c>
      <c r="D2669" s="1">
        <v>36757</v>
      </c>
      <c r="F2669" t="s">
        <v>1226</v>
      </c>
      <c r="G2669" t="s">
        <v>45</v>
      </c>
      <c r="H2669">
        <v>1</v>
      </c>
      <c r="I2669">
        <v>0</v>
      </c>
      <c r="J2669" t="s">
        <v>51</v>
      </c>
      <c r="K2669">
        <v>0</v>
      </c>
      <c r="L2669">
        <v>0</v>
      </c>
      <c r="M2669" t="s">
        <v>61</v>
      </c>
      <c r="N2669" t="s">
        <v>2762</v>
      </c>
      <c r="O2669">
        <v>8</v>
      </c>
      <c r="P2669">
        <v>14</v>
      </c>
      <c r="Q2669">
        <v>2</v>
      </c>
      <c r="R2669">
        <v>7</v>
      </c>
      <c r="S2669">
        <v>2</v>
      </c>
      <c r="T2669">
        <v>9</v>
      </c>
      <c r="U2669">
        <v>10</v>
      </c>
      <c r="V2669">
        <v>21</v>
      </c>
      <c r="W2669">
        <v>3</v>
      </c>
      <c r="X2669">
        <v>1</v>
      </c>
      <c r="Y2669">
        <v>0</v>
      </c>
      <c r="Z2669">
        <v>1</v>
      </c>
      <c r="AD2669" t="str">
        <f t="shared" si="82"/>
        <v>H</v>
      </c>
      <c r="AE2669" t="str">
        <f t="shared" si="83"/>
        <v>Y</v>
      </c>
      <c r="AR2669">
        <v>3</v>
      </c>
      <c r="AS2669">
        <v>0</v>
      </c>
    </row>
    <row r="2670" spans="1:45" x14ac:dyDescent="0.3">
      <c r="A2670" t="s">
        <v>2763</v>
      </c>
      <c r="B2670" t="s">
        <v>2747</v>
      </c>
      <c r="C2670">
        <v>1</v>
      </c>
      <c r="D2670" s="1">
        <v>36757</v>
      </c>
      <c r="F2670" t="s">
        <v>64</v>
      </c>
      <c r="G2670" t="s">
        <v>67</v>
      </c>
      <c r="H2670">
        <v>3</v>
      </c>
      <c r="I2670">
        <v>1</v>
      </c>
      <c r="J2670" t="s">
        <v>51</v>
      </c>
      <c r="K2670">
        <v>2</v>
      </c>
      <c r="L2670">
        <v>1</v>
      </c>
      <c r="M2670" t="s">
        <v>51</v>
      </c>
      <c r="N2670" t="s">
        <v>2764</v>
      </c>
      <c r="O2670">
        <v>20</v>
      </c>
      <c r="P2670">
        <v>15</v>
      </c>
      <c r="Q2670">
        <v>6</v>
      </c>
      <c r="R2670">
        <v>5</v>
      </c>
      <c r="S2670">
        <v>3</v>
      </c>
      <c r="T2670">
        <v>4</v>
      </c>
      <c r="U2670">
        <v>14</v>
      </c>
      <c r="V2670">
        <v>13</v>
      </c>
      <c r="W2670">
        <v>0</v>
      </c>
      <c r="X2670">
        <v>0</v>
      </c>
      <c r="Y2670">
        <v>0</v>
      </c>
      <c r="Z2670">
        <v>0</v>
      </c>
      <c r="AD2670" t="str">
        <f t="shared" si="82"/>
        <v>H</v>
      </c>
      <c r="AE2670" t="str">
        <f t="shared" si="83"/>
        <v>Y</v>
      </c>
      <c r="AR2670">
        <v>3</v>
      </c>
      <c r="AS2670">
        <v>0</v>
      </c>
    </row>
    <row r="2671" spans="1:45" x14ac:dyDescent="0.3">
      <c r="A2671" t="s">
        <v>2765</v>
      </c>
      <c r="B2671" t="s">
        <v>2747</v>
      </c>
      <c r="C2671">
        <v>1</v>
      </c>
      <c r="D2671" s="1">
        <v>36758</v>
      </c>
      <c r="F2671" t="s">
        <v>79</v>
      </c>
      <c r="G2671" t="s">
        <v>63</v>
      </c>
      <c r="H2671">
        <v>2</v>
      </c>
      <c r="I2671">
        <v>0</v>
      </c>
      <c r="J2671" t="s">
        <v>51</v>
      </c>
      <c r="K2671">
        <v>1</v>
      </c>
      <c r="L2671">
        <v>0</v>
      </c>
      <c r="M2671" t="s">
        <v>51</v>
      </c>
      <c r="N2671" t="s">
        <v>2766</v>
      </c>
      <c r="O2671">
        <v>19</v>
      </c>
      <c r="P2671">
        <v>9</v>
      </c>
      <c r="Q2671">
        <v>9</v>
      </c>
      <c r="R2671">
        <v>6</v>
      </c>
      <c r="S2671">
        <v>7</v>
      </c>
      <c r="T2671">
        <v>1</v>
      </c>
      <c r="U2671">
        <v>7</v>
      </c>
      <c r="V2671">
        <v>13</v>
      </c>
      <c r="W2671">
        <v>0</v>
      </c>
      <c r="X2671">
        <v>1</v>
      </c>
      <c r="Y2671">
        <v>0</v>
      </c>
      <c r="Z2671">
        <v>0</v>
      </c>
      <c r="AD2671" t="str">
        <f t="shared" si="82"/>
        <v>H</v>
      </c>
      <c r="AE2671" t="str">
        <f t="shared" si="83"/>
        <v>Y</v>
      </c>
      <c r="AR2671">
        <v>3</v>
      </c>
      <c r="AS2671">
        <v>0</v>
      </c>
    </row>
    <row r="2672" spans="1:45" x14ac:dyDescent="0.3">
      <c r="A2672" t="s">
        <v>2767</v>
      </c>
      <c r="B2672" t="s">
        <v>2747</v>
      </c>
      <c r="C2672">
        <v>1</v>
      </c>
      <c r="D2672" s="1">
        <v>36759</v>
      </c>
      <c r="F2672" t="s">
        <v>45</v>
      </c>
      <c r="G2672" t="s">
        <v>56</v>
      </c>
      <c r="H2672">
        <v>2</v>
      </c>
      <c r="I2672">
        <v>0</v>
      </c>
      <c r="J2672" t="s">
        <v>51</v>
      </c>
      <c r="K2672">
        <v>1</v>
      </c>
      <c r="L2672">
        <v>0</v>
      </c>
      <c r="M2672" t="s">
        <v>51</v>
      </c>
      <c r="N2672" t="s">
        <v>2768</v>
      </c>
      <c r="O2672">
        <v>17</v>
      </c>
      <c r="P2672">
        <v>7</v>
      </c>
      <c r="Q2672">
        <v>12</v>
      </c>
      <c r="R2672">
        <v>4</v>
      </c>
      <c r="S2672">
        <v>10</v>
      </c>
      <c r="T2672">
        <v>11</v>
      </c>
      <c r="U2672">
        <v>25</v>
      </c>
      <c r="V2672">
        <v>20</v>
      </c>
      <c r="W2672">
        <v>2</v>
      </c>
      <c r="X2672">
        <v>4</v>
      </c>
      <c r="Y2672">
        <v>1</v>
      </c>
      <c r="Z2672">
        <v>2</v>
      </c>
      <c r="AD2672" t="str">
        <f t="shared" si="82"/>
        <v>H</v>
      </c>
      <c r="AE2672" t="str">
        <f t="shared" si="83"/>
        <v>Y</v>
      </c>
      <c r="AR2672">
        <v>3</v>
      </c>
      <c r="AS2672">
        <v>0</v>
      </c>
    </row>
    <row r="2673" spans="1:45" x14ac:dyDescent="0.3">
      <c r="A2673" t="s">
        <v>2769</v>
      </c>
      <c r="B2673" t="s">
        <v>2747</v>
      </c>
      <c r="C2673">
        <v>1</v>
      </c>
      <c r="D2673" s="1">
        <v>36760</v>
      </c>
      <c r="F2673" t="s">
        <v>2369</v>
      </c>
      <c r="G2673" t="s">
        <v>53</v>
      </c>
      <c r="H2673">
        <v>2</v>
      </c>
      <c r="I2673">
        <v>0</v>
      </c>
      <c r="J2673" t="s">
        <v>51</v>
      </c>
      <c r="K2673">
        <v>1</v>
      </c>
      <c r="L2673">
        <v>0</v>
      </c>
      <c r="M2673" t="s">
        <v>51</v>
      </c>
      <c r="N2673" t="s">
        <v>2770</v>
      </c>
      <c r="O2673">
        <v>12</v>
      </c>
      <c r="P2673">
        <v>14</v>
      </c>
      <c r="Q2673">
        <v>3</v>
      </c>
      <c r="R2673">
        <v>6</v>
      </c>
      <c r="S2673">
        <v>6</v>
      </c>
      <c r="T2673">
        <v>4</v>
      </c>
      <c r="U2673">
        <v>14</v>
      </c>
      <c r="V2673">
        <v>16</v>
      </c>
      <c r="W2673">
        <v>0</v>
      </c>
      <c r="X2673">
        <v>1</v>
      </c>
      <c r="Y2673">
        <v>0</v>
      </c>
      <c r="Z2673">
        <v>0</v>
      </c>
      <c r="AD2673" t="str">
        <f t="shared" si="82"/>
        <v>H</v>
      </c>
      <c r="AE2673" t="str">
        <f t="shared" si="83"/>
        <v>Y</v>
      </c>
      <c r="AR2673">
        <v>3</v>
      </c>
      <c r="AS2673">
        <v>0</v>
      </c>
    </row>
    <row r="2674" spans="1:45" x14ac:dyDescent="0.3">
      <c r="A2674" t="s">
        <v>2771</v>
      </c>
      <c r="B2674" t="s">
        <v>2747</v>
      </c>
      <c r="C2674">
        <v>1</v>
      </c>
      <c r="D2674" s="1">
        <v>36760</v>
      </c>
      <c r="F2674" t="s">
        <v>67</v>
      </c>
      <c r="G2674" t="s">
        <v>79</v>
      </c>
      <c r="H2674">
        <v>1</v>
      </c>
      <c r="I2674">
        <v>1</v>
      </c>
      <c r="J2674" t="s">
        <v>61</v>
      </c>
      <c r="K2674">
        <v>1</v>
      </c>
      <c r="L2674">
        <v>1</v>
      </c>
      <c r="M2674" t="s">
        <v>61</v>
      </c>
      <c r="N2674" t="s">
        <v>2772</v>
      </c>
      <c r="O2674">
        <v>13</v>
      </c>
      <c r="P2674">
        <v>15</v>
      </c>
      <c r="Q2674">
        <v>8</v>
      </c>
      <c r="R2674">
        <v>6</v>
      </c>
      <c r="S2674">
        <v>4</v>
      </c>
      <c r="T2674">
        <v>6</v>
      </c>
      <c r="U2674">
        <v>10</v>
      </c>
      <c r="V2674">
        <v>7</v>
      </c>
      <c r="W2674">
        <v>1</v>
      </c>
      <c r="X2674">
        <v>4</v>
      </c>
      <c r="Y2674">
        <v>0</v>
      </c>
      <c r="Z2674">
        <v>0</v>
      </c>
      <c r="AD2674" t="str">
        <f t="shared" si="82"/>
        <v>H</v>
      </c>
      <c r="AE2674" t="str">
        <f t="shared" si="83"/>
        <v>N</v>
      </c>
      <c r="AR2674">
        <v>1</v>
      </c>
      <c r="AS2674">
        <v>1</v>
      </c>
    </row>
    <row r="2675" spans="1:45" x14ac:dyDescent="0.3">
      <c r="A2675" t="s">
        <v>2773</v>
      </c>
      <c r="B2675" t="s">
        <v>2747</v>
      </c>
      <c r="C2675">
        <v>1</v>
      </c>
      <c r="D2675" s="1">
        <v>36760</v>
      </c>
      <c r="F2675" t="s">
        <v>845</v>
      </c>
      <c r="G2675" t="s">
        <v>64</v>
      </c>
      <c r="H2675">
        <v>1</v>
      </c>
      <c r="I2675">
        <v>1</v>
      </c>
      <c r="J2675" t="s">
        <v>61</v>
      </c>
      <c r="K2675">
        <v>0</v>
      </c>
      <c r="L2675">
        <v>1</v>
      </c>
      <c r="M2675" t="s">
        <v>47</v>
      </c>
      <c r="N2675" t="s">
        <v>2774</v>
      </c>
      <c r="O2675">
        <v>12</v>
      </c>
      <c r="P2675">
        <v>11</v>
      </c>
      <c r="Q2675">
        <v>6</v>
      </c>
      <c r="R2675">
        <v>4</v>
      </c>
      <c r="S2675">
        <v>5</v>
      </c>
      <c r="T2675">
        <v>5</v>
      </c>
      <c r="U2675">
        <v>9</v>
      </c>
      <c r="V2675">
        <v>18</v>
      </c>
      <c r="W2675">
        <v>2</v>
      </c>
      <c r="X2675">
        <v>1</v>
      </c>
      <c r="Y2675">
        <v>0</v>
      </c>
      <c r="Z2675">
        <v>0</v>
      </c>
      <c r="AD2675" t="str">
        <f t="shared" si="82"/>
        <v>H</v>
      </c>
      <c r="AE2675" t="str">
        <f t="shared" si="83"/>
        <v>N</v>
      </c>
      <c r="AR2675">
        <v>1</v>
      </c>
      <c r="AS2675">
        <v>1</v>
      </c>
    </row>
    <row r="2676" spans="1:45" x14ac:dyDescent="0.3">
      <c r="A2676" t="s">
        <v>2775</v>
      </c>
      <c r="B2676" t="s">
        <v>2747</v>
      </c>
      <c r="C2676">
        <v>1</v>
      </c>
      <c r="D2676" s="1">
        <v>36761</v>
      </c>
      <c r="F2676" t="s">
        <v>73</v>
      </c>
      <c r="G2676" t="s">
        <v>1988</v>
      </c>
      <c r="H2676">
        <v>3</v>
      </c>
      <c r="I2676">
        <v>0</v>
      </c>
      <c r="J2676" t="s">
        <v>51</v>
      </c>
      <c r="K2676">
        <v>0</v>
      </c>
      <c r="L2676">
        <v>0</v>
      </c>
      <c r="M2676" t="s">
        <v>61</v>
      </c>
      <c r="N2676" t="s">
        <v>2776</v>
      </c>
      <c r="O2676">
        <v>13</v>
      </c>
      <c r="P2676">
        <v>8</v>
      </c>
      <c r="Q2676">
        <v>8</v>
      </c>
      <c r="R2676">
        <v>4</v>
      </c>
      <c r="S2676">
        <v>3</v>
      </c>
      <c r="T2676">
        <v>5</v>
      </c>
      <c r="U2676">
        <v>17</v>
      </c>
      <c r="V2676">
        <v>15</v>
      </c>
      <c r="W2676">
        <v>2</v>
      </c>
      <c r="X2676">
        <v>1</v>
      </c>
      <c r="Y2676">
        <v>0</v>
      </c>
      <c r="Z2676">
        <v>1</v>
      </c>
      <c r="AD2676" t="str">
        <f t="shared" si="82"/>
        <v>H</v>
      </c>
      <c r="AE2676" t="str">
        <f t="shared" si="83"/>
        <v>Y</v>
      </c>
      <c r="AR2676">
        <v>3</v>
      </c>
      <c r="AS2676">
        <v>0</v>
      </c>
    </row>
    <row r="2677" spans="1:45" x14ac:dyDescent="0.3">
      <c r="A2677" t="s">
        <v>2777</v>
      </c>
      <c r="B2677" t="s">
        <v>2747</v>
      </c>
      <c r="C2677">
        <v>1</v>
      </c>
      <c r="D2677" s="1">
        <v>36761</v>
      </c>
      <c r="F2677" t="s">
        <v>59</v>
      </c>
      <c r="G2677" t="s">
        <v>1226</v>
      </c>
      <c r="H2677">
        <v>4</v>
      </c>
      <c r="I2677">
        <v>2</v>
      </c>
      <c r="J2677" t="s">
        <v>51</v>
      </c>
      <c r="K2677">
        <v>2</v>
      </c>
      <c r="L2677">
        <v>0</v>
      </c>
      <c r="M2677" t="s">
        <v>51</v>
      </c>
      <c r="N2677" t="s">
        <v>2778</v>
      </c>
      <c r="O2677">
        <v>15</v>
      </c>
      <c r="P2677">
        <v>9</v>
      </c>
      <c r="Q2677">
        <v>10</v>
      </c>
      <c r="R2677">
        <v>4</v>
      </c>
      <c r="S2677">
        <v>7</v>
      </c>
      <c r="T2677">
        <v>3</v>
      </c>
      <c r="U2677">
        <v>24</v>
      </c>
      <c r="V2677">
        <v>14</v>
      </c>
      <c r="W2677">
        <v>3</v>
      </c>
      <c r="X2677">
        <v>3</v>
      </c>
      <c r="Y2677">
        <v>0</v>
      </c>
      <c r="Z2677">
        <v>0</v>
      </c>
      <c r="AD2677" t="str">
        <f t="shared" si="82"/>
        <v>H</v>
      </c>
      <c r="AE2677" t="str">
        <f t="shared" si="83"/>
        <v>Y</v>
      </c>
      <c r="AR2677">
        <v>3</v>
      </c>
      <c r="AS2677">
        <v>0</v>
      </c>
    </row>
    <row r="2678" spans="1:45" x14ac:dyDescent="0.3">
      <c r="A2678" t="s">
        <v>2779</v>
      </c>
      <c r="B2678" t="s">
        <v>2747</v>
      </c>
      <c r="C2678">
        <v>1</v>
      </c>
      <c r="D2678" s="1">
        <v>36761</v>
      </c>
      <c r="F2678" t="s">
        <v>63</v>
      </c>
      <c r="G2678" t="s">
        <v>1221</v>
      </c>
      <c r="H2678">
        <v>3</v>
      </c>
      <c r="I2678">
        <v>2</v>
      </c>
      <c r="J2678" t="s">
        <v>51</v>
      </c>
      <c r="K2678">
        <v>1</v>
      </c>
      <c r="L2678">
        <v>1</v>
      </c>
      <c r="M2678" t="s">
        <v>61</v>
      </c>
      <c r="N2678" t="s">
        <v>2756</v>
      </c>
      <c r="O2678">
        <v>9</v>
      </c>
      <c r="P2678">
        <v>10</v>
      </c>
      <c r="Q2678">
        <v>4</v>
      </c>
      <c r="R2678">
        <v>5</v>
      </c>
      <c r="S2678">
        <v>9</v>
      </c>
      <c r="T2678">
        <v>6</v>
      </c>
      <c r="U2678">
        <v>23</v>
      </c>
      <c r="V2678">
        <v>11</v>
      </c>
      <c r="W2678">
        <v>0</v>
      </c>
      <c r="X2678">
        <v>3</v>
      </c>
      <c r="Y2678">
        <v>1</v>
      </c>
      <c r="Z2678">
        <v>0</v>
      </c>
      <c r="AD2678" t="str">
        <f t="shared" si="82"/>
        <v>H</v>
      </c>
      <c r="AE2678" t="str">
        <f t="shared" si="83"/>
        <v>Y</v>
      </c>
      <c r="AR2678">
        <v>3</v>
      </c>
      <c r="AS2678">
        <v>0</v>
      </c>
    </row>
    <row r="2679" spans="1:45" x14ac:dyDescent="0.3">
      <c r="A2679" t="s">
        <v>2780</v>
      </c>
      <c r="B2679" t="s">
        <v>2747</v>
      </c>
      <c r="C2679">
        <v>1</v>
      </c>
      <c r="D2679" s="1">
        <v>36761</v>
      </c>
      <c r="F2679" t="s">
        <v>72</v>
      </c>
      <c r="G2679" t="s">
        <v>46</v>
      </c>
      <c r="H2679">
        <v>1</v>
      </c>
      <c r="I2679">
        <v>2</v>
      </c>
      <c r="J2679" t="s">
        <v>47</v>
      </c>
      <c r="K2679">
        <v>0</v>
      </c>
      <c r="L2679">
        <v>1</v>
      </c>
      <c r="M2679" t="s">
        <v>47</v>
      </c>
      <c r="N2679" t="s">
        <v>2781</v>
      </c>
      <c r="O2679">
        <v>12</v>
      </c>
      <c r="P2679">
        <v>7</v>
      </c>
      <c r="Q2679">
        <v>4</v>
      </c>
      <c r="R2679">
        <v>5</v>
      </c>
      <c r="S2679">
        <v>6</v>
      </c>
      <c r="T2679">
        <v>5</v>
      </c>
      <c r="U2679">
        <v>18</v>
      </c>
      <c r="V2679">
        <v>20</v>
      </c>
      <c r="W2679">
        <v>5</v>
      </c>
      <c r="X2679">
        <v>3</v>
      </c>
      <c r="Y2679">
        <v>0</v>
      </c>
      <c r="Z2679">
        <v>0</v>
      </c>
      <c r="AD2679" t="str">
        <f t="shared" si="82"/>
        <v>H</v>
      </c>
      <c r="AE2679" t="str">
        <f t="shared" si="83"/>
        <v>N</v>
      </c>
      <c r="AR2679">
        <v>0</v>
      </c>
      <c r="AS2679">
        <v>3</v>
      </c>
    </row>
    <row r="2680" spans="1:45" x14ac:dyDescent="0.3">
      <c r="A2680" t="s">
        <v>2782</v>
      </c>
      <c r="B2680" t="s">
        <v>2747</v>
      </c>
      <c r="C2680">
        <v>1</v>
      </c>
      <c r="D2680" s="1">
        <v>36761</v>
      </c>
      <c r="F2680" t="s">
        <v>75</v>
      </c>
      <c r="G2680" t="s">
        <v>463</v>
      </c>
      <c r="H2680">
        <v>0</v>
      </c>
      <c r="I2680">
        <v>1</v>
      </c>
      <c r="J2680" t="s">
        <v>47</v>
      </c>
      <c r="K2680">
        <v>0</v>
      </c>
      <c r="L2680">
        <v>0</v>
      </c>
      <c r="M2680" t="s">
        <v>61</v>
      </c>
      <c r="N2680" t="s">
        <v>2783</v>
      </c>
      <c r="O2680">
        <v>17</v>
      </c>
      <c r="P2680">
        <v>4</v>
      </c>
      <c r="Q2680">
        <v>12</v>
      </c>
      <c r="R2680">
        <v>2</v>
      </c>
      <c r="S2680">
        <v>11</v>
      </c>
      <c r="T2680">
        <v>5</v>
      </c>
      <c r="U2680">
        <v>16</v>
      </c>
      <c r="V2680">
        <v>14</v>
      </c>
      <c r="W2680">
        <v>3</v>
      </c>
      <c r="X2680">
        <v>3</v>
      </c>
      <c r="Y2680">
        <v>1</v>
      </c>
      <c r="Z2680">
        <v>0</v>
      </c>
      <c r="AD2680" t="str">
        <f t="shared" si="82"/>
        <v>H</v>
      </c>
      <c r="AE2680" t="str">
        <f t="shared" si="83"/>
        <v>N</v>
      </c>
      <c r="AR2680">
        <v>0</v>
      </c>
      <c r="AS2680">
        <v>3</v>
      </c>
    </row>
    <row r="2681" spans="1:45" x14ac:dyDescent="0.3">
      <c r="A2681" t="s">
        <v>2784</v>
      </c>
      <c r="B2681" t="s">
        <v>2747</v>
      </c>
      <c r="C2681">
        <v>2</v>
      </c>
      <c r="D2681" s="1">
        <v>36764</v>
      </c>
      <c r="F2681" t="s">
        <v>45</v>
      </c>
      <c r="G2681" t="s">
        <v>1988</v>
      </c>
      <c r="H2681">
        <v>5</v>
      </c>
      <c r="I2681">
        <v>3</v>
      </c>
      <c r="J2681" t="s">
        <v>51</v>
      </c>
      <c r="K2681">
        <v>1</v>
      </c>
      <c r="L2681">
        <v>2</v>
      </c>
      <c r="M2681" t="s">
        <v>47</v>
      </c>
      <c r="N2681" t="s">
        <v>2766</v>
      </c>
      <c r="O2681">
        <v>18</v>
      </c>
      <c r="P2681">
        <v>7</v>
      </c>
      <c r="Q2681">
        <v>9</v>
      </c>
      <c r="R2681">
        <v>4</v>
      </c>
      <c r="S2681">
        <v>8</v>
      </c>
      <c r="T2681">
        <v>3</v>
      </c>
      <c r="U2681">
        <v>12</v>
      </c>
      <c r="V2681">
        <v>15</v>
      </c>
      <c r="W2681">
        <v>0</v>
      </c>
      <c r="X2681">
        <v>1</v>
      </c>
      <c r="Y2681">
        <v>0</v>
      </c>
      <c r="Z2681">
        <v>0</v>
      </c>
      <c r="AD2681" t="str">
        <f t="shared" si="82"/>
        <v>H</v>
      </c>
      <c r="AE2681" t="str">
        <f t="shared" si="83"/>
        <v>Y</v>
      </c>
      <c r="AR2681">
        <v>3</v>
      </c>
      <c r="AS2681">
        <v>0</v>
      </c>
    </row>
    <row r="2682" spans="1:45" x14ac:dyDescent="0.3">
      <c r="A2682" t="s">
        <v>2785</v>
      </c>
      <c r="B2682" t="s">
        <v>2747</v>
      </c>
      <c r="C2682">
        <v>2</v>
      </c>
      <c r="D2682" s="1">
        <v>36764</v>
      </c>
      <c r="F2682" t="s">
        <v>2369</v>
      </c>
      <c r="G2682" t="s">
        <v>463</v>
      </c>
      <c r="H2682">
        <v>0</v>
      </c>
      <c r="I2682">
        <v>0</v>
      </c>
      <c r="J2682" t="s">
        <v>61</v>
      </c>
      <c r="K2682">
        <v>0</v>
      </c>
      <c r="L2682">
        <v>0</v>
      </c>
      <c r="M2682" t="s">
        <v>61</v>
      </c>
      <c r="N2682" t="s">
        <v>2786</v>
      </c>
      <c r="O2682">
        <v>8</v>
      </c>
      <c r="P2682">
        <v>13</v>
      </c>
      <c r="Q2682">
        <v>4</v>
      </c>
      <c r="R2682">
        <v>8</v>
      </c>
      <c r="S2682">
        <v>6</v>
      </c>
      <c r="T2682">
        <v>8</v>
      </c>
      <c r="U2682">
        <v>11</v>
      </c>
      <c r="V2682">
        <v>12</v>
      </c>
      <c r="W2682">
        <v>1</v>
      </c>
      <c r="X2682">
        <v>2</v>
      </c>
      <c r="Y2682">
        <v>0</v>
      </c>
      <c r="Z2682">
        <v>0</v>
      </c>
      <c r="AD2682" t="str">
        <f t="shared" si="82"/>
        <v>H</v>
      </c>
      <c r="AE2682" t="str">
        <f t="shared" si="83"/>
        <v>N</v>
      </c>
      <c r="AR2682">
        <v>1</v>
      </c>
      <c r="AS2682">
        <v>1</v>
      </c>
    </row>
    <row r="2683" spans="1:45" x14ac:dyDescent="0.3">
      <c r="A2683" t="s">
        <v>2787</v>
      </c>
      <c r="B2683" t="s">
        <v>2747</v>
      </c>
      <c r="C2683">
        <v>2</v>
      </c>
      <c r="D2683" s="1">
        <v>36764</v>
      </c>
      <c r="F2683" t="s">
        <v>73</v>
      </c>
      <c r="G2683" t="s">
        <v>1221</v>
      </c>
      <c r="H2683">
        <v>2</v>
      </c>
      <c r="I2683">
        <v>2</v>
      </c>
      <c r="J2683" t="s">
        <v>61</v>
      </c>
      <c r="K2683">
        <v>2</v>
      </c>
      <c r="L2683">
        <v>0</v>
      </c>
      <c r="M2683" t="s">
        <v>51</v>
      </c>
      <c r="N2683" t="s">
        <v>2758</v>
      </c>
      <c r="O2683">
        <v>12</v>
      </c>
      <c r="P2683">
        <v>7</v>
      </c>
      <c r="Q2683">
        <v>9</v>
      </c>
      <c r="R2683">
        <v>4</v>
      </c>
      <c r="S2683">
        <v>11</v>
      </c>
      <c r="T2683">
        <v>2</v>
      </c>
      <c r="U2683">
        <v>11</v>
      </c>
      <c r="V2683">
        <v>9</v>
      </c>
      <c r="W2683">
        <v>2</v>
      </c>
      <c r="X2683">
        <v>3</v>
      </c>
      <c r="Y2683">
        <v>0</v>
      </c>
      <c r="Z2683">
        <v>0</v>
      </c>
      <c r="AD2683" t="str">
        <f t="shared" si="82"/>
        <v>H</v>
      </c>
      <c r="AE2683" t="str">
        <f t="shared" si="83"/>
        <v>N</v>
      </c>
      <c r="AR2683">
        <v>1</v>
      </c>
      <c r="AS2683">
        <v>1</v>
      </c>
    </row>
    <row r="2684" spans="1:45" x14ac:dyDescent="0.3">
      <c r="A2684" t="s">
        <v>2788</v>
      </c>
      <c r="B2684" t="s">
        <v>2747</v>
      </c>
      <c r="C2684">
        <v>2</v>
      </c>
      <c r="D2684" s="1">
        <v>36764</v>
      </c>
      <c r="F2684" t="s">
        <v>67</v>
      </c>
      <c r="G2684" t="s">
        <v>1226</v>
      </c>
      <c r="H2684">
        <v>1</v>
      </c>
      <c r="I2684">
        <v>0</v>
      </c>
      <c r="J2684" t="s">
        <v>51</v>
      </c>
      <c r="K2684">
        <v>0</v>
      </c>
      <c r="L2684">
        <v>0</v>
      </c>
      <c r="M2684" t="s">
        <v>61</v>
      </c>
      <c r="N2684" t="s">
        <v>2768</v>
      </c>
      <c r="O2684">
        <v>14</v>
      </c>
      <c r="P2684">
        <v>9</v>
      </c>
      <c r="Q2684">
        <v>5</v>
      </c>
      <c r="R2684">
        <v>3</v>
      </c>
      <c r="S2684">
        <v>7</v>
      </c>
      <c r="T2684">
        <v>6</v>
      </c>
      <c r="U2684">
        <v>10</v>
      </c>
      <c r="V2684">
        <v>12</v>
      </c>
      <c r="W2684">
        <v>1</v>
      </c>
      <c r="X2684">
        <v>1</v>
      </c>
      <c r="Y2684">
        <v>0</v>
      </c>
      <c r="Z2684">
        <v>0</v>
      </c>
      <c r="AD2684" t="str">
        <f t="shared" si="82"/>
        <v>H</v>
      </c>
      <c r="AE2684" t="str">
        <f t="shared" si="83"/>
        <v>Y</v>
      </c>
      <c r="AR2684">
        <v>3</v>
      </c>
      <c r="AS2684">
        <v>0</v>
      </c>
    </row>
    <row r="2685" spans="1:45" x14ac:dyDescent="0.3">
      <c r="A2685" t="s">
        <v>2789</v>
      </c>
      <c r="B2685" t="s">
        <v>2747</v>
      </c>
      <c r="C2685">
        <v>2</v>
      </c>
      <c r="D2685" s="1">
        <v>36764</v>
      </c>
      <c r="F2685" t="s">
        <v>59</v>
      </c>
      <c r="G2685" t="s">
        <v>46</v>
      </c>
      <c r="H2685">
        <v>1</v>
      </c>
      <c r="I2685">
        <v>2</v>
      </c>
      <c r="J2685" t="s">
        <v>47</v>
      </c>
      <c r="K2685">
        <v>0</v>
      </c>
      <c r="L2685">
        <v>2</v>
      </c>
      <c r="M2685" t="s">
        <v>47</v>
      </c>
      <c r="N2685" t="s">
        <v>2754</v>
      </c>
      <c r="O2685">
        <v>14</v>
      </c>
      <c r="P2685">
        <v>9</v>
      </c>
      <c r="Q2685">
        <v>5</v>
      </c>
      <c r="R2685">
        <v>8</v>
      </c>
      <c r="S2685">
        <v>5</v>
      </c>
      <c r="T2685">
        <v>5</v>
      </c>
      <c r="U2685">
        <v>7</v>
      </c>
      <c r="V2685">
        <v>12</v>
      </c>
      <c r="W2685">
        <v>2</v>
      </c>
      <c r="X2685">
        <v>3</v>
      </c>
      <c r="Y2685">
        <v>0</v>
      </c>
      <c r="Z2685">
        <v>0</v>
      </c>
      <c r="AD2685" t="str">
        <f t="shared" si="82"/>
        <v>H</v>
      </c>
      <c r="AE2685" t="str">
        <f t="shared" si="83"/>
        <v>N</v>
      </c>
      <c r="AR2685">
        <v>0</v>
      </c>
      <c r="AS2685">
        <v>3</v>
      </c>
    </row>
    <row r="2686" spans="1:45" x14ac:dyDescent="0.3">
      <c r="A2686" t="s">
        <v>2790</v>
      </c>
      <c r="B2686" t="s">
        <v>2747</v>
      </c>
      <c r="C2686">
        <v>2</v>
      </c>
      <c r="D2686" s="1">
        <v>36764</v>
      </c>
      <c r="F2686" t="s">
        <v>845</v>
      </c>
      <c r="G2686" t="s">
        <v>60</v>
      </c>
      <c r="H2686">
        <v>1</v>
      </c>
      <c r="I2686">
        <v>2</v>
      </c>
      <c r="J2686" t="s">
        <v>47</v>
      </c>
      <c r="K2686">
        <v>0</v>
      </c>
      <c r="L2686">
        <v>2</v>
      </c>
      <c r="M2686" t="s">
        <v>47</v>
      </c>
      <c r="N2686" t="s">
        <v>2750</v>
      </c>
      <c r="O2686">
        <v>15</v>
      </c>
      <c r="P2686">
        <v>16</v>
      </c>
      <c r="Q2686">
        <v>8</v>
      </c>
      <c r="R2686">
        <v>11</v>
      </c>
      <c r="S2686">
        <v>4</v>
      </c>
      <c r="T2686">
        <v>8</v>
      </c>
      <c r="U2686">
        <v>12</v>
      </c>
      <c r="V2686">
        <v>20</v>
      </c>
      <c r="W2686">
        <v>2</v>
      </c>
      <c r="X2686">
        <v>0</v>
      </c>
      <c r="Y2686">
        <v>0</v>
      </c>
      <c r="Z2686">
        <v>0</v>
      </c>
      <c r="AD2686" t="str">
        <f t="shared" si="82"/>
        <v>H</v>
      </c>
      <c r="AE2686" t="str">
        <f t="shared" si="83"/>
        <v>N</v>
      </c>
      <c r="AR2686">
        <v>0</v>
      </c>
      <c r="AS2686">
        <v>3</v>
      </c>
    </row>
    <row r="2687" spans="1:45" x14ac:dyDescent="0.3">
      <c r="A2687" t="s">
        <v>2791</v>
      </c>
      <c r="B2687" t="s">
        <v>2747</v>
      </c>
      <c r="C2687">
        <v>2</v>
      </c>
      <c r="D2687" s="1">
        <v>36764</v>
      </c>
      <c r="F2687" t="s">
        <v>63</v>
      </c>
      <c r="G2687" t="s">
        <v>64</v>
      </c>
      <c r="H2687">
        <v>2</v>
      </c>
      <c r="I2687">
        <v>0</v>
      </c>
      <c r="J2687" t="s">
        <v>51</v>
      </c>
      <c r="K2687">
        <v>1</v>
      </c>
      <c r="L2687">
        <v>0</v>
      </c>
      <c r="M2687" t="s">
        <v>51</v>
      </c>
      <c r="N2687" t="s">
        <v>2778</v>
      </c>
      <c r="O2687">
        <v>15</v>
      </c>
      <c r="P2687">
        <v>10</v>
      </c>
      <c r="Q2687">
        <v>6</v>
      </c>
      <c r="R2687">
        <v>2</v>
      </c>
      <c r="S2687">
        <v>4</v>
      </c>
      <c r="T2687">
        <v>2</v>
      </c>
      <c r="U2687">
        <v>13</v>
      </c>
      <c r="V2687">
        <v>10</v>
      </c>
      <c r="W2687">
        <v>0</v>
      </c>
      <c r="X2687">
        <v>0</v>
      </c>
      <c r="Y2687">
        <v>0</v>
      </c>
      <c r="Z2687">
        <v>0</v>
      </c>
      <c r="AD2687" t="str">
        <f t="shared" si="82"/>
        <v>H</v>
      </c>
      <c r="AE2687" t="str">
        <f t="shared" si="83"/>
        <v>Y</v>
      </c>
      <c r="AR2687">
        <v>3</v>
      </c>
      <c r="AS2687">
        <v>0</v>
      </c>
    </row>
    <row r="2688" spans="1:45" x14ac:dyDescent="0.3">
      <c r="A2688" t="s">
        <v>2792</v>
      </c>
      <c r="B2688" t="s">
        <v>2747</v>
      </c>
      <c r="C2688">
        <v>2</v>
      </c>
      <c r="D2688" s="1">
        <v>36764</v>
      </c>
      <c r="F2688" t="s">
        <v>72</v>
      </c>
      <c r="G2688" t="s">
        <v>56</v>
      </c>
      <c r="H2688">
        <v>3</v>
      </c>
      <c r="I2688">
        <v>3</v>
      </c>
      <c r="J2688" t="s">
        <v>61</v>
      </c>
      <c r="K2688">
        <v>0</v>
      </c>
      <c r="L2688">
        <v>1</v>
      </c>
      <c r="M2688" t="s">
        <v>47</v>
      </c>
      <c r="N2688" t="s">
        <v>2772</v>
      </c>
      <c r="O2688">
        <v>14</v>
      </c>
      <c r="P2688">
        <v>9</v>
      </c>
      <c r="Q2688">
        <v>7</v>
      </c>
      <c r="R2688">
        <v>4</v>
      </c>
      <c r="S2688">
        <v>7</v>
      </c>
      <c r="T2688">
        <v>1</v>
      </c>
      <c r="U2688">
        <v>7</v>
      </c>
      <c r="V2688">
        <v>6</v>
      </c>
      <c r="W2688">
        <v>0</v>
      </c>
      <c r="X2688">
        <v>0</v>
      </c>
      <c r="Y2688">
        <v>0</v>
      </c>
      <c r="Z2688">
        <v>0</v>
      </c>
      <c r="AD2688" t="str">
        <f t="shared" si="82"/>
        <v>H</v>
      </c>
      <c r="AE2688" t="str">
        <f t="shared" si="83"/>
        <v>N</v>
      </c>
      <c r="AR2688">
        <v>1</v>
      </c>
      <c r="AS2688">
        <v>1</v>
      </c>
    </row>
    <row r="2689" spans="1:45" x14ac:dyDescent="0.3">
      <c r="A2689" t="s">
        <v>2793</v>
      </c>
      <c r="B2689" t="s">
        <v>2747</v>
      </c>
      <c r="C2689">
        <v>2</v>
      </c>
      <c r="D2689" s="1">
        <v>36764</v>
      </c>
      <c r="F2689" t="s">
        <v>75</v>
      </c>
      <c r="G2689" t="s">
        <v>79</v>
      </c>
      <c r="H2689">
        <v>2</v>
      </c>
      <c r="I2689">
        <v>2</v>
      </c>
      <c r="J2689" t="s">
        <v>61</v>
      </c>
      <c r="K2689">
        <v>0</v>
      </c>
      <c r="L2689">
        <v>1</v>
      </c>
      <c r="M2689" t="s">
        <v>47</v>
      </c>
      <c r="N2689" t="s">
        <v>2756</v>
      </c>
      <c r="O2689">
        <v>17</v>
      </c>
      <c r="P2689">
        <v>8</v>
      </c>
      <c r="Q2689">
        <v>8</v>
      </c>
      <c r="R2689">
        <v>5</v>
      </c>
      <c r="S2689">
        <v>7</v>
      </c>
      <c r="T2689">
        <v>5</v>
      </c>
      <c r="U2689">
        <v>12</v>
      </c>
      <c r="V2689">
        <v>9</v>
      </c>
      <c r="W2689">
        <v>1</v>
      </c>
      <c r="X2689">
        <v>0</v>
      </c>
      <c r="Y2689">
        <v>0</v>
      </c>
      <c r="Z2689">
        <v>0</v>
      </c>
      <c r="AD2689" t="str">
        <f t="shared" si="82"/>
        <v>H</v>
      </c>
      <c r="AE2689" t="str">
        <f t="shared" si="83"/>
        <v>N</v>
      </c>
      <c r="AR2689">
        <v>1</v>
      </c>
      <c r="AS2689">
        <v>1</v>
      </c>
    </row>
    <row r="2690" spans="1:45" x14ac:dyDescent="0.3">
      <c r="A2690" t="s">
        <v>2794</v>
      </c>
      <c r="B2690" t="s">
        <v>2747</v>
      </c>
      <c r="C2690">
        <v>2</v>
      </c>
      <c r="D2690" s="1">
        <v>36765</v>
      </c>
      <c r="F2690" t="s">
        <v>49</v>
      </c>
      <c r="G2690" t="s">
        <v>53</v>
      </c>
      <c r="H2690">
        <v>1</v>
      </c>
      <c r="I2690">
        <v>1</v>
      </c>
      <c r="J2690" t="s">
        <v>61</v>
      </c>
      <c r="K2690">
        <v>1</v>
      </c>
      <c r="L2690">
        <v>1</v>
      </c>
      <c r="M2690" t="s">
        <v>61</v>
      </c>
      <c r="N2690" t="s">
        <v>2760</v>
      </c>
      <c r="O2690">
        <v>12</v>
      </c>
      <c r="P2690">
        <v>11</v>
      </c>
      <c r="Q2690">
        <v>9</v>
      </c>
      <c r="R2690">
        <v>7</v>
      </c>
      <c r="S2690">
        <v>7</v>
      </c>
      <c r="T2690">
        <v>10</v>
      </c>
      <c r="U2690">
        <v>13</v>
      </c>
      <c r="V2690">
        <v>12</v>
      </c>
      <c r="W2690">
        <v>0</v>
      </c>
      <c r="X2690">
        <v>1</v>
      </c>
      <c r="Y2690">
        <v>0</v>
      </c>
      <c r="Z2690">
        <v>0</v>
      </c>
      <c r="AD2690" t="str">
        <f t="shared" ref="AD2690:AD2753" si="84">IF(IF(AC2690&gt;AA2690,G2690,F2690)=F2690,"H","A")</f>
        <v>H</v>
      </c>
      <c r="AE2690" t="str">
        <f t="shared" si="83"/>
        <v>N</v>
      </c>
      <c r="AR2690">
        <v>1</v>
      </c>
      <c r="AS2690">
        <v>1</v>
      </c>
    </row>
    <row r="2691" spans="1:45" x14ac:dyDescent="0.3">
      <c r="A2691" t="s">
        <v>2795</v>
      </c>
      <c r="B2691" t="s">
        <v>2747</v>
      </c>
      <c r="C2691">
        <v>3</v>
      </c>
      <c r="D2691" s="1">
        <v>36774</v>
      </c>
      <c r="F2691" t="s">
        <v>60</v>
      </c>
      <c r="G2691" t="s">
        <v>59</v>
      </c>
      <c r="H2691">
        <v>1</v>
      </c>
      <c r="I2691">
        <v>2</v>
      </c>
      <c r="J2691" t="s">
        <v>47</v>
      </c>
      <c r="K2691">
        <v>0</v>
      </c>
      <c r="L2691">
        <v>2</v>
      </c>
      <c r="M2691" t="s">
        <v>47</v>
      </c>
      <c r="N2691" t="s">
        <v>2768</v>
      </c>
      <c r="O2691">
        <v>6</v>
      </c>
      <c r="P2691">
        <v>8</v>
      </c>
      <c r="Q2691">
        <v>1</v>
      </c>
      <c r="R2691">
        <v>3</v>
      </c>
      <c r="S2691">
        <v>9</v>
      </c>
      <c r="T2691">
        <v>4</v>
      </c>
      <c r="U2691">
        <v>18</v>
      </c>
      <c r="V2691">
        <v>24</v>
      </c>
      <c r="W2691">
        <v>2</v>
      </c>
      <c r="X2691">
        <v>2</v>
      </c>
      <c r="Y2691">
        <v>0</v>
      </c>
      <c r="Z2691">
        <v>0</v>
      </c>
      <c r="AD2691" t="str">
        <f t="shared" si="84"/>
        <v>H</v>
      </c>
      <c r="AE2691" t="str">
        <f t="shared" ref="AE2691:AE2754" si="85">IFERROR(IF(IF(IF(AC2691&gt;AA2691,G2691,F2691)=F2691,"H","A")=J2691,"Y","N"),"NAN")</f>
        <v>N</v>
      </c>
      <c r="AR2691">
        <v>0</v>
      </c>
      <c r="AS2691">
        <v>3</v>
      </c>
    </row>
    <row r="2692" spans="1:45" x14ac:dyDescent="0.3">
      <c r="A2692" t="s">
        <v>2796</v>
      </c>
      <c r="B2692" t="s">
        <v>2747</v>
      </c>
      <c r="C2692">
        <v>3</v>
      </c>
      <c r="D2692" s="1">
        <v>36774</v>
      </c>
      <c r="F2692" t="s">
        <v>79</v>
      </c>
      <c r="G2692" t="s">
        <v>2369</v>
      </c>
      <c r="H2692">
        <v>6</v>
      </c>
      <c r="I2692">
        <v>0</v>
      </c>
      <c r="J2692" t="s">
        <v>51</v>
      </c>
      <c r="K2692">
        <v>2</v>
      </c>
      <c r="L2692">
        <v>0</v>
      </c>
      <c r="M2692" t="s">
        <v>51</v>
      </c>
      <c r="N2692" t="s">
        <v>2797</v>
      </c>
      <c r="O2692">
        <v>21</v>
      </c>
      <c r="P2692">
        <v>6</v>
      </c>
      <c r="Q2692">
        <v>12</v>
      </c>
      <c r="R2692">
        <v>4</v>
      </c>
      <c r="S2692">
        <v>5</v>
      </c>
      <c r="T2692">
        <v>1</v>
      </c>
      <c r="U2692">
        <v>12</v>
      </c>
      <c r="V2692">
        <v>10</v>
      </c>
      <c r="W2692">
        <v>0</v>
      </c>
      <c r="X2692">
        <v>1</v>
      </c>
      <c r="Y2692">
        <v>0</v>
      </c>
      <c r="Z2692">
        <v>0</v>
      </c>
      <c r="AD2692" t="str">
        <f t="shared" si="84"/>
        <v>H</v>
      </c>
      <c r="AE2692" t="str">
        <f t="shared" si="85"/>
        <v>Y</v>
      </c>
      <c r="AR2692">
        <v>3</v>
      </c>
      <c r="AS2692">
        <v>0</v>
      </c>
    </row>
    <row r="2693" spans="1:45" x14ac:dyDescent="0.3">
      <c r="A2693" t="s">
        <v>2798</v>
      </c>
      <c r="B2693" t="s">
        <v>2747</v>
      </c>
      <c r="C2693">
        <v>3</v>
      </c>
      <c r="D2693" s="1">
        <v>36774</v>
      </c>
      <c r="F2693" t="s">
        <v>1226</v>
      </c>
      <c r="G2693" t="s">
        <v>75</v>
      </c>
      <c r="H2693">
        <v>1</v>
      </c>
      <c r="I2693">
        <v>1</v>
      </c>
      <c r="J2693" t="s">
        <v>61</v>
      </c>
      <c r="K2693">
        <v>1</v>
      </c>
      <c r="L2693">
        <v>1</v>
      </c>
      <c r="M2693" t="s">
        <v>61</v>
      </c>
      <c r="N2693" t="s">
        <v>2774</v>
      </c>
      <c r="O2693">
        <v>17</v>
      </c>
      <c r="P2693">
        <v>16</v>
      </c>
      <c r="Q2693">
        <v>7</v>
      </c>
      <c r="R2693">
        <v>9</v>
      </c>
      <c r="S2693">
        <v>4</v>
      </c>
      <c r="T2693">
        <v>11</v>
      </c>
      <c r="U2693">
        <v>19</v>
      </c>
      <c r="V2693">
        <v>14</v>
      </c>
      <c r="W2693">
        <v>2</v>
      </c>
      <c r="X2693">
        <v>3</v>
      </c>
      <c r="Y2693">
        <v>0</v>
      </c>
      <c r="Z2693">
        <v>0</v>
      </c>
      <c r="AD2693" t="str">
        <f t="shared" si="84"/>
        <v>H</v>
      </c>
      <c r="AE2693" t="str">
        <f t="shared" si="85"/>
        <v>N</v>
      </c>
      <c r="AR2693">
        <v>1</v>
      </c>
      <c r="AS2693">
        <v>1</v>
      </c>
    </row>
    <row r="2694" spans="1:45" x14ac:dyDescent="0.3">
      <c r="A2694" t="s">
        <v>2799</v>
      </c>
      <c r="B2694" t="s">
        <v>2747</v>
      </c>
      <c r="C2694">
        <v>3</v>
      </c>
      <c r="D2694" s="1">
        <v>36774</v>
      </c>
      <c r="F2694" t="s">
        <v>64</v>
      </c>
      <c r="G2694" t="s">
        <v>73</v>
      </c>
      <c r="H2694">
        <v>3</v>
      </c>
      <c r="I2694">
        <v>2</v>
      </c>
      <c r="J2694" t="s">
        <v>51</v>
      </c>
      <c r="K2694">
        <v>1</v>
      </c>
      <c r="L2694">
        <v>2</v>
      </c>
      <c r="M2694" t="s">
        <v>47</v>
      </c>
      <c r="N2694" t="s">
        <v>2752</v>
      </c>
      <c r="O2694">
        <v>11</v>
      </c>
      <c r="P2694">
        <v>11</v>
      </c>
      <c r="Q2694">
        <v>7</v>
      </c>
      <c r="R2694">
        <v>6</v>
      </c>
      <c r="S2694">
        <v>7</v>
      </c>
      <c r="T2694">
        <v>5</v>
      </c>
      <c r="U2694">
        <v>11</v>
      </c>
      <c r="V2694">
        <v>10</v>
      </c>
      <c r="W2694">
        <v>1</v>
      </c>
      <c r="X2694">
        <v>2</v>
      </c>
      <c r="Y2694">
        <v>0</v>
      </c>
      <c r="Z2694">
        <v>0</v>
      </c>
      <c r="AD2694" t="str">
        <f t="shared" si="84"/>
        <v>H</v>
      </c>
      <c r="AE2694" t="str">
        <f t="shared" si="85"/>
        <v>Y</v>
      </c>
      <c r="AR2694">
        <v>3</v>
      </c>
      <c r="AS2694">
        <v>0</v>
      </c>
    </row>
    <row r="2695" spans="1:45" x14ac:dyDescent="0.3">
      <c r="A2695" t="s">
        <v>2800</v>
      </c>
      <c r="B2695" t="s">
        <v>2747</v>
      </c>
      <c r="C2695">
        <v>3</v>
      </c>
      <c r="D2695" s="1">
        <v>36775</v>
      </c>
      <c r="F2695" t="s">
        <v>1988</v>
      </c>
      <c r="G2695" t="s">
        <v>72</v>
      </c>
      <c r="H2695">
        <v>1</v>
      </c>
      <c r="I2695">
        <v>1</v>
      </c>
      <c r="J2695" t="s">
        <v>61</v>
      </c>
      <c r="K2695">
        <v>0</v>
      </c>
      <c r="L2695">
        <v>0</v>
      </c>
      <c r="M2695" t="s">
        <v>61</v>
      </c>
      <c r="N2695" t="s">
        <v>2770</v>
      </c>
      <c r="O2695">
        <v>8</v>
      </c>
      <c r="P2695">
        <v>11</v>
      </c>
      <c r="Q2695">
        <v>6</v>
      </c>
      <c r="R2695">
        <v>3</v>
      </c>
      <c r="S2695">
        <v>10</v>
      </c>
      <c r="T2695">
        <v>14</v>
      </c>
      <c r="U2695">
        <v>14</v>
      </c>
      <c r="V2695">
        <v>16</v>
      </c>
      <c r="W2695">
        <v>3</v>
      </c>
      <c r="X2695">
        <v>3</v>
      </c>
      <c r="Y2695">
        <v>1</v>
      </c>
      <c r="Z2695">
        <v>0</v>
      </c>
      <c r="AD2695" t="str">
        <f t="shared" si="84"/>
        <v>H</v>
      </c>
      <c r="AE2695" t="str">
        <f t="shared" si="85"/>
        <v>N</v>
      </c>
      <c r="AR2695">
        <v>1</v>
      </c>
      <c r="AS2695">
        <v>1</v>
      </c>
    </row>
    <row r="2696" spans="1:45" x14ac:dyDescent="0.3">
      <c r="A2696" t="s">
        <v>2801</v>
      </c>
      <c r="B2696" t="s">
        <v>2747</v>
      </c>
      <c r="C2696">
        <v>3</v>
      </c>
      <c r="D2696" s="1">
        <v>36775</v>
      </c>
      <c r="F2696" t="s">
        <v>53</v>
      </c>
      <c r="G2696" t="s">
        <v>45</v>
      </c>
      <c r="H2696">
        <v>2</v>
      </c>
      <c r="I2696">
        <v>2</v>
      </c>
      <c r="J2696" t="s">
        <v>61</v>
      </c>
      <c r="K2696">
        <v>1</v>
      </c>
      <c r="L2696">
        <v>0</v>
      </c>
      <c r="M2696" t="s">
        <v>51</v>
      </c>
      <c r="N2696" t="s">
        <v>2758</v>
      </c>
      <c r="O2696">
        <v>12</v>
      </c>
      <c r="P2696">
        <v>13</v>
      </c>
      <c r="Q2696">
        <v>5</v>
      </c>
      <c r="R2696">
        <v>5</v>
      </c>
      <c r="S2696">
        <v>7</v>
      </c>
      <c r="T2696">
        <v>6</v>
      </c>
      <c r="U2696">
        <v>16</v>
      </c>
      <c r="V2696">
        <v>22</v>
      </c>
      <c r="W2696">
        <v>3</v>
      </c>
      <c r="X2696">
        <v>1</v>
      </c>
      <c r="Y2696">
        <v>0</v>
      </c>
      <c r="Z2696">
        <v>0</v>
      </c>
      <c r="AD2696" t="str">
        <f t="shared" si="84"/>
        <v>H</v>
      </c>
      <c r="AE2696" t="str">
        <f t="shared" si="85"/>
        <v>N</v>
      </c>
      <c r="AR2696">
        <v>1</v>
      </c>
      <c r="AS2696">
        <v>1</v>
      </c>
    </row>
    <row r="2697" spans="1:45" x14ac:dyDescent="0.3">
      <c r="A2697" t="s">
        <v>2802</v>
      </c>
      <c r="B2697" t="s">
        <v>2747</v>
      </c>
      <c r="C2697">
        <v>3</v>
      </c>
      <c r="D2697" s="1">
        <v>36775</v>
      </c>
      <c r="F2697" t="s">
        <v>46</v>
      </c>
      <c r="G2697" t="s">
        <v>63</v>
      </c>
      <c r="H2697">
        <v>0</v>
      </c>
      <c r="I2697">
        <v>2</v>
      </c>
      <c r="J2697" t="s">
        <v>47</v>
      </c>
      <c r="K2697">
        <v>0</v>
      </c>
      <c r="L2697">
        <v>1</v>
      </c>
      <c r="M2697" t="s">
        <v>47</v>
      </c>
      <c r="N2697" t="s">
        <v>2764</v>
      </c>
      <c r="O2697">
        <v>13</v>
      </c>
      <c r="P2697">
        <v>13</v>
      </c>
      <c r="Q2697">
        <v>3</v>
      </c>
      <c r="R2697">
        <v>6</v>
      </c>
      <c r="S2697">
        <v>6</v>
      </c>
      <c r="T2697">
        <v>8</v>
      </c>
      <c r="U2697">
        <v>11</v>
      </c>
      <c r="V2697">
        <v>18</v>
      </c>
      <c r="W2697">
        <v>1</v>
      </c>
      <c r="X2697">
        <v>1</v>
      </c>
      <c r="Y2697">
        <v>0</v>
      </c>
      <c r="Z2697">
        <v>0</v>
      </c>
      <c r="AD2697" t="str">
        <f t="shared" si="84"/>
        <v>H</v>
      </c>
      <c r="AE2697" t="str">
        <f t="shared" si="85"/>
        <v>N</v>
      </c>
      <c r="AR2697">
        <v>0</v>
      </c>
      <c r="AS2697">
        <v>3</v>
      </c>
    </row>
    <row r="2698" spans="1:45" x14ac:dyDescent="0.3">
      <c r="A2698" t="s">
        <v>2803</v>
      </c>
      <c r="B2698" t="s">
        <v>2747</v>
      </c>
      <c r="C2698">
        <v>3</v>
      </c>
      <c r="D2698" s="1">
        <v>36775</v>
      </c>
      <c r="F2698" t="s">
        <v>1221</v>
      </c>
      <c r="G2698" t="s">
        <v>845</v>
      </c>
      <c r="H2698">
        <v>3</v>
      </c>
      <c r="I2698">
        <v>3</v>
      </c>
      <c r="J2698" t="s">
        <v>61</v>
      </c>
      <c r="K2698">
        <v>0</v>
      </c>
      <c r="L2698">
        <v>1</v>
      </c>
      <c r="M2698" t="s">
        <v>47</v>
      </c>
      <c r="N2698" t="s">
        <v>2783</v>
      </c>
      <c r="O2698">
        <v>9</v>
      </c>
      <c r="P2698">
        <v>5</v>
      </c>
      <c r="Q2698">
        <v>5</v>
      </c>
      <c r="R2698">
        <v>4</v>
      </c>
      <c r="S2698">
        <v>11</v>
      </c>
      <c r="T2698">
        <v>5</v>
      </c>
      <c r="U2698">
        <v>8</v>
      </c>
      <c r="V2698">
        <v>10</v>
      </c>
      <c r="W2698">
        <v>3</v>
      </c>
      <c r="X2698">
        <v>2</v>
      </c>
      <c r="Y2698">
        <v>0</v>
      </c>
      <c r="Z2698">
        <v>0</v>
      </c>
      <c r="AD2698" t="str">
        <f t="shared" si="84"/>
        <v>H</v>
      </c>
      <c r="AE2698" t="str">
        <f t="shared" si="85"/>
        <v>N</v>
      </c>
      <c r="AR2698">
        <v>1</v>
      </c>
      <c r="AS2698">
        <v>1</v>
      </c>
    </row>
    <row r="2699" spans="1:45" x14ac:dyDescent="0.3">
      <c r="A2699" t="s">
        <v>2804</v>
      </c>
      <c r="B2699" t="s">
        <v>2747</v>
      </c>
      <c r="C2699">
        <v>3</v>
      </c>
      <c r="D2699" s="1">
        <v>36775</v>
      </c>
      <c r="F2699" t="s">
        <v>463</v>
      </c>
      <c r="G2699" t="s">
        <v>67</v>
      </c>
      <c r="H2699">
        <v>2</v>
      </c>
      <c r="I2699">
        <v>1</v>
      </c>
      <c r="J2699" t="s">
        <v>51</v>
      </c>
      <c r="K2699">
        <v>0</v>
      </c>
      <c r="L2699">
        <v>0</v>
      </c>
      <c r="M2699" t="s">
        <v>61</v>
      </c>
      <c r="N2699" t="s">
        <v>2805</v>
      </c>
      <c r="O2699">
        <v>12</v>
      </c>
      <c r="P2699">
        <v>7</v>
      </c>
      <c r="Q2699">
        <v>6</v>
      </c>
      <c r="R2699">
        <v>3</v>
      </c>
      <c r="S2699">
        <v>6</v>
      </c>
      <c r="T2699">
        <v>2</v>
      </c>
      <c r="U2699">
        <v>12</v>
      </c>
      <c r="V2699">
        <v>13</v>
      </c>
      <c r="W2699">
        <v>1</v>
      </c>
      <c r="X2699">
        <v>1</v>
      </c>
      <c r="Y2699">
        <v>0</v>
      </c>
      <c r="Z2699">
        <v>0</v>
      </c>
      <c r="AD2699" t="str">
        <f t="shared" si="84"/>
        <v>H</v>
      </c>
      <c r="AE2699" t="str">
        <f t="shared" si="85"/>
        <v>Y</v>
      </c>
      <c r="AR2699">
        <v>3</v>
      </c>
      <c r="AS2699">
        <v>0</v>
      </c>
    </row>
    <row r="2700" spans="1:45" x14ac:dyDescent="0.3">
      <c r="A2700" t="s">
        <v>2806</v>
      </c>
      <c r="B2700" t="s">
        <v>2747</v>
      </c>
      <c r="C2700">
        <v>3</v>
      </c>
      <c r="D2700" s="1">
        <v>36775</v>
      </c>
      <c r="F2700" t="s">
        <v>56</v>
      </c>
      <c r="G2700" t="s">
        <v>49</v>
      </c>
      <c r="H2700">
        <v>3</v>
      </c>
      <c r="I2700">
        <v>1</v>
      </c>
      <c r="J2700" t="s">
        <v>51</v>
      </c>
      <c r="K2700">
        <v>3</v>
      </c>
      <c r="L2700">
        <v>0</v>
      </c>
      <c r="M2700" t="s">
        <v>51</v>
      </c>
      <c r="N2700" t="s">
        <v>2807</v>
      </c>
      <c r="O2700">
        <v>11</v>
      </c>
      <c r="P2700">
        <v>9</v>
      </c>
      <c r="Q2700">
        <v>7</v>
      </c>
      <c r="R2700">
        <v>4</v>
      </c>
      <c r="S2700">
        <v>8</v>
      </c>
      <c r="T2700">
        <v>7</v>
      </c>
      <c r="U2700">
        <v>13</v>
      </c>
      <c r="V2700">
        <v>7</v>
      </c>
      <c r="W2700">
        <v>0</v>
      </c>
      <c r="X2700">
        <v>2</v>
      </c>
      <c r="Y2700">
        <v>0</v>
      </c>
      <c r="Z2700">
        <v>0</v>
      </c>
      <c r="AD2700" t="str">
        <f t="shared" si="84"/>
        <v>H</v>
      </c>
      <c r="AE2700" t="str">
        <f t="shared" si="85"/>
        <v>Y</v>
      </c>
      <c r="AR2700">
        <v>3</v>
      </c>
      <c r="AS2700">
        <v>0</v>
      </c>
    </row>
    <row r="2701" spans="1:45" x14ac:dyDescent="0.3">
      <c r="A2701" t="s">
        <v>2808</v>
      </c>
      <c r="B2701" t="s">
        <v>2747</v>
      </c>
      <c r="C2701">
        <v>4</v>
      </c>
      <c r="D2701" s="1">
        <v>36778</v>
      </c>
      <c r="F2701" t="s">
        <v>2369</v>
      </c>
      <c r="G2701" t="s">
        <v>45</v>
      </c>
      <c r="H2701">
        <v>1</v>
      </c>
      <c r="I2701">
        <v>1</v>
      </c>
      <c r="J2701" t="s">
        <v>61</v>
      </c>
      <c r="K2701">
        <v>1</v>
      </c>
      <c r="L2701">
        <v>0</v>
      </c>
      <c r="M2701" t="s">
        <v>51</v>
      </c>
      <c r="N2701" t="s">
        <v>2764</v>
      </c>
      <c r="O2701">
        <v>9</v>
      </c>
      <c r="P2701">
        <v>18</v>
      </c>
      <c r="Q2701">
        <v>5</v>
      </c>
      <c r="R2701">
        <v>11</v>
      </c>
      <c r="S2701">
        <v>4</v>
      </c>
      <c r="T2701">
        <v>10</v>
      </c>
      <c r="U2701">
        <v>17</v>
      </c>
      <c r="V2701">
        <v>13</v>
      </c>
      <c r="W2701">
        <v>0</v>
      </c>
      <c r="X2701">
        <v>2</v>
      </c>
      <c r="Y2701">
        <v>0</v>
      </c>
      <c r="Z2701">
        <v>0</v>
      </c>
      <c r="AD2701" t="str">
        <f t="shared" si="84"/>
        <v>H</v>
      </c>
      <c r="AE2701" t="str">
        <f t="shared" si="85"/>
        <v>N</v>
      </c>
      <c r="AR2701">
        <v>1</v>
      </c>
      <c r="AS2701">
        <v>1</v>
      </c>
    </row>
    <row r="2702" spans="1:45" x14ac:dyDescent="0.3">
      <c r="A2702" t="s">
        <v>2809</v>
      </c>
      <c r="B2702" t="s">
        <v>2747</v>
      </c>
      <c r="C2702">
        <v>4</v>
      </c>
      <c r="D2702" s="1">
        <v>36778</v>
      </c>
      <c r="F2702" t="s">
        <v>46</v>
      </c>
      <c r="G2702" t="s">
        <v>60</v>
      </c>
      <c r="H2702">
        <v>0</v>
      </c>
      <c r="I2702">
        <v>0</v>
      </c>
      <c r="J2702" t="s">
        <v>61</v>
      </c>
      <c r="K2702">
        <v>0</v>
      </c>
      <c r="L2702">
        <v>0</v>
      </c>
      <c r="M2702" t="s">
        <v>61</v>
      </c>
      <c r="N2702" t="s">
        <v>2760</v>
      </c>
      <c r="O2702">
        <v>9</v>
      </c>
      <c r="P2702">
        <v>11</v>
      </c>
      <c r="Q2702">
        <v>1</v>
      </c>
      <c r="R2702">
        <v>5</v>
      </c>
      <c r="S2702">
        <v>6</v>
      </c>
      <c r="T2702">
        <v>6</v>
      </c>
      <c r="U2702">
        <v>15</v>
      </c>
      <c r="V2702">
        <v>14</v>
      </c>
      <c r="W2702">
        <v>2</v>
      </c>
      <c r="X2702">
        <v>2</v>
      </c>
      <c r="Y2702">
        <v>0</v>
      </c>
      <c r="Z2702">
        <v>0</v>
      </c>
      <c r="AD2702" t="str">
        <f t="shared" si="84"/>
        <v>H</v>
      </c>
      <c r="AE2702" t="str">
        <f t="shared" si="85"/>
        <v>N</v>
      </c>
      <c r="AR2702">
        <v>1</v>
      </c>
      <c r="AS2702">
        <v>1</v>
      </c>
    </row>
    <row r="2703" spans="1:45" x14ac:dyDescent="0.3">
      <c r="A2703" t="s">
        <v>2810</v>
      </c>
      <c r="B2703" t="s">
        <v>2747</v>
      </c>
      <c r="C2703">
        <v>4</v>
      </c>
      <c r="D2703" s="1">
        <v>36778</v>
      </c>
      <c r="F2703" t="s">
        <v>67</v>
      </c>
      <c r="G2703" t="s">
        <v>49</v>
      </c>
      <c r="H2703">
        <v>1</v>
      </c>
      <c r="I2703">
        <v>2</v>
      </c>
      <c r="J2703" t="s">
        <v>47</v>
      </c>
      <c r="K2703">
        <v>0</v>
      </c>
      <c r="L2703">
        <v>1</v>
      </c>
      <c r="M2703" t="s">
        <v>47</v>
      </c>
      <c r="N2703" t="s">
        <v>2754</v>
      </c>
      <c r="O2703">
        <v>15</v>
      </c>
      <c r="P2703">
        <v>5</v>
      </c>
      <c r="Q2703">
        <v>5</v>
      </c>
      <c r="R2703">
        <v>2</v>
      </c>
      <c r="S2703">
        <v>5</v>
      </c>
      <c r="T2703">
        <v>3</v>
      </c>
      <c r="U2703">
        <v>9</v>
      </c>
      <c r="V2703">
        <v>13</v>
      </c>
      <c r="W2703">
        <v>1</v>
      </c>
      <c r="X2703">
        <v>3</v>
      </c>
      <c r="Y2703">
        <v>0</v>
      </c>
      <c r="Z2703">
        <v>0</v>
      </c>
      <c r="AD2703" t="str">
        <f t="shared" si="84"/>
        <v>H</v>
      </c>
      <c r="AE2703" t="str">
        <f t="shared" si="85"/>
        <v>N</v>
      </c>
      <c r="AR2703">
        <v>0</v>
      </c>
      <c r="AS2703">
        <v>3</v>
      </c>
    </row>
    <row r="2704" spans="1:45" x14ac:dyDescent="0.3">
      <c r="A2704" t="s">
        <v>2811</v>
      </c>
      <c r="B2704" t="s">
        <v>2747</v>
      </c>
      <c r="C2704">
        <v>4</v>
      </c>
      <c r="D2704" s="1">
        <v>36778</v>
      </c>
      <c r="F2704" t="s">
        <v>463</v>
      </c>
      <c r="G2704" t="s">
        <v>72</v>
      </c>
      <c r="H2704">
        <v>1</v>
      </c>
      <c r="I2704">
        <v>0</v>
      </c>
      <c r="J2704" t="s">
        <v>51</v>
      </c>
      <c r="K2704">
        <v>0</v>
      </c>
      <c r="L2704">
        <v>0</v>
      </c>
      <c r="M2704" t="s">
        <v>61</v>
      </c>
      <c r="N2704" t="s">
        <v>2812</v>
      </c>
      <c r="O2704">
        <v>17</v>
      </c>
      <c r="P2704">
        <v>9</v>
      </c>
      <c r="Q2704">
        <v>6</v>
      </c>
      <c r="R2704">
        <v>5</v>
      </c>
      <c r="S2704">
        <v>10</v>
      </c>
      <c r="T2704">
        <v>6</v>
      </c>
      <c r="U2704">
        <v>6</v>
      </c>
      <c r="V2704">
        <v>9</v>
      </c>
      <c r="W2704">
        <v>0</v>
      </c>
      <c r="X2704">
        <v>0</v>
      </c>
      <c r="Y2704">
        <v>0</v>
      </c>
      <c r="Z2704">
        <v>0</v>
      </c>
      <c r="AD2704" t="str">
        <f t="shared" si="84"/>
        <v>H</v>
      </c>
      <c r="AE2704" t="str">
        <f t="shared" si="85"/>
        <v>Y</v>
      </c>
      <c r="AR2704">
        <v>3</v>
      </c>
      <c r="AS2704">
        <v>0</v>
      </c>
    </row>
    <row r="2705" spans="1:45" x14ac:dyDescent="0.3">
      <c r="A2705" t="s">
        <v>2813</v>
      </c>
      <c r="B2705" t="s">
        <v>2747</v>
      </c>
      <c r="C2705">
        <v>4</v>
      </c>
      <c r="D2705" s="1">
        <v>36778</v>
      </c>
      <c r="F2705" t="s">
        <v>56</v>
      </c>
      <c r="G2705" t="s">
        <v>59</v>
      </c>
      <c r="H2705">
        <v>3</v>
      </c>
      <c r="I2705">
        <v>2</v>
      </c>
      <c r="J2705" t="s">
        <v>51</v>
      </c>
      <c r="K2705">
        <v>1</v>
      </c>
      <c r="L2705">
        <v>0</v>
      </c>
      <c r="M2705" t="s">
        <v>51</v>
      </c>
      <c r="N2705" t="s">
        <v>2750</v>
      </c>
      <c r="O2705">
        <v>14</v>
      </c>
      <c r="P2705">
        <v>9</v>
      </c>
      <c r="Q2705">
        <v>8</v>
      </c>
      <c r="R2705">
        <v>7</v>
      </c>
      <c r="S2705">
        <v>9</v>
      </c>
      <c r="T2705">
        <v>4</v>
      </c>
      <c r="U2705">
        <v>17</v>
      </c>
      <c r="V2705">
        <v>17</v>
      </c>
      <c r="W2705">
        <v>3</v>
      </c>
      <c r="X2705">
        <v>4</v>
      </c>
      <c r="Y2705">
        <v>0</v>
      </c>
      <c r="Z2705">
        <v>0</v>
      </c>
      <c r="AD2705" t="str">
        <f t="shared" si="84"/>
        <v>H</v>
      </c>
      <c r="AE2705" t="str">
        <f t="shared" si="85"/>
        <v>Y</v>
      </c>
      <c r="AR2705">
        <v>3</v>
      </c>
      <c r="AS2705">
        <v>0</v>
      </c>
    </row>
    <row r="2706" spans="1:45" x14ac:dyDescent="0.3">
      <c r="A2706" t="s">
        <v>2814</v>
      </c>
      <c r="B2706" t="s">
        <v>2747</v>
      </c>
      <c r="C2706">
        <v>4</v>
      </c>
      <c r="D2706" s="1">
        <v>36778</v>
      </c>
      <c r="F2706" t="s">
        <v>79</v>
      </c>
      <c r="G2706" t="s">
        <v>1226</v>
      </c>
      <c r="H2706">
        <v>3</v>
      </c>
      <c r="I2706">
        <v>0</v>
      </c>
      <c r="J2706" t="s">
        <v>51</v>
      </c>
      <c r="K2706">
        <v>1</v>
      </c>
      <c r="L2706">
        <v>0</v>
      </c>
      <c r="M2706" t="s">
        <v>51</v>
      </c>
      <c r="N2706" t="s">
        <v>2807</v>
      </c>
      <c r="O2706">
        <v>15</v>
      </c>
      <c r="P2706">
        <v>5</v>
      </c>
      <c r="Q2706">
        <v>7</v>
      </c>
      <c r="R2706">
        <v>1</v>
      </c>
      <c r="S2706">
        <v>4</v>
      </c>
      <c r="T2706">
        <v>4</v>
      </c>
      <c r="U2706">
        <v>18</v>
      </c>
      <c r="V2706">
        <v>14</v>
      </c>
      <c r="W2706">
        <v>1</v>
      </c>
      <c r="X2706">
        <v>3</v>
      </c>
      <c r="Y2706">
        <v>0</v>
      </c>
      <c r="Z2706">
        <v>0</v>
      </c>
      <c r="AD2706" t="str">
        <f t="shared" si="84"/>
        <v>H</v>
      </c>
      <c r="AE2706" t="str">
        <f t="shared" si="85"/>
        <v>Y</v>
      </c>
      <c r="AR2706">
        <v>3</v>
      </c>
      <c r="AS2706">
        <v>0</v>
      </c>
    </row>
    <row r="2707" spans="1:45" x14ac:dyDescent="0.3">
      <c r="A2707" t="s">
        <v>2815</v>
      </c>
      <c r="B2707" t="s">
        <v>2747</v>
      </c>
      <c r="C2707">
        <v>4</v>
      </c>
      <c r="D2707" s="1">
        <v>36778</v>
      </c>
      <c r="F2707" t="s">
        <v>845</v>
      </c>
      <c r="G2707" t="s">
        <v>73</v>
      </c>
      <c r="H2707">
        <v>1</v>
      </c>
      <c r="I2707">
        <v>2</v>
      </c>
      <c r="J2707" t="s">
        <v>47</v>
      </c>
      <c r="K2707">
        <v>1</v>
      </c>
      <c r="L2707">
        <v>0</v>
      </c>
      <c r="M2707" t="s">
        <v>51</v>
      </c>
      <c r="N2707" t="s">
        <v>2786</v>
      </c>
      <c r="O2707">
        <v>9</v>
      </c>
      <c r="P2707">
        <v>12</v>
      </c>
      <c r="Q2707">
        <v>5</v>
      </c>
      <c r="R2707">
        <v>9</v>
      </c>
      <c r="S2707">
        <v>7</v>
      </c>
      <c r="T2707">
        <v>7</v>
      </c>
      <c r="U2707">
        <v>16</v>
      </c>
      <c r="V2707">
        <v>5</v>
      </c>
      <c r="W2707">
        <v>3</v>
      </c>
      <c r="X2707">
        <v>0</v>
      </c>
      <c r="Y2707">
        <v>0</v>
      </c>
      <c r="Z2707">
        <v>0</v>
      </c>
      <c r="AD2707" t="str">
        <f t="shared" si="84"/>
        <v>H</v>
      </c>
      <c r="AE2707" t="str">
        <f t="shared" si="85"/>
        <v>N</v>
      </c>
      <c r="AR2707">
        <v>0</v>
      </c>
      <c r="AS2707">
        <v>3</v>
      </c>
    </row>
    <row r="2708" spans="1:45" x14ac:dyDescent="0.3">
      <c r="A2708" t="s">
        <v>2816</v>
      </c>
      <c r="B2708" t="s">
        <v>2747</v>
      </c>
      <c r="C2708">
        <v>4</v>
      </c>
      <c r="D2708" s="1">
        <v>36778</v>
      </c>
      <c r="F2708" t="s">
        <v>63</v>
      </c>
      <c r="G2708" t="s">
        <v>53</v>
      </c>
      <c r="H2708">
        <v>0</v>
      </c>
      <c r="I2708">
        <v>0</v>
      </c>
      <c r="J2708" t="s">
        <v>61</v>
      </c>
      <c r="K2708">
        <v>0</v>
      </c>
      <c r="L2708">
        <v>0</v>
      </c>
      <c r="M2708" t="s">
        <v>61</v>
      </c>
      <c r="N2708" t="s">
        <v>2768</v>
      </c>
      <c r="O2708">
        <v>10</v>
      </c>
      <c r="P2708">
        <v>10</v>
      </c>
      <c r="Q2708">
        <v>4</v>
      </c>
      <c r="R2708">
        <v>3</v>
      </c>
      <c r="S2708">
        <v>5</v>
      </c>
      <c r="T2708">
        <v>6</v>
      </c>
      <c r="U2708">
        <v>17</v>
      </c>
      <c r="V2708">
        <v>21</v>
      </c>
      <c r="W2708">
        <v>0</v>
      </c>
      <c r="X2708">
        <v>3</v>
      </c>
      <c r="Y2708">
        <v>0</v>
      </c>
      <c r="Z2708">
        <v>0</v>
      </c>
      <c r="AD2708" t="str">
        <f t="shared" si="84"/>
        <v>H</v>
      </c>
      <c r="AE2708" t="str">
        <f t="shared" si="85"/>
        <v>N</v>
      </c>
      <c r="AR2708">
        <v>1</v>
      </c>
      <c r="AS2708">
        <v>1</v>
      </c>
    </row>
    <row r="2709" spans="1:45" x14ac:dyDescent="0.3">
      <c r="A2709" t="s">
        <v>2817</v>
      </c>
      <c r="B2709" t="s">
        <v>2747</v>
      </c>
      <c r="C2709">
        <v>4</v>
      </c>
      <c r="D2709" s="1">
        <v>36779</v>
      </c>
      <c r="F2709" t="s">
        <v>1221</v>
      </c>
      <c r="G2709" t="s">
        <v>1988</v>
      </c>
      <c r="H2709">
        <v>2</v>
      </c>
      <c r="I2709">
        <v>2</v>
      </c>
      <c r="J2709" t="s">
        <v>61</v>
      </c>
      <c r="K2709">
        <v>2</v>
      </c>
      <c r="L2709">
        <v>0</v>
      </c>
      <c r="M2709" t="s">
        <v>51</v>
      </c>
      <c r="N2709" t="s">
        <v>2774</v>
      </c>
      <c r="O2709">
        <v>12</v>
      </c>
      <c r="P2709">
        <v>10</v>
      </c>
      <c r="Q2709">
        <v>6</v>
      </c>
      <c r="R2709">
        <v>6</v>
      </c>
      <c r="S2709">
        <v>4</v>
      </c>
      <c r="T2709">
        <v>11</v>
      </c>
      <c r="U2709">
        <v>17</v>
      </c>
      <c r="V2709">
        <v>12</v>
      </c>
      <c r="W2709">
        <v>3</v>
      </c>
      <c r="X2709">
        <v>1</v>
      </c>
      <c r="Y2709">
        <v>0</v>
      </c>
      <c r="Z2709">
        <v>0</v>
      </c>
      <c r="AD2709" t="str">
        <f t="shared" si="84"/>
        <v>H</v>
      </c>
      <c r="AE2709" t="str">
        <f t="shared" si="85"/>
        <v>N</v>
      </c>
      <c r="AR2709">
        <v>1</v>
      </c>
      <c r="AS2709">
        <v>1</v>
      </c>
    </row>
    <row r="2710" spans="1:45" x14ac:dyDescent="0.3">
      <c r="A2710" t="s">
        <v>2818</v>
      </c>
      <c r="B2710" t="s">
        <v>2747</v>
      </c>
      <c r="C2710">
        <v>4</v>
      </c>
      <c r="D2710" s="1">
        <v>36780</v>
      </c>
      <c r="F2710" t="s">
        <v>64</v>
      </c>
      <c r="G2710" t="s">
        <v>75</v>
      </c>
      <c r="H2710">
        <v>1</v>
      </c>
      <c r="I2710">
        <v>0</v>
      </c>
      <c r="J2710" t="s">
        <v>51</v>
      </c>
      <c r="K2710">
        <v>0</v>
      </c>
      <c r="L2710">
        <v>0</v>
      </c>
      <c r="M2710" t="s">
        <v>61</v>
      </c>
      <c r="N2710" t="s">
        <v>2762</v>
      </c>
      <c r="O2710">
        <v>15</v>
      </c>
      <c r="P2710">
        <v>11</v>
      </c>
      <c r="Q2710">
        <v>7</v>
      </c>
      <c r="R2710">
        <v>5</v>
      </c>
      <c r="S2710">
        <v>11</v>
      </c>
      <c r="T2710">
        <v>3</v>
      </c>
      <c r="U2710">
        <v>14</v>
      </c>
      <c r="V2710">
        <v>13</v>
      </c>
      <c r="W2710">
        <v>1</v>
      </c>
      <c r="X2710">
        <v>2</v>
      </c>
      <c r="Y2710">
        <v>0</v>
      </c>
      <c r="Z2710">
        <v>0</v>
      </c>
      <c r="AD2710" t="str">
        <f t="shared" si="84"/>
        <v>H</v>
      </c>
      <c r="AE2710" t="str">
        <f t="shared" si="85"/>
        <v>Y</v>
      </c>
      <c r="AR2710">
        <v>3</v>
      </c>
      <c r="AS2710">
        <v>0</v>
      </c>
    </row>
    <row r="2711" spans="1:45" x14ac:dyDescent="0.3">
      <c r="A2711" t="s">
        <v>2819</v>
      </c>
      <c r="B2711" t="s">
        <v>2747</v>
      </c>
      <c r="C2711">
        <v>5</v>
      </c>
      <c r="D2711" s="1">
        <v>36785</v>
      </c>
      <c r="F2711" t="s">
        <v>45</v>
      </c>
      <c r="G2711" t="s">
        <v>46</v>
      </c>
      <c r="H2711">
        <v>2</v>
      </c>
      <c r="I2711">
        <v>1</v>
      </c>
      <c r="J2711" t="s">
        <v>51</v>
      </c>
      <c r="K2711">
        <v>1</v>
      </c>
      <c r="L2711">
        <v>0</v>
      </c>
      <c r="M2711" t="s">
        <v>51</v>
      </c>
      <c r="N2711" t="s">
        <v>2812</v>
      </c>
      <c r="O2711">
        <v>18</v>
      </c>
      <c r="P2711">
        <v>6</v>
      </c>
      <c r="Q2711">
        <v>13</v>
      </c>
      <c r="R2711">
        <v>2</v>
      </c>
      <c r="S2711">
        <v>8</v>
      </c>
      <c r="T2711">
        <v>4</v>
      </c>
      <c r="U2711">
        <v>5</v>
      </c>
      <c r="V2711">
        <v>13</v>
      </c>
      <c r="W2711">
        <v>1</v>
      </c>
      <c r="X2711">
        <v>2</v>
      </c>
      <c r="Y2711">
        <v>0</v>
      </c>
      <c r="Z2711">
        <v>0</v>
      </c>
      <c r="AD2711" t="str">
        <f t="shared" si="84"/>
        <v>H</v>
      </c>
      <c r="AE2711" t="str">
        <f t="shared" si="85"/>
        <v>Y</v>
      </c>
      <c r="AR2711">
        <v>3</v>
      </c>
      <c r="AS2711">
        <v>0</v>
      </c>
    </row>
    <row r="2712" spans="1:45" x14ac:dyDescent="0.3">
      <c r="A2712" t="s">
        <v>2820</v>
      </c>
      <c r="B2712" t="s">
        <v>2747</v>
      </c>
      <c r="C2712">
        <v>5</v>
      </c>
      <c r="D2712" s="1">
        <v>36785</v>
      </c>
      <c r="F2712" t="s">
        <v>49</v>
      </c>
      <c r="G2712" t="s">
        <v>2369</v>
      </c>
      <c r="H2712">
        <v>2</v>
      </c>
      <c r="I2712">
        <v>0</v>
      </c>
      <c r="J2712" t="s">
        <v>51</v>
      </c>
      <c r="K2712">
        <v>1</v>
      </c>
      <c r="L2712">
        <v>0</v>
      </c>
      <c r="M2712" t="s">
        <v>51</v>
      </c>
      <c r="N2712" t="s">
        <v>2783</v>
      </c>
      <c r="O2712">
        <v>12</v>
      </c>
      <c r="P2712">
        <v>8</v>
      </c>
      <c r="Q2712">
        <v>7</v>
      </c>
      <c r="R2712">
        <v>4</v>
      </c>
      <c r="S2712">
        <v>5</v>
      </c>
      <c r="T2712">
        <v>6</v>
      </c>
      <c r="U2712">
        <v>8</v>
      </c>
      <c r="V2712">
        <v>12</v>
      </c>
      <c r="W2712">
        <v>0</v>
      </c>
      <c r="X2712">
        <v>2</v>
      </c>
      <c r="Y2712">
        <v>0</v>
      </c>
      <c r="Z2712">
        <v>0</v>
      </c>
      <c r="AD2712" t="str">
        <f t="shared" si="84"/>
        <v>H</v>
      </c>
      <c r="AE2712" t="str">
        <f t="shared" si="85"/>
        <v>Y</v>
      </c>
      <c r="AR2712">
        <v>3</v>
      </c>
      <c r="AS2712">
        <v>0</v>
      </c>
    </row>
    <row r="2713" spans="1:45" x14ac:dyDescent="0.3">
      <c r="A2713" t="s">
        <v>2821</v>
      </c>
      <c r="B2713" t="s">
        <v>2747</v>
      </c>
      <c r="C2713">
        <v>5</v>
      </c>
      <c r="D2713" s="1">
        <v>36785</v>
      </c>
      <c r="F2713" t="s">
        <v>1988</v>
      </c>
      <c r="G2713" t="s">
        <v>64</v>
      </c>
      <c r="H2713">
        <v>1</v>
      </c>
      <c r="I2713">
        <v>0</v>
      </c>
      <c r="J2713" t="s">
        <v>51</v>
      </c>
      <c r="K2713">
        <v>1</v>
      </c>
      <c r="L2713">
        <v>0</v>
      </c>
      <c r="M2713" t="s">
        <v>51</v>
      </c>
      <c r="N2713" t="s">
        <v>2772</v>
      </c>
      <c r="O2713">
        <v>9</v>
      </c>
      <c r="P2713">
        <v>10</v>
      </c>
      <c r="Q2713">
        <v>5</v>
      </c>
      <c r="R2713">
        <v>5</v>
      </c>
      <c r="S2713">
        <v>7</v>
      </c>
      <c r="T2713">
        <v>5</v>
      </c>
      <c r="U2713">
        <v>8</v>
      </c>
      <c r="V2713">
        <v>10</v>
      </c>
      <c r="W2713">
        <v>0</v>
      </c>
      <c r="X2713">
        <v>0</v>
      </c>
      <c r="Y2713">
        <v>0</v>
      </c>
      <c r="Z2713">
        <v>0</v>
      </c>
      <c r="AD2713" t="str">
        <f t="shared" si="84"/>
        <v>H</v>
      </c>
      <c r="AE2713" t="str">
        <f t="shared" si="85"/>
        <v>Y</v>
      </c>
      <c r="AR2713">
        <v>3</v>
      </c>
      <c r="AS2713">
        <v>0</v>
      </c>
    </row>
    <row r="2714" spans="1:45" x14ac:dyDescent="0.3">
      <c r="A2714" t="s">
        <v>2822</v>
      </c>
      <c r="B2714" t="s">
        <v>2747</v>
      </c>
      <c r="C2714">
        <v>5</v>
      </c>
      <c r="D2714" s="1">
        <v>36785</v>
      </c>
      <c r="F2714" t="s">
        <v>73</v>
      </c>
      <c r="G2714" t="s">
        <v>79</v>
      </c>
      <c r="H2714">
        <v>1</v>
      </c>
      <c r="I2714">
        <v>3</v>
      </c>
      <c r="J2714" t="s">
        <v>47</v>
      </c>
      <c r="K2714">
        <v>0</v>
      </c>
      <c r="L2714">
        <v>3</v>
      </c>
      <c r="M2714" t="s">
        <v>47</v>
      </c>
      <c r="N2714" t="s">
        <v>2756</v>
      </c>
      <c r="O2714">
        <v>6</v>
      </c>
      <c r="P2714">
        <v>17</v>
      </c>
      <c r="Q2714">
        <v>4</v>
      </c>
      <c r="R2714">
        <v>9</v>
      </c>
      <c r="S2714">
        <v>6</v>
      </c>
      <c r="T2714">
        <v>5</v>
      </c>
      <c r="U2714">
        <v>10</v>
      </c>
      <c r="V2714">
        <v>11</v>
      </c>
      <c r="W2714">
        <v>4</v>
      </c>
      <c r="X2714">
        <v>1</v>
      </c>
      <c r="Y2714">
        <v>0</v>
      </c>
      <c r="Z2714">
        <v>0</v>
      </c>
      <c r="AD2714" t="str">
        <f t="shared" si="84"/>
        <v>H</v>
      </c>
      <c r="AE2714" t="str">
        <f t="shared" si="85"/>
        <v>N</v>
      </c>
      <c r="AR2714">
        <v>0</v>
      </c>
      <c r="AS2714">
        <v>3</v>
      </c>
    </row>
    <row r="2715" spans="1:45" x14ac:dyDescent="0.3">
      <c r="A2715" t="s">
        <v>2823</v>
      </c>
      <c r="B2715" t="s">
        <v>2747</v>
      </c>
      <c r="C2715">
        <v>5</v>
      </c>
      <c r="D2715" s="1">
        <v>36785</v>
      </c>
      <c r="F2715" t="s">
        <v>60</v>
      </c>
      <c r="G2715" t="s">
        <v>67</v>
      </c>
      <c r="H2715">
        <v>1</v>
      </c>
      <c r="I2715">
        <v>2</v>
      </c>
      <c r="J2715" t="s">
        <v>47</v>
      </c>
      <c r="K2715">
        <v>1</v>
      </c>
      <c r="L2715">
        <v>1</v>
      </c>
      <c r="M2715" t="s">
        <v>61</v>
      </c>
      <c r="N2715" t="s">
        <v>2770</v>
      </c>
      <c r="O2715">
        <v>11</v>
      </c>
      <c r="P2715">
        <v>12</v>
      </c>
      <c r="Q2715">
        <v>6</v>
      </c>
      <c r="R2715">
        <v>7</v>
      </c>
      <c r="S2715">
        <v>6</v>
      </c>
      <c r="T2715">
        <v>3</v>
      </c>
      <c r="U2715">
        <v>12</v>
      </c>
      <c r="V2715">
        <v>19</v>
      </c>
      <c r="W2715">
        <v>1</v>
      </c>
      <c r="X2715">
        <v>3</v>
      </c>
      <c r="Y2715">
        <v>0</v>
      </c>
      <c r="Z2715">
        <v>0</v>
      </c>
      <c r="AD2715" t="str">
        <f t="shared" si="84"/>
        <v>H</v>
      </c>
      <c r="AE2715" t="str">
        <f t="shared" si="85"/>
        <v>N</v>
      </c>
      <c r="AR2715">
        <v>0</v>
      </c>
      <c r="AS2715">
        <v>3</v>
      </c>
    </row>
    <row r="2716" spans="1:45" x14ac:dyDescent="0.3">
      <c r="A2716" t="s">
        <v>2824</v>
      </c>
      <c r="B2716" t="s">
        <v>2747</v>
      </c>
      <c r="C2716">
        <v>5</v>
      </c>
      <c r="D2716" s="1">
        <v>36785</v>
      </c>
      <c r="F2716" t="s">
        <v>72</v>
      </c>
      <c r="G2716" t="s">
        <v>63</v>
      </c>
      <c r="H2716">
        <v>2</v>
      </c>
      <c r="I2716">
        <v>0</v>
      </c>
      <c r="J2716" t="s">
        <v>51</v>
      </c>
      <c r="K2716">
        <v>0</v>
      </c>
      <c r="L2716">
        <v>0</v>
      </c>
      <c r="M2716" t="s">
        <v>61</v>
      </c>
      <c r="N2716" t="s">
        <v>2752</v>
      </c>
      <c r="O2716">
        <v>13</v>
      </c>
      <c r="P2716">
        <v>10</v>
      </c>
      <c r="Q2716">
        <v>9</v>
      </c>
      <c r="R2716">
        <v>7</v>
      </c>
      <c r="S2716">
        <v>4</v>
      </c>
      <c r="T2716">
        <v>8</v>
      </c>
      <c r="U2716">
        <v>14</v>
      </c>
      <c r="V2716">
        <v>14</v>
      </c>
      <c r="W2716">
        <v>0</v>
      </c>
      <c r="X2716">
        <v>0</v>
      </c>
      <c r="Y2716">
        <v>0</v>
      </c>
      <c r="Z2716">
        <v>0</v>
      </c>
      <c r="AD2716" t="str">
        <f t="shared" si="84"/>
        <v>H</v>
      </c>
      <c r="AE2716" t="str">
        <f t="shared" si="85"/>
        <v>Y</v>
      </c>
      <c r="AR2716">
        <v>3</v>
      </c>
      <c r="AS2716">
        <v>0</v>
      </c>
    </row>
    <row r="2717" spans="1:45" x14ac:dyDescent="0.3">
      <c r="A2717" t="s">
        <v>2825</v>
      </c>
      <c r="B2717" t="s">
        <v>2747</v>
      </c>
      <c r="C2717">
        <v>5</v>
      </c>
      <c r="D2717" s="1">
        <v>36785</v>
      </c>
      <c r="F2717" t="s">
        <v>1226</v>
      </c>
      <c r="G2717" t="s">
        <v>1221</v>
      </c>
      <c r="H2717">
        <v>2</v>
      </c>
      <c r="I2717">
        <v>1</v>
      </c>
      <c r="J2717" t="s">
        <v>51</v>
      </c>
      <c r="K2717">
        <v>1</v>
      </c>
      <c r="L2717">
        <v>0</v>
      </c>
      <c r="M2717" t="s">
        <v>51</v>
      </c>
      <c r="N2717" t="s">
        <v>2805</v>
      </c>
      <c r="O2717">
        <v>15</v>
      </c>
      <c r="P2717">
        <v>10</v>
      </c>
      <c r="Q2717">
        <v>8</v>
      </c>
      <c r="R2717">
        <v>5</v>
      </c>
      <c r="S2717">
        <v>4</v>
      </c>
      <c r="T2717">
        <v>5</v>
      </c>
      <c r="U2717">
        <v>16</v>
      </c>
      <c r="V2717">
        <v>28</v>
      </c>
      <c r="W2717">
        <v>2</v>
      </c>
      <c r="X2717">
        <v>3</v>
      </c>
      <c r="Y2717">
        <v>0</v>
      </c>
      <c r="Z2717">
        <v>0</v>
      </c>
      <c r="AD2717" t="str">
        <f t="shared" si="84"/>
        <v>H</v>
      </c>
      <c r="AE2717" t="str">
        <f t="shared" si="85"/>
        <v>Y</v>
      </c>
      <c r="AR2717">
        <v>3</v>
      </c>
      <c r="AS2717">
        <v>0</v>
      </c>
    </row>
    <row r="2718" spans="1:45" x14ac:dyDescent="0.3">
      <c r="A2718" t="s">
        <v>2826</v>
      </c>
      <c r="B2718" t="s">
        <v>2747</v>
      </c>
      <c r="C2718">
        <v>5</v>
      </c>
      <c r="D2718" s="1">
        <v>36786</v>
      </c>
      <c r="F2718" t="s">
        <v>53</v>
      </c>
      <c r="G2718" t="s">
        <v>463</v>
      </c>
      <c r="H2718">
        <v>0</v>
      </c>
      <c r="I2718">
        <v>2</v>
      </c>
      <c r="J2718" t="s">
        <v>47</v>
      </c>
      <c r="K2718">
        <v>0</v>
      </c>
      <c r="L2718">
        <v>1</v>
      </c>
      <c r="M2718" t="s">
        <v>47</v>
      </c>
      <c r="N2718" t="s">
        <v>2750</v>
      </c>
      <c r="O2718">
        <v>16</v>
      </c>
      <c r="P2718">
        <v>7</v>
      </c>
      <c r="Q2718">
        <v>10</v>
      </c>
      <c r="R2718">
        <v>5</v>
      </c>
      <c r="S2718">
        <v>15</v>
      </c>
      <c r="T2718">
        <v>3</v>
      </c>
      <c r="U2718">
        <v>16</v>
      </c>
      <c r="V2718">
        <v>17</v>
      </c>
      <c r="W2718">
        <v>3</v>
      </c>
      <c r="X2718">
        <v>1</v>
      </c>
      <c r="Y2718">
        <v>0</v>
      </c>
      <c r="Z2718">
        <v>0</v>
      </c>
      <c r="AD2718" t="str">
        <f t="shared" si="84"/>
        <v>H</v>
      </c>
      <c r="AE2718" t="str">
        <f t="shared" si="85"/>
        <v>N</v>
      </c>
      <c r="AR2718">
        <v>0</v>
      </c>
      <c r="AS2718">
        <v>3</v>
      </c>
    </row>
    <row r="2719" spans="1:45" x14ac:dyDescent="0.3">
      <c r="A2719" t="s">
        <v>2827</v>
      </c>
      <c r="B2719" t="s">
        <v>2747</v>
      </c>
      <c r="C2719">
        <v>5</v>
      </c>
      <c r="D2719" s="1">
        <v>36786</v>
      </c>
      <c r="F2719" t="s">
        <v>59</v>
      </c>
      <c r="G2719" t="s">
        <v>845</v>
      </c>
      <c r="H2719">
        <v>1</v>
      </c>
      <c r="I2719">
        <v>1</v>
      </c>
      <c r="J2719" t="s">
        <v>61</v>
      </c>
      <c r="K2719">
        <v>0</v>
      </c>
      <c r="L2719">
        <v>0</v>
      </c>
      <c r="M2719" t="s">
        <v>61</v>
      </c>
      <c r="N2719" t="s">
        <v>2766</v>
      </c>
      <c r="O2719">
        <v>11</v>
      </c>
      <c r="P2719">
        <v>4</v>
      </c>
      <c r="Q2719">
        <v>4</v>
      </c>
      <c r="R2719">
        <v>2</v>
      </c>
      <c r="S2719">
        <v>9</v>
      </c>
      <c r="T2719">
        <v>3</v>
      </c>
      <c r="U2719">
        <v>15</v>
      </c>
      <c r="V2719">
        <v>11</v>
      </c>
      <c r="W2719">
        <v>2</v>
      </c>
      <c r="X2719">
        <v>5</v>
      </c>
      <c r="Y2719">
        <v>0</v>
      </c>
      <c r="Z2719">
        <v>0</v>
      </c>
      <c r="AD2719" t="str">
        <f t="shared" si="84"/>
        <v>H</v>
      </c>
      <c r="AE2719" t="str">
        <f t="shared" si="85"/>
        <v>N</v>
      </c>
      <c r="AR2719">
        <v>1</v>
      </c>
      <c r="AS2719">
        <v>1</v>
      </c>
    </row>
    <row r="2720" spans="1:45" x14ac:dyDescent="0.3">
      <c r="A2720" t="s">
        <v>2828</v>
      </c>
      <c r="B2720" t="s">
        <v>2747</v>
      </c>
      <c r="C2720">
        <v>5</v>
      </c>
      <c r="D2720" s="1">
        <v>36786</v>
      </c>
      <c r="F2720" t="s">
        <v>75</v>
      </c>
      <c r="G2720" t="s">
        <v>56</v>
      </c>
      <c r="H2720">
        <v>1</v>
      </c>
      <c r="I2720">
        <v>1</v>
      </c>
      <c r="J2720" t="s">
        <v>61</v>
      </c>
      <c r="K2720">
        <v>0</v>
      </c>
      <c r="L2720">
        <v>1</v>
      </c>
      <c r="M2720" t="s">
        <v>47</v>
      </c>
      <c r="N2720" t="s">
        <v>2778</v>
      </c>
      <c r="O2720">
        <v>15</v>
      </c>
      <c r="P2720">
        <v>7</v>
      </c>
      <c r="Q2720">
        <v>4</v>
      </c>
      <c r="R2720">
        <v>2</v>
      </c>
      <c r="S2720">
        <v>9</v>
      </c>
      <c r="T2720">
        <v>0</v>
      </c>
      <c r="U2720">
        <v>5</v>
      </c>
      <c r="V2720">
        <v>13</v>
      </c>
      <c r="W2720">
        <v>0</v>
      </c>
      <c r="X2720">
        <v>2</v>
      </c>
      <c r="Y2720">
        <v>0</v>
      </c>
      <c r="Z2720">
        <v>0</v>
      </c>
      <c r="AD2720" t="str">
        <f t="shared" si="84"/>
        <v>H</v>
      </c>
      <c r="AE2720" t="str">
        <f t="shared" si="85"/>
        <v>N</v>
      </c>
      <c r="AR2720">
        <v>1</v>
      </c>
      <c r="AS2720">
        <v>1</v>
      </c>
    </row>
    <row r="2721" spans="1:45" x14ac:dyDescent="0.3">
      <c r="A2721" t="s">
        <v>2829</v>
      </c>
      <c r="B2721" t="s">
        <v>2747</v>
      </c>
      <c r="C2721">
        <v>6</v>
      </c>
      <c r="D2721" s="1">
        <v>36792</v>
      </c>
      <c r="F2721" t="s">
        <v>2369</v>
      </c>
      <c r="G2721" t="s">
        <v>72</v>
      </c>
      <c r="H2721">
        <v>0</v>
      </c>
      <c r="I2721">
        <v>1</v>
      </c>
      <c r="J2721" t="s">
        <v>47</v>
      </c>
      <c r="K2721">
        <v>0</v>
      </c>
      <c r="L2721">
        <v>1</v>
      </c>
      <c r="M2721" t="s">
        <v>47</v>
      </c>
      <c r="N2721" t="s">
        <v>2762</v>
      </c>
      <c r="O2721">
        <v>14</v>
      </c>
      <c r="P2721">
        <v>6</v>
      </c>
      <c r="Q2721">
        <v>6</v>
      </c>
      <c r="R2721">
        <v>4</v>
      </c>
      <c r="S2721">
        <v>7</v>
      </c>
      <c r="T2721">
        <v>5</v>
      </c>
      <c r="U2721">
        <v>14</v>
      </c>
      <c r="V2721">
        <v>18</v>
      </c>
      <c r="W2721">
        <v>3</v>
      </c>
      <c r="X2721">
        <v>1</v>
      </c>
      <c r="Y2721">
        <v>0</v>
      </c>
      <c r="Z2721">
        <v>0</v>
      </c>
      <c r="AD2721" t="str">
        <f t="shared" si="84"/>
        <v>H</v>
      </c>
      <c r="AE2721" t="str">
        <f t="shared" si="85"/>
        <v>N</v>
      </c>
      <c r="AR2721">
        <v>0</v>
      </c>
      <c r="AS2721">
        <v>3</v>
      </c>
    </row>
    <row r="2722" spans="1:45" x14ac:dyDescent="0.3">
      <c r="A2722" t="s">
        <v>2830</v>
      </c>
      <c r="B2722" t="s">
        <v>2747</v>
      </c>
      <c r="C2722">
        <v>6</v>
      </c>
      <c r="D2722" s="1">
        <v>36792</v>
      </c>
      <c r="F2722" t="s">
        <v>46</v>
      </c>
      <c r="G2722" t="s">
        <v>75</v>
      </c>
      <c r="H2722">
        <v>0</v>
      </c>
      <c r="I2722">
        <v>3</v>
      </c>
      <c r="J2722" t="s">
        <v>47</v>
      </c>
      <c r="K2722">
        <v>0</v>
      </c>
      <c r="L2722">
        <v>2</v>
      </c>
      <c r="M2722" t="s">
        <v>47</v>
      </c>
      <c r="N2722" t="s">
        <v>2807</v>
      </c>
      <c r="O2722">
        <v>9</v>
      </c>
      <c r="P2722">
        <v>12</v>
      </c>
      <c r="Q2722">
        <v>2</v>
      </c>
      <c r="R2722">
        <v>10</v>
      </c>
      <c r="S2722">
        <v>5</v>
      </c>
      <c r="T2722">
        <v>6</v>
      </c>
      <c r="U2722">
        <v>12</v>
      </c>
      <c r="V2722">
        <v>11</v>
      </c>
      <c r="W2722">
        <v>0</v>
      </c>
      <c r="X2722">
        <v>1</v>
      </c>
      <c r="Y2722">
        <v>0</v>
      </c>
      <c r="Z2722">
        <v>0</v>
      </c>
      <c r="AD2722" t="str">
        <f t="shared" si="84"/>
        <v>H</v>
      </c>
      <c r="AE2722" t="str">
        <f t="shared" si="85"/>
        <v>N</v>
      </c>
      <c r="AR2722">
        <v>0</v>
      </c>
      <c r="AS2722">
        <v>3</v>
      </c>
    </row>
    <row r="2723" spans="1:45" x14ac:dyDescent="0.3">
      <c r="A2723" t="s">
        <v>2831</v>
      </c>
      <c r="B2723" t="s">
        <v>2747</v>
      </c>
      <c r="C2723">
        <v>6</v>
      </c>
      <c r="D2723" s="1">
        <v>36792</v>
      </c>
      <c r="F2723" t="s">
        <v>1221</v>
      </c>
      <c r="G2723" t="s">
        <v>60</v>
      </c>
      <c r="H2723">
        <v>1</v>
      </c>
      <c r="I2723">
        <v>1</v>
      </c>
      <c r="J2723" t="s">
        <v>61</v>
      </c>
      <c r="K2723">
        <v>0</v>
      </c>
      <c r="L2723">
        <v>1</v>
      </c>
      <c r="M2723" t="s">
        <v>47</v>
      </c>
      <c r="N2723" t="s">
        <v>2752</v>
      </c>
      <c r="O2723">
        <v>13</v>
      </c>
      <c r="P2723">
        <v>16</v>
      </c>
      <c r="Q2723">
        <v>7</v>
      </c>
      <c r="R2723">
        <v>6</v>
      </c>
      <c r="S2723">
        <v>7</v>
      </c>
      <c r="T2723">
        <v>4</v>
      </c>
      <c r="U2723">
        <v>17</v>
      </c>
      <c r="V2723">
        <v>15</v>
      </c>
      <c r="W2723">
        <v>2</v>
      </c>
      <c r="X2723">
        <v>2</v>
      </c>
      <c r="Y2723">
        <v>1</v>
      </c>
      <c r="Z2723">
        <v>0</v>
      </c>
      <c r="AD2723" t="str">
        <f t="shared" si="84"/>
        <v>H</v>
      </c>
      <c r="AE2723" t="str">
        <f t="shared" si="85"/>
        <v>N</v>
      </c>
      <c r="AR2723">
        <v>1</v>
      </c>
      <c r="AS2723">
        <v>1</v>
      </c>
    </row>
    <row r="2724" spans="1:45" x14ac:dyDescent="0.3">
      <c r="A2724" t="s">
        <v>2832</v>
      </c>
      <c r="B2724" t="s">
        <v>2747</v>
      </c>
      <c r="C2724">
        <v>6</v>
      </c>
      <c r="D2724" s="1">
        <v>36792</v>
      </c>
      <c r="F2724" t="s">
        <v>67</v>
      </c>
      <c r="G2724" t="s">
        <v>45</v>
      </c>
      <c r="H2724">
        <v>1</v>
      </c>
      <c r="I2724">
        <v>1</v>
      </c>
      <c r="J2724" t="s">
        <v>61</v>
      </c>
      <c r="K2724">
        <v>0</v>
      </c>
      <c r="L2724">
        <v>0</v>
      </c>
      <c r="M2724" t="s">
        <v>61</v>
      </c>
      <c r="N2724" t="s">
        <v>2760</v>
      </c>
      <c r="O2724">
        <v>17</v>
      </c>
      <c r="P2724">
        <v>10</v>
      </c>
      <c r="Q2724">
        <v>6</v>
      </c>
      <c r="R2724">
        <v>4</v>
      </c>
      <c r="S2724">
        <v>4</v>
      </c>
      <c r="T2724">
        <v>7</v>
      </c>
      <c r="U2724">
        <v>8</v>
      </c>
      <c r="V2724">
        <v>13</v>
      </c>
      <c r="W2724">
        <v>1</v>
      </c>
      <c r="X2724">
        <v>2</v>
      </c>
      <c r="Y2724">
        <v>0</v>
      </c>
      <c r="Z2724">
        <v>0</v>
      </c>
      <c r="AD2724" t="str">
        <f t="shared" si="84"/>
        <v>H</v>
      </c>
      <c r="AE2724" t="str">
        <f t="shared" si="85"/>
        <v>N</v>
      </c>
      <c r="AR2724">
        <v>1</v>
      </c>
      <c r="AS2724">
        <v>1</v>
      </c>
    </row>
    <row r="2725" spans="1:45" x14ac:dyDescent="0.3">
      <c r="A2725" t="s">
        <v>2833</v>
      </c>
      <c r="B2725" t="s">
        <v>2747</v>
      </c>
      <c r="C2725">
        <v>6</v>
      </c>
      <c r="D2725" s="1">
        <v>36792</v>
      </c>
      <c r="F2725" t="s">
        <v>56</v>
      </c>
      <c r="G2725" t="s">
        <v>1226</v>
      </c>
      <c r="H2725">
        <v>1</v>
      </c>
      <c r="I2725">
        <v>1</v>
      </c>
      <c r="J2725" t="s">
        <v>61</v>
      </c>
      <c r="K2725">
        <v>1</v>
      </c>
      <c r="L2725">
        <v>1</v>
      </c>
      <c r="M2725" t="s">
        <v>61</v>
      </c>
      <c r="N2725" t="s">
        <v>2758</v>
      </c>
      <c r="O2725">
        <v>11</v>
      </c>
      <c r="P2725">
        <v>8</v>
      </c>
      <c r="Q2725">
        <v>6</v>
      </c>
      <c r="R2725">
        <v>3</v>
      </c>
      <c r="S2725">
        <v>12</v>
      </c>
      <c r="T2725">
        <v>3</v>
      </c>
      <c r="U2725">
        <v>14</v>
      </c>
      <c r="V2725">
        <v>18</v>
      </c>
      <c r="W2725">
        <v>2</v>
      </c>
      <c r="X2725">
        <v>2</v>
      </c>
      <c r="Y2725">
        <v>0</v>
      </c>
      <c r="Z2725">
        <v>0</v>
      </c>
      <c r="AD2725" t="str">
        <f t="shared" si="84"/>
        <v>H</v>
      </c>
      <c r="AE2725" t="str">
        <f t="shared" si="85"/>
        <v>N</v>
      </c>
      <c r="AR2725">
        <v>1</v>
      </c>
      <c r="AS2725">
        <v>1</v>
      </c>
    </row>
    <row r="2726" spans="1:45" x14ac:dyDescent="0.3">
      <c r="A2726" t="s">
        <v>2834</v>
      </c>
      <c r="B2726" t="s">
        <v>2747</v>
      </c>
      <c r="C2726">
        <v>6</v>
      </c>
      <c r="D2726" s="1">
        <v>36792</v>
      </c>
      <c r="F2726" t="s">
        <v>79</v>
      </c>
      <c r="G2726" t="s">
        <v>53</v>
      </c>
      <c r="H2726">
        <v>3</v>
      </c>
      <c r="I2726">
        <v>3</v>
      </c>
      <c r="J2726" t="s">
        <v>61</v>
      </c>
      <c r="K2726">
        <v>3</v>
      </c>
      <c r="L2726">
        <v>2</v>
      </c>
      <c r="M2726" t="s">
        <v>51</v>
      </c>
      <c r="N2726" t="s">
        <v>2774</v>
      </c>
      <c r="O2726">
        <v>11</v>
      </c>
      <c r="P2726">
        <v>13</v>
      </c>
      <c r="Q2726">
        <v>5</v>
      </c>
      <c r="R2726">
        <v>5</v>
      </c>
      <c r="S2726">
        <v>8</v>
      </c>
      <c r="T2726">
        <v>4</v>
      </c>
      <c r="U2726">
        <v>15</v>
      </c>
      <c r="V2726">
        <v>19</v>
      </c>
      <c r="W2726">
        <v>3</v>
      </c>
      <c r="X2726">
        <v>2</v>
      </c>
      <c r="Y2726">
        <v>0</v>
      </c>
      <c r="Z2726">
        <v>0</v>
      </c>
      <c r="AD2726" t="str">
        <f t="shared" si="84"/>
        <v>H</v>
      </c>
      <c r="AE2726" t="str">
        <f t="shared" si="85"/>
        <v>N</v>
      </c>
      <c r="AR2726">
        <v>1</v>
      </c>
      <c r="AS2726">
        <v>1</v>
      </c>
    </row>
    <row r="2727" spans="1:45" x14ac:dyDescent="0.3">
      <c r="A2727" t="s">
        <v>2835</v>
      </c>
      <c r="B2727" t="s">
        <v>2747</v>
      </c>
      <c r="C2727">
        <v>6</v>
      </c>
      <c r="D2727" s="1">
        <v>36792</v>
      </c>
      <c r="F2727" t="s">
        <v>845</v>
      </c>
      <c r="G2727" t="s">
        <v>49</v>
      </c>
      <c r="H2727">
        <v>1</v>
      </c>
      <c r="I2727">
        <v>1</v>
      </c>
      <c r="J2727" t="s">
        <v>61</v>
      </c>
      <c r="K2727">
        <v>0</v>
      </c>
      <c r="L2727">
        <v>0</v>
      </c>
      <c r="M2727" t="s">
        <v>61</v>
      </c>
      <c r="N2727" t="s">
        <v>2770</v>
      </c>
      <c r="O2727">
        <v>12</v>
      </c>
      <c r="P2727">
        <v>15</v>
      </c>
      <c r="Q2727">
        <v>5</v>
      </c>
      <c r="R2727">
        <v>7</v>
      </c>
      <c r="S2727">
        <v>5</v>
      </c>
      <c r="T2727">
        <v>5</v>
      </c>
      <c r="U2727">
        <v>7</v>
      </c>
      <c r="V2727">
        <v>14</v>
      </c>
      <c r="W2727">
        <v>3</v>
      </c>
      <c r="X2727">
        <v>0</v>
      </c>
      <c r="Y2727">
        <v>0</v>
      </c>
      <c r="Z2727">
        <v>0</v>
      </c>
      <c r="AD2727" t="str">
        <f t="shared" si="84"/>
        <v>H</v>
      </c>
      <c r="AE2727" t="str">
        <f t="shared" si="85"/>
        <v>N</v>
      </c>
      <c r="AR2727">
        <v>1</v>
      </c>
      <c r="AS2727">
        <v>1</v>
      </c>
    </row>
    <row r="2728" spans="1:45" x14ac:dyDescent="0.3">
      <c r="A2728" t="s">
        <v>2836</v>
      </c>
      <c r="B2728" t="s">
        <v>2747</v>
      </c>
      <c r="C2728">
        <v>6</v>
      </c>
      <c r="D2728" s="1">
        <v>36792</v>
      </c>
      <c r="F2728" t="s">
        <v>63</v>
      </c>
      <c r="G2728" t="s">
        <v>1988</v>
      </c>
      <c r="H2728">
        <v>0</v>
      </c>
      <c r="I2728">
        <v>1</v>
      </c>
      <c r="J2728" t="s">
        <v>47</v>
      </c>
      <c r="K2728">
        <v>0</v>
      </c>
      <c r="L2728">
        <v>1</v>
      </c>
      <c r="M2728" t="s">
        <v>47</v>
      </c>
      <c r="N2728" t="s">
        <v>2754</v>
      </c>
      <c r="O2728">
        <v>12</v>
      </c>
      <c r="P2728">
        <v>4</v>
      </c>
      <c r="Q2728">
        <v>5</v>
      </c>
      <c r="R2728">
        <v>2</v>
      </c>
      <c r="S2728">
        <v>4</v>
      </c>
      <c r="T2728">
        <v>7</v>
      </c>
      <c r="U2728">
        <v>14</v>
      </c>
      <c r="V2728">
        <v>10</v>
      </c>
      <c r="W2728">
        <v>1</v>
      </c>
      <c r="X2728">
        <v>2</v>
      </c>
      <c r="Y2728">
        <v>0</v>
      </c>
      <c r="Z2728">
        <v>0</v>
      </c>
      <c r="AD2728" t="str">
        <f t="shared" si="84"/>
        <v>H</v>
      </c>
      <c r="AE2728" t="str">
        <f t="shared" si="85"/>
        <v>N</v>
      </c>
      <c r="AR2728">
        <v>0</v>
      </c>
      <c r="AS2728">
        <v>3</v>
      </c>
    </row>
    <row r="2729" spans="1:45" x14ac:dyDescent="0.3">
      <c r="A2729" t="s">
        <v>2837</v>
      </c>
      <c r="B2729" t="s">
        <v>2747</v>
      </c>
      <c r="C2729">
        <v>6</v>
      </c>
      <c r="D2729" s="1">
        <v>36792</v>
      </c>
      <c r="F2729" t="s">
        <v>64</v>
      </c>
      <c r="G2729" t="s">
        <v>59</v>
      </c>
      <c r="H2729">
        <v>0</v>
      </c>
      <c r="I2729">
        <v>0</v>
      </c>
      <c r="J2729" t="s">
        <v>61</v>
      </c>
      <c r="K2729">
        <v>0</v>
      </c>
      <c r="L2729">
        <v>0</v>
      </c>
      <c r="M2729" t="s">
        <v>61</v>
      </c>
      <c r="N2729" t="s">
        <v>2786</v>
      </c>
      <c r="O2729">
        <v>18</v>
      </c>
      <c r="P2729">
        <v>7</v>
      </c>
      <c r="Q2729">
        <v>5</v>
      </c>
      <c r="R2729">
        <v>2</v>
      </c>
      <c r="S2729">
        <v>5</v>
      </c>
      <c r="T2729">
        <v>4</v>
      </c>
      <c r="U2729">
        <v>10</v>
      </c>
      <c r="V2729">
        <v>14</v>
      </c>
      <c r="W2729">
        <v>0</v>
      </c>
      <c r="X2729">
        <v>2</v>
      </c>
      <c r="Y2729">
        <v>0</v>
      </c>
      <c r="Z2729">
        <v>0</v>
      </c>
      <c r="AD2729" t="str">
        <f t="shared" si="84"/>
        <v>H</v>
      </c>
      <c r="AE2729" t="str">
        <f t="shared" si="85"/>
        <v>N</v>
      </c>
      <c r="AR2729">
        <v>1</v>
      </c>
      <c r="AS2729">
        <v>1</v>
      </c>
    </row>
    <row r="2730" spans="1:45" x14ac:dyDescent="0.3">
      <c r="A2730" t="s">
        <v>2838</v>
      </c>
      <c r="B2730" t="s">
        <v>2747</v>
      </c>
      <c r="C2730">
        <v>6</v>
      </c>
      <c r="D2730" s="1">
        <v>36793</v>
      </c>
      <c r="F2730" t="s">
        <v>463</v>
      </c>
      <c r="G2730" t="s">
        <v>73</v>
      </c>
      <c r="H2730">
        <v>1</v>
      </c>
      <c r="I2730">
        <v>1</v>
      </c>
      <c r="J2730" t="s">
        <v>61</v>
      </c>
      <c r="K2730">
        <v>1</v>
      </c>
      <c r="L2730">
        <v>0</v>
      </c>
      <c r="M2730" t="s">
        <v>51</v>
      </c>
      <c r="N2730" t="s">
        <v>2764</v>
      </c>
      <c r="O2730">
        <v>10</v>
      </c>
      <c r="P2730">
        <v>9</v>
      </c>
      <c r="Q2730">
        <v>4</v>
      </c>
      <c r="R2730">
        <v>3</v>
      </c>
      <c r="S2730">
        <v>9</v>
      </c>
      <c r="T2730">
        <v>3</v>
      </c>
      <c r="U2730">
        <v>14</v>
      </c>
      <c r="V2730">
        <v>13</v>
      </c>
      <c r="W2730">
        <v>3</v>
      </c>
      <c r="X2730">
        <v>1</v>
      </c>
      <c r="Y2730">
        <v>0</v>
      </c>
      <c r="Z2730">
        <v>0</v>
      </c>
      <c r="AD2730" t="str">
        <f t="shared" si="84"/>
        <v>H</v>
      </c>
      <c r="AE2730" t="str">
        <f t="shared" si="85"/>
        <v>N</v>
      </c>
      <c r="AR2730">
        <v>1</v>
      </c>
      <c r="AS2730">
        <v>1</v>
      </c>
    </row>
    <row r="2731" spans="1:45" x14ac:dyDescent="0.3">
      <c r="A2731" t="s">
        <v>2839</v>
      </c>
      <c r="B2731" t="s">
        <v>2747</v>
      </c>
      <c r="C2731">
        <v>7</v>
      </c>
      <c r="D2731" s="1">
        <v>36799</v>
      </c>
      <c r="F2731" t="s">
        <v>49</v>
      </c>
      <c r="G2731" t="s">
        <v>1221</v>
      </c>
      <c r="H2731">
        <v>4</v>
      </c>
      <c r="I2731">
        <v>1</v>
      </c>
      <c r="J2731" t="s">
        <v>51</v>
      </c>
      <c r="K2731">
        <v>2</v>
      </c>
      <c r="L2731">
        <v>0</v>
      </c>
      <c r="M2731" t="s">
        <v>51</v>
      </c>
      <c r="N2731" t="s">
        <v>2778</v>
      </c>
      <c r="O2731">
        <v>12</v>
      </c>
      <c r="P2731">
        <v>11</v>
      </c>
      <c r="Q2731">
        <v>7</v>
      </c>
      <c r="R2731">
        <v>6</v>
      </c>
      <c r="S2731">
        <v>6</v>
      </c>
      <c r="T2731">
        <v>6</v>
      </c>
      <c r="U2731">
        <v>0</v>
      </c>
      <c r="V2731">
        <v>1</v>
      </c>
      <c r="W2731">
        <v>1</v>
      </c>
      <c r="X2731">
        <v>1</v>
      </c>
      <c r="Y2731">
        <v>0</v>
      </c>
      <c r="Z2731">
        <v>0</v>
      </c>
      <c r="AD2731" t="str">
        <f t="shared" si="84"/>
        <v>H</v>
      </c>
      <c r="AE2731" t="str">
        <f t="shared" si="85"/>
        <v>Y</v>
      </c>
      <c r="AR2731">
        <v>3</v>
      </c>
      <c r="AS2731">
        <v>0</v>
      </c>
    </row>
    <row r="2732" spans="1:45" x14ac:dyDescent="0.3">
      <c r="A2732" t="s">
        <v>2840</v>
      </c>
      <c r="B2732" t="s">
        <v>2747</v>
      </c>
      <c r="C2732">
        <v>7</v>
      </c>
      <c r="D2732" s="1">
        <v>36799</v>
      </c>
      <c r="F2732" t="s">
        <v>1988</v>
      </c>
      <c r="G2732" t="s">
        <v>46</v>
      </c>
      <c r="H2732">
        <v>2</v>
      </c>
      <c r="I2732">
        <v>2</v>
      </c>
      <c r="J2732" t="s">
        <v>61</v>
      </c>
      <c r="K2732">
        <v>0</v>
      </c>
      <c r="L2732">
        <v>1</v>
      </c>
      <c r="M2732" t="s">
        <v>47</v>
      </c>
      <c r="N2732" t="s">
        <v>2783</v>
      </c>
      <c r="O2732">
        <v>12</v>
      </c>
      <c r="P2732">
        <v>10</v>
      </c>
      <c r="Q2732">
        <v>8</v>
      </c>
      <c r="R2732">
        <v>6</v>
      </c>
      <c r="S2732">
        <v>6</v>
      </c>
      <c r="T2732">
        <v>6</v>
      </c>
      <c r="U2732">
        <v>8</v>
      </c>
      <c r="V2732">
        <v>16</v>
      </c>
      <c r="W2732">
        <v>1</v>
      </c>
      <c r="X2732">
        <v>2</v>
      </c>
      <c r="Y2732">
        <v>0</v>
      </c>
      <c r="Z2732">
        <v>0</v>
      </c>
      <c r="AD2732" t="str">
        <f t="shared" si="84"/>
        <v>H</v>
      </c>
      <c r="AE2732" t="str">
        <f t="shared" si="85"/>
        <v>N</v>
      </c>
      <c r="AR2732">
        <v>1</v>
      </c>
      <c r="AS2732">
        <v>1</v>
      </c>
    </row>
    <row r="2733" spans="1:45" x14ac:dyDescent="0.3">
      <c r="A2733" t="s">
        <v>2841</v>
      </c>
      <c r="B2733" t="s">
        <v>2747</v>
      </c>
      <c r="C2733">
        <v>7</v>
      </c>
      <c r="D2733" s="1">
        <v>36799</v>
      </c>
      <c r="F2733" t="s">
        <v>73</v>
      </c>
      <c r="G2733" t="s">
        <v>67</v>
      </c>
      <c r="H2733">
        <v>0</v>
      </c>
      <c r="I2733">
        <v>3</v>
      </c>
      <c r="J2733" t="s">
        <v>47</v>
      </c>
      <c r="K2733">
        <v>0</v>
      </c>
      <c r="L2733">
        <v>1</v>
      </c>
      <c r="M2733" t="s">
        <v>47</v>
      </c>
      <c r="N2733" t="s">
        <v>2772</v>
      </c>
      <c r="O2733">
        <v>7</v>
      </c>
      <c r="P2733">
        <v>9</v>
      </c>
      <c r="Q2733">
        <v>3</v>
      </c>
      <c r="R2733">
        <v>7</v>
      </c>
      <c r="S2733">
        <v>4</v>
      </c>
      <c r="T2733">
        <v>1</v>
      </c>
      <c r="U2733">
        <v>6</v>
      </c>
      <c r="V2733">
        <v>5</v>
      </c>
      <c r="W2733">
        <v>1</v>
      </c>
      <c r="X2733">
        <v>0</v>
      </c>
      <c r="Y2733">
        <v>0</v>
      </c>
      <c r="Z2733">
        <v>0</v>
      </c>
      <c r="AD2733" t="str">
        <f t="shared" si="84"/>
        <v>H</v>
      </c>
      <c r="AE2733" t="str">
        <f t="shared" si="85"/>
        <v>N</v>
      </c>
      <c r="AR2733">
        <v>0</v>
      </c>
      <c r="AS2733">
        <v>3</v>
      </c>
    </row>
    <row r="2734" spans="1:45" x14ac:dyDescent="0.3">
      <c r="A2734" t="s">
        <v>2842</v>
      </c>
      <c r="B2734" t="s">
        <v>2747</v>
      </c>
      <c r="C2734">
        <v>7</v>
      </c>
      <c r="D2734" s="1">
        <v>36799</v>
      </c>
      <c r="F2734" t="s">
        <v>60</v>
      </c>
      <c r="G2734" t="s">
        <v>64</v>
      </c>
      <c r="H2734">
        <v>4</v>
      </c>
      <c r="I2734">
        <v>3</v>
      </c>
      <c r="J2734" t="s">
        <v>51</v>
      </c>
      <c r="K2734">
        <v>0</v>
      </c>
      <c r="L2734">
        <v>1</v>
      </c>
      <c r="M2734" t="s">
        <v>47</v>
      </c>
      <c r="N2734" t="s">
        <v>2807</v>
      </c>
      <c r="O2734">
        <v>14</v>
      </c>
      <c r="P2734">
        <v>10</v>
      </c>
      <c r="Q2734">
        <v>7</v>
      </c>
      <c r="R2734">
        <v>5</v>
      </c>
      <c r="S2734">
        <v>6</v>
      </c>
      <c r="T2734">
        <v>4</v>
      </c>
      <c r="U2734">
        <v>11</v>
      </c>
      <c r="V2734">
        <v>20</v>
      </c>
      <c r="W2734">
        <v>0</v>
      </c>
      <c r="X2734">
        <v>2</v>
      </c>
      <c r="Y2734">
        <v>0</v>
      </c>
      <c r="Z2734">
        <v>0</v>
      </c>
      <c r="AD2734" t="str">
        <f t="shared" si="84"/>
        <v>H</v>
      </c>
      <c r="AE2734" t="str">
        <f t="shared" si="85"/>
        <v>Y</v>
      </c>
      <c r="AR2734">
        <v>3</v>
      </c>
      <c r="AS2734">
        <v>0</v>
      </c>
    </row>
    <row r="2735" spans="1:45" x14ac:dyDescent="0.3">
      <c r="A2735" t="s">
        <v>2843</v>
      </c>
      <c r="B2735" t="s">
        <v>2747</v>
      </c>
      <c r="C2735">
        <v>7</v>
      </c>
      <c r="D2735" s="1">
        <v>36799</v>
      </c>
      <c r="F2735" t="s">
        <v>59</v>
      </c>
      <c r="G2735" t="s">
        <v>63</v>
      </c>
      <c r="H2735">
        <v>0</v>
      </c>
      <c r="I2735">
        <v>1</v>
      </c>
      <c r="J2735" t="s">
        <v>47</v>
      </c>
      <c r="K2735">
        <v>0</v>
      </c>
      <c r="L2735">
        <v>0</v>
      </c>
      <c r="M2735" t="s">
        <v>61</v>
      </c>
      <c r="N2735" t="s">
        <v>2805</v>
      </c>
      <c r="O2735">
        <v>9</v>
      </c>
      <c r="P2735">
        <v>15</v>
      </c>
      <c r="Q2735">
        <v>7</v>
      </c>
      <c r="R2735">
        <v>9</v>
      </c>
      <c r="S2735">
        <v>10</v>
      </c>
      <c r="T2735">
        <v>8</v>
      </c>
      <c r="U2735">
        <v>16</v>
      </c>
      <c r="V2735">
        <v>12</v>
      </c>
      <c r="W2735">
        <v>0</v>
      </c>
      <c r="X2735">
        <v>1</v>
      </c>
      <c r="Y2735">
        <v>0</v>
      </c>
      <c r="Z2735">
        <v>0</v>
      </c>
      <c r="AD2735" t="str">
        <f t="shared" si="84"/>
        <v>H</v>
      </c>
      <c r="AE2735" t="str">
        <f t="shared" si="85"/>
        <v>N</v>
      </c>
      <c r="AR2735">
        <v>0</v>
      </c>
      <c r="AS2735">
        <v>3</v>
      </c>
    </row>
    <row r="2736" spans="1:45" x14ac:dyDescent="0.3">
      <c r="A2736" t="s">
        <v>2844</v>
      </c>
      <c r="B2736" t="s">
        <v>2747</v>
      </c>
      <c r="C2736">
        <v>7</v>
      </c>
      <c r="D2736" s="1">
        <v>36799</v>
      </c>
      <c r="F2736" t="s">
        <v>72</v>
      </c>
      <c r="G2736" t="s">
        <v>845</v>
      </c>
      <c r="H2736">
        <v>1</v>
      </c>
      <c r="I2736">
        <v>3</v>
      </c>
      <c r="J2736" t="s">
        <v>47</v>
      </c>
      <c r="K2736">
        <v>0</v>
      </c>
      <c r="L2736">
        <v>2</v>
      </c>
      <c r="M2736" t="s">
        <v>47</v>
      </c>
      <c r="N2736" t="s">
        <v>2768</v>
      </c>
      <c r="O2736">
        <v>16</v>
      </c>
      <c r="P2736">
        <v>7</v>
      </c>
      <c r="Q2736">
        <v>8</v>
      </c>
      <c r="R2736">
        <v>5</v>
      </c>
      <c r="S2736">
        <v>6</v>
      </c>
      <c r="T2736">
        <v>6</v>
      </c>
      <c r="U2736">
        <v>6</v>
      </c>
      <c r="V2736">
        <v>22</v>
      </c>
      <c r="W2736">
        <v>2</v>
      </c>
      <c r="X2736">
        <v>2</v>
      </c>
      <c r="Y2736">
        <v>0</v>
      </c>
      <c r="Z2736">
        <v>0</v>
      </c>
      <c r="AD2736" t="str">
        <f t="shared" si="84"/>
        <v>H</v>
      </c>
      <c r="AE2736" t="str">
        <f t="shared" si="85"/>
        <v>N</v>
      </c>
      <c r="AR2736">
        <v>0</v>
      </c>
      <c r="AS2736">
        <v>3</v>
      </c>
    </row>
    <row r="2737" spans="1:45" x14ac:dyDescent="0.3">
      <c r="A2737" t="s">
        <v>2845</v>
      </c>
      <c r="B2737" t="s">
        <v>2747</v>
      </c>
      <c r="C2737">
        <v>7</v>
      </c>
      <c r="D2737" s="1">
        <v>36799</v>
      </c>
      <c r="F2737" t="s">
        <v>75</v>
      </c>
      <c r="G2737" t="s">
        <v>2369</v>
      </c>
      <c r="H2737">
        <v>1</v>
      </c>
      <c r="I2737">
        <v>1</v>
      </c>
      <c r="J2737" t="s">
        <v>61</v>
      </c>
      <c r="K2737">
        <v>1</v>
      </c>
      <c r="L2737">
        <v>0</v>
      </c>
      <c r="M2737" t="s">
        <v>51</v>
      </c>
      <c r="N2737" t="s">
        <v>2812</v>
      </c>
      <c r="O2737">
        <v>14</v>
      </c>
      <c r="P2737">
        <v>9</v>
      </c>
      <c r="Q2737">
        <v>6</v>
      </c>
      <c r="R2737">
        <v>6</v>
      </c>
      <c r="S2737">
        <v>7</v>
      </c>
      <c r="T2737">
        <v>2</v>
      </c>
      <c r="U2737">
        <v>14</v>
      </c>
      <c r="V2737">
        <v>10</v>
      </c>
      <c r="W2737">
        <v>3</v>
      </c>
      <c r="X2737">
        <v>2</v>
      </c>
      <c r="Y2737">
        <v>0</v>
      </c>
      <c r="Z2737">
        <v>0</v>
      </c>
      <c r="AD2737" t="str">
        <f t="shared" si="84"/>
        <v>H</v>
      </c>
      <c r="AE2737" t="str">
        <f t="shared" si="85"/>
        <v>N</v>
      </c>
      <c r="AR2737">
        <v>1</v>
      </c>
      <c r="AS2737">
        <v>1</v>
      </c>
    </row>
    <row r="2738" spans="1:45" x14ac:dyDescent="0.3">
      <c r="A2738" t="s">
        <v>2846</v>
      </c>
      <c r="B2738" t="s">
        <v>2747</v>
      </c>
      <c r="C2738">
        <v>7</v>
      </c>
      <c r="D2738" s="1">
        <v>36800</v>
      </c>
      <c r="F2738" t="s">
        <v>45</v>
      </c>
      <c r="G2738" t="s">
        <v>79</v>
      </c>
      <c r="H2738">
        <v>1</v>
      </c>
      <c r="I2738">
        <v>0</v>
      </c>
      <c r="J2738" t="s">
        <v>51</v>
      </c>
      <c r="K2738">
        <v>1</v>
      </c>
      <c r="L2738">
        <v>0</v>
      </c>
      <c r="M2738" t="s">
        <v>51</v>
      </c>
      <c r="N2738" t="s">
        <v>2750</v>
      </c>
      <c r="O2738">
        <v>7</v>
      </c>
      <c r="P2738">
        <v>13</v>
      </c>
      <c r="Q2738">
        <v>5</v>
      </c>
      <c r="R2738">
        <v>4</v>
      </c>
      <c r="S2738">
        <v>3</v>
      </c>
      <c r="T2738">
        <v>11</v>
      </c>
      <c r="U2738">
        <v>18</v>
      </c>
      <c r="V2738">
        <v>17</v>
      </c>
      <c r="W2738">
        <v>2</v>
      </c>
      <c r="X2738">
        <v>3</v>
      </c>
      <c r="Y2738">
        <v>0</v>
      </c>
      <c r="Z2738">
        <v>0</v>
      </c>
      <c r="AD2738" t="str">
        <f t="shared" si="84"/>
        <v>H</v>
      </c>
      <c r="AE2738" t="str">
        <f t="shared" si="85"/>
        <v>Y</v>
      </c>
      <c r="AR2738">
        <v>3</v>
      </c>
      <c r="AS2738">
        <v>0</v>
      </c>
    </row>
    <row r="2739" spans="1:45" x14ac:dyDescent="0.3">
      <c r="A2739" t="s">
        <v>2847</v>
      </c>
      <c r="B2739" t="s">
        <v>2747</v>
      </c>
      <c r="C2739">
        <v>7</v>
      </c>
      <c r="D2739" s="1">
        <v>36800</v>
      </c>
      <c r="F2739" t="s">
        <v>53</v>
      </c>
      <c r="G2739" t="s">
        <v>56</v>
      </c>
      <c r="H2739">
        <v>3</v>
      </c>
      <c r="I2739">
        <v>0</v>
      </c>
      <c r="J2739" t="s">
        <v>51</v>
      </c>
      <c r="K2739">
        <v>2</v>
      </c>
      <c r="L2739">
        <v>0</v>
      </c>
      <c r="M2739" t="s">
        <v>51</v>
      </c>
      <c r="N2739" t="s">
        <v>2756</v>
      </c>
      <c r="O2739">
        <v>11</v>
      </c>
      <c r="P2739">
        <v>10</v>
      </c>
      <c r="Q2739">
        <v>5</v>
      </c>
      <c r="R2739">
        <v>2</v>
      </c>
      <c r="S2739">
        <v>3</v>
      </c>
      <c r="T2739">
        <v>1</v>
      </c>
      <c r="U2739">
        <v>14</v>
      </c>
      <c r="V2739">
        <v>14</v>
      </c>
      <c r="W2739">
        <v>1</v>
      </c>
      <c r="X2739">
        <v>1</v>
      </c>
      <c r="Y2739">
        <v>0</v>
      </c>
      <c r="Z2739">
        <v>0</v>
      </c>
      <c r="AD2739" t="str">
        <f t="shared" si="84"/>
        <v>H</v>
      </c>
      <c r="AE2739" t="str">
        <f t="shared" si="85"/>
        <v>Y</v>
      </c>
      <c r="AR2739">
        <v>3</v>
      </c>
      <c r="AS2739">
        <v>0</v>
      </c>
    </row>
    <row r="2740" spans="1:45" x14ac:dyDescent="0.3">
      <c r="A2740" t="s">
        <v>2848</v>
      </c>
      <c r="B2740" t="s">
        <v>2747</v>
      </c>
      <c r="C2740">
        <v>8</v>
      </c>
      <c r="D2740" s="1">
        <v>36800</v>
      </c>
      <c r="F2740" t="s">
        <v>1226</v>
      </c>
      <c r="G2740" t="s">
        <v>463</v>
      </c>
      <c r="H2740">
        <v>0</v>
      </c>
      <c r="I2740">
        <v>0</v>
      </c>
      <c r="J2740" t="s">
        <v>61</v>
      </c>
      <c r="K2740">
        <v>0</v>
      </c>
      <c r="L2740">
        <v>0</v>
      </c>
      <c r="M2740" t="s">
        <v>61</v>
      </c>
      <c r="N2740" t="s">
        <v>2766</v>
      </c>
      <c r="O2740">
        <v>11</v>
      </c>
      <c r="P2740">
        <v>8</v>
      </c>
      <c r="Q2740">
        <v>5</v>
      </c>
      <c r="R2740">
        <v>2</v>
      </c>
      <c r="S2740">
        <v>6</v>
      </c>
      <c r="T2740">
        <v>2</v>
      </c>
      <c r="U2740">
        <v>12</v>
      </c>
      <c r="V2740">
        <v>8</v>
      </c>
      <c r="W2740">
        <v>3</v>
      </c>
      <c r="X2740">
        <v>1</v>
      </c>
      <c r="Y2740">
        <v>0</v>
      </c>
      <c r="Z2740">
        <v>0</v>
      </c>
      <c r="AD2740" t="str">
        <f t="shared" si="84"/>
        <v>H</v>
      </c>
      <c r="AE2740" t="str">
        <f t="shared" si="85"/>
        <v>N</v>
      </c>
      <c r="AR2740">
        <v>1</v>
      </c>
      <c r="AS2740">
        <v>1</v>
      </c>
    </row>
    <row r="2741" spans="1:45" x14ac:dyDescent="0.3">
      <c r="A2741" t="s">
        <v>2849</v>
      </c>
      <c r="B2741" t="s">
        <v>2747</v>
      </c>
      <c r="C2741">
        <v>8</v>
      </c>
      <c r="D2741" s="1">
        <v>36813</v>
      </c>
      <c r="F2741" t="s">
        <v>45</v>
      </c>
      <c r="G2741" t="s">
        <v>49</v>
      </c>
      <c r="H2741">
        <v>1</v>
      </c>
      <c r="I2741">
        <v>0</v>
      </c>
      <c r="J2741" t="s">
        <v>51</v>
      </c>
      <c r="K2741">
        <v>0</v>
      </c>
      <c r="L2741">
        <v>0</v>
      </c>
      <c r="M2741" t="s">
        <v>61</v>
      </c>
      <c r="N2741" t="s">
        <v>2748</v>
      </c>
      <c r="O2741">
        <v>16</v>
      </c>
      <c r="P2741">
        <v>8</v>
      </c>
      <c r="Q2741">
        <v>10</v>
      </c>
      <c r="R2741">
        <v>3</v>
      </c>
      <c r="S2741">
        <v>7</v>
      </c>
      <c r="T2741">
        <v>4</v>
      </c>
      <c r="U2741">
        <v>12</v>
      </c>
      <c r="V2741">
        <v>20</v>
      </c>
      <c r="W2741">
        <v>1</v>
      </c>
      <c r="X2741">
        <v>4</v>
      </c>
      <c r="Y2741">
        <v>0</v>
      </c>
      <c r="Z2741">
        <v>1</v>
      </c>
      <c r="AD2741" t="str">
        <f t="shared" si="84"/>
        <v>H</v>
      </c>
      <c r="AE2741" t="str">
        <f t="shared" si="85"/>
        <v>Y</v>
      </c>
      <c r="AR2741">
        <v>3</v>
      </c>
      <c r="AS2741">
        <v>0</v>
      </c>
    </row>
    <row r="2742" spans="1:45" x14ac:dyDescent="0.3">
      <c r="A2742" t="s">
        <v>2850</v>
      </c>
      <c r="B2742" t="s">
        <v>2747</v>
      </c>
      <c r="C2742">
        <v>8</v>
      </c>
      <c r="D2742" s="1">
        <v>36813</v>
      </c>
      <c r="F2742" t="s">
        <v>46</v>
      </c>
      <c r="G2742" t="s">
        <v>64</v>
      </c>
      <c r="H2742">
        <v>2</v>
      </c>
      <c r="I2742">
        <v>1</v>
      </c>
      <c r="J2742" t="s">
        <v>51</v>
      </c>
      <c r="K2742">
        <v>2</v>
      </c>
      <c r="L2742">
        <v>0</v>
      </c>
      <c r="M2742" t="s">
        <v>51</v>
      </c>
      <c r="N2742" t="s">
        <v>2774</v>
      </c>
      <c r="O2742">
        <v>0</v>
      </c>
      <c r="P2742">
        <v>4</v>
      </c>
      <c r="Q2742">
        <v>5</v>
      </c>
      <c r="R2742">
        <v>5</v>
      </c>
      <c r="S2742">
        <v>3</v>
      </c>
      <c r="T2742">
        <v>5</v>
      </c>
      <c r="U2742">
        <v>12</v>
      </c>
      <c r="V2742">
        <v>16</v>
      </c>
      <c r="W2742">
        <v>0</v>
      </c>
      <c r="X2742">
        <v>4</v>
      </c>
      <c r="Y2742">
        <v>1</v>
      </c>
      <c r="Z2742">
        <v>0</v>
      </c>
      <c r="AD2742" t="str">
        <f t="shared" si="84"/>
        <v>H</v>
      </c>
      <c r="AE2742" t="str">
        <f t="shared" si="85"/>
        <v>Y</v>
      </c>
      <c r="AR2742">
        <v>3</v>
      </c>
      <c r="AS2742">
        <v>0</v>
      </c>
    </row>
    <row r="2743" spans="1:45" x14ac:dyDescent="0.3">
      <c r="A2743" t="s">
        <v>2851</v>
      </c>
      <c r="B2743" t="s">
        <v>2747</v>
      </c>
      <c r="C2743">
        <v>8</v>
      </c>
      <c r="D2743" s="1">
        <v>36813</v>
      </c>
      <c r="F2743" t="s">
        <v>73</v>
      </c>
      <c r="G2743" t="s">
        <v>72</v>
      </c>
      <c r="H2743">
        <v>1</v>
      </c>
      <c r="I2743">
        <v>1</v>
      </c>
      <c r="J2743" t="s">
        <v>61</v>
      </c>
      <c r="K2743">
        <v>0</v>
      </c>
      <c r="L2743">
        <v>0</v>
      </c>
      <c r="M2743" t="s">
        <v>61</v>
      </c>
      <c r="N2743" t="s">
        <v>2778</v>
      </c>
      <c r="O2743">
        <v>7</v>
      </c>
      <c r="P2743">
        <v>7</v>
      </c>
      <c r="Q2743">
        <v>3</v>
      </c>
      <c r="R2743">
        <v>4</v>
      </c>
      <c r="S2743">
        <v>9</v>
      </c>
      <c r="T2743">
        <v>8</v>
      </c>
      <c r="U2743">
        <v>16</v>
      </c>
      <c r="V2743">
        <v>13</v>
      </c>
      <c r="W2743">
        <v>1</v>
      </c>
      <c r="X2743">
        <v>3</v>
      </c>
      <c r="Y2743">
        <v>0</v>
      </c>
      <c r="Z2743">
        <v>0</v>
      </c>
      <c r="AD2743" t="str">
        <f t="shared" si="84"/>
        <v>H</v>
      </c>
      <c r="AE2743" t="str">
        <f t="shared" si="85"/>
        <v>N</v>
      </c>
      <c r="AR2743">
        <v>1</v>
      </c>
      <c r="AS2743">
        <v>1</v>
      </c>
    </row>
    <row r="2744" spans="1:45" x14ac:dyDescent="0.3">
      <c r="A2744" t="s">
        <v>2852</v>
      </c>
      <c r="B2744" t="s">
        <v>2747</v>
      </c>
      <c r="C2744">
        <v>8</v>
      </c>
      <c r="D2744" s="1">
        <v>36813</v>
      </c>
      <c r="F2744" t="s">
        <v>67</v>
      </c>
      <c r="G2744" t="s">
        <v>75</v>
      </c>
      <c r="H2744">
        <v>1</v>
      </c>
      <c r="I2744">
        <v>1</v>
      </c>
      <c r="J2744" t="s">
        <v>61</v>
      </c>
      <c r="K2744">
        <v>1</v>
      </c>
      <c r="L2744">
        <v>0</v>
      </c>
      <c r="M2744" t="s">
        <v>51</v>
      </c>
      <c r="N2744" t="s">
        <v>2807</v>
      </c>
      <c r="O2744">
        <v>11</v>
      </c>
      <c r="P2744">
        <v>7</v>
      </c>
      <c r="Q2744">
        <v>8</v>
      </c>
      <c r="R2744">
        <v>2</v>
      </c>
      <c r="S2744">
        <v>8</v>
      </c>
      <c r="T2744">
        <v>5</v>
      </c>
      <c r="U2744">
        <v>10</v>
      </c>
      <c r="V2744">
        <v>11</v>
      </c>
      <c r="W2744">
        <v>0</v>
      </c>
      <c r="X2744">
        <v>4</v>
      </c>
      <c r="Y2744">
        <v>0</v>
      </c>
      <c r="Z2744">
        <v>0</v>
      </c>
      <c r="AD2744" t="str">
        <f t="shared" si="84"/>
        <v>H</v>
      </c>
      <c r="AE2744" t="str">
        <f t="shared" si="85"/>
        <v>N</v>
      </c>
      <c r="AR2744">
        <v>1</v>
      </c>
      <c r="AS2744">
        <v>1</v>
      </c>
    </row>
    <row r="2745" spans="1:45" x14ac:dyDescent="0.3">
      <c r="A2745" t="s">
        <v>2853</v>
      </c>
      <c r="B2745" t="s">
        <v>2747</v>
      </c>
      <c r="C2745">
        <v>8</v>
      </c>
      <c r="D2745" s="1">
        <v>36813</v>
      </c>
      <c r="F2745" t="s">
        <v>60</v>
      </c>
      <c r="G2745" t="s">
        <v>1988</v>
      </c>
      <c r="H2745">
        <v>3</v>
      </c>
      <c r="I2745">
        <v>1</v>
      </c>
      <c r="J2745" t="s">
        <v>51</v>
      </c>
      <c r="K2745">
        <v>1</v>
      </c>
      <c r="L2745">
        <v>0</v>
      </c>
      <c r="M2745" t="s">
        <v>51</v>
      </c>
      <c r="N2745" t="s">
        <v>2812</v>
      </c>
      <c r="O2745">
        <v>22</v>
      </c>
      <c r="P2745">
        <v>10</v>
      </c>
      <c r="Q2745">
        <v>10</v>
      </c>
      <c r="R2745">
        <v>8</v>
      </c>
      <c r="S2745">
        <v>8</v>
      </c>
      <c r="T2745">
        <v>5</v>
      </c>
      <c r="U2745">
        <v>7</v>
      </c>
      <c r="V2745">
        <v>9</v>
      </c>
      <c r="W2745">
        <v>0</v>
      </c>
      <c r="X2745">
        <v>1</v>
      </c>
      <c r="Y2745">
        <v>0</v>
      </c>
      <c r="Z2745">
        <v>0</v>
      </c>
      <c r="AD2745" t="str">
        <f t="shared" si="84"/>
        <v>H</v>
      </c>
      <c r="AE2745" t="str">
        <f t="shared" si="85"/>
        <v>Y</v>
      </c>
      <c r="AR2745">
        <v>3</v>
      </c>
      <c r="AS2745">
        <v>0</v>
      </c>
    </row>
    <row r="2746" spans="1:45" x14ac:dyDescent="0.3">
      <c r="A2746" t="s">
        <v>2854</v>
      </c>
      <c r="B2746" t="s">
        <v>2747</v>
      </c>
      <c r="C2746">
        <v>8</v>
      </c>
      <c r="D2746" s="1">
        <v>36813</v>
      </c>
      <c r="F2746" t="s">
        <v>463</v>
      </c>
      <c r="G2746" t="s">
        <v>79</v>
      </c>
      <c r="H2746">
        <v>0</v>
      </c>
      <c r="I2746">
        <v>3</v>
      </c>
      <c r="J2746" t="s">
        <v>47</v>
      </c>
      <c r="K2746">
        <v>0</v>
      </c>
      <c r="L2746">
        <v>1</v>
      </c>
      <c r="M2746" t="s">
        <v>47</v>
      </c>
      <c r="N2746" t="s">
        <v>2760</v>
      </c>
      <c r="O2746">
        <v>10</v>
      </c>
      <c r="P2746">
        <v>16</v>
      </c>
      <c r="Q2746">
        <v>4</v>
      </c>
      <c r="R2746">
        <v>5</v>
      </c>
      <c r="S2746">
        <v>6</v>
      </c>
      <c r="T2746">
        <v>7</v>
      </c>
      <c r="U2746">
        <v>8</v>
      </c>
      <c r="V2746">
        <v>11</v>
      </c>
      <c r="W2746">
        <v>0</v>
      </c>
      <c r="X2746">
        <v>0</v>
      </c>
      <c r="Y2746">
        <v>0</v>
      </c>
      <c r="Z2746">
        <v>0</v>
      </c>
      <c r="AD2746" t="str">
        <f t="shared" si="84"/>
        <v>H</v>
      </c>
      <c r="AE2746" t="str">
        <f t="shared" si="85"/>
        <v>N</v>
      </c>
      <c r="AR2746">
        <v>0</v>
      </c>
      <c r="AS2746">
        <v>3</v>
      </c>
    </row>
    <row r="2747" spans="1:45" x14ac:dyDescent="0.3">
      <c r="A2747" t="s">
        <v>2855</v>
      </c>
      <c r="B2747" t="s">
        <v>2747</v>
      </c>
      <c r="C2747">
        <v>8</v>
      </c>
      <c r="D2747" s="1">
        <v>36813</v>
      </c>
      <c r="F2747" t="s">
        <v>59</v>
      </c>
      <c r="G2747" t="s">
        <v>2369</v>
      </c>
      <c r="H2747">
        <v>2</v>
      </c>
      <c r="I2747">
        <v>0</v>
      </c>
      <c r="J2747" t="s">
        <v>51</v>
      </c>
      <c r="K2747">
        <v>2</v>
      </c>
      <c r="L2747">
        <v>0</v>
      </c>
      <c r="M2747" t="s">
        <v>51</v>
      </c>
      <c r="N2747" t="s">
        <v>2752</v>
      </c>
      <c r="O2747">
        <v>13</v>
      </c>
      <c r="P2747">
        <v>10</v>
      </c>
      <c r="Q2747">
        <v>10</v>
      </c>
      <c r="R2747">
        <v>2</v>
      </c>
      <c r="S2747">
        <v>5</v>
      </c>
      <c r="T2747">
        <v>6</v>
      </c>
      <c r="U2747">
        <v>10</v>
      </c>
      <c r="V2747">
        <v>16</v>
      </c>
      <c r="W2747">
        <v>0</v>
      </c>
      <c r="X2747">
        <v>2</v>
      </c>
      <c r="Y2747">
        <v>0</v>
      </c>
      <c r="Z2747">
        <v>0</v>
      </c>
      <c r="AD2747" t="str">
        <f t="shared" si="84"/>
        <v>H</v>
      </c>
      <c r="AE2747" t="str">
        <f t="shared" si="85"/>
        <v>Y</v>
      </c>
      <c r="AR2747">
        <v>3</v>
      </c>
      <c r="AS2747">
        <v>0</v>
      </c>
    </row>
    <row r="2748" spans="1:45" x14ac:dyDescent="0.3">
      <c r="A2748" t="s">
        <v>2856</v>
      </c>
      <c r="B2748" t="s">
        <v>2747</v>
      </c>
      <c r="C2748">
        <v>8</v>
      </c>
      <c r="D2748" s="1">
        <v>36813</v>
      </c>
      <c r="F2748" t="s">
        <v>1226</v>
      </c>
      <c r="G2748" t="s">
        <v>53</v>
      </c>
      <c r="H2748">
        <v>1</v>
      </c>
      <c r="I2748">
        <v>0</v>
      </c>
      <c r="J2748" t="s">
        <v>51</v>
      </c>
      <c r="K2748">
        <v>0</v>
      </c>
      <c r="L2748">
        <v>0</v>
      </c>
      <c r="M2748" t="s">
        <v>61</v>
      </c>
      <c r="N2748" t="s">
        <v>2772</v>
      </c>
      <c r="O2748">
        <v>16</v>
      </c>
      <c r="P2748">
        <v>11</v>
      </c>
      <c r="Q2748">
        <v>11</v>
      </c>
      <c r="R2748">
        <v>2</v>
      </c>
      <c r="S2748">
        <v>5</v>
      </c>
      <c r="T2748">
        <v>0</v>
      </c>
      <c r="U2748">
        <v>12</v>
      </c>
      <c r="V2748">
        <v>18</v>
      </c>
      <c r="W2748">
        <v>0</v>
      </c>
      <c r="X2748">
        <v>1</v>
      </c>
      <c r="Y2748">
        <v>1</v>
      </c>
      <c r="Z2748">
        <v>1</v>
      </c>
      <c r="AD2748" t="str">
        <f t="shared" si="84"/>
        <v>H</v>
      </c>
      <c r="AE2748" t="str">
        <f t="shared" si="85"/>
        <v>Y</v>
      </c>
      <c r="AR2748">
        <v>3</v>
      </c>
      <c r="AS2748">
        <v>0</v>
      </c>
    </row>
    <row r="2749" spans="1:45" x14ac:dyDescent="0.3">
      <c r="A2749" t="s">
        <v>2857</v>
      </c>
      <c r="B2749" t="s">
        <v>2747</v>
      </c>
      <c r="C2749">
        <v>8</v>
      </c>
      <c r="D2749" s="1">
        <v>36814</v>
      </c>
      <c r="F2749" t="s">
        <v>1221</v>
      </c>
      <c r="G2749" t="s">
        <v>56</v>
      </c>
      <c r="H2749">
        <v>0</v>
      </c>
      <c r="I2749">
        <v>4</v>
      </c>
      <c r="J2749" t="s">
        <v>47</v>
      </c>
      <c r="K2749">
        <v>0</v>
      </c>
      <c r="L2749">
        <v>1</v>
      </c>
      <c r="M2749" t="s">
        <v>47</v>
      </c>
      <c r="N2749" t="s">
        <v>2786</v>
      </c>
      <c r="O2749">
        <v>6</v>
      </c>
      <c r="P2749">
        <v>16</v>
      </c>
      <c r="Q2749">
        <v>0</v>
      </c>
      <c r="R2749">
        <v>11</v>
      </c>
      <c r="S2749">
        <v>4</v>
      </c>
      <c r="T2749">
        <v>3</v>
      </c>
      <c r="U2749">
        <v>18</v>
      </c>
      <c r="V2749">
        <v>13</v>
      </c>
      <c r="W2749">
        <v>1</v>
      </c>
      <c r="X2749">
        <v>1</v>
      </c>
      <c r="Y2749">
        <v>0</v>
      </c>
      <c r="Z2749">
        <v>0</v>
      </c>
      <c r="AD2749" t="str">
        <f t="shared" si="84"/>
        <v>H</v>
      </c>
      <c r="AE2749" t="str">
        <f t="shared" si="85"/>
        <v>N</v>
      </c>
      <c r="AR2749">
        <v>0</v>
      </c>
      <c r="AS2749">
        <v>3</v>
      </c>
    </row>
    <row r="2750" spans="1:45" x14ac:dyDescent="0.3">
      <c r="A2750" t="s">
        <v>2858</v>
      </c>
      <c r="B2750" t="s">
        <v>2747</v>
      </c>
      <c r="C2750">
        <v>8</v>
      </c>
      <c r="D2750" s="1">
        <v>36815</v>
      </c>
      <c r="F2750" t="s">
        <v>845</v>
      </c>
      <c r="G2750" t="s">
        <v>63</v>
      </c>
      <c r="H2750">
        <v>1</v>
      </c>
      <c r="I2750">
        <v>3</v>
      </c>
      <c r="J2750" t="s">
        <v>47</v>
      </c>
      <c r="K2750">
        <v>0</v>
      </c>
      <c r="L2750">
        <v>1</v>
      </c>
      <c r="M2750" t="s">
        <v>47</v>
      </c>
      <c r="N2750" t="s">
        <v>2762</v>
      </c>
      <c r="O2750">
        <v>8</v>
      </c>
      <c r="P2750">
        <v>15</v>
      </c>
      <c r="Q2750">
        <v>2</v>
      </c>
      <c r="R2750">
        <v>8</v>
      </c>
      <c r="S2750">
        <v>6</v>
      </c>
      <c r="T2750">
        <v>6</v>
      </c>
      <c r="U2750">
        <v>8</v>
      </c>
      <c r="V2750">
        <v>13</v>
      </c>
      <c r="W2750">
        <v>2</v>
      </c>
      <c r="X2750">
        <v>1</v>
      </c>
      <c r="Y2750">
        <v>0</v>
      </c>
      <c r="Z2750">
        <v>0</v>
      </c>
      <c r="AD2750" t="str">
        <f t="shared" si="84"/>
        <v>H</v>
      </c>
      <c r="AE2750" t="str">
        <f t="shared" si="85"/>
        <v>N</v>
      </c>
      <c r="AR2750">
        <v>0</v>
      </c>
      <c r="AS2750">
        <v>3</v>
      </c>
    </row>
    <row r="2751" spans="1:45" x14ac:dyDescent="0.3">
      <c r="A2751" t="s">
        <v>2859</v>
      </c>
      <c r="B2751" t="s">
        <v>2747</v>
      </c>
      <c r="C2751">
        <v>9</v>
      </c>
      <c r="D2751" s="1">
        <v>36820</v>
      </c>
      <c r="F2751" t="s">
        <v>2369</v>
      </c>
      <c r="G2751" t="s">
        <v>67</v>
      </c>
      <c r="H2751">
        <v>0</v>
      </c>
      <c r="I2751">
        <v>2</v>
      </c>
      <c r="J2751" t="s">
        <v>47</v>
      </c>
      <c r="K2751">
        <v>0</v>
      </c>
      <c r="L2751">
        <v>1</v>
      </c>
      <c r="M2751" t="s">
        <v>47</v>
      </c>
      <c r="N2751" t="s">
        <v>2805</v>
      </c>
      <c r="O2751">
        <v>7</v>
      </c>
      <c r="P2751">
        <v>12</v>
      </c>
      <c r="Q2751">
        <v>3</v>
      </c>
      <c r="R2751">
        <v>3</v>
      </c>
      <c r="S2751">
        <v>9</v>
      </c>
      <c r="T2751">
        <v>1</v>
      </c>
      <c r="U2751">
        <v>15</v>
      </c>
      <c r="V2751">
        <v>14</v>
      </c>
      <c r="W2751">
        <v>1</v>
      </c>
      <c r="X2751">
        <v>0</v>
      </c>
      <c r="Y2751">
        <v>0</v>
      </c>
      <c r="Z2751">
        <v>0</v>
      </c>
      <c r="AD2751" t="str">
        <f t="shared" si="84"/>
        <v>H</v>
      </c>
      <c r="AE2751" t="str">
        <f t="shared" si="85"/>
        <v>N</v>
      </c>
      <c r="AR2751">
        <v>0</v>
      </c>
      <c r="AS2751">
        <v>3</v>
      </c>
    </row>
    <row r="2752" spans="1:45" x14ac:dyDescent="0.3">
      <c r="A2752" t="s">
        <v>2860</v>
      </c>
      <c r="B2752" t="s">
        <v>2747</v>
      </c>
      <c r="C2752">
        <v>9</v>
      </c>
      <c r="D2752" s="1">
        <v>36820</v>
      </c>
      <c r="F2752" t="s">
        <v>1988</v>
      </c>
      <c r="G2752" t="s">
        <v>845</v>
      </c>
      <c r="H2752">
        <v>1</v>
      </c>
      <c r="I2752">
        <v>0</v>
      </c>
      <c r="J2752" t="s">
        <v>51</v>
      </c>
      <c r="K2752">
        <v>0</v>
      </c>
      <c r="L2752">
        <v>0</v>
      </c>
      <c r="M2752" t="s">
        <v>61</v>
      </c>
      <c r="N2752" t="s">
        <v>2758</v>
      </c>
      <c r="O2752">
        <v>5</v>
      </c>
      <c r="P2752">
        <v>8</v>
      </c>
      <c r="Q2752">
        <v>2</v>
      </c>
      <c r="R2752">
        <v>6</v>
      </c>
      <c r="S2752">
        <v>5</v>
      </c>
      <c r="T2752">
        <v>6</v>
      </c>
      <c r="U2752">
        <v>11</v>
      </c>
      <c r="V2752">
        <v>19</v>
      </c>
      <c r="W2752">
        <v>2</v>
      </c>
      <c r="X2752">
        <v>2</v>
      </c>
      <c r="Y2752">
        <v>0</v>
      </c>
      <c r="Z2752">
        <v>0</v>
      </c>
      <c r="AD2752" t="str">
        <f t="shared" si="84"/>
        <v>H</v>
      </c>
      <c r="AE2752" t="str">
        <f t="shared" si="85"/>
        <v>Y</v>
      </c>
      <c r="AR2752">
        <v>3</v>
      </c>
      <c r="AS2752">
        <v>0</v>
      </c>
    </row>
    <row r="2753" spans="1:45" x14ac:dyDescent="0.3">
      <c r="A2753" t="s">
        <v>2861</v>
      </c>
      <c r="B2753" t="s">
        <v>2747</v>
      </c>
      <c r="C2753">
        <v>9</v>
      </c>
      <c r="D2753" s="1">
        <v>36820</v>
      </c>
      <c r="F2753" t="s">
        <v>53</v>
      </c>
      <c r="G2753" t="s">
        <v>46</v>
      </c>
      <c r="H2753">
        <v>6</v>
      </c>
      <c r="I2753">
        <v>1</v>
      </c>
      <c r="J2753" t="s">
        <v>51</v>
      </c>
      <c r="K2753">
        <v>2</v>
      </c>
      <c r="L2753">
        <v>0</v>
      </c>
      <c r="M2753" t="s">
        <v>51</v>
      </c>
      <c r="N2753" t="s">
        <v>2766</v>
      </c>
      <c r="O2753">
        <v>33</v>
      </c>
      <c r="P2753">
        <v>3</v>
      </c>
      <c r="Q2753">
        <v>19</v>
      </c>
      <c r="R2753">
        <v>3</v>
      </c>
      <c r="S2753">
        <v>10</v>
      </c>
      <c r="T2753">
        <v>0</v>
      </c>
      <c r="U2753">
        <v>6</v>
      </c>
      <c r="V2753">
        <v>8</v>
      </c>
      <c r="W2753">
        <v>0</v>
      </c>
      <c r="X2753">
        <v>1</v>
      </c>
      <c r="Y2753">
        <v>0</v>
      </c>
      <c r="Z2753">
        <v>1</v>
      </c>
      <c r="AD2753" t="str">
        <f t="shared" si="84"/>
        <v>H</v>
      </c>
      <c r="AE2753" t="str">
        <f t="shared" si="85"/>
        <v>Y</v>
      </c>
      <c r="AR2753">
        <v>3</v>
      </c>
      <c r="AS2753">
        <v>0</v>
      </c>
    </row>
    <row r="2754" spans="1:45" x14ac:dyDescent="0.3">
      <c r="A2754" t="s">
        <v>2862</v>
      </c>
      <c r="B2754" t="s">
        <v>2747</v>
      </c>
      <c r="C2754">
        <v>9</v>
      </c>
      <c r="D2754" s="1">
        <v>36820</v>
      </c>
      <c r="F2754" t="s">
        <v>56</v>
      </c>
      <c r="G2754" t="s">
        <v>463</v>
      </c>
      <c r="H2754">
        <v>1</v>
      </c>
      <c r="I2754">
        <v>0</v>
      </c>
      <c r="J2754" t="s">
        <v>51</v>
      </c>
      <c r="K2754">
        <v>0</v>
      </c>
      <c r="L2754">
        <v>0</v>
      </c>
      <c r="M2754" t="s">
        <v>61</v>
      </c>
      <c r="N2754" t="s">
        <v>2754</v>
      </c>
      <c r="O2754">
        <v>24</v>
      </c>
      <c r="P2754">
        <v>8</v>
      </c>
      <c r="Q2754">
        <v>11</v>
      </c>
      <c r="R2754">
        <v>3</v>
      </c>
      <c r="S2754">
        <v>10</v>
      </c>
      <c r="T2754">
        <v>9</v>
      </c>
      <c r="U2754">
        <v>8</v>
      </c>
      <c r="V2754">
        <v>10</v>
      </c>
      <c r="W2754">
        <v>1</v>
      </c>
      <c r="X2754">
        <v>2</v>
      </c>
      <c r="Y2754">
        <v>0</v>
      </c>
      <c r="Z2754">
        <v>0</v>
      </c>
      <c r="AD2754" t="str">
        <f t="shared" ref="AD2754:AD2817" si="86">IF(IF(AC2754&gt;AA2754,G2754,F2754)=F2754,"H","A")</f>
        <v>H</v>
      </c>
      <c r="AE2754" t="str">
        <f t="shared" si="85"/>
        <v>Y</v>
      </c>
      <c r="AR2754">
        <v>3</v>
      </c>
      <c r="AS2754">
        <v>0</v>
      </c>
    </row>
    <row r="2755" spans="1:45" x14ac:dyDescent="0.3">
      <c r="A2755" t="s">
        <v>2863</v>
      </c>
      <c r="B2755" t="s">
        <v>2747</v>
      </c>
      <c r="C2755">
        <v>9</v>
      </c>
      <c r="D2755" s="1">
        <v>36820</v>
      </c>
      <c r="F2755" t="s">
        <v>79</v>
      </c>
      <c r="G2755" t="s">
        <v>60</v>
      </c>
      <c r="H2755">
        <v>3</v>
      </c>
      <c r="I2755">
        <v>0</v>
      </c>
      <c r="J2755" t="s">
        <v>51</v>
      </c>
      <c r="K2755">
        <v>1</v>
      </c>
      <c r="L2755">
        <v>0</v>
      </c>
      <c r="M2755" t="s">
        <v>51</v>
      </c>
      <c r="N2755" t="s">
        <v>2772</v>
      </c>
      <c r="O2755">
        <v>26</v>
      </c>
      <c r="P2755">
        <v>5</v>
      </c>
      <c r="Q2755">
        <v>14</v>
      </c>
      <c r="R2755">
        <v>0</v>
      </c>
      <c r="S2755">
        <v>12</v>
      </c>
      <c r="T2755">
        <v>4</v>
      </c>
      <c r="U2755">
        <v>9</v>
      </c>
      <c r="V2755">
        <v>18</v>
      </c>
      <c r="W2755">
        <v>0</v>
      </c>
      <c r="X2755">
        <v>2</v>
      </c>
      <c r="Y2755">
        <v>0</v>
      </c>
      <c r="Z2755">
        <v>0</v>
      </c>
      <c r="AD2755" t="str">
        <f t="shared" si="86"/>
        <v>H</v>
      </c>
      <c r="AE2755" t="str">
        <f t="shared" ref="AE2755:AE2818" si="87">IFERROR(IF(IF(IF(AC2755&gt;AA2755,G2755,F2755)=F2755,"H","A")=J2755,"Y","N"),"NAN")</f>
        <v>Y</v>
      </c>
      <c r="AR2755">
        <v>3</v>
      </c>
      <c r="AS2755">
        <v>0</v>
      </c>
    </row>
    <row r="2756" spans="1:45" x14ac:dyDescent="0.3">
      <c r="A2756" t="s">
        <v>2864</v>
      </c>
      <c r="B2756" t="s">
        <v>2747</v>
      </c>
      <c r="C2756">
        <v>9</v>
      </c>
      <c r="D2756" s="1">
        <v>36820</v>
      </c>
      <c r="F2756" t="s">
        <v>63</v>
      </c>
      <c r="G2756" t="s">
        <v>73</v>
      </c>
      <c r="H2756">
        <v>0</v>
      </c>
      <c r="I2756">
        <v>1</v>
      </c>
      <c r="J2756" t="s">
        <v>47</v>
      </c>
      <c r="K2756">
        <v>0</v>
      </c>
      <c r="L2756">
        <v>0</v>
      </c>
      <c r="M2756" t="s">
        <v>61</v>
      </c>
      <c r="N2756" t="s">
        <v>2770</v>
      </c>
      <c r="O2756">
        <v>11</v>
      </c>
      <c r="P2756">
        <v>9</v>
      </c>
      <c r="Q2756">
        <v>4</v>
      </c>
      <c r="R2756">
        <v>4</v>
      </c>
      <c r="S2756">
        <v>5</v>
      </c>
      <c r="T2756">
        <v>4</v>
      </c>
      <c r="U2756">
        <v>9</v>
      </c>
      <c r="V2756">
        <v>12</v>
      </c>
      <c r="W2756">
        <v>1</v>
      </c>
      <c r="X2756">
        <v>3</v>
      </c>
      <c r="Y2756">
        <v>0</v>
      </c>
      <c r="Z2756">
        <v>0</v>
      </c>
      <c r="AD2756" t="str">
        <f t="shared" si="86"/>
        <v>H</v>
      </c>
      <c r="AE2756" t="str">
        <f t="shared" si="87"/>
        <v>N</v>
      </c>
      <c r="AR2756">
        <v>0</v>
      </c>
      <c r="AS2756">
        <v>3</v>
      </c>
    </row>
    <row r="2757" spans="1:45" x14ac:dyDescent="0.3">
      <c r="A2757" t="s">
        <v>2865</v>
      </c>
      <c r="B2757" t="s">
        <v>2747</v>
      </c>
      <c r="C2757">
        <v>9</v>
      </c>
      <c r="D2757" s="1">
        <v>36820</v>
      </c>
      <c r="F2757" t="s">
        <v>64</v>
      </c>
      <c r="G2757" t="s">
        <v>1221</v>
      </c>
      <c r="H2757">
        <v>3</v>
      </c>
      <c r="I2757">
        <v>1</v>
      </c>
      <c r="J2757" t="s">
        <v>51</v>
      </c>
      <c r="K2757">
        <v>2</v>
      </c>
      <c r="L2757">
        <v>1</v>
      </c>
      <c r="M2757" t="s">
        <v>51</v>
      </c>
      <c r="N2757" t="s">
        <v>2812</v>
      </c>
      <c r="O2757">
        <v>18</v>
      </c>
      <c r="P2757">
        <v>8</v>
      </c>
      <c r="Q2757">
        <v>8</v>
      </c>
      <c r="R2757">
        <v>7</v>
      </c>
      <c r="S2757">
        <v>7</v>
      </c>
      <c r="T2757">
        <v>4</v>
      </c>
      <c r="U2757">
        <v>9</v>
      </c>
      <c r="V2757">
        <v>16</v>
      </c>
      <c r="W2757">
        <v>1</v>
      </c>
      <c r="X2757">
        <v>2</v>
      </c>
      <c r="Y2757">
        <v>0</v>
      </c>
      <c r="Z2757">
        <v>0</v>
      </c>
      <c r="AD2757" t="str">
        <f t="shared" si="86"/>
        <v>H</v>
      </c>
      <c r="AE2757" t="str">
        <f t="shared" si="87"/>
        <v>Y</v>
      </c>
      <c r="AR2757">
        <v>3</v>
      </c>
      <c r="AS2757">
        <v>0</v>
      </c>
    </row>
    <row r="2758" spans="1:45" x14ac:dyDescent="0.3">
      <c r="A2758" t="s">
        <v>2866</v>
      </c>
      <c r="B2758" t="s">
        <v>2747</v>
      </c>
      <c r="C2758">
        <v>9</v>
      </c>
      <c r="D2758" s="1">
        <v>36820</v>
      </c>
      <c r="F2758" t="s">
        <v>75</v>
      </c>
      <c r="G2758" t="s">
        <v>45</v>
      </c>
      <c r="H2758">
        <v>1</v>
      </c>
      <c r="I2758">
        <v>2</v>
      </c>
      <c r="J2758" t="s">
        <v>47</v>
      </c>
      <c r="K2758">
        <v>0</v>
      </c>
      <c r="L2758">
        <v>2</v>
      </c>
      <c r="M2758" t="s">
        <v>47</v>
      </c>
      <c r="N2758" t="s">
        <v>2756</v>
      </c>
      <c r="O2758">
        <v>11</v>
      </c>
      <c r="P2758">
        <v>13</v>
      </c>
      <c r="Q2758">
        <v>3</v>
      </c>
      <c r="R2758">
        <v>5</v>
      </c>
      <c r="S2758">
        <v>5</v>
      </c>
      <c r="T2758">
        <v>4</v>
      </c>
      <c r="U2758">
        <v>15</v>
      </c>
      <c r="V2758">
        <v>11</v>
      </c>
      <c r="W2758">
        <v>1</v>
      </c>
      <c r="X2758">
        <v>0</v>
      </c>
      <c r="Y2758">
        <v>0</v>
      </c>
      <c r="Z2758">
        <v>0</v>
      </c>
      <c r="AD2758" t="str">
        <f t="shared" si="86"/>
        <v>H</v>
      </c>
      <c r="AE2758" t="str">
        <f t="shared" si="87"/>
        <v>N</v>
      </c>
      <c r="AR2758">
        <v>0</v>
      </c>
      <c r="AS2758">
        <v>3</v>
      </c>
    </row>
    <row r="2759" spans="1:45" x14ac:dyDescent="0.3">
      <c r="A2759" t="s">
        <v>2867</v>
      </c>
      <c r="B2759" t="s">
        <v>2747</v>
      </c>
      <c r="C2759">
        <v>9</v>
      </c>
      <c r="D2759" s="1">
        <v>36821</v>
      </c>
      <c r="F2759" t="s">
        <v>49</v>
      </c>
      <c r="G2759" t="s">
        <v>1226</v>
      </c>
      <c r="H2759">
        <v>0</v>
      </c>
      <c r="I2759">
        <v>0</v>
      </c>
      <c r="J2759" t="s">
        <v>61</v>
      </c>
      <c r="K2759">
        <v>0</v>
      </c>
      <c r="L2759">
        <v>0</v>
      </c>
      <c r="M2759" t="s">
        <v>61</v>
      </c>
      <c r="N2759" t="s">
        <v>2783</v>
      </c>
      <c r="O2759">
        <v>17</v>
      </c>
      <c r="P2759">
        <v>7</v>
      </c>
      <c r="Q2759">
        <v>4</v>
      </c>
      <c r="R2759">
        <v>3</v>
      </c>
      <c r="S2759">
        <v>7</v>
      </c>
      <c r="T2759">
        <v>3</v>
      </c>
      <c r="U2759">
        <v>11</v>
      </c>
      <c r="V2759">
        <v>17</v>
      </c>
      <c r="W2759">
        <v>1</v>
      </c>
      <c r="X2759">
        <v>3</v>
      </c>
      <c r="Y2759">
        <v>0</v>
      </c>
      <c r="Z2759">
        <v>0</v>
      </c>
      <c r="AD2759" t="str">
        <f t="shared" si="86"/>
        <v>H</v>
      </c>
      <c r="AE2759" t="str">
        <f t="shared" si="87"/>
        <v>N</v>
      </c>
      <c r="AR2759">
        <v>1</v>
      </c>
      <c r="AS2759">
        <v>1</v>
      </c>
    </row>
    <row r="2760" spans="1:45" x14ac:dyDescent="0.3">
      <c r="A2760" t="s">
        <v>2868</v>
      </c>
      <c r="B2760" t="s">
        <v>2747</v>
      </c>
      <c r="C2760">
        <v>9</v>
      </c>
      <c r="D2760" s="1">
        <v>36822</v>
      </c>
      <c r="F2760" t="s">
        <v>72</v>
      </c>
      <c r="G2760" t="s">
        <v>59</v>
      </c>
      <c r="H2760">
        <v>0</v>
      </c>
      <c r="I2760">
        <v>2</v>
      </c>
      <c r="J2760" t="s">
        <v>47</v>
      </c>
      <c r="K2760">
        <v>0</v>
      </c>
      <c r="L2760">
        <v>1</v>
      </c>
      <c r="M2760" t="s">
        <v>47</v>
      </c>
      <c r="N2760" t="s">
        <v>2764</v>
      </c>
      <c r="O2760">
        <v>19</v>
      </c>
      <c r="P2760">
        <v>11</v>
      </c>
      <c r="Q2760">
        <v>6</v>
      </c>
      <c r="R2760">
        <v>4</v>
      </c>
      <c r="S2760">
        <v>9</v>
      </c>
      <c r="T2760">
        <v>3</v>
      </c>
      <c r="U2760">
        <v>10</v>
      </c>
      <c r="V2760">
        <v>15</v>
      </c>
      <c r="W2760">
        <v>1</v>
      </c>
      <c r="X2760">
        <v>2</v>
      </c>
      <c r="Y2760">
        <v>0</v>
      </c>
      <c r="Z2760">
        <v>0</v>
      </c>
      <c r="AD2760" t="str">
        <f t="shared" si="86"/>
        <v>H</v>
      </c>
      <c r="AE2760" t="str">
        <f t="shared" si="87"/>
        <v>N</v>
      </c>
      <c r="AR2760">
        <v>0</v>
      </c>
      <c r="AS2760">
        <v>3</v>
      </c>
    </row>
    <row r="2761" spans="1:45" x14ac:dyDescent="0.3">
      <c r="A2761" t="s">
        <v>2869</v>
      </c>
      <c r="B2761" t="s">
        <v>2747</v>
      </c>
      <c r="C2761">
        <v>10</v>
      </c>
      <c r="D2761" s="1">
        <v>36827</v>
      </c>
      <c r="F2761" t="s">
        <v>45</v>
      </c>
      <c r="G2761" t="s">
        <v>59</v>
      </c>
      <c r="H2761">
        <v>5</v>
      </c>
      <c r="I2761">
        <v>0</v>
      </c>
      <c r="J2761" t="s">
        <v>51</v>
      </c>
      <c r="K2761">
        <v>1</v>
      </c>
      <c r="L2761">
        <v>0</v>
      </c>
      <c r="M2761" t="s">
        <v>51</v>
      </c>
      <c r="N2761" t="s">
        <v>2783</v>
      </c>
      <c r="O2761">
        <v>22</v>
      </c>
      <c r="P2761">
        <v>6</v>
      </c>
      <c r="Q2761">
        <v>14</v>
      </c>
      <c r="R2761">
        <v>2</v>
      </c>
      <c r="S2761">
        <v>10</v>
      </c>
      <c r="T2761">
        <v>4</v>
      </c>
      <c r="U2761">
        <v>6</v>
      </c>
      <c r="V2761">
        <v>13</v>
      </c>
      <c r="W2761">
        <v>0</v>
      </c>
      <c r="X2761">
        <v>3</v>
      </c>
      <c r="Y2761">
        <v>0</v>
      </c>
      <c r="Z2761">
        <v>1</v>
      </c>
      <c r="AD2761" t="str">
        <f t="shared" si="86"/>
        <v>H</v>
      </c>
      <c r="AE2761" t="str">
        <f t="shared" si="87"/>
        <v>Y</v>
      </c>
      <c r="AR2761">
        <v>3</v>
      </c>
      <c r="AS2761">
        <v>0</v>
      </c>
    </row>
    <row r="2762" spans="1:45" x14ac:dyDescent="0.3">
      <c r="A2762" t="s">
        <v>2870</v>
      </c>
      <c r="B2762" t="s">
        <v>2747</v>
      </c>
      <c r="C2762">
        <v>10</v>
      </c>
      <c r="D2762" s="1">
        <v>36827</v>
      </c>
      <c r="F2762" t="s">
        <v>49</v>
      </c>
      <c r="G2762" t="s">
        <v>1988</v>
      </c>
      <c r="H2762">
        <v>2</v>
      </c>
      <c r="I2762">
        <v>1</v>
      </c>
      <c r="J2762" t="s">
        <v>51</v>
      </c>
      <c r="K2762">
        <v>2</v>
      </c>
      <c r="L2762">
        <v>0</v>
      </c>
      <c r="M2762" t="s">
        <v>51</v>
      </c>
      <c r="N2762" t="s">
        <v>2756</v>
      </c>
      <c r="O2762">
        <v>12</v>
      </c>
      <c r="P2762">
        <v>7</v>
      </c>
      <c r="Q2762">
        <v>7</v>
      </c>
      <c r="R2762">
        <v>4</v>
      </c>
      <c r="S2762">
        <v>9</v>
      </c>
      <c r="T2762">
        <v>6</v>
      </c>
      <c r="U2762">
        <v>13</v>
      </c>
      <c r="V2762">
        <v>11</v>
      </c>
      <c r="W2762">
        <v>3</v>
      </c>
      <c r="X2762">
        <v>2</v>
      </c>
      <c r="Y2762">
        <v>0</v>
      </c>
      <c r="Z2762">
        <v>0</v>
      </c>
      <c r="AD2762" t="str">
        <f t="shared" si="86"/>
        <v>H</v>
      </c>
      <c r="AE2762" t="str">
        <f t="shared" si="87"/>
        <v>Y</v>
      </c>
      <c r="AR2762">
        <v>3</v>
      </c>
      <c r="AS2762">
        <v>0</v>
      </c>
    </row>
    <row r="2763" spans="1:45" x14ac:dyDescent="0.3">
      <c r="A2763" t="s">
        <v>2871</v>
      </c>
      <c r="B2763" t="s">
        <v>2747</v>
      </c>
      <c r="C2763">
        <v>10</v>
      </c>
      <c r="D2763" s="1">
        <v>36827</v>
      </c>
      <c r="F2763" t="s">
        <v>53</v>
      </c>
      <c r="G2763" t="s">
        <v>64</v>
      </c>
      <c r="H2763">
        <v>3</v>
      </c>
      <c r="I2763">
        <v>0</v>
      </c>
      <c r="J2763" t="s">
        <v>51</v>
      </c>
      <c r="K2763">
        <v>2</v>
      </c>
      <c r="L2763">
        <v>0</v>
      </c>
      <c r="M2763" t="s">
        <v>51</v>
      </c>
      <c r="N2763" t="s">
        <v>2762</v>
      </c>
      <c r="O2763">
        <v>9</v>
      </c>
      <c r="P2763">
        <v>6</v>
      </c>
      <c r="Q2763">
        <v>7</v>
      </c>
      <c r="R2763">
        <v>3</v>
      </c>
      <c r="S2763">
        <v>2</v>
      </c>
      <c r="T2763">
        <v>3</v>
      </c>
      <c r="U2763">
        <v>12</v>
      </c>
      <c r="V2763">
        <v>14</v>
      </c>
      <c r="W2763">
        <v>3</v>
      </c>
      <c r="X2763">
        <v>3</v>
      </c>
      <c r="Y2763">
        <v>0</v>
      </c>
      <c r="Z2763">
        <v>0</v>
      </c>
      <c r="AD2763" t="str">
        <f t="shared" si="86"/>
        <v>H</v>
      </c>
      <c r="AE2763" t="str">
        <f t="shared" si="87"/>
        <v>Y</v>
      </c>
      <c r="AR2763">
        <v>3</v>
      </c>
      <c r="AS2763">
        <v>0</v>
      </c>
    </row>
    <row r="2764" spans="1:45" x14ac:dyDescent="0.3">
      <c r="A2764" t="s">
        <v>2872</v>
      </c>
      <c r="B2764" t="s">
        <v>2747</v>
      </c>
      <c r="C2764">
        <v>10</v>
      </c>
      <c r="D2764" s="1">
        <v>36827</v>
      </c>
      <c r="F2764" t="s">
        <v>67</v>
      </c>
      <c r="G2764" t="s">
        <v>845</v>
      </c>
      <c r="H2764">
        <v>2</v>
      </c>
      <c r="I2764">
        <v>1</v>
      </c>
      <c r="J2764" t="s">
        <v>51</v>
      </c>
      <c r="K2764">
        <v>2</v>
      </c>
      <c r="L2764">
        <v>0</v>
      </c>
      <c r="M2764" t="s">
        <v>51</v>
      </c>
      <c r="N2764" t="s">
        <v>2807</v>
      </c>
      <c r="O2764">
        <v>19</v>
      </c>
      <c r="P2764">
        <v>7</v>
      </c>
      <c r="Q2764">
        <v>11</v>
      </c>
      <c r="R2764">
        <v>3</v>
      </c>
      <c r="S2764">
        <v>6</v>
      </c>
      <c r="T2764">
        <v>1</v>
      </c>
      <c r="U2764">
        <v>8</v>
      </c>
      <c r="V2764">
        <v>17</v>
      </c>
      <c r="W2764">
        <v>0</v>
      </c>
      <c r="X2764">
        <v>2</v>
      </c>
      <c r="Y2764">
        <v>0</v>
      </c>
      <c r="Z2764">
        <v>0</v>
      </c>
      <c r="AD2764" t="str">
        <f t="shared" si="86"/>
        <v>H</v>
      </c>
      <c r="AE2764" t="str">
        <f t="shared" si="87"/>
        <v>Y</v>
      </c>
      <c r="AR2764">
        <v>3</v>
      </c>
      <c r="AS2764">
        <v>0</v>
      </c>
    </row>
    <row r="2765" spans="1:45" x14ac:dyDescent="0.3">
      <c r="A2765" t="s">
        <v>2873</v>
      </c>
      <c r="B2765" t="s">
        <v>2747</v>
      </c>
      <c r="C2765">
        <v>10</v>
      </c>
      <c r="D2765" s="1">
        <v>36827</v>
      </c>
      <c r="F2765" t="s">
        <v>463</v>
      </c>
      <c r="G2765" t="s">
        <v>1221</v>
      </c>
      <c r="H2765">
        <v>2</v>
      </c>
      <c r="I2765">
        <v>1</v>
      </c>
      <c r="J2765" t="s">
        <v>51</v>
      </c>
      <c r="K2765">
        <v>1</v>
      </c>
      <c r="L2765">
        <v>1</v>
      </c>
      <c r="M2765" t="s">
        <v>61</v>
      </c>
      <c r="N2765" t="s">
        <v>2768</v>
      </c>
      <c r="O2765">
        <v>9</v>
      </c>
      <c r="P2765">
        <v>7</v>
      </c>
      <c r="Q2765">
        <v>5</v>
      </c>
      <c r="R2765">
        <v>2</v>
      </c>
      <c r="S2765">
        <v>7</v>
      </c>
      <c r="T2765">
        <v>3</v>
      </c>
      <c r="U2765">
        <v>9</v>
      </c>
      <c r="V2765">
        <v>18</v>
      </c>
      <c r="W2765">
        <v>0</v>
      </c>
      <c r="X2765">
        <v>3</v>
      </c>
      <c r="Y2765">
        <v>0</v>
      </c>
      <c r="Z2765">
        <v>0</v>
      </c>
      <c r="AD2765" t="str">
        <f t="shared" si="86"/>
        <v>H</v>
      </c>
      <c r="AE2765" t="str">
        <f t="shared" si="87"/>
        <v>Y</v>
      </c>
      <c r="AR2765">
        <v>3</v>
      </c>
      <c r="AS2765">
        <v>0</v>
      </c>
    </row>
    <row r="2766" spans="1:45" x14ac:dyDescent="0.3">
      <c r="A2766" t="s">
        <v>2874</v>
      </c>
      <c r="B2766" t="s">
        <v>2747</v>
      </c>
      <c r="C2766">
        <v>10</v>
      </c>
      <c r="D2766" s="1">
        <v>36827</v>
      </c>
      <c r="F2766" t="s">
        <v>79</v>
      </c>
      <c r="G2766" t="s">
        <v>72</v>
      </c>
      <c r="H2766">
        <v>5</v>
      </c>
      <c r="I2766">
        <v>0</v>
      </c>
      <c r="J2766" t="s">
        <v>51</v>
      </c>
      <c r="K2766">
        <v>2</v>
      </c>
      <c r="L2766">
        <v>0</v>
      </c>
      <c r="M2766" t="s">
        <v>51</v>
      </c>
      <c r="N2766" t="s">
        <v>2754</v>
      </c>
      <c r="O2766">
        <v>16</v>
      </c>
      <c r="P2766">
        <v>12</v>
      </c>
      <c r="Q2766">
        <v>8</v>
      </c>
      <c r="R2766">
        <v>5</v>
      </c>
      <c r="S2766">
        <v>7</v>
      </c>
      <c r="T2766">
        <v>7</v>
      </c>
      <c r="U2766">
        <v>5</v>
      </c>
      <c r="V2766">
        <v>9</v>
      </c>
      <c r="W2766">
        <v>0</v>
      </c>
      <c r="X2766">
        <v>0</v>
      </c>
      <c r="Y2766">
        <v>0</v>
      </c>
      <c r="Z2766">
        <v>0</v>
      </c>
      <c r="AD2766" t="str">
        <f t="shared" si="86"/>
        <v>H</v>
      </c>
      <c r="AE2766" t="str">
        <f t="shared" si="87"/>
        <v>Y</v>
      </c>
      <c r="AR2766">
        <v>3</v>
      </c>
      <c r="AS2766">
        <v>0</v>
      </c>
    </row>
    <row r="2767" spans="1:45" x14ac:dyDescent="0.3">
      <c r="A2767" t="s">
        <v>2875</v>
      </c>
      <c r="B2767" t="s">
        <v>2747</v>
      </c>
      <c r="C2767">
        <v>10</v>
      </c>
      <c r="D2767" s="1">
        <v>36827</v>
      </c>
      <c r="F2767" t="s">
        <v>1226</v>
      </c>
      <c r="G2767" t="s">
        <v>46</v>
      </c>
      <c r="H2767">
        <v>1</v>
      </c>
      <c r="I2767">
        <v>0</v>
      </c>
      <c r="J2767" t="s">
        <v>51</v>
      </c>
      <c r="K2767">
        <v>0</v>
      </c>
      <c r="L2767">
        <v>0</v>
      </c>
      <c r="M2767" t="s">
        <v>61</v>
      </c>
      <c r="N2767" t="s">
        <v>2764</v>
      </c>
      <c r="O2767">
        <v>11</v>
      </c>
      <c r="P2767">
        <v>10</v>
      </c>
      <c r="Q2767">
        <v>7</v>
      </c>
      <c r="R2767">
        <v>4</v>
      </c>
      <c r="S2767">
        <v>1</v>
      </c>
      <c r="T2767">
        <v>3</v>
      </c>
      <c r="U2767">
        <v>17</v>
      </c>
      <c r="V2767">
        <v>10</v>
      </c>
      <c r="W2767">
        <v>2</v>
      </c>
      <c r="X2767">
        <v>2</v>
      </c>
      <c r="Y2767">
        <v>0</v>
      </c>
      <c r="Z2767">
        <v>0</v>
      </c>
      <c r="AD2767" t="str">
        <f t="shared" si="86"/>
        <v>H</v>
      </c>
      <c r="AE2767" t="str">
        <f t="shared" si="87"/>
        <v>Y</v>
      </c>
      <c r="AR2767">
        <v>3</v>
      </c>
      <c r="AS2767">
        <v>0</v>
      </c>
    </row>
    <row r="2768" spans="1:45" x14ac:dyDescent="0.3">
      <c r="A2768" t="s">
        <v>2876</v>
      </c>
      <c r="B2768" t="s">
        <v>2747</v>
      </c>
      <c r="C2768">
        <v>10</v>
      </c>
      <c r="D2768" s="1">
        <v>36827</v>
      </c>
      <c r="F2768" t="s">
        <v>75</v>
      </c>
      <c r="G2768" t="s">
        <v>63</v>
      </c>
      <c r="H2768">
        <v>1</v>
      </c>
      <c r="I2768">
        <v>0</v>
      </c>
      <c r="J2768" t="s">
        <v>51</v>
      </c>
      <c r="K2768">
        <v>0</v>
      </c>
      <c r="L2768">
        <v>0</v>
      </c>
      <c r="M2768" t="s">
        <v>61</v>
      </c>
      <c r="N2768" t="s">
        <v>2758</v>
      </c>
      <c r="O2768">
        <v>11</v>
      </c>
      <c r="P2768">
        <v>12</v>
      </c>
      <c r="Q2768">
        <v>4</v>
      </c>
      <c r="R2768">
        <v>5</v>
      </c>
      <c r="S2768">
        <v>3</v>
      </c>
      <c r="T2768">
        <v>8</v>
      </c>
      <c r="U2768">
        <v>15</v>
      </c>
      <c r="V2768">
        <v>10</v>
      </c>
      <c r="W2768">
        <v>3</v>
      </c>
      <c r="X2768">
        <v>2</v>
      </c>
      <c r="Y2768">
        <v>0</v>
      </c>
      <c r="Z2768">
        <v>0</v>
      </c>
      <c r="AD2768" t="str">
        <f t="shared" si="86"/>
        <v>H</v>
      </c>
      <c r="AE2768" t="str">
        <f t="shared" si="87"/>
        <v>Y</v>
      </c>
      <c r="AR2768">
        <v>3</v>
      </c>
      <c r="AS2768">
        <v>0</v>
      </c>
    </row>
    <row r="2769" spans="1:45" x14ac:dyDescent="0.3">
      <c r="A2769" t="s">
        <v>2877</v>
      </c>
      <c r="B2769" t="s">
        <v>2747</v>
      </c>
      <c r="C2769">
        <v>10</v>
      </c>
      <c r="D2769" s="1">
        <v>36828</v>
      </c>
      <c r="F2769" t="s">
        <v>2369</v>
      </c>
      <c r="G2769" t="s">
        <v>60</v>
      </c>
      <c r="H2769">
        <v>1</v>
      </c>
      <c r="I2769">
        <v>1</v>
      </c>
      <c r="J2769" t="s">
        <v>61</v>
      </c>
      <c r="K2769">
        <v>1</v>
      </c>
      <c r="L2769">
        <v>0</v>
      </c>
      <c r="M2769" t="s">
        <v>51</v>
      </c>
      <c r="N2769" t="s">
        <v>2766</v>
      </c>
      <c r="O2769">
        <v>11</v>
      </c>
      <c r="P2769">
        <v>12</v>
      </c>
      <c r="Q2769">
        <v>6</v>
      </c>
      <c r="R2769">
        <v>9</v>
      </c>
      <c r="S2769">
        <v>5</v>
      </c>
      <c r="T2769">
        <v>9</v>
      </c>
      <c r="U2769">
        <v>15</v>
      </c>
      <c r="V2769">
        <v>15</v>
      </c>
      <c r="W2769">
        <v>3</v>
      </c>
      <c r="X2769">
        <v>4</v>
      </c>
      <c r="Y2769">
        <v>0</v>
      </c>
      <c r="Z2769">
        <v>0</v>
      </c>
      <c r="AD2769" t="str">
        <f t="shared" si="86"/>
        <v>H</v>
      </c>
      <c r="AE2769" t="str">
        <f t="shared" si="87"/>
        <v>N</v>
      </c>
      <c r="AR2769">
        <v>1</v>
      </c>
      <c r="AS2769">
        <v>1</v>
      </c>
    </row>
    <row r="2770" spans="1:45" x14ac:dyDescent="0.3">
      <c r="A2770" t="s">
        <v>2878</v>
      </c>
      <c r="B2770" t="s">
        <v>2747</v>
      </c>
      <c r="C2770">
        <v>10</v>
      </c>
      <c r="D2770" s="1">
        <v>36828</v>
      </c>
      <c r="F2770" t="s">
        <v>56</v>
      </c>
      <c r="G2770" t="s">
        <v>73</v>
      </c>
      <c r="H2770">
        <v>3</v>
      </c>
      <c r="I2770">
        <v>1</v>
      </c>
      <c r="J2770" t="s">
        <v>51</v>
      </c>
      <c r="K2770">
        <v>1</v>
      </c>
      <c r="L2770">
        <v>1</v>
      </c>
      <c r="M2770" t="s">
        <v>61</v>
      </c>
      <c r="N2770" t="s">
        <v>2760</v>
      </c>
      <c r="O2770">
        <v>10</v>
      </c>
      <c r="P2770">
        <v>9</v>
      </c>
      <c r="Q2770">
        <v>8</v>
      </c>
      <c r="R2770">
        <v>7</v>
      </c>
      <c r="S2770">
        <v>9</v>
      </c>
      <c r="T2770">
        <v>6</v>
      </c>
      <c r="U2770">
        <v>10</v>
      </c>
      <c r="V2770">
        <v>10</v>
      </c>
      <c r="W2770">
        <v>0</v>
      </c>
      <c r="X2770">
        <v>1</v>
      </c>
      <c r="Y2770">
        <v>0</v>
      </c>
      <c r="Z2770">
        <v>1</v>
      </c>
      <c r="AD2770" t="str">
        <f t="shared" si="86"/>
        <v>H</v>
      </c>
      <c r="AE2770" t="str">
        <f t="shared" si="87"/>
        <v>Y</v>
      </c>
      <c r="AR2770">
        <v>3</v>
      </c>
      <c r="AS2770">
        <v>0</v>
      </c>
    </row>
    <row r="2771" spans="1:45" x14ac:dyDescent="0.3">
      <c r="A2771" t="s">
        <v>2879</v>
      </c>
      <c r="B2771" t="s">
        <v>2747</v>
      </c>
      <c r="C2771">
        <v>11</v>
      </c>
      <c r="D2771" s="1">
        <v>36834</v>
      </c>
      <c r="F2771" t="s">
        <v>1988</v>
      </c>
      <c r="G2771" t="s">
        <v>2369</v>
      </c>
      <c r="H2771">
        <v>2</v>
      </c>
      <c r="I2771">
        <v>0</v>
      </c>
      <c r="J2771" t="s">
        <v>51</v>
      </c>
      <c r="K2771">
        <v>2</v>
      </c>
      <c r="L2771">
        <v>0</v>
      </c>
      <c r="M2771" t="s">
        <v>51</v>
      </c>
      <c r="N2771" t="s">
        <v>2807</v>
      </c>
      <c r="O2771">
        <v>11</v>
      </c>
      <c r="P2771">
        <v>12</v>
      </c>
      <c r="Q2771">
        <v>7</v>
      </c>
      <c r="R2771">
        <v>8</v>
      </c>
      <c r="S2771">
        <v>3</v>
      </c>
      <c r="T2771">
        <v>6</v>
      </c>
      <c r="U2771">
        <v>10</v>
      </c>
      <c r="V2771">
        <v>20</v>
      </c>
      <c r="W2771">
        <v>0</v>
      </c>
      <c r="X2771">
        <v>1</v>
      </c>
      <c r="Y2771">
        <v>0</v>
      </c>
      <c r="Z2771">
        <v>1</v>
      </c>
      <c r="AD2771" t="str">
        <f t="shared" si="86"/>
        <v>H</v>
      </c>
      <c r="AE2771" t="str">
        <f t="shared" si="87"/>
        <v>Y</v>
      </c>
      <c r="AR2771">
        <v>3</v>
      </c>
      <c r="AS2771">
        <v>0</v>
      </c>
    </row>
    <row r="2772" spans="1:45" x14ac:dyDescent="0.3">
      <c r="A2772" t="s">
        <v>2880</v>
      </c>
      <c r="B2772" t="s">
        <v>2747</v>
      </c>
      <c r="C2772">
        <v>11</v>
      </c>
      <c r="D2772" s="1">
        <v>36834</v>
      </c>
      <c r="F2772" t="s">
        <v>46</v>
      </c>
      <c r="G2772" t="s">
        <v>79</v>
      </c>
      <c r="H2772">
        <v>1</v>
      </c>
      <c r="I2772">
        <v>2</v>
      </c>
      <c r="J2772" t="s">
        <v>47</v>
      </c>
      <c r="K2772">
        <v>0</v>
      </c>
      <c r="L2772">
        <v>2</v>
      </c>
      <c r="M2772" t="s">
        <v>47</v>
      </c>
      <c r="N2772" t="s">
        <v>2768</v>
      </c>
      <c r="O2772">
        <v>4</v>
      </c>
      <c r="P2772">
        <v>11</v>
      </c>
      <c r="Q2772">
        <v>2</v>
      </c>
      <c r="R2772">
        <v>6</v>
      </c>
      <c r="S2772">
        <v>3</v>
      </c>
      <c r="T2772">
        <v>9</v>
      </c>
      <c r="U2772">
        <v>17</v>
      </c>
      <c r="V2772">
        <v>8</v>
      </c>
      <c r="W2772">
        <v>1</v>
      </c>
      <c r="X2772">
        <v>1</v>
      </c>
      <c r="Y2772">
        <v>0</v>
      </c>
      <c r="Z2772">
        <v>0</v>
      </c>
      <c r="AD2772" t="str">
        <f t="shared" si="86"/>
        <v>H</v>
      </c>
      <c r="AE2772" t="str">
        <f t="shared" si="87"/>
        <v>N</v>
      </c>
      <c r="AR2772">
        <v>0</v>
      </c>
      <c r="AS2772">
        <v>3</v>
      </c>
    </row>
    <row r="2773" spans="1:45" x14ac:dyDescent="0.3">
      <c r="A2773" t="s">
        <v>2881</v>
      </c>
      <c r="B2773" t="s">
        <v>2747</v>
      </c>
      <c r="C2773">
        <v>11</v>
      </c>
      <c r="D2773" s="1">
        <v>36834</v>
      </c>
      <c r="F2773" t="s">
        <v>60</v>
      </c>
      <c r="G2773" t="s">
        <v>56</v>
      </c>
      <c r="H2773">
        <v>4</v>
      </c>
      <c r="I2773">
        <v>3</v>
      </c>
      <c r="J2773" t="s">
        <v>51</v>
      </c>
      <c r="K2773">
        <v>1</v>
      </c>
      <c r="L2773">
        <v>2</v>
      </c>
      <c r="M2773" t="s">
        <v>47</v>
      </c>
      <c r="N2773" t="s">
        <v>2778</v>
      </c>
      <c r="O2773">
        <v>10</v>
      </c>
      <c r="P2773">
        <v>14</v>
      </c>
      <c r="Q2773">
        <v>7</v>
      </c>
      <c r="R2773">
        <v>8</v>
      </c>
      <c r="S2773">
        <v>7</v>
      </c>
      <c r="T2773">
        <v>7</v>
      </c>
      <c r="U2773">
        <v>18</v>
      </c>
      <c r="V2773">
        <v>18</v>
      </c>
      <c r="W2773">
        <v>1</v>
      </c>
      <c r="X2773">
        <v>4</v>
      </c>
      <c r="Y2773">
        <v>0</v>
      </c>
      <c r="Z2773">
        <v>0</v>
      </c>
      <c r="AD2773" t="str">
        <f t="shared" si="86"/>
        <v>H</v>
      </c>
      <c r="AE2773" t="str">
        <f t="shared" si="87"/>
        <v>Y</v>
      </c>
      <c r="AR2773">
        <v>3</v>
      </c>
      <c r="AS2773">
        <v>0</v>
      </c>
    </row>
    <row r="2774" spans="1:45" x14ac:dyDescent="0.3">
      <c r="A2774" t="s">
        <v>2882</v>
      </c>
      <c r="B2774" t="s">
        <v>2747</v>
      </c>
      <c r="C2774">
        <v>11</v>
      </c>
      <c r="D2774" s="1">
        <v>36834</v>
      </c>
      <c r="F2774" t="s">
        <v>59</v>
      </c>
      <c r="G2774" t="s">
        <v>463</v>
      </c>
      <c r="H2774">
        <v>0</v>
      </c>
      <c r="I2774">
        <v>1</v>
      </c>
      <c r="J2774" t="s">
        <v>47</v>
      </c>
      <c r="K2774">
        <v>0</v>
      </c>
      <c r="L2774">
        <v>0</v>
      </c>
      <c r="M2774" t="s">
        <v>61</v>
      </c>
      <c r="N2774" t="s">
        <v>2770</v>
      </c>
      <c r="O2774">
        <v>14</v>
      </c>
      <c r="P2774">
        <v>3</v>
      </c>
      <c r="Q2774">
        <v>3</v>
      </c>
      <c r="R2774">
        <v>2</v>
      </c>
      <c r="S2774">
        <v>9</v>
      </c>
      <c r="T2774">
        <v>4</v>
      </c>
      <c r="U2774">
        <v>12</v>
      </c>
      <c r="V2774">
        <v>14</v>
      </c>
      <c r="W2774">
        <v>1</v>
      </c>
      <c r="X2774">
        <v>2</v>
      </c>
      <c r="Y2774">
        <v>0</v>
      </c>
      <c r="Z2774">
        <v>0</v>
      </c>
      <c r="AD2774" t="str">
        <f t="shared" si="86"/>
        <v>H</v>
      </c>
      <c r="AE2774" t="str">
        <f t="shared" si="87"/>
        <v>N</v>
      </c>
      <c r="AR2774">
        <v>0</v>
      </c>
      <c r="AS2774">
        <v>3</v>
      </c>
    </row>
    <row r="2775" spans="1:45" x14ac:dyDescent="0.3">
      <c r="A2775" t="s">
        <v>2883</v>
      </c>
      <c r="B2775" t="s">
        <v>2747</v>
      </c>
      <c r="C2775">
        <v>11</v>
      </c>
      <c r="D2775" s="1">
        <v>36834</v>
      </c>
      <c r="F2775" t="s">
        <v>845</v>
      </c>
      <c r="G2775" t="s">
        <v>45</v>
      </c>
      <c r="H2775">
        <v>0</v>
      </c>
      <c r="I2775">
        <v>1</v>
      </c>
      <c r="J2775" t="s">
        <v>47</v>
      </c>
      <c r="K2775">
        <v>0</v>
      </c>
      <c r="L2775">
        <v>1</v>
      </c>
      <c r="M2775" t="s">
        <v>47</v>
      </c>
      <c r="N2775" t="s">
        <v>2754</v>
      </c>
      <c r="O2775">
        <v>4</v>
      </c>
      <c r="P2775">
        <v>11</v>
      </c>
      <c r="Q2775">
        <v>3</v>
      </c>
      <c r="R2775">
        <v>8</v>
      </c>
      <c r="S2775">
        <v>5</v>
      </c>
      <c r="T2775">
        <v>8</v>
      </c>
      <c r="U2775">
        <v>10</v>
      </c>
      <c r="V2775">
        <v>11</v>
      </c>
      <c r="W2775">
        <v>1</v>
      </c>
      <c r="X2775">
        <v>1</v>
      </c>
      <c r="Y2775">
        <v>1</v>
      </c>
      <c r="Z2775">
        <v>0</v>
      </c>
      <c r="AD2775" t="str">
        <f t="shared" si="86"/>
        <v>H</v>
      </c>
      <c r="AE2775" t="str">
        <f t="shared" si="87"/>
        <v>N</v>
      </c>
      <c r="AR2775">
        <v>0</v>
      </c>
      <c r="AS2775">
        <v>3</v>
      </c>
    </row>
    <row r="2776" spans="1:45" x14ac:dyDescent="0.3">
      <c r="A2776" t="s">
        <v>2884</v>
      </c>
      <c r="B2776" t="s">
        <v>2747</v>
      </c>
      <c r="C2776">
        <v>11</v>
      </c>
      <c r="D2776" s="1">
        <v>36834</v>
      </c>
      <c r="F2776" t="s">
        <v>63</v>
      </c>
      <c r="G2776" t="s">
        <v>67</v>
      </c>
      <c r="H2776">
        <v>2</v>
      </c>
      <c r="I2776">
        <v>1</v>
      </c>
      <c r="J2776" t="s">
        <v>51</v>
      </c>
      <c r="K2776">
        <v>1</v>
      </c>
      <c r="L2776">
        <v>1</v>
      </c>
      <c r="M2776" t="s">
        <v>61</v>
      </c>
      <c r="N2776" t="s">
        <v>2764</v>
      </c>
      <c r="O2776">
        <v>11</v>
      </c>
      <c r="P2776">
        <v>8</v>
      </c>
      <c r="Q2776">
        <v>6</v>
      </c>
      <c r="R2776">
        <v>5</v>
      </c>
      <c r="S2776">
        <v>7</v>
      </c>
      <c r="T2776">
        <v>4</v>
      </c>
      <c r="U2776">
        <v>13</v>
      </c>
      <c r="V2776">
        <v>7</v>
      </c>
      <c r="W2776">
        <v>1</v>
      </c>
      <c r="X2776">
        <v>0</v>
      </c>
      <c r="Y2776">
        <v>0</v>
      </c>
      <c r="Z2776">
        <v>0</v>
      </c>
      <c r="AD2776" t="str">
        <f t="shared" si="86"/>
        <v>H</v>
      </c>
      <c r="AE2776" t="str">
        <f t="shared" si="87"/>
        <v>Y</v>
      </c>
      <c r="AR2776">
        <v>3</v>
      </c>
      <c r="AS2776">
        <v>0</v>
      </c>
    </row>
    <row r="2777" spans="1:45" x14ac:dyDescent="0.3">
      <c r="A2777" t="s">
        <v>2885</v>
      </c>
      <c r="B2777" t="s">
        <v>2747</v>
      </c>
      <c r="C2777">
        <v>11</v>
      </c>
      <c r="D2777" s="1">
        <v>36834</v>
      </c>
      <c r="F2777" t="s">
        <v>72</v>
      </c>
      <c r="G2777" t="s">
        <v>53</v>
      </c>
      <c r="H2777">
        <v>3</v>
      </c>
      <c r="I2777">
        <v>2</v>
      </c>
      <c r="J2777" t="s">
        <v>51</v>
      </c>
      <c r="K2777">
        <v>2</v>
      </c>
      <c r="L2777">
        <v>0</v>
      </c>
      <c r="M2777" t="s">
        <v>51</v>
      </c>
      <c r="N2777" t="s">
        <v>2772</v>
      </c>
      <c r="O2777">
        <v>10</v>
      </c>
      <c r="P2777">
        <v>9</v>
      </c>
      <c r="Q2777">
        <v>4</v>
      </c>
      <c r="R2777">
        <v>4</v>
      </c>
      <c r="S2777">
        <v>7</v>
      </c>
      <c r="T2777">
        <v>7</v>
      </c>
      <c r="U2777">
        <v>16</v>
      </c>
      <c r="V2777">
        <v>11</v>
      </c>
      <c r="W2777">
        <v>4</v>
      </c>
      <c r="X2777">
        <v>2</v>
      </c>
      <c r="Y2777">
        <v>0</v>
      </c>
      <c r="Z2777">
        <v>0</v>
      </c>
      <c r="AD2777" t="str">
        <f t="shared" si="86"/>
        <v>H</v>
      </c>
      <c r="AE2777" t="str">
        <f t="shared" si="87"/>
        <v>Y</v>
      </c>
      <c r="AR2777">
        <v>3</v>
      </c>
      <c r="AS2777">
        <v>0</v>
      </c>
    </row>
    <row r="2778" spans="1:45" x14ac:dyDescent="0.3">
      <c r="A2778" t="s">
        <v>2886</v>
      </c>
      <c r="B2778" t="s">
        <v>2747</v>
      </c>
      <c r="C2778">
        <v>11</v>
      </c>
      <c r="D2778" s="1">
        <v>36834</v>
      </c>
      <c r="F2778" t="s">
        <v>64</v>
      </c>
      <c r="G2778" t="s">
        <v>1226</v>
      </c>
      <c r="H2778">
        <v>2</v>
      </c>
      <c r="I2778">
        <v>1</v>
      </c>
      <c r="J2778" t="s">
        <v>51</v>
      </c>
      <c r="K2778">
        <v>1</v>
      </c>
      <c r="L2778">
        <v>0</v>
      </c>
      <c r="M2778" t="s">
        <v>51</v>
      </c>
      <c r="N2778" t="s">
        <v>2756</v>
      </c>
      <c r="O2778">
        <v>11</v>
      </c>
      <c r="P2778">
        <v>12</v>
      </c>
      <c r="Q2778">
        <v>6</v>
      </c>
      <c r="R2778">
        <v>3</v>
      </c>
      <c r="S2778">
        <v>8</v>
      </c>
      <c r="T2778">
        <v>7</v>
      </c>
      <c r="U2778">
        <v>18</v>
      </c>
      <c r="V2778">
        <v>9</v>
      </c>
      <c r="W2778">
        <v>1</v>
      </c>
      <c r="X2778">
        <v>0</v>
      </c>
      <c r="Y2778">
        <v>1</v>
      </c>
      <c r="Z2778">
        <v>0</v>
      </c>
      <c r="AD2778" t="str">
        <f t="shared" si="86"/>
        <v>H</v>
      </c>
      <c r="AE2778" t="str">
        <f t="shared" si="87"/>
        <v>Y</v>
      </c>
      <c r="AR2778">
        <v>3</v>
      </c>
      <c r="AS2778">
        <v>0</v>
      </c>
    </row>
    <row r="2779" spans="1:45" x14ac:dyDescent="0.3">
      <c r="A2779" t="s">
        <v>2887</v>
      </c>
      <c r="B2779" t="s">
        <v>2747</v>
      </c>
      <c r="C2779">
        <v>11</v>
      </c>
      <c r="D2779" s="1">
        <v>36835</v>
      </c>
      <c r="F2779" t="s">
        <v>73</v>
      </c>
      <c r="G2779" t="s">
        <v>49</v>
      </c>
      <c r="H2779">
        <v>0</v>
      </c>
      <c r="I2779">
        <v>1</v>
      </c>
      <c r="J2779" t="s">
        <v>47</v>
      </c>
      <c r="K2779">
        <v>0</v>
      </c>
      <c r="L2779">
        <v>0</v>
      </c>
      <c r="M2779" t="s">
        <v>61</v>
      </c>
      <c r="N2779" t="s">
        <v>2766</v>
      </c>
      <c r="O2779">
        <v>14</v>
      </c>
      <c r="P2779">
        <v>4</v>
      </c>
      <c r="Q2779">
        <v>6</v>
      </c>
      <c r="R2779">
        <v>1</v>
      </c>
      <c r="S2779">
        <v>6</v>
      </c>
      <c r="T2779">
        <v>2</v>
      </c>
      <c r="U2779">
        <v>17</v>
      </c>
      <c r="V2779">
        <v>23</v>
      </c>
      <c r="W2779">
        <v>3</v>
      </c>
      <c r="X2779">
        <v>2</v>
      </c>
      <c r="Y2779">
        <v>0</v>
      </c>
      <c r="Z2779">
        <v>0</v>
      </c>
      <c r="AD2779" t="str">
        <f t="shared" si="86"/>
        <v>H</v>
      </c>
      <c r="AE2779" t="str">
        <f t="shared" si="87"/>
        <v>N</v>
      </c>
      <c r="AR2779">
        <v>0</v>
      </c>
      <c r="AS2779">
        <v>3</v>
      </c>
    </row>
    <row r="2780" spans="1:45" x14ac:dyDescent="0.3">
      <c r="A2780" t="s">
        <v>2888</v>
      </c>
      <c r="B2780" t="s">
        <v>2747</v>
      </c>
      <c r="C2780">
        <v>11</v>
      </c>
      <c r="D2780" s="1">
        <v>36836</v>
      </c>
      <c r="F2780" t="s">
        <v>1221</v>
      </c>
      <c r="G2780" t="s">
        <v>75</v>
      </c>
      <c r="H2780">
        <v>0</v>
      </c>
      <c r="I2780">
        <v>0</v>
      </c>
      <c r="J2780" t="s">
        <v>61</v>
      </c>
      <c r="K2780">
        <v>0</v>
      </c>
      <c r="L2780">
        <v>0</v>
      </c>
      <c r="M2780" t="s">
        <v>61</v>
      </c>
      <c r="N2780" t="s">
        <v>2760</v>
      </c>
      <c r="O2780">
        <v>14</v>
      </c>
      <c r="P2780">
        <v>6</v>
      </c>
      <c r="Q2780">
        <v>2</v>
      </c>
      <c r="R2780">
        <v>6</v>
      </c>
      <c r="S2780">
        <v>6</v>
      </c>
      <c r="T2780">
        <v>1</v>
      </c>
      <c r="U2780">
        <v>14</v>
      </c>
      <c r="V2780">
        <v>18</v>
      </c>
      <c r="W2780">
        <v>1</v>
      </c>
      <c r="X2780">
        <v>1</v>
      </c>
      <c r="Y2780">
        <v>0</v>
      </c>
      <c r="Z2780">
        <v>0</v>
      </c>
      <c r="AD2780" t="str">
        <f t="shared" si="86"/>
        <v>H</v>
      </c>
      <c r="AE2780" t="str">
        <f t="shared" si="87"/>
        <v>N</v>
      </c>
      <c r="AR2780">
        <v>1</v>
      </c>
      <c r="AS2780">
        <v>1</v>
      </c>
    </row>
    <row r="2781" spans="1:45" x14ac:dyDescent="0.3">
      <c r="A2781" t="s">
        <v>2889</v>
      </c>
      <c r="B2781" t="s">
        <v>2747</v>
      </c>
      <c r="C2781">
        <v>12</v>
      </c>
      <c r="D2781" s="1">
        <v>36841</v>
      </c>
      <c r="F2781" t="s">
        <v>45</v>
      </c>
      <c r="G2781" t="s">
        <v>1221</v>
      </c>
      <c r="H2781">
        <v>0</v>
      </c>
      <c r="I2781">
        <v>0</v>
      </c>
      <c r="J2781" t="s">
        <v>61</v>
      </c>
      <c r="K2781">
        <v>0</v>
      </c>
      <c r="L2781">
        <v>0</v>
      </c>
      <c r="M2781" t="s">
        <v>61</v>
      </c>
      <c r="N2781" t="s">
        <v>2766</v>
      </c>
      <c r="O2781">
        <v>15</v>
      </c>
      <c r="P2781">
        <v>9</v>
      </c>
      <c r="Q2781">
        <v>9</v>
      </c>
      <c r="R2781">
        <v>2</v>
      </c>
      <c r="S2781">
        <v>10</v>
      </c>
      <c r="T2781">
        <v>0</v>
      </c>
      <c r="U2781">
        <v>12</v>
      </c>
      <c r="V2781">
        <v>13</v>
      </c>
      <c r="W2781">
        <v>0</v>
      </c>
      <c r="X2781">
        <v>2</v>
      </c>
      <c r="Y2781">
        <v>0</v>
      </c>
      <c r="Z2781">
        <v>0</v>
      </c>
      <c r="AD2781" t="str">
        <f t="shared" si="86"/>
        <v>H</v>
      </c>
      <c r="AE2781" t="str">
        <f t="shared" si="87"/>
        <v>N</v>
      </c>
      <c r="AR2781">
        <v>1</v>
      </c>
      <c r="AS2781">
        <v>1</v>
      </c>
    </row>
    <row r="2782" spans="1:45" x14ac:dyDescent="0.3">
      <c r="A2782" t="s">
        <v>2890</v>
      </c>
      <c r="B2782" t="s">
        <v>2747</v>
      </c>
      <c r="C2782">
        <v>12</v>
      </c>
      <c r="D2782" s="1">
        <v>36841</v>
      </c>
      <c r="F2782" t="s">
        <v>49</v>
      </c>
      <c r="G2782" t="s">
        <v>64</v>
      </c>
      <c r="H2782">
        <v>2</v>
      </c>
      <c r="I2782">
        <v>0</v>
      </c>
      <c r="J2782" t="s">
        <v>51</v>
      </c>
      <c r="K2782">
        <v>1</v>
      </c>
      <c r="L2782">
        <v>0</v>
      </c>
      <c r="M2782" t="s">
        <v>51</v>
      </c>
      <c r="N2782" t="s">
        <v>2752</v>
      </c>
      <c r="O2782">
        <v>11</v>
      </c>
      <c r="P2782">
        <v>3</v>
      </c>
      <c r="Q2782">
        <v>6</v>
      </c>
      <c r="R2782">
        <v>2</v>
      </c>
      <c r="S2782">
        <v>10</v>
      </c>
      <c r="T2782">
        <v>1</v>
      </c>
      <c r="U2782">
        <v>15</v>
      </c>
      <c r="V2782">
        <v>13</v>
      </c>
      <c r="W2782">
        <v>0</v>
      </c>
      <c r="X2782">
        <v>3</v>
      </c>
      <c r="Y2782">
        <v>0</v>
      </c>
      <c r="Z2782">
        <v>0</v>
      </c>
      <c r="AD2782" t="str">
        <f t="shared" si="86"/>
        <v>H</v>
      </c>
      <c r="AE2782" t="str">
        <f t="shared" si="87"/>
        <v>Y</v>
      </c>
      <c r="AR2782">
        <v>3</v>
      </c>
      <c r="AS2782">
        <v>0</v>
      </c>
    </row>
    <row r="2783" spans="1:45" x14ac:dyDescent="0.3">
      <c r="A2783" t="s">
        <v>2891</v>
      </c>
      <c r="B2783" t="s">
        <v>2747</v>
      </c>
      <c r="C2783">
        <v>12</v>
      </c>
      <c r="D2783" s="1">
        <v>36841</v>
      </c>
      <c r="F2783" t="s">
        <v>2369</v>
      </c>
      <c r="G2783" t="s">
        <v>73</v>
      </c>
      <c r="H2783">
        <v>0</v>
      </c>
      <c r="I2783">
        <v>1</v>
      </c>
      <c r="J2783" t="s">
        <v>47</v>
      </c>
      <c r="K2783">
        <v>0</v>
      </c>
      <c r="L2783">
        <v>0</v>
      </c>
      <c r="M2783" t="s">
        <v>61</v>
      </c>
      <c r="N2783" t="s">
        <v>2748</v>
      </c>
      <c r="O2783">
        <v>11</v>
      </c>
      <c r="P2783">
        <v>9</v>
      </c>
      <c r="Q2783">
        <v>6</v>
      </c>
      <c r="R2783">
        <v>4</v>
      </c>
      <c r="S2783">
        <v>3</v>
      </c>
      <c r="T2783">
        <v>3</v>
      </c>
      <c r="U2783">
        <v>8</v>
      </c>
      <c r="V2783">
        <v>18</v>
      </c>
      <c r="W2783">
        <v>1</v>
      </c>
      <c r="X2783">
        <v>2</v>
      </c>
      <c r="Y2783">
        <v>0</v>
      </c>
      <c r="Z2783">
        <v>0</v>
      </c>
      <c r="AD2783" t="str">
        <f t="shared" si="86"/>
        <v>H</v>
      </c>
      <c r="AE2783" t="str">
        <f t="shared" si="87"/>
        <v>N</v>
      </c>
      <c r="AR2783">
        <v>0</v>
      </c>
      <c r="AS2783">
        <v>3</v>
      </c>
    </row>
    <row r="2784" spans="1:45" x14ac:dyDescent="0.3">
      <c r="A2784" t="s">
        <v>2892</v>
      </c>
      <c r="B2784" t="s">
        <v>2747</v>
      </c>
      <c r="C2784">
        <v>12</v>
      </c>
      <c r="D2784" s="1">
        <v>36841</v>
      </c>
      <c r="F2784" t="s">
        <v>67</v>
      </c>
      <c r="G2784" t="s">
        <v>1988</v>
      </c>
      <c r="H2784">
        <v>2</v>
      </c>
      <c r="I2784">
        <v>0</v>
      </c>
      <c r="J2784" t="s">
        <v>51</v>
      </c>
      <c r="K2784">
        <v>0</v>
      </c>
      <c r="L2784">
        <v>0</v>
      </c>
      <c r="M2784" t="s">
        <v>61</v>
      </c>
      <c r="N2784" t="s">
        <v>2786</v>
      </c>
      <c r="O2784">
        <v>30</v>
      </c>
      <c r="P2784">
        <v>7</v>
      </c>
      <c r="Q2784">
        <v>13</v>
      </c>
      <c r="R2784">
        <v>4</v>
      </c>
      <c r="S2784">
        <v>13</v>
      </c>
      <c r="T2784">
        <v>3</v>
      </c>
      <c r="U2784">
        <v>8</v>
      </c>
      <c r="V2784">
        <v>12</v>
      </c>
      <c r="W2784">
        <v>0</v>
      </c>
      <c r="X2784">
        <v>2</v>
      </c>
      <c r="Y2784">
        <v>0</v>
      </c>
      <c r="Z2784">
        <v>0</v>
      </c>
      <c r="AD2784" t="str">
        <f t="shared" si="86"/>
        <v>H</v>
      </c>
      <c r="AE2784" t="str">
        <f t="shared" si="87"/>
        <v>Y</v>
      </c>
      <c r="AR2784">
        <v>3</v>
      </c>
      <c r="AS2784">
        <v>0</v>
      </c>
    </row>
    <row r="2785" spans="1:45" x14ac:dyDescent="0.3">
      <c r="A2785" t="s">
        <v>2893</v>
      </c>
      <c r="B2785" t="s">
        <v>2747</v>
      </c>
      <c r="C2785">
        <v>12</v>
      </c>
      <c r="D2785" s="1">
        <v>36841</v>
      </c>
      <c r="F2785" t="s">
        <v>463</v>
      </c>
      <c r="G2785" t="s">
        <v>63</v>
      </c>
      <c r="H2785">
        <v>1</v>
      </c>
      <c r="I2785">
        <v>1</v>
      </c>
      <c r="J2785" t="s">
        <v>61</v>
      </c>
      <c r="K2785">
        <v>0</v>
      </c>
      <c r="L2785">
        <v>0</v>
      </c>
      <c r="M2785" t="s">
        <v>61</v>
      </c>
      <c r="N2785" t="s">
        <v>2783</v>
      </c>
      <c r="O2785">
        <v>8</v>
      </c>
      <c r="P2785">
        <v>7</v>
      </c>
      <c r="Q2785">
        <v>4</v>
      </c>
      <c r="R2785">
        <v>1</v>
      </c>
      <c r="S2785">
        <v>0</v>
      </c>
      <c r="T2785">
        <v>3</v>
      </c>
      <c r="U2785">
        <v>7</v>
      </c>
      <c r="V2785">
        <v>8</v>
      </c>
      <c r="W2785">
        <v>1</v>
      </c>
      <c r="X2785">
        <v>1</v>
      </c>
      <c r="Y2785">
        <v>0</v>
      </c>
      <c r="Z2785">
        <v>0</v>
      </c>
      <c r="AD2785" t="str">
        <f t="shared" si="86"/>
        <v>H</v>
      </c>
      <c r="AE2785" t="str">
        <f t="shared" si="87"/>
        <v>N</v>
      </c>
      <c r="AR2785">
        <v>1</v>
      </c>
      <c r="AS2785">
        <v>1</v>
      </c>
    </row>
    <row r="2786" spans="1:45" x14ac:dyDescent="0.3">
      <c r="A2786" t="s">
        <v>2894</v>
      </c>
      <c r="B2786" t="s">
        <v>2747</v>
      </c>
      <c r="C2786">
        <v>12</v>
      </c>
      <c r="D2786" s="1">
        <v>36841</v>
      </c>
      <c r="F2786" t="s">
        <v>79</v>
      </c>
      <c r="G2786" t="s">
        <v>845</v>
      </c>
      <c r="H2786">
        <v>2</v>
      </c>
      <c r="I2786">
        <v>1</v>
      </c>
      <c r="J2786" t="s">
        <v>51</v>
      </c>
      <c r="K2786">
        <v>0</v>
      </c>
      <c r="L2786">
        <v>1</v>
      </c>
      <c r="M2786" t="s">
        <v>47</v>
      </c>
      <c r="N2786" t="s">
        <v>2760</v>
      </c>
      <c r="O2786">
        <v>18</v>
      </c>
      <c r="P2786">
        <v>5</v>
      </c>
      <c r="Q2786">
        <v>11</v>
      </c>
      <c r="R2786">
        <v>1</v>
      </c>
      <c r="S2786">
        <v>10</v>
      </c>
      <c r="T2786">
        <v>0</v>
      </c>
      <c r="U2786">
        <v>5</v>
      </c>
      <c r="V2786">
        <v>10</v>
      </c>
      <c r="W2786">
        <v>0</v>
      </c>
      <c r="X2786">
        <v>0</v>
      </c>
      <c r="Y2786">
        <v>0</v>
      </c>
      <c r="Z2786">
        <v>0</v>
      </c>
      <c r="AD2786" t="str">
        <f t="shared" si="86"/>
        <v>H</v>
      </c>
      <c r="AE2786" t="str">
        <f t="shared" si="87"/>
        <v>Y</v>
      </c>
      <c r="AR2786">
        <v>3</v>
      </c>
      <c r="AS2786">
        <v>0</v>
      </c>
    </row>
    <row r="2787" spans="1:45" x14ac:dyDescent="0.3">
      <c r="A2787" t="s">
        <v>2895</v>
      </c>
      <c r="B2787" t="s">
        <v>2747</v>
      </c>
      <c r="C2787">
        <v>12</v>
      </c>
      <c r="D2787" s="1">
        <v>36841</v>
      </c>
      <c r="F2787" t="s">
        <v>1226</v>
      </c>
      <c r="G2787" t="s">
        <v>72</v>
      </c>
      <c r="H2787">
        <v>2</v>
      </c>
      <c r="I2787">
        <v>2</v>
      </c>
      <c r="J2787" t="s">
        <v>61</v>
      </c>
      <c r="K2787">
        <v>1</v>
      </c>
      <c r="L2787">
        <v>1</v>
      </c>
      <c r="M2787" t="s">
        <v>61</v>
      </c>
      <c r="N2787" t="s">
        <v>2812</v>
      </c>
      <c r="O2787">
        <v>11</v>
      </c>
      <c r="P2787">
        <v>10</v>
      </c>
      <c r="Q2787">
        <v>5</v>
      </c>
      <c r="R2787">
        <v>5</v>
      </c>
      <c r="S2787">
        <v>7</v>
      </c>
      <c r="T2787">
        <v>4</v>
      </c>
      <c r="U2787">
        <v>13</v>
      </c>
      <c r="V2787">
        <v>21</v>
      </c>
      <c r="W2787">
        <v>1</v>
      </c>
      <c r="X2787">
        <v>1</v>
      </c>
      <c r="Y2787">
        <v>0</v>
      </c>
      <c r="Z2787">
        <v>0</v>
      </c>
      <c r="AD2787" t="str">
        <f t="shared" si="86"/>
        <v>H</v>
      </c>
      <c r="AE2787" t="str">
        <f t="shared" si="87"/>
        <v>N</v>
      </c>
      <c r="AR2787">
        <v>1</v>
      </c>
      <c r="AS2787">
        <v>1</v>
      </c>
    </row>
    <row r="2788" spans="1:45" x14ac:dyDescent="0.3">
      <c r="A2788" t="s">
        <v>2896</v>
      </c>
      <c r="B2788" t="s">
        <v>2747</v>
      </c>
      <c r="C2788">
        <v>12</v>
      </c>
      <c r="D2788" s="1">
        <v>36841</v>
      </c>
      <c r="F2788" t="s">
        <v>75</v>
      </c>
      <c r="G2788" t="s">
        <v>59</v>
      </c>
      <c r="H2788">
        <v>4</v>
      </c>
      <c r="I2788">
        <v>1</v>
      </c>
      <c r="J2788" t="s">
        <v>51</v>
      </c>
      <c r="K2788">
        <v>0</v>
      </c>
      <c r="L2788">
        <v>1</v>
      </c>
      <c r="M2788" t="s">
        <v>47</v>
      </c>
      <c r="N2788" t="s">
        <v>2772</v>
      </c>
      <c r="O2788">
        <v>22</v>
      </c>
      <c r="P2788">
        <v>10</v>
      </c>
      <c r="Q2788">
        <v>11</v>
      </c>
      <c r="R2788">
        <v>5</v>
      </c>
      <c r="S2788">
        <v>7</v>
      </c>
      <c r="T2788">
        <v>5</v>
      </c>
      <c r="U2788">
        <v>7</v>
      </c>
      <c r="V2788">
        <v>7</v>
      </c>
      <c r="W2788">
        <v>1</v>
      </c>
      <c r="X2788">
        <v>1</v>
      </c>
      <c r="Y2788">
        <v>0</v>
      </c>
      <c r="Z2788">
        <v>0</v>
      </c>
      <c r="AD2788" t="str">
        <f t="shared" si="86"/>
        <v>H</v>
      </c>
      <c r="AE2788" t="str">
        <f t="shared" si="87"/>
        <v>Y</v>
      </c>
      <c r="AR2788">
        <v>3</v>
      </c>
      <c r="AS2788">
        <v>0</v>
      </c>
    </row>
    <row r="2789" spans="1:45" x14ac:dyDescent="0.3">
      <c r="A2789" t="s">
        <v>2897</v>
      </c>
      <c r="B2789" t="s">
        <v>2747</v>
      </c>
      <c r="C2789">
        <v>12</v>
      </c>
      <c r="D2789" s="1">
        <v>36842</v>
      </c>
      <c r="F2789" t="s">
        <v>53</v>
      </c>
      <c r="G2789" t="s">
        <v>60</v>
      </c>
      <c r="H2789">
        <v>1</v>
      </c>
      <c r="I2789">
        <v>1</v>
      </c>
      <c r="J2789" t="s">
        <v>61</v>
      </c>
      <c r="K2789">
        <v>0</v>
      </c>
      <c r="L2789">
        <v>0</v>
      </c>
      <c r="M2789" t="s">
        <v>61</v>
      </c>
      <c r="N2789" t="s">
        <v>2768</v>
      </c>
      <c r="O2789">
        <v>12</v>
      </c>
      <c r="P2789">
        <v>11</v>
      </c>
      <c r="Q2789">
        <v>7</v>
      </c>
      <c r="R2789">
        <v>3</v>
      </c>
      <c r="S2789">
        <v>3</v>
      </c>
      <c r="T2789">
        <v>2</v>
      </c>
      <c r="U2789">
        <v>19</v>
      </c>
      <c r="V2789">
        <v>24</v>
      </c>
      <c r="W2789">
        <v>4</v>
      </c>
      <c r="X2789">
        <v>4</v>
      </c>
      <c r="Y2789">
        <v>0</v>
      </c>
      <c r="Z2789">
        <v>0</v>
      </c>
      <c r="AD2789" t="str">
        <f t="shared" si="86"/>
        <v>H</v>
      </c>
      <c r="AE2789" t="str">
        <f t="shared" si="87"/>
        <v>N</v>
      </c>
      <c r="AR2789">
        <v>1</v>
      </c>
      <c r="AS2789">
        <v>1</v>
      </c>
    </row>
    <row r="2790" spans="1:45" x14ac:dyDescent="0.3">
      <c r="A2790" t="s">
        <v>2898</v>
      </c>
      <c r="B2790" t="s">
        <v>2747</v>
      </c>
      <c r="C2790">
        <v>12</v>
      </c>
      <c r="D2790" s="1">
        <v>36842</v>
      </c>
      <c r="F2790" t="s">
        <v>56</v>
      </c>
      <c r="G2790" t="s">
        <v>46</v>
      </c>
      <c r="H2790">
        <v>4</v>
      </c>
      <c r="I2790">
        <v>1</v>
      </c>
      <c r="J2790" t="s">
        <v>51</v>
      </c>
      <c r="K2790">
        <v>1</v>
      </c>
      <c r="L2790">
        <v>0</v>
      </c>
      <c r="M2790" t="s">
        <v>51</v>
      </c>
      <c r="N2790" t="s">
        <v>2758</v>
      </c>
      <c r="O2790">
        <v>19</v>
      </c>
      <c r="P2790">
        <v>10</v>
      </c>
      <c r="Q2790">
        <v>13</v>
      </c>
      <c r="R2790">
        <v>5</v>
      </c>
      <c r="S2790">
        <v>7</v>
      </c>
      <c r="T2790">
        <v>1</v>
      </c>
      <c r="U2790">
        <v>10</v>
      </c>
      <c r="V2790">
        <v>12</v>
      </c>
      <c r="W2790">
        <v>1</v>
      </c>
      <c r="X2790">
        <v>0</v>
      </c>
      <c r="Y2790">
        <v>0</v>
      </c>
      <c r="Z2790">
        <v>0</v>
      </c>
      <c r="AD2790" t="str">
        <f t="shared" si="86"/>
        <v>H</v>
      </c>
      <c r="AE2790" t="str">
        <f t="shared" si="87"/>
        <v>Y</v>
      </c>
      <c r="AR2790">
        <v>3</v>
      </c>
      <c r="AS2790">
        <v>0</v>
      </c>
    </row>
    <row r="2791" spans="1:45" x14ac:dyDescent="0.3">
      <c r="A2791" t="s">
        <v>2899</v>
      </c>
      <c r="B2791" t="s">
        <v>2747</v>
      </c>
      <c r="C2791">
        <v>13</v>
      </c>
      <c r="D2791" s="1">
        <v>36848</v>
      </c>
      <c r="F2791" t="s">
        <v>1988</v>
      </c>
      <c r="G2791" t="s">
        <v>53</v>
      </c>
      <c r="H2791">
        <v>2</v>
      </c>
      <c r="I2791">
        <v>0</v>
      </c>
      <c r="J2791" t="s">
        <v>51</v>
      </c>
      <c r="K2791">
        <v>1</v>
      </c>
      <c r="L2791">
        <v>0</v>
      </c>
      <c r="M2791" t="s">
        <v>51</v>
      </c>
      <c r="N2791" t="s">
        <v>2760</v>
      </c>
      <c r="O2791">
        <v>10</v>
      </c>
      <c r="P2791">
        <v>13</v>
      </c>
      <c r="Q2791">
        <v>6</v>
      </c>
      <c r="R2791">
        <v>3</v>
      </c>
      <c r="S2791">
        <v>4</v>
      </c>
      <c r="T2791">
        <v>5</v>
      </c>
      <c r="U2791">
        <v>18</v>
      </c>
      <c r="V2791">
        <v>22</v>
      </c>
      <c r="W2791">
        <v>2</v>
      </c>
      <c r="X2791">
        <v>3</v>
      </c>
      <c r="Y2791">
        <v>0</v>
      </c>
      <c r="Z2791">
        <v>0</v>
      </c>
      <c r="AD2791" t="str">
        <f t="shared" si="86"/>
        <v>H</v>
      </c>
      <c r="AE2791" t="str">
        <f t="shared" si="87"/>
        <v>Y</v>
      </c>
      <c r="AR2791">
        <v>3</v>
      </c>
      <c r="AS2791">
        <v>0</v>
      </c>
    </row>
    <row r="2792" spans="1:45" x14ac:dyDescent="0.3">
      <c r="A2792" t="s">
        <v>2900</v>
      </c>
      <c r="B2792" t="s">
        <v>2747</v>
      </c>
      <c r="C2792">
        <v>13</v>
      </c>
      <c r="D2792" s="1">
        <v>36848</v>
      </c>
      <c r="F2792" t="s">
        <v>1221</v>
      </c>
      <c r="G2792" t="s">
        <v>2369</v>
      </c>
      <c r="H2792">
        <v>2</v>
      </c>
      <c r="I2792">
        <v>0</v>
      </c>
      <c r="J2792" t="s">
        <v>51</v>
      </c>
      <c r="K2792">
        <v>0</v>
      </c>
      <c r="L2792">
        <v>0</v>
      </c>
      <c r="M2792" t="s">
        <v>61</v>
      </c>
      <c r="N2792" t="s">
        <v>2754</v>
      </c>
      <c r="O2792">
        <v>7</v>
      </c>
      <c r="P2792">
        <v>7</v>
      </c>
      <c r="Q2792">
        <v>3</v>
      </c>
      <c r="R2792">
        <v>4</v>
      </c>
      <c r="S2792">
        <v>2</v>
      </c>
      <c r="T2792">
        <v>4</v>
      </c>
      <c r="U2792">
        <v>10</v>
      </c>
      <c r="V2792">
        <v>18</v>
      </c>
      <c r="W2792">
        <v>3</v>
      </c>
      <c r="X2792">
        <v>1</v>
      </c>
      <c r="Y2792">
        <v>0</v>
      </c>
      <c r="Z2792">
        <v>0</v>
      </c>
      <c r="AD2792" t="str">
        <f t="shared" si="86"/>
        <v>H</v>
      </c>
      <c r="AE2792" t="str">
        <f t="shared" si="87"/>
        <v>Y</v>
      </c>
      <c r="AR2792">
        <v>3</v>
      </c>
      <c r="AS2792">
        <v>0</v>
      </c>
    </row>
    <row r="2793" spans="1:45" x14ac:dyDescent="0.3">
      <c r="A2793" t="s">
        <v>2901</v>
      </c>
      <c r="B2793" t="s">
        <v>2747</v>
      </c>
      <c r="C2793">
        <v>13</v>
      </c>
      <c r="D2793" s="1">
        <v>36848</v>
      </c>
      <c r="F2793" t="s">
        <v>73</v>
      </c>
      <c r="G2793" t="s">
        <v>45</v>
      </c>
      <c r="H2793">
        <v>2</v>
      </c>
      <c r="I2793">
        <v>0</v>
      </c>
      <c r="J2793" t="s">
        <v>51</v>
      </c>
      <c r="K2793">
        <v>0</v>
      </c>
      <c r="L2793">
        <v>0</v>
      </c>
      <c r="M2793" t="s">
        <v>61</v>
      </c>
      <c r="N2793" t="s">
        <v>2758</v>
      </c>
      <c r="O2793">
        <v>4</v>
      </c>
      <c r="P2793">
        <v>4</v>
      </c>
      <c r="Q2793">
        <v>2</v>
      </c>
      <c r="R2793">
        <v>2</v>
      </c>
      <c r="S2793">
        <v>3</v>
      </c>
      <c r="T2793">
        <v>5</v>
      </c>
      <c r="U2793">
        <v>20</v>
      </c>
      <c r="V2793">
        <v>12</v>
      </c>
      <c r="W2793">
        <v>3</v>
      </c>
      <c r="X2793">
        <v>1</v>
      </c>
      <c r="Y2793">
        <v>0</v>
      </c>
      <c r="Z2793">
        <v>0</v>
      </c>
      <c r="AD2793" t="str">
        <f t="shared" si="86"/>
        <v>H</v>
      </c>
      <c r="AE2793" t="str">
        <f t="shared" si="87"/>
        <v>Y</v>
      </c>
      <c r="AR2793">
        <v>3</v>
      </c>
      <c r="AS2793">
        <v>0</v>
      </c>
    </row>
    <row r="2794" spans="1:45" x14ac:dyDescent="0.3">
      <c r="A2794" t="s">
        <v>2902</v>
      </c>
      <c r="B2794" t="s">
        <v>2747</v>
      </c>
      <c r="C2794">
        <v>13</v>
      </c>
      <c r="D2794" s="1">
        <v>36848</v>
      </c>
      <c r="F2794" t="s">
        <v>60</v>
      </c>
      <c r="G2794" t="s">
        <v>75</v>
      </c>
      <c r="H2794">
        <v>0</v>
      </c>
      <c r="I2794">
        <v>1</v>
      </c>
      <c r="J2794" t="s">
        <v>47</v>
      </c>
      <c r="K2794">
        <v>0</v>
      </c>
      <c r="L2794">
        <v>1</v>
      </c>
      <c r="M2794" t="s">
        <v>47</v>
      </c>
      <c r="N2794" t="s">
        <v>2805</v>
      </c>
      <c r="O2794">
        <v>15</v>
      </c>
      <c r="P2794">
        <v>4</v>
      </c>
      <c r="Q2794">
        <v>6</v>
      </c>
      <c r="R2794">
        <v>3</v>
      </c>
      <c r="S2794">
        <v>2</v>
      </c>
      <c r="T2794">
        <v>2</v>
      </c>
      <c r="U2794">
        <v>14</v>
      </c>
      <c r="V2794">
        <v>19</v>
      </c>
      <c r="W2794">
        <v>1</v>
      </c>
      <c r="X2794">
        <v>1</v>
      </c>
      <c r="Y2794">
        <v>0</v>
      </c>
      <c r="Z2794">
        <v>0</v>
      </c>
      <c r="AD2794" t="str">
        <f t="shared" si="86"/>
        <v>H</v>
      </c>
      <c r="AE2794" t="str">
        <f t="shared" si="87"/>
        <v>N</v>
      </c>
      <c r="AR2794">
        <v>0</v>
      </c>
      <c r="AS2794">
        <v>3</v>
      </c>
    </row>
    <row r="2795" spans="1:45" x14ac:dyDescent="0.3">
      <c r="A2795" t="s">
        <v>2903</v>
      </c>
      <c r="B2795" t="s">
        <v>2747</v>
      </c>
      <c r="C2795">
        <v>13</v>
      </c>
      <c r="D2795" s="1">
        <v>36848</v>
      </c>
      <c r="F2795" t="s">
        <v>59</v>
      </c>
      <c r="G2795" t="s">
        <v>79</v>
      </c>
      <c r="H2795">
        <v>0</v>
      </c>
      <c r="I2795">
        <v>1</v>
      </c>
      <c r="J2795" t="s">
        <v>47</v>
      </c>
      <c r="K2795">
        <v>0</v>
      </c>
      <c r="L2795">
        <v>1</v>
      </c>
      <c r="M2795" t="s">
        <v>47</v>
      </c>
      <c r="N2795" t="s">
        <v>2762</v>
      </c>
      <c r="O2795">
        <v>10</v>
      </c>
      <c r="P2795">
        <v>8</v>
      </c>
      <c r="Q2795">
        <v>4</v>
      </c>
      <c r="R2795">
        <v>4</v>
      </c>
      <c r="S2795">
        <v>10</v>
      </c>
      <c r="T2795">
        <v>11</v>
      </c>
      <c r="U2795">
        <v>13</v>
      </c>
      <c r="V2795">
        <v>8</v>
      </c>
      <c r="W2795">
        <v>3</v>
      </c>
      <c r="X2795">
        <v>1</v>
      </c>
      <c r="Y2795">
        <v>0</v>
      </c>
      <c r="Z2795">
        <v>0</v>
      </c>
      <c r="AD2795" t="str">
        <f t="shared" si="86"/>
        <v>H</v>
      </c>
      <c r="AE2795" t="str">
        <f t="shared" si="87"/>
        <v>N</v>
      </c>
      <c r="AR2795">
        <v>0</v>
      </c>
      <c r="AS2795">
        <v>3</v>
      </c>
    </row>
    <row r="2796" spans="1:45" x14ac:dyDescent="0.3">
      <c r="A2796" t="s">
        <v>2904</v>
      </c>
      <c r="B2796" t="s">
        <v>2747</v>
      </c>
      <c r="C2796">
        <v>13</v>
      </c>
      <c r="D2796" s="1">
        <v>36848</v>
      </c>
      <c r="F2796" t="s">
        <v>845</v>
      </c>
      <c r="G2796" t="s">
        <v>463</v>
      </c>
      <c r="H2796">
        <v>0</v>
      </c>
      <c r="I2796">
        <v>3</v>
      </c>
      <c r="J2796" t="s">
        <v>47</v>
      </c>
      <c r="K2796">
        <v>0</v>
      </c>
      <c r="L2796">
        <v>2</v>
      </c>
      <c r="M2796" t="s">
        <v>47</v>
      </c>
      <c r="N2796" t="s">
        <v>2764</v>
      </c>
      <c r="O2796">
        <v>11</v>
      </c>
      <c r="P2796">
        <v>9</v>
      </c>
      <c r="Q2796">
        <v>4</v>
      </c>
      <c r="R2796">
        <v>7</v>
      </c>
      <c r="S2796">
        <v>6</v>
      </c>
      <c r="T2796">
        <v>2</v>
      </c>
      <c r="U2796">
        <v>8</v>
      </c>
      <c r="V2796">
        <v>12</v>
      </c>
      <c r="W2796">
        <v>3</v>
      </c>
      <c r="X2796">
        <v>1</v>
      </c>
      <c r="Y2796">
        <v>0</v>
      </c>
      <c r="Z2796">
        <v>0</v>
      </c>
      <c r="AD2796" t="str">
        <f t="shared" si="86"/>
        <v>H</v>
      </c>
      <c r="AE2796" t="str">
        <f t="shared" si="87"/>
        <v>N</v>
      </c>
      <c r="AR2796">
        <v>0</v>
      </c>
      <c r="AS2796">
        <v>3</v>
      </c>
    </row>
    <row r="2797" spans="1:45" x14ac:dyDescent="0.3">
      <c r="A2797" t="s">
        <v>2905</v>
      </c>
      <c r="B2797" t="s">
        <v>2747</v>
      </c>
      <c r="C2797">
        <v>13</v>
      </c>
      <c r="D2797" s="1">
        <v>36848</v>
      </c>
      <c r="F2797" t="s">
        <v>63</v>
      </c>
      <c r="G2797" t="s">
        <v>1226</v>
      </c>
      <c r="H2797">
        <v>1</v>
      </c>
      <c r="I2797">
        <v>2</v>
      </c>
      <c r="J2797" t="s">
        <v>47</v>
      </c>
      <c r="K2797">
        <v>1</v>
      </c>
      <c r="L2797">
        <v>0</v>
      </c>
      <c r="M2797" t="s">
        <v>51</v>
      </c>
      <c r="N2797" t="s">
        <v>2768</v>
      </c>
      <c r="O2797">
        <v>19</v>
      </c>
      <c r="P2797">
        <v>9</v>
      </c>
      <c r="Q2797">
        <v>9</v>
      </c>
      <c r="R2797">
        <v>6</v>
      </c>
      <c r="S2797">
        <v>1</v>
      </c>
      <c r="T2797">
        <v>4</v>
      </c>
      <c r="U2797">
        <v>17</v>
      </c>
      <c r="V2797">
        <v>26</v>
      </c>
      <c r="W2797">
        <v>1</v>
      </c>
      <c r="X2797">
        <v>3</v>
      </c>
      <c r="Y2797">
        <v>0</v>
      </c>
      <c r="Z2797">
        <v>0</v>
      </c>
      <c r="AD2797" t="str">
        <f t="shared" si="86"/>
        <v>H</v>
      </c>
      <c r="AE2797" t="str">
        <f t="shared" si="87"/>
        <v>N</v>
      </c>
      <c r="AR2797">
        <v>0</v>
      </c>
      <c r="AS2797">
        <v>3</v>
      </c>
    </row>
    <row r="2798" spans="1:45" x14ac:dyDescent="0.3">
      <c r="A2798" t="s">
        <v>2906</v>
      </c>
      <c r="B2798" t="s">
        <v>2747</v>
      </c>
      <c r="C2798">
        <v>13</v>
      </c>
      <c r="D2798" s="1">
        <v>36848</v>
      </c>
      <c r="F2798" t="s">
        <v>72</v>
      </c>
      <c r="G2798" t="s">
        <v>49</v>
      </c>
      <c r="H2798">
        <v>2</v>
      </c>
      <c r="I2798">
        <v>0</v>
      </c>
      <c r="J2798" t="s">
        <v>51</v>
      </c>
      <c r="K2798">
        <v>2</v>
      </c>
      <c r="L2798">
        <v>0</v>
      </c>
      <c r="M2798" t="s">
        <v>51</v>
      </c>
      <c r="N2798" t="s">
        <v>2774</v>
      </c>
      <c r="O2798">
        <v>7</v>
      </c>
      <c r="P2798">
        <v>9</v>
      </c>
      <c r="Q2798">
        <v>3</v>
      </c>
      <c r="R2798">
        <v>3</v>
      </c>
      <c r="S2798">
        <v>3</v>
      </c>
      <c r="T2798">
        <v>3</v>
      </c>
      <c r="U2798">
        <v>10</v>
      </c>
      <c r="V2798">
        <v>10</v>
      </c>
      <c r="W2798">
        <v>0</v>
      </c>
      <c r="X2798">
        <v>0</v>
      </c>
      <c r="Y2798">
        <v>0</v>
      </c>
      <c r="Z2798">
        <v>0</v>
      </c>
      <c r="AD2798" t="str">
        <f t="shared" si="86"/>
        <v>H</v>
      </c>
      <c r="AE2798" t="str">
        <f t="shared" si="87"/>
        <v>Y</v>
      </c>
      <c r="AR2798">
        <v>3</v>
      </c>
      <c r="AS2798">
        <v>0</v>
      </c>
    </row>
    <row r="2799" spans="1:45" x14ac:dyDescent="0.3">
      <c r="A2799" t="s">
        <v>2907</v>
      </c>
      <c r="B2799" t="s">
        <v>2747</v>
      </c>
      <c r="C2799">
        <v>13</v>
      </c>
      <c r="D2799" s="1">
        <v>36849</v>
      </c>
      <c r="F2799" t="s">
        <v>64</v>
      </c>
      <c r="G2799" t="s">
        <v>56</v>
      </c>
      <c r="H2799">
        <v>2</v>
      </c>
      <c r="I2799">
        <v>1</v>
      </c>
      <c r="J2799" t="s">
        <v>51</v>
      </c>
      <c r="K2799">
        <v>2</v>
      </c>
      <c r="L2799">
        <v>1</v>
      </c>
      <c r="M2799" t="s">
        <v>51</v>
      </c>
      <c r="N2799" t="s">
        <v>2770</v>
      </c>
      <c r="O2799">
        <v>6</v>
      </c>
      <c r="P2799">
        <v>9</v>
      </c>
      <c r="Q2799">
        <v>4</v>
      </c>
      <c r="R2799">
        <v>4</v>
      </c>
      <c r="S2799">
        <v>6</v>
      </c>
      <c r="T2799">
        <v>5</v>
      </c>
      <c r="U2799">
        <v>11</v>
      </c>
      <c r="V2799">
        <v>13</v>
      </c>
      <c r="W2799">
        <v>1</v>
      </c>
      <c r="X2799">
        <v>2</v>
      </c>
      <c r="Y2799">
        <v>0</v>
      </c>
      <c r="Z2799">
        <v>0</v>
      </c>
      <c r="AD2799" t="str">
        <f t="shared" si="86"/>
        <v>H</v>
      </c>
      <c r="AE2799" t="str">
        <f t="shared" si="87"/>
        <v>Y</v>
      </c>
      <c r="AR2799">
        <v>3</v>
      </c>
      <c r="AS2799">
        <v>0</v>
      </c>
    </row>
    <row r="2800" spans="1:45" x14ac:dyDescent="0.3">
      <c r="A2800" t="s">
        <v>2908</v>
      </c>
      <c r="B2800" t="s">
        <v>2747</v>
      </c>
      <c r="C2800">
        <v>13</v>
      </c>
      <c r="D2800" s="1">
        <v>36850</v>
      </c>
      <c r="F2800" t="s">
        <v>46</v>
      </c>
      <c r="G2800" t="s">
        <v>67</v>
      </c>
      <c r="H2800">
        <v>0</v>
      </c>
      <c r="I2800">
        <v>1</v>
      </c>
      <c r="J2800" t="s">
        <v>47</v>
      </c>
      <c r="K2800">
        <v>0</v>
      </c>
      <c r="L2800">
        <v>0</v>
      </c>
      <c r="M2800" t="s">
        <v>61</v>
      </c>
      <c r="N2800" t="s">
        <v>2778</v>
      </c>
      <c r="O2800">
        <v>12</v>
      </c>
      <c r="P2800">
        <v>10</v>
      </c>
      <c r="Q2800">
        <v>5</v>
      </c>
      <c r="R2800">
        <v>4</v>
      </c>
      <c r="S2800">
        <v>5</v>
      </c>
      <c r="T2800">
        <v>5</v>
      </c>
      <c r="U2800">
        <v>10</v>
      </c>
      <c r="V2800">
        <v>12</v>
      </c>
      <c r="W2800">
        <v>1</v>
      </c>
      <c r="X2800">
        <v>1</v>
      </c>
      <c r="Y2800">
        <v>0</v>
      </c>
      <c r="Z2800">
        <v>0</v>
      </c>
      <c r="AD2800" t="str">
        <f t="shared" si="86"/>
        <v>H</v>
      </c>
      <c r="AE2800" t="str">
        <f t="shared" si="87"/>
        <v>N</v>
      </c>
      <c r="AR2800">
        <v>0</v>
      </c>
      <c r="AS2800">
        <v>3</v>
      </c>
    </row>
    <row r="2801" spans="1:45" x14ac:dyDescent="0.3">
      <c r="A2801" t="s">
        <v>2909</v>
      </c>
      <c r="B2801" t="s">
        <v>2747</v>
      </c>
      <c r="C2801">
        <v>14</v>
      </c>
      <c r="D2801" s="1">
        <v>36855</v>
      </c>
      <c r="F2801" t="s">
        <v>1988</v>
      </c>
      <c r="G2801" t="s">
        <v>1226</v>
      </c>
      <c r="H2801">
        <v>0</v>
      </c>
      <c r="I2801">
        <v>1</v>
      </c>
      <c r="J2801" t="s">
        <v>47</v>
      </c>
      <c r="K2801">
        <v>0</v>
      </c>
      <c r="L2801">
        <v>0</v>
      </c>
      <c r="M2801" t="s">
        <v>61</v>
      </c>
      <c r="N2801" t="s">
        <v>2762</v>
      </c>
      <c r="O2801">
        <v>10</v>
      </c>
      <c r="P2801">
        <v>8</v>
      </c>
      <c r="Q2801">
        <v>2</v>
      </c>
      <c r="R2801">
        <v>3</v>
      </c>
      <c r="S2801">
        <v>7</v>
      </c>
      <c r="T2801">
        <v>8</v>
      </c>
      <c r="U2801">
        <v>16</v>
      </c>
      <c r="V2801">
        <v>16</v>
      </c>
      <c r="W2801">
        <v>0</v>
      </c>
      <c r="X2801">
        <v>1</v>
      </c>
      <c r="Y2801">
        <v>0</v>
      </c>
      <c r="Z2801">
        <v>0</v>
      </c>
      <c r="AD2801" t="str">
        <f t="shared" si="86"/>
        <v>H</v>
      </c>
      <c r="AE2801" t="str">
        <f t="shared" si="87"/>
        <v>N</v>
      </c>
      <c r="AR2801">
        <v>0</v>
      </c>
      <c r="AS2801">
        <v>3</v>
      </c>
    </row>
    <row r="2802" spans="1:45" x14ac:dyDescent="0.3">
      <c r="A2802" t="s">
        <v>2910</v>
      </c>
      <c r="B2802" t="s">
        <v>2747</v>
      </c>
      <c r="C2802">
        <v>14</v>
      </c>
      <c r="D2802" s="1">
        <v>36855</v>
      </c>
      <c r="F2802" t="s">
        <v>46</v>
      </c>
      <c r="G2802" t="s">
        <v>49</v>
      </c>
      <c r="H2802">
        <v>1</v>
      </c>
      <c r="I2802">
        <v>1</v>
      </c>
      <c r="J2802" t="s">
        <v>61</v>
      </c>
      <c r="K2802">
        <v>0</v>
      </c>
      <c r="L2802">
        <v>1</v>
      </c>
      <c r="M2802" t="s">
        <v>47</v>
      </c>
      <c r="N2802" t="s">
        <v>2772</v>
      </c>
      <c r="O2802">
        <v>10</v>
      </c>
      <c r="P2802">
        <v>7</v>
      </c>
      <c r="Q2802">
        <v>2</v>
      </c>
      <c r="R2802">
        <v>4</v>
      </c>
      <c r="S2802">
        <v>6</v>
      </c>
      <c r="T2802">
        <v>1</v>
      </c>
      <c r="U2802">
        <v>9</v>
      </c>
      <c r="V2802">
        <v>19</v>
      </c>
      <c r="W2802">
        <v>1</v>
      </c>
      <c r="X2802">
        <v>2</v>
      </c>
      <c r="Y2802">
        <v>0</v>
      </c>
      <c r="Z2802">
        <v>0</v>
      </c>
      <c r="AD2802" t="str">
        <f t="shared" si="86"/>
        <v>H</v>
      </c>
      <c r="AE2802" t="str">
        <f t="shared" si="87"/>
        <v>N</v>
      </c>
      <c r="AR2802">
        <v>1</v>
      </c>
      <c r="AS2802">
        <v>1</v>
      </c>
    </row>
    <row r="2803" spans="1:45" x14ac:dyDescent="0.3">
      <c r="A2803" t="s">
        <v>2911</v>
      </c>
      <c r="B2803" t="s">
        <v>2747</v>
      </c>
      <c r="C2803">
        <v>14</v>
      </c>
      <c r="D2803" s="1">
        <v>36855</v>
      </c>
      <c r="F2803" t="s">
        <v>1221</v>
      </c>
      <c r="G2803" t="s">
        <v>79</v>
      </c>
      <c r="H2803">
        <v>0</v>
      </c>
      <c r="I2803">
        <v>3</v>
      </c>
      <c r="J2803" t="s">
        <v>47</v>
      </c>
      <c r="K2803">
        <v>0</v>
      </c>
      <c r="L2803">
        <v>0</v>
      </c>
      <c r="M2803" t="s">
        <v>61</v>
      </c>
      <c r="N2803" t="s">
        <v>2778</v>
      </c>
      <c r="O2803">
        <v>1</v>
      </c>
      <c r="P2803">
        <v>12</v>
      </c>
      <c r="Q2803">
        <v>0</v>
      </c>
      <c r="R2803">
        <v>7</v>
      </c>
      <c r="S2803">
        <v>3</v>
      </c>
      <c r="T2803">
        <v>9</v>
      </c>
      <c r="U2803">
        <v>12</v>
      </c>
      <c r="V2803">
        <v>12</v>
      </c>
      <c r="W2803">
        <v>2</v>
      </c>
      <c r="X2803">
        <v>1</v>
      </c>
      <c r="Y2803">
        <v>0</v>
      </c>
      <c r="Z2803">
        <v>0</v>
      </c>
      <c r="AD2803" t="str">
        <f t="shared" si="86"/>
        <v>H</v>
      </c>
      <c r="AE2803" t="str">
        <f t="shared" si="87"/>
        <v>N</v>
      </c>
      <c r="AR2803">
        <v>0</v>
      </c>
      <c r="AS2803">
        <v>3</v>
      </c>
    </row>
    <row r="2804" spans="1:45" x14ac:dyDescent="0.3">
      <c r="A2804" t="s">
        <v>2912</v>
      </c>
      <c r="B2804" t="s">
        <v>2747</v>
      </c>
      <c r="C2804">
        <v>14</v>
      </c>
      <c r="D2804" s="1">
        <v>36855</v>
      </c>
      <c r="F2804" t="s">
        <v>73</v>
      </c>
      <c r="G2804" t="s">
        <v>53</v>
      </c>
      <c r="H2804">
        <v>2</v>
      </c>
      <c r="I2804">
        <v>1</v>
      </c>
      <c r="J2804" t="s">
        <v>51</v>
      </c>
      <c r="K2804">
        <v>0</v>
      </c>
      <c r="L2804">
        <v>1</v>
      </c>
      <c r="M2804" t="s">
        <v>47</v>
      </c>
      <c r="N2804" t="s">
        <v>2783</v>
      </c>
      <c r="O2804">
        <v>11</v>
      </c>
      <c r="P2804">
        <v>10</v>
      </c>
      <c r="Q2804">
        <v>5</v>
      </c>
      <c r="R2804">
        <v>6</v>
      </c>
      <c r="S2804">
        <v>1</v>
      </c>
      <c r="T2804">
        <v>4</v>
      </c>
      <c r="U2804">
        <v>11</v>
      </c>
      <c r="V2804">
        <v>18</v>
      </c>
      <c r="W2804">
        <v>0</v>
      </c>
      <c r="X2804">
        <v>3</v>
      </c>
      <c r="Y2804">
        <v>0</v>
      </c>
      <c r="Z2804">
        <v>1</v>
      </c>
      <c r="AD2804" t="str">
        <f t="shared" si="86"/>
        <v>H</v>
      </c>
      <c r="AE2804" t="str">
        <f t="shared" si="87"/>
        <v>Y</v>
      </c>
      <c r="AR2804">
        <v>3</v>
      </c>
      <c r="AS2804">
        <v>0</v>
      </c>
    </row>
    <row r="2805" spans="1:45" x14ac:dyDescent="0.3">
      <c r="A2805" t="s">
        <v>2913</v>
      </c>
      <c r="B2805" t="s">
        <v>2747</v>
      </c>
      <c r="C2805">
        <v>14</v>
      </c>
      <c r="D2805" s="1">
        <v>36855</v>
      </c>
      <c r="F2805" t="s">
        <v>59</v>
      </c>
      <c r="G2805" t="s">
        <v>67</v>
      </c>
      <c r="H2805">
        <v>2</v>
      </c>
      <c r="I2805">
        <v>3</v>
      </c>
      <c r="J2805" t="s">
        <v>47</v>
      </c>
      <c r="K2805">
        <v>0</v>
      </c>
      <c r="L2805">
        <v>2</v>
      </c>
      <c r="M2805" t="s">
        <v>47</v>
      </c>
      <c r="N2805" t="s">
        <v>2812</v>
      </c>
      <c r="O2805">
        <v>9</v>
      </c>
      <c r="P2805">
        <v>11</v>
      </c>
      <c r="Q2805">
        <v>4</v>
      </c>
      <c r="R2805">
        <v>4</v>
      </c>
      <c r="S2805">
        <v>6</v>
      </c>
      <c r="T2805">
        <v>5</v>
      </c>
      <c r="U2805">
        <v>8</v>
      </c>
      <c r="V2805">
        <v>5</v>
      </c>
      <c r="W2805">
        <v>0</v>
      </c>
      <c r="X2805">
        <v>2</v>
      </c>
      <c r="Y2805">
        <v>0</v>
      </c>
      <c r="Z2805">
        <v>0</v>
      </c>
      <c r="AD2805" t="str">
        <f t="shared" si="86"/>
        <v>H</v>
      </c>
      <c r="AE2805" t="str">
        <f t="shared" si="87"/>
        <v>N</v>
      </c>
      <c r="AR2805">
        <v>0</v>
      </c>
      <c r="AS2805">
        <v>3</v>
      </c>
    </row>
    <row r="2806" spans="1:45" x14ac:dyDescent="0.3">
      <c r="A2806" t="s">
        <v>2914</v>
      </c>
      <c r="B2806" t="s">
        <v>2747</v>
      </c>
      <c r="C2806">
        <v>14</v>
      </c>
      <c r="D2806" s="1">
        <v>36855</v>
      </c>
      <c r="F2806" t="s">
        <v>845</v>
      </c>
      <c r="G2806" t="s">
        <v>2369</v>
      </c>
      <c r="H2806">
        <v>2</v>
      </c>
      <c r="I2806">
        <v>2</v>
      </c>
      <c r="J2806" t="s">
        <v>61</v>
      </c>
      <c r="K2806">
        <v>0</v>
      </c>
      <c r="L2806">
        <v>2</v>
      </c>
      <c r="M2806" t="s">
        <v>47</v>
      </c>
      <c r="N2806" t="s">
        <v>2805</v>
      </c>
      <c r="O2806">
        <v>14</v>
      </c>
      <c r="P2806">
        <v>9</v>
      </c>
      <c r="Q2806">
        <v>9</v>
      </c>
      <c r="R2806">
        <v>5</v>
      </c>
      <c r="S2806">
        <v>6</v>
      </c>
      <c r="T2806">
        <v>4</v>
      </c>
      <c r="U2806">
        <v>17</v>
      </c>
      <c r="V2806">
        <v>18</v>
      </c>
      <c r="W2806">
        <v>0</v>
      </c>
      <c r="X2806">
        <v>2</v>
      </c>
      <c r="Y2806">
        <v>1</v>
      </c>
      <c r="Z2806">
        <v>0</v>
      </c>
      <c r="AD2806" t="str">
        <f t="shared" si="86"/>
        <v>H</v>
      </c>
      <c r="AE2806" t="str">
        <f t="shared" si="87"/>
        <v>N</v>
      </c>
      <c r="AR2806">
        <v>1</v>
      </c>
      <c r="AS2806">
        <v>1</v>
      </c>
    </row>
    <row r="2807" spans="1:45" x14ac:dyDescent="0.3">
      <c r="A2807" t="s">
        <v>2915</v>
      </c>
      <c r="B2807" t="s">
        <v>2747</v>
      </c>
      <c r="C2807">
        <v>14</v>
      </c>
      <c r="D2807" s="1">
        <v>36855</v>
      </c>
      <c r="F2807" t="s">
        <v>72</v>
      </c>
      <c r="G2807" t="s">
        <v>75</v>
      </c>
      <c r="H2807">
        <v>2</v>
      </c>
      <c r="I2807">
        <v>3</v>
      </c>
      <c r="J2807" t="s">
        <v>47</v>
      </c>
      <c r="K2807">
        <v>1</v>
      </c>
      <c r="L2807">
        <v>2</v>
      </c>
      <c r="M2807" t="s">
        <v>47</v>
      </c>
      <c r="N2807" t="s">
        <v>2786</v>
      </c>
      <c r="O2807">
        <v>10</v>
      </c>
      <c r="P2807">
        <v>14</v>
      </c>
      <c r="Q2807">
        <v>5</v>
      </c>
      <c r="R2807">
        <v>8</v>
      </c>
      <c r="S2807">
        <v>6</v>
      </c>
      <c r="T2807">
        <v>10</v>
      </c>
      <c r="U2807">
        <v>12</v>
      </c>
      <c r="V2807">
        <v>10</v>
      </c>
      <c r="W2807">
        <v>1</v>
      </c>
      <c r="X2807">
        <v>2</v>
      </c>
      <c r="Y2807">
        <v>0</v>
      </c>
      <c r="Z2807">
        <v>0</v>
      </c>
      <c r="AD2807" t="str">
        <f t="shared" si="86"/>
        <v>H</v>
      </c>
      <c r="AE2807" t="str">
        <f t="shared" si="87"/>
        <v>N</v>
      </c>
      <c r="AR2807">
        <v>0</v>
      </c>
      <c r="AS2807">
        <v>3</v>
      </c>
    </row>
    <row r="2808" spans="1:45" x14ac:dyDescent="0.3">
      <c r="A2808" t="s">
        <v>2916</v>
      </c>
      <c r="B2808" t="s">
        <v>2747</v>
      </c>
      <c r="C2808">
        <v>14</v>
      </c>
      <c r="D2808" s="1">
        <v>36855</v>
      </c>
      <c r="F2808" t="s">
        <v>64</v>
      </c>
      <c r="G2808" t="s">
        <v>463</v>
      </c>
      <c r="H2808">
        <v>3</v>
      </c>
      <c r="I2808">
        <v>0</v>
      </c>
      <c r="J2808" t="s">
        <v>51</v>
      </c>
      <c r="K2808">
        <v>2</v>
      </c>
      <c r="L2808">
        <v>0</v>
      </c>
      <c r="M2808" t="s">
        <v>51</v>
      </c>
      <c r="N2808" t="s">
        <v>2748</v>
      </c>
      <c r="O2808">
        <v>15</v>
      </c>
      <c r="P2808">
        <v>11</v>
      </c>
      <c r="Q2808">
        <v>7</v>
      </c>
      <c r="R2808">
        <v>5</v>
      </c>
      <c r="S2808">
        <v>5</v>
      </c>
      <c r="T2808">
        <v>8</v>
      </c>
      <c r="U2808">
        <v>21</v>
      </c>
      <c r="V2808">
        <v>15</v>
      </c>
      <c r="W2808">
        <v>1</v>
      </c>
      <c r="X2808">
        <v>3</v>
      </c>
      <c r="Y2808">
        <v>0</v>
      </c>
      <c r="Z2808">
        <v>1</v>
      </c>
      <c r="AD2808" t="str">
        <f t="shared" si="86"/>
        <v>H</v>
      </c>
      <c r="AE2808" t="str">
        <f t="shared" si="87"/>
        <v>Y</v>
      </c>
      <c r="AR2808">
        <v>3</v>
      </c>
      <c r="AS2808">
        <v>0</v>
      </c>
    </row>
    <row r="2809" spans="1:45" x14ac:dyDescent="0.3">
      <c r="A2809" t="s">
        <v>2917</v>
      </c>
      <c r="B2809" t="s">
        <v>2747</v>
      </c>
      <c r="C2809">
        <v>14</v>
      </c>
      <c r="D2809" s="1">
        <v>36856</v>
      </c>
      <c r="F2809" t="s">
        <v>60</v>
      </c>
      <c r="G2809" t="s">
        <v>45</v>
      </c>
      <c r="H2809">
        <v>1</v>
      </c>
      <c r="I2809">
        <v>0</v>
      </c>
      <c r="J2809" t="s">
        <v>51</v>
      </c>
      <c r="K2809">
        <v>0</v>
      </c>
      <c r="L2809">
        <v>0</v>
      </c>
      <c r="M2809" t="s">
        <v>61</v>
      </c>
      <c r="N2809" t="s">
        <v>2756</v>
      </c>
      <c r="O2809">
        <v>12</v>
      </c>
      <c r="P2809">
        <v>9</v>
      </c>
      <c r="Q2809">
        <v>6</v>
      </c>
      <c r="R2809">
        <v>3</v>
      </c>
      <c r="S2809">
        <v>8</v>
      </c>
      <c r="T2809">
        <v>4</v>
      </c>
      <c r="U2809">
        <v>19</v>
      </c>
      <c r="V2809">
        <v>22</v>
      </c>
      <c r="W2809">
        <v>1</v>
      </c>
      <c r="X2809">
        <v>7</v>
      </c>
      <c r="Y2809">
        <v>0</v>
      </c>
      <c r="Z2809">
        <v>0</v>
      </c>
      <c r="AD2809" t="str">
        <f t="shared" si="86"/>
        <v>H</v>
      </c>
      <c r="AE2809" t="str">
        <f t="shared" si="87"/>
        <v>Y</v>
      </c>
      <c r="AR2809">
        <v>3</v>
      </c>
      <c r="AS2809">
        <v>0</v>
      </c>
    </row>
    <row r="2810" spans="1:45" x14ac:dyDescent="0.3">
      <c r="A2810" t="s">
        <v>2918</v>
      </c>
      <c r="B2810" t="s">
        <v>2747</v>
      </c>
      <c r="C2810">
        <v>14</v>
      </c>
      <c r="D2810" s="1">
        <v>36856</v>
      </c>
      <c r="F2810" t="s">
        <v>63</v>
      </c>
      <c r="G2810" t="s">
        <v>56</v>
      </c>
      <c r="H2810">
        <v>2</v>
      </c>
      <c r="I2810">
        <v>1</v>
      </c>
      <c r="J2810" t="s">
        <v>51</v>
      </c>
      <c r="K2810">
        <v>1</v>
      </c>
      <c r="L2810">
        <v>0</v>
      </c>
      <c r="M2810" t="s">
        <v>51</v>
      </c>
      <c r="N2810" t="s">
        <v>2752</v>
      </c>
      <c r="O2810">
        <v>9</v>
      </c>
      <c r="P2810">
        <v>13</v>
      </c>
      <c r="Q2810">
        <v>6</v>
      </c>
      <c r="R2810">
        <v>9</v>
      </c>
      <c r="S2810">
        <v>5</v>
      </c>
      <c r="T2810">
        <v>11</v>
      </c>
      <c r="U2810">
        <v>17</v>
      </c>
      <c r="V2810">
        <v>15</v>
      </c>
      <c r="W2810">
        <v>3</v>
      </c>
      <c r="X2810">
        <v>2</v>
      </c>
      <c r="Y2810">
        <v>0</v>
      </c>
      <c r="Z2810">
        <v>0</v>
      </c>
      <c r="AD2810" t="str">
        <f t="shared" si="86"/>
        <v>H</v>
      </c>
      <c r="AE2810" t="str">
        <f t="shared" si="87"/>
        <v>Y</v>
      </c>
      <c r="AR2810">
        <v>3</v>
      </c>
      <c r="AS2810">
        <v>0</v>
      </c>
    </row>
    <row r="2811" spans="1:45" x14ac:dyDescent="0.3">
      <c r="A2811" t="s">
        <v>2919</v>
      </c>
      <c r="B2811" t="s">
        <v>2747</v>
      </c>
      <c r="C2811">
        <v>15</v>
      </c>
      <c r="D2811" s="1">
        <v>36862</v>
      </c>
      <c r="F2811" t="s">
        <v>45</v>
      </c>
      <c r="G2811" t="s">
        <v>72</v>
      </c>
      <c r="H2811">
        <v>1</v>
      </c>
      <c r="I2811">
        <v>0</v>
      </c>
      <c r="J2811" t="s">
        <v>51</v>
      </c>
      <c r="K2811">
        <v>0</v>
      </c>
      <c r="L2811">
        <v>0</v>
      </c>
      <c r="M2811" t="s">
        <v>61</v>
      </c>
      <c r="N2811" t="s">
        <v>2762</v>
      </c>
      <c r="O2811">
        <v>24</v>
      </c>
      <c r="P2811">
        <v>7</v>
      </c>
      <c r="Q2811">
        <v>12</v>
      </c>
      <c r="R2811">
        <v>5</v>
      </c>
      <c r="S2811">
        <v>16</v>
      </c>
      <c r="T2811">
        <v>8</v>
      </c>
      <c r="U2811">
        <v>14</v>
      </c>
      <c r="V2811">
        <v>15</v>
      </c>
      <c r="W2811">
        <v>0</v>
      </c>
      <c r="X2811">
        <v>2</v>
      </c>
      <c r="Y2811">
        <v>0</v>
      </c>
      <c r="Z2811">
        <v>0</v>
      </c>
      <c r="AD2811" t="str">
        <f t="shared" si="86"/>
        <v>H</v>
      </c>
      <c r="AE2811" t="str">
        <f t="shared" si="87"/>
        <v>Y</v>
      </c>
      <c r="AR2811">
        <v>3</v>
      </c>
      <c r="AS2811">
        <v>0</v>
      </c>
    </row>
    <row r="2812" spans="1:45" x14ac:dyDescent="0.3">
      <c r="A2812" t="s">
        <v>2920</v>
      </c>
      <c r="B2812" t="s">
        <v>2747</v>
      </c>
      <c r="C2812">
        <v>15</v>
      </c>
      <c r="D2812" s="1">
        <v>36862</v>
      </c>
      <c r="F2812" t="s">
        <v>49</v>
      </c>
      <c r="G2812" t="s">
        <v>63</v>
      </c>
      <c r="H2812">
        <v>1</v>
      </c>
      <c r="I2812">
        <v>1</v>
      </c>
      <c r="J2812" t="s">
        <v>61</v>
      </c>
      <c r="K2812">
        <v>1</v>
      </c>
      <c r="L2812">
        <v>0</v>
      </c>
      <c r="M2812" t="s">
        <v>51</v>
      </c>
      <c r="N2812" t="s">
        <v>2778</v>
      </c>
      <c r="O2812">
        <v>8</v>
      </c>
      <c r="P2812">
        <v>9</v>
      </c>
      <c r="Q2812">
        <v>4</v>
      </c>
      <c r="R2812">
        <v>5</v>
      </c>
      <c r="S2812">
        <v>8</v>
      </c>
      <c r="T2812">
        <v>2</v>
      </c>
      <c r="U2812">
        <v>11</v>
      </c>
      <c r="V2812">
        <v>12</v>
      </c>
      <c r="W2812">
        <v>2</v>
      </c>
      <c r="X2812">
        <v>1</v>
      </c>
      <c r="Y2812">
        <v>0</v>
      </c>
      <c r="Z2812">
        <v>0</v>
      </c>
      <c r="AD2812" t="str">
        <f t="shared" si="86"/>
        <v>H</v>
      </c>
      <c r="AE2812" t="str">
        <f t="shared" si="87"/>
        <v>N</v>
      </c>
      <c r="AR2812">
        <v>1</v>
      </c>
      <c r="AS2812">
        <v>1</v>
      </c>
    </row>
    <row r="2813" spans="1:45" x14ac:dyDescent="0.3">
      <c r="A2813" t="s">
        <v>2921</v>
      </c>
      <c r="B2813" t="s">
        <v>2747</v>
      </c>
      <c r="C2813">
        <v>15</v>
      </c>
      <c r="D2813" s="1">
        <v>36862</v>
      </c>
      <c r="F2813" t="s">
        <v>2369</v>
      </c>
      <c r="G2813" t="s">
        <v>46</v>
      </c>
      <c r="H2813">
        <v>2</v>
      </c>
      <c r="I2813">
        <v>1</v>
      </c>
      <c r="J2813" t="s">
        <v>51</v>
      </c>
      <c r="K2813">
        <v>0</v>
      </c>
      <c r="L2813">
        <v>0</v>
      </c>
      <c r="M2813" t="s">
        <v>61</v>
      </c>
      <c r="N2813" t="s">
        <v>2812</v>
      </c>
      <c r="O2813">
        <v>10</v>
      </c>
      <c r="P2813">
        <v>13</v>
      </c>
      <c r="Q2813">
        <v>6</v>
      </c>
      <c r="R2813">
        <v>7</v>
      </c>
      <c r="S2813">
        <v>9</v>
      </c>
      <c r="T2813">
        <v>8</v>
      </c>
      <c r="U2813">
        <v>11</v>
      </c>
      <c r="V2813">
        <v>12</v>
      </c>
      <c r="W2813">
        <v>3</v>
      </c>
      <c r="X2813">
        <v>2</v>
      </c>
      <c r="Y2813">
        <v>0</v>
      </c>
      <c r="Z2813">
        <v>0</v>
      </c>
      <c r="AD2813" t="str">
        <f t="shared" si="86"/>
        <v>H</v>
      </c>
      <c r="AE2813" t="str">
        <f t="shared" si="87"/>
        <v>Y</v>
      </c>
      <c r="AR2813">
        <v>3</v>
      </c>
      <c r="AS2813">
        <v>0</v>
      </c>
    </row>
    <row r="2814" spans="1:45" x14ac:dyDescent="0.3">
      <c r="A2814" t="s">
        <v>2922</v>
      </c>
      <c r="B2814" t="s">
        <v>2747</v>
      </c>
      <c r="C2814">
        <v>15</v>
      </c>
      <c r="D2814" s="1">
        <v>36862</v>
      </c>
      <c r="F2814" t="s">
        <v>67</v>
      </c>
      <c r="G2814" t="s">
        <v>1221</v>
      </c>
      <c r="H2814">
        <v>0</v>
      </c>
      <c r="I2814">
        <v>1</v>
      </c>
      <c r="J2814" t="s">
        <v>47</v>
      </c>
      <c r="K2814">
        <v>0</v>
      </c>
      <c r="L2814">
        <v>1</v>
      </c>
      <c r="M2814" t="s">
        <v>47</v>
      </c>
      <c r="N2814" t="s">
        <v>2770</v>
      </c>
      <c r="O2814">
        <v>11</v>
      </c>
      <c r="P2814">
        <v>3</v>
      </c>
      <c r="Q2814">
        <v>5</v>
      </c>
      <c r="R2814">
        <v>3</v>
      </c>
      <c r="S2814">
        <v>6</v>
      </c>
      <c r="T2814">
        <v>1</v>
      </c>
      <c r="U2814">
        <v>13</v>
      </c>
      <c r="V2814">
        <v>13</v>
      </c>
      <c r="W2814">
        <v>1</v>
      </c>
      <c r="X2814">
        <v>1</v>
      </c>
      <c r="Y2814">
        <v>0</v>
      </c>
      <c r="Z2814">
        <v>0</v>
      </c>
      <c r="AD2814" t="str">
        <f t="shared" si="86"/>
        <v>H</v>
      </c>
      <c r="AE2814" t="str">
        <f t="shared" si="87"/>
        <v>N</v>
      </c>
      <c r="AR2814">
        <v>0</v>
      </c>
      <c r="AS2814">
        <v>3</v>
      </c>
    </row>
    <row r="2815" spans="1:45" x14ac:dyDescent="0.3">
      <c r="A2815" t="s">
        <v>2923</v>
      </c>
      <c r="B2815" t="s">
        <v>2747</v>
      </c>
      <c r="C2815">
        <v>15</v>
      </c>
      <c r="D2815" s="1">
        <v>36862</v>
      </c>
      <c r="F2815" t="s">
        <v>463</v>
      </c>
      <c r="G2815" t="s">
        <v>60</v>
      </c>
      <c r="H2815">
        <v>3</v>
      </c>
      <c r="I2815">
        <v>1</v>
      </c>
      <c r="J2815" t="s">
        <v>51</v>
      </c>
      <c r="K2815">
        <v>3</v>
      </c>
      <c r="L2815">
        <v>0</v>
      </c>
      <c r="M2815" t="s">
        <v>51</v>
      </c>
      <c r="N2815" t="s">
        <v>2786</v>
      </c>
      <c r="O2815">
        <v>8</v>
      </c>
      <c r="P2815">
        <v>12</v>
      </c>
      <c r="Q2815">
        <v>5</v>
      </c>
      <c r="R2815">
        <v>4</v>
      </c>
      <c r="S2815">
        <v>0</v>
      </c>
      <c r="T2815">
        <v>6</v>
      </c>
      <c r="U2815">
        <v>10</v>
      </c>
      <c r="V2815">
        <v>7</v>
      </c>
      <c r="W2815">
        <v>1</v>
      </c>
      <c r="X2815">
        <v>2</v>
      </c>
      <c r="Y2815">
        <v>0</v>
      </c>
      <c r="Z2815">
        <v>1</v>
      </c>
      <c r="AD2815" t="str">
        <f t="shared" si="86"/>
        <v>H</v>
      </c>
      <c r="AE2815" t="str">
        <f t="shared" si="87"/>
        <v>Y</v>
      </c>
      <c r="AR2815">
        <v>3</v>
      </c>
      <c r="AS2815">
        <v>0</v>
      </c>
    </row>
    <row r="2816" spans="1:45" x14ac:dyDescent="0.3">
      <c r="A2816" t="s">
        <v>2924</v>
      </c>
      <c r="B2816" t="s">
        <v>2747</v>
      </c>
      <c r="C2816">
        <v>15</v>
      </c>
      <c r="D2816" s="1">
        <v>36862</v>
      </c>
      <c r="F2816" t="s">
        <v>56</v>
      </c>
      <c r="G2816" t="s">
        <v>1988</v>
      </c>
      <c r="H2816">
        <v>3</v>
      </c>
      <c r="I2816">
        <v>0</v>
      </c>
      <c r="J2816" t="s">
        <v>51</v>
      </c>
      <c r="K2816">
        <v>1</v>
      </c>
      <c r="L2816">
        <v>0</v>
      </c>
      <c r="M2816" t="s">
        <v>51</v>
      </c>
      <c r="N2816" t="s">
        <v>2783</v>
      </c>
      <c r="O2816">
        <v>13</v>
      </c>
      <c r="P2816">
        <v>7</v>
      </c>
      <c r="Q2816">
        <v>3</v>
      </c>
      <c r="R2816">
        <v>2</v>
      </c>
      <c r="S2816">
        <v>6</v>
      </c>
      <c r="T2816">
        <v>5</v>
      </c>
      <c r="U2816">
        <v>10</v>
      </c>
      <c r="V2816">
        <v>9</v>
      </c>
      <c r="W2816">
        <v>1</v>
      </c>
      <c r="X2816">
        <v>1</v>
      </c>
      <c r="Y2816">
        <v>0</v>
      </c>
      <c r="Z2816">
        <v>0</v>
      </c>
      <c r="AD2816" t="str">
        <f t="shared" si="86"/>
        <v>H</v>
      </c>
      <c r="AE2816" t="str">
        <f t="shared" si="87"/>
        <v>Y</v>
      </c>
      <c r="AR2816">
        <v>3</v>
      </c>
      <c r="AS2816">
        <v>0</v>
      </c>
    </row>
    <row r="2817" spans="1:45" x14ac:dyDescent="0.3">
      <c r="A2817" t="s">
        <v>2925</v>
      </c>
      <c r="B2817" t="s">
        <v>2747</v>
      </c>
      <c r="C2817">
        <v>15</v>
      </c>
      <c r="D2817" s="1">
        <v>36862</v>
      </c>
      <c r="F2817" t="s">
        <v>79</v>
      </c>
      <c r="G2817" t="s">
        <v>64</v>
      </c>
      <c r="H2817">
        <v>2</v>
      </c>
      <c r="I2817">
        <v>0</v>
      </c>
      <c r="J2817" t="s">
        <v>51</v>
      </c>
      <c r="K2817">
        <v>1</v>
      </c>
      <c r="L2817">
        <v>0</v>
      </c>
      <c r="M2817" t="s">
        <v>51</v>
      </c>
      <c r="N2817" t="s">
        <v>2768</v>
      </c>
      <c r="O2817">
        <v>16</v>
      </c>
      <c r="P2817">
        <v>5</v>
      </c>
      <c r="Q2817">
        <v>8</v>
      </c>
      <c r="R2817">
        <v>3</v>
      </c>
      <c r="S2817">
        <v>7</v>
      </c>
      <c r="T2817">
        <v>5</v>
      </c>
      <c r="U2817">
        <v>7</v>
      </c>
      <c r="V2817">
        <v>8</v>
      </c>
      <c r="W2817">
        <v>2</v>
      </c>
      <c r="X2817">
        <v>1</v>
      </c>
      <c r="Y2817">
        <v>0</v>
      </c>
      <c r="Z2817">
        <v>0</v>
      </c>
      <c r="AD2817" t="str">
        <f t="shared" si="86"/>
        <v>H</v>
      </c>
      <c r="AE2817" t="str">
        <f t="shared" si="87"/>
        <v>Y</v>
      </c>
      <c r="AR2817">
        <v>3</v>
      </c>
      <c r="AS2817">
        <v>0</v>
      </c>
    </row>
    <row r="2818" spans="1:45" x14ac:dyDescent="0.3">
      <c r="A2818" t="s">
        <v>2926</v>
      </c>
      <c r="B2818" t="s">
        <v>2747</v>
      </c>
      <c r="C2818">
        <v>15</v>
      </c>
      <c r="D2818" s="1">
        <v>36862</v>
      </c>
      <c r="F2818" t="s">
        <v>75</v>
      </c>
      <c r="G2818" t="s">
        <v>845</v>
      </c>
      <c r="H2818">
        <v>1</v>
      </c>
      <c r="I2818">
        <v>0</v>
      </c>
      <c r="J2818" t="s">
        <v>51</v>
      </c>
      <c r="K2818">
        <v>1</v>
      </c>
      <c r="L2818">
        <v>0</v>
      </c>
      <c r="M2818" t="s">
        <v>51</v>
      </c>
      <c r="N2818" t="s">
        <v>2927</v>
      </c>
      <c r="O2818">
        <v>14</v>
      </c>
      <c r="P2818">
        <v>5</v>
      </c>
      <c r="Q2818">
        <v>6</v>
      </c>
      <c r="R2818">
        <v>3</v>
      </c>
      <c r="S2818">
        <v>7</v>
      </c>
      <c r="T2818">
        <v>5</v>
      </c>
      <c r="U2818">
        <v>17</v>
      </c>
      <c r="V2818">
        <v>19</v>
      </c>
      <c r="W2818">
        <v>1</v>
      </c>
      <c r="X2818">
        <v>4</v>
      </c>
      <c r="Y2818">
        <v>0</v>
      </c>
      <c r="Z2818">
        <v>1</v>
      </c>
      <c r="AD2818" t="str">
        <f t="shared" ref="AD2818:AD2881" si="88">IF(IF(AC2818&gt;AA2818,G2818,F2818)=F2818,"H","A")</f>
        <v>H</v>
      </c>
      <c r="AE2818" t="str">
        <f t="shared" si="87"/>
        <v>Y</v>
      </c>
      <c r="AR2818">
        <v>3</v>
      </c>
      <c r="AS2818">
        <v>0</v>
      </c>
    </row>
    <row r="2819" spans="1:45" x14ac:dyDescent="0.3">
      <c r="A2819" t="s">
        <v>2928</v>
      </c>
      <c r="B2819" t="s">
        <v>2747</v>
      </c>
      <c r="C2819">
        <v>15</v>
      </c>
      <c r="D2819" s="1">
        <v>36863</v>
      </c>
      <c r="F2819" t="s">
        <v>53</v>
      </c>
      <c r="G2819" t="s">
        <v>59</v>
      </c>
      <c r="H2819">
        <v>2</v>
      </c>
      <c r="I2819">
        <v>1</v>
      </c>
      <c r="J2819" t="s">
        <v>51</v>
      </c>
      <c r="K2819">
        <v>2</v>
      </c>
      <c r="L2819">
        <v>0</v>
      </c>
      <c r="M2819" t="s">
        <v>51</v>
      </c>
      <c r="N2819" t="s">
        <v>2756</v>
      </c>
      <c r="O2819">
        <v>9</v>
      </c>
      <c r="P2819">
        <v>11</v>
      </c>
      <c r="Q2819">
        <v>7</v>
      </c>
      <c r="R2819">
        <v>5</v>
      </c>
      <c r="S2819">
        <v>7</v>
      </c>
      <c r="T2819">
        <v>10</v>
      </c>
      <c r="U2819">
        <v>9</v>
      </c>
      <c r="V2819">
        <v>12</v>
      </c>
      <c r="W2819">
        <v>2</v>
      </c>
      <c r="X2819">
        <v>0</v>
      </c>
      <c r="Y2819">
        <v>0</v>
      </c>
      <c r="Z2819">
        <v>0</v>
      </c>
      <c r="AD2819" t="str">
        <f t="shared" si="88"/>
        <v>H</v>
      </c>
      <c r="AE2819" t="str">
        <f t="shared" ref="AE2819:AE2882" si="89">IFERROR(IF(IF(IF(AC2819&gt;AA2819,G2819,F2819)=F2819,"H","A")=J2819,"Y","N"),"NAN")</f>
        <v>Y</v>
      </c>
      <c r="AR2819">
        <v>3</v>
      </c>
      <c r="AS2819">
        <v>0</v>
      </c>
    </row>
    <row r="2820" spans="1:45" x14ac:dyDescent="0.3">
      <c r="A2820" t="s">
        <v>2929</v>
      </c>
      <c r="B2820" t="s">
        <v>2747</v>
      </c>
      <c r="C2820">
        <v>15</v>
      </c>
      <c r="D2820" s="1">
        <v>36864</v>
      </c>
      <c r="F2820" t="s">
        <v>1226</v>
      </c>
      <c r="G2820" t="s">
        <v>73</v>
      </c>
      <c r="H2820">
        <v>2</v>
      </c>
      <c r="I2820">
        <v>0</v>
      </c>
      <c r="J2820" t="s">
        <v>51</v>
      </c>
      <c r="K2820">
        <v>1</v>
      </c>
      <c r="L2820">
        <v>0</v>
      </c>
      <c r="M2820" t="s">
        <v>51</v>
      </c>
      <c r="N2820" t="s">
        <v>2774</v>
      </c>
      <c r="O2820">
        <v>24</v>
      </c>
      <c r="P2820">
        <v>7</v>
      </c>
      <c r="Q2820">
        <v>11</v>
      </c>
      <c r="R2820">
        <v>2</v>
      </c>
      <c r="S2820">
        <v>8</v>
      </c>
      <c r="T2820">
        <v>4</v>
      </c>
      <c r="U2820">
        <v>16</v>
      </c>
      <c r="V2820">
        <v>23</v>
      </c>
      <c r="W2820">
        <v>0</v>
      </c>
      <c r="X2820">
        <v>3</v>
      </c>
      <c r="Y2820">
        <v>0</v>
      </c>
      <c r="Z2820">
        <v>0</v>
      </c>
      <c r="AD2820" t="str">
        <f t="shared" si="88"/>
        <v>H</v>
      </c>
      <c r="AE2820" t="str">
        <f t="shared" si="89"/>
        <v>Y</v>
      </c>
      <c r="AR2820">
        <v>3</v>
      </c>
      <c r="AS2820">
        <v>0</v>
      </c>
    </row>
    <row r="2821" spans="1:45" x14ac:dyDescent="0.3">
      <c r="A2821" t="s">
        <v>2930</v>
      </c>
      <c r="B2821" t="s">
        <v>2747</v>
      </c>
      <c r="C2821">
        <v>16</v>
      </c>
      <c r="D2821" s="1">
        <v>36869</v>
      </c>
      <c r="F2821" t="s">
        <v>45</v>
      </c>
      <c r="G2821" t="s">
        <v>63</v>
      </c>
      <c r="H2821">
        <v>5</v>
      </c>
      <c r="I2821">
        <v>0</v>
      </c>
      <c r="J2821" t="s">
        <v>51</v>
      </c>
      <c r="K2821">
        <v>2</v>
      </c>
      <c r="L2821">
        <v>0</v>
      </c>
      <c r="M2821" t="s">
        <v>51</v>
      </c>
      <c r="N2821" t="s">
        <v>2812</v>
      </c>
      <c r="O2821">
        <v>15</v>
      </c>
      <c r="P2821">
        <v>3</v>
      </c>
      <c r="Q2821">
        <v>10</v>
      </c>
      <c r="R2821">
        <v>1</v>
      </c>
      <c r="S2821">
        <v>5</v>
      </c>
      <c r="T2821">
        <v>2</v>
      </c>
      <c r="U2821">
        <v>10</v>
      </c>
      <c r="V2821">
        <v>11</v>
      </c>
      <c r="W2821">
        <v>0</v>
      </c>
      <c r="X2821">
        <v>3</v>
      </c>
      <c r="Y2821">
        <v>0</v>
      </c>
      <c r="Z2821">
        <v>0</v>
      </c>
      <c r="AD2821" t="str">
        <f t="shared" si="88"/>
        <v>H</v>
      </c>
      <c r="AE2821" t="str">
        <f t="shared" si="89"/>
        <v>Y</v>
      </c>
      <c r="AR2821">
        <v>3</v>
      </c>
      <c r="AS2821">
        <v>0</v>
      </c>
    </row>
    <row r="2822" spans="1:45" x14ac:dyDescent="0.3">
      <c r="A2822" t="s">
        <v>2931</v>
      </c>
      <c r="B2822" t="s">
        <v>2747</v>
      </c>
      <c r="C2822">
        <v>16</v>
      </c>
      <c r="D2822" s="1">
        <v>36869</v>
      </c>
      <c r="F2822" t="s">
        <v>2369</v>
      </c>
      <c r="G2822" t="s">
        <v>64</v>
      </c>
      <c r="H2822">
        <v>3</v>
      </c>
      <c r="I2822">
        <v>3</v>
      </c>
      <c r="J2822" t="s">
        <v>61</v>
      </c>
      <c r="K2822">
        <v>1</v>
      </c>
      <c r="L2822">
        <v>2</v>
      </c>
      <c r="M2822" t="s">
        <v>47</v>
      </c>
      <c r="N2822" t="s">
        <v>2807</v>
      </c>
      <c r="O2822">
        <v>13</v>
      </c>
      <c r="P2822">
        <v>6</v>
      </c>
      <c r="Q2822">
        <v>6</v>
      </c>
      <c r="R2822">
        <v>4</v>
      </c>
      <c r="S2822">
        <v>7</v>
      </c>
      <c r="T2822">
        <v>2</v>
      </c>
      <c r="U2822">
        <v>6</v>
      </c>
      <c r="V2822">
        <v>16</v>
      </c>
      <c r="W2822">
        <v>2</v>
      </c>
      <c r="X2822">
        <v>0</v>
      </c>
      <c r="Y2822">
        <v>0</v>
      </c>
      <c r="Z2822">
        <v>0</v>
      </c>
      <c r="AD2822" t="str">
        <f t="shared" si="88"/>
        <v>H</v>
      </c>
      <c r="AE2822" t="str">
        <f t="shared" si="89"/>
        <v>N</v>
      </c>
      <c r="AR2822">
        <v>1</v>
      </c>
      <c r="AS2822">
        <v>1</v>
      </c>
    </row>
    <row r="2823" spans="1:45" x14ac:dyDescent="0.3">
      <c r="A2823" t="s">
        <v>2932</v>
      </c>
      <c r="B2823" t="s">
        <v>2747</v>
      </c>
      <c r="C2823">
        <v>16</v>
      </c>
      <c r="D2823" s="1">
        <v>36869</v>
      </c>
      <c r="F2823" t="s">
        <v>1988</v>
      </c>
      <c r="G2823" t="s">
        <v>79</v>
      </c>
      <c r="H2823">
        <v>3</v>
      </c>
      <c r="I2823">
        <v>3</v>
      </c>
      <c r="J2823" t="s">
        <v>61</v>
      </c>
      <c r="K2823">
        <v>1</v>
      </c>
      <c r="L2823">
        <v>2</v>
      </c>
      <c r="M2823" t="s">
        <v>47</v>
      </c>
      <c r="N2823" t="s">
        <v>2766</v>
      </c>
      <c r="O2823">
        <v>15</v>
      </c>
      <c r="P2823">
        <v>15</v>
      </c>
      <c r="Q2823">
        <v>8</v>
      </c>
      <c r="R2823">
        <v>8</v>
      </c>
      <c r="S2823">
        <v>9</v>
      </c>
      <c r="T2823">
        <v>6</v>
      </c>
      <c r="U2823">
        <v>6</v>
      </c>
      <c r="V2823">
        <v>10</v>
      </c>
      <c r="W2823">
        <v>0</v>
      </c>
      <c r="X2823">
        <v>1</v>
      </c>
      <c r="Y2823">
        <v>0</v>
      </c>
      <c r="Z2823">
        <v>0</v>
      </c>
      <c r="AD2823" t="str">
        <f t="shared" si="88"/>
        <v>H</v>
      </c>
      <c r="AE2823" t="str">
        <f t="shared" si="89"/>
        <v>N</v>
      </c>
      <c r="AR2823">
        <v>1</v>
      </c>
      <c r="AS2823">
        <v>1</v>
      </c>
    </row>
    <row r="2824" spans="1:45" x14ac:dyDescent="0.3">
      <c r="A2824" t="s">
        <v>2933</v>
      </c>
      <c r="B2824" t="s">
        <v>2747</v>
      </c>
      <c r="C2824">
        <v>16</v>
      </c>
      <c r="D2824" s="1">
        <v>36869</v>
      </c>
      <c r="F2824" t="s">
        <v>53</v>
      </c>
      <c r="G2824" t="s">
        <v>1221</v>
      </c>
      <c r="H2824">
        <v>4</v>
      </c>
      <c r="I2824">
        <v>1</v>
      </c>
      <c r="J2824" t="s">
        <v>51</v>
      </c>
      <c r="K2824">
        <v>3</v>
      </c>
      <c r="L2824">
        <v>0</v>
      </c>
      <c r="M2824" t="s">
        <v>51</v>
      </c>
      <c r="N2824" t="s">
        <v>2805</v>
      </c>
      <c r="O2824">
        <v>19</v>
      </c>
      <c r="P2824">
        <v>5</v>
      </c>
      <c r="Q2824">
        <v>10</v>
      </c>
      <c r="R2824">
        <v>3</v>
      </c>
      <c r="S2824">
        <v>3</v>
      </c>
      <c r="T2824">
        <v>6</v>
      </c>
      <c r="U2824">
        <v>8</v>
      </c>
      <c r="V2824">
        <v>14</v>
      </c>
      <c r="W2824">
        <v>0</v>
      </c>
      <c r="X2824">
        <v>0</v>
      </c>
      <c r="Y2824">
        <v>0</v>
      </c>
      <c r="Z2824">
        <v>0</v>
      </c>
      <c r="AD2824" t="str">
        <f t="shared" si="88"/>
        <v>H</v>
      </c>
      <c r="AE2824" t="str">
        <f t="shared" si="89"/>
        <v>Y</v>
      </c>
      <c r="AR2824">
        <v>3</v>
      </c>
      <c r="AS2824">
        <v>0</v>
      </c>
    </row>
    <row r="2825" spans="1:45" x14ac:dyDescent="0.3">
      <c r="A2825" t="s">
        <v>2934</v>
      </c>
      <c r="B2825" t="s">
        <v>2747</v>
      </c>
      <c r="C2825">
        <v>16</v>
      </c>
      <c r="D2825" s="1">
        <v>36869</v>
      </c>
      <c r="F2825" t="s">
        <v>59</v>
      </c>
      <c r="G2825" t="s">
        <v>73</v>
      </c>
      <c r="H2825">
        <v>5</v>
      </c>
      <c r="I2825">
        <v>0</v>
      </c>
      <c r="J2825" t="s">
        <v>51</v>
      </c>
      <c r="K2825">
        <v>3</v>
      </c>
      <c r="L2825">
        <v>0</v>
      </c>
      <c r="M2825" t="s">
        <v>51</v>
      </c>
      <c r="N2825" t="s">
        <v>2786</v>
      </c>
      <c r="O2825">
        <v>13</v>
      </c>
      <c r="P2825">
        <v>14</v>
      </c>
      <c r="Q2825">
        <v>9</v>
      </c>
      <c r="R2825">
        <v>4</v>
      </c>
      <c r="S2825">
        <v>5</v>
      </c>
      <c r="T2825">
        <v>13</v>
      </c>
      <c r="U2825">
        <v>12</v>
      </c>
      <c r="V2825">
        <v>12</v>
      </c>
      <c r="W2825">
        <v>0</v>
      </c>
      <c r="X2825">
        <v>1</v>
      </c>
      <c r="Y2825">
        <v>0</v>
      </c>
      <c r="Z2825">
        <v>0</v>
      </c>
      <c r="AD2825" t="str">
        <f t="shared" si="88"/>
        <v>H</v>
      </c>
      <c r="AE2825" t="str">
        <f t="shared" si="89"/>
        <v>Y</v>
      </c>
      <c r="AR2825">
        <v>3</v>
      </c>
      <c r="AS2825">
        <v>0</v>
      </c>
    </row>
    <row r="2826" spans="1:45" x14ac:dyDescent="0.3">
      <c r="A2826" t="s">
        <v>2935</v>
      </c>
      <c r="B2826" t="s">
        <v>2747</v>
      </c>
      <c r="C2826">
        <v>16</v>
      </c>
      <c r="D2826" s="1">
        <v>36869</v>
      </c>
      <c r="F2826" t="s">
        <v>72</v>
      </c>
      <c r="G2826" t="s">
        <v>60</v>
      </c>
      <c r="H2826">
        <v>1</v>
      </c>
      <c r="I2826">
        <v>0</v>
      </c>
      <c r="J2826" t="s">
        <v>51</v>
      </c>
      <c r="K2826">
        <v>1</v>
      </c>
      <c r="L2826">
        <v>0</v>
      </c>
      <c r="M2826" t="s">
        <v>51</v>
      </c>
      <c r="N2826" t="s">
        <v>2760</v>
      </c>
      <c r="O2826">
        <v>12</v>
      </c>
      <c r="P2826">
        <v>13</v>
      </c>
      <c r="Q2826">
        <v>3</v>
      </c>
      <c r="R2826">
        <v>5</v>
      </c>
      <c r="S2826">
        <v>2</v>
      </c>
      <c r="T2826">
        <v>10</v>
      </c>
      <c r="U2826">
        <v>13</v>
      </c>
      <c r="V2826">
        <v>15</v>
      </c>
      <c r="W2826">
        <v>3</v>
      </c>
      <c r="X2826">
        <v>4</v>
      </c>
      <c r="Y2826">
        <v>1</v>
      </c>
      <c r="Z2826">
        <v>0</v>
      </c>
      <c r="AD2826" t="str">
        <f t="shared" si="88"/>
        <v>H</v>
      </c>
      <c r="AE2826" t="str">
        <f t="shared" si="89"/>
        <v>Y</v>
      </c>
      <c r="AR2826">
        <v>3</v>
      </c>
      <c r="AS2826">
        <v>0</v>
      </c>
    </row>
    <row r="2827" spans="1:45" x14ac:dyDescent="0.3">
      <c r="A2827" t="s">
        <v>2936</v>
      </c>
      <c r="B2827" t="s">
        <v>2747</v>
      </c>
      <c r="C2827">
        <v>16</v>
      </c>
      <c r="D2827" s="1">
        <v>36869</v>
      </c>
      <c r="F2827" t="s">
        <v>1226</v>
      </c>
      <c r="G2827" t="s">
        <v>845</v>
      </c>
      <c r="H2827">
        <v>1</v>
      </c>
      <c r="I2827">
        <v>0</v>
      </c>
      <c r="J2827" t="s">
        <v>51</v>
      </c>
      <c r="K2827">
        <v>0</v>
      </c>
      <c r="L2827">
        <v>0</v>
      </c>
      <c r="M2827" t="s">
        <v>61</v>
      </c>
      <c r="N2827" t="s">
        <v>2768</v>
      </c>
      <c r="O2827">
        <v>8</v>
      </c>
      <c r="P2827">
        <v>8</v>
      </c>
      <c r="Q2827">
        <v>5</v>
      </c>
      <c r="R2827">
        <v>5</v>
      </c>
      <c r="S2827">
        <v>5</v>
      </c>
      <c r="T2827">
        <v>3</v>
      </c>
      <c r="U2827">
        <v>22</v>
      </c>
      <c r="V2827">
        <v>21</v>
      </c>
      <c r="W2827">
        <v>1</v>
      </c>
      <c r="X2827">
        <v>3</v>
      </c>
      <c r="Y2827">
        <v>0</v>
      </c>
      <c r="Z2827">
        <v>0</v>
      </c>
      <c r="AD2827" t="str">
        <f t="shared" si="88"/>
        <v>H</v>
      </c>
      <c r="AE2827" t="str">
        <f t="shared" si="89"/>
        <v>Y</v>
      </c>
      <c r="AR2827">
        <v>3</v>
      </c>
      <c r="AS2827">
        <v>0</v>
      </c>
    </row>
    <row r="2828" spans="1:45" x14ac:dyDescent="0.3">
      <c r="A2828" t="s">
        <v>2937</v>
      </c>
      <c r="B2828" t="s">
        <v>2747</v>
      </c>
      <c r="C2828">
        <v>16</v>
      </c>
      <c r="D2828" s="1">
        <v>36869</v>
      </c>
      <c r="F2828" t="s">
        <v>75</v>
      </c>
      <c r="G2828" t="s">
        <v>49</v>
      </c>
      <c r="H2828">
        <v>1</v>
      </c>
      <c r="I2828">
        <v>1</v>
      </c>
      <c r="J2828" t="s">
        <v>61</v>
      </c>
      <c r="K2828">
        <v>1</v>
      </c>
      <c r="L2828">
        <v>1</v>
      </c>
      <c r="M2828" t="s">
        <v>61</v>
      </c>
      <c r="N2828" t="s">
        <v>2758</v>
      </c>
      <c r="O2828">
        <v>13</v>
      </c>
      <c r="P2828">
        <v>15</v>
      </c>
      <c r="Q2828">
        <v>5</v>
      </c>
      <c r="R2828">
        <v>4</v>
      </c>
      <c r="S2828">
        <v>4</v>
      </c>
      <c r="T2828">
        <v>4</v>
      </c>
      <c r="U2828">
        <v>14</v>
      </c>
      <c r="V2828">
        <v>15</v>
      </c>
      <c r="W2828">
        <v>1</v>
      </c>
      <c r="X2828">
        <v>3</v>
      </c>
      <c r="Y2828">
        <v>0</v>
      </c>
      <c r="Z2828">
        <v>0</v>
      </c>
      <c r="AD2828" t="str">
        <f t="shared" si="88"/>
        <v>H</v>
      </c>
      <c r="AE2828" t="str">
        <f t="shared" si="89"/>
        <v>N</v>
      </c>
      <c r="AR2828">
        <v>1</v>
      </c>
      <c r="AS2828">
        <v>1</v>
      </c>
    </row>
    <row r="2829" spans="1:45" x14ac:dyDescent="0.3">
      <c r="A2829" t="s">
        <v>2938</v>
      </c>
      <c r="B2829" t="s">
        <v>2747</v>
      </c>
      <c r="C2829">
        <v>16</v>
      </c>
      <c r="D2829" s="1">
        <v>36870</v>
      </c>
      <c r="F2829" t="s">
        <v>46</v>
      </c>
      <c r="G2829" t="s">
        <v>463</v>
      </c>
      <c r="H2829">
        <v>1</v>
      </c>
      <c r="I2829">
        <v>0</v>
      </c>
      <c r="J2829" t="s">
        <v>51</v>
      </c>
      <c r="K2829">
        <v>1</v>
      </c>
      <c r="L2829">
        <v>0</v>
      </c>
      <c r="M2829" t="s">
        <v>51</v>
      </c>
      <c r="N2829" t="s">
        <v>2762</v>
      </c>
      <c r="O2829">
        <v>12</v>
      </c>
      <c r="P2829">
        <v>6</v>
      </c>
      <c r="Q2829">
        <v>5</v>
      </c>
      <c r="R2829">
        <v>1</v>
      </c>
      <c r="S2829">
        <v>8</v>
      </c>
      <c r="T2829">
        <v>10</v>
      </c>
      <c r="U2829">
        <v>11</v>
      </c>
      <c r="V2829">
        <v>15</v>
      </c>
      <c r="W2829">
        <v>0</v>
      </c>
      <c r="X2829">
        <v>1</v>
      </c>
      <c r="Y2829">
        <v>0</v>
      </c>
      <c r="Z2829">
        <v>0</v>
      </c>
      <c r="AD2829" t="str">
        <f t="shared" si="88"/>
        <v>H</v>
      </c>
      <c r="AE2829" t="str">
        <f t="shared" si="89"/>
        <v>Y</v>
      </c>
      <c r="AR2829">
        <v>3</v>
      </c>
      <c r="AS2829">
        <v>0</v>
      </c>
    </row>
    <row r="2830" spans="1:45" x14ac:dyDescent="0.3">
      <c r="A2830" t="s">
        <v>2939</v>
      </c>
      <c r="B2830" t="s">
        <v>2747</v>
      </c>
      <c r="C2830">
        <v>16</v>
      </c>
      <c r="D2830" s="1">
        <v>36870</v>
      </c>
      <c r="F2830" t="s">
        <v>56</v>
      </c>
      <c r="G2830" t="s">
        <v>67</v>
      </c>
      <c r="H2830">
        <v>0</v>
      </c>
      <c r="I2830">
        <v>1</v>
      </c>
      <c r="J2830" t="s">
        <v>47</v>
      </c>
      <c r="K2830">
        <v>0</v>
      </c>
      <c r="L2830">
        <v>1</v>
      </c>
      <c r="M2830" t="s">
        <v>47</v>
      </c>
      <c r="N2830" t="s">
        <v>2764</v>
      </c>
      <c r="O2830">
        <v>14</v>
      </c>
      <c r="P2830">
        <v>11</v>
      </c>
      <c r="Q2830">
        <v>5</v>
      </c>
      <c r="R2830">
        <v>6</v>
      </c>
      <c r="S2830">
        <v>8</v>
      </c>
      <c r="T2830">
        <v>5</v>
      </c>
      <c r="U2830">
        <v>12</v>
      </c>
      <c r="V2830">
        <v>14</v>
      </c>
      <c r="W2830">
        <v>1</v>
      </c>
      <c r="X2830">
        <v>3</v>
      </c>
      <c r="Y2830">
        <v>0</v>
      </c>
      <c r="Z2830">
        <v>0</v>
      </c>
      <c r="AD2830" t="str">
        <f t="shared" si="88"/>
        <v>H</v>
      </c>
      <c r="AE2830" t="str">
        <f t="shared" si="89"/>
        <v>N</v>
      </c>
      <c r="AR2830">
        <v>0</v>
      </c>
      <c r="AS2830">
        <v>3</v>
      </c>
    </row>
    <row r="2831" spans="1:45" x14ac:dyDescent="0.3">
      <c r="A2831" t="s">
        <v>2940</v>
      </c>
      <c r="B2831" t="s">
        <v>2747</v>
      </c>
      <c r="C2831">
        <v>17</v>
      </c>
      <c r="D2831" s="1">
        <v>36876</v>
      </c>
      <c r="F2831" t="s">
        <v>49</v>
      </c>
      <c r="G2831" t="s">
        <v>59</v>
      </c>
      <c r="H2831">
        <v>2</v>
      </c>
      <c r="I2831">
        <v>2</v>
      </c>
      <c r="J2831" t="s">
        <v>61</v>
      </c>
      <c r="K2831">
        <v>0</v>
      </c>
      <c r="L2831">
        <v>0</v>
      </c>
      <c r="M2831" t="s">
        <v>61</v>
      </c>
      <c r="N2831" t="s">
        <v>2754</v>
      </c>
      <c r="O2831">
        <v>10</v>
      </c>
      <c r="P2831">
        <v>9</v>
      </c>
      <c r="Q2831">
        <v>5</v>
      </c>
      <c r="R2831">
        <v>4</v>
      </c>
      <c r="S2831">
        <v>5</v>
      </c>
      <c r="T2831">
        <v>4</v>
      </c>
      <c r="U2831">
        <v>8</v>
      </c>
      <c r="V2831">
        <v>16</v>
      </c>
      <c r="W2831">
        <v>2</v>
      </c>
      <c r="X2831">
        <v>1</v>
      </c>
      <c r="Y2831">
        <v>1</v>
      </c>
      <c r="Z2831">
        <v>0</v>
      </c>
      <c r="AD2831" t="str">
        <f t="shared" si="88"/>
        <v>H</v>
      </c>
      <c r="AE2831" t="str">
        <f t="shared" si="89"/>
        <v>N</v>
      </c>
      <c r="AR2831">
        <v>1</v>
      </c>
      <c r="AS2831">
        <v>1</v>
      </c>
    </row>
    <row r="2832" spans="1:45" x14ac:dyDescent="0.3">
      <c r="A2832" t="s">
        <v>2941</v>
      </c>
      <c r="B2832" t="s">
        <v>2747</v>
      </c>
      <c r="C2832">
        <v>17</v>
      </c>
      <c r="D2832" s="1">
        <v>36876</v>
      </c>
      <c r="F2832" t="s">
        <v>1221</v>
      </c>
      <c r="G2832" t="s">
        <v>46</v>
      </c>
      <c r="H2832">
        <v>1</v>
      </c>
      <c r="I2832">
        <v>0</v>
      </c>
      <c r="J2832" t="s">
        <v>51</v>
      </c>
      <c r="K2832">
        <v>1</v>
      </c>
      <c r="L2832">
        <v>0</v>
      </c>
      <c r="M2832" t="s">
        <v>51</v>
      </c>
      <c r="N2832" t="s">
        <v>2942</v>
      </c>
      <c r="O2832">
        <v>4</v>
      </c>
      <c r="P2832">
        <v>14</v>
      </c>
      <c r="Q2832">
        <v>3</v>
      </c>
      <c r="R2832">
        <v>5</v>
      </c>
      <c r="S2832">
        <v>3</v>
      </c>
      <c r="T2832">
        <v>5</v>
      </c>
      <c r="U2832">
        <v>17</v>
      </c>
      <c r="V2832">
        <v>10</v>
      </c>
      <c r="W2832">
        <v>1</v>
      </c>
      <c r="X2832">
        <v>3</v>
      </c>
      <c r="Y2832">
        <v>0</v>
      </c>
      <c r="Z2832">
        <v>0</v>
      </c>
      <c r="AD2832" t="str">
        <f t="shared" si="88"/>
        <v>H</v>
      </c>
      <c r="AE2832" t="str">
        <f t="shared" si="89"/>
        <v>Y</v>
      </c>
      <c r="AR2832">
        <v>3</v>
      </c>
      <c r="AS2832">
        <v>0</v>
      </c>
    </row>
    <row r="2833" spans="1:45" x14ac:dyDescent="0.3">
      <c r="A2833" t="s">
        <v>2943</v>
      </c>
      <c r="B2833" t="s">
        <v>2747</v>
      </c>
      <c r="C2833">
        <v>17</v>
      </c>
      <c r="D2833" s="1">
        <v>36876</v>
      </c>
      <c r="F2833" t="s">
        <v>73</v>
      </c>
      <c r="G2833" t="s">
        <v>75</v>
      </c>
      <c r="H2833">
        <v>1</v>
      </c>
      <c r="I2833">
        <v>1</v>
      </c>
      <c r="J2833" t="s">
        <v>61</v>
      </c>
      <c r="K2833">
        <v>0</v>
      </c>
      <c r="L2833">
        <v>0</v>
      </c>
      <c r="M2833" t="s">
        <v>61</v>
      </c>
      <c r="N2833" t="s">
        <v>2944</v>
      </c>
      <c r="O2833">
        <v>15</v>
      </c>
      <c r="P2833">
        <v>9</v>
      </c>
      <c r="Q2833">
        <v>5</v>
      </c>
      <c r="R2833">
        <v>4</v>
      </c>
      <c r="S2833">
        <v>9</v>
      </c>
      <c r="T2833">
        <v>7</v>
      </c>
      <c r="U2833">
        <v>10</v>
      </c>
      <c r="V2833">
        <v>7</v>
      </c>
      <c r="W2833">
        <v>1</v>
      </c>
      <c r="X2833">
        <v>2</v>
      </c>
      <c r="Y2833">
        <v>0</v>
      </c>
      <c r="Z2833">
        <v>0</v>
      </c>
      <c r="AD2833" t="str">
        <f t="shared" si="88"/>
        <v>H</v>
      </c>
      <c r="AE2833" t="str">
        <f t="shared" si="89"/>
        <v>N</v>
      </c>
      <c r="AR2833">
        <v>1</v>
      </c>
      <c r="AS2833">
        <v>1</v>
      </c>
    </row>
    <row r="2834" spans="1:45" x14ac:dyDescent="0.3">
      <c r="A2834" t="s">
        <v>2945</v>
      </c>
      <c r="B2834" t="s">
        <v>2747</v>
      </c>
      <c r="C2834">
        <v>17</v>
      </c>
      <c r="D2834" s="1">
        <v>36876</v>
      </c>
      <c r="F2834" t="s">
        <v>67</v>
      </c>
      <c r="G2834" t="s">
        <v>72</v>
      </c>
      <c r="H2834">
        <v>3</v>
      </c>
      <c r="I2834">
        <v>1</v>
      </c>
      <c r="J2834" t="s">
        <v>51</v>
      </c>
      <c r="K2834">
        <v>0</v>
      </c>
      <c r="L2834">
        <v>1</v>
      </c>
      <c r="M2834" t="s">
        <v>47</v>
      </c>
      <c r="N2834" t="s">
        <v>2752</v>
      </c>
      <c r="O2834">
        <v>15</v>
      </c>
      <c r="P2834">
        <v>13</v>
      </c>
      <c r="Q2834">
        <v>7</v>
      </c>
      <c r="R2834">
        <v>4</v>
      </c>
      <c r="S2834">
        <v>6</v>
      </c>
      <c r="T2834">
        <v>1</v>
      </c>
      <c r="U2834">
        <v>11</v>
      </c>
      <c r="V2834">
        <v>12</v>
      </c>
      <c r="W2834">
        <v>1</v>
      </c>
      <c r="X2834">
        <v>2</v>
      </c>
      <c r="Y2834">
        <v>0</v>
      </c>
      <c r="Z2834">
        <v>0</v>
      </c>
      <c r="AD2834" t="str">
        <f t="shared" si="88"/>
        <v>H</v>
      </c>
      <c r="AE2834" t="str">
        <f t="shared" si="89"/>
        <v>Y</v>
      </c>
      <c r="AR2834">
        <v>3</v>
      </c>
      <c r="AS2834">
        <v>0</v>
      </c>
    </row>
    <row r="2835" spans="1:45" x14ac:dyDescent="0.3">
      <c r="A2835" t="s">
        <v>2946</v>
      </c>
      <c r="B2835" t="s">
        <v>2747</v>
      </c>
      <c r="C2835">
        <v>17</v>
      </c>
      <c r="D2835" s="1">
        <v>36876</v>
      </c>
      <c r="F2835" t="s">
        <v>60</v>
      </c>
      <c r="G2835" t="s">
        <v>1226</v>
      </c>
      <c r="H2835">
        <v>2</v>
      </c>
      <c r="I2835">
        <v>0</v>
      </c>
      <c r="J2835" t="s">
        <v>51</v>
      </c>
      <c r="K2835">
        <v>1</v>
      </c>
      <c r="L2835">
        <v>0</v>
      </c>
      <c r="M2835" t="s">
        <v>51</v>
      </c>
      <c r="N2835" t="s">
        <v>2783</v>
      </c>
      <c r="O2835">
        <v>17</v>
      </c>
      <c r="P2835">
        <v>17</v>
      </c>
      <c r="Q2835">
        <v>8</v>
      </c>
      <c r="R2835">
        <v>6</v>
      </c>
      <c r="S2835">
        <v>8</v>
      </c>
      <c r="T2835">
        <v>5</v>
      </c>
      <c r="U2835">
        <v>16</v>
      </c>
      <c r="V2835">
        <v>20</v>
      </c>
      <c r="W2835">
        <v>3</v>
      </c>
      <c r="X2835">
        <v>4</v>
      </c>
      <c r="Y2835">
        <v>0</v>
      </c>
      <c r="Z2835">
        <v>0</v>
      </c>
      <c r="AD2835" t="str">
        <f t="shared" si="88"/>
        <v>H</v>
      </c>
      <c r="AE2835" t="str">
        <f t="shared" si="89"/>
        <v>Y</v>
      </c>
      <c r="AR2835">
        <v>3</v>
      </c>
      <c r="AS2835">
        <v>0</v>
      </c>
    </row>
    <row r="2836" spans="1:45" x14ac:dyDescent="0.3">
      <c r="A2836" t="s">
        <v>2947</v>
      </c>
      <c r="B2836" t="s">
        <v>2747</v>
      </c>
      <c r="C2836">
        <v>17</v>
      </c>
      <c r="D2836" s="1">
        <v>36876</v>
      </c>
      <c r="F2836" t="s">
        <v>463</v>
      </c>
      <c r="G2836" t="s">
        <v>1988</v>
      </c>
      <c r="H2836">
        <v>3</v>
      </c>
      <c r="I2836">
        <v>1</v>
      </c>
      <c r="J2836" t="s">
        <v>51</v>
      </c>
      <c r="K2836">
        <v>1</v>
      </c>
      <c r="L2836">
        <v>1</v>
      </c>
      <c r="M2836" t="s">
        <v>61</v>
      </c>
      <c r="N2836" t="s">
        <v>2764</v>
      </c>
      <c r="O2836">
        <v>9</v>
      </c>
      <c r="P2836">
        <v>12</v>
      </c>
      <c r="Q2836">
        <v>5</v>
      </c>
      <c r="R2836">
        <v>8</v>
      </c>
      <c r="S2836">
        <v>5</v>
      </c>
      <c r="T2836">
        <v>5</v>
      </c>
      <c r="U2836">
        <v>11</v>
      </c>
      <c r="V2836">
        <v>16</v>
      </c>
      <c r="W2836">
        <v>1</v>
      </c>
      <c r="X2836">
        <v>2</v>
      </c>
      <c r="Y2836">
        <v>0</v>
      </c>
      <c r="Z2836">
        <v>0</v>
      </c>
      <c r="AD2836" t="str">
        <f t="shared" si="88"/>
        <v>H</v>
      </c>
      <c r="AE2836" t="str">
        <f t="shared" si="89"/>
        <v>Y</v>
      </c>
      <c r="AR2836">
        <v>3</v>
      </c>
      <c r="AS2836">
        <v>0</v>
      </c>
    </row>
    <row r="2837" spans="1:45" x14ac:dyDescent="0.3">
      <c r="A2837" t="s">
        <v>2948</v>
      </c>
      <c r="B2837" t="s">
        <v>2747</v>
      </c>
      <c r="C2837">
        <v>17</v>
      </c>
      <c r="D2837" s="1">
        <v>36876</v>
      </c>
      <c r="F2837" t="s">
        <v>845</v>
      </c>
      <c r="G2837" t="s">
        <v>53</v>
      </c>
      <c r="H2837">
        <v>1</v>
      </c>
      <c r="I2837">
        <v>0</v>
      </c>
      <c r="J2837" t="s">
        <v>51</v>
      </c>
      <c r="K2837">
        <v>0</v>
      </c>
      <c r="L2837">
        <v>0</v>
      </c>
      <c r="M2837" t="s">
        <v>61</v>
      </c>
      <c r="N2837" t="s">
        <v>2774</v>
      </c>
      <c r="O2837">
        <v>7</v>
      </c>
      <c r="P2837">
        <v>9</v>
      </c>
      <c r="Q2837">
        <v>4</v>
      </c>
      <c r="R2837">
        <v>3</v>
      </c>
      <c r="S2837">
        <v>3</v>
      </c>
      <c r="T2837">
        <v>5</v>
      </c>
      <c r="U2837">
        <v>14</v>
      </c>
      <c r="V2837">
        <v>16</v>
      </c>
      <c r="W2837">
        <v>0</v>
      </c>
      <c r="X2837">
        <v>2</v>
      </c>
      <c r="Y2837">
        <v>0</v>
      </c>
      <c r="Z2837">
        <v>0</v>
      </c>
      <c r="AD2837" t="str">
        <f t="shared" si="88"/>
        <v>H</v>
      </c>
      <c r="AE2837" t="str">
        <f t="shared" si="89"/>
        <v>Y</v>
      </c>
      <c r="AR2837">
        <v>3</v>
      </c>
      <c r="AS2837">
        <v>0</v>
      </c>
    </row>
    <row r="2838" spans="1:45" x14ac:dyDescent="0.3">
      <c r="A2838" t="s">
        <v>2949</v>
      </c>
      <c r="B2838" t="s">
        <v>2747</v>
      </c>
      <c r="C2838">
        <v>17</v>
      </c>
      <c r="D2838" s="1">
        <v>36876</v>
      </c>
      <c r="F2838" t="s">
        <v>63</v>
      </c>
      <c r="G2838" t="s">
        <v>2369</v>
      </c>
      <c r="H2838">
        <v>2</v>
      </c>
      <c r="I2838">
        <v>1</v>
      </c>
      <c r="J2838" t="s">
        <v>51</v>
      </c>
      <c r="K2838">
        <v>1</v>
      </c>
      <c r="L2838">
        <v>0</v>
      </c>
      <c r="M2838" t="s">
        <v>51</v>
      </c>
      <c r="N2838" t="s">
        <v>2762</v>
      </c>
      <c r="O2838">
        <v>17</v>
      </c>
      <c r="P2838">
        <v>7</v>
      </c>
      <c r="Q2838">
        <v>6</v>
      </c>
      <c r="R2838">
        <v>3</v>
      </c>
      <c r="S2838">
        <v>4</v>
      </c>
      <c r="T2838">
        <v>3</v>
      </c>
      <c r="U2838">
        <v>16</v>
      </c>
      <c r="V2838">
        <v>17</v>
      </c>
      <c r="W2838">
        <v>0</v>
      </c>
      <c r="X2838">
        <v>2</v>
      </c>
      <c r="Y2838">
        <v>0</v>
      </c>
      <c r="Z2838">
        <v>0</v>
      </c>
      <c r="AD2838" t="str">
        <f t="shared" si="88"/>
        <v>H</v>
      </c>
      <c r="AE2838" t="str">
        <f t="shared" si="89"/>
        <v>Y</v>
      </c>
      <c r="AR2838">
        <v>3</v>
      </c>
      <c r="AS2838">
        <v>0</v>
      </c>
    </row>
    <row r="2839" spans="1:45" x14ac:dyDescent="0.3">
      <c r="A2839" t="s">
        <v>2950</v>
      </c>
      <c r="B2839" t="s">
        <v>2747</v>
      </c>
      <c r="C2839">
        <v>17</v>
      </c>
      <c r="D2839" s="1">
        <v>36877</v>
      </c>
      <c r="F2839" t="s">
        <v>79</v>
      </c>
      <c r="G2839" t="s">
        <v>56</v>
      </c>
      <c r="H2839">
        <v>0</v>
      </c>
      <c r="I2839">
        <v>1</v>
      </c>
      <c r="J2839" t="s">
        <v>47</v>
      </c>
      <c r="K2839">
        <v>0</v>
      </c>
      <c r="L2839">
        <v>1</v>
      </c>
      <c r="M2839" t="s">
        <v>47</v>
      </c>
      <c r="N2839" t="s">
        <v>2758</v>
      </c>
      <c r="O2839">
        <v>6</v>
      </c>
      <c r="P2839">
        <v>9</v>
      </c>
      <c r="Q2839">
        <v>4</v>
      </c>
      <c r="R2839">
        <v>4</v>
      </c>
      <c r="S2839">
        <v>9</v>
      </c>
      <c r="T2839">
        <v>2</v>
      </c>
      <c r="U2839">
        <v>10</v>
      </c>
      <c r="V2839">
        <v>11</v>
      </c>
      <c r="W2839">
        <v>1</v>
      </c>
      <c r="X2839">
        <v>0</v>
      </c>
      <c r="Y2839">
        <v>1</v>
      </c>
      <c r="Z2839">
        <v>0</v>
      </c>
      <c r="AD2839" t="str">
        <f t="shared" si="88"/>
        <v>H</v>
      </c>
      <c r="AE2839" t="str">
        <f t="shared" si="89"/>
        <v>N</v>
      </c>
      <c r="AR2839">
        <v>0</v>
      </c>
      <c r="AS2839">
        <v>3</v>
      </c>
    </row>
    <row r="2840" spans="1:45" x14ac:dyDescent="0.3">
      <c r="A2840" t="s">
        <v>2951</v>
      </c>
      <c r="B2840" t="s">
        <v>2747</v>
      </c>
      <c r="C2840">
        <v>17</v>
      </c>
      <c r="D2840" s="1">
        <v>36878</v>
      </c>
      <c r="F2840" t="s">
        <v>64</v>
      </c>
      <c r="G2840" t="s">
        <v>45</v>
      </c>
      <c r="H2840">
        <v>1</v>
      </c>
      <c r="I2840">
        <v>1</v>
      </c>
      <c r="J2840" t="s">
        <v>61</v>
      </c>
      <c r="K2840">
        <v>1</v>
      </c>
      <c r="L2840">
        <v>0</v>
      </c>
      <c r="M2840" t="s">
        <v>51</v>
      </c>
      <c r="N2840" t="s">
        <v>2772</v>
      </c>
      <c r="O2840">
        <v>8</v>
      </c>
      <c r="P2840">
        <v>17</v>
      </c>
      <c r="Q2840">
        <v>4</v>
      </c>
      <c r="R2840">
        <v>10</v>
      </c>
      <c r="S2840">
        <v>3</v>
      </c>
      <c r="T2840">
        <v>7</v>
      </c>
      <c r="U2840">
        <v>20</v>
      </c>
      <c r="V2840">
        <v>14</v>
      </c>
      <c r="W2840">
        <v>2</v>
      </c>
      <c r="X2840">
        <v>1</v>
      </c>
      <c r="Y2840">
        <v>0</v>
      </c>
      <c r="Z2840">
        <v>0</v>
      </c>
      <c r="AD2840" t="str">
        <f t="shared" si="88"/>
        <v>H</v>
      </c>
      <c r="AE2840" t="str">
        <f t="shared" si="89"/>
        <v>N</v>
      </c>
      <c r="AR2840">
        <v>1</v>
      </c>
      <c r="AS2840">
        <v>1</v>
      </c>
    </row>
    <row r="2841" spans="1:45" x14ac:dyDescent="0.3">
      <c r="A2841" t="s">
        <v>2952</v>
      </c>
      <c r="B2841" t="s">
        <v>2747</v>
      </c>
      <c r="C2841">
        <v>18</v>
      </c>
      <c r="D2841" s="1">
        <v>36882</v>
      </c>
      <c r="F2841" t="s">
        <v>46</v>
      </c>
      <c r="G2841" t="s">
        <v>72</v>
      </c>
      <c r="H2841">
        <v>1</v>
      </c>
      <c r="I2841">
        <v>1</v>
      </c>
      <c r="J2841" t="s">
        <v>61</v>
      </c>
      <c r="K2841">
        <v>1</v>
      </c>
      <c r="L2841">
        <v>0</v>
      </c>
      <c r="M2841" t="s">
        <v>51</v>
      </c>
      <c r="N2841" t="s">
        <v>2764</v>
      </c>
      <c r="O2841">
        <v>12</v>
      </c>
      <c r="P2841">
        <v>10</v>
      </c>
      <c r="Q2841">
        <v>5</v>
      </c>
      <c r="R2841">
        <v>2</v>
      </c>
      <c r="S2841">
        <v>8</v>
      </c>
      <c r="T2841">
        <v>6</v>
      </c>
      <c r="U2841">
        <v>12</v>
      </c>
      <c r="V2841">
        <v>13</v>
      </c>
      <c r="W2841">
        <v>1</v>
      </c>
      <c r="X2841">
        <v>1</v>
      </c>
      <c r="Y2841">
        <v>0</v>
      </c>
      <c r="Z2841">
        <v>0</v>
      </c>
      <c r="AD2841" t="str">
        <f t="shared" si="88"/>
        <v>H</v>
      </c>
      <c r="AE2841" t="str">
        <f t="shared" si="89"/>
        <v>N</v>
      </c>
      <c r="AR2841">
        <v>1</v>
      </c>
      <c r="AS2841">
        <v>1</v>
      </c>
    </row>
    <row r="2842" spans="1:45" x14ac:dyDescent="0.3">
      <c r="A2842" t="s">
        <v>2953</v>
      </c>
      <c r="B2842" t="s">
        <v>2747</v>
      </c>
      <c r="C2842">
        <v>18</v>
      </c>
      <c r="D2842" s="1">
        <v>36883</v>
      </c>
      <c r="F2842" t="s">
        <v>1988</v>
      </c>
      <c r="G2842" t="s">
        <v>73</v>
      </c>
      <c r="H2842">
        <v>1</v>
      </c>
      <c r="I2842">
        <v>0</v>
      </c>
      <c r="J2842" t="s">
        <v>51</v>
      </c>
      <c r="K2842">
        <v>1</v>
      </c>
      <c r="L2842">
        <v>0</v>
      </c>
      <c r="M2842" t="s">
        <v>51</v>
      </c>
      <c r="N2842" t="s">
        <v>2750</v>
      </c>
      <c r="O2842">
        <v>10</v>
      </c>
      <c r="P2842">
        <v>10</v>
      </c>
      <c r="Q2842">
        <v>7</v>
      </c>
      <c r="R2842">
        <v>4</v>
      </c>
      <c r="S2842">
        <v>13</v>
      </c>
      <c r="T2842">
        <v>6</v>
      </c>
      <c r="U2842">
        <v>15</v>
      </c>
      <c r="V2842">
        <v>21</v>
      </c>
      <c r="W2842">
        <v>1</v>
      </c>
      <c r="X2842">
        <v>4</v>
      </c>
      <c r="Y2842">
        <v>0</v>
      </c>
      <c r="Z2842">
        <v>0</v>
      </c>
      <c r="AD2842" t="str">
        <f t="shared" si="88"/>
        <v>H</v>
      </c>
      <c r="AE2842" t="str">
        <f t="shared" si="89"/>
        <v>Y</v>
      </c>
      <c r="AR2842">
        <v>3</v>
      </c>
      <c r="AS2842">
        <v>0</v>
      </c>
    </row>
    <row r="2843" spans="1:45" x14ac:dyDescent="0.3">
      <c r="A2843" t="s">
        <v>2954</v>
      </c>
      <c r="B2843" t="s">
        <v>2747</v>
      </c>
      <c r="C2843">
        <v>18</v>
      </c>
      <c r="D2843" s="1">
        <v>36883</v>
      </c>
      <c r="F2843" t="s">
        <v>53</v>
      </c>
      <c r="G2843" t="s">
        <v>2369</v>
      </c>
      <c r="H2843">
        <v>3</v>
      </c>
      <c r="I2843">
        <v>0</v>
      </c>
      <c r="J2843" t="s">
        <v>51</v>
      </c>
      <c r="K2843">
        <v>1</v>
      </c>
      <c r="L2843">
        <v>0</v>
      </c>
      <c r="M2843" t="s">
        <v>51</v>
      </c>
      <c r="N2843" t="s">
        <v>2752</v>
      </c>
      <c r="O2843">
        <v>17</v>
      </c>
      <c r="P2843">
        <v>7</v>
      </c>
      <c r="Q2843">
        <v>8</v>
      </c>
      <c r="R2843">
        <v>1</v>
      </c>
      <c r="S2843">
        <v>5</v>
      </c>
      <c r="T2843">
        <v>4</v>
      </c>
      <c r="U2843">
        <v>8</v>
      </c>
      <c r="V2843">
        <v>12</v>
      </c>
      <c r="W2843">
        <v>0</v>
      </c>
      <c r="X2843">
        <v>1</v>
      </c>
      <c r="Y2843">
        <v>0</v>
      </c>
      <c r="Z2843">
        <v>0</v>
      </c>
      <c r="AD2843" t="str">
        <f t="shared" si="88"/>
        <v>H</v>
      </c>
      <c r="AE2843" t="str">
        <f t="shared" si="89"/>
        <v>Y</v>
      </c>
      <c r="AR2843">
        <v>3</v>
      </c>
      <c r="AS2843">
        <v>0</v>
      </c>
    </row>
    <row r="2844" spans="1:45" x14ac:dyDescent="0.3">
      <c r="A2844" t="s">
        <v>2955</v>
      </c>
      <c r="B2844" t="s">
        <v>2747</v>
      </c>
      <c r="C2844">
        <v>18</v>
      </c>
      <c r="D2844" s="1">
        <v>36883</v>
      </c>
      <c r="F2844" t="s">
        <v>1221</v>
      </c>
      <c r="G2844" t="s">
        <v>63</v>
      </c>
      <c r="H2844">
        <v>2</v>
      </c>
      <c r="I2844">
        <v>0</v>
      </c>
      <c r="J2844" t="s">
        <v>51</v>
      </c>
      <c r="K2844">
        <v>1</v>
      </c>
      <c r="L2844">
        <v>0</v>
      </c>
      <c r="M2844" t="s">
        <v>51</v>
      </c>
      <c r="N2844" t="s">
        <v>2748</v>
      </c>
      <c r="O2844">
        <v>8</v>
      </c>
      <c r="P2844">
        <v>8</v>
      </c>
      <c r="Q2844">
        <v>5</v>
      </c>
      <c r="R2844">
        <v>4</v>
      </c>
      <c r="S2844">
        <v>2</v>
      </c>
      <c r="T2844">
        <v>3</v>
      </c>
      <c r="U2844">
        <v>17</v>
      </c>
      <c r="V2844">
        <v>16</v>
      </c>
      <c r="W2844">
        <v>1</v>
      </c>
      <c r="X2844">
        <v>2</v>
      </c>
      <c r="Y2844">
        <v>0</v>
      </c>
      <c r="Z2844">
        <v>0</v>
      </c>
      <c r="AD2844" t="str">
        <f t="shared" si="88"/>
        <v>H</v>
      </c>
      <c r="AE2844" t="str">
        <f t="shared" si="89"/>
        <v>Y</v>
      </c>
      <c r="AR2844">
        <v>3</v>
      </c>
      <c r="AS2844">
        <v>0</v>
      </c>
    </row>
    <row r="2845" spans="1:45" x14ac:dyDescent="0.3">
      <c r="A2845" t="s">
        <v>2956</v>
      </c>
      <c r="B2845" t="s">
        <v>2747</v>
      </c>
      <c r="C2845">
        <v>18</v>
      </c>
      <c r="D2845" s="1">
        <v>36883</v>
      </c>
      <c r="F2845" t="s">
        <v>60</v>
      </c>
      <c r="G2845" t="s">
        <v>49</v>
      </c>
      <c r="H2845">
        <v>1</v>
      </c>
      <c r="I2845">
        <v>2</v>
      </c>
      <c r="J2845" t="s">
        <v>47</v>
      </c>
      <c r="K2845">
        <v>0</v>
      </c>
      <c r="L2845">
        <v>1</v>
      </c>
      <c r="M2845" t="s">
        <v>47</v>
      </c>
      <c r="N2845" t="s">
        <v>2770</v>
      </c>
      <c r="O2845">
        <v>15</v>
      </c>
      <c r="P2845">
        <v>8</v>
      </c>
      <c r="Q2845">
        <v>5</v>
      </c>
      <c r="R2845">
        <v>5</v>
      </c>
      <c r="S2845">
        <v>10</v>
      </c>
      <c r="T2845">
        <v>2</v>
      </c>
      <c r="U2845">
        <v>18</v>
      </c>
      <c r="V2845">
        <v>18</v>
      </c>
      <c r="W2845">
        <v>1</v>
      </c>
      <c r="X2845">
        <v>4</v>
      </c>
      <c r="Y2845">
        <v>0</v>
      </c>
      <c r="Z2845">
        <v>0</v>
      </c>
      <c r="AD2845" t="str">
        <f t="shared" si="88"/>
        <v>H</v>
      </c>
      <c r="AE2845" t="str">
        <f t="shared" si="89"/>
        <v>N</v>
      </c>
      <c r="AR2845">
        <v>0</v>
      </c>
      <c r="AS2845">
        <v>3</v>
      </c>
    </row>
    <row r="2846" spans="1:45" x14ac:dyDescent="0.3">
      <c r="A2846" t="s">
        <v>2957</v>
      </c>
      <c r="B2846" t="s">
        <v>2747</v>
      </c>
      <c r="C2846">
        <v>18</v>
      </c>
      <c r="D2846" s="1">
        <v>36883</v>
      </c>
      <c r="F2846" t="s">
        <v>463</v>
      </c>
      <c r="G2846" t="s">
        <v>75</v>
      </c>
      <c r="H2846">
        <v>2</v>
      </c>
      <c r="I2846">
        <v>1</v>
      </c>
      <c r="J2846" t="s">
        <v>51</v>
      </c>
      <c r="K2846">
        <v>1</v>
      </c>
      <c r="L2846">
        <v>1</v>
      </c>
      <c r="M2846" t="s">
        <v>61</v>
      </c>
      <c r="N2846" t="s">
        <v>2768</v>
      </c>
      <c r="O2846">
        <v>11</v>
      </c>
      <c r="P2846">
        <v>11</v>
      </c>
      <c r="Q2846">
        <v>6</v>
      </c>
      <c r="R2846">
        <v>4</v>
      </c>
      <c r="S2846">
        <v>6</v>
      </c>
      <c r="T2846">
        <v>5</v>
      </c>
      <c r="U2846">
        <v>7</v>
      </c>
      <c r="V2846">
        <v>5</v>
      </c>
      <c r="W2846">
        <v>1</v>
      </c>
      <c r="X2846">
        <v>0</v>
      </c>
      <c r="Y2846">
        <v>0</v>
      </c>
      <c r="Z2846">
        <v>0</v>
      </c>
      <c r="AD2846" t="str">
        <f t="shared" si="88"/>
        <v>H</v>
      </c>
      <c r="AE2846" t="str">
        <f t="shared" si="89"/>
        <v>Y</v>
      </c>
      <c r="AR2846">
        <v>3</v>
      </c>
      <c r="AS2846">
        <v>0</v>
      </c>
    </row>
    <row r="2847" spans="1:45" x14ac:dyDescent="0.3">
      <c r="A2847" t="s">
        <v>2958</v>
      </c>
      <c r="B2847" t="s">
        <v>2747</v>
      </c>
      <c r="C2847">
        <v>18</v>
      </c>
      <c r="D2847" s="1">
        <v>36883</v>
      </c>
      <c r="F2847" t="s">
        <v>56</v>
      </c>
      <c r="G2847" t="s">
        <v>45</v>
      </c>
      <c r="H2847">
        <v>4</v>
      </c>
      <c r="I2847">
        <v>0</v>
      </c>
      <c r="J2847" t="s">
        <v>51</v>
      </c>
      <c r="K2847">
        <v>1</v>
      </c>
      <c r="L2847">
        <v>0</v>
      </c>
      <c r="M2847" t="s">
        <v>51</v>
      </c>
      <c r="N2847" t="s">
        <v>2760</v>
      </c>
      <c r="O2847">
        <v>12</v>
      </c>
      <c r="P2847">
        <v>12</v>
      </c>
      <c r="Q2847">
        <v>6</v>
      </c>
      <c r="R2847">
        <v>6</v>
      </c>
      <c r="S2847">
        <v>6</v>
      </c>
      <c r="T2847">
        <v>3</v>
      </c>
      <c r="U2847">
        <v>18</v>
      </c>
      <c r="V2847">
        <v>14</v>
      </c>
      <c r="W2847">
        <v>2</v>
      </c>
      <c r="X2847">
        <v>0</v>
      </c>
      <c r="Y2847">
        <v>0</v>
      </c>
      <c r="Z2847">
        <v>0</v>
      </c>
      <c r="AD2847" t="str">
        <f t="shared" si="88"/>
        <v>H</v>
      </c>
      <c r="AE2847" t="str">
        <f t="shared" si="89"/>
        <v>Y</v>
      </c>
      <c r="AR2847">
        <v>3</v>
      </c>
      <c r="AS2847">
        <v>0</v>
      </c>
    </row>
    <row r="2848" spans="1:45" x14ac:dyDescent="0.3">
      <c r="A2848" t="s">
        <v>2959</v>
      </c>
      <c r="B2848" t="s">
        <v>2747</v>
      </c>
      <c r="C2848">
        <v>18</v>
      </c>
      <c r="D2848" s="1">
        <v>36883</v>
      </c>
      <c r="F2848" t="s">
        <v>79</v>
      </c>
      <c r="G2848" t="s">
        <v>67</v>
      </c>
      <c r="H2848">
        <v>2</v>
      </c>
      <c r="I2848">
        <v>0</v>
      </c>
      <c r="J2848" t="s">
        <v>51</v>
      </c>
      <c r="K2848">
        <v>2</v>
      </c>
      <c r="L2848">
        <v>0</v>
      </c>
      <c r="M2848" t="s">
        <v>51</v>
      </c>
      <c r="N2848" t="s">
        <v>2786</v>
      </c>
      <c r="O2848">
        <v>20</v>
      </c>
      <c r="P2848">
        <v>5</v>
      </c>
      <c r="Q2848">
        <v>4</v>
      </c>
      <c r="R2848">
        <v>3</v>
      </c>
      <c r="S2848">
        <v>11</v>
      </c>
      <c r="T2848">
        <v>3</v>
      </c>
      <c r="U2848">
        <v>7</v>
      </c>
      <c r="V2848">
        <v>8</v>
      </c>
      <c r="W2848">
        <v>0</v>
      </c>
      <c r="X2848">
        <v>1</v>
      </c>
      <c r="Y2848">
        <v>0</v>
      </c>
      <c r="Z2848">
        <v>0</v>
      </c>
      <c r="AD2848" t="str">
        <f t="shared" si="88"/>
        <v>H</v>
      </c>
      <c r="AE2848" t="str">
        <f t="shared" si="89"/>
        <v>Y</v>
      </c>
      <c r="AR2848">
        <v>3</v>
      </c>
      <c r="AS2848">
        <v>0</v>
      </c>
    </row>
    <row r="2849" spans="1:45" x14ac:dyDescent="0.3">
      <c r="A2849" t="s">
        <v>2960</v>
      </c>
      <c r="B2849" t="s">
        <v>2747</v>
      </c>
      <c r="C2849">
        <v>18</v>
      </c>
      <c r="D2849" s="1">
        <v>36883</v>
      </c>
      <c r="F2849" t="s">
        <v>1226</v>
      </c>
      <c r="G2849" t="s">
        <v>59</v>
      </c>
      <c r="H2849">
        <v>1</v>
      </c>
      <c r="I2849">
        <v>0</v>
      </c>
      <c r="J2849" t="s">
        <v>51</v>
      </c>
      <c r="K2849">
        <v>1</v>
      </c>
      <c r="L2849">
        <v>0</v>
      </c>
      <c r="M2849" t="s">
        <v>51</v>
      </c>
      <c r="N2849" t="s">
        <v>2778</v>
      </c>
      <c r="O2849">
        <v>9</v>
      </c>
      <c r="P2849">
        <v>9</v>
      </c>
      <c r="Q2849">
        <v>5</v>
      </c>
      <c r="R2849">
        <v>3</v>
      </c>
      <c r="S2849">
        <v>8</v>
      </c>
      <c r="T2849">
        <v>6</v>
      </c>
      <c r="U2849">
        <v>14</v>
      </c>
      <c r="V2849">
        <v>18</v>
      </c>
      <c r="W2849">
        <v>2</v>
      </c>
      <c r="X2849">
        <v>2</v>
      </c>
      <c r="Y2849">
        <v>0</v>
      </c>
      <c r="Z2849">
        <v>0</v>
      </c>
      <c r="AD2849" t="str">
        <f t="shared" si="88"/>
        <v>H</v>
      </c>
      <c r="AE2849" t="str">
        <f t="shared" si="89"/>
        <v>Y</v>
      </c>
      <c r="AR2849">
        <v>3</v>
      </c>
      <c r="AS2849">
        <v>0</v>
      </c>
    </row>
    <row r="2850" spans="1:45" x14ac:dyDescent="0.3">
      <c r="A2850" t="s">
        <v>2961</v>
      </c>
      <c r="B2850" t="s">
        <v>2747</v>
      </c>
      <c r="C2850">
        <v>18</v>
      </c>
      <c r="D2850" s="1">
        <v>36883</v>
      </c>
      <c r="F2850" t="s">
        <v>64</v>
      </c>
      <c r="G2850" t="s">
        <v>845</v>
      </c>
      <c r="H2850">
        <v>0</v>
      </c>
      <c r="I2850">
        <v>0</v>
      </c>
      <c r="J2850" t="s">
        <v>61</v>
      </c>
      <c r="K2850">
        <v>0</v>
      </c>
      <c r="L2850">
        <v>0</v>
      </c>
      <c r="M2850" t="s">
        <v>61</v>
      </c>
      <c r="N2850" t="s">
        <v>2783</v>
      </c>
      <c r="O2850">
        <v>16</v>
      </c>
      <c r="P2850">
        <v>5</v>
      </c>
      <c r="Q2850">
        <v>8</v>
      </c>
      <c r="R2850">
        <v>0</v>
      </c>
      <c r="S2850">
        <v>8</v>
      </c>
      <c r="T2850">
        <v>4</v>
      </c>
      <c r="U2850">
        <v>22</v>
      </c>
      <c r="V2850">
        <v>13</v>
      </c>
      <c r="W2850">
        <v>2</v>
      </c>
      <c r="X2850">
        <v>3</v>
      </c>
      <c r="Y2850">
        <v>0</v>
      </c>
      <c r="Z2850">
        <v>0</v>
      </c>
      <c r="AD2850" t="str">
        <f t="shared" si="88"/>
        <v>H</v>
      </c>
      <c r="AE2850" t="str">
        <f t="shared" si="89"/>
        <v>N</v>
      </c>
      <c r="AR2850">
        <v>1</v>
      </c>
      <c r="AS2850">
        <v>1</v>
      </c>
    </row>
    <row r="2851" spans="1:45" x14ac:dyDescent="0.3">
      <c r="A2851" t="s">
        <v>2962</v>
      </c>
      <c r="B2851" t="s">
        <v>2747</v>
      </c>
      <c r="C2851">
        <v>19</v>
      </c>
      <c r="D2851" s="1">
        <v>36886</v>
      </c>
      <c r="F2851" t="s">
        <v>45</v>
      </c>
      <c r="G2851" t="s">
        <v>463</v>
      </c>
      <c r="H2851">
        <v>6</v>
      </c>
      <c r="I2851">
        <v>1</v>
      </c>
      <c r="J2851" t="s">
        <v>51</v>
      </c>
      <c r="K2851">
        <v>1</v>
      </c>
      <c r="L2851">
        <v>0</v>
      </c>
      <c r="M2851" t="s">
        <v>51</v>
      </c>
      <c r="N2851" t="s">
        <v>2756</v>
      </c>
      <c r="O2851">
        <v>27</v>
      </c>
      <c r="P2851">
        <v>2</v>
      </c>
      <c r="Q2851">
        <v>15</v>
      </c>
      <c r="R2851">
        <v>2</v>
      </c>
      <c r="S2851">
        <v>14</v>
      </c>
      <c r="T2851">
        <v>0</v>
      </c>
      <c r="U2851">
        <v>14</v>
      </c>
      <c r="V2851">
        <v>11</v>
      </c>
      <c r="W2851">
        <v>0</v>
      </c>
      <c r="X2851">
        <v>0</v>
      </c>
      <c r="Y2851">
        <v>0</v>
      </c>
      <c r="Z2851">
        <v>0</v>
      </c>
      <c r="AD2851" t="str">
        <f t="shared" si="88"/>
        <v>H</v>
      </c>
      <c r="AE2851" t="str">
        <f t="shared" si="89"/>
        <v>Y</v>
      </c>
      <c r="AR2851">
        <v>3</v>
      </c>
      <c r="AS2851">
        <v>0</v>
      </c>
    </row>
    <row r="2852" spans="1:45" x14ac:dyDescent="0.3">
      <c r="A2852" t="s">
        <v>2963</v>
      </c>
      <c r="B2852" t="s">
        <v>2747</v>
      </c>
      <c r="C2852">
        <v>19</v>
      </c>
      <c r="D2852" s="1">
        <v>36886</v>
      </c>
      <c r="F2852" t="s">
        <v>49</v>
      </c>
      <c r="G2852" t="s">
        <v>79</v>
      </c>
      <c r="H2852">
        <v>0</v>
      </c>
      <c r="I2852">
        <v>1</v>
      </c>
      <c r="J2852" t="s">
        <v>47</v>
      </c>
      <c r="K2852">
        <v>0</v>
      </c>
      <c r="L2852">
        <v>0</v>
      </c>
      <c r="M2852" t="s">
        <v>61</v>
      </c>
      <c r="N2852" t="s">
        <v>2768</v>
      </c>
      <c r="O2852">
        <v>6</v>
      </c>
      <c r="P2852">
        <v>14</v>
      </c>
      <c r="Q2852">
        <v>3</v>
      </c>
      <c r="R2852">
        <v>3</v>
      </c>
      <c r="S2852">
        <v>2</v>
      </c>
      <c r="T2852">
        <v>4</v>
      </c>
      <c r="U2852">
        <v>15</v>
      </c>
      <c r="V2852">
        <v>16</v>
      </c>
      <c r="W2852">
        <v>1</v>
      </c>
      <c r="X2852">
        <v>2</v>
      </c>
      <c r="Y2852">
        <v>0</v>
      </c>
      <c r="Z2852">
        <v>0</v>
      </c>
      <c r="AD2852" t="str">
        <f t="shared" si="88"/>
        <v>H</v>
      </c>
      <c r="AE2852" t="str">
        <f t="shared" si="89"/>
        <v>N</v>
      </c>
      <c r="AR2852">
        <v>0</v>
      </c>
      <c r="AS2852">
        <v>3</v>
      </c>
    </row>
    <row r="2853" spans="1:45" x14ac:dyDescent="0.3">
      <c r="A2853" t="s">
        <v>2964</v>
      </c>
      <c r="B2853" t="s">
        <v>2747</v>
      </c>
      <c r="C2853">
        <v>19</v>
      </c>
      <c r="D2853" s="1">
        <v>36886</v>
      </c>
      <c r="F2853" t="s">
        <v>2369</v>
      </c>
      <c r="G2853" t="s">
        <v>1226</v>
      </c>
      <c r="H2853">
        <v>1</v>
      </c>
      <c r="I2853">
        <v>4</v>
      </c>
      <c r="J2853" t="s">
        <v>47</v>
      </c>
      <c r="K2853">
        <v>0</v>
      </c>
      <c r="L2853">
        <v>1</v>
      </c>
      <c r="M2853" t="s">
        <v>47</v>
      </c>
      <c r="N2853" t="s">
        <v>2760</v>
      </c>
      <c r="O2853">
        <v>11</v>
      </c>
      <c r="P2853">
        <v>16</v>
      </c>
      <c r="Q2853">
        <v>3</v>
      </c>
      <c r="R2853">
        <v>11</v>
      </c>
      <c r="S2853">
        <v>9</v>
      </c>
      <c r="T2853">
        <v>8</v>
      </c>
      <c r="U2853">
        <v>17</v>
      </c>
      <c r="V2853">
        <v>17</v>
      </c>
      <c r="W2853">
        <v>2</v>
      </c>
      <c r="X2853">
        <v>0</v>
      </c>
      <c r="Y2853">
        <v>0</v>
      </c>
      <c r="Z2853">
        <v>0</v>
      </c>
      <c r="AD2853" t="str">
        <f t="shared" si="88"/>
        <v>H</v>
      </c>
      <c r="AE2853" t="str">
        <f t="shared" si="89"/>
        <v>N</v>
      </c>
      <c r="AR2853">
        <v>0</v>
      </c>
      <c r="AS2853">
        <v>3</v>
      </c>
    </row>
    <row r="2854" spans="1:45" x14ac:dyDescent="0.3">
      <c r="A2854" t="s">
        <v>2965</v>
      </c>
      <c r="B2854" t="s">
        <v>2747</v>
      </c>
      <c r="C2854">
        <v>19</v>
      </c>
      <c r="D2854" s="1">
        <v>36886</v>
      </c>
      <c r="F2854" t="s">
        <v>73</v>
      </c>
      <c r="G2854" t="s">
        <v>46</v>
      </c>
      <c r="H2854">
        <v>1</v>
      </c>
      <c r="I2854">
        <v>2</v>
      </c>
      <c r="J2854" t="s">
        <v>47</v>
      </c>
      <c r="K2854">
        <v>0</v>
      </c>
      <c r="L2854">
        <v>0</v>
      </c>
      <c r="M2854" t="s">
        <v>61</v>
      </c>
      <c r="N2854" t="s">
        <v>2807</v>
      </c>
      <c r="O2854">
        <v>17</v>
      </c>
      <c r="P2854">
        <v>10</v>
      </c>
      <c r="Q2854">
        <v>9</v>
      </c>
      <c r="R2854">
        <v>5</v>
      </c>
      <c r="S2854">
        <v>5</v>
      </c>
      <c r="T2854">
        <v>2</v>
      </c>
      <c r="U2854">
        <v>14</v>
      </c>
      <c r="V2854">
        <v>16</v>
      </c>
      <c r="W2854">
        <v>2</v>
      </c>
      <c r="X2854">
        <v>1</v>
      </c>
      <c r="Y2854">
        <v>0</v>
      </c>
      <c r="Z2854">
        <v>0</v>
      </c>
      <c r="AD2854" t="str">
        <f t="shared" si="88"/>
        <v>H</v>
      </c>
      <c r="AE2854" t="str">
        <f t="shared" si="89"/>
        <v>N</v>
      </c>
      <c r="AR2854">
        <v>0</v>
      </c>
      <c r="AS2854">
        <v>3</v>
      </c>
    </row>
    <row r="2855" spans="1:45" x14ac:dyDescent="0.3">
      <c r="A2855" t="s">
        <v>2966</v>
      </c>
      <c r="B2855" t="s">
        <v>2747</v>
      </c>
      <c r="C2855">
        <v>19</v>
      </c>
      <c r="D2855" s="1">
        <v>36886</v>
      </c>
      <c r="F2855" t="s">
        <v>67</v>
      </c>
      <c r="G2855" t="s">
        <v>53</v>
      </c>
      <c r="H2855">
        <v>2</v>
      </c>
      <c r="I2855">
        <v>2</v>
      </c>
      <c r="J2855" t="s">
        <v>61</v>
      </c>
      <c r="K2855">
        <v>1</v>
      </c>
      <c r="L2855">
        <v>2</v>
      </c>
      <c r="M2855" t="s">
        <v>47</v>
      </c>
      <c r="N2855" t="s">
        <v>2772</v>
      </c>
      <c r="O2855">
        <v>19</v>
      </c>
      <c r="P2855">
        <v>7</v>
      </c>
      <c r="Q2855">
        <v>13</v>
      </c>
      <c r="R2855">
        <v>4</v>
      </c>
      <c r="S2855">
        <v>8</v>
      </c>
      <c r="T2855">
        <v>2</v>
      </c>
      <c r="U2855">
        <v>5</v>
      </c>
      <c r="V2855">
        <v>9</v>
      </c>
      <c r="W2855">
        <v>0</v>
      </c>
      <c r="X2855">
        <v>4</v>
      </c>
      <c r="Y2855">
        <v>0</v>
      </c>
      <c r="Z2855">
        <v>0</v>
      </c>
      <c r="AD2855" t="str">
        <f t="shared" si="88"/>
        <v>H</v>
      </c>
      <c r="AE2855" t="str">
        <f t="shared" si="89"/>
        <v>N</v>
      </c>
      <c r="AR2855">
        <v>1</v>
      </c>
      <c r="AS2855">
        <v>1</v>
      </c>
    </row>
    <row r="2856" spans="1:45" x14ac:dyDescent="0.3">
      <c r="A2856" t="s">
        <v>2967</v>
      </c>
      <c r="B2856" t="s">
        <v>2747</v>
      </c>
      <c r="C2856">
        <v>19</v>
      </c>
      <c r="D2856" s="1">
        <v>36886</v>
      </c>
      <c r="F2856" t="s">
        <v>59</v>
      </c>
      <c r="G2856" t="s">
        <v>1221</v>
      </c>
      <c r="H2856">
        <v>0</v>
      </c>
      <c r="I2856">
        <v>0</v>
      </c>
      <c r="J2856" t="s">
        <v>61</v>
      </c>
      <c r="K2856">
        <v>0</v>
      </c>
      <c r="L2856">
        <v>0</v>
      </c>
      <c r="M2856" t="s">
        <v>61</v>
      </c>
      <c r="N2856" t="s">
        <v>2758</v>
      </c>
      <c r="O2856">
        <v>15</v>
      </c>
      <c r="P2856">
        <v>14</v>
      </c>
      <c r="Q2856">
        <v>7</v>
      </c>
      <c r="R2856">
        <v>3</v>
      </c>
      <c r="S2856">
        <v>7</v>
      </c>
      <c r="T2856">
        <v>7</v>
      </c>
      <c r="U2856">
        <v>15</v>
      </c>
      <c r="V2856">
        <v>14</v>
      </c>
      <c r="W2856">
        <v>2</v>
      </c>
      <c r="X2856">
        <v>2</v>
      </c>
      <c r="Y2856">
        <v>0</v>
      </c>
      <c r="Z2856">
        <v>0</v>
      </c>
      <c r="AD2856" t="str">
        <f t="shared" si="88"/>
        <v>H</v>
      </c>
      <c r="AE2856" t="str">
        <f t="shared" si="89"/>
        <v>N</v>
      </c>
      <c r="AR2856">
        <v>1</v>
      </c>
      <c r="AS2856">
        <v>1</v>
      </c>
    </row>
    <row r="2857" spans="1:45" x14ac:dyDescent="0.3">
      <c r="A2857" t="s">
        <v>2968</v>
      </c>
      <c r="B2857" t="s">
        <v>2747</v>
      </c>
      <c r="C2857">
        <v>19</v>
      </c>
      <c r="D2857" s="1">
        <v>36886</v>
      </c>
      <c r="F2857" t="s">
        <v>845</v>
      </c>
      <c r="G2857" t="s">
        <v>56</v>
      </c>
      <c r="H2857">
        <v>1</v>
      </c>
      <c r="I2857">
        <v>0</v>
      </c>
      <c r="J2857" t="s">
        <v>51</v>
      </c>
      <c r="K2857">
        <v>1</v>
      </c>
      <c r="L2857">
        <v>0</v>
      </c>
      <c r="M2857" t="s">
        <v>51</v>
      </c>
      <c r="N2857" t="s">
        <v>2766</v>
      </c>
      <c r="O2857">
        <v>7</v>
      </c>
      <c r="P2857">
        <v>11</v>
      </c>
      <c r="Q2857">
        <v>2</v>
      </c>
      <c r="R2857">
        <v>5</v>
      </c>
      <c r="S2857">
        <v>2</v>
      </c>
      <c r="T2857">
        <v>6</v>
      </c>
      <c r="U2857">
        <v>7</v>
      </c>
      <c r="V2857">
        <v>9</v>
      </c>
      <c r="W2857">
        <v>2</v>
      </c>
      <c r="X2857">
        <v>2</v>
      </c>
      <c r="Y2857">
        <v>0</v>
      </c>
      <c r="Z2857">
        <v>0</v>
      </c>
      <c r="AD2857" t="str">
        <f t="shared" si="88"/>
        <v>H</v>
      </c>
      <c r="AE2857" t="str">
        <f t="shared" si="89"/>
        <v>Y</v>
      </c>
      <c r="AR2857">
        <v>3</v>
      </c>
      <c r="AS2857">
        <v>0</v>
      </c>
    </row>
    <row r="2858" spans="1:45" x14ac:dyDescent="0.3">
      <c r="A2858" t="s">
        <v>2969</v>
      </c>
      <c r="B2858" t="s">
        <v>2747</v>
      </c>
      <c r="C2858">
        <v>19</v>
      </c>
      <c r="D2858" s="1">
        <v>36886</v>
      </c>
      <c r="F2858" t="s">
        <v>63</v>
      </c>
      <c r="G2858" t="s">
        <v>60</v>
      </c>
      <c r="H2858">
        <v>2</v>
      </c>
      <c r="I2858">
        <v>1</v>
      </c>
      <c r="J2858" t="s">
        <v>51</v>
      </c>
      <c r="K2858">
        <v>2</v>
      </c>
      <c r="L2858">
        <v>1</v>
      </c>
      <c r="M2858" t="s">
        <v>51</v>
      </c>
      <c r="N2858" t="s">
        <v>2754</v>
      </c>
      <c r="O2858">
        <v>13</v>
      </c>
      <c r="P2858">
        <v>8</v>
      </c>
      <c r="Q2858">
        <v>4</v>
      </c>
      <c r="R2858">
        <v>5</v>
      </c>
      <c r="S2858">
        <v>7</v>
      </c>
      <c r="T2858">
        <v>2</v>
      </c>
      <c r="U2858">
        <v>23</v>
      </c>
      <c r="V2858">
        <v>17</v>
      </c>
      <c r="W2858">
        <v>4</v>
      </c>
      <c r="X2858">
        <v>2</v>
      </c>
      <c r="Y2858">
        <v>0</v>
      </c>
      <c r="Z2858">
        <v>0</v>
      </c>
      <c r="AD2858" t="str">
        <f t="shared" si="88"/>
        <v>H</v>
      </c>
      <c r="AE2858" t="str">
        <f t="shared" si="89"/>
        <v>Y</v>
      </c>
      <c r="AR2858">
        <v>3</v>
      </c>
      <c r="AS2858">
        <v>0</v>
      </c>
    </row>
    <row r="2859" spans="1:45" x14ac:dyDescent="0.3">
      <c r="A2859" t="s">
        <v>2970</v>
      </c>
      <c r="B2859" t="s">
        <v>2747</v>
      </c>
      <c r="C2859">
        <v>19</v>
      </c>
      <c r="D2859" s="1">
        <v>36886</v>
      </c>
      <c r="F2859" t="s">
        <v>75</v>
      </c>
      <c r="G2859" t="s">
        <v>1988</v>
      </c>
      <c r="H2859">
        <v>5</v>
      </c>
      <c r="I2859">
        <v>0</v>
      </c>
      <c r="J2859" t="s">
        <v>51</v>
      </c>
      <c r="K2859">
        <v>3</v>
      </c>
      <c r="L2859">
        <v>0</v>
      </c>
      <c r="M2859" t="s">
        <v>51</v>
      </c>
      <c r="N2859" t="s">
        <v>2762</v>
      </c>
      <c r="O2859">
        <v>17</v>
      </c>
      <c r="P2859">
        <v>12</v>
      </c>
      <c r="Q2859">
        <v>10</v>
      </c>
      <c r="R2859">
        <v>8</v>
      </c>
      <c r="S2859">
        <v>5</v>
      </c>
      <c r="T2859">
        <v>8</v>
      </c>
      <c r="U2859">
        <v>19</v>
      </c>
      <c r="V2859">
        <v>11</v>
      </c>
      <c r="W2859">
        <v>1</v>
      </c>
      <c r="X2859">
        <v>0</v>
      </c>
      <c r="Y2859">
        <v>0</v>
      </c>
      <c r="Z2859">
        <v>0</v>
      </c>
      <c r="AD2859" t="str">
        <f t="shared" si="88"/>
        <v>H</v>
      </c>
      <c r="AE2859" t="str">
        <f t="shared" si="89"/>
        <v>Y</v>
      </c>
      <c r="AR2859">
        <v>3</v>
      </c>
      <c r="AS2859">
        <v>0</v>
      </c>
    </row>
    <row r="2860" spans="1:45" x14ac:dyDescent="0.3">
      <c r="A2860" t="s">
        <v>2971</v>
      </c>
      <c r="B2860" t="s">
        <v>2747</v>
      </c>
      <c r="C2860">
        <v>19</v>
      </c>
      <c r="D2860" s="1">
        <v>36887</v>
      </c>
      <c r="F2860" t="s">
        <v>72</v>
      </c>
      <c r="G2860" t="s">
        <v>64</v>
      </c>
      <c r="H2860">
        <v>2</v>
      </c>
      <c r="I2860">
        <v>0</v>
      </c>
      <c r="J2860" t="s">
        <v>51</v>
      </c>
      <c r="K2860">
        <v>2</v>
      </c>
      <c r="L2860">
        <v>0</v>
      </c>
      <c r="M2860" t="s">
        <v>51</v>
      </c>
      <c r="N2860" t="s">
        <v>2778</v>
      </c>
      <c r="O2860">
        <v>17</v>
      </c>
      <c r="P2860">
        <v>7</v>
      </c>
      <c r="Q2860">
        <v>6</v>
      </c>
      <c r="R2860">
        <v>2</v>
      </c>
      <c r="S2860">
        <v>4</v>
      </c>
      <c r="T2860">
        <v>4</v>
      </c>
      <c r="U2860">
        <v>17</v>
      </c>
      <c r="V2860">
        <v>13</v>
      </c>
      <c r="W2860">
        <v>1</v>
      </c>
      <c r="X2860">
        <v>3</v>
      </c>
      <c r="Y2860">
        <v>0</v>
      </c>
      <c r="Z2860">
        <v>0</v>
      </c>
      <c r="AD2860" t="str">
        <f t="shared" si="88"/>
        <v>H</v>
      </c>
      <c r="AE2860" t="str">
        <f t="shared" si="89"/>
        <v>Y</v>
      </c>
      <c r="AR2860">
        <v>3</v>
      </c>
      <c r="AS2860">
        <v>0</v>
      </c>
    </row>
    <row r="2861" spans="1:45" x14ac:dyDescent="0.3">
      <c r="A2861" t="s">
        <v>2972</v>
      </c>
      <c r="B2861" t="s">
        <v>2747</v>
      </c>
      <c r="C2861">
        <v>20</v>
      </c>
      <c r="D2861" s="1">
        <v>36890</v>
      </c>
      <c r="F2861" t="s">
        <v>45</v>
      </c>
      <c r="G2861" t="s">
        <v>1226</v>
      </c>
      <c r="H2861">
        <v>2</v>
      </c>
      <c r="I2861">
        <v>2</v>
      </c>
      <c r="J2861" t="s">
        <v>61</v>
      </c>
      <c r="K2861">
        <v>2</v>
      </c>
      <c r="L2861">
        <v>0</v>
      </c>
      <c r="M2861" t="s">
        <v>51</v>
      </c>
      <c r="N2861" t="s">
        <v>2750</v>
      </c>
      <c r="O2861">
        <v>17</v>
      </c>
      <c r="P2861">
        <v>14</v>
      </c>
      <c r="Q2861">
        <v>9</v>
      </c>
      <c r="R2861">
        <v>7</v>
      </c>
      <c r="S2861">
        <v>11</v>
      </c>
      <c r="T2861">
        <v>1</v>
      </c>
      <c r="U2861">
        <v>14</v>
      </c>
      <c r="V2861">
        <v>18</v>
      </c>
      <c r="W2861">
        <v>0</v>
      </c>
      <c r="X2861">
        <v>3</v>
      </c>
      <c r="Y2861">
        <v>0</v>
      </c>
      <c r="Z2861">
        <v>0</v>
      </c>
      <c r="AD2861" t="str">
        <f t="shared" si="88"/>
        <v>H</v>
      </c>
      <c r="AE2861" t="str">
        <f t="shared" si="89"/>
        <v>N</v>
      </c>
      <c r="AR2861">
        <v>1</v>
      </c>
      <c r="AS2861">
        <v>1</v>
      </c>
    </row>
    <row r="2862" spans="1:45" x14ac:dyDescent="0.3">
      <c r="A2862" t="s">
        <v>2973</v>
      </c>
      <c r="B2862" t="s">
        <v>2747</v>
      </c>
      <c r="C2862">
        <v>20</v>
      </c>
      <c r="D2862" s="1">
        <v>36890</v>
      </c>
      <c r="F2862" t="s">
        <v>67</v>
      </c>
      <c r="G2862" t="s">
        <v>64</v>
      </c>
      <c r="H2862">
        <v>3</v>
      </c>
      <c r="I2862">
        <v>0</v>
      </c>
      <c r="J2862" t="s">
        <v>51</v>
      </c>
      <c r="K2862">
        <v>1</v>
      </c>
      <c r="L2862">
        <v>0</v>
      </c>
      <c r="M2862" t="s">
        <v>51</v>
      </c>
      <c r="N2862" t="s">
        <v>2942</v>
      </c>
      <c r="O2862">
        <v>18</v>
      </c>
      <c r="P2862">
        <v>6</v>
      </c>
      <c r="Q2862">
        <v>9</v>
      </c>
      <c r="R2862">
        <v>3</v>
      </c>
      <c r="S2862">
        <v>10</v>
      </c>
      <c r="T2862">
        <v>5</v>
      </c>
      <c r="U2862">
        <v>13</v>
      </c>
      <c r="V2862">
        <v>17</v>
      </c>
      <c r="W2862">
        <v>0</v>
      </c>
      <c r="X2862">
        <v>0</v>
      </c>
      <c r="Y2862">
        <v>0</v>
      </c>
      <c r="Z2862">
        <v>0</v>
      </c>
      <c r="AD2862" t="str">
        <f t="shared" si="88"/>
        <v>H</v>
      </c>
      <c r="AE2862" t="str">
        <f t="shared" si="89"/>
        <v>Y</v>
      </c>
      <c r="AR2862">
        <v>3</v>
      </c>
      <c r="AS2862">
        <v>0</v>
      </c>
    </row>
    <row r="2863" spans="1:45" x14ac:dyDescent="0.3">
      <c r="A2863" t="s">
        <v>2974</v>
      </c>
      <c r="B2863" t="s">
        <v>2747</v>
      </c>
      <c r="C2863">
        <v>20</v>
      </c>
      <c r="D2863" s="1">
        <v>36890</v>
      </c>
      <c r="F2863" t="s">
        <v>59</v>
      </c>
      <c r="G2863" t="s">
        <v>1988</v>
      </c>
      <c r="H2863">
        <v>1</v>
      </c>
      <c r="I2863">
        <v>4</v>
      </c>
      <c r="J2863" t="s">
        <v>47</v>
      </c>
      <c r="K2863">
        <v>0</v>
      </c>
      <c r="L2863">
        <v>2</v>
      </c>
      <c r="M2863" t="s">
        <v>47</v>
      </c>
      <c r="N2863" t="s">
        <v>2944</v>
      </c>
      <c r="O2863">
        <v>8</v>
      </c>
      <c r="P2863">
        <v>13</v>
      </c>
      <c r="Q2863">
        <v>1</v>
      </c>
      <c r="R2863">
        <v>8</v>
      </c>
      <c r="S2863">
        <v>7</v>
      </c>
      <c r="T2863">
        <v>4</v>
      </c>
      <c r="U2863">
        <v>11</v>
      </c>
      <c r="V2863">
        <v>14</v>
      </c>
      <c r="W2863">
        <v>1</v>
      </c>
      <c r="X2863">
        <v>2</v>
      </c>
      <c r="Y2863">
        <v>0</v>
      </c>
      <c r="Z2863">
        <v>0</v>
      </c>
      <c r="AD2863" t="str">
        <f t="shared" si="88"/>
        <v>H</v>
      </c>
      <c r="AE2863" t="str">
        <f t="shared" si="89"/>
        <v>N</v>
      </c>
      <c r="AR2863">
        <v>0</v>
      </c>
      <c r="AS2863">
        <v>3</v>
      </c>
    </row>
    <row r="2864" spans="1:45" x14ac:dyDescent="0.3">
      <c r="A2864" t="s">
        <v>2975</v>
      </c>
      <c r="B2864" t="s">
        <v>2747</v>
      </c>
      <c r="C2864">
        <v>20</v>
      </c>
      <c r="D2864" s="1">
        <v>36890</v>
      </c>
      <c r="F2864" t="s">
        <v>845</v>
      </c>
      <c r="G2864" t="s">
        <v>46</v>
      </c>
      <c r="H2864">
        <v>1</v>
      </c>
      <c r="I2864">
        <v>1</v>
      </c>
      <c r="J2864" t="s">
        <v>61</v>
      </c>
      <c r="K2864">
        <v>0</v>
      </c>
      <c r="L2864">
        <v>1</v>
      </c>
      <c r="M2864" t="s">
        <v>47</v>
      </c>
      <c r="N2864" t="s">
        <v>2756</v>
      </c>
      <c r="O2864">
        <v>14</v>
      </c>
      <c r="P2864">
        <v>9</v>
      </c>
      <c r="Q2864">
        <v>6</v>
      </c>
      <c r="R2864">
        <v>3</v>
      </c>
      <c r="S2864">
        <v>4</v>
      </c>
      <c r="T2864">
        <v>3</v>
      </c>
      <c r="U2864">
        <v>9</v>
      </c>
      <c r="V2864">
        <v>16</v>
      </c>
      <c r="W2864">
        <v>1</v>
      </c>
      <c r="X2864">
        <v>3</v>
      </c>
      <c r="Y2864">
        <v>0</v>
      </c>
      <c r="Z2864">
        <v>0</v>
      </c>
      <c r="AD2864" t="str">
        <f t="shared" si="88"/>
        <v>H</v>
      </c>
      <c r="AE2864" t="str">
        <f t="shared" si="89"/>
        <v>N</v>
      </c>
      <c r="AR2864">
        <v>1</v>
      </c>
      <c r="AS2864">
        <v>1</v>
      </c>
    </row>
    <row r="2865" spans="1:45" x14ac:dyDescent="0.3">
      <c r="A2865" t="s">
        <v>2976</v>
      </c>
      <c r="B2865" t="s">
        <v>2747</v>
      </c>
      <c r="C2865">
        <v>20</v>
      </c>
      <c r="D2865" s="1">
        <v>36890</v>
      </c>
      <c r="F2865" t="s">
        <v>63</v>
      </c>
      <c r="G2865" t="s">
        <v>79</v>
      </c>
      <c r="H2865">
        <v>1</v>
      </c>
      <c r="I2865">
        <v>1</v>
      </c>
      <c r="J2865" t="s">
        <v>61</v>
      </c>
      <c r="K2865">
        <v>0</v>
      </c>
      <c r="L2865">
        <v>1</v>
      </c>
      <c r="M2865" t="s">
        <v>47</v>
      </c>
      <c r="N2865" t="s">
        <v>2758</v>
      </c>
      <c r="O2865">
        <v>14</v>
      </c>
      <c r="P2865">
        <v>8</v>
      </c>
      <c r="Q2865">
        <v>4</v>
      </c>
      <c r="R2865">
        <v>6</v>
      </c>
      <c r="S2865">
        <v>6</v>
      </c>
      <c r="T2865">
        <v>3</v>
      </c>
      <c r="U2865">
        <v>13</v>
      </c>
      <c r="V2865">
        <v>10</v>
      </c>
      <c r="W2865">
        <v>2</v>
      </c>
      <c r="X2865">
        <v>3</v>
      </c>
      <c r="Y2865">
        <v>0</v>
      </c>
      <c r="Z2865">
        <v>0</v>
      </c>
      <c r="AD2865" t="str">
        <f t="shared" si="88"/>
        <v>H</v>
      </c>
      <c r="AE2865" t="str">
        <f t="shared" si="89"/>
        <v>N</v>
      </c>
      <c r="AR2865">
        <v>1</v>
      </c>
      <c r="AS2865">
        <v>1</v>
      </c>
    </row>
    <row r="2866" spans="1:45" x14ac:dyDescent="0.3">
      <c r="A2866" t="s">
        <v>2977</v>
      </c>
      <c r="B2866" t="s">
        <v>2747</v>
      </c>
      <c r="C2866">
        <v>20</v>
      </c>
      <c r="D2866" s="1">
        <v>36890</v>
      </c>
      <c r="F2866" t="s">
        <v>72</v>
      </c>
      <c r="G2866" t="s">
        <v>1221</v>
      </c>
      <c r="H2866">
        <v>1</v>
      </c>
      <c r="I2866">
        <v>0</v>
      </c>
      <c r="J2866" t="s">
        <v>51</v>
      </c>
      <c r="K2866">
        <v>0</v>
      </c>
      <c r="L2866">
        <v>0</v>
      </c>
      <c r="M2866" t="s">
        <v>61</v>
      </c>
      <c r="N2866" t="s">
        <v>2754</v>
      </c>
      <c r="O2866">
        <v>10</v>
      </c>
      <c r="P2866">
        <v>9</v>
      </c>
      <c r="Q2866">
        <v>5</v>
      </c>
      <c r="R2866">
        <v>5</v>
      </c>
      <c r="S2866">
        <v>7</v>
      </c>
      <c r="T2866">
        <v>6</v>
      </c>
      <c r="U2866">
        <v>17</v>
      </c>
      <c r="V2866">
        <v>10</v>
      </c>
      <c r="W2866">
        <v>0</v>
      </c>
      <c r="X2866">
        <v>2</v>
      </c>
      <c r="Y2866">
        <v>0</v>
      </c>
      <c r="Z2866">
        <v>0</v>
      </c>
      <c r="AD2866" t="str">
        <f t="shared" si="88"/>
        <v>H</v>
      </c>
      <c r="AE2866" t="str">
        <f t="shared" si="89"/>
        <v>Y</v>
      </c>
      <c r="AR2866">
        <v>3</v>
      </c>
      <c r="AS2866">
        <v>0</v>
      </c>
    </row>
    <row r="2867" spans="1:45" x14ac:dyDescent="0.3">
      <c r="A2867" t="s">
        <v>2978</v>
      </c>
      <c r="B2867" t="s">
        <v>2747</v>
      </c>
      <c r="C2867">
        <v>21</v>
      </c>
      <c r="D2867" s="1">
        <v>36892</v>
      </c>
      <c r="F2867" t="s">
        <v>1988</v>
      </c>
      <c r="G2867" t="s">
        <v>45</v>
      </c>
      <c r="H2867">
        <v>1</v>
      </c>
      <c r="I2867">
        <v>0</v>
      </c>
      <c r="J2867" t="s">
        <v>51</v>
      </c>
      <c r="K2867">
        <v>1</v>
      </c>
      <c r="L2867">
        <v>0</v>
      </c>
      <c r="M2867" t="s">
        <v>51</v>
      </c>
      <c r="N2867" t="s">
        <v>2768</v>
      </c>
      <c r="O2867">
        <v>9</v>
      </c>
      <c r="P2867">
        <v>10</v>
      </c>
      <c r="Q2867">
        <v>4</v>
      </c>
      <c r="R2867">
        <v>5</v>
      </c>
      <c r="S2867">
        <v>6</v>
      </c>
      <c r="T2867">
        <v>12</v>
      </c>
      <c r="U2867">
        <v>15</v>
      </c>
      <c r="V2867">
        <v>12</v>
      </c>
      <c r="W2867">
        <v>1</v>
      </c>
      <c r="X2867">
        <v>1</v>
      </c>
      <c r="Y2867">
        <v>0</v>
      </c>
      <c r="Z2867">
        <v>0</v>
      </c>
      <c r="AD2867" t="str">
        <f t="shared" si="88"/>
        <v>H</v>
      </c>
      <c r="AE2867" t="str">
        <f t="shared" si="89"/>
        <v>Y</v>
      </c>
      <c r="AR2867">
        <v>3</v>
      </c>
      <c r="AS2867">
        <v>0</v>
      </c>
    </row>
    <row r="2868" spans="1:45" x14ac:dyDescent="0.3">
      <c r="A2868" t="s">
        <v>2979</v>
      </c>
      <c r="B2868" t="s">
        <v>2747</v>
      </c>
      <c r="C2868">
        <v>21</v>
      </c>
      <c r="D2868" s="1">
        <v>36892</v>
      </c>
      <c r="F2868" t="s">
        <v>53</v>
      </c>
      <c r="G2868" t="s">
        <v>49</v>
      </c>
      <c r="H2868">
        <v>1</v>
      </c>
      <c r="I2868">
        <v>0</v>
      </c>
      <c r="J2868" t="s">
        <v>51</v>
      </c>
      <c r="K2868">
        <v>1</v>
      </c>
      <c r="L2868">
        <v>0</v>
      </c>
      <c r="M2868" t="s">
        <v>51</v>
      </c>
      <c r="N2868" t="s">
        <v>2760</v>
      </c>
      <c r="O2868">
        <v>13</v>
      </c>
      <c r="P2868">
        <v>7</v>
      </c>
      <c r="Q2868">
        <v>5</v>
      </c>
      <c r="R2868">
        <v>3</v>
      </c>
      <c r="S2868">
        <v>2</v>
      </c>
      <c r="T2868">
        <v>5</v>
      </c>
      <c r="U2868">
        <v>15</v>
      </c>
      <c r="V2868">
        <v>19</v>
      </c>
      <c r="W2868">
        <v>0</v>
      </c>
      <c r="X2868">
        <v>1</v>
      </c>
      <c r="Y2868">
        <v>0</v>
      </c>
      <c r="Z2868">
        <v>0</v>
      </c>
      <c r="AD2868" t="str">
        <f t="shared" si="88"/>
        <v>H</v>
      </c>
      <c r="AE2868" t="str">
        <f t="shared" si="89"/>
        <v>Y</v>
      </c>
      <c r="AR2868">
        <v>3</v>
      </c>
      <c r="AS2868">
        <v>0</v>
      </c>
    </row>
    <row r="2869" spans="1:45" x14ac:dyDescent="0.3">
      <c r="A2869" t="s">
        <v>2980</v>
      </c>
      <c r="B2869" t="s">
        <v>2747</v>
      </c>
      <c r="C2869">
        <v>21</v>
      </c>
      <c r="D2869" s="1">
        <v>36892</v>
      </c>
      <c r="F2869" t="s">
        <v>46</v>
      </c>
      <c r="G2869" t="s">
        <v>59</v>
      </c>
      <c r="H2869">
        <v>1</v>
      </c>
      <c r="I2869">
        <v>1</v>
      </c>
      <c r="J2869" t="s">
        <v>61</v>
      </c>
      <c r="K2869">
        <v>0</v>
      </c>
      <c r="L2869">
        <v>0</v>
      </c>
      <c r="M2869" t="s">
        <v>61</v>
      </c>
      <c r="N2869" t="s">
        <v>2752</v>
      </c>
      <c r="O2869">
        <v>19</v>
      </c>
      <c r="P2869">
        <v>10</v>
      </c>
      <c r="Q2869">
        <v>9</v>
      </c>
      <c r="R2869">
        <v>5</v>
      </c>
      <c r="S2869">
        <v>12</v>
      </c>
      <c r="T2869">
        <v>8</v>
      </c>
      <c r="U2869">
        <v>16</v>
      </c>
      <c r="V2869">
        <v>15</v>
      </c>
      <c r="W2869">
        <v>1</v>
      </c>
      <c r="X2869">
        <v>2</v>
      </c>
      <c r="Y2869">
        <v>0</v>
      </c>
      <c r="Z2869">
        <v>0</v>
      </c>
      <c r="AD2869" t="str">
        <f t="shared" si="88"/>
        <v>H</v>
      </c>
      <c r="AE2869" t="str">
        <f t="shared" si="89"/>
        <v>N</v>
      </c>
      <c r="AR2869">
        <v>1</v>
      </c>
      <c r="AS2869">
        <v>1</v>
      </c>
    </row>
    <row r="2870" spans="1:45" x14ac:dyDescent="0.3">
      <c r="A2870" t="s">
        <v>2981</v>
      </c>
      <c r="B2870" t="s">
        <v>2747</v>
      </c>
      <c r="C2870">
        <v>21</v>
      </c>
      <c r="D2870" s="1">
        <v>36892</v>
      </c>
      <c r="F2870" t="s">
        <v>1221</v>
      </c>
      <c r="G2870" t="s">
        <v>73</v>
      </c>
      <c r="H2870">
        <v>1</v>
      </c>
      <c r="I2870">
        <v>0</v>
      </c>
      <c r="J2870" t="s">
        <v>51</v>
      </c>
      <c r="K2870">
        <v>1</v>
      </c>
      <c r="L2870">
        <v>0</v>
      </c>
      <c r="M2870" t="s">
        <v>51</v>
      </c>
      <c r="N2870" t="s">
        <v>2764</v>
      </c>
      <c r="O2870">
        <v>7</v>
      </c>
      <c r="P2870">
        <v>9</v>
      </c>
      <c r="Q2870">
        <v>3</v>
      </c>
      <c r="R2870">
        <v>6</v>
      </c>
      <c r="S2870">
        <v>5</v>
      </c>
      <c r="T2870">
        <v>11</v>
      </c>
      <c r="U2870">
        <v>9</v>
      </c>
      <c r="V2870">
        <v>18</v>
      </c>
      <c r="W2870">
        <v>2</v>
      </c>
      <c r="X2870">
        <v>3</v>
      </c>
      <c r="Y2870">
        <v>0</v>
      </c>
      <c r="Z2870">
        <v>0</v>
      </c>
      <c r="AD2870" t="str">
        <f t="shared" si="88"/>
        <v>H</v>
      </c>
      <c r="AE2870" t="str">
        <f t="shared" si="89"/>
        <v>Y</v>
      </c>
      <c r="AR2870">
        <v>3</v>
      </c>
      <c r="AS2870">
        <v>0</v>
      </c>
    </row>
    <row r="2871" spans="1:45" x14ac:dyDescent="0.3">
      <c r="A2871" t="s">
        <v>2982</v>
      </c>
      <c r="B2871" t="s">
        <v>2747</v>
      </c>
      <c r="C2871">
        <v>21</v>
      </c>
      <c r="D2871" s="1">
        <v>36892</v>
      </c>
      <c r="F2871" t="s">
        <v>60</v>
      </c>
      <c r="G2871" t="s">
        <v>845</v>
      </c>
      <c r="H2871">
        <v>1</v>
      </c>
      <c r="I2871">
        <v>1</v>
      </c>
      <c r="J2871" t="s">
        <v>61</v>
      </c>
      <c r="K2871">
        <v>0</v>
      </c>
      <c r="L2871">
        <v>1</v>
      </c>
      <c r="M2871" t="s">
        <v>47</v>
      </c>
      <c r="N2871" t="s">
        <v>2778</v>
      </c>
      <c r="O2871">
        <v>16</v>
      </c>
      <c r="P2871">
        <v>5</v>
      </c>
      <c r="Q2871">
        <v>5</v>
      </c>
      <c r="R2871">
        <v>3</v>
      </c>
      <c r="S2871">
        <v>5</v>
      </c>
      <c r="T2871">
        <v>1</v>
      </c>
      <c r="U2871">
        <v>14</v>
      </c>
      <c r="V2871">
        <v>15</v>
      </c>
      <c r="W2871">
        <v>2</v>
      </c>
      <c r="X2871">
        <v>3</v>
      </c>
      <c r="Y2871">
        <v>0</v>
      </c>
      <c r="Z2871">
        <v>0</v>
      </c>
      <c r="AD2871" t="str">
        <f t="shared" si="88"/>
        <v>H</v>
      </c>
      <c r="AE2871" t="str">
        <f t="shared" si="89"/>
        <v>N</v>
      </c>
      <c r="AR2871">
        <v>1</v>
      </c>
      <c r="AS2871">
        <v>1</v>
      </c>
    </row>
    <row r="2872" spans="1:45" x14ac:dyDescent="0.3">
      <c r="A2872" t="s">
        <v>2983</v>
      </c>
      <c r="B2872" t="s">
        <v>2747</v>
      </c>
      <c r="C2872">
        <v>21</v>
      </c>
      <c r="D2872" s="1">
        <v>36892</v>
      </c>
      <c r="F2872" t="s">
        <v>463</v>
      </c>
      <c r="G2872" t="s">
        <v>2369</v>
      </c>
      <c r="H2872">
        <v>1</v>
      </c>
      <c r="I2872">
        <v>2</v>
      </c>
      <c r="J2872" t="s">
        <v>47</v>
      </c>
      <c r="K2872">
        <v>1</v>
      </c>
      <c r="L2872">
        <v>2</v>
      </c>
      <c r="M2872" t="s">
        <v>47</v>
      </c>
      <c r="N2872" t="s">
        <v>2766</v>
      </c>
      <c r="O2872">
        <v>9</v>
      </c>
      <c r="P2872">
        <v>8</v>
      </c>
      <c r="Q2872">
        <v>3</v>
      </c>
      <c r="R2872">
        <v>4</v>
      </c>
      <c r="S2872">
        <v>5</v>
      </c>
      <c r="T2872">
        <v>3</v>
      </c>
      <c r="U2872">
        <v>11</v>
      </c>
      <c r="V2872">
        <v>14</v>
      </c>
      <c r="W2872">
        <v>0</v>
      </c>
      <c r="X2872">
        <v>3</v>
      </c>
      <c r="Y2872">
        <v>0</v>
      </c>
      <c r="Z2872">
        <v>0</v>
      </c>
      <c r="AD2872" t="str">
        <f t="shared" si="88"/>
        <v>H</v>
      </c>
      <c r="AE2872" t="str">
        <f t="shared" si="89"/>
        <v>N</v>
      </c>
      <c r="AR2872">
        <v>0</v>
      </c>
      <c r="AS2872">
        <v>3</v>
      </c>
    </row>
    <row r="2873" spans="1:45" x14ac:dyDescent="0.3">
      <c r="A2873" t="s">
        <v>2984</v>
      </c>
      <c r="B2873" t="s">
        <v>2747</v>
      </c>
      <c r="C2873">
        <v>21</v>
      </c>
      <c r="D2873" s="1">
        <v>36892</v>
      </c>
      <c r="F2873" t="s">
        <v>56</v>
      </c>
      <c r="G2873" t="s">
        <v>72</v>
      </c>
      <c r="H2873">
        <v>2</v>
      </c>
      <c r="I2873">
        <v>1</v>
      </c>
      <c r="J2873" t="s">
        <v>51</v>
      </c>
      <c r="K2873">
        <v>1</v>
      </c>
      <c r="L2873">
        <v>1</v>
      </c>
      <c r="M2873" t="s">
        <v>61</v>
      </c>
      <c r="N2873" t="s">
        <v>2756</v>
      </c>
      <c r="O2873">
        <v>16</v>
      </c>
      <c r="P2873">
        <v>7</v>
      </c>
      <c r="Q2873">
        <v>8</v>
      </c>
      <c r="R2873">
        <v>3</v>
      </c>
      <c r="S2873">
        <v>15</v>
      </c>
      <c r="T2873">
        <v>2</v>
      </c>
      <c r="U2873">
        <v>8</v>
      </c>
      <c r="V2873">
        <v>5</v>
      </c>
      <c r="W2873">
        <v>0</v>
      </c>
      <c r="X2873">
        <v>1</v>
      </c>
      <c r="Y2873">
        <v>0</v>
      </c>
      <c r="Z2873">
        <v>0</v>
      </c>
      <c r="AD2873" t="str">
        <f t="shared" si="88"/>
        <v>H</v>
      </c>
      <c r="AE2873" t="str">
        <f t="shared" si="89"/>
        <v>Y</v>
      </c>
      <c r="AR2873">
        <v>3</v>
      </c>
      <c r="AS2873">
        <v>0</v>
      </c>
    </row>
    <row r="2874" spans="1:45" x14ac:dyDescent="0.3">
      <c r="A2874" t="s">
        <v>2985</v>
      </c>
      <c r="B2874" t="s">
        <v>2747</v>
      </c>
      <c r="C2874">
        <v>21</v>
      </c>
      <c r="D2874" s="1">
        <v>36892</v>
      </c>
      <c r="F2874" t="s">
        <v>79</v>
      </c>
      <c r="G2874" t="s">
        <v>75</v>
      </c>
      <c r="H2874">
        <v>3</v>
      </c>
      <c r="I2874">
        <v>1</v>
      </c>
      <c r="J2874" t="s">
        <v>51</v>
      </c>
      <c r="K2874">
        <v>2</v>
      </c>
      <c r="L2874">
        <v>0</v>
      </c>
      <c r="M2874" t="s">
        <v>51</v>
      </c>
      <c r="N2874" t="s">
        <v>2774</v>
      </c>
      <c r="O2874">
        <v>25</v>
      </c>
      <c r="P2874">
        <v>9</v>
      </c>
      <c r="Q2874">
        <v>12</v>
      </c>
      <c r="R2874">
        <v>5</v>
      </c>
      <c r="S2874">
        <v>8</v>
      </c>
      <c r="T2874">
        <v>2</v>
      </c>
      <c r="U2874">
        <v>17</v>
      </c>
      <c r="V2874">
        <v>13</v>
      </c>
      <c r="W2874">
        <v>1</v>
      </c>
      <c r="X2874">
        <v>2</v>
      </c>
      <c r="Y2874">
        <v>0</v>
      </c>
      <c r="Z2874">
        <v>0</v>
      </c>
      <c r="AD2874" t="str">
        <f t="shared" si="88"/>
        <v>H</v>
      </c>
      <c r="AE2874" t="str">
        <f t="shared" si="89"/>
        <v>Y</v>
      </c>
      <c r="AR2874">
        <v>3</v>
      </c>
      <c r="AS2874">
        <v>0</v>
      </c>
    </row>
    <row r="2875" spans="1:45" x14ac:dyDescent="0.3">
      <c r="A2875" t="s">
        <v>2986</v>
      </c>
      <c r="B2875" t="s">
        <v>2747</v>
      </c>
      <c r="C2875">
        <v>21</v>
      </c>
      <c r="D2875" s="1">
        <v>36892</v>
      </c>
      <c r="F2875" t="s">
        <v>1226</v>
      </c>
      <c r="G2875" t="s">
        <v>67</v>
      </c>
      <c r="H2875">
        <v>4</v>
      </c>
      <c r="I2875">
        <v>1</v>
      </c>
      <c r="J2875" t="s">
        <v>51</v>
      </c>
      <c r="K2875">
        <v>1</v>
      </c>
      <c r="L2875">
        <v>1</v>
      </c>
      <c r="M2875" t="s">
        <v>61</v>
      </c>
      <c r="N2875" t="s">
        <v>2807</v>
      </c>
      <c r="O2875">
        <v>16</v>
      </c>
      <c r="P2875">
        <v>9</v>
      </c>
      <c r="Q2875">
        <v>9</v>
      </c>
      <c r="R2875">
        <v>3</v>
      </c>
      <c r="S2875">
        <v>4</v>
      </c>
      <c r="T2875">
        <v>3</v>
      </c>
      <c r="U2875">
        <v>15</v>
      </c>
      <c r="V2875">
        <v>10</v>
      </c>
      <c r="W2875">
        <v>1</v>
      </c>
      <c r="X2875">
        <v>5</v>
      </c>
      <c r="Y2875">
        <v>0</v>
      </c>
      <c r="Z2875">
        <v>0</v>
      </c>
      <c r="AD2875" t="str">
        <f t="shared" si="88"/>
        <v>H</v>
      </c>
      <c r="AE2875" t="str">
        <f t="shared" si="89"/>
        <v>Y</v>
      </c>
      <c r="AR2875">
        <v>3</v>
      </c>
      <c r="AS2875">
        <v>0</v>
      </c>
    </row>
    <row r="2876" spans="1:45" x14ac:dyDescent="0.3">
      <c r="A2876" t="s">
        <v>2987</v>
      </c>
      <c r="B2876" t="s">
        <v>2747</v>
      </c>
      <c r="C2876">
        <v>21</v>
      </c>
      <c r="D2876" s="1">
        <v>36893</v>
      </c>
      <c r="F2876" t="s">
        <v>64</v>
      </c>
      <c r="G2876" t="s">
        <v>63</v>
      </c>
      <c r="H2876">
        <v>4</v>
      </c>
      <c r="I2876">
        <v>2</v>
      </c>
      <c r="J2876" t="s">
        <v>51</v>
      </c>
      <c r="K2876">
        <v>3</v>
      </c>
      <c r="L2876">
        <v>1</v>
      </c>
      <c r="M2876" t="s">
        <v>51</v>
      </c>
      <c r="N2876" t="s">
        <v>2786</v>
      </c>
      <c r="O2876">
        <v>16</v>
      </c>
      <c r="P2876">
        <v>9</v>
      </c>
      <c r="Q2876">
        <v>10</v>
      </c>
      <c r="R2876">
        <v>4</v>
      </c>
      <c r="S2876">
        <v>9</v>
      </c>
      <c r="T2876">
        <v>6</v>
      </c>
      <c r="U2876">
        <v>11</v>
      </c>
      <c r="V2876">
        <v>10</v>
      </c>
      <c r="W2876">
        <v>0</v>
      </c>
      <c r="X2876">
        <v>2</v>
      </c>
      <c r="Y2876">
        <v>1</v>
      </c>
      <c r="Z2876">
        <v>2</v>
      </c>
      <c r="AD2876" t="str">
        <f t="shared" si="88"/>
        <v>H</v>
      </c>
      <c r="AE2876" t="str">
        <f t="shared" si="89"/>
        <v>Y</v>
      </c>
      <c r="AR2876">
        <v>3</v>
      </c>
      <c r="AS2876">
        <v>0</v>
      </c>
    </row>
    <row r="2877" spans="1:45" x14ac:dyDescent="0.3">
      <c r="A2877" t="s">
        <v>2988</v>
      </c>
      <c r="B2877" t="s">
        <v>2747</v>
      </c>
      <c r="C2877">
        <v>22</v>
      </c>
      <c r="D2877" s="1">
        <v>36904</v>
      </c>
      <c r="F2877" t="s">
        <v>45</v>
      </c>
      <c r="G2877" t="s">
        <v>53</v>
      </c>
      <c r="H2877">
        <v>1</v>
      </c>
      <c r="I2877">
        <v>1</v>
      </c>
      <c r="J2877" t="s">
        <v>61</v>
      </c>
      <c r="K2877">
        <v>1</v>
      </c>
      <c r="L2877">
        <v>0</v>
      </c>
      <c r="M2877" t="s">
        <v>51</v>
      </c>
      <c r="N2877" t="s">
        <v>2778</v>
      </c>
      <c r="O2877">
        <v>15</v>
      </c>
      <c r="P2877">
        <v>12</v>
      </c>
      <c r="Q2877">
        <v>8</v>
      </c>
      <c r="R2877">
        <v>8</v>
      </c>
      <c r="S2877">
        <v>10</v>
      </c>
      <c r="T2877">
        <v>3</v>
      </c>
      <c r="U2877">
        <v>13</v>
      </c>
      <c r="V2877">
        <v>15</v>
      </c>
      <c r="W2877">
        <v>1</v>
      </c>
      <c r="X2877">
        <v>4</v>
      </c>
      <c r="Y2877">
        <v>0</v>
      </c>
      <c r="Z2877">
        <v>0</v>
      </c>
      <c r="AD2877" t="str">
        <f t="shared" si="88"/>
        <v>H</v>
      </c>
      <c r="AE2877" t="str">
        <f t="shared" si="89"/>
        <v>N</v>
      </c>
      <c r="AR2877">
        <v>1</v>
      </c>
      <c r="AS2877">
        <v>1</v>
      </c>
    </row>
    <row r="2878" spans="1:45" x14ac:dyDescent="0.3">
      <c r="A2878" t="s">
        <v>2989</v>
      </c>
      <c r="B2878" t="s">
        <v>2747</v>
      </c>
      <c r="C2878">
        <v>22</v>
      </c>
      <c r="D2878" s="1">
        <v>36904</v>
      </c>
      <c r="F2878" t="s">
        <v>49</v>
      </c>
      <c r="G2878" t="s">
        <v>56</v>
      </c>
      <c r="H2878">
        <v>0</v>
      </c>
      <c r="I2878">
        <v>3</v>
      </c>
      <c r="J2878" t="s">
        <v>47</v>
      </c>
      <c r="K2878">
        <v>0</v>
      </c>
      <c r="L2878">
        <v>2</v>
      </c>
      <c r="M2878" t="s">
        <v>47</v>
      </c>
      <c r="N2878" t="s">
        <v>2750</v>
      </c>
      <c r="O2878">
        <v>5</v>
      </c>
      <c r="P2878">
        <v>12</v>
      </c>
      <c r="Q2878">
        <v>1</v>
      </c>
      <c r="R2878">
        <v>6</v>
      </c>
      <c r="S2878">
        <v>1</v>
      </c>
      <c r="T2878">
        <v>4</v>
      </c>
      <c r="U2878">
        <v>7</v>
      </c>
      <c r="V2878">
        <v>10</v>
      </c>
      <c r="W2878">
        <v>2</v>
      </c>
      <c r="X2878">
        <v>0</v>
      </c>
      <c r="Y2878">
        <v>0</v>
      </c>
      <c r="Z2878">
        <v>0</v>
      </c>
      <c r="AD2878" t="str">
        <f t="shared" si="88"/>
        <v>H</v>
      </c>
      <c r="AE2878" t="str">
        <f t="shared" si="89"/>
        <v>N</v>
      </c>
      <c r="AR2878">
        <v>0</v>
      </c>
      <c r="AS2878">
        <v>3</v>
      </c>
    </row>
    <row r="2879" spans="1:45" x14ac:dyDescent="0.3">
      <c r="A2879" t="s">
        <v>2990</v>
      </c>
      <c r="B2879" t="s">
        <v>2747</v>
      </c>
      <c r="C2879">
        <v>22</v>
      </c>
      <c r="D2879" s="1">
        <v>36904</v>
      </c>
      <c r="F2879" t="s">
        <v>2369</v>
      </c>
      <c r="G2879" t="s">
        <v>79</v>
      </c>
      <c r="H2879">
        <v>0</v>
      </c>
      <c r="I2879">
        <v>3</v>
      </c>
      <c r="J2879" t="s">
        <v>47</v>
      </c>
      <c r="K2879">
        <v>0</v>
      </c>
      <c r="L2879">
        <v>0</v>
      </c>
      <c r="M2879" t="s">
        <v>61</v>
      </c>
      <c r="N2879" t="s">
        <v>2764</v>
      </c>
      <c r="O2879">
        <v>9</v>
      </c>
      <c r="P2879">
        <v>20</v>
      </c>
      <c r="Q2879">
        <v>3</v>
      </c>
      <c r="R2879">
        <v>11</v>
      </c>
      <c r="S2879">
        <v>1</v>
      </c>
      <c r="T2879">
        <v>9</v>
      </c>
      <c r="U2879">
        <v>11</v>
      </c>
      <c r="V2879">
        <v>11</v>
      </c>
      <c r="W2879">
        <v>1</v>
      </c>
      <c r="X2879">
        <v>0</v>
      </c>
      <c r="Y2879">
        <v>0</v>
      </c>
      <c r="Z2879">
        <v>0</v>
      </c>
      <c r="AD2879" t="str">
        <f t="shared" si="88"/>
        <v>H</v>
      </c>
      <c r="AE2879" t="str">
        <f t="shared" si="89"/>
        <v>N</v>
      </c>
      <c r="AR2879">
        <v>0</v>
      </c>
      <c r="AS2879">
        <v>3</v>
      </c>
    </row>
    <row r="2880" spans="1:45" x14ac:dyDescent="0.3">
      <c r="A2880" t="s">
        <v>2991</v>
      </c>
      <c r="B2880" t="s">
        <v>2747</v>
      </c>
      <c r="C2880">
        <v>22</v>
      </c>
      <c r="D2880" s="1">
        <v>36904</v>
      </c>
      <c r="F2880" t="s">
        <v>73</v>
      </c>
      <c r="G2880" t="s">
        <v>64</v>
      </c>
      <c r="H2880">
        <v>0</v>
      </c>
      <c r="I2880">
        <v>0</v>
      </c>
      <c r="J2880" t="s">
        <v>61</v>
      </c>
      <c r="K2880">
        <v>0</v>
      </c>
      <c r="L2880">
        <v>0</v>
      </c>
      <c r="M2880" t="s">
        <v>61</v>
      </c>
      <c r="N2880" t="s">
        <v>2754</v>
      </c>
      <c r="O2880">
        <v>17</v>
      </c>
      <c r="P2880">
        <v>4</v>
      </c>
      <c r="Q2880">
        <v>8</v>
      </c>
      <c r="R2880">
        <v>1</v>
      </c>
      <c r="S2880">
        <v>9</v>
      </c>
      <c r="T2880">
        <v>0</v>
      </c>
      <c r="U2880">
        <v>11</v>
      </c>
      <c r="V2880">
        <v>15</v>
      </c>
      <c r="W2880">
        <v>1</v>
      </c>
      <c r="X2880">
        <v>0</v>
      </c>
      <c r="Y2880">
        <v>0</v>
      </c>
      <c r="Z2880">
        <v>0</v>
      </c>
      <c r="AD2880" t="str">
        <f t="shared" si="88"/>
        <v>H</v>
      </c>
      <c r="AE2880" t="str">
        <f t="shared" si="89"/>
        <v>N</v>
      </c>
      <c r="AR2880">
        <v>1</v>
      </c>
      <c r="AS2880">
        <v>1</v>
      </c>
    </row>
    <row r="2881" spans="1:45" x14ac:dyDescent="0.3">
      <c r="A2881" t="s">
        <v>2992</v>
      </c>
      <c r="B2881" t="s">
        <v>2747</v>
      </c>
      <c r="C2881">
        <v>22</v>
      </c>
      <c r="D2881" s="1">
        <v>36904</v>
      </c>
      <c r="F2881" t="s">
        <v>59</v>
      </c>
      <c r="G2881" t="s">
        <v>60</v>
      </c>
      <c r="H2881">
        <v>0</v>
      </c>
      <c r="I2881">
        <v>4</v>
      </c>
      <c r="J2881" t="s">
        <v>47</v>
      </c>
      <c r="K2881">
        <v>0</v>
      </c>
      <c r="L2881">
        <v>1</v>
      </c>
      <c r="M2881" t="s">
        <v>47</v>
      </c>
      <c r="N2881" t="s">
        <v>2812</v>
      </c>
      <c r="O2881">
        <v>5</v>
      </c>
      <c r="P2881">
        <v>10</v>
      </c>
      <c r="Q2881">
        <v>3</v>
      </c>
      <c r="R2881">
        <v>6</v>
      </c>
      <c r="S2881">
        <v>4</v>
      </c>
      <c r="T2881">
        <v>5</v>
      </c>
      <c r="U2881">
        <v>23</v>
      </c>
      <c r="V2881">
        <v>17</v>
      </c>
      <c r="W2881">
        <v>5</v>
      </c>
      <c r="X2881">
        <v>3</v>
      </c>
      <c r="Y2881">
        <v>0</v>
      </c>
      <c r="Z2881">
        <v>0</v>
      </c>
      <c r="AD2881" t="str">
        <f t="shared" si="88"/>
        <v>H</v>
      </c>
      <c r="AE2881" t="str">
        <f t="shared" si="89"/>
        <v>N</v>
      </c>
      <c r="AR2881">
        <v>0</v>
      </c>
      <c r="AS2881">
        <v>3</v>
      </c>
    </row>
    <row r="2882" spans="1:45" x14ac:dyDescent="0.3">
      <c r="A2882" t="s">
        <v>2993</v>
      </c>
      <c r="B2882" t="s">
        <v>2747</v>
      </c>
      <c r="C2882">
        <v>22</v>
      </c>
      <c r="D2882" s="1">
        <v>36904</v>
      </c>
      <c r="F2882" t="s">
        <v>845</v>
      </c>
      <c r="G2882" t="s">
        <v>1221</v>
      </c>
      <c r="H2882">
        <v>4</v>
      </c>
      <c r="I2882">
        <v>0</v>
      </c>
      <c r="J2882" t="s">
        <v>51</v>
      </c>
      <c r="K2882">
        <v>1</v>
      </c>
      <c r="L2882">
        <v>0</v>
      </c>
      <c r="M2882" t="s">
        <v>51</v>
      </c>
      <c r="N2882" t="s">
        <v>2783</v>
      </c>
      <c r="O2882">
        <v>13</v>
      </c>
      <c r="P2882">
        <v>6</v>
      </c>
      <c r="Q2882">
        <v>8</v>
      </c>
      <c r="R2882">
        <v>3</v>
      </c>
      <c r="S2882">
        <v>4</v>
      </c>
      <c r="T2882">
        <v>5</v>
      </c>
      <c r="U2882">
        <v>8</v>
      </c>
      <c r="V2882">
        <v>14</v>
      </c>
      <c r="W2882">
        <v>0</v>
      </c>
      <c r="X2882">
        <v>4</v>
      </c>
      <c r="Y2882">
        <v>0</v>
      </c>
      <c r="Z2882">
        <v>0</v>
      </c>
      <c r="AD2882" t="str">
        <f t="shared" ref="AD2882:AD2945" si="90">IF(IF(AC2882&gt;AA2882,G2882,F2882)=F2882,"H","A")</f>
        <v>H</v>
      </c>
      <c r="AE2882" t="str">
        <f t="shared" si="89"/>
        <v>Y</v>
      </c>
      <c r="AR2882">
        <v>3</v>
      </c>
      <c r="AS2882">
        <v>0</v>
      </c>
    </row>
    <row r="2883" spans="1:45" x14ac:dyDescent="0.3">
      <c r="A2883" t="s">
        <v>2994</v>
      </c>
      <c r="B2883" t="s">
        <v>2747</v>
      </c>
      <c r="C2883">
        <v>22</v>
      </c>
      <c r="D2883" s="1">
        <v>36904</v>
      </c>
      <c r="F2883" t="s">
        <v>63</v>
      </c>
      <c r="G2883" t="s">
        <v>46</v>
      </c>
      <c r="H2883">
        <v>3</v>
      </c>
      <c r="I2883">
        <v>1</v>
      </c>
      <c r="J2883" t="s">
        <v>51</v>
      </c>
      <c r="K2883">
        <v>1</v>
      </c>
      <c r="L2883">
        <v>0</v>
      </c>
      <c r="M2883" t="s">
        <v>51</v>
      </c>
      <c r="N2883" t="s">
        <v>2772</v>
      </c>
      <c r="O2883">
        <v>11</v>
      </c>
      <c r="P2883">
        <v>12</v>
      </c>
      <c r="Q2883">
        <v>6</v>
      </c>
      <c r="R2883">
        <v>5</v>
      </c>
      <c r="S2883">
        <v>2</v>
      </c>
      <c r="T2883">
        <v>7</v>
      </c>
      <c r="U2883">
        <v>6</v>
      </c>
      <c r="V2883">
        <v>9</v>
      </c>
      <c r="W2883">
        <v>0</v>
      </c>
      <c r="X2883">
        <v>3</v>
      </c>
      <c r="Y2883">
        <v>0</v>
      </c>
      <c r="Z2883">
        <v>0</v>
      </c>
      <c r="AD2883" t="str">
        <f t="shared" si="90"/>
        <v>H</v>
      </c>
      <c r="AE2883" t="str">
        <f t="shared" ref="AE2883:AE2946" si="91">IFERROR(IF(IF(IF(AC2883&gt;AA2883,G2883,F2883)=F2883,"H","A")=J2883,"Y","N"),"NAN")</f>
        <v>Y</v>
      </c>
      <c r="AR2883">
        <v>3</v>
      </c>
      <c r="AS2883">
        <v>0</v>
      </c>
    </row>
    <row r="2884" spans="1:45" x14ac:dyDescent="0.3">
      <c r="A2884" t="s">
        <v>2995</v>
      </c>
      <c r="B2884" t="s">
        <v>2747</v>
      </c>
      <c r="C2884">
        <v>22</v>
      </c>
      <c r="D2884" s="1">
        <v>36904</v>
      </c>
      <c r="F2884" t="s">
        <v>72</v>
      </c>
      <c r="G2884" t="s">
        <v>1988</v>
      </c>
      <c r="H2884">
        <v>0</v>
      </c>
      <c r="I2884">
        <v>0</v>
      </c>
      <c r="J2884" t="s">
        <v>61</v>
      </c>
      <c r="K2884">
        <v>0</v>
      </c>
      <c r="L2884">
        <v>0</v>
      </c>
      <c r="M2884" t="s">
        <v>61</v>
      </c>
      <c r="N2884" t="s">
        <v>2766</v>
      </c>
      <c r="O2884">
        <v>17</v>
      </c>
      <c r="P2884">
        <v>10</v>
      </c>
      <c r="Q2884">
        <v>6</v>
      </c>
      <c r="R2884">
        <v>4</v>
      </c>
      <c r="S2884">
        <v>9</v>
      </c>
      <c r="T2884">
        <v>3</v>
      </c>
      <c r="U2884">
        <v>8</v>
      </c>
      <c r="V2884">
        <v>12</v>
      </c>
      <c r="W2884">
        <v>0</v>
      </c>
      <c r="X2884">
        <v>0</v>
      </c>
      <c r="Y2884">
        <v>0</v>
      </c>
      <c r="Z2884">
        <v>0</v>
      </c>
      <c r="AD2884" t="str">
        <f t="shared" si="90"/>
        <v>H</v>
      </c>
      <c r="AE2884" t="str">
        <f t="shared" si="91"/>
        <v>N</v>
      </c>
      <c r="AR2884">
        <v>1</v>
      </c>
      <c r="AS2884">
        <v>1</v>
      </c>
    </row>
    <row r="2885" spans="1:45" x14ac:dyDescent="0.3">
      <c r="A2885" t="s">
        <v>2996</v>
      </c>
      <c r="B2885" t="s">
        <v>2747</v>
      </c>
      <c r="C2885">
        <v>22</v>
      </c>
      <c r="D2885" s="1">
        <v>36904</v>
      </c>
      <c r="F2885" t="s">
        <v>75</v>
      </c>
      <c r="G2885" t="s">
        <v>1226</v>
      </c>
      <c r="H2885">
        <v>0</v>
      </c>
      <c r="I2885">
        <v>2</v>
      </c>
      <c r="J2885" t="s">
        <v>47</v>
      </c>
      <c r="K2885">
        <v>0</v>
      </c>
      <c r="L2885">
        <v>1</v>
      </c>
      <c r="M2885" t="s">
        <v>47</v>
      </c>
      <c r="N2885" t="s">
        <v>2942</v>
      </c>
      <c r="O2885">
        <v>13</v>
      </c>
      <c r="P2885">
        <v>7</v>
      </c>
      <c r="Q2885">
        <v>6</v>
      </c>
      <c r="R2885">
        <v>5</v>
      </c>
      <c r="S2885">
        <v>9</v>
      </c>
      <c r="T2885">
        <v>6</v>
      </c>
      <c r="U2885">
        <v>20</v>
      </c>
      <c r="V2885">
        <v>21</v>
      </c>
      <c r="W2885">
        <v>4</v>
      </c>
      <c r="X2885">
        <v>2</v>
      </c>
      <c r="Y2885">
        <v>0</v>
      </c>
      <c r="Z2885">
        <v>0</v>
      </c>
      <c r="AD2885" t="str">
        <f t="shared" si="90"/>
        <v>H</v>
      </c>
      <c r="AE2885" t="str">
        <f t="shared" si="91"/>
        <v>N</v>
      </c>
      <c r="AR2885">
        <v>0</v>
      </c>
      <c r="AS2885">
        <v>3</v>
      </c>
    </row>
    <row r="2886" spans="1:45" x14ac:dyDescent="0.3">
      <c r="A2886" t="s">
        <v>2997</v>
      </c>
      <c r="B2886" t="s">
        <v>2747</v>
      </c>
      <c r="C2886">
        <v>22</v>
      </c>
      <c r="D2886" s="1">
        <v>36905</v>
      </c>
      <c r="F2886" t="s">
        <v>67</v>
      </c>
      <c r="G2886" t="s">
        <v>463</v>
      </c>
      <c r="H2886">
        <v>2</v>
      </c>
      <c r="I2886">
        <v>0</v>
      </c>
      <c r="J2886" t="s">
        <v>51</v>
      </c>
      <c r="K2886">
        <v>0</v>
      </c>
      <c r="L2886">
        <v>0</v>
      </c>
      <c r="M2886" t="s">
        <v>61</v>
      </c>
      <c r="N2886" t="s">
        <v>2758</v>
      </c>
      <c r="O2886">
        <v>22</v>
      </c>
      <c r="P2886">
        <v>6</v>
      </c>
      <c r="Q2886">
        <v>9</v>
      </c>
      <c r="R2886">
        <v>3</v>
      </c>
      <c r="S2886">
        <v>8</v>
      </c>
      <c r="T2886">
        <v>1</v>
      </c>
      <c r="U2886">
        <v>14</v>
      </c>
      <c r="V2886">
        <v>10</v>
      </c>
      <c r="W2886">
        <v>1</v>
      </c>
      <c r="X2886">
        <v>1</v>
      </c>
      <c r="Y2886">
        <v>0</v>
      </c>
      <c r="Z2886">
        <v>0</v>
      </c>
      <c r="AD2886" t="str">
        <f t="shared" si="90"/>
        <v>H</v>
      </c>
      <c r="AE2886" t="str">
        <f t="shared" si="91"/>
        <v>Y</v>
      </c>
      <c r="AR2886">
        <v>3</v>
      </c>
      <c r="AS2886">
        <v>0</v>
      </c>
    </row>
    <row r="2887" spans="1:45" x14ac:dyDescent="0.3">
      <c r="A2887" t="s">
        <v>2998</v>
      </c>
      <c r="B2887" t="s">
        <v>2747</v>
      </c>
      <c r="C2887">
        <v>23</v>
      </c>
      <c r="D2887" s="1">
        <v>36911</v>
      </c>
      <c r="F2887" t="s">
        <v>53</v>
      </c>
      <c r="G2887" t="s">
        <v>67</v>
      </c>
      <c r="H2887">
        <v>4</v>
      </c>
      <c r="I2887">
        <v>1</v>
      </c>
      <c r="J2887" t="s">
        <v>51</v>
      </c>
      <c r="K2887">
        <v>1</v>
      </c>
      <c r="L2887">
        <v>1</v>
      </c>
      <c r="M2887" t="s">
        <v>61</v>
      </c>
      <c r="N2887" t="s">
        <v>2754</v>
      </c>
      <c r="O2887">
        <v>23</v>
      </c>
      <c r="P2887">
        <v>5</v>
      </c>
      <c r="Q2887">
        <v>10</v>
      </c>
      <c r="R2887">
        <v>2</v>
      </c>
      <c r="S2887">
        <v>11</v>
      </c>
      <c r="T2887">
        <v>1</v>
      </c>
      <c r="U2887">
        <v>11</v>
      </c>
      <c r="V2887">
        <v>12</v>
      </c>
      <c r="W2887">
        <v>3</v>
      </c>
      <c r="X2887">
        <v>0</v>
      </c>
      <c r="Y2887">
        <v>0</v>
      </c>
      <c r="Z2887">
        <v>1</v>
      </c>
      <c r="AD2887" t="str">
        <f t="shared" si="90"/>
        <v>H</v>
      </c>
      <c r="AE2887" t="str">
        <f t="shared" si="91"/>
        <v>Y</v>
      </c>
      <c r="AR2887">
        <v>3</v>
      </c>
      <c r="AS2887">
        <v>0</v>
      </c>
    </row>
    <row r="2888" spans="1:45" x14ac:dyDescent="0.3">
      <c r="A2888" t="s">
        <v>2999</v>
      </c>
      <c r="B2888" t="s">
        <v>2747</v>
      </c>
      <c r="C2888">
        <v>23</v>
      </c>
      <c r="D2888" s="1">
        <v>36911</v>
      </c>
      <c r="F2888" t="s">
        <v>46</v>
      </c>
      <c r="G2888" t="s">
        <v>73</v>
      </c>
      <c r="H2888">
        <v>1</v>
      </c>
      <c r="I2888">
        <v>3</v>
      </c>
      <c r="J2888" t="s">
        <v>47</v>
      </c>
      <c r="K2888">
        <v>0</v>
      </c>
      <c r="L2888">
        <v>3</v>
      </c>
      <c r="M2888" t="s">
        <v>47</v>
      </c>
      <c r="N2888" t="s">
        <v>2760</v>
      </c>
      <c r="O2888">
        <v>9</v>
      </c>
      <c r="P2888">
        <v>8</v>
      </c>
      <c r="Q2888">
        <v>5</v>
      </c>
      <c r="R2888">
        <v>4</v>
      </c>
      <c r="S2888">
        <v>15</v>
      </c>
      <c r="T2888">
        <v>3</v>
      </c>
      <c r="U2888">
        <v>9</v>
      </c>
      <c r="V2888">
        <v>22</v>
      </c>
      <c r="W2888">
        <v>0</v>
      </c>
      <c r="X2888">
        <v>1</v>
      </c>
      <c r="Y2888">
        <v>0</v>
      </c>
      <c r="Z2888">
        <v>0</v>
      </c>
      <c r="AD2888" t="str">
        <f t="shared" si="90"/>
        <v>H</v>
      </c>
      <c r="AE2888" t="str">
        <f t="shared" si="91"/>
        <v>N</v>
      </c>
      <c r="AR2888">
        <v>0</v>
      </c>
      <c r="AS2888">
        <v>3</v>
      </c>
    </row>
    <row r="2889" spans="1:45" x14ac:dyDescent="0.3">
      <c r="A2889" t="s">
        <v>3000</v>
      </c>
      <c r="B2889" t="s">
        <v>2747</v>
      </c>
      <c r="C2889">
        <v>23</v>
      </c>
      <c r="D2889" s="1">
        <v>36911</v>
      </c>
      <c r="F2889" t="s">
        <v>1221</v>
      </c>
      <c r="G2889" t="s">
        <v>59</v>
      </c>
      <c r="H2889">
        <v>1</v>
      </c>
      <c r="I2889">
        <v>1</v>
      </c>
      <c r="J2889" t="s">
        <v>61</v>
      </c>
      <c r="K2889">
        <v>0</v>
      </c>
      <c r="L2889">
        <v>0</v>
      </c>
      <c r="M2889" t="s">
        <v>61</v>
      </c>
      <c r="N2889" t="s">
        <v>2772</v>
      </c>
      <c r="O2889">
        <v>9</v>
      </c>
      <c r="P2889">
        <v>10</v>
      </c>
      <c r="Q2889">
        <v>3</v>
      </c>
      <c r="R2889">
        <v>4</v>
      </c>
      <c r="S2889">
        <v>5</v>
      </c>
      <c r="T2889">
        <v>4</v>
      </c>
      <c r="U2889">
        <v>17</v>
      </c>
      <c r="V2889">
        <v>22</v>
      </c>
      <c r="W2889">
        <v>2</v>
      </c>
      <c r="X2889">
        <v>2</v>
      </c>
      <c r="Y2889">
        <v>0</v>
      </c>
      <c r="Z2889">
        <v>0</v>
      </c>
      <c r="AD2889" t="str">
        <f t="shared" si="90"/>
        <v>H</v>
      </c>
      <c r="AE2889" t="str">
        <f t="shared" si="91"/>
        <v>N</v>
      </c>
      <c r="AR2889">
        <v>1</v>
      </c>
      <c r="AS2889">
        <v>1</v>
      </c>
    </row>
    <row r="2890" spans="1:45" x14ac:dyDescent="0.3">
      <c r="A2890" t="s">
        <v>3001</v>
      </c>
      <c r="B2890" t="s">
        <v>2747</v>
      </c>
      <c r="C2890">
        <v>23</v>
      </c>
      <c r="D2890" s="1">
        <v>36911</v>
      </c>
      <c r="F2890" t="s">
        <v>60</v>
      </c>
      <c r="G2890" t="s">
        <v>63</v>
      </c>
      <c r="H2890">
        <v>1</v>
      </c>
      <c r="I2890">
        <v>3</v>
      </c>
      <c r="J2890" t="s">
        <v>47</v>
      </c>
      <c r="K2890">
        <v>1</v>
      </c>
      <c r="L2890">
        <v>2</v>
      </c>
      <c r="M2890" t="s">
        <v>47</v>
      </c>
      <c r="N2890" t="s">
        <v>2764</v>
      </c>
      <c r="O2890">
        <v>12</v>
      </c>
      <c r="P2890">
        <v>11</v>
      </c>
      <c r="Q2890">
        <v>5</v>
      </c>
      <c r="R2890">
        <v>7</v>
      </c>
      <c r="S2890">
        <v>16</v>
      </c>
      <c r="T2890">
        <v>1</v>
      </c>
      <c r="U2890">
        <v>12</v>
      </c>
      <c r="V2890">
        <v>18</v>
      </c>
      <c r="W2890">
        <v>2</v>
      </c>
      <c r="X2890">
        <v>1</v>
      </c>
      <c r="Y2890">
        <v>0</v>
      </c>
      <c r="Z2890">
        <v>0</v>
      </c>
      <c r="AD2890" t="str">
        <f t="shared" si="90"/>
        <v>H</v>
      </c>
      <c r="AE2890" t="str">
        <f t="shared" si="91"/>
        <v>N</v>
      </c>
      <c r="AR2890">
        <v>0</v>
      </c>
      <c r="AS2890">
        <v>3</v>
      </c>
    </row>
    <row r="2891" spans="1:45" x14ac:dyDescent="0.3">
      <c r="A2891" t="s">
        <v>3002</v>
      </c>
      <c r="B2891" t="s">
        <v>2747</v>
      </c>
      <c r="C2891">
        <v>23</v>
      </c>
      <c r="D2891" s="1">
        <v>36911</v>
      </c>
      <c r="F2891" t="s">
        <v>463</v>
      </c>
      <c r="G2891" t="s">
        <v>45</v>
      </c>
      <c r="H2891">
        <v>0</v>
      </c>
      <c r="I2891">
        <v>0</v>
      </c>
      <c r="J2891" t="s">
        <v>61</v>
      </c>
      <c r="K2891">
        <v>0</v>
      </c>
      <c r="L2891">
        <v>0</v>
      </c>
      <c r="M2891" t="s">
        <v>61</v>
      </c>
      <c r="N2891" t="s">
        <v>2752</v>
      </c>
      <c r="O2891">
        <v>3</v>
      </c>
      <c r="P2891">
        <v>13</v>
      </c>
      <c r="Q2891">
        <v>0</v>
      </c>
      <c r="R2891">
        <v>4</v>
      </c>
      <c r="S2891">
        <v>1</v>
      </c>
      <c r="T2891">
        <v>9</v>
      </c>
      <c r="U2891">
        <v>6</v>
      </c>
      <c r="V2891">
        <v>8</v>
      </c>
      <c r="W2891">
        <v>2</v>
      </c>
      <c r="X2891">
        <v>2</v>
      </c>
      <c r="Y2891">
        <v>1</v>
      </c>
      <c r="Z2891">
        <v>0</v>
      </c>
      <c r="AD2891" t="str">
        <f t="shared" si="90"/>
        <v>H</v>
      </c>
      <c r="AE2891" t="str">
        <f t="shared" si="91"/>
        <v>N</v>
      </c>
      <c r="AR2891">
        <v>1</v>
      </c>
      <c r="AS2891">
        <v>1</v>
      </c>
    </row>
    <row r="2892" spans="1:45" x14ac:dyDescent="0.3">
      <c r="A2892" t="s">
        <v>3003</v>
      </c>
      <c r="B2892" t="s">
        <v>2747</v>
      </c>
      <c r="C2892">
        <v>23</v>
      </c>
      <c r="D2892" s="1">
        <v>36911</v>
      </c>
      <c r="F2892" t="s">
        <v>56</v>
      </c>
      <c r="G2892" t="s">
        <v>845</v>
      </c>
      <c r="H2892">
        <v>0</v>
      </c>
      <c r="I2892">
        <v>0</v>
      </c>
      <c r="J2892" t="s">
        <v>61</v>
      </c>
      <c r="K2892">
        <v>0</v>
      </c>
      <c r="L2892">
        <v>0</v>
      </c>
      <c r="M2892" t="s">
        <v>61</v>
      </c>
      <c r="N2892" t="s">
        <v>2762</v>
      </c>
      <c r="O2892">
        <v>22</v>
      </c>
      <c r="P2892">
        <v>4</v>
      </c>
      <c r="Q2892">
        <v>7</v>
      </c>
      <c r="R2892">
        <v>2</v>
      </c>
      <c r="S2892">
        <v>7</v>
      </c>
      <c r="T2892">
        <v>3</v>
      </c>
      <c r="U2892">
        <v>9</v>
      </c>
      <c r="V2892">
        <v>10</v>
      </c>
      <c r="W2892">
        <v>1</v>
      </c>
      <c r="X2892">
        <v>1</v>
      </c>
      <c r="Y2892">
        <v>0</v>
      </c>
      <c r="Z2892">
        <v>0</v>
      </c>
      <c r="AD2892" t="str">
        <f t="shared" si="90"/>
        <v>H</v>
      </c>
      <c r="AE2892" t="str">
        <f t="shared" si="91"/>
        <v>N</v>
      </c>
      <c r="AR2892">
        <v>1</v>
      </c>
      <c r="AS2892">
        <v>1</v>
      </c>
    </row>
    <row r="2893" spans="1:45" x14ac:dyDescent="0.3">
      <c r="A2893" t="s">
        <v>3004</v>
      </c>
      <c r="B2893" t="s">
        <v>2747</v>
      </c>
      <c r="C2893">
        <v>23</v>
      </c>
      <c r="D2893" s="1">
        <v>36911</v>
      </c>
      <c r="F2893" t="s">
        <v>79</v>
      </c>
      <c r="G2893" t="s">
        <v>49</v>
      </c>
      <c r="H2893">
        <v>2</v>
      </c>
      <c r="I2893">
        <v>0</v>
      </c>
      <c r="J2893" t="s">
        <v>51</v>
      </c>
      <c r="K2893">
        <v>0</v>
      </c>
      <c r="L2893">
        <v>0</v>
      </c>
      <c r="M2893" t="s">
        <v>61</v>
      </c>
      <c r="N2893" t="s">
        <v>2758</v>
      </c>
      <c r="O2893">
        <v>12</v>
      </c>
      <c r="P2893">
        <v>5</v>
      </c>
      <c r="Q2893">
        <v>7</v>
      </c>
      <c r="R2893">
        <v>3</v>
      </c>
      <c r="S2893">
        <v>7</v>
      </c>
      <c r="T2893">
        <v>3</v>
      </c>
      <c r="U2893">
        <v>10</v>
      </c>
      <c r="V2893">
        <v>19</v>
      </c>
      <c r="W2893">
        <v>1</v>
      </c>
      <c r="X2893">
        <v>2</v>
      </c>
      <c r="Y2893">
        <v>0</v>
      </c>
      <c r="Z2893">
        <v>0</v>
      </c>
      <c r="AD2893" t="str">
        <f t="shared" si="90"/>
        <v>H</v>
      </c>
      <c r="AE2893" t="str">
        <f t="shared" si="91"/>
        <v>Y</v>
      </c>
      <c r="AR2893">
        <v>3</v>
      </c>
      <c r="AS2893">
        <v>0</v>
      </c>
    </row>
    <row r="2894" spans="1:45" x14ac:dyDescent="0.3">
      <c r="A2894" t="s">
        <v>3005</v>
      </c>
      <c r="B2894" t="s">
        <v>2747</v>
      </c>
      <c r="C2894">
        <v>23</v>
      </c>
      <c r="D2894" s="1">
        <v>36911</v>
      </c>
      <c r="F2894" t="s">
        <v>64</v>
      </c>
      <c r="G2894" t="s">
        <v>72</v>
      </c>
      <c r="H2894">
        <v>0</v>
      </c>
      <c r="I2894">
        <v>0</v>
      </c>
      <c r="J2894" t="s">
        <v>61</v>
      </c>
      <c r="K2894">
        <v>0</v>
      </c>
      <c r="L2894">
        <v>0</v>
      </c>
      <c r="M2894" t="s">
        <v>61</v>
      </c>
      <c r="N2894" t="s">
        <v>2944</v>
      </c>
      <c r="O2894">
        <v>9</v>
      </c>
      <c r="P2894">
        <v>9</v>
      </c>
      <c r="Q2894">
        <v>4</v>
      </c>
      <c r="R2894">
        <v>6</v>
      </c>
      <c r="S2894">
        <v>6</v>
      </c>
      <c r="T2894">
        <v>0</v>
      </c>
      <c r="U2894">
        <v>10</v>
      </c>
      <c r="V2894">
        <v>15</v>
      </c>
      <c r="W2894">
        <v>0</v>
      </c>
      <c r="X2894">
        <v>1</v>
      </c>
      <c r="Y2894">
        <v>0</v>
      </c>
      <c r="Z2894">
        <v>0</v>
      </c>
      <c r="AD2894" t="str">
        <f t="shared" si="90"/>
        <v>H</v>
      </c>
      <c r="AE2894" t="str">
        <f t="shared" si="91"/>
        <v>N</v>
      </c>
      <c r="AR2894">
        <v>1</v>
      </c>
      <c r="AS2894">
        <v>1</v>
      </c>
    </row>
    <row r="2895" spans="1:45" x14ac:dyDescent="0.3">
      <c r="A2895" t="s">
        <v>3006</v>
      </c>
      <c r="B2895" t="s">
        <v>2747</v>
      </c>
      <c r="C2895">
        <v>23</v>
      </c>
      <c r="D2895" s="1">
        <v>36912</v>
      </c>
      <c r="F2895" t="s">
        <v>1226</v>
      </c>
      <c r="G2895" t="s">
        <v>2369</v>
      </c>
      <c r="H2895">
        <v>0</v>
      </c>
      <c r="I2895">
        <v>0</v>
      </c>
      <c r="J2895" t="s">
        <v>61</v>
      </c>
      <c r="K2895">
        <v>0</v>
      </c>
      <c r="L2895">
        <v>0</v>
      </c>
      <c r="M2895" t="s">
        <v>61</v>
      </c>
      <c r="N2895" t="s">
        <v>2770</v>
      </c>
      <c r="O2895">
        <v>14</v>
      </c>
      <c r="P2895">
        <v>7</v>
      </c>
      <c r="Q2895">
        <v>6</v>
      </c>
      <c r="R2895">
        <v>3</v>
      </c>
      <c r="S2895">
        <v>8</v>
      </c>
      <c r="T2895">
        <v>7</v>
      </c>
      <c r="U2895">
        <v>10</v>
      </c>
      <c r="V2895">
        <v>13</v>
      </c>
      <c r="W2895">
        <v>0</v>
      </c>
      <c r="X2895">
        <v>1</v>
      </c>
      <c r="Y2895">
        <v>0</v>
      </c>
      <c r="Z2895">
        <v>0</v>
      </c>
      <c r="AD2895" t="str">
        <f t="shared" si="90"/>
        <v>H</v>
      </c>
      <c r="AE2895" t="str">
        <f t="shared" si="91"/>
        <v>N</v>
      </c>
      <c r="AR2895">
        <v>1</v>
      </c>
      <c r="AS2895">
        <v>1</v>
      </c>
    </row>
    <row r="2896" spans="1:45" x14ac:dyDescent="0.3">
      <c r="A2896" t="s">
        <v>3007</v>
      </c>
      <c r="B2896" t="s">
        <v>2747</v>
      </c>
      <c r="C2896">
        <v>23</v>
      </c>
      <c r="D2896" s="1">
        <v>36913</v>
      </c>
      <c r="F2896" t="s">
        <v>1988</v>
      </c>
      <c r="G2896" t="s">
        <v>75</v>
      </c>
      <c r="H2896">
        <v>1</v>
      </c>
      <c r="I2896">
        <v>1</v>
      </c>
      <c r="J2896" t="s">
        <v>61</v>
      </c>
      <c r="K2896">
        <v>1</v>
      </c>
      <c r="L2896">
        <v>0</v>
      </c>
      <c r="M2896" t="s">
        <v>51</v>
      </c>
      <c r="N2896" t="s">
        <v>2756</v>
      </c>
      <c r="O2896">
        <v>9</v>
      </c>
      <c r="P2896">
        <v>18</v>
      </c>
      <c r="Q2896">
        <v>3</v>
      </c>
      <c r="R2896">
        <v>3</v>
      </c>
      <c r="S2896">
        <v>0</v>
      </c>
      <c r="T2896">
        <v>5</v>
      </c>
      <c r="U2896">
        <v>11</v>
      </c>
      <c r="V2896">
        <v>8</v>
      </c>
      <c r="W2896">
        <v>0</v>
      </c>
      <c r="X2896">
        <v>1</v>
      </c>
      <c r="Y2896">
        <v>0</v>
      </c>
      <c r="Z2896">
        <v>0</v>
      </c>
      <c r="AD2896" t="str">
        <f t="shared" si="90"/>
        <v>H</v>
      </c>
      <c r="AE2896" t="str">
        <f t="shared" si="91"/>
        <v>N</v>
      </c>
      <c r="AR2896">
        <v>1</v>
      </c>
      <c r="AS2896">
        <v>1</v>
      </c>
    </row>
    <row r="2897" spans="1:45" x14ac:dyDescent="0.3">
      <c r="A2897" t="s">
        <v>3008</v>
      </c>
      <c r="B2897" t="s">
        <v>2747</v>
      </c>
      <c r="C2897">
        <v>23</v>
      </c>
      <c r="D2897" s="1">
        <v>36915</v>
      </c>
      <c r="F2897" t="s">
        <v>49</v>
      </c>
      <c r="G2897" t="s">
        <v>60</v>
      </c>
      <c r="H2897">
        <v>1</v>
      </c>
      <c r="I2897">
        <v>2</v>
      </c>
      <c r="J2897" t="s">
        <v>47</v>
      </c>
      <c r="K2897">
        <v>1</v>
      </c>
      <c r="L2897">
        <v>1</v>
      </c>
      <c r="M2897" t="s">
        <v>61</v>
      </c>
      <c r="N2897" t="s">
        <v>2786</v>
      </c>
      <c r="O2897">
        <v>12</v>
      </c>
      <c r="P2897">
        <v>7</v>
      </c>
      <c r="Q2897">
        <v>4</v>
      </c>
      <c r="R2897">
        <v>3</v>
      </c>
      <c r="S2897">
        <v>5</v>
      </c>
      <c r="T2897">
        <v>3</v>
      </c>
      <c r="U2897">
        <v>11</v>
      </c>
      <c r="V2897">
        <v>10</v>
      </c>
      <c r="W2897">
        <v>2</v>
      </c>
      <c r="X2897">
        <v>0</v>
      </c>
      <c r="Y2897">
        <v>0</v>
      </c>
      <c r="Z2897">
        <v>0</v>
      </c>
      <c r="AD2897" t="str">
        <f t="shared" si="90"/>
        <v>H</v>
      </c>
      <c r="AE2897" t="str">
        <f t="shared" si="91"/>
        <v>N</v>
      </c>
      <c r="AR2897">
        <v>0</v>
      </c>
      <c r="AS2897">
        <v>3</v>
      </c>
    </row>
    <row r="2898" spans="1:45" x14ac:dyDescent="0.3">
      <c r="A2898" t="s">
        <v>3009</v>
      </c>
      <c r="B2898" t="s">
        <v>2747</v>
      </c>
      <c r="C2898">
        <v>24</v>
      </c>
      <c r="D2898" s="1">
        <v>36921</v>
      </c>
      <c r="F2898" t="s">
        <v>45</v>
      </c>
      <c r="G2898" t="s">
        <v>2369</v>
      </c>
      <c r="H2898">
        <v>2</v>
      </c>
      <c r="I2898">
        <v>0</v>
      </c>
      <c r="J2898" t="s">
        <v>51</v>
      </c>
      <c r="K2898">
        <v>2</v>
      </c>
      <c r="L2898">
        <v>0</v>
      </c>
      <c r="M2898" t="s">
        <v>51</v>
      </c>
      <c r="N2898" t="s">
        <v>2944</v>
      </c>
      <c r="O2898">
        <v>20</v>
      </c>
      <c r="P2898">
        <v>6</v>
      </c>
      <c r="Q2898">
        <v>8</v>
      </c>
      <c r="R2898">
        <v>2</v>
      </c>
      <c r="S2898">
        <v>6</v>
      </c>
      <c r="T2898">
        <v>3</v>
      </c>
      <c r="U2898">
        <v>12</v>
      </c>
      <c r="V2898">
        <v>14</v>
      </c>
      <c r="W2898">
        <v>1</v>
      </c>
      <c r="X2898">
        <v>2</v>
      </c>
      <c r="Y2898">
        <v>0</v>
      </c>
      <c r="Z2898">
        <v>0</v>
      </c>
      <c r="AD2898" t="str">
        <f t="shared" si="90"/>
        <v>H</v>
      </c>
      <c r="AE2898" t="str">
        <f t="shared" si="91"/>
        <v>Y</v>
      </c>
      <c r="AR2898">
        <v>3</v>
      </c>
      <c r="AS2898">
        <v>0</v>
      </c>
    </row>
    <row r="2899" spans="1:45" x14ac:dyDescent="0.3">
      <c r="A2899" t="s">
        <v>3010</v>
      </c>
      <c r="B2899" t="s">
        <v>2747</v>
      </c>
      <c r="C2899">
        <v>24</v>
      </c>
      <c r="D2899" s="1">
        <v>36921</v>
      </c>
      <c r="F2899" t="s">
        <v>1988</v>
      </c>
      <c r="G2899" t="s">
        <v>1221</v>
      </c>
      <c r="H2899">
        <v>2</v>
      </c>
      <c r="I2899">
        <v>1</v>
      </c>
      <c r="J2899" t="s">
        <v>51</v>
      </c>
      <c r="K2899">
        <v>1</v>
      </c>
      <c r="L2899">
        <v>1</v>
      </c>
      <c r="M2899" t="s">
        <v>61</v>
      </c>
      <c r="N2899" t="s">
        <v>2812</v>
      </c>
      <c r="O2899">
        <v>13</v>
      </c>
      <c r="P2899">
        <v>6</v>
      </c>
      <c r="Q2899">
        <v>9</v>
      </c>
      <c r="R2899">
        <v>3</v>
      </c>
      <c r="S2899">
        <v>9</v>
      </c>
      <c r="T2899">
        <v>3</v>
      </c>
      <c r="U2899">
        <v>13</v>
      </c>
      <c r="V2899">
        <v>14</v>
      </c>
      <c r="W2899">
        <v>2</v>
      </c>
      <c r="X2899">
        <v>1</v>
      </c>
      <c r="Y2899">
        <v>0</v>
      </c>
      <c r="Z2899">
        <v>0</v>
      </c>
      <c r="AD2899" t="str">
        <f t="shared" si="90"/>
        <v>H</v>
      </c>
      <c r="AE2899" t="str">
        <f t="shared" si="91"/>
        <v>Y</v>
      </c>
      <c r="AR2899">
        <v>3</v>
      </c>
      <c r="AS2899">
        <v>0</v>
      </c>
    </row>
    <row r="2900" spans="1:45" x14ac:dyDescent="0.3">
      <c r="A2900" t="s">
        <v>3011</v>
      </c>
      <c r="B2900" t="s">
        <v>2747</v>
      </c>
      <c r="C2900">
        <v>24</v>
      </c>
      <c r="D2900" s="1">
        <v>36922</v>
      </c>
      <c r="F2900" t="s">
        <v>53</v>
      </c>
      <c r="G2900" t="s">
        <v>63</v>
      </c>
      <c r="H2900">
        <v>3</v>
      </c>
      <c r="I2900">
        <v>1</v>
      </c>
      <c r="J2900" t="s">
        <v>51</v>
      </c>
      <c r="K2900">
        <v>1</v>
      </c>
      <c r="L2900">
        <v>1</v>
      </c>
      <c r="M2900" t="s">
        <v>61</v>
      </c>
      <c r="N2900" t="s">
        <v>2770</v>
      </c>
      <c r="O2900">
        <v>14</v>
      </c>
      <c r="P2900">
        <v>4</v>
      </c>
      <c r="Q2900">
        <v>4</v>
      </c>
      <c r="R2900">
        <v>2</v>
      </c>
      <c r="S2900">
        <v>7</v>
      </c>
      <c r="T2900">
        <v>2</v>
      </c>
      <c r="U2900">
        <v>12</v>
      </c>
      <c r="V2900">
        <v>19</v>
      </c>
      <c r="W2900">
        <v>1</v>
      </c>
      <c r="X2900">
        <v>3</v>
      </c>
      <c r="Y2900">
        <v>0</v>
      </c>
      <c r="Z2900">
        <v>0</v>
      </c>
      <c r="AD2900" t="str">
        <f t="shared" si="90"/>
        <v>H</v>
      </c>
      <c r="AE2900" t="str">
        <f t="shared" si="91"/>
        <v>Y</v>
      </c>
      <c r="AR2900">
        <v>3</v>
      </c>
      <c r="AS2900">
        <v>0</v>
      </c>
    </row>
    <row r="2901" spans="1:45" x14ac:dyDescent="0.3">
      <c r="A2901" t="s">
        <v>3012</v>
      </c>
      <c r="B2901" t="s">
        <v>2747</v>
      </c>
      <c r="C2901">
        <v>24</v>
      </c>
      <c r="D2901" s="1">
        <v>36922</v>
      </c>
      <c r="F2901" t="s">
        <v>73</v>
      </c>
      <c r="G2901" t="s">
        <v>845</v>
      </c>
      <c r="H2901">
        <v>2</v>
      </c>
      <c r="I2901">
        <v>2</v>
      </c>
      <c r="J2901" t="s">
        <v>61</v>
      </c>
      <c r="K2901">
        <v>0</v>
      </c>
      <c r="L2901">
        <v>1</v>
      </c>
      <c r="M2901" t="s">
        <v>47</v>
      </c>
      <c r="N2901" t="s">
        <v>2750</v>
      </c>
      <c r="O2901">
        <v>17</v>
      </c>
      <c r="P2901">
        <v>6</v>
      </c>
      <c r="Q2901">
        <v>8</v>
      </c>
      <c r="R2901">
        <v>3</v>
      </c>
      <c r="S2901">
        <v>9</v>
      </c>
      <c r="T2901">
        <v>1</v>
      </c>
      <c r="U2901">
        <v>17</v>
      </c>
      <c r="V2901">
        <v>12</v>
      </c>
      <c r="W2901">
        <v>1</v>
      </c>
      <c r="X2901">
        <v>5</v>
      </c>
      <c r="Y2901">
        <v>0</v>
      </c>
      <c r="Z2901">
        <v>0</v>
      </c>
      <c r="AD2901" t="str">
        <f t="shared" si="90"/>
        <v>H</v>
      </c>
      <c r="AE2901" t="str">
        <f t="shared" si="91"/>
        <v>N</v>
      </c>
      <c r="AR2901">
        <v>1</v>
      </c>
      <c r="AS2901">
        <v>1</v>
      </c>
    </row>
    <row r="2902" spans="1:45" x14ac:dyDescent="0.3">
      <c r="A2902" t="s">
        <v>3013</v>
      </c>
      <c r="B2902" t="s">
        <v>2747</v>
      </c>
      <c r="C2902">
        <v>24</v>
      </c>
      <c r="D2902" s="1">
        <v>36922</v>
      </c>
      <c r="F2902" t="s">
        <v>60</v>
      </c>
      <c r="G2902" t="s">
        <v>46</v>
      </c>
      <c r="H2902">
        <v>1</v>
      </c>
      <c r="I2902">
        <v>0</v>
      </c>
      <c r="J2902" t="s">
        <v>51</v>
      </c>
      <c r="K2902">
        <v>0</v>
      </c>
      <c r="L2902">
        <v>0</v>
      </c>
      <c r="M2902" t="s">
        <v>61</v>
      </c>
      <c r="N2902" t="s">
        <v>2748</v>
      </c>
      <c r="O2902">
        <v>11</v>
      </c>
      <c r="P2902">
        <v>3</v>
      </c>
      <c r="Q2902">
        <v>6</v>
      </c>
      <c r="R2902">
        <v>1</v>
      </c>
      <c r="S2902">
        <v>9</v>
      </c>
      <c r="T2902">
        <v>2</v>
      </c>
      <c r="U2902">
        <v>18</v>
      </c>
      <c r="V2902">
        <v>19</v>
      </c>
      <c r="W2902">
        <v>4</v>
      </c>
      <c r="X2902">
        <v>5</v>
      </c>
      <c r="Y2902">
        <v>0</v>
      </c>
      <c r="Z2902">
        <v>0</v>
      </c>
      <c r="AD2902" t="str">
        <f t="shared" si="90"/>
        <v>H</v>
      </c>
      <c r="AE2902" t="str">
        <f t="shared" si="91"/>
        <v>Y</v>
      </c>
      <c r="AR2902">
        <v>3</v>
      </c>
      <c r="AS2902">
        <v>0</v>
      </c>
    </row>
    <row r="2903" spans="1:45" x14ac:dyDescent="0.3">
      <c r="A2903" t="s">
        <v>3014</v>
      </c>
      <c r="B2903" t="s">
        <v>2747</v>
      </c>
      <c r="C2903">
        <v>24</v>
      </c>
      <c r="D2903" s="1">
        <v>36922</v>
      </c>
      <c r="F2903" t="s">
        <v>59</v>
      </c>
      <c r="G2903" t="s">
        <v>56</v>
      </c>
      <c r="H2903">
        <v>1</v>
      </c>
      <c r="I2903">
        <v>1</v>
      </c>
      <c r="J2903" t="s">
        <v>61</v>
      </c>
      <c r="K2903">
        <v>0</v>
      </c>
      <c r="L2903">
        <v>1</v>
      </c>
      <c r="M2903" t="s">
        <v>47</v>
      </c>
      <c r="N2903" t="s">
        <v>2774</v>
      </c>
      <c r="O2903">
        <v>4</v>
      </c>
      <c r="P2903">
        <v>16</v>
      </c>
      <c r="Q2903">
        <v>2</v>
      </c>
      <c r="R2903">
        <v>3</v>
      </c>
      <c r="S2903">
        <v>5</v>
      </c>
      <c r="T2903">
        <v>11</v>
      </c>
      <c r="U2903">
        <v>17</v>
      </c>
      <c r="V2903">
        <v>13</v>
      </c>
      <c r="W2903">
        <v>1</v>
      </c>
      <c r="X2903">
        <v>1</v>
      </c>
      <c r="Y2903">
        <v>0</v>
      </c>
      <c r="Z2903">
        <v>0</v>
      </c>
      <c r="AD2903" t="str">
        <f t="shared" si="90"/>
        <v>H</v>
      </c>
      <c r="AE2903" t="str">
        <f t="shared" si="91"/>
        <v>N</v>
      </c>
      <c r="AR2903">
        <v>1</v>
      </c>
      <c r="AS2903">
        <v>1</v>
      </c>
    </row>
    <row r="2904" spans="1:45" x14ac:dyDescent="0.3">
      <c r="A2904" t="s">
        <v>3015</v>
      </c>
      <c r="B2904" t="s">
        <v>2747</v>
      </c>
      <c r="C2904">
        <v>24</v>
      </c>
      <c r="D2904" s="1">
        <v>36922</v>
      </c>
      <c r="F2904" t="s">
        <v>72</v>
      </c>
      <c r="G2904" t="s">
        <v>463</v>
      </c>
      <c r="H2904">
        <v>1</v>
      </c>
      <c r="I2904">
        <v>0</v>
      </c>
      <c r="J2904" t="s">
        <v>51</v>
      </c>
      <c r="K2904">
        <v>0</v>
      </c>
      <c r="L2904">
        <v>0</v>
      </c>
      <c r="M2904" t="s">
        <v>61</v>
      </c>
      <c r="N2904" t="s">
        <v>2786</v>
      </c>
      <c r="O2904">
        <v>10</v>
      </c>
      <c r="P2904">
        <v>6</v>
      </c>
      <c r="Q2904">
        <v>5</v>
      </c>
      <c r="R2904">
        <v>3</v>
      </c>
      <c r="S2904">
        <v>3</v>
      </c>
      <c r="T2904">
        <v>3</v>
      </c>
      <c r="U2904">
        <v>14</v>
      </c>
      <c r="V2904">
        <v>12</v>
      </c>
      <c r="W2904">
        <v>0</v>
      </c>
      <c r="X2904">
        <v>3</v>
      </c>
      <c r="Y2904">
        <v>0</v>
      </c>
      <c r="Z2904">
        <v>0</v>
      </c>
      <c r="AD2904" t="str">
        <f t="shared" si="90"/>
        <v>H</v>
      </c>
      <c r="AE2904" t="str">
        <f t="shared" si="91"/>
        <v>Y</v>
      </c>
      <c r="AR2904">
        <v>3</v>
      </c>
      <c r="AS2904">
        <v>0</v>
      </c>
    </row>
    <row r="2905" spans="1:45" x14ac:dyDescent="0.3">
      <c r="A2905" t="s">
        <v>3016</v>
      </c>
      <c r="B2905" t="s">
        <v>2747</v>
      </c>
      <c r="C2905">
        <v>24</v>
      </c>
      <c r="D2905" s="1">
        <v>36922</v>
      </c>
      <c r="F2905" t="s">
        <v>1226</v>
      </c>
      <c r="G2905" t="s">
        <v>79</v>
      </c>
      <c r="H2905">
        <v>0</v>
      </c>
      <c r="I2905">
        <v>1</v>
      </c>
      <c r="J2905" t="s">
        <v>47</v>
      </c>
      <c r="K2905">
        <v>0</v>
      </c>
      <c r="L2905">
        <v>0</v>
      </c>
      <c r="M2905" t="s">
        <v>61</v>
      </c>
      <c r="N2905" t="s">
        <v>2768</v>
      </c>
      <c r="O2905">
        <v>9</v>
      </c>
      <c r="P2905">
        <v>13</v>
      </c>
      <c r="Q2905">
        <v>2</v>
      </c>
      <c r="R2905">
        <v>7</v>
      </c>
      <c r="S2905">
        <v>3</v>
      </c>
      <c r="T2905">
        <v>2</v>
      </c>
      <c r="U2905">
        <v>15</v>
      </c>
      <c r="V2905">
        <v>13</v>
      </c>
      <c r="W2905">
        <v>2</v>
      </c>
      <c r="X2905">
        <v>0</v>
      </c>
      <c r="Y2905">
        <v>2</v>
      </c>
      <c r="Z2905">
        <v>1</v>
      </c>
      <c r="AD2905" t="str">
        <f t="shared" si="90"/>
        <v>H</v>
      </c>
      <c r="AE2905" t="str">
        <f t="shared" si="91"/>
        <v>N</v>
      </c>
      <c r="AR2905">
        <v>0</v>
      </c>
      <c r="AS2905">
        <v>3</v>
      </c>
    </row>
    <row r="2906" spans="1:45" x14ac:dyDescent="0.3">
      <c r="A2906" t="s">
        <v>3017</v>
      </c>
      <c r="B2906" t="s">
        <v>2747</v>
      </c>
      <c r="C2906">
        <v>24</v>
      </c>
      <c r="D2906" s="1">
        <v>36922</v>
      </c>
      <c r="F2906" t="s">
        <v>75</v>
      </c>
      <c r="G2906" t="s">
        <v>64</v>
      </c>
      <c r="H2906">
        <v>0</v>
      </c>
      <c r="I2906">
        <v>0</v>
      </c>
      <c r="J2906" t="s">
        <v>61</v>
      </c>
      <c r="K2906">
        <v>0</v>
      </c>
      <c r="L2906">
        <v>0</v>
      </c>
      <c r="M2906" t="s">
        <v>61</v>
      </c>
      <c r="N2906" t="s">
        <v>2807</v>
      </c>
      <c r="O2906">
        <v>17</v>
      </c>
      <c r="P2906">
        <v>14</v>
      </c>
      <c r="Q2906">
        <v>6</v>
      </c>
      <c r="R2906">
        <v>6</v>
      </c>
      <c r="S2906">
        <v>9</v>
      </c>
      <c r="T2906">
        <v>4</v>
      </c>
      <c r="U2906">
        <v>9</v>
      </c>
      <c r="V2906">
        <v>16</v>
      </c>
      <c r="W2906">
        <v>1</v>
      </c>
      <c r="X2906">
        <v>1</v>
      </c>
      <c r="Y2906">
        <v>0</v>
      </c>
      <c r="Z2906">
        <v>0</v>
      </c>
      <c r="AD2906" t="str">
        <f t="shared" si="90"/>
        <v>H</v>
      </c>
      <c r="AE2906" t="str">
        <f t="shared" si="91"/>
        <v>N</v>
      </c>
      <c r="AR2906">
        <v>1</v>
      </c>
      <c r="AS2906">
        <v>1</v>
      </c>
    </row>
    <row r="2907" spans="1:45" x14ac:dyDescent="0.3">
      <c r="A2907" t="s">
        <v>3018</v>
      </c>
      <c r="B2907" t="s">
        <v>2747</v>
      </c>
      <c r="C2907">
        <v>25</v>
      </c>
      <c r="D2907" s="1">
        <v>36925</v>
      </c>
      <c r="F2907" t="s">
        <v>2369</v>
      </c>
      <c r="G2907" t="s">
        <v>49</v>
      </c>
      <c r="H2907">
        <v>0</v>
      </c>
      <c r="I2907">
        <v>3</v>
      </c>
      <c r="J2907" t="s">
        <v>47</v>
      </c>
      <c r="K2907">
        <v>0</v>
      </c>
      <c r="L2907">
        <v>0</v>
      </c>
      <c r="M2907" t="s">
        <v>61</v>
      </c>
      <c r="N2907" t="s">
        <v>2756</v>
      </c>
      <c r="O2907">
        <v>9</v>
      </c>
      <c r="P2907">
        <v>13</v>
      </c>
      <c r="Q2907">
        <v>2</v>
      </c>
      <c r="R2907">
        <v>6</v>
      </c>
      <c r="S2907">
        <v>3</v>
      </c>
      <c r="T2907">
        <v>4</v>
      </c>
      <c r="U2907">
        <v>14</v>
      </c>
      <c r="V2907">
        <v>14</v>
      </c>
      <c r="W2907">
        <v>2</v>
      </c>
      <c r="X2907">
        <v>0</v>
      </c>
      <c r="Y2907">
        <v>0</v>
      </c>
      <c r="Z2907">
        <v>0</v>
      </c>
      <c r="AD2907" t="str">
        <f t="shared" si="90"/>
        <v>H</v>
      </c>
      <c r="AE2907" t="str">
        <f t="shared" si="91"/>
        <v>N</v>
      </c>
      <c r="AR2907">
        <v>0</v>
      </c>
      <c r="AS2907">
        <v>3</v>
      </c>
    </row>
    <row r="2908" spans="1:45" x14ac:dyDescent="0.3">
      <c r="A2908" t="s">
        <v>3019</v>
      </c>
      <c r="B2908" t="s">
        <v>2747</v>
      </c>
      <c r="C2908">
        <v>25</v>
      </c>
      <c r="D2908" s="1">
        <v>36925</v>
      </c>
      <c r="F2908" t="s">
        <v>46</v>
      </c>
      <c r="G2908" t="s">
        <v>45</v>
      </c>
      <c r="H2908">
        <v>0</v>
      </c>
      <c r="I2908">
        <v>1</v>
      </c>
      <c r="J2908" t="s">
        <v>47</v>
      </c>
      <c r="K2908">
        <v>0</v>
      </c>
      <c r="L2908">
        <v>0</v>
      </c>
      <c r="M2908" t="s">
        <v>61</v>
      </c>
      <c r="N2908" t="s">
        <v>2812</v>
      </c>
      <c r="O2908">
        <v>12</v>
      </c>
      <c r="P2908">
        <v>8</v>
      </c>
      <c r="Q2908">
        <v>4</v>
      </c>
      <c r="R2908">
        <v>6</v>
      </c>
      <c r="S2908">
        <v>3</v>
      </c>
      <c r="T2908">
        <v>7</v>
      </c>
      <c r="U2908">
        <v>13</v>
      </c>
      <c r="V2908">
        <v>14</v>
      </c>
      <c r="W2908">
        <v>3</v>
      </c>
      <c r="X2908">
        <v>4</v>
      </c>
      <c r="Y2908">
        <v>0</v>
      </c>
      <c r="Z2908">
        <v>0</v>
      </c>
      <c r="AD2908" t="str">
        <f t="shared" si="90"/>
        <v>H</v>
      </c>
      <c r="AE2908" t="str">
        <f t="shared" si="91"/>
        <v>N</v>
      </c>
      <c r="AR2908">
        <v>0</v>
      </c>
      <c r="AS2908">
        <v>3</v>
      </c>
    </row>
    <row r="2909" spans="1:45" x14ac:dyDescent="0.3">
      <c r="A2909" t="s">
        <v>3020</v>
      </c>
      <c r="B2909" t="s">
        <v>2747</v>
      </c>
      <c r="C2909">
        <v>25</v>
      </c>
      <c r="D2909" s="1">
        <v>36925</v>
      </c>
      <c r="F2909" t="s">
        <v>1221</v>
      </c>
      <c r="G2909" t="s">
        <v>1226</v>
      </c>
      <c r="H2909">
        <v>1</v>
      </c>
      <c r="I2909">
        <v>0</v>
      </c>
      <c r="J2909" t="s">
        <v>51</v>
      </c>
      <c r="K2909">
        <v>1</v>
      </c>
      <c r="L2909">
        <v>0</v>
      </c>
      <c r="M2909" t="s">
        <v>51</v>
      </c>
      <c r="N2909" t="s">
        <v>2752</v>
      </c>
      <c r="O2909">
        <v>9</v>
      </c>
      <c r="P2909">
        <v>17</v>
      </c>
      <c r="Q2909">
        <v>3</v>
      </c>
      <c r="R2909">
        <v>5</v>
      </c>
      <c r="S2909">
        <v>3</v>
      </c>
      <c r="T2909">
        <v>4</v>
      </c>
      <c r="U2909">
        <v>16</v>
      </c>
      <c r="V2909">
        <v>18</v>
      </c>
      <c r="W2909">
        <v>7</v>
      </c>
      <c r="X2909">
        <v>3</v>
      </c>
      <c r="Y2909">
        <v>0</v>
      </c>
      <c r="Z2909">
        <v>0</v>
      </c>
      <c r="AD2909" t="str">
        <f t="shared" si="90"/>
        <v>H</v>
      </c>
      <c r="AE2909" t="str">
        <f t="shared" si="91"/>
        <v>Y</v>
      </c>
      <c r="AR2909">
        <v>3</v>
      </c>
      <c r="AS2909">
        <v>0</v>
      </c>
    </row>
    <row r="2910" spans="1:45" x14ac:dyDescent="0.3">
      <c r="A2910" t="s">
        <v>3021</v>
      </c>
      <c r="B2910" t="s">
        <v>2747</v>
      </c>
      <c r="C2910">
        <v>25</v>
      </c>
      <c r="D2910" s="1">
        <v>36925</v>
      </c>
      <c r="F2910" t="s">
        <v>67</v>
      </c>
      <c r="G2910" t="s">
        <v>60</v>
      </c>
      <c r="H2910">
        <v>1</v>
      </c>
      <c r="I2910">
        <v>2</v>
      </c>
      <c r="J2910" t="s">
        <v>47</v>
      </c>
      <c r="K2910">
        <v>0</v>
      </c>
      <c r="L2910">
        <v>2</v>
      </c>
      <c r="M2910" t="s">
        <v>47</v>
      </c>
      <c r="N2910" t="s">
        <v>2774</v>
      </c>
      <c r="O2910">
        <v>11</v>
      </c>
      <c r="P2910">
        <v>10</v>
      </c>
      <c r="Q2910">
        <v>6</v>
      </c>
      <c r="R2910">
        <v>3</v>
      </c>
      <c r="S2910">
        <v>3</v>
      </c>
      <c r="T2910">
        <v>4</v>
      </c>
      <c r="U2910">
        <v>10</v>
      </c>
      <c r="V2910">
        <v>15</v>
      </c>
      <c r="W2910">
        <v>1</v>
      </c>
      <c r="X2910">
        <v>2</v>
      </c>
      <c r="Y2910">
        <v>1</v>
      </c>
      <c r="Z2910">
        <v>0</v>
      </c>
      <c r="AD2910" t="str">
        <f t="shared" si="90"/>
        <v>H</v>
      </c>
      <c r="AE2910" t="str">
        <f t="shared" si="91"/>
        <v>N</v>
      </c>
      <c r="AR2910">
        <v>0</v>
      </c>
      <c r="AS2910">
        <v>3</v>
      </c>
    </row>
    <row r="2911" spans="1:45" x14ac:dyDescent="0.3">
      <c r="A2911" t="s">
        <v>3022</v>
      </c>
      <c r="B2911" t="s">
        <v>2747</v>
      </c>
      <c r="C2911">
        <v>25</v>
      </c>
      <c r="D2911" s="1">
        <v>36925</v>
      </c>
      <c r="F2911" t="s">
        <v>463</v>
      </c>
      <c r="G2911" t="s">
        <v>53</v>
      </c>
      <c r="H2911">
        <v>2</v>
      </c>
      <c r="I2911">
        <v>1</v>
      </c>
      <c r="J2911" t="s">
        <v>51</v>
      </c>
      <c r="K2911">
        <v>1</v>
      </c>
      <c r="L2911">
        <v>0</v>
      </c>
      <c r="M2911" t="s">
        <v>51</v>
      </c>
      <c r="N2911" t="s">
        <v>2762</v>
      </c>
      <c r="O2911">
        <v>10</v>
      </c>
      <c r="P2911">
        <v>8</v>
      </c>
      <c r="Q2911">
        <v>5</v>
      </c>
      <c r="R2911">
        <v>4</v>
      </c>
      <c r="S2911">
        <v>2</v>
      </c>
      <c r="T2911">
        <v>7</v>
      </c>
      <c r="U2911">
        <v>7</v>
      </c>
      <c r="V2911">
        <v>13</v>
      </c>
      <c r="W2911">
        <v>0</v>
      </c>
      <c r="X2911">
        <v>1</v>
      </c>
      <c r="Y2911">
        <v>0</v>
      </c>
      <c r="Z2911">
        <v>0</v>
      </c>
      <c r="AD2911" t="str">
        <f t="shared" si="90"/>
        <v>H</v>
      </c>
      <c r="AE2911" t="str">
        <f t="shared" si="91"/>
        <v>Y</v>
      </c>
      <c r="AR2911">
        <v>3</v>
      </c>
      <c r="AS2911">
        <v>0</v>
      </c>
    </row>
    <row r="2912" spans="1:45" x14ac:dyDescent="0.3">
      <c r="A2912" t="s">
        <v>3023</v>
      </c>
      <c r="B2912" t="s">
        <v>2747</v>
      </c>
      <c r="C2912">
        <v>25</v>
      </c>
      <c r="D2912" s="1">
        <v>36925</v>
      </c>
      <c r="F2912" t="s">
        <v>56</v>
      </c>
      <c r="G2912" t="s">
        <v>75</v>
      </c>
      <c r="H2912">
        <v>3</v>
      </c>
      <c r="I2912">
        <v>0</v>
      </c>
      <c r="J2912" t="s">
        <v>51</v>
      </c>
      <c r="K2912">
        <v>2</v>
      </c>
      <c r="L2912">
        <v>0</v>
      </c>
      <c r="M2912" t="s">
        <v>51</v>
      </c>
      <c r="N2912" t="s">
        <v>2786</v>
      </c>
      <c r="O2912">
        <v>14</v>
      </c>
      <c r="P2912">
        <v>8</v>
      </c>
      <c r="Q2912">
        <v>10</v>
      </c>
      <c r="R2912">
        <v>3</v>
      </c>
      <c r="S2912">
        <v>5</v>
      </c>
      <c r="T2912">
        <v>3</v>
      </c>
      <c r="U2912">
        <v>9</v>
      </c>
      <c r="V2912">
        <v>6</v>
      </c>
      <c r="W2912">
        <v>0</v>
      </c>
      <c r="X2912">
        <v>1</v>
      </c>
      <c r="Y2912">
        <v>0</v>
      </c>
      <c r="Z2912">
        <v>1</v>
      </c>
      <c r="AD2912" t="str">
        <f t="shared" si="90"/>
        <v>H</v>
      </c>
      <c r="AE2912" t="str">
        <f t="shared" si="91"/>
        <v>Y</v>
      </c>
      <c r="AR2912">
        <v>3</v>
      </c>
      <c r="AS2912">
        <v>0</v>
      </c>
    </row>
    <row r="2913" spans="1:45" x14ac:dyDescent="0.3">
      <c r="A2913" t="s">
        <v>3024</v>
      </c>
      <c r="B2913" t="s">
        <v>2747</v>
      </c>
      <c r="C2913">
        <v>25</v>
      </c>
      <c r="D2913" s="1">
        <v>36925</v>
      </c>
      <c r="F2913" t="s">
        <v>79</v>
      </c>
      <c r="G2913" t="s">
        <v>73</v>
      </c>
      <c r="H2913">
        <v>1</v>
      </c>
      <c r="I2913">
        <v>0</v>
      </c>
      <c r="J2913" t="s">
        <v>51</v>
      </c>
      <c r="K2913">
        <v>0</v>
      </c>
      <c r="L2913">
        <v>0</v>
      </c>
      <c r="M2913" t="s">
        <v>61</v>
      </c>
      <c r="N2913" t="s">
        <v>2772</v>
      </c>
      <c r="O2913">
        <v>8</v>
      </c>
      <c r="P2913">
        <v>5</v>
      </c>
      <c r="Q2913">
        <v>1</v>
      </c>
      <c r="R2913">
        <v>1</v>
      </c>
      <c r="S2913">
        <v>2</v>
      </c>
      <c r="T2913">
        <v>5</v>
      </c>
      <c r="U2913">
        <v>8</v>
      </c>
      <c r="V2913">
        <v>11</v>
      </c>
      <c r="W2913">
        <v>0</v>
      </c>
      <c r="X2913">
        <v>2</v>
      </c>
      <c r="Y2913">
        <v>0</v>
      </c>
      <c r="Z2913">
        <v>0</v>
      </c>
      <c r="AD2913" t="str">
        <f t="shared" si="90"/>
        <v>H</v>
      </c>
      <c r="AE2913" t="str">
        <f t="shared" si="91"/>
        <v>Y</v>
      </c>
      <c r="AR2913">
        <v>3</v>
      </c>
      <c r="AS2913">
        <v>0</v>
      </c>
    </row>
    <row r="2914" spans="1:45" x14ac:dyDescent="0.3">
      <c r="A2914" t="s">
        <v>3025</v>
      </c>
      <c r="B2914" t="s">
        <v>2747</v>
      </c>
      <c r="C2914">
        <v>25</v>
      </c>
      <c r="D2914" s="1">
        <v>36925</v>
      </c>
      <c r="F2914" t="s">
        <v>845</v>
      </c>
      <c r="G2914" t="s">
        <v>59</v>
      </c>
      <c r="H2914">
        <v>1</v>
      </c>
      <c r="I2914">
        <v>1</v>
      </c>
      <c r="J2914" t="s">
        <v>61</v>
      </c>
      <c r="K2914">
        <v>0</v>
      </c>
      <c r="L2914">
        <v>1</v>
      </c>
      <c r="M2914" t="s">
        <v>47</v>
      </c>
      <c r="N2914" t="s">
        <v>2764</v>
      </c>
      <c r="O2914">
        <v>14</v>
      </c>
      <c r="P2914">
        <v>6</v>
      </c>
      <c r="Q2914">
        <v>6</v>
      </c>
      <c r="R2914">
        <v>3</v>
      </c>
      <c r="S2914">
        <v>4</v>
      </c>
      <c r="T2914">
        <v>2</v>
      </c>
      <c r="U2914">
        <v>12</v>
      </c>
      <c r="V2914">
        <v>14</v>
      </c>
      <c r="W2914">
        <v>0</v>
      </c>
      <c r="X2914">
        <v>2</v>
      </c>
      <c r="Y2914">
        <v>1</v>
      </c>
      <c r="Z2914">
        <v>0</v>
      </c>
      <c r="AD2914" t="str">
        <f t="shared" si="90"/>
        <v>H</v>
      </c>
      <c r="AE2914" t="str">
        <f t="shared" si="91"/>
        <v>N</v>
      </c>
      <c r="AR2914">
        <v>1</v>
      </c>
      <c r="AS2914">
        <v>1</v>
      </c>
    </row>
    <row r="2915" spans="1:45" x14ac:dyDescent="0.3">
      <c r="A2915" t="s">
        <v>3026</v>
      </c>
      <c r="B2915" t="s">
        <v>2747</v>
      </c>
      <c r="C2915">
        <v>25</v>
      </c>
      <c r="D2915" s="1">
        <v>36925</v>
      </c>
      <c r="F2915" t="s">
        <v>64</v>
      </c>
      <c r="G2915" t="s">
        <v>1988</v>
      </c>
      <c r="H2915">
        <v>0</v>
      </c>
      <c r="I2915">
        <v>0</v>
      </c>
      <c r="J2915" t="s">
        <v>61</v>
      </c>
      <c r="K2915">
        <v>0</v>
      </c>
      <c r="L2915">
        <v>0</v>
      </c>
      <c r="M2915" t="s">
        <v>61</v>
      </c>
      <c r="N2915" t="s">
        <v>2778</v>
      </c>
      <c r="O2915">
        <v>9</v>
      </c>
      <c r="P2915">
        <v>7</v>
      </c>
      <c r="Q2915">
        <v>3</v>
      </c>
      <c r="R2915">
        <v>2</v>
      </c>
      <c r="S2915">
        <v>2</v>
      </c>
      <c r="T2915">
        <v>3</v>
      </c>
      <c r="U2915">
        <v>17</v>
      </c>
      <c r="V2915">
        <v>14</v>
      </c>
      <c r="W2915">
        <v>2</v>
      </c>
      <c r="X2915">
        <v>0</v>
      </c>
      <c r="Y2915">
        <v>0</v>
      </c>
      <c r="Z2915">
        <v>0</v>
      </c>
      <c r="AD2915" t="str">
        <f t="shared" si="90"/>
        <v>H</v>
      </c>
      <c r="AE2915" t="str">
        <f t="shared" si="91"/>
        <v>N</v>
      </c>
      <c r="AR2915">
        <v>1</v>
      </c>
      <c r="AS2915">
        <v>1</v>
      </c>
    </row>
    <row r="2916" spans="1:45" x14ac:dyDescent="0.3">
      <c r="A2916" t="s">
        <v>3027</v>
      </c>
      <c r="B2916" t="s">
        <v>2747</v>
      </c>
      <c r="C2916">
        <v>25</v>
      </c>
      <c r="D2916" s="1">
        <v>36929</v>
      </c>
      <c r="F2916" t="s">
        <v>73</v>
      </c>
      <c r="G2916" t="s">
        <v>60</v>
      </c>
      <c r="H2916">
        <v>2</v>
      </c>
      <c r="I2916">
        <v>2</v>
      </c>
      <c r="J2916" t="s">
        <v>61</v>
      </c>
      <c r="K2916">
        <v>1</v>
      </c>
      <c r="L2916">
        <v>0</v>
      </c>
      <c r="M2916" t="s">
        <v>51</v>
      </c>
      <c r="N2916" t="s">
        <v>2807</v>
      </c>
      <c r="O2916">
        <v>7</v>
      </c>
      <c r="P2916">
        <v>9</v>
      </c>
      <c r="Q2916">
        <v>4</v>
      </c>
      <c r="R2916">
        <v>5</v>
      </c>
      <c r="S2916">
        <v>4</v>
      </c>
      <c r="T2916">
        <v>7</v>
      </c>
      <c r="U2916">
        <v>18</v>
      </c>
      <c r="V2916">
        <v>18</v>
      </c>
      <c r="W2916">
        <v>2</v>
      </c>
      <c r="X2916">
        <v>1</v>
      </c>
      <c r="Y2916">
        <v>0</v>
      </c>
      <c r="Z2916">
        <v>0</v>
      </c>
      <c r="AD2916" t="str">
        <f t="shared" si="90"/>
        <v>H</v>
      </c>
      <c r="AE2916" t="str">
        <f t="shared" si="91"/>
        <v>N</v>
      </c>
      <c r="AR2916">
        <v>1</v>
      </c>
      <c r="AS2916">
        <v>1</v>
      </c>
    </row>
    <row r="2917" spans="1:45" x14ac:dyDescent="0.3">
      <c r="A2917" t="s">
        <v>3028</v>
      </c>
      <c r="B2917" t="s">
        <v>2747</v>
      </c>
      <c r="C2917">
        <v>26</v>
      </c>
      <c r="D2917" s="1">
        <v>36932</v>
      </c>
      <c r="F2917" t="s">
        <v>45</v>
      </c>
      <c r="G2917" t="s">
        <v>67</v>
      </c>
      <c r="H2917">
        <v>1</v>
      </c>
      <c r="I2917">
        <v>0</v>
      </c>
      <c r="J2917" t="s">
        <v>51</v>
      </c>
      <c r="K2917">
        <v>0</v>
      </c>
      <c r="L2917">
        <v>0</v>
      </c>
      <c r="M2917" t="s">
        <v>61</v>
      </c>
      <c r="N2917" t="s">
        <v>2748</v>
      </c>
      <c r="O2917">
        <v>17</v>
      </c>
      <c r="P2917">
        <v>5</v>
      </c>
      <c r="Q2917">
        <v>10</v>
      </c>
      <c r="R2917">
        <v>3</v>
      </c>
      <c r="S2917">
        <v>11</v>
      </c>
      <c r="T2917">
        <v>3</v>
      </c>
      <c r="U2917">
        <v>16</v>
      </c>
      <c r="V2917">
        <v>15</v>
      </c>
      <c r="W2917">
        <v>2</v>
      </c>
      <c r="X2917">
        <v>1</v>
      </c>
      <c r="Y2917">
        <v>0</v>
      </c>
      <c r="Z2917">
        <v>0</v>
      </c>
      <c r="AD2917" t="str">
        <f t="shared" si="90"/>
        <v>H</v>
      </c>
      <c r="AE2917" t="str">
        <f t="shared" si="91"/>
        <v>Y</v>
      </c>
      <c r="AR2917">
        <v>3</v>
      </c>
      <c r="AS2917">
        <v>0</v>
      </c>
    </row>
    <row r="2918" spans="1:45" x14ac:dyDescent="0.3">
      <c r="A2918" t="s">
        <v>3029</v>
      </c>
      <c r="B2918" t="s">
        <v>2747</v>
      </c>
      <c r="C2918">
        <v>26</v>
      </c>
      <c r="D2918" s="1">
        <v>36932</v>
      </c>
      <c r="F2918" t="s">
        <v>49</v>
      </c>
      <c r="G2918" t="s">
        <v>845</v>
      </c>
      <c r="H2918">
        <v>1</v>
      </c>
      <c r="I2918">
        <v>1</v>
      </c>
      <c r="J2918" t="s">
        <v>61</v>
      </c>
      <c r="K2918">
        <v>1</v>
      </c>
      <c r="L2918">
        <v>0</v>
      </c>
      <c r="M2918" t="s">
        <v>51</v>
      </c>
      <c r="N2918" t="s">
        <v>2944</v>
      </c>
      <c r="O2918">
        <v>15</v>
      </c>
      <c r="P2918">
        <v>6</v>
      </c>
      <c r="Q2918">
        <v>4</v>
      </c>
      <c r="R2918">
        <v>3</v>
      </c>
      <c r="S2918">
        <v>7</v>
      </c>
      <c r="T2918">
        <v>4</v>
      </c>
      <c r="U2918">
        <v>11</v>
      </c>
      <c r="V2918">
        <v>11</v>
      </c>
      <c r="W2918">
        <v>1</v>
      </c>
      <c r="X2918">
        <v>1</v>
      </c>
      <c r="Y2918">
        <v>0</v>
      </c>
      <c r="Z2918">
        <v>0</v>
      </c>
      <c r="AD2918" t="str">
        <f t="shared" si="90"/>
        <v>H</v>
      </c>
      <c r="AE2918" t="str">
        <f t="shared" si="91"/>
        <v>N</v>
      </c>
      <c r="AR2918">
        <v>1</v>
      </c>
      <c r="AS2918">
        <v>1</v>
      </c>
    </row>
    <row r="2919" spans="1:45" x14ac:dyDescent="0.3">
      <c r="A2919" t="s">
        <v>3030</v>
      </c>
      <c r="B2919" t="s">
        <v>2747</v>
      </c>
      <c r="C2919">
        <v>26</v>
      </c>
      <c r="D2919" s="1">
        <v>36932</v>
      </c>
      <c r="F2919" t="s">
        <v>53</v>
      </c>
      <c r="G2919" t="s">
        <v>79</v>
      </c>
      <c r="H2919">
        <v>1</v>
      </c>
      <c r="I2919">
        <v>1</v>
      </c>
      <c r="J2919" t="s">
        <v>61</v>
      </c>
      <c r="K2919">
        <v>1</v>
      </c>
      <c r="L2919">
        <v>0</v>
      </c>
      <c r="M2919" t="s">
        <v>51</v>
      </c>
      <c r="N2919" t="s">
        <v>2778</v>
      </c>
      <c r="O2919">
        <v>8</v>
      </c>
      <c r="P2919">
        <v>16</v>
      </c>
      <c r="Q2919">
        <v>4</v>
      </c>
      <c r="R2919">
        <v>6</v>
      </c>
      <c r="S2919">
        <v>3</v>
      </c>
      <c r="T2919">
        <v>8</v>
      </c>
      <c r="U2919">
        <v>16</v>
      </c>
      <c r="V2919">
        <v>12</v>
      </c>
      <c r="W2919">
        <v>0</v>
      </c>
      <c r="X2919">
        <v>2</v>
      </c>
      <c r="Y2919">
        <v>0</v>
      </c>
      <c r="Z2919">
        <v>0</v>
      </c>
      <c r="AD2919" t="str">
        <f t="shared" si="90"/>
        <v>H</v>
      </c>
      <c r="AE2919" t="str">
        <f t="shared" si="91"/>
        <v>N</v>
      </c>
      <c r="AR2919">
        <v>1</v>
      </c>
      <c r="AS2919">
        <v>1</v>
      </c>
    </row>
    <row r="2920" spans="1:45" x14ac:dyDescent="0.3">
      <c r="A2920" t="s">
        <v>3031</v>
      </c>
      <c r="B2920" t="s">
        <v>2747</v>
      </c>
      <c r="C2920">
        <v>26</v>
      </c>
      <c r="D2920" s="1">
        <v>36932</v>
      </c>
      <c r="F2920" t="s">
        <v>73</v>
      </c>
      <c r="G2920" t="s">
        <v>463</v>
      </c>
      <c r="H2920">
        <v>2</v>
      </c>
      <c r="I2920">
        <v>1</v>
      </c>
      <c r="J2920" t="s">
        <v>51</v>
      </c>
      <c r="K2920">
        <v>2</v>
      </c>
      <c r="L2920">
        <v>0</v>
      </c>
      <c r="M2920" t="s">
        <v>51</v>
      </c>
      <c r="N2920" t="s">
        <v>2783</v>
      </c>
      <c r="O2920">
        <v>9</v>
      </c>
      <c r="P2920">
        <v>9</v>
      </c>
      <c r="Q2920">
        <v>6</v>
      </c>
      <c r="R2920">
        <v>2</v>
      </c>
      <c r="S2920">
        <v>7</v>
      </c>
      <c r="T2920">
        <v>2</v>
      </c>
      <c r="U2920">
        <v>12</v>
      </c>
      <c r="V2920">
        <v>7</v>
      </c>
      <c r="W2920">
        <v>3</v>
      </c>
      <c r="X2920">
        <v>2</v>
      </c>
      <c r="Y2920">
        <v>0</v>
      </c>
      <c r="Z2920">
        <v>0</v>
      </c>
      <c r="AD2920" t="str">
        <f t="shared" si="90"/>
        <v>H</v>
      </c>
      <c r="AE2920" t="str">
        <f t="shared" si="91"/>
        <v>Y</v>
      </c>
      <c r="AR2920">
        <v>3</v>
      </c>
      <c r="AS2920">
        <v>0</v>
      </c>
    </row>
    <row r="2921" spans="1:45" x14ac:dyDescent="0.3">
      <c r="A2921" t="s">
        <v>3032</v>
      </c>
      <c r="B2921" t="s">
        <v>2747</v>
      </c>
      <c r="C2921">
        <v>26</v>
      </c>
      <c r="D2921" s="1">
        <v>36932</v>
      </c>
      <c r="F2921" t="s">
        <v>60</v>
      </c>
      <c r="G2921" t="s">
        <v>1221</v>
      </c>
      <c r="H2921">
        <v>0</v>
      </c>
      <c r="I2921">
        <v>0</v>
      </c>
      <c r="J2921" t="s">
        <v>61</v>
      </c>
      <c r="K2921">
        <v>0</v>
      </c>
      <c r="L2921">
        <v>0</v>
      </c>
      <c r="M2921" t="s">
        <v>61</v>
      </c>
      <c r="N2921" t="s">
        <v>2772</v>
      </c>
      <c r="O2921">
        <v>12</v>
      </c>
      <c r="P2921">
        <v>3</v>
      </c>
      <c r="Q2921">
        <v>6</v>
      </c>
      <c r="R2921">
        <v>2</v>
      </c>
      <c r="S2921">
        <v>17</v>
      </c>
      <c r="T2921">
        <v>4</v>
      </c>
      <c r="U2921">
        <v>11</v>
      </c>
      <c r="V2921">
        <v>17</v>
      </c>
      <c r="W2921">
        <v>2</v>
      </c>
      <c r="X2921">
        <v>5</v>
      </c>
      <c r="Y2921">
        <v>0</v>
      </c>
      <c r="Z2921">
        <v>0</v>
      </c>
      <c r="AD2921" t="str">
        <f t="shared" si="90"/>
        <v>H</v>
      </c>
      <c r="AE2921" t="str">
        <f t="shared" si="91"/>
        <v>N</v>
      </c>
      <c r="AR2921">
        <v>1</v>
      </c>
      <c r="AS2921">
        <v>1</v>
      </c>
    </row>
    <row r="2922" spans="1:45" x14ac:dyDescent="0.3">
      <c r="A2922" t="s">
        <v>3033</v>
      </c>
      <c r="B2922" t="s">
        <v>2747</v>
      </c>
      <c r="C2922">
        <v>26</v>
      </c>
      <c r="D2922" s="1">
        <v>36932</v>
      </c>
      <c r="F2922" t="s">
        <v>59</v>
      </c>
      <c r="G2922" t="s">
        <v>64</v>
      </c>
      <c r="H2922">
        <v>0</v>
      </c>
      <c r="I2922">
        <v>1</v>
      </c>
      <c r="J2922" t="s">
        <v>47</v>
      </c>
      <c r="K2922">
        <v>0</v>
      </c>
      <c r="L2922">
        <v>0</v>
      </c>
      <c r="M2922" t="s">
        <v>61</v>
      </c>
      <c r="N2922" t="s">
        <v>2762</v>
      </c>
      <c r="O2922">
        <v>11</v>
      </c>
      <c r="P2922">
        <v>11</v>
      </c>
      <c r="Q2922">
        <v>4</v>
      </c>
      <c r="R2922">
        <v>4</v>
      </c>
      <c r="S2922">
        <v>7</v>
      </c>
      <c r="T2922">
        <v>3</v>
      </c>
      <c r="U2922">
        <v>17</v>
      </c>
      <c r="V2922">
        <v>10</v>
      </c>
      <c r="W2922">
        <v>1</v>
      </c>
      <c r="X2922">
        <v>0</v>
      </c>
      <c r="Y2922">
        <v>0</v>
      </c>
      <c r="Z2922">
        <v>0</v>
      </c>
      <c r="AD2922" t="str">
        <f t="shared" si="90"/>
        <v>H</v>
      </c>
      <c r="AE2922" t="str">
        <f t="shared" si="91"/>
        <v>N</v>
      </c>
      <c r="AR2922">
        <v>0</v>
      </c>
      <c r="AS2922">
        <v>3</v>
      </c>
    </row>
    <row r="2923" spans="1:45" x14ac:dyDescent="0.3">
      <c r="A2923" t="s">
        <v>3034</v>
      </c>
      <c r="B2923" t="s">
        <v>2747</v>
      </c>
      <c r="C2923">
        <v>26</v>
      </c>
      <c r="D2923" s="1">
        <v>36932</v>
      </c>
      <c r="F2923" t="s">
        <v>72</v>
      </c>
      <c r="G2923" t="s">
        <v>2369</v>
      </c>
      <c r="H2923">
        <v>2</v>
      </c>
      <c r="I2923">
        <v>0</v>
      </c>
      <c r="J2923" t="s">
        <v>51</v>
      </c>
      <c r="K2923">
        <v>0</v>
      </c>
      <c r="L2923">
        <v>0</v>
      </c>
      <c r="M2923" t="s">
        <v>61</v>
      </c>
      <c r="N2923" t="s">
        <v>2768</v>
      </c>
      <c r="O2923">
        <v>12</v>
      </c>
      <c r="P2923">
        <v>4</v>
      </c>
      <c r="Q2923">
        <v>6</v>
      </c>
      <c r="R2923">
        <v>1</v>
      </c>
      <c r="S2923">
        <v>8</v>
      </c>
      <c r="T2923">
        <v>0</v>
      </c>
      <c r="U2923">
        <v>9</v>
      </c>
      <c r="V2923">
        <v>16</v>
      </c>
      <c r="W2923">
        <v>0</v>
      </c>
      <c r="X2923">
        <v>1</v>
      </c>
      <c r="Y2923">
        <v>0</v>
      </c>
      <c r="Z2923">
        <v>0</v>
      </c>
      <c r="AD2923" t="str">
        <f t="shared" si="90"/>
        <v>H</v>
      </c>
      <c r="AE2923" t="str">
        <f t="shared" si="91"/>
        <v>Y</v>
      </c>
      <c r="AR2923">
        <v>3</v>
      </c>
      <c r="AS2923">
        <v>0</v>
      </c>
    </row>
    <row r="2924" spans="1:45" x14ac:dyDescent="0.3">
      <c r="A2924" t="s">
        <v>3035</v>
      </c>
      <c r="B2924" t="s">
        <v>2747</v>
      </c>
      <c r="C2924">
        <v>26</v>
      </c>
      <c r="D2924" s="1">
        <v>36932</v>
      </c>
      <c r="F2924" t="s">
        <v>1226</v>
      </c>
      <c r="G2924" t="s">
        <v>56</v>
      </c>
      <c r="H2924">
        <v>1</v>
      </c>
      <c r="I2924">
        <v>1</v>
      </c>
      <c r="J2924" t="s">
        <v>61</v>
      </c>
      <c r="K2924">
        <v>0</v>
      </c>
      <c r="L2924">
        <v>0</v>
      </c>
      <c r="M2924" t="s">
        <v>61</v>
      </c>
      <c r="N2924" t="s">
        <v>2750</v>
      </c>
      <c r="O2924">
        <v>9</v>
      </c>
      <c r="P2924">
        <v>8</v>
      </c>
      <c r="Q2924">
        <v>6</v>
      </c>
      <c r="R2924">
        <v>4</v>
      </c>
      <c r="S2924">
        <v>9</v>
      </c>
      <c r="T2924">
        <v>6</v>
      </c>
      <c r="U2924">
        <v>15</v>
      </c>
      <c r="V2924">
        <v>25</v>
      </c>
      <c r="W2924">
        <v>5</v>
      </c>
      <c r="X2924">
        <v>3</v>
      </c>
      <c r="Y2924">
        <v>0</v>
      </c>
      <c r="Z2924">
        <v>0</v>
      </c>
      <c r="AD2924" t="str">
        <f t="shared" si="90"/>
        <v>H</v>
      </c>
      <c r="AE2924" t="str">
        <f t="shared" si="91"/>
        <v>N</v>
      </c>
      <c r="AR2924">
        <v>1</v>
      </c>
      <c r="AS2924">
        <v>1</v>
      </c>
    </row>
    <row r="2925" spans="1:45" x14ac:dyDescent="0.3">
      <c r="A2925" t="s">
        <v>3036</v>
      </c>
      <c r="B2925" t="s">
        <v>2747</v>
      </c>
      <c r="C2925">
        <v>26</v>
      </c>
      <c r="D2925" s="1">
        <v>36933</v>
      </c>
      <c r="F2925" t="s">
        <v>1988</v>
      </c>
      <c r="G2925" t="s">
        <v>63</v>
      </c>
      <c r="H2925">
        <v>2</v>
      </c>
      <c r="I2925">
        <v>0</v>
      </c>
      <c r="J2925" t="s">
        <v>51</v>
      </c>
      <c r="K2925">
        <v>2</v>
      </c>
      <c r="L2925">
        <v>0</v>
      </c>
      <c r="M2925" t="s">
        <v>51</v>
      </c>
      <c r="N2925" t="s">
        <v>2760</v>
      </c>
      <c r="O2925">
        <v>11</v>
      </c>
      <c r="P2925">
        <v>5</v>
      </c>
      <c r="Q2925">
        <v>4</v>
      </c>
      <c r="R2925">
        <v>3</v>
      </c>
      <c r="S2925">
        <v>4</v>
      </c>
      <c r="T2925">
        <v>11</v>
      </c>
      <c r="U2925">
        <v>10</v>
      </c>
      <c r="V2925">
        <v>12</v>
      </c>
      <c r="W2925">
        <v>2</v>
      </c>
      <c r="X2925">
        <v>1</v>
      </c>
      <c r="Y2925">
        <v>0</v>
      </c>
      <c r="Z2925">
        <v>0</v>
      </c>
      <c r="AD2925" t="str">
        <f t="shared" si="90"/>
        <v>H</v>
      </c>
      <c r="AE2925" t="str">
        <f t="shared" si="91"/>
        <v>Y</v>
      </c>
      <c r="AR2925">
        <v>3</v>
      </c>
      <c r="AS2925">
        <v>0</v>
      </c>
    </row>
    <row r="2926" spans="1:45" x14ac:dyDescent="0.3">
      <c r="A2926" t="s">
        <v>3037</v>
      </c>
      <c r="B2926" t="s">
        <v>2747</v>
      </c>
      <c r="C2926">
        <v>26</v>
      </c>
      <c r="D2926" s="1">
        <v>36934</v>
      </c>
      <c r="F2926" t="s">
        <v>75</v>
      </c>
      <c r="G2926" t="s">
        <v>46</v>
      </c>
      <c r="H2926">
        <v>1</v>
      </c>
      <c r="I2926">
        <v>1</v>
      </c>
      <c r="J2926" t="s">
        <v>61</v>
      </c>
      <c r="K2926">
        <v>0</v>
      </c>
      <c r="L2926">
        <v>0</v>
      </c>
      <c r="M2926" t="s">
        <v>61</v>
      </c>
      <c r="N2926" t="s">
        <v>2756</v>
      </c>
      <c r="O2926">
        <v>21</v>
      </c>
      <c r="P2926">
        <v>13</v>
      </c>
      <c r="Q2926">
        <v>9</v>
      </c>
      <c r="R2926">
        <v>4</v>
      </c>
      <c r="S2926">
        <v>5</v>
      </c>
      <c r="T2926">
        <v>4</v>
      </c>
      <c r="U2926">
        <v>13</v>
      </c>
      <c r="V2926">
        <v>16</v>
      </c>
      <c r="W2926">
        <v>2</v>
      </c>
      <c r="X2926">
        <v>5</v>
      </c>
      <c r="Y2926">
        <v>0</v>
      </c>
      <c r="Z2926">
        <v>0</v>
      </c>
      <c r="AD2926" t="str">
        <f t="shared" si="90"/>
        <v>H</v>
      </c>
      <c r="AE2926" t="str">
        <f t="shared" si="91"/>
        <v>N</v>
      </c>
      <c r="AR2926">
        <v>1</v>
      </c>
      <c r="AS2926">
        <v>1</v>
      </c>
    </row>
    <row r="2927" spans="1:45" x14ac:dyDescent="0.3">
      <c r="A2927" t="s">
        <v>3038</v>
      </c>
      <c r="B2927" t="s">
        <v>2747</v>
      </c>
      <c r="C2927">
        <v>27</v>
      </c>
      <c r="D2927" s="1">
        <v>36946</v>
      </c>
      <c r="F2927" t="s">
        <v>2369</v>
      </c>
      <c r="G2927" t="s">
        <v>75</v>
      </c>
      <c r="H2927">
        <v>1</v>
      </c>
      <c r="I2927">
        <v>2</v>
      </c>
      <c r="J2927" t="s">
        <v>47</v>
      </c>
      <c r="K2927">
        <v>0</v>
      </c>
      <c r="L2927">
        <v>1</v>
      </c>
      <c r="M2927" t="s">
        <v>47</v>
      </c>
      <c r="N2927" t="s">
        <v>2766</v>
      </c>
      <c r="O2927">
        <v>15</v>
      </c>
      <c r="P2927">
        <v>11</v>
      </c>
      <c r="Q2927">
        <v>5</v>
      </c>
      <c r="R2927">
        <v>5</v>
      </c>
      <c r="S2927">
        <v>7</v>
      </c>
      <c r="T2927">
        <v>1</v>
      </c>
      <c r="U2927">
        <v>9</v>
      </c>
      <c r="V2927">
        <v>10</v>
      </c>
      <c r="W2927">
        <v>1</v>
      </c>
      <c r="X2927">
        <v>2</v>
      </c>
      <c r="Y2927">
        <v>0</v>
      </c>
      <c r="Z2927">
        <v>0</v>
      </c>
      <c r="AD2927" t="str">
        <f t="shared" si="90"/>
        <v>H</v>
      </c>
      <c r="AE2927" t="str">
        <f t="shared" si="91"/>
        <v>N</v>
      </c>
      <c r="AR2927">
        <v>0</v>
      </c>
      <c r="AS2927">
        <v>3</v>
      </c>
    </row>
    <row r="2928" spans="1:45" x14ac:dyDescent="0.3">
      <c r="A2928" t="s">
        <v>3039</v>
      </c>
      <c r="B2928" t="s">
        <v>2747</v>
      </c>
      <c r="C2928">
        <v>27</v>
      </c>
      <c r="D2928" s="1">
        <v>36946</v>
      </c>
      <c r="F2928" t="s">
        <v>46</v>
      </c>
      <c r="G2928" t="s">
        <v>1988</v>
      </c>
      <c r="H2928">
        <v>2</v>
      </c>
      <c r="I2928">
        <v>2</v>
      </c>
      <c r="J2928" t="s">
        <v>61</v>
      </c>
      <c r="K2928">
        <v>1</v>
      </c>
      <c r="L2928">
        <v>1</v>
      </c>
      <c r="M2928" t="s">
        <v>61</v>
      </c>
      <c r="N2928" t="s">
        <v>2770</v>
      </c>
      <c r="O2928">
        <v>17</v>
      </c>
      <c r="P2928">
        <v>15</v>
      </c>
      <c r="Q2928">
        <v>7</v>
      </c>
      <c r="R2928">
        <v>7</v>
      </c>
      <c r="S2928">
        <v>3</v>
      </c>
      <c r="T2928">
        <v>7</v>
      </c>
      <c r="U2928">
        <v>15</v>
      </c>
      <c r="V2928">
        <v>11</v>
      </c>
      <c r="W2928">
        <v>0</v>
      </c>
      <c r="X2928">
        <v>0</v>
      </c>
      <c r="Y2928">
        <v>0</v>
      </c>
      <c r="Z2928">
        <v>0</v>
      </c>
      <c r="AD2928" t="str">
        <f t="shared" si="90"/>
        <v>H</v>
      </c>
      <c r="AE2928" t="str">
        <f t="shared" si="91"/>
        <v>N</v>
      </c>
      <c r="AR2928">
        <v>1</v>
      </c>
      <c r="AS2928">
        <v>1</v>
      </c>
    </row>
    <row r="2929" spans="1:45" x14ac:dyDescent="0.3">
      <c r="A2929" t="s">
        <v>3040</v>
      </c>
      <c r="B2929" t="s">
        <v>2747</v>
      </c>
      <c r="C2929">
        <v>27</v>
      </c>
      <c r="D2929" s="1">
        <v>36946</v>
      </c>
      <c r="F2929" t="s">
        <v>1221</v>
      </c>
      <c r="G2929" t="s">
        <v>49</v>
      </c>
      <c r="H2929">
        <v>1</v>
      </c>
      <c r="I2929">
        <v>0</v>
      </c>
      <c r="J2929" t="s">
        <v>51</v>
      </c>
      <c r="K2929">
        <v>1</v>
      </c>
      <c r="L2929">
        <v>0</v>
      </c>
      <c r="M2929" t="s">
        <v>51</v>
      </c>
      <c r="N2929" t="s">
        <v>2764</v>
      </c>
      <c r="O2929">
        <v>9</v>
      </c>
      <c r="P2929">
        <v>19</v>
      </c>
      <c r="Q2929">
        <v>5</v>
      </c>
      <c r="R2929">
        <v>7</v>
      </c>
      <c r="S2929">
        <v>1</v>
      </c>
      <c r="T2929">
        <v>9</v>
      </c>
      <c r="U2929">
        <v>9</v>
      </c>
      <c r="V2929">
        <v>10</v>
      </c>
      <c r="W2929">
        <v>1</v>
      </c>
      <c r="X2929">
        <v>1</v>
      </c>
      <c r="Y2929">
        <v>0</v>
      </c>
      <c r="Z2929">
        <v>0</v>
      </c>
      <c r="AD2929" t="str">
        <f t="shared" si="90"/>
        <v>H</v>
      </c>
      <c r="AE2929" t="str">
        <f t="shared" si="91"/>
        <v>Y</v>
      </c>
      <c r="AR2929">
        <v>3</v>
      </c>
      <c r="AS2929">
        <v>0</v>
      </c>
    </row>
    <row r="2930" spans="1:45" x14ac:dyDescent="0.3">
      <c r="A2930" t="s">
        <v>3041</v>
      </c>
      <c r="B2930" t="s">
        <v>2747</v>
      </c>
      <c r="C2930">
        <v>27</v>
      </c>
      <c r="D2930" s="1">
        <v>36946</v>
      </c>
      <c r="F2930" t="s">
        <v>67</v>
      </c>
      <c r="G2930" t="s">
        <v>73</v>
      </c>
      <c r="H2930">
        <v>2</v>
      </c>
      <c r="I2930">
        <v>0</v>
      </c>
      <c r="J2930" t="s">
        <v>51</v>
      </c>
      <c r="K2930">
        <v>0</v>
      </c>
      <c r="L2930">
        <v>0</v>
      </c>
      <c r="M2930" t="s">
        <v>61</v>
      </c>
      <c r="N2930" t="s">
        <v>2768</v>
      </c>
      <c r="O2930">
        <v>12</v>
      </c>
      <c r="P2930">
        <v>8</v>
      </c>
      <c r="Q2930">
        <v>6</v>
      </c>
      <c r="R2930">
        <v>2</v>
      </c>
      <c r="S2930">
        <v>3</v>
      </c>
      <c r="T2930">
        <v>2</v>
      </c>
      <c r="U2930">
        <v>11</v>
      </c>
      <c r="V2930">
        <v>14</v>
      </c>
      <c r="W2930">
        <v>1</v>
      </c>
      <c r="X2930">
        <v>2</v>
      </c>
      <c r="Y2930">
        <v>0</v>
      </c>
      <c r="Z2930">
        <v>1</v>
      </c>
      <c r="AD2930" t="str">
        <f t="shared" si="90"/>
        <v>H</v>
      </c>
      <c r="AE2930" t="str">
        <f t="shared" si="91"/>
        <v>Y</v>
      </c>
      <c r="AR2930">
        <v>3</v>
      </c>
      <c r="AS2930">
        <v>0</v>
      </c>
    </row>
    <row r="2931" spans="1:45" x14ac:dyDescent="0.3">
      <c r="A2931" t="s">
        <v>3042</v>
      </c>
      <c r="B2931" t="s">
        <v>2747</v>
      </c>
      <c r="C2931">
        <v>27</v>
      </c>
      <c r="D2931" s="1">
        <v>36946</v>
      </c>
      <c r="F2931" t="s">
        <v>463</v>
      </c>
      <c r="G2931" t="s">
        <v>1226</v>
      </c>
      <c r="H2931">
        <v>2</v>
      </c>
      <c r="I2931">
        <v>0</v>
      </c>
      <c r="J2931" t="s">
        <v>51</v>
      </c>
      <c r="K2931">
        <v>1</v>
      </c>
      <c r="L2931">
        <v>0</v>
      </c>
      <c r="M2931" t="s">
        <v>51</v>
      </c>
      <c r="N2931" t="s">
        <v>2754</v>
      </c>
      <c r="O2931">
        <v>11</v>
      </c>
      <c r="P2931">
        <v>9</v>
      </c>
      <c r="Q2931">
        <v>7</v>
      </c>
      <c r="R2931">
        <v>3</v>
      </c>
      <c r="S2931">
        <v>6</v>
      </c>
      <c r="T2931">
        <v>5</v>
      </c>
      <c r="U2931">
        <v>13</v>
      </c>
      <c r="V2931">
        <v>16</v>
      </c>
      <c r="W2931">
        <v>0</v>
      </c>
      <c r="X2931">
        <v>4</v>
      </c>
      <c r="Y2931">
        <v>0</v>
      </c>
      <c r="Z2931">
        <v>1</v>
      </c>
      <c r="AD2931" t="str">
        <f t="shared" si="90"/>
        <v>H</v>
      </c>
      <c r="AE2931" t="str">
        <f t="shared" si="91"/>
        <v>Y</v>
      </c>
      <c r="AR2931">
        <v>3</v>
      </c>
      <c r="AS2931">
        <v>0</v>
      </c>
    </row>
    <row r="2932" spans="1:45" x14ac:dyDescent="0.3">
      <c r="A2932" t="s">
        <v>3043</v>
      </c>
      <c r="B2932" t="s">
        <v>2747</v>
      </c>
      <c r="C2932">
        <v>27</v>
      </c>
      <c r="D2932" s="1">
        <v>36946</v>
      </c>
      <c r="F2932" t="s">
        <v>845</v>
      </c>
      <c r="G2932" t="s">
        <v>72</v>
      </c>
      <c r="H2932">
        <v>0</v>
      </c>
      <c r="I2932">
        <v>1</v>
      </c>
      <c r="J2932" t="s">
        <v>47</v>
      </c>
      <c r="K2932">
        <v>0</v>
      </c>
      <c r="L2932">
        <v>0</v>
      </c>
      <c r="M2932" t="s">
        <v>61</v>
      </c>
      <c r="N2932" t="s">
        <v>2807</v>
      </c>
      <c r="O2932">
        <v>11</v>
      </c>
      <c r="P2932">
        <v>10</v>
      </c>
      <c r="Q2932">
        <v>6</v>
      </c>
      <c r="R2932">
        <v>5</v>
      </c>
      <c r="S2932">
        <v>3</v>
      </c>
      <c r="T2932">
        <v>6</v>
      </c>
      <c r="U2932">
        <v>9</v>
      </c>
      <c r="V2932">
        <v>9</v>
      </c>
      <c r="W2932">
        <v>1</v>
      </c>
      <c r="X2932">
        <v>0</v>
      </c>
      <c r="Y2932">
        <v>0</v>
      </c>
      <c r="Z2932">
        <v>0</v>
      </c>
      <c r="AD2932" t="str">
        <f t="shared" si="90"/>
        <v>H</v>
      </c>
      <c r="AE2932" t="str">
        <f t="shared" si="91"/>
        <v>N</v>
      </c>
      <c r="AR2932">
        <v>0</v>
      </c>
      <c r="AS2932">
        <v>3</v>
      </c>
    </row>
    <row r="2933" spans="1:45" x14ac:dyDescent="0.3">
      <c r="A2933" t="s">
        <v>3044</v>
      </c>
      <c r="B2933" t="s">
        <v>2747</v>
      </c>
      <c r="C2933">
        <v>27</v>
      </c>
      <c r="D2933" s="1">
        <v>36946</v>
      </c>
      <c r="F2933" t="s">
        <v>63</v>
      </c>
      <c r="G2933" t="s">
        <v>59</v>
      </c>
      <c r="H2933">
        <v>0</v>
      </c>
      <c r="I2933">
        <v>1</v>
      </c>
      <c r="J2933" t="s">
        <v>47</v>
      </c>
      <c r="K2933">
        <v>0</v>
      </c>
      <c r="L2933">
        <v>0</v>
      </c>
      <c r="M2933" t="s">
        <v>61</v>
      </c>
      <c r="N2933" t="s">
        <v>2748</v>
      </c>
      <c r="O2933">
        <v>10</v>
      </c>
      <c r="P2933">
        <v>11</v>
      </c>
      <c r="Q2933">
        <v>3</v>
      </c>
      <c r="R2933">
        <v>3</v>
      </c>
      <c r="S2933">
        <v>5</v>
      </c>
      <c r="T2933">
        <v>5</v>
      </c>
      <c r="U2933">
        <v>18</v>
      </c>
      <c r="V2933">
        <v>11</v>
      </c>
      <c r="W2933">
        <v>1</v>
      </c>
      <c r="X2933">
        <v>0</v>
      </c>
      <c r="Y2933">
        <v>0</v>
      </c>
      <c r="Z2933">
        <v>0</v>
      </c>
      <c r="AD2933" t="str">
        <f t="shared" si="90"/>
        <v>H</v>
      </c>
      <c r="AE2933" t="str">
        <f t="shared" si="91"/>
        <v>N</v>
      </c>
      <c r="AR2933">
        <v>0</v>
      </c>
      <c r="AS2933">
        <v>3</v>
      </c>
    </row>
    <row r="2934" spans="1:45" x14ac:dyDescent="0.3">
      <c r="A2934" t="s">
        <v>3045</v>
      </c>
      <c r="B2934" t="s">
        <v>2747</v>
      </c>
      <c r="C2934">
        <v>27</v>
      </c>
      <c r="D2934" s="1">
        <v>36946</v>
      </c>
      <c r="F2934" t="s">
        <v>64</v>
      </c>
      <c r="G2934" t="s">
        <v>60</v>
      </c>
      <c r="H2934">
        <v>1</v>
      </c>
      <c r="I2934">
        <v>2</v>
      </c>
      <c r="J2934" t="s">
        <v>47</v>
      </c>
      <c r="K2934">
        <v>1</v>
      </c>
      <c r="L2934">
        <v>1</v>
      </c>
      <c r="M2934" t="s">
        <v>61</v>
      </c>
      <c r="N2934" t="s">
        <v>2772</v>
      </c>
      <c r="O2934">
        <v>13</v>
      </c>
      <c r="P2934">
        <v>15</v>
      </c>
      <c r="Q2934">
        <v>4</v>
      </c>
      <c r="R2934">
        <v>9</v>
      </c>
      <c r="S2934">
        <v>5</v>
      </c>
      <c r="T2934">
        <v>12</v>
      </c>
      <c r="U2934">
        <v>16</v>
      </c>
      <c r="V2934">
        <v>14</v>
      </c>
      <c r="W2934">
        <v>2</v>
      </c>
      <c r="X2934">
        <v>1</v>
      </c>
      <c r="Y2934">
        <v>0</v>
      </c>
      <c r="Z2934">
        <v>0</v>
      </c>
      <c r="AD2934" t="str">
        <f t="shared" si="90"/>
        <v>H</v>
      </c>
      <c r="AE2934" t="str">
        <f t="shared" si="91"/>
        <v>N</v>
      </c>
      <c r="AR2934">
        <v>0</v>
      </c>
      <c r="AS2934">
        <v>3</v>
      </c>
    </row>
    <row r="2935" spans="1:45" x14ac:dyDescent="0.3">
      <c r="A2935" t="s">
        <v>3046</v>
      </c>
      <c r="B2935" t="s">
        <v>2747</v>
      </c>
      <c r="C2935">
        <v>27</v>
      </c>
      <c r="D2935" s="1">
        <v>36947</v>
      </c>
      <c r="F2935" t="s">
        <v>79</v>
      </c>
      <c r="G2935" t="s">
        <v>45</v>
      </c>
      <c r="H2935">
        <v>6</v>
      </c>
      <c r="I2935">
        <v>1</v>
      </c>
      <c r="J2935" t="s">
        <v>51</v>
      </c>
      <c r="K2935">
        <v>5</v>
      </c>
      <c r="L2935">
        <v>1</v>
      </c>
      <c r="M2935" t="s">
        <v>51</v>
      </c>
      <c r="N2935" t="s">
        <v>2760</v>
      </c>
      <c r="O2935">
        <v>16</v>
      </c>
      <c r="P2935">
        <v>6</v>
      </c>
      <c r="Q2935">
        <v>9</v>
      </c>
      <c r="R2935">
        <v>2</v>
      </c>
      <c r="S2935">
        <v>3</v>
      </c>
      <c r="T2935">
        <v>3</v>
      </c>
      <c r="U2935">
        <v>10</v>
      </c>
      <c r="V2935">
        <v>6</v>
      </c>
      <c r="W2935">
        <v>0</v>
      </c>
      <c r="X2935">
        <v>0</v>
      </c>
      <c r="Y2935">
        <v>0</v>
      </c>
      <c r="Z2935">
        <v>0</v>
      </c>
      <c r="AD2935" t="str">
        <f t="shared" si="90"/>
        <v>H</v>
      </c>
      <c r="AE2935" t="str">
        <f t="shared" si="91"/>
        <v>Y</v>
      </c>
      <c r="AR2935">
        <v>3</v>
      </c>
      <c r="AS2935">
        <v>0</v>
      </c>
    </row>
    <row r="2936" spans="1:45" x14ac:dyDescent="0.3">
      <c r="A2936" t="s">
        <v>3047</v>
      </c>
      <c r="B2936" t="s">
        <v>2747</v>
      </c>
      <c r="C2936">
        <v>28</v>
      </c>
      <c r="D2936" s="1">
        <v>36953</v>
      </c>
      <c r="F2936" t="s">
        <v>45</v>
      </c>
      <c r="G2936" t="s">
        <v>75</v>
      </c>
      <c r="H2936">
        <v>3</v>
      </c>
      <c r="I2936">
        <v>0</v>
      </c>
      <c r="J2936" t="s">
        <v>51</v>
      </c>
      <c r="K2936">
        <v>3</v>
      </c>
      <c r="L2936">
        <v>0</v>
      </c>
      <c r="M2936" t="s">
        <v>51</v>
      </c>
      <c r="N2936" t="s">
        <v>2758</v>
      </c>
      <c r="O2936">
        <v>16</v>
      </c>
      <c r="P2936">
        <v>4</v>
      </c>
      <c r="Q2936">
        <v>6</v>
      </c>
      <c r="R2936">
        <v>2</v>
      </c>
      <c r="S2936">
        <v>5</v>
      </c>
      <c r="T2936">
        <v>6</v>
      </c>
      <c r="U2936">
        <v>19</v>
      </c>
      <c r="V2936">
        <v>12</v>
      </c>
      <c r="W2936">
        <v>2</v>
      </c>
      <c r="X2936">
        <v>3</v>
      </c>
      <c r="Y2936">
        <v>0</v>
      </c>
      <c r="Z2936">
        <v>0</v>
      </c>
      <c r="AD2936" t="str">
        <f t="shared" si="90"/>
        <v>H</v>
      </c>
      <c r="AE2936" t="str">
        <f t="shared" si="91"/>
        <v>Y</v>
      </c>
      <c r="AR2936">
        <v>3</v>
      </c>
      <c r="AS2936">
        <v>0</v>
      </c>
    </row>
    <row r="2937" spans="1:45" x14ac:dyDescent="0.3">
      <c r="A2937" t="s">
        <v>3048</v>
      </c>
      <c r="B2937" t="s">
        <v>2747</v>
      </c>
      <c r="C2937">
        <v>28</v>
      </c>
      <c r="D2937" s="1">
        <v>36953</v>
      </c>
      <c r="F2937" t="s">
        <v>46</v>
      </c>
      <c r="G2937" t="s">
        <v>53</v>
      </c>
      <c r="H2937">
        <v>0</v>
      </c>
      <c r="I2937">
        <v>0</v>
      </c>
      <c r="J2937" t="s">
        <v>61</v>
      </c>
      <c r="K2937">
        <v>0</v>
      </c>
      <c r="L2937">
        <v>0</v>
      </c>
      <c r="M2937" t="s">
        <v>61</v>
      </c>
      <c r="N2937" t="s">
        <v>2786</v>
      </c>
      <c r="O2937">
        <v>17</v>
      </c>
      <c r="P2937">
        <v>24</v>
      </c>
      <c r="Q2937">
        <v>10</v>
      </c>
      <c r="R2937">
        <v>11</v>
      </c>
      <c r="S2937">
        <v>5</v>
      </c>
      <c r="T2937">
        <v>8</v>
      </c>
      <c r="U2937">
        <v>13</v>
      </c>
      <c r="V2937">
        <v>15</v>
      </c>
      <c r="W2937">
        <v>2</v>
      </c>
      <c r="X2937">
        <v>2</v>
      </c>
      <c r="Y2937">
        <v>0</v>
      </c>
      <c r="Z2937">
        <v>0</v>
      </c>
      <c r="AD2937" t="str">
        <f t="shared" si="90"/>
        <v>H</v>
      </c>
      <c r="AE2937" t="str">
        <f t="shared" si="91"/>
        <v>N</v>
      </c>
      <c r="AR2937">
        <v>1</v>
      </c>
      <c r="AS2937">
        <v>1</v>
      </c>
    </row>
    <row r="2938" spans="1:45" x14ac:dyDescent="0.3">
      <c r="A2938" t="s">
        <v>3049</v>
      </c>
      <c r="B2938" t="s">
        <v>2747</v>
      </c>
      <c r="C2938">
        <v>28</v>
      </c>
      <c r="D2938" s="1">
        <v>36953</v>
      </c>
      <c r="F2938" t="s">
        <v>1221</v>
      </c>
      <c r="G2938" t="s">
        <v>64</v>
      </c>
      <c r="H2938">
        <v>2</v>
      </c>
      <c r="I2938">
        <v>1</v>
      </c>
      <c r="J2938" t="s">
        <v>51</v>
      </c>
      <c r="K2938">
        <v>2</v>
      </c>
      <c r="L2938">
        <v>0</v>
      </c>
      <c r="M2938" t="s">
        <v>51</v>
      </c>
      <c r="N2938" t="s">
        <v>2748</v>
      </c>
      <c r="O2938">
        <v>8</v>
      </c>
      <c r="P2938">
        <v>13</v>
      </c>
      <c r="Q2938">
        <v>4</v>
      </c>
      <c r="R2938">
        <v>7</v>
      </c>
      <c r="S2938">
        <v>6</v>
      </c>
      <c r="T2938">
        <v>7</v>
      </c>
      <c r="U2938">
        <v>20</v>
      </c>
      <c r="V2938">
        <v>12</v>
      </c>
      <c r="W2938">
        <v>2</v>
      </c>
      <c r="X2938">
        <v>3</v>
      </c>
      <c r="Y2938">
        <v>0</v>
      </c>
      <c r="Z2938">
        <v>0</v>
      </c>
      <c r="AD2938" t="str">
        <f t="shared" si="90"/>
        <v>H</v>
      </c>
      <c r="AE2938" t="str">
        <f t="shared" si="91"/>
        <v>Y</v>
      </c>
      <c r="AR2938">
        <v>3</v>
      </c>
      <c r="AS2938">
        <v>0</v>
      </c>
    </row>
    <row r="2939" spans="1:45" x14ac:dyDescent="0.3">
      <c r="A2939" t="s">
        <v>3050</v>
      </c>
      <c r="B2939" t="s">
        <v>2747</v>
      </c>
      <c r="C2939">
        <v>28</v>
      </c>
      <c r="D2939" s="1">
        <v>36953</v>
      </c>
      <c r="F2939" t="s">
        <v>73</v>
      </c>
      <c r="G2939" t="s">
        <v>63</v>
      </c>
      <c r="H2939">
        <v>1</v>
      </c>
      <c r="I2939">
        <v>1</v>
      </c>
      <c r="J2939" t="s">
        <v>61</v>
      </c>
      <c r="K2939">
        <v>0</v>
      </c>
      <c r="L2939">
        <v>0</v>
      </c>
      <c r="M2939" t="s">
        <v>61</v>
      </c>
      <c r="N2939" t="s">
        <v>2778</v>
      </c>
      <c r="O2939">
        <v>16</v>
      </c>
      <c r="P2939">
        <v>4</v>
      </c>
      <c r="Q2939">
        <v>6</v>
      </c>
      <c r="R2939">
        <v>2</v>
      </c>
      <c r="S2939">
        <v>4</v>
      </c>
      <c r="T2939">
        <v>1</v>
      </c>
      <c r="U2939">
        <v>13</v>
      </c>
      <c r="V2939">
        <v>12</v>
      </c>
      <c r="W2939">
        <v>1</v>
      </c>
      <c r="X2939">
        <v>2</v>
      </c>
      <c r="Y2939">
        <v>0</v>
      </c>
      <c r="Z2939">
        <v>0</v>
      </c>
      <c r="AD2939" t="str">
        <f t="shared" si="90"/>
        <v>H</v>
      </c>
      <c r="AE2939" t="str">
        <f t="shared" si="91"/>
        <v>N</v>
      </c>
      <c r="AR2939">
        <v>1</v>
      </c>
      <c r="AS2939">
        <v>1</v>
      </c>
    </row>
    <row r="2940" spans="1:45" x14ac:dyDescent="0.3">
      <c r="A2940" t="s">
        <v>3051</v>
      </c>
      <c r="B2940" t="s">
        <v>2747</v>
      </c>
      <c r="C2940">
        <v>28</v>
      </c>
      <c r="D2940" s="1">
        <v>36953</v>
      </c>
      <c r="F2940" t="s">
        <v>60</v>
      </c>
      <c r="G2940" t="s">
        <v>79</v>
      </c>
      <c r="H2940">
        <v>1</v>
      </c>
      <c r="I2940">
        <v>1</v>
      </c>
      <c r="J2940" t="s">
        <v>61</v>
      </c>
      <c r="K2940">
        <v>0</v>
      </c>
      <c r="L2940">
        <v>0</v>
      </c>
      <c r="M2940" t="s">
        <v>61</v>
      </c>
      <c r="N2940" t="s">
        <v>2750</v>
      </c>
      <c r="O2940">
        <v>18</v>
      </c>
      <c r="P2940">
        <v>5</v>
      </c>
      <c r="Q2940">
        <v>10</v>
      </c>
      <c r="R2940">
        <v>5</v>
      </c>
      <c r="S2940">
        <v>14</v>
      </c>
      <c r="T2940">
        <v>3</v>
      </c>
      <c r="U2940">
        <v>25</v>
      </c>
      <c r="V2940">
        <v>21</v>
      </c>
      <c r="W2940">
        <v>3</v>
      </c>
      <c r="X2940">
        <v>5</v>
      </c>
      <c r="Y2940">
        <v>0</v>
      </c>
      <c r="Z2940">
        <v>0</v>
      </c>
      <c r="AD2940" t="str">
        <f t="shared" si="90"/>
        <v>H</v>
      </c>
      <c r="AE2940" t="str">
        <f t="shared" si="91"/>
        <v>N</v>
      </c>
      <c r="AR2940">
        <v>1</v>
      </c>
      <c r="AS2940">
        <v>1</v>
      </c>
    </row>
    <row r="2941" spans="1:45" x14ac:dyDescent="0.3">
      <c r="A2941" t="s">
        <v>3052</v>
      </c>
      <c r="B2941" t="s">
        <v>2747</v>
      </c>
      <c r="C2941">
        <v>28</v>
      </c>
      <c r="D2941" s="1">
        <v>36953</v>
      </c>
      <c r="F2941" t="s">
        <v>463</v>
      </c>
      <c r="G2941" t="s">
        <v>56</v>
      </c>
      <c r="H2941">
        <v>2</v>
      </c>
      <c r="I2941">
        <v>0</v>
      </c>
      <c r="J2941" t="s">
        <v>51</v>
      </c>
      <c r="K2941">
        <v>0</v>
      </c>
      <c r="L2941">
        <v>0</v>
      </c>
      <c r="M2941" t="s">
        <v>61</v>
      </c>
      <c r="N2941" t="s">
        <v>2756</v>
      </c>
      <c r="O2941">
        <v>9</v>
      </c>
      <c r="P2941">
        <v>8</v>
      </c>
      <c r="Q2941">
        <v>7</v>
      </c>
      <c r="R2941">
        <v>3</v>
      </c>
      <c r="S2941">
        <v>4</v>
      </c>
      <c r="T2941">
        <v>7</v>
      </c>
      <c r="U2941">
        <v>9</v>
      </c>
      <c r="V2941">
        <v>7</v>
      </c>
      <c r="W2941">
        <v>1</v>
      </c>
      <c r="X2941">
        <v>1</v>
      </c>
      <c r="Y2941">
        <v>0</v>
      </c>
      <c r="Z2941">
        <v>0</v>
      </c>
      <c r="AD2941" t="str">
        <f t="shared" si="90"/>
        <v>H</v>
      </c>
      <c r="AE2941" t="str">
        <f t="shared" si="91"/>
        <v>Y</v>
      </c>
      <c r="AR2941">
        <v>3</v>
      </c>
      <c r="AS2941">
        <v>0</v>
      </c>
    </row>
    <row r="2942" spans="1:45" x14ac:dyDescent="0.3">
      <c r="A2942" t="s">
        <v>3053</v>
      </c>
      <c r="B2942" t="s">
        <v>2747</v>
      </c>
      <c r="C2942">
        <v>28</v>
      </c>
      <c r="D2942" s="1">
        <v>36953</v>
      </c>
      <c r="F2942" t="s">
        <v>59</v>
      </c>
      <c r="G2942" t="s">
        <v>72</v>
      </c>
      <c r="H2942">
        <v>0</v>
      </c>
      <c r="I2942">
        <v>1</v>
      </c>
      <c r="J2942" t="s">
        <v>47</v>
      </c>
      <c r="K2942">
        <v>0</v>
      </c>
      <c r="L2942">
        <v>0</v>
      </c>
      <c r="M2942" t="s">
        <v>61</v>
      </c>
      <c r="N2942" t="s">
        <v>2772</v>
      </c>
      <c r="O2942">
        <v>15</v>
      </c>
      <c r="P2942">
        <v>6</v>
      </c>
      <c r="Q2942">
        <v>7</v>
      </c>
      <c r="R2942">
        <v>1</v>
      </c>
      <c r="S2942">
        <v>5</v>
      </c>
      <c r="T2942">
        <v>6</v>
      </c>
      <c r="U2942">
        <v>15</v>
      </c>
      <c r="V2942">
        <v>15</v>
      </c>
      <c r="W2942">
        <v>1</v>
      </c>
      <c r="X2942">
        <v>1</v>
      </c>
      <c r="Y2942">
        <v>0</v>
      </c>
      <c r="Z2942">
        <v>0</v>
      </c>
      <c r="AD2942" t="str">
        <f t="shared" si="90"/>
        <v>H</v>
      </c>
      <c r="AE2942" t="str">
        <f t="shared" si="91"/>
        <v>N</v>
      </c>
      <c r="AR2942">
        <v>0</v>
      </c>
      <c r="AS2942">
        <v>3</v>
      </c>
    </row>
    <row r="2943" spans="1:45" x14ac:dyDescent="0.3">
      <c r="A2943" t="s">
        <v>3054</v>
      </c>
      <c r="B2943" t="s">
        <v>2747</v>
      </c>
      <c r="C2943">
        <v>28</v>
      </c>
      <c r="D2943" s="1">
        <v>36953</v>
      </c>
      <c r="F2943" t="s">
        <v>845</v>
      </c>
      <c r="G2943" t="s">
        <v>1988</v>
      </c>
      <c r="H2943">
        <v>0</v>
      </c>
      <c r="I2943">
        <v>0</v>
      </c>
      <c r="J2943" t="s">
        <v>61</v>
      </c>
      <c r="K2943">
        <v>0</v>
      </c>
      <c r="L2943">
        <v>0</v>
      </c>
      <c r="M2943" t="s">
        <v>61</v>
      </c>
      <c r="N2943" t="s">
        <v>2812</v>
      </c>
      <c r="O2943">
        <v>8</v>
      </c>
      <c r="P2943">
        <v>11</v>
      </c>
      <c r="Q2943">
        <v>2</v>
      </c>
      <c r="R2943">
        <v>8</v>
      </c>
      <c r="S2943">
        <v>4</v>
      </c>
      <c r="T2943">
        <v>5</v>
      </c>
      <c r="U2943">
        <v>13</v>
      </c>
      <c r="V2943">
        <v>12</v>
      </c>
      <c r="W2943">
        <v>1</v>
      </c>
      <c r="X2943">
        <v>1</v>
      </c>
      <c r="Y2943">
        <v>0</v>
      </c>
      <c r="Z2943">
        <v>0</v>
      </c>
      <c r="AD2943" t="str">
        <f t="shared" si="90"/>
        <v>H</v>
      </c>
      <c r="AE2943" t="str">
        <f t="shared" si="91"/>
        <v>N</v>
      </c>
      <c r="AR2943">
        <v>1</v>
      </c>
      <c r="AS2943">
        <v>1</v>
      </c>
    </row>
    <row r="2944" spans="1:45" x14ac:dyDescent="0.3">
      <c r="A2944" t="s">
        <v>3055</v>
      </c>
      <c r="B2944" t="s">
        <v>2747</v>
      </c>
      <c r="C2944">
        <v>28</v>
      </c>
      <c r="D2944" s="1">
        <v>36954</v>
      </c>
      <c r="F2944" t="s">
        <v>67</v>
      </c>
      <c r="G2944" t="s">
        <v>2369</v>
      </c>
      <c r="H2944">
        <v>3</v>
      </c>
      <c r="I2944">
        <v>1</v>
      </c>
      <c r="J2944" t="s">
        <v>51</v>
      </c>
      <c r="K2944">
        <v>0</v>
      </c>
      <c r="L2944">
        <v>1</v>
      </c>
      <c r="M2944" t="s">
        <v>47</v>
      </c>
      <c r="N2944" t="s">
        <v>2754</v>
      </c>
      <c r="O2944">
        <v>21</v>
      </c>
      <c r="P2944">
        <v>7</v>
      </c>
      <c r="Q2944">
        <v>8</v>
      </c>
      <c r="R2944">
        <v>5</v>
      </c>
      <c r="S2944">
        <v>7</v>
      </c>
      <c r="T2944">
        <v>2</v>
      </c>
      <c r="U2944">
        <v>13</v>
      </c>
      <c r="V2944">
        <v>14</v>
      </c>
      <c r="W2944">
        <v>0</v>
      </c>
      <c r="X2944">
        <v>4</v>
      </c>
      <c r="Y2944">
        <v>0</v>
      </c>
      <c r="Z2944">
        <v>0</v>
      </c>
      <c r="AD2944" t="str">
        <f t="shared" si="90"/>
        <v>H</v>
      </c>
      <c r="AE2944" t="str">
        <f t="shared" si="91"/>
        <v>Y</v>
      </c>
      <c r="AR2944">
        <v>3</v>
      </c>
      <c r="AS2944">
        <v>0</v>
      </c>
    </row>
    <row r="2945" spans="1:45" x14ac:dyDescent="0.3">
      <c r="A2945" t="s">
        <v>3056</v>
      </c>
      <c r="B2945" t="s">
        <v>2747</v>
      </c>
      <c r="C2945">
        <v>28</v>
      </c>
      <c r="D2945" s="1">
        <v>36955</v>
      </c>
      <c r="F2945" t="s">
        <v>1226</v>
      </c>
      <c r="G2945" t="s">
        <v>49</v>
      </c>
      <c r="H2945">
        <v>1</v>
      </c>
      <c r="I2945">
        <v>1</v>
      </c>
      <c r="J2945" t="s">
        <v>61</v>
      </c>
      <c r="K2945">
        <v>0</v>
      </c>
      <c r="L2945">
        <v>0</v>
      </c>
      <c r="M2945" t="s">
        <v>61</v>
      </c>
      <c r="N2945" t="s">
        <v>2766</v>
      </c>
      <c r="O2945">
        <v>18</v>
      </c>
      <c r="P2945">
        <v>6</v>
      </c>
      <c r="Q2945">
        <v>12</v>
      </c>
      <c r="R2945">
        <v>2</v>
      </c>
      <c r="S2945">
        <v>5</v>
      </c>
      <c r="T2945">
        <v>3</v>
      </c>
      <c r="U2945">
        <v>17</v>
      </c>
      <c r="V2945">
        <v>18</v>
      </c>
      <c r="W2945">
        <v>1</v>
      </c>
      <c r="X2945">
        <v>2</v>
      </c>
      <c r="Y2945">
        <v>0</v>
      </c>
      <c r="Z2945">
        <v>0</v>
      </c>
      <c r="AD2945" t="str">
        <f t="shared" si="90"/>
        <v>H</v>
      </c>
      <c r="AE2945" t="str">
        <f t="shared" si="91"/>
        <v>N</v>
      </c>
      <c r="AR2945">
        <v>1</v>
      </c>
      <c r="AS2945">
        <v>1</v>
      </c>
    </row>
    <row r="2946" spans="1:45" x14ac:dyDescent="0.3">
      <c r="A2946" t="s">
        <v>3057</v>
      </c>
      <c r="B2946" t="s">
        <v>2747</v>
      </c>
      <c r="C2946">
        <v>28</v>
      </c>
      <c r="D2946" s="1">
        <v>36957</v>
      </c>
      <c r="F2946" t="s">
        <v>75</v>
      </c>
      <c r="G2946" t="s">
        <v>53</v>
      </c>
      <c r="H2946">
        <v>0</v>
      </c>
      <c r="I2946">
        <v>2</v>
      </c>
      <c r="J2946" t="s">
        <v>47</v>
      </c>
      <c r="K2946">
        <v>0</v>
      </c>
      <c r="L2946">
        <v>2</v>
      </c>
      <c r="M2946" t="s">
        <v>47</v>
      </c>
      <c r="N2946" t="s">
        <v>2764</v>
      </c>
      <c r="O2946">
        <v>7</v>
      </c>
      <c r="P2946">
        <v>17</v>
      </c>
      <c r="Q2946">
        <v>2</v>
      </c>
      <c r="R2946">
        <v>6</v>
      </c>
      <c r="S2946">
        <v>1</v>
      </c>
      <c r="T2946">
        <v>0</v>
      </c>
      <c r="U2946">
        <v>12</v>
      </c>
      <c r="V2946">
        <v>9</v>
      </c>
      <c r="W2946">
        <v>2</v>
      </c>
      <c r="X2946">
        <v>2</v>
      </c>
      <c r="Y2946">
        <v>0</v>
      </c>
      <c r="Z2946">
        <v>0</v>
      </c>
      <c r="AD2946" t="str">
        <f t="shared" ref="AD2946:AD3009" si="92">IF(IF(AC2946&gt;AA2946,G2946,F2946)=F2946,"H","A")</f>
        <v>H</v>
      </c>
      <c r="AE2946" t="str">
        <f t="shared" si="91"/>
        <v>N</v>
      </c>
      <c r="AR2946">
        <v>0</v>
      </c>
      <c r="AS2946">
        <v>3</v>
      </c>
    </row>
    <row r="2947" spans="1:45" x14ac:dyDescent="0.3">
      <c r="A2947" t="s">
        <v>3058</v>
      </c>
      <c r="B2947" t="s">
        <v>2747</v>
      </c>
      <c r="C2947">
        <v>28</v>
      </c>
      <c r="D2947" s="1">
        <v>36960</v>
      </c>
      <c r="F2947" t="s">
        <v>49</v>
      </c>
      <c r="G2947" t="s">
        <v>67</v>
      </c>
      <c r="H2947">
        <v>2</v>
      </c>
      <c r="I2947">
        <v>1</v>
      </c>
      <c r="J2947" t="s">
        <v>51</v>
      </c>
      <c r="K2947">
        <v>0</v>
      </c>
      <c r="L2947">
        <v>1</v>
      </c>
      <c r="M2947" t="s">
        <v>47</v>
      </c>
      <c r="N2947" t="s">
        <v>2783</v>
      </c>
      <c r="O2947">
        <v>9</v>
      </c>
      <c r="P2947">
        <v>8</v>
      </c>
      <c r="Q2947">
        <v>5</v>
      </c>
      <c r="R2947">
        <v>3</v>
      </c>
      <c r="S2947">
        <v>6</v>
      </c>
      <c r="T2947">
        <v>2</v>
      </c>
      <c r="U2947">
        <v>15</v>
      </c>
      <c r="V2947">
        <v>11</v>
      </c>
      <c r="W2947">
        <v>1</v>
      </c>
      <c r="X2947">
        <v>1</v>
      </c>
      <c r="Y2947">
        <v>0</v>
      </c>
      <c r="Z2947">
        <v>0</v>
      </c>
      <c r="AD2947" t="str">
        <f t="shared" si="92"/>
        <v>H</v>
      </c>
      <c r="AE2947" t="str">
        <f t="shared" ref="AE2947:AE3010" si="93">IFERROR(IF(IF(IF(AC2947&gt;AA2947,G2947,F2947)=F2947,"H","A")=J2947,"Y","N"),"NAN")</f>
        <v>Y</v>
      </c>
      <c r="AR2947">
        <v>3</v>
      </c>
      <c r="AS2947">
        <v>0</v>
      </c>
    </row>
    <row r="2948" spans="1:45" x14ac:dyDescent="0.3">
      <c r="A2948" t="s">
        <v>3059</v>
      </c>
      <c r="B2948" t="s">
        <v>2747</v>
      </c>
      <c r="C2948">
        <v>29</v>
      </c>
      <c r="D2948" s="1">
        <v>36967</v>
      </c>
      <c r="F2948" t="s">
        <v>2369</v>
      </c>
      <c r="G2948" t="s">
        <v>59</v>
      </c>
      <c r="H2948">
        <v>2</v>
      </c>
      <c r="I2948">
        <v>2</v>
      </c>
      <c r="J2948" t="s">
        <v>61</v>
      </c>
      <c r="K2948">
        <v>0</v>
      </c>
      <c r="L2948">
        <v>1</v>
      </c>
      <c r="M2948" t="s">
        <v>47</v>
      </c>
      <c r="N2948" t="s">
        <v>2762</v>
      </c>
      <c r="O2948">
        <v>16</v>
      </c>
      <c r="P2948">
        <v>10</v>
      </c>
      <c r="Q2948">
        <v>7</v>
      </c>
      <c r="R2948">
        <v>3</v>
      </c>
      <c r="S2948">
        <v>3</v>
      </c>
      <c r="T2948">
        <v>3</v>
      </c>
      <c r="U2948">
        <v>13</v>
      </c>
      <c r="V2948">
        <v>12</v>
      </c>
      <c r="W2948">
        <v>2</v>
      </c>
      <c r="X2948">
        <v>1</v>
      </c>
      <c r="Y2948">
        <v>0</v>
      </c>
      <c r="Z2948">
        <v>0</v>
      </c>
      <c r="AD2948" t="str">
        <f t="shared" si="92"/>
        <v>H</v>
      </c>
      <c r="AE2948" t="str">
        <f t="shared" si="93"/>
        <v>N</v>
      </c>
      <c r="AR2948">
        <v>1</v>
      </c>
      <c r="AS2948">
        <v>1</v>
      </c>
    </row>
    <row r="2949" spans="1:45" x14ac:dyDescent="0.3">
      <c r="A2949" t="s">
        <v>3060</v>
      </c>
      <c r="B2949" t="s">
        <v>2747</v>
      </c>
      <c r="C2949">
        <v>29</v>
      </c>
      <c r="D2949" s="1">
        <v>36967</v>
      </c>
      <c r="F2949" t="s">
        <v>1988</v>
      </c>
      <c r="G2949" t="s">
        <v>60</v>
      </c>
      <c r="H2949">
        <v>1</v>
      </c>
      <c r="I2949">
        <v>2</v>
      </c>
      <c r="J2949" t="s">
        <v>47</v>
      </c>
      <c r="K2949">
        <v>1</v>
      </c>
      <c r="L2949">
        <v>1</v>
      </c>
      <c r="M2949" t="s">
        <v>61</v>
      </c>
      <c r="N2949" t="s">
        <v>2944</v>
      </c>
      <c r="O2949">
        <v>7</v>
      </c>
      <c r="P2949">
        <v>7</v>
      </c>
      <c r="Q2949">
        <v>3</v>
      </c>
      <c r="R2949">
        <v>5</v>
      </c>
      <c r="S2949">
        <v>2</v>
      </c>
      <c r="T2949">
        <v>5</v>
      </c>
      <c r="U2949">
        <v>19</v>
      </c>
      <c r="V2949">
        <v>13</v>
      </c>
      <c r="W2949">
        <v>3</v>
      </c>
      <c r="X2949">
        <v>5</v>
      </c>
      <c r="Y2949">
        <v>0</v>
      </c>
      <c r="Z2949">
        <v>0</v>
      </c>
      <c r="AD2949" t="str">
        <f t="shared" si="92"/>
        <v>H</v>
      </c>
      <c r="AE2949" t="str">
        <f t="shared" si="93"/>
        <v>N</v>
      </c>
      <c r="AR2949">
        <v>0</v>
      </c>
      <c r="AS2949">
        <v>3</v>
      </c>
    </row>
    <row r="2950" spans="1:45" x14ac:dyDescent="0.3">
      <c r="A2950" t="s">
        <v>3061</v>
      </c>
      <c r="B2950" t="s">
        <v>2747</v>
      </c>
      <c r="C2950">
        <v>29</v>
      </c>
      <c r="D2950" s="1">
        <v>36967</v>
      </c>
      <c r="F2950" t="s">
        <v>53</v>
      </c>
      <c r="G2950" t="s">
        <v>1226</v>
      </c>
      <c r="H2950">
        <v>2</v>
      </c>
      <c r="I2950">
        <v>4</v>
      </c>
      <c r="J2950" t="s">
        <v>47</v>
      </c>
      <c r="K2950">
        <v>2</v>
      </c>
      <c r="L2950">
        <v>1</v>
      </c>
      <c r="M2950" t="s">
        <v>51</v>
      </c>
      <c r="N2950" t="s">
        <v>2760</v>
      </c>
      <c r="O2950">
        <v>14</v>
      </c>
      <c r="P2950">
        <v>11</v>
      </c>
      <c r="Q2950">
        <v>6</v>
      </c>
      <c r="R2950">
        <v>7</v>
      </c>
      <c r="S2950">
        <v>4</v>
      </c>
      <c r="T2950">
        <v>5</v>
      </c>
      <c r="U2950">
        <v>15</v>
      </c>
      <c r="V2950">
        <v>26</v>
      </c>
      <c r="W2950">
        <v>0</v>
      </c>
      <c r="X2950">
        <v>0</v>
      </c>
      <c r="Y2950">
        <v>0</v>
      </c>
      <c r="Z2950">
        <v>0</v>
      </c>
      <c r="AD2950" t="str">
        <f t="shared" si="92"/>
        <v>H</v>
      </c>
      <c r="AE2950" t="str">
        <f t="shared" si="93"/>
        <v>N</v>
      </c>
      <c r="AR2950">
        <v>0</v>
      </c>
      <c r="AS2950">
        <v>3</v>
      </c>
    </row>
    <row r="2951" spans="1:45" x14ac:dyDescent="0.3">
      <c r="A2951" t="s">
        <v>3062</v>
      </c>
      <c r="B2951" t="s">
        <v>2747</v>
      </c>
      <c r="C2951">
        <v>29</v>
      </c>
      <c r="D2951" s="1">
        <v>36967</v>
      </c>
      <c r="F2951" t="s">
        <v>79</v>
      </c>
      <c r="G2951" t="s">
        <v>463</v>
      </c>
      <c r="H2951">
        <v>2</v>
      </c>
      <c r="I2951">
        <v>0</v>
      </c>
      <c r="J2951" t="s">
        <v>51</v>
      </c>
      <c r="K2951">
        <v>0</v>
      </c>
      <c r="L2951">
        <v>0</v>
      </c>
      <c r="M2951" t="s">
        <v>61</v>
      </c>
      <c r="N2951" t="s">
        <v>2764</v>
      </c>
      <c r="O2951">
        <v>19</v>
      </c>
      <c r="P2951">
        <v>5</v>
      </c>
      <c r="Q2951">
        <v>8</v>
      </c>
      <c r="R2951">
        <v>2</v>
      </c>
      <c r="S2951">
        <v>14</v>
      </c>
      <c r="T2951">
        <v>2</v>
      </c>
      <c r="U2951">
        <v>11</v>
      </c>
      <c r="V2951">
        <v>13</v>
      </c>
      <c r="W2951">
        <v>1</v>
      </c>
      <c r="X2951">
        <v>1</v>
      </c>
      <c r="Y2951">
        <v>0</v>
      </c>
      <c r="Z2951">
        <v>0</v>
      </c>
      <c r="AD2951" t="str">
        <f t="shared" si="92"/>
        <v>H</v>
      </c>
      <c r="AE2951" t="str">
        <f t="shared" si="93"/>
        <v>Y</v>
      </c>
      <c r="AR2951">
        <v>3</v>
      </c>
      <c r="AS2951">
        <v>0</v>
      </c>
    </row>
    <row r="2952" spans="1:45" x14ac:dyDescent="0.3">
      <c r="A2952" t="s">
        <v>3063</v>
      </c>
      <c r="B2952" t="s">
        <v>2747</v>
      </c>
      <c r="C2952">
        <v>29</v>
      </c>
      <c r="D2952" s="1">
        <v>36967</v>
      </c>
      <c r="F2952" t="s">
        <v>63</v>
      </c>
      <c r="G2952" t="s">
        <v>845</v>
      </c>
      <c r="H2952">
        <v>1</v>
      </c>
      <c r="I2952">
        <v>2</v>
      </c>
      <c r="J2952" t="s">
        <v>47</v>
      </c>
      <c r="K2952">
        <v>0</v>
      </c>
      <c r="L2952">
        <v>2</v>
      </c>
      <c r="M2952" t="s">
        <v>47</v>
      </c>
      <c r="N2952" t="s">
        <v>2750</v>
      </c>
      <c r="O2952">
        <v>16</v>
      </c>
      <c r="P2952">
        <v>7</v>
      </c>
      <c r="Q2952">
        <v>5</v>
      </c>
      <c r="R2952">
        <v>4</v>
      </c>
      <c r="S2952">
        <v>5</v>
      </c>
      <c r="T2952">
        <v>1</v>
      </c>
      <c r="U2952">
        <v>14</v>
      </c>
      <c r="V2952">
        <v>19</v>
      </c>
      <c r="W2952">
        <v>0</v>
      </c>
      <c r="X2952">
        <v>3</v>
      </c>
      <c r="Y2952">
        <v>0</v>
      </c>
      <c r="Z2952">
        <v>1</v>
      </c>
      <c r="AD2952" t="str">
        <f t="shared" si="92"/>
        <v>H</v>
      </c>
      <c r="AE2952" t="str">
        <f t="shared" si="93"/>
        <v>N</v>
      </c>
      <c r="AR2952">
        <v>0</v>
      </c>
      <c r="AS2952">
        <v>3</v>
      </c>
    </row>
    <row r="2953" spans="1:45" x14ac:dyDescent="0.3">
      <c r="A2953" t="s">
        <v>3064</v>
      </c>
      <c r="B2953" t="s">
        <v>2747</v>
      </c>
      <c r="C2953">
        <v>29</v>
      </c>
      <c r="D2953" s="1">
        <v>36967</v>
      </c>
      <c r="F2953" t="s">
        <v>72</v>
      </c>
      <c r="G2953" t="s">
        <v>73</v>
      </c>
      <c r="H2953">
        <v>1</v>
      </c>
      <c r="I2953">
        <v>0</v>
      </c>
      <c r="J2953" t="s">
        <v>51</v>
      </c>
      <c r="K2953">
        <v>0</v>
      </c>
      <c r="L2953">
        <v>0</v>
      </c>
      <c r="M2953" t="s">
        <v>61</v>
      </c>
      <c r="N2953" t="s">
        <v>2770</v>
      </c>
      <c r="O2953">
        <v>17</v>
      </c>
      <c r="P2953">
        <v>5</v>
      </c>
      <c r="Q2953">
        <v>5</v>
      </c>
      <c r="R2953">
        <v>1</v>
      </c>
      <c r="S2953">
        <v>6</v>
      </c>
      <c r="T2953">
        <v>6</v>
      </c>
      <c r="U2953">
        <v>13</v>
      </c>
      <c r="V2953">
        <v>18</v>
      </c>
      <c r="W2953">
        <v>1</v>
      </c>
      <c r="X2953">
        <v>1</v>
      </c>
      <c r="Y2953">
        <v>0</v>
      </c>
      <c r="Z2953">
        <v>0</v>
      </c>
      <c r="AD2953" t="str">
        <f t="shared" si="92"/>
        <v>H</v>
      </c>
      <c r="AE2953" t="str">
        <f t="shared" si="93"/>
        <v>Y</v>
      </c>
      <c r="AR2953">
        <v>3</v>
      </c>
      <c r="AS2953">
        <v>0</v>
      </c>
    </row>
    <row r="2954" spans="1:45" x14ac:dyDescent="0.3">
      <c r="A2954" t="s">
        <v>3065</v>
      </c>
      <c r="B2954" t="s">
        <v>2747</v>
      </c>
      <c r="C2954">
        <v>29</v>
      </c>
      <c r="D2954" s="1">
        <v>36967</v>
      </c>
      <c r="F2954" t="s">
        <v>64</v>
      </c>
      <c r="G2954" t="s">
        <v>46</v>
      </c>
      <c r="H2954">
        <v>3</v>
      </c>
      <c r="I2954">
        <v>0</v>
      </c>
      <c r="J2954" t="s">
        <v>51</v>
      </c>
      <c r="K2954">
        <v>2</v>
      </c>
      <c r="L2954">
        <v>0</v>
      </c>
      <c r="M2954" t="s">
        <v>51</v>
      </c>
      <c r="N2954" t="s">
        <v>2768</v>
      </c>
      <c r="O2954">
        <v>12</v>
      </c>
      <c r="P2954">
        <v>11</v>
      </c>
      <c r="Q2954">
        <v>4</v>
      </c>
      <c r="R2954">
        <v>5</v>
      </c>
      <c r="S2954">
        <v>5</v>
      </c>
      <c r="T2954">
        <v>8</v>
      </c>
      <c r="U2954">
        <v>13</v>
      </c>
      <c r="V2954">
        <v>10</v>
      </c>
      <c r="W2954">
        <v>0</v>
      </c>
      <c r="X2954">
        <v>1</v>
      </c>
      <c r="Y2954">
        <v>0</v>
      </c>
      <c r="Z2954">
        <v>0</v>
      </c>
      <c r="AD2954" t="str">
        <f t="shared" si="92"/>
        <v>H</v>
      </c>
      <c r="AE2954" t="str">
        <f t="shared" si="93"/>
        <v>Y</v>
      </c>
      <c r="AR2954">
        <v>3</v>
      </c>
      <c r="AS2954">
        <v>0</v>
      </c>
    </row>
    <row r="2955" spans="1:45" x14ac:dyDescent="0.3">
      <c r="A2955" t="s">
        <v>3066</v>
      </c>
      <c r="B2955" t="s">
        <v>2747</v>
      </c>
      <c r="C2955">
        <v>29</v>
      </c>
      <c r="D2955" s="1">
        <v>36967</v>
      </c>
      <c r="F2955" t="s">
        <v>75</v>
      </c>
      <c r="G2955" t="s">
        <v>67</v>
      </c>
      <c r="H2955">
        <v>0</v>
      </c>
      <c r="I2955">
        <v>1</v>
      </c>
      <c r="J2955" t="s">
        <v>47</v>
      </c>
      <c r="K2955">
        <v>0</v>
      </c>
      <c r="L2955">
        <v>0</v>
      </c>
      <c r="M2955" t="s">
        <v>61</v>
      </c>
      <c r="N2955" t="s">
        <v>2812</v>
      </c>
      <c r="O2955">
        <v>5</v>
      </c>
      <c r="P2955">
        <v>13</v>
      </c>
      <c r="Q2955">
        <v>2</v>
      </c>
      <c r="R2955">
        <v>5</v>
      </c>
      <c r="S2955">
        <v>4</v>
      </c>
      <c r="T2955">
        <v>5</v>
      </c>
      <c r="U2955">
        <v>14</v>
      </c>
      <c r="V2955">
        <v>8</v>
      </c>
      <c r="W2955">
        <v>0</v>
      </c>
      <c r="X2955">
        <v>0</v>
      </c>
      <c r="Y2955">
        <v>0</v>
      </c>
      <c r="Z2955">
        <v>0</v>
      </c>
      <c r="AD2955" t="str">
        <f t="shared" si="92"/>
        <v>H</v>
      </c>
      <c r="AE2955" t="str">
        <f t="shared" si="93"/>
        <v>N</v>
      </c>
      <c r="AR2955">
        <v>0</v>
      </c>
      <c r="AS2955">
        <v>3</v>
      </c>
    </row>
    <row r="2956" spans="1:45" x14ac:dyDescent="0.3">
      <c r="A2956" t="s">
        <v>3067</v>
      </c>
      <c r="B2956" t="s">
        <v>2747</v>
      </c>
      <c r="C2956">
        <v>29</v>
      </c>
      <c r="D2956" s="1">
        <v>36968</v>
      </c>
      <c r="F2956" t="s">
        <v>49</v>
      </c>
      <c r="G2956" t="s">
        <v>45</v>
      </c>
      <c r="H2956">
        <v>0</v>
      </c>
      <c r="I2956">
        <v>0</v>
      </c>
      <c r="J2956" t="s">
        <v>61</v>
      </c>
      <c r="K2956">
        <v>0</v>
      </c>
      <c r="L2956">
        <v>0</v>
      </c>
      <c r="M2956" t="s">
        <v>61</v>
      </c>
      <c r="N2956" t="s">
        <v>2752</v>
      </c>
      <c r="O2956">
        <v>4</v>
      </c>
      <c r="P2956">
        <v>14</v>
      </c>
      <c r="Q2956">
        <v>2</v>
      </c>
      <c r="R2956">
        <v>5</v>
      </c>
      <c r="S2956">
        <v>3</v>
      </c>
      <c r="T2956">
        <v>3</v>
      </c>
      <c r="U2956">
        <v>16</v>
      </c>
      <c r="V2956">
        <v>13</v>
      </c>
      <c r="W2956">
        <v>2</v>
      </c>
      <c r="X2956">
        <v>2</v>
      </c>
      <c r="Y2956">
        <v>0</v>
      </c>
      <c r="Z2956">
        <v>1</v>
      </c>
      <c r="AD2956" t="str">
        <f t="shared" si="92"/>
        <v>H</v>
      </c>
      <c r="AE2956" t="str">
        <f t="shared" si="93"/>
        <v>N</v>
      </c>
      <c r="AR2956">
        <v>1</v>
      </c>
      <c r="AS2956">
        <v>1</v>
      </c>
    </row>
    <row r="2957" spans="1:45" x14ac:dyDescent="0.3">
      <c r="A2957" t="s">
        <v>3068</v>
      </c>
      <c r="B2957" t="s">
        <v>2747</v>
      </c>
      <c r="C2957">
        <v>29</v>
      </c>
      <c r="D2957" s="1">
        <v>36968</v>
      </c>
      <c r="F2957" t="s">
        <v>56</v>
      </c>
      <c r="G2957" t="s">
        <v>1221</v>
      </c>
      <c r="H2957">
        <v>1</v>
      </c>
      <c r="I2957">
        <v>1</v>
      </c>
      <c r="J2957" t="s">
        <v>61</v>
      </c>
      <c r="K2957">
        <v>0</v>
      </c>
      <c r="L2957">
        <v>1</v>
      </c>
      <c r="M2957" t="s">
        <v>47</v>
      </c>
      <c r="N2957" t="s">
        <v>2807</v>
      </c>
      <c r="O2957">
        <v>18</v>
      </c>
      <c r="P2957">
        <v>7</v>
      </c>
      <c r="Q2957">
        <v>8</v>
      </c>
      <c r="R2957">
        <v>4</v>
      </c>
      <c r="S2957">
        <v>9</v>
      </c>
      <c r="T2957">
        <v>3</v>
      </c>
      <c r="U2957">
        <v>11</v>
      </c>
      <c r="V2957">
        <v>9</v>
      </c>
      <c r="W2957">
        <v>2</v>
      </c>
      <c r="X2957">
        <v>2</v>
      </c>
      <c r="Y2957">
        <v>0</v>
      </c>
      <c r="Z2957">
        <v>0</v>
      </c>
      <c r="AD2957" t="str">
        <f t="shared" si="92"/>
        <v>H</v>
      </c>
      <c r="AE2957" t="str">
        <f t="shared" si="93"/>
        <v>N</v>
      </c>
      <c r="AR2957">
        <v>1</v>
      </c>
      <c r="AS2957">
        <v>1</v>
      </c>
    </row>
    <row r="2958" spans="1:45" x14ac:dyDescent="0.3">
      <c r="A2958" t="s">
        <v>3069</v>
      </c>
      <c r="B2958" t="s">
        <v>2747</v>
      </c>
      <c r="C2958">
        <v>30</v>
      </c>
      <c r="D2958" s="1">
        <v>36981</v>
      </c>
      <c r="F2958" t="s">
        <v>45</v>
      </c>
      <c r="G2958" t="s">
        <v>64</v>
      </c>
      <c r="H2958">
        <v>2</v>
      </c>
      <c r="I2958">
        <v>0</v>
      </c>
      <c r="J2958" t="s">
        <v>51</v>
      </c>
      <c r="K2958">
        <v>0</v>
      </c>
      <c r="L2958">
        <v>0</v>
      </c>
      <c r="M2958" t="s">
        <v>61</v>
      </c>
      <c r="N2958" t="s">
        <v>2760</v>
      </c>
      <c r="O2958">
        <v>25</v>
      </c>
      <c r="P2958">
        <v>4</v>
      </c>
      <c r="Q2958">
        <v>19</v>
      </c>
      <c r="R2958">
        <v>3</v>
      </c>
      <c r="S2958">
        <v>12</v>
      </c>
      <c r="T2958">
        <v>2</v>
      </c>
      <c r="U2958">
        <v>5</v>
      </c>
      <c r="V2958">
        <v>6</v>
      </c>
      <c r="W2958">
        <v>0</v>
      </c>
      <c r="X2958">
        <v>1</v>
      </c>
      <c r="Y2958">
        <v>0</v>
      </c>
      <c r="Z2958">
        <v>0</v>
      </c>
      <c r="AD2958" t="str">
        <f t="shared" si="92"/>
        <v>H</v>
      </c>
      <c r="AE2958" t="str">
        <f t="shared" si="93"/>
        <v>Y</v>
      </c>
      <c r="AR2958">
        <v>3</v>
      </c>
      <c r="AS2958">
        <v>0</v>
      </c>
    </row>
    <row r="2959" spans="1:45" x14ac:dyDescent="0.3">
      <c r="A2959" t="s">
        <v>3070</v>
      </c>
      <c r="B2959" t="s">
        <v>2747</v>
      </c>
      <c r="C2959">
        <v>30</v>
      </c>
      <c r="D2959" s="1">
        <v>36981</v>
      </c>
      <c r="F2959" t="s">
        <v>2369</v>
      </c>
      <c r="G2959" t="s">
        <v>63</v>
      </c>
      <c r="H2959">
        <v>2</v>
      </c>
      <c r="I2959">
        <v>2</v>
      </c>
      <c r="J2959" t="s">
        <v>61</v>
      </c>
      <c r="K2959">
        <v>2</v>
      </c>
      <c r="L2959">
        <v>1</v>
      </c>
      <c r="M2959" t="s">
        <v>51</v>
      </c>
      <c r="N2959" t="s">
        <v>2805</v>
      </c>
      <c r="O2959">
        <v>22</v>
      </c>
      <c r="P2959">
        <v>14</v>
      </c>
      <c r="Q2959">
        <v>8</v>
      </c>
      <c r="R2959">
        <v>7</v>
      </c>
      <c r="S2959">
        <v>10</v>
      </c>
      <c r="T2959">
        <v>8</v>
      </c>
      <c r="U2959">
        <v>17</v>
      </c>
      <c r="V2959">
        <v>23</v>
      </c>
      <c r="W2959">
        <v>0</v>
      </c>
      <c r="X2959">
        <v>1</v>
      </c>
      <c r="Y2959">
        <v>0</v>
      </c>
      <c r="Z2959">
        <v>0</v>
      </c>
      <c r="AD2959" t="str">
        <f t="shared" si="92"/>
        <v>H</v>
      </c>
      <c r="AE2959" t="str">
        <f t="shared" si="93"/>
        <v>N</v>
      </c>
      <c r="AR2959">
        <v>1</v>
      </c>
      <c r="AS2959">
        <v>1</v>
      </c>
    </row>
    <row r="2960" spans="1:45" x14ac:dyDescent="0.3">
      <c r="A2960" t="s">
        <v>3071</v>
      </c>
      <c r="B2960" t="s">
        <v>2747</v>
      </c>
      <c r="C2960">
        <v>30</v>
      </c>
      <c r="D2960" s="1">
        <v>36981</v>
      </c>
      <c r="F2960" t="s">
        <v>53</v>
      </c>
      <c r="G2960" t="s">
        <v>845</v>
      </c>
      <c r="H2960">
        <v>2</v>
      </c>
      <c r="I2960">
        <v>1</v>
      </c>
      <c r="J2960" t="s">
        <v>51</v>
      </c>
      <c r="K2960">
        <v>1</v>
      </c>
      <c r="L2960">
        <v>0</v>
      </c>
      <c r="M2960" t="s">
        <v>51</v>
      </c>
      <c r="N2960" t="s">
        <v>2774</v>
      </c>
      <c r="O2960">
        <v>17</v>
      </c>
      <c r="P2960">
        <v>7</v>
      </c>
      <c r="Q2960">
        <v>5</v>
      </c>
      <c r="R2960">
        <v>3</v>
      </c>
      <c r="S2960">
        <v>4</v>
      </c>
      <c r="T2960">
        <v>3</v>
      </c>
      <c r="U2960">
        <v>19</v>
      </c>
      <c r="V2960">
        <v>10</v>
      </c>
      <c r="W2960">
        <v>2</v>
      </c>
      <c r="X2960">
        <v>1</v>
      </c>
      <c r="Y2960">
        <v>0</v>
      </c>
      <c r="Z2960">
        <v>0</v>
      </c>
      <c r="AD2960" t="str">
        <f t="shared" si="92"/>
        <v>H</v>
      </c>
      <c r="AE2960" t="str">
        <f t="shared" si="93"/>
        <v>Y</v>
      </c>
      <c r="AR2960">
        <v>3</v>
      </c>
      <c r="AS2960">
        <v>0</v>
      </c>
    </row>
    <row r="2961" spans="1:45" x14ac:dyDescent="0.3">
      <c r="A2961" t="s">
        <v>3072</v>
      </c>
      <c r="B2961" t="s">
        <v>2747</v>
      </c>
      <c r="C2961">
        <v>30</v>
      </c>
      <c r="D2961" s="1">
        <v>36981</v>
      </c>
      <c r="F2961" t="s">
        <v>46</v>
      </c>
      <c r="G2961" t="s">
        <v>1221</v>
      </c>
      <c r="H2961">
        <v>2</v>
      </c>
      <c r="I2961">
        <v>0</v>
      </c>
      <c r="J2961" t="s">
        <v>51</v>
      </c>
      <c r="K2961">
        <v>1</v>
      </c>
      <c r="L2961">
        <v>0</v>
      </c>
      <c r="M2961" t="s">
        <v>51</v>
      </c>
      <c r="N2961" t="s">
        <v>2778</v>
      </c>
      <c r="O2961">
        <v>12</v>
      </c>
      <c r="P2961">
        <v>14</v>
      </c>
      <c r="Q2961">
        <v>7</v>
      </c>
      <c r="R2961">
        <v>8</v>
      </c>
      <c r="S2961">
        <v>9</v>
      </c>
      <c r="T2961">
        <v>4</v>
      </c>
      <c r="U2961">
        <v>12</v>
      </c>
      <c r="V2961">
        <v>16</v>
      </c>
      <c r="W2961">
        <v>0</v>
      </c>
      <c r="X2961">
        <v>1</v>
      </c>
      <c r="Y2961">
        <v>1</v>
      </c>
      <c r="Z2961">
        <v>0</v>
      </c>
      <c r="AD2961" t="str">
        <f t="shared" si="92"/>
        <v>H</v>
      </c>
      <c r="AE2961" t="str">
        <f t="shared" si="93"/>
        <v>Y</v>
      </c>
      <c r="AR2961">
        <v>3</v>
      </c>
      <c r="AS2961">
        <v>0</v>
      </c>
    </row>
    <row r="2962" spans="1:45" x14ac:dyDescent="0.3">
      <c r="A2962" t="s">
        <v>3073</v>
      </c>
      <c r="B2962" t="s">
        <v>2747</v>
      </c>
      <c r="C2962">
        <v>30</v>
      </c>
      <c r="D2962" s="1">
        <v>36981</v>
      </c>
      <c r="F2962" t="s">
        <v>56</v>
      </c>
      <c r="G2962" t="s">
        <v>79</v>
      </c>
      <c r="H2962">
        <v>2</v>
      </c>
      <c r="I2962">
        <v>0</v>
      </c>
      <c r="J2962" t="s">
        <v>51</v>
      </c>
      <c r="K2962">
        <v>2</v>
      </c>
      <c r="L2962">
        <v>0</v>
      </c>
      <c r="M2962" t="s">
        <v>51</v>
      </c>
      <c r="N2962" t="s">
        <v>2768</v>
      </c>
      <c r="O2962">
        <v>15</v>
      </c>
      <c r="P2962">
        <v>9</v>
      </c>
      <c r="Q2962">
        <v>6</v>
      </c>
      <c r="R2962">
        <v>3</v>
      </c>
      <c r="S2962">
        <v>6</v>
      </c>
      <c r="T2962">
        <v>4</v>
      </c>
      <c r="U2962">
        <v>8</v>
      </c>
      <c r="V2962">
        <v>8</v>
      </c>
      <c r="W2962">
        <v>1</v>
      </c>
      <c r="X2962">
        <v>1</v>
      </c>
      <c r="Y2962">
        <v>1</v>
      </c>
      <c r="Z2962">
        <v>0</v>
      </c>
      <c r="AD2962" t="str">
        <f t="shared" si="92"/>
        <v>H</v>
      </c>
      <c r="AE2962" t="str">
        <f t="shared" si="93"/>
        <v>Y</v>
      </c>
      <c r="AR2962">
        <v>3</v>
      </c>
      <c r="AS2962">
        <v>0</v>
      </c>
    </row>
    <row r="2963" spans="1:45" x14ac:dyDescent="0.3">
      <c r="A2963" t="s">
        <v>3074</v>
      </c>
      <c r="B2963" t="s">
        <v>2747</v>
      </c>
      <c r="C2963">
        <v>30</v>
      </c>
      <c r="D2963" s="1">
        <v>36981</v>
      </c>
      <c r="F2963" t="s">
        <v>59</v>
      </c>
      <c r="G2963" t="s">
        <v>49</v>
      </c>
      <c r="H2963">
        <v>1</v>
      </c>
      <c r="I2963">
        <v>3</v>
      </c>
      <c r="J2963" t="s">
        <v>47</v>
      </c>
      <c r="K2963">
        <v>1</v>
      </c>
      <c r="L2963">
        <v>2</v>
      </c>
      <c r="M2963" t="s">
        <v>47</v>
      </c>
      <c r="N2963" t="s">
        <v>2783</v>
      </c>
      <c r="O2963">
        <v>12</v>
      </c>
      <c r="P2963">
        <v>8</v>
      </c>
      <c r="Q2963">
        <v>6</v>
      </c>
      <c r="R2963">
        <v>7</v>
      </c>
      <c r="S2963">
        <v>9</v>
      </c>
      <c r="T2963">
        <v>2</v>
      </c>
      <c r="U2963">
        <v>18</v>
      </c>
      <c r="V2963">
        <v>13</v>
      </c>
      <c r="W2963">
        <v>6</v>
      </c>
      <c r="X2963">
        <v>4</v>
      </c>
      <c r="Y2963">
        <v>1</v>
      </c>
      <c r="Z2963">
        <v>0</v>
      </c>
      <c r="AD2963" t="str">
        <f t="shared" si="92"/>
        <v>H</v>
      </c>
      <c r="AE2963" t="str">
        <f t="shared" si="93"/>
        <v>N</v>
      </c>
      <c r="AR2963">
        <v>0</v>
      </c>
      <c r="AS2963">
        <v>3</v>
      </c>
    </row>
    <row r="2964" spans="1:45" x14ac:dyDescent="0.3">
      <c r="A2964" t="s">
        <v>3075</v>
      </c>
      <c r="B2964" t="s">
        <v>2747</v>
      </c>
      <c r="C2964">
        <v>30</v>
      </c>
      <c r="D2964" s="1">
        <v>36981</v>
      </c>
      <c r="F2964" t="s">
        <v>1226</v>
      </c>
      <c r="G2964" t="s">
        <v>60</v>
      </c>
      <c r="H2964">
        <v>0</v>
      </c>
      <c r="I2964">
        <v>2</v>
      </c>
      <c r="J2964" t="s">
        <v>47</v>
      </c>
      <c r="K2964">
        <v>0</v>
      </c>
      <c r="L2964">
        <v>1</v>
      </c>
      <c r="M2964" t="s">
        <v>47</v>
      </c>
      <c r="N2964" t="s">
        <v>2762</v>
      </c>
      <c r="O2964">
        <v>14</v>
      </c>
      <c r="P2964">
        <v>7</v>
      </c>
      <c r="Q2964">
        <v>8</v>
      </c>
      <c r="R2964">
        <v>4</v>
      </c>
      <c r="S2964">
        <v>8</v>
      </c>
      <c r="T2964">
        <v>4</v>
      </c>
      <c r="U2964">
        <v>17</v>
      </c>
      <c r="V2964">
        <v>10</v>
      </c>
      <c r="W2964">
        <v>2</v>
      </c>
      <c r="X2964">
        <v>2</v>
      </c>
      <c r="Y2964">
        <v>0</v>
      </c>
      <c r="Z2964">
        <v>1</v>
      </c>
      <c r="AD2964" t="str">
        <f t="shared" si="92"/>
        <v>H</v>
      </c>
      <c r="AE2964" t="str">
        <f t="shared" si="93"/>
        <v>N</v>
      </c>
      <c r="AR2964">
        <v>0</v>
      </c>
      <c r="AS2964">
        <v>3</v>
      </c>
    </row>
    <row r="2965" spans="1:45" x14ac:dyDescent="0.3">
      <c r="A2965" t="s">
        <v>3076</v>
      </c>
      <c r="B2965" t="s">
        <v>2747</v>
      </c>
      <c r="C2965">
        <v>30</v>
      </c>
      <c r="D2965" s="1">
        <v>36981</v>
      </c>
      <c r="F2965" t="s">
        <v>75</v>
      </c>
      <c r="G2965" t="s">
        <v>73</v>
      </c>
      <c r="H2965">
        <v>0</v>
      </c>
      <c r="I2965">
        <v>2</v>
      </c>
      <c r="J2965" t="s">
        <v>47</v>
      </c>
      <c r="K2965">
        <v>0</v>
      </c>
      <c r="L2965">
        <v>1</v>
      </c>
      <c r="M2965" t="s">
        <v>47</v>
      </c>
      <c r="N2965" t="s">
        <v>2754</v>
      </c>
      <c r="O2965">
        <v>17</v>
      </c>
      <c r="P2965">
        <v>10</v>
      </c>
      <c r="Q2965">
        <v>6</v>
      </c>
      <c r="R2965">
        <v>7</v>
      </c>
      <c r="S2965">
        <v>8</v>
      </c>
      <c r="T2965">
        <v>2</v>
      </c>
      <c r="U2965">
        <v>16</v>
      </c>
      <c r="V2965">
        <v>16</v>
      </c>
      <c r="W2965">
        <v>3</v>
      </c>
      <c r="X2965">
        <v>2</v>
      </c>
      <c r="Y2965">
        <v>1</v>
      </c>
      <c r="Z2965">
        <v>0</v>
      </c>
      <c r="AD2965" t="str">
        <f t="shared" si="92"/>
        <v>H</v>
      </c>
      <c r="AE2965" t="str">
        <f t="shared" si="93"/>
        <v>N</v>
      </c>
      <c r="AR2965">
        <v>0</v>
      </c>
      <c r="AS2965">
        <v>3</v>
      </c>
    </row>
    <row r="2966" spans="1:45" x14ac:dyDescent="0.3">
      <c r="A2966" t="s">
        <v>3077</v>
      </c>
      <c r="B2966" t="s">
        <v>2747</v>
      </c>
      <c r="C2966">
        <v>30</v>
      </c>
      <c r="D2966" s="1">
        <v>36982</v>
      </c>
      <c r="F2966" t="s">
        <v>1988</v>
      </c>
      <c r="G2966" t="s">
        <v>463</v>
      </c>
      <c r="H2966">
        <v>2</v>
      </c>
      <c r="I2966">
        <v>0</v>
      </c>
      <c r="J2966" t="s">
        <v>51</v>
      </c>
      <c r="K2966">
        <v>1</v>
      </c>
      <c r="L2966">
        <v>0</v>
      </c>
      <c r="M2966" t="s">
        <v>51</v>
      </c>
      <c r="N2966" t="s">
        <v>2772</v>
      </c>
      <c r="O2966">
        <v>16</v>
      </c>
      <c r="P2966">
        <v>5</v>
      </c>
      <c r="Q2966">
        <v>9</v>
      </c>
      <c r="R2966">
        <v>1</v>
      </c>
      <c r="S2966">
        <v>6</v>
      </c>
      <c r="T2966">
        <v>2</v>
      </c>
      <c r="U2966">
        <v>12</v>
      </c>
      <c r="V2966">
        <v>9</v>
      </c>
      <c r="W2966">
        <v>2</v>
      </c>
      <c r="X2966">
        <v>2</v>
      </c>
      <c r="Y2966">
        <v>0</v>
      </c>
      <c r="Z2966">
        <v>0</v>
      </c>
      <c r="AD2966" t="str">
        <f t="shared" si="92"/>
        <v>H</v>
      </c>
      <c r="AE2966" t="str">
        <f t="shared" si="93"/>
        <v>Y</v>
      </c>
      <c r="AR2966">
        <v>3</v>
      </c>
      <c r="AS2966">
        <v>0</v>
      </c>
    </row>
    <row r="2967" spans="1:45" x14ac:dyDescent="0.3">
      <c r="A2967" t="s">
        <v>3078</v>
      </c>
      <c r="B2967" t="s">
        <v>2747</v>
      </c>
      <c r="C2967">
        <v>30</v>
      </c>
      <c r="D2967" s="1">
        <v>36983</v>
      </c>
      <c r="F2967" t="s">
        <v>72</v>
      </c>
      <c r="G2967" t="s">
        <v>67</v>
      </c>
      <c r="H2967">
        <v>0</v>
      </c>
      <c r="I2967">
        <v>3</v>
      </c>
      <c r="J2967" t="s">
        <v>47</v>
      </c>
      <c r="K2967">
        <v>0</v>
      </c>
      <c r="L2967">
        <v>1</v>
      </c>
      <c r="M2967" t="s">
        <v>47</v>
      </c>
      <c r="N2967" t="s">
        <v>2764</v>
      </c>
      <c r="O2967">
        <v>11</v>
      </c>
      <c r="P2967">
        <v>11</v>
      </c>
      <c r="Q2967">
        <v>3</v>
      </c>
      <c r="R2967">
        <v>5</v>
      </c>
      <c r="S2967">
        <v>6</v>
      </c>
      <c r="T2967">
        <v>7</v>
      </c>
      <c r="U2967">
        <v>17</v>
      </c>
      <c r="V2967">
        <v>15</v>
      </c>
      <c r="W2967">
        <v>2</v>
      </c>
      <c r="X2967">
        <v>1</v>
      </c>
      <c r="Y2967">
        <v>0</v>
      </c>
      <c r="Z2967">
        <v>0</v>
      </c>
      <c r="AD2967" t="str">
        <f t="shared" si="92"/>
        <v>H</v>
      </c>
      <c r="AE2967" t="str">
        <f t="shared" si="93"/>
        <v>N</v>
      </c>
      <c r="AR2967">
        <v>0</v>
      </c>
      <c r="AS2967">
        <v>3</v>
      </c>
    </row>
    <row r="2968" spans="1:45" x14ac:dyDescent="0.3">
      <c r="A2968" t="s">
        <v>3079</v>
      </c>
      <c r="B2968" t="s">
        <v>2747</v>
      </c>
      <c r="C2968">
        <v>30</v>
      </c>
      <c r="D2968" s="1">
        <v>36985</v>
      </c>
      <c r="F2968" t="s">
        <v>49</v>
      </c>
      <c r="G2968" t="s">
        <v>463</v>
      </c>
      <c r="H2968">
        <v>2</v>
      </c>
      <c r="I2968">
        <v>1</v>
      </c>
      <c r="J2968" t="s">
        <v>51</v>
      </c>
      <c r="K2968">
        <v>1</v>
      </c>
      <c r="L2968">
        <v>1</v>
      </c>
      <c r="M2968" t="s">
        <v>61</v>
      </c>
      <c r="N2968" t="s">
        <v>2812</v>
      </c>
      <c r="O2968">
        <v>9</v>
      </c>
      <c r="P2968">
        <v>6</v>
      </c>
      <c r="Q2968">
        <v>5</v>
      </c>
      <c r="R2968">
        <v>2</v>
      </c>
      <c r="S2968">
        <v>10</v>
      </c>
      <c r="T2968">
        <v>3</v>
      </c>
      <c r="U2968">
        <v>11</v>
      </c>
      <c r="V2968">
        <v>12</v>
      </c>
      <c r="W2968">
        <v>2</v>
      </c>
      <c r="X2968">
        <v>2</v>
      </c>
      <c r="Y2968">
        <v>0</v>
      </c>
      <c r="Z2968">
        <v>0</v>
      </c>
      <c r="AD2968" t="str">
        <f t="shared" si="92"/>
        <v>H</v>
      </c>
      <c r="AE2968" t="str">
        <f t="shared" si="93"/>
        <v>Y</v>
      </c>
      <c r="AR2968">
        <v>3</v>
      </c>
      <c r="AS2968">
        <v>0</v>
      </c>
    </row>
    <row r="2969" spans="1:45" x14ac:dyDescent="0.3">
      <c r="A2969" t="s">
        <v>3080</v>
      </c>
      <c r="B2969" t="s">
        <v>2747</v>
      </c>
      <c r="C2969">
        <v>31</v>
      </c>
      <c r="D2969" s="1">
        <v>36988</v>
      </c>
      <c r="F2969" t="s">
        <v>49</v>
      </c>
      <c r="G2969" t="s">
        <v>75</v>
      </c>
      <c r="H2969">
        <v>2</v>
      </c>
      <c r="I2969">
        <v>2</v>
      </c>
      <c r="J2969" t="s">
        <v>61</v>
      </c>
      <c r="K2969">
        <v>0</v>
      </c>
      <c r="L2969">
        <v>0</v>
      </c>
      <c r="M2969" t="s">
        <v>61</v>
      </c>
      <c r="N2969" t="s">
        <v>2748</v>
      </c>
      <c r="O2969">
        <v>6</v>
      </c>
      <c r="P2969">
        <v>7</v>
      </c>
      <c r="Q2969">
        <v>4</v>
      </c>
      <c r="R2969">
        <v>5</v>
      </c>
      <c r="S2969">
        <v>5</v>
      </c>
      <c r="T2969">
        <v>3</v>
      </c>
      <c r="U2969">
        <v>5</v>
      </c>
      <c r="V2969">
        <v>3</v>
      </c>
      <c r="W2969">
        <v>1</v>
      </c>
      <c r="X2969">
        <v>3</v>
      </c>
      <c r="Y2969">
        <v>0</v>
      </c>
      <c r="Z2969">
        <v>0</v>
      </c>
      <c r="AD2969" t="str">
        <f t="shared" si="92"/>
        <v>H</v>
      </c>
      <c r="AE2969" t="str">
        <f t="shared" si="93"/>
        <v>N</v>
      </c>
      <c r="AR2969">
        <v>1</v>
      </c>
      <c r="AS2969">
        <v>1</v>
      </c>
    </row>
    <row r="2970" spans="1:45" x14ac:dyDescent="0.3">
      <c r="A2970" t="s">
        <v>3081</v>
      </c>
      <c r="B2970" t="s">
        <v>2747</v>
      </c>
      <c r="C2970">
        <v>31</v>
      </c>
      <c r="D2970" s="1">
        <v>36988</v>
      </c>
      <c r="F2970" t="s">
        <v>1221</v>
      </c>
      <c r="G2970" t="s">
        <v>53</v>
      </c>
      <c r="H2970">
        <v>0</v>
      </c>
      <c r="I2970">
        <v>4</v>
      </c>
      <c r="J2970" t="s">
        <v>47</v>
      </c>
      <c r="K2970">
        <v>0</v>
      </c>
      <c r="L2970">
        <v>0</v>
      </c>
      <c r="M2970" t="s">
        <v>61</v>
      </c>
      <c r="N2970" t="s">
        <v>2766</v>
      </c>
      <c r="O2970">
        <v>3</v>
      </c>
      <c r="P2970">
        <v>10</v>
      </c>
      <c r="Q2970">
        <v>2</v>
      </c>
      <c r="R2970">
        <v>7</v>
      </c>
      <c r="S2970">
        <v>1</v>
      </c>
      <c r="T2970">
        <v>9</v>
      </c>
      <c r="U2970">
        <v>13</v>
      </c>
      <c r="V2970">
        <v>7</v>
      </c>
      <c r="W2970">
        <v>1</v>
      </c>
      <c r="X2970">
        <v>1</v>
      </c>
      <c r="Y2970">
        <v>0</v>
      </c>
      <c r="Z2970">
        <v>0</v>
      </c>
      <c r="AD2970" t="str">
        <f t="shared" si="92"/>
        <v>H</v>
      </c>
      <c r="AE2970" t="str">
        <f t="shared" si="93"/>
        <v>N</v>
      </c>
      <c r="AR2970">
        <v>0</v>
      </c>
      <c r="AS2970">
        <v>3</v>
      </c>
    </row>
    <row r="2971" spans="1:45" x14ac:dyDescent="0.3">
      <c r="A2971" t="s">
        <v>3082</v>
      </c>
      <c r="B2971" t="s">
        <v>2747</v>
      </c>
      <c r="C2971">
        <v>31</v>
      </c>
      <c r="D2971" s="1">
        <v>36988</v>
      </c>
      <c r="F2971" t="s">
        <v>60</v>
      </c>
      <c r="G2971" t="s">
        <v>72</v>
      </c>
      <c r="H2971">
        <v>2</v>
      </c>
      <c r="I2971">
        <v>0</v>
      </c>
      <c r="J2971" t="s">
        <v>51</v>
      </c>
      <c r="K2971">
        <v>1</v>
      </c>
      <c r="L2971">
        <v>0</v>
      </c>
      <c r="M2971" t="s">
        <v>51</v>
      </c>
      <c r="N2971" t="s">
        <v>2772</v>
      </c>
      <c r="O2971">
        <v>15</v>
      </c>
      <c r="P2971">
        <v>6</v>
      </c>
      <c r="Q2971">
        <v>7</v>
      </c>
      <c r="R2971">
        <v>2</v>
      </c>
      <c r="S2971">
        <v>10</v>
      </c>
      <c r="T2971">
        <v>1</v>
      </c>
      <c r="U2971">
        <v>10</v>
      </c>
      <c r="V2971">
        <v>11</v>
      </c>
      <c r="W2971">
        <v>0</v>
      </c>
      <c r="X2971">
        <v>0</v>
      </c>
      <c r="Y2971">
        <v>0</v>
      </c>
      <c r="Z2971">
        <v>0</v>
      </c>
      <c r="AD2971" t="str">
        <f t="shared" si="92"/>
        <v>H</v>
      </c>
      <c r="AE2971" t="str">
        <f t="shared" si="93"/>
        <v>Y</v>
      </c>
      <c r="AR2971">
        <v>3</v>
      </c>
      <c r="AS2971">
        <v>0</v>
      </c>
    </row>
    <row r="2972" spans="1:45" x14ac:dyDescent="0.3">
      <c r="A2972" t="s">
        <v>3083</v>
      </c>
      <c r="B2972" t="s">
        <v>2747</v>
      </c>
      <c r="C2972">
        <v>31</v>
      </c>
      <c r="D2972" s="1">
        <v>36988</v>
      </c>
      <c r="F2972" t="s">
        <v>463</v>
      </c>
      <c r="G2972" t="s">
        <v>46</v>
      </c>
      <c r="H2972">
        <v>1</v>
      </c>
      <c r="I2972">
        <v>3</v>
      </c>
      <c r="J2972" t="s">
        <v>47</v>
      </c>
      <c r="K2972">
        <v>1</v>
      </c>
      <c r="L2972">
        <v>2</v>
      </c>
      <c r="M2972" t="s">
        <v>47</v>
      </c>
      <c r="N2972" t="s">
        <v>2750</v>
      </c>
      <c r="O2972">
        <v>9</v>
      </c>
      <c r="P2972">
        <v>15</v>
      </c>
      <c r="Q2972">
        <v>4</v>
      </c>
      <c r="R2972">
        <v>5</v>
      </c>
      <c r="S2972">
        <v>4</v>
      </c>
      <c r="T2972">
        <v>9</v>
      </c>
      <c r="U2972">
        <v>9</v>
      </c>
      <c r="V2972">
        <v>19</v>
      </c>
      <c r="W2972">
        <v>3</v>
      </c>
      <c r="X2972">
        <v>2</v>
      </c>
      <c r="Y2972">
        <v>0</v>
      </c>
      <c r="Z2972">
        <v>0</v>
      </c>
      <c r="AD2972" t="str">
        <f t="shared" si="92"/>
        <v>H</v>
      </c>
      <c r="AE2972" t="str">
        <f t="shared" si="93"/>
        <v>N</v>
      </c>
      <c r="AR2972">
        <v>0</v>
      </c>
      <c r="AS2972">
        <v>3</v>
      </c>
    </row>
    <row r="2973" spans="1:45" x14ac:dyDescent="0.3">
      <c r="A2973" t="s">
        <v>3084</v>
      </c>
      <c r="B2973" t="s">
        <v>2747</v>
      </c>
      <c r="C2973">
        <v>31</v>
      </c>
      <c r="D2973" s="1">
        <v>36989</v>
      </c>
      <c r="F2973" t="s">
        <v>73</v>
      </c>
      <c r="G2973" t="s">
        <v>59</v>
      </c>
      <c r="H2973">
        <v>3</v>
      </c>
      <c r="I2973">
        <v>1</v>
      </c>
      <c r="J2973" t="s">
        <v>51</v>
      </c>
      <c r="K2973">
        <v>2</v>
      </c>
      <c r="L2973">
        <v>1</v>
      </c>
      <c r="M2973" t="s">
        <v>51</v>
      </c>
      <c r="N2973" t="s">
        <v>2778</v>
      </c>
      <c r="O2973">
        <v>11</v>
      </c>
      <c r="P2973">
        <v>13</v>
      </c>
      <c r="Q2973">
        <v>7</v>
      </c>
      <c r="R2973">
        <v>5</v>
      </c>
      <c r="S2973">
        <v>8</v>
      </c>
      <c r="T2973">
        <v>8</v>
      </c>
      <c r="U2973">
        <v>17</v>
      </c>
      <c r="V2973">
        <v>18</v>
      </c>
      <c r="W2973">
        <v>0</v>
      </c>
      <c r="X2973">
        <v>3</v>
      </c>
      <c r="Y2973">
        <v>1</v>
      </c>
      <c r="Z2973">
        <v>1</v>
      </c>
      <c r="AD2973" t="str">
        <f t="shared" si="92"/>
        <v>H</v>
      </c>
      <c r="AE2973" t="str">
        <f t="shared" si="93"/>
        <v>Y</v>
      </c>
      <c r="AR2973">
        <v>3</v>
      </c>
      <c r="AS2973">
        <v>0</v>
      </c>
    </row>
    <row r="2974" spans="1:45" x14ac:dyDescent="0.3">
      <c r="A2974" t="s">
        <v>3085</v>
      </c>
      <c r="B2974" t="s">
        <v>2747</v>
      </c>
      <c r="C2974">
        <v>31</v>
      </c>
      <c r="D2974" s="1">
        <v>36990</v>
      </c>
      <c r="F2974" t="s">
        <v>845</v>
      </c>
      <c r="G2974" t="s">
        <v>1226</v>
      </c>
      <c r="H2974">
        <v>0</v>
      </c>
      <c r="I2974">
        <v>0</v>
      </c>
      <c r="J2974" t="s">
        <v>61</v>
      </c>
      <c r="K2974">
        <v>0</v>
      </c>
      <c r="L2974">
        <v>0</v>
      </c>
      <c r="M2974" t="s">
        <v>61</v>
      </c>
      <c r="N2974" t="s">
        <v>3086</v>
      </c>
      <c r="O2974">
        <v>12</v>
      </c>
      <c r="P2974">
        <v>12</v>
      </c>
      <c r="Q2974">
        <v>6</v>
      </c>
      <c r="R2974">
        <v>4</v>
      </c>
      <c r="S2974">
        <v>3</v>
      </c>
      <c r="T2974">
        <v>2</v>
      </c>
      <c r="U2974">
        <v>22</v>
      </c>
      <c r="V2974">
        <v>22</v>
      </c>
      <c r="W2974">
        <v>5</v>
      </c>
      <c r="X2974">
        <v>3</v>
      </c>
      <c r="Y2974">
        <v>1</v>
      </c>
      <c r="Z2974">
        <v>0</v>
      </c>
      <c r="AD2974" t="str">
        <f t="shared" si="92"/>
        <v>H</v>
      </c>
      <c r="AE2974" t="str">
        <f t="shared" si="93"/>
        <v>N</v>
      </c>
      <c r="AR2974">
        <v>1</v>
      </c>
      <c r="AS2974">
        <v>1</v>
      </c>
    </row>
    <row r="2975" spans="1:45" x14ac:dyDescent="0.3">
      <c r="A2975" t="s">
        <v>3087</v>
      </c>
      <c r="B2975" t="s">
        <v>2747</v>
      </c>
      <c r="C2975">
        <v>31</v>
      </c>
      <c r="D2975" s="1">
        <v>36991</v>
      </c>
      <c r="F2975" t="s">
        <v>67</v>
      </c>
      <c r="G2975" t="s">
        <v>56</v>
      </c>
      <c r="H2975">
        <v>1</v>
      </c>
      <c r="I2975">
        <v>1</v>
      </c>
      <c r="J2975" t="s">
        <v>61</v>
      </c>
      <c r="K2975">
        <v>0</v>
      </c>
      <c r="L2975">
        <v>0</v>
      </c>
      <c r="M2975" t="s">
        <v>61</v>
      </c>
      <c r="N2975" t="s">
        <v>2762</v>
      </c>
      <c r="O2975">
        <v>8</v>
      </c>
      <c r="P2975">
        <v>7</v>
      </c>
      <c r="Q2975">
        <v>5</v>
      </c>
      <c r="R2975">
        <v>2</v>
      </c>
      <c r="S2975">
        <v>6</v>
      </c>
      <c r="T2975">
        <v>1</v>
      </c>
      <c r="U2975">
        <v>10</v>
      </c>
      <c r="V2975">
        <v>15</v>
      </c>
      <c r="W2975">
        <v>0</v>
      </c>
      <c r="X2975">
        <v>0</v>
      </c>
      <c r="Y2975">
        <v>0</v>
      </c>
      <c r="Z2975">
        <v>0</v>
      </c>
      <c r="AD2975" t="str">
        <f t="shared" si="92"/>
        <v>H</v>
      </c>
      <c r="AE2975" t="str">
        <f t="shared" si="93"/>
        <v>N</v>
      </c>
      <c r="AR2975">
        <v>1</v>
      </c>
      <c r="AS2975">
        <v>1</v>
      </c>
    </row>
    <row r="2976" spans="1:45" x14ac:dyDescent="0.3">
      <c r="A2976" t="s">
        <v>3088</v>
      </c>
      <c r="B2976" t="s">
        <v>2747</v>
      </c>
      <c r="C2976">
        <v>31</v>
      </c>
      <c r="D2976" s="1">
        <v>36991</v>
      </c>
      <c r="F2976" t="s">
        <v>79</v>
      </c>
      <c r="G2976" t="s">
        <v>1988</v>
      </c>
      <c r="H2976">
        <v>2</v>
      </c>
      <c r="I2976">
        <v>1</v>
      </c>
      <c r="J2976" t="s">
        <v>51</v>
      </c>
      <c r="K2976">
        <v>1</v>
      </c>
      <c r="L2976">
        <v>0</v>
      </c>
      <c r="M2976" t="s">
        <v>51</v>
      </c>
      <c r="N2976" t="s">
        <v>3089</v>
      </c>
      <c r="O2976">
        <v>23</v>
      </c>
      <c r="P2976">
        <v>3</v>
      </c>
      <c r="Q2976">
        <v>8</v>
      </c>
      <c r="R2976">
        <v>2</v>
      </c>
      <c r="S2976">
        <v>12</v>
      </c>
      <c r="T2976">
        <v>4</v>
      </c>
      <c r="U2976">
        <v>8</v>
      </c>
      <c r="V2976">
        <v>9</v>
      </c>
      <c r="W2976">
        <v>1</v>
      </c>
      <c r="X2976">
        <v>1</v>
      </c>
      <c r="Y2976">
        <v>0</v>
      </c>
      <c r="Z2976">
        <v>0</v>
      </c>
      <c r="AD2976" t="str">
        <f t="shared" si="92"/>
        <v>H</v>
      </c>
      <c r="AE2976" t="str">
        <f t="shared" si="93"/>
        <v>Y</v>
      </c>
      <c r="AR2976">
        <v>3</v>
      </c>
      <c r="AS2976">
        <v>0</v>
      </c>
    </row>
    <row r="2977" spans="1:45" x14ac:dyDescent="0.3">
      <c r="A2977" t="s">
        <v>3090</v>
      </c>
      <c r="B2977" t="s">
        <v>2747</v>
      </c>
      <c r="C2977">
        <v>31</v>
      </c>
      <c r="D2977" s="1">
        <v>36991</v>
      </c>
      <c r="F2977" t="s">
        <v>64</v>
      </c>
      <c r="G2977" t="s">
        <v>2369</v>
      </c>
      <c r="H2977">
        <v>2</v>
      </c>
      <c r="I2977">
        <v>1</v>
      </c>
      <c r="J2977" t="s">
        <v>51</v>
      </c>
      <c r="K2977">
        <v>1</v>
      </c>
      <c r="L2977">
        <v>1</v>
      </c>
      <c r="M2977" t="s">
        <v>61</v>
      </c>
      <c r="N2977" t="s">
        <v>3091</v>
      </c>
      <c r="O2977">
        <v>17</v>
      </c>
      <c r="P2977">
        <v>10</v>
      </c>
      <c r="Q2977">
        <v>13</v>
      </c>
      <c r="R2977">
        <v>5</v>
      </c>
      <c r="S2977">
        <v>5</v>
      </c>
      <c r="T2977">
        <v>7</v>
      </c>
      <c r="U2977">
        <v>13</v>
      </c>
      <c r="V2977">
        <v>9</v>
      </c>
      <c r="W2977">
        <v>1</v>
      </c>
      <c r="X2977">
        <v>1</v>
      </c>
      <c r="Y2977">
        <v>0</v>
      </c>
      <c r="Z2977">
        <v>0</v>
      </c>
      <c r="AD2977" t="str">
        <f t="shared" si="92"/>
        <v>H</v>
      </c>
      <c r="AE2977" t="str">
        <f t="shared" si="93"/>
        <v>Y</v>
      </c>
      <c r="AR2977">
        <v>3</v>
      </c>
      <c r="AS2977">
        <v>0</v>
      </c>
    </row>
    <row r="2978" spans="1:45" x14ac:dyDescent="0.3">
      <c r="A2978" t="s">
        <v>3092</v>
      </c>
      <c r="B2978" t="s">
        <v>2747</v>
      </c>
      <c r="C2978">
        <v>31</v>
      </c>
      <c r="D2978" s="1">
        <v>36992</v>
      </c>
      <c r="F2978" t="s">
        <v>59</v>
      </c>
      <c r="G2978" t="s">
        <v>45</v>
      </c>
      <c r="H2978">
        <v>0</v>
      </c>
      <c r="I2978">
        <v>4</v>
      </c>
      <c r="J2978" t="s">
        <v>47</v>
      </c>
      <c r="K2978">
        <v>0</v>
      </c>
      <c r="L2978">
        <v>4</v>
      </c>
      <c r="M2978" t="s">
        <v>47</v>
      </c>
      <c r="N2978" t="s">
        <v>2807</v>
      </c>
      <c r="O2978">
        <v>7</v>
      </c>
      <c r="P2978">
        <v>15</v>
      </c>
      <c r="Q2978">
        <v>2</v>
      </c>
      <c r="R2978">
        <v>8</v>
      </c>
      <c r="S2978">
        <v>7</v>
      </c>
      <c r="T2978">
        <v>3</v>
      </c>
      <c r="U2978">
        <v>10</v>
      </c>
      <c r="V2978">
        <v>8</v>
      </c>
      <c r="W2978">
        <v>2</v>
      </c>
      <c r="X2978">
        <v>0</v>
      </c>
      <c r="Y2978">
        <v>0</v>
      </c>
      <c r="Z2978">
        <v>0</v>
      </c>
      <c r="AD2978" t="str">
        <f t="shared" si="92"/>
        <v>H</v>
      </c>
      <c r="AE2978" t="str">
        <f t="shared" si="93"/>
        <v>N</v>
      </c>
      <c r="AR2978">
        <v>0</v>
      </c>
      <c r="AS2978">
        <v>3</v>
      </c>
    </row>
    <row r="2979" spans="1:45" x14ac:dyDescent="0.3">
      <c r="A2979" t="s">
        <v>3093</v>
      </c>
      <c r="B2979" t="s">
        <v>2747</v>
      </c>
      <c r="C2979">
        <v>32</v>
      </c>
      <c r="D2979" s="1">
        <v>36994</v>
      </c>
      <c r="F2979" t="s">
        <v>2369</v>
      </c>
      <c r="G2979" t="s">
        <v>1988</v>
      </c>
      <c r="H2979">
        <v>2</v>
      </c>
      <c r="I2979">
        <v>0</v>
      </c>
      <c r="J2979" t="s">
        <v>51</v>
      </c>
      <c r="K2979">
        <v>0</v>
      </c>
      <c r="L2979">
        <v>0</v>
      </c>
      <c r="M2979" t="s">
        <v>61</v>
      </c>
      <c r="N2979" t="s">
        <v>2774</v>
      </c>
      <c r="O2979">
        <v>4</v>
      </c>
      <c r="P2979">
        <v>3</v>
      </c>
      <c r="Q2979">
        <v>8</v>
      </c>
      <c r="R2979">
        <v>8</v>
      </c>
      <c r="S2979">
        <v>3</v>
      </c>
      <c r="T2979">
        <v>7</v>
      </c>
      <c r="U2979">
        <v>13</v>
      </c>
      <c r="V2979">
        <v>21</v>
      </c>
      <c r="W2979">
        <v>1</v>
      </c>
      <c r="X2979">
        <v>3</v>
      </c>
      <c r="Y2979">
        <v>0</v>
      </c>
      <c r="Z2979">
        <v>0</v>
      </c>
      <c r="AD2979" t="str">
        <f t="shared" si="92"/>
        <v>H</v>
      </c>
      <c r="AE2979" t="str">
        <f t="shared" si="93"/>
        <v>Y</v>
      </c>
      <c r="AR2979">
        <v>3</v>
      </c>
      <c r="AS2979">
        <v>0</v>
      </c>
    </row>
    <row r="2980" spans="1:45" x14ac:dyDescent="0.3">
      <c r="A2980" t="s">
        <v>3094</v>
      </c>
      <c r="B2980" t="s">
        <v>2747</v>
      </c>
      <c r="C2980">
        <v>32</v>
      </c>
      <c r="D2980" s="1">
        <v>36994</v>
      </c>
      <c r="F2980" t="s">
        <v>56</v>
      </c>
      <c r="G2980" t="s">
        <v>60</v>
      </c>
      <c r="H2980">
        <v>1</v>
      </c>
      <c r="I2980">
        <v>2</v>
      </c>
      <c r="J2980" t="s">
        <v>47</v>
      </c>
      <c r="K2980">
        <v>0</v>
      </c>
      <c r="L2980">
        <v>2</v>
      </c>
      <c r="M2980" t="s">
        <v>47</v>
      </c>
      <c r="N2980" t="s">
        <v>2764</v>
      </c>
      <c r="O2980">
        <v>11</v>
      </c>
      <c r="P2980">
        <v>9</v>
      </c>
      <c r="Q2980">
        <v>5</v>
      </c>
      <c r="R2980">
        <v>3</v>
      </c>
      <c r="S2980">
        <v>8</v>
      </c>
      <c r="T2980">
        <v>2</v>
      </c>
      <c r="U2980">
        <v>19</v>
      </c>
      <c r="V2980">
        <v>16</v>
      </c>
      <c r="W2980">
        <v>3</v>
      </c>
      <c r="X2980">
        <v>1</v>
      </c>
      <c r="Y2980">
        <v>1</v>
      </c>
      <c r="Z2980">
        <v>0</v>
      </c>
      <c r="AD2980" t="str">
        <f t="shared" si="92"/>
        <v>H</v>
      </c>
      <c r="AE2980" t="str">
        <f t="shared" si="93"/>
        <v>N</v>
      </c>
      <c r="AR2980">
        <v>0</v>
      </c>
      <c r="AS2980">
        <v>3</v>
      </c>
    </row>
    <row r="2981" spans="1:45" x14ac:dyDescent="0.3">
      <c r="A2981" t="s">
        <v>3095</v>
      </c>
      <c r="B2981" t="s">
        <v>2747</v>
      </c>
      <c r="C2981">
        <v>32</v>
      </c>
      <c r="D2981" s="1">
        <v>36995</v>
      </c>
      <c r="F2981" t="s">
        <v>45</v>
      </c>
      <c r="G2981" t="s">
        <v>845</v>
      </c>
      <c r="H2981">
        <v>0</v>
      </c>
      <c r="I2981">
        <v>3</v>
      </c>
      <c r="J2981" t="s">
        <v>47</v>
      </c>
      <c r="K2981">
        <v>0</v>
      </c>
      <c r="L2981">
        <v>2</v>
      </c>
      <c r="M2981" t="s">
        <v>47</v>
      </c>
      <c r="N2981" t="s">
        <v>2760</v>
      </c>
      <c r="O2981">
        <v>17</v>
      </c>
      <c r="P2981">
        <v>6</v>
      </c>
      <c r="Q2981">
        <v>8</v>
      </c>
      <c r="R2981">
        <v>2</v>
      </c>
      <c r="S2981">
        <v>9</v>
      </c>
      <c r="T2981">
        <v>0</v>
      </c>
      <c r="U2981">
        <v>13</v>
      </c>
      <c r="V2981">
        <v>11</v>
      </c>
      <c r="W2981">
        <v>1</v>
      </c>
      <c r="X2981">
        <v>1</v>
      </c>
      <c r="Y2981">
        <v>0</v>
      </c>
      <c r="Z2981">
        <v>0</v>
      </c>
      <c r="AD2981" t="str">
        <f t="shared" si="92"/>
        <v>H</v>
      </c>
      <c r="AE2981" t="str">
        <f t="shared" si="93"/>
        <v>N</v>
      </c>
      <c r="AR2981">
        <v>0</v>
      </c>
      <c r="AS2981">
        <v>3</v>
      </c>
    </row>
    <row r="2982" spans="1:45" x14ac:dyDescent="0.3">
      <c r="A2982" t="s">
        <v>3096</v>
      </c>
      <c r="B2982" t="s">
        <v>2747</v>
      </c>
      <c r="C2982">
        <v>32</v>
      </c>
      <c r="D2982" s="1">
        <v>36995</v>
      </c>
      <c r="F2982" t="s">
        <v>49</v>
      </c>
      <c r="G2982" t="s">
        <v>73</v>
      </c>
      <c r="H2982">
        <v>2</v>
      </c>
      <c r="I2982">
        <v>1</v>
      </c>
      <c r="J2982" t="s">
        <v>51</v>
      </c>
      <c r="K2982">
        <v>1</v>
      </c>
      <c r="L2982">
        <v>1</v>
      </c>
      <c r="M2982" t="s">
        <v>61</v>
      </c>
      <c r="N2982" t="s">
        <v>2805</v>
      </c>
      <c r="O2982">
        <v>8</v>
      </c>
      <c r="P2982">
        <v>5</v>
      </c>
      <c r="Q2982">
        <v>5</v>
      </c>
      <c r="R2982">
        <v>3</v>
      </c>
      <c r="S2982">
        <v>5</v>
      </c>
      <c r="T2982">
        <v>3</v>
      </c>
      <c r="U2982">
        <v>13</v>
      </c>
      <c r="V2982">
        <v>14</v>
      </c>
      <c r="W2982">
        <v>0</v>
      </c>
      <c r="X2982">
        <v>3</v>
      </c>
      <c r="Y2982">
        <v>0</v>
      </c>
      <c r="Z2982">
        <v>0</v>
      </c>
      <c r="AD2982" t="str">
        <f t="shared" si="92"/>
        <v>H</v>
      </c>
      <c r="AE2982" t="str">
        <f t="shared" si="93"/>
        <v>Y</v>
      </c>
      <c r="AR2982">
        <v>3</v>
      </c>
      <c r="AS2982">
        <v>0</v>
      </c>
    </row>
    <row r="2983" spans="1:45" x14ac:dyDescent="0.3">
      <c r="A2983" t="s">
        <v>3097</v>
      </c>
      <c r="B2983" t="s">
        <v>2747</v>
      </c>
      <c r="C2983">
        <v>32</v>
      </c>
      <c r="D2983" s="1">
        <v>36995</v>
      </c>
      <c r="F2983" t="s">
        <v>53</v>
      </c>
      <c r="G2983" t="s">
        <v>72</v>
      </c>
      <c r="H2983">
        <v>1</v>
      </c>
      <c r="I2983">
        <v>0</v>
      </c>
      <c r="J2983" t="s">
        <v>51</v>
      </c>
      <c r="K2983">
        <v>1</v>
      </c>
      <c r="L2983">
        <v>0</v>
      </c>
      <c r="M2983" t="s">
        <v>51</v>
      </c>
      <c r="N2983" t="s">
        <v>2944</v>
      </c>
      <c r="O2983">
        <v>14</v>
      </c>
      <c r="P2983">
        <v>9</v>
      </c>
      <c r="Q2983">
        <v>8</v>
      </c>
      <c r="R2983">
        <v>5</v>
      </c>
      <c r="S2983">
        <v>7</v>
      </c>
      <c r="T2983">
        <v>6</v>
      </c>
      <c r="U2983">
        <v>11</v>
      </c>
      <c r="V2983">
        <v>19</v>
      </c>
      <c r="W2983">
        <v>3</v>
      </c>
      <c r="X2983">
        <v>3</v>
      </c>
      <c r="Y2983">
        <v>0</v>
      </c>
      <c r="Z2983">
        <v>0</v>
      </c>
      <c r="AD2983" t="str">
        <f t="shared" si="92"/>
        <v>H</v>
      </c>
      <c r="AE2983" t="str">
        <f t="shared" si="93"/>
        <v>Y</v>
      </c>
      <c r="AR2983">
        <v>3</v>
      </c>
      <c r="AS2983">
        <v>0</v>
      </c>
    </row>
    <row r="2984" spans="1:45" x14ac:dyDescent="0.3">
      <c r="A2984" t="s">
        <v>3098</v>
      </c>
      <c r="B2984" t="s">
        <v>2747</v>
      </c>
      <c r="C2984">
        <v>32</v>
      </c>
      <c r="D2984" s="1">
        <v>36995</v>
      </c>
      <c r="F2984" t="s">
        <v>67</v>
      </c>
      <c r="G2984" t="s">
        <v>63</v>
      </c>
      <c r="H2984">
        <v>1</v>
      </c>
      <c r="I2984">
        <v>0</v>
      </c>
      <c r="J2984" t="s">
        <v>51</v>
      </c>
      <c r="K2984">
        <v>0</v>
      </c>
      <c r="L2984">
        <v>0</v>
      </c>
      <c r="M2984" t="s">
        <v>61</v>
      </c>
      <c r="N2984" t="s">
        <v>2812</v>
      </c>
      <c r="O2984">
        <v>14</v>
      </c>
      <c r="P2984">
        <v>6</v>
      </c>
      <c r="Q2984">
        <v>5</v>
      </c>
      <c r="R2984">
        <v>2</v>
      </c>
      <c r="S2984">
        <v>9</v>
      </c>
      <c r="T2984">
        <v>3</v>
      </c>
      <c r="U2984">
        <v>6</v>
      </c>
      <c r="V2984">
        <v>13</v>
      </c>
      <c r="W2984">
        <v>0</v>
      </c>
      <c r="X2984">
        <v>1</v>
      </c>
      <c r="Y2984">
        <v>0</v>
      </c>
      <c r="Z2984">
        <v>1</v>
      </c>
      <c r="AD2984" t="str">
        <f t="shared" si="92"/>
        <v>H</v>
      </c>
      <c r="AE2984" t="str">
        <f t="shared" si="93"/>
        <v>Y</v>
      </c>
      <c r="AR2984">
        <v>3</v>
      </c>
      <c r="AS2984">
        <v>0</v>
      </c>
    </row>
    <row r="2985" spans="1:45" x14ac:dyDescent="0.3">
      <c r="A2985" t="s">
        <v>3099</v>
      </c>
      <c r="B2985" t="s">
        <v>2747</v>
      </c>
      <c r="C2985">
        <v>32</v>
      </c>
      <c r="D2985" s="1">
        <v>36995</v>
      </c>
      <c r="F2985" t="s">
        <v>463</v>
      </c>
      <c r="G2985" t="s">
        <v>59</v>
      </c>
      <c r="H2985">
        <v>1</v>
      </c>
      <c r="I2985">
        <v>2</v>
      </c>
      <c r="J2985" t="s">
        <v>47</v>
      </c>
      <c r="K2985">
        <v>1</v>
      </c>
      <c r="L2985">
        <v>1</v>
      </c>
      <c r="M2985" t="s">
        <v>61</v>
      </c>
      <c r="N2985" t="s">
        <v>2752</v>
      </c>
      <c r="O2985">
        <v>15</v>
      </c>
      <c r="P2985">
        <v>8</v>
      </c>
      <c r="Q2985">
        <v>9</v>
      </c>
      <c r="R2985">
        <v>3</v>
      </c>
      <c r="S2985">
        <v>5</v>
      </c>
      <c r="T2985">
        <v>1</v>
      </c>
      <c r="U2985">
        <v>13</v>
      </c>
      <c r="V2985">
        <v>26</v>
      </c>
      <c r="W2985">
        <v>2</v>
      </c>
      <c r="X2985">
        <v>3</v>
      </c>
      <c r="Y2985">
        <v>0</v>
      </c>
      <c r="Z2985">
        <v>0</v>
      </c>
      <c r="AD2985" t="str">
        <f t="shared" si="92"/>
        <v>H</v>
      </c>
      <c r="AE2985" t="str">
        <f t="shared" si="93"/>
        <v>N</v>
      </c>
      <c r="AR2985">
        <v>0</v>
      </c>
      <c r="AS2985">
        <v>3</v>
      </c>
    </row>
    <row r="2986" spans="1:45" x14ac:dyDescent="0.3">
      <c r="A2986" t="s">
        <v>3100</v>
      </c>
      <c r="B2986" t="s">
        <v>2747</v>
      </c>
      <c r="C2986">
        <v>32</v>
      </c>
      <c r="D2986" s="1">
        <v>36995</v>
      </c>
      <c r="F2986" t="s">
        <v>79</v>
      </c>
      <c r="G2986" t="s">
        <v>46</v>
      </c>
      <c r="H2986">
        <v>4</v>
      </c>
      <c r="I2986">
        <v>2</v>
      </c>
      <c r="J2986" t="s">
        <v>51</v>
      </c>
      <c r="K2986">
        <v>2</v>
      </c>
      <c r="L2986">
        <v>2</v>
      </c>
      <c r="M2986" t="s">
        <v>61</v>
      </c>
      <c r="N2986" t="s">
        <v>2758</v>
      </c>
      <c r="O2986">
        <v>28</v>
      </c>
      <c r="P2986">
        <v>9</v>
      </c>
      <c r="Q2986">
        <v>13</v>
      </c>
      <c r="R2986">
        <v>4</v>
      </c>
      <c r="S2986">
        <v>9</v>
      </c>
      <c r="T2986">
        <v>2</v>
      </c>
      <c r="U2986">
        <v>9</v>
      </c>
      <c r="V2986">
        <v>18</v>
      </c>
      <c r="W2986">
        <v>1</v>
      </c>
      <c r="X2986">
        <v>4</v>
      </c>
      <c r="Y2986">
        <v>0</v>
      </c>
      <c r="Z2986">
        <v>0</v>
      </c>
      <c r="AD2986" t="str">
        <f t="shared" si="92"/>
        <v>H</v>
      </c>
      <c r="AE2986" t="str">
        <f t="shared" si="93"/>
        <v>Y</v>
      </c>
      <c r="AR2986">
        <v>3</v>
      </c>
      <c r="AS2986">
        <v>0</v>
      </c>
    </row>
    <row r="2987" spans="1:45" x14ac:dyDescent="0.3">
      <c r="A2987" t="s">
        <v>3101</v>
      </c>
      <c r="B2987" t="s">
        <v>2747</v>
      </c>
      <c r="C2987">
        <v>32</v>
      </c>
      <c r="D2987" s="1">
        <v>36995</v>
      </c>
      <c r="F2987" t="s">
        <v>1226</v>
      </c>
      <c r="G2987" t="s">
        <v>64</v>
      </c>
      <c r="H2987">
        <v>2</v>
      </c>
      <c r="I2987">
        <v>3</v>
      </c>
      <c r="J2987" t="s">
        <v>47</v>
      </c>
      <c r="K2987">
        <v>2</v>
      </c>
      <c r="L2987">
        <v>0</v>
      </c>
      <c r="M2987" t="s">
        <v>51</v>
      </c>
      <c r="N2987" t="s">
        <v>2778</v>
      </c>
      <c r="O2987">
        <v>13</v>
      </c>
      <c r="P2987">
        <v>8</v>
      </c>
      <c r="Q2987">
        <v>4</v>
      </c>
      <c r="R2987">
        <v>6</v>
      </c>
      <c r="S2987">
        <v>3</v>
      </c>
      <c r="T2987">
        <v>3</v>
      </c>
      <c r="U2987">
        <v>12</v>
      </c>
      <c r="V2987">
        <v>15</v>
      </c>
      <c r="W2987">
        <v>1</v>
      </c>
      <c r="X2987">
        <v>2</v>
      </c>
      <c r="Y2987">
        <v>0</v>
      </c>
      <c r="Z2987">
        <v>0</v>
      </c>
      <c r="AD2987" t="str">
        <f t="shared" si="92"/>
        <v>H</v>
      </c>
      <c r="AE2987" t="str">
        <f t="shared" si="93"/>
        <v>N</v>
      </c>
      <c r="AR2987">
        <v>0</v>
      </c>
      <c r="AS2987">
        <v>3</v>
      </c>
    </row>
    <row r="2988" spans="1:45" x14ac:dyDescent="0.3">
      <c r="A2988" t="s">
        <v>3102</v>
      </c>
      <c r="B2988" t="s">
        <v>2747</v>
      </c>
      <c r="C2988">
        <v>32</v>
      </c>
      <c r="D2988" s="1">
        <v>36995</v>
      </c>
      <c r="F2988" t="s">
        <v>75</v>
      </c>
      <c r="G2988" t="s">
        <v>1221</v>
      </c>
      <c r="H2988">
        <v>3</v>
      </c>
      <c r="I2988">
        <v>1</v>
      </c>
      <c r="J2988" t="s">
        <v>51</v>
      </c>
      <c r="K2988">
        <v>3</v>
      </c>
      <c r="L2988">
        <v>0</v>
      </c>
      <c r="M2988" t="s">
        <v>51</v>
      </c>
      <c r="N2988" t="s">
        <v>2783</v>
      </c>
      <c r="O2988">
        <v>18</v>
      </c>
      <c r="P2988">
        <v>6</v>
      </c>
      <c r="Q2988">
        <v>10</v>
      </c>
      <c r="R2988">
        <v>3</v>
      </c>
      <c r="S2988">
        <v>3</v>
      </c>
      <c r="T2988">
        <v>5</v>
      </c>
      <c r="U2988">
        <v>10</v>
      </c>
      <c r="V2988">
        <v>18</v>
      </c>
      <c r="W2988">
        <v>0</v>
      </c>
      <c r="X2988">
        <v>2</v>
      </c>
      <c r="Y2988">
        <v>0</v>
      </c>
      <c r="Z2988">
        <v>0</v>
      </c>
      <c r="AD2988" t="str">
        <f t="shared" si="92"/>
        <v>H</v>
      </c>
      <c r="AE2988" t="str">
        <f t="shared" si="93"/>
        <v>Y</v>
      </c>
      <c r="AR2988">
        <v>3</v>
      </c>
      <c r="AS2988">
        <v>0</v>
      </c>
    </row>
    <row r="2989" spans="1:45" x14ac:dyDescent="0.3">
      <c r="A2989" t="s">
        <v>3103</v>
      </c>
      <c r="B2989" t="s">
        <v>2747</v>
      </c>
      <c r="C2989">
        <v>33</v>
      </c>
      <c r="D2989" s="1">
        <v>36997</v>
      </c>
      <c r="F2989" t="s">
        <v>46</v>
      </c>
      <c r="G2989" t="s">
        <v>1226</v>
      </c>
      <c r="H2989">
        <v>1</v>
      </c>
      <c r="I2989">
        <v>0</v>
      </c>
      <c r="J2989" t="s">
        <v>51</v>
      </c>
      <c r="K2989">
        <v>1</v>
      </c>
      <c r="L2989">
        <v>0</v>
      </c>
      <c r="M2989" t="s">
        <v>51</v>
      </c>
      <c r="N2989" t="s">
        <v>2756</v>
      </c>
      <c r="O2989">
        <v>14</v>
      </c>
      <c r="P2989">
        <v>6</v>
      </c>
      <c r="Q2989">
        <v>9</v>
      </c>
      <c r="R2989">
        <v>3</v>
      </c>
      <c r="S2989">
        <v>6</v>
      </c>
      <c r="T2989">
        <v>3</v>
      </c>
      <c r="U2989">
        <v>15</v>
      </c>
      <c r="V2989">
        <v>21</v>
      </c>
      <c r="W2989">
        <v>3</v>
      </c>
      <c r="X2989">
        <v>0</v>
      </c>
      <c r="Y2989">
        <v>0</v>
      </c>
      <c r="Z2989">
        <v>0</v>
      </c>
      <c r="AD2989" t="str">
        <f t="shared" si="92"/>
        <v>H</v>
      </c>
      <c r="AE2989" t="str">
        <f t="shared" si="93"/>
        <v>Y</v>
      </c>
      <c r="AR2989">
        <v>3</v>
      </c>
      <c r="AS2989">
        <v>0</v>
      </c>
    </row>
    <row r="2990" spans="1:45" x14ac:dyDescent="0.3">
      <c r="A2990" t="s">
        <v>3104</v>
      </c>
      <c r="B2990" t="s">
        <v>2747</v>
      </c>
      <c r="C2990">
        <v>33</v>
      </c>
      <c r="D2990" s="1">
        <v>36997</v>
      </c>
      <c r="F2990" t="s">
        <v>1221</v>
      </c>
      <c r="G2990" t="s">
        <v>463</v>
      </c>
      <c r="H2990">
        <v>2</v>
      </c>
      <c r="I2990">
        <v>0</v>
      </c>
      <c r="J2990" t="s">
        <v>51</v>
      </c>
      <c r="K2990">
        <v>1</v>
      </c>
      <c r="L2990">
        <v>0</v>
      </c>
      <c r="M2990" t="s">
        <v>51</v>
      </c>
      <c r="N2990" t="s">
        <v>2770</v>
      </c>
      <c r="O2990">
        <v>10</v>
      </c>
      <c r="P2990">
        <v>7</v>
      </c>
      <c r="Q2990">
        <v>6</v>
      </c>
      <c r="R2990">
        <v>4</v>
      </c>
      <c r="S2990">
        <v>5</v>
      </c>
      <c r="T2990">
        <v>6</v>
      </c>
      <c r="U2990">
        <v>17</v>
      </c>
      <c r="V2990">
        <v>16</v>
      </c>
      <c r="W2990">
        <v>0</v>
      </c>
      <c r="X2990">
        <v>0</v>
      </c>
      <c r="Y2990">
        <v>0</v>
      </c>
      <c r="Z2990">
        <v>0</v>
      </c>
      <c r="AD2990" t="str">
        <f t="shared" si="92"/>
        <v>H</v>
      </c>
      <c r="AE2990" t="str">
        <f t="shared" si="93"/>
        <v>Y</v>
      </c>
      <c r="AR2990">
        <v>3</v>
      </c>
      <c r="AS2990">
        <v>0</v>
      </c>
    </row>
    <row r="2991" spans="1:45" x14ac:dyDescent="0.3">
      <c r="A2991" t="s">
        <v>3105</v>
      </c>
      <c r="B2991" t="s">
        <v>2747</v>
      </c>
      <c r="C2991">
        <v>33</v>
      </c>
      <c r="D2991" s="1">
        <v>36997</v>
      </c>
      <c r="F2991" t="s">
        <v>73</v>
      </c>
      <c r="G2991" t="s">
        <v>56</v>
      </c>
      <c r="H2991">
        <v>2</v>
      </c>
      <c r="I2991">
        <v>3</v>
      </c>
      <c r="J2991" t="s">
        <v>47</v>
      </c>
      <c r="K2991">
        <v>1</v>
      </c>
      <c r="L2991">
        <v>1</v>
      </c>
      <c r="M2991" t="s">
        <v>61</v>
      </c>
      <c r="N2991" t="s">
        <v>2772</v>
      </c>
      <c r="O2991">
        <v>10</v>
      </c>
      <c r="P2991">
        <v>10</v>
      </c>
      <c r="Q2991">
        <v>7</v>
      </c>
      <c r="R2991">
        <v>6</v>
      </c>
      <c r="S2991">
        <v>2</v>
      </c>
      <c r="T2991">
        <v>5</v>
      </c>
      <c r="U2991">
        <v>19</v>
      </c>
      <c r="V2991">
        <v>15</v>
      </c>
      <c r="W2991">
        <v>4</v>
      </c>
      <c r="X2991">
        <v>2</v>
      </c>
      <c r="Y2991">
        <v>1</v>
      </c>
      <c r="Z2991">
        <v>0</v>
      </c>
      <c r="AD2991" t="str">
        <f t="shared" si="92"/>
        <v>H</v>
      </c>
      <c r="AE2991" t="str">
        <f t="shared" si="93"/>
        <v>N</v>
      </c>
      <c r="AR2991">
        <v>0</v>
      </c>
      <c r="AS2991">
        <v>3</v>
      </c>
    </row>
    <row r="2992" spans="1:45" x14ac:dyDescent="0.3">
      <c r="A2992" t="s">
        <v>3106</v>
      </c>
      <c r="B2992" t="s">
        <v>2747</v>
      </c>
      <c r="C2992">
        <v>33</v>
      </c>
      <c r="D2992" s="1">
        <v>36997</v>
      </c>
      <c r="F2992" t="s">
        <v>845</v>
      </c>
      <c r="G2992" t="s">
        <v>67</v>
      </c>
      <c r="H2992">
        <v>1</v>
      </c>
      <c r="I2992">
        <v>2</v>
      </c>
      <c r="J2992" t="s">
        <v>47</v>
      </c>
      <c r="K2992">
        <v>1</v>
      </c>
      <c r="L2992">
        <v>0</v>
      </c>
      <c r="M2992" t="s">
        <v>51</v>
      </c>
      <c r="N2992" t="s">
        <v>2786</v>
      </c>
      <c r="O2992">
        <v>4</v>
      </c>
      <c r="P2992">
        <v>12</v>
      </c>
      <c r="Q2992">
        <v>1</v>
      </c>
      <c r="R2992">
        <v>5</v>
      </c>
      <c r="S2992">
        <v>5</v>
      </c>
      <c r="T2992">
        <v>4</v>
      </c>
      <c r="U2992">
        <v>8</v>
      </c>
      <c r="V2992">
        <v>8</v>
      </c>
      <c r="W2992">
        <v>0</v>
      </c>
      <c r="X2992">
        <v>0</v>
      </c>
      <c r="Y2992">
        <v>0</v>
      </c>
      <c r="Z2992">
        <v>0</v>
      </c>
      <c r="AD2992" t="str">
        <f t="shared" si="92"/>
        <v>H</v>
      </c>
      <c r="AE2992" t="str">
        <f t="shared" si="93"/>
        <v>N</v>
      </c>
      <c r="AR2992">
        <v>0</v>
      </c>
      <c r="AS2992">
        <v>3</v>
      </c>
    </row>
    <row r="2993" spans="1:45" x14ac:dyDescent="0.3">
      <c r="A2993" t="s">
        <v>3107</v>
      </c>
      <c r="B2993" t="s">
        <v>2747</v>
      </c>
      <c r="C2993">
        <v>33</v>
      </c>
      <c r="D2993" s="1">
        <v>36997</v>
      </c>
      <c r="F2993" t="s">
        <v>63</v>
      </c>
      <c r="G2993" t="s">
        <v>75</v>
      </c>
      <c r="H2993">
        <v>2</v>
      </c>
      <c r="I2993">
        <v>1</v>
      </c>
      <c r="J2993" t="s">
        <v>51</v>
      </c>
      <c r="K2993">
        <v>1</v>
      </c>
      <c r="L2993">
        <v>0</v>
      </c>
      <c r="M2993" t="s">
        <v>51</v>
      </c>
      <c r="N2993" t="s">
        <v>2760</v>
      </c>
      <c r="O2993">
        <v>20</v>
      </c>
      <c r="P2993">
        <v>13</v>
      </c>
      <c r="Q2993">
        <v>14</v>
      </c>
      <c r="R2993">
        <v>6</v>
      </c>
      <c r="S2993">
        <v>7</v>
      </c>
      <c r="T2993">
        <v>5</v>
      </c>
      <c r="U2993">
        <v>19</v>
      </c>
      <c r="V2993">
        <v>9</v>
      </c>
      <c r="W2993">
        <v>0</v>
      </c>
      <c r="X2993">
        <v>0</v>
      </c>
      <c r="Y2993">
        <v>0</v>
      </c>
      <c r="Z2993">
        <v>0</v>
      </c>
      <c r="AD2993" t="str">
        <f t="shared" si="92"/>
        <v>H</v>
      </c>
      <c r="AE2993" t="str">
        <f t="shared" si="93"/>
        <v>Y</v>
      </c>
      <c r="AR2993">
        <v>3</v>
      </c>
      <c r="AS2993">
        <v>0</v>
      </c>
    </row>
    <row r="2994" spans="1:45" x14ac:dyDescent="0.3">
      <c r="A2994" t="s">
        <v>3108</v>
      </c>
      <c r="B2994" t="s">
        <v>2747</v>
      </c>
      <c r="C2994">
        <v>33</v>
      </c>
      <c r="D2994" s="1">
        <v>36998</v>
      </c>
      <c r="F2994" t="s">
        <v>1988</v>
      </c>
      <c r="G2994" t="s">
        <v>49</v>
      </c>
      <c r="H2994">
        <v>3</v>
      </c>
      <c r="I2994">
        <v>3</v>
      </c>
      <c r="J2994" t="s">
        <v>61</v>
      </c>
      <c r="K2994">
        <v>2</v>
      </c>
      <c r="L2994">
        <v>0</v>
      </c>
      <c r="M2994" t="s">
        <v>51</v>
      </c>
      <c r="N2994" t="s">
        <v>2768</v>
      </c>
      <c r="O2994">
        <v>12</v>
      </c>
      <c r="P2994">
        <v>11</v>
      </c>
      <c r="Q2994">
        <v>5</v>
      </c>
      <c r="R2994">
        <v>8</v>
      </c>
      <c r="S2994">
        <v>5</v>
      </c>
      <c r="T2994">
        <v>7</v>
      </c>
      <c r="U2994">
        <v>10</v>
      </c>
      <c r="V2994">
        <v>15</v>
      </c>
      <c r="W2994">
        <v>3</v>
      </c>
      <c r="X2994">
        <v>4</v>
      </c>
      <c r="Y2994">
        <v>1</v>
      </c>
      <c r="Z2994">
        <v>0</v>
      </c>
      <c r="AD2994" t="str">
        <f t="shared" si="92"/>
        <v>H</v>
      </c>
      <c r="AE2994" t="str">
        <f t="shared" si="93"/>
        <v>N</v>
      </c>
      <c r="AR2994">
        <v>1</v>
      </c>
      <c r="AS2994">
        <v>1</v>
      </c>
    </row>
    <row r="2995" spans="1:45" x14ac:dyDescent="0.3">
      <c r="A2995" t="s">
        <v>3109</v>
      </c>
      <c r="B2995" t="s">
        <v>2747</v>
      </c>
      <c r="C2995">
        <v>33</v>
      </c>
      <c r="D2995" s="1">
        <v>36998</v>
      </c>
      <c r="F2995" t="s">
        <v>64</v>
      </c>
      <c r="G2995" t="s">
        <v>53</v>
      </c>
      <c r="H2995">
        <v>0</v>
      </c>
      <c r="I2995">
        <v>3</v>
      </c>
      <c r="J2995" t="s">
        <v>47</v>
      </c>
      <c r="K2995">
        <v>0</v>
      </c>
      <c r="L2995">
        <v>1</v>
      </c>
      <c r="M2995" t="s">
        <v>47</v>
      </c>
      <c r="N2995" t="s">
        <v>2750</v>
      </c>
      <c r="O2995">
        <v>5</v>
      </c>
      <c r="P2995">
        <v>16</v>
      </c>
      <c r="Q2995">
        <v>1</v>
      </c>
      <c r="R2995">
        <v>10</v>
      </c>
      <c r="S2995">
        <v>2</v>
      </c>
      <c r="T2995">
        <v>5</v>
      </c>
      <c r="U2995">
        <v>14</v>
      </c>
      <c r="V2995">
        <v>11</v>
      </c>
      <c r="W2995">
        <v>2</v>
      </c>
      <c r="X2995">
        <v>2</v>
      </c>
      <c r="Y2995">
        <v>1</v>
      </c>
      <c r="Z2995">
        <v>0</v>
      </c>
      <c r="AD2995" t="str">
        <f t="shared" si="92"/>
        <v>H</v>
      </c>
      <c r="AE2995" t="str">
        <f t="shared" si="93"/>
        <v>N</v>
      </c>
      <c r="AR2995">
        <v>0</v>
      </c>
      <c r="AS2995">
        <v>3</v>
      </c>
    </row>
    <row r="2996" spans="1:45" x14ac:dyDescent="0.3">
      <c r="A2996" t="s">
        <v>3110</v>
      </c>
      <c r="B2996" t="s">
        <v>2747</v>
      </c>
      <c r="C2996">
        <v>34</v>
      </c>
      <c r="D2996" s="1">
        <v>37002</v>
      </c>
      <c r="F2996" t="s">
        <v>45</v>
      </c>
      <c r="G2996" t="s">
        <v>73</v>
      </c>
      <c r="H2996">
        <v>4</v>
      </c>
      <c r="I2996">
        <v>1</v>
      </c>
      <c r="J2996" t="s">
        <v>51</v>
      </c>
      <c r="K2996">
        <v>1</v>
      </c>
      <c r="L2996">
        <v>1</v>
      </c>
      <c r="M2996" t="s">
        <v>61</v>
      </c>
      <c r="N2996" t="s">
        <v>2756</v>
      </c>
      <c r="O2996">
        <v>10</v>
      </c>
      <c r="P2996">
        <v>4</v>
      </c>
      <c r="Q2996">
        <v>8</v>
      </c>
      <c r="R2996">
        <v>2</v>
      </c>
      <c r="S2996">
        <v>10</v>
      </c>
      <c r="T2996">
        <v>0</v>
      </c>
      <c r="U2996">
        <v>7</v>
      </c>
      <c r="V2996">
        <v>13</v>
      </c>
      <c r="W2996">
        <v>0</v>
      </c>
      <c r="X2996">
        <v>2</v>
      </c>
      <c r="Y2996">
        <v>0</v>
      </c>
      <c r="Z2996">
        <v>1</v>
      </c>
      <c r="AD2996" t="str">
        <f t="shared" si="92"/>
        <v>H</v>
      </c>
      <c r="AE2996" t="str">
        <f t="shared" si="93"/>
        <v>Y</v>
      </c>
      <c r="AR2996">
        <v>3</v>
      </c>
      <c r="AS2996">
        <v>0</v>
      </c>
    </row>
    <row r="2997" spans="1:45" x14ac:dyDescent="0.3">
      <c r="A2997" t="s">
        <v>3111</v>
      </c>
      <c r="B2997" t="s">
        <v>2747</v>
      </c>
      <c r="C2997">
        <v>34</v>
      </c>
      <c r="D2997" s="1">
        <v>37002</v>
      </c>
      <c r="F2997" t="s">
        <v>49</v>
      </c>
      <c r="G2997" t="s">
        <v>72</v>
      </c>
      <c r="H2997">
        <v>0</v>
      </c>
      <c r="I2997">
        <v>0</v>
      </c>
      <c r="J2997" t="s">
        <v>61</v>
      </c>
      <c r="K2997">
        <v>0</v>
      </c>
      <c r="L2997">
        <v>0</v>
      </c>
      <c r="M2997" t="s">
        <v>61</v>
      </c>
      <c r="N2997" t="s">
        <v>2772</v>
      </c>
      <c r="O2997">
        <v>9</v>
      </c>
      <c r="P2997">
        <v>3</v>
      </c>
      <c r="Q2997">
        <v>2</v>
      </c>
      <c r="R2997">
        <v>3</v>
      </c>
      <c r="S2997">
        <v>4</v>
      </c>
      <c r="T2997">
        <v>5</v>
      </c>
      <c r="U2997">
        <v>10</v>
      </c>
      <c r="V2997">
        <v>15</v>
      </c>
      <c r="W2997">
        <v>1</v>
      </c>
      <c r="X2997">
        <v>2</v>
      </c>
      <c r="Y2997">
        <v>0</v>
      </c>
      <c r="Z2997">
        <v>0</v>
      </c>
      <c r="AD2997" t="str">
        <f t="shared" si="92"/>
        <v>H</v>
      </c>
      <c r="AE2997" t="str">
        <f t="shared" si="93"/>
        <v>N</v>
      </c>
      <c r="AR2997">
        <v>1</v>
      </c>
      <c r="AS2997">
        <v>1</v>
      </c>
    </row>
    <row r="2998" spans="1:45" x14ac:dyDescent="0.3">
      <c r="A2998" t="s">
        <v>3112</v>
      </c>
      <c r="B2998" t="s">
        <v>2747</v>
      </c>
      <c r="C2998">
        <v>34</v>
      </c>
      <c r="D2998" s="1">
        <v>37002</v>
      </c>
      <c r="F2998" t="s">
        <v>2369</v>
      </c>
      <c r="G2998" t="s">
        <v>1221</v>
      </c>
      <c r="H2998">
        <v>2</v>
      </c>
      <c r="I2998">
        <v>0</v>
      </c>
      <c r="J2998" t="s">
        <v>51</v>
      </c>
      <c r="K2998">
        <v>1</v>
      </c>
      <c r="L2998">
        <v>0</v>
      </c>
      <c r="M2998" t="s">
        <v>51</v>
      </c>
      <c r="N2998" t="s">
        <v>2807</v>
      </c>
      <c r="O2998">
        <v>15</v>
      </c>
      <c r="P2998">
        <v>12</v>
      </c>
      <c r="Q2998">
        <v>9</v>
      </c>
      <c r="R2998">
        <v>3</v>
      </c>
      <c r="S2998">
        <v>3</v>
      </c>
      <c r="T2998">
        <v>8</v>
      </c>
      <c r="U2998">
        <v>14</v>
      </c>
      <c r="V2998">
        <v>13</v>
      </c>
      <c r="W2998">
        <v>0</v>
      </c>
      <c r="X2998">
        <v>2</v>
      </c>
      <c r="Y2998">
        <v>0</v>
      </c>
      <c r="Z2998">
        <v>1</v>
      </c>
      <c r="AD2998" t="str">
        <f t="shared" si="92"/>
        <v>H</v>
      </c>
      <c r="AE2998" t="str">
        <f t="shared" si="93"/>
        <v>Y</v>
      </c>
      <c r="AR2998">
        <v>3</v>
      </c>
      <c r="AS2998">
        <v>0</v>
      </c>
    </row>
    <row r="2999" spans="1:45" x14ac:dyDescent="0.3">
      <c r="A2999" t="s">
        <v>3113</v>
      </c>
      <c r="B2999" t="s">
        <v>2747</v>
      </c>
      <c r="C2999">
        <v>34</v>
      </c>
      <c r="D2999" s="1">
        <v>37002</v>
      </c>
      <c r="F2999" t="s">
        <v>53</v>
      </c>
      <c r="G2999" t="s">
        <v>1988</v>
      </c>
      <c r="H2999">
        <v>0</v>
      </c>
      <c r="I2999">
        <v>1</v>
      </c>
      <c r="J2999" t="s">
        <v>47</v>
      </c>
      <c r="K2999">
        <v>0</v>
      </c>
      <c r="L2999">
        <v>1</v>
      </c>
      <c r="M2999" t="s">
        <v>47</v>
      </c>
      <c r="N2999" t="s">
        <v>2812</v>
      </c>
      <c r="O2999">
        <v>9</v>
      </c>
      <c r="P2999">
        <v>4</v>
      </c>
      <c r="Q2999">
        <v>1</v>
      </c>
      <c r="R2999">
        <v>2</v>
      </c>
      <c r="S2999">
        <v>10</v>
      </c>
      <c r="T2999">
        <v>3</v>
      </c>
      <c r="U2999">
        <v>12</v>
      </c>
      <c r="V2999">
        <v>14</v>
      </c>
      <c r="W2999">
        <v>3</v>
      </c>
      <c r="X2999">
        <v>0</v>
      </c>
      <c r="Y2999">
        <v>0</v>
      </c>
      <c r="Z2999">
        <v>0</v>
      </c>
      <c r="AD2999" t="str">
        <f t="shared" si="92"/>
        <v>H</v>
      </c>
      <c r="AE2999" t="str">
        <f t="shared" si="93"/>
        <v>N</v>
      </c>
      <c r="AR2999">
        <v>0</v>
      </c>
      <c r="AS2999">
        <v>3</v>
      </c>
    </row>
    <row r="3000" spans="1:45" x14ac:dyDescent="0.3">
      <c r="A3000" t="s">
        <v>3114</v>
      </c>
      <c r="B3000" t="s">
        <v>2747</v>
      </c>
      <c r="C3000">
        <v>34</v>
      </c>
      <c r="D3000" s="1">
        <v>37002</v>
      </c>
      <c r="F3000" t="s">
        <v>67</v>
      </c>
      <c r="G3000" t="s">
        <v>46</v>
      </c>
      <c r="H3000">
        <v>2</v>
      </c>
      <c r="I3000">
        <v>0</v>
      </c>
      <c r="J3000" t="s">
        <v>51</v>
      </c>
      <c r="K3000">
        <v>1</v>
      </c>
      <c r="L3000">
        <v>0</v>
      </c>
      <c r="M3000" t="s">
        <v>51</v>
      </c>
      <c r="N3000" t="s">
        <v>2750</v>
      </c>
      <c r="O3000">
        <v>13</v>
      </c>
      <c r="P3000">
        <v>6</v>
      </c>
      <c r="Q3000">
        <v>5</v>
      </c>
      <c r="R3000">
        <v>2</v>
      </c>
      <c r="S3000">
        <v>2</v>
      </c>
      <c r="T3000">
        <v>3</v>
      </c>
      <c r="U3000">
        <v>22</v>
      </c>
      <c r="V3000">
        <v>23</v>
      </c>
      <c r="W3000">
        <v>1</v>
      </c>
      <c r="X3000">
        <v>4</v>
      </c>
      <c r="Y3000">
        <v>0</v>
      </c>
      <c r="Z3000">
        <v>0</v>
      </c>
      <c r="AD3000" t="str">
        <f t="shared" si="92"/>
        <v>H</v>
      </c>
      <c r="AE3000" t="str">
        <f t="shared" si="93"/>
        <v>Y</v>
      </c>
      <c r="AR3000">
        <v>3</v>
      </c>
      <c r="AS3000">
        <v>0</v>
      </c>
    </row>
    <row r="3001" spans="1:45" x14ac:dyDescent="0.3">
      <c r="A3001" t="s">
        <v>3115</v>
      </c>
      <c r="B3001" t="s">
        <v>2747</v>
      </c>
      <c r="C3001">
        <v>34</v>
      </c>
      <c r="D3001" s="1">
        <v>37002</v>
      </c>
      <c r="F3001" t="s">
        <v>463</v>
      </c>
      <c r="G3001" t="s">
        <v>845</v>
      </c>
      <c r="H3001">
        <v>0</v>
      </c>
      <c r="I3001">
        <v>3</v>
      </c>
      <c r="J3001" t="s">
        <v>47</v>
      </c>
      <c r="K3001">
        <v>0</v>
      </c>
      <c r="L3001">
        <v>1</v>
      </c>
      <c r="M3001" t="s">
        <v>47</v>
      </c>
      <c r="N3001" t="s">
        <v>2805</v>
      </c>
      <c r="O3001">
        <v>15</v>
      </c>
      <c r="P3001">
        <v>15</v>
      </c>
      <c r="Q3001">
        <v>4</v>
      </c>
      <c r="R3001">
        <v>7</v>
      </c>
      <c r="S3001">
        <v>12</v>
      </c>
      <c r="T3001">
        <v>5</v>
      </c>
      <c r="U3001">
        <v>13</v>
      </c>
      <c r="V3001">
        <v>11</v>
      </c>
      <c r="W3001">
        <v>3</v>
      </c>
      <c r="X3001">
        <v>1</v>
      </c>
      <c r="Y3001">
        <v>0</v>
      </c>
      <c r="Z3001">
        <v>0</v>
      </c>
      <c r="AD3001" t="str">
        <f t="shared" si="92"/>
        <v>H</v>
      </c>
      <c r="AE3001" t="str">
        <f t="shared" si="93"/>
        <v>N</v>
      </c>
      <c r="AR3001">
        <v>0</v>
      </c>
      <c r="AS3001">
        <v>3</v>
      </c>
    </row>
    <row r="3002" spans="1:45" x14ac:dyDescent="0.3">
      <c r="A3002" t="s">
        <v>3116</v>
      </c>
      <c r="B3002" t="s">
        <v>2747</v>
      </c>
      <c r="C3002">
        <v>34</v>
      </c>
      <c r="D3002" s="1">
        <v>37002</v>
      </c>
      <c r="F3002" t="s">
        <v>79</v>
      </c>
      <c r="G3002" t="s">
        <v>59</v>
      </c>
      <c r="H3002">
        <v>1</v>
      </c>
      <c r="I3002">
        <v>1</v>
      </c>
      <c r="J3002" t="s">
        <v>61</v>
      </c>
      <c r="K3002">
        <v>0</v>
      </c>
      <c r="L3002">
        <v>0</v>
      </c>
      <c r="M3002" t="s">
        <v>61</v>
      </c>
      <c r="N3002" t="s">
        <v>2778</v>
      </c>
      <c r="O3002">
        <v>13</v>
      </c>
      <c r="P3002">
        <v>6</v>
      </c>
      <c r="Q3002">
        <v>6</v>
      </c>
      <c r="R3002">
        <v>4</v>
      </c>
      <c r="S3002">
        <v>3</v>
      </c>
      <c r="T3002">
        <v>2</v>
      </c>
      <c r="U3002">
        <v>14</v>
      </c>
      <c r="V3002">
        <v>20</v>
      </c>
      <c r="W3002">
        <v>0</v>
      </c>
      <c r="X3002">
        <v>0</v>
      </c>
      <c r="Y3002">
        <v>1</v>
      </c>
      <c r="Z3002">
        <v>0</v>
      </c>
      <c r="AD3002" t="str">
        <f t="shared" si="92"/>
        <v>H</v>
      </c>
      <c r="AE3002" t="str">
        <f t="shared" si="93"/>
        <v>N</v>
      </c>
      <c r="AR3002">
        <v>1</v>
      </c>
      <c r="AS3002">
        <v>1</v>
      </c>
    </row>
    <row r="3003" spans="1:45" x14ac:dyDescent="0.3">
      <c r="A3003" t="s">
        <v>3117</v>
      </c>
      <c r="B3003" t="s">
        <v>2747</v>
      </c>
      <c r="C3003">
        <v>34</v>
      </c>
      <c r="D3003" s="1">
        <v>37002</v>
      </c>
      <c r="F3003" t="s">
        <v>1226</v>
      </c>
      <c r="G3003" t="s">
        <v>63</v>
      </c>
      <c r="H3003">
        <v>1</v>
      </c>
      <c r="I3003">
        <v>1</v>
      </c>
      <c r="J3003" t="s">
        <v>61</v>
      </c>
      <c r="K3003">
        <v>0</v>
      </c>
      <c r="L3003">
        <v>0</v>
      </c>
      <c r="M3003" t="s">
        <v>61</v>
      </c>
      <c r="N3003" t="s">
        <v>2758</v>
      </c>
      <c r="O3003">
        <v>16</v>
      </c>
      <c r="P3003">
        <v>9</v>
      </c>
      <c r="Q3003">
        <v>10</v>
      </c>
      <c r="R3003">
        <v>5</v>
      </c>
      <c r="S3003">
        <v>4</v>
      </c>
      <c r="T3003">
        <v>8</v>
      </c>
      <c r="U3003">
        <v>17</v>
      </c>
      <c r="V3003">
        <v>22</v>
      </c>
      <c r="W3003">
        <v>5</v>
      </c>
      <c r="X3003">
        <v>4</v>
      </c>
      <c r="Y3003">
        <v>0</v>
      </c>
      <c r="Z3003">
        <v>0</v>
      </c>
      <c r="AD3003" t="str">
        <f t="shared" si="92"/>
        <v>H</v>
      </c>
      <c r="AE3003" t="str">
        <f t="shared" si="93"/>
        <v>N</v>
      </c>
      <c r="AR3003">
        <v>1</v>
      </c>
      <c r="AS3003">
        <v>1</v>
      </c>
    </row>
    <row r="3004" spans="1:45" x14ac:dyDescent="0.3">
      <c r="A3004" t="s">
        <v>3118</v>
      </c>
      <c r="B3004" t="s">
        <v>2747</v>
      </c>
      <c r="C3004">
        <v>34</v>
      </c>
      <c r="D3004" s="1">
        <v>37002</v>
      </c>
      <c r="F3004" t="s">
        <v>75</v>
      </c>
      <c r="G3004" t="s">
        <v>60</v>
      </c>
      <c r="H3004">
        <v>0</v>
      </c>
      <c r="I3004">
        <v>2</v>
      </c>
      <c r="J3004" t="s">
        <v>47</v>
      </c>
      <c r="K3004">
        <v>0</v>
      </c>
      <c r="L3004">
        <v>1</v>
      </c>
      <c r="M3004" t="s">
        <v>47</v>
      </c>
      <c r="N3004" t="s">
        <v>2768</v>
      </c>
      <c r="O3004">
        <v>15</v>
      </c>
      <c r="P3004">
        <v>12</v>
      </c>
      <c r="Q3004">
        <v>10</v>
      </c>
      <c r="R3004">
        <v>7</v>
      </c>
      <c r="S3004">
        <v>6</v>
      </c>
      <c r="T3004">
        <v>6</v>
      </c>
      <c r="U3004">
        <v>17</v>
      </c>
      <c r="V3004">
        <v>13</v>
      </c>
      <c r="W3004">
        <v>5</v>
      </c>
      <c r="X3004">
        <v>2</v>
      </c>
      <c r="Y3004">
        <v>0</v>
      </c>
      <c r="Z3004">
        <v>1</v>
      </c>
      <c r="AD3004" t="str">
        <f t="shared" si="92"/>
        <v>H</v>
      </c>
      <c r="AE3004" t="str">
        <f t="shared" si="93"/>
        <v>N</v>
      </c>
      <c r="AR3004">
        <v>0</v>
      </c>
      <c r="AS3004">
        <v>3</v>
      </c>
    </row>
    <row r="3005" spans="1:45" x14ac:dyDescent="0.3">
      <c r="A3005" t="s">
        <v>3119</v>
      </c>
      <c r="B3005" t="s">
        <v>2747</v>
      </c>
      <c r="C3005">
        <v>34</v>
      </c>
      <c r="D3005" s="1">
        <v>37003</v>
      </c>
      <c r="F3005" t="s">
        <v>56</v>
      </c>
      <c r="G3005" t="s">
        <v>64</v>
      </c>
      <c r="H3005">
        <v>3</v>
      </c>
      <c r="I3005">
        <v>1</v>
      </c>
      <c r="J3005" t="s">
        <v>51</v>
      </c>
      <c r="K3005">
        <v>1</v>
      </c>
      <c r="L3005">
        <v>1</v>
      </c>
      <c r="M3005" t="s">
        <v>61</v>
      </c>
      <c r="N3005" t="s">
        <v>2752</v>
      </c>
      <c r="O3005">
        <v>14</v>
      </c>
      <c r="P3005">
        <v>7</v>
      </c>
      <c r="Q3005">
        <v>8</v>
      </c>
      <c r="R3005">
        <v>5</v>
      </c>
      <c r="S3005">
        <v>6</v>
      </c>
      <c r="T3005">
        <v>4</v>
      </c>
      <c r="U3005">
        <v>10</v>
      </c>
      <c r="V3005">
        <v>13</v>
      </c>
      <c r="W3005">
        <v>1</v>
      </c>
      <c r="X3005">
        <v>1</v>
      </c>
      <c r="Y3005">
        <v>0</v>
      </c>
      <c r="Z3005">
        <v>0</v>
      </c>
      <c r="AD3005" t="str">
        <f t="shared" si="92"/>
        <v>H</v>
      </c>
      <c r="AE3005" t="str">
        <f t="shared" si="93"/>
        <v>Y</v>
      </c>
      <c r="AR3005">
        <v>3</v>
      </c>
      <c r="AS3005">
        <v>0</v>
      </c>
    </row>
    <row r="3006" spans="1:45" x14ac:dyDescent="0.3">
      <c r="A3006" t="s">
        <v>3120</v>
      </c>
      <c r="B3006" t="s">
        <v>2747</v>
      </c>
      <c r="C3006">
        <v>35</v>
      </c>
      <c r="D3006" s="1">
        <v>37009</v>
      </c>
      <c r="F3006" t="s">
        <v>46</v>
      </c>
      <c r="G3006" t="s">
        <v>56</v>
      </c>
      <c r="H3006">
        <v>0</v>
      </c>
      <c r="I3006">
        <v>2</v>
      </c>
      <c r="J3006" t="s">
        <v>47</v>
      </c>
      <c r="K3006">
        <v>0</v>
      </c>
      <c r="L3006">
        <v>0</v>
      </c>
      <c r="M3006" t="s">
        <v>61</v>
      </c>
      <c r="N3006" t="s">
        <v>2786</v>
      </c>
      <c r="O3006">
        <v>11</v>
      </c>
      <c r="P3006">
        <v>13</v>
      </c>
      <c r="Q3006">
        <v>4</v>
      </c>
      <c r="R3006">
        <v>6</v>
      </c>
      <c r="S3006">
        <v>7</v>
      </c>
      <c r="T3006">
        <v>7</v>
      </c>
      <c r="U3006">
        <v>15</v>
      </c>
      <c r="V3006">
        <v>11</v>
      </c>
      <c r="W3006">
        <v>3</v>
      </c>
      <c r="X3006">
        <v>1</v>
      </c>
      <c r="Y3006">
        <v>0</v>
      </c>
      <c r="Z3006">
        <v>0</v>
      </c>
      <c r="AD3006" t="str">
        <f t="shared" si="92"/>
        <v>H</v>
      </c>
      <c r="AE3006" t="str">
        <f t="shared" si="93"/>
        <v>N</v>
      </c>
      <c r="AR3006">
        <v>0</v>
      </c>
      <c r="AS3006">
        <v>3</v>
      </c>
    </row>
    <row r="3007" spans="1:45" x14ac:dyDescent="0.3">
      <c r="A3007" t="s">
        <v>3121</v>
      </c>
      <c r="B3007" t="s">
        <v>2747</v>
      </c>
      <c r="C3007">
        <v>35</v>
      </c>
      <c r="D3007" s="1">
        <v>37009</v>
      </c>
      <c r="F3007" t="s">
        <v>1221</v>
      </c>
      <c r="G3007" t="s">
        <v>45</v>
      </c>
      <c r="H3007">
        <v>1</v>
      </c>
      <c r="I3007">
        <v>2</v>
      </c>
      <c r="J3007" t="s">
        <v>47</v>
      </c>
      <c r="K3007">
        <v>1</v>
      </c>
      <c r="L3007">
        <v>1</v>
      </c>
      <c r="M3007" t="s">
        <v>61</v>
      </c>
      <c r="N3007" t="s">
        <v>2750</v>
      </c>
      <c r="O3007">
        <v>6</v>
      </c>
      <c r="P3007">
        <v>14</v>
      </c>
      <c r="Q3007">
        <v>2</v>
      </c>
      <c r="R3007">
        <v>9</v>
      </c>
      <c r="S3007">
        <v>4</v>
      </c>
      <c r="T3007">
        <v>6</v>
      </c>
      <c r="U3007">
        <v>14</v>
      </c>
      <c r="V3007">
        <v>13</v>
      </c>
      <c r="W3007">
        <v>3</v>
      </c>
      <c r="X3007">
        <v>4</v>
      </c>
      <c r="Y3007">
        <v>0</v>
      </c>
      <c r="Z3007">
        <v>0</v>
      </c>
      <c r="AD3007" t="str">
        <f t="shared" si="92"/>
        <v>H</v>
      </c>
      <c r="AE3007" t="str">
        <f t="shared" si="93"/>
        <v>N</v>
      </c>
      <c r="AR3007">
        <v>0</v>
      </c>
      <c r="AS3007">
        <v>3</v>
      </c>
    </row>
    <row r="3008" spans="1:45" x14ac:dyDescent="0.3">
      <c r="A3008" t="s">
        <v>3122</v>
      </c>
      <c r="B3008" t="s">
        <v>2747</v>
      </c>
      <c r="C3008">
        <v>35</v>
      </c>
      <c r="D3008" s="1">
        <v>37009</v>
      </c>
      <c r="F3008" t="s">
        <v>73</v>
      </c>
      <c r="G3008" t="s">
        <v>2369</v>
      </c>
      <c r="H3008">
        <v>2</v>
      </c>
      <c r="I3008">
        <v>1</v>
      </c>
      <c r="J3008" t="s">
        <v>51</v>
      </c>
      <c r="K3008">
        <v>0</v>
      </c>
      <c r="L3008">
        <v>1</v>
      </c>
      <c r="M3008" t="s">
        <v>47</v>
      </c>
      <c r="N3008" t="s">
        <v>2760</v>
      </c>
      <c r="O3008">
        <v>18</v>
      </c>
      <c r="P3008">
        <v>7</v>
      </c>
      <c r="Q3008">
        <v>9</v>
      </c>
      <c r="R3008">
        <v>4</v>
      </c>
      <c r="S3008">
        <v>5</v>
      </c>
      <c r="T3008">
        <v>2</v>
      </c>
      <c r="U3008">
        <v>15</v>
      </c>
      <c r="V3008">
        <v>15</v>
      </c>
      <c r="W3008">
        <v>1</v>
      </c>
      <c r="X3008">
        <v>2</v>
      </c>
      <c r="Y3008">
        <v>0</v>
      </c>
      <c r="Z3008">
        <v>0</v>
      </c>
      <c r="AD3008" t="str">
        <f t="shared" si="92"/>
        <v>H</v>
      </c>
      <c r="AE3008" t="str">
        <f t="shared" si="93"/>
        <v>Y</v>
      </c>
      <c r="AR3008">
        <v>3</v>
      </c>
      <c r="AS3008">
        <v>0</v>
      </c>
    </row>
    <row r="3009" spans="1:45" x14ac:dyDescent="0.3">
      <c r="A3009" t="s">
        <v>3123</v>
      </c>
      <c r="B3009" t="s">
        <v>2747</v>
      </c>
      <c r="C3009">
        <v>35</v>
      </c>
      <c r="D3009" s="1">
        <v>37009</v>
      </c>
      <c r="F3009" t="s">
        <v>60</v>
      </c>
      <c r="G3009" t="s">
        <v>53</v>
      </c>
      <c r="H3009">
        <v>2</v>
      </c>
      <c r="I3009">
        <v>0</v>
      </c>
      <c r="J3009" t="s">
        <v>51</v>
      </c>
      <c r="K3009">
        <v>0</v>
      </c>
      <c r="L3009">
        <v>0</v>
      </c>
      <c r="M3009" t="s">
        <v>61</v>
      </c>
      <c r="N3009" t="s">
        <v>2762</v>
      </c>
      <c r="O3009">
        <v>16</v>
      </c>
      <c r="P3009">
        <v>7</v>
      </c>
      <c r="Q3009">
        <v>9</v>
      </c>
      <c r="R3009">
        <v>5</v>
      </c>
      <c r="S3009">
        <v>7</v>
      </c>
      <c r="T3009">
        <v>2</v>
      </c>
      <c r="U3009">
        <v>22</v>
      </c>
      <c r="V3009">
        <v>17</v>
      </c>
      <c r="W3009">
        <v>2</v>
      </c>
      <c r="X3009">
        <v>5</v>
      </c>
      <c r="Y3009">
        <v>0</v>
      </c>
      <c r="Z3009">
        <v>0</v>
      </c>
      <c r="AD3009" t="str">
        <f t="shared" si="92"/>
        <v>H</v>
      </c>
      <c r="AE3009" t="str">
        <f t="shared" si="93"/>
        <v>Y</v>
      </c>
      <c r="AR3009">
        <v>3</v>
      </c>
      <c r="AS3009">
        <v>0</v>
      </c>
    </row>
    <row r="3010" spans="1:45" x14ac:dyDescent="0.3">
      <c r="A3010" t="s">
        <v>3124</v>
      </c>
      <c r="B3010" t="s">
        <v>2747</v>
      </c>
      <c r="C3010">
        <v>35</v>
      </c>
      <c r="D3010" s="1">
        <v>37009</v>
      </c>
      <c r="F3010" t="s">
        <v>59</v>
      </c>
      <c r="G3010" t="s">
        <v>75</v>
      </c>
      <c r="H3010">
        <v>1</v>
      </c>
      <c r="I3010">
        <v>0</v>
      </c>
      <c r="J3010" t="s">
        <v>51</v>
      </c>
      <c r="K3010">
        <v>1</v>
      </c>
      <c r="L3010">
        <v>0</v>
      </c>
      <c r="M3010" t="s">
        <v>51</v>
      </c>
      <c r="N3010" t="s">
        <v>2774</v>
      </c>
      <c r="O3010">
        <v>16</v>
      </c>
      <c r="P3010">
        <v>12</v>
      </c>
      <c r="Q3010">
        <v>9</v>
      </c>
      <c r="R3010">
        <v>7</v>
      </c>
      <c r="S3010">
        <v>10</v>
      </c>
      <c r="T3010">
        <v>10</v>
      </c>
      <c r="U3010">
        <v>19</v>
      </c>
      <c r="V3010">
        <v>12</v>
      </c>
      <c r="W3010">
        <v>3</v>
      </c>
      <c r="X3010">
        <v>5</v>
      </c>
      <c r="Y3010">
        <v>0</v>
      </c>
      <c r="Z3010">
        <v>0</v>
      </c>
      <c r="AD3010" t="str">
        <f t="shared" ref="AD3010:AD3073" si="94">IF(IF(AC3010&gt;AA3010,G3010,F3010)=F3010,"H","A")</f>
        <v>H</v>
      </c>
      <c r="AE3010" t="str">
        <f t="shared" si="93"/>
        <v>Y</v>
      </c>
      <c r="AR3010">
        <v>3</v>
      </c>
      <c r="AS3010">
        <v>0</v>
      </c>
    </row>
    <row r="3011" spans="1:45" x14ac:dyDescent="0.3">
      <c r="A3011" t="s">
        <v>3125</v>
      </c>
      <c r="B3011" t="s">
        <v>2747</v>
      </c>
      <c r="C3011">
        <v>35</v>
      </c>
      <c r="D3011" s="1">
        <v>37009</v>
      </c>
      <c r="F3011" t="s">
        <v>845</v>
      </c>
      <c r="G3011" t="s">
        <v>79</v>
      </c>
      <c r="H3011">
        <v>0</v>
      </c>
      <c r="I3011">
        <v>2</v>
      </c>
      <c r="J3011" t="s">
        <v>47</v>
      </c>
      <c r="K3011">
        <v>0</v>
      </c>
      <c r="L3011">
        <v>1</v>
      </c>
      <c r="M3011" t="s">
        <v>47</v>
      </c>
      <c r="N3011" t="s">
        <v>2766</v>
      </c>
      <c r="O3011">
        <v>18</v>
      </c>
      <c r="P3011">
        <v>9</v>
      </c>
      <c r="Q3011">
        <v>3</v>
      </c>
      <c r="R3011">
        <v>5</v>
      </c>
      <c r="S3011">
        <v>4</v>
      </c>
      <c r="T3011">
        <v>6</v>
      </c>
      <c r="U3011">
        <v>13</v>
      </c>
      <c r="V3011">
        <v>21</v>
      </c>
      <c r="W3011">
        <v>2</v>
      </c>
      <c r="X3011">
        <v>3</v>
      </c>
      <c r="Y3011">
        <v>0</v>
      </c>
      <c r="Z3011">
        <v>0</v>
      </c>
      <c r="AD3011" t="str">
        <f t="shared" si="94"/>
        <v>H</v>
      </c>
      <c r="AE3011" t="str">
        <f t="shared" ref="AE3011:AE3074" si="95">IFERROR(IF(IF(IF(AC3011&gt;AA3011,G3011,F3011)=F3011,"H","A")=J3011,"Y","N"),"NAN")</f>
        <v>N</v>
      </c>
      <c r="AR3011">
        <v>0</v>
      </c>
      <c r="AS3011">
        <v>3</v>
      </c>
    </row>
    <row r="3012" spans="1:45" x14ac:dyDescent="0.3">
      <c r="A3012" t="s">
        <v>3126</v>
      </c>
      <c r="B3012" t="s">
        <v>2747</v>
      </c>
      <c r="C3012">
        <v>35</v>
      </c>
      <c r="D3012" s="1">
        <v>37009</v>
      </c>
      <c r="F3012" t="s">
        <v>63</v>
      </c>
      <c r="G3012" t="s">
        <v>463</v>
      </c>
      <c r="H3012">
        <v>1</v>
      </c>
      <c r="I3012">
        <v>0</v>
      </c>
      <c r="J3012" t="s">
        <v>51</v>
      </c>
      <c r="K3012">
        <v>0</v>
      </c>
      <c r="L3012">
        <v>0</v>
      </c>
      <c r="M3012" t="s">
        <v>61</v>
      </c>
      <c r="N3012" t="s">
        <v>2768</v>
      </c>
      <c r="O3012">
        <v>20</v>
      </c>
      <c r="P3012">
        <v>4</v>
      </c>
      <c r="Q3012">
        <v>6</v>
      </c>
      <c r="R3012">
        <v>3</v>
      </c>
      <c r="S3012">
        <v>12</v>
      </c>
      <c r="T3012">
        <v>0</v>
      </c>
      <c r="U3012">
        <v>15</v>
      </c>
      <c r="V3012">
        <v>14</v>
      </c>
      <c r="W3012">
        <v>1</v>
      </c>
      <c r="X3012">
        <v>1</v>
      </c>
      <c r="Y3012">
        <v>0</v>
      </c>
      <c r="Z3012">
        <v>0</v>
      </c>
      <c r="AD3012" t="str">
        <f t="shared" si="94"/>
        <v>H</v>
      </c>
      <c r="AE3012" t="str">
        <f t="shared" si="95"/>
        <v>Y</v>
      </c>
      <c r="AR3012">
        <v>3</v>
      </c>
      <c r="AS3012">
        <v>0</v>
      </c>
    </row>
    <row r="3013" spans="1:45" x14ac:dyDescent="0.3">
      <c r="A3013" t="s">
        <v>3127</v>
      </c>
      <c r="B3013" t="s">
        <v>2747</v>
      </c>
      <c r="C3013">
        <v>35</v>
      </c>
      <c r="D3013" s="1">
        <v>37009</v>
      </c>
      <c r="F3013" t="s">
        <v>72</v>
      </c>
      <c r="G3013" t="s">
        <v>1226</v>
      </c>
      <c r="H3013">
        <v>0</v>
      </c>
      <c r="I3013">
        <v>1</v>
      </c>
      <c r="J3013" t="s">
        <v>47</v>
      </c>
      <c r="K3013">
        <v>0</v>
      </c>
      <c r="L3013">
        <v>0</v>
      </c>
      <c r="M3013" t="s">
        <v>61</v>
      </c>
      <c r="N3013" t="s">
        <v>2764</v>
      </c>
      <c r="O3013">
        <v>11</v>
      </c>
      <c r="P3013">
        <v>6</v>
      </c>
      <c r="Q3013">
        <v>5</v>
      </c>
      <c r="R3013">
        <v>3</v>
      </c>
      <c r="S3013">
        <v>11</v>
      </c>
      <c r="T3013">
        <v>2</v>
      </c>
      <c r="U3013">
        <v>15</v>
      </c>
      <c r="V3013">
        <v>14</v>
      </c>
      <c r="W3013">
        <v>2</v>
      </c>
      <c r="X3013">
        <v>1</v>
      </c>
      <c r="Y3013">
        <v>0</v>
      </c>
      <c r="Z3013">
        <v>0</v>
      </c>
      <c r="AD3013" t="str">
        <f t="shared" si="94"/>
        <v>H</v>
      </c>
      <c r="AE3013" t="str">
        <f t="shared" si="95"/>
        <v>N</v>
      </c>
      <c r="AR3013">
        <v>0</v>
      </c>
      <c r="AS3013">
        <v>3</v>
      </c>
    </row>
    <row r="3014" spans="1:45" x14ac:dyDescent="0.3">
      <c r="A3014" t="s">
        <v>3128</v>
      </c>
      <c r="B3014" t="s">
        <v>2747</v>
      </c>
      <c r="C3014">
        <v>35</v>
      </c>
      <c r="D3014" s="1">
        <v>37009</v>
      </c>
      <c r="F3014" t="s">
        <v>64</v>
      </c>
      <c r="G3014" t="s">
        <v>49</v>
      </c>
      <c r="H3014">
        <v>0</v>
      </c>
      <c r="I3014">
        <v>0</v>
      </c>
      <c r="J3014" t="s">
        <v>61</v>
      </c>
      <c r="K3014">
        <v>0</v>
      </c>
      <c r="L3014">
        <v>0</v>
      </c>
      <c r="M3014" t="s">
        <v>61</v>
      </c>
      <c r="N3014" t="s">
        <v>2944</v>
      </c>
      <c r="O3014">
        <v>7</v>
      </c>
      <c r="P3014">
        <v>7</v>
      </c>
      <c r="Q3014">
        <v>3</v>
      </c>
      <c r="R3014">
        <v>4</v>
      </c>
      <c r="S3014">
        <v>5</v>
      </c>
      <c r="T3014">
        <v>6</v>
      </c>
      <c r="U3014">
        <v>13</v>
      </c>
      <c r="V3014">
        <v>13</v>
      </c>
      <c r="W3014">
        <v>1</v>
      </c>
      <c r="X3014">
        <v>0</v>
      </c>
      <c r="Y3014">
        <v>0</v>
      </c>
      <c r="Z3014">
        <v>0</v>
      </c>
      <c r="AD3014" t="str">
        <f t="shared" si="94"/>
        <v>H</v>
      </c>
      <c r="AE3014" t="str">
        <f t="shared" si="95"/>
        <v>N</v>
      </c>
      <c r="AR3014">
        <v>1</v>
      </c>
      <c r="AS3014">
        <v>1</v>
      </c>
    </row>
    <row r="3015" spans="1:45" x14ac:dyDescent="0.3">
      <c r="A3015" t="s">
        <v>3129</v>
      </c>
      <c r="B3015" t="s">
        <v>2747</v>
      </c>
      <c r="C3015">
        <v>36</v>
      </c>
      <c r="D3015" s="1">
        <v>37011</v>
      </c>
      <c r="F3015" t="s">
        <v>1988</v>
      </c>
      <c r="G3015" t="s">
        <v>67</v>
      </c>
      <c r="H3015">
        <v>2</v>
      </c>
      <c r="I3015">
        <v>1</v>
      </c>
      <c r="J3015" t="s">
        <v>51</v>
      </c>
      <c r="K3015">
        <v>1</v>
      </c>
      <c r="L3015">
        <v>1</v>
      </c>
      <c r="M3015" t="s">
        <v>61</v>
      </c>
      <c r="N3015" t="s">
        <v>2783</v>
      </c>
      <c r="O3015">
        <v>10</v>
      </c>
      <c r="P3015">
        <v>17</v>
      </c>
      <c r="Q3015">
        <v>7</v>
      </c>
      <c r="R3015">
        <v>6</v>
      </c>
      <c r="S3015">
        <v>2</v>
      </c>
      <c r="T3015">
        <v>13</v>
      </c>
      <c r="U3015">
        <v>17</v>
      </c>
      <c r="V3015">
        <v>11</v>
      </c>
      <c r="W3015">
        <v>0</v>
      </c>
      <c r="X3015">
        <v>1</v>
      </c>
      <c r="Y3015">
        <v>0</v>
      </c>
      <c r="Z3015">
        <v>0</v>
      </c>
      <c r="AD3015" t="str">
        <f t="shared" si="94"/>
        <v>H</v>
      </c>
      <c r="AE3015" t="str">
        <f t="shared" si="95"/>
        <v>Y</v>
      </c>
      <c r="AR3015">
        <v>3</v>
      </c>
      <c r="AS3015">
        <v>0</v>
      </c>
    </row>
    <row r="3016" spans="1:45" x14ac:dyDescent="0.3">
      <c r="A3016" t="s">
        <v>3130</v>
      </c>
      <c r="B3016" t="s">
        <v>2747</v>
      </c>
      <c r="C3016">
        <v>36</v>
      </c>
      <c r="D3016" s="1">
        <v>37012</v>
      </c>
      <c r="F3016" t="s">
        <v>2369</v>
      </c>
      <c r="G3016" t="s">
        <v>56</v>
      </c>
      <c r="H3016">
        <v>0</v>
      </c>
      <c r="I3016">
        <v>2</v>
      </c>
      <c r="J3016" t="s">
        <v>47</v>
      </c>
      <c r="K3016">
        <v>0</v>
      </c>
      <c r="L3016">
        <v>0</v>
      </c>
      <c r="M3016" t="s">
        <v>61</v>
      </c>
      <c r="N3016" t="s">
        <v>2772</v>
      </c>
      <c r="O3016">
        <v>15</v>
      </c>
      <c r="P3016">
        <v>11</v>
      </c>
      <c r="Q3016">
        <v>4</v>
      </c>
      <c r="R3016">
        <v>10</v>
      </c>
      <c r="S3016">
        <v>7</v>
      </c>
      <c r="T3016">
        <v>0</v>
      </c>
      <c r="U3016">
        <v>11</v>
      </c>
      <c r="V3016">
        <v>13</v>
      </c>
      <c r="W3016">
        <v>0</v>
      </c>
      <c r="X3016">
        <v>2</v>
      </c>
      <c r="Y3016">
        <v>0</v>
      </c>
      <c r="Z3016">
        <v>0</v>
      </c>
      <c r="AD3016" t="str">
        <f t="shared" si="94"/>
        <v>H</v>
      </c>
      <c r="AE3016" t="str">
        <f t="shared" si="95"/>
        <v>N</v>
      </c>
      <c r="AR3016">
        <v>0</v>
      </c>
      <c r="AS3016">
        <v>3</v>
      </c>
    </row>
    <row r="3017" spans="1:45" x14ac:dyDescent="0.3">
      <c r="A3017" t="s">
        <v>3131</v>
      </c>
      <c r="B3017" t="s">
        <v>2747</v>
      </c>
      <c r="C3017">
        <v>36</v>
      </c>
      <c r="D3017" s="1">
        <v>37012</v>
      </c>
      <c r="F3017" t="s">
        <v>63</v>
      </c>
      <c r="G3017" t="s">
        <v>72</v>
      </c>
      <c r="H3017">
        <v>1</v>
      </c>
      <c r="I3017">
        <v>1</v>
      </c>
      <c r="J3017" t="s">
        <v>61</v>
      </c>
      <c r="K3017">
        <v>1</v>
      </c>
      <c r="L3017">
        <v>0</v>
      </c>
      <c r="M3017" t="s">
        <v>51</v>
      </c>
      <c r="N3017" t="s">
        <v>2766</v>
      </c>
      <c r="O3017">
        <v>7</v>
      </c>
      <c r="P3017">
        <v>11</v>
      </c>
      <c r="Q3017">
        <v>5</v>
      </c>
      <c r="R3017">
        <v>3</v>
      </c>
      <c r="S3017">
        <v>4</v>
      </c>
      <c r="T3017">
        <v>2</v>
      </c>
      <c r="U3017">
        <v>15</v>
      </c>
      <c r="V3017">
        <v>17</v>
      </c>
      <c r="W3017">
        <v>2</v>
      </c>
      <c r="X3017">
        <v>1</v>
      </c>
      <c r="Y3017">
        <v>0</v>
      </c>
      <c r="Z3017">
        <v>0</v>
      </c>
      <c r="AD3017" t="str">
        <f t="shared" si="94"/>
        <v>H</v>
      </c>
      <c r="AE3017" t="str">
        <f t="shared" si="95"/>
        <v>N</v>
      </c>
      <c r="AR3017">
        <v>1</v>
      </c>
      <c r="AS3017">
        <v>1</v>
      </c>
    </row>
    <row r="3018" spans="1:45" x14ac:dyDescent="0.3">
      <c r="A3018" t="s">
        <v>3132</v>
      </c>
      <c r="B3018" t="s">
        <v>2747</v>
      </c>
      <c r="C3018">
        <v>37</v>
      </c>
      <c r="D3018" s="1">
        <v>37016</v>
      </c>
      <c r="F3018" t="s">
        <v>45</v>
      </c>
      <c r="G3018" t="s">
        <v>60</v>
      </c>
      <c r="H3018">
        <v>2</v>
      </c>
      <c r="I3018">
        <v>1</v>
      </c>
      <c r="J3018" t="s">
        <v>51</v>
      </c>
      <c r="K3018">
        <v>1</v>
      </c>
      <c r="L3018">
        <v>0</v>
      </c>
      <c r="M3018" t="s">
        <v>51</v>
      </c>
      <c r="N3018" t="s">
        <v>2774</v>
      </c>
      <c r="O3018">
        <v>7</v>
      </c>
      <c r="P3018">
        <v>4</v>
      </c>
      <c r="Q3018">
        <v>4</v>
      </c>
      <c r="R3018">
        <v>3</v>
      </c>
      <c r="S3018">
        <v>11</v>
      </c>
      <c r="T3018">
        <v>2</v>
      </c>
      <c r="U3018">
        <v>21</v>
      </c>
      <c r="V3018">
        <v>18</v>
      </c>
      <c r="W3018">
        <v>4</v>
      </c>
      <c r="X3018">
        <v>3</v>
      </c>
      <c r="Y3018">
        <v>0</v>
      </c>
      <c r="Z3018">
        <v>0</v>
      </c>
      <c r="AD3018" t="str">
        <f t="shared" si="94"/>
        <v>H</v>
      </c>
      <c r="AE3018" t="str">
        <f t="shared" si="95"/>
        <v>Y</v>
      </c>
      <c r="AR3018">
        <v>3</v>
      </c>
      <c r="AS3018">
        <v>0</v>
      </c>
    </row>
    <row r="3019" spans="1:45" x14ac:dyDescent="0.3">
      <c r="A3019" t="s">
        <v>3133</v>
      </c>
      <c r="B3019" t="s">
        <v>2747</v>
      </c>
      <c r="C3019">
        <v>37</v>
      </c>
      <c r="D3019" s="1">
        <v>37016</v>
      </c>
      <c r="F3019" t="s">
        <v>49</v>
      </c>
      <c r="G3019" t="s">
        <v>46</v>
      </c>
      <c r="H3019">
        <v>3</v>
      </c>
      <c r="I3019">
        <v>2</v>
      </c>
      <c r="J3019" t="s">
        <v>51</v>
      </c>
      <c r="K3019">
        <v>0</v>
      </c>
      <c r="L3019">
        <v>2</v>
      </c>
      <c r="M3019" t="s">
        <v>47</v>
      </c>
      <c r="N3019" t="s">
        <v>2758</v>
      </c>
      <c r="O3019">
        <v>6</v>
      </c>
      <c r="P3019">
        <v>6</v>
      </c>
      <c r="Q3019">
        <v>4</v>
      </c>
      <c r="R3019">
        <v>3</v>
      </c>
      <c r="S3019">
        <v>6</v>
      </c>
      <c r="T3019">
        <v>2</v>
      </c>
      <c r="U3019">
        <v>12</v>
      </c>
      <c r="V3019">
        <v>23</v>
      </c>
      <c r="W3019">
        <v>2</v>
      </c>
      <c r="X3019">
        <v>5</v>
      </c>
      <c r="Y3019">
        <v>0</v>
      </c>
      <c r="Z3019">
        <v>0</v>
      </c>
      <c r="AD3019" t="str">
        <f t="shared" si="94"/>
        <v>H</v>
      </c>
      <c r="AE3019" t="str">
        <f t="shared" si="95"/>
        <v>Y</v>
      </c>
      <c r="AR3019">
        <v>3</v>
      </c>
      <c r="AS3019">
        <v>0</v>
      </c>
    </row>
    <row r="3020" spans="1:45" x14ac:dyDescent="0.3">
      <c r="A3020" t="s">
        <v>3134</v>
      </c>
      <c r="B3020" t="s">
        <v>2747</v>
      </c>
      <c r="C3020">
        <v>37</v>
      </c>
      <c r="D3020" s="1">
        <v>37016</v>
      </c>
      <c r="F3020" t="s">
        <v>2369</v>
      </c>
      <c r="G3020" t="s">
        <v>845</v>
      </c>
      <c r="H3020">
        <v>1</v>
      </c>
      <c r="I3020">
        <v>1</v>
      </c>
      <c r="J3020" t="s">
        <v>61</v>
      </c>
      <c r="K3020">
        <v>1</v>
      </c>
      <c r="L3020">
        <v>0</v>
      </c>
      <c r="M3020" t="s">
        <v>51</v>
      </c>
      <c r="N3020" t="s">
        <v>2750</v>
      </c>
      <c r="O3020">
        <v>10</v>
      </c>
      <c r="P3020">
        <v>14</v>
      </c>
      <c r="Q3020">
        <v>7</v>
      </c>
      <c r="R3020">
        <v>9</v>
      </c>
      <c r="S3020">
        <v>6</v>
      </c>
      <c r="T3020">
        <v>6</v>
      </c>
      <c r="U3020">
        <v>25</v>
      </c>
      <c r="V3020">
        <v>21</v>
      </c>
      <c r="W3020">
        <v>4</v>
      </c>
      <c r="X3020">
        <v>2</v>
      </c>
      <c r="Y3020">
        <v>0</v>
      </c>
      <c r="Z3020">
        <v>0</v>
      </c>
      <c r="AD3020" t="str">
        <f t="shared" si="94"/>
        <v>H</v>
      </c>
      <c r="AE3020" t="str">
        <f t="shared" si="95"/>
        <v>N</v>
      </c>
      <c r="AR3020">
        <v>1</v>
      </c>
      <c r="AS3020">
        <v>1</v>
      </c>
    </row>
    <row r="3021" spans="1:45" x14ac:dyDescent="0.3">
      <c r="A3021" t="s">
        <v>3135</v>
      </c>
      <c r="B3021" t="s">
        <v>2747</v>
      </c>
      <c r="C3021">
        <v>37</v>
      </c>
      <c r="D3021" s="1">
        <v>37016</v>
      </c>
      <c r="F3021" t="s">
        <v>53</v>
      </c>
      <c r="G3021" t="s">
        <v>73</v>
      </c>
      <c r="H3021">
        <v>2</v>
      </c>
      <c r="I3021">
        <v>1</v>
      </c>
      <c r="J3021" t="s">
        <v>51</v>
      </c>
      <c r="K3021">
        <v>2</v>
      </c>
      <c r="L3021">
        <v>1</v>
      </c>
      <c r="M3021" t="s">
        <v>51</v>
      </c>
      <c r="N3021" t="s">
        <v>2748</v>
      </c>
      <c r="O3021">
        <v>13</v>
      </c>
      <c r="P3021">
        <v>9</v>
      </c>
      <c r="Q3021">
        <v>5</v>
      </c>
      <c r="R3021">
        <v>3</v>
      </c>
      <c r="S3021">
        <v>8</v>
      </c>
      <c r="T3021">
        <v>6</v>
      </c>
      <c r="U3021">
        <v>19</v>
      </c>
      <c r="V3021">
        <v>22</v>
      </c>
      <c r="W3021">
        <v>1</v>
      </c>
      <c r="X3021">
        <v>1</v>
      </c>
      <c r="Y3021">
        <v>0</v>
      </c>
      <c r="Z3021">
        <v>0</v>
      </c>
      <c r="AD3021" t="str">
        <f t="shared" si="94"/>
        <v>H</v>
      </c>
      <c r="AE3021" t="str">
        <f t="shared" si="95"/>
        <v>Y</v>
      </c>
      <c r="AR3021">
        <v>3</v>
      </c>
      <c r="AS3021">
        <v>0</v>
      </c>
    </row>
    <row r="3022" spans="1:45" x14ac:dyDescent="0.3">
      <c r="A3022" t="s">
        <v>3136</v>
      </c>
      <c r="B3022" t="s">
        <v>2747</v>
      </c>
      <c r="C3022">
        <v>37</v>
      </c>
      <c r="D3022" s="1">
        <v>37016</v>
      </c>
      <c r="F3022" t="s">
        <v>463</v>
      </c>
      <c r="G3022" t="s">
        <v>64</v>
      </c>
      <c r="H3022">
        <v>4</v>
      </c>
      <c r="I3022">
        <v>2</v>
      </c>
      <c r="J3022" t="s">
        <v>51</v>
      </c>
      <c r="K3022">
        <v>1</v>
      </c>
      <c r="L3022">
        <v>0</v>
      </c>
      <c r="M3022" t="s">
        <v>51</v>
      </c>
      <c r="N3022" t="s">
        <v>2812</v>
      </c>
      <c r="O3022">
        <v>19</v>
      </c>
      <c r="P3022">
        <v>9</v>
      </c>
      <c r="Q3022">
        <v>9</v>
      </c>
      <c r="R3022">
        <v>4</v>
      </c>
      <c r="S3022">
        <v>6</v>
      </c>
      <c r="T3022">
        <v>2</v>
      </c>
      <c r="U3022">
        <v>11</v>
      </c>
      <c r="V3022">
        <v>14</v>
      </c>
      <c r="W3022">
        <v>3</v>
      </c>
      <c r="X3022">
        <v>2</v>
      </c>
      <c r="Y3022">
        <v>0</v>
      </c>
      <c r="Z3022">
        <v>0</v>
      </c>
      <c r="AD3022" t="str">
        <f t="shared" si="94"/>
        <v>H</v>
      </c>
      <c r="AE3022" t="str">
        <f t="shared" si="95"/>
        <v>Y</v>
      </c>
      <c r="AR3022">
        <v>3</v>
      </c>
      <c r="AS3022">
        <v>0</v>
      </c>
    </row>
    <row r="3023" spans="1:45" x14ac:dyDescent="0.3">
      <c r="A3023" t="s">
        <v>3137</v>
      </c>
      <c r="B3023" t="s">
        <v>2747</v>
      </c>
      <c r="C3023">
        <v>37</v>
      </c>
      <c r="D3023" s="1">
        <v>37016</v>
      </c>
      <c r="F3023" t="s">
        <v>56</v>
      </c>
      <c r="G3023" t="s">
        <v>63</v>
      </c>
      <c r="H3023">
        <v>3</v>
      </c>
      <c r="I3023">
        <v>0</v>
      </c>
      <c r="J3023" t="s">
        <v>51</v>
      </c>
      <c r="K3023">
        <v>1</v>
      </c>
      <c r="L3023">
        <v>0</v>
      </c>
      <c r="M3023" t="s">
        <v>51</v>
      </c>
      <c r="N3023" t="s">
        <v>2770</v>
      </c>
      <c r="O3023">
        <v>12</v>
      </c>
      <c r="P3023">
        <v>6</v>
      </c>
      <c r="Q3023">
        <v>5</v>
      </c>
      <c r="R3023">
        <v>3</v>
      </c>
      <c r="S3023">
        <v>2</v>
      </c>
      <c r="T3023">
        <v>3</v>
      </c>
      <c r="U3023">
        <v>11</v>
      </c>
      <c r="V3023">
        <v>10</v>
      </c>
      <c r="W3023">
        <v>0</v>
      </c>
      <c r="X3023">
        <v>2</v>
      </c>
      <c r="Y3023">
        <v>0</v>
      </c>
      <c r="Z3023">
        <v>0</v>
      </c>
      <c r="AD3023" t="str">
        <f t="shared" si="94"/>
        <v>H</v>
      </c>
      <c r="AE3023" t="str">
        <f t="shared" si="95"/>
        <v>Y</v>
      </c>
      <c r="AR3023">
        <v>3</v>
      </c>
      <c r="AS3023">
        <v>0</v>
      </c>
    </row>
    <row r="3024" spans="1:45" x14ac:dyDescent="0.3">
      <c r="A3024" t="s">
        <v>3138</v>
      </c>
      <c r="B3024" t="s">
        <v>2747</v>
      </c>
      <c r="C3024">
        <v>37</v>
      </c>
      <c r="D3024" s="1">
        <v>37016</v>
      </c>
      <c r="F3024" t="s">
        <v>79</v>
      </c>
      <c r="G3024" t="s">
        <v>1221</v>
      </c>
      <c r="H3024">
        <v>0</v>
      </c>
      <c r="I3024">
        <v>1</v>
      </c>
      <c r="J3024" t="s">
        <v>47</v>
      </c>
      <c r="K3024">
        <v>0</v>
      </c>
      <c r="L3024">
        <v>1</v>
      </c>
      <c r="M3024" t="s">
        <v>47</v>
      </c>
      <c r="N3024" t="s">
        <v>2807</v>
      </c>
      <c r="O3024">
        <v>11</v>
      </c>
      <c r="P3024">
        <v>10</v>
      </c>
      <c r="Q3024">
        <v>6</v>
      </c>
      <c r="R3024">
        <v>5</v>
      </c>
      <c r="S3024">
        <v>13</v>
      </c>
      <c r="T3024">
        <v>1</v>
      </c>
      <c r="U3024">
        <v>13</v>
      </c>
      <c r="V3024">
        <v>11</v>
      </c>
      <c r="W3024">
        <v>1</v>
      </c>
      <c r="X3024">
        <v>0</v>
      </c>
      <c r="Y3024">
        <v>0</v>
      </c>
      <c r="Z3024">
        <v>0</v>
      </c>
      <c r="AD3024" t="str">
        <f t="shared" si="94"/>
        <v>H</v>
      </c>
      <c r="AE3024" t="str">
        <f t="shared" si="95"/>
        <v>N</v>
      </c>
      <c r="AR3024">
        <v>0</v>
      </c>
      <c r="AS3024">
        <v>3</v>
      </c>
    </row>
    <row r="3025" spans="1:45" x14ac:dyDescent="0.3">
      <c r="A3025" t="s">
        <v>3139</v>
      </c>
      <c r="B3025" t="s">
        <v>2747</v>
      </c>
      <c r="C3025">
        <v>37</v>
      </c>
      <c r="D3025" s="1">
        <v>37016</v>
      </c>
      <c r="F3025" t="s">
        <v>1226</v>
      </c>
      <c r="G3025" t="s">
        <v>1988</v>
      </c>
      <c r="H3025">
        <v>3</v>
      </c>
      <c r="I3025">
        <v>2</v>
      </c>
      <c r="J3025" t="s">
        <v>51</v>
      </c>
      <c r="K3025">
        <v>2</v>
      </c>
      <c r="L3025">
        <v>1</v>
      </c>
      <c r="M3025" t="s">
        <v>51</v>
      </c>
      <c r="N3025" t="s">
        <v>2762</v>
      </c>
      <c r="O3025">
        <v>17</v>
      </c>
      <c r="P3025">
        <v>17</v>
      </c>
      <c r="Q3025">
        <v>11</v>
      </c>
      <c r="R3025">
        <v>7</v>
      </c>
      <c r="S3025">
        <v>8</v>
      </c>
      <c r="T3025">
        <v>5</v>
      </c>
      <c r="U3025">
        <v>17</v>
      </c>
      <c r="V3025">
        <v>7</v>
      </c>
      <c r="W3025">
        <v>1</v>
      </c>
      <c r="X3025">
        <v>0</v>
      </c>
      <c r="Y3025">
        <v>0</v>
      </c>
      <c r="Z3025">
        <v>0</v>
      </c>
      <c r="AD3025" t="str">
        <f t="shared" si="94"/>
        <v>H</v>
      </c>
      <c r="AE3025" t="str">
        <f t="shared" si="95"/>
        <v>Y</v>
      </c>
      <c r="AR3025">
        <v>3</v>
      </c>
      <c r="AS3025">
        <v>0</v>
      </c>
    </row>
    <row r="3026" spans="1:45" x14ac:dyDescent="0.3">
      <c r="A3026" t="s">
        <v>3140</v>
      </c>
      <c r="B3026" t="s">
        <v>2747</v>
      </c>
      <c r="C3026">
        <v>37</v>
      </c>
      <c r="D3026" s="1">
        <v>37016</v>
      </c>
      <c r="F3026" t="s">
        <v>75</v>
      </c>
      <c r="G3026" t="s">
        <v>72</v>
      </c>
      <c r="H3026">
        <v>3</v>
      </c>
      <c r="I3026">
        <v>0</v>
      </c>
      <c r="J3026" t="s">
        <v>51</v>
      </c>
      <c r="K3026">
        <v>0</v>
      </c>
      <c r="L3026">
        <v>0</v>
      </c>
      <c r="M3026" t="s">
        <v>61</v>
      </c>
      <c r="N3026" t="s">
        <v>2944</v>
      </c>
      <c r="O3026">
        <v>16</v>
      </c>
      <c r="P3026">
        <v>12</v>
      </c>
      <c r="Q3026">
        <v>12</v>
      </c>
      <c r="R3026">
        <v>3</v>
      </c>
      <c r="S3026">
        <v>5</v>
      </c>
      <c r="T3026">
        <v>1</v>
      </c>
      <c r="U3026">
        <v>18</v>
      </c>
      <c r="V3026">
        <v>18</v>
      </c>
      <c r="W3026">
        <v>2</v>
      </c>
      <c r="X3026">
        <v>2</v>
      </c>
      <c r="Y3026">
        <v>0</v>
      </c>
      <c r="Z3026">
        <v>0</v>
      </c>
      <c r="AD3026" t="str">
        <f t="shared" si="94"/>
        <v>H</v>
      </c>
      <c r="AE3026" t="str">
        <f t="shared" si="95"/>
        <v>Y</v>
      </c>
      <c r="AR3026">
        <v>3</v>
      </c>
      <c r="AS3026">
        <v>0</v>
      </c>
    </row>
    <row r="3027" spans="1:45" x14ac:dyDescent="0.3">
      <c r="A3027" t="s">
        <v>3141</v>
      </c>
      <c r="B3027" t="s">
        <v>2747</v>
      </c>
      <c r="C3027">
        <v>37</v>
      </c>
      <c r="D3027" s="1">
        <v>37018</v>
      </c>
      <c r="F3027" t="s">
        <v>67</v>
      </c>
      <c r="G3027" t="s">
        <v>59</v>
      </c>
      <c r="H3027">
        <v>2</v>
      </c>
      <c r="I3027">
        <v>1</v>
      </c>
      <c r="J3027" t="s">
        <v>51</v>
      </c>
      <c r="K3027">
        <v>0</v>
      </c>
      <c r="L3027">
        <v>0</v>
      </c>
      <c r="M3027" t="s">
        <v>61</v>
      </c>
      <c r="N3027" t="s">
        <v>2766</v>
      </c>
      <c r="O3027">
        <v>15</v>
      </c>
      <c r="P3027">
        <v>11</v>
      </c>
      <c r="Q3027">
        <v>7</v>
      </c>
      <c r="R3027">
        <v>7</v>
      </c>
      <c r="S3027">
        <v>9</v>
      </c>
      <c r="T3027">
        <v>2</v>
      </c>
      <c r="U3027">
        <v>8</v>
      </c>
      <c r="V3027">
        <v>19</v>
      </c>
      <c r="W3027">
        <v>0</v>
      </c>
      <c r="X3027">
        <v>0</v>
      </c>
      <c r="Y3027">
        <v>0</v>
      </c>
      <c r="Z3027">
        <v>0</v>
      </c>
      <c r="AD3027" t="str">
        <f t="shared" si="94"/>
        <v>H</v>
      </c>
      <c r="AE3027" t="str">
        <f t="shared" si="95"/>
        <v>Y</v>
      </c>
      <c r="AR3027">
        <v>3</v>
      </c>
      <c r="AS3027">
        <v>0</v>
      </c>
    </row>
    <row r="3028" spans="1:45" x14ac:dyDescent="0.3">
      <c r="A3028" t="s">
        <v>3142</v>
      </c>
      <c r="B3028" t="s">
        <v>2747</v>
      </c>
      <c r="C3028">
        <v>37</v>
      </c>
      <c r="D3028" s="1">
        <v>37019</v>
      </c>
      <c r="F3028" t="s">
        <v>56</v>
      </c>
      <c r="G3028" t="s">
        <v>53</v>
      </c>
      <c r="H3028">
        <v>2</v>
      </c>
      <c r="I3028">
        <v>2</v>
      </c>
      <c r="J3028" t="s">
        <v>61</v>
      </c>
      <c r="K3028">
        <v>1</v>
      </c>
      <c r="L3028">
        <v>1</v>
      </c>
      <c r="M3028" t="s">
        <v>61</v>
      </c>
      <c r="N3028" t="s">
        <v>2756</v>
      </c>
      <c r="O3028">
        <v>16</v>
      </c>
      <c r="P3028">
        <v>14</v>
      </c>
      <c r="Q3028">
        <v>8</v>
      </c>
      <c r="R3028">
        <v>7</v>
      </c>
      <c r="S3028">
        <v>6</v>
      </c>
      <c r="T3028">
        <v>6</v>
      </c>
      <c r="U3028">
        <v>14</v>
      </c>
      <c r="V3028">
        <v>21</v>
      </c>
      <c r="W3028">
        <v>1</v>
      </c>
      <c r="X3028">
        <v>4</v>
      </c>
      <c r="Y3028">
        <v>0</v>
      </c>
      <c r="Z3028">
        <v>0</v>
      </c>
      <c r="AD3028" t="str">
        <f t="shared" si="94"/>
        <v>H</v>
      </c>
      <c r="AE3028" t="str">
        <f t="shared" si="95"/>
        <v>N</v>
      </c>
      <c r="AR3028">
        <v>1</v>
      </c>
      <c r="AS3028">
        <v>1</v>
      </c>
    </row>
    <row r="3029" spans="1:45" x14ac:dyDescent="0.3">
      <c r="A3029" t="s">
        <v>3143</v>
      </c>
      <c r="B3029" t="s">
        <v>2747</v>
      </c>
      <c r="C3029">
        <v>37</v>
      </c>
      <c r="D3029" s="1">
        <v>37024</v>
      </c>
      <c r="F3029" t="s">
        <v>60</v>
      </c>
      <c r="G3029" t="s">
        <v>2369</v>
      </c>
      <c r="H3029">
        <v>6</v>
      </c>
      <c r="I3029">
        <v>1</v>
      </c>
      <c r="J3029" t="s">
        <v>51</v>
      </c>
      <c r="K3029">
        <v>5</v>
      </c>
      <c r="L3029">
        <v>1</v>
      </c>
      <c r="M3029" t="s">
        <v>51</v>
      </c>
      <c r="N3029" t="s">
        <v>2754</v>
      </c>
      <c r="O3029">
        <v>18</v>
      </c>
      <c r="P3029">
        <v>13</v>
      </c>
      <c r="Q3029">
        <v>9</v>
      </c>
      <c r="R3029">
        <v>7</v>
      </c>
      <c r="S3029">
        <v>9</v>
      </c>
      <c r="T3029">
        <v>7</v>
      </c>
      <c r="U3029">
        <v>20</v>
      </c>
      <c r="V3029">
        <v>13</v>
      </c>
      <c r="W3029">
        <v>1</v>
      </c>
      <c r="X3029">
        <v>0</v>
      </c>
      <c r="Y3029">
        <v>0</v>
      </c>
      <c r="Z3029">
        <v>0</v>
      </c>
      <c r="AD3029" t="str">
        <f t="shared" si="94"/>
        <v>H</v>
      </c>
      <c r="AE3029" t="str">
        <f t="shared" si="95"/>
        <v>Y</v>
      </c>
      <c r="AR3029">
        <v>3</v>
      </c>
      <c r="AS3029">
        <v>0</v>
      </c>
    </row>
    <row r="3030" spans="1:45" x14ac:dyDescent="0.3">
      <c r="A3030" t="s">
        <v>3144</v>
      </c>
      <c r="B3030" t="s">
        <v>2747</v>
      </c>
      <c r="C3030">
        <v>37</v>
      </c>
      <c r="D3030" s="1">
        <v>37024</v>
      </c>
      <c r="F3030" t="s">
        <v>72</v>
      </c>
      <c r="G3030" t="s">
        <v>79</v>
      </c>
      <c r="H3030">
        <v>2</v>
      </c>
      <c r="I3030">
        <v>1</v>
      </c>
      <c r="J3030" t="s">
        <v>51</v>
      </c>
      <c r="K3030">
        <v>2</v>
      </c>
      <c r="L3030">
        <v>0</v>
      </c>
      <c r="M3030" t="s">
        <v>51</v>
      </c>
      <c r="N3030" t="s">
        <v>2772</v>
      </c>
      <c r="O3030">
        <v>14</v>
      </c>
      <c r="P3030">
        <v>9</v>
      </c>
      <c r="Q3030">
        <v>3</v>
      </c>
      <c r="R3030">
        <v>6</v>
      </c>
      <c r="S3030">
        <v>4</v>
      </c>
      <c r="T3030">
        <v>4</v>
      </c>
      <c r="U3030">
        <v>13</v>
      </c>
      <c r="V3030">
        <v>18</v>
      </c>
      <c r="W3030">
        <v>1</v>
      </c>
      <c r="X3030">
        <v>1</v>
      </c>
      <c r="Y3030">
        <v>0</v>
      </c>
      <c r="Z3030">
        <v>0</v>
      </c>
      <c r="AD3030" t="str">
        <f t="shared" si="94"/>
        <v>H</v>
      </c>
      <c r="AE3030" t="str">
        <f t="shared" si="95"/>
        <v>Y</v>
      </c>
      <c r="AR3030">
        <v>3</v>
      </c>
      <c r="AS3030">
        <v>0</v>
      </c>
    </row>
    <row r="3031" spans="1:45" x14ac:dyDescent="0.3">
      <c r="A3031" t="s">
        <v>3145</v>
      </c>
      <c r="B3031" t="s">
        <v>2747</v>
      </c>
      <c r="C3031">
        <v>37</v>
      </c>
      <c r="D3031" s="1">
        <v>37026</v>
      </c>
      <c r="F3031" t="s">
        <v>63</v>
      </c>
      <c r="G3031" t="s">
        <v>45</v>
      </c>
      <c r="H3031">
        <v>0</v>
      </c>
      <c r="I3031">
        <v>0</v>
      </c>
      <c r="J3031" t="s">
        <v>61</v>
      </c>
      <c r="K3031">
        <v>0</v>
      </c>
      <c r="L3031">
        <v>0</v>
      </c>
      <c r="M3031" t="s">
        <v>61</v>
      </c>
      <c r="N3031" t="s">
        <v>2764</v>
      </c>
      <c r="O3031">
        <v>12</v>
      </c>
      <c r="P3031">
        <v>8</v>
      </c>
      <c r="Q3031">
        <v>2</v>
      </c>
      <c r="R3031">
        <v>1</v>
      </c>
      <c r="S3031">
        <v>4</v>
      </c>
      <c r="T3031">
        <v>8</v>
      </c>
      <c r="U3031">
        <v>14</v>
      </c>
      <c r="V3031">
        <v>10</v>
      </c>
      <c r="W3031">
        <v>1</v>
      </c>
      <c r="X3031">
        <v>0</v>
      </c>
      <c r="Y3031">
        <v>0</v>
      </c>
      <c r="Z3031">
        <v>0</v>
      </c>
      <c r="AD3031" t="str">
        <f t="shared" si="94"/>
        <v>H</v>
      </c>
      <c r="AE3031" t="str">
        <f t="shared" si="95"/>
        <v>N</v>
      </c>
      <c r="AR3031">
        <v>1</v>
      </c>
      <c r="AS3031">
        <v>1</v>
      </c>
    </row>
    <row r="3032" spans="1:45" x14ac:dyDescent="0.3">
      <c r="A3032" t="s">
        <v>3146</v>
      </c>
      <c r="B3032" t="s">
        <v>2747</v>
      </c>
      <c r="C3032">
        <v>38</v>
      </c>
      <c r="D3032" s="1">
        <v>37030</v>
      </c>
      <c r="F3032" t="s">
        <v>1988</v>
      </c>
      <c r="G3032" t="s">
        <v>56</v>
      </c>
      <c r="H3032">
        <v>0</v>
      </c>
      <c r="I3032">
        <v>4</v>
      </c>
      <c r="J3032" t="s">
        <v>47</v>
      </c>
      <c r="K3032">
        <v>0</v>
      </c>
      <c r="L3032">
        <v>0</v>
      </c>
      <c r="M3032" t="s">
        <v>61</v>
      </c>
      <c r="N3032" t="s">
        <v>2750</v>
      </c>
      <c r="O3032">
        <v>12</v>
      </c>
      <c r="P3032">
        <v>16</v>
      </c>
      <c r="Q3032">
        <v>10</v>
      </c>
      <c r="R3032">
        <v>14</v>
      </c>
      <c r="S3032">
        <v>10</v>
      </c>
      <c r="T3032">
        <v>10</v>
      </c>
      <c r="U3032">
        <v>7</v>
      </c>
      <c r="V3032">
        <v>13</v>
      </c>
      <c r="W3032">
        <v>1</v>
      </c>
      <c r="X3032">
        <v>1</v>
      </c>
      <c r="Y3032">
        <v>0</v>
      </c>
      <c r="Z3032">
        <v>0</v>
      </c>
      <c r="AD3032" t="str">
        <f t="shared" si="94"/>
        <v>H</v>
      </c>
      <c r="AE3032" t="str">
        <f t="shared" si="95"/>
        <v>N</v>
      </c>
      <c r="AR3032">
        <v>0</v>
      </c>
      <c r="AS3032">
        <v>3</v>
      </c>
    </row>
    <row r="3033" spans="1:45" x14ac:dyDescent="0.3">
      <c r="A3033" t="s">
        <v>3147</v>
      </c>
      <c r="B3033" t="s">
        <v>2747</v>
      </c>
      <c r="C3033">
        <v>38</v>
      </c>
      <c r="D3033" s="1">
        <v>37030</v>
      </c>
      <c r="F3033" t="s">
        <v>46</v>
      </c>
      <c r="G3033" t="s">
        <v>2369</v>
      </c>
      <c r="H3033">
        <v>0</v>
      </c>
      <c r="I3033">
        <v>0</v>
      </c>
      <c r="J3033" t="s">
        <v>61</v>
      </c>
      <c r="K3033">
        <v>0</v>
      </c>
      <c r="L3033">
        <v>0</v>
      </c>
      <c r="M3033" t="s">
        <v>61</v>
      </c>
      <c r="N3033" t="s">
        <v>2764</v>
      </c>
      <c r="O3033">
        <v>15</v>
      </c>
      <c r="P3033">
        <v>10</v>
      </c>
      <c r="Q3033">
        <v>7</v>
      </c>
      <c r="R3033">
        <v>3</v>
      </c>
      <c r="S3033">
        <v>9</v>
      </c>
      <c r="T3033">
        <v>3</v>
      </c>
      <c r="U3033">
        <v>15</v>
      </c>
      <c r="V3033">
        <v>13</v>
      </c>
      <c r="W3033">
        <v>1</v>
      </c>
      <c r="X3033">
        <v>1</v>
      </c>
      <c r="Y3033">
        <v>0</v>
      </c>
      <c r="Z3033">
        <v>0</v>
      </c>
      <c r="AD3033" t="str">
        <f t="shared" si="94"/>
        <v>H</v>
      </c>
      <c r="AE3033" t="str">
        <f t="shared" si="95"/>
        <v>N</v>
      </c>
      <c r="AR3033">
        <v>1</v>
      </c>
      <c r="AS3033">
        <v>1</v>
      </c>
    </row>
    <row r="3034" spans="1:45" x14ac:dyDescent="0.3">
      <c r="A3034" t="s">
        <v>3148</v>
      </c>
      <c r="B3034" t="s">
        <v>2747</v>
      </c>
      <c r="C3034">
        <v>38</v>
      </c>
      <c r="D3034" s="1">
        <v>37030</v>
      </c>
      <c r="F3034" t="s">
        <v>1221</v>
      </c>
      <c r="G3034" t="s">
        <v>67</v>
      </c>
      <c r="H3034">
        <v>1</v>
      </c>
      <c r="I3034">
        <v>1</v>
      </c>
      <c r="J3034" t="s">
        <v>61</v>
      </c>
      <c r="K3034">
        <v>1</v>
      </c>
      <c r="L3034">
        <v>0</v>
      </c>
      <c r="M3034" t="s">
        <v>51</v>
      </c>
      <c r="N3034" t="s">
        <v>2768</v>
      </c>
      <c r="O3034">
        <v>7</v>
      </c>
      <c r="P3034">
        <v>13</v>
      </c>
      <c r="Q3034">
        <v>2</v>
      </c>
      <c r="R3034">
        <v>6</v>
      </c>
      <c r="S3034">
        <v>3</v>
      </c>
      <c r="T3034">
        <v>11</v>
      </c>
      <c r="U3034">
        <v>14</v>
      </c>
      <c r="V3034">
        <v>15</v>
      </c>
      <c r="W3034">
        <v>1</v>
      </c>
      <c r="X3034">
        <v>1</v>
      </c>
      <c r="Y3034">
        <v>0</v>
      </c>
      <c r="Z3034">
        <v>0</v>
      </c>
      <c r="AD3034" t="str">
        <f t="shared" si="94"/>
        <v>H</v>
      </c>
      <c r="AE3034" t="str">
        <f t="shared" si="95"/>
        <v>N</v>
      </c>
      <c r="AR3034">
        <v>1</v>
      </c>
      <c r="AS3034">
        <v>1</v>
      </c>
    </row>
    <row r="3035" spans="1:45" x14ac:dyDescent="0.3">
      <c r="A3035" t="s">
        <v>3149</v>
      </c>
      <c r="B3035" t="s">
        <v>2747</v>
      </c>
      <c r="C3035">
        <v>38</v>
      </c>
      <c r="D3035" s="1">
        <v>37030</v>
      </c>
      <c r="F3035" t="s">
        <v>73</v>
      </c>
      <c r="G3035" t="s">
        <v>1226</v>
      </c>
      <c r="H3035">
        <v>2</v>
      </c>
      <c r="I3035">
        <v>2</v>
      </c>
      <c r="J3035" t="s">
        <v>61</v>
      </c>
      <c r="K3035">
        <v>1</v>
      </c>
      <c r="L3035">
        <v>1</v>
      </c>
      <c r="M3035" t="s">
        <v>61</v>
      </c>
      <c r="N3035" t="s">
        <v>2786</v>
      </c>
      <c r="O3035">
        <v>18</v>
      </c>
      <c r="P3035">
        <v>11</v>
      </c>
      <c r="Q3035">
        <v>8</v>
      </c>
      <c r="R3035">
        <v>4</v>
      </c>
      <c r="S3035">
        <v>5</v>
      </c>
      <c r="T3035">
        <v>6</v>
      </c>
      <c r="U3035">
        <v>12</v>
      </c>
      <c r="V3035">
        <v>13</v>
      </c>
      <c r="W3035">
        <v>5</v>
      </c>
      <c r="X3035">
        <v>3</v>
      </c>
      <c r="Y3035">
        <v>0</v>
      </c>
      <c r="Z3035">
        <v>1</v>
      </c>
      <c r="AD3035" t="str">
        <f t="shared" si="94"/>
        <v>H</v>
      </c>
      <c r="AE3035" t="str">
        <f t="shared" si="95"/>
        <v>N</v>
      </c>
      <c r="AR3035">
        <v>1</v>
      </c>
      <c r="AS3035">
        <v>1</v>
      </c>
    </row>
    <row r="3036" spans="1:45" x14ac:dyDescent="0.3">
      <c r="A3036" t="s">
        <v>3150</v>
      </c>
      <c r="B3036" t="s">
        <v>2747</v>
      </c>
      <c r="C3036">
        <v>38</v>
      </c>
      <c r="D3036" s="1">
        <v>37030</v>
      </c>
      <c r="F3036" t="s">
        <v>60</v>
      </c>
      <c r="G3036" t="s">
        <v>463</v>
      </c>
      <c r="H3036">
        <v>3</v>
      </c>
      <c r="I3036">
        <v>1</v>
      </c>
      <c r="J3036" t="s">
        <v>51</v>
      </c>
      <c r="K3036">
        <v>1</v>
      </c>
      <c r="L3036">
        <v>1</v>
      </c>
      <c r="M3036" t="s">
        <v>61</v>
      </c>
      <c r="N3036" t="s">
        <v>2778</v>
      </c>
      <c r="O3036">
        <v>24</v>
      </c>
      <c r="P3036">
        <v>8</v>
      </c>
      <c r="Q3036">
        <v>11</v>
      </c>
      <c r="R3036">
        <v>5</v>
      </c>
      <c r="S3036">
        <v>12</v>
      </c>
      <c r="T3036">
        <v>5</v>
      </c>
      <c r="U3036">
        <v>14</v>
      </c>
      <c r="V3036">
        <v>17</v>
      </c>
      <c r="W3036">
        <v>3</v>
      </c>
      <c r="X3036">
        <v>4</v>
      </c>
      <c r="Y3036">
        <v>0</v>
      </c>
      <c r="Z3036">
        <v>0</v>
      </c>
      <c r="AD3036" t="str">
        <f t="shared" si="94"/>
        <v>H</v>
      </c>
      <c r="AE3036" t="str">
        <f t="shared" si="95"/>
        <v>Y</v>
      </c>
      <c r="AR3036">
        <v>3</v>
      </c>
      <c r="AS3036">
        <v>0</v>
      </c>
    </row>
    <row r="3037" spans="1:45" x14ac:dyDescent="0.3">
      <c r="A3037" t="s">
        <v>3151</v>
      </c>
      <c r="B3037" t="s">
        <v>2747</v>
      </c>
      <c r="C3037">
        <v>38</v>
      </c>
      <c r="D3037" s="1">
        <v>37030</v>
      </c>
      <c r="F3037" t="s">
        <v>59</v>
      </c>
      <c r="G3037" t="s">
        <v>53</v>
      </c>
      <c r="H3037">
        <v>1</v>
      </c>
      <c r="I3037">
        <v>2</v>
      </c>
      <c r="J3037" t="s">
        <v>47</v>
      </c>
      <c r="K3037">
        <v>1</v>
      </c>
      <c r="L3037">
        <v>1</v>
      </c>
      <c r="M3037" t="s">
        <v>61</v>
      </c>
      <c r="N3037" t="s">
        <v>2758</v>
      </c>
      <c r="O3037">
        <v>3</v>
      </c>
      <c r="P3037">
        <v>9</v>
      </c>
      <c r="Q3037">
        <v>1</v>
      </c>
      <c r="R3037">
        <v>3</v>
      </c>
      <c r="S3037">
        <v>8</v>
      </c>
      <c r="T3037">
        <v>7</v>
      </c>
      <c r="U3037">
        <v>22</v>
      </c>
      <c r="V3037">
        <v>18</v>
      </c>
      <c r="W3037">
        <v>4</v>
      </c>
      <c r="X3037">
        <v>2</v>
      </c>
      <c r="Y3037">
        <v>0</v>
      </c>
      <c r="Z3037">
        <v>0</v>
      </c>
      <c r="AD3037" t="str">
        <f t="shared" si="94"/>
        <v>H</v>
      </c>
      <c r="AE3037" t="str">
        <f t="shared" si="95"/>
        <v>N</v>
      </c>
      <c r="AR3037">
        <v>0</v>
      </c>
      <c r="AS3037">
        <v>3</v>
      </c>
    </row>
    <row r="3038" spans="1:45" x14ac:dyDescent="0.3">
      <c r="A3038" t="s">
        <v>3152</v>
      </c>
      <c r="B3038" t="s">
        <v>2747</v>
      </c>
      <c r="C3038">
        <v>38</v>
      </c>
      <c r="D3038" s="1">
        <v>37030</v>
      </c>
      <c r="F3038" t="s">
        <v>845</v>
      </c>
      <c r="G3038" t="s">
        <v>75</v>
      </c>
      <c r="H3038">
        <v>2</v>
      </c>
      <c r="I3038">
        <v>1</v>
      </c>
      <c r="J3038" t="s">
        <v>51</v>
      </c>
      <c r="K3038">
        <v>2</v>
      </c>
      <c r="L3038">
        <v>1</v>
      </c>
      <c r="M3038" t="s">
        <v>51</v>
      </c>
      <c r="N3038" t="s">
        <v>2760</v>
      </c>
      <c r="O3038">
        <v>19</v>
      </c>
      <c r="P3038">
        <v>11</v>
      </c>
      <c r="Q3038">
        <v>7</v>
      </c>
      <c r="R3038">
        <v>5</v>
      </c>
      <c r="S3038">
        <v>5</v>
      </c>
      <c r="T3038">
        <v>6</v>
      </c>
      <c r="U3038">
        <v>13</v>
      </c>
      <c r="V3038">
        <v>15</v>
      </c>
      <c r="W3038">
        <v>0</v>
      </c>
      <c r="X3038">
        <v>0</v>
      </c>
      <c r="Y3038">
        <v>0</v>
      </c>
      <c r="Z3038">
        <v>0</v>
      </c>
      <c r="AD3038" t="str">
        <f t="shared" si="94"/>
        <v>H</v>
      </c>
      <c r="AE3038" t="str">
        <f t="shared" si="95"/>
        <v>Y</v>
      </c>
      <c r="AR3038">
        <v>3</v>
      </c>
      <c r="AS3038">
        <v>0</v>
      </c>
    </row>
    <row r="3039" spans="1:45" x14ac:dyDescent="0.3">
      <c r="A3039" t="s">
        <v>3153</v>
      </c>
      <c r="B3039" t="s">
        <v>2747</v>
      </c>
      <c r="C3039">
        <v>38</v>
      </c>
      <c r="D3039" s="1">
        <v>37030</v>
      </c>
      <c r="F3039" t="s">
        <v>63</v>
      </c>
      <c r="G3039" t="s">
        <v>49</v>
      </c>
      <c r="H3039">
        <v>3</v>
      </c>
      <c r="I3039">
        <v>0</v>
      </c>
      <c r="J3039" t="s">
        <v>51</v>
      </c>
      <c r="K3039">
        <v>2</v>
      </c>
      <c r="L3039">
        <v>0</v>
      </c>
      <c r="M3039" t="s">
        <v>51</v>
      </c>
      <c r="N3039" t="s">
        <v>2752</v>
      </c>
      <c r="O3039">
        <v>9</v>
      </c>
      <c r="P3039">
        <v>5</v>
      </c>
      <c r="Q3039">
        <v>5</v>
      </c>
      <c r="R3039">
        <v>1</v>
      </c>
      <c r="S3039">
        <v>5</v>
      </c>
      <c r="T3039">
        <v>1</v>
      </c>
      <c r="U3039">
        <v>10</v>
      </c>
      <c r="V3039">
        <v>14</v>
      </c>
      <c r="W3039">
        <v>0</v>
      </c>
      <c r="X3039">
        <v>5</v>
      </c>
      <c r="Y3039">
        <v>1</v>
      </c>
      <c r="Z3039">
        <v>1</v>
      </c>
      <c r="AD3039" t="str">
        <f t="shared" si="94"/>
        <v>H</v>
      </c>
      <c r="AE3039" t="str">
        <f t="shared" si="95"/>
        <v>Y</v>
      </c>
      <c r="AR3039">
        <v>3</v>
      </c>
      <c r="AS3039">
        <v>0</v>
      </c>
    </row>
    <row r="3040" spans="1:45" x14ac:dyDescent="0.3">
      <c r="A3040" t="s">
        <v>3154</v>
      </c>
      <c r="B3040" t="s">
        <v>2747</v>
      </c>
      <c r="C3040">
        <v>38</v>
      </c>
      <c r="D3040" s="1">
        <v>37030</v>
      </c>
      <c r="F3040" t="s">
        <v>72</v>
      </c>
      <c r="G3040" t="s">
        <v>45</v>
      </c>
      <c r="H3040">
        <v>3</v>
      </c>
      <c r="I3040">
        <v>2</v>
      </c>
      <c r="J3040" t="s">
        <v>51</v>
      </c>
      <c r="K3040">
        <v>0</v>
      </c>
      <c r="L3040">
        <v>1</v>
      </c>
      <c r="M3040" t="s">
        <v>47</v>
      </c>
      <c r="N3040" t="s">
        <v>2805</v>
      </c>
      <c r="O3040">
        <v>11</v>
      </c>
      <c r="P3040">
        <v>8</v>
      </c>
      <c r="Q3040">
        <v>7</v>
      </c>
      <c r="R3040">
        <v>5</v>
      </c>
      <c r="S3040">
        <v>7</v>
      </c>
      <c r="T3040">
        <v>5</v>
      </c>
      <c r="U3040">
        <v>17</v>
      </c>
      <c r="V3040">
        <v>10</v>
      </c>
      <c r="W3040">
        <v>1</v>
      </c>
      <c r="X3040">
        <v>2</v>
      </c>
      <c r="Y3040">
        <v>0</v>
      </c>
      <c r="Z3040">
        <v>0</v>
      </c>
      <c r="AD3040" t="str">
        <f t="shared" si="94"/>
        <v>H</v>
      </c>
      <c r="AE3040" t="str">
        <f t="shared" si="95"/>
        <v>Y</v>
      </c>
      <c r="AR3040">
        <v>3</v>
      </c>
      <c r="AS3040">
        <v>0</v>
      </c>
    </row>
    <row r="3041" spans="1:45" x14ac:dyDescent="0.3">
      <c r="A3041" t="s">
        <v>3155</v>
      </c>
      <c r="B3041" t="s">
        <v>2747</v>
      </c>
      <c r="C3041">
        <v>38</v>
      </c>
      <c r="D3041" s="1">
        <v>37030</v>
      </c>
      <c r="F3041" t="s">
        <v>64</v>
      </c>
      <c r="G3041" t="s">
        <v>79</v>
      </c>
      <c r="H3041">
        <v>3</v>
      </c>
      <c r="I3041">
        <v>1</v>
      </c>
      <c r="J3041" t="s">
        <v>51</v>
      </c>
      <c r="K3041">
        <v>1</v>
      </c>
      <c r="L3041">
        <v>1</v>
      </c>
      <c r="M3041" t="s">
        <v>61</v>
      </c>
      <c r="N3041" t="s">
        <v>2754</v>
      </c>
      <c r="O3041">
        <v>9</v>
      </c>
      <c r="P3041">
        <v>15</v>
      </c>
      <c r="Q3041">
        <v>3</v>
      </c>
      <c r="R3041">
        <v>6</v>
      </c>
      <c r="S3041">
        <v>3</v>
      </c>
      <c r="T3041">
        <v>6</v>
      </c>
      <c r="U3041">
        <v>13</v>
      </c>
      <c r="V3041">
        <v>15</v>
      </c>
      <c r="W3041">
        <v>0</v>
      </c>
      <c r="X3041">
        <v>2</v>
      </c>
      <c r="Y3041">
        <v>0</v>
      </c>
      <c r="Z3041">
        <v>0</v>
      </c>
      <c r="AD3041" t="str">
        <f t="shared" si="94"/>
        <v>H</v>
      </c>
      <c r="AE3041" t="str">
        <f t="shared" si="95"/>
        <v>Y</v>
      </c>
      <c r="AR3041">
        <v>3</v>
      </c>
      <c r="AS3041">
        <v>0</v>
      </c>
    </row>
    <row r="3042" spans="1:45" x14ac:dyDescent="0.3">
      <c r="A3042" t="s">
        <v>3156</v>
      </c>
      <c r="B3042" t="s">
        <v>3157</v>
      </c>
      <c r="C3042">
        <v>1</v>
      </c>
      <c r="D3042" s="1">
        <v>37121</v>
      </c>
      <c r="F3042" t="s">
        <v>1988</v>
      </c>
      <c r="G3042" t="s">
        <v>73</v>
      </c>
      <c r="H3042">
        <v>1</v>
      </c>
      <c r="I3042">
        <v>2</v>
      </c>
      <c r="J3042" t="s">
        <v>47</v>
      </c>
      <c r="K3042">
        <v>0</v>
      </c>
      <c r="L3042">
        <v>0</v>
      </c>
      <c r="M3042" t="s">
        <v>61</v>
      </c>
      <c r="N3042" t="s">
        <v>3158</v>
      </c>
      <c r="O3042">
        <v>8</v>
      </c>
      <c r="P3042">
        <v>12</v>
      </c>
      <c r="Q3042">
        <v>4</v>
      </c>
      <c r="R3042">
        <v>9</v>
      </c>
      <c r="S3042">
        <v>4</v>
      </c>
      <c r="T3042">
        <v>4</v>
      </c>
      <c r="U3042">
        <v>15</v>
      </c>
      <c r="V3042">
        <v>17</v>
      </c>
      <c r="W3042">
        <v>0</v>
      </c>
      <c r="X3042">
        <v>3</v>
      </c>
      <c r="Y3042">
        <v>0</v>
      </c>
      <c r="Z3042">
        <v>0</v>
      </c>
      <c r="AD3042" t="str">
        <f t="shared" si="94"/>
        <v>H</v>
      </c>
      <c r="AE3042" t="str">
        <f t="shared" si="95"/>
        <v>N</v>
      </c>
      <c r="AR3042">
        <v>0</v>
      </c>
      <c r="AS3042">
        <v>3</v>
      </c>
    </row>
    <row r="3043" spans="1:45" x14ac:dyDescent="0.3">
      <c r="A3043" t="s">
        <v>3159</v>
      </c>
      <c r="B3043" t="s">
        <v>3157</v>
      </c>
      <c r="C3043">
        <v>1</v>
      </c>
      <c r="D3043" s="1">
        <v>37121</v>
      </c>
      <c r="F3043" t="s">
        <v>1221</v>
      </c>
      <c r="G3043" t="s">
        <v>54</v>
      </c>
      <c r="H3043">
        <v>2</v>
      </c>
      <c r="I3043">
        <v>1</v>
      </c>
      <c r="J3043" t="s">
        <v>51</v>
      </c>
      <c r="K3043">
        <v>1</v>
      </c>
      <c r="L3043">
        <v>0</v>
      </c>
      <c r="M3043" t="s">
        <v>51</v>
      </c>
      <c r="N3043" t="s">
        <v>3160</v>
      </c>
      <c r="O3043">
        <v>7</v>
      </c>
      <c r="P3043">
        <v>14</v>
      </c>
      <c r="Q3043">
        <v>3</v>
      </c>
      <c r="R3043">
        <v>4</v>
      </c>
      <c r="S3043">
        <v>4</v>
      </c>
      <c r="T3043">
        <v>10</v>
      </c>
      <c r="U3043">
        <v>14</v>
      </c>
      <c r="V3043">
        <v>15</v>
      </c>
      <c r="W3043">
        <v>1</v>
      </c>
      <c r="X3043">
        <v>0</v>
      </c>
      <c r="Y3043">
        <v>0</v>
      </c>
      <c r="Z3043">
        <v>0</v>
      </c>
      <c r="AD3043" t="str">
        <f t="shared" si="94"/>
        <v>H</v>
      </c>
      <c r="AE3043" t="str">
        <f t="shared" si="95"/>
        <v>Y</v>
      </c>
      <c r="AR3043">
        <v>3</v>
      </c>
      <c r="AS3043">
        <v>0</v>
      </c>
    </row>
    <row r="3044" spans="1:45" x14ac:dyDescent="0.3">
      <c r="A3044" t="s">
        <v>3161</v>
      </c>
      <c r="B3044" t="s">
        <v>3157</v>
      </c>
      <c r="C3044">
        <v>1</v>
      </c>
      <c r="D3044" s="1">
        <v>37121</v>
      </c>
      <c r="F3044" t="s">
        <v>60</v>
      </c>
      <c r="G3044" t="s">
        <v>72</v>
      </c>
      <c r="H3044">
        <v>2</v>
      </c>
      <c r="I3044">
        <v>0</v>
      </c>
      <c r="J3044" t="s">
        <v>51</v>
      </c>
      <c r="K3044">
        <v>0</v>
      </c>
      <c r="L3044">
        <v>0</v>
      </c>
      <c r="M3044" t="s">
        <v>61</v>
      </c>
      <c r="N3044" t="s">
        <v>3162</v>
      </c>
      <c r="O3044">
        <v>16</v>
      </c>
      <c r="P3044">
        <v>11</v>
      </c>
      <c r="Q3044">
        <v>6</v>
      </c>
      <c r="R3044">
        <v>6</v>
      </c>
      <c r="S3044">
        <v>10</v>
      </c>
      <c r="T3044">
        <v>3</v>
      </c>
      <c r="U3044">
        <v>16</v>
      </c>
      <c r="V3044">
        <v>24</v>
      </c>
      <c r="W3044">
        <v>1</v>
      </c>
      <c r="X3044">
        <v>2</v>
      </c>
      <c r="Y3044">
        <v>0</v>
      </c>
      <c r="Z3044">
        <v>1</v>
      </c>
      <c r="AD3044" t="str">
        <f t="shared" si="94"/>
        <v>H</v>
      </c>
      <c r="AE3044" t="str">
        <f t="shared" si="95"/>
        <v>Y</v>
      </c>
      <c r="AR3044">
        <v>3</v>
      </c>
      <c r="AS3044">
        <v>0</v>
      </c>
    </row>
    <row r="3045" spans="1:45" x14ac:dyDescent="0.3">
      <c r="A3045" t="s">
        <v>3163</v>
      </c>
      <c r="B3045" t="s">
        <v>3157</v>
      </c>
      <c r="C3045">
        <v>1</v>
      </c>
      <c r="D3045" s="1">
        <v>37121</v>
      </c>
      <c r="F3045" t="s">
        <v>463</v>
      </c>
      <c r="G3045" t="s">
        <v>843</v>
      </c>
      <c r="H3045">
        <v>0</v>
      </c>
      <c r="I3045">
        <v>5</v>
      </c>
      <c r="J3045" t="s">
        <v>47</v>
      </c>
      <c r="K3045">
        <v>0</v>
      </c>
      <c r="L3045">
        <v>4</v>
      </c>
      <c r="M3045" t="s">
        <v>47</v>
      </c>
      <c r="N3045" t="s">
        <v>3164</v>
      </c>
      <c r="O3045">
        <v>6</v>
      </c>
      <c r="P3045">
        <v>18</v>
      </c>
      <c r="Q3045">
        <v>1</v>
      </c>
      <c r="R3045">
        <v>8</v>
      </c>
      <c r="S3045">
        <v>3</v>
      </c>
      <c r="T3045">
        <v>5</v>
      </c>
      <c r="U3045">
        <v>21</v>
      </c>
      <c r="V3045">
        <v>17</v>
      </c>
      <c r="W3045">
        <v>4</v>
      </c>
      <c r="X3045">
        <v>3</v>
      </c>
      <c r="Y3045">
        <v>0</v>
      </c>
      <c r="Z3045">
        <v>0</v>
      </c>
      <c r="AD3045" t="str">
        <f t="shared" si="94"/>
        <v>H</v>
      </c>
      <c r="AE3045" t="str">
        <f t="shared" si="95"/>
        <v>N</v>
      </c>
      <c r="AR3045">
        <v>0</v>
      </c>
      <c r="AS3045">
        <v>3</v>
      </c>
    </row>
    <row r="3046" spans="1:45" x14ac:dyDescent="0.3">
      <c r="A3046" t="s">
        <v>3165</v>
      </c>
      <c r="B3046" t="s">
        <v>3157</v>
      </c>
      <c r="C3046">
        <v>1</v>
      </c>
      <c r="D3046" s="1">
        <v>37121</v>
      </c>
      <c r="F3046" t="s">
        <v>56</v>
      </c>
      <c r="G3046" t="s">
        <v>75</v>
      </c>
      <c r="H3046">
        <v>2</v>
      </c>
      <c r="I3046">
        <v>1</v>
      </c>
      <c r="J3046" t="s">
        <v>51</v>
      </c>
      <c r="K3046">
        <v>1</v>
      </c>
      <c r="L3046">
        <v>1</v>
      </c>
      <c r="M3046" t="s">
        <v>61</v>
      </c>
      <c r="N3046" t="s">
        <v>3166</v>
      </c>
      <c r="O3046">
        <v>9</v>
      </c>
      <c r="P3046">
        <v>3</v>
      </c>
      <c r="Q3046">
        <v>6</v>
      </c>
      <c r="R3046">
        <v>3</v>
      </c>
      <c r="S3046">
        <v>5</v>
      </c>
      <c r="T3046">
        <v>3</v>
      </c>
      <c r="U3046">
        <v>13</v>
      </c>
      <c r="V3046">
        <v>12</v>
      </c>
      <c r="W3046">
        <v>1</v>
      </c>
      <c r="X3046">
        <v>5</v>
      </c>
      <c r="Y3046">
        <v>0</v>
      </c>
      <c r="Z3046">
        <v>0</v>
      </c>
      <c r="AD3046" t="str">
        <f t="shared" si="94"/>
        <v>H</v>
      </c>
      <c r="AE3046" t="str">
        <f t="shared" si="95"/>
        <v>Y</v>
      </c>
      <c r="AR3046">
        <v>3</v>
      </c>
      <c r="AS3046">
        <v>0</v>
      </c>
    </row>
    <row r="3047" spans="1:45" x14ac:dyDescent="0.3">
      <c r="A3047" t="s">
        <v>3167</v>
      </c>
      <c r="B3047" t="s">
        <v>3157</v>
      </c>
      <c r="C3047">
        <v>1</v>
      </c>
      <c r="D3047" s="1">
        <v>37121</v>
      </c>
      <c r="F3047" t="s">
        <v>845</v>
      </c>
      <c r="G3047" t="s">
        <v>45</v>
      </c>
      <c r="H3047">
        <v>0</v>
      </c>
      <c r="I3047">
        <v>4</v>
      </c>
      <c r="J3047" t="s">
        <v>47</v>
      </c>
      <c r="K3047">
        <v>0</v>
      </c>
      <c r="L3047">
        <v>1</v>
      </c>
      <c r="M3047" t="s">
        <v>47</v>
      </c>
      <c r="N3047" t="s">
        <v>3168</v>
      </c>
      <c r="O3047">
        <v>6</v>
      </c>
      <c r="P3047">
        <v>14</v>
      </c>
      <c r="Q3047">
        <v>2</v>
      </c>
      <c r="R3047">
        <v>9</v>
      </c>
      <c r="S3047">
        <v>2</v>
      </c>
      <c r="T3047">
        <v>6</v>
      </c>
      <c r="U3047">
        <v>13</v>
      </c>
      <c r="V3047">
        <v>19</v>
      </c>
      <c r="W3047">
        <v>2</v>
      </c>
      <c r="X3047">
        <v>3</v>
      </c>
      <c r="Y3047">
        <v>1</v>
      </c>
      <c r="Z3047">
        <v>1</v>
      </c>
      <c r="AD3047" t="str">
        <f t="shared" si="94"/>
        <v>H</v>
      </c>
      <c r="AE3047" t="str">
        <f t="shared" si="95"/>
        <v>N</v>
      </c>
      <c r="AR3047">
        <v>0</v>
      </c>
      <c r="AS3047">
        <v>3</v>
      </c>
    </row>
    <row r="3048" spans="1:45" x14ac:dyDescent="0.3">
      <c r="A3048" t="s">
        <v>3169</v>
      </c>
      <c r="B3048" t="s">
        <v>3157</v>
      </c>
      <c r="C3048">
        <v>1</v>
      </c>
      <c r="D3048" s="1">
        <v>37121</v>
      </c>
      <c r="F3048" t="s">
        <v>1226</v>
      </c>
      <c r="G3048" t="s">
        <v>67</v>
      </c>
      <c r="H3048">
        <v>1</v>
      </c>
      <c r="I3048">
        <v>0</v>
      </c>
      <c r="J3048" t="s">
        <v>51</v>
      </c>
      <c r="K3048">
        <v>1</v>
      </c>
      <c r="L3048">
        <v>0</v>
      </c>
      <c r="M3048" t="s">
        <v>51</v>
      </c>
      <c r="N3048" t="s">
        <v>3170</v>
      </c>
      <c r="O3048">
        <v>12</v>
      </c>
      <c r="P3048">
        <v>10</v>
      </c>
      <c r="Q3048">
        <v>6</v>
      </c>
      <c r="R3048">
        <v>4</v>
      </c>
      <c r="S3048">
        <v>1</v>
      </c>
      <c r="T3048">
        <v>1</v>
      </c>
      <c r="U3048">
        <v>22</v>
      </c>
      <c r="V3048">
        <v>20</v>
      </c>
      <c r="W3048">
        <v>0</v>
      </c>
      <c r="X3048">
        <v>1</v>
      </c>
      <c r="Y3048">
        <v>0</v>
      </c>
      <c r="Z3048">
        <v>0</v>
      </c>
      <c r="AD3048" t="str">
        <f t="shared" si="94"/>
        <v>H</v>
      </c>
      <c r="AE3048" t="str">
        <f t="shared" si="95"/>
        <v>Y</v>
      </c>
      <c r="AR3048">
        <v>3</v>
      </c>
      <c r="AS3048">
        <v>0</v>
      </c>
    </row>
    <row r="3049" spans="1:45" x14ac:dyDescent="0.3">
      <c r="A3049" t="s">
        <v>3171</v>
      </c>
      <c r="B3049" t="s">
        <v>3157</v>
      </c>
      <c r="C3049">
        <v>1</v>
      </c>
      <c r="D3049" s="1">
        <v>37121</v>
      </c>
      <c r="F3049" t="s">
        <v>64</v>
      </c>
      <c r="G3049" t="s">
        <v>49</v>
      </c>
      <c r="H3049">
        <v>0</v>
      </c>
      <c r="I3049">
        <v>0</v>
      </c>
      <c r="J3049" t="s">
        <v>61</v>
      </c>
      <c r="K3049">
        <v>0</v>
      </c>
      <c r="L3049">
        <v>0</v>
      </c>
      <c r="M3049" t="s">
        <v>61</v>
      </c>
      <c r="N3049" t="s">
        <v>3172</v>
      </c>
      <c r="O3049">
        <v>8</v>
      </c>
      <c r="P3049">
        <v>11</v>
      </c>
      <c r="Q3049">
        <v>2</v>
      </c>
      <c r="R3049">
        <v>2</v>
      </c>
      <c r="S3049">
        <v>6</v>
      </c>
      <c r="T3049">
        <v>5</v>
      </c>
      <c r="U3049">
        <v>12</v>
      </c>
      <c r="V3049">
        <v>17</v>
      </c>
      <c r="W3049">
        <v>3</v>
      </c>
      <c r="X3049">
        <v>2</v>
      </c>
      <c r="Y3049">
        <v>0</v>
      </c>
      <c r="Z3049">
        <v>0</v>
      </c>
      <c r="AD3049" t="str">
        <f t="shared" si="94"/>
        <v>H</v>
      </c>
      <c r="AE3049" t="str">
        <f t="shared" si="95"/>
        <v>N</v>
      </c>
      <c r="AR3049">
        <v>1</v>
      </c>
      <c r="AS3049">
        <v>1</v>
      </c>
    </row>
    <row r="3050" spans="1:45" x14ac:dyDescent="0.3">
      <c r="A3050" t="s">
        <v>3173</v>
      </c>
      <c r="B3050" t="s">
        <v>3157</v>
      </c>
      <c r="C3050">
        <v>1</v>
      </c>
      <c r="D3050" s="1">
        <v>37122</v>
      </c>
      <c r="F3050" t="s">
        <v>53</v>
      </c>
      <c r="G3050" t="s">
        <v>63</v>
      </c>
      <c r="H3050">
        <v>1</v>
      </c>
      <c r="I3050">
        <v>1</v>
      </c>
      <c r="J3050" t="s">
        <v>61</v>
      </c>
      <c r="K3050">
        <v>1</v>
      </c>
      <c r="L3050">
        <v>0</v>
      </c>
      <c r="M3050" t="s">
        <v>51</v>
      </c>
      <c r="N3050" t="s">
        <v>3174</v>
      </c>
      <c r="O3050">
        <v>13</v>
      </c>
      <c r="P3050">
        <v>9</v>
      </c>
      <c r="Q3050">
        <v>8</v>
      </c>
      <c r="R3050">
        <v>3</v>
      </c>
      <c r="S3050">
        <v>12</v>
      </c>
      <c r="T3050">
        <v>7</v>
      </c>
      <c r="U3050">
        <v>19</v>
      </c>
      <c r="V3050">
        <v>20</v>
      </c>
      <c r="W3050">
        <v>3</v>
      </c>
      <c r="X3050">
        <v>4</v>
      </c>
      <c r="Y3050">
        <v>0</v>
      </c>
      <c r="Z3050">
        <v>0</v>
      </c>
      <c r="AD3050" t="str">
        <f t="shared" si="94"/>
        <v>H</v>
      </c>
      <c r="AE3050" t="str">
        <f t="shared" si="95"/>
        <v>N</v>
      </c>
      <c r="AR3050">
        <v>1</v>
      </c>
      <c r="AS3050">
        <v>1</v>
      </c>
    </row>
    <row r="3051" spans="1:45" x14ac:dyDescent="0.3">
      <c r="A3051" t="s">
        <v>3175</v>
      </c>
      <c r="B3051" t="s">
        <v>3157</v>
      </c>
      <c r="C3051">
        <v>1</v>
      </c>
      <c r="D3051" s="1">
        <v>37122</v>
      </c>
      <c r="F3051" t="s">
        <v>79</v>
      </c>
      <c r="G3051" t="s">
        <v>3176</v>
      </c>
      <c r="H3051">
        <v>3</v>
      </c>
      <c r="I3051">
        <v>2</v>
      </c>
      <c r="J3051" t="s">
        <v>51</v>
      </c>
      <c r="K3051">
        <v>1</v>
      </c>
      <c r="L3051">
        <v>1</v>
      </c>
      <c r="M3051" t="s">
        <v>61</v>
      </c>
      <c r="N3051" t="s">
        <v>3177</v>
      </c>
      <c r="O3051">
        <v>12</v>
      </c>
      <c r="P3051">
        <v>8</v>
      </c>
      <c r="Q3051">
        <v>6</v>
      </c>
      <c r="R3051">
        <v>5</v>
      </c>
      <c r="S3051">
        <v>6</v>
      </c>
      <c r="T3051">
        <v>4</v>
      </c>
      <c r="U3051">
        <v>17</v>
      </c>
      <c r="V3051">
        <v>19</v>
      </c>
      <c r="W3051">
        <v>0</v>
      </c>
      <c r="X3051">
        <v>1</v>
      </c>
      <c r="Y3051">
        <v>0</v>
      </c>
      <c r="Z3051">
        <v>0</v>
      </c>
      <c r="AD3051" t="str">
        <f t="shared" si="94"/>
        <v>H</v>
      </c>
      <c r="AE3051" t="str">
        <f t="shared" si="95"/>
        <v>Y</v>
      </c>
      <c r="AR3051">
        <v>3</v>
      </c>
      <c r="AS3051">
        <v>0</v>
      </c>
    </row>
    <row r="3052" spans="1:45" x14ac:dyDescent="0.3">
      <c r="A3052" t="s">
        <v>3178</v>
      </c>
      <c r="B3052" t="s">
        <v>3157</v>
      </c>
      <c r="C3052">
        <v>1</v>
      </c>
      <c r="D3052" s="1">
        <v>37123</v>
      </c>
      <c r="F3052" t="s">
        <v>73</v>
      </c>
      <c r="G3052" t="s">
        <v>64</v>
      </c>
      <c r="H3052">
        <v>1</v>
      </c>
      <c r="I3052">
        <v>1</v>
      </c>
      <c r="J3052" t="s">
        <v>61</v>
      </c>
      <c r="K3052">
        <v>0</v>
      </c>
      <c r="L3052">
        <v>1</v>
      </c>
      <c r="M3052" t="s">
        <v>47</v>
      </c>
      <c r="N3052" t="s">
        <v>3179</v>
      </c>
      <c r="O3052">
        <v>18</v>
      </c>
      <c r="P3052">
        <v>7</v>
      </c>
      <c r="Q3052">
        <v>11</v>
      </c>
      <c r="R3052">
        <v>2</v>
      </c>
      <c r="S3052">
        <v>8</v>
      </c>
      <c r="T3052">
        <v>0</v>
      </c>
      <c r="U3052">
        <v>15</v>
      </c>
      <c r="V3052">
        <v>12</v>
      </c>
      <c r="W3052">
        <v>3</v>
      </c>
      <c r="X3052">
        <v>2</v>
      </c>
      <c r="Y3052">
        <v>0</v>
      </c>
      <c r="Z3052">
        <v>2</v>
      </c>
      <c r="AD3052" t="str">
        <f t="shared" si="94"/>
        <v>H</v>
      </c>
      <c r="AE3052" t="str">
        <f t="shared" si="95"/>
        <v>N</v>
      </c>
      <c r="AR3052">
        <v>1</v>
      </c>
      <c r="AS3052">
        <v>1</v>
      </c>
    </row>
    <row r="3053" spans="1:45" x14ac:dyDescent="0.3">
      <c r="A3053" t="s">
        <v>3180</v>
      </c>
      <c r="B3053" t="s">
        <v>3157</v>
      </c>
      <c r="C3053">
        <v>1</v>
      </c>
      <c r="D3053" s="1">
        <v>37124</v>
      </c>
      <c r="F3053" t="s">
        <v>45</v>
      </c>
      <c r="G3053" t="s">
        <v>60</v>
      </c>
      <c r="H3053">
        <v>1</v>
      </c>
      <c r="I3053">
        <v>2</v>
      </c>
      <c r="J3053" t="s">
        <v>47</v>
      </c>
      <c r="K3053">
        <v>1</v>
      </c>
      <c r="L3053">
        <v>1</v>
      </c>
      <c r="M3053" t="s">
        <v>61</v>
      </c>
      <c r="N3053" t="s">
        <v>3181</v>
      </c>
      <c r="O3053">
        <v>14</v>
      </c>
      <c r="P3053">
        <v>5</v>
      </c>
      <c r="Q3053">
        <v>5</v>
      </c>
      <c r="R3053">
        <v>2</v>
      </c>
      <c r="S3053">
        <v>10</v>
      </c>
      <c r="T3053">
        <v>2</v>
      </c>
      <c r="U3053">
        <v>28</v>
      </c>
      <c r="V3053">
        <v>29</v>
      </c>
      <c r="W3053">
        <v>4</v>
      </c>
      <c r="X3053">
        <v>5</v>
      </c>
      <c r="Y3053">
        <v>0</v>
      </c>
      <c r="Z3053">
        <v>2</v>
      </c>
      <c r="AD3053" t="str">
        <f t="shared" si="94"/>
        <v>H</v>
      </c>
      <c r="AE3053" t="str">
        <f t="shared" si="95"/>
        <v>N</v>
      </c>
      <c r="AR3053">
        <v>0</v>
      </c>
      <c r="AS3053">
        <v>3</v>
      </c>
    </row>
    <row r="3054" spans="1:45" x14ac:dyDescent="0.3">
      <c r="A3054" t="s">
        <v>3182</v>
      </c>
      <c r="B3054" t="s">
        <v>3157</v>
      </c>
      <c r="C3054">
        <v>1</v>
      </c>
      <c r="D3054" s="1">
        <v>37124</v>
      </c>
      <c r="F3054" t="s">
        <v>843</v>
      </c>
      <c r="G3054" t="s">
        <v>845</v>
      </c>
      <c r="H3054">
        <v>1</v>
      </c>
      <c r="I3054">
        <v>0</v>
      </c>
      <c r="J3054" t="s">
        <v>51</v>
      </c>
      <c r="K3054">
        <v>1</v>
      </c>
      <c r="L3054">
        <v>0</v>
      </c>
      <c r="M3054" t="s">
        <v>51</v>
      </c>
      <c r="N3054" t="s">
        <v>3183</v>
      </c>
      <c r="O3054">
        <v>13</v>
      </c>
      <c r="P3054">
        <v>11</v>
      </c>
      <c r="Q3054">
        <v>3</v>
      </c>
      <c r="R3054">
        <v>4</v>
      </c>
      <c r="S3054">
        <v>5</v>
      </c>
      <c r="T3054">
        <v>2</v>
      </c>
      <c r="U3054">
        <v>19</v>
      </c>
      <c r="V3054">
        <v>16</v>
      </c>
      <c r="W3054">
        <v>1</v>
      </c>
      <c r="X3054">
        <v>1</v>
      </c>
      <c r="Y3054">
        <v>0</v>
      </c>
      <c r="Z3054">
        <v>0</v>
      </c>
      <c r="AD3054" t="str">
        <f t="shared" si="94"/>
        <v>H</v>
      </c>
      <c r="AE3054" t="str">
        <f t="shared" si="95"/>
        <v>Y</v>
      </c>
      <c r="AR3054">
        <v>3</v>
      </c>
      <c r="AS3054">
        <v>0</v>
      </c>
    </row>
    <row r="3055" spans="1:45" x14ac:dyDescent="0.3">
      <c r="A3055" t="s">
        <v>3184</v>
      </c>
      <c r="B3055" t="s">
        <v>3157</v>
      </c>
      <c r="C3055">
        <v>1</v>
      </c>
      <c r="D3055" s="1">
        <v>37124</v>
      </c>
      <c r="F3055" t="s">
        <v>67</v>
      </c>
      <c r="G3055" t="s">
        <v>1221</v>
      </c>
      <c r="H3055">
        <v>3</v>
      </c>
      <c r="I3055">
        <v>1</v>
      </c>
      <c r="J3055" t="s">
        <v>51</v>
      </c>
      <c r="K3055">
        <v>1</v>
      </c>
      <c r="L3055">
        <v>0</v>
      </c>
      <c r="M3055" t="s">
        <v>51</v>
      </c>
      <c r="N3055" t="s">
        <v>3185</v>
      </c>
      <c r="O3055">
        <v>30</v>
      </c>
      <c r="P3055">
        <v>2</v>
      </c>
      <c r="Q3055">
        <v>18</v>
      </c>
      <c r="R3055">
        <v>2</v>
      </c>
      <c r="S3055">
        <v>19</v>
      </c>
      <c r="T3055">
        <v>2</v>
      </c>
      <c r="U3055">
        <v>21</v>
      </c>
      <c r="V3055">
        <v>14</v>
      </c>
      <c r="W3055">
        <v>0</v>
      </c>
      <c r="X3055">
        <v>3</v>
      </c>
      <c r="Y3055">
        <v>0</v>
      </c>
      <c r="Z3055">
        <v>1</v>
      </c>
      <c r="AD3055" t="str">
        <f t="shared" si="94"/>
        <v>H</v>
      </c>
      <c r="AE3055" t="str">
        <f t="shared" si="95"/>
        <v>Y</v>
      </c>
      <c r="AR3055">
        <v>3</v>
      </c>
      <c r="AS3055">
        <v>0</v>
      </c>
    </row>
    <row r="3056" spans="1:45" x14ac:dyDescent="0.3">
      <c r="A3056" t="s">
        <v>3186</v>
      </c>
      <c r="B3056" t="s">
        <v>3157</v>
      </c>
      <c r="C3056">
        <v>1</v>
      </c>
      <c r="D3056" s="1">
        <v>37125</v>
      </c>
      <c r="F3056" t="s">
        <v>54</v>
      </c>
      <c r="G3056" t="s">
        <v>79</v>
      </c>
      <c r="H3056">
        <v>2</v>
      </c>
      <c r="I3056">
        <v>2</v>
      </c>
      <c r="J3056" t="s">
        <v>61</v>
      </c>
      <c r="K3056">
        <v>0</v>
      </c>
      <c r="L3056">
        <v>1</v>
      </c>
      <c r="M3056" t="s">
        <v>47</v>
      </c>
      <c r="N3056" t="s">
        <v>3187</v>
      </c>
      <c r="O3056">
        <v>12</v>
      </c>
      <c r="P3056">
        <v>18</v>
      </c>
      <c r="Q3056">
        <v>5</v>
      </c>
      <c r="R3056">
        <v>7</v>
      </c>
      <c r="S3056">
        <v>3</v>
      </c>
      <c r="T3056">
        <v>8</v>
      </c>
      <c r="U3056">
        <v>18</v>
      </c>
      <c r="V3056">
        <v>16</v>
      </c>
      <c r="W3056">
        <v>2</v>
      </c>
      <c r="X3056">
        <v>1</v>
      </c>
      <c r="Y3056">
        <v>1</v>
      </c>
      <c r="Z3056">
        <v>0</v>
      </c>
      <c r="AD3056" t="str">
        <f t="shared" si="94"/>
        <v>H</v>
      </c>
      <c r="AE3056" t="str">
        <f t="shared" si="95"/>
        <v>N</v>
      </c>
      <c r="AR3056">
        <v>1</v>
      </c>
      <c r="AS3056">
        <v>1</v>
      </c>
    </row>
    <row r="3057" spans="1:45" x14ac:dyDescent="0.3">
      <c r="A3057" t="s">
        <v>3188</v>
      </c>
      <c r="B3057" t="s">
        <v>3157</v>
      </c>
      <c r="C3057">
        <v>1</v>
      </c>
      <c r="D3057" s="1">
        <v>37125</v>
      </c>
      <c r="F3057" t="s">
        <v>3176</v>
      </c>
      <c r="G3057" t="s">
        <v>1226</v>
      </c>
      <c r="H3057">
        <v>2</v>
      </c>
      <c r="I3057">
        <v>0</v>
      </c>
      <c r="J3057" t="s">
        <v>51</v>
      </c>
      <c r="K3057">
        <v>0</v>
      </c>
      <c r="L3057">
        <v>0</v>
      </c>
      <c r="M3057" t="s">
        <v>61</v>
      </c>
      <c r="N3057" t="s">
        <v>3189</v>
      </c>
      <c r="O3057">
        <v>13</v>
      </c>
      <c r="P3057">
        <v>8</v>
      </c>
      <c r="Q3057">
        <v>5</v>
      </c>
      <c r="R3057">
        <v>3</v>
      </c>
      <c r="S3057">
        <v>8</v>
      </c>
      <c r="T3057">
        <v>9</v>
      </c>
      <c r="U3057">
        <v>18</v>
      </c>
      <c r="V3057">
        <v>20</v>
      </c>
      <c r="W3057">
        <v>0</v>
      </c>
      <c r="X3057">
        <v>2</v>
      </c>
      <c r="Y3057">
        <v>0</v>
      </c>
      <c r="Z3057">
        <v>0</v>
      </c>
      <c r="AD3057" t="str">
        <f t="shared" si="94"/>
        <v>H</v>
      </c>
      <c r="AE3057" t="str">
        <f t="shared" si="95"/>
        <v>Y</v>
      </c>
      <c r="AR3057">
        <v>3</v>
      </c>
      <c r="AS3057">
        <v>0</v>
      </c>
    </row>
    <row r="3058" spans="1:45" x14ac:dyDescent="0.3">
      <c r="A3058" t="s">
        <v>3190</v>
      </c>
      <c r="B3058" t="s">
        <v>3157</v>
      </c>
      <c r="C3058">
        <v>2</v>
      </c>
      <c r="D3058" s="1">
        <v>37128</v>
      </c>
      <c r="F3058" t="s">
        <v>45</v>
      </c>
      <c r="G3058" t="s">
        <v>463</v>
      </c>
      <c r="H3058">
        <v>4</v>
      </c>
      <c r="I3058">
        <v>0</v>
      </c>
      <c r="J3058" t="s">
        <v>51</v>
      </c>
      <c r="K3058">
        <v>2</v>
      </c>
      <c r="L3058">
        <v>0</v>
      </c>
      <c r="M3058" t="s">
        <v>51</v>
      </c>
      <c r="N3058" t="s">
        <v>3174</v>
      </c>
      <c r="O3058">
        <v>20</v>
      </c>
      <c r="P3058">
        <v>2</v>
      </c>
      <c r="Q3058">
        <v>11</v>
      </c>
      <c r="R3058">
        <v>0</v>
      </c>
      <c r="S3058">
        <v>9</v>
      </c>
      <c r="T3058">
        <v>0</v>
      </c>
      <c r="U3058">
        <v>14</v>
      </c>
      <c r="V3058">
        <v>20</v>
      </c>
      <c r="W3058">
        <v>1</v>
      </c>
      <c r="X3058">
        <v>4</v>
      </c>
      <c r="Y3058">
        <v>1</v>
      </c>
      <c r="Z3058">
        <v>1</v>
      </c>
      <c r="AD3058" t="str">
        <f t="shared" si="94"/>
        <v>H</v>
      </c>
      <c r="AE3058" t="str">
        <f t="shared" si="95"/>
        <v>Y</v>
      </c>
      <c r="AR3058">
        <v>3</v>
      </c>
      <c r="AS3058">
        <v>0</v>
      </c>
    </row>
    <row r="3059" spans="1:45" x14ac:dyDescent="0.3">
      <c r="A3059" t="s">
        <v>3191</v>
      </c>
      <c r="B3059" t="s">
        <v>3157</v>
      </c>
      <c r="C3059">
        <v>2</v>
      </c>
      <c r="D3059" s="1">
        <v>37128</v>
      </c>
      <c r="F3059" t="s">
        <v>54</v>
      </c>
      <c r="G3059" t="s">
        <v>64</v>
      </c>
      <c r="H3059">
        <v>2</v>
      </c>
      <c r="I3059">
        <v>1</v>
      </c>
      <c r="J3059" t="s">
        <v>51</v>
      </c>
      <c r="K3059">
        <v>1</v>
      </c>
      <c r="L3059">
        <v>0</v>
      </c>
      <c r="M3059" t="s">
        <v>51</v>
      </c>
      <c r="N3059" t="s">
        <v>3192</v>
      </c>
      <c r="O3059">
        <v>12</v>
      </c>
      <c r="P3059">
        <v>12</v>
      </c>
      <c r="Q3059">
        <v>7</v>
      </c>
      <c r="R3059">
        <v>5</v>
      </c>
      <c r="S3059">
        <v>3</v>
      </c>
      <c r="T3059">
        <v>6</v>
      </c>
      <c r="U3059">
        <v>14</v>
      </c>
      <c r="V3059">
        <v>11</v>
      </c>
      <c r="W3059">
        <v>1</v>
      </c>
      <c r="X3059">
        <v>1</v>
      </c>
      <c r="Y3059">
        <v>0</v>
      </c>
      <c r="Z3059">
        <v>0</v>
      </c>
      <c r="AD3059" t="str">
        <f t="shared" si="94"/>
        <v>H</v>
      </c>
      <c r="AE3059" t="str">
        <f t="shared" si="95"/>
        <v>Y</v>
      </c>
      <c r="AR3059">
        <v>3</v>
      </c>
      <c r="AS3059">
        <v>0</v>
      </c>
    </row>
    <row r="3060" spans="1:45" x14ac:dyDescent="0.3">
      <c r="A3060" t="s">
        <v>3193</v>
      </c>
      <c r="B3060" t="s">
        <v>3157</v>
      </c>
      <c r="C3060">
        <v>2</v>
      </c>
      <c r="D3060" s="1">
        <v>37128</v>
      </c>
      <c r="F3060" t="s">
        <v>73</v>
      </c>
      <c r="G3060" t="s">
        <v>845</v>
      </c>
      <c r="H3060">
        <v>2</v>
      </c>
      <c r="I3060">
        <v>0</v>
      </c>
      <c r="J3060" t="s">
        <v>51</v>
      </c>
      <c r="K3060">
        <v>1</v>
      </c>
      <c r="L3060">
        <v>0</v>
      </c>
      <c r="M3060" t="s">
        <v>51</v>
      </c>
      <c r="N3060" t="s">
        <v>3194</v>
      </c>
      <c r="O3060">
        <v>7</v>
      </c>
      <c r="P3060">
        <v>5</v>
      </c>
      <c r="Q3060">
        <v>5</v>
      </c>
      <c r="R3060">
        <v>1</v>
      </c>
      <c r="S3060">
        <v>3</v>
      </c>
      <c r="T3060">
        <v>6</v>
      </c>
      <c r="U3060">
        <v>25</v>
      </c>
      <c r="V3060">
        <v>23</v>
      </c>
      <c r="W3060">
        <v>2</v>
      </c>
      <c r="X3060">
        <v>1</v>
      </c>
      <c r="Y3060">
        <v>0</v>
      </c>
      <c r="Z3060">
        <v>0</v>
      </c>
      <c r="AD3060" t="str">
        <f t="shared" si="94"/>
        <v>H</v>
      </c>
      <c r="AE3060" t="str">
        <f t="shared" si="95"/>
        <v>Y</v>
      </c>
      <c r="AR3060">
        <v>3</v>
      </c>
      <c r="AS3060">
        <v>0</v>
      </c>
    </row>
    <row r="3061" spans="1:45" x14ac:dyDescent="0.3">
      <c r="A3061" t="s">
        <v>3195</v>
      </c>
      <c r="B3061" t="s">
        <v>3157</v>
      </c>
      <c r="C3061">
        <v>2</v>
      </c>
      <c r="D3061" s="1">
        <v>37128</v>
      </c>
      <c r="F3061" t="s">
        <v>3176</v>
      </c>
      <c r="G3061" t="s">
        <v>1221</v>
      </c>
      <c r="H3061">
        <v>0</v>
      </c>
      <c r="I3061">
        <v>0</v>
      </c>
      <c r="J3061" t="s">
        <v>61</v>
      </c>
      <c r="K3061">
        <v>0</v>
      </c>
      <c r="L3061">
        <v>0</v>
      </c>
      <c r="M3061" t="s">
        <v>61</v>
      </c>
      <c r="N3061" t="s">
        <v>3196</v>
      </c>
      <c r="O3061">
        <v>10</v>
      </c>
      <c r="P3061">
        <v>9</v>
      </c>
      <c r="Q3061">
        <v>1</v>
      </c>
      <c r="R3061">
        <v>2</v>
      </c>
      <c r="S3061">
        <v>11</v>
      </c>
      <c r="T3061">
        <v>3</v>
      </c>
      <c r="U3061">
        <v>12</v>
      </c>
      <c r="V3061">
        <v>14</v>
      </c>
      <c r="W3061">
        <v>2</v>
      </c>
      <c r="X3061">
        <v>3</v>
      </c>
      <c r="Y3061">
        <v>0</v>
      </c>
      <c r="Z3061">
        <v>0</v>
      </c>
      <c r="AD3061" t="str">
        <f t="shared" si="94"/>
        <v>H</v>
      </c>
      <c r="AE3061" t="str">
        <f t="shared" si="95"/>
        <v>N</v>
      </c>
      <c r="AR3061">
        <v>1</v>
      </c>
      <c r="AS3061">
        <v>1</v>
      </c>
    </row>
    <row r="3062" spans="1:45" x14ac:dyDescent="0.3">
      <c r="A3062" t="s">
        <v>3197</v>
      </c>
      <c r="B3062" t="s">
        <v>3157</v>
      </c>
      <c r="C3062">
        <v>2</v>
      </c>
      <c r="D3062" s="1">
        <v>37128</v>
      </c>
      <c r="F3062" t="s">
        <v>67</v>
      </c>
      <c r="G3062" t="s">
        <v>1988</v>
      </c>
      <c r="H3062">
        <v>0</v>
      </c>
      <c r="I3062">
        <v>1</v>
      </c>
      <c r="J3062" t="s">
        <v>47</v>
      </c>
      <c r="K3062">
        <v>0</v>
      </c>
      <c r="L3062">
        <v>0</v>
      </c>
      <c r="M3062" t="s">
        <v>61</v>
      </c>
      <c r="N3062" t="s">
        <v>3183</v>
      </c>
      <c r="O3062">
        <v>17</v>
      </c>
      <c r="P3062">
        <v>13</v>
      </c>
      <c r="Q3062">
        <v>11</v>
      </c>
      <c r="R3062">
        <v>6</v>
      </c>
      <c r="S3062">
        <v>6</v>
      </c>
      <c r="T3062">
        <v>1</v>
      </c>
      <c r="U3062">
        <v>22</v>
      </c>
      <c r="V3062">
        <v>20</v>
      </c>
      <c r="W3062">
        <v>2</v>
      </c>
      <c r="X3062">
        <v>6</v>
      </c>
      <c r="Y3062">
        <v>0</v>
      </c>
      <c r="Z3062">
        <v>0</v>
      </c>
      <c r="AD3062" t="str">
        <f t="shared" si="94"/>
        <v>H</v>
      </c>
      <c r="AE3062" t="str">
        <f t="shared" si="95"/>
        <v>N</v>
      </c>
      <c r="AR3062">
        <v>0</v>
      </c>
      <c r="AS3062">
        <v>3</v>
      </c>
    </row>
    <row r="3063" spans="1:45" x14ac:dyDescent="0.3">
      <c r="A3063" t="s">
        <v>3198</v>
      </c>
      <c r="B3063" t="s">
        <v>3157</v>
      </c>
      <c r="C3063">
        <v>2</v>
      </c>
      <c r="D3063" s="1">
        <v>37128</v>
      </c>
      <c r="F3063" t="s">
        <v>72</v>
      </c>
      <c r="G3063" t="s">
        <v>53</v>
      </c>
      <c r="H3063">
        <v>0</v>
      </c>
      <c r="I3063">
        <v>2</v>
      </c>
      <c r="J3063" t="s">
        <v>47</v>
      </c>
      <c r="K3063">
        <v>0</v>
      </c>
      <c r="L3063">
        <v>1</v>
      </c>
      <c r="M3063" t="s">
        <v>47</v>
      </c>
      <c r="N3063" t="s">
        <v>3179</v>
      </c>
      <c r="O3063">
        <v>8</v>
      </c>
      <c r="P3063">
        <v>7</v>
      </c>
      <c r="Q3063">
        <v>2</v>
      </c>
      <c r="R3063">
        <v>2</v>
      </c>
      <c r="S3063">
        <v>6</v>
      </c>
      <c r="T3063">
        <v>2</v>
      </c>
      <c r="U3063">
        <v>13</v>
      </c>
      <c r="V3063">
        <v>18</v>
      </c>
      <c r="W3063">
        <v>0</v>
      </c>
      <c r="X3063">
        <v>1</v>
      </c>
      <c r="Y3063">
        <v>0</v>
      </c>
      <c r="Z3063">
        <v>0</v>
      </c>
      <c r="AD3063" t="str">
        <f t="shared" si="94"/>
        <v>H</v>
      </c>
      <c r="AE3063" t="str">
        <f t="shared" si="95"/>
        <v>N</v>
      </c>
      <c r="AR3063">
        <v>0</v>
      </c>
      <c r="AS3063">
        <v>3</v>
      </c>
    </row>
    <row r="3064" spans="1:45" x14ac:dyDescent="0.3">
      <c r="A3064" t="s">
        <v>3199</v>
      </c>
      <c r="B3064" t="s">
        <v>3157</v>
      </c>
      <c r="C3064">
        <v>2</v>
      </c>
      <c r="D3064" s="1">
        <v>37128</v>
      </c>
      <c r="F3064" t="s">
        <v>75</v>
      </c>
      <c r="G3064" t="s">
        <v>60</v>
      </c>
      <c r="H3064">
        <v>0</v>
      </c>
      <c r="I3064">
        <v>0</v>
      </c>
      <c r="J3064" t="s">
        <v>61</v>
      </c>
      <c r="K3064">
        <v>0</v>
      </c>
      <c r="L3064">
        <v>0</v>
      </c>
      <c r="M3064" t="s">
        <v>61</v>
      </c>
      <c r="N3064" t="s">
        <v>3200</v>
      </c>
      <c r="O3064">
        <v>11</v>
      </c>
      <c r="P3064">
        <v>10</v>
      </c>
      <c r="Q3064">
        <v>3</v>
      </c>
      <c r="R3064">
        <v>4</v>
      </c>
      <c r="S3064">
        <v>5</v>
      </c>
      <c r="T3064">
        <v>8</v>
      </c>
      <c r="U3064">
        <v>19</v>
      </c>
      <c r="V3064">
        <v>14</v>
      </c>
      <c r="W3064">
        <v>3</v>
      </c>
      <c r="X3064">
        <v>2</v>
      </c>
      <c r="Y3064">
        <v>0</v>
      </c>
      <c r="Z3064">
        <v>0</v>
      </c>
      <c r="AD3064" t="str">
        <f t="shared" si="94"/>
        <v>H</v>
      </c>
      <c r="AE3064" t="str">
        <f t="shared" si="95"/>
        <v>N</v>
      </c>
      <c r="AR3064">
        <v>1</v>
      </c>
      <c r="AS3064">
        <v>1</v>
      </c>
    </row>
    <row r="3065" spans="1:45" x14ac:dyDescent="0.3">
      <c r="A3065" t="s">
        <v>3201</v>
      </c>
      <c r="B3065" t="s">
        <v>3157</v>
      </c>
      <c r="C3065">
        <v>2</v>
      </c>
      <c r="D3065" s="1">
        <v>37129</v>
      </c>
      <c r="F3065" t="s">
        <v>49</v>
      </c>
      <c r="G3065" t="s">
        <v>79</v>
      </c>
      <c r="H3065">
        <v>1</v>
      </c>
      <c r="I3065">
        <v>1</v>
      </c>
      <c r="J3065" t="s">
        <v>61</v>
      </c>
      <c r="K3065">
        <v>1</v>
      </c>
      <c r="L3065">
        <v>0</v>
      </c>
      <c r="M3065" t="s">
        <v>51</v>
      </c>
      <c r="N3065" t="s">
        <v>3202</v>
      </c>
      <c r="O3065">
        <v>11</v>
      </c>
      <c r="P3065">
        <v>13</v>
      </c>
      <c r="Q3065">
        <v>4</v>
      </c>
      <c r="R3065">
        <v>7</v>
      </c>
      <c r="S3065">
        <v>5</v>
      </c>
      <c r="T3065">
        <v>5</v>
      </c>
      <c r="U3065">
        <v>9</v>
      </c>
      <c r="V3065">
        <v>12</v>
      </c>
      <c r="W3065">
        <v>0</v>
      </c>
      <c r="X3065">
        <v>2</v>
      </c>
      <c r="Y3065">
        <v>0</v>
      </c>
      <c r="Z3065">
        <v>0</v>
      </c>
      <c r="AD3065" t="str">
        <f t="shared" si="94"/>
        <v>H</v>
      </c>
      <c r="AE3065" t="str">
        <f t="shared" si="95"/>
        <v>N</v>
      </c>
      <c r="AR3065">
        <v>1</v>
      </c>
      <c r="AS3065">
        <v>1</v>
      </c>
    </row>
    <row r="3066" spans="1:45" x14ac:dyDescent="0.3">
      <c r="A3066" t="s">
        <v>3203</v>
      </c>
      <c r="B3066" t="s">
        <v>3157</v>
      </c>
      <c r="C3066">
        <v>2</v>
      </c>
      <c r="D3066" s="1">
        <v>37129</v>
      </c>
      <c r="F3066" t="s">
        <v>63</v>
      </c>
      <c r="G3066" t="s">
        <v>1226</v>
      </c>
      <c r="H3066">
        <v>1</v>
      </c>
      <c r="I3066">
        <v>1</v>
      </c>
      <c r="J3066" t="s">
        <v>61</v>
      </c>
      <c r="K3066">
        <v>1</v>
      </c>
      <c r="L3066">
        <v>1</v>
      </c>
      <c r="M3066" t="s">
        <v>61</v>
      </c>
      <c r="N3066" t="s">
        <v>3204</v>
      </c>
      <c r="O3066">
        <v>16</v>
      </c>
      <c r="P3066">
        <v>6</v>
      </c>
      <c r="Q3066">
        <v>6</v>
      </c>
      <c r="R3066">
        <v>3</v>
      </c>
      <c r="S3066">
        <v>10</v>
      </c>
      <c r="T3066">
        <v>4</v>
      </c>
      <c r="U3066">
        <v>19</v>
      </c>
      <c r="V3066">
        <v>18</v>
      </c>
      <c r="W3066">
        <v>2</v>
      </c>
      <c r="X3066">
        <v>2</v>
      </c>
      <c r="Y3066">
        <v>0</v>
      </c>
      <c r="Z3066">
        <v>0</v>
      </c>
      <c r="AD3066" t="str">
        <f t="shared" si="94"/>
        <v>H</v>
      </c>
      <c r="AE3066" t="str">
        <f t="shared" si="95"/>
        <v>N</v>
      </c>
      <c r="AR3066">
        <v>1</v>
      </c>
      <c r="AS3066">
        <v>1</v>
      </c>
    </row>
    <row r="3067" spans="1:45" x14ac:dyDescent="0.3">
      <c r="A3067" t="s">
        <v>3205</v>
      </c>
      <c r="B3067" t="s">
        <v>3157</v>
      </c>
      <c r="C3067">
        <v>2</v>
      </c>
      <c r="D3067" s="1">
        <v>37130</v>
      </c>
      <c r="F3067" t="s">
        <v>843</v>
      </c>
      <c r="G3067" t="s">
        <v>56</v>
      </c>
      <c r="H3067">
        <v>2</v>
      </c>
      <c r="I3067">
        <v>1</v>
      </c>
      <c r="J3067" t="s">
        <v>51</v>
      </c>
      <c r="K3067">
        <v>1</v>
      </c>
      <c r="L3067">
        <v>0</v>
      </c>
      <c r="M3067" t="s">
        <v>51</v>
      </c>
      <c r="N3067" t="s">
        <v>3206</v>
      </c>
      <c r="O3067">
        <v>11</v>
      </c>
      <c r="P3067">
        <v>18</v>
      </c>
      <c r="Q3067">
        <v>4</v>
      </c>
      <c r="R3067">
        <v>7</v>
      </c>
      <c r="S3067">
        <v>4</v>
      </c>
      <c r="T3067">
        <v>6</v>
      </c>
      <c r="U3067">
        <v>13</v>
      </c>
      <c r="V3067">
        <v>11</v>
      </c>
      <c r="W3067">
        <v>2</v>
      </c>
      <c r="X3067">
        <v>2</v>
      </c>
      <c r="Y3067">
        <v>0</v>
      </c>
      <c r="Z3067">
        <v>0</v>
      </c>
      <c r="AD3067" t="str">
        <f t="shared" si="94"/>
        <v>H</v>
      </c>
      <c r="AE3067" t="str">
        <f t="shared" si="95"/>
        <v>Y</v>
      </c>
      <c r="AR3067">
        <v>3</v>
      </c>
      <c r="AS3067">
        <v>0</v>
      </c>
    </row>
    <row r="3068" spans="1:45" x14ac:dyDescent="0.3">
      <c r="A3068" t="s">
        <v>3207</v>
      </c>
      <c r="B3068" t="s">
        <v>3157</v>
      </c>
      <c r="C3068">
        <v>3</v>
      </c>
      <c r="D3068" s="1">
        <v>37142</v>
      </c>
      <c r="F3068" t="s">
        <v>53</v>
      </c>
      <c r="G3068" t="s">
        <v>45</v>
      </c>
      <c r="H3068">
        <v>1</v>
      </c>
      <c r="I3068">
        <v>1</v>
      </c>
      <c r="J3068" t="s">
        <v>61</v>
      </c>
      <c r="K3068">
        <v>1</v>
      </c>
      <c r="L3068">
        <v>1</v>
      </c>
      <c r="M3068" t="s">
        <v>61</v>
      </c>
      <c r="N3068" t="s">
        <v>3204</v>
      </c>
      <c r="O3068">
        <v>10</v>
      </c>
      <c r="P3068">
        <v>14</v>
      </c>
      <c r="Q3068">
        <v>5</v>
      </c>
      <c r="R3068">
        <v>11</v>
      </c>
      <c r="S3068">
        <v>5</v>
      </c>
      <c r="T3068">
        <v>6</v>
      </c>
      <c r="U3068">
        <v>20</v>
      </c>
      <c r="V3068">
        <v>20</v>
      </c>
      <c r="W3068">
        <v>1</v>
      </c>
      <c r="X3068">
        <v>5</v>
      </c>
      <c r="Y3068">
        <v>1</v>
      </c>
      <c r="Z3068">
        <v>0</v>
      </c>
      <c r="AD3068" t="str">
        <f t="shared" si="94"/>
        <v>H</v>
      </c>
      <c r="AE3068" t="str">
        <f t="shared" si="95"/>
        <v>N</v>
      </c>
      <c r="AR3068">
        <v>1</v>
      </c>
      <c r="AS3068">
        <v>1</v>
      </c>
    </row>
    <row r="3069" spans="1:45" x14ac:dyDescent="0.3">
      <c r="A3069" t="s">
        <v>3208</v>
      </c>
      <c r="B3069" t="s">
        <v>3157</v>
      </c>
      <c r="C3069">
        <v>3</v>
      </c>
      <c r="D3069" s="1">
        <v>37142</v>
      </c>
      <c r="F3069" t="s">
        <v>1221</v>
      </c>
      <c r="G3069" t="s">
        <v>75</v>
      </c>
      <c r="H3069">
        <v>0</v>
      </c>
      <c r="I3069">
        <v>0</v>
      </c>
      <c r="J3069" t="s">
        <v>61</v>
      </c>
      <c r="K3069">
        <v>0</v>
      </c>
      <c r="L3069">
        <v>0</v>
      </c>
      <c r="M3069" t="s">
        <v>61</v>
      </c>
      <c r="N3069" t="s">
        <v>3209</v>
      </c>
      <c r="O3069">
        <v>6</v>
      </c>
      <c r="P3069">
        <v>10</v>
      </c>
      <c r="Q3069">
        <v>3</v>
      </c>
      <c r="R3069">
        <v>4</v>
      </c>
      <c r="S3069">
        <v>3</v>
      </c>
      <c r="T3069">
        <v>4</v>
      </c>
      <c r="U3069">
        <v>22</v>
      </c>
      <c r="V3069">
        <v>19</v>
      </c>
      <c r="W3069">
        <v>5</v>
      </c>
      <c r="X3069">
        <v>2</v>
      </c>
      <c r="Y3069">
        <v>0</v>
      </c>
      <c r="Z3069">
        <v>0</v>
      </c>
      <c r="AD3069" t="str">
        <f t="shared" si="94"/>
        <v>H</v>
      </c>
      <c r="AE3069" t="str">
        <f t="shared" si="95"/>
        <v>N</v>
      </c>
      <c r="AR3069">
        <v>1</v>
      </c>
      <c r="AS3069">
        <v>1</v>
      </c>
    </row>
    <row r="3070" spans="1:45" x14ac:dyDescent="0.3">
      <c r="A3070" t="s">
        <v>3210</v>
      </c>
      <c r="B3070" t="s">
        <v>3157</v>
      </c>
      <c r="C3070">
        <v>3</v>
      </c>
      <c r="D3070" s="1">
        <v>37142</v>
      </c>
      <c r="F3070" t="s">
        <v>60</v>
      </c>
      <c r="G3070" t="s">
        <v>843</v>
      </c>
      <c r="H3070">
        <v>0</v>
      </c>
      <c r="I3070">
        <v>0</v>
      </c>
      <c r="J3070" t="s">
        <v>61</v>
      </c>
      <c r="K3070">
        <v>0</v>
      </c>
      <c r="L3070">
        <v>0</v>
      </c>
      <c r="M3070" t="s">
        <v>61</v>
      </c>
      <c r="N3070" t="s">
        <v>3192</v>
      </c>
      <c r="O3070">
        <v>11</v>
      </c>
      <c r="P3070">
        <v>8</v>
      </c>
      <c r="Q3070">
        <v>6</v>
      </c>
      <c r="R3070">
        <v>4</v>
      </c>
      <c r="S3070">
        <v>7</v>
      </c>
      <c r="T3070">
        <v>5</v>
      </c>
      <c r="U3070">
        <v>13</v>
      </c>
      <c r="V3070">
        <v>17</v>
      </c>
      <c r="W3070">
        <v>1</v>
      </c>
      <c r="X3070">
        <v>1</v>
      </c>
      <c r="Y3070">
        <v>0</v>
      </c>
      <c r="Z3070">
        <v>0</v>
      </c>
      <c r="AD3070" t="str">
        <f t="shared" si="94"/>
        <v>H</v>
      </c>
      <c r="AE3070" t="str">
        <f t="shared" si="95"/>
        <v>N</v>
      </c>
      <c r="AR3070">
        <v>1</v>
      </c>
      <c r="AS3070">
        <v>1</v>
      </c>
    </row>
    <row r="3071" spans="1:45" x14ac:dyDescent="0.3">
      <c r="A3071" t="s">
        <v>3211</v>
      </c>
      <c r="B3071" t="s">
        <v>3157</v>
      </c>
      <c r="C3071">
        <v>3</v>
      </c>
      <c r="D3071" s="1">
        <v>37142</v>
      </c>
      <c r="F3071" t="s">
        <v>463</v>
      </c>
      <c r="G3071" t="s">
        <v>67</v>
      </c>
      <c r="H3071">
        <v>1</v>
      </c>
      <c r="I3071">
        <v>1</v>
      </c>
      <c r="J3071" t="s">
        <v>61</v>
      </c>
      <c r="K3071">
        <v>0</v>
      </c>
      <c r="L3071">
        <v>1</v>
      </c>
      <c r="M3071" t="s">
        <v>47</v>
      </c>
      <c r="N3071" t="s">
        <v>3212</v>
      </c>
      <c r="O3071">
        <v>12</v>
      </c>
      <c r="P3071">
        <v>13</v>
      </c>
      <c r="Q3071">
        <v>7</v>
      </c>
      <c r="R3071">
        <v>9</v>
      </c>
      <c r="S3071">
        <v>6</v>
      </c>
      <c r="T3071">
        <v>3</v>
      </c>
      <c r="U3071">
        <v>26</v>
      </c>
      <c r="V3071">
        <v>24</v>
      </c>
      <c r="W3071">
        <v>3</v>
      </c>
      <c r="X3071">
        <v>3</v>
      </c>
      <c r="Y3071">
        <v>1</v>
      </c>
      <c r="Z3071">
        <v>1</v>
      </c>
      <c r="AD3071" t="str">
        <f t="shared" si="94"/>
        <v>H</v>
      </c>
      <c r="AE3071" t="str">
        <f t="shared" si="95"/>
        <v>N</v>
      </c>
      <c r="AR3071">
        <v>1</v>
      </c>
      <c r="AS3071">
        <v>1</v>
      </c>
    </row>
    <row r="3072" spans="1:45" x14ac:dyDescent="0.3">
      <c r="A3072" t="s">
        <v>3213</v>
      </c>
      <c r="B3072" t="s">
        <v>3157</v>
      </c>
      <c r="C3072">
        <v>3</v>
      </c>
      <c r="D3072" s="1">
        <v>37142</v>
      </c>
      <c r="F3072" t="s">
        <v>56</v>
      </c>
      <c r="G3072" t="s">
        <v>49</v>
      </c>
      <c r="H3072">
        <v>1</v>
      </c>
      <c r="I3072">
        <v>3</v>
      </c>
      <c r="J3072" t="s">
        <v>47</v>
      </c>
      <c r="K3072">
        <v>0</v>
      </c>
      <c r="L3072">
        <v>1</v>
      </c>
      <c r="M3072" t="s">
        <v>47</v>
      </c>
      <c r="N3072" t="s">
        <v>3214</v>
      </c>
      <c r="O3072">
        <v>12</v>
      </c>
      <c r="P3072">
        <v>10</v>
      </c>
      <c r="Q3072">
        <v>7</v>
      </c>
      <c r="R3072">
        <v>7</v>
      </c>
      <c r="S3072">
        <v>7</v>
      </c>
      <c r="T3072">
        <v>0</v>
      </c>
      <c r="U3072">
        <v>19</v>
      </c>
      <c r="V3072">
        <v>14</v>
      </c>
      <c r="W3072">
        <v>3</v>
      </c>
      <c r="X3072">
        <v>1</v>
      </c>
      <c r="Y3072">
        <v>1</v>
      </c>
      <c r="Z3072">
        <v>0</v>
      </c>
      <c r="AD3072" t="str">
        <f t="shared" si="94"/>
        <v>H</v>
      </c>
      <c r="AE3072" t="str">
        <f t="shared" si="95"/>
        <v>N</v>
      </c>
      <c r="AR3072">
        <v>0</v>
      </c>
      <c r="AS3072">
        <v>3</v>
      </c>
    </row>
    <row r="3073" spans="1:45" x14ac:dyDescent="0.3">
      <c r="A3073" t="s">
        <v>3215</v>
      </c>
      <c r="B3073" t="s">
        <v>3157</v>
      </c>
      <c r="C3073">
        <v>3</v>
      </c>
      <c r="D3073" s="1">
        <v>37142</v>
      </c>
      <c r="F3073" t="s">
        <v>79</v>
      </c>
      <c r="G3073" t="s">
        <v>73</v>
      </c>
      <c r="H3073">
        <v>4</v>
      </c>
      <c r="I3073">
        <v>1</v>
      </c>
      <c r="J3073" t="s">
        <v>51</v>
      </c>
      <c r="K3073">
        <v>2</v>
      </c>
      <c r="L3073">
        <v>0</v>
      </c>
      <c r="M3073" t="s">
        <v>51</v>
      </c>
      <c r="N3073" t="s">
        <v>3172</v>
      </c>
      <c r="O3073">
        <v>18</v>
      </c>
      <c r="P3073">
        <v>5</v>
      </c>
      <c r="Q3073">
        <v>9</v>
      </c>
      <c r="R3073">
        <v>1</v>
      </c>
      <c r="S3073">
        <v>6</v>
      </c>
      <c r="T3073">
        <v>2</v>
      </c>
      <c r="U3073">
        <v>7</v>
      </c>
      <c r="V3073">
        <v>11</v>
      </c>
      <c r="W3073">
        <v>0</v>
      </c>
      <c r="X3073">
        <v>1</v>
      </c>
      <c r="Y3073">
        <v>0</v>
      </c>
      <c r="Z3073">
        <v>0</v>
      </c>
      <c r="AD3073" t="str">
        <f t="shared" si="94"/>
        <v>H</v>
      </c>
      <c r="AE3073" t="str">
        <f t="shared" si="95"/>
        <v>Y</v>
      </c>
      <c r="AR3073">
        <v>3</v>
      </c>
      <c r="AS3073">
        <v>0</v>
      </c>
    </row>
    <row r="3074" spans="1:45" x14ac:dyDescent="0.3">
      <c r="A3074" t="s">
        <v>3216</v>
      </c>
      <c r="B3074" t="s">
        <v>3157</v>
      </c>
      <c r="C3074">
        <v>3</v>
      </c>
      <c r="D3074" s="1">
        <v>37142</v>
      </c>
      <c r="F3074" t="s">
        <v>845</v>
      </c>
      <c r="G3074" t="s">
        <v>63</v>
      </c>
      <c r="H3074">
        <v>1</v>
      </c>
      <c r="I3074">
        <v>4</v>
      </c>
      <c r="J3074" t="s">
        <v>47</v>
      </c>
      <c r="K3074">
        <v>1</v>
      </c>
      <c r="L3074">
        <v>1</v>
      </c>
      <c r="M3074" t="s">
        <v>61</v>
      </c>
      <c r="N3074" t="s">
        <v>3170</v>
      </c>
      <c r="O3074">
        <v>8</v>
      </c>
      <c r="P3074">
        <v>8</v>
      </c>
      <c r="Q3074">
        <v>4</v>
      </c>
      <c r="R3074">
        <v>5</v>
      </c>
      <c r="S3074">
        <v>3</v>
      </c>
      <c r="T3074">
        <v>3</v>
      </c>
      <c r="U3074">
        <v>15</v>
      </c>
      <c r="V3074">
        <v>17</v>
      </c>
      <c r="W3074">
        <v>1</v>
      </c>
      <c r="X3074">
        <v>3</v>
      </c>
      <c r="Y3074">
        <v>1</v>
      </c>
      <c r="Z3074">
        <v>0</v>
      </c>
      <c r="AD3074" t="str">
        <f t="shared" ref="AD3074:AD3137" si="96">IF(IF(AC3074&gt;AA3074,G3074,F3074)=F3074,"H","A")</f>
        <v>H</v>
      </c>
      <c r="AE3074" t="str">
        <f t="shared" si="95"/>
        <v>N</v>
      </c>
      <c r="AR3074">
        <v>0</v>
      </c>
      <c r="AS3074">
        <v>3</v>
      </c>
    </row>
    <row r="3075" spans="1:45" x14ac:dyDescent="0.3">
      <c r="A3075" t="s">
        <v>3217</v>
      </c>
      <c r="B3075" t="s">
        <v>3157</v>
      </c>
      <c r="C3075">
        <v>3</v>
      </c>
      <c r="D3075" s="1">
        <v>37142</v>
      </c>
      <c r="F3075" t="s">
        <v>1226</v>
      </c>
      <c r="G3075" t="s">
        <v>54</v>
      </c>
      <c r="H3075">
        <v>1</v>
      </c>
      <c r="I3075">
        <v>0</v>
      </c>
      <c r="J3075" t="s">
        <v>51</v>
      </c>
      <c r="K3075">
        <v>0</v>
      </c>
      <c r="L3075">
        <v>0</v>
      </c>
      <c r="M3075" t="s">
        <v>61</v>
      </c>
      <c r="N3075" t="s">
        <v>3196</v>
      </c>
      <c r="O3075">
        <v>11</v>
      </c>
      <c r="P3075">
        <v>10</v>
      </c>
      <c r="Q3075">
        <v>4</v>
      </c>
      <c r="R3075">
        <v>4</v>
      </c>
      <c r="S3075">
        <v>4</v>
      </c>
      <c r="T3075">
        <v>10</v>
      </c>
      <c r="U3075">
        <v>9</v>
      </c>
      <c r="V3075">
        <v>14</v>
      </c>
      <c r="W3075">
        <v>2</v>
      </c>
      <c r="X3075">
        <v>3</v>
      </c>
      <c r="Y3075">
        <v>0</v>
      </c>
      <c r="Z3075">
        <v>0</v>
      </c>
      <c r="AD3075" t="str">
        <f t="shared" si="96"/>
        <v>H</v>
      </c>
      <c r="AE3075" t="str">
        <f t="shared" ref="AE3075:AE3138" si="97">IFERROR(IF(IF(IF(AC3075&gt;AA3075,G3075,F3075)=F3075,"H","A")=J3075,"Y","N"),"NAN")</f>
        <v>Y</v>
      </c>
      <c r="AR3075">
        <v>3</v>
      </c>
      <c r="AS3075">
        <v>0</v>
      </c>
    </row>
    <row r="3076" spans="1:45" x14ac:dyDescent="0.3">
      <c r="A3076" t="s">
        <v>3218</v>
      </c>
      <c r="B3076" t="s">
        <v>3157</v>
      </c>
      <c r="C3076">
        <v>3</v>
      </c>
      <c r="D3076" s="1">
        <v>37143</v>
      </c>
      <c r="F3076" t="s">
        <v>1988</v>
      </c>
      <c r="G3076" t="s">
        <v>3176</v>
      </c>
      <c r="H3076">
        <v>1</v>
      </c>
      <c r="I3076">
        <v>1</v>
      </c>
      <c r="J3076" t="s">
        <v>61</v>
      </c>
      <c r="K3076">
        <v>1</v>
      </c>
      <c r="L3076">
        <v>1</v>
      </c>
      <c r="M3076" t="s">
        <v>61</v>
      </c>
      <c r="N3076" t="s">
        <v>3166</v>
      </c>
      <c r="O3076">
        <v>7</v>
      </c>
      <c r="P3076">
        <v>16</v>
      </c>
      <c r="Q3076">
        <v>4</v>
      </c>
      <c r="R3076">
        <v>5</v>
      </c>
      <c r="S3076">
        <v>5</v>
      </c>
      <c r="T3076">
        <v>6</v>
      </c>
      <c r="U3076">
        <v>22</v>
      </c>
      <c r="V3076">
        <v>12</v>
      </c>
      <c r="W3076">
        <v>2</v>
      </c>
      <c r="X3076">
        <v>1</v>
      </c>
      <c r="Y3076">
        <v>0</v>
      </c>
      <c r="Z3076">
        <v>0</v>
      </c>
      <c r="AD3076" t="str">
        <f t="shared" si="96"/>
        <v>H</v>
      </c>
      <c r="AE3076" t="str">
        <f t="shared" si="97"/>
        <v>N</v>
      </c>
      <c r="AR3076">
        <v>1</v>
      </c>
      <c r="AS3076">
        <v>1</v>
      </c>
    </row>
    <row r="3077" spans="1:45" x14ac:dyDescent="0.3">
      <c r="A3077" t="s">
        <v>3219</v>
      </c>
      <c r="B3077" t="s">
        <v>3157</v>
      </c>
      <c r="C3077">
        <v>3</v>
      </c>
      <c r="D3077" s="1">
        <v>37143</v>
      </c>
      <c r="F3077" t="s">
        <v>64</v>
      </c>
      <c r="G3077" t="s">
        <v>72</v>
      </c>
      <c r="H3077">
        <v>2</v>
      </c>
      <c r="I3077">
        <v>0</v>
      </c>
      <c r="J3077" t="s">
        <v>51</v>
      </c>
      <c r="K3077">
        <v>0</v>
      </c>
      <c r="L3077">
        <v>0</v>
      </c>
      <c r="M3077" t="s">
        <v>61</v>
      </c>
      <c r="N3077" t="s">
        <v>3220</v>
      </c>
      <c r="O3077">
        <v>18</v>
      </c>
      <c r="P3077">
        <v>15</v>
      </c>
      <c r="Q3077">
        <v>6</v>
      </c>
      <c r="R3077">
        <v>6</v>
      </c>
      <c r="S3077">
        <v>3</v>
      </c>
      <c r="T3077">
        <v>3</v>
      </c>
      <c r="U3077">
        <v>15</v>
      </c>
      <c r="V3077">
        <v>16</v>
      </c>
      <c r="W3077">
        <v>0</v>
      </c>
      <c r="X3077">
        <v>0</v>
      </c>
      <c r="Y3077">
        <v>0</v>
      </c>
      <c r="Z3077">
        <v>0</v>
      </c>
      <c r="AD3077" t="str">
        <f t="shared" si="96"/>
        <v>H</v>
      </c>
      <c r="AE3077" t="str">
        <f t="shared" si="97"/>
        <v>Y</v>
      </c>
      <c r="AR3077">
        <v>3</v>
      </c>
      <c r="AS3077">
        <v>0</v>
      </c>
    </row>
    <row r="3078" spans="1:45" x14ac:dyDescent="0.3">
      <c r="A3078" t="s">
        <v>3221</v>
      </c>
      <c r="B3078" t="s">
        <v>3157</v>
      </c>
      <c r="C3078">
        <v>4</v>
      </c>
      <c r="D3078" s="1">
        <v>37149</v>
      </c>
      <c r="F3078" t="s">
        <v>843</v>
      </c>
      <c r="G3078" t="s">
        <v>72</v>
      </c>
      <c r="H3078">
        <v>0</v>
      </c>
      <c r="I3078">
        <v>1</v>
      </c>
      <c r="J3078" t="s">
        <v>47</v>
      </c>
      <c r="K3078">
        <v>0</v>
      </c>
      <c r="L3078">
        <v>0</v>
      </c>
      <c r="M3078" t="s">
        <v>61</v>
      </c>
      <c r="N3078" t="s">
        <v>3222</v>
      </c>
      <c r="O3078">
        <v>4</v>
      </c>
      <c r="P3078">
        <v>10</v>
      </c>
      <c r="Q3078">
        <v>0</v>
      </c>
      <c r="R3078">
        <v>6</v>
      </c>
      <c r="S3078">
        <v>3</v>
      </c>
      <c r="T3078">
        <v>2</v>
      </c>
      <c r="U3078">
        <v>11</v>
      </c>
      <c r="V3078">
        <v>19</v>
      </c>
      <c r="W3078">
        <v>1</v>
      </c>
      <c r="X3078">
        <v>1</v>
      </c>
      <c r="Y3078">
        <v>0</v>
      </c>
      <c r="Z3078">
        <v>0</v>
      </c>
      <c r="AD3078" t="str">
        <f t="shared" si="96"/>
        <v>H</v>
      </c>
      <c r="AE3078" t="str">
        <f t="shared" si="97"/>
        <v>N</v>
      </c>
      <c r="AR3078">
        <v>0</v>
      </c>
      <c r="AS3078">
        <v>3</v>
      </c>
    </row>
    <row r="3079" spans="1:45" x14ac:dyDescent="0.3">
      <c r="A3079" t="s">
        <v>3223</v>
      </c>
      <c r="B3079" t="s">
        <v>3157</v>
      </c>
      <c r="C3079">
        <v>4</v>
      </c>
      <c r="D3079" s="1">
        <v>37149</v>
      </c>
      <c r="F3079" t="s">
        <v>1221</v>
      </c>
      <c r="G3079" t="s">
        <v>463</v>
      </c>
      <c r="H3079">
        <v>2</v>
      </c>
      <c r="I3079">
        <v>3</v>
      </c>
      <c r="J3079" t="s">
        <v>47</v>
      </c>
      <c r="K3079">
        <v>1</v>
      </c>
      <c r="L3079">
        <v>1</v>
      </c>
      <c r="M3079" t="s">
        <v>61</v>
      </c>
      <c r="N3079" t="s">
        <v>3168</v>
      </c>
      <c r="O3079">
        <v>15</v>
      </c>
      <c r="P3079">
        <v>12</v>
      </c>
      <c r="Q3079">
        <v>9</v>
      </c>
      <c r="R3079">
        <v>6</v>
      </c>
      <c r="S3079">
        <v>8</v>
      </c>
      <c r="T3079">
        <v>8</v>
      </c>
      <c r="U3079">
        <v>16</v>
      </c>
      <c r="V3079">
        <v>23</v>
      </c>
      <c r="W3079">
        <v>5</v>
      </c>
      <c r="X3079">
        <v>3</v>
      </c>
      <c r="Y3079">
        <v>0</v>
      </c>
      <c r="Z3079">
        <v>0</v>
      </c>
      <c r="AD3079" t="str">
        <f t="shared" si="96"/>
        <v>H</v>
      </c>
      <c r="AE3079" t="str">
        <f t="shared" si="97"/>
        <v>N</v>
      </c>
      <c r="AR3079">
        <v>0</v>
      </c>
      <c r="AS3079">
        <v>3</v>
      </c>
    </row>
    <row r="3080" spans="1:45" x14ac:dyDescent="0.3">
      <c r="A3080" t="s">
        <v>3224</v>
      </c>
      <c r="B3080" t="s">
        <v>3157</v>
      </c>
      <c r="C3080">
        <v>4</v>
      </c>
      <c r="D3080" s="1">
        <v>37149</v>
      </c>
      <c r="F3080" t="s">
        <v>73</v>
      </c>
      <c r="G3080" t="s">
        <v>56</v>
      </c>
      <c r="H3080">
        <v>1</v>
      </c>
      <c r="I3080">
        <v>3</v>
      </c>
      <c r="J3080" t="s">
        <v>47</v>
      </c>
      <c r="K3080">
        <v>1</v>
      </c>
      <c r="L3080">
        <v>2</v>
      </c>
      <c r="M3080" t="s">
        <v>47</v>
      </c>
      <c r="N3080" t="s">
        <v>3225</v>
      </c>
      <c r="O3080">
        <v>11</v>
      </c>
      <c r="P3080">
        <v>13</v>
      </c>
      <c r="Q3080">
        <v>5</v>
      </c>
      <c r="R3080">
        <v>9</v>
      </c>
      <c r="S3080">
        <v>4</v>
      </c>
      <c r="T3080">
        <v>2</v>
      </c>
      <c r="U3080">
        <v>16</v>
      </c>
      <c r="V3080">
        <v>13</v>
      </c>
      <c r="W3080">
        <v>0</v>
      </c>
      <c r="X3080">
        <v>1</v>
      </c>
      <c r="Y3080">
        <v>0</v>
      </c>
      <c r="Z3080">
        <v>0</v>
      </c>
      <c r="AD3080" t="str">
        <f t="shared" si="96"/>
        <v>H</v>
      </c>
      <c r="AE3080" t="str">
        <f t="shared" si="97"/>
        <v>N</v>
      </c>
      <c r="AR3080">
        <v>0</v>
      </c>
      <c r="AS3080">
        <v>3</v>
      </c>
    </row>
    <row r="3081" spans="1:45" x14ac:dyDescent="0.3">
      <c r="A3081" t="s">
        <v>3226</v>
      </c>
      <c r="B3081" t="s">
        <v>3157</v>
      </c>
      <c r="C3081">
        <v>4</v>
      </c>
      <c r="D3081" s="1">
        <v>37149</v>
      </c>
      <c r="F3081" t="s">
        <v>3176</v>
      </c>
      <c r="G3081" t="s">
        <v>45</v>
      </c>
      <c r="H3081">
        <v>1</v>
      </c>
      <c r="I3081">
        <v>3</v>
      </c>
      <c r="J3081" t="s">
        <v>47</v>
      </c>
      <c r="K3081">
        <v>0</v>
      </c>
      <c r="L3081">
        <v>1</v>
      </c>
      <c r="M3081" t="s">
        <v>47</v>
      </c>
      <c r="N3081" t="s">
        <v>3227</v>
      </c>
      <c r="O3081">
        <v>6</v>
      </c>
      <c r="P3081">
        <v>11</v>
      </c>
      <c r="Q3081">
        <v>3</v>
      </c>
      <c r="R3081">
        <v>6</v>
      </c>
      <c r="S3081">
        <v>4</v>
      </c>
      <c r="T3081">
        <v>5</v>
      </c>
      <c r="U3081">
        <v>18</v>
      </c>
      <c r="V3081">
        <v>20</v>
      </c>
      <c r="W3081">
        <v>3</v>
      </c>
      <c r="X3081">
        <v>4</v>
      </c>
      <c r="Y3081">
        <v>0</v>
      </c>
      <c r="Z3081">
        <v>0</v>
      </c>
      <c r="AD3081" t="str">
        <f t="shared" si="96"/>
        <v>H</v>
      </c>
      <c r="AE3081" t="str">
        <f t="shared" si="97"/>
        <v>N</v>
      </c>
      <c r="AR3081">
        <v>0</v>
      </c>
      <c r="AS3081">
        <v>3</v>
      </c>
    </row>
    <row r="3082" spans="1:45" x14ac:dyDescent="0.3">
      <c r="A3082" t="s">
        <v>3228</v>
      </c>
      <c r="B3082" t="s">
        <v>3157</v>
      </c>
      <c r="C3082">
        <v>4</v>
      </c>
      <c r="D3082" s="1">
        <v>37149</v>
      </c>
      <c r="F3082" t="s">
        <v>845</v>
      </c>
      <c r="G3082" t="s">
        <v>75</v>
      </c>
      <c r="H3082">
        <v>2</v>
      </c>
      <c r="I3082">
        <v>0</v>
      </c>
      <c r="J3082" t="s">
        <v>51</v>
      </c>
      <c r="K3082">
        <v>2</v>
      </c>
      <c r="L3082">
        <v>0</v>
      </c>
      <c r="M3082" t="s">
        <v>51</v>
      </c>
      <c r="N3082" t="s">
        <v>3229</v>
      </c>
      <c r="O3082">
        <v>13</v>
      </c>
      <c r="P3082">
        <v>5</v>
      </c>
      <c r="Q3082">
        <v>5</v>
      </c>
      <c r="R3082">
        <v>1</v>
      </c>
      <c r="S3082">
        <v>8</v>
      </c>
      <c r="T3082">
        <v>1</v>
      </c>
      <c r="U3082">
        <v>16</v>
      </c>
      <c r="V3082">
        <v>23</v>
      </c>
      <c r="W3082">
        <v>2</v>
      </c>
      <c r="X3082">
        <v>3</v>
      </c>
      <c r="Y3082">
        <v>0</v>
      </c>
      <c r="Z3082">
        <v>1</v>
      </c>
      <c r="AD3082" t="str">
        <f t="shared" si="96"/>
        <v>H</v>
      </c>
      <c r="AE3082" t="str">
        <f t="shared" si="97"/>
        <v>Y</v>
      </c>
      <c r="AR3082">
        <v>3</v>
      </c>
      <c r="AS3082">
        <v>0</v>
      </c>
    </row>
    <row r="3083" spans="1:45" x14ac:dyDescent="0.3">
      <c r="A3083" t="s">
        <v>3230</v>
      </c>
      <c r="B3083" t="s">
        <v>3157</v>
      </c>
      <c r="C3083">
        <v>4</v>
      </c>
      <c r="D3083" s="1">
        <v>37149</v>
      </c>
      <c r="F3083" t="s">
        <v>63</v>
      </c>
      <c r="G3083" t="s">
        <v>79</v>
      </c>
      <c r="H3083">
        <v>4</v>
      </c>
      <c r="I3083">
        <v>3</v>
      </c>
      <c r="J3083" t="s">
        <v>51</v>
      </c>
      <c r="K3083">
        <v>2</v>
      </c>
      <c r="L3083">
        <v>1</v>
      </c>
      <c r="M3083" t="s">
        <v>51</v>
      </c>
      <c r="N3083" t="s">
        <v>3192</v>
      </c>
      <c r="O3083">
        <v>15</v>
      </c>
      <c r="P3083">
        <v>10</v>
      </c>
      <c r="Q3083">
        <v>8</v>
      </c>
      <c r="R3083">
        <v>7</v>
      </c>
      <c r="S3083">
        <v>8</v>
      </c>
      <c r="T3083">
        <v>5</v>
      </c>
      <c r="U3083">
        <v>17</v>
      </c>
      <c r="V3083">
        <v>16</v>
      </c>
      <c r="W3083">
        <v>2</v>
      </c>
      <c r="X3083">
        <v>1</v>
      </c>
      <c r="Y3083">
        <v>0</v>
      </c>
      <c r="Z3083">
        <v>1</v>
      </c>
      <c r="AD3083" t="str">
        <f t="shared" si="96"/>
        <v>H</v>
      </c>
      <c r="AE3083" t="str">
        <f t="shared" si="97"/>
        <v>Y</v>
      </c>
      <c r="AR3083">
        <v>3</v>
      </c>
      <c r="AS3083">
        <v>0</v>
      </c>
    </row>
    <row r="3084" spans="1:45" x14ac:dyDescent="0.3">
      <c r="A3084" t="s">
        <v>3231</v>
      </c>
      <c r="B3084" t="s">
        <v>3157</v>
      </c>
      <c r="C3084">
        <v>4</v>
      </c>
      <c r="D3084" s="1">
        <v>37150</v>
      </c>
      <c r="F3084" t="s">
        <v>49</v>
      </c>
      <c r="G3084" t="s">
        <v>1226</v>
      </c>
      <c r="H3084">
        <v>0</v>
      </c>
      <c r="I3084">
        <v>0</v>
      </c>
      <c r="J3084" t="s">
        <v>61</v>
      </c>
      <c r="K3084">
        <v>0</v>
      </c>
      <c r="L3084">
        <v>0</v>
      </c>
      <c r="M3084" t="s">
        <v>61</v>
      </c>
      <c r="N3084" t="s">
        <v>3194</v>
      </c>
      <c r="O3084">
        <v>8</v>
      </c>
      <c r="P3084">
        <v>4</v>
      </c>
      <c r="Q3084">
        <v>3</v>
      </c>
      <c r="R3084">
        <v>2</v>
      </c>
      <c r="S3084">
        <v>10</v>
      </c>
      <c r="T3084">
        <v>3</v>
      </c>
      <c r="U3084">
        <v>20</v>
      </c>
      <c r="V3084">
        <v>25</v>
      </c>
      <c r="W3084">
        <v>0</v>
      </c>
      <c r="X3084">
        <v>4</v>
      </c>
      <c r="Y3084">
        <v>0</v>
      </c>
      <c r="Z3084">
        <v>0</v>
      </c>
      <c r="AD3084" t="str">
        <f t="shared" si="96"/>
        <v>H</v>
      </c>
      <c r="AE3084" t="str">
        <f t="shared" si="97"/>
        <v>N</v>
      </c>
      <c r="AR3084">
        <v>1</v>
      </c>
      <c r="AS3084">
        <v>1</v>
      </c>
    </row>
    <row r="3085" spans="1:45" x14ac:dyDescent="0.3">
      <c r="A3085" t="s">
        <v>3232</v>
      </c>
      <c r="B3085" t="s">
        <v>3157</v>
      </c>
      <c r="C3085">
        <v>4</v>
      </c>
      <c r="D3085" s="1">
        <v>37150</v>
      </c>
      <c r="F3085" t="s">
        <v>1988</v>
      </c>
      <c r="G3085" t="s">
        <v>60</v>
      </c>
      <c r="H3085">
        <v>0</v>
      </c>
      <c r="I3085">
        <v>2</v>
      </c>
      <c r="J3085" t="s">
        <v>47</v>
      </c>
      <c r="K3085">
        <v>0</v>
      </c>
      <c r="L3085">
        <v>1</v>
      </c>
      <c r="M3085" t="s">
        <v>47</v>
      </c>
      <c r="N3085" t="s">
        <v>3233</v>
      </c>
      <c r="O3085">
        <v>9</v>
      </c>
      <c r="P3085">
        <v>20</v>
      </c>
      <c r="Q3085">
        <v>4</v>
      </c>
      <c r="R3085">
        <v>9</v>
      </c>
      <c r="S3085">
        <v>8</v>
      </c>
      <c r="T3085">
        <v>9</v>
      </c>
      <c r="U3085">
        <v>13</v>
      </c>
      <c r="V3085">
        <v>14</v>
      </c>
      <c r="W3085">
        <v>2</v>
      </c>
      <c r="X3085">
        <v>1</v>
      </c>
      <c r="Y3085">
        <v>1</v>
      </c>
      <c r="Z3085">
        <v>0</v>
      </c>
      <c r="AD3085" t="str">
        <f t="shared" si="96"/>
        <v>H</v>
      </c>
      <c r="AE3085" t="str">
        <f t="shared" si="97"/>
        <v>N</v>
      </c>
      <c r="AR3085">
        <v>0</v>
      </c>
      <c r="AS3085">
        <v>3</v>
      </c>
    </row>
    <row r="3086" spans="1:45" x14ac:dyDescent="0.3">
      <c r="A3086" t="s">
        <v>3234</v>
      </c>
      <c r="B3086" t="s">
        <v>3157</v>
      </c>
      <c r="C3086">
        <v>4</v>
      </c>
      <c r="D3086" s="1">
        <v>37150</v>
      </c>
      <c r="F3086" t="s">
        <v>67</v>
      </c>
      <c r="G3086" t="s">
        <v>54</v>
      </c>
      <c r="H3086">
        <v>1</v>
      </c>
      <c r="I3086">
        <v>1</v>
      </c>
      <c r="J3086" t="s">
        <v>61</v>
      </c>
      <c r="K3086">
        <v>1</v>
      </c>
      <c r="L3086">
        <v>0</v>
      </c>
      <c r="M3086" t="s">
        <v>51</v>
      </c>
      <c r="N3086" t="s">
        <v>3170</v>
      </c>
      <c r="O3086">
        <v>20</v>
      </c>
      <c r="P3086">
        <v>6</v>
      </c>
      <c r="Q3086">
        <v>10</v>
      </c>
      <c r="R3086">
        <v>4</v>
      </c>
      <c r="S3086">
        <v>6</v>
      </c>
      <c r="T3086">
        <v>13</v>
      </c>
      <c r="U3086">
        <v>8</v>
      </c>
      <c r="V3086">
        <v>15</v>
      </c>
      <c r="W3086">
        <v>3</v>
      </c>
      <c r="X3086">
        <v>1</v>
      </c>
      <c r="Y3086">
        <v>0</v>
      </c>
      <c r="Z3086">
        <v>0</v>
      </c>
      <c r="AD3086" t="str">
        <f t="shared" si="96"/>
        <v>H</v>
      </c>
      <c r="AE3086" t="str">
        <f t="shared" si="97"/>
        <v>N</v>
      </c>
      <c r="AR3086">
        <v>1</v>
      </c>
      <c r="AS3086">
        <v>1</v>
      </c>
    </row>
    <row r="3087" spans="1:45" x14ac:dyDescent="0.3">
      <c r="A3087" t="s">
        <v>3235</v>
      </c>
      <c r="B3087" t="s">
        <v>3157</v>
      </c>
      <c r="C3087">
        <v>4</v>
      </c>
      <c r="D3087" s="1">
        <v>37150</v>
      </c>
      <c r="F3087" t="s">
        <v>64</v>
      </c>
      <c r="G3087" t="s">
        <v>53</v>
      </c>
      <c r="H3087">
        <v>2</v>
      </c>
      <c r="I3087">
        <v>3</v>
      </c>
      <c r="J3087" t="s">
        <v>47</v>
      </c>
      <c r="K3087">
        <v>0</v>
      </c>
      <c r="L3087">
        <v>1</v>
      </c>
      <c r="M3087" t="s">
        <v>47</v>
      </c>
      <c r="N3087" t="s">
        <v>3236</v>
      </c>
      <c r="O3087">
        <v>11</v>
      </c>
      <c r="P3087">
        <v>6</v>
      </c>
      <c r="Q3087">
        <v>4</v>
      </c>
      <c r="R3087">
        <v>4</v>
      </c>
      <c r="S3087">
        <v>6</v>
      </c>
      <c r="T3087">
        <v>6</v>
      </c>
      <c r="U3087">
        <v>10</v>
      </c>
      <c r="V3087">
        <v>12</v>
      </c>
      <c r="W3087">
        <v>1</v>
      </c>
      <c r="X3087">
        <v>4</v>
      </c>
      <c r="Y3087">
        <v>0</v>
      </c>
      <c r="Z3087">
        <v>1</v>
      </c>
      <c r="AD3087" t="str">
        <f t="shared" si="96"/>
        <v>H</v>
      </c>
      <c r="AE3087" t="str">
        <f t="shared" si="97"/>
        <v>N</v>
      </c>
      <c r="AR3087">
        <v>0</v>
      </c>
      <c r="AS3087">
        <v>3</v>
      </c>
    </row>
    <row r="3088" spans="1:45" x14ac:dyDescent="0.3">
      <c r="A3088" t="s">
        <v>3237</v>
      </c>
      <c r="B3088" t="s">
        <v>3157</v>
      </c>
      <c r="C3088">
        <v>4</v>
      </c>
      <c r="D3088" s="1">
        <v>37151</v>
      </c>
      <c r="F3088" t="s">
        <v>463</v>
      </c>
      <c r="G3088" t="s">
        <v>845</v>
      </c>
      <c r="H3088">
        <v>1</v>
      </c>
      <c r="I3088">
        <v>2</v>
      </c>
      <c r="J3088" t="s">
        <v>47</v>
      </c>
      <c r="K3088">
        <v>1</v>
      </c>
      <c r="L3088">
        <v>0</v>
      </c>
      <c r="M3088" t="s">
        <v>51</v>
      </c>
      <c r="N3088" t="s">
        <v>3158</v>
      </c>
      <c r="O3088">
        <v>10</v>
      </c>
      <c r="P3088">
        <v>13</v>
      </c>
      <c r="Q3088">
        <v>5</v>
      </c>
      <c r="R3088">
        <v>6</v>
      </c>
      <c r="S3088">
        <v>4</v>
      </c>
      <c r="T3088">
        <v>2</v>
      </c>
      <c r="U3088">
        <v>19</v>
      </c>
      <c r="V3088">
        <v>15</v>
      </c>
      <c r="W3088">
        <v>0</v>
      </c>
      <c r="X3088">
        <v>1</v>
      </c>
      <c r="Y3088">
        <v>0</v>
      </c>
      <c r="Z3088">
        <v>0</v>
      </c>
      <c r="AD3088" t="str">
        <f t="shared" si="96"/>
        <v>H</v>
      </c>
      <c r="AE3088" t="str">
        <f t="shared" si="97"/>
        <v>N</v>
      </c>
      <c r="AR3088">
        <v>0</v>
      </c>
      <c r="AS3088">
        <v>3</v>
      </c>
    </row>
    <row r="3089" spans="1:45" x14ac:dyDescent="0.3">
      <c r="A3089" t="s">
        <v>3238</v>
      </c>
      <c r="B3089" t="s">
        <v>3157</v>
      </c>
      <c r="C3089">
        <v>4</v>
      </c>
      <c r="D3089" s="1">
        <v>37153</v>
      </c>
      <c r="F3089" t="s">
        <v>54</v>
      </c>
      <c r="G3089" t="s">
        <v>843</v>
      </c>
      <c r="H3089">
        <v>1</v>
      </c>
      <c r="I3089">
        <v>1</v>
      </c>
      <c r="J3089" t="s">
        <v>61</v>
      </c>
      <c r="K3089">
        <v>0</v>
      </c>
      <c r="L3089">
        <v>0</v>
      </c>
      <c r="M3089" t="s">
        <v>61</v>
      </c>
      <c r="N3089" t="s">
        <v>3166</v>
      </c>
      <c r="O3089">
        <v>20</v>
      </c>
      <c r="P3089">
        <v>10</v>
      </c>
      <c r="Q3089">
        <v>8</v>
      </c>
      <c r="R3089">
        <v>5</v>
      </c>
      <c r="S3089">
        <v>10</v>
      </c>
      <c r="T3089">
        <v>2</v>
      </c>
      <c r="U3089">
        <v>14</v>
      </c>
      <c r="V3089">
        <v>15</v>
      </c>
      <c r="W3089">
        <v>0</v>
      </c>
      <c r="X3089">
        <v>4</v>
      </c>
      <c r="Y3089">
        <v>0</v>
      </c>
      <c r="Z3089">
        <v>0</v>
      </c>
      <c r="AD3089" t="str">
        <f t="shared" si="96"/>
        <v>H</v>
      </c>
      <c r="AE3089" t="str">
        <f t="shared" si="97"/>
        <v>N</v>
      </c>
      <c r="AR3089">
        <v>1</v>
      </c>
      <c r="AS3089">
        <v>1</v>
      </c>
    </row>
    <row r="3090" spans="1:45" x14ac:dyDescent="0.3">
      <c r="A3090" t="s">
        <v>3239</v>
      </c>
      <c r="B3090" t="s">
        <v>3157</v>
      </c>
      <c r="C3090">
        <v>4</v>
      </c>
      <c r="D3090" s="1">
        <v>37153</v>
      </c>
      <c r="F3090" t="s">
        <v>1226</v>
      </c>
      <c r="G3090" t="s">
        <v>64</v>
      </c>
      <c r="H3090">
        <v>1</v>
      </c>
      <c r="I3090">
        <v>2</v>
      </c>
      <c r="J3090" t="s">
        <v>47</v>
      </c>
      <c r="K3090">
        <v>0</v>
      </c>
      <c r="L3090">
        <v>1</v>
      </c>
      <c r="M3090" t="s">
        <v>47</v>
      </c>
      <c r="N3090" t="s">
        <v>3160</v>
      </c>
      <c r="O3090">
        <v>14</v>
      </c>
      <c r="P3090">
        <v>13</v>
      </c>
      <c r="Q3090">
        <v>8</v>
      </c>
      <c r="R3090">
        <v>6</v>
      </c>
      <c r="S3090">
        <v>11</v>
      </c>
      <c r="T3090">
        <v>4</v>
      </c>
      <c r="U3090">
        <v>9</v>
      </c>
      <c r="V3090">
        <v>14</v>
      </c>
      <c r="W3090">
        <v>1</v>
      </c>
      <c r="X3090">
        <v>2</v>
      </c>
      <c r="Y3090">
        <v>0</v>
      </c>
      <c r="Z3090">
        <v>0</v>
      </c>
      <c r="AD3090" t="str">
        <f t="shared" si="96"/>
        <v>H</v>
      </c>
      <c r="AE3090" t="str">
        <f t="shared" si="97"/>
        <v>N</v>
      </c>
      <c r="AR3090">
        <v>0</v>
      </c>
      <c r="AS3090">
        <v>3</v>
      </c>
    </row>
    <row r="3091" spans="1:45" x14ac:dyDescent="0.3">
      <c r="A3091" t="s">
        <v>3240</v>
      </c>
      <c r="B3091" t="s">
        <v>3157</v>
      </c>
      <c r="C3091">
        <v>5</v>
      </c>
      <c r="D3091" s="1">
        <v>37156</v>
      </c>
      <c r="F3091" t="s">
        <v>45</v>
      </c>
      <c r="G3091" t="s">
        <v>843</v>
      </c>
      <c r="H3091">
        <v>1</v>
      </c>
      <c r="I3091">
        <v>1</v>
      </c>
      <c r="J3091" t="s">
        <v>61</v>
      </c>
      <c r="K3091">
        <v>0</v>
      </c>
      <c r="L3091">
        <v>0</v>
      </c>
      <c r="M3091" t="s">
        <v>61</v>
      </c>
      <c r="N3091" t="s">
        <v>3209</v>
      </c>
      <c r="O3091">
        <v>23</v>
      </c>
      <c r="P3091">
        <v>7</v>
      </c>
      <c r="Q3091">
        <v>12</v>
      </c>
      <c r="R3091">
        <v>4</v>
      </c>
      <c r="S3091">
        <v>17</v>
      </c>
      <c r="T3091">
        <v>0</v>
      </c>
      <c r="U3091">
        <v>9</v>
      </c>
      <c r="V3091">
        <v>11</v>
      </c>
      <c r="W3091">
        <v>1</v>
      </c>
      <c r="X3091">
        <v>1</v>
      </c>
      <c r="Y3091">
        <v>0</v>
      </c>
      <c r="Z3091">
        <v>1</v>
      </c>
      <c r="AD3091" t="str">
        <f t="shared" si="96"/>
        <v>H</v>
      </c>
      <c r="AE3091" t="str">
        <f t="shared" si="97"/>
        <v>N</v>
      </c>
      <c r="AR3091">
        <v>1</v>
      </c>
      <c r="AS3091">
        <v>1</v>
      </c>
    </row>
    <row r="3092" spans="1:45" x14ac:dyDescent="0.3">
      <c r="A3092" t="s">
        <v>3241</v>
      </c>
      <c r="B3092" t="s">
        <v>3157</v>
      </c>
      <c r="C3092">
        <v>5</v>
      </c>
      <c r="D3092" s="1">
        <v>37156</v>
      </c>
      <c r="F3092" t="s">
        <v>54</v>
      </c>
      <c r="G3092" t="s">
        <v>73</v>
      </c>
      <c r="H3092">
        <v>1</v>
      </c>
      <c r="I3092">
        <v>0</v>
      </c>
      <c r="J3092" t="s">
        <v>51</v>
      </c>
      <c r="K3092">
        <v>1</v>
      </c>
      <c r="L3092">
        <v>0</v>
      </c>
      <c r="M3092" t="s">
        <v>51</v>
      </c>
      <c r="N3092" t="s">
        <v>3168</v>
      </c>
      <c r="O3092">
        <v>13</v>
      </c>
      <c r="P3092">
        <v>14</v>
      </c>
      <c r="Q3092">
        <v>6</v>
      </c>
      <c r="R3092">
        <v>7</v>
      </c>
      <c r="S3092">
        <v>5</v>
      </c>
      <c r="T3092">
        <v>4</v>
      </c>
      <c r="U3092">
        <v>18</v>
      </c>
      <c r="V3092">
        <v>17</v>
      </c>
      <c r="W3092">
        <v>1</v>
      </c>
      <c r="X3092">
        <v>2</v>
      </c>
      <c r="Y3092">
        <v>0</v>
      </c>
      <c r="Z3092">
        <v>0</v>
      </c>
      <c r="AD3092" t="str">
        <f t="shared" si="96"/>
        <v>H</v>
      </c>
      <c r="AE3092" t="str">
        <f t="shared" si="97"/>
        <v>Y</v>
      </c>
      <c r="AR3092">
        <v>3</v>
      </c>
      <c r="AS3092">
        <v>0</v>
      </c>
    </row>
    <row r="3093" spans="1:45" x14ac:dyDescent="0.3">
      <c r="A3093" t="s">
        <v>3242</v>
      </c>
      <c r="B3093" t="s">
        <v>3157</v>
      </c>
      <c r="C3093">
        <v>5</v>
      </c>
      <c r="D3093" s="1">
        <v>37156</v>
      </c>
      <c r="F3093" t="s">
        <v>463</v>
      </c>
      <c r="G3093" t="s">
        <v>3176</v>
      </c>
      <c r="H3093">
        <v>0</v>
      </c>
      <c r="I3093">
        <v>0</v>
      </c>
      <c r="J3093" t="s">
        <v>61</v>
      </c>
      <c r="K3093">
        <v>0</v>
      </c>
      <c r="L3093">
        <v>0</v>
      </c>
      <c r="M3093" t="s">
        <v>61</v>
      </c>
      <c r="N3093" t="s">
        <v>3243</v>
      </c>
      <c r="O3093">
        <v>12</v>
      </c>
      <c r="P3093">
        <v>6</v>
      </c>
      <c r="Q3093">
        <v>5</v>
      </c>
      <c r="R3093">
        <v>2</v>
      </c>
      <c r="S3093">
        <v>4</v>
      </c>
      <c r="T3093">
        <v>4</v>
      </c>
      <c r="U3093">
        <v>15</v>
      </c>
      <c r="V3093">
        <v>21</v>
      </c>
      <c r="W3093">
        <v>2</v>
      </c>
      <c r="X3093">
        <v>2</v>
      </c>
      <c r="Y3093">
        <v>0</v>
      </c>
      <c r="Z3093">
        <v>0</v>
      </c>
      <c r="AD3093" t="str">
        <f t="shared" si="96"/>
        <v>H</v>
      </c>
      <c r="AE3093" t="str">
        <f t="shared" si="97"/>
        <v>N</v>
      </c>
      <c r="AR3093">
        <v>1</v>
      </c>
      <c r="AS3093">
        <v>1</v>
      </c>
    </row>
    <row r="3094" spans="1:45" x14ac:dyDescent="0.3">
      <c r="A3094" t="s">
        <v>3244</v>
      </c>
      <c r="B3094" t="s">
        <v>3157</v>
      </c>
      <c r="C3094">
        <v>5</v>
      </c>
      <c r="D3094" s="1">
        <v>37156</v>
      </c>
      <c r="F3094" t="s">
        <v>56</v>
      </c>
      <c r="G3094" t="s">
        <v>64</v>
      </c>
      <c r="H3094">
        <v>1</v>
      </c>
      <c r="I3094">
        <v>0</v>
      </c>
      <c r="J3094" t="s">
        <v>51</v>
      </c>
      <c r="K3094">
        <v>0</v>
      </c>
      <c r="L3094">
        <v>0</v>
      </c>
      <c r="M3094" t="s">
        <v>61</v>
      </c>
      <c r="N3094" t="s">
        <v>3172</v>
      </c>
      <c r="O3094">
        <v>14</v>
      </c>
      <c r="P3094">
        <v>11</v>
      </c>
      <c r="Q3094">
        <v>6</v>
      </c>
      <c r="R3094">
        <v>5</v>
      </c>
      <c r="S3094">
        <v>2</v>
      </c>
      <c r="T3094">
        <v>5</v>
      </c>
      <c r="U3094">
        <v>12</v>
      </c>
      <c r="V3094">
        <v>9</v>
      </c>
      <c r="W3094">
        <v>0</v>
      </c>
      <c r="X3094">
        <v>1</v>
      </c>
      <c r="Y3094">
        <v>0</v>
      </c>
      <c r="Z3094">
        <v>0</v>
      </c>
      <c r="AD3094" t="str">
        <f t="shared" si="96"/>
        <v>H</v>
      </c>
      <c r="AE3094" t="str">
        <f t="shared" si="97"/>
        <v>Y</v>
      </c>
      <c r="AR3094">
        <v>3</v>
      </c>
      <c r="AS3094">
        <v>0</v>
      </c>
    </row>
    <row r="3095" spans="1:45" x14ac:dyDescent="0.3">
      <c r="A3095" t="s">
        <v>3245</v>
      </c>
      <c r="B3095" t="s">
        <v>3157</v>
      </c>
      <c r="C3095">
        <v>5</v>
      </c>
      <c r="D3095" s="1">
        <v>37156</v>
      </c>
      <c r="F3095" t="s">
        <v>79</v>
      </c>
      <c r="G3095" t="s">
        <v>67</v>
      </c>
      <c r="H3095">
        <v>4</v>
      </c>
      <c r="I3095">
        <v>0</v>
      </c>
      <c r="J3095" t="s">
        <v>51</v>
      </c>
      <c r="K3095">
        <v>2</v>
      </c>
      <c r="L3095">
        <v>0</v>
      </c>
      <c r="M3095" t="s">
        <v>51</v>
      </c>
      <c r="N3095" t="s">
        <v>3158</v>
      </c>
      <c r="O3095">
        <v>13</v>
      </c>
      <c r="P3095">
        <v>8</v>
      </c>
      <c r="Q3095">
        <v>8</v>
      </c>
      <c r="R3095">
        <v>1</v>
      </c>
      <c r="S3095">
        <v>8</v>
      </c>
      <c r="T3095">
        <v>4</v>
      </c>
      <c r="U3095">
        <v>14</v>
      </c>
      <c r="V3095">
        <v>17</v>
      </c>
      <c r="W3095">
        <v>0</v>
      </c>
      <c r="X3095">
        <v>1</v>
      </c>
      <c r="Y3095">
        <v>0</v>
      </c>
      <c r="Z3095">
        <v>0</v>
      </c>
      <c r="AD3095" t="str">
        <f t="shared" si="96"/>
        <v>H</v>
      </c>
      <c r="AE3095" t="str">
        <f t="shared" si="97"/>
        <v>Y</v>
      </c>
      <c r="AR3095">
        <v>3</v>
      </c>
      <c r="AS3095">
        <v>0</v>
      </c>
    </row>
    <row r="3096" spans="1:45" x14ac:dyDescent="0.3">
      <c r="A3096" t="s">
        <v>3246</v>
      </c>
      <c r="B3096" t="s">
        <v>3157</v>
      </c>
      <c r="C3096">
        <v>5</v>
      </c>
      <c r="D3096" s="1">
        <v>37156</v>
      </c>
      <c r="F3096" t="s">
        <v>1226</v>
      </c>
      <c r="G3096" t="s">
        <v>1988</v>
      </c>
      <c r="H3096">
        <v>2</v>
      </c>
      <c r="I3096">
        <v>2</v>
      </c>
      <c r="J3096" t="s">
        <v>61</v>
      </c>
      <c r="K3096">
        <v>0</v>
      </c>
      <c r="L3096">
        <v>1</v>
      </c>
      <c r="M3096" t="s">
        <v>47</v>
      </c>
      <c r="N3096" t="s">
        <v>3214</v>
      </c>
      <c r="O3096">
        <v>22</v>
      </c>
      <c r="P3096">
        <v>13</v>
      </c>
      <c r="Q3096">
        <v>13</v>
      </c>
      <c r="R3096">
        <v>5</v>
      </c>
      <c r="S3096">
        <v>9</v>
      </c>
      <c r="T3096">
        <v>8</v>
      </c>
      <c r="U3096">
        <v>20</v>
      </c>
      <c r="V3096">
        <v>13</v>
      </c>
      <c r="W3096">
        <v>2</v>
      </c>
      <c r="X3096">
        <v>3</v>
      </c>
      <c r="Y3096">
        <v>0</v>
      </c>
      <c r="Z3096">
        <v>0</v>
      </c>
      <c r="AD3096" t="str">
        <f t="shared" si="96"/>
        <v>H</v>
      </c>
      <c r="AE3096" t="str">
        <f t="shared" si="97"/>
        <v>N</v>
      </c>
      <c r="AR3096">
        <v>1</v>
      </c>
      <c r="AS3096">
        <v>1</v>
      </c>
    </row>
    <row r="3097" spans="1:45" x14ac:dyDescent="0.3">
      <c r="A3097" t="s">
        <v>3247</v>
      </c>
      <c r="B3097" t="s">
        <v>3157</v>
      </c>
      <c r="C3097">
        <v>5</v>
      </c>
      <c r="D3097" s="1">
        <v>37157</v>
      </c>
      <c r="F3097" t="s">
        <v>53</v>
      </c>
      <c r="G3097" t="s">
        <v>845</v>
      </c>
      <c r="H3097">
        <v>2</v>
      </c>
      <c r="I3097">
        <v>2</v>
      </c>
      <c r="J3097" t="s">
        <v>61</v>
      </c>
      <c r="K3097">
        <v>2</v>
      </c>
      <c r="L3097">
        <v>0</v>
      </c>
      <c r="M3097" t="s">
        <v>51</v>
      </c>
      <c r="N3097" t="s">
        <v>3164</v>
      </c>
      <c r="O3097">
        <v>8</v>
      </c>
      <c r="P3097">
        <v>4</v>
      </c>
      <c r="Q3097">
        <v>3</v>
      </c>
      <c r="R3097">
        <v>2</v>
      </c>
      <c r="S3097">
        <v>8</v>
      </c>
      <c r="T3097">
        <v>2</v>
      </c>
      <c r="U3097">
        <v>17</v>
      </c>
      <c r="V3097">
        <v>15</v>
      </c>
      <c r="W3097">
        <v>4</v>
      </c>
      <c r="X3097">
        <v>1</v>
      </c>
      <c r="Y3097">
        <v>0</v>
      </c>
      <c r="Z3097">
        <v>0</v>
      </c>
      <c r="AD3097" t="str">
        <f t="shared" si="96"/>
        <v>H</v>
      </c>
      <c r="AE3097" t="str">
        <f t="shared" si="97"/>
        <v>N</v>
      </c>
      <c r="AR3097">
        <v>1</v>
      </c>
      <c r="AS3097">
        <v>1</v>
      </c>
    </row>
    <row r="3098" spans="1:45" x14ac:dyDescent="0.3">
      <c r="A3098" t="s">
        <v>3248</v>
      </c>
      <c r="B3098" t="s">
        <v>3157</v>
      </c>
      <c r="C3098">
        <v>5</v>
      </c>
      <c r="D3098" s="1">
        <v>37157</v>
      </c>
      <c r="F3098" t="s">
        <v>60</v>
      </c>
      <c r="G3098" t="s">
        <v>1221</v>
      </c>
      <c r="H3098">
        <v>3</v>
      </c>
      <c r="I3098">
        <v>0</v>
      </c>
      <c r="J3098" t="s">
        <v>51</v>
      </c>
      <c r="K3098">
        <v>1</v>
      </c>
      <c r="L3098">
        <v>0</v>
      </c>
      <c r="M3098" t="s">
        <v>51</v>
      </c>
      <c r="N3098" t="s">
        <v>3220</v>
      </c>
      <c r="O3098">
        <v>19</v>
      </c>
      <c r="P3098">
        <v>9</v>
      </c>
      <c r="Q3098">
        <v>10</v>
      </c>
      <c r="R3098">
        <v>2</v>
      </c>
      <c r="S3098">
        <v>9</v>
      </c>
      <c r="T3098">
        <v>3</v>
      </c>
      <c r="U3098">
        <v>26</v>
      </c>
      <c r="V3098">
        <v>17</v>
      </c>
      <c r="W3098">
        <v>1</v>
      </c>
      <c r="X3098">
        <v>2</v>
      </c>
      <c r="Y3098">
        <v>0</v>
      </c>
      <c r="Z3098">
        <v>0</v>
      </c>
      <c r="AD3098" t="str">
        <f t="shared" si="96"/>
        <v>H</v>
      </c>
      <c r="AE3098" t="str">
        <f t="shared" si="97"/>
        <v>Y</v>
      </c>
      <c r="AR3098">
        <v>3</v>
      </c>
      <c r="AS3098">
        <v>0</v>
      </c>
    </row>
    <row r="3099" spans="1:45" x14ac:dyDescent="0.3">
      <c r="A3099" t="s">
        <v>3249</v>
      </c>
      <c r="B3099" t="s">
        <v>3157</v>
      </c>
      <c r="C3099">
        <v>5</v>
      </c>
      <c r="D3099" s="1">
        <v>37157</v>
      </c>
      <c r="F3099" t="s">
        <v>75</v>
      </c>
      <c r="G3099" t="s">
        <v>63</v>
      </c>
      <c r="H3099">
        <v>3</v>
      </c>
      <c r="I3099">
        <v>0</v>
      </c>
      <c r="J3099" t="s">
        <v>51</v>
      </c>
      <c r="K3099">
        <v>1</v>
      </c>
      <c r="L3099">
        <v>0</v>
      </c>
      <c r="M3099" t="s">
        <v>51</v>
      </c>
      <c r="N3099" t="s">
        <v>3250</v>
      </c>
      <c r="O3099">
        <v>17</v>
      </c>
      <c r="P3099">
        <v>8</v>
      </c>
      <c r="Q3099">
        <v>9</v>
      </c>
      <c r="R3099">
        <v>5</v>
      </c>
      <c r="S3099">
        <v>10</v>
      </c>
      <c r="T3099">
        <v>7</v>
      </c>
      <c r="U3099">
        <v>20</v>
      </c>
      <c r="V3099">
        <v>17</v>
      </c>
      <c r="W3099">
        <v>3</v>
      </c>
      <c r="X3099">
        <v>0</v>
      </c>
      <c r="Y3099">
        <v>0</v>
      </c>
      <c r="Z3099">
        <v>0</v>
      </c>
      <c r="AD3099" t="str">
        <f t="shared" si="96"/>
        <v>H</v>
      </c>
      <c r="AE3099" t="str">
        <f t="shared" si="97"/>
        <v>Y</v>
      </c>
      <c r="AR3099">
        <v>3</v>
      </c>
      <c r="AS3099">
        <v>0</v>
      </c>
    </row>
    <row r="3100" spans="1:45" x14ac:dyDescent="0.3">
      <c r="A3100" t="s">
        <v>3251</v>
      </c>
      <c r="B3100" t="s">
        <v>3157</v>
      </c>
      <c r="C3100">
        <v>5</v>
      </c>
      <c r="D3100" s="1">
        <v>37158</v>
      </c>
      <c r="F3100" t="s">
        <v>72</v>
      </c>
      <c r="G3100" t="s">
        <v>49</v>
      </c>
      <c r="H3100">
        <v>1</v>
      </c>
      <c r="I3100">
        <v>3</v>
      </c>
      <c r="J3100" t="s">
        <v>47</v>
      </c>
      <c r="K3100">
        <v>1</v>
      </c>
      <c r="L3100">
        <v>2</v>
      </c>
      <c r="M3100" t="s">
        <v>47</v>
      </c>
      <c r="N3100" t="s">
        <v>3236</v>
      </c>
      <c r="O3100">
        <v>12</v>
      </c>
      <c r="P3100">
        <v>11</v>
      </c>
      <c r="Q3100">
        <v>4</v>
      </c>
      <c r="R3100">
        <v>5</v>
      </c>
      <c r="S3100">
        <v>2</v>
      </c>
      <c r="T3100">
        <v>3</v>
      </c>
      <c r="U3100">
        <v>15</v>
      </c>
      <c r="V3100">
        <v>18</v>
      </c>
      <c r="W3100">
        <v>1</v>
      </c>
      <c r="X3100">
        <v>2</v>
      </c>
      <c r="Y3100">
        <v>1</v>
      </c>
      <c r="Z3100">
        <v>1</v>
      </c>
      <c r="AD3100" t="str">
        <f t="shared" si="96"/>
        <v>H</v>
      </c>
      <c r="AE3100" t="str">
        <f t="shared" si="97"/>
        <v>N</v>
      </c>
      <c r="AR3100">
        <v>0</v>
      </c>
      <c r="AS3100">
        <v>3</v>
      </c>
    </row>
    <row r="3101" spans="1:45" x14ac:dyDescent="0.3">
      <c r="A3101" t="s">
        <v>3252</v>
      </c>
      <c r="B3101" t="s">
        <v>3157</v>
      </c>
      <c r="C3101">
        <v>5</v>
      </c>
      <c r="D3101" s="1">
        <v>37160</v>
      </c>
      <c r="F3101" t="s">
        <v>63</v>
      </c>
      <c r="G3101" t="s">
        <v>463</v>
      </c>
      <c r="H3101">
        <v>1</v>
      </c>
      <c r="I3101">
        <v>0</v>
      </c>
      <c r="J3101" t="s">
        <v>51</v>
      </c>
      <c r="K3101">
        <v>1</v>
      </c>
      <c r="L3101">
        <v>0</v>
      </c>
      <c r="M3101" t="s">
        <v>51</v>
      </c>
      <c r="N3101" t="s">
        <v>3222</v>
      </c>
      <c r="O3101">
        <v>12</v>
      </c>
      <c r="P3101">
        <v>2</v>
      </c>
      <c r="Q3101">
        <v>6</v>
      </c>
      <c r="R3101">
        <v>2</v>
      </c>
      <c r="S3101">
        <v>10</v>
      </c>
      <c r="T3101">
        <v>1</v>
      </c>
      <c r="U3101">
        <v>17</v>
      </c>
      <c r="V3101">
        <v>27</v>
      </c>
      <c r="W3101">
        <v>2</v>
      </c>
      <c r="X3101">
        <v>3</v>
      </c>
      <c r="Y3101">
        <v>0</v>
      </c>
      <c r="Z3101">
        <v>0</v>
      </c>
      <c r="AD3101" t="str">
        <f t="shared" si="96"/>
        <v>H</v>
      </c>
      <c r="AE3101" t="str">
        <f t="shared" si="97"/>
        <v>Y</v>
      </c>
      <c r="AR3101">
        <v>3</v>
      </c>
      <c r="AS3101">
        <v>0</v>
      </c>
    </row>
    <row r="3102" spans="1:45" x14ac:dyDescent="0.3">
      <c r="A3102" t="s">
        <v>3253</v>
      </c>
      <c r="B3102" t="s">
        <v>3157</v>
      </c>
      <c r="C3102">
        <v>6</v>
      </c>
      <c r="D3102" s="1">
        <v>37163</v>
      </c>
      <c r="F3102" t="s">
        <v>843</v>
      </c>
      <c r="G3102" t="s">
        <v>1226</v>
      </c>
      <c r="H3102">
        <v>0</v>
      </c>
      <c r="I3102">
        <v>2</v>
      </c>
      <c r="J3102" t="s">
        <v>47</v>
      </c>
      <c r="K3102">
        <v>0</v>
      </c>
      <c r="L3102">
        <v>0</v>
      </c>
      <c r="M3102" t="s">
        <v>61</v>
      </c>
      <c r="N3102" t="s">
        <v>3254</v>
      </c>
      <c r="O3102">
        <v>15</v>
      </c>
      <c r="P3102">
        <v>14</v>
      </c>
      <c r="Q3102">
        <v>8</v>
      </c>
      <c r="R3102">
        <v>7</v>
      </c>
      <c r="S3102">
        <v>8</v>
      </c>
      <c r="T3102">
        <v>4</v>
      </c>
      <c r="U3102">
        <v>10</v>
      </c>
      <c r="V3102">
        <v>13</v>
      </c>
      <c r="W3102">
        <v>1</v>
      </c>
      <c r="X3102">
        <v>1</v>
      </c>
      <c r="Y3102">
        <v>0</v>
      </c>
      <c r="Z3102">
        <v>0</v>
      </c>
      <c r="AD3102" t="str">
        <f t="shared" si="96"/>
        <v>H</v>
      </c>
      <c r="AE3102" t="str">
        <f t="shared" si="97"/>
        <v>N</v>
      </c>
      <c r="AR3102">
        <v>0</v>
      </c>
      <c r="AS3102">
        <v>3</v>
      </c>
    </row>
    <row r="3103" spans="1:45" x14ac:dyDescent="0.3">
      <c r="A3103" t="s">
        <v>3255</v>
      </c>
      <c r="B3103" t="s">
        <v>3157</v>
      </c>
      <c r="C3103">
        <v>6</v>
      </c>
      <c r="D3103" s="1">
        <v>37163</v>
      </c>
      <c r="F3103" t="s">
        <v>1988</v>
      </c>
      <c r="G3103" t="s">
        <v>463</v>
      </c>
      <c r="H3103">
        <v>2</v>
      </c>
      <c r="I3103">
        <v>0</v>
      </c>
      <c r="J3103" t="s">
        <v>51</v>
      </c>
      <c r="K3103">
        <v>1</v>
      </c>
      <c r="L3103">
        <v>0</v>
      </c>
      <c r="M3103" t="s">
        <v>51</v>
      </c>
      <c r="N3103" t="s">
        <v>3256</v>
      </c>
      <c r="O3103">
        <v>14</v>
      </c>
      <c r="P3103">
        <v>9</v>
      </c>
      <c r="Q3103">
        <v>12</v>
      </c>
      <c r="R3103">
        <v>6</v>
      </c>
      <c r="S3103">
        <v>4</v>
      </c>
      <c r="T3103">
        <v>4</v>
      </c>
      <c r="U3103">
        <v>12</v>
      </c>
      <c r="V3103">
        <v>11</v>
      </c>
      <c r="W3103">
        <v>1</v>
      </c>
      <c r="X3103">
        <v>2</v>
      </c>
      <c r="Y3103">
        <v>1</v>
      </c>
      <c r="Z3103">
        <v>1</v>
      </c>
      <c r="AD3103" t="str">
        <f t="shared" si="96"/>
        <v>H</v>
      </c>
      <c r="AE3103" t="str">
        <f t="shared" si="97"/>
        <v>Y</v>
      </c>
      <c r="AR3103">
        <v>3</v>
      </c>
      <c r="AS3103">
        <v>0</v>
      </c>
    </row>
    <row r="3104" spans="1:45" x14ac:dyDescent="0.3">
      <c r="A3104" t="s">
        <v>3257</v>
      </c>
      <c r="B3104" t="s">
        <v>3157</v>
      </c>
      <c r="C3104">
        <v>6</v>
      </c>
      <c r="D3104" s="1">
        <v>37163</v>
      </c>
      <c r="F3104" t="s">
        <v>1221</v>
      </c>
      <c r="G3104" t="s">
        <v>45</v>
      </c>
      <c r="H3104">
        <v>0</v>
      </c>
      <c r="I3104">
        <v>2</v>
      </c>
      <c r="J3104" t="s">
        <v>47</v>
      </c>
      <c r="K3104">
        <v>0</v>
      </c>
      <c r="L3104">
        <v>1</v>
      </c>
      <c r="M3104" t="s">
        <v>47</v>
      </c>
      <c r="N3104" t="s">
        <v>3164</v>
      </c>
      <c r="O3104">
        <v>7</v>
      </c>
      <c r="P3104">
        <v>11</v>
      </c>
      <c r="Q3104">
        <v>5</v>
      </c>
      <c r="R3104">
        <v>6</v>
      </c>
      <c r="S3104">
        <v>2</v>
      </c>
      <c r="T3104">
        <v>5</v>
      </c>
      <c r="U3104">
        <v>18</v>
      </c>
      <c r="V3104">
        <v>19</v>
      </c>
      <c r="W3104">
        <v>3</v>
      </c>
      <c r="X3104">
        <v>3</v>
      </c>
      <c r="Y3104">
        <v>0</v>
      </c>
      <c r="Z3104">
        <v>1</v>
      </c>
      <c r="AD3104" t="str">
        <f t="shared" si="96"/>
        <v>H</v>
      </c>
      <c r="AE3104" t="str">
        <f t="shared" si="97"/>
        <v>N</v>
      </c>
      <c r="AR3104">
        <v>0</v>
      </c>
      <c r="AS3104">
        <v>3</v>
      </c>
    </row>
    <row r="3105" spans="1:45" x14ac:dyDescent="0.3">
      <c r="A3105" t="s">
        <v>3258</v>
      </c>
      <c r="B3105" t="s">
        <v>3157</v>
      </c>
      <c r="C3105">
        <v>6</v>
      </c>
      <c r="D3105" s="1">
        <v>37163</v>
      </c>
      <c r="F3105" t="s">
        <v>73</v>
      </c>
      <c r="G3105" t="s">
        <v>75</v>
      </c>
      <c r="H3105">
        <v>5</v>
      </c>
      <c r="I3105">
        <v>0</v>
      </c>
      <c r="J3105" t="s">
        <v>51</v>
      </c>
      <c r="K3105">
        <v>1</v>
      </c>
      <c r="L3105">
        <v>0</v>
      </c>
      <c r="M3105" t="s">
        <v>51</v>
      </c>
      <c r="N3105" t="s">
        <v>3160</v>
      </c>
      <c r="O3105">
        <v>18</v>
      </c>
      <c r="P3105">
        <v>15</v>
      </c>
      <c r="Q3105">
        <v>11</v>
      </c>
      <c r="R3105">
        <v>5</v>
      </c>
      <c r="S3105">
        <v>8</v>
      </c>
      <c r="T3105">
        <v>4</v>
      </c>
      <c r="U3105">
        <v>15</v>
      </c>
      <c r="V3105">
        <v>8</v>
      </c>
      <c r="W3105">
        <v>0</v>
      </c>
      <c r="X3105">
        <v>0</v>
      </c>
      <c r="Y3105">
        <v>0</v>
      </c>
      <c r="Z3105">
        <v>0</v>
      </c>
      <c r="AD3105" t="str">
        <f t="shared" si="96"/>
        <v>H</v>
      </c>
      <c r="AE3105" t="str">
        <f t="shared" si="97"/>
        <v>Y</v>
      </c>
      <c r="AR3105">
        <v>3</v>
      </c>
      <c r="AS3105">
        <v>0</v>
      </c>
    </row>
    <row r="3106" spans="1:45" x14ac:dyDescent="0.3">
      <c r="A3106" t="s">
        <v>3259</v>
      </c>
      <c r="B3106" t="s">
        <v>3157</v>
      </c>
      <c r="C3106">
        <v>6</v>
      </c>
      <c r="D3106" s="1">
        <v>37163</v>
      </c>
      <c r="F3106" t="s">
        <v>845</v>
      </c>
      <c r="G3106" t="s">
        <v>72</v>
      </c>
      <c r="H3106">
        <v>1</v>
      </c>
      <c r="I3106">
        <v>3</v>
      </c>
      <c r="J3106" t="s">
        <v>47</v>
      </c>
      <c r="K3106">
        <v>0</v>
      </c>
      <c r="L3106">
        <v>0</v>
      </c>
      <c r="M3106" t="s">
        <v>61</v>
      </c>
      <c r="N3106" t="s">
        <v>3220</v>
      </c>
      <c r="O3106">
        <v>5</v>
      </c>
      <c r="P3106">
        <v>8</v>
      </c>
      <c r="Q3106">
        <v>3</v>
      </c>
      <c r="R3106">
        <v>4</v>
      </c>
      <c r="S3106">
        <v>6</v>
      </c>
      <c r="T3106">
        <v>0</v>
      </c>
      <c r="U3106">
        <v>16</v>
      </c>
      <c r="V3106">
        <v>17</v>
      </c>
      <c r="W3106">
        <v>0</v>
      </c>
      <c r="X3106">
        <v>1</v>
      </c>
      <c r="Y3106">
        <v>0</v>
      </c>
      <c r="Z3106">
        <v>0</v>
      </c>
      <c r="AD3106" t="str">
        <f t="shared" si="96"/>
        <v>H</v>
      </c>
      <c r="AE3106" t="str">
        <f t="shared" si="97"/>
        <v>N</v>
      </c>
      <c r="AR3106">
        <v>0</v>
      </c>
      <c r="AS3106">
        <v>3</v>
      </c>
    </row>
    <row r="3107" spans="1:45" x14ac:dyDescent="0.3">
      <c r="A3107" t="s">
        <v>3260</v>
      </c>
      <c r="B3107" t="s">
        <v>3157</v>
      </c>
      <c r="C3107">
        <v>6</v>
      </c>
      <c r="D3107" s="1">
        <v>37163</v>
      </c>
      <c r="F3107" t="s">
        <v>64</v>
      </c>
      <c r="G3107" t="s">
        <v>79</v>
      </c>
      <c r="H3107">
        <v>3</v>
      </c>
      <c r="I3107">
        <v>5</v>
      </c>
      <c r="J3107" t="s">
        <v>47</v>
      </c>
      <c r="K3107">
        <v>3</v>
      </c>
      <c r="L3107">
        <v>0</v>
      </c>
      <c r="M3107" t="s">
        <v>51</v>
      </c>
      <c r="N3107" t="s">
        <v>3166</v>
      </c>
      <c r="O3107">
        <v>7</v>
      </c>
      <c r="P3107">
        <v>18</v>
      </c>
      <c r="Q3107">
        <v>3</v>
      </c>
      <c r="R3107">
        <v>9</v>
      </c>
      <c r="S3107">
        <v>4</v>
      </c>
      <c r="T3107">
        <v>7</v>
      </c>
      <c r="U3107">
        <v>16</v>
      </c>
      <c r="V3107">
        <v>10</v>
      </c>
      <c r="W3107">
        <v>3</v>
      </c>
      <c r="X3107">
        <v>3</v>
      </c>
      <c r="Y3107">
        <v>0</v>
      </c>
      <c r="Z3107">
        <v>0</v>
      </c>
      <c r="AD3107" t="str">
        <f t="shared" si="96"/>
        <v>H</v>
      </c>
      <c r="AE3107" t="str">
        <f t="shared" si="97"/>
        <v>N</v>
      </c>
      <c r="AR3107">
        <v>0</v>
      </c>
      <c r="AS3107">
        <v>3</v>
      </c>
    </row>
    <row r="3108" spans="1:45" x14ac:dyDescent="0.3">
      <c r="A3108" t="s">
        <v>3261</v>
      </c>
      <c r="B3108" t="s">
        <v>3157</v>
      </c>
      <c r="C3108">
        <v>6</v>
      </c>
      <c r="D3108" s="1">
        <v>37164</v>
      </c>
      <c r="F3108" t="s">
        <v>49</v>
      </c>
      <c r="G3108" t="s">
        <v>54</v>
      </c>
      <c r="H3108">
        <v>2</v>
      </c>
      <c r="I3108">
        <v>0</v>
      </c>
      <c r="J3108" t="s">
        <v>51</v>
      </c>
      <c r="K3108">
        <v>0</v>
      </c>
      <c r="L3108">
        <v>0</v>
      </c>
      <c r="M3108" t="s">
        <v>61</v>
      </c>
      <c r="N3108" t="s">
        <v>3233</v>
      </c>
      <c r="O3108">
        <v>5</v>
      </c>
      <c r="P3108">
        <v>4</v>
      </c>
      <c r="Q3108">
        <v>2</v>
      </c>
      <c r="R3108">
        <v>1</v>
      </c>
      <c r="S3108">
        <v>2</v>
      </c>
      <c r="T3108">
        <v>8</v>
      </c>
      <c r="U3108">
        <v>9</v>
      </c>
      <c r="V3108">
        <v>15</v>
      </c>
      <c r="W3108">
        <v>2</v>
      </c>
      <c r="X3108">
        <v>2</v>
      </c>
      <c r="Y3108">
        <v>0</v>
      </c>
      <c r="Z3108">
        <v>0</v>
      </c>
      <c r="AD3108" t="str">
        <f t="shared" si="96"/>
        <v>H</v>
      </c>
      <c r="AE3108" t="str">
        <f t="shared" si="97"/>
        <v>Y</v>
      </c>
      <c r="AR3108">
        <v>3</v>
      </c>
      <c r="AS3108">
        <v>0</v>
      </c>
    </row>
    <row r="3109" spans="1:45" x14ac:dyDescent="0.3">
      <c r="A3109" t="s">
        <v>3262</v>
      </c>
      <c r="B3109" t="s">
        <v>3157</v>
      </c>
      <c r="C3109">
        <v>6</v>
      </c>
      <c r="D3109" s="1">
        <v>37164</v>
      </c>
      <c r="F3109" t="s">
        <v>3176</v>
      </c>
      <c r="G3109" t="s">
        <v>53</v>
      </c>
      <c r="H3109">
        <v>1</v>
      </c>
      <c r="I3109">
        <v>1</v>
      </c>
      <c r="J3109" t="s">
        <v>61</v>
      </c>
      <c r="K3109">
        <v>0</v>
      </c>
      <c r="L3109">
        <v>1</v>
      </c>
      <c r="M3109" t="s">
        <v>47</v>
      </c>
      <c r="N3109" t="s">
        <v>3170</v>
      </c>
      <c r="O3109">
        <v>4</v>
      </c>
      <c r="P3109">
        <v>9</v>
      </c>
      <c r="Q3109">
        <v>1</v>
      </c>
      <c r="R3109">
        <v>3</v>
      </c>
      <c r="S3109">
        <v>5</v>
      </c>
      <c r="T3109">
        <v>7</v>
      </c>
      <c r="U3109">
        <v>5</v>
      </c>
      <c r="V3109">
        <v>14</v>
      </c>
      <c r="W3109">
        <v>1</v>
      </c>
      <c r="X3109">
        <v>4</v>
      </c>
      <c r="Y3109">
        <v>0</v>
      </c>
      <c r="Z3109">
        <v>1</v>
      </c>
      <c r="AD3109" t="str">
        <f t="shared" si="96"/>
        <v>H</v>
      </c>
      <c r="AE3109" t="str">
        <f t="shared" si="97"/>
        <v>N</v>
      </c>
      <c r="AR3109">
        <v>1</v>
      </c>
      <c r="AS3109">
        <v>1</v>
      </c>
    </row>
    <row r="3110" spans="1:45" x14ac:dyDescent="0.3">
      <c r="A3110" t="s">
        <v>3263</v>
      </c>
      <c r="B3110" t="s">
        <v>3157</v>
      </c>
      <c r="C3110">
        <v>6</v>
      </c>
      <c r="D3110" s="1">
        <v>37164</v>
      </c>
      <c r="F3110" t="s">
        <v>67</v>
      </c>
      <c r="G3110" t="s">
        <v>60</v>
      </c>
      <c r="H3110">
        <v>1</v>
      </c>
      <c r="I3110">
        <v>2</v>
      </c>
      <c r="J3110" t="s">
        <v>47</v>
      </c>
      <c r="K3110">
        <v>1</v>
      </c>
      <c r="L3110">
        <v>0</v>
      </c>
      <c r="M3110" t="s">
        <v>51</v>
      </c>
      <c r="N3110" t="s">
        <v>3214</v>
      </c>
      <c r="O3110">
        <v>11</v>
      </c>
      <c r="P3110">
        <v>11</v>
      </c>
      <c r="Q3110">
        <v>6</v>
      </c>
      <c r="R3110">
        <v>7</v>
      </c>
      <c r="S3110">
        <v>10</v>
      </c>
      <c r="T3110">
        <v>8</v>
      </c>
      <c r="U3110">
        <v>8</v>
      </c>
      <c r="V3110">
        <v>8</v>
      </c>
      <c r="W3110">
        <v>0</v>
      </c>
      <c r="X3110">
        <v>1</v>
      </c>
      <c r="Y3110">
        <v>0</v>
      </c>
      <c r="Z3110">
        <v>0</v>
      </c>
      <c r="AD3110" t="str">
        <f t="shared" si="96"/>
        <v>H</v>
      </c>
      <c r="AE3110" t="str">
        <f t="shared" si="97"/>
        <v>N</v>
      </c>
      <c r="AR3110">
        <v>0</v>
      </c>
      <c r="AS3110">
        <v>3</v>
      </c>
    </row>
    <row r="3111" spans="1:45" x14ac:dyDescent="0.3">
      <c r="A3111" t="s">
        <v>3264</v>
      </c>
      <c r="B3111" t="s">
        <v>3157</v>
      </c>
      <c r="C3111">
        <v>6</v>
      </c>
      <c r="D3111" s="1">
        <v>37164</v>
      </c>
      <c r="F3111" t="s">
        <v>63</v>
      </c>
      <c r="G3111" t="s">
        <v>56</v>
      </c>
      <c r="H3111">
        <v>0</v>
      </c>
      <c r="I3111">
        <v>2</v>
      </c>
      <c r="J3111" t="s">
        <v>47</v>
      </c>
      <c r="K3111">
        <v>0</v>
      </c>
      <c r="L3111">
        <v>1</v>
      </c>
      <c r="M3111" t="s">
        <v>47</v>
      </c>
      <c r="N3111" t="s">
        <v>3168</v>
      </c>
      <c r="O3111">
        <v>7</v>
      </c>
      <c r="P3111">
        <v>6</v>
      </c>
      <c r="Q3111">
        <v>3</v>
      </c>
      <c r="R3111">
        <v>2</v>
      </c>
      <c r="S3111">
        <v>7</v>
      </c>
      <c r="T3111">
        <v>0</v>
      </c>
      <c r="U3111">
        <v>14</v>
      </c>
      <c r="V3111">
        <v>23</v>
      </c>
      <c r="W3111">
        <v>1</v>
      </c>
      <c r="X3111">
        <v>4</v>
      </c>
      <c r="Y3111">
        <v>0</v>
      </c>
      <c r="Z3111">
        <v>0</v>
      </c>
      <c r="AD3111" t="str">
        <f t="shared" si="96"/>
        <v>H</v>
      </c>
      <c r="AE3111" t="str">
        <f t="shared" si="97"/>
        <v>N</v>
      </c>
      <c r="AR3111">
        <v>0</v>
      </c>
      <c r="AS3111">
        <v>3</v>
      </c>
    </row>
    <row r="3112" spans="1:45" x14ac:dyDescent="0.3">
      <c r="A3112" t="s">
        <v>3265</v>
      </c>
      <c r="B3112" t="s">
        <v>3157</v>
      </c>
      <c r="C3112">
        <v>7</v>
      </c>
      <c r="D3112" s="1">
        <v>37177</v>
      </c>
      <c r="F3112" t="s">
        <v>843</v>
      </c>
      <c r="G3112" t="s">
        <v>63</v>
      </c>
      <c r="H3112">
        <v>0</v>
      </c>
      <c r="I3112">
        <v>4</v>
      </c>
      <c r="J3112" t="s">
        <v>47</v>
      </c>
      <c r="K3112">
        <v>0</v>
      </c>
      <c r="L3112">
        <v>1</v>
      </c>
      <c r="M3112" t="s">
        <v>47</v>
      </c>
      <c r="N3112" t="s">
        <v>3229</v>
      </c>
      <c r="O3112">
        <v>9</v>
      </c>
      <c r="P3112">
        <v>15</v>
      </c>
      <c r="Q3112">
        <v>3</v>
      </c>
      <c r="R3112">
        <v>8</v>
      </c>
      <c r="S3112">
        <v>7</v>
      </c>
      <c r="T3112">
        <v>8</v>
      </c>
      <c r="U3112">
        <v>10</v>
      </c>
      <c r="V3112">
        <v>9</v>
      </c>
      <c r="W3112">
        <v>2</v>
      </c>
      <c r="X3112">
        <v>2</v>
      </c>
      <c r="Y3112">
        <v>1</v>
      </c>
      <c r="Z3112">
        <v>0</v>
      </c>
      <c r="AD3112" t="str">
        <f t="shared" si="96"/>
        <v>H</v>
      </c>
      <c r="AE3112" t="str">
        <f t="shared" si="97"/>
        <v>N</v>
      </c>
      <c r="AR3112">
        <v>0</v>
      </c>
      <c r="AS3112">
        <v>3</v>
      </c>
    </row>
    <row r="3113" spans="1:45" x14ac:dyDescent="0.3">
      <c r="A3113" t="s">
        <v>3266</v>
      </c>
      <c r="B3113" t="s">
        <v>3157</v>
      </c>
      <c r="C3113">
        <v>7</v>
      </c>
      <c r="D3113" s="1">
        <v>37177</v>
      </c>
      <c r="F3113" t="s">
        <v>1988</v>
      </c>
      <c r="G3113" t="s">
        <v>845</v>
      </c>
      <c r="H3113">
        <v>0</v>
      </c>
      <c r="I3113">
        <v>0</v>
      </c>
      <c r="J3113" t="s">
        <v>61</v>
      </c>
      <c r="K3113">
        <v>0</v>
      </c>
      <c r="L3113">
        <v>0</v>
      </c>
      <c r="M3113" t="s">
        <v>61</v>
      </c>
      <c r="N3113" t="s">
        <v>3254</v>
      </c>
      <c r="O3113">
        <v>8</v>
      </c>
      <c r="P3113">
        <v>11</v>
      </c>
      <c r="Q3113">
        <v>4</v>
      </c>
      <c r="R3113">
        <v>4</v>
      </c>
      <c r="S3113">
        <v>13</v>
      </c>
      <c r="T3113">
        <v>4</v>
      </c>
      <c r="U3113">
        <v>14</v>
      </c>
      <c r="V3113">
        <v>13</v>
      </c>
      <c r="W3113">
        <v>2</v>
      </c>
      <c r="X3113">
        <v>1</v>
      </c>
      <c r="Y3113">
        <v>0</v>
      </c>
      <c r="Z3113">
        <v>0</v>
      </c>
      <c r="AD3113" t="str">
        <f t="shared" si="96"/>
        <v>H</v>
      </c>
      <c r="AE3113" t="str">
        <f t="shared" si="97"/>
        <v>N</v>
      </c>
      <c r="AR3113">
        <v>1</v>
      </c>
      <c r="AS3113">
        <v>1</v>
      </c>
    </row>
    <row r="3114" spans="1:45" x14ac:dyDescent="0.3">
      <c r="A3114" t="s">
        <v>3267</v>
      </c>
      <c r="B3114" t="s">
        <v>3157</v>
      </c>
      <c r="C3114">
        <v>7</v>
      </c>
      <c r="D3114" s="1">
        <v>37177</v>
      </c>
      <c r="F3114" t="s">
        <v>53</v>
      </c>
      <c r="G3114" t="s">
        <v>463</v>
      </c>
      <c r="H3114">
        <v>2</v>
      </c>
      <c r="I3114">
        <v>0</v>
      </c>
      <c r="J3114" t="s">
        <v>51</v>
      </c>
      <c r="K3114">
        <v>2</v>
      </c>
      <c r="L3114">
        <v>0</v>
      </c>
      <c r="M3114" t="s">
        <v>51</v>
      </c>
      <c r="N3114" t="s">
        <v>3166</v>
      </c>
      <c r="O3114">
        <v>22</v>
      </c>
      <c r="P3114">
        <v>8</v>
      </c>
      <c r="Q3114">
        <v>10</v>
      </c>
      <c r="R3114">
        <v>2</v>
      </c>
      <c r="S3114">
        <v>5</v>
      </c>
      <c r="T3114">
        <v>3</v>
      </c>
      <c r="U3114">
        <v>9</v>
      </c>
      <c r="V3114">
        <v>13</v>
      </c>
      <c r="W3114">
        <v>0</v>
      </c>
      <c r="X3114">
        <v>0</v>
      </c>
      <c r="Y3114">
        <v>0</v>
      </c>
      <c r="Z3114">
        <v>0</v>
      </c>
      <c r="AD3114" t="str">
        <f t="shared" si="96"/>
        <v>H</v>
      </c>
      <c r="AE3114" t="str">
        <f t="shared" si="97"/>
        <v>Y</v>
      </c>
      <c r="AR3114">
        <v>3</v>
      </c>
      <c r="AS3114">
        <v>0</v>
      </c>
    </row>
    <row r="3115" spans="1:45" x14ac:dyDescent="0.3">
      <c r="A3115" t="s">
        <v>3268</v>
      </c>
      <c r="B3115" t="s">
        <v>3157</v>
      </c>
      <c r="C3115">
        <v>7</v>
      </c>
      <c r="D3115" s="1">
        <v>37177</v>
      </c>
      <c r="F3115" t="s">
        <v>67</v>
      </c>
      <c r="G3115" t="s">
        <v>73</v>
      </c>
      <c r="H3115">
        <v>0</v>
      </c>
      <c r="I3115">
        <v>0</v>
      </c>
      <c r="J3115" t="s">
        <v>61</v>
      </c>
      <c r="K3115">
        <v>0</v>
      </c>
      <c r="L3115">
        <v>0</v>
      </c>
      <c r="M3115" t="s">
        <v>61</v>
      </c>
      <c r="N3115" t="s">
        <v>3209</v>
      </c>
      <c r="O3115">
        <v>7</v>
      </c>
      <c r="P3115">
        <v>9</v>
      </c>
      <c r="Q3115">
        <v>4</v>
      </c>
      <c r="R3115">
        <v>6</v>
      </c>
      <c r="S3115">
        <v>8</v>
      </c>
      <c r="T3115">
        <v>6</v>
      </c>
      <c r="U3115">
        <v>8</v>
      </c>
      <c r="V3115">
        <v>5</v>
      </c>
      <c r="W3115">
        <v>0</v>
      </c>
      <c r="X3115">
        <v>1</v>
      </c>
      <c r="Y3115">
        <v>0</v>
      </c>
      <c r="Z3115">
        <v>0</v>
      </c>
      <c r="AD3115" t="str">
        <f t="shared" si="96"/>
        <v>H</v>
      </c>
      <c r="AE3115" t="str">
        <f t="shared" si="97"/>
        <v>N</v>
      </c>
      <c r="AR3115">
        <v>1</v>
      </c>
      <c r="AS3115">
        <v>1</v>
      </c>
    </row>
    <row r="3116" spans="1:45" x14ac:dyDescent="0.3">
      <c r="A3116" t="s">
        <v>3269</v>
      </c>
      <c r="B3116" t="s">
        <v>3157</v>
      </c>
      <c r="C3116">
        <v>7</v>
      </c>
      <c r="D3116" s="1">
        <v>37177</v>
      </c>
      <c r="F3116" t="s">
        <v>56</v>
      </c>
      <c r="G3116" t="s">
        <v>60</v>
      </c>
      <c r="H3116">
        <v>1</v>
      </c>
      <c r="I3116">
        <v>1</v>
      </c>
      <c r="J3116" t="s">
        <v>61</v>
      </c>
      <c r="K3116">
        <v>0</v>
      </c>
      <c r="L3116">
        <v>1</v>
      </c>
      <c r="M3116" t="s">
        <v>47</v>
      </c>
      <c r="N3116" t="s">
        <v>3220</v>
      </c>
      <c r="O3116">
        <v>10</v>
      </c>
      <c r="P3116">
        <v>9</v>
      </c>
      <c r="Q3116">
        <v>2</v>
      </c>
      <c r="R3116">
        <v>3</v>
      </c>
      <c r="S3116">
        <v>6</v>
      </c>
      <c r="T3116">
        <v>4</v>
      </c>
      <c r="U3116">
        <v>11</v>
      </c>
      <c r="V3116">
        <v>14</v>
      </c>
      <c r="W3116">
        <v>3</v>
      </c>
      <c r="X3116">
        <v>2</v>
      </c>
      <c r="Y3116">
        <v>0</v>
      </c>
      <c r="Z3116">
        <v>0</v>
      </c>
      <c r="AD3116" t="str">
        <f t="shared" si="96"/>
        <v>H</v>
      </c>
      <c r="AE3116" t="str">
        <f t="shared" si="97"/>
        <v>N</v>
      </c>
      <c r="AR3116">
        <v>1</v>
      </c>
      <c r="AS3116">
        <v>1</v>
      </c>
    </row>
    <row r="3117" spans="1:45" x14ac:dyDescent="0.3">
      <c r="A3117" t="s">
        <v>3270</v>
      </c>
      <c r="B3117" t="s">
        <v>3157</v>
      </c>
      <c r="C3117">
        <v>7</v>
      </c>
      <c r="D3117" s="1">
        <v>37177</v>
      </c>
      <c r="F3117" t="s">
        <v>72</v>
      </c>
      <c r="G3117" t="s">
        <v>45</v>
      </c>
      <c r="H3117">
        <v>0</v>
      </c>
      <c r="I3117">
        <v>2</v>
      </c>
      <c r="J3117" t="s">
        <v>47</v>
      </c>
      <c r="K3117">
        <v>0</v>
      </c>
      <c r="L3117">
        <v>1</v>
      </c>
      <c r="M3117" t="s">
        <v>47</v>
      </c>
      <c r="N3117" t="s">
        <v>3168</v>
      </c>
      <c r="O3117">
        <v>3</v>
      </c>
      <c r="P3117">
        <v>21</v>
      </c>
      <c r="Q3117">
        <v>0</v>
      </c>
      <c r="R3117">
        <v>8</v>
      </c>
      <c r="S3117">
        <v>1</v>
      </c>
      <c r="T3117">
        <v>6</v>
      </c>
      <c r="U3117">
        <v>15</v>
      </c>
      <c r="V3117">
        <v>9</v>
      </c>
      <c r="W3117">
        <v>2</v>
      </c>
      <c r="X3117">
        <v>1</v>
      </c>
      <c r="Y3117">
        <v>1</v>
      </c>
      <c r="Z3117">
        <v>0</v>
      </c>
      <c r="AD3117" t="str">
        <f t="shared" si="96"/>
        <v>H</v>
      </c>
      <c r="AE3117" t="str">
        <f t="shared" si="97"/>
        <v>N</v>
      </c>
      <c r="AR3117">
        <v>0</v>
      </c>
      <c r="AS3117">
        <v>3</v>
      </c>
    </row>
    <row r="3118" spans="1:45" x14ac:dyDescent="0.3">
      <c r="A3118" t="s">
        <v>3271</v>
      </c>
      <c r="B3118" t="s">
        <v>3157</v>
      </c>
      <c r="C3118">
        <v>7</v>
      </c>
      <c r="D3118" s="1">
        <v>37177</v>
      </c>
      <c r="F3118" t="s">
        <v>1226</v>
      </c>
      <c r="G3118" t="s">
        <v>79</v>
      </c>
      <c r="H3118">
        <v>1</v>
      </c>
      <c r="I3118">
        <v>3</v>
      </c>
      <c r="J3118" t="s">
        <v>47</v>
      </c>
      <c r="K3118">
        <v>0</v>
      </c>
      <c r="L3118">
        <v>1</v>
      </c>
      <c r="M3118" t="s">
        <v>47</v>
      </c>
      <c r="N3118" t="s">
        <v>3170</v>
      </c>
      <c r="O3118">
        <v>15</v>
      </c>
      <c r="P3118">
        <v>13</v>
      </c>
      <c r="Q3118">
        <v>7</v>
      </c>
      <c r="R3118">
        <v>8</v>
      </c>
      <c r="S3118">
        <v>3</v>
      </c>
      <c r="T3118">
        <v>4</v>
      </c>
      <c r="U3118">
        <v>12</v>
      </c>
      <c r="V3118">
        <v>15</v>
      </c>
      <c r="W3118">
        <v>0</v>
      </c>
      <c r="X3118">
        <v>0</v>
      </c>
      <c r="Y3118">
        <v>0</v>
      </c>
      <c r="Z3118">
        <v>0</v>
      </c>
      <c r="AD3118" t="str">
        <f t="shared" si="96"/>
        <v>H</v>
      </c>
      <c r="AE3118" t="str">
        <f t="shared" si="97"/>
        <v>N</v>
      </c>
      <c r="AR3118">
        <v>0</v>
      </c>
      <c r="AS3118">
        <v>3</v>
      </c>
    </row>
    <row r="3119" spans="1:45" x14ac:dyDescent="0.3">
      <c r="A3119" t="s">
        <v>3272</v>
      </c>
      <c r="B3119" t="s">
        <v>3157</v>
      </c>
      <c r="C3119">
        <v>7</v>
      </c>
      <c r="D3119" s="1">
        <v>37178</v>
      </c>
      <c r="F3119" t="s">
        <v>49</v>
      </c>
      <c r="G3119" t="s">
        <v>3176</v>
      </c>
      <c r="H3119">
        <v>2</v>
      </c>
      <c r="I3119">
        <v>0</v>
      </c>
      <c r="J3119" t="s">
        <v>51</v>
      </c>
      <c r="K3119">
        <v>0</v>
      </c>
      <c r="L3119">
        <v>0</v>
      </c>
      <c r="M3119" t="s">
        <v>61</v>
      </c>
      <c r="N3119" t="s">
        <v>3160</v>
      </c>
      <c r="O3119">
        <v>9</v>
      </c>
      <c r="P3119">
        <v>11</v>
      </c>
      <c r="Q3119">
        <v>3</v>
      </c>
      <c r="R3119">
        <v>3</v>
      </c>
      <c r="S3119">
        <v>5</v>
      </c>
      <c r="T3119">
        <v>2</v>
      </c>
      <c r="U3119">
        <v>9</v>
      </c>
      <c r="V3119">
        <v>8</v>
      </c>
      <c r="W3119">
        <v>1</v>
      </c>
      <c r="X3119">
        <v>1</v>
      </c>
      <c r="Y3119">
        <v>0</v>
      </c>
      <c r="Z3119">
        <v>0</v>
      </c>
      <c r="AD3119" t="str">
        <f t="shared" si="96"/>
        <v>H</v>
      </c>
      <c r="AE3119" t="str">
        <f t="shared" si="97"/>
        <v>Y</v>
      </c>
      <c r="AR3119">
        <v>3</v>
      </c>
      <c r="AS3119">
        <v>0</v>
      </c>
    </row>
    <row r="3120" spans="1:45" x14ac:dyDescent="0.3">
      <c r="A3120" t="s">
        <v>3273</v>
      </c>
      <c r="B3120" t="s">
        <v>3157</v>
      </c>
      <c r="C3120">
        <v>7</v>
      </c>
      <c r="D3120" s="1">
        <v>37178</v>
      </c>
      <c r="F3120" t="s">
        <v>54</v>
      </c>
      <c r="G3120" t="s">
        <v>75</v>
      </c>
      <c r="H3120">
        <v>7</v>
      </c>
      <c r="I3120">
        <v>1</v>
      </c>
      <c r="J3120" t="s">
        <v>51</v>
      </c>
      <c r="K3120">
        <v>3</v>
      </c>
      <c r="L3120">
        <v>1</v>
      </c>
      <c r="M3120" t="s">
        <v>51</v>
      </c>
      <c r="N3120" t="s">
        <v>3214</v>
      </c>
      <c r="O3120">
        <v>24</v>
      </c>
      <c r="P3120">
        <v>12</v>
      </c>
      <c r="Q3120">
        <v>14</v>
      </c>
      <c r="R3120">
        <v>5</v>
      </c>
      <c r="S3120">
        <v>7</v>
      </c>
      <c r="T3120">
        <v>7</v>
      </c>
      <c r="U3120">
        <v>8</v>
      </c>
      <c r="V3120">
        <v>6</v>
      </c>
      <c r="W3120">
        <v>1</v>
      </c>
      <c r="X3120">
        <v>3</v>
      </c>
      <c r="Y3120">
        <v>0</v>
      </c>
      <c r="Z3120">
        <v>1</v>
      </c>
      <c r="AD3120" t="str">
        <f t="shared" si="96"/>
        <v>H</v>
      </c>
      <c r="AE3120" t="str">
        <f t="shared" si="97"/>
        <v>Y</v>
      </c>
      <c r="AR3120">
        <v>3</v>
      </c>
      <c r="AS3120">
        <v>0</v>
      </c>
    </row>
    <row r="3121" spans="1:45" x14ac:dyDescent="0.3">
      <c r="A3121" t="s">
        <v>3274</v>
      </c>
      <c r="B3121" t="s">
        <v>3157</v>
      </c>
      <c r="C3121">
        <v>7</v>
      </c>
      <c r="D3121" s="1">
        <v>37179</v>
      </c>
      <c r="F3121" t="s">
        <v>64</v>
      </c>
      <c r="G3121" t="s">
        <v>1221</v>
      </c>
      <c r="H3121">
        <v>3</v>
      </c>
      <c r="I3121">
        <v>1</v>
      </c>
      <c r="J3121" t="s">
        <v>51</v>
      </c>
      <c r="K3121">
        <v>2</v>
      </c>
      <c r="L3121">
        <v>1</v>
      </c>
      <c r="M3121" t="s">
        <v>51</v>
      </c>
      <c r="N3121" t="s">
        <v>3233</v>
      </c>
      <c r="O3121">
        <v>24</v>
      </c>
      <c r="P3121">
        <v>8</v>
      </c>
      <c r="Q3121">
        <v>12</v>
      </c>
      <c r="R3121">
        <v>6</v>
      </c>
      <c r="S3121">
        <v>16</v>
      </c>
      <c r="T3121">
        <v>2</v>
      </c>
      <c r="U3121">
        <v>11</v>
      </c>
      <c r="V3121">
        <v>6</v>
      </c>
      <c r="W3121">
        <v>0</v>
      </c>
      <c r="X3121">
        <v>2</v>
      </c>
      <c r="Y3121">
        <v>0</v>
      </c>
      <c r="Z3121">
        <v>0</v>
      </c>
      <c r="AD3121" t="str">
        <f t="shared" si="96"/>
        <v>H</v>
      </c>
      <c r="AE3121" t="str">
        <f t="shared" si="97"/>
        <v>Y</v>
      </c>
      <c r="AR3121">
        <v>3</v>
      </c>
      <c r="AS3121">
        <v>0</v>
      </c>
    </row>
    <row r="3122" spans="1:45" x14ac:dyDescent="0.3">
      <c r="A3122" t="s">
        <v>3275</v>
      </c>
      <c r="B3122" t="s">
        <v>3157</v>
      </c>
      <c r="C3122">
        <v>8</v>
      </c>
      <c r="D3122" s="1">
        <v>37184</v>
      </c>
      <c r="F3122" t="s">
        <v>45</v>
      </c>
      <c r="G3122" t="s">
        <v>54</v>
      </c>
      <c r="H3122">
        <v>3</v>
      </c>
      <c r="I3122">
        <v>3</v>
      </c>
      <c r="J3122" t="s">
        <v>61</v>
      </c>
      <c r="K3122">
        <v>0</v>
      </c>
      <c r="L3122">
        <v>1</v>
      </c>
      <c r="M3122" t="s">
        <v>47</v>
      </c>
      <c r="N3122" t="s">
        <v>3194</v>
      </c>
      <c r="O3122">
        <v>18</v>
      </c>
      <c r="P3122">
        <v>9</v>
      </c>
      <c r="Q3122">
        <v>11</v>
      </c>
      <c r="R3122">
        <v>5</v>
      </c>
      <c r="S3122">
        <v>5</v>
      </c>
      <c r="T3122">
        <v>4</v>
      </c>
      <c r="U3122">
        <v>13</v>
      </c>
      <c r="V3122">
        <v>20</v>
      </c>
      <c r="W3122">
        <v>1</v>
      </c>
      <c r="X3122">
        <v>2</v>
      </c>
      <c r="Y3122">
        <v>0</v>
      </c>
      <c r="Z3122">
        <v>0</v>
      </c>
      <c r="AD3122" t="str">
        <f t="shared" si="96"/>
        <v>H</v>
      </c>
      <c r="AE3122" t="str">
        <f t="shared" si="97"/>
        <v>N</v>
      </c>
      <c r="AR3122">
        <v>1</v>
      </c>
      <c r="AS3122">
        <v>1</v>
      </c>
    </row>
    <row r="3123" spans="1:45" x14ac:dyDescent="0.3">
      <c r="A3123" t="s">
        <v>3276</v>
      </c>
      <c r="B3123" t="s">
        <v>3157</v>
      </c>
      <c r="C3123">
        <v>8</v>
      </c>
      <c r="D3123" s="1">
        <v>37184</v>
      </c>
      <c r="F3123" t="s">
        <v>1221</v>
      </c>
      <c r="G3123" t="s">
        <v>1988</v>
      </c>
      <c r="H3123">
        <v>1</v>
      </c>
      <c r="I3123">
        <v>1</v>
      </c>
      <c r="J3123" t="s">
        <v>61</v>
      </c>
      <c r="K3123">
        <v>1</v>
      </c>
      <c r="L3123">
        <v>0</v>
      </c>
      <c r="M3123" t="s">
        <v>51</v>
      </c>
      <c r="N3123" t="s">
        <v>3214</v>
      </c>
      <c r="O3123">
        <v>10</v>
      </c>
      <c r="P3123">
        <v>11</v>
      </c>
      <c r="Q3123">
        <v>5</v>
      </c>
      <c r="R3123">
        <v>7</v>
      </c>
      <c r="S3123">
        <v>5</v>
      </c>
      <c r="T3123">
        <v>5</v>
      </c>
      <c r="U3123">
        <v>12</v>
      </c>
      <c r="V3123">
        <v>11</v>
      </c>
      <c r="W3123">
        <v>3</v>
      </c>
      <c r="X3123">
        <v>0</v>
      </c>
      <c r="Y3123">
        <v>0</v>
      </c>
      <c r="Z3123">
        <v>0</v>
      </c>
      <c r="AD3123" t="str">
        <f t="shared" si="96"/>
        <v>H</v>
      </c>
      <c r="AE3123" t="str">
        <f t="shared" si="97"/>
        <v>N</v>
      </c>
      <c r="AR3123">
        <v>1</v>
      </c>
      <c r="AS3123">
        <v>1</v>
      </c>
    </row>
    <row r="3124" spans="1:45" x14ac:dyDescent="0.3">
      <c r="A3124" t="s">
        <v>3277</v>
      </c>
      <c r="B3124" t="s">
        <v>3157</v>
      </c>
      <c r="C3124">
        <v>8</v>
      </c>
      <c r="D3124" s="1">
        <v>37184</v>
      </c>
      <c r="F3124" t="s">
        <v>73</v>
      </c>
      <c r="G3124" t="s">
        <v>49</v>
      </c>
      <c r="H3124">
        <v>3</v>
      </c>
      <c r="I3124">
        <v>2</v>
      </c>
      <c r="J3124" t="s">
        <v>51</v>
      </c>
      <c r="K3124">
        <v>1</v>
      </c>
      <c r="L3124">
        <v>0</v>
      </c>
      <c r="M3124" t="s">
        <v>51</v>
      </c>
      <c r="N3124" t="s">
        <v>3164</v>
      </c>
      <c r="O3124">
        <v>10</v>
      </c>
      <c r="P3124">
        <v>11</v>
      </c>
      <c r="Q3124">
        <v>6</v>
      </c>
      <c r="R3124">
        <v>3</v>
      </c>
      <c r="S3124">
        <v>8</v>
      </c>
      <c r="T3124">
        <v>4</v>
      </c>
      <c r="U3124">
        <v>15</v>
      </c>
      <c r="V3124">
        <v>14</v>
      </c>
      <c r="W3124">
        <v>0</v>
      </c>
      <c r="X3124">
        <v>1</v>
      </c>
      <c r="Y3124">
        <v>0</v>
      </c>
      <c r="Z3124">
        <v>0</v>
      </c>
      <c r="AD3124" t="str">
        <f t="shared" si="96"/>
        <v>H</v>
      </c>
      <c r="AE3124" t="str">
        <f t="shared" si="97"/>
        <v>Y</v>
      </c>
      <c r="AR3124">
        <v>3</v>
      </c>
      <c r="AS3124">
        <v>0</v>
      </c>
    </row>
    <row r="3125" spans="1:45" x14ac:dyDescent="0.3">
      <c r="A3125" t="s">
        <v>3278</v>
      </c>
      <c r="B3125" t="s">
        <v>3157</v>
      </c>
      <c r="C3125">
        <v>8</v>
      </c>
      <c r="D3125" s="1">
        <v>37184</v>
      </c>
      <c r="F3125" t="s">
        <v>463</v>
      </c>
      <c r="G3125" t="s">
        <v>56</v>
      </c>
      <c r="H3125">
        <v>1</v>
      </c>
      <c r="I3125">
        <v>4</v>
      </c>
      <c r="J3125" t="s">
        <v>47</v>
      </c>
      <c r="K3125">
        <v>0</v>
      </c>
      <c r="L3125">
        <v>3</v>
      </c>
      <c r="M3125" t="s">
        <v>47</v>
      </c>
      <c r="N3125" t="s">
        <v>3233</v>
      </c>
      <c r="O3125">
        <v>8</v>
      </c>
      <c r="P3125">
        <v>12</v>
      </c>
      <c r="Q3125">
        <v>3</v>
      </c>
      <c r="R3125">
        <v>6</v>
      </c>
      <c r="S3125">
        <v>6</v>
      </c>
      <c r="T3125">
        <v>6</v>
      </c>
      <c r="U3125">
        <v>11</v>
      </c>
      <c r="V3125">
        <v>13</v>
      </c>
      <c r="W3125">
        <v>1</v>
      </c>
      <c r="X3125">
        <v>2</v>
      </c>
      <c r="Y3125">
        <v>0</v>
      </c>
      <c r="Z3125">
        <v>0</v>
      </c>
      <c r="AD3125" t="str">
        <f t="shared" si="96"/>
        <v>H</v>
      </c>
      <c r="AE3125" t="str">
        <f t="shared" si="97"/>
        <v>N</v>
      </c>
      <c r="AR3125">
        <v>0</v>
      </c>
      <c r="AS3125">
        <v>3</v>
      </c>
    </row>
    <row r="3126" spans="1:45" x14ac:dyDescent="0.3">
      <c r="A3126" t="s">
        <v>3279</v>
      </c>
      <c r="B3126" t="s">
        <v>3157</v>
      </c>
      <c r="C3126">
        <v>8</v>
      </c>
      <c r="D3126" s="1">
        <v>37184</v>
      </c>
      <c r="F3126" t="s">
        <v>79</v>
      </c>
      <c r="G3126" t="s">
        <v>843</v>
      </c>
      <c r="H3126">
        <v>1</v>
      </c>
      <c r="I3126">
        <v>2</v>
      </c>
      <c r="J3126" t="s">
        <v>47</v>
      </c>
      <c r="K3126">
        <v>1</v>
      </c>
      <c r="L3126">
        <v>1</v>
      </c>
      <c r="M3126" t="s">
        <v>61</v>
      </c>
      <c r="N3126" t="s">
        <v>3168</v>
      </c>
      <c r="O3126">
        <v>13</v>
      </c>
      <c r="P3126">
        <v>7</v>
      </c>
      <c r="Q3126">
        <v>6</v>
      </c>
      <c r="R3126">
        <v>2</v>
      </c>
      <c r="S3126">
        <v>8</v>
      </c>
      <c r="T3126">
        <v>0</v>
      </c>
      <c r="U3126">
        <v>11</v>
      </c>
      <c r="V3126">
        <v>6</v>
      </c>
      <c r="W3126">
        <v>0</v>
      </c>
      <c r="X3126">
        <v>0</v>
      </c>
      <c r="Y3126">
        <v>0</v>
      </c>
      <c r="Z3126">
        <v>0</v>
      </c>
      <c r="AD3126" t="str">
        <f t="shared" si="96"/>
        <v>H</v>
      </c>
      <c r="AE3126" t="str">
        <f t="shared" si="97"/>
        <v>N</v>
      </c>
      <c r="AR3126">
        <v>0</v>
      </c>
      <c r="AS3126">
        <v>3</v>
      </c>
    </row>
    <row r="3127" spans="1:45" x14ac:dyDescent="0.3">
      <c r="A3127" t="s">
        <v>3280</v>
      </c>
      <c r="B3127" t="s">
        <v>3157</v>
      </c>
      <c r="C3127">
        <v>8</v>
      </c>
      <c r="D3127" s="1">
        <v>37184</v>
      </c>
      <c r="F3127" t="s">
        <v>75</v>
      </c>
      <c r="G3127" t="s">
        <v>72</v>
      </c>
      <c r="H3127">
        <v>2</v>
      </c>
      <c r="I3127">
        <v>0</v>
      </c>
      <c r="J3127" t="s">
        <v>51</v>
      </c>
      <c r="K3127">
        <v>0</v>
      </c>
      <c r="L3127">
        <v>0</v>
      </c>
      <c r="M3127" t="s">
        <v>61</v>
      </c>
      <c r="N3127" t="s">
        <v>3158</v>
      </c>
      <c r="O3127">
        <v>20</v>
      </c>
      <c r="P3127">
        <v>10</v>
      </c>
      <c r="Q3127">
        <v>8</v>
      </c>
      <c r="R3127">
        <v>3</v>
      </c>
      <c r="S3127">
        <v>10</v>
      </c>
      <c r="T3127">
        <v>7</v>
      </c>
      <c r="U3127">
        <v>16</v>
      </c>
      <c r="V3127">
        <v>16</v>
      </c>
      <c r="W3127">
        <v>0</v>
      </c>
      <c r="X3127">
        <v>1</v>
      </c>
      <c r="Y3127">
        <v>0</v>
      </c>
      <c r="Z3127">
        <v>1</v>
      </c>
      <c r="AD3127" t="str">
        <f t="shared" si="96"/>
        <v>H</v>
      </c>
      <c r="AE3127" t="str">
        <f t="shared" si="97"/>
        <v>Y</v>
      </c>
      <c r="AR3127">
        <v>3</v>
      </c>
      <c r="AS3127">
        <v>0</v>
      </c>
    </row>
    <row r="3128" spans="1:45" x14ac:dyDescent="0.3">
      <c r="A3128" t="s">
        <v>3281</v>
      </c>
      <c r="B3128" t="s">
        <v>3157</v>
      </c>
      <c r="C3128">
        <v>8</v>
      </c>
      <c r="D3128" s="1">
        <v>37185</v>
      </c>
      <c r="F3128" t="s">
        <v>3176</v>
      </c>
      <c r="G3128" t="s">
        <v>67</v>
      </c>
      <c r="H3128">
        <v>1</v>
      </c>
      <c r="I3128">
        <v>1</v>
      </c>
      <c r="J3128" t="s">
        <v>61</v>
      </c>
      <c r="K3128">
        <v>1</v>
      </c>
      <c r="L3128">
        <v>0</v>
      </c>
      <c r="M3128" t="s">
        <v>51</v>
      </c>
      <c r="N3128" t="s">
        <v>3229</v>
      </c>
      <c r="O3128">
        <v>7</v>
      </c>
      <c r="P3128">
        <v>6</v>
      </c>
      <c r="Q3128">
        <v>3</v>
      </c>
      <c r="R3128">
        <v>2</v>
      </c>
      <c r="S3128">
        <v>3</v>
      </c>
      <c r="T3128">
        <v>3</v>
      </c>
      <c r="U3128">
        <v>25</v>
      </c>
      <c r="V3128">
        <v>17</v>
      </c>
      <c r="W3128">
        <v>2</v>
      </c>
      <c r="X3128">
        <v>3</v>
      </c>
      <c r="Y3128">
        <v>1</v>
      </c>
      <c r="Z3128">
        <v>0</v>
      </c>
      <c r="AD3128" t="str">
        <f t="shared" si="96"/>
        <v>H</v>
      </c>
      <c r="AE3128" t="str">
        <f t="shared" si="97"/>
        <v>N</v>
      </c>
      <c r="AR3128">
        <v>1</v>
      </c>
      <c r="AS3128">
        <v>1</v>
      </c>
    </row>
    <row r="3129" spans="1:45" x14ac:dyDescent="0.3">
      <c r="A3129" t="s">
        <v>3282</v>
      </c>
      <c r="B3129" t="s">
        <v>3157</v>
      </c>
      <c r="C3129">
        <v>8</v>
      </c>
      <c r="D3129" s="1">
        <v>37185</v>
      </c>
      <c r="F3129" t="s">
        <v>60</v>
      </c>
      <c r="G3129" t="s">
        <v>53</v>
      </c>
      <c r="H3129">
        <v>0</v>
      </c>
      <c r="I3129">
        <v>0</v>
      </c>
      <c r="J3129" t="s">
        <v>61</v>
      </c>
      <c r="K3129">
        <v>0</v>
      </c>
      <c r="L3129">
        <v>0</v>
      </c>
      <c r="M3129" t="s">
        <v>61</v>
      </c>
      <c r="N3129" t="s">
        <v>3160</v>
      </c>
      <c r="O3129">
        <v>18</v>
      </c>
      <c r="P3129">
        <v>14</v>
      </c>
      <c r="Q3129">
        <v>12</v>
      </c>
      <c r="R3129">
        <v>6</v>
      </c>
      <c r="S3129">
        <v>10</v>
      </c>
      <c r="T3129">
        <v>8</v>
      </c>
      <c r="U3129">
        <v>20</v>
      </c>
      <c r="V3129">
        <v>17</v>
      </c>
      <c r="W3129">
        <v>2</v>
      </c>
      <c r="X3129">
        <v>3</v>
      </c>
      <c r="Y3129">
        <v>0</v>
      </c>
      <c r="Z3129">
        <v>0</v>
      </c>
      <c r="AD3129" t="str">
        <f t="shared" si="96"/>
        <v>H</v>
      </c>
      <c r="AE3129" t="str">
        <f t="shared" si="97"/>
        <v>N</v>
      </c>
      <c r="AR3129">
        <v>1</v>
      </c>
      <c r="AS3129">
        <v>1</v>
      </c>
    </row>
    <row r="3130" spans="1:45" x14ac:dyDescent="0.3">
      <c r="A3130" t="s">
        <v>3283</v>
      </c>
      <c r="B3130" t="s">
        <v>3157</v>
      </c>
      <c r="C3130">
        <v>8</v>
      </c>
      <c r="D3130" s="1">
        <v>37185</v>
      </c>
      <c r="F3130" t="s">
        <v>63</v>
      </c>
      <c r="G3130" t="s">
        <v>64</v>
      </c>
      <c r="H3130">
        <v>0</v>
      </c>
      <c r="I3130">
        <v>2</v>
      </c>
      <c r="J3130" t="s">
        <v>47</v>
      </c>
      <c r="K3130">
        <v>0</v>
      </c>
      <c r="L3130">
        <v>2</v>
      </c>
      <c r="M3130" t="s">
        <v>47</v>
      </c>
      <c r="N3130" t="s">
        <v>3220</v>
      </c>
      <c r="O3130">
        <v>8</v>
      </c>
      <c r="P3130">
        <v>9</v>
      </c>
      <c r="Q3130">
        <v>3</v>
      </c>
      <c r="R3130">
        <v>3</v>
      </c>
      <c r="S3130">
        <v>7</v>
      </c>
      <c r="T3130">
        <v>2</v>
      </c>
      <c r="U3130">
        <v>16</v>
      </c>
      <c r="V3130">
        <v>10</v>
      </c>
      <c r="W3130">
        <v>2</v>
      </c>
      <c r="X3130">
        <v>1</v>
      </c>
      <c r="Y3130">
        <v>0</v>
      </c>
      <c r="Z3130">
        <v>0</v>
      </c>
      <c r="AD3130" t="str">
        <f t="shared" si="96"/>
        <v>H</v>
      </c>
      <c r="AE3130" t="str">
        <f t="shared" si="97"/>
        <v>N</v>
      </c>
      <c r="AR3130">
        <v>0</v>
      </c>
      <c r="AS3130">
        <v>3</v>
      </c>
    </row>
    <row r="3131" spans="1:45" x14ac:dyDescent="0.3">
      <c r="A3131" t="s">
        <v>3284</v>
      </c>
      <c r="B3131" t="s">
        <v>3157</v>
      </c>
      <c r="C3131">
        <v>8</v>
      </c>
      <c r="D3131" s="1">
        <v>37186</v>
      </c>
      <c r="F3131" t="s">
        <v>845</v>
      </c>
      <c r="G3131" t="s">
        <v>1226</v>
      </c>
      <c r="H3131">
        <v>2</v>
      </c>
      <c r="I3131">
        <v>0</v>
      </c>
      <c r="J3131" t="s">
        <v>51</v>
      </c>
      <c r="K3131">
        <v>2</v>
      </c>
      <c r="L3131">
        <v>0</v>
      </c>
      <c r="M3131" t="s">
        <v>51</v>
      </c>
      <c r="N3131" t="s">
        <v>3233</v>
      </c>
      <c r="O3131">
        <v>7</v>
      </c>
      <c r="P3131">
        <v>15</v>
      </c>
      <c r="Q3131">
        <v>5</v>
      </c>
      <c r="R3131">
        <v>5</v>
      </c>
      <c r="S3131">
        <v>4</v>
      </c>
      <c r="T3131">
        <v>5</v>
      </c>
      <c r="U3131">
        <v>18</v>
      </c>
      <c r="V3131">
        <v>16</v>
      </c>
      <c r="W3131">
        <v>1</v>
      </c>
      <c r="X3131">
        <v>2</v>
      </c>
      <c r="Y3131">
        <v>1</v>
      </c>
      <c r="Z3131">
        <v>0</v>
      </c>
      <c r="AD3131" t="str">
        <f t="shared" si="96"/>
        <v>H</v>
      </c>
      <c r="AE3131" t="str">
        <f t="shared" si="97"/>
        <v>Y</v>
      </c>
      <c r="AR3131">
        <v>3</v>
      </c>
      <c r="AS3131">
        <v>0</v>
      </c>
    </row>
    <row r="3132" spans="1:45" x14ac:dyDescent="0.3">
      <c r="A3132" t="s">
        <v>3285</v>
      </c>
      <c r="B3132" t="s">
        <v>3157</v>
      </c>
      <c r="C3132">
        <v>9</v>
      </c>
      <c r="D3132" s="1">
        <v>37188</v>
      </c>
      <c r="F3132" t="s">
        <v>49</v>
      </c>
      <c r="G3132" t="s">
        <v>1988</v>
      </c>
      <c r="H3132">
        <v>1</v>
      </c>
      <c r="I3132">
        <v>0</v>
      </c>
      <c r="J3132" t="s">
        <v>51</v>
      </c>
      <c r="K3132">
        <v>1</v>
      </c>
      <c r="L3132">
        <v>0</v>
      </c>
      <c r="M3132" t="s">
        <v>51</v>
      </c>
      <c r="N3132" t="s">
        <v>3222</v>
      </c>
      <c r="O3132">
        <v>16</v>
      </c>
      <c r="P3132">
        <v>4</v>
      </c>
      <c r="Q3132">
        <v>6</v>
      </c>
      <c r="R3132">
        <v>0</v>
      </c>
      <c r="S3132">
        <v>3</v>
      </c>
      <c r="T3132">
        <v>4</v>
      </c>
      <c r="U3132">
        <v>6</v>
      </c>
      <c r="V3132">
        <v>8</v>
      </c>
      <c r="W3132">
        <v>0</v>
      </c>
      <c r="X3132">
        <v>0</v>
      </c>
      <c r="Y3132">
        <v>0</v>
      </c>
      <c r="Z3132">
        <v>0</v>
      </c>
      <c r="AD3132" t="str">
        <f t="shared" si="96"/>
        <v>H</v>
      </c>
      <c r="AE3132" t="str">
        <f t="shared" si="97"/>
        <v>Y</v>
      </c>
      <c r="AR3132">
        <v>3</v>
      </c>
      <c r="AS3132">
        <v>0</v>
      </c>
    </row>
    <row r="3133" spans="1:45" x14ac:dyDescent="0.3">
      <c r="A3133" t="s">
        <v>3286</v>
      </c>
      <c r="B3133" t="s">
        <v>3157</v>
      </c>
      <c r="C3133">
        <v>9</v>
      </c>
      <c r="D3133" s="1">
        <v>37188</v>
      </c>
      <c r="F3133" t="s">
        <v>72</v>
      </c>
      <c r="G3133" t="s">
        <v>67</v>
      </c>
      <c r="H3133">
        <v>3</v>
      </c>
      <c r="I3133">
        <v>3</v>
      </c>
      <c r="J3133" t="s">
        <v>61</v>
      </c>
      <c r="K3133">
        <v>2</v>
      </c>
      <c r="L3133">
        <v>1</v>
      </c>
      <c r="M3133" t="s">
        <v>51</v>
      </c>
      <c r="N3133" t="s">
        <v>3194</v>
      </c>
      <c r="O3133">
        <v>11</v>
      </c>
      <c r="P3133">
        <v>10</v>
      </c>
      <c r="Q3133">
        <v>6</v>
      </c>
      <c r="R3133">
        <v>5</v>
      </c>
      <c r="S3133">
        <v>4</v>
      </c>
      <c r="T3133">
        <v>7</v>
      </c>
      <c r="U3133">
        <v>14</v>
      </c>
      <c r="V3133">
        <v>5</v>
      </c>
      <c r="W3133">
        <v>2</v>
      </c>
      <c r="X3133">
        <v>1</v>
      </c>
      <c r="Y3133">
        <v>0</v>
      </c>
      <c r="Z3133">
        <v>0</v>
      </c>
      <c r="AD3133" t="str">
        <f t="shared" si="96"/>
        <v>H</v>
      </c>
      <c r="AE3133" t="str">
        <f t="shared" si="97"/>
        <v>N</v>
      </c>
      <c r="AR3133">
        <v>1</v>
      </c>
      <c r="AS3133">
        <v>1</v>
      </c>
    </row>
    <row r="3134" spans="1:45" x14ac:dyDescent="0.3">
      <c r="A3134" t="s">
        <v>3287</v>
      </c>
      <c r="B3134" t="s">
        <v>3157</v>
      </c>
      <c r="C3134">
        <v>9</v>
      </c>
      <c r="D3134" s="1">
        <v>37188</v>
      </c>
      <c r="F3134" t="s">
        <v>75</v>
      </c>
      <c r="G3134" t="s">
        <v>53</v>
      </c>
      <c r="H3134">
        <v>2</v>
      </c>
      <c r="I3134">
        <v>1</v>
      </c>
      <c r="J3134" t="s">
        <v>51</v>
      </c>
      <c r="K3134">
        <v>2</v>
      </c>
      <c r="L3134">
        <v>1</v>
      </c>
      <c r="M3134" t="s">
        <v>51</v>
      </c>
      <c r="N3134" t="s">
        <v>3172</v>
      </c>
      <c r="O3134">
        <v>10</v>
      </c>
      <c r="P3134">
        <v>15</v>
      </c>
      <c r="Q3134">
        <v>4</v>
      </c>
      <c r="R3134">
        <v>5</v>
      </c>
      <c r="S3134">
        <v>1</v>
      </c>
      <c r="T3134">
        <v>8</v>
      </c>
      <c r="U3134">
        <v>11</v>
      </c>
      <c r="V3134">
        <v>6</v>
      </c>
      <c r="W3134">
        <v>0</v>
      </c>
      <c r="X3134">
        <v>0</v>
      </c>
      <c r="Y3134">
        <v>0</v>
      </c>
      <c r="Z3134">
        <v>0</v>
      </c>
      <c r="AD3134" t="str">
        <f t="shared" si="96"/>
        <v>H</v>
      </c>
      <c r="AE3134" t="str">
        <f t="shared" si="97"/>
        <v>Y</v>
      </c>
      <c r="AR3134">
        <v>3</v>
      </c>
      <c r="AS3134">
        <v>0</v>
      </c>
    </row>
    <row r="3135" spans="1:45" x14ac:dyDescent="0.3">
      <c r="A3135" t="s">
        <v>3288</v>
      </c>
      <c r="B3135" t="s">
        <v>3157</v>
      </c>
      <c r="C3135">
        <v>10</v>
      </c>
      <c r="D3135" s="1">
        <v>37191</v>
      </c>
      <c r="F3135" t="s">
        <v>49</v>
      </c>
      <c r="G3135" t="s">
        <v>843</v>
      </c>
      <c r="H3135">
        <v>3</v>
      </c>
      <c r="I3135">
        <v>2</v>
      </c>
      <c r="J3135" t="s">
        <v>51</v>
      </c>
      <c r="K3135">
        <v>2</v>
      </c>
      <c r="L3135">
        <v>1</v>
      </c>
      <c r="M3135" t="s">
        <v>51</v>
      </c>
      <c r="N3135" t="s">
        <v>3243</v>
      </c>
      <c r="O3135">
        <v>10</v>
      </c>
      <c r="P3135">
        <v>9</v>
      </c>
      <c r="Q3135">
        <v>7</v>
      </c>
      <c r="R3135">
        <v>5</v>
      </c>
      <c r="S3135">
        <v>6</v>
      </c>
      <c r="T3135">
        <v>2</v>
      </c>
      <c r="U3135">
        <v>13</v>
      </c>
      <c r="V3135">
        <v>16</v>
      </c>
      <c r="W3135">
        <v>2</v>
      </c>
      <c r="X3135">
        <v>3</v>
      </c>
      <c r="Y3135">
        <v>0</v>
      </c>
      <c r="Z3135">
        <v>0</v>
      </c>
      <c r="AD3135" t="str">
        <f t="shared" si="96"/>
        <v>H</v>
      </c>
      <c r="AE3135" t="str">
        <f t="shared" si="97"/>
        <v>Y</v>
      </c>
      <c r="AR3135">
        <v>3</v>
      </c>
      <c r="AS3135">
        <v>0</v>
      </c>
    </row>
    <row r="3136" spans="1:45" x14ac:dyDescent="0.3">
      <c r="A3136" t="s">
        <v>3289</v>
      </c>
      <c r="B3136" t="s">
        <v>3157</v>
      </c>
      <c r="C3136">
        <v>10</v>
      </c>
      <c r="D3136" s="1">
        <v>37191</v>
      </c>
      <c r="F3136" t="s">
        <v>1988</v>
      </c>
      <c r="G3136" t="s">
        <v>56</v>
      </c>
      <c r="H3136">
        <v>0</v>
      </c>
      <c r="I3136">
        <v>2</v>
      </c>
      <c r="J3136" t="s">
        <v>47</v>
      </c>
      <c r="K3136">
        <v>0</v>
      </c>
      <c r="L3136">
        <v>2</v>
      </c>
      <c r="M3136" t="s">
        <v>47</v>
      </c>
      <c r="N3136" t="s">
        <v>3250</v>
      </c>
      <c r="O3136">
        <v>14</v>
      </c>
      <c r="P3136">
        <v>5</v>
      </c>
      <c r="Q3136">
        <v>4</v>
      </c>
      <c r="R3136">
        <v>4</v>
      </c>
      <c r="S3136">
        <v>13</v>
      </c>
      <c r="T3136">
        <v>1</v>
      </c>
      <c r="U3136">
        <v>12</v>
      </c>
      <c r="V3136">
        <v>13</v>
      </c>
      <c r="W3136">
        <v>0</v>
      </c>
      <c r="X3136">
        <v>1</v>
      </c>
      <c r="Y3136">
        <v>0</v>
      </c>
      <c r="Z3136">
        <v>1</v>
      </c>
      <c r="AD3136" t="str">
        <f t="shared" si="96"/>
        <v>H</v>
      </c>
      <c r="AE3136" t="str">
        <f t="shared" si="97"/>
        <v>N</v>
      </c>
      <c r="AR3136">
        <v>0</v>
      </c>
      <c r="AS3136">
        <v>3</v>
      </c>
    </row>
    <row r="3137" spans="1:45" x14ac:dyDescent="0.3">
      <c r="A3137" t="s">
        <v>3290</v>
      </c>
      <c r="B3137" t="s">
        <v>3157</v>
      </c>
      <c r="C3137">
        <v>10</v>
      </c>
      <c r="D3137" s="1">
        <v>37191</v>
      </c>
      <c r="F3137" t="s">
        <v>73</v>
      </c>
      <c r="G3137" t="s">
        <v>63</v>
      </c>
      <c r="H3137">
        <v>1</v>
      </c>
      <c r="I3137">
        <v>3</v>
      </c>
      <c r="J3137" t="s">
        <v>47</v>
      </c>
      <c r="K3137">
        <v>0</v>
      </c>
      <c r="L3137">
        <v>1</v>
      </c>
      <c r="M3137" t="s">
        <v>47</v>
      </c>
      <c r="N3137" t="s">
        <v>3166</v>
      </c>
      <c r="O3137">
        <v>18</v>
      </c>
      <c r="P3137">
        <v>6</v>
      </c>
      <c r="Q3137">
        <v>8</v>
      </c>
      <c r="R3137">
        <v>4</v>
      </c>
      <c r="S3137">
        <v>13</v>
      </c>
      <c r="T3137">
        <v>3</v>
      </c>
      <c r="U3137">
        <v>8</v>
      </c>
      <c r="V3137">
        <v>15</v>
      </c>
      <c r="W3137">
        <v>1</v>
      </c>
      <c r="X3137">
        <v>2</v>
      </c>
      <c r="Y3137">
        <v>0</v>
      </c>
      <c r="Z3137">
        <v>0</v>
      </c>
      <c r="AD3137" t="str">
        <f t="shared" si="96"/>
        <v>H</v>
      </c>
      <c r="AE3137" t="str">
        <f t="shared" si="97"/>
        <v>N</v>
      </c>
      <c r="AR3137">
        <v>0</v>
      </c>
      <c r="AS3137">
        <v>3</v>
      </c>
    </row>
    <row r="3138" spans="1:45" x14ac:dyDescent="0.3">
      <c r="A3138" t="s">
        <v>3291</v>
      </c>
      <c r="B3138" t="s">
        <v>3157</v>
      </c>
      <c r="C3138">
        <v>10</v>
      </c>
      <c r="D3138" s="1">
        <v>37191</v>
      </c>
      <c r="F3138" t="s">
        <v>3176</v>
      </c>
      <c r="G3138" t="s">
        <v>72</v>
      </c>
      <c r="H3138">
        <v>2</v>
      </c>
      <c r="I3138">
        <v>1</v>
      </c>
      <c r="J3138" t="s">
        <v>51</v>
      </c>
      <c r="K3138">
        <v>2</v>
      </c>
      <c r="L3138">
        <v>1</v>
      </c>
      <c r="M3138" t="s">
        <v>51</v>
      </c>
      <c r="N3138" t="s">
        <v>3214</v>
      </c>
      <c r="O3138">
        <v>19</v>
      </c>
      <c r="P3138">
        <v>11</v>
      </c>
      <c r="Q3138">
        <v>5</v>
      </c>
      <c r="R3138">
        <v>5</v>
      </c>
      <c r="S3138">
        <v>6</v>
      </c>
      <c r="T3138">
        <v>4</v>
      </c>
      <c r="U3138">
        <v>8</v>
      </c>
      <c r="V3138">
        <v>14</v>
      </c>
      <c r="W3138">
        <v>0</v>
      </c>
      <c r="X3138">
        <v>2</v>
      </c>
      <c r="Y3138">
        <v>0</v>
      </c>
      <c r="Z3138">
        <v>0</v>
      </c>
      <c r="AD3138" t="str">
        <f t="shared" ref="AD3138:AD3201" si="98">IF(IF(AC3138&gt;AA3138,G3138,F3138)=F3138,"H","A")</f>
        <v>H</v>
      </c>
      <c r="AE3138" t="str">
        <f t="shared" si="97"/>
        <v>Y</v>
      </c>
      <c r="AR3138">
        <v>3</v>
      </c>
      <c r="AS3138">
        <v>0</v>
      </c>
    </row>
    <row r="3139" spans="1:45" x14ac:dyDescent="0.3">
      <c r="A3139" t="s">
        <v>3292</v>
      </c>
      <c r="B3139" t="s">
        <v>3157</v>
      </c>
      <c r="C3139">
        <v>10</v>
      </c>
      <c r="D3139" s="1">
        <v>37191</v>
      </c>
      <c r="F3139" t="s">
        <v>79</v>
      </c>
      <c r="G3139" t="s">
        <v>60</v>
      </c>
      <c r="H3139">
        <v>1</v>
      </c>
      <c r="I3139">
        <v>1</v>
      </c>
      <c r="J3139" t="s">
        <v>61</v>
      </c>
      <c r="K3139">
        <v>0</v>
      </c>
      <c r="L3139">
        <v>0</v>
      </c>
      <c r="M3139" t="s">
        <v>61</v>
      </c>
      <c r="N3139" t="s">
        <v>3172</v>
      </c>
      <c r="O3139">
        <v>18</v>
      </c>
      <c r="P3139">
        <v>12</v>
      </c>
      <c r="Q3139">
        <v>6</v>
      </c>
      <c r="R3139">
        <v>6</v>
      </c>
      <c r="S3139">
        <v>6</v>
      </c>
      <c r="T3139">
        <v>2</v>
      </c>
      <c r="U3139">
        <v>16</v>
      </c>
      <c r="V3139">
        <v>15</v>
      </c>
      <c r="W3139">
        <v>3</v>
      </c>
      <c r="X3139">
        <v>3</v>
      </c>
      <c r="Y3139">
        <v>0</v>
      </c>
      <c r="Z3139">
        <v>0</v>
      </c>
      <c r="AD3139" t="str">
        <f t="shared" si="98"/>
        <v>H</v>
      </c>
      <c r="AE3139" t="str">
        <f t="shared" ref="AE3139:AE3202" si="99">IFERROR(IF(IF(IF(AC3139&gt;AA3139,G3139,F3139)=F3139,"H","A")=J3139,"Y","N"),"NAN")</f>
        <v>N</v>
      </c>
      <c r="AR3139">
        <v>1</v>
      </c>
      <c r="AS3139">
        <v>1</v>
      </c>
    </row>
    <row r="3140" spans="1:45" x14ac:dyDescent="0.3">
      <c r="A3140" t="s">
        <v>3293</v>
      </c>
      <c r="B3140" t="s">
        <v>3157</v>
      </c>
      <c r="C3140">
        <v>10</v>
      </c>
      <c r="D3140" s="1">
        <v>37191</v>
      </c>
      <c r="F3140" t="s">
        <v>1226</v>
      </c>
      <c r="G3140" t="s">
        <v>45</v>
      </c>
      <c r="H3140">
        <v>1</v>
      </c>
      <c r="I3140">
        <v>1</v>
      </c>
      <c r="J3140" t="s">
        <v>61</v>
      </c>
      <c r="K3140">
        <v>0</v>
      </c>
      <c r="L3140">
        <v>1</v>
      </c>
      <c r="M3140" t="s">
        <v>47</v>
      </c>
      <c r="N3140" t="s">
        <v>3229</v>
      </c>
      <c r="O3140">
        <v>10</v>
      </c>
      <c r="P3140">
        <v>14</v>
      </c>
      <c r="Q3140">
        <v>6</v>
      </c>
      <c r="R3140">
        <v>5</v>
      </c>
      <c r="S3140">
        <v>7</v>
      </c>
      <c r="T3140">
        <v>6</v>
      </c>
      <c r="U3140">
        <v>12</v>
      </c>
      <c r="V3140">
        <v>22</v>
      </c>
      <c r="W3140">
        <v>3</v>
      </c>
      <c r="X3140">
        <v>3</v>
      </c>
      <c r="Y3140">
        <v>0</v>
      </c>
      <c r="Z3140">
        <v>0</v>
      </c>
      <c r="AD3140" t="str">
        <f t="shared" si="98"/>
        <v>H</v>
      </c>
      <c r="AE3140" t="str">
        <f t="shared" si="99"/>
        <v>N</v>
      </c>
      <c r="AR3140">
        <v>1</v>
      </c>
      <c r="AS3140">
        <v>1</v>
      </c>
    </row>
    <row r="3141" spans="1:45" x14ac:dyDescent="0.3">
      <c r="A3141" t="s">
        <v>3294</v>
      </c>
      <c r="B3141" t="s">
        <v>3157</v>
      </c>
      <c r="C3141">
        <v>10</v>
      </c>
      <c r="D3141" s="1">
        <v>37191</v>
      </c>
      <c r="F3141" t="s">
        <v>64</v>
      </c>
      <c r="G3141" t="s">
        <v>845</v>
      </c>
      <c r="H3141">
        <v>2</v>
      </c>
      <c r="I3141">
        <v>1</v>
      </c>
      <c r="J3141" t="s">
        <v>51</v>
      </c>
      <c r="K3141">
        <v>0</v>
      </c>
      <c r="L3141">
        <v>1</v>
      </c>
      <c r="M3141" t="s">
        <v>47</v>
      </c>
      <c r="N3141" t="s">
        <v>3196</v>
      </c>
      <c r="O3141">
        <v>10</v>
      </c>
      <c r="P3141">
        <v>8</v>
      </c>
      <c r="Q3141">
        <v>4</v>
      </c>
      <c r="R3141">
        <v>3</v>
      </c>
      <c r="S3141">
        <v>8</v>
      </c>
      <c r="T3141">
        <v>5</v>
      </c>
      <c r="U3141">
        <v>11</v>
      </c>
      <c r="V3141">
        <v>12</v>
      </c>
      <c r="W3141">
        <v>0</v>
      </c>
      <c r="X3141">
        <v>0</v>
      </c>
      <c r="Y3141">
        <v>0</v>
      </c>
      <c r="Z3141">
        <v>0</v>
      </c>
      <c r="AD3141" t="str">
        <f t="shared" si="98"/>
        <v>H</v>
      </c>
      <c r="AE3141" t="str">
        <f t="shared" si="99"/>
        <v>Y</v>
      </c>
      <c r="AR3141">
        <v>3</v>
      </c>
      <c r="AS3141">
        <v>0</v>
      </c>
    </row>
    <row r="3142" spans="1:45" x14ac:dyDescent="0.3">
      <c r="A3142" t="s">
        <v>3295</v>
      </c>
      <c r="B3142" t="s">
        <v>3157</v>
      </c>
      <c r="C3142">
        <v>10</v>
      </c>
      <c r="D3142" s="1">
        <v>37192</v>
      </c>
      <c r="F3142" t="s">
        <v>1221</v>
      </c>
      <c r="G3142" t="s">
        <v>53</v>
      </c>
      <c r="H3142">
        <v>1</v>
      </c>
      <c r="I3142">
        <v>1</v>
      </c>
      <c r="J3142" t="s">
        <v>61</v>
      </c>
      <c r="K3142">
        <v>1</v>
      </c>
      <c r="L3142">
        <v>0</v>
      </c>
      <c r="M3142" t="s">
        <v>51</v>
      </c>
      <c r="N3142" t="s">
        <v>3192</v>
      </c>
      <c r="O3142">
        <v>13</v>
      </c>
      <c r="P3142">
        <v>19</v>
      </c>
      <c r="Q3142">
        <v>8</v>
      </c>
      <c r="R3142">
        <v>8</v>
      </c>
      <c r="S3142">
        <v>4</v>
      </c>
      <c r="T3142">
        <v>10</v>
      </c>
      <c r="U3142">
        <v>14</v>
      </c>
      <c r="V3142">
        <v>11</v>
      </c>
      <c r="W3142">
        <v>1</v>
      </c>
      <c r="X3142">
        <v>4</v>
      </c>
      <c r="Y3142">
        <v>0</v>
      </c>
      <c r="Z3142">
        <v>0</v>
      </c>
      <c r="AD3142" t="str">
        <f t="shared" si="98"/>
        <v>H</v>
      </c>
      <c r="AE3142" t="str">
        <f t="shared" si="99"/>
        <v>N</v>
      </c>
      <c r="AR3142">
        <v>1</v>
      </c>
      <c r="AS3142">
        <v>1</v>
      </c>
    </row>
    <row r="3143" spans="1:45" x14ac:dyDescent="0.3">
      <c r="A3143" t="s">
        <v>3296</v>
      </c>
      <c r="B3143" t="s">
        <v>3157</v>
      </c>
      <c r="C3143">
        <v>10</v>
      </c>
      <c r="D3143" s="1">
        <v>37192</v>
      </c>
      <c r="F3143" t="s">
        <v>67</v>
      </c>
      <c r="G3143" t="s">
        <v>75</v>
      </c>
      <c r="H3143">
        <v>2</v>
      </c>
      <c r="I3143">
        <v>3</v>
      </c>
      <c r="J3143" t="s">
        <v>47</v>
      </c>
      <c r="K3143">
        <v>0</v>
      </c>
      <c r="L3143">
        <v>1</v>
      </c>
      <c r="M3143" t="s">
        <v>47</v>
      </c>
      <c r="N3143" t="s">
        <v>3236</v>
      </c>
      <c r="O3143">
        <v>12</v>
      </c>
      <c r="P3143">
        <v>12</v>
      </c>
      <c r="Q3143">
        <v>8</v>
      </c>
      <c r="R3143">
        <v>4</v>
      </c>
      <c r="S3143">
        <v>8</v>
      </c>
      <c r="T3143">
        <v>9</v>
      </c>
      <c r="U3143">
        <v>16</v>
      </c>
      <c r="V3143">
        <v>11</v>
      </c>
      <c r="W3143">
        <v>2</v>
      </c>
      <c r="X3143">
        <v>2</v>
      </c>
      <c r="Y3143">
        <v>0</v>
      </c>
      <c r="Z3143">
        <v>0</v>
      </c>
      <c r="AD3143" t="str">
        <f t="shared" si="98"/>
        <v>H</v>
      </c>
      <c r="AE3143" t="str">
        <f t="shared" si="99"/>
        <v>N</v>
      </c>
      <c r="AR3143">
        <v>0</v>
      </c>
      <c r="AS3143">
        <v>3</v>
      </c>
    </row>
    <row r="3144" spans="1:45" x14ac:dyDescent="0.3">
      <c r="A3144" t="s">
        <v>3297</v>
      </c>
      <c r="B3144" t="s">
        <v>3157</v>
      </c>
      <c r="C3144">
        <v>10</v>
      </c>
      <c r="D3144" s="1">
        <v>37193</v>
      </c>
      <c r="F3144" t="s">
        <v>54</v>
      </c>
      <c r="G3144" t="s">
        <v>463</v>
      </c>
      <c r="H3144">
        <v>0</v>
      </c>
      <c r="I3144">
        <v>0</v>
      </c>
      <c r="J3144" t="s">
        <v>61</v>
      </c>
      <c r="K3144">
        <v>0</v>
      </c>
      <c r="L3144">
        <v>0</v>
      </c>
      <c r="M3144" t="s">
        <v>61</v>
      </c>
      <c r="N3144" t="s">
        <v>3164</v>
      </c>
      <c r="O3144">
        <v>12</v>
      </c>
      <c r="P3144">
        <v>10</v>
      </c>
      <c r="Q3144">
        <v>3</v>
      </c>
      <c r="R3144">
        <v>5</v>
      </c>
      <c r="S3144">
        <v>7</v>
      </c>
      <c r="T3144">
        <v>1</v>
      </c>
      <c r="U3144">
        <v>11</v>
      </c>
      <c r="V3144">
        <v>7</v>
      </c>
      <c r="W3144">
        <v>6</v>
      </c>
      <c r="X3144">
        <v>2</v>
      </c>
      <c r="Y3144">
        <v>0</v>
      </c>
      <c r="Z3144">
        <v>0</v>
      </c>
      <c r="AD3144" t="str">
        <f t="shared" si="98"/>
        <v>H</v>
      </c>
      <c r="AE3144" t="str">
        <f t="shared" si="99"/>
        <v>N</v>
      </c>
      <c r="AR3144">
        <v>1</v>
      </c>
      <c r="AS3144">
        <v>1</v>
      </c>
    </row>
    <row r="3145" spans="1:45" x14ac:dyDescent="0.3">
      <c r="A3145" t="s">
        <v>3298</v>
      </c>
      <c r="B3145" t="s">
        <v>3157</v>
      </c>
      <c r="C3145">
        <v>11</v>
      </c>
      <c r="D3145" s="1">
        <v>37198</v>
      </c>
      <c r="F3145" t="s">
        <v>843</v>
      </c>
      <c r="G3145" t="s">
        <v>73</v>
      </c>
      <c r="H3145">
        <v>2</v>
      </c>
      <c r="I3145">
        <v>2</v>
      </c>
      <c r="J3145" t="s">
        <v>61</v>
      </c>
      <c r="K3145">
        <v>1</v>
      </c>
      <c r="L3145">
        <v>1</v>
      </c>
      <c r="M3145" t="s">
        <v>61</v>
      </c>
      <c r="N3145" t="s">
        <v>3214</v>
      </c>
      <c r="O3145">
        <v>16</v>
      </c>
      <c r="P3145">
        <v>11</v>
      </c>
      <c r="Q3145">
        <v>8</v>
      </c>
      <c r="R3145">
        <v>6</v>
      </c>
      <c r="S3145">
        <v>9</v>
      </c>
      <c r="T3145">
        <v>3</v>
      </c>
      <c r="U3145">
        <v>13</v>
      </c>
      <c r="V3145">
        <v>13</v>
      </c>
      <c r="W3145">
        <v>4</v>
      </c>
      <c r="X3145">
        <v>2</v>
      </c>
      <c r="Y3145">
        <v>1</v>
      </c>
      <c r="Z3145">
        <v>0</v>
      </c>
      <c r="AD3145" t="str">
        <f t="shared" si="98"/>
        <v>H</v>
      </c>
      <c r="AE3145" t="str">
        <f t="shared" si="99"/>
        <v>N</v>
      </c>
      <c r="AR3145">
        <v>1</v>
      </c>
      <c r="AS3145">
        <v>1</v>
      </c>
    </row>
    <row r="3146" spans="1:45" x14ac:dyDescent="0.3">
      <c r="A3146" t="s">
        <v>3299</v>
      </c>
      <c r="B3146" t="s">
        <v>3157</v>
      </c>
      <c r="C3146">
        <v>11</v>
      </c>
      <c r="D3146" s="1">
        <v>37198</v>
      </c>
      <c r="F3146" t="s">
        <v>463</v>
      </c>
      <c r="G3146" t="s">
        <v>1226</v>
      </c>
      <c r="H3146">
        <v>1</v>
      </c>
      <c r="I3146">
        <v>0</v>
      </c>
      <c r="J3146" t="s">
        <v>51</v>
      </c>
      <c r="K3146">
        <v>0</v>
      </c>
      <c r="L3146">
        <v>0</v>
      </c>
      <c r="M3146" t="s">
        <v>61</v>
      </c>
      <c r="N3146" t="s">
        <v>3236</v>
      </c>
      <c r="O3146">
        <v>9</v>
      </c>
      <c r="P3146">
        <v>11</v>
      </c>
      <c r="Q3146">
        <v>5</v>
      </c>
      <c r="R3146">
        <v>4</v>
      </c>
      <c r="S3146">
        <v>7</v>
      </c>
      <c r="T3146">
        <v>7</v>
      </c>
      <c r="U3146">
        <v>13</v>
      </c>
      <c r="V3146">
        <v>20</v>
      </c>
      <c r="W3146">
        <v>1</v>
      </c>
      <c r="X3146">
        <v>3</v>
      </c>
      <c r="Y3146">
        <v>0</v>
      </c>
      <c r="Z3146">
        <v>0</v>
      </c>
      <c r="AD3146" t="str">
        <f t="shared" si="98"/>
        <v>H</v>
      </c>
      <c r="AE3146" t="str">
        <f t="shared" si="99"/>
        <v>Y</v>
      </c>
      <c r="AR3146">
        <v>3</v>
      </c>
      <c r="AS3146">
        <v>0</v>
      </c>
    </row>
    <row r="3147" spans="1:45" x14ac:dyDescent="0.3">
      <c r="A3147" t="s">
        <v>3300</v>
      </c>
      <c r="B3147" t="s">
        <v>3157</v>
      </c>
      <c r="C3147">
        <v>11</v>
      </c>
      <c r="D3147" s="1">
        <v>37198</v>
      </c>
      <c r="F3147" t="s">
        <v>845</v>
      </c>
      <c r="G3147" t="s">
        <v>1221</v>
      </c>
      <c r="H3147">
        <v>5</v>
      </c>
      <c r="I3147">
        <v>1</v>
      </c>
      <c r="J3147" t="s">
        <v>51</v>
      </c>
      <c r="K3147">
        <v>0</v>
      </c>
      <c r="L3147">
        <v>0</v>
      </c>
      <c r="M3147" t="s">
        <v>61</v>
      </c>
      <c r="N3147" t="s">
        <v>3158</v>
      </c>
      <c r="O3147">
        <v>11</v>
      </c>
      <c r="P3147">
        <v>6</v>
      </c>
      <c r="Q3147">
        <v>7</v>
      </c>
      <c r="R3147">
        <v>4</v>
      </c>
      <c r="S3147">
        <v>6</v>
      </c>
      <c r="T3147">
        <v>4</v>
      </c>
      <c r="U3147">
        <v>10</v>
      </c>
      <c r="V3147">
        <v>12</v>
      </c>
      <c r="W3147">
        <v>0</v>
      </c>
      <c r="X3147">
        <v>1</v>
      </c>
      <c r="Y3147">
        <v>0</v>
      </c>
      <c r="Z3147">
        <v>0</v>
      </c>
      <c r="AD3147" t="str">
        <f t="shared" si="98"/>
        <v>H</v>
      </c>
      <c r="AE3147" t="str">
        <f t="shared" si="99"/>
        <v>Y</v>
      </c>
      <c r="AR3147">
        <v>3</v>
      </c>
      <c r="AS3147">
        <v>0</v>
      </c>
    </row>
    <row r="3148" spans="1:45" x14ac:dyDescent="0.3">
      <c r="A3148" t="s">
        <v>3301</v>
      </c>
      <c r="B3148" t="s">
        <v>3157</v>
      </c>
      <c r="C3148">
        <v>11</v>
      </c>
      <c r="D3148" s="1">
        <v>37198</v>
      </c>
      <c r="F3148" t="s">
        <v>63</v>
      </c>
      <c r="G3148" t="s">
        <v>49</v>
      </c>
      <c r="H3148">
        <v>3</v>
      </c>
      <c r="I3148">
        <v>0</v>
      </c>
      <c r="J3148" t="s">
        <v>51</v>
      </c>
      <c r="K3148">
        <v>1</v>
      </c>
      <c r="L3148">
        <v>0</v>
      </c>
      <c r="M3148" t="s">
        <v>51</v>
      </c>
      <c r="N3148" t="s">
        <v>3209</v>
      </c>
      <c r="O3148">
        <v>17</v>
      </c>
      <c r="P3148">
        <v>10</v>
      </c>
      <c r="Q3148">
        <v>7</v>
      </c>
      <c r="R3148">
        <v>2</v>
      </c>
      <c r="S3148">
        <v>13</v>
      </c>
      <c r="T3148">
        <v>8</v>
      </c>
      <c r="U3148">
        <v>15</v>
      </c>
      <c r="V3148">
        <v>7</v>
      </c>
      <c r="W3148">
        <v>0</v>
      </c>
      <c r="X3148">
        <v>3</v>
      </c>
      <c r="Y3148">
        <v>0</v>
      </c>
      <c r="Z3148">
        <v>0</v>
      </c>
      <c r="AD3148" t="str">
        <f t="shared" si="98"/>
        <v>H</v>
      </c>
      <c r="AE3148" t="str">
        <f t="shared" si="99"/>
        <v>Y</v>
      </c>
      <c r="AR3148">
        <v>3</v>
      </c>
      <c r="AS3148">
        <v>0</v>
      </c>
    </row>
    <row r="3149" spans="1:45" x14ac:dyDescent="0.3">
      <c r="A3149" t="s">
        <v>3302</v>
      </c>
      <c r="B3149" t="s">
        <v>3157</v>
      </c>
      <c r="C3149">
        <v>11</v>
      </c>
      <c r="D3149" s="1">
        <v>37198</v>
      </c>
      <c r="F3149" t="s">
        <v>72</v>
      </c>
      <c r="G3149" t="s">
        <v>54</v>
      </c>
      <c r="H3149">
        <v>1</v>
      </c>
      <c r="I3149">
        <v>2</v>
      </c>
      <c r="J3149" t="s">
        <v>47</v>
      </c>
      <c r="K3149">
        <v>1</v>
      </c>
      <c r="L3149">
        <v>1</v>
      </c>
      <c r="M3149" t="s">
        <v>61</v>
      </c>
      <c r="N3149" t="s">
        <v>3220</v>
      </c>
      <c r="O3149">
        <v>16</v>
      </c>
      <c r="P3149">
        <v>6</v>
      </c>
      <c r="Q3149">
        <v>6</v>
      </c>
      <c r="R3149">
        <v>5</v>
      </c>
      <c r="S3149">
        <v>10</v>
      </c>
      <c r="T3149">
        <v>4</v>
      </c>
      <c r="U3149">
        <v>19</v>
      </c>
      <c r="V3149">
        <v>18</v>
      </c>
      <c r="W3149">
        <v>1</v>
      </c>
      <c r="X3149">
        <v>1</v>
      </c>
      <c r="Y3149">
        <v>0</v>
      </c>
      <c r="Z3149">
        <v>0</v>
      </c>
      <c r="AD3149" t="str">
        <f t="shared" si="98"/>
        <v>H</v>
      </c>
      <c r="AE3149" t="str">
        <f t="shared" si="99"/>
        <v>N</v>
      </c>
      <c r="AR3149">
        <v>0</v>
      </c>
      <c r="AS3149">
        <v>3</v>
      </c>
    </row>
    <row r="3150" spans="1:45" x14ac:dyDescent="0.3">
      <c r="A3150" t="s">
        <v>3303</v>
      </c>
      <c r="B3150" t="s">
        <v>3157</v>
      </c>
      <c r="C3150">
        <v>11</v>
      </c>
      <c r="D3150" s="1">
        <v>37198</v>
      </c>
      <c r="F3150" t="s">
        <v>75</v>
      </c>
      <c r="G3150" t="s">
        <v>3176</v>
      </c>
      <c r="H3150">
        <v>0</v>
      </c>
      <c r="I3150">
        <v>2</v>
      </c>
      <c r="J3150" t="s">
        <v>47</v>
      </c>
      <c r="K3150">
        <v>0</v>
      </c>
      <c r="L3150">
        <v>1</v>
      </c>
      <c r="M3150" t="s">
        <v>47</v>
      </c>
      <c r="N3150" t="s">
        <v>3168</v>
      </c>
      <c r="O3150">
        <v>12</v>
      </c>
      <c r="P3150">
        <v>14</v>
      </c>
      <c r="Q3150">
        <v>6</v>
      </c>
      <c r="R3150">
        <v>6</v>
      </c>
      <c r="S3150">
        <v>10</v>
      </c>
      <c r="T3150">
        <v>8</v>
      </c>
      <c r="U3150">
        <v>13</v>
      </c>
      <c r="V3150">
        <v>18</v>
      </c>
      <c r="W3150">
        <v>1</v>
      </c>
      <c r="X3150">
        <v>3</v>
      </c>
      <c r="Y3150">
        <v>0</v>
      </c>
      <c r="Z3150">
        <v>0</v>
      </c>
      <c r="AD3150" t="str">
        <f t="shared" si="98"/>
        <v>H</v>
      </c>
      <c r="AE3150" t="str">
        <f t="shared" si="99"/>
        <v>N</v>
      </c>
      <c r="AR3150">
        <v>0</v>
      </c>
      <c r="AS3150">
        <v>3</v>
      </c>
    </row>
    <row r="3151" spans="1:45" x14ac:dyDescent="0.3">
      <c r="A3151" t="s">
        <v>3304</v>
      </c>
      <c r="B3151" t="s">
        <v>3157</v>
      </c>
      <c r="C3151">
        <v>11</v>
      </c>
      <c r="D3151" s="1">
        <v>37199</v>
      </c>
      <c r="F3151" t="s">
        <v>45</v>
      </c>
      <c r="G3151" t="s">
        <v>1988</v>
      </c>
      <c r="H3151">
        <v>2</v>
      </c>
      <c r="I3151">
        <v>4</v>
      </c>
      <c r="J3151" t="s">
        <v>47</v>
      </c>
      <c r="K3151">
        <v>1</v>
      </c>
      <c r="L3151">
        <v>2</v>
      </c>
      <c r="M3151" t="s">
        <v>47</v>
      </c>
      <c r="N3151" t="s">
        <v>3233</v>
      </c>
      <c r="O3151">
        <v>26</v>
      </c>
      <c r="P3151">
        <v>9</v>
      </c>
      <c r="Q3151">
        <v>12</v>
      </c>
      <c r="R3151">
        <v>4</v>
      </c>
      <c r="S3151">
        <v>4</v>
      </c>
      <c r="T3151">
        <v>6</v>
      </c>
      <c r="U3151">
        <v>9</v>
      </c>
      <c r="V3151">
        <v>11</v>
      </c>
      <c r="W3151">
        <v>3</v>
      </c>
      <c r="X3151">
        <v>2</v>
      </c>
      <c r="Y3151">
        <v>0</v>
      </c>
      <c r="Z3151">
        <v>0</v>
      </c>
      <c r="AD3151" t="str">
        <f t="shared" si="98"/>
        <v>H</v>
      </c>
      <c r="AE3151" t="str">
        <f t="shared" si="99"/>
        <v>N</v>
      </c>
      <c r="AR3151">
        <v>0</v>
      </c>
      <c r="AS3151">
        <v>3</v>
      </c>
    </row>
    <row r="3152" spans="1:45" x14ac:dyDescent="0.3">
      <c r="A3152" t="s">
        <v>3305</v>
      </c>
      <c r="B3152" t="s">
        <v>3157</v>
      </c>
      <c r="C3152">
        <v>11</v>
      </c>
      <c r="D3152" s="1">
        <v>37199</v>
      </c>
      <c r="F3152" t="s">
        <v>53</v>
      </c>
      <c r="G3152" t="s">
        <v>67</v>
      </c>
      <c r="H3152">
        <v>2</v>
      </c>
      <c r="I3152">
        <v>1</v>
      </c>
      <c r="J3152" t="s">
        <v>51</v>
      </c>
      <c r="K3152">
        <v>1</v>
      </c>
      <c r="L3152">
        <v>0</v>
      </c>
      <c r="M3152" t="s">
        <v>51</v>
      </c>
      <c r="N3152" t="s">
        <v>3164</v>
      </c>
      <c r="O3152">
        <v>15</v>
      </c>
      <c r="P3152">
        <v>7</v>
      </c>
      <c r="Q3152">
        <v>6</v>
      </c>
      <c r="R3152">
        <v>3</v>
      </c>
      <c r="S3152">
        <v>5</v>
      </c>
      <c r="T3152">
        <v>6</v>
      </c>
      <c r="U3152">
        <v>12</v>
      </c>
      <c r="V3152">
        <v>17</v>
      </c>
      <c r="W3152">
        <v>0</v>
      </c>
      <c r="X3152">
        <v>2</v>
      </c>
      <c r="Y3152">
        <v>0</v>
      </c>
      <c r="Z3152">
        <v>0</v>
      </c>
      <c r="AD3152" t="str">
        <f t="shared" si="98"/>
        <v>H</v>
      </c>
      <c r="AE3152" t="str">
        <f t="shared" si="99"/>
        <v>Y</v>
      </c>
      <c r="AR3152">
        <v>3</v>
      </c>
      <c r="AS3152">
        <v>0</v>
      </c>
    </row>
    <row r="3153" spans="1:45" x14ac:dyDescent="0.3">
      <c r="A3153" t="s">
        <v>3306</v>
      </c>
      <c r="B3153" t="s">
        <v>3157</v>
      </c>
      <c r="C3153">
        <v>11</v>
      </c>
      <c r="D3153" s="1">
        <v>37199</v>
      </c>
      <c r="F3153" t="s">
        <v>60</v>
      </c>
      <c r="G3153" t="s">
        <v>64</v>
      </c>
      <c r="H3153">
        <v>2</v>
      </c>
      <c r="I3153">
        <v>1</v>
      </c>
      <c r="J3153" t="s">
        <v>51</v>
      </c>
      <c r="K3153">
        <v>0</v>
      </c>
      <c r="L3153">
        <v>0</v>
      </c>
      <c r="M3153" t="s">
        <v>61</v>
      </c>
      <c r="N3153" t="s">
        <v>3192</v>
      </c>
      <c r="O3153">
        <v>20</v>
      </c>
      <c r="P3153">
        <v>11</v>
      </c>
      <c r="Q3153">
        <v>9</v>
      </c>
      <c r="R3153">
        <v>4</v>
      </c>
      <c r="S3153">
        <v>7</v>
      </c>
      <c r="T3153">
        <v>3</v>
      </c>
      <c r="U3153">
        <v>9</v>
      </c>
      <c r="V3153">
        <v>15</v>
      </c>
      <c r="W3153">
        <v>1</v>
      </c>
      <c r="X3153">
        <v>3</v>
      </c>
      <c r="Y3153">
        <v>0</v>
      </c>
      <c r="Z3153">
        <v>0</v>
      </c>
      <c r="AD3153" t="str">
        <f t="shared" si="98"/>
        <v>H</v>
      </c>
      <c r="AE3153" t="str">
        <f t="shared" si="99"/>
        <v>Y</v>
      </c>
      <c r="AR3153">
        <v>3</v>
      </c>
      <c r="AS3153">
        <v>0</v>
      </c>
    </row>
    <row r="3154" spans="1:45" x14ac:dyDescent="0.3">
      <c r="A3154" t="s">
        <v>3307</v>
      </c>
      <c r="B3154" t="s">
        <v>3157</v>
      </c>
      <c r="C3154">
        <v>11</v>
      </c>
      <c r="D3154" s="1">
        <v>37199</v>
      </c>
      <c r="F3154" t="s">
        <v>56</v>
      </c>
      <c r="G3154" t="s">
        <v>79</v>
      </c>
      <c r="H3154">
        <v>3</v>
      </c>
      <c r="I3154">
        <v>1</v>
      </c>
      <c r="J3154" t="s">
        <v>51</v>
      </c>
      <c r="K3154">
        <v>2</v>
      </c>
      <c r="L3154">
        <v>0</v>
      </c>
      <c r="M3154" t="s">
        <v>51</v>
      </c>
      <c r="N3154" t="s">
        <v>3170</v>
      </c>
      <c r="O3154">
        <v>8</v>
      </c>
      <c r="P3154">
        <v>10</v>
      </c>
      <c r="Q3154">
        <v>5</v>
      </c>
      <c r="R3154">
        <v>3</v>
      </c>
      <c r="S3154">
        <v>1</v>
      </c>
      <c r="T3154">
        <v>1</v>
      </c>
      <c r="U3154">
        <v>9</v>
      </c>
      <c r="V3154">
        <v>13</v>
      </c>
      <c r="W3154">
        <v>0</v>
      </c>
      <c r="X3154">
        <v>0</v>
      </c>
      <c r="Y3154">
        <v>0</v>
      </c>
      <c r="Z3154">
        <v>0</v>
      </c>
      <c r="AD3154" t="str">
        <f t="shared" si="98"/>
        <v>H</v>
      </c>
      <c r="AE3154" t="str">
        <f t="shared" si="99"/>
        <v>Y</v>
      </c>
      <c r="AR3154">
        <v>3</v>
      </c>
      <c r="AS3154">
        <v>0</v>
      </c>
    </row>
    <row r="3155" spans="1:45" x14ac:dyDescent="0.3">
      <c r="A3155" t="s">
        <v>3308</v>
      </c>
      <c r="B3155" t="s">
        <v>3157</v>
      </c>
      <c r="C3155">
        <v>12</v>
      </c>
      <c r="D3155" s="1">
        <v>37212</v>
      </c>
      <c r="F3155" t="s">
        <v>49</v>
      </c>
      <c r="G3155" t="s">
        <v>845</v>
      </c>
      <c r="H3155">
        <v>0</v>
      </c>
      <c r="I3155">
        <v>0</v>
      </c>
      <c r="J3155" t="s">
        <v>61</v>
      </c>
      <c r="K3155">
        <v>0</v>
      </c>
      <c r="L3155">
        <v>0</v>
      </c>
      <c r="M3155" t="s">
        <v>61</v>
      </c>
      <c r="N3155" t="s">
        <v>3250</v>
      </c>
      <c r="O3155">
        <v>8</v>
      </c>
      <c r="P3155">
        <v>11</v>
      </c>
      <c r="Q3155">
        <v>5</v>
      </c>
      <c r="R3155">
        <v>2</v>
      </c>
      <c r="S3155">
        <v>5</v>
      </c>
      <c r="T3155">
        <v>3</v>
      </c>
      <c r="U3155">
        <v>16</v>
      </c>
      <c r="V3155">
        <v>9</v>
      </c>
      <c r="W3155">
        <v>1</v>
      </c>
      <c r="X3155">
        <v>2</v>
      </c>
      <c r="Y3155">
        <v>0</v>
      </c>
      <c r="Z3155">
        <v>0</v>
      </c>
      <c r="AD3155" t="str">
        <f t="shared" si="98"/>
        <v>H</v>
      </c>
      <c r="AE3155" t="str">
        <f t="shared" si="99"/>
        <v>N</v>
      </c>
      <c r="AR3155">
        <v>1</v>
      </c>
      <c r="AS3155">
        <v>1</v>
      </c>
    </row>
    <row r="3156" spans="1:45" x14ac:dyDescent="0.3">
      <c r="A3156" t="s">
        <v>3309</v>
      </c>
      <c r="B3156" t="s">
        <v>3157</v>
      </c>
      <c r="C3156">
        <v>12</v>
      </c>
      <c r="D3156" s="1">
        <v>37212</v>
      </c>
      <c r="F3156" t="s">
        <v>54</v>
      </c>
      <c r="G3156" t="s">
        <v>56</v>
      </c>
      <c r="H3156">
        <v>1</v>
      </c>
      <c r="I3156">
        <v>1</v>
      </c>
      <c r="J3156" t="s">
        <v>61</v>
      </c>
      <c r="K3156">
        <v>0</v>
      </c>
      <c r="L3156">
        <v>1</v>
      </c>
      <c r="M3156" t="s">
        <v>47</v>
      </c>
      <c r="N3156" t="s">
        <v>3229</v>
      </c>
      <c r="O3156">
        <v>5</v>
      </c>
      <c r="P3156">
        <v>5</v>
      </c>
      <c r="Q3156">
        <v>5</v>
      </c>
      <c r="R3156">
        <v>2</v>
      </c>
      <c r="S3156">
        <v>6</v>
      </c>
      <c r="T3156">
        <v>3</v>
      </c>
      <c r="U3156">
        <v>17</v>
      </c>
      <c r="V3156">
        <v>10</v>
      </c>
      <c r="W3156">
        <v>2</v>
      </c>
      <c r="X3156">
        <v>0</v>
      </c>
      <c r="Y3156">
        <v>0</v>
      </c>
      <c r="Z3156">
        <v>0</v>
      </c>
      <c r="AD3156" t="str">
        <f t="shared" si="98"/>
        <v>H</v>
      </c>
      <c r="AE3156" t="str">
        <f t="shared" si="99"/>
        <v>N</v>
      </c>
      <c r="AR3156">
        <v>1</v>
      </c>
      <c r="AS3156">
        <v>1</v>
      </c>
    </row>
    <row r="3157" spans="1:45" x14ac:dyDescent="0.3">
      <c r="A3157" t="s">
        <v>3310</v>
      </c>
      <c r="B3157" t="s">
        <v>3157</v>
      </c>
      <c r="C3157">
        <v>12</v>
      </c>
      <c r="D3157" s="1">
        <v>37212</v>
      </c>
      <c r="F3157" t="s">
        <v>1221</v>
      </c>
      <c r="G3157" t="s">
        <v>72</v>
      </c>
      <c r="H3157">
        <v>1</v>
      </c>
      <c r="I3157">
        <v>0</v>
      </c>
      <c r="J3157" t="s">
        <v>51</v>
      </c>
      <c r="K3157">
        <v>1</v>
      </c>
      <c r="L3157">
        <v>0</v>
      </c>
      <c r="M3157" t="s">
        <v>51</v>
      </c>
      <c r="N3157" t="s">
        <v>3160</v>
      </c>
      <c r="O3157">
        <v>9</v>
      </c>
      <c r="P3157">
        <v>8</v>
      </c>
      <c r="Q3157">
        <v>3</v>
      </c>
      <c r="R3157">
        <v>4</v>
      </c>
      <c r="S3157">
        <v>7</v>
      </c>
      <c r="T3157">
        <v>6</v>
      </c>
      <c r="U3157">
        <v>13</v>
      </c>
      <c r="V3157">
        <v>13</v>
      </c>
      <c r="W3157">
        <v>0</v>
      </c>
      <c r="X3157">
        <v>1</v>
      </c>
      <c r="Y3157">
        <v>0</v>
      </c>
      <c r="Z3157">
        <v>0</v>
      </c>
      <c r="AD3157" t="str">
        <f t="shared" si="98"/>
        <v>H</v>
      </c>
      <c r="AE3157" t="str">
        <f t="shared" si="99"/>
        <v>Y</v>
      </c>
      <c r="AR3157">
        <v>3</v>
      </c>
      <c r="AS3157">
        <v>0</v>
      </c>
    </row>
    <row r="3158" spans="1:45" x14ac:dyDescent="0.3">
      <c r="A3158" t="s">
        <v>3311</v>
      </c>
      <c r="B3158" t="s">
        <v>3157</v>
      </c>
      <c r="C3158">
        <v>12</v>
      </c>
      <c r="D3158" s="1">
        <v>37212</v>
      </c>
      <c r="F3158" t="s">
        <v>3176</v>
      </c>
      <c r="G3158" t="s">
        <v>63</v>
      </c>
      <c r="H3158">
        <v>3</v>
      </c>
      <c r="I3158">
        <v>1</v>
      </c>
      <c r="J3158" t="s">
        <v>51</v>
      </c>
      <c r="K3158">
        <v>2</v>
      </c>
      <c r="L3158">
        <v>0</v>
      </c>
      <c r="M3158" t="s">
        <v>51</v>
      </c>
      <c r="N3158" t="s">
        <v>3243</v>
      </c>
      <c r="O3158">
        <v>8</v>
      </c>
      <c r="P3158">
        <v>7</v>
      </c>
      <c r="Q3158">
        <v>8</v>
      </c>
      <c r="R3158">
        <v>1</v>
      </c>
      <c r="S3158">
        <v>4</v>
      </c>
      <c r="T3158">
        <v>4</v>
      </c>
      <c r="U3158">
        <v>10</v>
      </c>
      <c r="V3158">
        <v>18</v>
      </c>
      <c r="W3158">
        <v>0</v>
      </c>
      <c r="X3158">
        <v>6</v>
      </c>
      <c r="Y3158">
        <v>0</v>
      </c>
      <c r="Z3158">
        <v>0</v>
      </c>
      <c r="AD3158" t="str">
        <f t="shared" si="98"/>
        <v>H</v>
      </c>
      <c r="AE3158" t="str">
        <f t="shared" si="99"/>
        <v>Y</v>
      </c>
      <c r="AR3158">
        <v>3</v>
      </c>
      <c r="AS3158">
        <v>0</v>
      </c>
    </row>
    <row r="3159" spans="1:45" x14ac:dyDescent="0.3">
      <c r="A3159" t="s">
        <v>3312</v>
      </c>
      <c r="B3159" t="s">
        <v>3157</v>
      </c>
      <c r="C3159">
        <v>12</v>
      </c>
      <c r="D3159" s="1">
        <v>37212</v>
      </c>
      <c r="F3159" t="s">
        <v>79</v>
      </c>
      <c r="G3159" t="s">
        <v>463</v>
      </c>
      <c r="H3159">
        <v>2</v>
      </c>
      <c r="I3159">
        <v>0</v>
      </c>
      <c r="J3159" t="s">
        <v>51</v>
      </c>
      <c r="K3159">
        <v>1</v>
      </c>
      <c r="L3159">
        <v>0</v>
      </c>
      <c r="M3159" t="s">
        <v>51</v>
      </c>
      <c r="N3159" t="s">
        <v>3214</v>
      </c>
      <c r="O3159">
        <v>14</v>
      </c>
      <c r="P3159">
        <v>8</v>
      </c>
      <c r="Q3159">
        <v>7</v>
      </c>
      <c r="R3159">
        <v>4</v>
      </c>
      <c r="S3159">
        <v>10</v>
      </c>
      <c r="T3159">
        <v>4</v>
      </c>
      <c r="U3159">
        <v>10</v>
      </c>
      <c r="V3159">
        <v>10</v>
      </c>
      <c r="W3159">
        <v>2</v>
      </c>
      <c r="X3159">
        <v>1</v>
      </c>
      <c r="Y3159">
        <v>0</v>
      </c>
      <c r="Z3159">
        <v>0</v>
      </c>
      <c r="AD3159" t="str">
        <f t="shared" si="98"/>
        <v>H</v>
      </c>
      <c r="AE3159" t="str">
        <f t="shared" si="99"/>
        <v>Y</v>
      </c>
      <c r="AR3159">
        <v>3</v>
      </c>
      <c r="AS3159">
        <v>0</v>
      </c>
    </row>
    <row r="3160" spans="1:45" x14ac:dyDescent="0.3">
      <c r="A3160" t="s">
        <v>3313</v>
      </c>
      <c r="B3160" t="s">
        <v>3157</v>
      </c>
      <c r="C3160">
        <v>12</v>
      </c>
      <c r="D3160" s="1">
        <v>37212</v>
      </c>
      <c r="F3160" t="s">
        <v>64</v>
      </c>
      <c r="G3160" t="s">
        <v>45</v>
      </c>
      <c r="H3160">
        <v>1</v>
      </c>
      <c r="I3160">
        <v>1</v>
      </c>
      <c r="J3160" t="s">
        <v>61</v>
      </c>
      <c r="K3160">
        <v>0</v>
      </c>
      <c r="L3160">
        <v>0</v>
      </c>
      <c r="M3160" t="s">
        <v>61</v>
      </c>
      <c r="N3160" t="s">
        <v>3166</v>
      </c>
      <c r="O3160">
        <v>9</v>
      </c>
      <c r="P3160">
        <v>5</v>
      </c>
      <c r="Q3160">
        <v>4</v>
      </c>
      <c r="R3160">
        <v>5</v>
      </c>
      <c r="S3160">
        <v>9</v>
      </c>
      <c r="T3160">
        <v>6</v>
      </c>
      <c r="U3160">
        <v>18</v>
      </c>
      <c r="V3160">
        <v>16</v>
      </c>
      <c r="W3160">
        <v>2</v>
      </c>
      <c r="X3160">
        <v>1</v>
      </c>
      <c r="Y3160">
        <v>0</v>
      </c>
      <c r="Z3160">
        <v>0</v>
      </c>
      <c r="AD3160" t="str">
        <f t="shared" si="98"/>
        <v>H</v>
      </c>
      <c r="AE3160" t="str">
        <f t="shared" si="99"/>
        <v>N</v>
      </c>
      <c r="AR3160">
        <v>1</v>
      </c>
      <c r="AS3160">
        <v>1</v>
      </c>
    </row>
    <row r="3161" spans="1:45" x14ac:dyDescent="0.3">
      <c r="A3161" t="s">
        <v>3314</v>
      </c>
      <c r="B3161" t="s">
        <v>3157</v>
      </c>
      <c r="C3161">
        <v>12</v>
      </c>
      <c r="D3161" s="1">
        <v>37213</v>
      </c>
      <c r="F3161" t="s">
        <v>73</v>
      </c>
      <c r="G3161" t="s">
        <v>53</v>
      </c>
      <c r="H3161">
        <v>0</v>
      </c>
      <c r="I3161">
        <v>0</v>
      </c>
      <c r="J3161" t="s">
        <v>61</v>
      </c>
      <c r="K3161">
        <v>0</v>
      </c>
      <c r="L3161">
        <v>0</v>
      </c>
      <c r="M3161" t="s">
        <v>61</v>
      </c>
      <c r="N3161" t="s">
        <v>3233</v>
      </c>
      <c r="O3161">
        <v>12</v>
      </c>
      <c r="P3161">
        <v>14</v>
      </c>
      <c r="Q3161">
        <v>4</v>
      </c>
      <c r="R3161">
        <v>7</v>
      </c>
      <c r="S3161">
        <v>8</v>
      </c>
      <c r="T3161">
        <v>4</v>
      </c>
      <c r="U3161">
        <v>11</v>
      </c>
      <c r="V3161">
        <v>11</v>
      </c>
      <c r="W3161">
        <v>1</v>
      </c>
      <c r="X3161">
        <v>3</v>
      </c>
      <c r="Y3161">
        <v>0</v>
      </c>
      <c r="Z3161">
        <v>0</v>
      </c>
      <c r="AD3161" t="str">
        <f t="shared" si="98"/>
        <v>H</v>
      </c>
      <c r="AE3161" t="str">
        <f t="shared" si="99"/>
        <v>N</v>
      </c>
      <c r="AR3161">
        <v>1</v>
      </c>
      <c r="AS3161">
        <v>1</v>
      </c>
    </row>
    <row r="3162" spans="1:45" x14ac:dyDescent="0.3">
      <c r="A3162" t="s">
        <v>3315</v>
      </c>
      <c r="B3162" t="s">
        <v>3157</v>
      </c>
      <c r="C3162">
        <v>12</v>
      </c>
      <c r="D3162" s="1">
        <v>37213</v>
      </c>
      <c r="F3162" t="s">
        <v>67</v>
      </c>
      <c r="G3162" t="s">
        <v>843</v>
      </c>
      <c r="H3162">
        <v>1</v>
      </c>
      <c r="I3162">
        <v>2</v>
      </c>
      <c r="J3162" t="s">
        <v>47</v>
      </c>
      <c r="K3162">
        <v>1</v>
      </c>
      <c r="L3162">
        <v>2</v>
      </c>
      <c r="M3162" t="s">
        <v>47</v>
      </c>
      <c r="N3162" t="s">
        <v>3192</v>
      </c>
      <c r="O3162">
        <v>8</v>
      </c>
      <c r="P3162">
        <v>10</v>
      </c>
      <c r="Q3162">
        <v>4</v>
      </c>
      <c r="R3162">
        <v>5</v>
      </c>
      <c r="S3162">
        <v>12</v>
      </c>
      <c r="T3162">
        <v>2</v>
      </c>
      <c r="U3162">
        <v>8</v>
      </c>
      <c r="V3162">
        <v>16</v>
      </c>
      <c r="W3162">
        <v>0</v>
      </c>
      <c r="X3162">
        <v>2</v>
      </c>
      <c r="Y3162">
        <v>0</v>
      </c>
      <c r="Z3162">
        <v>0</v>
      </c>
      <c r="AD3162" t="str">
        <f t="shared" si="98"/>
        <v>H</v>
      </c>
      <c r="AE3162" t="str">
        <f t="shared" si="99"/>
        <v>N</v>
      </c>
      <c r="AR3162">
        <v>0</v>
      </c>
      <c r="AS3162">
        <v>3</v>
      </c>
    </row>
    <row r="3163" spans="1:45" x14ac:dyDescent="0.3">
      <c r="A3163" t="s">
        <v>3316</v>
      </c>
      <c r="B3163" t="s">
        <v>3157</v>
      </c>
      <c r="C3163">
        <v>12</v>
      </c>
      <c r="D3163" s="1">
        <v>37213</v>
      </c>
      <c r="F3163" t="s">
        <v>1226</v>
      </c>
      <c r="G3163" t="s">
        <v>60</v>
      </c>
      <c r="H3163">
        <v>2</v>
      </c>
      <c r="I3163">
        <v>0</v>
      </c>
      <c r="J3163" t="s">
        <v>51</v>
      </c>
      <c r="K3163">
        <v>0</v>
      </c>
      <c r="L3163">
        <v>0</v>
      </c>
      <c r="M3163" t="s">
        <v>61</v>
      </c>
      <c r="N3163" t="s">
        <v>3168</v>
      </c>
      <c r="O3163">
        <v>12</v>
      </c>
      <c r="P3163">
        <v>12</v>
      </c>
      <c r="Q3163">
        <v>5</v>
      </c>
      <c r="R3163">
        <v>6</v>
      </c>
      <c r="S3163">
        <v>5</v>
      </c>
      <c r="T3163">
        <v>3</v>
      </c>
      <c r="U3163">
        <v>25</v>
      </c>
      <c r="V3163">
        <v>11</v>
      </c>
      <c r="W3163">
        <v>1</v>
      </c>
      <c r="X3163">
        <v>3</v>
      </c>
      <c r="Y3163">
        <v>0</v>
      </c>
      <c r="Z3163">
        <v>0</v>
      </c>
      <c r="AD3163" t="str">
        <f t="shared" si="98"/>
        <v>H</v>
      </c>
      <c r="AE3163" t="str">
        <f t="shared" si="99"/>
        <v>Y</v>
      </c>
      <c r="AR3163">
        <v>3</v>
      </c>
      <c r="AS3163">
        <v>0</v>
      </c>
    </row>
    <row r="3164" spans="1:45" x14ac:dyDescent="0.3">
      <c r="A3164" t="s">
        <v>3317</v>
      </c>
      <c r="B3164" t="s">
        <v>3157</v>
      </c>
      <c r="C3164">
        <v>12</v>
      </c>
      <c r="D3164" s="1">
        <v>37214</v>
      </c>
      <c r="F3164" t="s">
        <v>1988</v>
      </c>
      <c r="G3164" t="s">
        <v>75</v>
      </c>
      <c r="H3164">
        <v>4</v>
      </c>
      <c r="I3164">
        <v>4</v>
      </c>
      <c r="J3164" t="s">
        <v>61</v>
      </c>
      <c r="K3164">
        <v>2</v>
      </c>
      <c r="L3164">
        <v>2</v>
      </c>
      <c r="M3164" t="s">
        <v>61</v>
      </c>
      <c r="N3164" t="s">
        <v>3220</v>
      </c>
      <c r="O3164">
        <v>18</v>
      </c>
      <c r="P3164">
        <v>11</v>
      </c>
      <c r="Q3164">
        <v>9</v>
      </c>
      <c r="R3164">
        <v>7</v>
      </c>
      <c r="S3164">
        <v>13</v>
      </c>
      <c r="T3164">
        <v>4</v>
      </c>
      <c r="U3164">
        <v>8</v>
      </c>
      <c r="V3164">
        <v>13</v>
      </c>
      <c r="W3164">
        <v>1</v>
      </c>
      <c r="X3164">
        <v>2</v>
      </c>
      <c r="Y3164">
        <v>0</v>
      </c>
      <c r="Z3164">
        <v>0</v>
      </c>
      <c r="AD3164" t="str">
        <f t="shared" si="98"/>
        <v>H</v>
      </c>
      <c r="AE3164" t="str">
        <f t="shared" si="99"/>
        <v>N</v>
      </c>
      <c r="AR3164">
        <v>1</v>
      </c>
      <c r="AS3164">
        <v>1</v>
      </c>
    </row>
    <row r="3165" spans="1:45" x14ac:dyDescent="0.3">
      <c r="A3165" t="s">
        <v>3318</v>
      </c>
      <c r="B3165" t="s">
        <v>3157</v>
      </c>
      <c r="C3165">
        <v>13</v>
      </c>
      <c r="D3165" s="1">
        <v>37219</v>
      </c>
      <c r="F3165" t="s">
        <v>843</v>
      </c>
      <c r="G3165" t="s">
        <v>3176</v>
      </c>
      <c r="H3165">
        <v>0</v>
      </c>
      <c r="I3165">
        <v>0</v>
      </c>
      <c r="J3165" t="s">
        <v>61</v>
      </c>
      <c r="K3165">
        <v>0</v>
      </c>
      <c r="L3165">
        <v>0</v>
      </c>
      <c r="M3165" t="s">
        <v>61</v>
      </c>
      <c r="N3165" t="s">
        <v>3196</v>
      </c>
      <c r="O3165">
        <v>11</v>
      </c>
      <c r="P3165">
        <v>7</v>
      </c>
      <c r="Q3165">
        <v>5</v>
      </c>
      <c r="R3165">
        <v>1</v>
      </c>
      <c r="S3165">
        <v>2</v>
      </c>
      <c r="T3165">
        <v>3</v>
      </c>
      <c r="U3165">
        <v>11</v>
      </c>
      <c r="V3165">
        <v>9</v>
      </c>
      <c r="W3165">
        <v>1</v>
      </c>
      <c r="X3165">
        <v>1</v>
      </c>
      <c r="Y3165">
        <v>0</v>
      </c>
      <c r="Z3165">
        <v>0</v>
      </c>
      <c r="AD3165" t="str">
        <f t="shared" si="98"/>
        <v>H</v>
      </c>
      <c r="AE3165" t="str">
        <f t="shared" si="99"/>
        <v>N</v>
      </c>
      <c r="AR3165">
        <v>1</v>
      </c>
      <c r="AS3165">
        <v>1</v>
      </c>
    </row>
    <row r="3166" spans="1:45" x14ac:dyDescent="0.3">
      <c r="A3166" t="s">
        <v>3319</v>
      </c>
      <c r="B3166" t="s">
        <v>3157</v>
      </c>
      <c r="C3166">
        <v>13</v>
      </c>
      <c r="D3166" s="1">
        <v>37219</v>
      </c>
      <c r="F3166" t="s">
        <v>53</v>
      </c>
      <c r="G3166" t="s">
        <v>54</v>
      </c>
      <c r="H3166">
        <v>0</v>
      </c>
      <c r="I3166">
        <v>0</v>
      </c>
      <c r="J3166" t="s">
        <v>61</v>
      </c>
      <c r="K3166">
        <v>0</v>
      </c>
      <c r="L3166">
        <v>0</v>
      </c>
      <c r="M3166" t="s">
        <v>61</v>
      </c>
      <c r="N3166" t="s">
        <v>3170</v>
      </c>
      <c r="O3166">
        <v>14</v>
      </c>
      <c r="P3166">
        <v>8</v>
      </c>
      <c r="Q3166">
        <v>8</v>
      </c>
      <c r="R3166">
        <v>2</v>
      </c>
      <c r="S3166">
        <v>7</v>
      </c>
      <c r="T3166">
        <v>3</v>
      </c>
      <c r="U3166">
        <v>13</v>
      </c>
      <c r="V3166">
        <v>7</v>
      </c>
      <c r="W3166">
        <v>0</v>
      </c>
      <c r="X3166">
        <v>2</v>
      </c>
      <c r="Y3166">
        <v>0</v>
      </c>
      <c r="Z3166">
        <v>0</v>
      </c>
      <c r="AD3166" t="str">
        <f t="shared" si="98"/>
        <v>H</v>
      </c>
      <c r="AE3166" t="str">
        <f t="shared" si="99"/>
        <v>N</v>
      </c>
      <c r="AR3166">
        <v>1</v>
      </c>
      <c r="AS3166">
        <v>1</v>
      </c>
    </row>
    <row r="3167" spans="1:45" x14ac:dyDescent="0.3">
      <c r="A3167" t="s">
        <v>3320</v>
      </c>
      <c r="B3167" t="s">
        <v>3157</v>
      </c>
      <c r="C3167">
        <v>13</v>
      </c>
      <c r="D3167" s="1">
        <v>37219</v>
      </c>
      <c r="F3167" t="s">
        <v>463</v>
      </c>
      <c r="G3167" t="s">
        <v>73</v>
      </c>
      <c r="H3167">
        <v>0</v>
      </c>
      <c r="I3167">
        <v>0</v>
      </c>
      <c r="J3167" t="s">
        <v>61</v>
      </c>
      <c r="K3167">
        <v>0</v>
      </c>
      <c r="L3167">
        <v>0</v>
      </c>
      <c r="M3167" t="s">
        <v>61</v>
      </c>
      <c r="N3167" t="s">
        <v>3194</v>
      </c>
      <c r="O3167">
        <v>8</v>
      </c>
      <c r="P3167">
        <v>8</v>
      </c>
      <c r="Q3167">
        <v>7</v>
      </c>
      <c r="R3167">
        <v>3</v>
      </c>
      <c r="S3167">
        <v>7</v>
      </c>
      <c r="T3167">
        <v>2</v>
      </c>
      <c r="U3167">
        <v>18</v>
      </c>
      <c r="V3167">
        <v>21</v>
      </c>
      <c r="W3167">
        <v>2</v>
      </c>
      <c r="X3167">
        <v>1</v>
      </c>
      <c r="Y3167">
        <v>0</v>
      </c>
      <c r="Z3167">
        <v>0</v>
      </c>
      <c r="AD3167" t="str">
        <f t="shared" si="98"/>
        <v>H</v>
      </c>
      <c r="AE3167" t="str">
        <f t="shared" si="99"/>
        <v>N</v>
      </c>
      <c r="AR3167">
        <v>1</v>
      </c>
      <c r="AS3167">
        <v>1</v>
      </c>
    </row>
    <row r="3168" spans="1:45" x14ac:dyDescent="0.3">
      <c r="A3168" t="s">
        <v>3321</v>
      </c>
      <c r="B3168" t="s">
        <v>3157</v>
      </c>
      <c r="C3168">
        <v>13</v>
      </c>
      <c r="D3168" s="1">
        <v>37219</v>
      </c>
      <c r="F3168" t="s">
        <v>63</v>
      </c>
      <c r="G3168" t="s">
        <v>1221</v>
      </c>
      <c r="H3168">
        <v>1</v>
      </c>
      <c r="I3168">
        <v>0</v>
      </c>
      <c r="J3168" t="s">
        <v>51</v>
      </c>
      <c r="K3168">
        <v>1</v>
      </c>
      <c r="L3168">
        <v>0</v>
      </c>
      <c r="M3168" t="s">
        <v>51</v>
      </c>
      <c r="N3168" t="s">
        <v>3164</v>
      </c>
      <c r="O3168">
        <v>17</v>
      </c>
      <c r="P3168">
        <v>8</v>
      </c>
      <c r="Q3168">
        <v>10</v>
      </c>
      <c r="R3168">
        <v>4</v>
      </c>
      <c r="S3168">
        <v>8</v>
      </c>
      <c r="T3168">
        <v>6</v>
      </c>
      <c r="U3168">
        <v>10</v>
      </c>
      <c r="V3168">
        <v>14</v>
      </c>
      <c r="W3168">
        <v>1</v>
      </c>
      <c r="X3168">
        <v>2</v>
      </c>
      <c r="Y3168">
        <v>0</v>
      </c>
      <c r="Z3168">
        <v>0</v>
      </c>
      <c r="AD3168" t="str">
        <f t="shared" si="98"/>
        <v>H</v>
      </c>
      <c r="AE3168" t="str">
        <f t="shared" si="99"/>
        <v>Y</v>
      </c>
      <c r="AR3168">
        <v>3</v>
      </c>
      <c r="AS3168">
        <v>0</v>
      </c>
    </row>
    <row r="3169" spans="1:45" x14ac:dyDescent="0.3">
      <c r="A3169" t="s">
        <v>3322</v>
      </c>
      <c r="B3169" t="s">
        <v>3157</v>
      </c>
      <c r="C3169">
        <v>13</v>
      </c>
      <c r="D3169" s="1">
        <v>37219</v>
      </c>
      <c r="F3169" t="s">
        <v>72</v>
      </c>
      <c r="G3169" t="s">
        <v>1988</v>
      </c>
      <c r="H3169">
        <v>1</v>
      </c>
      <c r="I3169">
        <v>0</v>
      </c>
      <c r="J3169" t="s">
        <v>51</v>
      </c>
      <c r="K3169">
        <v>0</v>
      </c>
      <c r="L3169">
        <v>0</v>
      </c>
      <c r="M3169" t="s">
        <v>61</v>
      </c>
      <c r="N3169" t="s">
        <v>3172</v>
      </c>
      <c r="O3169">
        <v>15</v>
      </c>
      <c r="P3169">
        <v>7</v>
      </c>
      <c r="Q3169">
        <v>8</v>
      </c>
      <c r="R3169">
        <v>4</v>
      </c>
      <c r="S3169">
        <v>10</v>
      </c>
      <c r="T3169">
        <v>5</v>
      </c>
      <c r="U3169">
        <v>10</v>
      </c>
      <c r="V3169">
        <v>16</v>
      </c>
      <c r="W3169">
        <v>0</v>
      </c>
      <c r="X3169">
        <v>1</v>
      </c>
      <c r="Y3169">
        <v>0</v>
      </c>
      <c r="Z3169">
        <v>0</v>
      </c>
      <c r="AD3169" t="str">
        <f t="shared" si="98"/>
        <v>H</v>
      </c>
      <c r="AE3169" t="str">
        <f t="shared" si="99"/>
        <v>Y</v>
      </c>
      <c r="AR3169">
        <v>3</v>
      </c>
      <c r="AS3169">
        <v>0</v>
      </c>
    </row>
    <row r="3170" spans="1:45" x14ac:dyDescent="0.3">
      <c r="A3170" t="s">
        <v>3323</v>
      </c>
      <c r="B3170" t="s">
        <v>3157</v>
      </c>
      <c r="C3170">
        <v>13</v>
      </c>
      <c r="D3170" s="1">
        <v>37219</v>
      </c>
      <c r="F3170" t="s">
        <v>75</v>
      </c>
      <c r="G3170" t="s">
        <v>64</v>
      </c>
      <c r="H3170">
        <v>0</v>
      </c>
      <c r="I3170">
        <v>1</v>
      </c>
      <c r="J3170" t="s">
        <v>47</v>
      </c>
      <c r="K3170">
        <v>0</v>
      </c>
      <c r="L3170">
        <v>0</v>
      </c>
      <c r="M3170" t="s">
        <v>61</v>
      </c>
      <c r="N3170" t="s">
        <v>3254</v>
      </c>
      <c r="O3170">
        <v>10</v>
      </c>
      <c r="P3170">
        <v>10</v>
      </c>
      <c r="Q3170">
        <v>6</v>
      </c>
      <c r="R3170">
        <v>3</v>
      </c>
      <c r="S3170">
        <v>4</v>
      </c>
      <c r="T3170">
        <v>2</v>
      </c>
      <c r="U3170">
        <v>18</v>
      </c>
      <c r="V3170">
        <v>13</v>
      </c>
      <c r="W3170">
        <v>2</v>
      </c>
      <c r="X3170">
        <v>2</v>
      </c>
      <c r="Y3170">
        <v>0</v>
      </c>
      <c r="Z3170">
        <v>0</v>
      </c>
      <c r="AD3170" t="str">
        <f t="shared" si="98"/>
        <v>H</v>
      </c>
      <c r="AE3170" t="str">
        <f t="shared" si="99"/>
        <v>N</v>
      </c>
      <c r="AR3170">
        <v>0</v>
      </c>
      <c r="AS3170">
        <v>3</v>
      </c>
    </row>
    <row r="3171" spans="1:45" x14ac:dyDescent="0.3">
      <c r="A3171" t="s">
        <v>3324</v>
      </c>
      <c r="B3171" t="s">
        <v>3157</v>
      </c>
      <c r="C3171">
        <v>13</v>
      </c>
      <c r="D3171" s="1">
        <v>37220</v>
      </c>
      <c r="F3171" t="s">
        <v>45</v>
      </c>
      <c r="G3171" t="s">
        <v>79</v>
      </c>
      <c r="H3171">
        <v>3</v>
      </c>
      <c r="I3171">
        <v>1</v>
      </c>
      <c r="J3171" t="s">
        <v>51</v>
      </c>
      <c r="K3171">
        <v>0</v>
      </c>
      <c r="L3171">
        <v>1</v>
      </c>
      <c r="M3171" t="s">
        <v>47</v>
      </c>
      <c r="N3171" t="s">
        <v>3250</v>
      </c>
      <c r="O3171">
        <v>14</v>
      </c>
      <c r="P3171">
        <v>2</v>
      </c>
      <c r="Q3171">
        <v>10</v>
      </c>
      <c r="R3171">
        <v>1</v>
      </c>
      <c r="S3171">
        <v>11</v>
      </c>
      <c r="T3171">
        <v>2</v>
      </c>
      <c r="U3171">
        <v>12</v>
      </c>
      <c r="V3171">
        <v>19</v>
      </c>
      <c r="W3171">
        <v>2</v>
      </c>
      <c r="X3171">
        <v>3</v>
      </c>
      <c r="Y3171">
        <v>0</v>
      </c>
      <c r="Z3171">
        <v>0</v>
      </c>
      <c r="AD3171" t="str">
        <f t="shared" si="98"/>
        <v>H</v>
      </c>
      <c r="AE3171" t="str">
        <f t="shared" si="99"/>
        <v>Y</v>
      </c>
      <c r="AR3171">
        <v>3</v>
      </c>
      <c r="AS3171">
        <v>0</v>
      </c>
    </row>
    <row r="3172" spans="1:45" x14ac:dyDescent="0.3">
      <c r="A3172" t="s">
        <v>3325</v>
      </c>
      <c r="B3172" t="s">
        <v>3157</v>
      </c>
      <c r="C3172">
        <v>13</v>
      </c>
      <c r="D3172" s="1">
        <v>37220</v>
      </c>
      <c r="F3172" t="s">
        <v>60</v>
      </c>
      <c r="G3172" t="s">
        <v>49</v>
      </c>
      <c r="H3172">
        <v>1</v>
      </c>
      <c r="I3172">
        <v>1</v>
      </c>
      <c r="J3172" t="s">
        <v>61</v>
      </c>
      <c r="K3172">
        <v>1</v>
      </c>
      <c r="L3172">
        <v>1</v>
      </c>
      <c r="M3172" t="s">
        <v>61</v>
      </c>
      <c r="N3172" t="s">
        <v>3158</v>
      </c>
      <c r="O3172">
        <v>16</v>
      </c>
      <c r="P3172">
        <v>15</v>
      </c>
      <c r="Q3172">
        <v>9</v>
      </c>
      <c r="R3172">
        <v>8</v>
      </c>
      <c r="S3172">
        <v>7</v>
      </c>
      <c r="T3172">
        <v>6</v>
      </c>
      <c r="U3172">
        <v>15</v>
      </c>
      <c r="V3172">
        <v>15</v>
      </c>
      <c r="W3172">
        <v>2</v>
      </c>
      <c r="X3172">
        <v>2</v>
      </c>
      <c r="Y3172">
        <v>1</v>
      </c>
      <c r="Z3172">
        <v>0</v>
      </c>
      <c r="AD3172" t="str">
        <f t="shared" si="98"/>
        <v>H</v>
      </c>
      <c r="AE3172" t="str">
        <f t="shared" si="99"/>
        <v>N</v>
      </c>
      <c r="AR3172">
        <v>1</v>
      </c>
      <c r="AS3172">
        <v>1</v>
      </c>
    </row>
    <row r="3173" spans="1:45" x14ac:dyDescent="0.3">
      <c r="A3173" t="s">
        <v>3326</v>
      </c>
      <c r="B3173" t="s">
        <v>3157</v>
      </c>
      <c r="C3173">
        <v>13</v>
      </c>
      <c r="D3173" s="1">
        <v>37220</v>
      </c>
      <c r="F3173" t="s">
        <v>56</v>
      </c>
      <c r="G3173" t="s">
        <v>1226</v>
      </c>
      <c r="H3173">
        <v>1</v>
      </c>
      <c r="I3173">
        <v>0</v>
      </c>
      <c r="J3173" t="s">
        <v>51</v>
      </c>
      <c r="K3173">
        <v>1</v>
      </c>
      <c r="L3173">
        <v>0</v>
      </c>
      <c r="M3173" t="s">
        <v>51</v>
      </c>
      <c r="N3173" t="s">
        <v>3192</v>
      </c>
      <c r="O3173">
        <v>7</v>
      </c>
      <c r="P3173">
        <v>12</v>
      </c>
      <c r="Q3173">
        <v>3</v>
      </c>
      <c r="R3173">
        <v>5</v>
      </c>
      <c r="S3173">
        <v>4</v>
      </c>
      <c r="T3173">
        <v>3</v>
      </c>
      <c r="U3173">
        <v>9</v>
      </c>
      <c r="V3173">
        <v>12</v>
      </c>
      <c r="W3173">
        <v>1</v>
      </c>
      <c r="X3173">
        <v>3</v>
      </c>
      <c r="Y3173">
        <v>1</v>
      </c>
      <c r="Z3173">
        <v>0</v>
      </c>
      <c r="AD3173" t="str">
        <f t="shared" si="98"/>
        <v>H</v>
      </c>
      <c r="AE3173" t="str">
        <f t="shared" si="99"/>
        <v>Y</v>
      </c>
      <c r="AR3173">
        <v>3</v>
      </c>
      <c r="AS3173">
        <v>0</v>
      </c>
    </row>
    <row r="3174" spans="1:45" x14ac:dyDescent="0.3">
      <c r="A3174" t="s">
        <v>3327</v>
      </c>
      <c r="B3174" t="s">
        <v>3157</v>
      </c>
      <c r="C3174">
        <v>13</v>
      </c>
      <c r="D3174" s="1">
        <v>37220</v>
      </c>
      <c r="F3174" t="s">
        <v>845</v>
      </c>
      <c r="G3174" t="s">
        <v>67</v>
      </c>
      <c r="H3174">
        <v>0</v>
      </c>
      <c r="I3174">
        <v>0</v>
      </c>
      <c r="J3174" t="s">
        <v>61</v>
      </c>
      <c r="K3174">
        <v>0</v>
      </c>
      <c r="L3174">
        <v>0</v>
      </c>
      <c r="M3174" t="s">
        <v>61</v>
      </c>
      <c r="N3174" t="s">
        <v>3222</v>
      </c>
      <c r="O3174">
        <v>9</v>
      </c>
      <c r="P3174">
        <v>11</v>
      </c>
      <c r="Q3174">
        <v>4</v>
      </c>
      <c r="R3174">
        <v>3</v>
      </c>
      <c r="S3174">
        <v>3</v>
      </c>
      <c r="T3174">
        <v>5</v>
      </c>
      <c r="U3174">
        <v>5</v>
      </c>
      <c r="V3174">
        <v>8</v>
      </c>
      <c r="W3174">
        <v>0</v>
      </c>
      <c r="X3174">
        <v>0</v>
      </c>
      <c r="Y3174">
        <v>0</v>
      </c>
      <c r="Z3174">
        <v>0</v>
      </c>
      <c r="AD3174" t="str">
        <f t="shared" si="98"/>
        <v>H</v>
      </c>
      <c r="AE3174" t="str">
        <f t="shared" si="99"/>
        <v>N</v>
      </c>
      <c r="AR3174">
        <v>1</v>
      </c>
      <c r="AS3174">
        <v>1</v>
      </c>
    </row>
    <row r="3175" spans="1:45" x14ac:dyDescent="0.3">
      <c r="A3175" t="s">
        <v>3328</v>
      </c>
      <c r="B3175" t="s">
        <v>3157</v>
      </c>
      <c r="C3175">
        <v>14</v>
      </c>
      <c r="D3175" s="1">
        <v>37226</v>
      </c>
      <c r="F3175" t="s">
        <v>49</v>
      </c>
      <c r="G3175" t="s">
        <v>463</v>
      </c>
      <c r="H3175">
        <v>0</v>
      </c>
      <c r="I3175">
        <v>2</v>
      </c>
      <c r="J3175" t="s">
        <v>47</v>
      </c>
      <c r="K3175">
        <v>0</v>
      </c>
      <c r="L3175">
        <v>1</v>
      </c>
      <c r="M3175" t="s">
        <v>47</v>
      </c>
      <c r="N3175" t="s">
        <v>3192</v>
      </c>
      <c r="O3175">
        <v>11</v>
      </c>
      <c r="P3175">
        <v>6</v>
      </c>
      <c r="Q3175">
        <v>7</v>
      </c>
      <c r="R3175">
        <v>4</v>
      </c>
      <c r="S3175">
        <v>7</v>
      </c>
      <c r="T3175">
        <v>8</v>
      </c>
      <c r="U3175">
        <v>8</v>
      </c>
      <c r="V3175">
        <v>14</v>
      </c>
      <c r="W3175">
        <v>0</v>
      </c>
      <c r="X3175">
        <v>4</v>
      </c>
      <c r="Y3175">
        <v>1</v>
      </c>
      <c r="Z3175">
        <v>0</v>
      </c>
      <c r="AD3175" t="str">
        <f t="shared" si="98"/>
        <v>H</v>
      </c>
      <c r="AE3175" t="str">
        <f t="shared" si="99"/>
        <v>N</v>
      </c>
      <c r="AR3175">
        <v>0</v>
      </c>
      <c r="AS3175">
        <v>3</v>
      </c>
    </row>
    <row r="3176" spans="1:45" x14ac:dyDescent="0.3">
      <c r="A3176" t="s">
        <v>3329</v>
      </c>
      <c r="B3176" t="s">
        <v>3157</v>
      </c>
      <c r="C3176">
        <v>14</v>
      </c>
      <c r="D3176" s="1">
        <v>37226</v>
      </c>
      <c r="F3176" t="s">
        <v>54</v>
      </c>
      <c r="G3176" t="s">
        <v>845</v>
      </c>
      <c r="H3176">
        <v>0</v>
      </c>
      <c r="I3176">
        <v>1</v>
      </c>
      <c r="J3176" t="s">
        <v>47</v>
      </c>
      <c r="K3176">
        <v>0</v>
      </c>
      <c r="L3176">
        <v>1</v>
      </c>
      <c r="M3176" t="s">
        <v>47</v>
      </c>
      <c r="N3176" t="s">
        <v>3212</v>
      </c>
      <c r="O3176">
        <v>14</v>
      </c>
      <c r="P3176">
        <v>8</v>
      </c>
      <c r="Q3176">
        <v>4</v>
      </c>
      <c r="R3176">
        <v>5</v>
      </c>
      <c r="S3176">
        <v>7</v>
      </c>
      <c r="T3176">
        <v>3</v>
      </c>
      <c r="U3176">
        <v>8</v>
      </c>
      <c r="V3176">
        <v>9</v>
      </c>
      <c r="W3176">
        <v>1</v>
      </c>
      <c r="X3176">
        <v>2</v>
      </c>
      <c r="Y3176">
        <v>0</v>
      </c>
      <c r="Z3176">
        <v>0</v>
      </c>
      <c r="AD3176" t="str">
        <f t="shared" si="98"/>
        <v>H</v>
      </c>
      <c r="AE3176" t="str">
        <f t="shared" si="99"/>
        <v>N</v>
      </c>
      <c r="AR3176">
        <v>0</v>
      </c>
      <c r="AS3176">
        <v>3</v>
      </c>
    </row>
    <row r="3177" spans="1:45" x14ac:dyDescent="0.3">
      <c r="A3177" t="s">
        <v>3330</v>
      </c>
      <c r="B3177" t="s">
        <v>3157</v>
      </c>
      <c r="C3177">
        <v>14</v>
      </c>
      <c r="D3177" s="1">
        <v>37226</v>
      </c>
      <c r="F3177" t="s">
        <v>1988</v>
      </c>
      <c r="G3177" t="s">
        <v>63</v>
      </c>
      <c r="H3177">
        <v>1</v>
      </c>
      <c r="I3177">
        <v>1</v>
      </c>
      <c r="J3177" t="s">
        <v>61</v>
      </c>
      <c r="K3177">
        <v>0</v>
      </c>
      <c r="L3177">
        <v>0</v>
      </c>
      <c r="M3177" t="s">
        <v>61</v>
      </c>
      <c r="N3177" t="s">
        <v>3214</v>
      </c>
      <c r="O3177">
        <v>15</v>
      </c>
      <c r="P3177">
        <v>12</v>
      </c>
      <c r="Q3177">
        <v>7</v>
      </c>
      <c r="R3177">
        <v>6</v>
      </c>
      <c r="S3177">
        <v>3</v>
      </c>
      <c r="T3177">
        <v>7</v>
      </c>
      <c r="U3177">
        <v>7</v>
      </c>
      <c r="V3177">
        <v>11</v>
      </c>
      <c r="W3177">
        <v>1</v>
      </c>
      <c r="X3177">
        <v>2</v>
      </c>
      <c r="Y3177">
        <v>0</v>
      </c>
      <c r="Z3177">
        <v>1</v>
      </c>
      <c r="AD3177" t="str">
        <f t="shared" si="98"/>
        <v>H</v>
      </c>
      <c r="AE3177" t="str">
        <f t="shared" si="99"/>
        <v>N</v>
      </c>
      <c r="AR3177">
        <v>1</v>
      </c>
      <c r="AS3177">
        <v>1</v>
      </c>
    </row>
    <row r="3178" spans="1:45" x14ac:dyDescent="0.3">
      <c r="A3178" t="s">
        <v>3331</v>
      </c>
      <c r="B3178" t="s">
        <v>3157</v>
      </c>
      <c r="C3178">
        <v>14</v>
      </c>
      <c r="D3178" s="1">
        <v>37226</v>
      </c>
      <c r="F3178" t="s">
        <v>1221</v>
      </c>
      <c r="G3178" t="s">
        <v>56</v>
      </c>
      <c r="H3178">
        <v>0</v>
      </c>
      <c r="I3178">
        <v>1</v>
      </c>
      <c r="J3178" t="s">
        <v>47</v>
      </c>
      <c r="K3178">
        <v>0</v>
      </c>
      <c r="L3178">
        <v>1</v>
      </c>
      <c r="M3178" t="s">
        <v>47</v>
      </c>
      <c r="N3178" t="s">
        <v>3168</v>
      </c>
      <c r="O3178">
        <v>12</v>
      </c>
      <c r="P3178">
        <v>7</v>
      </c>
      <c r="Q3178">
        <v>4</v>
      </c>
      <c r="R3178">
        <v>5</v>
      </c>
      <c r="S3178">
        <v>5</v>
      </c>
      <c r="T3178">
        <v>9</v>
      </c>
      <c r="U3178">
        <v>9</v>
      </c>
      <c r="V3178">
        <v>14</v>
      </c>
      <c r="W3178">
        <v>1</v>
      </c>
      <c r="X3178">
        <v>2</v>
      </c>
      <c r="Y3178">
        <v>0</v>
      </c>
      <c r="Z3178">
        <v>0</v>
      </c>
      <c r="AD3178" t="str">
        <f t="shared" si="98"/>
        <v>H</v>
      </c>
      <c r="AE3178" t="str">
        <f t="shared" si="99"/>
        <v>N</v>
      </c>
      <c r="AR3178">
        <v>0</v>
      </c>
      <c r="AS3178">
        <v>3</v>
      </c>
    </row>
    <row r="3179" spans="1:45" x14ac:dyDescent="0.3">
      <c r="A3179" t="s">
        <v>3332</v>
      </c>
      <c r="B3179" t="s">
        <v>3157</v>
      </c>
      <c r="C3179">
        <v>14</v>
      </c>
      <c r="D3179" s="1">
        <v>37226</v>
      </c>
      <c r="F3179" t="s">
        <v>67</v>
      </c>
      <c r="G3179" t="s">
        <v>45</v>
      </c>
      <c r="H3179">
        <v>0</v>
      </c>
      <c r="I3179">
        <v>2</v>
      </c>
      <c r="J3179" t="s">
        <v>47</v>
      </c>
      <c r="K3179">
        <v>0</v>
      </c>
      <c r="L3179">
        <v>1</v>
      </c>
      <c r="M3179" t="s">
        <v>47</v>
      </c>
      <c r="N3179" t="s">
        <v>3254</v>
      </c>
      <c r="O3179">
        <v>7</v>
      </c>
      <c r="P3179">
        <v>7</v>
      </c>
      <c r="Q3179">
        <v>2</v>
      </c>
      <c r="R3179">
        <v>3</v>
      </c>
      <c r="S3179">
        <v>12</v>
      </c>
      <c r="T3179">
        <v>5</v>
      </c>
      <c r="U3179">
        <v>4</v>
      </c>
      <c r="V3179">
        <v>9</v>
      </c>
      <c r="W3179">
        <v>0</v>
      </c>
      <c r="X3179">
        <v>2</v>
      </c>
      <c r="Y3179">
        <v>0</v>
      </c>
      <c r="Z3179">
        <v>0</v>
      </c>
      <c r="AD3179" t="str">
        <f t="shared" si="98"/>
        <v>H</v>
      </c>
      <c r="AE3179" t="str">
        <f t="shared" si="99"/>
        <v>N</v>
      </c>
      <c r="AR3179">
        <v>0</v>
      </c>
      <c r="AS3179">
        <v>3</v>
      </c>
    </row>
    <row r="3180" spans="1:45" x14ac:dyDescent="0.3">
      <c r="A3180" t="s">
        <v>3333</v>
      </c>
      <c r="B3180" t="s">
        <v>3157</v>
      </c>
      <c r="C3180">
        <v>14</v>
      </c>
      <c r="D3180" s="1">
        <v>37226</v>
      </c>
      <c r="F3180" t="s">
        <v>79</v>
      </c>
      <c r="G3180" t="s">
        <v>53</v>
      </c>
      <c r="H3180">
        <v>0</v>
      </c>
      <c r="I3180">
        <v>3</v>
      </c>
      <c r="J3180" t="s">
        <v>47</v>
      </c>
      <c r="K3180">
        <v>0</v>
      </c>
      <c r="L3180">
        <v>1</v>
      </c>
      <c r="M3180" t="s">
        <v>47</v>
      </c>
      <c r="N3180" t="s">
        <v>3220</v>
      </c>
      <c r="O3180">
        <v>12</v>
      </c>
      <c r="P3180">
        <v>14</v>
      </c>
      <c r="Q3180">
        <v>5</v>
      </c>
      <c r="R3180">
        <v>5</v>
      </c>
      <c r="S3180">
        <v>7</v>
      </c>
      <c r="T3180">
        <v>2</v>
      </c>
      <c r="U3180">
        <v>9</v>
      </c>
      <c r="V3180">
        <v>16</v>
      </c>
      <c r="W3180">
        <v>2</v>
      </c>
      <c r="X3180">
        <v>3</v>
      </c>
      <c r="Y3180">
        <v>0</v>
      </c>
      <c r="Z3180">
        <v>0</v>
      </c>
      <c r="AD3180" t="str">
        <f t="shared" si="98"/>
        <v>H</v>
      </c>
      <c r="AE3180" t="str">
        <f t="shared" si="99"/>
        <v>N</v>
      </c>
      <c r="AR3180">
        <v>0</v>
      </c>
      <c r="AS3180">
        <v>3</v>
      </c>
    </row>
    <row r="3181" spans="1:45" x14ac:dyDescent="0.3">
      <c r="A3181" t="s">
        <v>3334</v>
      </c>
      <c r="B3181" t="s">
        <v>3157</v>
      </c>
      <c r="C3181">
        <v>14</v>
      </c>
      <c r="D3181" s="1">
        <v>37226</v>
      </c>
      <c r="F3181" t="s">
        <v>1226</v>
      </c>
      <c r="G3181" t="s">
        <v>75</v>
      </c>
      <c r="H3181">
        <v>1</v>
      </c>
      <c r="I3181">
        <v>0</v>
      </c>
      <c r="J3181" t="s">
        <v>51</v>
      </c>
      <c r="K3181">
        <v>0</v>
      </c>
      <c r="L3181">
        <v>0</v>
      </c>
      <c r="M3181" t="s">
        <v>61</v>
      </c>
      <c r="N3181" t="s">
        <v>3250</v>
      </c>
      <c r="O3181">
        <v>15</v>
      </c>
      <c r="P3181">
        <v>10</v>
      </c>
      <c r="Q3181">
        <v>6</v>
      </c>
      <c r="R3181">
        <v>5</v>
      </c>
      <c r="S3181">
        <v>3</v>
      </c>
      <c r="T3181">
        <v>3</v>
      </c>
      <c r="U3181">
        <v>12</v>
      </c>
      <c r="V3181">
        <v>16</v>
      </c>
      <c r="W3181">
        <v>3</v>
      </c>
      <c r="X3181">
        <v>0</v>
      </c>
      <c r="Y3181">
        <v>0</v>
      </c>
      <c r="Z3181">
        <v>0</v>
      </c>
      <c r="AD3181" t="str">
        <f t="shared" si="98"/>
        <v>H</v>
      </c>
      <c r="AE3181" t="str">
        <f t="shared" si="99"/>
        <v>Y</v>
      </c>
      <c r="AR3181">
        <v>3</v>
      </c>
      <c r="AS3181">
        <v>0</v>
      </c>
    </row>
    <row r="3182" spans="1:45" x14ac:dyDescent="0.3">
      <c r="A3182" t="s">
        <v>3335</v>
      </c>
      <c r="B3182" t="s">
        <v>3157</v>
      </c>
      <c r="C3182">
        <v>14</v>
      </c>
      <c r="D3182" s="1">
        <v>37227</v>
      </c>
      <c r="F3182" t="s">
        <v>73</v>
      </c>
      <c r="G3182" t="s">
        <v>72</v>
      </c>
      <c r="H3182">
        <v>2</v>
      </c>
      <c r="I3182">
        <v>0</v>
      </c>
      <c r="J3182" t="s">
        <v>51</v>
      </c>
      <c r="K3182">
        <v>0</v>
      </c>
      <c r="L3182">
        <v>0</v>
      </c>
      <c r="M3182" t="s">
        <v>61</v>
      </c>
      <c r="N3182" t="s">
        <v>3336</v>
      </c>
      <c r="O3182">
        <v>13</v>
      </c>
      <c r="P3182">
        <v>10</v>
      </c>
      <c r="Q3182">
        <v>7</v>
      </c>
      <c r="R3182">
        <v>4</v>
      </c>
      <c r="S3182">
        <v>5</v>
      </c>
      <c r="T3182">
        <v>6</v>
      </c>
      <c r="U3182">
        <v>19</v>
      </c>
      <c r="V3182">
        <v>13</v>
      </c>
      <c r="W3182">
        <v>0</v>
      </c>
      <c r="X3182">
        <v>1</v>
      </c>
      <c r="Y3182">
        <v>0</v>
      </c>
      <c r="Z3182">
        <v>0</v>
      </c>
      <c r="AD3182" t="str">
        <f t="shared" si="98"/>
        <v>H</v>
      </c>
      <c r="AE3182" t="str">
        <f t="shared" si="99"/>
        <v>Y</v>
      </c>
      <c r="AR3182">
        <v>3</v>
      </c>
      <c r="AS3182">
        <v>0</v>
      </c>
    </row>
    <row r="3183" spans="1:45" x14ac:dyDescent="0.3">
      <c r="A3183" t="s">
        <v>3337</v>
      </c>
      <c r="B3183" t="s">
        <v>3157</v>
      </c>
      <c r="C3183">
        <v>14</v>
      </c>
      <c r="D3183" s="1">
        <v>37227</v>
      </c>
      <c r="F3183" t="s">
        <v>3176</v>
      </c>
      <c r="G3183" t="s">
        <v>60</v>
      </c>
      <c r="H3183">
        <v>0</v>
      </c>
      <c r="I3183">
        <v>0</v>
      </c>
      <c r="J3183" t="s">
        <v>61</v>
      </c>
      <c r="K3183">
        <v>0</v>
      </c>
      <c r="L3183">
        <v>0</v>
      </c>
      <c r="M3183" t="s">
        <v>61</v>
      </c>
      <c r="N3183" t="s">
        <v>3170</v>
      </c>
      <c r="O3183">
        <v>13</v>
      </c>
      <c r="P3183">
        <v>6</v>
      </c>
      <c r="Q3183">
        <v>5</v>
      </c>
      <c r="R3183">
        <v>5</v>
      </c>
      <c r="S3183">
        <v>5</v>
      </c>
      <c r="T3183">
        <v>5</v>
      </c>
      <c r="U3183">
        <v>11</v>
      </c>
      <c r="V3183">
        <v>21</v>
      </c>
      <c r="W3183">
        <v>1</v>
      </c>
      <c r="X3183">
        <v>2</v>
      </c>
      <c r="Y3183">
        <v>0</v>
      </c>
      <c r="Z3183">
        <v>0</v>
      </c>
      <c r="AD3183" t="str">
        <f t="shared" si="98"/>
        <v>H</v>
      </c>
      <c r="AE3183" t="str">
        <f t="shared" si="99"/>
        <v>N</v>
      </c>
      <c r="AR3183">
        <v>1</v>
      </c>
      <c r="AS3183">
        <v>1</v>
      </c>
    </row>
    <row r="3184" spans="1:45" x14ac:dyDescent="0.3">
      <c r="A3184" t="s">
        <v>3338</v>
      </c>
      <c r="B3184" t="s">
        <v>3157</v>
      </c>
      <c r="C3184">
        <v>14</v>
      </c>
      <c r="D3184" s="1">
        <v>37228</v>
      </c>
      <c r="F3184" t="s">
        <v>64</v>
      </c>
      <c r="G3184" t="s">
        <v>843</v>
      </c>
      <c r="H3184">
        <v>3</v>
      </c>
      <c r="I3184">
        <v>2</v>
      </c>
      <c r="J3184" t="s">
        <v>51</v>
      </c>
      <c r="K3184">
        <v>0</v>
      </c>
      <c r="L3184">
        <v>1</v>
      </c>
      <c r="M3184" t="s">
        <v>47</v>
      </c>
      <c r="N3184" t="s">
        <v>3160</v>
      </c>
      <c r="O3184">
        <v>14</v>
      </c>
      <c r="P3184">
        <v>9</v>
      </c>
      <c r="Q3184">
        <v>6</v>
      </c>
      <c r="R3184">
        <v>6</v>
      </c>
      <c r="S3184">
        <v>5</v>
      </c>
      <c r="T3184">
        <v>6</v>
      </c>
      <c r="U3184">
        <v>10</v>
      </c>
      <c r="V3184">
        <v>14</v>
      </c>
      <c r="W3184">
        <v>0</v>
      </c>
      <c r="X3184">
        <v>2</v>
      </c>
      <c r="Y3184">
        <v>0</v>
      </c>
      <c r="Z3184">
        <v>0</v>
      </c>
      <c r="AD3184" t="str">
        <f t="shared" si="98"/>
        <v>H</v>
      </c>
      <c r="AE3184" t="str">
        <f t="shared" si="99"/>
        <v>Y</v>
      </c>
      <c r="AR3184">
        <v>3</v>
      </c>
      <c r="AS3184">
        <v>0</v>
      </c>
    </row>
    <row r="3185" spans="1:45" x14ac:dyDescent="0.3">
      <c r="A3185" t="s">
        <v>3339</v>
      </c>
      <c r="B3185" t="s">
        <v>3157</v>
      </c>
      <c r="C3185">
        <v>14</v>
      </c>
      <c r="D3185" s="1">
        <v>37230</v>
      </c>
      <c r="F3185" t="s">
        <v>53</v>
      </c>
      <c r="G3185" t="s">
        <v>1988</v>
      </c>
      <c r="H3185">
        <v>0</v>
      </c>
      <c r="I3185">
        <v>1</v>
      </c>
      <c r="J3185" t="s">
        <v>47</v>
      </c>
      <c r="K3185">
        <v>0</v>
      </c>
      <c r="L3185">
        <v>0</v>
      </c>
      <c r="M3185" t="s">
        <v>61</v>
      </c>
      <c r="N3185" t="s">
        <v>3172</v>
      </c>
      <c r="O3185">
        <v>20</v>
      </c>
      <c r="P3185">
        <v>11</v>
      </c>
      <c r="Q3185">
        <v>5</v>
      </c>
      <c r="R3185">
        <v>5</v>
      </c>
      <c r="S3185">
        <v>8</v>
      </c>
      <c r="T3185">
        <v>1</v>
      </c>
      <c r="U3185">
        <v>13</v>
      </c>
      <c r="V3185">
        <v>10</v>
      </c>
      <c r="W3185">
        <v>1</v>
      </c>
      <c r="X3185">
        <v>1</v>
      </c>
      <c r="Y3185">
        <v>0</v>
      </c>
      <c r="Z3185">
        <v>0</v>
      </c>
      <c r="AD3185" t="str">
        <f t="shared" si="98"/>
        <v>H</v>
      </c>
      <c r="AE3185" t="str">
        <f t="shared" si="99"/>
        <v>N</v>
      </c>
      <c r="AR3185">
        <v>0</v>
      </c>
      <c r="AS3185">
        <v>3</v>
      </c>
    </row>
    <row r="3186" spans="1:45" x14ac:dyDescent="0.3">
      <c r="A3186" t="s">
        <v>3340</v>
      </c>
      <c r="B3186" t="s">
        <v>3157</v>
      </c>
      <c r="C3186">
        <v>14</v>
      </c>
      <c r="D3186" s="1">
        <v>37230</v>
      </c>
      <c r="F3186" t="s">
        <v>75</v>
      </c>
      <c r="G3186" t="s">
        <v>49</v>
      </c>
      <c r="H3186">
        <v>1</v>
      </c>
      <c r="I3186">
        <v>1</v>
      </c>
      <c r="J3186" t="s">
        <v>61</v>
      </c>
      <c r="K3186">
        <v>0</v>
      </c>
      <c r="L3186">
        <v>1</v>
      </c>
      <c r="M3186" t="s">
        <v>47</v>
      </c>
      <c r="N3186" t="s">
        <v>3196</v>
      </c>
      <c r="O3186">
        <v>14</v>
      </c>
      <c r="P3186">
        <v>12</v>
      </c>
      <c r="Q3186">
        <v>8</v>
      </c>
      <c r="R3186">
        <v>5</v>
      </c>
      <c r="S3186">
        <v>5</v>
      </c>
      <c r="T3186">
        <v>6</v>
      </c>
      <c r="U3186">
        <v>10</v>
      </c>
      <c r="V3186">
        <v>15</v>
      </c>
      <c r="W3186">
        <v>2</v>
      </c>
      <c r="X3186">
        <v>1</v>
      </c>
      <c r="Y3186">
        <v>0</v>
      </c>
      <c r="Z3186">
        <v>0</v>
      </c>
      <c r="AD3186" t="str">
        <f t="shared" si="98"/>
        <v>H</v>
      </c>
      <c r="AE3186" t="str">
        <f t="shared" si="99"/>
        <v>N</v>
      </c>
      <c r="AR3186">
        <v>1</v>
      </c>
      <c r="AS3186">
        <v>1</v>
      </c>
    </row>
    <row r="3187" spans="1:45" x14ac:dyDescent="0.3">
      <c r="A3187" t="s">
        <v>3341</v>
      </c>
      <c r="B3187" t="s">
        <v>3157</v>
      </c>
      <c r="C3187">
        <v>15</v>
      </c>
      <c r="D3187" s="1">
        <v>37233</v>
      </c>
      <c r="F3187" t="s">
        <v>1988</v>
      </c>
      <c r="G3187" t="s">
        <v>64</v>
      </c>
      <c r="H3187">
        <v>3</v>
      </c>
      <c r="I3187">
        <v>1</v>
      </c>
      <c r="J3187" t="s">
        <v>51</v>
      </c>
      <c r="K3187">
        <v>2</v>
      </c>
      <c r="L3187">
        <v>0</v>
      </c>
      <c r="M3187" t="s">
        <v>51</v>
      </c>
      <c r="N3187" t="s">
        <v>3236</v>
      </c>
      <c r="O3187">
        <v>11</v>
      </c>
      <c r="P3187">
        <v>14</v>
      </c>
      <c r="Q3187">
        <v>6</v>
      </c>
      <c r="R3187">
        <v>5</v>
      </c>
      <c r="S3187">
        <v>9</v>
      </c>
      <c r="T3187">
        <v>9</v>
      </c>
      <c r="U3187">
        <v>10</v>
      </c>
      <c r="V3187">
        <v>12</v>
      </c>
      <c r="W3187">
        <v>3</v>
      </c>
      <c r="X3187">
        <v>1</v>
      </c>
      <c r="Y3187">
        <v>0</v>
      </c>
      <c r="Z3187">
        <v>0</v>
      </c>
      <c r="AD3187" t="str">
        <f t="shared" si="98"/>
        <v>H</v>
      </c>
      <c r="AE3187" t="str">
        <f t="shared" si="99"/>
        <v>Y</v>
      </c>
      <c r="AR3187">
        <v>3</v>
      </c>
      <c r="AS3187">
        <v>0</v>
      </c>
    </row>
    <row r="3188" spans="1:45" x14ac:dyDescent="0.3">
      <c r="A3188" t="s">
        <v>3342</v>
      </c>
      <c r="B3188" t="s">
        <v>3157</v>
      </c>
      <c r="C3188">
        <v>15</v>
      </c>
      <c r="D3188" s="1">
        <v>37233</v>
      </c>
      <c r="F3188" t="s">
        <v>1221</v>
      </c>
      <c r="G3188" t="s">
        <v>843</v>
      </c>
      <c r="H3188">
        <v>1</v>
      </c>
      <c r="I3188">
        <v>0</v>
      </c>
      <c r="J3188" t="s">
        <v>51</v>
      </c>
      <c r="K3188">
        <v>0</v>
      </c>
      <c r="L3188">
        <v>0</v>
      </c>
      <c r="M3188" t="s">
        <v>61</v>
      </c>
      <c r="N3188" t="s">
        <v>3343</v>
      </c>
      <c r="O3188">
        <v>16</v>
      </c>
      <c r="P3188">
        <v>6</v>
      </c>
      <c r="Q3188">
        <v>6</v>
      </c>
      <c r="R3188">
        <v>3</v>
      </c>
      <c r="S3188">
        <v>5</v>
      </c>
      <c r="T3188">
        <v>4</v>
      </c>
      <c r="U3188">
        <v>11</v>
      </c>
      <c r="V3188">
        <v>24</v>
      </c>
      <c r="W3188">
        <v>0</v>
      </c>
      <c r="X3188">
        <v>4</v>
      </c>
      <c r="Y3188">
        <v>0</v>
      </c>
      <c r="Z3188">
        <v>0</v>
      </c>
      <c r="AD3188" t="str">
        <f t="shared" si="98"/>
        <v>H</v>
      </c>
      <c r="AE3188" t="str">
        <f t="shared" si="99"/>
        <v>Y</v>
      </c>
      <c r="AR3188">
        <v>3</v>
      </c>
      <c r="AS3188">
        <v>0</v>
      </c>
    </row>
    <row r="3189" spans="1:45" x14ac:dyDescent="0.3">
      <c r="A3189" t="s">
        <v>3344</v>
      </c>
      <c r="B3189" t="s">
        <v>3157</v>
      </c>
      <c r="C3189">
        <v>15</v>
      </c>
      <c r="D3189" s="1">
        <v>37233</v>
      </c>
      <c r="F3189" t="s">
        <v>3176</v>
      </c>
      <c r="G3189" t="s">
        <v>73</v>
      </c>
      <c r="H3189">
        <v>2</v>
      </c>
      <c r="I3189">
        <v>0</v>
      </c>
      <c r="J3189" t="s">
        <v>51</v>
      </c>
      <c r="K3189">
        <v>1</v>
      </c>
      <c r="L3189">
        <v>0</v>
      </c>
      <c r="M3189" t="s">
        <v>51</v>
      </c>
      <c r="N3189" t="s">
        <v>3345</v>
      </c>
      <c r="O3189">
        <v>10</v>
      </c>
      <c r="P3189">
        <v>5</v>
      </c>
      <c r="Q3189">
        <v>4</v>
      </c>
      <c r="R3189">
        <v>3</v>
      </c>
      <c r="S3189">
        <v>6</v>
      </c>
      <c r="T3189">
        <v>7</v>
      </c>
      <c r="U3189">
        <v>15</v>
      </c>
      <c r="V3189">
        <v>25</v>
      </c>
      <c r="W3189">
        <v>2</v>
      </c>
      <c r="X3189">
        <v>4</v>
      </c>
      <c r="Y3189">
        <v>1</v>
      </c>
      <c r="Z3189">
        <v>1</v>
      </c>
      <c r="AD3189" t="str">
        <f t="shared" si="98"/>
        <v>H</v>
      </c>
      <c r="AE3189" t="str">
        <f t="shared" si="99"/>
        <v>Y</v>
      </c>
      <c r="AR3189">
        <v>3</v>
      </c>
      <c r="AS3189">
        <v>0</v>
      </c>
    </row>
    <row r="3190" spans="1:45" x14ac:dyDescent="0.3">
      <c r="A3190" t="s">
        <v>3346</v>
      </c>
      <c r="B3190" t="s">
        <v>3157</v>
      </c>
      <c r="C3190">
        <v>15</v>
      </c>
      <c r="D3190" s="1">
        <v>37233</v>
      </c>
      <c r="F3190" t="s">
        <v>463</v>
      </c>
      <c r="G3190" t="s">
        <v>72</v>
      </c>
      <c r="H3190">
        <v>0</v>
      </c>
      <c r="I3190">
        <v>4</v>
      </c>
      <c r="J3190" t="s">
        <v>47</v>
      </c>
      <c r="K3190">
        <v>0</v>
      </c>
      <c r="L3190">
        <v>1</v>
      </c>
      <c r="M3190" t="s">
        <v>47</v>
      </c>
      <c r="N3190" t="s">
        <v>3170</v>
      </c>
      <c r="O3190">
        <v>8</v>
      </c>
      <c r="P3190">
        <v>10</v>
      </c>
      <c r="Q3190">
        <v>4</v>
      </c>
      <c r="R3190">
        <v>5</v>
      </c>
      <c r="S3190">
        <v>5</v>
      </c>
      <c r="T3190">
        <v>4</v>
      </c>
      <c r="U3190">
        <v>13</v>
      </c>
      <c r="V3190">
        <v>15</v>
      </c>
      <c r="W3190">
        <v>1</v>
      </c>
      <c r="X3190">
        <v>0</v>
      </c>
      <c r="Y3190">
        <v>0</v>
      </c>
      <c r="Z3190">
        <v>0</v>
      </c>
      <c r="AD3190" t="str">
        <f t="shared" si="98"/>
        <v>H</v>
      </c>
      <c r="AE3190" t="str">
        <f t="shared" si="99"/>
        <v>N</v>
      </c>
      <c r="AR3190">
        <v>0</v>
      </c>
      <c r="AS3190">
        <v>3</v>
      </c>
    </row>
    <row r="3191" spans="1:45" x14ac:dyDescent="0.3">
      <c r="A3191" t="s">
        <v>3347</v>
      </c>
      <c r="B3191" t="s">
        <v>3157</v>
      </c>
      <c r="C3191">
        <v>15</v>
      </c>
      <c r="D3191" s="1">
        <v>37233</v>
      </c>
      <c r="F3191" t="s">
        <v>56</v>
      </c>
      <c r="G3191" t="s">
        <v>845</v>
      </c>
      <c r="H3191">
        <v>2</v>
      </c>
      <c r="I3191">
        <v>0</v>
      </c>
      <c r="J3191" t="s">
        <v>51</v>
      </c>
      <c r="K3191">
        <v>2</v>
      </c>
      <c r="L3191">
        <v>0</v>
      </c>
      <c r="M3191" t="s">
        <v>51</v>
      </c>
      <c r="N3191" t="s">
        <v>3172</v>
      </c>
      <c r="O3191">
        <v>8</v>
      </c>
      <c r="P3191">
        <v>4</v>
      </c>
      <c r="Q3191">
        <v>5</v>
      </c>
      <c r="R3191">
        <v>2</v>
      </c>
      <c r="S3191">
        <v>4</v>
      </c>
      <c r="T3191">
        <v>6</v>
      </c>
      <c r="U3191">
        <v>7</v>
      </c>
      <c r="V3191">
        <v>10</v>
      </c>
      <c r="W3191">
        <v>0</v>
      </c>
      <c r="X3191">
        <v>2</v>
      </c>
      <c r="Y3191">
        <v>0</v>
      </c>
      <c r="Z3191">
        <v>0</v>
      </c>
      <c r="AD3191" t="str">
        <f t="shared" si="98"/>
        <v>H</v>
      </c>
      <c r="AE3191" t="str">
        <f t="shared" si="99"/>
        <v>Y</v>
      </c>
      <c r="AR3191">
        <v>3</v>
      </c>
      <c r="AS3191">
        <v>0</v>
      </c>
    </row>
    <row r="3192" spans="1:45" x14ac:dyDescent="0.3">
      <c r="A3192" t="s">
        <v>3348</v>
      </c>
      <c r="B3192" t="s">
        <v>3157</v>
      </c>
      <c r="C3192">
        <v>15</v>
      </c>
      <c r="D3192" s="1">
        <v>37233</v>
      </c>
      <c r="F3192" t="s">
        <v>79</v>
      </c>
      <c r="G3192" t="s">
        <v>75</v>
      </c>
      <c r="H3192">
        <v>0</v>
      </c>
      <c r="I3192">
        <v>1</v>
      </c>
      <c r="J3192" t="s">
        <v>47</v>
      </c>
      <c r="K3192">
        <v>0</v>
      </c>
      <c r="L3192">
        <v>0</v>
      </c>
      <c r="M3192" t="s">
        <v>61</v>
      </c>
      <c r="N3192" t="s">
        <v>3160</v>
      </c>
      <c r="O3192">
        <v>17</v>
      </c>
      <c r="P3192">
        <v>8</v>
      </c>
      <c r="Q3192">
        <v>6</v>
      </c>
      <c r="R3192">
        <v>4</v>
      </c>
      <c r="S3192">
        <v>12</v>
      </c>
      <c r="T3192">
        <v>4</v>
      </c>
      <c r="U3192">
        <v>18</v>
      </c>
      <c r="V3192">
        <v>8</v>
      </c>
      <c r="W3192">
        <v>5</v>
      </c>
      <c r="X3192">
        <v>3</v>
      </c>
      <c r="Y3192">
        <v>0</v>
      </c>
      <c r="Z3192">
        <v>0</v>
      </c>
      <c r="AD3192" t="str">
        <f t="shared" si="98"/>
        <v>H</v>
      </c>
      <c r="AE3192" t="str">
        <f t="shared" si="99"/>
        <v>N</v>
      </c>
      <c r="AR3192">
        <v>0</v>
      </c>
      <c r="AS3192">
        <v>3</v>
      </c>
    </row>
    <row r="3193" spans="1:45" x14ac:dyDescent="0.3">
      <c r="A3193" t="s">
        <v>3349</v>
      </c>
      <c r="B3193" t="s">
        <v>3157</v>
      </c>
      <c r="C3193">
        <v>15</v>
      </c>
      <c r="D3193" s="1">
        <v>37234</v>
      </c>
      <c r="F3193" t="s">
        <v>45</v>
      </c>
      <c r="G3193" t="s">
        <v>49</v>
      </c>
      <c r="H3193">
        <v>3</v>
      </c>
      <c r="I3193">
        <v>2</v>
      </c>
      <c r="J3193" t="s">
        <v>51</v>
      </c>
      <c r="K3193">
        <v>0</v>
      </c>
      <c r="L3193">
        <v>2</v>
      </c>
      <c r="M3193" t="s">
        <v>47</v>
      </c>
      <c r="N3193" t="s">
        <v>3220</v>
      </c>
      <c r="O3193">
        <v>15</v>
      </c>
      <c r="P3193">
        <v>8</v>
      </c>
      <c r="Q3193">
        <v>8</v>
      </c>
      <c r="R3193">
        <v>5</v>
      </c>
      <c r="S3193">
        <v>9</v>
      </c>
      <c r="T3193">
        <v>3</v>
      </c>
      <c r="U3193">
        <v>18</v>
      </c>
      <c r="V3193">
        <v>14</v>
      </c>
      <c r="W3193">
        <v>4</v>
      </c>
      <c r="X3193">
        <v>0</v>
      </c>
      <c r="Y3193">
        <v>0</v>
      </c>
      <c r="Z3193">
        <v>0</v>
      </c>
      <c r="AD3193" t="str">
        <f t="shared" si="98"/>
        <v>H</v>
      </c>
      <c r="AE3193" t="str">
        <f t="shared" si="99"/>
        <v>Y</v>
      </c>
      <c r="AR3193">
        <v>3</v>
      </c>
      <c r="AS3193">
        <v>0</v>
      </c>
    </row>
    <row r="3194" spans="1:45" x14ac:dyDescent="0.3">
      <c r="A3194" t="s">
        <v>3350</v>
      </c>
      <c r="B3194" t="s">
        <v>3157</v>
      </c>
      <c r="C3194">
        <v>15</v>
      </c>
      <c r="D3194" s="1">
        <v>37234</v>
      </c>
      <c r="F3194" t="s">
        <v>54</v>
      </c>
      <c r="G3194" t="s">
        <v>60</v>
      </c>
      <c r="H3194">
        <v>1</v>
      </c>
      <c r="I3194">
        <v>2</v>
      </c>
      <c r="J3194" t="s">
        <v>47</v>
      </c>
      <c r="K3194">
        <v>0</v>
      </c>
      <c r="L3194">
        <v>0</v>
      </c>
      <c r="M3194" t="s">
        <v>61</v>
      </c>
      <c r="N3194" t="s">
        <v>3214</v>
      </c>
      <c r="O3194">
        <v>14</v>
      </c>
      <c r="P3194">
        <v>10</v>
      </c>
      <c r="Q3194">
        <v>6</v>
      </c>
      <c r="R3194">
        <v>7</v>
      </c>
      <c r="S3194">
        <v>8</v>
      </c>
      <c r="T3194">
        <v>7</v>
      </c>
      <c r="U3194">
        <v>15</v>
      </c>
      <c r="V3194">
        <v>18</v>
      </c>
      <c r="W3194">
        <v>1</v>
      </c>
      <c r="X3194">
        <v>5</v>
      </c>
      <c r="Y3194">
        <v>0</v>
      </c>
      <c r="Z3194">
        <v>0</v>
      </c>
      <c r="AD3194" t="str">
        <f t="shared" si="98"/>
        <v>H</v>
      </c>
      <c r="AE3194" t="str">
        <f t="shared" si="99"/>
        <v>N</v>
      </c>
      <c r="AR3194">
        <v>0</v>
      </c>
      <c r="AS3194">
        <v>3</v>
      </c>
    </row>
    <row r="3195" spans="1:45" x14ac:dyDescent="0.3">
      <c r="A3195" t="s">
        <v>3351</v>
      </c>
      <c r="B3195" t="s">
        <v>3157</v>
      </c>
      <c r="C3195">
        <v>15</v>
      </c>
      <c r="D3195" s="1">
        <v>37234</v>
      </c>
      <c r="F3195" t="s">
        <v>67</v>
      </c>
      <c r="G3195" t="s">
        <v>63</v>
      </c>
      <c r="H3195">
        <v>0</v>
      </c>
      <c r="I3195">
        <v>1</v>
      </c>
      <c r="J3195" t="s">
        <v>47</v>
      </c>
      <c r="K3195">
        <v>0</v>
      </c>
      <c r="L3195">
        <v>1</v>
      </c>
      <c r="M3195" t="s">
        <v>47</v>
      </c>
      <c r="N3195" t="s">
        <v>3164</v>
      </c>
      <c r="O3195">
        <v>9</v>
      </c>
      <c r="P3195">
        <v>7</v>
      </c>
      <c r="Q3195">
        <v>5</v>
      </c>
      <c r="R3195">
        <v>5</v>
      </c>
      <c r="S3195">
        <v>8</v>
      </c>
      <c r="T3195">
        <v>2</v>
      </c>
      <c r="U3195">
        <v>3</v>
      </c>
      <c r="V3195">
        <v>3</v>
      </c>
      <c r="W3195">
        <v>3</v>
      </c>
      <c r="X3195">
        <v>1</v>
      </c>
      <c r="Y3195">
        <v>0</v>
      </c>
      <c r="Z3195">
        <v>0</v>
      </c>
      <c r="AD3195" t="str">
        <f t="shared" si="98"/>
        <v>H</v>
      </c>
      <c r="AE3195" t="str">
        <f t="shared" si="99"/>
        <v>N</v>
      </c>
      <c r="AR3195">
        <v>0</v>
      </c>
      <c r="AS3195">
        <v>3</v>
      </c>
    </row>
    <row r="3196" spans="1:45" x14ac:dyDescent="0.3">
      <c r="A3196" t="s">
        <v>3352</v>
      </c>
      <c r="B3196" t="s">
        <v>3157</v>
      </c>
      <c r="C3196">
        <v>15</v>
      </c>
      <c r="D3196" s="1">
        <v>37234</v>
      </c>
      <c r="F3196" t="s">
        <v>1226</v>
      </c>
      <c r="G3196" t="s">
        <v>53</v>
      </c>
      <c r="H3196">
        <v>0</v>
      </c>
      <c r="I3196">
        <v>0</v>
      </c>
      <c r="J3196" t="s">
        <v>61</v>
      </c>
      <c r="K3196">
        <v>0</v>
      </c>
      <c r="L3196">
        <v>0</v>
      </c>
      <c r="M3196" t="s">
        <v>61</v>
      </c>
      <c r="N3196" t="s">
        <v>3158</v>
      </c>
      <c r="O3196">
        <v>11</v>
      </c>
      <c r="P3196">
        <v>10</v>
      </c>
      <c r="Q3196">
        <v>6</v>
      </c>
      <c r="R3196">
        <v>3</v>
      </c>
      <c r="S3196">
        <v>6</v>
      </c>
      <c r="T3196">
        <v>6</v>
      </c>
      <c r="U3196">
        <v>11</v>
      </c>
      <c r="V3196">
        <v>15</v>
      </c>
      <c r="W3196">
        <v>1</v>
      </c>
      <c r="X3196">
        <v>3</v>
      </c>
      <c r="Y3196">
        <v>0</v>
      </c>
      <c r="Z3196">
        <v>0</v>
      </c>
      <c r="AD3196" t="str">
        <f t="shared" si="98"/>
        <v>H</v>
      </c>
      <c r="AE3196" t="str">
        <f t="shared" si="99"/>
        <v>N</v>
      </c>
      <c r="AR3196">
        <v>1</v>
      </c>
      <c r="AS3196">
        <v>1</v>
      </c>
    </row>
    <row r="3197" spans="1:45" x14ac:dyDescent="0.3">
      <c r="A3197" t="s">
        <v>3353</v>
      </c>
      <c r="B3197" t="s">
        <v>3157</v>
      </c>
      <c r="C3197">
        <v>15</v>
      </c>
      <c r="D3197" s="1">
        <v>37237</v>
      </c>
      <c r="F3197" t="s">
        <v>56</v>
      </c>
      <c r="G3197" t="s">
        <v>3176</v>
      </c>
      <c r="H3197">
        <v>0</v>
      </c>
      <c r="I3197">
        <v>0</v>
      </c>
      <c r="J3197" t="s">
        <v>61</v>
      </c>
      <c r="K3197">
        <v>0</v>
      </c>
      <c r="L3197">
        <v>0</v>
      </c>
      <c r="M3197" t="s">
        <v>61</v>
      </c>
      <c r="N3197" t="s">
        <v>3166</v>
      </c>
      <c r="O3197">
        <v>16</v>
      </c>
      <c r="P3197">
        <v>8</v>
      </c>
      <c r="Q3197">
        <v>7</v>
      </c>
      <c r="R3197">
        <v>4</v>
      </c>
      <c r="S3197">
        <v>7</v>
      </c>
      <c r="T3197">
        <v>3</v>
      </c>
      <c r="U3197">
        <v>17</v>
      </c>
      <c r="V3197">
        <v>11</v>
      </c>
      <c r="W3197">
        <v>0</v>
      </c>
      <c r="X3197">
        <v>0</v>
      </c>
      <c r="Y3197">
        <v>0</v>
      </c>
      <c r="Z3197">
        <v>0</v>
      </c>
      <c r="AD3197" t="str">
        <f t="shared" si="98"/>
        <v>H</v>
      </c>
      <c r="AE3197" t="str">
        <f t="shared" si="99"/>
        <v>N</v>
      </c>
      <c r="AR3197">
        <v>1</v>
      </c>
      <c r="AS3197">
        <v>1</v>
      </c>
    </row>
    <row r="3198" spans="1:45" x14ac:dyDescent="0.3">
      <c r="A3198" t="s">
        <v>3354</v>
      </c>
      <c r="B3198" t="s">
        <v>3157</v>
      </c>
      <c r="C3198">
        <v>15</v>
      </c>
      <c r="D3198" s="1">
        <v>37237</v>
      </c>
      <c r="F3198" t="s">
        <v>79</v>
      </c>
      <c r="G3198" t="s">
        <v>1221</v>
      </c>
      <c r="H3198">
        <v>5</v>
      </c>
      <c r="I3198">
        <v>0</v>
      </c>
      <c r="J3198" t="s">
        <v>51</v>
      </c>
      <c r="K3198">
        <v>2</v>
      </c>
      <c r="L3198">
        <v>0</v>
      </c>
      <c r="M3198" t="s">
        <v>51</v>
      </c>
      <c r="N3198" t="s">
        <v>3233</v>
      </c>
      <c r="O3198">
        <v>20</v>
      </c>
      <c r="P3198">
        <v>8</v>
      </c>
      <c r="Q3198">
        <v>11</v>
      </c>
      <c r="R3198">
        <v>5</v>
      </c>
      <c r="S3198">
        <v>5</v>
      </c>
      <c r="T3198">
        <v>6</v>
      </c>
      <c r="U3198">
        <v>8</v>
      </c>
      <c r="V3198">
        <v>13</v>
      </c>
      <c r="W3198">
        <v>1</v>
      </c>
      <c r="X3198">
        <v>2</v>
      </c>
      <c r="Y3198">
        <v>0</v>
      </c>
      <c r="Z3198">
        <v>0</v>
      </c>
      <c r="AD3198" t="str">
        <f t="shared" si="98"/>
        <v>H</v>
      </c>
      <c r="AE3198" t="str">
        <f t="shared" si="99"/>
        <v>Y</v>
      </c>
      <c r="AR3198">
        <v>3</v>
      </c>
      <c r="AS3198">
        <v>0</v>
      </c>
    </row>
    <row r="3199" spans="1:45" x14ac:dyDescent="0.3">
      <c r="A3199" t="s">
        <v>3355</v>
      </c>
      <c r="B3199" t="s">
        <v>3157</v>
      </c>
      <c r="C3199">
        <v>16</v>
      </c>
      <c r="D3199" s="1">
        <v>37240</v>
      </c>
      <c r="F3199" t="s">
        <v>843</v>
      </c>
      <c r="G3199" t="s">
        <v>1988</v>
      </c>
      <c r="H3199">
        <v>0</v>
      </c>
      <c r="I3199">
        <v>0</v>
      </c>
      <c r="J3199" t="s">
        <v>61</v>
      </c>
      <c r="K3199">
        <v>0</v>
      </c>
      <c r="L3199">
        <v>0</v>
      </c>
      <c r="M3199" t="s">
        <v>61</v>
      </c>
      <c r="N3199" t="s">
        <v>3356</v>
      </c>
      <c r="O3199">
        <v>13</v>
      </c>
      <c r="P3199">
        <v>6</v>
      </c>
      <c r="Q3199">
        <v>6</v>
      </c>
      <c r="R3199">
        <v>4</v>
      </c>
      <c r="S3199">
        <v>7</v>
      </c>
      <c r="T3199">
        <v>4</v>
      </c>
      <c r="U3199">
        <v>13</v>
      </c>
      <c r="V3199">
        <v>13</v>
      </c>
      <c r="W3199">
        <v>1</v>
      </c>
      <c r="X3199">
        <v>2</v>
      </c>
      <c r="Y3199">
        <v>0</v>
      </c>
      <c r="Z3199">
        <v>0</v>
      </c>
      <c r="AD3199" t="str">
        <f t="shared" si="98"/>
        <v>H</v>
      </c>
      <c r="AE3199" t="str">
        <f t="shared" si="99"/>
        <v>N</v>
      </c>
      <c r="AR3199">
        <v>1</v>
      </c>
      <c r="AS3199">
        <v>1</v>
      </c>
    </row>
    <row r="3200" spans="1:45" x14ac:dyDescent="0.3">
      <c r="A3200" t="s">
        <v>3357</v>
      </c>
      <c r="B3200" t="s">
        <v>3157</v>
      </c>
      <c r="C3200">
        <v>16</v>
      </c>
      <c r="D3200" s="1">
        <v>37240</v>
      </c>
      <c r="F3200" t="s">
        <v>73</v>
      </c>
      <c r="G3200" t="s">
        <v>1221</v>
      </c>
      <c r="H3200">
        <v>1</v>
      </c>
      <c r="I3200">
        <v>0</v>
      </c>
      <c r="J3200" t="s">
        <v>51</v>
      </c>
      <c r="K3200">
        <v>0</v>
      </c>
      <c r="L3200">
        <v>0</v>
      </c>
      <c r="M3200" t="s">
        <v>61</v>
      </c>
      <c r="N3200" t="s">
        <v>3209</v>
      </c>
      <c r="O3200">
        <v>22</v>
      </c>
      <c r="P3200">
        <v>3</v>
      </c>
      <c r="Q3200">
        <v>12</v>
      </c>
      <c r="R3200">
        <v>2</v>
      </c>
      <c r="S3200">
        <v>9</v>
      </c>
      <c r="T3200">
        <v>3</v>
      </c>
      <c r="U3200">
        <v>9</v>
      </c>
      <c r="V3200">
        <v>15</v>
      </c>
      <c r="W3200">
        <v>1</v>
      </c>
      <c r="X3200">
        <v>1</v>
      </c>
      <c r="Y3200">
        <v>0</v>
      </c>
      <c r="Z3200">
        <v>0</v>
      </c>
      <c r="AD3200" t="str">
        <f t="shared" si="98"/>
        <v>H</v>
      </c>
      <c r="AE3200" t="str">
        <f t="shared" si="99"/>
        <v>Y</v>
      </c>
      <c r="AR3200">
        <v>3</v>
      </c>
      <c r="AS3200">
        <v>0</v>
      </c>
    </row>
    <row r="3201" spans="1:45" x14ac:dyDescent="0.3">
      <c r="A3201" t="s">
        <v>3358</v>
      </c>
      <c r="B3201" t="s">
        <v>3157</v>
      </c>
      <c r="C3201">
        <v>16</v>
      </c>
      <c r="D3201" s="1">
        <v>37240</v>
      </c>
      <c r="F3201" t="s">
        <v>845</v>
      </c>
      <c r="G3201" t="s">
        <v>79</v>
      </c>
      <c r="H3201">
        <v>0</v>
      </c>
      <c r="I3201">
        <v>1</v>
      </c>
      <c r="J3201" t="s">
        <v>47</v>
      </c>
      <c r="K3201">
        <v>0</v>
      </c>
      <c r="L3201">
        <v>0</v>
      </c>
      <c r="M3201" t="s">
        <v>61</v>
      </c>
      <c r="N3201" t="s">
        <v>3254</v>
      </c>
      <c r="O3201">
        <v>6</v>
      </c>
      <c r="P3201">
        <v>14</v>
      </c>
      <c r="Q3201">
        <v>3</v>
      </c>
      <c r="R3201">
        <v>5</v>
      </c>
      <c r="S3201">
        <v>5</v>
      </c>
      <c r="T3201">
        <v>8</v>
      </c>
      <c r="U3201">
        <v>11</v>
      </c>
      <c r="V3201">
        <v>14</v>
      </c>
      <c r="W3201">
        <v>2</v>
      </c>
      <c r="X3201">
        <v>3</v>
      </c>
      <c r="Y3201">
        <v>0</v>
      </c>
      <c r="Z3201">
        <v>0</v>
      </c>
      <c r="AD3201" t="str">
        <f t="shared" si="98"/>
        <v>H</v>
      </c>
      <c r="AE3201" t="str">
        <f t="shared" si="99"/>
        <v>N</v>
      </c>
      <c r="AR3201">
        <v>0</v>
      </c>
      <c r="AS3201">
        <v>3</v>
      </c>
    </row>
    <row r="3202" spans="1:45" x14ac:dyDescent="0.3">
      <c r="A3202" t="s">
        <v>3359</v>
      </c>
      <c r="B3202" t="s">
        <v>3157</v>
      </c>
      <c r="C3202">
        <v>16</v>
      </c>
      <c r="D3202" s="1">
        <v>37240</v>
      </c>
      <c r="F3202" t="s">
        <v>63</v>
      </c>
      <c r="G3202" t="s">
        <v>54</v>
      </c>
      <c r="H3202">
        <v>2</v>
      </c>
      <c r="I3202">
        <v>1</v>
      </c>
      <c r="J3202" t="s">
        <v>51</v>
      </c>
      <c r="K3202">
        <v>0</v>
      </c>
      <c r="L3202">
        <v>1</v>
      </c>
      <c r="M3202" t="s">
        <v>47</v>
      </c>
      <c r="N3202" t="s">
        <v>3236</v>
      </c>
      <c r="O3202">
        <v>15</v>
      </c>
      <c r="P3202">
        <v>8</v>
      </c>
      <c r="Q3202">
        <v>6</v>
      </c>
      <c r="R3202">
        <v>6</v>
      </c>
      <c r="S3202">
        <v>10</v>
      </c>
      <c r="T3202">
        <v>6</v>
      </c>
      <c r="U3202">
        <v>8</v>
      </c>
      <c r="V3202">
        <v>15</v>
      </c>
      <c r="W3202">
        <v>0</v>
      </c>
      <c r="X3202">
        <v>3</v>
      </c>
      <c r="Y3202">
        <v>0</v>
      </c>
      <c r="Z3202">
        <v>0</v>
      </c>
      <c r="AD3202" t="str">
        <f t="shared" ref="AD3202:AD3265" si="100">IF(IF(AC3202&gt;AA3202,G3202,F3202)=F3202,"H","A")</f>
        <v>H</v>
      </c>
      <c r="AE3202" t="str">
        <f t="shared" si="99"/>
        <v>Y</v>
      </c>
      <c r="AR3202">
        <v>3</v>
      </c>
      <c r="AS3202">
        <v>0</v>
      </c>
    </row>
    <row r="3203" spans="1:45" x14ac:dyDescent="0.3">
      <c r="A3203" t="s">
        <v>3360</v>
      </c>
      <c r="B3203" t="s">
        <v>3157</v>
      </c>
      <c r="C3203">
        <v>16</v>
      </c>
      <c r="D3203" s="1">
        <v>37240</v>
      </c>
      <c r="F3203" t="s">
        <v>72</v>
      </c>
      <c r="G3203" t="s">
        <v>1226</v>
      </c>
      <c r="H3203">
        <v>2</v>
      </c>
      <c r="I3203">
        <v>0</v>
      </c>
      <c r="J3203" t="s">
        <v>51</v>
      </c>
      <c r="K3203">
        <v>1</v>
      </c>
      <c r="L3203">
        <v>0</v>
      </c>
      <c r="M3203" t="s">
        <v>51</v>
      </c>
      <c r="N3203" t="s">
        <v>3222</v>
      </c>
      <c r="O3203">
        <v>14</v>
      </c>
      <c r="P3203">
        <v>5</v>
      </c>
      <c r="Q3203">
        <v>5</v>
      </c>
      <c r="R3203">
        <v>3</v>
      </c>
      <c r="S3203">
        <v>3</v>
      </c>
      <c r="T3203">
        <v>1</v>
      </c>
      <c r="U3203">
        <v>11</v>
      </c>
      <c r="V3203">
        <v>13</v>
      </c>
      <c r="W3203">
        <v>1</v>
      </c>
      <c r="X3203">
        <v>2</v>
      </c>
      <c r="Y3203">
        <v>0</v>
      </c>
      <c r="Z3203">
        <v>0</v>
      </c>
      <c r="AD3203" t="str">
        <f t="shared" si="100"/>
        <v>H</v>
      </c>
      <c r="AE3203" t="str">
        <f t="shared" ref="AE3203:AE3266" si="101">IFERROR(IF(IF(IF(AC3203&gt;AA3203,G3203,F3203)=F3203,"H","A")=J3203,"Y","N"),"NAN")</f>
        <v>Y</v>
      </c>
      <c r="AR3203">
        <v>3</v>
      </c>
      <c r="AS3203">
        <v>0</v>
      </c>
    </row>
    <row r="3204" spans="1:45" x14ac:dyDescent="0.3">
      <c r="A3204" t="s">
        <v>3361</v>
      </c>
      <c r="B3204" t="s">
        <v>3157</v>
      </c>
      <c r="C3204">
        <v>16</v>
      </c>
      <c r="D3204" s="1">
        <v>37240</v>
      </c>
      <c r="F3204" t="s">
        <v>64</v>
      </c>
      <c r="G3204" t="s">
        <v>3176</v>
      </c>
      <c r="H3204">
        <v>4</v>
      </c>
      <c r="I3204">
        <v>0</v>
      </c>
      <c r="J3204" t="s">
        <v>51</v>
      </c>
      <c r="K3204">
        <v>2</v>
      </c>
      <c r="L3204">
        <v>0</v>
      </c>
      <c r="M3204" t="s">
        <v>51</v>
      </c>
      <c r="N3204" t="s">
        <v>3158</v>
      </c>
      <c r="O3204">
        <v>10</v>
      </c>
      <c r="P3204">
        <v>12</v>
      </c>
      <c r="Q3204">
        <v>6</v>
      </c>
      <c r="R3204">
        <v>1</v>
      </c>
      <c r="S3204">
        <v>3</v>
      </c>
      <c r="T3204">
        <v>6</v>
      </c>
      <c r="U3204">
        <v>18</v>
      </c>
      <c r="V3204">
        <v>15</v>
      </c>
      <c r="W3204">
        <v>3</v>
      </c>
      <c r="X3204">
        <v>2</v>
      </c>
      <c r="Y3204">
        <v>0</v>
      </c>
      <c r="Z3204">
        <v>0</v>
      </c>
      <c r="AD3204" t="str">
        <f t="shared" si="100"/>
        <v>H</v>
      </c>
      <c r="AE3204" t="str">
        <f t="shared" si="101"/>
        <v>Y</v>
      </c>
      <c r="AR3204">
        <v>3</v>
      </c>
      <c r="AS3204">
        <v>0</v>
      </c>
    </row>
    <row r="3205" spans="1:45" x14ac:dyDescent="0.3">
      <c r="A3205" t="s">
        <v>3362</v>
      </c>
      <c r="B3205" t="s">
        <v>3157</v>
      </c>
      <c r="C3205">
        <v>16</v>
      </c>
      <c r="D3205" s="1">
        <v>37240</v>
      </c>
      <c r="F3205" t="s">
        <v>75</v>
      </c>
      <c r="G3205" t="s">
        <v>45</v>
      </c>
      <c r="H3205">
        <v>1</v>
      </c>
      <c r="I3205">
        <v>1</v>
      </c>
      <c r="J3205" t="s">
        <v>61</v>
      </c>
      <c r="K3205">
        <v>1</v>
      </c>
      <c r="L3205">
        <v>1</v>
      </c>
      <c r="M3205" t="s">
        <v>61</v>
      </c>
      <c r="N3205" t="s">
        <v>3229</v>
      </c>
      <c r="O3205">
        <v>8</v>
      </c>
      <c r="P3205">
        <v>16</v>
      </c>
      <c r="Q3205">
        <v>4</v>
      </c>
      <c r="R3205">
        <v>6</v>
      </c>
      <c r="S3205">
        <v>7</v>
      </c>
      <c r="T3205">
        <v>6</v>
      </c>
      <c r="U3205">
        <v>10</v>
      </c>
      <c r="V3205">
        <v>14</v>
      </c>
      <c r="W3205">
        <v>4</v>
      </c>
      <c r="X3205">
        <v>3</v>
      </c>
      <c r="Y3205">
        <v>0</v>
      </c>
      <c r="Z3205">
        <v>0</v>
      </c>
      <c r="AD3205" t="str">
        <f t="shared" si="100"/>
        <v>H</v>
      </c>
      <c r="AE3205" t="str">
        <f t="shared" si="101"/>
        <v>N</v>
      </c>
      <c r="AR3205">
        <v>1</v>
      </c>
      <c r="AS3205">
        <v>1</v>
      </c>
    </row>
    <row r="3206" spans="1:45" x14ac:dyDescent="0.3">
      <c r="A3206" t="s">
        <v>3363</v>
      </c>
      <c r="B3206" t="s">
        <v>3157</v>
      </c>
      <c r="C3206">
        <v>16</v>
      </c>
      <c r="D3206" s="1">
        <v>37241</v>
      </c>
      <c r="F3206" t="s">
        <v>53</v>
      </c>
      <c r="G3206" t="s">
        <v>56</v>
      </c>
      <c r="H3206">
        <v>4</v>
      </c>
      <c r="I3206">
        <v>0</v>
      </c>
      <c r="J3206" t="s">
        <v>51</v>
      </c>
      <c r="K3206">
        <v>2</v>
      </c>
      <c r="L3206">
        <v>0</v>
      </c>
      <c r="M3206" t="s">
        <v>51</v>
      </c>
      <c r="N3206" t="s">
        <v>3233</v>
      </c>
      <c r="O3206">
        <v>16</v>
      </c>
      <c r="P3206">
        <v>16</v>
      </c>
      <c r="Q3206">
        <v>10</v>
      </c>
      <c r="R3206">
        <v>8</v>
      </c>
      <c r="S3206">
        <v>5</v>
      </c>
      <c r="T3206">
        <v>6</v>
      </c>
      <c r="U3206">
        <v>15</v>
      </c>
      <c r="V3206">
        <v>10</v>
      </c>
      <c r="W3206">
        <v>2</v>
      </c>
      <c r="X3206">
        <v>3</v>
      </c>
      <c r="Y3206">
        <v>0</v>
      </c>
      <c r="Z3206">
        <v>0</v>
      </c>
      <c r="AD3206" t="str">
        <f t="shared" si="100"/>
        <v>H</v>
      </c>
      <c r="AE3206" t="str">
        <f t="shared" si="101"/>
        <v>Y</v>
      </c>
      <c r="AR3206">
        <v>3</v>
      </c>
      <c r="AS3206">
        <v>0</v>
      </c>
    </row>
    <row r="3207" spans="1:45" x14ac:dyDescent="0.3">
      <c r="A3207" t="s">
        <v>3364</v>
      </c>
      <c r="B3207" t="s">
        <v>3157</v>
      </c>
      <c r="C3207">
        <v>16</v>
      </c>
      <c r="D3207" s="1">
        <v>37241</v>
      </c>
      <c r="F3207" t="s">
        <v>60</v>
      </c>
      <c r="G3207" t="s">
        <v>463</v>
      </c>
      <c r="H3207">
        <v>2</v>
      </c>
      <c r="I3207">
        <v>2</v>
      </c>
      <c r="J3207" t="s">
        <v>61</v>
      </c>
      <c r="K3207">
        <v>1</v>
      </c>
      <c r="L3207">
        <v>0</v>
      </c>
      <c r="M3207" t="s">
        <v>51</v>
      </c>
      <c r="N3207" t="s">
        <v>3164</v>
      </c>
      <c r="O3207">
        <v>14</v>
      </c>
      <c r="P3207">
        <v>5</v>
      </c>
      <c r="Q3207">
        <v>7</v>
      </c>
      <c r="R3207">
        <v>4</v>
      </c>
      <c r="S3207">
        <v>8</v>
      </c>
      <c r="T3207">
        <v>3</v>
      </c>
      <c r="U3207">
        <v>6</v>
      </c>
      <c r="V3207">
        <v>15</v>
      </c>
      <c r="W3207">
        <v>1</v>
      </c>
      <c r="X3207">
        <v>3</v>
      </c>
      <c r="Y3207">
        <v>0</v>
      </c>
      <c r="Z3207">
        <v>0</v>
      </c>
      <c r="AD3207" t="str">
        <f t="shared" si="100"/>
        <v>H</v>
      </c>
      <c r="AE3207" t="str">
        <f t="shared" si="101"/>
        <v>N</v>
      </c>
      <c r="AR3207">
        <v>1</v>
      </c>
      <c r="AS3207">
        <v>1</v>
      </c>
    </row>
    <row r="3208" spans="1:45" x14ac:dyDescent="0.3">
      <c r="A3208" t="s">
        <v>3365</v>
      </c>
      <c r="B3208" t="s">
        <v>3157</v>
      </c>
      <c r="C3208">
        <v>16</v>
      </c>
      <c r="D3208" s="1">
        <v>37242</v>
      </c>
      <c r="F3208" t="s">
        <v>49</v>
      </c>
      <c r="G3208" t="s">
        <v>67</v>
      </c>
      <c r="H3208">
        <v>2</v>
      </c>
      <c r="I3208">
        <v>1</v>
      </c>
      <c r="J3208" t="s">
        <v>51</v>
      </c>
      <c r="K3208">
        <v>1</v>
      </c>
      <c r="L3208">
        <v>1</v>
      </c>
      <c r="M3208" t="s">
        <v>61</v>
      </c>
      <c r="N3208" t="s">
        <v>3196</v>
      </c>
      <c r="O3208">
        <v>10</v>
      </c>
      <c r="P3208">
        <v>14</v>
      </c>
      <c r="Q3208">
        <v>5</v>
      </c>
      <c r="R3208">
        <v>3</v>
      </c>
      <c r="S3208">
        <v>1</v>
      </c>
      <c r="T3208">
        <v>4</v>
      </c>
      <c r="U3208">
        <v>16</v>
      </c>
      <c r="V3208">
        <v>10</v>
      </c>
      <c r="W3208">
        <v>0</v>
      </c>
      <c r="X3208">
        <v>1</v>
      </c>
      <c r="Y3208">
        <v>0</v>
      </c>
      <c r="Z3208">
        <v>0</v>
      </c>
      <c r="AD3208" t="str">
        <f t="shared" si="100"/>
        <v>H</v>
      </c>
      <c r="AE3208" t="str">
        <f t="shared" si="101"/>
        <v>Y</v>
      </c>
      <c r="AR3208">
        <v>3</v>
      </c>
      <c r="AS3208">
        <v>0</v>
      </c>
    </row>
    <row r="3209" spans="1:45" x14ac:dyDescent="0.3">
      <c r="A3209" t="s">
        <v>3366</v>
      </c>
      <c r="B3209" t="s">
        <v>3157</v>
      </c>
      <c r="C3209">
        <v>16</v>
      </c>
      <c r="D3209" s="1">
        <v>37243</v>
      </c>
      <c r="F3209" t="s">
        <v>45</v>
      </c>
      <c r="G3209" t="s">
        <v>63</v>
      </c>
      <c r="H3209">
        <v>1</v>
      </c>
      <c r="I3209">
        <v>3</v>
      </c>
      <c r="J3209" t="s">
        <v>47</v>
      </c>
      <c r="K3209">
        <v>1</v>
      </c>
      <c r="L3209">
        <v>0</v>
      </c>
      <c r="M3209" t="s">
        <v>51</v>
      </c>
      <c r="N3209" t="s">
        <v>3170</v>
      </c>
      <c r="O3209">
        <v>19</v>
      </c>
      <c r="P3209">
        <v>4</v>
      </c>
      <c r="Q3209">
        <v>8</v>
      </c>
      <c r="R3209">
        <v>3</v>
      </c>
      <c r="S3209">
        <v>4</v>
      </c>
      <c r="T3209">
        <v>4</v>
      </c>
      <c r="U3209">
        <v>10</v>
      </c>
      <c r="V3209">
        <v>19</v>
      </c>
      <c r="W3209">
        <v>3</v>
      </c>
      <c r="X3209">
        <v>3</v>
      </c>
      <c r="Y3209">
        <v>1</v>
      </c>
      <c r="Z3209">
        <v>1</v>
      </c>
      <c r="AD3209" t="str">
        <f t="shared" si="100"/>
        <v>H</v>
      </c>
      <c r="AE3209" t="str">
        <f t="shared" si="101"/>
        <v>N</v>
      </c>
      <c r="AR3209">
        <v>0</v>
      </c>
      <c r="AS3209">
        <v>3</v>
      </c>
    </row>
    <row r="3210" spans="1:45" x14ac:dyDescent="0.3">
      <c r="A3210" t="s">
        <v>3367</v>
      </c>
      <c r="B3210" t="s">
        <v>3157</v>
      </c>
      <c r="C3210">
        <v>16</v>
      </c>
      <c r="D3210" s="1">
        <v>37244</v>
      </c>
      <c r="F3210" t="s">
        <v>60</v>
      </c>
      <c r="G3210" t="s">
        <v>73</v>
      </c>
      <c r="H3210">
        <v>3</v>
      </c>
      <c r="I3210">
        <v>2</v>
      </c>
      <c r="J3210" t="s">
        <v>51</v>
      </c>
      <c r="K3210">
        <v>2</v>
      </c>
      <c r="L3210">
        <v>0</v>
      </c>
      <c r="M3210" t="s">
        <v>51</v>
      </c>
      <c r="N3210" t="s">
        <v>3177</v>
      </c>
      <c r="O3210">
        <v>18</v>
      </c>
      <c r="P3210">
        <v>8</v>
      </c>
      <c r="Q3210">
        <v>7</v>
      </c>
      <c r="R3210">
        <v>3</v>
      </c>
      <c r="S3210">
        <v>5</v>
      </c>
      <c r="T3210">
        <v>2</v>
      </c>
      <c r="U3210">
        <v>12</v>
      </c>
      <c r="V3210">
        <v>13</v>
      </c>
      <c r="W3210">
        <v>1</v>
      </c>
      <c r="X3210">
        <v>1</v>
      </c>
      <c r="Y3210">
        <v>0</v>
      </c>
      <c r="Z3210">
        <v>0</v>
      </c>
      <c r="AD3210" t="str">
        <f t="shared" si="100"/>
        <v>H</v>
      </c>
      <c r="AE3210" t="str">
        <f t="shared" si="101"/>
        <v>Y</v>
      </c>
      <c r="AR3210">
        <v>3</v>
      </c>
      <c r="AS3210">
        <v>0</v>
      </c>
    </row>
    <row r="3211" spans="1:45" x14ac:dyDescent="0.3">
      <c r="A3211" t="s">
        <v>3368</v>
      </c>
      <c r="B3211" t="s">
        <v>3157</v>
      </c>
      <c r="C3211">
        <v>17</v>
      </c>
      <c r="D3211" s="1">
        <v>37247</v>
      </c>
      <c r="F3211" t="s">
        <v>1988</v>
      </c>
      <c r="G3211" t="s">
        <v>54</v>
      </c>
      <c r="H3211">
        <v>0</v>
      </c>
      <c r="I3211">
        <v>2</v>
      </c>
      <c r="J3211" t="s">
        <v>47</v>
      </c>
      <c r="K3211">
        <v>0</v>
      </c>
      <c r="L3211">
        <v>0</v>
      </c>
      <c r="M3211" t="s">
        <v>61</v>
      </c>
      <c r="N3211" t="s">
        <v>3369</v>
      </c>
      <c r="O3211">
        <v>10</v>
      </c>
      <c r="P3211">
        <v>7</v>
      </c>
      <c r="Q3211">
        <v>2</v>
      </c>
      <c r="R3211">
        <v>4</v>
      </c>
      <c r="S3211">
        <v>4</v>
      </c>
      <c r="T3211">
        <v>3</v>
      </c>
      <c r="U3211">
        <v>16</v>
      </c>
      <c r="V3211">
        <v>19</v>
      </c>
      <c r="W3211">
        <v>2</v>
      </c>
      <c r="X3211">
        <v>3</v>
      </c>
      <c r="Y3211">
        <v>0</v>
      </c>
      <c r="Z3211">
        <v>0</v>
      </c>
      <c r="AD3211" t="str">
        <f t="shared" si="100"/>
        <v>H</v>
      </c>
      <c r="AE3211" t="str">
        <f t="shared" si="101"/>
        <v>N</v>
      </c>
      <c r="AR3211">
        <v>0</v>
      </c>
      <c r="AS3211">
        <v>3</v>
      </c>
    </row>
    <row r="3212" spans="1:45" x14ac:dyDescent="0.3">
      <c r="A3212" t="s">
        <v>3370</v>
      </c>
      <c r="B3212" t="s">
        <v>3157</v>
      </c>
      <c r="C3212">
        <v>17</v>
      </c>
      <c r="D3212" s="1">
        <v>37247</v>
      </c>
      <c r="F3212" t="s">
        <v>1221</v>
      </c>
      <c r="G3212" t="s">
        <v>49</v>
      </c>
      <c r="H3212">
        <v>3</v>
      </c>
      <c r="I3212">
        <v>1</v>
      </c>
      <c r="J3212" t="s">
        <v>51</v>
      </c>
      <c r="K3212">
        <v>1</v>
      </c>
      <c r="L3212">
        <v>1</v>
      </c>
      <c r="M3212" t="s">
        <v>61</v>
      </c>
      <c r="N3212" t="s">
        <v>3371</v>
      </c>
      <c r="O3212">
        <v>10</v>
      </c>
      <c r="P3212">
        <v>10</v>
      </c>
      <c r="Q3212">
        <v>7</v>
      </c>
      <c r="R3212">
        <v>3</v>
      </c>
      <c r="S3212">
        <v>4</v>
      </c>
      <c r="T3212">
        <v>5</v>
      </c>
      <c r="U3212">
        <v>11</v>
      </c>
      <c r="V3212">
        <v>15</v>
      </c>
      <c r="W3212">
        <v>0</v>
      </c>
      <c r="X3212">
        <v>1</v>
      </c>
      <c r="Y3212">
        <v>0</v>
      </c>
      <c r="Z3212">
        <v>0</v>
      </c>
      <c r="AD3212" t="str">
        <f t="shared" si="100"/>
        <v>H</v>
      </c>
      <c r="AE3212" t="str">
        <f t="shared" si="101"/>
        <v>Y</v>
      </c>
      <c r="AR3212">
        <v>3</v>
      </c>
      <c r="AS3212">
        <v>0</v>
      </c>
    </row>
    <row r="3213" spans="1:45" x14ac:dyDescent="0.3">
      <c r="A3213" t="s">
        <v>3372</v>
      </c>
      <c r="B3213" t="s">
        <v>3157</v>
      </c>
      <c r="C3213">
        <v>17</v>
      </c>
      <c r="D3213" s="1">
        <v>37247</v>
      </c>
      <c r="F3213" t="s">
        <v>60</v>
      </c>
      <c r="G3213" t="s">
        <v>63</v>
      </c>
      <c r="H3213">
        <v>3</v>
      </c>
      <c r="I3213">
        <v>4</v>
      </c>
      <c r="J3213" t="s">
        <v>47</v>
      </c>
      <c r="K3213">
        <v>1</v>
      </c>
      <c r="L3213">
        <v>1</v>
      </c>
      <c r="M3213" t="s">
        <v>61</v>
      </c>
      <c r="N3213" t="s">
        <v>3373</v>
      </c>
      <c r="O3213">
        <v>15</v>
      </c>
      <c r="P3213">
        <v>13</v>
      </c>
      <c r="Q3213">
        <v>6</v>
      </c>
      <c r="R3213">
        <v>7</v>
      </c>
      <c r="S3213">
        <v>2</v>
      </c>
      <c r="T3213">
        <v>9</v>
      </c>
      <c r="U3213">
        <v>19</v>
      </c>
      <c r="V3213">
        <v>17</v>
      </c>
      <c r="W3213">
        <v>2</v>
      </c>
      <c r="X3213">
        <v>1</v>
      </c>
      <c r="Y3213">
        <v>0</v>
      </c>
      <c r="Z3213">
        <v>0</v>
      </c>
      <c r="AD3213" t="str">
        <f t="shared" si="100"/>
        <v>H</v>
      </c>
      <c r="AE3213" t="str">
        <f t="shared" si="101"/>
        <v>N</v>
      </c>
      <c r="AR3213">
        <v>0</v>
      </c>
      <c r="AS3213">
        <v>3</v>
      </c>
    </row>
    <row r="3214" spans="1:45" x14ac:dyDescent="0.3">
      <c r="A3214" t="s">
        <v>3374</v>
      </c>
      <c r="B3214" t="s">
        <v>3157</v>
      </c>
      <c r="C3214">
        <v>17</v>
      </c>
      <c r="D3214" s="1">
        <v>37247</v>
      </c>
      <c r="F3214" t="s">
        <v>463</v>
      </c>
      <c r="G3214" t="s">
        <v>75</v>
      </c>
      <c r="H3214">
        <v>1</v>
      </c>
      <c r="I3214">
        <v>1</v>
      </c>
      <c r="J3214" t="s">
        <v>61</v>
      </c>
      <c r="K3214">
        <v>1</v>
      </c>
      <c r="L3214">
        <v>0</v>
      </c>
      <c r="M3214" t="s">
        <v>51</v>
      </c>
      <c r="N3214" t="s">
        <v>3375</v>
      </c>
      <c r="O3214">
        <v>10</v>
      </c>
      <c r="P3214">
        <v>7</v>
      </c>
      <c r="Q3214">
        <v>4</v>
      </c>
      <c r="R3214">
        <v>3</v>
      </c>
      <c r="S3214">
        <v>6</v>
      </c>
      <c r="T3214">
        <v>7</v>
      </c>
      <c r="U3214">
        <v>8</v>
      </c>
      <c r="V3214">
        <v>15</v>
      </c>
      <c r="W3214">
        <v>2</v>
      </c>
      <c r="X3214">
        <v>2</v>
      </c>
      <c r="Y3214">
        <v>1</v>
      </c>
      <c r="Z3214">
        <v>0</v>
      </c>
      <c r="AD3214" t="str">
        <f t="shared" si="100"/>
        <v>H</v>
      </c>
      <c r="AE3214" t="str">
        <f t="shared" si="101"/>
        <v>N</v>
      </c>
      <c r="AR3214">
        <v>1</v>
      </c>
      <c r="AS3214">
        <v>1</v>
      </c>
    </row>
    <row r="3215" spans="1:45" x14ac:dyDescent="0.3">
      <c r="A3215" t="s">
        <v>3376</v>
      </c>
      <c r="B3215" t="s">
        <v>3157</v>
      </c>
      <c r="C3215">
        <v>17</v>
      </c>
      <c r="D3215" s="1">
        <v>37247</v>
      </c>
      <c r="F3215" t="s">
        <v>79</v>
      </c>
      <c r="G3215" t="s">
        <v>72</v>
      </c>
      <c r="H3215">
        <v>6</v>
      </c>
      <c r="I3215">
        <v>1</v>
      </c>
      <c r="J3215" t="s">
        <v>51</v>
      </c>
      <c r="K3215">
        <v>3</v>
      </c>
      <c r="L3215">
        <v>0</v>
      </c>
      <c r="M3215" t="s">
        <v>51</v>
      </c>
      <c r="N3215" t="s">
        <v>3377</v>
      </c>
      <c r="O3215">
        <v>12</v>
      </c>
      <c r="P3215">
        <v>6</v>
      </c>
      <c r="Q3215">
        <v>7</v>
      </c>
      <c r="R3215">
        <v>3</v>
      </c>
      <c r="S3215">
        <v>8</v>
      </c>
      <c r="T3215">
        <v>6</v>
      </c>
      <c r="U3215">
        <v>13</v>
      </c>
      <c r="V3215">
        <v>10</v>
      </c>
      <c r="W3215">
        <v>1</v>
      </c>
      <c r="X3215">
        <v>1</v>
      </c>
      <c r="Y3215">
        <v>0</v>
      </c>
      <c r="Z3215">
        <v>0</v>
      </c>
      <c r="AD3215" t="str">
        <f t="shared" si="100"/>
        <v>H</v>
      </c>
      <c r="AE3215" t="str">
        <f t="shared" si="101"/>
        <v>Y</v>
      </c>
      <c r="AR3215">
        <v>3</v>
      </c>
      <c r="AS3215">
        <v>0</v>
      </c>
    </row>
    <row r="3216" spans="1:45" x14ac:dyDescent="0.3">
      <c r="A3216" t="s">
        <v>3378</v>
      </c>
      <c r="B3216" t="s">
        <v>3157</v>
      </c>
      <c r="C3216">
        <v>17</v>
      </c>
      <c r="D3216" s="1">
        <v>37247</v>
      </c>
      <c r="F3216" t="s">
        <v>1226</v>
      </c>
      <c r="G3216" t="s">
        <v>73</v>
      </c>
      <c r="H3216">
        <v>1</v>
      </c>
      <c r="I3216">
        <v>0</v>
      </c>
      <c r="J3216" t="s">
        <v>51</v>
      </c>
      <c r="K3216">
        <v>0</v>
      </c>
      <c r="L3216">
        <v>0</v>
      </c>
      <c r="M3216" t="s">
        <v>61</v>
      </c>
      <c r="N3216" t="s">
        <v>3379</v>
      </c>
      <c r="O3216">
        <v>10</v>
      </c>
      <c r="P3216">
        <v>8</v>
      </c>
      <c r="Q3216">
        <v>5</v>
      </c>
      <c r="R3216">
        <v>5</v>
      </c>
      <c r="S3216">
        <v>6</v>
      </c>
      <c r="T3216">
        <v>5</v>
      </c>
      <c r="U3216">
        <v>18</v>
      </c>
      <c r="V3216">
        <v>15</v>
      </c>
      <c r="W3216">
        <v>1</v>
      </c>
      <c r="X3216">
        <v>4</v>
      </c>
      <c r="Y3216">
        <v>0</v>
      </c>
      <c r="Z3216">
        <v>0</v>
      </c>
      <c r="AD3216" t="str">
        <f t="shared" si="100"/>
        <v>H</v>
      </c>
      <c r="AE3216" t="str">
        <f t="shared" si="101"/>
        <v>Y</v>
      </c>
      <c r="AR3216">
        <v>3</v>
      </c>
      <c r="AS3216">
        <v>0</v>
      </c>
    </row>
    <row r="3217" spans="1:45" x14ac:dyDescent="0.3">
      <c r="A3217" t="s">
        <v>3380</v>
      </c>
      <c r="B3217" t="s">
        <v>3157</v>
      </c>
      <c r="C3217">
        <v>17</v>
      </c>
      <c r="D3217" s="1">
        <v>37247</v>
      </c>
      <c r="F3217" t="s">
        <v>64</v>
      </c>
      <c r="G3217" t="s">
        <v>67</v>
      </c>
      <c r="H3217">
        <v>1</v>
      </c>
      <c r="I3217">
        <v>2</v>
      </c>
      <c r="J3217" t="s">
        <v>47</v>
      </c>
      <c r="K3217">
        <v>1</v>
      </c>
      <c r="L3217">
        <v>1</v>
      </c>
      <c r="M3217" t="s">
        <v>61</v>
      </c>
      <c r="N3217" t="s">
        <v>3381</v>
      </c>
      <c r="O3217">
        <v>12</v>
      </c>
      <c r="P3217">
        <v>12</v>
      </c>
      <c r="Q3217">
        <v>6</v>
      </c>
      <c r="R3217">
        <v>4</v>
      </c>
      <c r="S3217">
        <v>9</v>
      </c>
      <c r="T3217">
        <v>5</v>
      </c>
      <c r="U3217">
        <v>22</v>
      </c>
      <c r="V3217">
        <v>16</v>
      </c>
      <c r="W3217">
        <v>1</v>
      </c>
      <c r="X3217">
        <v>2</v>
      </c>
      <c r="Y3217">
        <v>1</v>
      </c>
      <c r="Z3217">
        <v>0</v>
      </c>
      <c r="AD3217" t="str">
        <f t="shared" si="100"/>
        <v>H</v>
      </c>
      <c r="AE3217" t="str">
        <f t="shared" si="101"/>
        <v>N</v>
      </c>
      <c r="AR3217">
        <v>0</v>
      </c>
      <c r="AS3217">
        <v>3</v>
      </c>
    </row>
    <row r="3218" spans="1:45" x14ac:dyDescent="0.3">
      <c r="A3218" t="s">
        <v>3382</v>
      </c>
      <c r="B3218" t="s">
        <v>3157</v>
      </c>
      <c r="C3218">
        <v>17</v>
      </c>
      <c r="D3218" s="1">
        <v>37248</v>
      </c>
      <c r="F3218" t="s">
        <v>53</v>
      </c>
      <c r="G3218" t="s">
        <v>843</v>
      </c>
      <c r="H3218">
        <v>5</v>
      </c>
      <c r="I3218">
        <v>1</v>
      </c>
      <c r="J3218" t="s">
        <v>51</v>
      </c>
      <c r="K3218">
        <v>2</v>
      </c>
      <c r="L3218">
        <v>1</v>
      </c>
      <c r="M3218" t="s">
        <v>51</v>
      </c>
      <c r="N3218" t="s">
        <v>3383</v>
      </c>
      <c r="O3218">
        <v>16</v>
      </c>
      <c r="P3218">
        <v>10</v>
      </c>
      <c r="Q3218">
        <v>5</v>
      </c>
      <c r="R3218">
        <v>4</v>
      </c>
      <c r="S3218">
        <v>4</v>
      </c>
      <c r="T3218">
        <v>4</v>
      </c>
      <c r="U3218">
        <v>7</v>
      </c>
      <c r="V3218">
        <v>21</v>
      </c>
      <c r="W3218">
        <v>2</v>
      </c>
      <c r="X3218">
        <v>2</v>
      </c>
      <c r="Y3218">
        <v>0</v>
      </c>
      <c r="Z3218">
        <v>0</v>
      </c>
      <c r="AD3218" t="str">
        <f t="shared" si="100"/>
        <v>H</v>
      </c>
      <c r="AE3218" t="str">
        <f t="shared" si="101"/>
        <v>Y</v>
      </c>
      <c r="AR3218">
        <v>3</v>
      </c>
      <c r="AS3218">
        <v>0</v>
      </c>
    </row>
    <row r="3219" spans="1:45" x14ac:dyDescent="0.3">
      <c r="A3219" t="s">
        <v>3384</v>
      </c>
      <c r="B3219" t="s">
        <v>3157</v>
      </c>
      <c r="C3219">
        <v>17</v>
      </c>
      <c r="D3219" s="1">
        <v>37248</v>
      </c>
      <c r="F3219" t="s">
        <v>56</v>
      </c>
      <c r="G3219" t="s">
        <v>45</v>
      </c>
      <c r="H3219">
        <v>1</v>
      </c>
      <c r="I3219">
        <v>2</v>
      </c>
      <c r="J3219" t="s">
        <v>47</v>
      </c>
      <c r="K3219">
        <v>0</v>
      </c>
      <c r="L3219">
        <v>1</v>
      </c>
      <c r="M3219" t="s">
        <v>47</v>
      </c>
      <c r="N3219" t="s">
        <v>3385</v>
      </c>
      <c r="O3219">
        <v>15</v>
      </c>
      <c r="P3219">
        <v>11</v>
      </c>
      <c r="Q3219">
        <v>2</v>
      </c>
      <c r="R3219">
        <v>3</v>
      </c>
      <c r="S3219">
        <v>6</v>
      </c>
      <c r="T3219">
        <v>4</v>
      </c>
      <c r="U3219">
        <v>12</v>
      </c>
      <c r="V3219">
        <v>20</v>
      </c>
      <c r="W3219">
        <v>1</v>
      </c>
      <c r="X3219">
        <v>4</v>
      </c>
      <c r="Y3219">
        <v>0</v>
      </c>
      <c r="Z3219">
        <v>1</v>
      </c>
      <c r="AD3219" t="str">
        <f t="shared" si="100"/>
        <v>H</v>
      </c>
      <c r="AE3219" t="str">
        <f t="shared" si="101"/>
        <v>N</v>
      </c>
      <c r="AR3219">
        <v>0</v>
      </c>
      <c r="AS3219">
        <v>3</v>
      </c>
    </row>
    <row r="3220" spans="1:45" x14ac:dyDescent="0.3">
      <c r="A3220" t="s">
        <v>3386</v>
      </c>
      <c r="B3220" t="s">
        <v>3157</v>
      </c>
      <c r="C3220">
        <v>18</v>
      </c>
      <c r="D3220" s="1">
        <v>37251</v>
      </c>
      <c r="F3220" t="s">
        <v>45</v>
      </c>
      <c r="G3220" t="s">
        <v>53</v>
      </c>
      <c r="H3220">
        <v>2</v>
      </c>
      <c r="I3220">
        <v>1</v>
      </c>
      <c r="J3220" t="s">
        <v>51</v>
      </c>
      <c r="K3220">
        <v>0</v>
      </c>
      <c r="L3220">
        <v>1</v>
      </c>
      <c r="M3220" t="s">
        <v>47</v>
      </c>
      <c r="N3220" t="s">
        <v>3387</v>
      </c>
      <c r="O3220">
        <v>11</v>
      </c>
      <c r="P3220">
        <v>9</v>
      </c>
      <c r="Q3220">
        <v>7</v>
      </c>
      <c r="R3220">
        <v>3</v>
      </c>
      <c r="S3220">
        <v>4</v>
      </c>
      <c r="T3220">
        <v>5</v>
      </c>
      <c r="U3220">
        <v>18</v>
      </c>
      <c r="V3220">
        <v>21</v>
      </c>
      <c r="W3220">
        <v>2</v>
      </c>
      <c r="X3220">
        <v>4</v>
      </c>
      <c r="Y3220">
        <v>0</v>
      </c>
      <c r="Z3220">
        <v>0</v>
      </c>
      <c r="AD3220" t="str">
        <f t="shared" si="100"/>
        <v>H</v>
      </c>
      <c r="AE3220" t="str">
        <f t="shared" si="101"/>
        <v>Y</v>
      </c>
      <c r="AR3220">
        <v>3</v>
      </c>
      <c r="AS3220">
        <v>0</v>
      </c>
    </row>
    <row r="3221" spans="1:45" x14ac:dyDescent="0.3">
      <c r="A3221" t="s">
        <v>3388</v>
      </c>
      <c r="B3221" t="s">
        <v>3157</v>
      </c>
      <c r="C3221">
        <v>18</v>
      </c>
      <c r="D3221" s="1">
        <v>37251</v>
      </c>
      <c r="F3221" t="s">
        <v>49</v>
      </c>
      <c r="G3221" t="s">
        <v>56</v>
      </c>
      <c r="H3221">
        <v>1</v>
      </c>
      <c r="I3221">
        <v>2</v>
      </c>
      <c r="J3221" t="s">
        <v>47</v>
      </c>
      <c r="K3221">
        <v>1</v>
      </c>
      <c r="L3221">
        <v>1</v>
      </c>
      <c r="M3221" t="s">
        <v>61</v>
      </c>
      <c r="N3221" t="s">
        <v>3389</v>
      </c>
      <c r="O3221">
        <v>10</v>
      </c>
      <c r="P3221">
        <v>12</v>
      </c>
      <c r="Q3221">
        <v>5</v>
      </c>
      <c r="R3221">
        <v>6</v>
      </c>
      <c r="S3221">
        <v>7</v>
      </c>
      <c r="T3221">
        <v>3</v>
      </c>
      <c r="U3221">
        <v>10</v>
      </c>
      <c r="V3221">
        <v>9</v>
      </c>
      <c r="W3221">
        <v>1</v>
      </c>
      <c r="X3221">
        <v>0</v>
      </c>
      <c r="Y3221">
        <v>0</v>
      </c>
      <c r="Z3221">
        <v>0</v>
      </c>
      <c r="AD3221" t="str">
        <f t="shared" si="100"/>
        <v>H</v>
      </c>
      <c r="AE3221" t="str">
        <f t="shared" si="101"/>
        <v>N</v>
      </c>
      <c r="AR3221">
        <v>0</v>
      </c>
      <c r="AS3221">
        <v>3</v>
      </c>
    </row>
    <row r="3222" spans="1:45" x14ac:dyDescent="0.3">
      <c r="A3222" t="s">
        <v>3390</v>
      </c>
      <c r="B3222" t="s">
        <v>3157</v>
      </c>
      <c r="C3222">
        <v>18</v>
      </c>
      <c r="D3222" s="1">
        <v>37251</v>
      </c>
      <c r="F3222" t="s">
        <v>54</v>
      </c>
      <c r="G3222" t="s">
        <v>1226</v>
      </c>
      <c r="H3222">
        <v>0</v>
      </c>
      <c r="I3222">
        <v>3</v>
      </c>
      <c r="J3222" t="s">
        <v>47</v>
      </c>
      <c r="K3222">
        <v>0</v>
      </c>
      <c r="L3222">
        <v>2</v>
      </c>
      <c r="M3222" t="s">
        <v>47</v>
      </c>
      <c r="N3222" t="s">
        <v>3391</v>
      </c>
      <c r="O3222">
        <v>7</v>
      </c>
      <c r="P3222">
        <v>13</v>
      </c>
      <c r="Q3222">
        <v>3</v>
      </c>
      <c r="R3222">
        <v>7</v>
      </c>
      <c r="S3222">
        <v>3</v>
      </c>
      <c r="T3222">
        <v>5</v>
      </c>
      <c r="U3222">
        <v>24</v>
      </c>
      <c r="V3222">
        <v>23</v>
      </c>
      <c r="W3222">
        <v>1</v>
      </c>
      <c r="X3222">
        <v>2</v>
      </c>
      <c r="Y3222">
        <v>1</v>
      </c>
      <c r="Z3222">
        <v>0</v>
      </c>
      <c r="AD3222" t="str">
        <f t="shared" si="100"/>
        <v>H</v>
      </c>
      <c r="AE3222" t="str">
        <f t="shared" si="101"/>
        <v>N</v>
      </c>
      <c r="AR3222">
        <v>0</v>
      </c>
      <c r="AS3222">
        <v>3</v>
      </c>
    </row>
    <row r="3223" spans="1:45" x14ac:dyDescent="0.3">
      <c r="A3223" t="s">
        <v>3392</v>
      </c>
      <c r="B3223" t="s">
        <v>3157</v>
      </c>
      <c r="C3223">
        <v>18</v>
      </c>
      <c r="D3223" s="1">
        <v>37251</v>
      </c>
      <c r="F3223" t="s">
        <v>843</v>
      </c>
      <c r="G3223" t="s">
        <v>60</v>
      </c>
      <c r="H3223">
        <v>0</v>
      </c>
      <c r="I3223">
        <v>3</v>
      </c>
      <c r="J3223" t="s">
        <v>47</v>
      </c>
      <c r="K3223">
        <v>0</v>
      </c>
      <c r="L3223">
        <v>2</v>
      </c>
      <c r="M3223" t="s">
        <v>47</v>
      </c>
      <c r="N3223" t="s">
        <v>3369</v>
      </c>
      <c r="O3223">
        <v>17</v>
      </c>
      <c r="P3223">
        <v>8</v>
      </c>
      <c r="Q3223">
        <v>2</v>
      </c>
      <c r="R3223">
        <v>5</v>
      </c>
      <c r="S3223">
        <v>11</v>
      </c>
      <c r="T3223">
        <v>2</v>
      </c>
      <c r="U3223">
        <v>15</v>
      </c>
      <c r="V3223">
        <v>20</v>
      </c>
      <c r="W3223">
        <v>1</v>
      </c>
      <c r="X3223">
        <v>3</v>
      </c>
      <c r="Y3223">
        <v>0</v>
      </c>
      <c r="Z3223">
        <v>0</v>
      </c>
      <c r="AD3223" t="str">
        <f t="shared" si="100"/>
        <v>H</v>
      </c>
      <c r="AE3223" t="str">
        <f t="shared" si="101"/>
        <v>N</v>
      </c>
      <c r="AR3223">
        <v>0</v>
      </c>
      <c r="AS3223">
        <v>3</v>
      </c>
    </row>
    <row r="3224" spans="1:45" x14ac:dyDescent="0.3">
      <c r="A3224" t="s">
        <v>3393</v>
      </c>
      <c r="B3224" t="s">
        <v>3157</v>
      </c>
      <c r="C3224">
        <v>18</v>
      </c>
      <c r="D3224" s="1">
        <v>37251</v>
      </c>
      <c r="F3224" t="s">
        <v>73</v>
      </c>
      <c r="G3224" t="s">
        <v>79</v>
      </c>
      <c r="H3224">
        <v>0</v>
      </c>
      <c r="I3224">
        <v>2</v>
      </c>
      <c r="J3224" t="s">
        <v>47</v>
      </c>
      <c r="K3224">
        <v>0</v>
      </c>
      <c r="L3224">
        <v>0</v>
      </c>
      <c r="M3224" t="s">
        <v>61</v>
      </c>
      <c r="N3224" t="s">
        <v>3383</v>
      </c>
      <c r="O3224">
        <v>10</v>
      </c>
      <c r="P3224">
        <v>11</v>
      </c>
      <c r="Q3224">
        <v>5</v>
      </c>
      <c r="R3224">
        <v>7</v>
      </c>
      <c r="S3224">
        <v>4</v>
      </c>
      <c r="T3224">
        <v>11</v>
      </c>
      <c r="U3224">
        <v>11</v>
      </c>
      <c r="V3224">
        <v>12</v>
      </c>
      <c r="W3224">
        <v>0</v>
      </c>
      <c r="X3224">
        <v>1</v>
      </c>
      <c r="Y3224">
        <v>0</v>
      </c>
      <c r="Z3224">
        <v>0</v>
      </c>
      <c r="AD3224" t="str">
        <f t="shared" si="100"/>
        <v>H</v>
      </c>
      <c r="AE3224" t="str">
        <f t="shared" si="101"/>
        <v>N</v>
      </c>
      <c r="AR3224">
        <v>0</v>
      </c>
      <c r="AS3224">
        <v>3</v>
      </c>
    </row>
    <row r="3225" spans="1:45" x14ac:dyDescent="0.3">
      <c r="A3225" t="s">
        <v>3394</v>
      </c>
      <c r="B3225" t="s">
        <v>3157</v>
      </c>
      <c r="C3225">
        <v>18</v>
      </c>
      <c r="D3225" s="1">
        <v>37251</v>
      </c>
      <c r="F3225" t="s">
        <v>3176</v>
      </c>
      <c r="G3225" t="s">
        <v>1988</v>
      </c>
      <c r="H3225">
        <v>0</v>
      </c>
      <c r="I3225">
        <v>0</v>
      </c>
      <c r="J3225" t="s">
        <v>61</v>
      </c>
      <c r="K3225">
        <v>0</v>
      </c>
      <c r="L3225">
        <v>0</v>
      </c>
      <c r="M3225" t="s">
        <v>61</v>
      </c>
      <c r="N3225" t="s">
        <v>3395</v>
      </c>
      <c r="O3225">
        <v>10</v>
      </c>
      <c r="P3225">
        <v>8</v>
      </c>
      <c r="Q3225">
        <v>4</v>
      </c>
      <c r="R3225">
        <v>3</v>
      </c>
      <c r="S3225">
        <v>4</v>
      </c>
      <c r="T3225">
        <v>9</v>
      </c>
      <c r="U3225">
        <v>5</v>
      </c>
      <c r="V3225">
        <v>14</v>
      </c>
      <c r="W3225">
        <v>2</v>
      </c>
      <c r="X3225">
        <v>1</v>
      </c>
      <c r="Y3225">
        <v>0</v>
      </c>
      <c r="Z3225">
        <v>0</v>
      </c>
      <c r="AD3225" t="str">
        <f t="shared" si="100"/>
        <v>H</v>
      </c>
      <c r="AE3225" t="str">
        <f t="shared" si="101"/>
        <v>N</v>
      </c>
      <c r="AR3225">
        <v>1</v>
      </c>
      <c r="AS3225">
        <v>1</v>
      </c>
    </row>
    <row r="3226" spans="1:45" x14ac:dyDescent="0.3">
      <c r="A3226" t="s">
        <v>3396</v>
      </c>
      <c r="B3226" t="s">
        <v>3157</v>
      </c>
      <c r="C3226">
        <v>18</v>
      </c>
      <c r="D3226" s="1">
        <v>37251</v>
      </c>
      <c r="F3226" t="s">
        <v>67</v>
      </c>
      <c r="G3226" t="s">
        <v>463</v>
      </c>
      <c r="H3226">
        <v>2</v>
      </c>
      <c r="I3226">
        <v>0</v>
      </c>
      <c r="J3226" t="s">
        <v>51</v>
      </c>
      <c r="K3226">
        <v>0</v>
      </c>
      <c r="L3226">
        <v>0</v>
      </c>
      <c r="M3226" t="s">
        <v>61</v>
      </c>
      <c r="N3226" t="s">
        <v>3397</v>
      </c>
      <c r="O3226">
        <v>12</v>
      </c>
      <c r="P3226">
        <v>3</v>
      </c>
      <c r="Q3226">
        <v>6</v>
      </c>
      <c r="R3226">
        <v>1</v>
      </c>
      <c r="S3226">
        <v>3</v>
      </c>
      <c r="T3226">
        <v>10</v>
      </c>
      <c r="U3226">
        <v>2</v>
      </c>
      <c r="V3226">
        <v>6</v>
      </c>
      <c r="W3226">
        <v>0</v>
      </c>
      <c r="X3226">
        <v>2</v>
      </c>
      <c r="Y3226">
        <v>0</v>
      </c>
      <c r="Z3226">
        <v>0</v>
      </c>
      <c r="AD3226" t="str">
        <f t="shared" si="100"/>
        <v>H</v>
      </c>
      <c r="AE3226" t="str">
        <f t="shared" si="101"/>
        <v>Y</v>
      </c>
      <c r="AR3226">
        <v>3</v>
      </c>
      <c r="AS3226">
        <v>0</v>
      </c>
    </row>
    <row r="3227" spans="1:45" x14ac:dyDescent="0.3">
      <c r="A3227" t="s">
        <v>3398</v>
      </c>
      <c r="B3227" t="s">
        <v>3157</v>
      </c>
      <c r="C3227">
        <v>18</v>
      </c>
      <c r="D3227" s="1">
        <v>37251</v>
      </c>
      <c r="F3227" t="s">
        <v>63</v>
      </c>
      <c r="G3227" t="s">
        <v>845</v>
      </c>
      <c r="H3227">
        <v>3</v>
      </c>
      <c r="I3227">
        <v>0</v>
      </c>
      <c r="J3227" t="s">
        <v>51</v>
      </c>
      <c r="K3227">
        <v>1</v>
      </c>
      <c r="L3227">
        <v>0</v>
      </c>
      <c r="M3227" t="s">
        <v>51</v>
      </c>
      <c r="N3227" t="s">
        <v>3399</v>
      </c>
      <c r="O3227">
        <v>18</v>
      </c>
      <c r="P3227">
        <v>5</v>
      </c>
      <c r="Q3227">
        <v>9</v>
      </c>
      <c r="R3227">
        <v>2</v>
      </c>
      <c r="S3227">
        <v>10</v>
      </c>
      <c r="T3227">
        <v>2</v>
      </c>
      <c r="U3227">
        <v>18</v>
      </c>
      <c r="V3227">
        <v>12</v>
      </c>
      <c r="W3227">
        <v>0</v>
      </c>
      <c r="X3227">
        <v>1</v>
      </c>
      <c r="Y3227">
        <v>0</v>
      </c>
      <c r="Z3227">
        <v>0</v>
      </c>
      <c r="AD3227" t="str">
        <f t="shared" si="100"/>
        <v>H</v>
      </c>
      <c r="AE3227" t="str">
        <f t="shared" si="101"/>
        <v>Y</v>
      </c>
      <c r="AR3227">
        <v>3</v>
      </c>
      <c r="AS3227">
        <v>0</v>
      </c>
    </row>
    <row r="3228" spans="1:45" x14ac:dyDescent="0.3">
      <c r="A3228" t="s">
        <v>3400</v>
      </c>
      <c r="B3228" t="s">
        <v>3157</v>
      </c>
      <c r="C3228">
        <v>18</v>
      </c>
      <c r="D3228" s="1">
        <v>37251</v>
      </c>
      <c r="F3228" t="s">
        <v>72</v>
      </c>
      <c r="G3228" t="s">
        <v>64</v>
      </c>
      <c r="H3228">
        <v>1</v>
      </c>
      <c r="I3228">
        <v>0</v>
      </c>
      <c r="J3228" t="s">
        <v>51</v>
      </c>
      <c r="K3228">
        <v>0</v>
      </c>
      <c r="L3228">
        <v>0</v>
      </c>
      <c r="M3228" t="s">
        <v>61</v>
      </c>
      <c r="N3228" t="s">
        <v>3401</v>
      </c>
      <c r="O3228">
        <v>6</v>
      </c>
      <c r="P3228">
        <v>10</v>
      </c>
      <c r="Q3228">
        <v>5</v>
      </c>
      <c r="R3228">
        <v>6</v>
      </c>
      <c r="S3228">
        <v>4</v>
      </c>
      <c r="T3228">
        <v>13</v>
      </c>
      <c r="U3228">
        <v>15</v>
      </c>
      <c r="V3228">
        <v>16</v>
      </c>
      <c r="W3228">
        <v>0</v>
      </c>
      <c r="X3228">
        <v>3</v>
      </c>
      <c r="Y3228">
        <v>0</v>
      </c>
      <c r="Z3228">
        <v>0</v>
      </c>
      <c r="AD3228" t="str">
        <f t="shared" si="100"/>
        <v>H</v>
      </c>
      <c r="AE3228" t="str">
        <f t="shared" si="101"/>
        <v>Y</v>
      </c>
      <c r="AR3228">
        <v>3</v>
      </c>
      <c r="AS3228">
        <v>0</v>
      </c>
    </row>
    <row r="3229" spans="1:45" x14ac:dyDescent="0.3">
      <c r="A3229" t="s">
        <v>3402</v>
      </c>
      <c r="B3229" t="s">
        <v>3157</v>
      </c>
      <c r="C3229">
        <v>18</v>
      </c>
      <c r="D3229" s="1">
        <v>37251</v>
      </c>
      <c r="F3229" t="s">
        <v>75</v>
      </c>
      <c r="G3229" t="s">
        <v>1221</v>
      </c>
      <c r="H3229">
        <v>4</v>
      </c>
      <c r="I3229">
        <v>0</v>
      </c>
      <c r="J3229" t="s">
        <v>51</v>
      </c>
      <c r="K3229">
        <v>1</v>
      </c>
      <c r="L3229">
        <v>0</v>
      </c>
      <c r="M3229" t="s">
        <v>51</v>
      </c>
      <c r="N3229" t="s">
        <v>3403</v>
      </c>
      <c r="O3229">
        <v>14</v>
      </c>
      <c r="P3229">
        <v>6</v>
      </c>
      <c r="Q3229">
        <v>9</v>
      </c>
      <c r="R3229">
        <v>3</v>
      </c>
      <c r="S3229">
        <v>3</v>
      </c>
      <c r="T3229">
        <v>1</v>
      </c>
      <c r="U3229">
        <v>13</v>
      </c>
      <c r="V3229">
        <v>19</v>
      </c>
      <c r="W3229">
        <v>1</v>
      </c>
      <c r="X3229">
        <v>3</v>
      </c>
      <c r="Y3229">
        <v>0</v>
      </c>
      <c r="Z3229">
        <v>1</v>
      </c>
      <c r="AD3229" t="str">
        <f t="shared" si="100"/>
        <v>H</v>
      </c>
      <c r="AE3229" t="str">
        <f t="shared" si="101"/>
        <v>Y</v>
      </c>
      <c r="AR3229">
        <v>3</v>
      </c>
      <c r="AS3229">
        <v>0</v>
      </c>
    </row>
    <row r="3230" spans="1:45" x14ac:dyDescent="0.3">
      <c r="A3230" t="s">
        <v>3404</v>
      </c>
      <c r="B3230" t="s">
        <v>3157</v>
      </c>
      <c r="C3230">
        <v>19</v>
      </c>
      <c r="D3230" s="1">
        <v>37254</v>
      </c>
      <c r="F3230" t="s">
        <v>45</v>
      </c>
      <c r="G3230" t="s">
        <v>845</v>
      </c>
      <c r="H3230">
        <v>2</v>
      </c>
      <c r="I3230">
        <v>1</v>
      </c>
      <c r="J3230" t="s">
        <v>51</v>
      </c>
      <c r="K3230">
        <v>0</v>
      </c>
      <c r="L3230">
        <v>1</v>
      </c>
      <c r="M3230" t="s">
        <v>47</v>
      </c>
      <c r="N3230" t="s">
        <v>3389</v>
      </c>
      <c r="O3230">
        <v>16</v>
      </c>
      <c r="P3230">
        <v>3</v>
      </c>
      <c r="Q3230">
        <v>6</v>
      </c>
      <c r="R3230">
        <v>2</v>
      </c>
      <c r="S3230">
        <v>9</v>
      </c>
      <c r="T3230">
        <v>1</v>
      </c>
      <c r="U3230">
        <v>17</v>
      </c>
      <c r="V3230">
        <v>13</v>
      </c>
      <c r="W3230">
        <v>3</v>
      </c>
      <c r="X3230">
        <v>4</v>
      </c>
      <c r="Y3230">
        <v>0</v>
      </c>
      <c r="Z3230">
        <v>0</v>
      </c>
      <c r="AD3230" t="str">
        <f t="shared" si="100"/>
        <v>H</v>
      </c>
      <c r="AE3230" t="str">
        <f t="shared" si="101"/>
        <v>Y</v>
      </c>
      <c r="AR3230">
        <v>3</v>
      </c>
      <c r="AS3230">
        <v>0</v>
      </c>
    </row>
    <row r="3231" spans="1:45" x14ac:dyDescent="0.3">
      <c r="A3231" t="s">
        <v>3405</v>
      </c>
      <c r="B3231" t="s">
        <v>3157</v>
      </c>
      <c r="C3231">
        <v>19</v>
      </c>
      <c r="D3231" s="1">
        <v>37254</v>
      </c>
      <c r="F3231" t="s">
        <v>49</v>
      </c>
      <c r="G3231" t="s">
        <v>64</v>
      </c>
      <c r="H3231">
        <v>1</v>
      </c>
      <c r="I3231">
        <v>1</v>
      </c>
      <c r="J3231" t="s">
        <v>61</v>
      </c>
      <c r="K3231">
        <v>0</v>
      </c>
      <c r="L3231">
        <v>1</v>
      </c>
      <c r="M3231" t="s">
        <v>47</v>
      </c>
      <c r="N3231" t="s">
        <v>3375</v>
      </c>
      <c r="O3231">
        <v>12</v>
      </c>
      <c r="P3231">
        <v>7</v>
      </c>
      <c r="Q3231">
        <v>7</v>
      </c>
      <c r="R3231">
        <v>4</v>
      </c>
      <c r="S3231">
        <v>12</v>
      </c>
      <c r="T3231">
        <v>1</v>
      </c>
      <c r="U3231">
        <v>12</v>
      </c>
      <c r="V3231">
        <v>10</v>
      </c>
      <c r="W3231">
        <v>0</v>
      </c>
      <c r="X3231">
        <v>3</v>
      </c>
      <c r="Y3231">
        <v>0</v>
      </c>
      <c r="Z3231">
        <v>0</v>
      </c>
      <c r="AD3231" t="str">
        <f t="shared" si="100"/>
        <v>H</v>
      </c>
      <c r="AE3231" t="str">
        <f t="shared" si="101"/>
        <v>N</v>
      </c>
      <c r="AR3231">
        <v>1</v>
      </c>
      <c r="AS3231">
        <v>1</v>
      </c>
    </row>
    <row r="3232" spans="1:45" x14ac:dyDescent="0.3">
      <c r="A3232" t="s">
        <v>3406</v>
      </c>
      <c r="B3232" t="s">
        <v>3157</v>
      </c>
      <c r="C3232">
        <v>19</v>
      </c>
      <c r="D3232" s="1">
        <v>37254</v>
      </c>
      <c r="F3232" t="s">
        <v>54</v>
      </c>
      <c r="G3232" t="s">
        <v>1221</v>
      </c>
      <c r="H3232">
        <v>0</v>
      </c>
      <c r="I3232">
        <v>1</v>
      </c>
      <c r="J3232" t="s">
        <v>47</v>
      </c>
      <c r="K3232">
        <v>0</v>
      </c>
      <c r="L3232">
        <v>1</v>
      </c>
      <c r="M3232" t="s">
        <v>47</v>
      </c>
      <c r="N3232" t="s">
        <v>3407</v>
      </c>
      <c r="O3232">
        <v>16</v>
      </c>
      <c r="P3232">
        <v>7</v>
      </c>
      <c r="Q3232">
        <v>5</v>
      </c>
      <c r="R3232">
        <v>5</v>
      </c>
      <c r="S3232">
        <v>13</v>
      </c>
      <c r="T3232">
        <v>4</v>
      </c>
      <c r="U3232">
        <v>13</v>
      </c>
      <c r="V3232">
        <v>20</v>
      </c>
      <c r="W3232">
        <v>2</v>
      </c>
      <c r="X3232">
        <v>4</v>
      </c>
      <c r="Y3232">
        <v>0</v>
      </c>
      <c r="Z3232">
        <v>0</v>
      </c>
      <c r="AD3232" t="str">
        <f t="shared" si="100"/>
        <v>H</v>
      </c>
      <c r="AE3232" t="str">
        <f t="shared" si="101"/>
        <v>N</v>
      </c>
      <c r="AR3232">
        <v>0</v>
      </c>
      <c r="AS3232">
        <v>3</v>
      </c>
    </row>
    <row r="3233" spans="1:45" x14ac:dyDescent="0.3">
      <c r="A3233" t="s">
        <v>3408</v>
      </c>
      <c r="B3233" t="s">
        <v>3157</v>
      </c>
      <c r="C3233">
        <v>19</v>
      </c>
      <c r="D3233" s="1">
        <v>37254</v>
      </c>
      <c r="F3233" t="s">
        <v>843</v>
      </c>
      <c r="G3233" t="s">
        <v>463</v>
      </c>
      <c r="H3233">
        <v>2</v>
      </c>
      <c r="I3233">
        <v>2</v>
      </c>
      <c r="J3233" t="s">
        <v>61</v>
      </c>
      <c r="K3233">
        <v>1</v>
      </c>
      <c r="L3233">
        <v>2</v>
      </c>
      <c r="M3233" t="s">
        <v>47</v>
      </c>
      <c r="N3233" t="s">
        <v>3381</v>
      </c>
      <c r="O3233">
        <v>5</v>
      </c>
      <c r="P3233">
        <v>14</v>
      </c>
      <c r="Q3233">
        <v>3</v>
      </c>
      <c r="R3233">
        <v>8</v>
      </c>
      <c r="S3233">
        <v>4</v>
      </c>
      <c r="T3233">
        <v>10</v>
      </c>
      <c r="U3233">
        <v>11</v>
      </c>
      <c r="V3233">
        <v>15</v>
      </c>
      <c r="W3233">
        <v>2</v>
      </c>
      <c r="X3233">
        <v>3</v>
      </c>
      <c r="Y3233">
        <v>2</v>
      </c>
      <c r="Z3233">
        <v>1</v>
      </c>
      <c r="AD3233" t="str">
        <f t="shared" si="100"/>
        <v>H</v>
      </c>
      <c r="AE3233" t="str">
        <f t="shared" si="101"/>
        <v>N</v>
      </c>
      <c r="AR3233">
        <v>1</v>
      </c>
      <c r="AS3233">
        <v>1</v>
      </c>
    </row>
    <row r="3234" spans="1:45" x14ac:dyDescent="0.3">
      <c r="A3234" t="s">
        <v>3409</v>
      </c>
      <c r="B3234" t="s">
        <v>3157</v>
      </c>
      <c r="C3234">
        <v>19</v>
      </c>
      <c r="D3234" s="1">
        <v>37254</v>
      </c>
      <c r="F3234" t="s">
        <v>73</v>
      </c>
      <c r="G3234" t="s">
        <v>1988</v>
      </c>
      <c r="H3234">
        <v>0</v>
      </c>
      <c r="I3234">
        <v>3</v>
      </c>
      <c r="J3234" t="s">
        <v>47</v>
      </c>
      <c r="K3234">
        <v>0</v>
      </c>
      <c r="L3234">
        <v>1</v>
      </c>
      <c r="M3234" t="s">
        <v>47</v>
      </c>
      <c r="N3234" t="s">
        <v>3387</v>
      </c>
      <c r="O3234">
        <v>7</v>
      </c>
      <c r="P3234">
        <v>8</v>
      </c>
      <c r="Q3234">
        <v>3</v>
      </c>
      <c r="R3234">
        <v>4</v>
      </c>
      <c r="S3234">
        <v>3</v>
      </c>
      <c r="T3234">
        <v>6</v>
      </c>
      <c r="U3234">
        <v>16</v>
      </c>
      <c r="V3234">
        <v>12</v>
      </c>
      <c r="W3234">
        <v>1</v>
      </c>
      <c r="X3234">
        <v>3</v>
      </c>
      <c r="Y3234">
        <v>0</v>
      </c>
      <c r="Z3234">
        <v>0</v>
      </c>
      <c r="AD3234" t="str">
        <f t="shared" si="100"/>
        <v>H</v>
      </c>
      <c r="AE3234" t="str">
        <f t="shared" si="101"/>
        <v>N</v>
      </c>
      <c r="AR3234">
        <v>0</v>
      </c>
      <c r="AS3234">
        <v>3</v>
      </c>
    </row>
    <row r="3235" spans="1:45" x14ac:dyDescent="0.3">
      <c r="A3235" t="s">
        <v>3410</v>
      </c>
      <c r="B3235" t="s">
        <v>3157</v>
      </c>
      <c r="C3235">
        <v>19</v>
      </c>
      <c r="D3235" s="1">
        <v>37254</v>
      </c>
      <c r="F3235" t="s">
        <v>67</v>
      </c>
      <c r="G3235" t="s">
        <v>1226</v>
      </c>
      <c r="H3235">
        <v>5</v>
      </c>
      <c r="I3235">
        <v>0</v>
      </c>
      <c r="J3235" t="s">
        <v>51</v>
      </c>
      <c r="K3235">
        <v>4</v>
      </c>
      <c r="L3235">
        <v>0</v>
      </c>
      <c r="M3235" t="s">
        <v>51</v>
      </c>
      <c r="N3235" t="s">
        <v>3403</v>
      </c>
      <c r="O3235">
        <v>13</v>
      </c>
      <c r="P3235">
        <v>10</v>
      </c>
      <c r="Q3235">
        <v>8</v>
      </c>
      <c r="R3235">
        <v>3</v>
      </c>
      <c r="S3235">
        <v>3</v>
      </c>
      <c r="T3235">
        <v>3</v>
      </c>
      <c r="U3235">
        <v>6</v>
      </c>
      <c r="V3235">
        <v>4</v>
      </c>
      <c r="W3235">
        <v>1</v>
      </c>
      <c r="X3235">
        <v>1</v>
      </c>
      <c r="Y3235">
        <v>0</v>
      </c>
      <c r="Z3235">
        <v>0</v>
      </c>
      <c r="AD3235" t="str">
        <f t="shared" si="100"/>
        <v>H</v>
      </c>
      <c r="AE3235" t="str">
        <f t="shared" si="101"/>
        <v>Y</v>
      </c>
      <c r="AR3235">
        <v>3</v>
      </c>
      <c r="AS3235">
        <v>0</v>
      </c>
    </row>
    <row r="3236" spans="1:45" x14ac:dyDescent="0.3">
      <c r="A3236" t="s">
        <v>3411</v>
      </c>
      <c r="B3236" t="s">
        <v>3157</v>
      </c>
      <c r="C3236">
        <v>19</v>
      </c>
      <c r="D3236" s="1">
        <v>37254</v>
      </c>
      <c r="F3236" t="s">
        <v>63</v>
      </c>
      <c r="G3236" t="s">
        <v>53</v>
      </c>
      <c r="H3236">
        <v>1</v>
      </c>
      <c r="I3236">
        <v>2</v>
      </c>
      <c r="J3236" t="s">
        <v>47</v>
      </c>
      <c r="K3236">
        <v>1</v>
      </c>
      <c r="L3236">
        <v>2</v>
      </c>
      <c r="M3236" t="s">
        <v>47</v>
      </c>
      <c r="N3236" t="s">
        <v>3395</v>
      </c>
      <c r="O3236">
        <v>10</v>
      </c>
      <c r="P3236">
        <v>12</v>
      </c>
      <c r="Q3236">
        <v>7</v>
      </c>
      <c r="R3236">
        <v>8</v>
      </c>
      <c r="S3236">
        <v>5</v>
      </c>
      <c r="T3236">
        <v>3</v>
      </c>
      <c r="U3236">
        <v>11</v>
      </c>
      <c r="V3236">
        <v>21</v>
      </c>
      <c r="W3236">
        <v>0</v>
      </c>
      <c r="X3236">
        <v>3</v>
      </c>
      <c r="Y3236">
        <v>0</v>
      </c>
      <c r="Z3236">
        <v>0</v>
      </c>
      <c r="AD3236" t="str">
        <f t="shared" si="100"/>
        <v>H</v>
      </c>
      <c r="AE3236" t="str">
        <f t="shared" si="101"/>
        <v>N</v>
      </c>
      <c r="AR3236">
        <v>0</v>
      </c>
      <c r="AS3236">
        <v>3</v>
      </c>
    </row>
    <row r="3237" spans="1:45" x14ac:dyDescent="0.3">
      <c r="A3237" t="s">
        <v>3412</v>
      </c>
      <c r="B3237" t="s">
        <v>3157</v>
      </c>
      <c r="C3237">
        <v>19</v>
      </c>
      <c r="D3237" s="1">
        <v>37254</v>
      </c>
      <c r="F3237" t="s">
        <v>72</v>
      </c>
      <c r="G3237" t="s">
        <v>60</v>
      </c>
      <c r="H3237">
        <v>0</v>
      </c>
      <c r="I3237">
        <v>1</v>
      </c>
      <c r="J3237" t="s">
        <v>47</v>
      </c>
      <c r="K3237">
        <v>0</v>
      </c>
      <c r="L3237">
        <v>0</v>
      </c>
      <c r="M3237" t="s">
        <v>61</v>
      </c>
      <c r="N3237" t="s">
        <v>3399</v>
      </c>
      <c r="O3237">
        <v>12</v>
      </c>
      <c r="P3237">
        <v>13</v>
      </c>
      <c r="Q3237">
        <v>6</v>
      </c>
      <c r="R3237">
        <v>7</v>
      </c>
      <c r="S3237">
        <v>3</v>
      </c>
      <c r="T3237">
        <v>5</v>
      </c>
      <c r="U3237">
        <v>17</v>
      </c>
      <c r="V3237">
        <v>15</v>
      </c>
      <c r="W3237">
        <v>1</v>
      </c>
      <c r="X3237">
        <v>1</v>
      </c>
      <c r="Y3237">
        <v>0</v>
      </c>
      <c r="Z3237">
        <v>0</v>
      </c>
      <c r="AD3237" t="str">
        <f t="shared" si="100"/>
        <v>H</v>
      </c>
      <c r="AE3237" t="str">
        <f t="shared" si="101"/>
        <v>N</v>
      </c>
      <c r="AR3237">
        <v>0</v>
      </c>
      <c r="AS3237">
        <v>3</v>
      </c>
    </row>
    <row r="3238" spans="1:45" x14ac:dyDescent="0.3">
      <c r="A3238" t="s">
        <v>3413</v>
      </c>
      <c r="B3238" t="s">
        <v>3157</v>
      </c>
      <c r="C3238">
        <v>19</v>
      </c>
      <c r="D3238" s="1">
        <v>37254</v>
      </c>
      <c r="F3238" t="s">
        <v>75</v>
      </c>
      <c r="G3238" t="s">
        <v>56</v>
      </c>
      <c r="H3238">
        <v>1</v>
      </c>
      <c r="I3238">
        <v>1</v>
      </c>
      <c r="J3238" t="s">
        <v>61</v>
      </c>
      <c r="K3238">
        <v>1</v>
      </c>
      <c r="L3238">
        <v>0</v>
      </c>
      <c r="M3238" t="s">
        <v>51</v>
      </c>
      <c r="N3238" t="s">
        <v>3414</v>
      </c>
      <c r="O3238">
        <v>17</v>
      </c>
      <c r="P3238">
        <v>12</v>
      </c>
      <c r="Q3238">
        <v>8</v>
      </c>
      <c r="R3238">
        <v>8</v>
      </c>
      <c r="S3238">
        <v>9</v>
      </c>
      <c r="T3238">
        <v>5</v>
      </c>
      <c r="U3238">
        <v>5</v>
      </c>
      <c r="V3238">
        <v>8</v>
      </c>
      <c r="W3238">
        <v>1</v>
      </c>
      <c r="X3238">
        <v>0</v>
      </c>
      <c r="Y3238">
        <v>0</v>
      </c>
      <c r="Z3238">
        <v>0</v>
      </c>
      <c r="AD3238" t="str">
        <f t="shared" si="100"/>
        <v>H</v>
      </c>
      <c r="AE3238" t="str">
        <f t="shared" si="101"/>
        <v>N</v>
      </c>
      <c r="AR3238">
        <v>1</v>
      </c>
      <c r="AS3238">
        <v>1</v>
      </c>
    </row>
    <row r="3239" spans="1:45" x14ac:dyDescent="0.3">
      <c r="A3239" t="s">
        <v>3415</v>
      </c>
      <c r="B3239" t="s">
        <v>3157</v>
      </c>
      <c r="C3239">
        <v>19</v>
      </c>
      <c r="D3239" s="1">
        <v>37255</v>
      </c>
      <c r="F3239" t="s">
        <v>3176</v>
      </c>
      <c r="G3239" t="s">
        <v>79</v>
      </c>
      <c r="H3239">
        <v>2</v>
      </c>
      <c r="I3239">
        <v>3</v>
      </c>
      <c r="J3239" t="s">
        <v>47</v>
      </c>
      <c r="K3239">
        <v>1</v>
      </c>
      <c r="L3239">
        <v>2</v>
      </c>
      <c r="M3239" t="s">
        <v>47</v>
      </c>
      <c r="N3239" t="s">
        <v>3416</v>
      </c>
      <c r="O3239">
        <v>17</v>
      </c>
      <c r="P3239">
        <v>19</v>
      </c>
      <c r="Q3239">
        <v>9</v>
      </c>
      <c r="R3239">
        <v>10</v>
      </c>
      <c r="S3239">
        <v>4</v>
      </c>
      <c r="T3239">
        <v>3</v>
      </c>
      <c r="U3239">
        <v>14</v>
      </c>
      <c r="V3239">
        <v>8</v>
      </c>
      <c r="W3239">
        <v>0</v>
      </c>
      <c r="X3239">
        <v>2</v>
      </c>
      <c r="Y3239">
        <v>0</v>
      </c>
      <c r="Z3239">
        <v>0</v>
      </c>
      <c r="AD3239" t="str">
        <f t="shared" si="100"/>
        <v>H</v>
      </c>
      <c r="AE3239" t="str">
        <f t="shared" si="101"/>
        <v>N</v>
      </c>
      <c r="AR3239">
        <v>0</v>
      </c>
      <c r="AS3239">
        <v>3</v>
      </c>
    </row>
    <row r="3240" spans="1:45" x14ac:dyDescent="0.3">
      <c r="A3240" t="s">
        <v>3417</v>
      </c>
      <c r="B3240" t="s">
        <v>3157</v>
      </c>
      <c r="C3240">
        <v>20</v>
      </c>
      <c r="D3240" s="1">
        <v>37257</v>
      </c>
      <c r="F3240" t="s">
        <v>1988</v>
      </c>
      <c r="G3240" t="s">
        <v>67</v>
      </c>
      <c r="H3240">
        <v>3</v>
      </c>
      <c r="I3240">
        <v>2</v>
      </c>
      <c r="J3240" t="s">
        <v>51</v>
      </c>
      <c r="K3240">
        <v>2</v>
      </c>
      <c r="L3240">
        <v>2</v>
      </c>
      <c r="M3240" t="s">
        <v>61</v>
      </c>
      <c r="N3240" t="s">
        <v>3383</v>
      </c>
      <c r="O3240">
        <v>13</v>
      </c>
      <c r="P3240">
        <v>6</v>
      </c>
      <c r="Q3240">
        <v>8</v>
      </c>
      <c r="R3240">
        <v>4</v>
      </c>
      <c r="S3240">
        <v>11</v>
      </c>
      <c r="T3240">
        <v>4</v>
      </c>
      <c r="U3240">
        <v>19</v>
      </c>
      <c r="V3240">
        <v>12</v>
      </c>
      <c r="W3240">
        <v>2</v>
      </c>
      <c r="X3240">
        <v>2</v>
      </c>
      <c r="Y3240">
        <v>0</v>
      </c>
      <c r="Z3240">
        <v>0</v>
      </c>
      <c r="AD3240" t="str">
        <f t="shared" si="100"/>
        <v>H</v>
      </c>
      <c r="AE3240" t="str">
        <f t="shared" si="101"/>
        <v>Y</v>
      </c>
      <c r="AR3240">
        <v>3</v>
      </c>
      <c r="AS3240">
        <v>0</v>
      </c>
    </row>
    <row r="3241" spans="1:45" x14ac:dyDescent="0.3">
      <c r="A3241" t="s">
        <v>3418</v>
      </c>
      <c r="B3241" t="s">
        <v>3157</v>
      </c>
      <c r="C3241">
        <v>20</v>
      </c>
      <c r="D3241" s="1">
        <v>37257</v>
      </c>
      <c r="F3241" t="s">
        <v>53</v>
      </c>
      <c r="G3241" t="s">
        <v>72</v>
      </c>
      <c r="H3241">
        <v>2</v>
      </c>
      <c r="I3241">
        <v>4</v>
      </c>
      <c r="J3241" t="s">
        <v>47</v>
      </c>
      <c r="K3241">
        <v>2</v>
      </c>
      <c r="L3241">
        <v>1</v>
      </c>
      <c r="M3241" t="s">
        <v>51</v>
      </c>
      <c r="N3241" t="s">
        <v>3375</v>
      </c>
      <c r="O3241">
        <v>13</v>
      </c>
      <c r="P3241">
        <v>8</v>
      </c>
      <c r="Q3241">
        <v>6</v>
      </c>
      <c r="R3241">
        <v>5</v>
      </c>
      <c r="S3241">
        <v>2</v>
      </c>
      <c r="T3241">
        <v>6</v>
      </c>
      <c r="U3241">
        <v>14</v>
      </c>
      <c r="V3241">
        <v>18</v>
      </c>
      <c r="W3241">
        <v>2</v>
      </c>
      <c r="X3241">
        <v>1</v>
      </c>
      <c r="Y3241">
        <v>0</v>
      </c>
      <c r="Z3241">
        <v>0</v>
      </c>
      <c r="AD3241" t="str">
        <f t="shared" si="100"/>
        <v>H</v>
      </c>
      <c r="AE3241" t="str">
        <f t="shared" si="101"/>
        <v>N</v>
      </c>
      <c r="AR3241">
        <v>0</v>
      </c>
      <c r="AS3241">
        <v>3</v>
      </c>
    </row>
    <row r="3242" spans="1:45" x14ac:dyDescent="0.3">
      <c r="A3242" t="s">
        <v>3419</v>
      </c>
      <c r="B3242" t="s">
        <v>3157</v>
      </c>
      <c r="C3242">
        <v>20</v>
      </c>
      <c r="D3242" s="1">
        <v>37257</v>
      </c>
      <c r="F3242" t="s">
        <v>60</v>
      </c>
      <c r="G3242" t="s">
        <v>75</v>
      </c>
      <c r="H3242">
        <v>3</v>
      </c>
      <c r="I3242">
        <v>0</v>
      </c>
      <c r="J3242" t="s">
        <v>51</v>
      </c>
      <c r="K3242">
        <v>2</v>
      </c>
      <c r="L3242">
        <v>0</v>
      </c>
      <c r="M3242" t="s">
        <v>51</v>
      </c>
      <c r="N3242" t="s">
        <v>3377</v>
      </c>
      <c r="O3242">
        <v>12</v>
      </c>
      <c r="P3242">
        <v>9</v>
      </c>
      <c r="Q3242">
        <v>11</v>
      </c>
      <c r="R3242">
        <v>4</v>
      </c>
      <c r="S3242">
        <v>8</v>
      </c>
      <c r="T3242">
        <v>6</v>
      </c>
      <c r="U3242">
        <v>15</v>
      </c>
      <c r="V3242">
        <v>8</v>
      </c>
      <c r="W3242">
        <v>3</v>
      </c>
      <c r="X3242">
        <v>2</v>
      </c>
      <c r="Y3242">
        <v>0</v>
      </c>
      <c r="Z3242">
        <v>0</v>
      </c>
      <c r="AD3242" t="str">
        <f t="shared" si="100"/>
        <v>H</v>
      </c>
      <c r="AE3242" t="str">
        <f t="shared" si="101"/>
        <v>Y</v>
      </c>
      <c r="AR3242">
        <v>3</v>
      </c>
      <c r="AS3242">
        <v>0</v>
      </c>
    </row>
    <row r="3243" spans="1:45" x14ac:dyDescent="0.3">
      <c r="A3243" t="s">
        <v>3420</v>
      </c>
      <c r="B3243" t="s">
        <v>3157</v>
      </c>
      <c r="C3243">
        <v>20</v>
      </c>
      <c r="D3243" s="1">
        <v>37257</v>
      </c>
      <c r="F3243" t="s">
        <v>56</v>
      </c>
      <c r="G3243" t="s">
        <v>843</v>
      </c>
      <c r="H3243">
        <v>1</v>
      </c>
      <c r="I3243">
        <v>1</v>
      </c>
      <c r="J3243" t="s">
        <v>61</v>
      </c>
      <c r="K3243">
        <v>0</v>
      </c>
      <c r="L3243">
        <v>0</v>
      </c>
      <c r="M3243" t="s">
        <v>61</v>
      </c>
      <c r="N3243" t="s">
        <v>3391</v>
      </c>
      <c r="O3243">
        <v>15</v>
      </c>
      <c r="P3243">
        <v>7</v>
      </c>
      <c r="Q3243">
        <v>5</v>
      </c>
      <c r="R3243">
        <v>6</v>
      </c>
      <c r="S3243">
        <v>4</v>
      </c>
      <c r="T3243">
        <v>8</v>
      </c>
      <c r="U3243">
        <v>8</v>
      </c>
      <c r="V3243">
        <v>15</v>
      </c>
      <c r="W3243">
        <v>1</v>
      </c>
      <c r="X3243">
        <v>4</v>
      </c>
      <c r="Y3243">
        <v>0</v>
      </c>
      <c r="Z3243">
        <v>0</v>
      </c>
      <c r="AD3243" t="str">
        <f t="shared" si="100"/>
        <v>H</v>
      </c>
      <c r="AE3243" t="str">
        <f t="shared" si="101"/>
        <v>N</v>
      </c>
      <c r="AR3243">
        <v>1</v>
      </c>
      <c r="AS3243">
        <v>1</v>
      </c>
    </row>
    <row r="3244" spans="1:45" x14ac:dyDescent="0.3">
      <c r="A3244" t="s">
        <v>3421</v>
      </c>
      <c r="B3244" t="s">
        <v>3157</v>
      </c>
      <c r="C3244">
        <v>20</v>
      </c>
      <c r="D3244" s="1">
        <v>37257</v>
      </c>
      <c r="F3244" t="s">
        <v>845</v>
      </c>
      <c r="G3244" t="s">
        <v>73</v>
      </c>
      <c r="H3244">
        <v>1</v>
      </c>
      <c r="I3244">
        <v>0</v>
      </c>
      <c r="J3244" t="s">
        <v>51</v>
      </c>
      <c r="K3244">
        <v>0</v>
      </c>
      <c r="L3244">
        <v>0</v>
      </c>
      <c r="M3244" t="s">
        <v>61</v>
      </c>
      <c r="N3244" t="s">
        <v>3414</v>
      </c>
      <c r="O3244">
        <v>10</v>
      </c>
      <c r="P3244">
        <v>11</v>
      </c>
      <c r="Q3244">
        <v>4</v>
      </c>
      <c r="R3244">
        <v>3</v>
      </c>
      <c r="S3244">
        <v>5</v>
      </c>
      <c r="T3244">
        <v>6</v>
      </c>
      <c r="U3244">
        <v>12</v>
      </c>
      <c r="V3244">
        <v>10</v>
      </c>
      <c r="W3244">
        <v>1</v>
      </c>
      <c r="X3244">
        <v>2</v>
      </c>
      <c r="Y3244">
        <v>0</v>
      </c>
      <c r="Z3244">
        <v>0</v>
      </c>
      <c r="AD3244" t="str">
        <f t="shared" si="100"/>
        <v>H</v>
      </c>
      <c r="AE3244" t="str">
        <f t="shared" si="101"/>
        <v>Y</v>
      </c>
      <c r="AR3244">
        <v>3</v>
      </c>
      <c r="AS3244">
        <v>0</v>
      </c>
    </row>
    <row r="3245" spans="1:45" x14ac:dyDescent="0.3">
      <c r="A3245" t="s">
        <v>3422</v>
      </c>
      <c r="B3245" t="s">
        <v>3157</v>
      </c>
      <c r="C3245">
        <v>20</v>
      </c>
      <c r="D3245" s="1">
        <v>37257</v>
      </c>
      <c r="F3245" t="s">
        <v>1226</v>
      </c>
      <c r="G3245" t="s">
        <v>49</v>
      </c>
      <c r="H3245">
        <v>1</v>
      </c>
      <c r="I3245">
        <v>1</v>
      </c>
      <c r="J3245" t="s">
        <v>61</v>
      </c>
      <c r="K3245">
        <v>0</v>
      </c>
      <c r="L3245">
        <v>0</v>
      </c>
      <c r="M3245" t="s">
        <v>61</v>
      </c>
      <c r="N3245" t="s">
        <v>3381</v>
      </c>
      <c r="O3245">
        <v>18</v>
      </c>
      <c r="P3245">
        <v>8</v>
      </c>
      <c r="Q3245">
        <v>11</v>
      </c>
      <c r="R3245">
        <v>4</v>
      </c>
      <c r="S3245">
        <v>7</v>
      </c>
      <c r="T3245">
        <v>0</v>
      </c>
      <c r="U3245">
        <v>14</v>
      </c>
      <c r="V3245">
        <v>13</v>
      </c>
      <c r="W3245">
        <v>1</v>
      </c>
      <c r="X3245">
        <v>3</v>
      </c>
      <c r="Y3245">
        <v>0</v>
      </c>
      <c r="Z3245">
        <v>0</v>
      </c>
      <c r="AD3245" t="str">
        <f t="shared" si="100"/>
        <v>H</v>
      </c>
      <c r="AE3245" t="str">
        <f t="shared" si="101"/>
        <v>N</v>
      </c>
      <c r="AR3245">
        <v>1</v>
      </c>
      <c r="AS3245">
        <v>1</v>
      </c>
    </row>
    <row r="3246" spans="1:45" x14ac:dyDescent="0.3">
      <c r="A3246" t="s">
        <v>3423</v>
      </c>
      <c r="B3246" t="s">
        <v>3157</v>
      </c>
      <c r="C3246">
        <v>20</v>
      </c>
      <c r="D3246" s="1">
        <v>37257</v>
      </c>
      <c r="F3246" t="s">
        <v>64</v>
      </c>
      <c r="G3246" t="s">
        <v>54</v>
      </c>
      <c r="H3246">
        <v>1</v>
      </c>
      <c r="I3246">
        <v>0</v>
      </c>
      <c r="J3246" t="s">
        <v>51</v>
      </c>
      <c r="K3246">
        <v>1</v>
      </c>
      <c r="L3246">
        <v>0</v>
      </c>
      <c r="M3246" t="s">
        <v>51</v>
      </c>
      <c r="N3246" t="s">
        <v>3373</v>
      </c>
      <c r="O3246">
        <v>12</v>
      </c>
      <c r="P3246">
        <v>11</v>
      </c>
      <c r="Q3246">
        <v>7</v>
      </c>
      <c r="R3246">
        <v>7</v>
      </c>
      <c r="S3246">
        <v>7</v>
      </c>
      <c r="T3246">
        <v>9</v>
      </c>
      <c r="U3246">
        <v>14</v>
      </c>
      <c r="V3246">
        <v>17</v>
      </c>
      <c r="W3246">
        <v>0</v>
      </c>
      <c r="X3246">
        <v>1</v>
      </c>
      <c r="Y3246">
        <v>0</v>
      </c>
      <c r="Z3246">
        <v>0</v>
      </c>
      <c r="AD3246" t="str">
        <f t="shared" si="100"/>
        <v>H</v>
      </c>
      <c r="AE3246" t="str">
        <f t="shared" si="101"/>
        <v>Y</v>
      </c>
      <c r="AR3246">
        <v>3</v>
      </c>
      <c r="AS3246">
        <v>0</v>
      </c>
    </row>
    <row r="3247" spans="1:45" x14ac:dyDescent="0.3">
      <c r="A3247" t="s">
        <v>3424</v>
      </c>
      <c r="B3247" t="s">
        <v>3157</v>
      </c>
      <c r="C3247">
        <v>20</v>
      </c>
      <c r="D3247" s="1">
        <v>37258</v>
      </c>
      <c r="F3247" t="s">
        <v>1221</v>
      </c>
      <c r="G3247" t="s">
        <v>3176</v>
      </c>
      <c r="H3247">
        <v>0</v>
      </c>
      <c r="I3247">
        <v>1</v>
      </c>
      <c r="J3247" t="s">
        <v>47</v>
      </c>
      <c r="K3247">
        <v>0</v>
      </c>
      <c r="L3247">
        <v>0</v>
      </c>
      <c r="M3247" t="s">
        <v>61</v>
      </c>
      <c r="N3247" t="s">
        <v>3379</v>
      </c>
      <c r="O3247">
        <v>10</v>
      </c>
      <c r="P3247">
        <v>8</v>
      </c>
      <c r="Q3247">
        <v>0</v>
      </c>
      <c r="R3247">
        <v>4</v>
      </c>
      <c r="S3247">
        <v>10</v>
      </c>
      <c r="T3247">
        <v>3</v>
      </c>
      <c r="U3247">
        <v>17</v>
      </c>
      <c r="V3247">
        <v>7</v>
      </c>
      <c r="W3247">
        <v>1</v>
      </c>
      <c r="X3247">
        <v>2</v>
      </c>
      <c r="Y3247">
        <v>0</v>
      </c>
      <c r="Z3247">
        <v>0</v>
      </c>
      <c r="AD3247" t="str">
        <f t="shared" si="100"/>
        <v>H</v>
      </c>
      <c r="AE3247" t="str">
        <f t="shared" si="101"/>
        <v>N</v>
      </c>
      <c r="AR3247">
        <v>0</v>
      </c>
      <c r="AS3247">
        <v>3</v>
      </c>
    </row>
    <row r="3248" spans="1:45" x14ac:dyDescent="0.3">
      <c r="A3248" t="s">
        <v>3425</v>
      </c>
      <c r="B3248" t="s">
        <v>3157</v>
      </c>
      <c r="C3248">
        <v>20</v>
      </c>
      <c r="D3248" s="1">
        <v>37258</v>
      </c>
      <c r="F3248" t="s">
        <v>79</v>
      </c>
      <c r="G3248" t="s">
        <v>63</v>
      </c>
      <c r="H3248">
        <v>3</v>
      </c>
      <c r="I3248">
        <v>1</v>
      </c>
      <c r="J3248" t="s">
        <v>51</v>
      </c>
      <c r="K3248">
        <v>1</v>
      </c>
      <c r="L3248">
        <v>0</v>
      </c>
      <c r="M3248" t="s">
        <v>51</v>
      </c>
      <c r="N3248" t="s">
        <v>3401</v>
      </c>
      <c r="O3248">
        <v>11</v>
      </c>
      <c r="P3248">
        <v>11</v>
      </c>
      <c r="Q3248">
        <v>7</v>
      </c>
      <c r="R3248">
        <v>6</v>
      </c>
      <c r="S3248">
        <v>6</v>
      </c>
      <c r="T3248">
        <v>5</v>
      </c>
      <c r="U3248">
        <v>11</v>
      </c>
      <c r="V3248">
        <v>8</v>
      </c>
      <c r="W3248">
        <v>1</v>
      </c>
      <c r="X3248">
        <v>1</v>
      </c>
      <c r="Y3248">
        <v>0</v>
      </c>
      <c r="Z3248">
        <v>0</v>
      </c>
      <c r="AD3248" t="str">
        <f t="shared" si="100"/>
        <v>H</v>
      </c>
      <c r="AE3248" t="str">
        <f t="shared" si="101"/>
        <v>Y</v>
      </c>
      <c r="AR3248">
        <v>3</v>
      </c>
      <c r="AS3248">
        <v>0</v>
      </c>
    </row>
    <row r="3249" spans="1:45" x14ac:dyDescent="0.3">
      <c r="A3249" t="s">
        <v>3426</v>
      </c>
      <c r="B3249" t="s">
        <v>3157</v>
      </c>
      <c r="C3249">
        <v>20</v>
      </c>
      <c r="D3249" s="1">
        <v>37265</v>
      </c>
      <c r="F3249" t="s">
        <v>72</v>
      </c>
      <c r="G3249" t="s">
        <v>56</v>
      </c>
      <c r="H3249">
        <v>2</v>
      </c>
      <c r="I3249">
        <v>0</v>
      </c>
      <c r="J3249" t="s">
        <v>51</v>
      </c>
      <c r="K3249">
        <v>0</v>
      </c>
      <c r="L3249">
        <v>0</v>
      </c>
      <c r="M3249" t="s">
        <v>61</v>
      </c>
      <c r="N3249" t="s">
        <v>3403</v>
      </c>
      <c r="O3249">
        <v>9</v>
      </c>
      <c r="P3249">
        <v>7</v>
      </c>
      <c r="Q3249">
        <v>7</v>
      </c>
      <c r="R3249">
        <v>4</v>
      </c>
      <c r="S3249">
        <v>5</v>
      </c>
      <c r="T3249">
        <v>6</v>
      </c>
      <c r="U3249">
        <v>12</v>
      </c>
      <c r="V3249">
        <v>7</v>
      </c>
      <c r="W3249">
        <v>0</v>
      </c>
      <c r="X3249">
        <v>1</v>
      </c>
      <c r="Y3249">
        <v>0</v>
      </c>
      <c r="Z3249">
        <v>0</v>
      </c>
      <c r="AD3249" t="str">
        <f t="shared" si="100"/>
        <v>H</v>
      </c>
      <c r="AE3249" t="str">
        <f t="shared" si="101"/>
        <v>Y</v>
      </c>
      <c r="AR3249">
        <v>3</v>
      </c>
      <c r="AS3249">
        <v>0</v>
      </c>
    </row>
    <row r="3250" spans="1:45" x14ac:dyDescent="0.3">
      <c r="A3250" t="s">
        <v>3427</v>
      </c>
      <c r="B3250" t="s">
        <v>3157</v>
      </c>
      <c r="C3250">
        <v>21</v>
      </c>
      <c r="D3250" s="1">
        <v>37268</v>
      </c>
      <c r="F3250" t="s">
        <v>49</v>
      </c>
      <c r="G3250" t="s">
        <v>1221</v>
      </c>
      <c r="H3250">
        <v>2</v>
      </c>
      <c r="I3250">
        <v>1</v>
      </c>
      <c r="J3250" t="s">
        <v>51</v>
      </c>
      <c r="K3250">
        <v>2</v>
      </c>
      <c r="L3250">
        <v>1</v>
      </c>
      <c r="M3250" t="s">
        <v>51</v>
      </c>
      <c r="N3250" t="s">
        <v>3399</v>
      </c>
      <c r="O3250">
        <v>9</v>
      </c>
      <c r="P3250">
        <v>3</v>
      </c>
      <c r="Q3250">
        <v>5</v>
      </c>
      <c r="R3250">
        <v>1</v>
      </c>
      <c r="S3250">
        <v>4</v>
      </c>
      <c r="T3250">
        <v>1</v>
      </c>
      <c r="U3250">
        <v>15</v>
      </c>
      <c r="V3250">
        <v>13</v>
      </c>
      <c r="W3250">
        <v>2</v>
      </c>
      <c r="X3250">
        <v>3</v>
      </c>
      <c r="Y3250">
        <v>0</v>
      </c>
      <c r="Z3250">
        <v>1</v>
      </c>
      <c r="AD3250" t="str">
        <f t="shared" si="100"/>
        <v>H</v>
      </c>
      <c r="AE3250" t="str">
        <f t="shared" si="101"/>
        <v>Y</v>
      </c>
      <c r="AR3250">
        <v>3</v>
      </c>
      <c r="AS3250">
        <v>0</v>
      </c>
    </row>
    <row r="3251" spans="1:45" x14ac:dyDescent="0.3">
      <c r="A3251" t="s">
        <v>3428</v>
      </c>
      <c r="B3251" t="s">
        <v>3157</v>
      </c>
      <c r="C3251">
        <v>21</v>
      </c>
      <c r="D3251" s="1">
        <v>37268</v>
      </c>
      <c r="F3251" t="s">
        <v>54</v>
      </c>
      <c r="G3251" t="s">
        <v>1988</v>
      </c>
      <c r="H3251">
        <v>4</v>
      </c>
      <c r="I3251">
        <v>1</v>
      </c>
      <c r="J3251" t="s">
        <v>51</v>
      </c>
      <c r="K3251">
        <v>2</v>
      </c>
      <c r="L3251">
        <v>0</v>
      </c>
      <c r="M3251" t="s">
        <v>51</v>
      </c>
      <c r="N3251" t="s">
        <v>3397</v>
      </c>
      <c r="O3251">
        <v>18</v>
      </c>
      <c r="P3251">
        <v>9</v>
      </c>
      <c r="Q3251">
        <v>11</v>
      </c>
      <c r="R3251">
        <v>6</v>
      </c>
      <c r="S3251">
        <v>7</v>
      </c>
      <c r="T3251">
        <v>2</v>
      </c>
      <c r="U3251">
        <v>12</v>
      </c>
      <c r="V3251">
        <v>11</v>
      </c>
      <c r="W3251">
        <v>0</v>
      </c>
      <c r="X3251">
        <v>0</v>
      </c>
      <c r="Y3251">
        <v>0</v>
      </c>
      <c r="Z3251">
        <v>1</v>
      </c>
      <c r="AD3251" t="str">
        <f t="shared" si="100"/>
        <v>H</v>
      </c>
      <c r="AE3251" t="str">
        <f t="shared" si="101"/>
        <v>Y</v>
      </c>
      <c r="AR3251">
        <v>3</v>
      </c>
      <c r="AS3251">
        <v>0</v>
      </c>
    </row>
    <row r="3252" spans="1:45" x14ac:dyDescent="0.3">
      <c r="A3252" t="s">
        <v>3429</v>
      </c>
      <c r="B3252" t="s">
        <v>3157</v>
      </c>
      <c r="C3252">
        <v>21</v>
      </c>
      <c r="D3252" s="1">
        <v>37268</v>
      </c>
      <c r="F3252" t="s">
        <v>843</v>
      </c>
      <c r="G3252" t="s">
        <v>53</v>
      </c>
      <c r="H3252">
        <v>2</v>
      </c>
      <c r="I3252">
        <v>2</v>
      </c>
      <c r="J3252" t="s">
        <v>61</v>
      </c>
      <c r="K3252">
        <v>0</v>
      </c>
      <c r="L3252">
        <v>0</v>
      </c>
      <c r="M3252" t="s">
        <v>61</v>
      </c>
      <c r="N3252" t="s">
        <v>3373</v>
      </c>
      <c r="O3252">
        <v>11</v>
      </c>
      <c r="P3252">
        <v>9</v>
      </c>
      <c r="Q3252">
        <v>5</v>
      </c>
      <c r="R3252">
        <v>4</v>
      </c>
      <c r="S3252">
        <v>10</v>
      </c>
      <c r="T3252">
        <v>3</v>
      </c>
      <c r="U3252">
        <v>10</v>
      </c>
      <c r="V3252">
        <v>11</v>
      </c>
      <c r="W3252">
        <v>0</v>
      </c>
      <c r="X3252">
        <v>1</v>
      </c>
      <c r="Y3252">
        <v>0</v>
      </c>
      <c r="Z3252">
        <v>0</v>
      </c>
      <c r="AD3252" t="str">
        <f t="shared" si="100"/>
        <v>H</v>
      </c>
      <c r="AE3252" t="str">
        <f t="shared" si="101"/>
        <v>N</v>
      </c>
      <c r="AR3252">
        <v>1</v>
      </c>
      <c r="AS3252">
        <v>1</v>
      </c>
    </row>
    <row r="3253" spans="1:45" x14ac:dyDescent="0.3">
      <c r="A3253" t="s">
        <v>3430</v>
      </c>
      <c r="B3253" t="s">
        <v>3157</v>
      </c>
      <c r="C3253">
        <v>21</v>
      </c>
      <c r="D3253" s="1">
        <v>37268</v>
      </c>
      <c r="F3253" t="s">
        <v>73</v>
      </c>
      <c r="G3253" t="s">
        <v>1226</v>
      </c>
      <c r="H3253">
        <v>1</v>
      </c>
      <c r="I3253">
        <v>0</v>
      </c>
      <c r="J3253" t="s">
        <v>51</v>
      </c>
      <c r="K3253">
        <v>1</v>
      </c>
      <c r="L3253">
        <v>0</v>
      </c>
      <c r="M3253" t="s">
        <v>51</v>
      </c>
      <c r="N3253" t="s">
        <v>3371</v>
      </c>
      <c r="O3253">
        <v>9</v>
      </c>
      <c r="P3253">
        <v>6</v>
      </c>
      <c r="Q3253">
        <v>5</v>
      </c>
      <c r="R3253">
        <v>1</v>
      </c>
      <c r="S3253">
        <v>4</v>
      </c>
      <c r="T3253">
        <v>5</v>
      </c>
      <c r="U3253">
        <v>11</v>
      </c>
      <c r="V3253">
        <v>16</v>
      </c>
      <c r="W3253">
        <v>1</v>
      </c>
      <c r="X3253">
        <v>1</v>
      </c>
      <c r="Y3253">
        <v>0</v>
      </c>
      <c r="Z3253">
        <v>0</v>
      </c>
      <c r="AD3253" t="str">
        <f t="shared" si="100"/>
        <v>H</v>
      </c>
      <c r="AE3253" t="str">
        <f t="shared" si="101"/>
        <v>Y</v>
      </c>
      <c r="AR3253">
        <v>3</v>
      </c>
      <c r="AS3253">
        <v>0</v>
      </c>
    </row>
    <row r="3254" spans="1:45" x14ac:dyDescent="0.3">
      <c r="A3254" t="s">
        <v>3431</v>
      </c>
      <c r="B3254" t="s">
        <v>3157</v>
      </c>
      <c r="C3254">
        <v>21</v>
      </c>
      <c r="D3254" s="1">
        <v>37268</v>
      </c>
      <c r="F3254" t="s">
        <v>3176</v>
      </c>
      <c r="G3254" t="s">
        <v>845</v>
      </c>
      <c r="H3254">
        <v>2</v>
      </c>
      <c r="I3254">
        <v>1</v>
      </c>
      <c r="J3254" t="s">
        <v>51</v>
      </c>
      <c r="K3254">
        <v>2</v>
      </c>
      <c r="L3254">
        <v>1</v>
      </c>
      <c r="M3254" t="s">
        <v>51</v>
      </c>
      <c r="N3254" t="s">
        <v>3432</v>
      </c>
      <c r="O3254">
        <v>19</v>
      </c>
      <c r="P3254">
        <v>8</v>
      </c>
      <c r="Q3254">
        <v>11</v>
      </c>
      <c r="R3254">
        <v>4</v>
      </c>
      <c r="S3254">
        <v>10</v>
      </c>
      <c r="T3254">
        <v>2</v>
      </c>
      <c r="U3254">
        <v>15</v>
      </c>
      <c r="V3254">
        <v>18</v>
      </c>
      <c r="W3254">
        <v>1</v>
      </c>
      <c r="X3254">
        <v>2</v>
      </c>
      <c r="Y3254">
        <v>0</v>
      </c>
      <c r="Z3254">
        <v>0</v>
      </c>
      <c r="AD3254" t="str">
        <f t="shared" si="100"/>
        <v>H</v>
      </c>
      <c r="AE3254" t="str">
        <f t="shared" si="101"/>
        <v>Y</v>
      </c>
      <c r="AR3254">
        <v>3</v>
      </c>
      <c r="AS3254">
        <v>0</v>
      </c>
    </row>
    <row r="3255" spans="1:45" x14ac:dyDescent="0.3">
      <c r="A3255" t="s">
        <v>3433</v>
      </c>
      <c r="B3255" t="s">
        <v>3157</v>
      </c>
      <c r="C3255">
        <v>21</v>
      </c>
      <c r="D3255" s="1">
        <v>37268</v>
      </c>
      <c r="F3255" t="s">
        <v>67</v>
      </c>
      <c r="G3255" t="s">
        <v>64</v>
      </c>
      <c r="H3255">
        <v>2</v>
      </c>
      <c r="I3255">
        <v>1</v>
      </c>
      <c r="J3255" t="s">
        <v>51</v>
      </c>
      <c r="K3255">
        <v>1</v>
      </c>
      <c r="L3255">
        <v>0</v>
      </c>
      <c r="M3255" t="s">
        <v>51</v>
      </c>
      <c r="N3255" t="s">
        <v>3434</v>
      </c>
      <c r="O3255">
        <v>8</v>
      </c>
      <c r="P3255">
        <v>11</v>
      </c>
      <c r="Q3255">
        <v>5</v>
      </c>
      <c r="R3255">
        <v>6</v>
      </c>
      <c r="S3255">
        <v>5</v>
      </c>
      <c r="T3255">
        <v>5</v>
      </c>
      <c r="U3255">
        <v>3</v>
      </c>
      <c r="V3255">
        <v>1</v>
      </c>
      <c r="W3255">
        <v>0</v>
      </c>
      <c r="X3255">
        <v>1</v>
      </c>
      <c r="Y3255">
        <v>0</v>
      </c>
      <c r="Z3255">
        <v>0</v>
      </c>
      <c r="AD3255" t="str">
        <f t="shared" si="100"/>
        <v>H</v>
      </c>
      <c r="AE3255" t="str">
        <f t="shared" si="101"/>
        <v>Y</v>
      </c>
      <c r="AR3255">
        <v>3</v>
      </c>
      <c r="AS3255">
        <v>0</v>
      </c>
    </row>
    <row r="3256" spans="1:45" x14ac:dyDescent="0.3">
      <c r="A3256" t="s">
        <v>3435</v>
      </c>
      <c r="B3256" t="s">
        <v>3157</v>
      </c>
      <c r="C3256">
        <v>21</v>
      </c>
      <c r="D3256" s="1">
        <v>37268</v>
      </c>
      <c r="F3256" t="s">
        <v>63</v>
      </c>
      <c r="G3256" t="s">
        <v>60</v>
      </c>
      <c r="H3256">
        <v>3</v>
      </c>
      <c r="I3256">
        <v>1</v>
      </c>
      <c r="J3256" t="s">
        <v>51</v>
      </c>
      <c r="K3256">
        <v>1</v>
      </c>
      <c r="L3256">
        <v>1</v>
      </c>
      <c r="M3256" t="s">
        <v>61</v>
      </c>
      <c r="N3256" t="s">
        <v>3387</v>
      </c>
      <c r="O3256">
        <v>16</v>
      </c>
      <c r="P3256">
        <v>8</v>
      </c>
      <c r="Q3256">
        <v>8</v>
      </c>
      <c r="R3256">
        <v>6</v>
      </c>
      <c r="S3256">
        <v>6</v>
      </c>
      <c r="T3256">
        <v>1</v>
      </c>
      <c r="U3256">
        <v>17</v>
      </c>
      <c r="V3256">
        <v>28</v>
      </c>
      <c r="W3256">
        <v>3</v>
      </c>
      <c r="X3256">
        <v>6</v>
      </c>
      <c r="Y3256">
        <v>0</v>
      </c>
      <c r="Z3256">
        <v>1</v>
      </c>
      <c r="AD3256" t="str">
        <f t="shared" si="100"/>
        <v>H</v>
      </c>
      <c r="AE3256" t="str">
        <f t="shared" si="101"/>
        <v>Y</v>
      </c>
      <c r="AR3256">
        <v>3</v>
      </c>
      <c r="AS3256">
        <v>0</v>
      </c>
    </row>
    <row r="3257" spans="1:45" x14ac:dyDescent="0.3">
      <c r="A3257" t="s">
        <v>3436</v>
      </c>
      <c r="B3257" t="s">
        <v>3157</v>
      </c>
      <c r="C3257">
        <v>21</v>
      </c>
      <c r="D3257" s="1">
        <v>37268</v>
      </c>
      <c r="F3257" t="s">
        <v>75</v>
      </c>
      <c r="G3257" t="s">
        <v>463</v>
      </c>
      <c r="H3257">
        <v>1</v>
      </c>
      <c r="I3257">
        <v>0</v>
      </c>
      <c r="J3257" t="s">
        <v>51</v>
      </c>
      <c r="K3257">
        <v>1</v>
      </c>
      <c r="L3257">
        <v>0</v>
      </c>
      <c r="M3257" t="s">
        <v>51</v>
      </c>
      <c r="N3257" t="s">
        <v>3416</v>
      </c>
      <c r="O3257">
        <v>11</v>
      </c>
      <c r="P3257">
        <v>5</v>
      </c>
      <c r="Q3257">
        <v>7</v>
      </c>
      <c r="R3257">
        <v>3</v>
      </c>
      <c r="S3257">
        <v>5</v>
      </c>
      <c r="T3257">
        <v>4</v>
      </c>
      <c r="U3257">
        <v>10</v>
      </c>
      <c r="V3257">
        <v>11</v>
      </c>
      <c r="W3257">
        <v>1</v>
      </c>
      <c r="X3257">
        <v>2</v>
      </c>
      <c r="Y3257">
        <v>0</v>
      </c>
      <c r="Z3257">
        <v>0</v>
      </c>
      <c r="AD3257" t="str">
        <f t="shared" si="100"/>
        <v>H</v>
      </c>
      <c r="AE3257" t="str">
        <f t="shared" si="101"/>
        <v>Y</v>
      </c>
      <c r="AR3257">
        <v>3</v>
      </c>
      <c r="AS3257">
        <v>0</v>
      </c>
    </row>
    <row r="3258" spans="1:45" x14ac:dyDescent="0.3">
      <c r="A3258" t="s">
        <v>3437</v>
      </c>
      <c r="B3258" t="s">
        <v>3157</v>
      </c>
      <c r="C3258">
        <v>21</v>
      </c>
      <c r="D3258" s="1">
        <v>37269</v>
      </c>
      <c r="F3258" t="s">
        <v>45</v>
      </c>
      <c r="G3258" t="s">
        <v>56</v>
      </c>
      <c r="H3258">
        <v>1</v>
      </c>
      <c r="I3258">
        <v>1</v>
      </c>
      <c r="J3258" t="s">
        <v>61</v>
      </c>
      <c r="K3258">
        <v>0</v>
      </c>
      <c r="L3258">
        <v>0</v>
      </c>
      <c r="M3258" t="s">
        <v>61</v>
      </c>
      <c r="N3258" t="s">
        <v>3377</v>
      </c>
      <c r="O3258">
        <v>11</v>
      </c>
      <c r="P3258">
        <v>5</v>
      </c>
      <c r="Q3258">
        <v>4</v>
      </c>
      <c r="R3258">
        <v>2</v>
      </c>
      <c r="S3258">
        <v>3</v>
      </c>
      <c r="T3258">
        <v>1</v>
      </c>
      <c r="U3258">
        <v>15</v>
      </c>
      <c r="V3258">
        <v>16</v>
      </c>
      <c r="W3258">
        <v>1</v>
      </c>
      <c r="X3258">
        <v>1</v>
      </c>
      <c r="Y3258">
        <v>0</v>
      </c>
      <c r="Z3258">
        <v>0</v>
      </c>
      <c r="AD3258" t="str">
        <f t="shared" si="100"/>
        <v>H</v>
      </c>
      <c r="AE3258" t="str">
        <f t="shared" si="101"/>
        <v>N</v>
      </c>
      <c r="AR3258">
        <v>1</v>
      </c>
      <c r="AS3258">
        <v>1</v>
      </c>
    </row>
    <row r="3259" spans="1:45" x14ac:dyDescent="0.3">
      <c r="A3259" t="s">
        <v>3438</v>
      </c>
      <c r="B3259" t="s">
        <v>3157</v>
      </c>
      <c r="C3259">
        <v>21</v>
      </c>
      <c r="D3259" s="1">
        <v>37269</v>
      </c>
      <c r="F3259" t="s">
        <v>72</v>
      </c>
      <c r="G3259" t="s">
        <v>79</v>
      </c>
      <c r="H3259">
        <v>1</v>
      </c>
      <c r="I3259">
        <v>3</v>
      </c>
      <c r="J3259" t="s">
        <v>47</v>
      </c>
      <c r="K3259">
        <v>1</v>
      </c>
      <c r="L3259">
        <v>2</v>
      </c>
      <c r="M3259" t="s">
        <v>47</v>
      </c>
      <c r="N3259" t="s">
        <v>3395</v>
      </c>
      <c r="O3259">
        <v>12</v>
      </c>
      <c r="P3259">
        <v>11</v>
      </c>
      <c r="Q3259">
        <v>4</v>
      </c>
      <c r="R3259">
        <v>7</v>
      </c>
      <c r="S3259">
        <v>8</v>
      </c>
      <c r="T3259">
        <v>6</v>
      </c>
      <c r="U3259">
        <v>11</v>
      </c>
      <c r="V3259">
        <v>8</v>
      </c>
      <c r="W3259">
        <v>1</v>
      </c>
      <c r="X3259">
        <v>1</v>
      </c>
      <c r="Y3259">
        <v>0</v>
      </c>
      <c r="Z3259">
        <v>0</v>
      </c>
      <c r="AD3259" t="str">
        <f t="shared" si="100"/>
        <v>H</v>
      </c>
      <c r="AE3259" t="str">
        <f t="shared" si="101"/>
        <v>N</v>
      </c>
      <c r="AR3259">
        <v>0</v>
      </c>
      <c r="AS3259">
        <v>3</v>
      </c>
    </row>
    <row r="3260" spans="1:45" x14ac:dyDescent="0.3">
      <c r="A3260" t="s">
        <v>3439</v>
      </c>
      <c r="B3260" t="s">
        <v>3157</v>
      </c>
      <c r="C3260">
        <v>22</v>
      </c>
      <c r="D3260" s="1">
        <v>37275</v>
      </c>
      <c r="F3260" t="s">
        <v>1221</v>
      </c>
      <c r="G3260" t="s">
        <v>67</v>
      </c>
      <c r="H3260">
        <v>1</v>
      </c>
      <c r="I3260">
        <v>3</v>
      </c>
      <c r="J3260" t="s">
        <v>47</v>
      </c>
      <c r="K3260">
        <v>0</v>
      </c>
      <c r="L3260">
        <v>0</v>
      </c>
      <c r="M3260" t="s">
        <v>61</v>
      </c>
      <c r="N3260" t="s">
        <v>3385</v>
      </c>
      <c r="O3260">
        <v>13</v>
      </c>
      <c r="P3260">
        <v>13</v>
      </c>
      <c r="Q3260">
        <v>5</v>
      </c>
      <c r="R3260">
        <v>5</v>
      </c>
      <c r="S3260">
        <v>3</v>
      </c>
      <c r="T3260">
        <v>3</v>
      </c>
      <c r="U3260">
        <v>7</v>
      </c>
      <c r="V3260">
        <v>16</v>
      </c>
      <c r="W3260">
        <v>0</v>
      </c>
      <c r="X3260">
        <v>2</v>
      </c>
      <c r="Y3260">
        <v>0</v>
      </c>
      <c r="Z3260">
        <v>0</v>
      </c>
      <c r="AD3260" t="str">
        <f t="shared" si="100"/>
        <v>H</v>
      </c>
      <c r="AE3260" t="str">
        <f t="shared" si="101"/>
        <v>N</v>
      </c>
      <c r="AR3260">
        <v>0</v>
      </c>
      <c r="AS3260">
        <v>3</v>
      </c>
    </row>
    <row r="3261" spans="1:45" x14ac:dyDescent="0.3">
      <c r="A3261" t="s">
        <v>3440</v>
      </c>
      <c r="B3261" t="s">
        <v>3157</v>
      </c>
      <c r="C3261">
        <v>22</v>
      </c>
      <c r="D3261" s="1">
        <v>37275</v>
      </c>
      <c r="F3261" t="s">
        <v>463</v>
      </c>
      <c r="G3261" t="s">
        <v>63</v>
      </c>
      <c r="H3261">
        <v>0</v>
      </c>
      <c r="I3261">
        <v>0</v>
      </c>
      <c r="J3261" t="s">
        <v>61</v>
      </c>
      <c r="K3261">
        <v>0</v>
      </c>
      <c r="L3261">
        <v>0</v>
      </c>
      <c r="M3261" t="s">
        <v>61</v>
      </c>
      <c r="N3261" t="s">
        <v>3369</v>
      </c>
      <c r="O3261">
        <v>8</v>
      </c>
      <c r="P3261">
        <v>9</v>
      </c>
      <c r="Q3261">
        <v>4</v>
      </c>
      <c r="R3261">
        <v>3</v>
      </c>
      <c r="S3261">
        <v>6</v>
      </c>
      <c r="T3261">
        <v>11</v>
      </c>
      <c r="U3261">
        <v>17</v>
      </c>
      <c r="V3261">
        <v>19</v>
      </c>
      <c r="W3261">
        <v>2</v>
      </c>
      <c r="X3261">
        <v>2</v>
      </c>
      <c r="Y3261">
        <v>0</v>
      </c>
      <c r="Z3261">
        <v>0</v>
      </c>
      <c r="AD3261" t="str">
        <f t="shared" si="100"/>
        <v>H</v>
      </c>
      <c r="AE3261" t="str">
        <f t="shared" si="101"/>
        <v>N</v>
      </c>
      <c r="AR3261">
        <v>1</v>
      </c>
      <c r="AS3261">
        <v>1</v>
      </c>
    </row>
    <row r="3262" spans="1:45" x14ac:dyDescent="0.3">
      <c r="A3262" t="s">
        <v>3441</v>
      </c>
      <c r="B3262" t="s">
        <v>3157</v>
      </c>
      <c r="C3262">
        <v>22</v>
      </c>
      <c r="D3262" s="1">
        <v>37275</v>
      </c>
      <c r="F3262" t="s">
        <v>56</v>
      </c>
      <c r="G3262" t="s">
        <v>72</v>
      </c>
      <c r="H3262">
        <v>1</v>
      </c>
      <c r="I3262">
        <v>1</v>
      </c>
      <c r="J3262" t="s">
        <v>61</v>
      </c>
      <c r="K3262">
        <v>1</v>
      </c>
      <c r="L3262">
        <v>0</v>
      </c>
      <c r="M3262" t="s">
        <v>51</v>
      </c>
      <c r="N3262" t="s">
        <v>3397</v>
      </c>
      <c r="O3262">
        <v>9</v>
      </c>
      <c r="P3262">
        <v>6</v>
      </c>
      <c r="Q3262">
        <v>5</v>
      </c>
      <c r="R3262">
        <v>2</v>
      </c>
      <c r="S3262">
        <v>8</v>
      </c>
      <c r="T3262">
        <v>3</v>
      </c>
      <c r="U3262">
        <v>10</v>
      </c>
      <c r="V3262">
        <v>17</v>
      </c>
      <c r="W3262">
        <v>0</v>
      </c>
      <c r="X3262">
        <v>1</v>
      </c>
      <c r="Y3262">
        <v>0</v>
      </c>
      <c r="Z3262">
        <v>0</v>
      </c>
      <c r="AD3262" t="str">
        <f t="shared" si="100"/>
        <v>H</v>
      </c>
      <c r="AE3262" t="str">
        <f t="shared" si="101"/>
        <v>N</v>
      </c>
      <c r="AR3262">
        <v>1</v>
      </c>
      <c r="AS3262">
        <v>1</v>
      </c>
    </row>
    <row r="3263" spans="1:45" x14ac:dyDescent="0.3">
      <c r="A3263" t="s">
        <v>3442</v>
      </c>
      <c r="B3263" t="s">
        <v>3157</v>
      </c>
      <c r="C3263">
        <v>22</v>
      </c>
      <c r="D3263" s="1">
        <v>37275</v>
      </c>
      <c r="F3263" t="s">
        <v>79</v>
      </c>
      <c r="G3263" t="s">
        <v>54</v>
      </c>
      <c r="H3263">
        <v>2</v>
      </c>
      <c r="I3263">
        <v>1</v>
      </c>
      <c r="J3263" t="s">
        <v>51</v>
      </c>
      <c r="K3263">
        <v>1</v>
      </c>
      <c r="L3263">
        <v>0</v>
      </c>
      <c r="M3263" t="s">
        <v>51</v>
      </c>
      <c r="N3263" t="s">
        <v>3383</v>
      </c>
      <c r="O3263">
        <v>16</v>
      </c>
      <c r="P3263">
        <v>10</v>
      </c>
      <c r="Q3263">
        <v>6</v>
      </c>
      <c r="R3263">
        <v>4</v>
      </c>
      <c r="S3263">
        <v>8</v>
      </c>
      <c r="T3263">
        <v>3</v>
      </c>
      <c r="U3263">
        <v>13</v>
      </c>
      <c r="V3263">
        <v>13</v>
      </c>
      <c r="W3263">
        <v>1</v>
      </c>
      <c r="X3263">
        <v>0</v>
      </c>
      <c r="Y3263">
        <v>0</v>
      </c>
      <c r="Z3263">
        <v>0</v>
      </c>
      <c r="AD3263" t="str">
        <f t="shared" si="100"/>
        <v>H</v>
      </c>
      <c r="AE3263" t="str">
        <f t="shared" si="101"/>
        <v>Y</v>
      </c>
      <c r="AR3263">
        <v>3</v>
      </c>
      <c r="AS3263">
        <v>0</v>
      </c>
    </row>
    <row r="3264" spans="1:45" x14ac:dyDescent="0.3">
      <c r="A3264" t="s">
        <v>3443</v>
      </c>
      <c r="B3264" t="s">
        <v>3157</v>
      </c>
      <c r="C3264">
        <v>22</v>
      </c>
      <c r="D3264" s="1">
        <v>37275</v>
      </c>
      <c r="F3264" t="s">
        <v>845</v>
      </c>
      <c r="G3264" t="s">
        <v>843</v>
      </c>
      <c r="H3264">
        <v>1</v>
      </c>
      <c r="I3264">
        <v>1</v>
      </c>
      <c r="J3264" t="s">
        <v>61</v>
      </c>
      <c r="K3264">
        <v>1</v>
      </c>
      <c r="L3264">
        <v>0</v>
      </c>
      <c r="M3264" t="s">
        <v>51</v>
      </c>
      <c r="N3264" t="s">
        <v>3403</v>
      </c>
      <c r="O3264">
        <v>11</v>
      </c>
      <c r="P3264">
        <v>7</v>
      </c>
      <c r="Q3264">
        <v>3</v>
      </c>
      <c r="R3264">
        <v>4</v>
      </c>
      <c r="S3264">
        <v>2</v>
      </c>
      <c r="T3264">
        <v>6</v>
      </c>
      <c r="U3264">
        <v>16</v>
      </c>
      <c r="V3264">
        <v>17</v>
      </c>
      <c r="W3264">
        <v>1</v>
      </c>
      <c r="X3264">
        <v>1</v>
      </c>
      <c r="Y3264">
        <v>0</v>
      </c>
      <c r="Z3264">
        <v>0</v>
      </c>
      <c r="AD3264" t="str">
        <f t="shared" si="100"/>
        <v>H</v>
      </c>
      <c r="AE3264" t="str">
        <f t="shared" si="101"/>
        <v>N</v>
      </c>
      <c r="AR3264">
        <v>1</v>
      </c>
      <c r="AS3264">
        <v>1</v>
      </c>
    </row>
    <row r="3265" spans="1:45" x14ac:dyDescent="0.3">
      <c r="A3265" t="s">
        <v>3444</v>
      </c>
      <c r="B3265" t="s">
        <v>3157</v>
      </c>
      <c r="C3265">
        <v>22</v>
      </c>
      <c r="D3265" s="1">
        <v>37275</v>
      </c>
      <c r="F3265" t="s">
        <v>1226</v>
      </c>
      <c r="G3265" t="s">
        <v>3176</v>
      </c>
      <c r="H3265">
        <v>1</v>
      </c>
      <c r="I3265">
        <v>1</v>
      </c>
      <c r="J3265" t="s">
        <v>61</v>
      </c>
      <c r="K3265">
        <v>0</v>
      </c>
      <c r="L3265">
        <v>1</v>
      </c>
      <c r="M3265" t="s">
        <v>47</v>
      </c>
      <c r="N3265" t="s">
        <v>3401</v>
      </c>
      <c r="O3265">
        <v>16</v>
      </c>
      <c r="P3265">
        <v>9</v>
      </c>
      <c r="Q3265">
        <v>8</v>
      </c>
      <c r="R3265">
        <v>2</v>
      </c>
      <c r="S3265">
        <v>11</v>
      </c>
      <c r="T3265">
        <v>2</v>
      </c>
      <c r="U3265">
        <v>19</v>
      </c>
      <c r="V3265">
        <v>13</v>
      </c>
      <c r="W3265">
        <v>3</v>
      </c>
      <c r="X3265">
        <v>2</v>
      </c>
      <c r="Y3265">
        <v>0</v>
      </c>
      <c r="Z3265">
        <v>0</v>
      </c>
      <c r="AD3265" t="str">
        <f t="shared" si="100"/>
        <v>H</v>
      </c>
      <c r="AE3265" t="str">
        <f t="shared" si="101"/>
        <v>N</v>
      </c>
      <c r="AR3265">
        <v>1</v>
      </c>
      <c r="AS3265">
        <v>1</v>
      </c>
    </row>
    <row r="3266" spans="1:45" x14ac:dyDescent="0.3">
      <c r="A3266" t="s">
        <v>3445</v>
      </c>
      <c r="B3266" t="s">
        <v>3157</v>
      </c>
      <c r="C3266">
        <v>22</v>
      </c>
      <c r="D3266" s="1">
        <v>37275</v>
      </c>
      <c r="F3266" t="s">
        <v>64</v>
      </c>
      <c r="G3266" t="s">
        <v>73</v>
      </c>
      <c r="H3266">
        <v>1</v>
      </c>
      <c r="I3266">
        <v>1</v>
      </c>
      <c r="J3266" t="s">
        <v>61</v>
      </c>
      <c r="K3266">
        <v>1</v>
      </c>
      <c r="L3266">
        <v>1</v>
      </c>
      <c r="M3266" t="s">
        <v>61</v>
      </c>
      <c r="N3266" t="s">
        <v>3391</v>
      </c>
      <c r="O3266">
        <v>12</v>
      </c>
      <c r="P3266">
        <v>4</v>
      </c>
      <c r="Q3266">
        <v>4</v>
      </c>
      <c r="R3266">
        <v>2</v>
      </c>
      <c r="S3266">
        <v>14</v>
      </c>
      <c r="T3266">
        <v>5</v>
      </c>
      <c r="U3266">
        <v>14</v>
      </c>
      <c r="V3266">
        <v>17</v>
      </c>
      <c r="W3266">
        <v>0</v>
      </c>
      <c r="X3266">
        <v>2</v>
      </c>
      <c r="Y3266">
        <v>0</v>
      </c>
      <c r="Z3266">
        <v>0</v>
      </c>
      <c r="AD3266" t="str">
        <f t="shared" ref="AD3266:AD3329" si="102">IF(IF(AC3266&gt;AA3266,G3266,F3266)=F3266,"H","A")</f>
        <v>H</v>
      </c>
      <c r="AE3266" t="str">
        <f t="shared" si="101"/>
        <v>N</v>
      </c>
      <c r="AR3266">
        <v>1</v>
      </c>
      <c r="AS3266">
        <v>1</v>
      </c>
    </row>
    <row r="3267" spans="1:45" x14ac:dyDescent="0.3">
      <c r="A3267" t="s">
        <v>3446</v>
      </c>
      <c r="B3267" t="s">
        <v>3157</v>
      </c>
      <c r="C3267">
        <v>22</v>
      </c>
      <c r="D3267" s="1">
        <v>37276</v>
      </c>
      <c r="F3267" t="s">
        <v>53</v>
      </c>
      <c r="G3267" t="s">
        <v>75</v>
      </c>
      <c r="H3267">
        <v>5</v>
      </c>
      <c r="I3267">
        <v>1</v>
      </c>
      <c r="J3267" t="s">
        <v>51</v>
      </c>
      <c r="K3267">
        <v>1</v>
      </c>
      <c r="L3267">
        <v>0</v>
      </c>
      <c r="M3267" t="s">
        <v>51</v>
      </c>
      <c r="N3267" t="s">
        <v>3389</v>
      </c>
      <c r="O3267">
        <v>22</v>
      </c>
      <c r="P3267">
        <v>5</v>
      </c>
      <c r="Q3267">
        <v>15</v>
      </c>
      <c r="R3267">
        <v>4</v>
      </c>
      <c r="S3267">
        <v>6</v>
      </c>
      <c r="T3267">
        <v>4</v>
      </c>
      <c r="U3267">
        <v>13</v>
      </c>
      <c r="V3267">
        <v>10</v>
      </c>
      <c r="W3267">
        <v>3</v>
      </c>
      <c r="X3267">
        <v>1</v>
      </c>
      <c r="Y3267">
        <v>0</v>
      </c>
      <c r="Z3267">
        <v>1</v>
      </c>
      <c r="AD3267" t="str">
        <f t="shared" si="102"/>
        <v>H</v>
      </c>
      <c r="AE3267" t="str">
        <f t="shared" ref="AE3267:AE3330" si="103">IFERROR(IF(IF(IF(AC3267&gt;AA3267,G3267,F3267)=F3267,"H","A")=J3267,"Y","N"),"NAN")</f>
        <v>Y</v>
      </c>
      <c r="AR3267">
        <v>3</v>
      </c>
      <c r="AS3267">
        <v>0</v>
      </c>
    </row>
    <row r="3268" spans="1:45" x14ac:dyDescent="0.3">
      <c r="A3268" t="s">
        <v>3447</v>
      </c>
      <c r="B3268" t="s">
        <v>3157</v>
      </c>
      <c r="C3268">
        <v>22</v>
      </c>
      <c r="D3268" s="1">
        <v>37276</v>
      </c>
      <c r="F3268" t="s">
        <v>60</v>
      </c>
      <c r="G3268" t="s">
        <v>45</v>
      </c>
      <c r="H3268">
        <v>1</v>
      </c>
      <c r="I3268">
        <v>1</v>
      </c>
      <c r="J3268" t="s">
        <v>61</v>
      </c>
      <c r="K3268">
        <v>1</v>
      </c>
      <c r="L3268">
        <v>1</v>
      </c>
      <c r="M3268" t="s">
        <v>61</v>
      </c>
      <c r="N3268" t="s">
        <v>3399</v>
      </c>
      <c r="O3268">
        <v>6</v>
      </c>
      <c r="P3268">
        <v>9</v>
      </c>
      <c r="Q3268">
        <v>1</v>
      </c>
      <c r="R3268">
        <v>6</v>
      </c>
      <c r="S3268">
        <v>3</v>
      </c>
      <c r="T3268">
        <v>7</v>
      </c>
      <c r="U3268">
        <v>18</v>
      </c>
      <c r="V3268">
        <v>16</v>
      </c>
      <c r="W3268">
        <v>1</v>
      </c>
      <c r="X3268">
        <v>2</v>
      </c>
      <c r="Y3268">
        <v>0</v>
      </c>
      <c r="Z3268">
        <v>0</v>
      </c>
      <c r="AD3268" t="str">
        <f t="shared" si="102"/>
        <v>H</v>
      </c>
      <c r="AE3268" t="str">
        <f t="shared" si="103"/>
        <v>N</v>
      </c>
      <c r="AR3268">
        <v>1</v>
      </c>
      <c r="AS3268">
        <v>1</v>
      </c>
    </row>
    <row r="3269" spans="1:45" x14ac:dyDescent="0.3">
      <c r="A3269" t="s">
        <v>3448</v>
      </c>
      <c r="B3269" t="s">
        <v>3157</v>
      </c>
      <c r="C3269">
        <v>22</v>
      </c>
      <c r="D3269" s="1">
        <v>37277</v>
      </c>
      <c r="F3269" t="s">
        <v>1988</v>
      </c>
      <c r="G3269" t="s">
        <v>49</v>
      </c>
      <c r="H3269">
        <v>1</v>
      </c>
      <c r="I3269">
        <v>2</v>
      </c>
      <c r="J3269" t="s">
        <v>47</v>
      </c>
      <c r="K3269">
        <v>0</v>
      </c>
      <c r="L3269">
        <v>2</v>
      </c>
      <c r="M3269" t="s">
        <v>47</v>
      </c>
      <c r="N3269" t="s">
        <v>3449</v>
      </c>
      <c r="O3269">
        <v>9</v>
      </c>
      <c r="P3269">
        <v>7</v>
      </c>
      <c r="Q3269">
        <v>5</v>
      </c>
      <c r="R3269">
        <v>3</v>
      </c>
      <c r="S3269">
        <v>3</v>
      </c>
      <c r="T3269">
        <v>2</v>
      </c>
      <c r="U3269">
        <v>7</v>
      </c>
      <c r="V3269">
        <v>11</v>
      </c>
      <c r="W3269">
        <v>1</v>
      </c>
      <c r="X3269">
        <v>1</v>
      </c>
      <c r="Y3269">
        <v>0</v>
      </c>
      <c r="Z3269">
        <v>0</v>
      </c>
      <c r="AD3269" t="str">
        <f t="shared" si="102"/>
        <v>H</v>
      </c>
      <c r="AE3269" t="str">
        <f t="shared" si="103"/>
        <v>N</v>
      </c>
      <c r="AR3269">
        <v>0</v>
      </c>
      <c r="AS3269">
        <v>3</v>
      </c>
    </row>
    <row r="3270" spans="1:45" x14ac:dyDescent="0.3">
      <c r="A3270" t="s">
        <v>3450</v>
      </c>
      <c r="B3270" t="s">
        <v>3157</v>
      </c>
      <c r="C3270">
        <v>22</v>
      </c>
      <c r="D3270" s="1">
        <v>37278</v>
      </c>
      <c r="F3270" t="s">
        <v>79</v>
      </c>
      <c r="G3270" t="s">
        <v>56</v>
      </c>
      <c r="H3270">
        <v>0</v>
      </c>
      <c r="I3270">
        <v>1</v>
      </c>
      <c r="J3270" t="s">
        <v>47</v>
      </c>
      <c r="K3270">
        <v>0</v>
      </c>
      <c r="L3270">
        <v>0</v>
      </c>
      <c r="M3270" t="s">
        <v>61</v>
      </c>
      <c r="N3270" t="s">
        <v>3387</v>
      </c>
      <c r="O3270">
        <v>12</v>
      </c>
      <c r="P3270">
        <v>9</v>
      </c>
      <c r="Q3270">
        <v>3</v>
      </c>
      <c r="R3270">
        <v>5</v>
      </c>
      <c r="S3270">
        <v>11</v>
      </c>
      <c r="T3270">
        <v>2</v>
      </c>
      <c r="U3270">
        <v>15</v>
      </c>
      <c r="V3270">
        <v>16</v>
      </c>
      <c r="W3270">
        <v>1</v>
      </c>
      <c r="X3270">
        <v>2</v>
      </c>
      <c r="Y3270">
        <v>0</v>
      </c>
      <c r="Z3270">
        <v>0</v>
      </c>
      <c r="AD3270" t="str">
        <f t="shared" si="102"/>
        <v>H</v>
      </c>
      <c r="AE3270" t="str">
        <f t="shared" si="103"/>
        <v>N</v>
      </c>
      <c r="AR3270">
        <v>0</v>
      </c>
      <c r="AS3270">
        <v>3</v>
      </c>
    </row>
    <row r="3271" spans="1:45" x14ac:dyDescent="0.3">
      <c r="A3271" t="s">
        <v>3451</v>
      </c>
      <c r="B3271" t="s">
        <v>3157</v>
      </c>
      <c r="C3271">
        <v>22</v>
      </c>
      <c r="D3271" s="1">
        <v>37279</v>
      </c>
      <c r="F3271" t="s">
        <v>463</v>
      </c>
      <c r="G3271" t="s">
        <v>45</v>
      </c>
      <c r="H3271">
        <v>1</v>
      </c>
      <c r="I3271">
        <v>3</v>
      </c>
      <c r="J3271" t="s">
        <v>47</v>
      </c>
      <c r="K3271">
        <v>0</v>
      </c>
      <c r="L3271">
        <v>2</v>
      </c>
      <c r="M3271" t="s">
        <v>47</v>
      </c>
      <c r="N3271" t="s">
        <v>3371</v>
      </c>
      <c r="O3271">
        <v>3</v>
      </c>
      <c r="P3271">
        <v>13</v>
      </c>
      <c r="Q3271">
        <v>2</v>
      </c>
      <c r="R3271">
        <v>8</v>
      </c>
      <c r="S3271">
        <v>7</v>
      </c>
      <c r="T3271">
        <v>7</v>
      </c>
      <c r="U3271">
        <v>12</v>
      </c>
      <c r="V3271">
        <v>9</v>
      </c>
      <c r="W3271">
        <v>2</v>
      </c>
      <c r="X3271">
        <v>0</v>
      </c>
      <c r="Y3271">
        <v>0</v>
      </c>
      <c r="Z3271">
        <v>0</v>
      </c>
      <c r="AD3271" t="str">
        <f t="shared" si="102"/>
        <v>H</v>
      </c>
      <c r="AE3271" t="str">
        <f t="shared" si="103"/>
        <v>N</v>
      </c>
      <c r="AR3271">
        <v>0</v>
      </c>
      <c r="AS3271">
        <v>3</v>
      </c>
    </row>
    <row r="3272" spans="1:45" x14ac:dyDescent="0.3">
      <c r="A3272" t="s">
        <v>3452</v>
      </c>
      <c r="B3272" t="s">
        <v>3157</v>
      </c>
      <c r="C3272">
        <v>23</v>
      </c>
      <c r="D3272" s="1">
        <v>37285</v>
      </c>
      <c r="F3272" t="s">
        <v>843</v>
      </c>
      <c r="G3272" t="s">
        <v>79</v>
      </c>
      <c r="H3272">
        <v>0</v>
      </c>
      <c r="I3272">
        <v>4</v>
      </c>
      <c r="J3272" t="s">
        <v>47</v>
      </c>
      <c r="K3272">
        <v>0</v>
      </c>
      <c r="L3272">
        <v>2</v>
      </c>
      <c r="M3272" t="s">
        <v>47</v>
      </c>
      <c r="N3272" t="s">
        <v>3389</v>
      </c>
      <c r="O3272">
        <v>15</v>
      </c>
      <c r="P3272">
        <v>21</v>
      </c>
      <c r="Q3272">
        <v>4</v>
      </c>
      <c r="R3272">
        <v>12</v>
      </c>
      <c r="S3272">
        <v>1</v>
      </c>
      <c r="T3272">
        <v>9</v>
      </c>
      <c r="U3272">
        <v>10</v>
      </c>
      <c r="V3272">
        <v>9</v>
      </c>
      <c r="W3272">
        <v>0</v>
      </c>
      <c r="X3272">
        <v>0</v>
      </c>
      <c r="Y3272">
        <v>0</v>
      </c>
      <c r="Z3272">
        <v>0</v>
      </c>
      <c r="AD3272" t="str">
        <f t="shared" si="102"/>
        <v>H</v>
      </c>
      <c r="AE3272" t="str">
        <f t="shared" si="103"/>
        <v>N</v>
      </c>
      <c r="AR3272">
        <v>0</v>
      </c>
      <c r="AS3272">
        <v>3</v>
      </c>
    </row>
    <row r="3273" spans="1:45" x14ac:dyDescent="0.3">
      <c r="A3273" t="s">
        <v>3453</v>
      </c>
      <c r="B3273" t="s">
        <v>3157</v>
      </c>
      <c r="C3273">
        <v>23</v>
      </c>
      <c r="D3273" s="1">
        <v>37285</v>
      </c>
      <c r="F3273" t="s">
        <v>1988</v>
      </c>
      <c r="G3273" t="s">
        <v>1221</v>
      </c>
      <c r="H3273">
        <v>1</v>
      </c>
      <c r="I3273">
        <v>0</v>
      </c>
      <c r="J3273" t="s">
        <v>51</v>
      </c>
      <c r="K3273">
        <v>0</v>
      </c>
      <c r="L3273">
        <v>0</v>
      </c>
      <c r="M3273" t="s">
        <v>61</v>
      </c>
      <c r="N3273" t="s">
        <v>3407</v>
      </c>
      <c r="O3273">
        <v>11</v>
      </c>
      <c r="P3273">
        <v>3</v>
      </c>
      <c r="Q3273">
        <v>3</v>
      </c>
      <c r="R3273">
        <v>2</v>
      </c>
      <c r="S3273">
        <v>9</v>
      </c>
      <c r="T3273">
        <v>0</v>
      </c>
      <c r="U3273">
        <v>11</v>
      </c>
      <c r="V3273">
        <v>13</v>
      </c>
      <c r="W3273">
        <v>1</v>
      </c>
      <c r="X3273">
        <v>2</v>
      </c>
      <c r="Y3273">
        <v>0</v>
      </c>
      <c r="Z3273">
        <v>0</v>
      </c>
      <c r="AD3273" t="str">
        <f t="shared" si="102"/>
        <v>H</v>
      </c>
      <c r="AE3273" t="str">
        <f t="shared" si="103"/>
        <v>Y</v>
      </c>
      <c r="AR3273">
        <v>3</v>
      </c>
      <c r="AS3273">
        <v>0</v>
      </c>
    </row>
    <row r="3274" spans="1:45" x14ac:dyDescent="0.3">
      <c r="A3274" t="s">
        <v>3454</v>
      </c>
      <c r="B3274" t="s">
        <v>3157</v>
      </c>
      <c r="C3274">
        <v>23</v>
      </c>
      <c r="D3274" s="1">
        <v>37285</v>
      </c>
      <c r="F3274" t="s">
        <v>1226</v>
      </c>
      <c r="G3274" t="s">
        <v>845</v>
      </c>
      <c r="H3274">
        <v>0</v>
      </c>
      <c r="I3274">
        <v>1</v>
      </c>
      <c r="J3274" t="s">
        <v>47</v>
      </c>
      <c r="K3274">
        <v>0</v>
      </c>
      <c r="L3274">
        <v>1</v>
      </c>
      <c r="M3274" t="s">
        <v>47</v>
      </c>
      <c r="N3274" t="s">
        <v>3455</v>
      </c>
      <c r="O3274">
        <v>18</v>
      </c>
      <c r="P3274">
        <v>6</v>
      </c>
      <c r="Q3274">
        <v>8</v>
      </c>
      <c r="R3274">
        <v>2</v>
      </c>
      <c r="S3274">
        <v>15</v>
      </c>
      <c r="T3274">
        <v>3</v>
      </c>
      <c r="U3274">
        <v>12</v>
      </c>
      <c r="V3274">
        <v>13</v>
      </c>
      <c r="W3274">
        <v>0</v>
      </c>
      <c r="X3274">
        <v>2</v>
      </c>
      <c r="Y3274">
        <v>0</v>
      </c>
      <c r="Z3274">
        <v>1</v>
      </c>
      <c r="AD3274" t="str">
        <f t="shared" si="102"/>
        <v>H</v>
      </c>
      <c r="AE3274" t="str">
        <f t="shared" si="103"/>
        <v>N</v>
      </c>
      <c r="AR3274">
        <v>0</v>
      </c>
      <c r="AS3274">
        <v>3</v>
      </c>
    </row>
    <row r="3275" spans="1:45" x14ac:dyDescent="0.3">
      <c r="A3275" t="s">
        <v>3456</v>
      </c>
      <c r="B3275" t="s">
        <v>3157</v>
      </c>
      <c r="C3275">
        <v>23</v>
      </c>
      <c r="D3275" s="1">
        <v>37286</v>
      </c>
      <c r="F3275" t="s">
        <v>49</v>
      </c>
      <c r="G3275" t="s">
        <v>73</v>
      </c>
      <c r="H3275">
        <v>0</v>
      </c>
      <c r="I3275">
        <v>0</v>
      </c>
      <c r="J3275" t="s">
        <v>61</v>
      </c>
      <c r="K3275">
        <v>0</v>
      </c>
      <c r="L3275">
        <v>0</v>
      </c>
      <c r="M3275" t="s">
        <v>61</v>
      </c>
      <c r="N3275" t="s">
        <v>3457</v>
      </c>
      <c r="O3275">
        <v>8</v>
      </c>
      <c r="P3275">
        <v>6</v>
      </c>
      <c r="Q3275">
        <v>2</v>
      </c>
      <c r="R3275">
        <v>0</v>
      </c>
      <c r="S3275">
        <v>5</v>
      </c>
      <c r="T3275">
        <v>1</v>
      </c>
      <c r="U3275">
        <v>14</v>
      </c>
      <c r="V3275">
        <v>21</v>
      </c>
      <c r="W3275">
        <v>1</v>
      </c>
      <c r="X3275">
        <v>3</v>
      </c>
      <c r="Y3275">
        <v>0</v>
      </c>
      <c r="Z3275">
        <v>0</v>
      </c>
      <c r="AD3275" t="str">
        <f t="shared" si="102"/>
        <v>H</v>
      </c>
      <c r="AE3275" t="str">
        <f t="shared" si="103"/>
        <v>N</v>
      </c>
      <c r="AR3275">
        <v>1</v>
      </c>
      <c r="AS3275">
        <v>1</v>
      </c>
    </row>
    <row r="3276" spans="1:45" x14ac:dyDescent="0.3">
      <c r="A3276" t="s">
        <v>3458</v>
      </c>
      <c r="B3276" t="s">
        <v>3157</v>
      </c>
      <c r="C3276">
        <v>23</v>
      </c>
      <c r="D3276" s="1">
        <v>37286</v>
      </c>
      <c r="F3276" t="s">
        <v>54</v>
      </c>
      <c r="G3276" t="s">
        <v>45</v>
      </c>
      <c r="H3276">
        <v>2</v>
      </c>
      <c r="I3276">
        <v>3</v>
      </c>
      <c r="J3276" t="s">
        <v>47</v>
      </c>
      <c r="K3276">
        <v>2</v>
      </c>
      <c r="L3276">
        <v>2</v>
      </c>
      <c r="M3276" t="s">
        <v>61</v>
      </c>
      <c r="N3276" t="s">
        <v>3416</v>
      </c>
      <c r="O3276">
        <v>10</v>
      </c>
      <c r="P3276">
        <v>9</v>
      </c>
      <c r="Q3276">
        <v>4</v>
      </c>
      <c r="R3276">
        <v>5</v>
      </c>
      <c r="S3276">
        <v>6</v>
      </c>
      <c r="T3276">
        <v>2</v>
      </c>
      <c r="U3276">
        <v>18</v>
      </c>
      <c r="V3276">
        <v>21</v>
      </c>
      <c r="W3276">
        <v>2</v>
      </c>
      <c r="X3276">
        <v>2</v>
      </c>
      <c r="Y3276">
        <v>0</v>
      </c>
      <c r="Z3276">
        <v>1</v>
      </c>
      <c r="AD3276" t="str">
        <f t="shared" si="102"/>
        <v>H</v>
      </c>
      <c r="AE3276" t="str">
        <f t="shared" si="103"/>
        <v>N</v>
      </c>
      <c r="AR3276">
        <v>0</v>
      </c>
      <c r="AS3276">
        <v>3</v>
      </c>
    </row>
    <row r="3277" spans="1:45" x14ac:dyDescent="0.3">
      <c r="A3277" t="s">
        <v>3459</v>
      </c>
      <c r="B3277" t="s">
        <v>3157</v>
      </c>
      <c r="C3277">
        <v>23</v>
      </c>
      <c r="D3277" s="1">
        <v>37286</v>
      </c>
      <c r="F3277" t="s">
        <v>53</v>
      </c>
      <c r="G3277" t="s">
        <v>60</v>
      </c>
      <c r="H3277">
        <v>2</v>
      </c>
      <c r="I3277">
        <v>0</v>
      </c>
      <c r="J3277" t="s">
        <v>51</v>
      </c>
      <c r="K3277">
        <v>2</v>
      </c>
      <c r="L3277">
        <v>0</v>
      </c>
      <c r="M3277" t="s">
        <v>51</v>
      </c>
      <c r="N3277" t="s">
        <v>3395</v>
      </c>
      <c r="O3277">
        <v>14</v>
      </c>
      <c r="P3277">
        <v>6</v>
      </c>
      <c r="Q3277">
        <v>3</v>
      </c>
      <c r="R3277">
        <v>4</v>
      </c>
      <c r="S3277">
        <v>5</v>
      </c>
      <c r="T3277">
        <v>6</v>
      </c>
      <c r="U3277">
        <v>11</v>
      </c>
      <c r="V3277">
        <v>22</v>
      </c>
      <c r="W3277">
        <v>1</v>
      </c>
      <c r="X3277">
        <v>2</v>
      </c>
      <c r="Y3277">
        <v>0</v>
      </c>
      <c r="Z3277">
        <v>0</v>
      </c>
      <c r="AD3277" t="str">
        <f t="shared" si="102"/>
        <v>H</v>
      </c>
      <c r="AE3277" t="str">
        <f t="shared" si="103"/>
        <v>Y</v>
      </c>
      <c r="AR3277">
        <v>3</v>
      </c>
      <c r="AS3277">
        <v>0</v>
      </c>
    </row>
    <row r="3278" spans="1:45" x14ac:dyDescent="0.3">
      <c r="A3278" t="s">
        <v>3460</v>
      </c>
      <c r="B3278" t="s">
        <v>3157</v>
      </c>
      <c r="C3278">
        <v>23</v>
      </c>
      <c r="D3278" s="1">
        <v>37286</v>
      </c>
      <c r="F3278" t="s">
        <v>67</v>
      </c>
      <c r="G3278" t="s">
        <v>3176</v>
      </c>
      <c r="H3278">
        <v>1</v>
      </c>
      <c r="I3278">
        <v>0</v>
      </c>
      <c r="J3278" t="s">
        <v>51</v>
      </c>
      <c r="K3278">
        <v>1</v>
      </c>
      <c r="L3278">
        <v>0</v>
      </c>
      <c r="M3278" t="s">
        <v>51</v>
      </c>
      <c r="N3278" t="s">
        <v>3369</v>
      </c>
      <c r="O3278">
        <v>13</v>
      </c>
      <c r="P3278">
        <v>7</v>
      </c>
      <c r="Q3278">
        <v>8</v>
      </c>
      <c r="R3278">
        <v>3</v>
      </c>
      <c r="S3278">
        <v>10</v>
      </c>
      <c r="T3278">
        <v>5</v>
      </c>
      <c r="U3278">
        <v>18</v>
      </c>
      <c r="V3278">
        <v>11</v>
      </c>
      <c r="W3278">
        <v>1</v>
      </c>
      <c r="X3278">
        <v>2</v>
      </c>
      <c r="Y3278">
        <v>0</v>
      </c>
      <c r="Z3278">
        <v>0</v>
      </c>
      <c r="AD3278" t="str">
        <f t="shared" si="102"/>
        <v>H</v>
      </c>
      <c r="AE3278" t="str">
        <f t="shared" si="103"/>
        <v>Y</v>
      </c>
      <c r="AR3278">
        <v>3</v>
      </c>
      <c r="AS3278">
        <v>0</v>
      </c>
    </row>
    <row r="3279" spans="1:45" x14ac:dyDescent="0.3">
      <c r="A3279" t="s">
        <v>3461</v>
      </c>
      <c r="B3279" t="s">
        <v>3157</v>
      </c>
      <c r="C3279">
        <v>23</v>
      </c>
      <c r="D3279" s="1">
        <v>37286</v>
      </c>
      <c r="F3279" t="s">
        <v>56</v>
      </c>
      <c r="G3279" t="s">
        <v>463</v>
      </c>
      <c r="H3279">
        <v>1</v>
      </c>
      <c r="I3279">
        <v>0</v>
      </c>
      <c r="J3279" t="s">
        <v>51</v>
      </c>
      <c r="K3279">
        <v>0</v>
      </c>
      <c r="L3279">
        <v>0</v>
      </c>
      <c r="M3279" t="s">
        <v>61</v>
      </c>
      <c r="N3279" t="s">
        <v>3379</v>
      </c>
      <c r="O3279">
        <v>11</v>
      </c>
      <c r="P3279">
        <v>3</v>
      </c>
      <c r="Q3279">
        <v>4</v>
      </c>
      <c r="R3279">
        <v>0</v>
      </c>
      <c r="S3279">
        <v>9</v>
      </c>
      <c r="T3279">
        <v>3</v>
      </c>
      <c r="U3279">
        <v>9</v>
      </c>
      <c r="V3279">
        <v>21</v>
      </c>
      <c r="W3279">
        <v>1</v>
      </c>
      <c r="X3279">
        <v>2</v>
      </c>
      <c r="Y3279">
        <v>0</v>
      </c>
      <c r="Z3279">
        <v>0</v>
      </c>
      <c r="AD3279" t="str">
        <f t="shared" si="102"/>
        <v>H</v>
      </c>
      <c r="AE3279" t="str">
        <f t="shared" si="103"/>
        <v>Y</v>
      </c>
      <c r="AR3279">
        <v>3</v>
      </c>
      <c r="AS3279">
        <v>0</v>
      </c>
    </row>
    <row r="3280" spans="1:45" x14ac:dyDescent="0.3">
      <c r="A3280" t="s">
        <v>3462</v>
      </c>
      <c r="B3280" t="s">
        <v>3157</v>
      </c>
      <c r="C3280">
        <v>23</v>
      </c>
      <c r="D3280" s="1">
        <v>37286</v>
      </c>
      <c r="F3280" t="s">
        <v>72</v>
      </c>
      <c r="G3280" t="s">
        <v>75</v>
      </c>
      <c r="H3280">
        <v>2</v>
      </c>
      <c r="I3280">
        <v>0</v>
      </c>
      <c r="J3280" t="s">
        <v>51</v>
      </c>
      <c r="K3280">
        <v>1</v>
      </c>
      <c r="L3280">
        <v>0</v>
      </c>
      <c r="M3280" t="s">
        <v>51</v>
      </c>
      <c r="N3280" t="s">
        <v>3463</v>
      </c>
      <c r="O3280">
        <v>10</v>
      </c>
      <c r="P3280">
        <v>11</v>
      </c>
      <c r="Q3280">
        <v>8</v>
      </c>
      <c r="R3280">
        <v>4</v>
      </c>
      <c r="S3280">
        <v>4</v>
      </c>
      <c r="T3280">
        <v>2</v>
      </c>
      <c r="U3280">
        <v>16</v>
      </c>
      <c r="V3280">
        <v>13</v>
      </c>
      <c r="W3280">
        <v>0</v>
      </c>
      <c r="X3280">
        <v>3</v>
      </c>
      <c r="Y3280">
        <v>0</v>
      </c>
      <c r="Z3280">
        <v>0</v>
      </c>
      <c r="AD3280" t="str">
        <f t="shared" si="102"/>
        <v>H</v>
      </c>
      <c r="AE3280" t="str">
        <f t="shared" si="103"/>
        <v>Y</v>
      </c>
      <c r="AR3280">
        <v>3</v>
      </c>
      <c r="AS3280">
        <v>0</v>
      </c>
    </row>
    <row r="3281" spans="1:45" x14ac:dyDescent="0.3">
      <c r="A3281" t="s">
        <v>3464</v>
      </c>
      <c r="B3281" t="s">
        <v>3157</v>
      </c>
      <c r="C3281">
        <v>23</v>
      </c>
      <c r="D3281" s="1">
        <v>37286</v>
      </c>
      <c r="F3281" t="s">
        <v>64</v>
      </c>
      <c r="G3281" t="s">
        <v>63</v>
      </c>
      <c r="H3281">
        <v>1</v>
      </c>
      <c r="I3281">
        <v>3</v>
      </c>
      <c r="J3281" t="s">
        <v>47</v>
      </c>
      <c r="K3281">
        <v>1</v>
      </c>
      <c r="L3281">
        <v>0</v>
      </c>
      <c r="M3281" t="s">
        <v>51</v>
      </c>
      <c r="N3281" t="s">
        <v>3432</v>
      </c>
      <c r="O3281">
        <v>8</v>
      </c>
      <c r="P3281">
        <v>10</v>
      </c>
      <c r="Q3281">
        <v>6</v>
      </c>
      <c r="R3281">
        <v>4</v>
      </c>
      <c r="S3281">
        <v>5</v>
      </c>
      <c r="T3281">
        <v>4</v>
      </c>
      <c r="U3281">
        <v>8</v>
      </c>
      <c r="V3281">
        <v>5</v>
      </c>
      <c r="W3281">
        <v>1</v>
      </c>
      <c r="X3281">
        <v>1</v>
      </c>
      <c r="Y3281">
        <v>0</v>
      </c>
      <c r="Z3281">
        <v>0</v>
      </c>
      <c r="AD3281" t="str">
        <f t="shared" si="102"/>
        <v>H</v>
      </c>
      <c r="AE3281" t="str">
        <f t="shared" si="103"/>
        <v>N</v>
      </c>
      <c r="AR3281">
        <v>0</v>
      </c>
      <c r="AS3281">
        <v>3</v>
      </c>
    </row>
    <row r="3282" spans="1:45" x14ac:dyDescent="0.3">
      <c r="A3282" t="s">
        <v>3465</v>
      </c>
      <c r="B3282" t="s">
        <v>3157</v>
      </c>
      <c r="C3282">
        <v>24</v>
      </c>
      <c r="D3282" s="1">
        <v>37289</v>
      </c>
      <c r="F3282" t="s">
        <v>45</v>
      </c>
      <c r="G3282" t="s">
        <v>72</v>
      </c>
      <c r="H3282">
        <v>1</v>
      </c>
      <c r="I3282">
        <v>1</v>
      </c>
      <c r="J3282" t="s">
        <v>61</v>
      </c>
      <c r="K3282">
        <v>1</v>
      </c>
      <c r="L3282">
        <v>0</v>
      </c>
      <c r="M3282" t="s">
        <v>51</v>
      </c>
      <c r="N3282" t="s">
        <v>3391</v>
      </c>
      <c r="O3282">
        <v>14</v>
      </c>
      <c r="P3282">
        <v>4</v>
      </c>
      <c r="Q3282">
        <v>4</v>
      </c>
      <c r="R3282">
        <v>1</v>
      </c>
      <c r="S3282">
        <v>4</v>
      </c>
      <c r="T3282">
        <v>3</v>
      </c>
      <c r="U3282">
        <v>13</v>
      </c>
      <c r="V3282">
        <v>22</v>
      </c>
      <c r="W3282">
        <v>2</v>
      </c>
      <c r="X3282">
        <v>3</v>
      </c>
      <c r="Y3282">
        <v>0</v>
      </c>
      <c r="Z3282">
        <v>0</v>
      </c>
      <c r="AD3282" t="str">
        <f t="shared" si="102"/>
        <v>H</v>
      </c>
      <c r="AE3282" t="str">
        <f t="shared" si="103"/>
        <v>N</v>
      </c>
      <c r="AR3282">
        <v>1</v>
      </c>
      <c r="AS3282">
        <v>1</v>
      </c>
    </row>
    <row r="3283" spans="1:45" x14ac:dyDescent="0.3">
      <c r="A3283" t="s">
        <v>3466</v>
      </c>
      <c r="B3283" t="s">
        <v>3157</v>
      </c>
      <c r="C3283">
        <v>24</v>
      </c>
      <c r="D3283" s="1">
        <v>37289</v>
      </c>
      <c r="F3283" t="s">
        <v>1221</v>
      </c>
      <c r="G3283" t="s">
        <v>64</v>
      </c>
      <c r="H3283">
        <v>1</v>
      </c>
      <c r="I3283">
        <v>0</v>
      </c>
      <c r="J3283" t="s">
        <v>51</v>
      </c>
      <c r="K3283">
        <v>1</v>
      </c>
      <c r="L3283">
        <v>0</v>
      </c>
      <c r="M3283" t="s">
        <v>51</v>
      </c>
      <c r="N3283" t="s">
        <v>3383</v>
      </c>
      <c r="O3283">
        <v>12</v>
      </c>
      <c r="P3283">
        <v>7</v>
      </c>
      <c r="Q3283">
        <v>7</v>
      </c>
      <c r="R3283">
        <v>3</v>
      </c>
      <c r="S3283">
        <v>9</v>
      </c>
      <c r="T3283">
        <v>6</v>
      </c>
      <c r="U3283">
        <v>21</v>
      </c>
      <c r="V3283">
        <v>8</v>
      </c>
      <c r="W3283">
        <v>3</v>
      </c>
      <c r="X3283">
        <v>2</v>
      </c>
      <c r="Y3283">
        <v>0</v>
      </c>
      <c r="Z3283">
        <v>0</v>
      </c>
      <c r="AD3283" t="str">
        <f t="shared" si="102"/>
        <v>H</v>
      </c>
      <c r="AE3283" t="str">
        <f t="shared" si="103"/>
        <v>Y</v>
      </c>
      <c r="AR3283">
        <v>3</v>
      </c>
      <c r="AS3283">
        <v>0</v>
      </c>
    </row>
    <row r="3284" spans="1:45" x14ac:dyDescent="0.3">
      <c r="A3284" t="s">
        <v>3467</v>
      </c>
      <c r="B3284" t="s">
        <v>3157</v>
      </c>
      <c r="C3284">
        <v>24</v>
      </c>
      <c r="D3284" s="1">
        <v>37289</v>
      </c>
      <c r="F3284" t="s">
        <v>73</v>
      </c>
      <c r="G3284" t="s">
        <v>67</v>
      </c>
      <c r="H3284">
        <v>1</v>
      </c>
      <c r="I3284">
        <v>2</v>
      </c>
      <c r="J3284" t="s">
        <v>47</v>
      </c>
      <c r="K3284">
        <v>1</v>
      </c>
      <c r="L3284">
        <v>2</v>
      </c>
      <c r="M3284" t="s">
        <v>47</v>
      </c>
      <c r="N3284" t="s">
        <v>3377</v>
      </c>
      <c r="O3284">
        <v>9</v>
      </c>
      <c r="P3284">
        <v>5</v>
      </c>
      <c r="Q3284">
        <v>4</v>
      </c>
      <c r="R3284">
        <v>3</v>
      </c>
      <c r="S3284">
        <v>2</v>
      </c>
      <c r="T3284">
        <v>4</v>
      </c>
      <c r="U3284">
        <v>19</v>
      </c>
      <c r="V3284">
        <v>16</v>
      </c>
      <c r="W3284">
        <v>1</v>
      </c>
      <c r="X3284">
        <v>0</v>
      </c>
      <c r="Y3284">
        <v>0</v>
      </c>
      <c r="Z3284">
        <v>0</v>
      </c>
      <c r="AD3284" t="str">
        <f t="shared" si="102"/>
        <v>H</v>
      </c>
      <c r="AE3284" t="str">
        <f t="shared" si="103"/>
        <v>N</v>
      </c>
      <c r="AR3284">
        <v>0</v>
      </c>
      <c r="AS3284">
        <v>3</v>
      </c>
    </row>
    <row r="3285" spans="1:45" x14ac:dyDescent="0.3">
      <c r="A3285" t="s">
        <v>3468</v>
      </c>
      <c r="B3285" t="s">
        <v>3157</v>
      </c>
      <c r="C3285">
        <v>24</v>
      </c>
      <c r="D3285" s="1">
        <v>37289</v>
      </c>
      <c r="F3285" t="s">
        <v>3176</v>
      </c>
      <c r="G3285" t="s">
        <v>49</v>
      </c>
      <c r="H3285">
        <v>0</v>
      </c>
      <c r="I3285">
        <v>0</v>
      </c>
      <c r="J3285" t="s">
        <v>61</v>
      </c>
      <c r="K3285">
        <v>0</v>
      </c>
      <c r="L3285">
        <v>0</v>
      </c>
      <c r="M3285" t="s">
        <v>61</v>
      </c>
      <c r="N3285" t="s">
        <v>3434</v>
      </c>
      <c r="O3285">
        <v>9</v>
      </c>
      <c r="P3285">
        <v>15</v>
      </c>
      <c r="Q3285">
        <v>3</v>
      </c>
      <c r="R3285">
        <v>9</v>
      </c>
      <c r="S3285">
        <v>9</v>
      </c>
      <c r="T3285">
        <v>4</v>
      </c>
      <c r="U3285">
        <v>12</v>
      </c>
      <c r="V3285">
        <v>14</v>
      </c>
      <c r="W3285">
        <v>1</v>
      </c>
      <c r="X3285">
        <v>2</v>
      </c>
      <c r="Y3285">
        <v>0</v>
      </c>
      <c r="Z3285">
        <v>0</v>
      </c>
      <c r="AD3285" t="str">
        <f t="shared" si="102"/>
        <v>H</v>
      </c>
      <c r="AE3285" t="str">
        <f t="shared" si="103"/>
        <v>N</v>
      </c>
      <c r="AR3285">
        <v>1</v>
      </c>
      <c r="AS3285">
        <v>1</v>
      </c>
    </row>
    <row r="3286" spans="1:45" x14ac:dyDescent="0.3">
      <c r="A3286" t="s">
        <v>3469</v>
      </c>
      <c r="B3286" t="s">
        <v>3157</v>
      </c>
      <c r="C3286">
        <v>24</v>
      </c>
      <c r="D3286" s="1">
        <v>37289</v>
      </c>
      <c r="F3286" t="s">
        <v>463</v>
      </c>
      <c r="G3286" t="s">
        <v>53</v>
      </c>
      <c r="H3286">
        <v>2</v>
      </c>
      <c r="I3286">
        <v>3</v>
      </c>
      <c r="J3286" t="s">
        <v>47</v>
      </c>
      <c r="K3286">
        <v>1</v>
      </c>
      <c r="L3286">
        <v>0</v>
      </c>
      <c r="M3286" t="s">
        <v>51</v>
      </c>
      <c r="N3286" t="s">
        <v>3387</v>
      </c>
      <c r="O3286">
        <v>16</v>
      </c>
      <c r="P3286">
        <v>9</v>
      </c>
      <c r="Q3286">
        <v>9</v>
      </c>
      <c r="R3286">
        <v>5</v>
      </c>
      <c r="S3286">
        <v>6</v>
      </c>
      <c r="T3286">
        <v>2</v>
      </c>
      <c r="U3286">
        <v>16</v>
      </c>
      <c r="V3286">
        <v>17</v>
      </c>
      <c r="W3286">
        <v>1</v>
      </c>
      <c r="X3286">
        <v>3</v>
      </c>
      <c r="Y3286">
        <v>0</v>
      </c>
      <c r="Z3286">
        <v>0</v>
      </c>
      <c r="AD3286" t="str">
        <f t="shared" si="102"/>
        <v>H</v>
      </c>
      <c r="AE3286" t="str">
        <f t="shared" si="103"/>
        <v>N</v>
      </c>
      <c r="AR3286">
        <v>0</v>
      </c>
      <c r="AS3286">
        <v>3</v>
      </c>
    </row>
    <row r="3287" spans="1:45" x14ac:dyDescent="0.3">
      <c r="A3287" t="s">
        <v>3470</v>
      </c>
      <c r="B3287" t="s">
        <v>3157</v>
      </c>
      <c r="C3287">
        <v>24</v>
      </c>
      <c r="D3287" s="1">
        <v>37289</v>
      </c>
      <c r="F3287" t="s">
        <v>79</v>
      </c>
      <c r="G3287" t="s">
        <v>1226</v>
      </c>
      <c r="H3287">
        <v>4</v>
      </c>
      <c r="I3287">
        <v>1</v>
      </c>
      <c r="J3287" t="s">
        <v>51</v>
      </c>
      <c r="K3287">
        <v>4</v>
      </c>
      <c r="L3287">
        <v>1</v>
      </c>
      <c r="M3287" t="s">
        <v>51</v>
      </c>
      <c r="N3287" t="s">
        <v>3414</v>
      </c>
      <c r="O3287">
        <v>18</v>
      </c>
      <c r="P3287">
        <v>6</v>
      </c>
      <c r="Q3287">
        <v>8</v>
      </c>
      <c r="R3287">
        <v>3</v>
      </c>
      <c r="S3287">
        <v>11</v>
      </c>
      <c r="T3287">
        <v>2</v>
      </c>
      <c r="U3287">
        <v>6</v>
      </c>
      <c r="V3287">
        <v>11</v>
      </c>
      <c r="W3287">
        <v>1</v>
      </c>
      <c r="X3287">
        <v>3</v>
      </c>
      <c r="Y3287">
        <v>0</v>
      </c>
      <c r="Z3287">
        <v>0</v>
      </c>
      <c r="AD3287" t="str">
        <f t="shared" si="102"/>
        <v>H</v>
      </c>
      <c r="AE3287" t="str">
        <f t="shared" si="103"/>
        <v>Y</v>
      </c>
      <c r="AR3287">
        <v>3</v>
      </c>
      <c r="AS3287">
        <v>0</v>
      </c>
    </row>
    <row r="3288" spans="1:45" x14ac:dyDescent="0.3">
      <c r="A3288" t="s">
        <v>3471</v>
      </c>
      <c r="B3288" t="s">
        <v>3157</v>
      </c>
      <c r="C3288">
        <v>24</v>
      </c>
      <c r="D3288" s="1">
        <v>37289</v>
      </c>
      <c r="F3288" t="s">
        <v>63</v>
      </c>
      <c r="G3288" t="s">
        <v>843</v>
      </c>
      <c r="H3288">
        <v>3</v>
      </c>
      <c r="I3288">
        <v>2</v>
      </c>
      <c r="J3288" t="s">
        <v>51</v>
      </c>
      <c r="K3288">
        <v>2</v>
      </c>
      <c r="L3288">
        <v>2</v>
      </c>
      <c r="M3288" t="s">
        <v>61</v>
      </c>
      <c r="N3288" t="s">
        <v>3371</v>
      </c>
      <c r="O3288">
        <v>10</v>
      </c>
      <c r="P3288">
        <v>10</v>
      </c>
      <c r="Q3288">
        <v>6</v>
      </c>
      <c r="R3288">
        <v>6</v>
      </c>
      <c r="S3288">
        <v>13</v>
      </c>
      <c r="T3288">
        <v>6</v>
      </c>
      <c r="U3288">
        <v>3</v>
      </c>
      <c r="V3288">
        <v>9</v>
      </c>
      <c r="W3288">
        <v>0</v>
      </c>
      <c r="X3288">
        <v>0</v>
      </c>
      <c r="Y3288">
        <v>0</v>
      </c>
      <c r="Z3288">
        <v>0</v>
      </c>
      <c r="AD3288" t="str">
        <f t="shared" si="102"/>
        <v>H</v>
      </c>
      <c r="AE3288" t="str">
        <f t="shared" si="103"/>
        <v>Y</v>
      </c>
      <c r="AR3288">
        <v>3</v>
      </c>
      <c r="AS3288">
        <v>0</v>
      </c>
    </row>
    <row r="3289" spans="1:45" x14ac:dyDescent="0.3">
      <c r="A3289" t="s">
        <v>3472</v>
      </c>
      <c r="B3289" t="s">
        <v>3157</v>
      </c>
      <c r="C3289">
        <v>24</v>
      </c>
      <c r="D3289" s="1">
        <v>37289</v>
      </c>
      <c r="F3289" t="s">
        <v>75</v>
      </c>
      <c r="G3289" t="s">
        <v>54</v>
      </c>
      <c r="H3289">
        <v>2</v>
      </c>
      <c r="I3289">
        <v>0</v>
      </c>
      <c r="J3289" t="s">
        <v>51</v>
      </c>
      <c r="K3289">
        <v>1</v>
      </c>
      <c r="L3289">
        <v>0</v>
      </c>
      <c r="M3289" t="s">
        <v>51</v>
      </c>
      <c r="N3289" t="s">
        <v>3401</v>
      </c>
      <c r="O3289">
        <v>13</v>
      </c>
      <c r="P3289">
        <v>14</v>
      </c>
      <c r="Q3289">
        <v>6</v>
      </c>
      <c r="R3289">
        <v>2</v>
      </c>
      <c r="S3289">
        <v>5</v>
      </c>
      <c r="T3289">
        <v>8</v>
      </c>
      <c r="U3289">
        <v>10</v>
      </c>
      <c r="V3289">
        <v>20</v>
      </c>
      <c r="W3289">
        <v>2</v>
      </c>
      <c r="X3289">
        <v>3</v>
      </c>
      <c r="Y3289">
        <v>0</v>
      </c>
      <c r="Z3289">
        <v>0</v>
      </c>
      <c r="AD3289" t="str">
        <f t="shared" si="102"/>
        <v>H</v>
      </c>
      <c r="AE3289" t="str">
        <f t="shared" si="103"/>
        <v>Y</v>
      </c>
      <c r="AR3289">
        <v>3</v>
      </c>
      <c r="AS3289">
        <v>0</v>
      </c>
    </row>
    <row r="3290" spans="1:45" x14ac:dyDescent="0.3">
      <c r="A3290" t="s">
        <v>3473</v>
      </c>
      <c r="B3290" t="s">
        <v>3157</v>
      </c>
      <c r="C3290">
        <v>24</v>
      </c>
      <c r="D3290" s="1">
        <v>37290</v>
      </c>
      <c r="F3290" t="s">
        <v>60</v>
      </c>
      <c r="G3290" t="s">
        <v>56</v>
      </c>
      <c r="H3290">
        <v>0</v>
      </c>
      <c r="I3290">
        <v>4</v>
      </c>
      <c r="J3290" t="s">
        <v>47</v>
      </c>
      <c r="K3290">
        <v>0</v>
      </c>
      <c r="L3290">
        <v>1</v>
      </c>
      <c r="M3290" t="s">
        <v>47</v>
      </c>
      <c r="N3290" t="s">
        <v>3403</v>
      </c>
      <c r="O3290">
        <v>13</v>
      </c>
      <c r="P3290">
        <v>11</v>
      </c>
      <c r="Q3290">
        <v>5</v>
      </c>
      <c r="R3290">
        <v>7</v>
      </c>
      <c r="S3290">
        <v>7</v>
      </c>
      <c r="T3290">
        <v>6</v>
      </c>
      <c r="U3290">
        <v>14</v>
      </c>
      <c r="V3290">
        <v>9</v>
      </c>
      <c r="W3290">
        <v>2</v>
      </c>
      <c r="X3290">
        <v>1</v>
      </c>
      <c r="Y3290">
        <v>0</v>
      </c>
      <c r="Z3290">
        <v>0</v>
      </c>
      <c r="AD3290" t="str">
        <f t="shared" si="102"/>
        <v>H</v>
      </c>
      <c r="AE3290" t="str">
        <f t="shared" si="103"/>
        <v>N</v>
      </c>
      <c r="AR3290">
        <v>0</v>
      </c>
      <c r="AS3290">
        <v>3</v>
      </c>
    </row>
    <row r="3291" spans="1:45" x14ac:dyDescent="0.3">
      <c r="A3291" t="s">
        <v>3474</v>
      </c>
      <c r="B3291" t="s">
        <v>3157</v>
      </c>
      <c r="C3291">
        <v>24</v>
      </c>
      <c r="D3291" s="1">
        <v>37290</v>
      </c>
      <c r="F3291" t="s">
        <v>845</v>
      </c>
      <c r="G3291" t="s">
        <v>1988</v>
      </c>
      <c r="H3291">
        <v>0</v>
      </c>
      <c r="I3291">
        <v>0</v>
      </c>
      <c r="J3291" t="s">
        <v>61</v>
      </c>
      <c r="K3291">
        <v>0</v>
      </c>
      <c r="L3291">
        <v>0</v>
      </c>
      <c r="M3291" t="s">
        <v>61</v>
      </c>
      <c r="N3291" t="s">
        <v>3381</v>
      </c>
      <c r="O3291">
        <v>7</v>
      </c>
      <c r="P3291">
        <v>8</v>
      </c>
      <c r="Q3291">
        <v>3</v>
      </c>
      <c r="R3291">
        <v>2</v>
      </c>
      <c r="S3291">
        <v>5</v>
      </c>
      <c r="T3291">
        <v>7</v>
      </c>
      <c r="U3291">
        <v>17</v>
      </c>
      <c r="V3291">
        <v>15</v>
      </c>
      <c r="W3291">
        <v>1</v>
      </c>
      <c r="X3291">
        <v>2</v>
      </c>
      <c r="Y3291">
        <v>0</v>
      </c>
      <c r="Z3291">
        <v>0</v>
      </c>
      <c r="AD3291" t="str">
        <f t="shared" si="102"/>
        <v>H</v>
      </c>
      <c r="AE3291" t="str">
        <f t="shared" si="103"/>
        <v>N</v>
      </c>
      <c r="AR3291">
        <v>1</v>
      </c>
      <c r="AS3291">
        <v>1</v>
      </c>
    </row>
    <row r="3292" spans="1:45" x14ac:dyDescent="0.3">
      <c r="A3292" t="s">
        <v>3475</v>
      </c>
      <c r="B3292" t="s">
        <v>3157</v>
      </c>
      <c r="C3292">
        <v>25</v>
      </c>
      <c r="D3292" s="1">
        <v>37296</v>
      </c>
      <c r="F3292" t="s">
        <v>49</v>
      </c>
      <c r="G3292" t="s">
        <v>53</v>
      </c>
      <c r="H3292">
        <v>1</v>
      </c>
      <c r="I3292">
        <v>1</v>
      </c>
      <c r="J3292" t="s">
        <v>61</v>
      </c>
      <c r="K3292">
        <v>1</v>
      </c>
      <c r="L3292">
        <v>0</v>
      </c>
      <c r="M3292" t="s">
        <v>51</v>
      </c>
      <c r="N3292" t="s">
        <v>3385</v>
      </c>
      <c r="O3292">
        <v>7</v>
      </c>
      <c r="P3292">
        <v>9</v>
      </c>
      <c r="Q3292">
        <v>3</v>
      </c>
      <c r="R3292">
        <v>3</v>
      </c>
      <c r="S3292">
        <v>3</v>
      </c>
      <c r="T3292">
        <v>8</v>
      </c>
      <c r="U3292">
        <v>10</v>
      </c>
      <c r="V3292">
        <v>10</v>
      </c>
      <c r="W3292">
        <v>1</v>
      </c>
      <c r="X3292">
        <v>1</v>
      </c>
      <c r="Y3292">
        <v>0</v>
      </c>
      <c r="Z3292">
        <v>0</v>
      </c>
      <c r="AD3292" t="str">
        <f t="shared" si="102"/>
        <v>H</v>
      </c>
      <c r="AE3292" t="str">
        <f t="shared" si="103"/>
        <v>N</v>
      </c>
      <c r="AR3292">
        <v>1</v>
      </c>
      <c r="AS3292">
        <v>1</v>
      </c>
    </row>
    <row r="3293" spans="1:45" x14ac:dyDescent="0.3">
      <c r="A3293" t="s">
        <v>3476</v>
      </c>
      <c r="B3293" t="s">
        <v>3157</v>
      </c>
      <c r="C3293">
        <v>25</v>
      </c>
      <c r="D3293" s="1">
        <v>37296</v>
      </c>
      <c r="F3293" t="s">
        <v>843</v>
      </c>
      <c r="G3293" t="s">
        <v>75</v>
      </c>
      <c r="H3293">
        <v>1</v>
      </c>
      <c r="I3293">
        <v>0</v>
      </c>
      <c r="J3293" t="s">
        <v>51</v>
      </c>
      <c r="K3293">
        <v>1</v>
      </c>
      <c r="L3293">
        <v>0</v>
      </c>
      <c r="M3293" t="s">
        <v>51</v>
      </c>
      <c r="N3293" t="s">
        <v>3407</v>
      </c>
      <c r="O3293">
        <v>4</v>
      </c>
      <c r="P3293">
        <v>9</v>
      </c>
      <c r="Q3293">
        <v>3</v>
      </c>
      <c r="R3293">
        <v>2</v>
      </c>
      <c r="S3293">
        <v>4</v>
      </c>
      <c r="T3293">
        <v>10</v>
      </c>
      <c r="U3293">
        <v>11</v>
      </c>
      <c r="V3293">
        <v>12</v>
      </c>
      <c r="W3293">
        <v>1</v>
      </c>
      <c r="X3293">
        <v>3</v>
      </c>
      <c r="Y3293">
        <v>0</v>
      </c>
      <c r="Z3293">
        <v>0</v>
      </c>
      <c r="AD3293" t="str">
        <f t="shared" si="102"/>
        <v>H</v>
      </c>
      <c r="AE3293" t="str">
        <f t="shared" si="103"/>
        <v>Y</v>
      </c>
      <c r="AR3293">
        <v>3</v>
      </c>
      <c r="AS3293">
        <v>0</v>
      </c>
    </row>
    <row r="3294" spans="1:45" x14ac:dyDescent="0.3">
      <c r="A3294" t="s">
        <v>3477</v>
      </c>
      <c r="B3294" t="s">
        <v>3157</v>
      </c>
      <c r="C3294">
        <v>25</v>
      </c>
      <c r="D3294" s="1">
        <v>37296</v>
      </c>
      <c r="F3294" t="s">
        <v>1221</v>
      </c>
      <c r="G3294" t="s">
        <v>1226</v>
      </c>
      <c r="H3294">
        <v>0</v>
      </c>
      <c r="I3294">
        <v>1</v>
      </c>
      <c r="J3294" t="s">
        <v>47</v>
      </c>
      <c r="K3294">
        <v>0</v>
      </c>
      <c r="L3294">
        <v>0</v>
      </c>
      <c r="M3294" t="s">
        <v>61</v>
      </c>
      <c r="N3294" t="s">
        <v>3403</v>
      </c>
      <c r="O3294">
        <v>9</v>
      </c>
      <c r="P3294">
        <v>8</v>
      </c>
      <c r="Q3294">
        <v>4</v>
      </c>
      <c r="R3294">
        <v>4</v>
      </c>
      <c r="S3294">
        <v>7</v>
      </c>
      <c r="T3294">
        <v>8</v>
      </c>
      <c r="U3294">
        <v>13</v>
      </c>
      <c r="V3294">
        <v>15</v>
      </c>
      <c r="W3294">
        <v>0</v>
      </c>
      <c r="X3294">
        <v>1</v>
      </c>
      <c r="Y3294">
        <v>0</v>
      </c>
      <c r="Z3294">
        <v>0</v>
      </c>
      <c r="AD3294" t="str">
        <f t="shared" si="102"/>
        <v>H</v>
      </c>
      <c r="AE3294" t="str">
        <f t="shared" si="103"/>
        <v>N</v>
      </c>
      <c r="AR3294">
        <v>0</v>
      </c>
      <c r="AS3294">
        <v>3</v>
      </c>
    </row>
    <row r="3295" spans="1:45" x14ac:dyDescent="0.3">
      <c r="A3295" t="s">
        <v>3478</v>
      </c>
      <c r="B3295" t="s">
        <v>3157</v>
      </c>
      <c r="C3295">
        <v>25</v>
      </c>
      <c r="D3295" s="1">
        <v>37296</v>
      </c>
      <c r="F3295" t="s">
        <v>3176</v>
      </c>
      <c r="G3295" t="s">
        <v>54</v>
      </c>
      <c r="H3295">
        <v>2</v>
      </c>
      <c r="I3295">
        <v>0</v>
      </c>
      <c r="J3295" t="s">
        <v>51</v>
      </c>
      <c r="K3295">
        <v>1</v>
      </c>
      <c r="L3295">
        <v>0</v>
      </c>
      <c r="M3295" t="s">
        <v>51</v>
      </c>
      <c r="N3295" t="s">
        <v>3399</v>
      </c>
      <c r="O3295">
        <v>13</v>
      </c>
      <c r="P3295">
        <v>10</v>
      </c>
      <c r="Q3295">
        <v>8</v>
      </c>
      <c r="R3295">
        <v>6</v>
      </c>
      <c r="S3295">
        <v>5</v>
      </c>
      <c r="T3295">
        <v>2</v>
      </c>
      <c r="U3295">
        <v>18</v>
      </c>
      <c r="V3295">
        <v>15</v>
      </c>
      <c r="W3295">
        <v>3</v>
      </c>
      <c r="X3295">
        <v>2</v>
      </c>
      <c r="Y3295">
        <v>0</v>
      </c>
      <c r="Z3295">
        <v>1</v>
      </c>
      <c r="AD3295" t="str">
        <f t="shared" si="102"/>
        <v>H</v>
      </c>
      <c r="AE3295" t="str">
        <f t="shared" si="103"/>
        <v>Y</v>
      </c>
      <c r="AR3295">
        <v>3</v>
      </c>
      <c r="AS3295">
        <v>0</v>
      </c>
    </row>
    <row r="3296" spans="1:45" x14ac:dyDescent="0.3">
      <c r="A3296" t="s">
        <v>3479</v>
      </c>
      <c r="B3296" t="s">
        <v>3157</v>
      </c>
      <c r="C3296">
        <v>25</v>
      </c>
      <c r="D3296" s="1">
        <v>37296</v>
      </c>
      <c r="F3296" t="s">
        <v>67</v>
      </c>
      <c r="G3296" t="s">
        <v>56</v>
      </c>
      <c r="H3296">
        <v>0</v>
      </c>
      <c r="I3296">
        <v>6</v>
      </c>
      <c r="J3296" t="s">
        <v>47</v>
      </c>
      <c r="K3296">
        <v>0</v>
      </c>
      <c r="L3296">
        <v>2</v>
      </c>
      <c r="M3296" t="s">
        <v>47</v>
      </c>
      <c r="N3296" t="s">
        <v>3395</v>
      </c>
      <c r="O3296">
        <v>4</v>
      </c>
      <c r="P3296">
        <v>14</v>
      </c>
      <c r="Q3296">
        <v>2</v>
      </c>
      <c r="R3296">
        <v>11</v>
      </c>
      <c r="S3296">
        <v>7</v>
      </c>
      <c r="T3296">
        <v>9</v>
      </c>
      <c r="U3296">
        <v>2</v>
      </c>
      <c r="V3296">
        <v>4</v>
      </c>
      <c r="W3296">
        <v>0</v>
      </c>
      <c r="X3296">
        <v>0</v>
      </c>
      <c r="Y3296">
        <v>0</v>
      </c>
      <c r="Z3296">
        <v>0</v>
      </c>
      <c r="AD3296" t="str">
        <f t="shared" si="102"/>
        <v>H</v>
      </c>
      <c r="AE3296" t="str">
        <f t="shared" si="103"/>
        <v>N</v>
      </c>
      <c r="AR3296">
        <v>0</v>
      </c>
      <c r="AS3296">
        <v>3</v>
      </c>
    </row>
    <row r="3297" spans="1:45" x14ac:dyDescent="0.3">
      <c r="A3297" t="s">
        <v>3480</v>
      </c>
      <c r="B3297" t="s">
        <v>3157</v>
      </c>
      <c r="C3297">
        <v>25</v>
      </c>
      <c r="D3297" s="1">
        <v>37296</v>
      </c>
      <c r="F3297" t="s">
        <v>845</v>
      </c>
      <c r="G3297" t="s">
        <v>60</v>
      </c>
      <c r="H3297">
        <v>2</v>
      </c>
      <c r="I3297">
        <v>2</v>
      </c>
      <c r="J3297" t="s">
        <v>61</v>
      </c>
      <c r="K3297">
        <v>0</v>
      </c>
      <c r="L3297">
        <v>1</v>
      </c>
      <c r="M3297" t="s">
        <v>47</v>
      </c>
      <c r="N3297" t="s">
        <v>3397</v>
      </c>
      <c r="O3297">
        <v>10</v>
      </c>
      <c r="P3297">
        <v>10</v>
      </c>
      <c r="Q3297">
        <v>5</v>
      </c>
      <c r="R3297">
        <v>6</v>
      </c>
      <c r="S3297">
        <v>7</v>
      </c>
      <c r="T3297">
        <v>4</v>
      </c>
      <c r="U3297">
        <v>15</v>
      </c>
      <c r="V3297">
        <v>11</v>
      </c>
      <c r="W3297">
        <v>1</v>
      </c>
      <c r="X3297">
        <v>1</v>
      </c>
      <c r="Y3297">
        <v>0</v>
      </c>
      <c r="Z3297">
        <v>0</v>
      </c>
      <c r="AD3297" t="str">
        <f t="shared" si="102"/>
        <v>H</v>
      </c>
      <c r="AE3297" t="str">
        <f t="shared" si="103"/>
        <v>N</v>
      </c>
      <c r="AR3297">
        <v>1</v>
      </c>
      <c r="AS3297">
        <v>1</v>
      </c>
    </row>
    <row r="3298" spans="1:45" x14ac:dyDescent="0.3">
      <c r="A3298" t="s">
        <v>3481</v>
      </c>
      <c r="B3298" t="s">
        <v>3157</v>
      </c>
      <c r="C3298">
        <v>25</v>
      </c>
      <c r="D3298" s="1">
        <v>37296</v>
      </c>
      <c r="F3298" t="s">
        <v>63</v>
      </c>
      <c r="G3298" t="s">
        <v>72</v>
      </c>
      <c r="H3298">
        <v>3</v>
      </c>
      <c r="I3298">
        <v>1</v>
      </c>
      <c r="J3298" t="s">
        <v>51</v>
      </c>
      <c r="K3298">
        <v>3</v>
      </c>
      <c r="L3298">
        <v>1</v>
      </c>
      <c r="M3298" t="s">
        <v>51</v>
      </c>
      <c r="N3298" t="s">
        <v>3379</v>
      </c>
      <c r="O3298">
        <v>16</v>
      </c>
      <c r="P3298">
        <v>11</v>
      </c>
      <c r="Q3298">
        <v>10</v>
      </c>
      <c r="R3298">
        <v>4</v>
      </c>
      <c r="S3298">
        <v>5</v>
      </c>
      <c r="T3298">
        <v>4</v>
      </c>
      <c r="U3298">
        <v>7</v>
      </c>
      <c r="V3298">
        <v>8</v>
      </c>
      <c r="W3298">
        <v>0</v>
      </c>
      <c r="X3298">
        <v>1</v>
      </c>
      <c r="Y3298">
        <v>0</v>
      </c>
      <c r="Z3298">
        <v>0</v>
      </c>
      <c r="AD3298" t="str">
        <f t="shared" si="102"/>
        <v>H</v>
      </c>
      <c r="AE3298" t="str">
        <f t="shared" si="103"/>
        <v>Y</v>
      </c>
      <c r="AR3298">
        <v>3</v>
      </c>
      <c r="AS3298">
        <v>0</v>
      </c>
    </row>
    <row r="3299" spans="1:45" x14ac:dyDescent="0.3">
      <c r="A3299" t="s">
        <v>3482</v>
      </c>
      <c r="B3299" t="s">
        <v>3157</v>
      </c>
      <c r="C3299">
        <v>25</v>
      </c>
      <c r="D3299" s="1">
        <v>37296</v>
      </c>
      <c r="F3299" t="s">
        <v>64</v>
      </c>
      <c r="G3299" t="s">
        <v>463</v>
      </c>
      <c r="H3299">
        <v>2</v>
      </c>
      <c r="I3299">
        <v>1</v>
      </c>
      <c r="J3299" t="s">
        <v>51</v>
      </c>
      <c r="K3299">
        <v>1</v>
      </c>
      <c r="L3299">
        <v>0</v>
      </c>
      <c r="M3299" t="s">
        <v>51</v>
      </c>
      <c r="N3299" t="s">
        <v>3389</v>
      </c>
      <c r="O3299">
        <v>12</v>
      </c>
      <c r="P3299">
        <v>7</v>
      </c>
      <c r="Q3299">
        <v>4</v>
      </c>
      <c r="R3299">
        <v>6</v>
      </c>
      <c r="S3299">
        <v>8</v>
      </c>
      <c r="T3299">
        <v>8</v>
      </c>
      <c r="U3299">
        <v>8</v>
      </c>
      <c r="V3299">
        <v>9</v>
      </c>
      <c r="W3299">
        <v>0</v>
      </c>
      <c r="X3299">
        <v>1</v>
      </c>
      <c r="Y3299">
        <v>0</v>
      </c>
      <c r="Z3299">
        <v>0</v>
      </c>
      <c r="AD3299" t="str">
        <f t="shared" si="102"/>
        <v>H</v>
      </c>
      <c r="AE3299" t="str">
        <f t="shared" si="103"/>
        <v>Y</v>
      </c>
      <c r="AR3299">
        <v>3</v>
      </c>
      <c r="AS3299">
        <v>0</v>
      </c>
    </row>
    <row r="3300" spans="1:45" x14ac:dyDescent="0.3">
      <c r="A3300" t="s">
        <v>3483</v>
      </c>
      <c r="B3300" t="s">
        <v>3157</v>
      </c>
      <c r="C3300">
        <v>25</v>
      </c>
      <c r="D3300" s="1">
        <v>37297</v>
      </c>
      <c r="F3300" t="s">
        <v>1988</v>
      </c>
      <c r="G3300" t="s">
        <v>79</v>
      </c>
      <c r="H3300">
        <v>0</v>
      </c>
      <c r="I3300">
        <v>2</v>
      </c>
      <c r="J3300" t="s">
        <v>47</v>
      </c>
      <c r="K3300">
        <v>0</v>
      </c>
      <c r="L3300">
        <v>1</v>
      </c>
      <c r="M3300" t="s">
        <v>47</v>
      </c>
      <c r="N3300" t="s">
        <v>3369</v>
      </c>
      <c r="O3300">
        <v>9</v>
      </c>
      <c r="P3300">
        <v>10</v>
      </c>
      <c r="Q3300">
        <v>1</v>
      </c>
      <c r="R3300">
        <v>5</v>
      </c>
      <c r="S3300">
        <v>7</v>
      </c>
      <c r="T3300">
        <v>5</v>
      </c>
      <c r="U3300">
        <v>8</v>
      </c>
      <c r="V3300">
        <v>9</v>
      </c>
      <c r="W3300">
        <v>0</v>
      </c>
      <c r="X3300">
        <v>1</v>
      </c>
      <c r="Y3300">
        <v>0</v>
      </c>
      <c r="Z3300">
        <v>0</v>
      </c>
      <c r="AD3300" t="str">
        <f t="shared" si="102"/>
        <v>H</v>
      </c>
      <c r="AE3300" t="str">
        <f t="shared" si="103"/>
        <v>N</v>
      </c>
      <c r="AR3300">
        <v>0</v>
      </c>
      <c r="AS3300">
        <v>3</v>
      </c>
    </row>
    <row r="3301" spans="1:45" x14ac:dyDescent="0.3">
      <c r="A3301" t="s">
        <v>3484</v>
      </c>
      <c r="B3301" t="s">
        <v>3157</v>
      </c>
      <c r="C3301">
        <v>25</v>
      </c>
      <c r="D3301" s="1">
        <v>37297</v>
      </c>
      <c r="F3301" t="s">
        <v>73</v>
      </c>
      <c r="G3301" t="s">
        <v>45</v>
      </c>
      <c r="H3301">
        <v>0</v>
      </c>
      <c r="I3301">
        <v>1</v>
      </c>
      <c r="J3301" t="s">
        <v>47</v>
      </c>
      <c r="K3301">
        <v>0</v>
      </c>
      <c r="L3301">
        <v>0</v>
      </c>
      <c r="M3301" t="s">
        <v>61</v>
      </c>
      <c r="N3301" t="s">
        <v>3373</v>
      </c>
      <c r="O3301">
        <v>6</v>
      </c>
      <c r="P3301">
        <v>6</v>
      </c>
      <c r="Q3301">
        <v>2</v>
      </c>
      <c r="R3301">
        <v>3</v>
      </c>
      <c r="S3301">
        <v>1</v>
      </c>
      <c r="T3301">
        <v>5</v>
      </c>
      <c r="U3301">
        <v>17</v>
      </c>
      <c r="V3301">
        <v>20</v>
      </c>
      <c r="W3301">
        <v>0</v>
      </c>
      <c r="X3301">
        <v>5</v>
      </c>
      <c r="Y3301">
        <v>0</v>
      </c>
      <c r="Z3301">
        <v>0</v>
      </c>
      <c r="AD3301" t="str">
        <f t="shared" si="102"/>
        <v>H</v>
      </c>
      <c r="AE3301" t="str">
        <f t="shared" si="103"/>
        <v>N</v>
      </c>
      <c r="AR3301">
        <v>0</v>
      </c>
      <c r="AS3301">
        <v>3</v>
      </c>
    </row>
    <row r="3302" spans="1:45" x14ac:dyDescent="0.3">
      <c r="A3302" t="s">
        <v>3485</v>
      </c>
      <c r="B3302" t="s">
        <v>3157</v>
      </c>
      <c r="C3302">
        <v>25</v>
      </c>
      <c r="D3302" s="1">
        <v>37306</v>
      </c>
      <c r="F3302" t="s">
        <v>845</v>
      </c>
      <c r="G3302" t="s">
        <v>3176</v>
      </c>
      <c r="H3302">
        <v>2</v>
      </c>
      <c r="I3302">
        <v>1</v>
      </c>
      <c r="J3302" t="s">
        <v>51</v>
      </c>
      <c r="K3302">
        <v>1</v>
      </c>
      <c r="L3302">
        <v>0</v>
      </c>
      <c r="M3302" t="s">
        <v>51</v>
      </c>
      <c r="N3302" t="s">
        <v>3416</v>
      </c>
      <c r="O3302">
        <v>11</v>
      </c>
      <c r="P3302">
        <v>10</v>
      </c>
      <c r="Q3302">
        <v>5</v>
      </c>
      <c r="R3302">
        <v>5</v>
      </c>
      <c r="S3302">
        <v>8</v>
      </c>
      <c r="T3302">
        <v>10</v>
      </c>
      <c r="U3302">
        <v>13</v>
      </c>
      <c r="V3302">
        <v>14</v>
      </c>
      <c r="W3302">
        <v>1</v>
      </c>
      <c r="X3302">
        <v>2</v>
      </c>
      <c r="Y3302">
        <v>0</v>
      </c>
      <c r="Z3302">
        <v>0</v>
      </c>
      <c r="AD3302" t="str">
        <f t="shared" si="102"/>
        <v>H</v>
      </c>
      <c r="AE3302" t="str">
        <f t="shared" si="103"/>
        <v>Y</v>
      </c>
      <c r="AR3302">
        <v>3</v>
      </c>
      <c r="AS3302">
        <v>0</v>
      </c>
    </row>
    <row r="3303" spans="1:45" x14ac:dyDescent="0.3">
      <c r="A3303" t="s">
        <v>3486</v>
      </c>
      <c r="B3303" t="s">
        <v>3157</v>
      </c>
      <c r="C3303">
        <v>26</v>
      </c>
      <c r="D3303" s="1">
        <v>37310</v>
      </c>
      <c r="F3303" t="s">
        <v>45</v>
      </c>
      <c r="G3303" t="s">
        <v>3176</v>
      </c>
      <c r="H3303">
        <v>4</v>
      </c>
      <c r="I3303">
        <v>1</v>
      </c>
      <c r="J3303" t="s">
        <v>51</v>
      </c>
      <c r="K3303">
        <v>3</v>
      </c>
      <c r="L3303">
        <v>1</v>
      </c>
      <c r="M3303" t="s">
        <v>51</v>
      </c>
      <c r="N3303" t="s">
        <v>3383</v>
      </c>
      <c r="O3303">
        <v>16</v>
      </c>
      <c r="P3303">
        <v>6</v>
      </c>
      <c r="Q3303">
        <v>10</v>
      </c>
      <c r="R3303">
        <v>5</v>
      </c>
      <c r="S3303">
        <v>7</v>
      </c>
      <c r="T3303">
        <v>5</v>
      </c>
      <c r="U3303">
        <v>19</v>
      </c>
      <c r="V3303">
        <v>14</v>
      </c>
      <c r="W3303">
        <v>0</v>
      </c>
      <c r="X3303">
        <v>1</v>
      </c>
      <c r="Y3303">
        <v>0</v>
      </c>
      <c r="Z3303">
        <v>0</v>
      </c>
      <c r="AD3303" t="str">
        <f t="shared" si="102"/>
        <v>H</v>
      </c>
      <c r="AE3303" t="str">
        <f t="shared" si="103"/>
        <v>Y</v>
      </c>
      <c r="AR3303">
        <v>3</v>
      </c>
      <c r="AS3303">
        <v>0</v>
      </c>
    </row>
    <row r="3304" spans="1:45" x14ac:dyDescent="0.3">
      <c r="A3304" t="s">
        <v>3487</v>
      </c>
      <c r="B3304" t="s">
        <v>3157</v>
      </c>
      <c r="C3304">
        <v>26</v>
      </c>
      <c r="D3304" s="1">
        <v>37310</v>
      </c>
      <c r="F3304" t="s">
        <v>463</v>
      </c>
      <c r="G3304" t="s">
        <v>1221</v>
      </c>
      <c r="H3304">
        <v>0</v>
      </c>
      <c r="I3304">
        <v>3</v>
      </c>
      <c r="J3304" t="s">
        <v>47</v>
      </c>
      <c r="K3304">
        <v>0</v>
      </c>
      <c r="L3304">
        <v>0</v>
      </c>
      <c r="M3304" t="s">
        <v>61</v>
      </c>
      <c r="N3304" t="s">
        <v>3381</v>
      </c>
      <c r="O3304">
        <v>6</v>
      </c>
      <c r="P3304">
        <v>5</v>
      </c>
      <c r="Q3304">
        <v>3</v>
      </c>
      <c r="R3304">
        <v>4</v>
      </c>
      <c r="S3304">
        <v>8</v>
      </c>
      <c r="T3304">
        <v>2</v>
      </c>
      <c r="U3304">
        <v>16</v>
      </c>
      <c r="V3304">
        <v>15</v>
      </c>
      <c r="W3304">
        <v>4</v>
      </c>
      <c r="X3304">
        <v>2</v>
      </c>
      <c r="Y3304">
        <v>0</v>
      </c>
      <c r="Z3304">
        <v>0</v>
      </c>
      <c r="AD3304" t="str">
        <f t="shared" si="102"/>
        <v>H</v>
      </c>
      <c r="AE3304" t="str">
        <f t="shared" si="103"/>
        <v>N</v>
      </c>
      <c r="AR3304">
        <v>0</v>
      </c>
      <c r="AS3304">
        <v>3</v>
      </c>
    </row>
    <row r="3305" spans="1:45" x14ac:dyDescent="0.3">
      <c r="A3305" t="s">
        <v>3488</v>
      </c>
      <c r="B3305" t="s">
        <v>3157</v>
      </c>
      <c r="C3305">
        <v>26</v>
      </c>
      <c r="D3305" s="1">
        <v>37310</v>
      </c>
      <c r="F3305" t="s">
        <v>56</v>
      </c>
      <c r="G3305" t="s">
        <v>73</v>
      </c>
      <c r="H3305">
        <v>1</v>
      </c>
      <c r="I3305">
        <v>1</v>
      </c>
      <c r="J3305" t="s">
        <v>61</v>
      </c>
      <c r="K3305">
        <v>0</v>
      </c>
      <c r="L3305">
        <v>0</v>
      </c>
      <c r="M3305" t="s">
        <v>61</v>
      </c>
      <c r="N3305" t="s">
        <v>3371</v>
      </c>
      <c r="O3305">
        <v>13</v>
      </c>
      <c r="P3305">
        <v>6</v>
      </c>
      <c r="Q3305">
        <v>5</v>
      </c>
      <c r="R3305">
        <v>3</v>
      </c>
      <c r="S3305">
        <v>9</v>
      </c>
      <c r="T3305">
        <v>4</v>
      </c>
      <c r="U3305">
        <v>9</v>
      </c>
      <c r="V3305">
        <v>13</v>
      </c>
      <c r="W3305">
        <v>0</v>
      </c>
      <c r="X3305">
        <v>2</v>
      </c>
      <c r="Y3305">
        <v>0</v>
      </c>
      <c r="Z3305">
        <v>0</v>
      </c>
      <c r="AD3305" t="str">
        <f t="shared" si="102"/>
        <v>H</v>
      </c>
      <c r="AE3305" t="str">
        <f t="shared" si="103"/>
        <v>N</v>
      </c>
      <c r="AR3305">
        <v>1</v>
      </c>
      <c r="AS3305">
        <v>1</v>
      </c>
    </row>
    <row r="3306" spans="1:45" x14ac:dyDescent="0.3">
      <c r="A3306" t="s">
        <v>3489</v>
      </c>
      <c r="B3306" t="s">
        <v>3157</v>
      </c>
      <c r="C3306">
        <v>26</v>
      </c>
      <c r="D3306" s="1">
        <v>37310</v>
      </c>
      <c r="F3306" t="s">
        <v>79</v>
      </c>
      <c r="G3306" t="s">
        <v>49</v>
      </c>
      <c r="H3306">
        <v>1</v>
      </c>
      <c r="I3306">
        <v>0</v>
      </c>
      <c r="J3306" t="s">
        <v>51</v>
      </c>
      <c r="K3306">
        <v>0</v>
      </c>
      <c r="L3306">
        <v>0</v>
      </c>
      <c r="M3306" t="s">
        <v>61</v>
      </c>
      <c r="N3306" t="s">
        <v>3373</v>
      </c>
      <c r="O3306">
        <v>14</v>
      </c>
      <c r="P3306">
        <v>4</v>
      </c>
      <c r="Q3306">
        <v>4</v>
      </c>
      <c r="R3306">
        <v>2</v>
      </c>
      <c r="S3306">
        <v>9</v>
      </c>
      <c r="T3306">
        <v>2</v>
      </c>
      <c r="U3306">
        <v>9</v>
      </c>
      <c r="V3306">
        <v>9</v>
      </c>
      <c r="W3306">
        <v>0</v>
      </c>
      <c r="X3306">
        <v>0</v>
      </c>
      <c r="Y3306">
        <v>0</v>
      </c>
      <c r="Z3306">
        <v>0</v>
      </c>
      <c r="AD3306" t="str">
        <f t="shared" si="102"/>
        <v>H</v>
      </c>
      <c r="AE3306" t="str">
        <f t="shared" si="103"/>
        <v>Y</v>
      </c>
      <c r="AR3306">
        <v>3</v>
      </c>
      <c r="AS3306">
        <v>0</v>
      </c>
    </row>
    <row r="3307" spans="1:45" x14ac:dyDescent="0.3">
      <c r="A3307" t="s">
        <v>3490</v>
      </c>
      <c r="B3307" t="s">
        <v>3157</v>
      </c>
      <c r="C3307">
        <v>26</v>
      </c>
      <c r="D3307" s="1">
        <v>37310</v>
      </c>
      <c r="F3307" t="s">
        <v>72</v>
      </c>
      <c r="G3307" t="s">
        <v>843</v>
      </c>
      <c r="H3307">
        <v>0</v>
      </c>
      <c r="I3307">
        <v>0</v>
      </c>
      <c r="J3307" t="s">
        <v>61</v>
      </c>
      <c r="K3307">
        <v>0</v>
      </c>
      <c r="L3307">
        <v>0</v>
      </c>
      <c r="M3307" t="s">
        <v>61</v>
      </c>
      <c r="N3307" t="s">
        <v>3375</v>
      </c>
      <c r="O3307">
        <v>8</v>
      </c>
      <c r="P3307">
        <v>4</v>
      </c>
      <c r="Q3307">
        <v>2</v>
      </c>
      <c r="R3307">
        <v>2</v>
      </c>
      <c r="S3307">
        <v>6</v>
      </c>
      <c r="T3307">
        <v>6</v>
      </c>
      <c r="U3307">
        <v>17</v>
      </c>
      <c r="V3307">
        <v>9</v>
      </c>
      <c r="W3307">
        <v>1</v>
      </c>
      <c r="X3307">
        <v>3</v>
      </c>
      <c r="Y3307">
        <v>1</v>
      </c>
      <c r="Z3307">
        <v>0</v>
      </c>
      <c r="AD3307" t="str">
        <f t="shared" si="102"/>
        <v>H</v>
      </c>
      <c r="AE3307" t="str">
        <f t="shared" si="103"/>
        <v>N</v>
      </c>
      <c r="AR3307">
        <v>1</v>
      </c>
      <c r="AS3307">
        <v>1</v>
      </c>
    </row>
    <row r="3308" spans="1:45" x14ac:dyDescent="0.3">
      <c r="A3308" t="s">
        <v>3491</v>
      </c>
      <c r="B3308" t="s">
        <v>3157</v>
      </c>
      <c r="C3308">
        <v>26</v>
      </c>
      <c r="D3308" s="1">
        <v>37310</v>
      </c>
      <c r="F3308" t="s">
        <v>75</v>
      </c>
      <c r="G3308" t="s">
        <v>845</v>
      </c>
      <c r="H3308">
        <v>1</v>
      </c>
      <c r="I3308">
        <v>0</v>
      </c>
      <c r="J3308" t="s">
        <v>51</v>
      </c>
      <c r="K3308">
        <v>0</v>
      </c>
      <c r="L3308">
        <v>0</v>
      </c>
      <c r="M3308" t="s">
        <v>61</v>
      </c>
      <c r="N3308" t="s">
        <v>3457</v>
      </c>
      <c r="O3308">
        <v>12</v>
      </c>
      <c r="P3308">
        <v>7</v>
      </c>
      <c r="Q3308">
        <v>8</v>
      </c>
      <c r="R3308">
        <v>4</v>
      </c>
      <c r="S3308">
        <v>12</v>
      </c>
      <c r="T3308">
        <v>3</v>
      </c>
      <c r="U3308">
        <v>17</v>
      </c>
      <c r="V3308">
        <v>11</v>
      </c>
      <c r="W3308">
        <v>2</v>
      </c>
      <c r="X3308">
        <v>5</v>
      </c>
      <c r="Y3308">
        <v>0</v>
      </c>
      <c r="Z3308">
        <v>1</v>
      </c>
      <c r="AD3308" t="str">
        <f t="shared" si="102"/>
        <v>H</v>
      </c>
      <c r="AE3308" t="str">
        <f t="shared" si="103"/>
        <v>Y</v>
      </c>
      <c r="AR3308">
        <v>3</v>
      </c>
      <c r="AS3308">
        <v>0</v>
      </c>
    </row>
    <row r="3309" spans="1:45" x14ac:dyDescent="0.3">
      <c r="A3309" t="s">
        <v>3492</v>
      </c>
      <c r="B3309" t="s">
        <v>3157</v>
      </c>
      <c r="C3309">
        <v>26</v>
      </c>
      <c r="D3309" s="1">
        <v>37311</v>
      </c>
      <c r="F3309" t="s">
        <v>60</v>
      </c>
      <c r="G3309" t="s">
        <v>1988</v>
      </c>
      <c r="H3309">
        <v>0</v>
      </c>
      <c r="I3309">
        <v>0</v>
      </c>
      <c r="J3309" t="s">
        <v>61</v>
      </c>
      <c r="K3309">
        <v>0</v>
      </c>
      <c r="L3309">
        <v>0</v>
      </c>
      <c r="M3309" t="s">
        <v>61</v>
      </c>
      <c r="N3309" t="s">
        <v>3432</v>
      </c>
      <c r="O3309">
        <v>14</v>
      </c>
      <c r="P3309">
        <v>9</v>
      </c>
      <c r="Q3309">
        <v>2</v>
      </c>
      <c r="R3309">
        <v>2</v>
      </c>
      <c r="S3309">
        <v>9</v>
      </c>
      <c r="T3309">
        <v>2</v>
      </c>
      <c r="U3309">
        <v>12</v>
      </c>
      <c r="V3309">
        <v>17</v>
      </c>
      <c r="W3309">
        <v>0</v>
      </c>
      <c r="X3309">
        <v>3</v>
      </c>
      <c r="Y3309">
        <v>0</v>
      </c>
      <c r="Z3309">
        <v>0</v>
      </c>
      <c r="AD3309" t="str">
        <f t="shared" si="102"/>
        <v>H</v>
      </c>
      <c r="AE3309" t="str">
        <f t="shared" si="103"/>
        <v>N</v>
      </c>
      <c r="AR3309">
        <v>1</v>
      </c>
      <c r="AS3309">
        <v>1</v>
      </c>
    </row>
    <row r="3310" spans="1:45" x14ac:dyDescent="0.3">
      <c r="A3310" t="s">
        <v>3493</v>
      </c>
      <c r="B3310" t="s">
        <v>3157</v>
      </c>
      <c r="C3310">
        <v>26</v>
      </c>
      <c r="D3310" s="1">
        <v>37311</v>
      </c>
      <c r="F3310" t="s">
        <v>1226</v>
      </c>
      <c r="G3310" t="s">
        <v>63</v>
      </c>
      <c r="H3310">
        <v>0</v>
      </c>
      <c r="I3310">
        <v>1</v>
      </c>
      <c r="J3310" t="s">
        <v>47</v>
      </c>
      <c r="K3310">
        <v>0</v>
      </c>
      <c r="L3310">
        <v>0</v>
      </c>
      <c r="M3310" t="s">
        <v>61</v>
      </c>
      <c r="N3310" t="s">
        <v>3387</v>
      </c>
      <c r="O3310">
        <v>11</v>
      </c>
      <c r="P3310">
        <v>13</v>
      </c>
      <c r="Q3310">
        <v>4</v>
      </c>
      <c r="R3310">
        <v>5</v>
      </c>
      <c r="S3310">
        <v>5</v>
      </c>
      <c r="T3310">
        <v>11</v>
      </c>
      <c r="U3310">
        <v>19</v>
      </c>
      <c r="V3310">
        <v>16</v>
      </c>
      <c r="W3310">
        <v>3</v>
      </c>
      <c r="X3310">
        <v>1</v>
      </c>
      <c r="Y3310">
        <v>0</v>
      </c>
      <c r="Z3310">
        <v>0</v>
      </c>
      <c r="AD3310" t="str">
        <f t="shared" si="102"/>
        <v>H</v>
      </c>
      <c r="AE3310" t="str">
        <f t="shared" si="103"/>
        <v>N</v>
      </c>
      <c r="AR3310">
        <v>0</v>
      </c>
      <c r="AS3310">
        <v>3</v>
      </c>
    </row>
    <row r="3311" spans="1:45" x14ac:dyDescent="0.3">
      <c r="A3311" t="s">
        <v>3494</v>
      </c>
      <c r="B3311" t="s">
        <v>3157</v>
      </c>
      <c r="C3311">
        <v>27</v>
      </c>
      <c r="D3311" s="1">
        <v>37317</v>
      </c>
      <c r="F3311" t="s">
        <v>49</v>
      </c>
      <c r="G3311" t="s">
        <v>75</v>
      </c>
      <c r="H3311">
        <v>2</v>
      </c>
      <c r="I3311">
        <v>1</v>
      </c>
      <c r="J3311" t="s">
        <v>51</v>
      </c>
      <c r="K3311">
        <v>1</v>
      </c>
      <c r="L3311">
        <v>1</v>
      </c>
      <c r="M3311" t="s">
        <v>61</v>
      </c>
      <c r="N3311" t="s">
        <v>3387</v>
      </c>
      <c r="O3311">
        <v>10</v>
      </c>
      <c r="P3311">
        <v>4</v>
      </c>
      <c r="Q3311">
        <v>7</v>
      </c>
      <c r="R3311">
        <v>3</v>
      </c>
      <c r="S3311">
        <v>9</v>
      </c>
      <c r="T3311">
        <v>4</v>
      </c>
      <c r="U3311">
        <v>12</v>
      </c>
      <c r="V3311">
        <v>19</v>
      </c>
      <c r="W3311">
        <v>0</v>
      </c>
      <c r="X3311">
        <v>1</v>
      </c>
      <c r="Y3311">
        <v>0</v>
      </c>
      <c r="Z3311">
        <v>0</v>
      </c>
      <c r="AD3311" t="str">
        <f t="shared" si="102"/>
        <v>H</v>
      </c>
      <c r="AE3311" t="str">
        <f t="shared" si="103"/>
        <v>Y</v>
      </c>
      <c r="AR3311">
        <v>3</v>
      </c>
      <c r="AS3311">
        <v>0</v>
      </c>
    </row>
    <row r="3312" spans="1:45" x14ac:dyDescent="0.3">
      <c r="A3312" t="s">
        <v>3495</v>
      </c>
      <c r="B3312" t="s">
        <v>3157</v>
      </c>
      <c r="C3312">
        <v>27</v>
      </c>
      <c r="D3312" s="1">
        <v>37317</v>
      </c>
      <c r="F3312" t="s">
        <v>843</v>
      </c>
      <c r="G3312" t="s">
        <v>54</v>
      </c>
      <c r="H3312">
        <v>1</v>
      </c>
      <c r="I3312">
        <v>1</v>
      </c>
      <c r="J3312" t="s">
        <v>61</v>
      </c>
      <c r="K3312">
        <v>1</v>
      </c>
      <c r="L3312">
        <v>0</v>
      </c>
      <c r="M3312" t="s">
        <v>51</v>
      </c>
      <c r="N3312" t="s">
        <v>3385</v>
      </c>
      <c r="O3312">
        <v>11</v>
      </c>
      <c r="P3312">
        <v>6</v>
      </c>
      <c r="Q3312">
        <v>5</v>
      </c>
      <c r="R3312">
        <v>3</v>
      </c>
      <c r="S3312">
        <v>7</v>
      </c>
      <c r="T3312">
        <v>5</v>
      </c>
      <c r="U3312">
        <v>22</v>
      </c>
      <c r="V3312">
        <v>11</v>
      </c>
      <c r="W3312">
        <v>1</v>
      </c>
      <c r="X3312">
        <v>0</v>
      </c>
      <c r="Y3312">
        <v>0</v>
      </c>
      <c r="Z3312">
        <v>1</v>
      </c>
      <c r="AD3312" t="str">
        <f t="shared" si="102"/>
        <v>H</v>
      </c>
      <c r="AE3312" t="str">
        <f t="shared" si="103"/>
        <v>N</v>
      </c>
      <c r="AR3312">
        <v>1</v>
      </c>
      <c r="AS3312">
        <v>1</v>
      </c>
    </row>
    <row r="3313" spans="1:45" x14ac:dyDescent="0.3">
      <c r="A3313" t="s">
        <v>3496</v>
      </c>
      <c r="B3313" t="s">
        <v>3157</v>
      </c>
      <c r="C3313">
        <v>27</v>
      </c>
      <c r="D3313" s="1">
        <v>37317</v>
      </c>
      <c r="F3313" t="s">
        <v>1988</v>
      </c>
      <c r="G3313" t="s">
        <v>53</v>
      </c>
      <c r="H3313">
        <v>2</v>
      </c>
      <c r="I3313">
        <v>1</v>
      </c>
      <c r="J3313" t="s">
        <v>51</v>
      </c>
      <c r="K3313">
        <v>0</v>
      </c>
      <c r="L3313">
        <v>0</v>
      </c>
      <c r="M3313" t="s">
        <v>61</v>
      </c>
      <c r="N3313" t="s">
        <v>3403</v>
      </c>
      <c r="O3313">
        <v>9</v>
      </c>
      <c r="P3313">
        <v>4</v>
      </c>
      <c r="Q3313">
        <v>6</v>
      </c>
      <c r="R3313">
        <v>2</v>
      </c>
      <c r="S3313">
        <v>5</v>
      </c>
      <c r="T3313">
        <v>4</v>
      </c>
      <c r="U3313">
        <v>13</v>
      </c>
      <c r="V3313">
        <v>13</v>
      </c>
      <c r="W3313">
        <v>2</v>
      </c>
      <c r="X3313">
        <v>1</v>
      </c>
      <c r="Y3313">
        <v>0</v>
      </c>
      <c r="Z3313">
        <v>0</v>
      </c>
      <c r="AD3313" t="str">
        <f t="shared" si="102"/>
        <v>H</v>
      </c>
      <c r="AE3313" t="str">
        <f t="shared" si="103"/>
        <v>Y</v>
      </c>
      <c r="AR3313">
        <v>3</v>
      </c>
      <c r="AS3313">
        <v>0</v>
      </c>
    </row>
    <row r="3314" spans="1:45" x14ac:dyDescent="0.3">
      <c r="A3314" t="s">
        <v>3497</v>
      </c>
      <c r="B3314" t="s">
        <v>3157</v>
      </c>
      <c r="C3314">
        <v>27</v>
      </c>
      <c r="D3314" s="1">
        <v>37317</v>
      </c>
      <c r="F3314" t="s">
        <v>3176</v>
      </c>
      <c r="G3314" t="s">
        <v>56</v>
      </c>
      <c r="H3314">
        <v>0</v>
      </c>
      <c r="I3314">
        <v>2</v>
      </c>
      <c r="J3314" t="s">
        <v>47</v>
      </c>
      <c r="K3314">
        <v>0</v>
      </c>
      <c r="L3314">
        <v>1</v>
      </c>
      <c r="M3314" t="s">
        <v>47</v>
      </c>
      <c r="N3314" t="s">
        <v>3369</v>
      </c>
      <c r="O3314">
        <v>11</v>
      </c>
      <c r="P3314">
        <v>10</v>
      </c>
      <c r="Q3314">
        <v>5</v>
      </c>
      <c r="R3314">
        <v>4</v>
      </c>
      <c r="S3314">
        <v>8</v>
      </c>
      <c r="T3314">
        <v>4</v>
      </c>
      <c r="U3314">
        <v>13</v>
      </c>
      <c r="V3314">
        <v>14</v>
      </c>
      <c r="W3314">
        <v>3</v>
      </c>
      <c r="X3314">
        <v>2</v>
      </c>
      <c r="Y3314">
        <v>0</v>
      </c>
      <c r="Z3314">
        <v>0</v>
      </c>
      <c r="AD3314" t="str">
        <f t="shared" si="102"/>
        <v>H</v>
      </c>
      <c r="AE3314" t="str">
        <f t="shared" si="103"/>
        <v>N</v>
      </c>
      <c r="AR3314">
        <v>0</v>
      </c>
      <c r="AS3314">
        <v>3</v>
      </c>
    </row>
    <row r="3315" spans="1:45" x14ac:dyDescent="0.3">
      <c r="A3315" t="s">
        <v>3498</v>
      </c>
      <c r="B3315" t="s">
        <v>3157</v>
      </c>
      <c r="C3315">
        <v>27</v>
      </c>
      <c r="D3315" s="1">
        <v>37317</v>
      </c>
      <c r="F3315" t="s">
        <v>67</v>
      </c>
      <c r="G3315" t="s">
        <v>72</v>
      </c>
      <c r="H3315">
        <v>1</v>
      </c>
      <c r="I3315">
        <v>3</v>
      </c>
      <c r="J3315" t="s">
        <v>47</v>
      </c>
      <c r="K3315">
        <v>0</v>
      </c>
      <c r="L3315">
        <v>0</v>
      </c>
      <c r="M3315" t="s">
        <v>61</v>
      </c>
      <c r="N3315" t="s">
        <v>3399</v>
      </c>
      <c r="O3315">
        <v>8</v>
      </c>
      <c r="P3315">
        <v>5</v>
      </c>
      <c r="Q3315">
        <v>4</v>
      </c>
      <c r="R3315">
        <v>4</v>
      </c>
      <c r="S3315">
        <v>4</v>
      </c>
      <c r="T3315">
        <v>3</v>
      </c>
      <c r="U3315">
        <v>9</v>
      </c>
      <c r="V3315">
        <v>5</v>
      </c>
      <c r="W3315">
        <v>0</v>
      </c>
      <c r="X3315">
        <v>1</v>
      </c>
      <c r="Y3315">
        <v>0</v>
      </c>
      <c r="Z3315">
        <v>0</v>
      </c>
      <c r="AD3315" t="str">
        <f t="shared" si="102"/>
        <v>H</v>
      </c>
      <c r="AE3315" t="str">
        <f t="shared" si="103"/>
        <v>N</v>
      </c>
      <c r="AR3315">
        <v>0</v>
      </c>
      <c r="AS3315">
        <v>3</v>
      </c>
    </row>
    <row r="3316" spans="1:45" x14ac:dyDescent="0.3">
      <c r="A3316" t="s">
        <v>3499</v>
      </c>
      <c r="B3316" t="s">
        <v>3157</v>
      </c>
      <c r="C3316">
        <v>27</v>
      </c>
      <c r="D3316" s="1">
        <v>37317</v>
      </c>
      <c r="F3316" t="s">
        <v>845</v>
      </c>
      <c r="G3316" t="s">
        <v>463</v>
      </c>
      <c r="H3316">
        <v>1</v>
      </c>
      <c r="I3316">
        <v>0</v>
      </c>
      <c r="J3316" t="s">
        <v>51</v>
      </c>
      <c r="K3316">
        <v>1</v>
      </c>
      <c r="L3316">
        <v>0</v>
      </c>
      <c r="M3316" t="s">
        <v>51</v>
      </c>
      <c r="N3316" t="s">
        <v>3375</v>
      </c>
      <c r="O3316">
        <v>11</v>
      </c>
      <c r="P3316">
        <v>6</v>
      </c>
      <c r="Q3316">
        <v>7</v>
      </c>
      <c r="R3316">
        <v>1</v>
      </c>
      <c r="S3316">
        <v>5</v>
      </c>
      <c r="T3316">
        <v>6</v>
      </c>
      <c r="U3316">
        <v>17</v>
      </c>
      <c r="V3316">
        <v>15</v>
      </c>
      <c r="W3316">
        <v>2</v>
      </c>
      <c r="X3316">
        <v>4</v>
      </c>
      <c r="Y3316">
        <v>0</v>
      </c>
      <c r="Z3316">
        <v>0</v>
      </c>
      <c r="AD3316" t="str">
        <f t="shared" si="102"/>
        <v>H</v>
      </c>
      <c r="AE3316" t="str">
        <f t="shared" si="103"/>
        <v>Y</v>
      </c>
      <c r="AR3316">
        <v>3</v>
      </c>
      <c r="AS3316">
        <v>0</v>
      </c>
    </row>
    <row r="3317" spans="1:45" x14ac:dyDescent="0.3">
      <c r="A3317" t="s">
        <v>3500</v>
      </c>
      <c r="B3317" t="s">
        <v>3157</v>
      </c>
      <c r="C3317">
        <v>27</v>
      </c>
      <c r="D3317" s="1">
        <v>37317</v>
      </c>
      <c r="F3317" t="s">
        <v>63</v>
      </c>
      <c r="G3317" t="s">
        <v>45</v>
      </c>
      <c r="H3317">
        <v>0</v>
      </c>
      <c r="I3317">
        <v>2</v>
      </c>
      <c r="J3317" t="s">
        <v>47</v>
      </c>
      <c r="K3317">
        <v>0</v>
      </c>
      <c r="L3317">
        <v>2</v>
      </c>
      <c r="M3317" t="s">
        <v>47</v>
      </c>
      <c r="N3317" t="s">
        <v>3397</v>
      </c>
      <c r="O3317">
        <v>13</v>
      </c>
      <c r="P3317">
        <v>9</v>
      </c>
      <c r="Q3317">
        <v>6</v>
      </c>
      <c r="R3317">
        <v>6</v>
      </c>
      <c r="S3317">
        <v>5</v>
      </c>
      <c r="T3317">
        <v>8</v>
      </c>
      <c r="U3317">
        <v>17</v>
      </c>
      <c r="V3317">
        <v>17</v>
      </c>
      <c r="W3317">
        <v>0</v>
      </c>
      <c r="X3317">
        <v>1</v>
      </c>
      <c r="Y3317">
        <v>0</v>
      </c>
      <c r="Z3317">
        <v>0</v>
      </c>
      <c r="AD3317" t="str">
        <f t="shared" si="102"/>
        <v>H</v>
      </c>
      <c r="AE3317" t="str">
        <f t="shared" si="103"/>
        <v>N</v>
      </c>
      <c r="AR3317">
        <v>0</v>
      </c>
      <c r="AS3317">
        <v>3</v>
      </c>
    </row>
    <row r="3318" spans="1:45" x14ac:dyDescent="0.3">
      <c r="A3318" t="s">
        <v>3501</v>
      </c>
      <c r="B3318" t="s">
        <v>3157</v>
      </c>
      <c r="C3318">
        <v>27</v>
      </c>
      <c r="D3318" s="1">
        <v>37317</v>
      </c>
      <c r="F3318" t="s">
        <v>64</v>
      </c>
      <c r="G3318" t="s">
        <v>1226</v>
      </c>
      <c r="H3318">
        <v>2</v>
      </c>
      <c r="I3318">
        <v>1</v>
      </c>
      <c r="J3318" t="s">
        <v>51</v>
      </c>
      <c r="K3318">
        <v>1</v>
      </c>
      <c r="L3318">
        <v>1</v>
      </c>
      <c r="M3318" t="s">
        <v>61</v>
      </c>
      <c r="N3318" t="s">
        <v>3414</v>
      </c>
      <c r="O3318">
        <v>17</v>
      </c>
      <c r="P3318">
        <v>7</v>
      </c>
      <c r="Q3318">
        <v>7</v>
      </c>
      <c r="R3318">
        <v>2</v>
      </c>
      <c r="S3318">
        <v>5</v>
      </c>
      <c r="T3318">
        <v>5</v>
      </c>
      <c r="U3318">
        <v>5</v>
      </c>
      <c r="V3318">
        <v>8</v>
      </c>
      <c r="W3318">
        <v>0</v>
      </c>
      <c r="X3318">
        <v>1</v>
      </c>
      <c r="Y3318">
        <v>0</v>
      </c>
      <c r="Z3318">
        <v>0</v>
      </c>
      <c r="AD3318" t="str">
        <f t="shared" si="102"/>
        <v>H</v>
      </c>
      <c r="AE3318" t="str">
        <f t="shared" si="103"/>
        <v>Y</v>
      </c>
      <c r="AR3318">
        <v>3</v>
      </c>
      <c r="AS3318">
        <v>0</v>
      </c>
    </row>
    <row r="3319" spans="1:45" x14ac:dyDescent="0.3">
      <c r="A3319" t="s">
        <v>3502</v>
      </c>
      <c r="B3319" t="s">
        <v>3157</v>
      </c>
      <c r="C3319">
        <v>27</v>
      </c>
      <c r="D3319" s="1">
        <v>37318</v>
      </c>
      <c r="F3319" t="s">
        <v>1221</v>
      </c>
      <c r="G3319" t="s">
        <v>79</v>
      </c>
      <c r="H3319">
        <v>2</v>
      </c>
      <c r="I3319">
        <v>2</v>
      </c>
      <c r="J3319" t="s">
        <v>61</v>
      </c>
      <c r="K3319">
        <v>1</v>
      </c>
      <c r="L3319">
        <v>1</v>
      </c>
      <c r="M3319" t="s">
        <v>61</v>
      </c>
      <c r="N3319" t="s">
        <v>3377</v>
      </c>
      <c r="O3319">
        <v>12</v>
      </c>
      <c r="P3319">
        <v>22</v>
      </c>
      <c r="Q3319">
        <v>7</v>
      </c>
      <c r="R3319">
        <v>9</v>
      </c>
      <c r="S3319">
        <v>4</v>
      </c>
      <c r="T3319">
        <v>10</v>
      </c>
      <c r="U3319">
        <v>12</v>
      </c>
      <c r="V3319">
        <v>13</v>
      </c>
      <c r="W3319">
        <v>2</v>
      </c>
      <c r="X3319">
        <v>0</v>
      </c>
      <c r="Y3319">
        <v>0</v>
      </c>
      <c r="Z3319">
        <v>0</v>
      </c>
      <c r="AD3319" t="str">
        <f t="shared" si="102"/>
        <v>H</v>
      </c>
      <c r="AE3319" t="str">
        <f t="shared" si="103"/>
        <v>N</v>
      </c>
      <c r="AR3319">
        <v>1</v>
      </c>
      <c r="AS3319">
        <v>1</v>
      </c>
    </row>
    <row r="3320" spans="1:45" x14ac:dyDescent="0.3">
      <c r="A3320" t="s">
        <v>3503</v>
      </c>
      <c r="B3320" t="s">
        <v>3157</v>
      </c>
      <c r="C3320">
        <v>27</v>
      </c>
      <c r="D3320" s="1">
        <v>37318</v>
      </c>
      <c r="F3320" t="s">
        <v>73</v>
      </c>
      <c r="G3320" t="s">
        <v>60</v>
      </c>
      <c r="H3320">
        <v>0</v>
      </c>
      <c r="I3320">
        <v>0</v>
      </c>
      <c r="J3320" t="s">
        <v>61</v>
      </c>
      <c r="K3320">
        <v>0</v>
      </c>
      <c r="L3320">
        <v>0</v>
      </c>
      <c r="M3320" t="s">
        <v>61</v>
      </c>
      <c r="N3320" t="s">
        <v>3389</v>
      </c>
      <c r="O3320">
        <v>12</v>
      </c>
      <c r="P3320">
        <v>7</v>
      </c>
      <c r="Q3320">
        <v>7</v>
      </c>
      <c r="R3320">
        <v>3</v>
      </c>
      <c r="S3320">
        <v>3</v>
      </c>
      <c r="T3320">
        <v>4</v>
      </c>
      <c r="U3320">
        <v>9</v>
      </c>
      <c r="V3320">
        <v>21</v>
      </c>
      <c r="W3320">
        <v>1</v>
      </c>
      <c r="X3320">
        <v>2</v>
      </c>
      <c r="Y3320">
        <v>0</v>
      </c>
      <c r="Z3320">
        <v>1</v>
      </c>
      <c r="AD3320" t="str">
        <f t="shared" si="102"/>
        <v>H</v>
      </c>
      <c r="AE3320" t="str">
        <f t="shared" si="103"/>
        <v>N</v>
      </c>
      <c r="AR3320">
        <v>1</v>
      </c>
      <c r="AS3320">
        <v>1</v>
      </c>
    </row>
    <row r="3321" spans="1:45" x14ac:dyDescent="0.3">
      <c r="A3321" t="s">
        <v>3504</v>
      </c>
      <c r="B3321" t="s">
        <v>3157</v>
      </c>
      <c r="C3321">
        <v>28</v>
      </c>
      <c r="D3321" s="1">
        <v>37320</v>
      </c>
      <c r="F3321" t="s">
        <v>45</v>
      </c>
      <c r="G3321" t="s">
        <v>1221</v>
      </c>
      <c r="H3321">
        <v>1</v>
      </c>
      <c r="I3321">
        <v>0</v>
      </c>
      <c r="J3321" t="s">
        <v>51</v>
      </c>
      <c r="K3321">
        <v>0</v>
      </c>
      <c r="L3321">
        <v>0</v>
      </c>
      <c r="M3321" t="s">
        <v>61</v>
      </c>
      <c r="N3321" t="s">
        <v>3387</v>
      </c>
      <c r="O3321">
        <v>17</v>
      </c>
      <c r="P3321">
        <v>0</v>
      </c>
      <c r="Q3321">
        <v>8</v>
      </c>
      <c r="R3321">
        <v>0</v>
      </c>
      <c r="S3321">
        <v>9</v>
      </c>
      <c r="T3321">
        <v>1</v>
      </c>
      <c r="U3321">
        <v>13</v>
      </c>
      <c r="V3321">
        <v>16</v>
      </c>
      <c r="W3321">
        <v>1</v>
      </c>
      <c r="X3321">
        <v>2</v>
      </c>
      <c r="Y3321">
        <v>0</v>
      </c>
      <c r="Z3321">
        <v>0</v>
      </c>
      <c r="AD3321" t="str">
        <f t="shared" si="102"/>
        <v>H</v>
      </c>
      <c r="AE3321" t="str">
        <f t="shared" si="103"/>
        <v>Y</v>
      </c>
      <c r="AR3321">
        <v>3</v>
      </c>
      <c r="AS3321">
        <v>0</v>
      </c>
    </row>
    <row r="3322" spans="1:45" x14ac:dyDescent="0.3">
      <c r="A3322" t="s">
        <v>3505</v>
      </c>
      <c r="B3322" t="s">
        <v>3157</v>
      </c>
      <c r="C3322">
        <v>28</v>
      </c>
      <c r="D3322" s="1">
        <v>37320</v>
      </c>
      <c r="F3322" t="s">
        <v>54</v>
      </c>
      <c r="G3322" t="s">
        <v>49</v>
      </c>
      <c r="H3322">
        <v>3</v>
      </c>
      <c r="I3322">
        <v>0</v>
      </c>
      <c r="J3322" t="s">
        <v>51</v>
      </c>
      <c r="K3322">
        <v>1</v>
      </c>
      <c r="L3322">
        <v>0</v>
      </c>
      <c r="M3322" t="s">
        <v>51</v>
      </c>
      <c r="N3322" t="s">
        <v>3395</v>
      </c>
      <c r="O3322">
        <v>21</v>
      </c>
      <c r="P3322">
        <v>6</v>
      </c>
      <c r="Q3322">
        <v>9</v>
      </c>
      <c r="R3322">
        <v>4</v>
      </c>
      <c r="S3322">
        <v>5</v>
      </c>
      <c r="T3322">
        <v>5</v>
      </c>
      <c r="U3322">
        <v>11</v>
      </c>
      <c r="V3322">
        <v>15</v>
      </c>
      <c r="W3322">
        <v>1</v>
      </c>
      <c r="X3322">
        <v>2</v>
      </c>
      <c r="Y3322">
        <v>0</v>
      </c>
      <c r="Z3322">
        <v>0</v>
      </c>
      <c r="AD3322" t="str">
        <f t="shared" si="102"/>
        <v>H</v>
      </c>
      <c r="AE3322" t="str">
        <f t="shared" si="103"/>
        <v>Y</v>
      </c>
      <c r="AR3322">
        <v>3</v>
      </c>
      <c r="AS3322">
        <v>0</v>
      </c>
    </row>
    <row r="3323" spans="1:45" x14ac:dyDescent="0.3">
      <c r="A3323" t="s">
        <v>3506</v>
      </c>
      <c r="B3323" t="s">
        <v>3157</v>
      </c>
      <c r="C3323">
        <v>28</v>
      </c>
      <c r="D3323" s="1">
        <v>37320</v>
      </c>
      <c r="F3323" t="s">
        <v>1226</v>
      </c>
      <c r="G3323" t="s">
        <v>843</v>
      </c>
      <c r="H3323">
        <v>1</v>
      </c>
      <c r="I3323">
        <v>0</v>
      </c>
      <c r="J3323" t="s">
        <v>51</v>
      </c>
      <c r="K3323">
        <v>1</v>
      </c>
      <c r="L3323">
        <v>0</v>
      </c>
      <c r="M3323" t="s">
        <v>51</v>
      </c>
      <c r="N3323" t="s">
        <v>3403</v>
      </c>
      <c r="O3323">
        <v>11</v>
      </c>
      <c r="P3323">
        <v>10</v>
      </c>
      <c r="Q3323">
        <v>4</v>
      </c>
      <c r="R3323">
        <v>4</v>
      </c>
      <c r="S3323">
        <v>1</v>
      </c>
      <c r="T3323">
        <v>7</v>
      </c>
      <c r="U3323">
        <v>13</v>
      </c>
      <c r="V3323">
        <v>14</v>
      </c>
      <c r="W3323">
        <v>2</v>
      </c>
      <c r="X3323">
        <v>1</v>
      </c>
      <c r="Y3323">
        <v>0</v>
      </c>
      <c r="Z3323">
        <v>0</v>
      </c>
      <c r="AD3323" t="str">
        <f t="shared" si="102"/>
        <v>H</v>
      </c>
      <c r="AE3323" t="str">
        <f t="shared" si="103"/>
        <v>Y</v>
      </c>
      <c r="AR3323">
        <v>3</v>
      </c>
      <c r="AS3323">
        <v>0</v>
      </c>
    </row>
    <row r="3324" spans="1:45" x14ac:dyDescent="0.3">
      <c r="A3324" t="s">
        <v>3507</v>
      </c>
      <c r="B3324" t="s">
        <v>3157</v>
      </c>
      <c r="C3324">
        <v>28</v>
      </c>
      <c r="D3324" s="1">
        <v>37321</v>
      </c>
      <c r="F3324" t="s">
        <v>53</v>
      </c>
      <c r="G3324" t="s">
        <v>3176</v>
      </c>
      <c r="H3324">
        <v>3</v>
      </c>
      <c r="I3324">
        <v>2</v>
      </c>
      <c r="J3324" t="s">
        <v>51</v>
      </c>
      <c r="K3324">
        <v>2</v>
      </c>
      <c r="L3324">
        <v>1</v>
      </c>
      <c r="M3324" t="s">
        <v>51</v>
      </c>
      <c r="N3324" t="s">
        <v>3401</v>
      </c>
      <c r="O3324">
        <v>14</v>
      </c>
      <c r="P3324">
        <v>12</v>
      </c>
      <c r="Q3324">
        <v>8</v>
      </c>
      <c r="R3324">
        <v>6</v>
      </c>
      <c r="S3324">
        <v>3</v>
      </c>
      <c r="T3324">
        <v>5</v>
      </c>
      <c r="U3324">
        <v>12</v>
      </c>
      <c r="V3324">
        <v>12</v>
      </c>
      <c r="W3324">
        <v>1</v>
      </c>
      <c r="X3324">
        <v>0</v>
      </c>
      <c r="Y3324">
        <v>0</v>
      </c>
      <c r="Z3324">
        <v>0</v>
      </c>
      <c r="AD3324" t="str">
        <f t="shared" si="102"/>
        <v>H</v>
      </c>
      <c r="AE3324" t="str">
        <f t="shared" si="103"/>
        <v>Y</v>
      </c>
      <c r="AR3324">
        <v>3</v>
      </c>
      <c r="AS3324">
        <v>0</v>
      </c>
    </row>
    <row r="3325" spans="1:45" x14ac:dyDescent="0.3">
      <c r="A3325" t="s">
        <v>3508</v>
      </c>
      <c r="B3325" t="s">
        <v>3157</v>
      </c>
      <c r="C3325">
        <v>28</v>
      </c>
      <c r="D3325" s="1">
        <v>37321</v>
      </c>
      <c r="F3325" t="s">
        <v>60</v>
      </c>
      <c r="G3325" t="s">
        <v>67</v>
      </c>
      <c r="H3325">
        <v>2</v>
      </c>
      <c r="I3325">
        <v>0</v>
      </c>
      <c r="J3325" t="s">
        <v>51</v>
      </c>
      <c r="K3325">
        <v>0</v>
      </c>
      <c r="L3325">
        <v>0</v>
      </c>
      <c r="M3325" t="s">
        <v>61</v>
      </c>
      <c r="N3325" t="s">
        <v>3416</v>
      </c>
      <c r="O3325">
        <v>11</v>
      </c>
      <c r="P3325">
        <v>9</v>
      </c>
      <c r="Q3325">
        <v>7</v>
      </c>
      <c r="R3325">
        <v>3</v>
      </c>
      <c r="S3325">
        <v>7</v>
      </c>
      <c r="T3325">
        <v>5</v>
      </c>
      <c r="U3325">
        <v>11</v>
      </c>
      <c r="V3325">
        <v>15</v>
      </c>
      <c r="W3325">
        <v>1</v>
      </c>
      <c r="X3325">
        <v>3</v>
      </c>
      <c r="Y3325">
        <v>0</v>
      </c>
      <c r="Z3325">
        <v>0</v>
      </c>
      <c r="AD3325" t="str">
        <f t="shared" si="102"/>
        <v>H</v>
      </c>
      <c r="AE3325" t="str">
        <f t="shared" si="103"/>
        <v>Y</v>
      </c>
      <c r="AR3325">
        <v>3</v>
      </c>
      <c r="AS3325">
        <v>0</v>
      </c>
    </row>
    <row r="3326" spans="1:45" x14ac:dyDescent="0.3">
      <c r="A3326" t="s">
        <v>3509</v>
      </c>
      <c r="B3326" t="s">
        <v>3157</v>
      </c>
      <c r="C3326">
        <v>28</v>
      </c>
      <c r="D3326" s="1">
        <v>37321</v>
      </c>
      <c r="F3326" t="s">
        <v>56</v>
      </c>
      <c r="G3326" t="s">
        <v>63</v>
      </c>
      <c r="H3326">
        <v>3</v>
      </c>
      <c r="I3326">
        <v>0</v>
      </c>
      <c r="J3326" t="s">
        <v>51</v>
      </c>
      <c r="K3326">
        <v>1</v>
      </c>
      <c r="L3326">
        <v>0</v>
      </c>
      <c r="M3326" t="s">
        <v>51</v>
      </c>
      <c r="N3326" t="s">
        <v>3373</v>
      </c>
      <c r="O3326">
        <v>23</v>
      </c>
      <c r="P3326">
        <v>11</v>
      </c>
      <c r="Q3326">
        <v>11</v>
      </c>
      <c r="R3326">
        <v>2</v>
      </c>
      <c r="S3326">
        <v>5</v>
      </c>
      <c r="T3326">
        <v>6</v>
      </c>
      <c r="U3326">
        <v>8</v>
      </c>
      <c r="V3326">
        <v>13</v>
      </c>
      <c r="W3326">
        <v>0</v>
      </c>
      <c r="X3326">
        <v>0</v>
      </c>
      <c r="Y3326">
        <v>0</v>
      </c>
      <c r="Z3326">
        <v>0</v>
      </c>
      <c r="AD3326" t="str">
        <f t="shared" si="102"/>
        <v>H</v>
      </c>
      <c r="AE3326" t="str">
        <f t="shared" si="103"/>
        <v>Y</v>
      </c>
      <c r="AR3326">
        <v>3</v>
      </c>
      <c r="AS3326">
        <v>0</v>
      </c>
    </row>
    <row r="3327" spans="1:45" x14ac:dyDescent="0.3">
      <c r="A3327" t="s">
        <v>3510</v>
      </c>
      <c r="B3327" t="s">
        <v>3157</v>
      </c>
      <c r="C3327">
        <v>28</v>
      </c>
      <c r="D3327" s="1">
        <v>37321</v>
      </c>
      <c r="F3327" t="s">
        <v>79</v>
      </c>
      <c r="G3327" t="s">
        <v>64</v>
      </c>
      <c r="H3327">
        <v>4</v>
      </c>
      <c r="I3327">
        <v>0</v>
      </c>
      <c r="J3327" t="s">
        <v>51</v>
      </c>
      <c r="K3327">
        <v>2</v>
      </c>
      <c r="L3327">
        <v>0</v>
      </c>
      <c r="M3327" t="s">
        <v>51</v>
      </c>
      <c r="N3327" t="s">
        <v>3381</v>
      </c>
      <c r="O3327">
        <v>25</v>
      </c>
      <c r="P3327">
        <v>7</v>
      </c>
      <c r="Q3327">
        <v>14</v>
      </c>
      <c r="R3327">
        <v>2</v>
      </c>
      <c r="S3327">
        <v>14</v>
      </c>
      <c r="T3327">
        <v>3</v>
      </c>
      <c r="U3327">
        <v>6</v>
      </c>
      <c r="V3327">
        <v>13</v>
      </c>
      <c r="W3327">
        <v>2</v>
      </c>
      <c r="X3327">
        <v>3</v>
      </c>
      <c r="Y3327">
        <v>0</v>
      </c>
      <c r="Z3327">
        <v>1</v>
      </c>
      <c r="AD3327" t="str">
        <f t="shared" si="102"/>
        <v>H</v>
      </c>
      <c r="AE3327" t="str">
        <f t="shared" si="103"/>
        <v>Y</v>
      </c>
      <c r="AR3327">
        <v>3</v>
      </c>
      <c r="AS3327">
        <v>0</v>
      </c>
    </row>
    <row r="3328" spans="1:45" x14ac:dyDescent="0.3">
      <c r="A3328" t="s">
        <v>3511</v>
      </c>
      <c r="B3328" t="s">
        <v>3157</v>
      </c>
      <c r="C3328">
        <v>28</v>
      </c>
      <c r="D3328" s="1">
        <v>37321</v>
      </c>
      <c r="F3328" t="s">
        <v>72</v>
      </c>
      <c r="G3328" t="s">
        <v>845</v>
      </c>
      <c r="H3328">
        <v>1</v>
      </c>
      <c r="I3328">
        <v>1</v>
      </c>
      <c r="J3328" t="s">
        <v>61</v>
      </c>
      <c r="K3328">
        <v>1</v>
      </c>
      <c r="L3328">
        <v>0</v>
      </c>
      <c r="M3328" t="s">
        <v>51</v>
      </c>
      <c r="N3328" t="s">
        <v>3383</v>
      </c>
      <c r="O3328">
        <v>9</v>
      </c>
      <c r="P3328">
        <v>4</v>
      </c>
      <c r="Q3328">
        <v>4</v>
      </c>
      <c r="R3328">
        <v>1</v>
      </c>
      <c r="S3328">
        <v>13</v>
      </c>
      <c r="T3328">
        <v>1</v>
      </c>
      <c r="U3328">
        <v>17</v>
      </c>
      <c r="V3328">
        <v>12</v>
      </c>
      <c r="W3328">
        <v>1</v>
      </c>
      <c r="X3328">
        <v>1</v>
      </c>
      <c r="Y3328">
        <v>0</v>
      </c>
      <c r="Z3328">
        <v>1</v>
      </c>
      <c r="AD3328" t="str">
        <f t="shared" si="102"/>
        <v>H</v>
      </c>
      <c r="AE3328" t="str">
        <f t="shared" si="103"/>
        <v>N</v>
      </c>
      <c r="AR3328">
        <v>1</v>
      </c>
      <c r="AS3328">
        <v>1</v>
      </c>
    </row>
    <row r="3329" spans="1:45" x14ac:dyDescent="0.3">
      <c r="A3329" t="s">
        <v>3512</v>
      </c>
      <c r="B3329" t="s">
        <v>3157</v>
      </c>
      <c r="C3329">
        <v>28</v>
      </c>
      <c r="D3329" s="1">
        <v>37321</v>
      </c>
      <c r="F3329" t="s">
        <v>75</v>
      </c>
      <c r="G3329" t="s">
        <v>73</v>
      </c>
      <c r="H3329">
        <v>1</v>
      </c>
      <c r="I3329">
        <v>0</v>
      </c>
      <c r="J3329" t="s">
        <v>51</v>
      </c>
      <c r="K3329">
        <v>0</v>
      </c>
      <c r="L3329">
        <v>0</v>
      </c>
      <c r="M3329" t="s">
        <v>61</v>
      </c>
      <c r="N3329" t="s">
        <v>3379</v>
      </c>
      <c r="O3329">
        <v>16</v>
      </c>
      <c r="P3329">
        <v>6</v>
      </c>
      <c r="Q3329">
        <v>6</v>
      </c>
      <c r="R3329">
        <v>2</v>
      </c>
      <c r="S3329">
        <v>10</v>
      </c>
      <c r="T3329">
        <v>3</v>
      </c>
      <c r="U3329">
        <v>8</v>
      </c>
      <c r="V3329">
        <v>13</v>
      </c>
      <c r="W3329">
        <v>0</v>
      </c>
      <c r="X3329">
        <v>2</v>
      </c>
      <c r="Y3329">
        <v>0</v>
      </c>
      <c r="Z3329">
        <v>0</v>
      </c>
      <c r="AD3329" t="str">
        <f t="shared" si="102"/>
        <v>H</v>
      </c>
      <c r="AE3329" t="str">
        <f t="shared" si="103"/>
        <v>Y</v>
      </c>
      <c r="AR3329">
        <v>3</v>
      </c>
      <c r="AS3329">
        <v>0</v>
      </c>
    </row>
    <row r="3330" spans="1:45" x14ac:dyDescent="0.3">
      <c r="A3330" t="s">
        <v>3513</v>
      </c>
      <c r="B3330" t="s">
        <v>3157</v>
      </c>
      <c r="C3330">
        <v>28</v>
      </c>
      <c r="D3330" s="1">
        <v>37324</v>
      </c>
      <c r="F3330" t="s">
        <v>463</v>
      </c>
      <c r="G3330" t="s">
        <v>1988</v>
      </c>
      <c r="H3330">
        <v>1</v>
      </c>
      <c r="I3330">
        <v>1</v>
      </c>
      <c r="J3330" t="s">
        <v>61</v>
      </c>
      <c r="K3330">
        <v>1</v>
      </c>
      <c r="L3330">
        <v>1</v>
      </c>
      <c r="M3330" t="s">
        <v>61</v>
      </c>
      <c r="N3330" t="s">
        <v>3391</v>
      </c>
      <c r="O3330">
        <v>10</v>
      </c>
      <c r="P3330">
        <v>11</v>
      </c>
      <c r="Q3330">
        <v>5</v>
      </c>
      <c r="R3330">
        <v>6</v>
      </c>
      <c r="S3330">
        <v>11</v>
      </c>
      <c r="T3330">
        <v>5</v>
      </c>
      <c r="U3330">
        <v>15</v>
      </c>
      <c r="V3330">
        <v>16</v>
      </c>
      <c r="W3330">
        <v>1</v>
      </c>
      <c r="X3330">
        <v>3</v>
      </c>
      <c r="Y3330">
        <v>0</v>
      </c>
      <c r="Z3330">
        <v>0</v>
      </c>
      <c r="AD3330" t="str">
        <f t="shared" ref="AD3330:AD3341" si="104">IF(IF(AC3330&gt;AA3330,G3330,F3330)=F3330,"H","A")</f>
        <v>H</v>
      </c>
      <c r="AE3330" t="str">
        <f t="shared" si="103"/>
        <v>N</v>
      </c>
      <c r="AR3330">
        <v>1</v>
      </c>
      <c r="AS3330">
        <v>1</v>
      </c>
    </row>
    <row r="3331" spans="1:45" x14ac:dyDescent="0.3">
      <c r="A3331" t="s">
        <v>3514</v>
      </c>
      <c r="B3331" t="s">
        <v>3157</v>
      </c>
      <c r="C3331">
        <v>28</v>
      </c>
      <c r="D3331" s="1">
        <v>37328</v>
      </c>
      <c r="F3331" t="s">
        <v>54</v>
      </c>
      <c r="G3331" t="s">
        <v>67</v>
      </c>
      <c r="H3331">
        <v>2</v>
      </c>
      <c r="I3331">
        <v>1</v>
      </c>
      <c r="J3331" t="s">
        <v>51</v>
      </c>
      <c r="K3331">
        <v>2</v>
      </c>
      <c r="L3331">
        <v>0</v>
      </c>
      <c r="M3331" t="s">
        <v>51</v>
      </c>
      <c r="N3331" t="s">
        <v>3463</v>
      </c>
      <c r="O3331">
        <v>11</v>
      </c>
      <c r="P3331">
        <v>6</v>
      </c>
      <c r="Q3331">
        <v>7</v>
      </c>
      <c r="R3331">
        <v>3</v>
      </c>
      <c r="S3331">
        <v>9</v>
      </c>
      <c r="T3331">
        <v>2</v>
      </c>
      <c r="U3331">
        <v>24</v>
      </c>
      <c r="V3331">
        <v>17</v>
      </c>
      <c r="W3331">
        <v>3</v>
      </c>
      <c r="X3331">
        <v>2</v>
      </c>
      <c r="Y3331">
        <v>0</v>
      </c>
      <c r="Z3331">
        <v>0</v>
      </c>
      <c r="AD3331" t="str">
        <f t="shared" si="104"/>
        <v>H</v>
      </c>
      <c r="AE3331" t="str">
        <f t="shared" ref="AE3331:AE3394" si="105">IFERROR(IF(IF(IF(AC3331&gt;AA3331,G3331,F3331)=F3331,"H","A")=J3331,"Y","N"),"NAN")</f>
        <v>Y</v>
      </c>
      <c r="AR3331">
        <v>3</v>
      </c>
      <c r="AS3331">
        <v>0</v>
      </c>
    </row>
    <row r="3332" spans="1:45" x14ac:dyDescent="0.3">
      <c r="A3332" t="s">
        <v>3515</v>
      </c>
      <c r="B3332" t="s">
        <v>3157</v>
      </c>
      <c r="C3332">
        <v>28</v>
      </c>
      <c r="D3332" s="1">
        <v>37328</v>
      </c>
      <c r="F3332" t="s">
        <v>53</v>
      </c>
      <c r="G3332" t="s">
        <v>64</v>
      </c>
      <c r="H3332">
        <v>4</v>
      </c>
      <c r="I3332">
        <v>0</v>
      </c>
      <c r="J3332" t="s">
        <v>51</v>
      </c>
      <c r="K3332">
        <v>1</v>
      </c>
      <c r="L3332">
        <v>0</v>
      </c>
      <c r="M3332" t="s">
        <v>51</v>
      </c>
      <c r="N3332" t="s">
        <v>3369</v>
      </c>
      <c r="O3332">
        <v>24</v>
      </c>
      <c r="P3332">
        <v>5</v>
      </c>
      <c r="Q3332">
        <v>13</v>
      </c>
      <c r="R3332">
        <v>0</v>
      </c>
      <c r="S3332">
        <v>6</v>
      </c>
      <c r="T3332">
        <v>3</v>
      </c>
      <c r="U3332">
        <v>10</v>
      </c>
      <c r="V3332">
        <v>14</v>
      </c>
      <c r="W3332">
        <v>1</v>
      </c>
      <c r="X3332">
        <v>3</v>
      </c>
      <c r="Y3332">
        <v>0</v>
      </c>
      <c r="Z3332">
        <v>1</v>
      </c>
      <c r="AD3332" t="str">
        <f t="shared" si="104"/>
        <v>H</v>
      </c>
      <c r="AE3332" t="str">
        <f t="shared" si="105"/>
        <v>Y</v>
      </c>
      <c r="AR3332">
        <v>3</v>
      </c>
      <c r="AS3332">
        <v>0</v>
      </c>
    </row>
    <row r="3333" spans="1:45" x14ac:dyDescent="0.3">
      <c r="A3333" t="s">
        <v>3516</v>
      </c>
      <c r="B3333" t="s">
        <v>3157</v>
      </c>
      <c r="C3333">
        <v>29</v>
      </c>
      <c r="D3333" s="1">
        <v>37331</v>
      </c>
      <c r="F3333" t="s">
        <v>843</v>
      </c>
      <c r="G3333" t="s">
        <v>1221</v>
      </c>
      <c r="H3333">
        <v>1</v>
      </c>
      <c r="I3333">
        <v>3</v>
      </c>
      <c r="J3333" t="s">
        <v>47</v>
      </c>
      <c r="K3333">
        <v>0</v>
      </c>
      <c r="L3333">
        <v>1</v>
      </c>
      <c r="M3333" t="s">
        <v>47</v>
      </c>
      <c r="N3333" t="s">
        <v>3371</v>
      </c>
      <c r="O3333">
        <v>6</v>
      </c>
      <c r="P3333">
        <v>3</v>
      </c>
      <c r="Q3333">
        <v>2</v>
      </c>
      <c r="R3333">
        <v>2</v>
      </c>
      <c r="S3333">
        <v>7</v>
      </c>
      <c r="T3333">
        <v>3</v>
      </c>
      <c r="U3333">
        <v>13</v>
      </c>
      <c r="V3333">
        <v>13</v>
      </c>
      <c r="W3333">
        <v>0</v>
      </c>
      <c r="X3333">
        <v>0</v>
      </c>
      <c r="Y3333">
        <v>1</v>
      </c>
      <c r="Z3333">
        <v>0</v>
      </c>
      <c r="AD3333" t="str">
        <f t="shared" si="104"/>
        <v>H</v>
      </c>
      <c r="AE3333" t="str">
        <f t="shared" si="105"/>
        <v>N</v>
      </c>
      <c r="AR3333">
        <v>0</v>
      </c>
      <c r="AS3333">
        <v>3</v>
      </c>
    </row>
    <row r="3334" spans="1:45" x14ac:dyDescent="0.3">
      <c r="A3334" t="s">
        <v>3517</v>
      </c>
      <c r="B3334" t="s">
        <v>3157</v>
      </c>
      <c r="C3334">
        <v>29</v>
      </c>
      <c r="D3334" s="1">
        <v>37331</v>
      </c>
      <c r="F3334" t="s">
        <v>53</v>
      </c>
      <c r="G3334" t="s">
        <v>1226</v>
      </c>
      <c r="H3334">
        <v>4</v>
      </c>
      <c r="I3334">
        <v>0</v>
      </c>
      <c r="J3334" t="s">
        <v>51</v>
      </c>
      <c r="K3334">
        <v>1</v>
      </c>
      <c r="L3334">
        <v>0</v>
      </c>
      <c r="M3334" t="s">
        <v>51</v>
      </c>
      <c r="N3334" t="s">
        <v>3379</v>
      </c>
      <c r="O3334">
        <v>12</v>
      </c>
      <c r="P3334">
        <v>8</v>
      </c>
      <c r="Q3334">
        <v>7</v>
      </c>
      <c r="R3334">
        <v>3</v>
      </c>
      <c r="S3334">
        <v>6</v>
      </c>
      <c r="T3334">
        <v>3</v>
      </c>
      <c r="U3334">
        <v>8</v>
      </c>
      <c r="V3334">
        <v>13</v>
      </c>
      <c r="W3334">
        <v>2</v>
      </c>
      <c r="X3334">
        <v>2</v>
      </c>
      <c r="Y3334">
        <v>0</v>
      </c>
      <c r="Z3334">
        <v>0</v>
      </c>
      <c r="AD3334" t="str">
        <f t="shared" si="104"/>
        <v>H</v>
      </c>
      <c r="AE3334" t="str">
        <f t="shared" si="105"/>
        <v>Y</v>
      </c>
      <c r="AR3334">
        <v>3</v>
      </c>
      <c r="AS3334">
        <v>0</v>
      </c>
    </row>
    <row r="3335" spans="1:45" x14ac:dyDescent="0.3">
      <c r="A3335" t="s">
        <v>3518</v>
      </c>
      <c r="B3335" t="s">
        <v>3157</v>
      </c>
      <c r="C3335">
        <v>29</v>
      </c>
      <c r="D3335" s="1">
        <v>37331</v>
      </c>
      <c r="F3335" t="s">
        <v>73</v>
      </c>
      <c r="G3335" t="s">
        <v>3176</v>
      </c>
      <c r="H3335">
        <v>2</v>
      </c>
      <c r="I3335">
        <v>1</v>
      </c>
      <c r="J3335" t="s">
        <v>51</v>
      </c>
      <c r="K3335">
        <v>2</v>
      </c>
      <c r="L3335">
        <v>0</v>
      </c>
      <c r="M3335" t="s">
        <v>51</v>
      </c>
      <c r="N3335" t="s">
        <v>3387</v>
      </c>
      <c r="O3335">
        <v>5</v>
      </c>
      <c r="P3335">
        <v>11</v>
      </c>
      <c r="Q3335">
        <v>2</v>
      </c>
      <c r="R3335">
        <v>5</v>
      </c>
      <c r="S3335">
        <v>0</v>
      </c>
      <c r="T3335">
        <v>11</v>
      </c>
      <c r="U3335">
        <v>16</v>
      </c>
      <c r="V3335">
        <v>15</v>
      </c>
      <c r="W3335">
        <v>2</v>
      </c>
      <c r="X3335">
        <v>4</v>
      </c>
      <c r="Y3335">
        <v>1</v>
      </c>
      <c r="Z3335">
        <v>0</v>
      </c>
      <c r="AD3335" t="str">
        <f t="shared" si="104"/>
        <v>H</v>
      </c>
      <c r="AE3335" t="str">
        <f t="shared" si="105"/>
        <v>Y</v>
      </c>
      <c r="AR3335">
        <v>3</v>
      </c>
      <c r="AS3335">
        <v>0</v>
      </c>
    </row>
    <row r="3336" spans="1:45" x14ac:dyDescent="0.3">
      <c r="A3336" t="s">
        <v>3519</v>
      </c>
      <c r="B3336" t="s">
        <v>3157</v>
      </c>
      <c r="C3336">
        <v>29</v>
      </c>
      <c r="D3336" s="1">
        <v>37331</v>
      </c>
      <c r="F3336" t="s">
        <v>845</v>
      </c>
      <c r="G3336" t="s">
        <v>56</v>
      </c>
      <c r="H3336">
        <v>1</v>
      </c>
      <c r="I3336">
        <v>2</v>
      </c>
      <c r="J3336" t="s">
        <v>47</v>
      </c>
      <c r="K3336">
        <v>0</v>
      </c>
      <c r="L3336">
        <v>1</v>
      </c>
      <c r="M3336" t="s">
        <v>47</v>
      </c>
      <c r="N3336" t="s">
        <v>3389</v>
      </c>
      <c r="O3336">
        <v>15</v>
      </c>
      <c r="P3336">
        <v>8</v>
      </c>
      <c r="Q3336">
        <v>5</v>
      </c>
      <c r="R3336">
        <v>7</v>
      </c>
      <c r="S3336">
        <v>7</v>
      </c>
      <c r="T3336">
        <v>3</v>
      </c>
      <c r="U3336">
        <v>10</v>
      </c>
      <c r="V3336">
        <v>12</v>
      </c>
      <c r="W3336">
        <v>0</v>
      </c>
      <c r="X3336">
        <v>2</v>
      </c>
      <c r="Y3336">
        <v>0</v>
      </c>
      <c r="Z3336">
        <v>0</v>
      </c>
      <c r="AD3336" t="str">
        <f t="shared" si="104"/>
        <v>H</v>
      </c>
      <c r="AE3336" t="str">
        <f t="shared" si="105"/>
        <v>N</v>
      </c>
      <c r="AR3336">
        <v>0</v>
      </c>
      <c r="AS3336">
        <v>3</v>
      </c>
    </row>
    <row r="3337" spans="1:45" x14ac:dyDescent="0.3">
      <c r="A3337" t="s">
        <v>3520</v>
      </c>
      <c r="B3337" t="s">
        <v>3157</v>
      </c>
      <c r="C3337">
        <v>29</v>
      </c>
      <c r="D3337" s="1">
        <v>37331</v>
      </c>
      <c r="F3337" t="s">
        <v>63</v>
      </c>
      <c r="G3337" t="s">
        <v>67</v>
      </c>
      <c r="H3337">
        <v>2</v>
      </c>
      <c r="I3337">
        <v>2</v>
      </c>
      <c r="J3337" t="s">
        <v>61</v>
      </c>
      <c r="K3337">
        <v>0</v>
      </c>
      <c r="L3337">
        <v>0</v>
      </c>
      <c r="M3337" t="s">
        <v>61</v>
      </c>
      <c r="N3337" t="s">
        <v>3381</v>
      </c>
      <c r="O3337">
        <v>20</v>
      </c>
      <c r="P3337">
        <v>7</v>
      </c>
      <c r="Q3337">
        <v>8</v>
      </c>
      <c r="R3337">
        <v>4</v>
      </c>
      <c r="S3337">
        <v>12</v>
      </c>
      <c r="T3337">
        <v>3</v>
      </c>
      <c r="U3337">
        <v>11</v>
      </c>
      <c r="V3337">
        <v>15</v>
      </c>
      <c r="W3337">
        <v>1</v>
      </c>
      <c r="X3337">
        <v>1</v>
      </c>
      <c r="Y3337">
        <v>0</v>
      </c>
      <c r="Z3337">
        <v>0</v>
      </c>
      <c r="AD3337" t="str">
        <f t="shared" si="104"/>
        <v>H</v>
      </c>
      <c r="AE3337" t="str">
        <f t="shared" si="105"/>
        <v>N</v>
      </c>
      <c r="AR3337">
        <v>1</v>
      </c>
      <c r="AS3337">
        <v>1</v>
      </c>
    </row>
    <row r="3338" spans="1:45" x14ac:dyDescent="0.3">
      <c r="A3338" t="s">
        <v>3521</v>
      </c>
      <c r="B3338" t="s">
        <v>3157</v>
      </c>
      <c r="C3338">
        <v>29</v>
      </c>
      <c r="D3338" s="1">
        <v>37331</v>
      </c>
      <c r="F3338" t="s">
        <v>72</v>
      </c>
      <c r="G3338" t="s">
        <v>463</v>
      </c>
      <c r="H3338">
        <v>2</v>
      </c>
      <c r="I3338">
        <v>2</v>
      </c>
      <c r="J3338" t="s">
        <v>61</v>
      </c>
      <c r="K3338">
        <v>1</v>
      </c>
      <c r="L3338">
        <v>2</v>
      </c>
      <c r="M3338" t="s">
        <v>47</v>
      </c>
      <c r="N3338" t="s">
        <v>3432</v>
      </c>
      <c r="O3338">
        <v>9</v>
      </c>
      <c r="P3338">
        <v>6</v>
      </c>
      <c r="Q3338">
        <v>5</v>
      </c>
      <c r="R3338">
        <v>4</v>
      </c>
      <c r="S3338">
        <v>6</v>
      </c>
      <c r="T3338">
        <v>2</v>
      </c>
      <c r="U3338">
        <v>15</v>
      </c>
      <c r="V3338">
        <v>13</v>
      </c>
      <c r="W3338">
        <v>0</v>
      </c>
      <c r="X3338">
        <v>3</v>
      </c>
      <c r="Y3338">
        <v>0</v>
      </c>
      <c r="Z3338">
        <v>0</v>
      </c>
      <c r="AD3338" t="str">
        <f t="shared" si="104"/>
        <v>H</v>
      </c>
      <c r="AE3338" t="str">
        <f t="shared" si="105"/>
        <v>N</v>
      </c>
      <c r="AR3338">
        <v>1</v>
      </c>
      <c r="AS3338">
        <v>1</v>
      </c>
    </row>
    <row r="3339" spans="1:45" x14ac:dyDescent="0.3">
      <c r="A3339" t="s">
        <v>3522</v>
      </c>
      <c r="B3339" t="s">
        <v>3157</v>
      </c>
      <c r="C3339">
        <v>29</v>
      </c>
      <c r="D3339" s="1">
        <v>37331</v>
      </c>
      <c r="F3339" t="s">
        <v>75</v>
      </c>
      <c r="G3339" t="s">
        <v>79</v>
      </c>
      <c r="H3339">
        <v>3</v>
      </c>
      <c r="I3339">
        <v>5</v>
      </c>
      <c r="J3339" t="s">
        <v>47</v>
      </c>
      <c r="K3339">
        <v>2</v>
      </c>
      <c r="L3339">
        <v>2</v>
      </c>
      <c r="M3339" t="s">
        <v>61</v>
      </c>
      <c r="N3339" t="s">
        <v>3399</v>
      </c>
      <c r="O3339">
        <v>10</v>
      </c>
      <c r="P3339">
        <v>14</v>
      </c>
      <c r="Q3339">
        <v>3</v>
      </c>
      <c r="R3339">
        <v>9</v>
      </c>
      <c r="S3339">
        <v>3</v>
      </c>
      <c r="T3339">
        <v>3</v>
      </c>
      <c r="U3339">
        <v>13</v>
      </c>
      <c r="V3339">
        <v>8</v>
      </c>
      <c r="W3339">
        <v>2</v>
      </c>
      <c r="X3339">
        <v>2</v>
      </c>
      <c r="Y3339">
        <v>0</v>
      </c>
      <c r="Z3339">
        <v>0</v>
      </c>
      <c r="AD3339" t="str">
        <f t="shared" si="104"/>
        <v>H</v>
      </c>
      <c r="AE3339" t="str">
        <f t="shared" si="105"/>
        <v>N</v>
      </c>
      <c r="AR3339">
        <v>0</v>
      </c>
      <c r="AS3339">
        <v>3</v>
      </c>
    </row>
    <row r="3340" spans="1:45" x14ac:dyDescent="0.3">
      <c r="A3340" t="s">
        <v>3523</v>
      </c>
      <c r="B3340" t="s">
        <v>3157</v>
      </c>
      <c r="C3340">
        <v>29</v>
      </c>
      <c r="D3340" s="1">
        <v>37332</v>
      </c>
      <c r="F3340" t="s">
        <v>49</v>
      </c>
      <c r="G3340" t="s">
        <v>45</v>
      </c>
      <c r="H3340">
        <v>1</v>
      </c>
      <c r="I3340">
        <v>2</v>
      </c>
      <c r="J3340" t="s">
        <v>47</v>
      </c>
      <c r="K3340">
        <v>1</v>
      </c>
      <c r="L3340">
        <v>0</v>
      </c>
      <c r="M3340" t="s">
        <v>51</v>
      </c>
      <c r="N3340" t="s">
        <v>3377</v>
      </c>
      <c r="O3340">
        <v>8</v>
      </c>
      <c r="P3340">
        <v>6</v>
      </c>
      <c r="Q3340">
        <v>3</v>
      </c>
      <c r="R3340">
        <v>3</v>
      </c>
      <c r="S3340">
        <v>10</v>
      </c>
      <c r="T3340">
        <v>2</v>
      </c>
      <c r="U3340">
        <v>10</v>
      </c>
      <c r="V3340">
        <v>12</v>
      </c>
      <c r="W3340">
        <v>1</v>
      </c>
      <c r="X3340">
        <v>2</v>
      </c>
      <c r="Y3340">
        <v>0</v>
      </c>
      <c r="Z3340">
        <v>0</v>
      </c>
      <c r="AD3340" t="str">
        <f t="shared" si="104"/>
        <v>H</v>
      </c>
      <c r="AE3340" t="str">
        <f t="shared" si="105"/>
        <v>N</v>
      </c>
      <c r="AR3340">
        <v>0</v>
      </c>
      <c r="AS3340">
        <v>3</v>
      </c>
    </row>
    <row r="3341" spans="1:45" x14ac:dyDescent="0.3">
      <c r="A3341" t="s">
        <v>3524</v>
      </c>
      <c r="B3341" t="s">
        <v>3157</v>
      </c>
      <c r="C3341">
        <v>29</v>
      </c>
      <c r="D3341" s="1">
        <v>37332</v>
      </c>
      <c r="F3341" t="s">
        <v>60</v>
      </c>
      <c r="G3341" t="s">
        <v>54</v>
      </c>
      <c r="H3341">
        <v>3</v>
      </c>
      <c r="I3341">
        <v>1</v>
      </c>
      <c r="J3341" t="s">
        <v>51</v>
      </c>
      <c r="K3341">
        <v>2</v>
      </c>
      <c r="L3341">
        <v>0</v>
      </c>
      <c r="M3341" t="s">
        <v>51</v>
      </c>
      <c r="N3341" t="s">
        <v>3403</v>
      </c>
      <c r="O3341">
        <v>18</v>
      </c>
      <c r="P3341">
        <v>15</v>
      </c>
      <c r="Q3341">
        <v>8</v>
      </c>
      <c r="R3341">
        <v>8</v>
      </c>
      <c r="S3341">
        <v>4</v>
      </c>
      <c r="T3341">
        <v>4</v>
      </c>
      <c r="U3341">
        <v>15</v>
      </c>
      <c r="V3341">
        <v>16</v>
      </c>
      <c r="W3341">
        <v>2</v>
      </c>
      <c r="X3341">
        <v>1</v>
      </c>
      <c r="Y3341">
        <v>0</v>
      </c>
      <c r="Z3341">
        <v>0</v>
      </c>
      <c r="AD3341" t="str">
        <f t="shared" si="104"/>
        <v>H</v>
      </c>
      <c r="AE3341" t="str">
        <f t="shared" si="105"/>
        <v>Y</v>
      </c>
      <c r="AR3341">
        <v>3</v>
      </c>
      <c r="AS3341">
        <v>0</v>
      </c>
    </row>
    <row r="3342" spans="1:45" x14ac:dyDescent="0.3">
      <c r="A3342" t="s">
        <v>3525</v>
      </c>
      <c r="B3342" t="s">
        <v>3157</v>
      </c>
      <c r="C3342">
        <v>29</v>
      </c>
      <c r="D3342" s="1">
        <v>37333</v>
      </c>
      <c r="F3342" t="s">
        <v>64</v>
      </c>
      <c r="G3342" t="s">
        <v>1988</v>
      </c>
      <c r="H3342">
        <v>0</v>
      </c>
      <c r="I3342">
        <v>1</v>
      </c>
      <c r="J3342" t="s">
        <v>47</v>
      </c>
      <c r="K3342">
        <v>0</v>
      </c>
      <c r="L3342">
        <v>0</v>
      </c>
      <c r="M3342" t="s">
        <v>61</v>
      </c>
      <c r="N3342" t="s">
        <v>3373</v>
      </c>
      <c r="O3342">
        <v>13</v>
      </c>
      <c r="P3342">
        <v>10</v>
      </c>
      <c r="Q3342">
        <v>5</v>
      </c>
      <c r="R3342">
        <v>4</v>
      </c>
      <c r="S3342">
        <v>4</v>
      </c>
      <c r="T3342">
        <v>6</v>
      </c>
      <c r="U3342">
        <v>5</v>
      </c>
      <c r="V3342">
        <v>13</v>
      </c>
      <c r="W3342">
        <v>1</v>
      </c>
      <c r="X3342">
        <v>0</v>
      </c>
      <c r="Y3342">
        <v>0</v>
      </c>
      <c r="Z3342">
        <v>0</v>
      </c>
      <c r="AD3342" t="str">
        <f t="shared" ref="AD3342:AD3405" si="106">IF(IF(AC3342&gt;AA3342,G3342,F3342)=F3342,"H","A")</f>
        <v>H</v>
      </c>
      <c r="AE3342" t="str">
        <f t="shared" si="105"/>
        <v>N</v>
      </c>
      <c r="AR3342">
        <v>0</v>
      </c>
      <c r="AS3342">
        <v>3</v>
      </c>
    </row>
    <row r="3343" spans="1:45" x14ac:dyDescent="0.3">
      <c r="A3343" t="s">
        <v>3526</v>
      </c>
      <c r="B3343" t="s">
        <v>3157</v>
      </c>
      <c r="C3343">
        <v>30</v>
      </c>
      <c r="D3343" s="1">
        <v>37338</v>
      </c>
      <c r="F3343" t="s">
        <v>1988</v>
      </c>
      <c r="G3343" t="s">
        <v>843</v>
      </c>
      <c r="H3343">
        <v>1</v>
      </c>
      <c r="I3343">
        <v>2</v>
      </c>
      <c r="J3343" t="s">
        <v>47</v>
      </c>
      <c r="K3343">
        <v>0</v>
      </c>
      <c r="L3343">
        <v>2</v>
      </c>
      <c r="M3343" t="s">
        <v>47</v>
      </c>
      <c r="N3343" t="s">
        <v>3457</v>
      </c>
      <c r="O3343">
        <v>6</v>
      </c>
      <c r="P3343">
        <v>6</v>
      </c>
      <c r="Q3343">
        <v>4</v>
      </c>
      <c r="R3343">
        <v>4</v>
      </c>
      <c r="S3343">
        <v>4</v>
      </c>
      <c r="T3343">
        <v>1</v>
      </c>
      <c r="U3343">
        <v>15</v>
      </c>
      <c r="V3343">
        <v>17</v>
      </c>
      <c r="W3343">
        <v>1</v>
      </c>
      <c r="X3343">
        <v>2</v>
      </c>
      <c r="Y3343">
        <v>0</v>
      </c>
      <c r="Z3343">
        <v>0</v>
      </c>
      <c r="AD3343" t="str">
        <f t="shared" si="106"/>
        <v>H</v>
      </c>
      <c r="AE3343" t="str">
        <f t="shared" si="105"/>
        <v>N</v>
      </c>
      <c r="AR3343">
        <v>0</v>
      </c>
      <c r="AS3343">
        <v>3</v>
      </c>
    </row>
    <row r="3344" spans="1:45" x14ac:dyDescent="0.3">
      <c r="A3344" t="s">
        <v>3527</v>
      </c>
      <c r="B3344" t="s">
        <v>3157</v>
      </c>
      <c r="C3344">
        <v>30</v>
      </c>
      <c r="D3344" s="1">
        <v>37338</v>
      </c>
      <c r="F3344" t="s">
        <v>1221</v>
      </c>
      <c r="G3344" t="s">
        <v>73</v>
      </c>
      <c r="H3344">
        <v>3</v>
      </c>
      <c r="I3344">
        <v>4</v>
      </c>
      <c r="J3344" t="s">
        <v>47</v>
      </c>
      <c r="K3344">
        <v>0</v>
      </c>
      <c r="L3344">
        <v>1</v>
      </c>
      <c r="M3344" t="s">
        <v>47</v>
      </c>
      <c r="N3344" t="s">
        <v>3397</v>
      </c>
      <c r="O3344">
        <v>12</v>
      </c>
      <c r="P3344">
        <v>8</v>
      </c>
      <c r="Q3344">
        <v>4</v>
      </c>
      <c r="R3344">
        <v>7</v>
      </c>
      <c r="S3344">
        <v>8</v>
      </c>
      <c r="T3344">
        <v>0</v>
      </c>
      <c r="U3344">
        <v>12</v>
      </c>
      <c r="V3344">
        <v>21</v>
      </c>
      <c r="W3344">
        <v>2</v>
      </c>
      <c r="X3344">
        <v>3</v>
      </c>
      <c r="Y3344">
        <v>0</v>
      </c>
      <c r="Z3344">
        <v>0</v>
      </c>
      <c r="AD3344" t="str">
        <f t="shared" si="106"/>
        <v>H</v>
      </c>
      <c r="AE3344" t="str">
        <f t="shared" si="105"/>
        <v>N</v>
      </c>
      <c r="AR3344">
        <v>0</v>
      </c>
      <c r="AS3344">
        <v>3</v>
      </c>
    </row>
    <row r="3345" spans="1:45" x14ac:dyDescent="0.3">
      <c r="A3345" t="s">
        <v>3528</v>
      </c>
      <c r="B3345" t="s">
        <v>3157</v>
      </c>
      <c r="C3345">
        <v>30</v>
      </c>
      <c r="D3345" s="1">
        <v>37338</v>
      </c>
      <c r="F3345" t="s">
        <v>67</v>
      </c>
      <c r="G3345" t="s">
        <v>49</v>
      </c>
      <c r="H3345">
        <v>0</v>
      </c>
      <c r="I3345">
        <v>0</v>
      </c>
      <c r="J3345" t="s">
        <v>61</v>
      </c>
      <c r="K3345">
        <v>0</v>
      </c>
      <c r="L3345">
        <v>0</v>
      </c>
      <c r="M3345" t="s">
        <v>61</v>
      </c>
      <c r="N3345" t="s">
        <v>3407</v>
      </c>
      <c r="O3345">
        <v>13</v>
      </c>
      <c r="P3345">
        <v>6</v>
      </c>
      <c r="Q3345">
        <v>3</v>
      </c>
      <c r="R3345">
        <v>2</v>
      </c>
      <c r="S3345">
        <v>8</v>
      </c>
      <c r="T3345">
        <v>6</v>
      </c>
      <c r="U3345">
        <v>15</v>
      </c>
      <c r="V3345">
        <v>12</v>
      </c>
      <c r="W3345">
        <v>1</v>
      </c>
      <c r="X3345">
        <v>2</v>
      </c>
      <c r="Y3345">
        <v>0</v>
      </c>
      <c r="Z3345">
        <v>0</v>
      </c>
      <c r="AD3345" t="str">
        <f t="shared" si="106"/>
        <v>H</v>
      </c>
      <c r="AE3345" t="str">
        <f t="shared" si="105"/>
        <v>N</v>
      </c>
      <c r="AR3345">
        <v>1</v>
      </c>
      <c r="AS3345">
        <v>1</v>
      </c>
    </row>
    <row r="3346" spans="1:45" x14ac:dyDescent="0.3">
      <c r="A3346" t="s">
        <v>3529</v>
      </c>
      <c r="B3346" t="s">
        <v>3157</v>
      </c>
      <c r="C3346">
        <v>30</v>
      </c>
      <c r="D3346" s="1">
        <v>37338</v>
      </c>
      <c r="F3346" t="s">
        <v>463</v>
      </c>
      <c r="G3346" t="s">
        <v>60</v>
      </c>
      <c r="H3346">
        <v>0</v>
      </c>
      <c r="I3346">
        <v>2</v>
      </c>
      <c r="J3346" t="s">
        <v>47</v>
      </c>
      <c r="K3346">
        <v>0</v>
      </c>
      <c r="L3346">
        <v>2</v>
      </c>
      <c r="M3346" t="s">
        <v>47</v>
      </c>
      <c r="N3346" t="s">
        <v>3377</v>
      </c>
      <c r="O3346">
        <v>11</v>
      </c>
      <c r="P3346">
        <v>12</v>
      </c>
      <c r="Q3346">
        <v>5</v>
      </c>
      <c r="R3346">
        <v>8</v>
      </c>
      <c r="S3346">
        <v>8</v>
      </c>
      <c r="T3346">
        <v>7</v>
      </c>
      <c r="U3346">
        <v>12</v>
      </c>
      <c r="V3346">
        <v>10</v>
      </c>
      <c r="W3346">
        <v>2</v>
      </c>
      <c r="X3346">
        <v>2</v>
      </c>
      <c r="Y3346">
        <v>0</v>
      </c>
      <c r="Z3346">
        <v>0</v>
      </c>
      <c r="AD3346" t="str">
        <f t="shared" si="106"/>
        <v>H</v>
      </c>
      <c r="AE3346" t="str">
        <f t="shared" si="105"/>
        <v>N</v>
      </c>
      <c r="AR3346">
        <v>0</v>
      </c>
      <c r="AS3346">
        <v>3</v>
      </c>
    </row>
    <row r="3347" spans="1:45" x14ac:dyDescent="0.3">
      <c r="A3347" t="s">
        <v>3530</v>
      </c>
      <c r="B3347" t="s">
        <v>3157</v>
      </c>
      <c r="C3347">
        <v>30</v>
      </c>
      <c r="D3347" s="1">
        <v>37338</v>
      </c>
      <c r="F3347" t="s">
        <v>79</v>
      </c>
      <c r="G3347" t="s">
        <v>845</v>
      </c>
      <c r="H3347">
        <v>0</v>
      </c>
      <c r="I3347">
        <v>1</v>
      </c>
      <c r="J3347" t="s">
        <v>47</v>
      </c>
      <c r="K3347">
        <v>0</v>
      </c>
      <c r="L3347">
        <v>1</v>
      </c>
      <c r="M3347" t="s">
        <v>47</v>
      </c>
      <c r="N3347" t="s">
        <v>3395</v>
      </c>
      <c r="O3347">
        <v>18</v>
      </c>
      <c r="P3347">
        <v>5</v>
      </c>
      <c r="Q3347">
        <v>4</v>
      </c>
      <c r="R3347">
        <v>3</v>
      </c>
      <c r="S3347">
        <v>6</v>
      </c>
      <c r="T3347">
        <v>2</v>
      </c>
      <c r="U3347">
        <v>9</v>
      </c>
      <c r="V3347">
        <v>11</v>
      </c>
      <c r="W3347">
        <v>4</v>
      </c>
      <c r="X3347">
        <v>2</v>
      </c>
      <c r="Y3347">
        <v>0</v>
      </c>
      <c r="Z3347">
        <v>0</v>
      </c>
      <c r="AD3347" t="str">
        <f t="shared" si="106"/>
        <v>H</v>
      </c>
      <c r="AE3347" t="str">
        <f t="shared" si="105"/>
        <v>N</v>
      </c>
      <c r="AR3347">
        <v>0</v>
      </c>
      <c r="AS3347">
        <v>3</v>
      </c>
    </row>
    <row r="3348" spans="1:45" x14ac:dyDescent="0.3">
      <c r="A3348" t="s">
        <v>3531</v>
      </c>
      <c r="B3348" t="s">
        <v>3157</v>
      </c>
      <c r="C3348">
        <v>30</v>
      </c>
      <c r="D3348" s="1">
        <v>37338</v>
      </c>
      <c r="F3348" t="s">
        <v>1226</v>
      </c>
      <c r="G3348" t="s">
        <v>72</v>
      </c>
      <c r="H3348">
        <v>1</v>
      </c>
      <c r="I3348">
        <v>1</v>
      </c>
      <c r="J3348" t="s">
        <v>61</v>
      </c>
      <c r="K3348">
        <v>0</v>
      </c>
      <c r="L3348">
        <v>0</v>
      </c>
      <c r="M3348" t="s">
        <v>61</v>
      </c>
      <c r="N3348" t="s">
        <v>3434</v>
      </c>
      <c r="O3348">
        <v>10</v>
      </c>
      <c r="P3348">
        <v>14</v>
      </c>
      <c r="Q3348">
        <v>7</v>
      </c>
      <c r="R3348">
        <v>8</v>
      </c>
      <c r="S3348">
        <v>3</v>
      </c>
      <c r="T3348">
        <v>8</v>
      </c>
      <c r="U3348">
        <v>10</v>
      </c>
      <c r="V3348">
        <v>14</v>
      </c>
      <c r="W3348">
        <v>2</v>
      </c>
      <c r="X3348">
        <v>3</v>
      </c>
      <c r="Y3348">
        <v>0</v>
      </c>
      <c r="Z3348">
        <v>0</v>
      </c>
      <c r="AD3348" t="str">
        <f t="shared" si="106"/>
        <v>H</v>
      </c>
      <c r="AE3348" t="str">
        <f t="shared" si="105"/>
        <v>N</v>
      </c>
      <c r="AR3348">
        <v>1</v>
      </c>
      <c r="AS3348">
        <v>1</v>
      </c>
    </row>
    <row r="3349" spans="1:45" x14ac:dyDescent="0.3">
      <c r="A3349" t="s">
        <v>3532</v>
      </c>
      <c r="B3349" t="s">
        <v>3157</v>
      </c>
      <c r="C3349">
        <v>30</v>
      </c>
      <c r="D3349" s="1">
        <v>37339</v>
      </c>
      <c r="F3349" t="s">
        <v>3176</v>
      </c>
      <c r="G3349" t="s">
        <v>64</v>
      </c>
      <c r="H3349">
        <v>0</v>
      </c>
      <c r="I3349">
        <v>2</v>
      </c>
      <c r="J3349" t="s">
        <v>47</v>
      </c>
      <c r="K3349">
        <v>0</v>
      </c>
      <c r="L3349">
        <v>2</v>
      </c>
      <c r="M3349" t="s">
        <v>47</v>
      </c>
      <c r="N3349" t="s">
        <v>3385</v>
      </c>
      <c r="O3349">
        <v>9</v>
      </c>
      <c r="P3349">
        <v>11</v>
      </c>
      <c r="Q3349">
        <v>3</v>
      </c>
      <c r="R3349">
        <v>4</v>
      </c>
      <c r="S3349">
        <v>4</v>
      </c>
      <c r="T3349">
        <v>6</v>
      </c>
      <c r="U3349">
        <v>16</v>
      </c>
      <c r="V3349">
        <v>13</v>
      </c>
      <c r="W3349">
        <v>2</v>
      </c>
      <c r="X3349">
        <v>2</v>
      </c>
      <c r="Y3349">
        <v>0</v>
      </c>
      <c r="Z3349">
        <v>0</v>
      </c>
      <c r="AD3349" t="str">
        <f t="shared" si="106"/>
        <v>H</v>
      </c>
      <c r="AE3349" t="str">
        <f t="shared" si="105"/>
        <v>N</v>
      </c>
      <c r="AR3349">
        <v>0</v>
      </c>
      <c r="AS3349">
        <v>3</v>
      </c>
    </row>
    <row r="3350" spans="1:45" x14ac:dyDescent="0.3">
      <c r="A3350" t="s">
        <v>3533</v>
      </c>
      <c r="B3350" t="s">
        <v>3157</v>
      </c>
      <c r="C3350">
        <v>30</v>
      </c>
      <c r="D3350" s="1">
        <v>37339</v>
      </c>
      <c r="F3350" t="s">
        <v>56</v>
      </c>
      <c r="G3350" t="s">
        <v>53</v>
      </c>
      <c r="H3350">
        <v>1</v>
      </c>
      <c r="I3350">
        <v>0</v>
      </c>
      <c r="J3350" t="s">
        <v>51</v>
      </c>
      <c r="K3350">
        <v>0</v>
      </c>
      <c r="L3350">
        <v>0</v>
      </c>
      <c r="M3350" t="s">
        <v>61</v>
      </c>
      <c r="N3350" t="s">
        <v>3399</v>
      </c>
      <c r="O3350">
        <v>8</v>
      </c>
      <c r="P3350">
        <v>10</v>
      </c>
      <c r="Q3350">
        <v>4</v>
      </c>
      <c r="R3350">
        <v>1</v>
      </c>
      <c r="S3350">
        <v>5</v>
      </c>
      <c r="T3350">
        <v>3</v>
      </c>
      <c r="U3350">
        <v>17</v>
      </c>
      <c r="V3350">
        <v>13</v>
      </c>
      <c r="W3350">
        <v>1</v>
      </c>
      <c r="X3350">
        <v>1</v>
      </c>
      <c r="Y3350">
        <v>0</v>
      </c>
      <c r="Z3350">
        <v>0</v>
      </c>
      <c r="AD3350" t="str">
        <f t="shared" si="106"/>
        <v>H</v>
      </c>
      <c r="AE3350" t="str">
        <f t="shared" si="105"/>
        <v>Y</v>
      </c>
      <c r="AR3350">
        <v>3</v>
      </c>
      <c r="AS3350">
        <v>0</v>
      </c>
    </row>
    <row r="3351" spans="1:45" x14ac:dyDescent="0.3">
      <c r="A3351" t="s">
        <v>3534</v>
      </c>
      <c r="B3351" t="s">
        <v>3157</v>
      </c>
      <c r="C3351">
        <v>31</v>
      </c>
      <c r="D3351" s="1">
        <v>37344</v>
      </c>
      <c r="F3351" t="s">
        <v>63</v>
      </c>
      <c r="G3351" t="s">
        <v>73</v>
      </c>
      <c r="H3351">
        <v>6</v>
      </c>
      <c r="I3351">
        <v>2</v>
      </c>
      <c r="J3351" t="s">
        <v>51</v>
      </c>
      <c r="K3351">
        <v>2</v>
      </c>
      <c r="L3351">
        <v>2</v>
      </c>
      <c r="M3351" t="s">
        <v>61</v>
      </c>
      <c r="N3351" t="s">
        <v>3403</v>
      </c>
      <c r="O3351">
        <v>18</v>
      </c>
      <c r="P3351">
        <v>7</v>
      </c>
      <c r="Q3351">
        <v>9</v>
      </c>
      <c r="R3351">
        <v>4</v>
      </c>
      <c r="S3351">
        <v>4</v>
      </c>
      <c r="T3351">
        <v>1</v>
      </c>
      <c r="U3351">
        <v>5</v>
      </c>
      <c r="V3351">
        <v>8</v>
      </c>
      <c r="W3351">
        <v>0</v>
      </c>
      <c r="X3351">
        <v>3</v>
      </c>
      <c r="Y3351">
        <v>0</v>
      </c>
      <c r="Z3351">
        <v>0</v>
      </c>
      <c r="AD3351" t="str">
        <f t="shared" si="106"/>
        <v>H</v>
      </c>
      <c r="AE3351" t="str">
        <f t="shared" si="105"/>
        <v>Y</v>
      </c>
      <c r="AR3351">
        <v>3</v>
      </c>
      <c r="AS3351">
        <v>0</v>
      </c>
    </row>
    <row r="3352" spans="1:45" x14ac:dyDescent="0.3">
      <c r="A3352" t="s">
        <v>3535</v>
      </c>
      <c r="B3352" t="s">
        <v>3157</v>
      </c>
      <c r="C3352">
        <v>31</v>
      </c>
      <c r="D3352" s="1">
        <v>37345</v>
      </c>
      <c r="F3352" t="s">
        <v>45</v>
      </c>
      <c r="G3352" t="s">
        <v>1226</v>
      </c>
      <c r="H3352">
        <v>3</v>
      </c>
      <c r="I3352">
        <v>0</v>
      </c>
      <c r="J3352" t="s">
        <v>51</v>
      </c>
      <c r="K3352">
        <v>3</v>
      </c>
      <c r="L3352">
        <v>0</v>
      </c>
      <c r="M3352" t="s">
        <v>51</v>
      </c>
      <c r="N3352" t="s">
        <v>3385</v>
      </c>
      <c r="O3352">
        <v>13</v>
      </c>
      <c r="P3352">
        <v>13</v>
      </c>
      <c r="Q3352">
        <v>10</v>
      </c>
      <c r="R3352">
        <v>5</v>
      </c>
      <c r="S3352">
        <v>5</v>
      </c>
      <c r="T3352">
        <v>4</v>
      </c>
      <c r="U3352">
        <v>8</v>
      </c>
      <c r="V3352">
        <v>17</v>
      </c>
      <c r="W3352">
        <v>0</v>
      </c>
      <c r="X3352">
        <v>3</v>
      </c>
      <c r="Y3352">
        <v>0</v>
      </c>
      <c r="Z3352">
        <v>0</v>
      </c>
      <c r="AD3352" t="str">
        <f t="shared" si="106"/>
        <v>H</v>
      </c>
      <c r="AE3352" t="str">
        <f t="shared" si="105"/>
        <v>Y</v>
      </c>
      <c r="AR3352">
        <v>3</v>
      </c>
      <c r="AS3352">
        <v>0</v>
      </c>
    </row>
    <row r="3353" spans="1:45" x14ac:dyDescent="0.3">
      <c r="A3353" t="s">
        <v>3536</v>
      </c>
      <c r="B3353" t="s">
        <v>3157</v>
      </c>
      <c r="C3353">
        <v>31</v>
      </c>
      <c r="D3353" s="1">
        <v>37345</v>
      </c>
      <c r="F3353" t="s">
        <v>843</v>
      </c>
      <c r="G3353" t="s">
        <v>49</v>
      </c>
      <c r="H3353">
        <v>3</v>
      </c>
      <c r="I3353">
        <v>2</v>
      </c>
      <c r="J3353" t="s">
        <v>51</v>
      </c>
      <c r="K3353">
        <v>2</v>
      </c>
      <c r="L3353">
        <v>2</v>
      </c>
      <c r="M3353" t="s">
        <v>61</v>
      </c>
      <c r="N3353" t="s">
        <v>3414</v>
      </c>
      <c r="O3353">
        <v>9</v>
      </c>
      <c r="P3353">
        <v>9</v>
      </c>
      <c r="Q3353">
        <v>6</v>
      </c>
      <c r="R3353">
        <v>3</v>
      </c>
      <c r="S3353">
        <v>2</v>
      </c>
      <c r="T3353">
        <v>5</v>
      </c>
      <c r="U3353">
        <v>16</v>
      </c>
      <c r="V3353">
        <v>13</v>
      </c>
      <c r="W3353">
        <v>3</v>
      </c>
      <c r="X3353">
        <v>1</v>
      </c>
      <c r="Y3353">
        <v>0</v>
      </c>
      <c r="Z3353">
        <v>0</v>
      </c>
      <c r="AD3353" t="str">
        <f t="shared" si="106"/>
        <v>H</v>
      </c>
      <c r="AE3353" t="str">
        <f t="shared" si="105"/>
        <v>Y</v>
      </c>
      <c r="AR3353">
        <v>3</v>
      </c>
      <c r="AS3353">
        <v>0</v>
      </c>
    </row>
    <row r="3354" spans="1:45" x14ac:dyDescent="0.3">
      <c r="A3354" t="s">
        <v>3537</v>
      </c>
      <c r="B3354" t="s">
        <v>3157</v>
      </c>
      <c r="C3354">
        <v>31</v>
      </c>
      <c r="D3354" s="1">
        <v>37345</v>
      </c>
      <c r="F3354" t="s">
        <v>53</v>
      </c>
      <c r="G3354" t="s">
        <v>1221</v>
      </c>
      <c r="H3354">
        <v>2</v>
      </c>
      <c r="I3354">
        <v>1</v>
      </c>
      <c r="J3354" t="s">
        <v>51</v>
      </c>
      <c r="K3354">
        <v>0</v>
      </c>
      <c r="L3354">
        <v>0</v>
      </c>
      <c r="M3354" t="s">
        <v>61</v>
      </c>
      <c r="N3354" t="s">
        <v>3432</v>
      </c>
      <c r="O3354">
        <v>13</v>
      </c>
      <c r="P3354">
        <v>2</v>
      </c>
      <c r="Q3354">
        <v>6</v>
      </c>
      <c r="R3354">
        <v>1</v>
      </c>
      <c r="S3354">
        <v>6</v>
      </c>
      <c r="T3354">
        <v>3</v>
      </c>
      <c r="U3354">
        <v>13</v>
      </c>
      <c r="V3354">
        <v>10</v>
      </c>
      <c r="W3354">
        <v>3</v>
      </c>
      <c r="X3354">
        <v>4</v>
      </c>
      <c r="Y3354">
        <v>0</v>
      </c>
      <c r="Z3354">
        <v>0</v>
      </c>
      <c r="AD3354" t="str">
        <f t="shared" si="106"/>
        <v>H</v>
      </c>
      <c r="AE3354" t="str">
        <f t="shared" si="105"/>
        <v>Y</v>
      </c>
      <c r="AR3354">
        <v>3</v>
      </c>
      <c r="AS3354">
        <v>0</v>
      </c>
    </row>
    <row r="3355" spans="1:45" x14ac:dyDescent="0.3">
      <c r="A3355" t="s">
        <v>3538</v>
      </c>
      <c r="B3355" t="s">
        <v>3157</v>
      </c>
      <c r="C3355">
        <v>31</v>
      </c>
      <c r="D3355" s="1">
        <v>37345</v>
      </c>
      <c r="F3355" t="s">
        <v>60</v>
      </c>
      <c r="G3355" t="s">
        <v>79</v>
      </c>
      <c r="H3355">
        <v>3</v>
      </c>
      <c r="I3355">
        <v>4</v>
      </c>
      <c r="J3355" t="s">
        <v>47</v>
      </c>
      <c r="K3355">
        <v>1</v>
      </c>
      <c r="L3355">
        <v>3</v>
      </c>
      <c r="M3355" t="s">
        <v>47</v>
      </c>
      <c r="N3355" t="s">
        <v>3371</v>
      </c>
      <c r="O3355">
        <v>16</v>
      </c>
      <c r="P3355">
        <v>13</v>
      </c>
      <c r="Q3355">
        <v>11</v>
      </c>
      <c r="R3355">
        <v>7</v>
      </c>
      <c r="S3355">
        <v>2</v>
      </c>
      <c r="T3355">
        <v>3</v>
      </c>
      <c r="U3355">
        <v>10</v>
      </c>
      <c r="V3355">
        <v>9</v>
      </c>
      <c r="W3355">
        <v>1</v>
      </c>
      <c r="X3355">
        <v>2</v>
      </c>
      <c r="Y3355">
        <v>0</v>
      </c>
      <c r="Z3355">
        <v>0</v>
      </c>
      <c r="AD3355" t="str">
        <f t="shared" si="106"/>
        <v>H</v>
      </c>
      <c r="AE3355" t="str">
        <f t="shared" si="105"/>
        <v>N</v>
      </c>
      <c r="AR3355">
        <v>0</v>
      </c>
      <c r="AS3355">
        <v>3</v>
      </c>
    </row>
    <row r="3356" spans="1:45" x14ac:dyDescent="0.3">
      <c r="A3356" t="s">
        <v>3539</v>
      </c>
      <c r="B3356" t="s">
        <v>3157</v>
      </c>
      <c r="C3356">
        <v>31</v>
      </c>
      <c r="D3356" s="1">
        <v>37345</v>
      </c>
      <c r="F3356" t="s">
        <v>463</v>
      </c>
      <c r="G3356" t="s">
        <v>54</v>
      </c>
      <c r="H3356">
        <v>2</v>
      </c>
      <c r="I3356">
        <v>1</v>
      </c>
      <c r="J3356" t="s">
        <v>51</v>
      </c>
      <c r="K3356">
        <v>1</v>
      </c>
      <c r="L3356">
        <v>0</v>
      </c>
      <c r="M3356" t="s">
        <v>51</v>
      </c>
      <c r="N3356" t="s">
        <v>3387</v>
      </c>
      <c r="O3356">
        <v>9</v>
      </c>
      <c r="P3356">
        <v>12</v>
      </c>
      <c r="Q3356">
        <v>6</v>
      </c>
      <c r="R3356">
        <v>4</v>
      </c>
      <c r="S3356">
        <v>6</v>
      </c>
      <c r="T3356">
        <v>6</v>
      </c>
      <c r="U3356">
        <v>12</v>
      </c>
      <c r="V3356">
        <v>24</v>
      </c>
      <c r="W3356">
        <v>0</v>
      </c>
      <c r="X3356">
        <v>1</v>
      </c>
      <c r="Y3356">
        <v>0</v>
      </c>
      <c r="Z3356">
        <v>0</v>
      </c>
      <c r="AD3356" t="str">
        <f t="shared" si="106"/>
        <v>H</v>
      </c>
      <c r="AE3356" t="str">
        <f t="shared" si="105"/>
        <v>Y</v>
      </c>
      <c r="AR3356">
        <v>3</v>
      </c>
      <c r="AS3356">
        <v>0</v>
      </c>
    </row>
    <row r="3357" spans="1:45" x14ac:dyDescent="0.3">
      <c r="A3357" t="s">
        <v>3540</v>
      </c>
      <c r="B3357" t="s">
        <v>3157</v>
      </c>
      <c r="C3357">
        <v>31</v>
      </c>
      <c r="D3357" s="1">
        <v>37345</v>
      </c>
      <c r="F3357" t="s">
        <v>56</v>
      </c>
      <c r="G3357" t="s">
        <v>1988</v>
      </c>
      <c r="H3357">
        <v>2</v>
      </c>
      <c r="I3357">
        <v>0</v>
      </c>
      <c r="J3357" t="s">
        <v>51</v>
      </c>
      <c r="K3357">
        <v>2</v>
      </c>
      <c r="L3357">
        <v>0</v>
      </c>
      <c r="M3357" t="s">
        <v>51</v>
      </c>
      <c r="N3357" t="s">
        <v>3416</v>
      </c>
      <c r="O3357">
        <v>14</v>
      </c>
      <c r="P3357">
        <v>6</v>
      </c>
      <c r="Q3357">
        <v>8</v>
      </c>
      <c r="R3357">
        <v>1</v>
      </c>
      <c r="S3357">
        <v>6</v>
      </c>
      <c r="T3357">
        <v>6</v>
      </c>
      <c r="U3357">
        <v>6</v>
      </c>
      <c r="V3357">
        <v>10</v>
      </c>
      <c r="W3357">
        <v>1</v>
      </c>
      <c r="X3357">
        <v>2</v>
      </c>
      <c r="Y3357">
        <v>0</v>
      </c>
      <c r="Z3357">
        <v>0</v>
      </c>
      <c r="AD3357" t="str">
        <f t="shared" si="106"/>
        <v>H</v>
      </c>
      <c r="AE3357" t="str">
        <f t="shared" si="105"/>
        <v>Y</v>
      </c>
      <c r="AR3357">
        <v>3</v>
      </c>
      <c r="AS3357">
        <v>0</v>
      </c>
    </row>
    <row r="3358" spans="1:45" x14ac:dyDescent="0.3">
      <c r="A3358" t="s">
        <v>3541</v>
      </c>
      <c r="B3358" t="s">
        <v>3157</v>
      </c>
      <c r="C3358">
        <v>31</v>
      </c>
      <c r="D3358" s="1">
        <v>37345</v>
      </c>
      <c r="F3358" t="s">
        <v>845</v>
      </c>
      <c r="G3358" t="s">
        <v>64</v>
      </c>
      <c r="H3358">
        <v>1</v>
      </c>
      <c r="I3358">
        <v>1</v>
      </c>
      <c r="J3358" t="s">
        <v>61</v>
      </c>
      <c r="K3358">
        <v>0</v>
      </c>
      <c r="L3358">
        <v>1</v>
      </c>
      <c r="M3358" t="s">
        <v>47</v>
      </c>
      <c r="N3358" t="s">
        <v>3463</v>
      </c>
      <c r="O3358">
        <v>8</v>
      </c>
      <c r="P3358">
        <v>10</v>
      </c>
      <c r="Q3358">
        <v>3</v>
      </c>
      <c r="R3358">
        <v>6</v>
      </c>
      <c r="S3358">
        <v>9</v>
      </c>
      <c r="T3358">
        <v>6</v>
      </c>
      <c r="U3358">
        <v>9</v>
      </c>
      <c r="V3358">
        <v>16</v>
      </c>
      <c r="W3358">
        <v>0</v>
      </c>
      <c r="X3358">
        <v>3</v>
      </c>
      <c r="Y3358">
        <v>0</v>
      </c>
      <c r="Z3358">
        <v>0</v>
      </c>
      <c r="AD3358" t="str">
        <f t="shared" si="106"/>
        <v>H</v>
      </c>
      <c r="AE3358" t="str">
        <f t="shared" si="105"/>
        <v>N</v>
      </c>
      <c r="AR3358">
        <v>1</v>
      </c>
      <c r="AS3358">
        <v>1</v>
      </c>
    </row>
    <row r="3359" spans="1:45" x14ac:dyDescent="0.3">
      <c r="A3359" t="s">
        <v>3542</v>
      </c>
      <c r="B3359" t="s">
        <v>3157</v>
      </c>
      <c r="C3359">
        <v>31</v>
      </c>
      <c r="D3359" s="1">
        <v>37345</v>
      </c>
      <c r="F3359" t="s">
        <v>72</v>
      </c>
      <c r="G3359" t="s">
        <v>3176</v>
      </c>
      <c r="H3359">
        <v>1</v>
      </c>
      <c r="I3359">
        <v>1</v>
      </c>
      <c r="J3359" t="s">
        <v>61</v>
      </c>
      <c r="K3359">
        <v>1</v>
      </c>
      <c r="L3359">
        <v>1</v>
      </c>
      <c r="M3359" t="s">
        <v>61</v>
      </c>
      <c r="N3359" t="s">
        <v>3373</v>
      </c>
      <c r="O3359">
        <v>11</v>
      </c>
      <c r="P3359">
        <v>7</v>
      </c>
      <c r="Q3359">
        <v>6</v>
      </c>
      <c r="R3359">
        <v>2</v>
      </c>
      <c r="S3359">
        <v>5</v>
      </c>
      <c r="T3359">
        <v>8</v>
      </c>
      <c r="U3359">
        <v>12</v>
      </c>
      <c r="V3359">
        <v>17</v>
      </c>
      <c r="W3359">
        <v>1</v>
      </c>
      <c r="X3359">
        <v>1</v>
      </c>
      <c r="Y3359">
        <v>0</v>
      </c>
      <c r="Z3359">
        <v>0</v>
      </c>
      <c r="AD3359" t="str">
        <f t="shared" si="106"/>
        <v>H</v>
      </c>
      <c r="AE3359" t="str">
        <f t="shared" si="105"/>
        <v>N</v>
      </c>
      <c r="AR3359">
        <v>1</v>
      </c>
      <c r="AS3359">
        <v>1</v>
      </c>
    </row>
    <row r="3360" spans="1:45" x14ac:dyDescent="0.3">
      <c r="A3360" t="s">
        <v>3543</v>
      </c>
      <c r="B3360" t="s">
        <v>3157</v>
      </c>
      <c r="C3360">
        <v>31</v>
      </c>
      <c r="D3360" s="1">
        <v>37345</v>
      </c>
      <c r="F3360" t="s">
        <v>75</v>
      </c>
      <c r="G3360" t="s">
        <v>67</v>
      </c>
      <c r="H3360">
        <v>3</v>
      </c>
      <c r="I3360">
        <v>1</v>
      </c>
      <c r="J3360" t="s">
        <v>51</v>
      </c>
      <c r="K3360">
        <v>1</v>
      </c>
      <c r="L3360">
        <v>0</v>
      </c>
      <c r="M3360" t="s">
        <v>51</v>
      </c>
      <c r="N3360" t="s">
        <v>3369</v>
      </c>
      <c r="O3360">
        <v>18</v>
      </c>
      <c r="P3360">
        <v>12</v>
      </c>
      <c r="Q3360">
        <v>11</v>
      </c>
      <c r="R3360">
        <v>5</v>
      </c>
      <c r="S3360">
        <v>8</v>
      </c>
      <c r="T3360">
        <v>4</v>
      </c>
      <c r="U3360">
        <v>9</v>
      </c>
      <c r="V3360">
        <v>13</v>
      </c>
      <c r="W3360">
        <v>0</v>
      </c>
      <c r="X3360">
        <v>2</v>
      </c>
      <c r="Y3360">
        <v>0</v>
      </c>
      <c r="Z3360">
        <v>0</v>
      </c>
      <c r="AD3360" t="str">
        <f t="shared" si="106"/>
        <v>H</v>
      </c>
      <c r="AE3360" t="str">
        <f t="shared" si="105"/>
        <v>Y</v>
      </c>
      <c r="AR3360">
        <v>3</v>
      </c>
      <c r="AS3360">
        <v>0</v>
      </c>
    </row>
    <row r="3361" spans="1:45" x14ac:dyDescent="0.3">
      <c r="A3361" t="s">
        <v>3544</v>
      </c>
      <c r="B3361" t="s">
        <v>3157</v>
      </c>
      <c r="C3361">
        <v>32</v>
      </c>
      <c r="D3361" s="1">
        <v>37347</v>
      </c>
      <c r="F3361" t="s">
        <v>54</v>
      </c>
      <c r="G3361" t="s">
        <v>72</v>
      </c>
      <c r="H3361">
        <v>2</v>
      </c>
      <c r="I3361">
        <v>0</v>
      </c>
      <c r="J3361" t="s">
        <v>51</v>
      </c>
      <c r="K3361">
        <v>2</v>
      </c>
      <c r="L3361">
        <v>0</v>
      </c>
      <c r="M3361" t="s">
        <v>51</v>
      </c>
      <c r="N3361" t="s">
        <v>3391</v>
      </c>
      <c r="O3361">
        <v>7</v>
      </c>
      <c r="P3361">
        <v>5</v>
      </c>
      <c r="Q3361">
        <v>4</v>
      </c>
      <c r="R3361">
        <v>2</v>
      </c>
      <c r="S3361">
        <v>5</v>
      </c>
      <c r="T3361">
        <v>2</v>
      </c>
      <c r="U3361">
        <v>10</v>
      </c>
      <c r="V3361">
        <v>13</v>
      </c>
      <c r="W3361">
        <v>0</v>
      </c>
      <c r="X3361">
        <v>1</v>
      </c>
      <c r="Y3361">
        <v>0</v>
      </c>
      <c r="Z3361">
        <v>0</v>
      </c>
      <c r="AD3361" t="str">
        <f t="shared" si="106"/>
        <v>H</v>
      </c>
      <c r="AE3361" t="str">
        <f t="shared" si="105"/>
        <v>Y</v>
      </c>
      <c r="AR3361">
        <v>3</v>
      </c>
      <c r="AS3361">
        <v>0</v>
      </c>
    </row>
    <row r="3362" spans="1:45" x14ac:dyDescent="0.3">
      <c r="A3362" t="s">
        <v>3545</v>
      </c>
      <c r="B3362" t="s">
        <v>3157</v>
      </c>
      <c r="C3362">
        <v>32</v>
      </c>
      <c r="D3362" s="1">
        <v>37347</v>
      </c>
      <c r="F3362" t="s">
        <v>1988</v>
      </c>
      <c r="G3362" t="s">
        <v>45</v>
      </c>
      <c r="H3362">
        <v>0</v>
      </c>
      <c r="I3362">
        <v>3</v>
      </c>
      <c r="J3362" t="s">
        <v>47</v>
      </c>
      <c r="K3362">
        <v>0</v>
      </c>
      <c r="L3362">
        <v>3</v>
      </c>
      <c r="M3362" t="s">
        <v>47</v>
      </c>
      <c r="N3362" t="s">
        <v>3389</v>
      </c>
      <c r="O3362">
        <v>5</v>
      </c>
      <c r="P3362">
        <v>12</v>
      </c>
      <c r="Q3362">
        <v>5</v>
      </c>
      <c r="R3362">
        <v>8</v>
      </c>
      <c r="S3362">
        <v>9</v>
      </c>
      <c r="T3362">
        <v>2</v>
      </c>
      <c r="U3362">
        <v>7</v>
      </c>
      <c r="V3362">
        <v>15</v>
      </c>
      <c r="W3362">
        <v>2</v>
      </c>
      <c r="X3362">
        <v>2</v>
      </c>
      <c r="Y3362">
        <v>0</v>
      </c>
      <c r="Z3362">
        <v>0</v>
      </c>
      <c r="AD3362" t="str">
        <f t="shared" si="106"/>
        <v>H</v>
      </c>
      <c r="AE3362" t="str">
        <f t="shared" si="105"/>
        <v>N</v>
      </c>
      <c r="AR3362">
        <v>0</v>
      </c>
      <c r="AS3362">
        <v>3</v>
      </c>
    </row>
    <row r="3363" spans="1:45" x14ac:dyDescent="0.3">
      <c r="A3363" t="s">
        <v>3546</v>
      </c>
      <c r="B3363" t="s">
        <v>3157</v>
      </c>
      <c r="C3363">
        <v>32</v>
      </c>
      <c r="D3363" s="1">
        <v>37347</v>
      </c>
      <c r="F3363" t="s">
        <v>1221</v>
      </c>
      <c r="G3363" t="s">
        <v>845</v>
      </c>
      <c r="H3363">
        <v>0</v>
      </c>
      <c r="I3363">
        <v>1</v>
      </c>
      <c r="J3363" t="s">
        <v>47</v>
      </c>
      <c r="K3363">
        <v>0</v>
      </c>
      <c r="L3363">
        <v>1</v>
      </c>
      <c r="M3363" t="s">
        <v>47</v>
      </c>
      <c r="N3363" t="s">
        <v>3385</v>
      </c>
      <c r="O3363">
        <v>7</v>
      </c>
      <c r="P3363">
        <v>6</v>
      </c>
      <c r="Q3363">
        <v>4</v>
      </c>
      <c r="R3363">
        <v>1</v>
      </c>
      <c r="S3363">
        <v>7</v>
      </c>
      <c r="T3363">
        <v>7</v>
      </c>
      <c r="U3363">
        <v>14</v>
      </c>
      <c r="V3363">
        <v>17</v>
      </c>
      <c r="W3363">
        <v>1</v>
      </c>
      <c r="X3363">
        <v>0</v>
      </c>
      <c r="Y3363">
        <v>0</v>
      </c>
      <c r="Z3363">
        <v>0</v>
      </c>
      <c r="AD3363" t="str">
        <f t="shared" si="106"/>
        <v>H</v>
      </c>
      <c r="AE3363" t="str">
        <f t="shared" si="105"/>
        <v>N</v>
      </c>
      <c r="AR3363">
        <v>0</v>
      </c>
      <c r="AS3363">
        <v>3</v>
      </c>
    </row>
    <row r="3364" spans="1:45" x14ac:dyDescent="0.3">
      <c r="A3364" t="s">
        <v>3547</v>
      </c>
      <c r="B3364" t="s">
        <v>3157</v>
      </c>
      <c r="C3364">
        <v>32</v>
      </c>
      <c r="D3364" s="1">
        <v>37347</v>
      </c>
      <c r="F3364" t="s">
        <v>73</v>
      </c>
      <c r="G3364" t="s">
        <v>843</v>
      </c>
      <c r="H3364">
        <v>3</v>
      </c>
      <c r="I3364">
        <v>1</v>
      </c>
      <c r="J3364" t="s">
        <v>51</v>
      </c>
      <c r="K3364">
        <v>1</v>
      </c>
      <c r="L3364">
        <v>0</v>
      </c>
      <c r="M3364" t="s">
        <v>51</v>
      </c>
      <c r="N3364" t="s">
        <v>3395</v>
      </c>
      <c r="O3364">
        <v>10</v>
      </c>
      <c r="P3364">
        <v>12</v>
      </c>
      <c r="Q3364">
        <v>5</v>
      </c>
      <c r="R3364">
        <v>3</v>
      </c>
      <c r="S3364">
        <v>5</v>
      </c>
      <c r="T3364">
        <v>5</v>
      </c>
      <c r="U3364">
        <v>8</v>
      </c>
      <c r="V3364">
        <v>11</v>
      </c>
      <c r="W3364">
        <v>1</v>
      </c>
      <c r="X3364">
        <v>1</v>
      </c>
      <c r="Y3364">
        <v>1</v>
      </c>
      <c r="Z3364">
        <v>1</v>
      </c>
      <c r="AD3364" t="str">
        <f t="shared" si="106"/>
        <v>H</v>
      </c>
      <c r="AE3364" t="str">
        <f t="shared" si="105"/>
        <v>Y</v>
      </c>
      <c r="AR3364">
        <v>3</v>
      </c>
      <c r="AS3364">
        <v>0</v>
      </c>
    </row>
    <row r="3365" spans="1:45" x14ac:dyDescent="0.3">
      <c r="A3365" t="s">
        <v>3548</v>
      </c>
      <c r="B3365" t="s">
        <v>3157</v>
      </c>
      <c r="C3365">
        <v>32</v>
      </c>
      <c r="D3365" s="1">
        <v>37347</v>
      </c>
      <c r="F3365" t="s">
        <v>3176</v>
      </c>
      <c r="G3365" t="s">
        <v>75</v>
      </c>
      <c r="H3365">
        <v>0</v>
      </c>
      <c r="I3365">
        <v>1</v>
      </c>
      <c r="J3365" t="s">
        <v>47</v>
      </c>
      <c r="K3365">
        <v>0</v>
      </c>
      <c r="L3365">
        <v>1</v>
      </c>
      <c r="M3365" t="s">
        <v>47</v>
      </c>
      <c r="N3365" t="s">
        <v>3399</v>
      </c>
      <c r="O3365">
        <v>10</v>
      </c>
      <c r="P3365">
        <v>3</v>
      </c>
      <c r="Q3365">
        <v>2</v>
      </c>
      <c r="R3365">
        <v>2</v>
      </c>
      <c r="S3365">
        <v>7</v>
      </c>
      <c r="T3365">
        <v>1</v>
      </c>
      <c r="U3365">
        <v>10</v>
      </c>
      <c r="V3365">
        <v>12</v>
      </c>
      <c r="W3365">
        <v>1</v>
      </c>
      <c r="X3365">
        <v>1</v>
      </c>
      <c r="Y3365">
        <v>0</v>
      </c>
      <c r="Z3365">
        <v>0</v>
      </c>
      <c r="AD3365" t="str">
        <f t="shared" si="106"/>
        <v>H</v>
      </c>
      <c r="AE3365" t="str">
        <f t="shared" si="105"/>
        <v>N</v>
      </c>
      <c r="AR3365">
        <v>0</v>
      </c>
      <c r="AS3365">
        <v>3</v>
      </c>
    </row>
    <row r="3366" spans="1:45" x14ac:dyDescent="0.3">
      <c r="A3366" t="s">
        <v>3549</v>
      </c>
      <c r="B3366" t="s">
        <v>3157</v>
      </c>
      <c r="C3366">
        <v>32</v>
      </c>
      <c r="D3366" s="1">
        <v>37347</v>
      </c>
      <c r="F3366" t="s">
        <v>67</v>
      </c>
      <c r="G3366" t="s">
        <v>53</v>
      </c>
      <c r="H3366">
        <v>0</v>
      </c>
      <c r="I3366">
        <v>0</v>
      </c>
      <c r="J3366" t="s">
        <v>61</v>
      </c>
      <c r="K3366">
        <v>0</v>
      </c>
      <c r="L3366">
        <v>0</v>
      </c>
      <c r="M3366" t="s">
        <v>61</v>
      </c>
      <c r="N3366" t="s">
        <v>3375</v>
      </c>
      <c r="O3366">
        <v>9</v>
      </c>
      <c r="P3366">
        <v>7</v>
      </c>
      <c r="Q3366">
        <v>5</v>
      </c>
      <c r="R3366">
        <v>2</v>
      </c>
      <c r="S3366">
        <v>6</v>
      </c>
      <c r="T3366">
        <v>8</v>
      </c>
      <c r="U3366">
        <v>6</v>
      </c>
      <c r="V3366">
        <v>9</v>
      </c>
      <c r="W3366">
        <v>0</v>
      </c>
      <c r="X3366">
        <v>0</v>
      </c>
      <c r="Y3366">
        <v>0</v>
      </c>
      <c r="Z3366">
        <v>0</v>
      </c>
      <c r="AD3366" t="str">
        <f t="shared" si="106"/>
        <v>H</v>
      </c>
      <c r="AE3366" t="str">
        <f t="shared" si="105"/>
        <v>N</v>
      </c>
      <c r="AR3366">
        <v>1</v>
      </c>
      <c r="AS3366">
        <v>1</v>
      </c>
    </row>
    <row r="3367" spans="1:45" x14ac:dyDescent="0.3">
      <c r="A3367" t="s">
        <v>3550</v>
      </c>
      <c r="B3367" t="s">
        <v>3157</v>
      </c>
      <c r="C3367">
        <v>32</v>
      </c>
      <c r="D3367" s="1">
        <v>37347</v>
      </c>
      <c r="F3367" t="s">
        <v>1226</v>
      </c>
      <c r="G3367" t="s">
        <v>463</v>
      </c>
      <c r="H3367">
        <v>2</v>
      </c>
      <c r="I3367">
        <v>1</v>
      </c>
      <c r="J3367" t="s">
        <v>51</v>
      </c>
      <c r="K3367">
        <v>2</v>
      </c>
      <c r="L3367">
        <v>1</v>
      </c>
      <c r="M3367" t="s">
        <v>51</v>
      </c>
      <c r="N3367" t="s">
        <v>3397</v>
      </c>
      <c r="O3367">
        <v>12</v>
      </c>
      <c r="P3367">
        <v>9</v>
      </c>
      <c r="Q3367">
        <v>9</v>
      </c>
      <c r="R3367">
        <v>7</v>
      </c>
      <c r="S3367">
        <v>5</v>
      </c>
      <c r="T3367">
        <v>1</v>
      </c>
      <c r="U3367">
        <v>12</v>
      </c>
      <c r="V3367">
        <v>11</v>
      </c>
      <c r="W3367">
        <v>3</v>
      </c>
      <c r="X3367">
        <v>2</v>
      </c>
      <c r="Y3367">
        <v>0</v>
      </c>
      <c r="Z3367">
        <v>0</v>
      </c>
      <c r="AD3367" t="str">
        <f t="shared" si="106"/>
        <v>H</v>
      </c>
      <c r="AE3367" t="str">
        <f t="shared" si="105"/>
        <v>Y</v>
      </c>
      <c r="AR3367">
        <v>3</v>
      </c>
      <c r="AS3367">
        <v>0</v>
      </c>
    </row>
    <row r="3368" spans="1:45" x14ac:dyDescent="0.3">
      <c r="A3368" t="s">
        <v>3551</v>
      </c>
      <c r="B3368" t="s">
        <v>3157</v>
      </c>
      <c r="C3368">
        <v>32</v>
      </c>
      <c r="D3368" s="1">
        <v>37347</v>
      </c>
      <c r="F3368" t="s">
        <v>64</v>
      </c>
      <c r="G3368" t="s">
        <v>60</v>
      </c>
      <c r="H3368">
        <v>2</v>
      </c>
      <c r="I3368">
        <v>1</v>
      </c>
      <c r="J3368" t="s">
        <v>51</v>
      </c>
      <c r="K3368">
        <v>2</v>
      </c>
      <c r="L3368">
        <v>0</v>
      </c>
      <c r="M3368" t="s">
        <v>51</v>
      </c>
      <c r="N3368" t="s">
        <v>3383</v>
      </c>
      <c r="O3368">
        <v>8</v>
      </c>
      <c r="P3368">
        <v>17</v>
      </c>
      <c r="Q3368">
        <v>5</v>
      </c>
      <c r="R3368">
        <v>8</v>
      </c>
      <c r="S3368">
        <v>1</v>
      </c>
      <c r="T3368">
        <v>7</v>
      </c>
      <c r="U3368">
        <v>15</v>
      </c>
      <c r="V3368">
        <v>12</v>
      </c>
      <c r="W3368">
        <v>2</v>
      </c>
      <c r="X3368">
        <v>0</v>
      </c>
      <c r="Y3368">
        <v>0</v>
      </c>
      <c r="Z3368">
        <v>0</v>
      </c>
      <c r="AD3368" t="str">
        <f t="shared" si="106"/>
        <v>H</v>
      </c>
      <c r="AE3368" t="str">
        <f t="shared" si="105"/>
        <v>Y</v>
      </c>
      <c r="AR3368">
        <v>3</v>
      </c>
      <c r="AS3368">
        <v>0</v>
      </c>
    </row>
    <row r="3369" spans="1:45" x14ac:dyDescent="0.3">
      <c r="A3369" t="s">
        <v>3552</v>
      </c>
      <c r="B3369" t="s">
        <v>3157</v>
      </c>
      <c r="C3369">
        <v>32</v>
      </c>
      <c r="D3369" s="1">
        <v>37348</v>
      </c>
      <c r="F3369" t="s">
        <v>49</v>
      </c>
      <c r="G3369" t="s">
        <v>63</v>
      </c>
      <c r="H3369">
        <v>1</v>
      </c>
      <c r="I3369">
        <v>1</v>
      </c>
      <c r="J3369" t="s">
        <v>61</v>
      </c>
      <c r="K3369">
        <v>1</v>
      </c>
      <c r="L3369">
        <v>1</v>
      </c>
      <c r="M3369" t="s">
        <v>61</v>
      </c>
      <c r="N3369" t="s">
        <v>3377</v>
      </c>
      <c r="O3369">
        <v>16</v>
      </c>
      <c r="P3369">
        <v>6</v>
      </c>
      <c r="Q3369">
        <v>7</v>
      </c>
      <c r="R3369">
        <v>1</v>
      </c>
      <c r="S3369">
        <v>11</v>
      </c>
      <c r="T3369">
        <v>2</v>
      </c>
      <c r="U3369">
        <v>12</v>
      </c>
      <c r="V3369">
        <v>15</v>
      </c>
      <c r="W3369">
        <v>0</v>
      </c>
      <c r="X3369">
        <v>0</v>
      </c>
      <c r="Y3369">
        <v>0</v>
      </c>
      <c r="Z3369">
        <v>0</v>
      </c>
      <c r="AD3369" t="str">
        <f t="shared" si="106"/>
        <v>H</v>
      </c>
      <c r="AE3369" t="str">
        <f t="shared" si="105"/>
        <v>N</v>
      </c>
      <c r="AR3369">
        <v>1</v>
      </c>
      <c r="AS3369">
        <v>1</v>
      </c>
    </row>
    <row r="3370" spans="1:45" x14ac:dyDescent="0.3">
      <c r="A3370" t="s">
        <v>3553</v>
      </c>
      <c r="B3370" t="s">
        <v>3157</v>
      </c>
      <c r="C3370">
        <v>33</v>
      </c>
      <c r="D3370" s="1">
        <v>37352</v>
      </c>
      <c r="F3370" t="s">
        <v>45</v>
      </c>
      <c r="G3370" t="s">
        <v>64</v>
      </c>
      <c r="H3370">
        <v>2</v>
      </c>
      <c r="I3370">
        <v>1</v>
      </c>
      <c r="J3370" t="s">
        <v>51</v>
      </c>
      <c r="K3370">
        <v>1</v>
      </c>
      <c r="L3370">
        <v>0</v>
      </c>
      <c r="M3370" t="s">
        <v>51</v>
      </c>
      <c r="N3370" t="s">
        <v>3399</v>
      </c>
      <c r="O3370">
        <v>13</v>
      </c>
      <c r="P3370">
        <v>2</v>
      </c>
      <c r="Q3370">
        <v>5</v>
      </c>
      <c r="R3370">
        <v>2</v>
      </c>
      <c r="S3370">
        <v>10</v>
      </c>
      <c r="T3370">
        <v>1</v>
      </c>
      <c r="U3370">
        <v>15</v>
      </c>
      <c r="V3370">
        <v>17</v>
      </c>
      <c r="W3370">
        <v>1</v>
      </c>
      <c r="X3370">
        <v>4</v>
      </c>
      <c r="Y3370">
        <v>0</v>
      </c>
      <c r="Z3370">
        <v>0</v>
      </c>
      <c r="AD3370" t="str">
        <f t="shared" si="106"/>
        <v>H</v>
      </c>
      <c r="AE3370" t="str">
        <f t="shared" si="105"/>
        <v>Y</v>
      </c>
      <c r="AR3370">
        <v>3</v>
      </c>
      <c r="AS3370">
        <v>0</v>
      </c>
    </row>
    <row r="3371" spans="1:45" x14ac:dyDescent="0.3">
      <c r="A3371" t="s">
        <v>3554</v>
      </c>
      <c r="B3371" t="s">
        <v>3157</v>
      </c>
      <c r="C3371">
        <v>33</v>
      </c>
      <c r="D3371" s="1">
        <v>37352</v>
      </c>
      <c r="F3371" t="s">
        <v>843</v>
      </c>
      <c r="G3371" t="s">
        <v>67</v>
      </c>
      <c r="H3371">
        <v>4</v>
      </c>
      <c r="I3371">
        <v>1</v>
      </c>
      <c r="J3371" t="s">
        <v>51</v>
      </c>
      <c r="K3371">
        <v>4</v>
      </c>
      <c r="L3371">
        <v>0</v>
      </c>
      <c r="M3371" t="s">
        <v>51</v>
      </c>
      <c r="N3371" t="s">
        <v>3373</v>
      </c>
      <c r="O3371">
        <v>9</v>
      </c>
      <c r="P3371">
        <v>9</v>
      </c>
      <c r="Q3371">
        <v>5</v>
      </c>
      <c r="R3371">
        <v>4</v>
      </c>
      <c r="S3371">
        <v>3</v>
      </c>
      <c r="T3371">
        <v>8</v>
      </c>
      <c r="U3371">
        <v>9</v>
      </c>
      <c r="V3371">
        <v>11</v>
      </c>
      <c r="W3371">
        <v>0</v>
      </c>
      <c r="X3371">
        <v>0</v>
      </c>
      <c r="Y3371">
        <v>0</v>
      </c>
      <c r="Z3371">
        <v>0</v>
      </c>
      <c r="AD3371" t="str">
        <f t="shared" si="106"/>
        <v>H</v>
      </c>
      <c r="AE3371" t="str">
        <f t="shared" si="105"/>
        <v>Y</v>
      </c>
      <c r="AR3371">
        <v>3</v>
      </c>
      <c r="AS3371">
        <v>0</v>
      </c>
    </row>
    <row r="3372" spans="1:45" x14ac:dyDescent="0.3">
      <c r="A3372" t="s">
        <v>3555</v>
      </c>
      <c r="B3372" t="s">
        <v>3157</v>
      </c>
      <c r="C3372">
        <v>33</v>
      </c>
      <c r="D3372" s="1">
        <v>37352</v>
      </c>
      <c r="F3372" t="s">
        <v>53</v>
      </c>
      <c r="G3372" t="s">
        <v>73</v>
      </c>
      <c r="H3372">
        <v>3</v>
      </c>
      <c r="I3372">
        <v>0</v>
      </c>
      <c r="J3372" t="s">
        <v>51</v>
      </c>
      <c r="K3372">
        <v>2</v>
      </c>
      <c r="L3372">
        <v>0</v>
      </c>
      <c r="M3372" t="s">
        <v>51</v>
      </c>
      <c r="N3372" t="s">
        <v>3371</v>
      </c>
      <c r="O3372">
        <v>19</v>
      </c>
      <c r="P3372">
        <v>12</v>
      </c>
      <c r="Q3372">
        <v>8</v>
      </c>
      <c r="R3372">
        <v>6</v>
      </c>
      <c r="S3372">
        <v>7</v>
      </c>
      <c r="T3372">
        <v>8</v>
      </c>
      <c r="U3372">
        <v>6</v>
      </c>
      <c r="V3372">
        <v>10</v>
      </c>
      <c r="W3372">
        <v>0</v>
      </c>
      <c r="X3372">
        <v>1</v>
      </c>
      <c r="Y3372">
        <v>0</v>
      </c>
      <c r="Z3372">
        <v>0</v>
      </c>
      <c r="AD3372" t="str">
        <f t="shared" si="106"/>
        <v>H</v>
      </c>
      <c r="AE3372" t="str">
        <f t="shared" si="105"/>
        <v>Y</v>
      </c>
      <c r="AR3372">
        <v>3</v>
      </c>
      <c r="AS3372">
        <v>0</v>
      </c>
    </row>
    <row r="3373" spans="1:45" x14ac:dyDescent="0.3">
      <c r="A3373" t="s">
        <v>3556</v>
      </c>
      <c r="B3373" t="s">
        <v>3157</v>
      </c>
      <c r="C3373">
        <v>33</v>
      </c>
      <c r="D3373" s="1">
        <v>37352</v>
      </c>
      <c r="F3373" t="s">
        <v>463</v>
      </c>
      <c r="G3373" t="s">
        <v>79</v>
      </c>
      <c r="H3373">
        <v>0</v>
      </c>
      <c r="I3373">
        <v>1</v>
      </c>
      <c r="J3373" t="s">
        <v>47</v>
      </c>
      <c r="K3373">
        <v>0</v>
      </c>
      <c r="L3373">
        <v>0</v>
      </c>
      <c r="M3373" t="s">
        <v>61</v>
      </c>
      <c r="N3373" t="s">
        <v>3389</v>
      </c>
      <c r="O3373">
        <v>13</v>
      </c>
      <c r="P3373">
        <v>13</v>
      </c>
      <c r="Q3373">
        <v>3</v>
      </c>
      <c r="R3373">
        <v>4</v>
      </c>
      <c r="S3373">
        <v>4</v>
      </c>
      <c r="T3373">
        <v>10</v>
      </c>
      <c r="U3373">
        <v>13</v>
      </c>
      <c r="V3373">
        <v>8</v>
      </c>
      <c r="W3373">
        <v>1</v>
      </c>
      <c r="X3373">
        <v>1</v>
      </c>
      <c r="Y3373">
        <v>0</v>
      </c>
      <c r="Z3373">
        <v>0</v>
      </c>
      <c r="AD3373" t="str">
        <f t="shared" si="106"/>
        <v>H</v>
      </c>
      <c r="AE3373" t="str">
        <f t="shared" si="105"/>
        <v>N</v>
      </c>
      <c r="AR3373">
        <v>0</v>
      </c>
      <c r="AS3373">
        <v>3</v>
      </c>
    </row>
    <row r="3374" spans="1:45" x14ac:dyDescent="0.3">
      <c r="A3374" t="s">
        <v>3557</v>
      </c>
      <c r="B3374" t="s">
        <v>3157</v>
      </c>
      <c r="C3374">
        <v>33</v>
      </c>
      <c r="D3374" s="1">
        <v>37352</v>
      </c>
      <c r="F3374" t="s">
        <v>845</v>
      </c>
      <c r="G3374" t="s">
        <v>49</v>
      </c>
      <c r="H3374">
        <v>2</v>
      </c>
      <c r="I3374">
        <v>1</v>
      </c>
      <c r="J3374" t="s">
        <v>51</v>
      </c>
      <c r="K3374">
        <v>1</v>
      </c>
      <c r="L3374">
        <v>0</v>
      </c>
      <c r="M3374" t="s">
        <v>51</v>
      </c>
      <c r="N3374" t="s">
        <v>3387</v>
      </c>
      <c r="O3374">
        <v>7</v>
      </c>
      <c r="P3374">
        <v>12</v>
      </c>
      <c r="Q3374">
        <v>3</v>
      </c>
      <c r="R3374">
        <v>9</v>
      </c>
      <c r="S3374">
        <v>5</v>
      </c>
      <c r="T3374">
        <v>8</v>
      </c>
      <c r="U3374">
        <v>9</v>
      </c>
      <c r="V3374">
        <v>15</v>
      </c>
      <c r="W3374">
        <v>0</v>
      </c>
      <c r="X3374">
        <v>0</v>
      </c>
      <c r="Y3374">
        <v>0</v>
      </c>
      <c r="Z3374">
        <v>0</v>
      </c>
      <c r="AD3374" t="str">
        <f t="shared" si="106"/>
        <v>H</v>
      </c>
      <c r="AE3374" t="str">
        <f t="shared" si="105"/>
        <v>Y</v>
      </c>
      <c r="AR3374">
        <v>3</v>
      </c>
      <c r="AS3374">
        <v>0</v>
      </c>
    </row>
    <row r="3375" spans="1:45" x14ac:dyDescent="0.3">
      <c r="A3375" t="s">
        <v>3558</v>
      </c>
      <c r="B3375" t="s">
        <v>3157</v>
      </c>
      <c r="C3375">
        <v>33</v>
      </c>
      <c r="D3375" s="1">
        <v>37352</v>
      </c>
      <c r="F3375" t="s">
        <v>72</v>
      </c>
      <c r="G3375" t="s">
        <v>1221</v>
      </c>
      <c r="H3375">
        <v>2</v>
      </c>
      <c r="I3375">
        <v>0</v>
      </c>
      <c r="J3375" t="s">
        <v>51</v>
      </c>
      <c r="K3375">
        <v>1</v>
      </c>
      <c r="L3375">
        <v>0</v>
      </c>
      <c r="M3375" t="s">
        <v>51</v>
      </c>
      <c r="N3375" t="s">
        <v>3395</v>
      </c>
      <c r="O3375">
        <v>10</v>
      </c>
      <c r="P3375">
        <v>8</v>
      </c>
      <c r="Q3375">
        <v>5</v>
      </c>
      <c r="R3375">
        <v>3</v>
      </c>
      <c r="S3375">
        <v>5</v>
      </c>
      <c r="T3375">
        <v>6</v>
      </c>
      <c r="U3375">
        <v>10</v>
      </c>
      <c r="V3375">
        <v>9</v>
      </c>
      <c r="W3375">
        <v>1</v>
      </c>
      <c r="X3375">
        <v>0</v>
      </c>
      <c r="Y3375">
        <v>0</v>
      </c>
      <c r="Z3375">
        <v>0</v>
      </c>
      <c r="AD3375" t="str">
        <f t="shared" si="106"/>
        <v>H</v>
      </c>
      <c r="AE3375" t="str">
        <f t="shared" si="105"/>
        <v>Y</v>
      </c>
      <c r="AR3375">
        <v>3</v>
      </c>
      <c r="AS3375">
        <v>0</v>
      </c>
    </row>
    <row r="3376" spans="1:45" x14ac:dyDescent="0.3">
      <c r="A3376" t="s">
        <v>3559</v>
      </c>
      <c r="B3376" t="s">
        <v>3157</v>
      </c>
      <c r="C3376">
        <v>33</v>
      </c>
      <c r="D3376" s="1">
        <v>37352</v>
      </c>
      <c r="F3376" t="s">
        <v>75</v>
      </c>
      <c r="G3376" t="s">
        <v>1988</v>
      </c>
      <c r="H3376">
        <v>2</v>
      </c>
      <c r="I3376">
        <v>0</v>
      </c>
      <c r="J3376" t="s">
        <v>51</v>
      </c>
      <c r="K3376">
        <v>2</v>
      </c>
      <c r="L3376">
        <v>0</v>
      </c>
      <c r="M3376" t="s">
        <v>51</v>
      </c>
      <c r="N3376" t="s">
        <v>3381</v>
      </c>
      <c r="O3376">
        <v>11</v>
      </c>
      <c r="P3376">
        <v>18</v>
      </c>
      <c r="Q3376">
        <v>4</v>
      </c>
      <c r="R3376">
        <v>8</v>
      </c>
      <c r="S3376">
        <v>3</v>
      </c>
      <c r="T3376">
        <v>13</v>
      </c>
      <c r="U3376">
        <v>7</v>
      </c>
      <c r="V3376">
        <v>9</v>
      </c>
      <c r="W3376">
        <v>1</v>
      </c>
      <c r="X3376">
        <v>4</v>
      </c>
      <c r="Y3376">
        <v>0</v>
      </c>
      <c r="Z3376">
        <v>0</v>
      </c>
      <c r="AD3376" t="str">
        <f t="shared" si="106"/>
        <v>H</v>
      </c>
      <c r="AE3376" t="str">
        <f t="shared" si="105"/>
        <v>Y</v>
      </c>
      <c r="AR3376">
        <v>3</v>
      </c>
      <c r="AS3376">
        <v>0</v>
      </c>
    </row>
    <row r="3377" spans="1:45" x14ac:dyDescent="0.3">
      <c r="A3377" t="s">
        <v>3560</v>
      </c>
      <c r="B3377" t="s">
        <v>3157</v>
      </c>
      <c r="C3377">
        <v>33</v>
      </c>
      <c r="D3377" s="1">
        <v>37353</v>
      </c>
      <c r="F3377" t="s">
        <v>60</v>
      </c>
      <c r="G3377" t="s">
        <v>1226</v>
      </c>
      <c r="H3377">
        <v>2</v>
      </c>
      <c r="I3377">
        <v>0</v>
      </c>
      <c r="J3377" t="s">
        <v>51</v>
      </c>
      <c r="K3377">
        <v>1</v>
      </c>
      <c r="L3377">
        <v>0</v>
      </c>
      <c r="M3377" t="s">
        <v>51</v>
      </c>
      <c r="N3377" t="s">
        <v>3401</v>
      </c>
      <c r="O3377">
        <v>14</v>
      </c>
      <c r="P3377">
        <v>8</v>
      </c>
      <c r="Q3377">
        <v>7</v>
      </c>
      <c r="R3377">
        <v>0</v>
      </c>
      <c r="S3377">
        <v>8</v>
      </c>
      <c r="T3377">
        <v>4</v>
      </c>
      <c r="U3377">
        <v>18</v>
      </c>
      <c r="V3377">
        <v>14</v>
      </c>
      <c r="W3377">
        <v>2</v>
      </c>
      <c r="X3377">
        <v>1</v>
      </c>
      <c r="Y3377">
        <v>0</v>
      </c>
      <c r="Z3377">
        <v>0</v>
      </c>
      <c r="AD3377" t="str">
        <f t="shared" si="106"/>
        <v>H</v>
      </c>
      <c r="AE3377" t="str">
        <f t="shared" si="105"/>
        <v>Y</v>
      </c>
      <c r="AR3377">
        <v>3</v>
      </c>
      <c r="AS3377">
        <v>0</v>
      </c>
    </row>
    <row r="3378" spans="1:45" x14ac:dyDescent="0.3">
      <c r="A3378" t="s">
        <v>3561</v>
      </c>
      <c r="B3378" t="s">
        <v>3157</v>
      </c>
      <c r="C3378">
        <v>33</v>
      </c>
      <c r="D3378" s="1">
        <v>37354</v>
      </c>
      <c r="F3378" t="s">
        <v>63</v>
      </c>
      <c r="G3378" t="s">
        <v>3176</v>
      </c>
      <c r="H3378">
        <v>1</v>
      </c>
      <c r="I3378">
        <v>1</v>
      </c>
      <c r="J3378" t="s">
        <v>61</v>
      </c>
      <c r="K3378">
        <v>1</v>
      </c>
      <c r="L3378">
        <v>0</v>
      </c>
      <c r="M3378" t="s">
        <v>51</v>
      </c>
      <c r="N3378" t="s">
        <v>3369</v>
      </c>
      <c r="O3378">
        <v>7</v>
      </c>
      <c r="P3378">
        <v>5</v>
      </c>
      <c r="Q3378">
        <v>4</v>
      </c>
      <c r="R3378">
        <v>3</v>
      </c>
      <c r="S3378">
        <v>6</v>
      </c>
      <c r="T3378">
        <v>2</v>
      </c>
      <c r="U3378">
        <v>16</v>
      </c>
      <c r="V3378">
        <v>10</v>
      </c>
      <c r="W3378">
        <v>1</v>
      </c>
      <c r="X3378">
        <v>0</v>
      </c>
      <c r="Y3378">
        <v>0</v>
      </c>
      <c r="Z3378">
        <v>0</v>
      </c>
      <c r="AD3378" t="str">
        <f t="shared" si="106"/>
        <v>H</v>
      </c>
      <c r="AE3378" t="str">
        <f t="shared" si="105"/>
        <v>N</v>
      </c>
      <c r="AR3378">
        <v>1</v>
      </c>
      <c r="AS3378">
        <v>1</v>
      </c>
    </row>
    <row r="3379" spans="1:45" x14ac:dyDescent="0.3">
      <c r="A3379" t="s">
        <v>3562</v>
      </c>
      <c r="B3379" t="s">
        <v>3157</v>
      </c>
      <c r="C3379">
        <v>33</v>
      </c>
      <c r="D3379" s="1">
        <v>37356</v>
      </c>
      <c r="F3379" t="s">
        <v>54</v>
      </c>
      <c r="G3379" t="s">
        <v>53</v>
      </c>
      <c r="H3379">
        <v>0</v>
      </c>
      <c r="I3379">
        <v>0</v>
      </c>
      <c r="J3379" t="s">
        <v>61</v>
      </c>
      <c r="K3379">
        <v>0</v>
      </c>
      <c r="L3379">
        <v>0</v>
      </c>
      <c r="M3379" t="s">
        <v>61</v>
      </c>
      <c r="N3379" t="s">
        <v>3377</v>
      </c>
      <c r="O3379">
        <v>15</v>
      </c>
      <c r="P3379">
        <v>8</v>
      </c>
      <c r="Q3379">
        <v>7</v>
      </c>
      <c r="R3379">
        <v>2</v>
      </c>
      <c r="S3379">
        <v>5</v>
      </c>
      <c r="T3379">
        <v>5</v>
      </c>
      <c r="U3379">
        <v>7</v>
      </c>
      <c r="V3379">
        <v>13</v>
      </c>
      <c r="W3379">
        <v>0</v>
      </c>
      <c r="X3379">
        <v>0</v>
      </c>
      <c r="Y3379">
        <v>0</v>
      </c>
      <c r="Z3379">
        <v>0</v>
      </c>
      <c r="AD3379" t="str">
        <f t="shared" si="106"/>
        <v>H</v>
      </c>
      <c r="AE3379" t="str">
        <f t="shared" si="105"/>
        <v>N</v>
      </c>
      <c r="AR3379">
        <v>1</v>
      </c>
      <c r="AS3379">
        <v>1</v>
      </c>
    </row>
    <row r="3380" spans="1:45" x14ac:dyDescent="0.3">
      <c r="A3380" t="s">
        <v>3563</v>
      </c>
      <c r="B3380" t="s">
        <v>3157</v>
      </c>
      <c r="C3380">
        <v>34</v>
      </c>
      <c r="D3380" s="1">
        <v>37359</v>
      </c>
      <c r="F3380" t="s">
        <v>49</v>
      </c>
      <c r="G3380" t="s">
        <v>60</v>
      </c>
      <c r="H3380">
        <v>0</v>
      </c>
      <c r="I3380">
        <v>1</v>
      </c>
      <c r="J3380" t="s">
        <v>47</v>
      </c>
      <c r="K3380">
        <v>0</v>
      </c>
      <c r="L3380">
        <v>1</v>
      </c>
      <c r="M3380" t="s">
        <v>47</v>
      </c>
      <c r="N3380" t="s">
        <v>3379</v>
      </c>
      <c r="O3380">
        <v>10</v>
      </c>
      <c r="P3380">
        <v>5</v>
      </c>
      <c r="Q3380">
        <v>5</v>
      </c>
      <c r="R3380">
        <v>2</v>
      </c>
      <c r="S3380">
        <v>7</v>
      </c>
      <c r="T3380">
        <v>2</v>
      </c>
      <c r="U3380">
        <v>16</v>
      </c>
      <c r="V3380">
        <v>18</v>
      </c>
      <c r="W3380">
        <v>2</v>
      </c>
      <c r="X3380">
        <v>3</v>
      </c>
      <c r="Y3380">
        <v>0</v>
      </c>
      <c r="Z3380">
        <v>0</v>
      </c>
      <c r="AD3380" t="str">
        <f t="shared" si="106"/>
        <v>H</v>
      </c>
      <c r="AE3380" t="str">
        <f t="shared" si="105"/>
        <v>N</v>
      </c>
      <c r="AR3380">
        <v>0</v>
      </c>
      <c r="AS3380">
        <v>3</v>
      </c>
    </row>
    <row r="3381" spans="1:45" x14ac:dyDescent="0.3">
      <c r="A3381" t="s">
        <v>3564</v>
      </c>
      <c r="B3381" t="s">
        <v>3157</v>
      </c>
      <c r="C3381">
        <v>34</v>
      </c>
      <c r="D3381" s="1">
        <v>37359</v>
      </c>
      <c r="F3381" t="s">
        <v>1988</v>
      </c>
      <c r="G3381" t="s">
        <v>72</v>
      </c>
      <c r="H3381">
        <v>1</v>
      </c>
      <c r="I3381">
        <v>1</v>
      </c>
      <c r="J3381" t="s">
        <v>61</v>
      </c>
      <c r="K3381">
        <v>1</v>
      </c>
      <c r="L3381">
        <v>0</v>
      </c>
      <c r="M3381" t="s">
        <v>51</v>
      </c>
      <c r="N3381" t="s">
        <v>3463</v>
      </c>
      <c r="O3381">
        <v>8</v>
      </c>
      <c r="P3381">
        <v>10</v>
      </c>
      <c r="Q3381">
        <v>5</v>
      </c>
      <c r="R3381">
        <v>6</v>
      </c>
      <c r="S3381">
        <v>7</v>
      </c>
      <c r="T3381">
        <v>5</v>
      </c>
      <c r="U3381">
        <v>21</v>
      </c>
      <c r="V3381">
        <v>12</v>
      </c>
      <c r="W3381">
        <v>2</v>
      </c>
      <c r="X3381">
        <v>2</v>
      </c>
      <c r="Y3381">
        <v>0</v>
      </c>
      <c r="Z3381">
        <v>0</v>
      </c>
      <c r="AD3381" t="str">
        <f t="shared" si="106"/>
        <v>H</v>
      </c>
      <c r="AE3381" t="str">
        <f t="shared" si="105"/>
        <v>N</v>
      </c>
      <c r="AR3381">
        <v>1</v>
      </c>
      <c r="AS3381">
        <v>1</v>
      </c>
    </row>
    <row r="3382" spans="1:45" x14ac:dyDescent="0.3">
      <c r="A3382" t="s">
        <v>3565</v>
      </c>
      <c r="B3382" t="s">
        <v>3157</v>
      </c>
      <c r="C3382">
        <v>34</v>
      </c>
      <c r="D3382" s="1">
        <v>37359</v>
      </c>
      <c r="F3382" t="s">
        <v>1221</v>
      </c>
      <c r="G3382" t="s">
        <v>63</v>
      </c>
      <c r="H3382">
        <v>2</v>
      </c>
      <c r="I3382">
        <v>3</v>
      </c>
      <c r="J3382" t="s">
        <v>47</v>
      </c>
      <c r="K3382">
        <v>0</v>
      </c>
      <c r="L3382">
        <v>0</v>
      </c>
      <c r="M3382" t="s">
        <v>61</v>
      </c>
      <c r="N3382" t="s">
        <v>3414</v>
      </c>
      <c r="O3382">
        <v>6</v>
      </c>
      <c r="P3382">
        <v>15</v>
      </c>
      <c r="Q3382">
        <v>2</v>
      </c>
      <c r="R3382">
        <v>9</v>
      </c>
      <c r="S3382">
        <v>6</v>
      </c>
      <c r="T3382">
        <v>2</v>
      </c>
      <c r="U3382">
        <v>13</v>
      </c>
      <c r="V3382">
        <v>11</v>
      </c>
      <c r="W3382">
        <v>3</v>
      </c>
      <c r="X3382">
        <v>1</v>
      </c>
      <c r="Y3382">
        <v>0</v>
      </c>
      <c r="Z3382">
        <v>0</v>
      </c>
      <c r="AD3382" t="str">
        <f t="shared" si="106"/>
        <v>H</v>
      </c>
      <c r="AE3382" t="str">
        <f t="shared" si="105"/>
        <v>N</v>
      </c>
      <c r="AR3382">
        <v>0</v>
      </c>
      <c r="AS3382">
        <v>3</v>
      </c>
    </row>
    <row r="3383" spans="1:45" x14ac:dyDescent="0.3">
      <c r="A3383" t="s">
        <v>3566</v>
      </c>
      <c r="B3383" t="s">
        <v>3157</v>
      </c>
      <c r="C3383">
        <v>34</v>
      </c>
      <c r="D3383" s="1">
        <v>37359</v>
      </c>
      <c r="F3383" t="s">
        <v>73</v>
      </c>
      <c r="G3383" t="s">
        <v>463</v>
      </c>
      <c r="H3383">
        <v>2</v>
      </c>
      <c r="I3383">
        <v>2</v>
      </c>
      <c r="J3383" t="s">
        <v>61</v>
      </c>
      <c r="K3383">
        <v>0</v>
      </c>
      <c r="L3383">
        <v>2</v>
      </c>
      <c r="M3383" t="s">
        <v>47</v>
      </c>
      <c r="N3383" t="s">
        <v>3383</v>
      </c>
      <c r="O3383">
        <v>16</v>
      </c>
      <c r="P3383">
        <v>6</v>
      </c>
      <c r="Q3383">
        <v>8</v>
      </c>
      <c r="R3383">
        <v>2</v>
      </c>
      <c r="S3383">
        <v>13</v>
      </c>
      <c r="T3383">
        <v>4</v>
      </c>
      <c r="U3383">
        <v>15</v>
      </c>
      <c r="V3383">
        <v>6</v>
      </c>
      <c r="W3383">
        <v>1</v>
      </c>
      <c r="X3383">
        <v>1</v>
      </c>
      <c r="Y3383">
        <v>0</v>
      </c>
      <c r="Z3383">
        <v>0</v>
      </c>
      <c r="AD3383" t="str">
        <f t="shared" si="106"/>
        <v>H</v>
      </c>
      <c r="AE3383" t="str">
        <f t="shared" si="105"/>
        <v>N</v>
      </c>
      <c r="AR3383">
        <v>1</v>
      </c>
      <c r="AS3383">
        <v>1</v>
      </c>
    </row>
    <row r="3384" spans="1:45" x14ac:dyDescent="0.3">
      <c r="A3384" t="s">
        <v>3567</v>
      </c>
      <c r="B3384" t="s">
        <v>3157</v>
      </c>
      <c r="C3384">
        <v>34</v>
      </c>
      <c r="D3384" s="1">
        <v>37359</v>
      </c>
      <c r="F3384" t="s">
        <v>1226</v>
      </c>
      <c r="G3384" t="s">
        <v>56</v>
      </c>
      <c r="H3384">
        <v>0</v>
      </c>
      <c r="I3384">
        <v>1</v>
      </c>
      <c r="J3384" t="s">
        <v>47</v>
      </c>
      <c r="K3384">
        <v>0</v>
      </c>
      <c r="L3384">
        <v>0</v>
      </c>
      <c r="M3384" t="s">
        <v>61</v>
      </c>
      <c r="N3384" t="s">
        <v>3416</v>
      </c>
      <c r="O3384">
        <v>10</v>
      </c>
      <c r="P3384">
        <v>10</v>
      </c>
      <c r="Q3384">
        <v>5</v>
      </c>
      <c r="R3384">
        <v>5</v>
      </c>
      <c r="S3384">
        <v>4</v>
      </c>
      <c r="T3384">
        <v>3</v>
      </c>
      <c r="U3384">
        <v>10</v>
      </c>
      <c r="V3384">
        <v>11</v>
      </c>
      <c r="W3384">
        <v>1</v>
      </c>
      <c r="X3384">
        <v>2</v>
      </c>
      <c r="Y3384">
        <v>1</v>
      </c>
      <c r="Z3384">
        <v>0</v>
      </c>
      <c r="AD3384" t="str">
        <f t="shared" si="106"/>
        <v>H</v>
      </c>
      <c r="AE3384" t="str">
        <f t="shared" si="105"/>
        <v>N</v>
      </c>
      <c r="AR3384">
        <v>0</v>
      </c>
      <c r="AS3384">
        <v>3</v>
      </c>
    </row>
    <row r="3385" spans="1:45" x14ac:dyDescent="0.3">
      <c r="A3385" t="s">
        <v>3568</v>
      </c>
      <c r="B3385" t="s">
        <v>3157</v>
      </c>
      <c r="C3385">
        <v>34</v>
      </c>
      <c r="D3385" s="1">
        <v>37359</v>
      </c>
      <c r="F3385" t="s">
        <v>64</v>
      </c>
      <c r="G3385" t="s">
        <v>75</v>
      </c>
      <c r="H3385">
        <v>1</v>
      </c>
      <c r="I3385">
        <v>1</v>
      </c>
      <c r="J3385" t="s">
        <v>61</v>
      </c>
      <c r="K3385">
        <v>0</v>
      </c>
      <c r="L3385">
        <v>0</v>
      </c>
      <c r="M3385" t="s">
        <v>61</v>
      </c>
      <c r="N3385" t="s">
        <v>3397</v>
      </c>
      <c r="O3385">
        <v>16</v>
      </c>
      <c r="P3385">
        <v>12</v>
      </c>
      <c r="Q3385">
        <v>6</v>
      </c>
      <c r="R3385">
        <v>5</v>
      </c>
      <c r="S3385">
        <v>3</v>
      </c>
      <c r="T3385">
        <v>5</v>
      </c>
      <c r="U3385">
        <v>11</v>
      </c>
      <c r="V3385">
        <v>6</v>
      </c>
      <c r="W3385">
        <v>0</v>
      </c>
      <c r="X3385">
        <v>0</v>
      </c>
      <c r="Y3385">
        <v>0</v>
      </c>
      <c r="Z3385">
        <v>0</v>
      </c>
      <c r="AD3385" t="str">
        <f t="shared" si="106"/>
        <v>H</v>
      </c>
      <c r="AE3385" t="str">
        <f t="shared" si="105"/>
        <v>N</v>
      </c>
      <c r="AR3385">
        <v>1</v>
      </c>
      <c r="AS3385">
        <v>1</v>
      </c>
    </row>
    <row r="3386" spans="1:45" x14ac:dyDescent="0.3">
      <c r="A3386" t="s">
        <v>3569</v>
      </c>
      <c r="B3386" t="s">
        <v>3157</v>
      </c>
      <c r="C3386">
        <v>35</v>
      </c>
      <c r="D3386" s="1">
        <v>37366</v>
      </c>
      <c r="F3386" t="s">
        <v>843</v>
      </c>
      <c r="G3386" t="s">
        <v>64</v>
      </c>
      <c r="H3386">
        <v>1</v>
      </c>
      <c r="I3386">
        <v>1</v>
      </c>
      <c r="J3386" t="s">
        <v>61</v>
      </c>
      <c r="K3386">
        <v>0</v>
      </c>
      <c r="L3386">
        <v>1</v>
      </c>
      <c r="M3386" t="s">
        <v>47</v>
      </c>
      <c r="N3386" t="s">
        <v>3434</v>
      </c>
      <c r="O3386">
        <v>13</v>
      </c>
      <c r="P3386">
        <v>10</v>
      </c>
      <c r="Q3386">
        <v>6</v>
      </c>
      <c r="R3386">
        <v>4</v>
      </c>
      <c r="S3386">
        <v>13</v>
      </c>
      <c r="T3386">
        <v>3</v>
      </c>
      <c r="U3386">
        <v>13</v>
      </c>
      <c r="V3386">
        <v>15</v>
      </c>
      <c r="W3386">
        <v>1</v>
      </c>
      <c r="X3386">
        <v>3</v>
      </c>
      <c r="Y3386">
        <v>0</v>
      </c>
      <c r="Z3386">
        <v>0</v>
      </c>
      <c r="AD3386" t="str">
        <f t="shared" si="106"/>
        <v>H</v>
      </c>
      <c r="AE3386" t="str">
        <f t="shared" si="105"/>
        <v>N</v>
      </c>
      <c r="AR3386">
        <v>1</v>
      </c>
      <c r="AS3386">
        <v>1</v>
      </c>
    </row>
    <row r="3387" spans="1:45" x14ac:dyDescent="0.3">
      <c r="A3387" t="s">
        <v>3570</v>
      </c>
      <c r="B3387" t="s">
        <v>3157</v>
      </c>
      <c r="C3387">
        <v>35</v>
      </c>
      <c r="D3387" s="1">
        <v>37366</v>
      </c>
      <c r="F3387" t="s">
        <v>53</v>
      </c>
      <c r="G3387" t="s">
        <v>79</v>
      </c>
      <c r="H3387">
        <v>0</v>
      </c>
      <c r="I3387">
        <v>3</v>
      </c>
      <c r="J3387" t="s">
        <v>47</v>
      </c>
      <c r="K3387">
        <v>0</v>
      </c>
      <c r="L3387">
        <v>2</v>
      </c>
      <c r="M3387" t="s">
        <v>47</v>
      </c>
      <c r="N3387" t="s">
        <v>3387</v>
      </c>
      <c r="O3387">
        <v>7</v>
      </c>
      <c r="P3387">
        <v>6</v>
      </c>
      <c r="Q3387">
        <v>2</v>
      </c>
      <c r="R3387">
        <v>5</v>
      </c>
      <c r="S3387">
        <v>12</v>
      </c>
      <c r="T3387">
        <v>5</v>
      </c>
      <c r="U3387">
        <v>9</v>
      </c>
      <c r="V3387">
        <v>6</v>
      </c>
      <c r="W3387">
        <v>4</v>
      </c>
      <c r="X3387">
        <v>1</v>
      </c>
      <c r="Y3387">
        <v>0</v>
      </c>
      <c r="Z3387">
        <v>0</v>
      </c>
      <c r="AD3387" t="str">
        <f t="shared" si="106"/>
        <v>H</v>
      </c>
      <c r="AE3387" t="str">
        <f t="shared" si="105"/>
        <v>N</v>
      </c>
      <c r="AR3387">
        <v>0</v>
      </c>
      <c r="AS3387">
        <v>3</v>
      </c>
    </row>
    <row r="3388" spans="1:45" x14ac:dyDescent="0.3">
      <c r="A3388" t="s">
        <v>3571</v>
      </c>
      <c r="B3388" t="s">
        <v>3157</v>
      </c>
      <c r="C3388">
        <v>35</v>
      </c>
      <c r="D3388" s="1">
        <v>37366</v>
      </c>
      <c r="F3388" t="s">
        <v>60</v>
      </c>
      <c r="G3388" t="s">
        <v>3176</v>
      </c>
      <c r="H3388">
        <v>0</v>
      </c>
      <c r="I3388">
        <v>1</v>
      </c>
      <c r="J3388" t="s">
        <v>47</v>
      </c>
      <c r="K3388">
        <v>0</v>
      </c>
      <c r="L3388">
        <v>0</v>
      </c>
      <c r="M3388" t="s">
        <v>61</v>
      </c>
      <c r="N3388" t="s">
        <v>3414</v>
      </c>
      <c r="O3388">
        <v>9</v>
      </c>
      <c r="P3388">
        <v>7</v>
      </c>
      <c r="Q3388">
        <v>4</v>
      </c>
      <c r="R3388">
        <v>4</v>
      </c>
      <c r="S3388">
        <v>1</v>
      </c>
      <c r="T3388">
        <v>4</v>
      </c>
      <c r="U3388">
        <v>12</v>
      </c>
      <c r="V3388">
        <v>16</v>
      </c>
      <c r="W3388">
        <v>2</v>
      </c>
      <c r="X3388">
        <v>3</v>
      </c>
      <c r="Y3388">
        <v>0</v>
      </c>
      <c r="Z3388">
        <v>0</v>
      </c>
      <c r="AD3388" t="str">
        <f t="shared" si="106"/>
        <v>H</v>
      </c>
      <c r="AE3388" t="str">
        <f t="shared" si="105"/>
        <v>N</v>
      </c>
      <c r="AR3388">
        <v>0</v>
      </c>
      <c r="AS3388">
        <v>3</v>
      </c>
    </row>
    <row r="3389" spans="1:45" x14ac:dyDescent="0.3">
      <c r="A3389" t="s">
        <v>3572</v>
      </c>
      <c r="B3389" t="s">
        <v>3157</v>
      </c>
      <c r="C3389">
        <v>35</v>
      </c>
      <c r="D3389" s="1">
        <v>37366</v>
      </c>
      <c r="F3389" t="s">
        <v>463</v>
      </c>
      <c r="G3389" t="s">
        <v>49</v>
      </c>
      <c r="H3389">
        <v>2</v>
      </c>
      <c r="I3389">
        <v>2</v>
      </c>
      <c r="J3389" t="s">
        <v>61</v>
      </c>
      <c r="K3389">
        <v>1</v>
      </c>
      <c r="L3389">
        <v>2</v>
      </c>
      <c r="M3389" t="s">
        <v>47</v>
      </c>
      <c r="N3389" t="s">
        <v>3403</v>
      </c>
      <c r="O3389">
        <v>10</v>
      </c>
      <c r="P3389">
        <v>16</v>
      </c>
      <c r="Q3389">
        <v>7</v>
      </c>
      <c r="R3389">
        <v>11</v>
      </c>
      <c r="S3389">
        <v>5</v>
      </c>
      <c r="T3389">
        <v>4</v>
      </c>
      <c r="U3389">
        <v>11</v>
      </c>
      <c r="V3389">
        <v>15</v>
      </c>
      <c r="W3389">
        <v>1</v>
      </c>
      <c r="X3389">
        <v>0</v>
      </c>
      <c r="Y3389">
        <v>0</v>
      </c>
      <c r="Z3389">
        <v>0</v>
      </c>
      <c r="AD3389" t="str">
        <f t="shared" si="106"/>
        <v>H</v>
      </c>
      <c r="AE3389" t="str">
        <f t="shared" si="105"/>
        <v>N</v>
      </c>
      <c r="AR3389">
        <v>1</v>
      </c>
      <c r="AS3389">
        <v>1</v>
      </c>
    </row>
    <row r="3390" spans="1:45" x14ac:dyDescent="0.3">
      <c r="A3390" t="s">
        <v>3573</v>
      </c>
      <c r="B3390" t="s">
        <v>3157</v>
      </c>
      <c r="C3390">
        <v>35</v>
      </c>
      <c r="D3390" s="1">
        <v>37366</v>
      </c>
      <c r="F3390" t="s">
        <v>56</v>
      </c>
      <c r="G3390" t="s">
        <v>1221</v>
      </c>
      <c r="H3390">
        <v>2</v>
      </c>
      <c r="I3390">
        <v>0</v>
      </c>
      <c r="J3390" t="s">
        <v>51</v>
      </c>
      <c r="K3390">
        <v>1</v>
      </c>
      <c r="L3390">
        <v>0</v>
      </c>
      <c r="M3390" t="s">
        <v>51</v>
      </c>
      <c r="N3390" t="s">
        <v>3381</v>
      </c>
      <c r="O3390">
        <v>13</v>
      </c>
      <c r="P3390">
        <v>4</v>
      </c>
      <c r="Q3390">
        <v>5</v>
      </c>
      <c r="R3390">
        <v>1</v>
      </c>
      <c r="S3390">
        <v>9</v>
      </c>
      <c r="T3390">
        <v>4</v>
      </c>
      <c r="U3390">
        <v>8</v>
      </c>
      <c r="V3390">
        <v>16</v>
      </c>
      <c r="W3390">
        <v>0</v>
      </c>
      <c r="X3390">
        <v>3</v>
      </c>
      <c r="Y3390">
        <v>0</v>
      </c>
      <c r="Z3390">
        <v>0</v>
      </c>
      <c r="AD3390" t="str">
        <f t="shared" si="106"/>
        <v>H</v>
      </c>
      <c r="AE3390" t="str">
        <f t="shared" si="105"/>
        <v>Y</v>
      </c>
      <c r="AR3390">
        <v>3</v>
      </c>
      <c r="AS3390">
        <v>0</v>
      </c>
    </row>
    <row r="3391" spans="1:45" x14ac:dyDescent="0.3">
      <c r="A3391" t="s">
        <v>3574</v>
      </c>
      <c r="B3391" t="s">
        <v>3157</v>
      </c>
      <c r="C3391">
        <v>35</v>
      </c>
      <c r="D3391" s="1">
        <v>37366</v>
      </c>
      <c r="F3391" t="s">
        <v>845</v>
      </c>
      <c r="G3391" t="s">
        <v>54</v>
      </c>
      <c r="H3391">
        <v>1</v>
      </c>
      <c r="I3391">
        <v>3</v>
      </c>
      <c r="J3391" t="s">
        <v>47</v>
      </c>
      <c r="K3391">
        <v>0</v>
      </c>
      <c r="L3391">
        <v>1</v>
      </c>
      <c r="M3391" t="s">
        <v>47</v>
      </c>
      <c r="N3391" t="s">
        <v>3397</v>
      </c>
      <c r="O3391">
        <v>8</v>
      </c>
      <c r="P3391">
        <v>9</v>
      </c>
      <c r="Q3391">
        <v>2</v>
      </c>
      <c r="R3391">
        <v>5</v>
      </c>
      <c r="S3391">
        <v>7</v>
      </c>
      <c r="T3391">
        <v>9</v>
      </c>
      <c r="U3391">
        <v>15</v>
      </c>
      <c r="V3391">
        <v>21</v>
      </c>
      <c r="W3391">
        <v>3</v>
      </c>
      <c r="X3391">
        <v>3</v>
      </c>
      <c r="Y3391">
        <v>1</v>
      </c>
      <c r="Z3391">
        <v>0</v>
      </c>
      <c r="AD3391" t="str">
        <f t="shared" si="106"/>
        <v>H</v>
      </c>
      <c r="AE3391" t="str">
        <f t="shared" si="105"/>
        <v>N</v>
      </c>
      <c r="AR3391">
        <v>0</v>
      </c>
      <c r="AS3391">
        <v>3</v>
      </c>
    </row>
    <row r="3392" spans="1:45" x14ac:dyDescent="0.3">
      <c r="A3392" t="s">
        <v>3575</v>
      </c>
      <c r="B3392" t="s">
        <v>3157</v>
      </c>
      <c r="C3392">
        <v>35</v>
      </c>
      <c r="D3392" s="1">
        <v>37366</v>
      </c>
      <c r="F3392" t="s">
        <v>63</v>
      </c>
      <c r="G3392" t="s">
        <v>1988</v>
      </c>
      <c r="H3392">
        <v>3</v>
      </c>
      <c r="I3392">
        <v>0</v>
      </c>
      <c r="J3392" t="s">
        <v>51</v>
      </c>
      <c r="K3392">
        <v>1</v>
      </c>
      <c r="L3392">
        <v>0</v>
      </c>
      <c r="M3392" t="s">
        <v>51</v>
      </c>
      <c r="N3392" t="s">
        <v>3432</v>
      </c>
      <c r="O3392">
        <v>12</v>
      </c>
      <c r="P3392">
        <v>4</v>
      </c>
      <c r="Q3392">
        <v>8</v>
      </c>
      <c r="R3392">
        <v>1</v>
      </c>
      <c r="S3392">
        <v>8</v>
      </c>
      <c r="T3392">
        <v>7</v>
      </c>
      <c r="U3392">
        <v>12</v>
      </c>
      <c r="V3392">
        <v>9</v>
      </c>
      <c r="W3392">
        <v>1</v>
      </c>
      <c r="X3392">
        <v>2</v>
      </c>
      <c r="Y3392">
        <v>0</v>
      </c>
      <c r="Z3392">
        <v>0</v>
      </c>
      <c r="AD3392" t="str">
        <f t="shared" si="106"/>
        <v>H</v>
      </c>
      <c r="AE3392" t="str">
        <f t="shared" si="105"/>
        <v>Y</v>
      </c>
      <c r="AR3392">
        <v>3</v>
      </c>
      <c r="AS3392">
        <v>0</v>
      </c>
    </row>
    <row r="3393" spans="1:45" x14ac:dyDescent="0.3">
      <c r="A3393" t="s">
        <v>3576</v>
      </c>
      <c r="B3393" t="s">
        <v>3157</v>
      </c>
      <c r="C3393">
        <v>35</v>
      </c>
      <c r="D3393" s="1">
        <v>37366</v>
      </c>
      <c r="F3393" t="s">
        <v>72</v>
      </c>
      <c r="G3393" t="s">
        <v>73</v>
      </c>
      <c r="H3393">
        <v>0</v>
      </c>
      <c r="I3393">
        <v>1</v>
      </c>
      <c r="J3393" t="s">
        <v>47</v>
      </c>
      <c r="K3393">
        <v>0</v>
      </c>
      <c r="L3393">
        <v>1</v>
      </c>
      <c r="M3393" t="s">
        <v>47</v>
      </c>
      <c r="N3393" t="s">
        <v>3399</v>
      </c>
      <c r="O3393">
        <v>6</v>
      </c>
      <c r="P3393">
        <v>7</v>
      </c>
      <c r="Q3393">
        <v>0</v>
      </c>
      <c r="R3393">
        <v>5</v>
      </c>
      <c r="S3393">
        <v>1</v>
      </c>
      <c r="T3393">
        <v>7</v>
      </c>
      <c r="U3393">
        <v>13</v>
      </c>
      <c r="V3393">
        <v>18</v>
      </c>
      <c r="W3393">
        <v>2</v>
      </c>
      <c r="X3393">
        <v>0</v>
      </c>
      <c r="Y3393">
        <v>0</v>
      </c>
      <c r="Z3393">
        <v>0</v>
      </c>
      <c r="AD3393" t="str">
        <f t="shared" si="106"/>
        <v>H</v>
      </c>
      <c r="AE3393" t="str">
        <f t="shared" si="105"/>
        <v>N</v>
      </c>
      <c r="AR3393">
        <v>0</v>
      </c>
      <c r="AS3393">
        <v>3</v>
      </c>
    </row>
    <row r="3394" spans="1:45" x14ac:dyDescent="0.3">
      <c r="A3394" t="s">
        <v>3577</v>
      </c>
      <c r="B3394" t="s">
        <v>3157</v>
      </c>
      <c r="C3394">
        <v>35</v>
      </c>
      <c r="D3394" s="1">
        <v>37366</v>
      </c>
      <c r="F3394" t="s">
        <v>75</v>
      </c>
      <c r="G3394" t="s">
        <v>1226</v>
      </c>
      <c r="H3394">
        <v>3</v>
      </c>
      <c r="I3394">
        <v>0</v>
      </c>
      <c r="J3394" t="s">
        <v>51</v>
      </c>
      <c r="K3394">
        <v>1</v>
      </c>
      <c r="L3394">
        <v>0</v>
      </c>
      <c r="M3394" t="s">
        <v>51</v>
      </c>
      <c r="N3394" t="s">
        <v>3395</v>
      </c>
      <c r="O3394">
        <v>16</v>
      </c>
      <c r="P3394">
        <v>10</v>
      </c>
      <c r="Q3394">
        <v>7</v>
      </c>
      <c r="R3394">
        <v>5</v>
      </c>
      <c r="S3394">
        <v>9</v>
      </c>
      <c r="T3394">
        <v>6</v>
      </c>
      <c r="U3394">
        <v>8</v>
      </c>
      <c r="V3394">
        <v>9</v>
      </c>
      <c r="W3394">
        <v>3</v>
      </c>
      <c r="X3394">
        <v>2</v>
      </c>
      <c r="Y3394">
        <v>0</v>
      </c>
      <c r="Z3394">
        <v>0</v>
      </c>
      <c r="AD3394" t="str">
        <f t="shared" si="106"/>
        <v>H</v>
      </c>
      <c r="AE3394" t="str">
        <f t="shared" si="105"/>
        <v>Y</v>
      </c>
      <c r="AR3394">
        <v>3</v>
      </c>
      <c r="AS3394">
        <v>0</v>
      </c>
    </row>
    <row r="3395" spans="1:45" x14ac:dyDescent="0.3">
      <c r="A3395" t="s">
        <v>3578</v>
      </c>
      <c r="B3395" t="s">
        <v>3157</v>
      </c>
      <c r="C3395">
        <v>35</v>
      </c>
      <c r="D3395" s="1">
        <v>37367</v>
      </c>
      <c r="F3395" t="s">
        <v>45</v>
      </c>
      <c r="G3395" t="s">
        <v>67</v>
      </c>
      <c r="H3395">
        <v>2</v>
      </c>
      <c r="I3395">
        <v>0</v>
      </c>
      <c r="J3395" t="s">
        <v>51</v>
      </c>
      <c r="K3395">
        <v>0</v>
      </c>
      <c r="L3395">
        <v>0</v>
      </c>
      <c r="M3395" t="s">
        <v>61</v>
      </c>
      <c r="N3395" t="s">
        <v>3369</v>
      </c>
      <c r="O3395">
        <v>20</v>
      </c>
      <c r="P3395">
        <v>7</v>
      </c>
      <c r="Q3395">
        <v>8</v>
      </c>
      <c r="R3395">
        <v>2</v>
      </c>
      <c r="S3395">
        <v>14</v>
      </c>
      <c r="T3395">
        <v>2</v>
      </c>
      <c r="U3395">
        <v>9</v>
      </c>
      <c r="V3395">
        <v>9</v>
      </c>
      <c r="W3395">
        <v>1</v>
      </c>
      <c r="X3395">
        <v>0</v>
      </c>
      <c r="Y3395">
        <v>0</v>
      </c>
      <c r="Z3395">
        <v>0</v>
      </c>
      <c r="AD3395" t="str">
        <f t="shared" si="106"/>
        <v>H</v>
      </c>
      <c r="AE3395" t="str">
        <f t="shared" ref="AE3395:AE3458" si="107">IFERROR(IF(IF(IF(AC3395&gt;AA3395,G3395,F3395)=F3395,"H","A")=J3395,"Y","N"),"NAN")</f>
        <v>Y</v>
      </c>
      <c r="AR3395">
        <v>3</v>
      </c>
      <c r="AS3395">
        <v>0</v>
      </c>
    </row>
    <row r="3396" spans="1:45" x14ac:dyDescent="0.3">
      <c r="A3396" t="s">
        <v>3579</v>
      </c>
      <c r="B3396" t="s">
        <v>3157</v>
      </c>
      <c r="C3396">
        <v>36</v>
      </c>
      <c r="D3396" s="1">
        <v>37369</v>
      </c>
      <c r="F3396" t="s">
        <v>54</v>
      </c>
      <c r="G3396" t="s">
        <v>63</v>
      </c>
      <c r="H3396">
        <v>2</v>
      </c>
      <c r="I3396">
        <v>2</v>
      </c>
      <c r="J3396" t="s">
        <v>61</v>
      </c>
      <c r="K3396">
        <v>1</v>
      </c>
      <c r="L3396">
        <v>0</v>
      </c>
      <c r="M3396" t="s">
        <v>51</v>
      </c>
      <c r="N3396" t="s">
        <v>3383</v>
      </c>
      <c r="O3396">
        <v>12</v>
      </c>
      <c r="P3396">
        <v>21</v>
      </c>
      <c r="Q3396">
        <v>5</v>
      </c>
      <c r="R3396">
        <v>9</v>
      </c>
      <c r="S3396">
        <v>6</v>
      </c>
      <c r="T3396">
        <v>6</v>
      </c>
      <c r="U3396">
        <v>15</v>
      </c>
      <c r="V3396">
        <v>11</v>
      </c>
      <c r="W3396">
        <v>0</v>
      </c>
      <c r="X3396">
        <v>2</v>
      </c>
      <c r="Y3396">
        <v>0</v>
      </c>
      <c r="Z3396">
        <v>0</v>
      </c>
      <c r="AD3396" t="str">
        <f t="shared" si="106"/>
        <v>H</v>
      </c>
      <c r="AE3396" t="str">
        <f t="shared" si="107"/>
        <v>N</v>
      </c>
      <c r="AR3396">
        <v>1</v>
      </c>
      <c r="AS3396">
        <v>1</v>
      </c>
    </row>
    <row r="3397" spans="1:45" x14ac:dyDescent="0.3">
      <c r="A3397" t="s">
        <v>3580</v>
      </c>
      <c r="B3397" t="s">
        <v>3157</v>
      </c>
      <c r="C3397">
        <v>36</v>
      </c>
      <c r="D3397" s="1">
        <v>37369</v>
      </c>
      <c r="F3397" t="s">
        <v>3176</v>
      </c>
      <c r="G3397" t="s">
        <v>843</v>
      </c>
      <c r="H3397">
        <v>3</v>
      </c>
      <c r="I3397">
        <v>0</v>
      </c>
      <c r="J3397" t="s">
        <v>51</v>
      </c>
      <c r="K3397">
        <v>1</v>
      </c>
      <c r="L3397">
        <v>0</v>
      </c>
      <c r="M3397" t="s">
        <v>51</v>
      </c>
      <c r="N3397" t="s">
        <v>3385</v>
      </c>
      <c r="O3397">
        <v>12</v>
      </c>
      <c r="P3397">
        <v>7</v>
      </c>
      <c r="Q3397">
        <v>7</v>
      </c>
      <c r="R3397">
        <v>2</v>
      </c>
      <c r="S3397">
        <v>3</v>
      </c>
      <c r="T3397">
        <v>6</v>
      </c>
      <c r="U3397">
        <v>5</v>
      </c>
      <c r="V3397">
        <v>9</v>
      </c>
      <c r="W3397">
        <v>0</v>
      </c>
      <c r="X3397">
        <v>0</v>
      </c>
      <c r="Y3397">
        <v>0</v>
      </c>
      <c r="Z3397">
        <v>0</v>
      </c>
      <c r="AD3397" t="str">
        <f t="shared" si="106"/>
        <v>H</v>
      </c>
      <c r="AE3397" t="str">
        <f t="shared" si="107"/>
        <v>Y</v>
      </c>
      <c r="AR3397">
        <v>3</v>
      </c>
      <c r="AS3397">
        <v>0</v>
      </c>
    </row>
    <row r="3398" spans="1:45" x14ac:dyDescent="0.3">
      <c r="A3398" t="s">
        <v>3581</v>
      </c>
      <c r="B3398" t="s">
        <v>3157</v>
      </c>
      <c r="C3398">
        <v>36</v>
      </c>
      <c r="D3398" s="1">
        <v>37370</v>
      </c>
      <c r="F3398" t="s">
        <v>45</v>
      </c>
      <c r="G3398" t="s">
        <v>75</v>
      </c>
      <c r="H3398">
        <v>2</v>
      </c>
      <c r="I3398">
        <v>0</v>
      </c>
      <c r="J3398" t="s">
        <v>51</v>
      </c>
      <c r="K3398">
        <v>0</v>
      </c>
      <c r="L3398">
        <v>0</v>
      </c>
      <c r="M3398" t="s">
        <v>61</v>
      </c>
      <c r="N3398" t="s">
        <v>3377</v>
      </c>
      <c r="O3398">
        <v>20</v>
      </c>
      <c r="P3398">
        <v>5</v>
      </c>
      <c r="Q3398">
        <v>9</v>
      </c>
      <c r="R3398">
        <v>1</v>
      </c>
      <c r="S3398">
        <v>12</v>
      </c>
      <c r="T3398">
        <v>2</v>
      </c>
      <c r="U3398">
        <v>12</v>
      </c>
      <c r="V3398">
        <v>13</v>
      </c>
      <c r="W3398">
        <v>2</v>
      </c>
      <c r="X3398">
        <v>2</v>
      </c>
      <c r="Y3398">
        <v>0</v>
      </c>
      <c r="Z3398">
        <v>0</v>
      </c>
      <c r="AD3398" t="str">
        <f t="shared" si="106"/>
        <v>H</v>
      </c>
      <c r="AE3398" t="str">
        <f t="shared" si="107"/>
        <v>Y</v>
      </c>
      <c r="AR3398">
        <v>3</v>
      </c>
      <c r="AS3398">
        <v>0</v>
      </c>
    </row>
    <row r="3399" spans="1:45" x14ac:dyDescent="0.3">
      <c r="A3399" t="s">
        <v>3582</v>
      </c>
      <c r="B3399" t="s">
        <v>3157</v>
      </c>
      <c r="C3399">
        <v>36</v>
      </c>
      <c r="D3399" s="1">
        <v>37370</v>
      </c>
      <c r="F3399" t="s">
        <v>67</v>
      </c>
      <c r="G3399" t="s">
        <v>845</v>
      </c>
      <c r="H3399">
        <v>1</v>
      </c>
      <c r="I3399">
        <v>0</v>
      </c>
      <c r="J3399" t="s">
        <v>51</v>
      </c>
      <c r="K3399">
        <v>0</v>
      </c>
      <c r="L3399">
        <v>0</v>
      </c>
      <c r="M3399" t="s">
        <v>61</v>
      </c>
      <c r="N3399" t="s">
        <v>3389</v>
      </c>
      <c r="O3399">
        <v>17</v>
      </c>
      <c r="P3399">
        <v>13</v>
      </c>
      <c r="Q3399">
        <v>7</v>
      </c>
      <c r="R3399">
        <v>4</v>
      </c>
      <c r="S3399">
        <v>4</v>
      </c>
      <c r="T3399">
        <v>5</v>
      </c>
      <c r="U3399">
        <v>13</v>
      </c>
      <c r="V3399">
        <v>13</v>
      </c>
      <c r="W3399">
        <v>0</v>
      </c>
      <c r="X3399">
        <v>2</v>
      </c>
      <c r="Y3399">
        <v>0</v>
      </c>
      <c r="Z3399">
        <v>0</v>
      </c>
      <c r="AD3399" t="str">
        <f t="shared" si="106"/>
        <v>H</v>
      </c>
      <c r="AE3399" t="str">
        <f t="shared" si="107"/>
        <v>Y</v>
      </c>
      <c r="AR3399">
        <v>3</v>
      </c>
      <c r="AS3399">
        <v>0</v>
      </c>
    </row>
    <row r="3400" spans="1:45" x14ac:dyDescent="0.3">
      <c r="A3400" t="s">
        <v>3583</v>
      </c>
      <c r="B3400" t="s">
        <v>3157</v>
      </c>
      <c r="C3400">
        <v>37</v>
      </c>
      <c r="D3400" s="1">
        <v>37373</v>
      </c>
      <c r="F3400" t="s">
        <v>49</v>
      </c>
      <c r="G3400" t="s">
        <v>72</v>
      </c>
      <c r="H3400">
        <v>2</v>
      </c>
      <c r="I3400">
        <v>1</v>
      </c>
      <c r="J3400" t="s">
        <v>51</v>
      </c>
      <c r="K3400">
        <v>2</v>
      </c>
      <c r="L3400">
        <v>0</v>
      </c>
      <c r="M3400" t="s">
        <v>51</v>
      </c>
      <c r="N3400" t="s">
        <v>3371</v>
      </c>
      <c r="O3400">
        <v>8</v>
      </c>
      <c r="P3400">
        <v>7</v>
      </c>
      <c r="Q3400">
        <v>5</v>
      </c>
      <c r="R3400">
        <v>3</v>
      </c>
      <c r="S3400">
        <v>7</v>
      </c>
      <c r="T3400">
        <v>1</v>
      </c>
      <c r="U3400">
        <v>11</v>
      </c>
      <c r="V3400">
        <v>8</v>
      </c>
      <c r="W3400">
        <v>2</v>
      </c>
      <c r="X3400">
        <v>1</v>
      </c>
      <c r="Y3400">
        <v>0</v>
      </c>
      <c r="Z3400">
        <v>0</v>
      </c>
      <c r="AD3400" t="str">
        <f t="shared" si="106"/>
        <v>H</v>
      </c>
      <c r="AE3400" t="str">
        <f t="shared" si="107"/>
        <v>Y</v>
      </c>
      <c r="AR3400">
        <v>3</v>
      </c>
      <c r="AS3400">
        <v>0</v>
      </c>
    </row>
    <row r="3401" spans="1:45" x14ac:dyDescent="0.3">
      <c r="A3401" t="s">
        <v>3584</v>
      </c>
      <c r="B3401" t="s">
        <v>3157</v>
      </c>
      <c r="C3401">
        <v>37</v>
      </c>
      <c r="D3401" s="1">
        <v>37373</v>
      </c>
      <c r="F3401" t="s">
        <v>1988</v>
      </c>
      <c r="G3401" t="s">
        <v>1226</v>
      </c>
      <c r="H3401">
        <v>2</v>
      </c>
      <c r="I3401">
        <v>2</v>
      </c>
      <c r="J3401" t="s">
        <v>61</v>
      </c>
      <c r="K3401">
        <v>1</v>
      </c>
      <c r="L3401">
        <v>2</v>
      </c>
      <c r="M3401" t="s">
        <v>47</v>
      </c>
      <c r="N3401" t="s">
        <v>3375</v>
      </c>
      <c r="O3401">
        <v>11</v>
      </c>
      <c r="P3401">
        <v>6</v>
      </c>
      <c r="Q3401">
        <v>7</v>
      </c>
      <c r="R3401">
        <v>3</v>
      </c>
      <c r="S3401">
        <v>10</v>
      </c>
      <c r="T3401">
        <v>5</v>
      </c>
      <c r="U3401">
        <v>16</v>
      </c>
      <c r="V3401">
        <v>13</v>
      </c>
      <c r="W3401">
        <v>2</v>
      </c>
      <c r="X3401">
        <v>3</v>
      </c>
      <c r="Y3401">
        <v>0</v>
      </c>
      <c r="Z3401">
        <v>0</v>
      </c>
      <c r="AD3401" t="str">
        <f t="shared" si="106"/>
        <v>H</v>
      </c>
      <c r="AE3401" t="str">
        <f t="shared" si="107"/>
        <v>N</v>
      </c>
      <c r="AR3401">
        <v>1</v>
      </c>
      <c r="AS3401">
        <v>1</v>
      </c>
    </row>
    <row r="3402" spans="1:45" x14ac:dyDescent="0.3">
      <c r="A3402" t="s">
        <v>3585</v>
      </c>
      <c r="B3402" t="s">
        <v>3157</v>
      </c>
      <c r="C3402">
        <v>37</v>
      </c>
      <c r="D3402" s="1">
        <v>37373</v>
      </c>
      <c r="F3402" t="s">
        <v>1221</v>
      </c>
      <c r="G3402" t="s">
        <v>60</v>
      </c>
      <c r="H3402">
        <v>0</v>
      </c>
      <c r="I3402">
        <v>1</v>
      </c>
      <c r="J3402" t="s">
        <v>47</v>
      </c>
      <c r="K3402">
        <v>0</v>
      </c>
      <c r="L3402">
        <v>1</v>
      </c>
      <c r="M3402" t="s">
        <v>47</v>
      </c>
      <c r="N3402" t="s">
        <v>3403</v>
      </c>
      <c r="O3402">
        <v>9</v>
      </c>
      <c r="P3402">
        <v>10</v>
      </c>
      <c r="Q3402">
        <v>1</v>
      </c>
      <c r="R3402">
        <v>4</v>
      </c>
      <c r="S3402">
        <v>5</v>
      </c>
      <c r="T3402">
        <v>6</v>
      </c>
      <c r="U3402">
        <v>12</v>
      </c>
      <c r="V3402">
        <v>19</v>
      </c>
      <c r="W3402">
        <v>2</v>
      </c>
      <c r="X3402">
        <v>0</v>
      </c>
      <c r="Y3402">
        <v>0</v>
      </c>
      <c r="Z3402">
        <v>0</v>
      </c>
      <c r="AD3402" t="str">
        <f t="shared" si="106"/>
        <v>H</v>
      </c>
      <c r="AE3402" t="str">
        <f t="shared" si="107"/>
        <v>N</v>
      </c>
      <c r="AR3402">
        <v>0</v>
      </c>
      <c r="AS3402">
        <v>3</v>
      </c>
    </row>
    <row r="3403" spans="1:45" x14ac:dyDescent="0.3">
      <c r="A3403" t="s">
        <v>3586</v>
      </c>
      <c r="B3403" t="s">
        <v>3157</v>
      </c>
      <c r="C3403">
        <v>37</v>
      </c>
      <c r="D3403" s="1">
        <v>37373</v>
      </c>
      <c r="F3403" t="s">
        <v>3176</v>
      </c>
      <c r="G3403" t="s">
        <v>463</v>
      </c>
      <c r="H3403">
        <v>0</v>
      </c>
      <c r="I3403">
        <v>0</v>
      </c>
      <c r="J3403" t="s">
        <v>61</v>
      </c>
      <c r="K3403">
        <v>0</v>
      </c>
      <c r="L3403">
        <v>0</v>
      </c>
      <c r="M3403" t="s">
        <v>61</v>
      </c>
      <c r="N3403" t="s">
        <v>3587</v>
      </c>
      <c r="O3403">
        <v>9</v>
      </c>
      <c r="P3403">
        <v>4</v>
      </c>
      <c r="Q3403">
        <v>2</v>
      </c>
      <c r="R3403">
        <v>2</v>
      </c>
      <c r="S3403">
        <v>7</v>
      </c>
      <c r="T3403">
        <v>2</v>
      </c>
      <c r="U3403">
        <v>12</v>
      </c>
      <c r="V3403">
        <v>15</v>
      </c>
      <c r="W3403">
        <v>3</v>
      </c>
      <c r="X3403">
        <v>4</v>
      </c>
      <c r="Y3403">
        <v>0</v>
      </c>
      <c r="Z3403">
        <v>0</v>
      </c>
      <c r="AD3403" t="str">
        <f t="shared" si="106"/>
        <v>H</v>
      </c>
      <c r="AE3403" t="str">
        <f t="shared" si="107"/>
        <v>N</v>
      </c>
      <c r="AR3403">
        <v>1</v>
      </c>
      <c r="AS3403">
        <v>1</v>
      </c>
    </row>
    <row r="3404" spans="1:45" x14ac:dyDescent="0.3">
      <c r="A3404" t="s">
        <v>3588</v>
      </c>
      <c r="B3404" t="s">
        <v>3157</v>
      </c>
      <c r="C3404">
        <v>37</v>
      </c>
      <c r="D3404" s="1">
        <v>37373</v>
      </c>
      <c r="F3404" t="s">
        <v>67</v>
      </c>
      <c r="G3404" t="s">
        <v>79</v>
      </c>
      <c r="H3404">
        <v>0</v>
      </c>
      <c r="I3404">
        <v>1</v>
      </c>
      <c r="J3404" t="s">
        <v>47</v>
      </c>
      <c r="K3404">
        <v>0</v>
      </c>
      <c r="L3404">
        <v>1</v>
      </c>
      <c r="M3404" t="s">
        <v>47</v>
      </c>
      <c r="N3404" t="s">
        <v>3414</v>
      </c>
      <c r="O3404">
        <v>12</v>
      </c>
      <c r="P3404">
        <v>16</v>
      </c>
      <c r="Q3404">
        <v>4</v>
      </c>
      <c r="R3404">
        <v>8</v>
      </c>
      <c r="S3404">
        <v>5</v>
      </c>
      <c r="T3404">
        <v>5</v>
      </c>
      <c r="U3404">
        <v>11</v>
      </c>
      <c r="V3404">
        <v>10</v>
      </c>
      <c r="W3404">
        <v>2</v>
      </c>
      <c r="X3404">
        <v>0</v>
      </c>
      <c r="Y3404">
        <v>0</v>
      </c>
      <c r="Z3404">
        <v>0</v>
      </c>
      <c r="AD3404" t="str">
        <f t="shared" si="106"/>
        <v>H</v>
      </c>
      <c r="AE3404" t="str">
        <f t="shared" si="107"/>
        <v>N</v>
      </c>
      <c r="AR3404">
        <v>0</v>
      </c>
      <c r="AS3404">
        <v>3</v>
      </c>
    </row>
    <row r="3405" spans="1:45" x14ac:dyDescent="0.3">
      <c r="A3405" t="s">
        <v>3589</v>
      </c>
      <c r="B3405" t="s">
        <v>3157</v>
      </c>
      <c r="C3405">
        <v>37</v>
      </c>
      <c r="D3405" s="1">
        <v>37373</v>
      </c>
      <c r="F3405" t="s">
        <v>845</v>
      </c>
      <c r="G3405" t="s">
        <v>53</v>
      </c>
      <c r="H3405">
        <v>0</v>
      </c>
      <c r="I3405">
        <v>2</v>
      </c>
      <c r="J3405" t="s">
        <v>47</v>
      </c>
      <c r="K3405">
        <v>0</v>
      </c>
      <c r="L3405">
        <v>2</v>
      </c>
      <c r="M3405" t="s">
        <v>47</v>
      </c>
      <c r="N3405" t="s">
        <v>3379</v>
      </c>
      <c r="O3405">
        <v>10</v>
      </c>
      <c r="P3405">
        <v>14</v>
      </c>
      <c r="Q3405">
        <v>2</v>
      </c>
      <c r="R3405">
        <v>8</v>
      </c>
      <c r="S3405">
        <v>4</v>
      </c>
      <c r="T3405">
        <v>6</v>
      </c>
      <c r="U3405">
        <v>11</v>
      </c>
      <c r="V3405">
        <v>13</v>
      </c>
      <c r="W3405">
        <v>3</v>
      </c>
      <c r="X3405">
        <v>1</v>
      </c>
      <c r="Y3405">
        <v>0</v>
      </c>
      <c r="Z3405">
        <v>0</v>
      </c>
      <c r="AD3405" t="str">
        <f t="shared" si="106"/>
        <v>H</v>
      </c>
      <c r="AE3405" t="str">
        <f t="shared" si="107"/>
        <v>N</v>
      </c>
      <c r="AR3405">
        <v>0</v>
      </c>
      <c r="AS3405">
        <v>3</v>
      </c>
    </row>
    <row r="3406" spans="1:45" x14ac:dyDescent="0.3">
      <c r="A3406" t="s">
        <v>3590</v>
      </c>
      <c r="B3406" t="s">
        <v>3157</v>
      </c>
      <c r="C3406">
        <v>37</v>
      </c>
      <c r="D3406" s="1">
        <v>37373</v>
      </c>
      <c r="F3406" t="s">
        <v>63</v>
      </c>
      <c r="G3406" t="s">
        <v>75</v>
      </c>
      <c r="H3406">
        <v>3</v>
      </c>
      <c r="I3406">
        <v>1</v>
      </c>
      <c r="J3406" t="s">
        <v>51</v>
      </c>
      <c r="K3406">
        <v>1</v>
      </c>
      <c r="L3406">
        <v>1</v>
      </c>
      <c r="M3406" t="s">
        <v>61</v>
      </c>
      <c r="N3406" t="s">
        <v>3385</v>
      </c>
      <c r="O3406">
        <v>16</v>
      </c>
      <c r="P3406">
        <v>11</v>
      </c>
      <c r="Q3406">
        <v>5</v>
      </c>
      <c r="R3406">
        <v>5</v>
      </c>
      <c r="S3406">
        <v>8</v>
      </c>
      <c r="T3406">
        <v>2</v>
      </c>
      <c r="U3406">
        <v>10</v>
      </c>
      <c r="V3406">
        <v>8</v>
      </c>
      <c r="W3406">
        <v>1</v>
      </c>
      <c r="X3406">
        <v>2</v>
      </c>
      <c r="Y3406">
        <v>0</v>
      </c>
      <c r="Z3406">
        <v>0</v>
      </c>
      <c r="AD3406" t="str">
        <f t="shared" ref="AD3406:AD3421" si="108">IF(IF(AC3406&gt;AA3406,G3406,F3406)=F3406,"H","A")</f>
        <v>H</v>
      </c>
      <c r="AE3406" t="str">
        <f t="shared" si="107"/>
        <v>Y</v>
      </c>
      <c r="AR3406">
        <v>3</v>
      </c>
      <c r="AS3406">
        <v>0</v>
      </c>
    </row>
    <row r="3407" spans="1:45" x14ac:dyDescent="0.3">
      <c r="A3407" t="s">
        <v>3591</v>
      </c>
      <c r="B3407" t="s">
        <v>3157</v>
      </c>
      <c r="C3407">
        <v>37</v>
      </c>
      <c r="D3407" s="1">
        <v>37373</v>
      </c>
      <c r="F3407" t="s">
        <v>64</v>
      </c>
      <c r="G3407" t="s">
        <v>56</v>
      </c>
      <c r="H3407">
        <v>1</v>
      </c>
      <c r="I3407">
        <v>0</v>
      </c>
      <c r="J3407" t="s">
        <v>51</v>
      </c>
      <c r="K3407">
        <v>1</v>
      </c>
      <c r="L3407">
        <v>0</v>
      </c>
      <c r="M3407" t="s">
        <v>51</v>
      </c>
      <c r="N3407" t="s">
        <v>3401</v>
      </c>
      <c r="O3407">
        <v>11</v>
      </c>
      <c r="P3407">
        <v>11</v>
      </c>
      <c r="Q3407">
        <v>5</v>
      </c>
      <c r="R3407">
        <v>7</v>
      </c>
      <c r="S3407">
        <v>3</v>
      </c>
      <c r="T3407">
        <v>8</v>
      </c>
      <c r="U3407">
        <v>9</v>
      </c>
      <c r="V3407">
        <v>11</v>
      </c>
      <c r="W3407">
        <v>1</v>
      </c>
      <c r="X3407">
        <v>1</v>
      </c>
      <c r="Y3407">
        <v>0</v>
      </c>
      <c r="Z3407">
        <v>0</v>
      </c>
      <c r="AD3407" t="str">
        <f t="shared" si="108"/>
        <v>H</v>
      </c>
      <c r="AE3407" t="str">
        <f t="shared" si="107"/>
        <v>Y</v>
      </c>
      <c r="AR3407">
        <v>3</v>
      </c>
      <c r="AS3407">
        <v>0</v>
      </c>
    </row>
    <row r="3408" spans="1:45" x14ac:dyDescent="0.3">
      <c r="A3408" t="s">
        <v>3592</v>
      </c>
      <c r="B3408" t="s">
        <v>3157</v>
      </c>
      <c r="C3408">
        <v>37</v>
      </c>
      <c r="D3408" s="1">
        <v>37374</v>
      </c>
      <c r="F3408" t="s">
        <v>73</v>
      </c>
      <c r="G3408" t="s">
        <v>54</v>
      </c>
      <c r="H3408">
        <v>1</v>
      </c>
      <c r="I3408">
        <v>2</v>
      </c>
      <c r="J3408" t="s">
        <v>47</v>
      </c>
      <c r="K3408">
        <v>0</v>
      </c>
      <c r="L3408">
        <v>1</v>
      </c>
      <c r="M3408" t="s">
        <v>47</v>
      </c>
      <c r="N3408" t="s">
        <v>3373</v>
      </c>
      <c r="O3408">
        <v>10</v>
      </c>
      <c r="P3408">
        <v>14</v>
      </c>
      <c r="Q3408">
        <v>4</v>
      </c>
      <c r="R3408">
        <v>6</v>
      </c>
      <c r="S3408">
        <v>9</v>
      </c>
      <c r="T3408">
        <v>5</v>
      </c>
      <c r="U3408">
        <v>12</v>
      </c>
      <c r="V3408">
        <v>9</v>
      </c>
      <c r="W3408">
        <v>2</v>
      </c>
      <c r="X3408">
        <v>2</v>
      </c>
      <c r="Y3408">
        <v>0</v>
      </c>
      <c r="Z3408">
        <v>0</v>
      </c>
      <c r="AD3408" t="str">
        <f t="shared" si="108"/>
        <v>H</v>
      </c>
      <c r="AE3408" t="str">
        <f t="shared" si="107"/>
        <v>N</v>
      </c>
      <c r="AR3408">
        <v>0</v>
      </c>
      <c r="AS3408">
        <v>3</v>
      </c>
    </row>
    <row r="3409" spans="1:45" x14ac:dyDescent="0.3">
      <c r="A3409" t="s">
        <v>3593</v>
      </c>
      <c r="B3409" t="s">
        <v>3157</v>
      </c>
      <c r="C3409">
        <v>37</v>
      </c>
      <c r="D3409" s="1">
        <v>37375</v>
      </c>
      <c r="F3409" t="s">
        <v>843</v>
      </c>
      <c r="G3409" t="s">
        <v>45</v>
      </c>
      <c r="H3409">
        <v>0</v>
      </c>
      <c r="I3409">
        <v>2</v>
      </c>
      <c r="J3409" t="s">
        <v>47</v>
      </c>
      <c r="K3409">
        <v>0</v>
      </c>
      <c r="L3409">
        <v>2</v>
      </c>
      <c r="M3409" t="s">
        <v>47</v>
      </c>
      <c r="N3409" t="s">
        <v>3416</v>
      </c>
      <c r="O3409">
        <v>7</v>
      </c>
      <c r="P3409">
        <v>8</v>
      </c>
      <c r="Q3409">
        <v>1</v>
      </c>
      <c r="R3409">
        <v>4</v>
      </c>
      <c r="S3409">
        <v>7</v>
      </c>
      <c r="T3409">
        <v>3</v>
      </c>
      <c r="U3409">
        <v>10</v>
      </c>
      <c r="V3409">
        <v>8</v>
      </c>
      <c r="W3409">
        <v>0</v>
      </c>
      <c r="X3409">
        <v>0</v>
      </c>
      <c r="Y3409">
        <v>0</v>
      </c>
      <c r="Z3409">
        <v>0</v>
      </c>
      <c r="AD3409" t="str">
        <f t="shared" si="108"/>
        <v>H</v>
      </c>
      <c r="AE3409" t="str">
        <f t="shared" si="107"/>
        <v>N</v>
      </c>
      <c r="AR3409">
        <v>0</v>
      </c>
      <c r="AS3409">
        <v>3</v>
      </c>
    </row>
    <row r="3410" spans="1:45" x14ac:dyDescent="0.3">
      <c r="A3410" t="s">
        <v>3594</v>
      </c>
      <c r="B3410" t="s">
        <v>3157</v>
      </c>
      <c r="C3410">
        <v>37</v>
      </c>
      <c r="D3410" s="1">
        <v>37384</v>
      </c>
      <c r="F3410" t="s">
        <v>56</v>
      </c>
      <c r="G3410" t="s">
        <v>54</v>
      </c>
      <c r="H3410">
        <v>4</v>
      </c>
      <c r="I3410">
        <v>3</v>
      </c>
      <c r="J3410" t="s">
        <v>51</v>
      </c>
      <c r="K3410">
        <v>2</v>
      </c>
      <c r="L3410">
        <v>1</v>
      </c>
      <c r="M3410" t="s">
        <v>51</v>
      </c>
      <c r="N3410" t="s">
        <v>3369</v>
      </c>
      <c r="O3410">
        <v>15</v>
      </c>
      <c r="P3410">
        <v>9</v>
      </c>
      <c r="Q3410">
        <v>7</v>
      </c>
      <c r="R3410">
        <v>7</v>
      </c>
      <c r="S3410">
        <v>8</v>
      </c>
      <c r="T3410">
        <v>7</v>
      </c>
      <c r="U3410">
        <v>9</v>
      </c>
      <c r="V3410">
        <v>12</v>
      </c>
      <c r="W3410">
        <v>1</v>
      </c>
      <c r="X3410">
        <v>1</v>
      </c>
      <c r="Y3410">
        <v>0</v>
      </c>
      <c r="Z3410">
        <v>0</v>
      </c>
      <c r="AD3410" t="str">
        <f t="shared" si="108"/>
        <v>H</v>
      </c>
      <c r="AE3410" t="str">
        <f t="shared" si="107"/>
        <v>Y</v>
      </c>
      <c r="AR3410">
        <v>3</v>
      </c>
      <c r="AS3410">
        <v>0</v>
      </c>
    </row>
    <row r="3411" spans="1:45" x14ac:dyDescent="0.3">
      <c r="A3411" t="s">
        <v>3595</v>
      </c>
      <c r="B3411" t="s">
        <v>3157</v>
      </c>
      <c r="C3411">
        <v>37</v>
      </c>
      <c r="D3411" s="1">
        <v>37384</v>
      </c>
      <c r="F3411" t="s">
        <v>79</v>
      </c>
      <c r="G3411" t="s">
        <v>45</v>
      </c>
      <c r="H3411">
        <v>0</v>
      </c>
      <c r="I3411">
        <v>1</v>
      </c>
      <c r="J3411" t="s">
        <v>47</v>
      </c>
      <c r="K3411">
        <v>0</v>
      </c>
      <c r="L3411">
        <v>0</v>
      </c>
      <c r="M3411" t="s">
        <v>61</v>
      </c>
      <c r="N3411" t="s">
        <v>3385</v>
      </c>
      <c r="O3411">
        <v>9</v>
      </c>
      <c r="P3411">
        <v>5</v>
      </c>
      <c r="Q3411">
        <v>3</v>
      </c>
      <c r="R3411">
        <v>2</v>
      </c>
      <c r="S3411">
        <v>6</v>
      </c>
      <c r="T3411">
        <v>5</v>
      </c>
      <c r="U3411">
        <v>21</v>
      </c>
      <c r="V3411">
        <v>16</v>
      </c>
      <c r="W3411">
        <v>4</v>
      </c>
      <c r="X3411">
        <v>2</v>
      </c>
      <c r="Y3411">
        <v>0</v>
      </c>
      <c r="Z3411">
        <v>0</v>
      </c>
      <c r="AD3411" t="str">
        <f t="shared" si="108"/>
        <v>H</v>
      </c>
      <c r="AE3411" t="str">
        <f t="shared" si="107"/>
        <v>N</v>
      </c>
      <c r="AR3411">
        <v>0</v>
      </c>
      <c r="AS3411">
        <v>3</v>
      </c>
    </row>
    <row r="3412" spans="1:45" x14ac:dyDescent="0.3">
      <c r="A3412" t="s">
        <v>3596</v>
      </c>
      <c r="B3412" t="s">
        <v>3157</v>
      </c>
      <c r="C3412">
        <v>38</v>
      </c>
      <c r="D3412" s="1">
        <v>37387</v>
      </c>
      <c r="F3412" t="s">
        <v>45</v>
      </c>
      <c r="G3412" t="s">
        <v>73</v>
      </c>
      <c r="H3412">
        <v>4</v>
      </c>
      <c r="I3412">
        <v>3</v>
      </c>
      <c r="J3412" t="s">
        <v>51</v>
      </c>
      <c r="K3412">
        <v>2</v>
      </c>
      <c r="L3412">
        <v>2</v>
      </c>
      <c r="M3412" t="s">
        <v>61</v>
      </c>
      <c r="N3412" t="s">
        <v>3399</v>
      </c>
      <c r="O3412">
        <v>17</v>
      </c>
      <c r="P3412">
        <v>14</v>
      </c>
      <c r="Q3412">
        <v>6</v>
      </c>
      <c r="R3412">
        <v>6</v>
      </c>
      <c r="S3412">
        <v>4</v>
      </c>
      <c r="T3412">
        <v>3</v>
      </c>
      <c r="U3412">
        <v>7</v>
      </c>
      <c r="V3412">
        <v>5</v>
      </c>
      <c r="W3412">
        <v>0</v>
      </c>
      <c r="X3412">
        <v>0</v>
      </c>
      <c r="Y3412">
        <v>0</v>
      </c>
      <c r="Z3412">
        <v>0</v>
      </c>
      <c r="AD3412" t="str">
        <f t="shared" si="108"/>
        <v>H</v>
      </c>
      <c r="AE3412" t="str">
        <f t="shared" si="107"/>
        <v>Y</v>
      </c>
      <c r="AR3412">
        <v>3</v>
      </c>
      <c r="AS3412">
        <v>0</v>
      </c>
    </row>
    <row r="3413" spans="1:45" x14ac:dyDescent="0.3">
      <c r="A3413" t="s">
        <v>3597</v>
      </c>
      <c r="B3413" t="s">
        <v>3157</v>
      </c>
      <c r="C3413">
        <v>38</v>
      </c>
      <c r="D3413" s="1">
        <v>37387</v>
      </c>
      <c r="F3413" t="s">
        <v>54</v>
      </c>
      <c r="G3413" t="s">
        <v>3176</v>
      </c>
      <c r="H3413">
        <v>3</v>
      </c>
      <c r="I3413">
        <v>0</v>
      </c>
      <c r="J3413" t="s">
        <v>51</v>
      </c>
      <c r="K3413">
        <v>0</v>
      </c>
      <c r="L3413">
        <v>0</v>
      </c>
      <c r="M3413" t="s">
        <v>61</v>
      </c>
      <c r="N3413" t="s">
        <v>3457</v>
      </c>
      <c r="O3413">
        <v>17</v>
      </c>
      <c r="P3413">
        <v>6</v>
      </c>
      <c r="Q3413">
        <v>13</v>
      </c>
      <c r="R3413">
        <v>2</v>
      </c>
      <c r="S3413">
        <v>2</v>
      </c>
      <c r="T3413">
        <v>7</v>
      </c>
      <c r="U3413">
        <v>13</v>
      </c>
      <c r="V3413">
        <v>7</v>
      </c>
      <c r="W3413">
        <v>3</v>
      </c>
      <c r="X3413">
        <v>0</v>
      </c>
      <c r="Y3413">
        <v>0</v>
      </c>
      <c r="Z3413">
        <v>0</v>
      </c>
      <c r="AD3413" t="str">
        <f t="shared" si="108"/>
        <v>H</v>
      </c>
      <c r="AE3413" t="str">
        <f t="shared" si="107"/>
        <v>Y</v>
      </c>
      <c r="AR3413">
        <v>3</v>
      </c>
      <c r="AS3413">
        <v>0</v>
      </c>
    </row>
    <row r="3414" spans="1:45" x14ac:dyDescent="0.3">
      <c r="A3414" t="s">
        <v>3598</v>
      </c>
      <c r="B3414" t="s">
        <v>3157</v>
      </c>
      <c r="C3414">
        <v>38</v>
      </c>
      <c r="D3414" s="1">
        <v>37387</v>
      </c>
      <c r="F3414" t="s">
        <v>53</v>
      </c>
      <c r="G3414" t="s">
        <v>49</v>
      </c>
      <c r="H3414">
        <v>1</v>
      </c>
      <c r="I3414">
        <v>3</v>
      </c>
      <c r="J3414" t="s">
        <v>47</v>
      </c>
      <c r="K3414">
        <v>0</v>
      </c>
      <c r="L3414">
        <v>1</v>
      </c>
      <c r="M3414" t="s">
        <v>47</v>
      </c>
      <c r="N3414" t="s">
        <v>3395</v>
      </c>
      <c r="O3414">
        <v>15</v>
      </c>
      <c r="P3414">
        <v>15</v>
      </c>
      <c r="Q3414">
        <v>6</v>
      </c>
      <c r="R3414">
        <v>11</v>
      </c>
      <c r="S3414">
        <v>7</v>
      </c>
      <c r="T3414">
        <v>6</v>
      </c>
      <c r="U3414">
        <v>14</v>
      </c>
      <c r="V3414">
        <v>18</v>
      </c>
      <c r="W3414">
        <v>0</v>
      </c>
      <c r="X3414">
        <v>1</v>
      </c>
      <c r="Y3414">
        <v>0</v>
      </c>
      <c r="Z3414">
        <v>0</v>
      </c>
      <c r="AD3414" t="str">
        <f t="shared" si="108"/>
        <v>H</v>
      </c>
      <c r="AE3414" t="str">
        <f t="shared" si="107"/>
        <v>N</v>
      </c>
      <c r="AR3414">
        <v>0</v>
      </c>
      <c r="AS3414">
        <v>3</v>
      </c>
    </row>
    <row r="3415" spans="1:45" x14ac:dyDescent="0.3">
      <c r="A3415" t="s">
        <v>3599</v>
      </c>
      <c r="B3415" t="s">
        <v>3157</v>
      </c>
      <c r="C3415">
        <v>38</v>
      </c>
      <c r="D3415" s="1">
        <v>37387</v>
      </c>
      <c r="F3415" t="s">
        <v>60</v>
      </c>
      <c r="G3415" t="s">
        <v>845</v>
      </c>
      <c r="H3415">
        <v>1</v>
      </c>
      <c r="I3415">
        <v>0</v>
      </c>
      <c r="J3415" t="s">
        <v>51</v>
      </c>
      <c r="K3415">
        <v>0</v>
      </c>
      <c r="L3415">
        <v>0</v>
      </c>
      <c r="M3415" t="s">
        <v>61</v>
      </c>
      <c r="N3415" t="s">
        <v>3383</v>
      </c>
      <c r="O3415">
        <v>19</v>
      </c>
      <c r="P3415">
        <v>7</v>
      </c>
      <c r="Q3415">
        <v>5</v>
      </c>
      <c r="R3415">
        <v>3</v>
      </c>
      <c r="S3415">
        <v>8</v>
      </c>
      <c r="T3415">
        <v>8</v>
      </c>
      <c r="U3415">
        <v>13</v>
      </c>
      <c r="V3415">
        <v>15</v>
      </c>
      <c r="W3415">
        <v>2</v>
      </c>
      <c r="X3415">
        <v>0</v>
      </c>
      <c r="Y3415">
        <v>0</v>
      </c>
      <c r="Z3415">
        <v>0</v>
      </c>
      <c r="AD3415" t="str">
        <f t="shared" si="108"/>
        <v>H</v>
      </c>
      <c r="AE3415" t="str">
        <f t="shared" si="107"/>
        <v>Y</v>
      </c>
      <c r="AR3415">
        <v>3</v>
      </c>
      <c r="AS3415">
        <v>0</v>
      </c>
    </row>
    <row r="3416" spans="1:45" x14ac:dyDescent="0.3">
      <c r="A3416" t="s">
        <v>3600</v>
      </c>
      <c r="B3416" t="s">
        <v>3157</v>
      </c>
      <c r="C3416">
        <v>38</v>
      </c>
      <c r="D3416" s="1">
        <v>37387</v>
      </c>
      <c r="F3416" t="s">
        <v>463</v>
      </c>
      <c r="G3416" t="s">
        <v>64</v>
      </c>
      <c r="H3416">
        <v>2</v>
      </c>
      <c r="I3416">
        <v>1</v>
      </c>
      <c r="J3416" t="s">
        <v>51</v>
      </c>
      <c r="K3416">
        <v>0</v>
      </c>
      <c r="L3416">
        <v>0</v>
      </c>
      <c r="M3416" t="s">
        <v>61</v>
      </c>
      <c r="N3416" t="s">
        <v>3371</v>
      </c>
      <c r="O3416">
        <v>10</v>
      </c>
      <c r="P3416">
        <v>13</v>
      </c>
      <c r="Q3416">
        <v>6</v>
      </c>
      <c r="R3416">
        <v>6</v>
      </c>
      <c r="S3416">
        <v>6</v>
      </c>
      <c r="T3416">
        <v>9</v>
      </c>
      <c r="U3416">
        <v>5</v>
      </c>
      <c r="V3416">
        <v>6</v>
      </c>
      <c r="W3416">
        <v>0</v>
      </c>
      <c r="X3416">
        <v>0</v>
      </c>
      <c r="Y3416">
        <v>0</v>
      </c>
      <c r="Z3416">
        <v>0</v>
      </c>
      <c r="AD3416" t="str">
        <f t="shared" si="108"/>
        <v>H</v>
      </c>
      <c r="AE3416" t="str">
        <f t="shared" si="107"/>
        <v>Y</v>
      </c>
      <c r="AR3416">
        <v>3</v>
      </c>
      <c r="AS3416">
        <v>0</v>
      </c>
    </row>
    <row r="3417" spans="1:45" x14ac:dyDescent="0.3">
      <c r="A3417" t="s">
        <v>3601</v>
      </c>
      <c r="B3417" t="s">
        <v>3157</v>
      </c>
      <c r="C3417">
        <v>38</v>
      </c>
      <c r="D3417" s="1">
        <v>37387</v>
      </c>
      <c r="F3417" t="s">
        <v>56</v>
      </c>
      <c r="G3417" t="s">
        <v>67</v>
      </c>
      <c r="H3417">
        <v>5</v>
      </c>
      <c r="I3417">
        <v>0</v>
      </c>
      <c r="J3417" t="s">
        <v>51</v>
      </c>
      <c r="K3417">
        <v>2</v>
      </c>
      <c r="L3417">
        <v>0</v>
      </c>
      <c r="M3417" t="s">
        <v>51</v>
      </c>
      <c r="N3417" t="s">
        <v>3377</v>
      </c>
      <c r="O3417">
        <v>15</v>
      </c>
      <c r="P3417">
        <v>7</v>
      </c>
      <c r="Q3417">
        <v>8</v>
      </c>
      <c r="R3417">
        <v>2</v>
      </c>
      <c r="S3417">
        <v>0</v>
      </c>
      <c r="T3417">
        <v>7</v>
      </c>
      <c r="U3417">
        <v>13</v>
      </c>
      <c r="V3417">
        <v>5</v>
      </c>
      <c r="W3417">
        <v>0</v>
      </c>
      <c r="X3417">
        <v>0</v>
      </c>
      <c r="Y3417">
        <v>0</v>
      </c>
      <c r="Z3417">
        <v>0</v>
      </c>
      <c r="AD3417" t="str">
        <f t="shared" si="108"/>
        <v>H</v>
      </c>
      <c r="AE3417" t="str">
        <f t="shared" si="107"/>
        <v>Y</v>
      </c>
      <c r="AR3417">
        <v>3</v>
      </c>
      <c r="AS3417">
        <v>0</v>
      </c>
    </row>
    <row r="3418" spans="1:45" x14ac:dyDescent="0.3">
      <c r="A3418" t="s">
        <v>3602</v>
      </c>
      <c r="B3418" t="s">
        <v>3157</v>
      </c>
      <c r="C3418">
        <v>38</v>
      </c>
      <c r="D3418" s="1">
        <v>37387</v>
      </c>
      <c r="F3418" t="s">
        <v>79</v>
      </c>
      <c r="G3418" t="s">
        <v>1988</v>
      </c>
      <c r="H3418">
        <v>0</v>
      </c>
      <c r="I3418">
        <v>0</v>
      </c>
      <c r="J3418" t="s">
        <v>61</v>
      </c>
      <c r="K3418">
        <v>0</v>
      </c>
      <c r="L3418">
        <v>0</v>
      </c>
      <c r="M3418" t="s">
        <v>61</v>
      </c>
      <c r="N3418" t="s">
        <v>3403</v>
      </c>
      <c r="O3418">
        <v>13</v>
      </c>
      <c r="P3418">
        <v>11</v>
      </c>
      <c r="Q3418">
        <v>6</v>
      </c>
      <c r="R3418">
        <v>6</v>
      </c>
      <c r="S3418">
        <v>7</v>
      </c>
      <c r="T3418">
        <v>4</v>
      </c>
      <c r="U3418">
        <v>8</v>
      </c>
      <c r="V3418">
        <v>7</v>
      </c>
      <c r="W3418">
        <v>2</v>
      </c>
      <c r="X3418">
        <v>0</v>
      </c>
      <c r="Y3418">
        <v>0</v>
      </c>
      <c r="Z3418">
        <v>0</v>
      </c>
      <c r="AD3418" t="str">
        <f t="shared" si="108"/>
        <v>H</v>
      </c>
      <c r="AE3418" t="str">
        <f t="shared" si="107"/>
        <v>N</v>
      </c>
      <c r="AR3418">
        <v>1</v>
      </c>
      <c r="AS3418">
        <v>1</v>
      </c>
    </row>
    <row r="3419" spans="1:45" x14ac:dyDescent="0.3">
      <c r="A3419" t="s">
        <v>3603</v>
      </c>
      <c r="B3419" t="s">
        <v>3157</v>
      </c>
      <c r="C3419">
        <v>38</v>
      </c>
      <c r="D3419" s="1">
        <v>37387</v>
      </c>
      <c r="F3419" t="s">
        <v>72</v>
      </c>
      <c r="G3419" t="s">
        <v>63</v>
      </c>
      <c r="H3419">
        <v>3</v>
      </c>
      <c r="I3419">
        <v>1</v>
      </c>
      <c r="J3419" t="s">
        <v>51</v>
      </c>
      <c r="K3419">
        <v>2</v>
      </c>
      <c r="L3419">
        <v>0</v>
      </c>
      <c r="M3419" t="s">
        <v>51</v>
      </c>
      <c r="N3419" t="s">
        <v>3389</v>
      </c>
      <c r="O3419">
        <v>7</v>
      </c>
      <c r="P3419">
        <v>16</v>
      </c>
      <c r="Q3419">
        <v>3</v>
      </c>
      <c r="R3419">
        <v>8</v>
      </c>
      <c r="S3419">
        <v>3</v>
      </c>
      <c r="T3419">
        <v>6</v>
      </c>
      <c r="U3419">
        <v>15</v>
      </c>
      <c r="V3419">
        <v>11</v>
      </c>
      <c r="W3419">
        <v>0</v>
      </c>
      <c r="X3419">
        <v>1</v>
      </c>
      <c r="Y3419">
        <v>1</v>
      </c>
      <c r="Z3419">
        <v>0</v>
      </c>
      <c r="AD3419" t="str">
        <f t="shared" si="108"/>
        <v>H</v>
      </c>
      <c r="AE3419" t="str">
        <f t="shared" si="107"/>
        <v>Y</v>
      </c>
      <c r="AR3419">
        <v>3</v>
      </c>
      <c r="AS3419">
        <v>0</v>
      </c>
    </row>
    <row r="3420" spans="1:45" x14ac:dyDescent="0.3">
      <c r="A3420" t="s">
        <v>3604</v>
      </c>
      <c r="B3420" t="s">
        <v>3157</v>
      </c>
      <c r="C3420">
        <v>38</v>
      </c>
      <c r="D3420" s="1">
        <v>37387</v>
      </c>
      <c r="F3420" t="s">
        <v>1226</v>
      </c>
      <c r="G3420" t="s">
        <v>1221</v>
      </c>
      <c r="H3420">
        <v>1</v>
      </c>
      <c r="I3420">
        <v>1</v>
      </c>
      <c r="J3420" t="s">
        <v>61</v>
      </c>
      <c r="K3420">
        <v>1</v>
      </c>
      <c r="L3420">
        <v>0</v>
      </c>
      <c r="M3420" t="s">
        <v>51</v>
      </c>
      <c r="N3420" t="s">
        <v>3369</v>
      </c>
      <c r="O3420">
        <v>26</v>
      </c>
      <c r="P3420">
        <v>5</v>
      </c>
      <c r="Q3420">
        <v>12</v>
      </c>
      <c r="R3420">
        <v>3</v>
      </c>
      <c r="S3420">
        <v>4</v>
      </c>
      <c r="T3420">
        <v>2</v>
      </c>
      <c r="U3420">
        <v>11</v>
      </c>
      <c r="V3420">
        <v>14</v>
      </c>
      <c r="W3420">
        <v>0</v>
      </c>
      <c r="X3420">
        <v>1</v>
      </c>
      <c r="Y3420">
        <v>0</v>
      </c>
      <c r="Z3420">
        <v>0</v>
      </c>
      <c r="AD3420" t="str">
        <f t="shared" si="108"/>
        <v>H</v>
      </c>
      <c r="AE3420" t="str">
        <f t="shared" si="107"/>
        <v>N</v>
      </c>
      <c r="AR3420">
        <v>1</v>
      </c>
      <c r="AS3420">
        <v>1</v>
      </c>
    </row>
    <row r="3421" spans="1:45" x14ac:dyDescent="0.3">
      <c r="A3421" t="s">
        <v>3605</v>
      </c>
      <c r="B3421" t="s">
        <v>3157</v>
      </c>
      <c r="C3421">
        <v>38</v>
      </c>
      <c r="D3421" s="1">
        <v>37387</v>
      </c>
      <c r="F3421" t="s">
        <v>75</v>
      </c>
      <c r="G3421" t="s">
        <v>843</v>
      </c>
      <c r="H3421">
        <v>2</v>
      </c>
      <c r="I3421">
        <v>1</v>
      </c>
      <c r="J3421" t="s">
        <v>51</v>
      </c>
      <c r="K3421">
        <v>1</v>
      </c>
      <c r="L3421">
        <v>0</v>
      </c>
      <c r="M3421" t="s">
        <v>51</v>
      </c>
      <c r="N3421" t="s">
        <v>3432</v>
      </c>
      <c r="O3421">
        <v>17</v>
      </c>
      <c r="P3421">
        <v>10</v>
      </c>
      <c r="Q3421">
        <v>10</v>
      </c>
      <c r="R3421">
        <v>4</v>
      </c>
      <c r="S3421">
        <v>9</v>
      </c>
      <c r="T3421">
        <v>5</v>
      </c>
      <c r="U3421">
        <v>9</v>
      </c>
      <c r="V3421">
        <v>13</v>
      </c>
      <c r="W3421">
        <v>2</v>
      </c>
      <c r="X3421">
        <v>1</v>
      </c>
      <c r="Y3421">
        <v>0</v>
      </c>
      <c r="Z3421">
        <v>0</v>
      </c>
      <c r="AD3421" t="str">
        <f t="shared" si="108"/>
        <v>H</v>
      </c>
      <c r="AE3421" t="str">
        <f t="shared" si="107"/>
        <v>Y</v>
      </c>
      <c r="AR3421">
        <v>3</v>
      </c>
      <c r="AS3421">
        <v>0</v>
      </c>
    </row>
    <row r="3422" spans="1:45" x14ac:dyDescent="0.3">
      <c r="A3422" t="s">
        <v>3606</v>
      </c>
      <c r="B3422" t="s">
        <v>3607</v>
      </c>
      <c r="C3422">
        <v>1</v>
      </c>
      <c r="D3422" s="1">
        <v>37485</v>
      </c>
      <c r="F3422" t="s">
        <v>54</v>
      </c>
      <c r="G3422" t="s">
        <v>1226</v>
      </c>
      <c r="H3422">
        <v>0</v>
      </c>
      <c r="I3422">
        <v>0</v>
      </c>
      <c r="J3422" t="s">
        <v>61</v>
      </c>
      <c r="K3422">
        <v>0</v>
      </c>
      <c r="L3422">
        <v>0</v>
      </c>
      <c r="M3422" t="s">
        <v>61</v>
      </c>
      <c r="N3422" t="s">
        <v>3608</v>
      </c>
      <c r="O3422">
        <v>15</v>
      </c>
      <c r="P3422">
        <v>7</v>
      </c>
      <c r="Q3422">
        <v>5</v>
      </c>
      <c r="R3422">
        <v>3</v>
      </c>
      <c r="S3422">
        <v>9</v>
      </c>
      <c r="T3422">
        <v>1</v>
      </c>
      <c r="U3422">
        <v>14</v>
      </c>
      <c r="V3422">
        <v>11</v>
      </c>
      <c r="W3422">
        <v>1</v>
      </c>
      <c r="X3422">
        <v>2</v>
      </c>
      <c r="Y3422">
        <v>0</v>
      </c>
      <c r="Z3422">
        <v>0</v>
      </c>
      <c r="AA3422">
        <v>1.7270000000000001</v>
      </c>
      <c r="AB3422">
        <v>3.25</v>
      </c>
      <c r="AC3422">
        <v>4.3330000000000002</v>
      </c>
      <c r="AD3422" t="str">
        <f>IF(IF(AC3422&gt;AA3422,G3422,F3422)=F3422,"H","A")</f>
        <v>A</v>
      </c>
      <c r="AE3422" t="str">
        <f t="shared" si="107"/>
        <v>N</v>
      </c>
      <c r="AR3422">
        <v>1</v>
      </c>
      <c r="AS3422">
        <v>1</v>
      </c>
    </row>
    <row r="3423" spans="1:45" x14ac:dyDescent="0.3">
      <c r="A3423" t="s">
        <v>3609</v>
      </c>
      <c r="B3423" t="s">
        <v>3607</v>
      </c>
      <c r="C3423">
        <v>1</v>
      </c>
      <c r="D3423" s="1">
        <v>37485</v>
      </c>
      <c r="F3423" t="s">
        <v>1988</v>
      </c>
      <c r="G3423" t="s">
        <v>53</v>
      </c>
      <c r="H3423">
        <v>2</v>
      </c>
      <c r="I3423">
        <v>3</v>
      </c>
      <c r="J3423" t="s">
        <v>47</v>
      </c>
      <c r="K3423">
        <v>2</v>
      </c>
      <c r="L3423">
        <v>1</v>
      </c>
      <c r="M3423" t="s">
        <v>51</v>
      </c>
      <c r="N3423" t="s">
        <v>3610</v>
      </c>
      <c r="O3423">
        <v>5</v>
      </c>
      <c r="P3423">
        <v>21</v>
      </c>
      <c r="Q3423">
        <v>5</v>
      </c>
      <c r="R3423">
        <v>12</v>
      </c>
      <c r="S3423">
        <v>3</v>
      </c>
      <c r="T3423">
        <v>6</v>
      </c>
      <c r="U3423">
        <v>10</v>
      </c>
      <c r="V3423">
        <v>12</v>
      </c>
      <c r="W3423">
        <v>0</v>
      </c>
      <c r="X3423">
        <v>3</v>
      </c>
      <c r="Y3423">
        <v>1</v>
      </c>
      <c r="Z3423">
        <v>0</v>
      </c>
      <c r="AA3423">
        <v>2.8</v>
      </c>
      <c r="AB3423">
        <v>3.25</v>
      </c>
      <c r="AC3423">
        <v>2.2000000000000002</v>
      </c>
      <c r="AD3423" t="str">
        <f t="shared" ref="AD3423:AD3486" si="109">IF(IF(AC3423&gt;AA3423,G3423,F3423)=F3423,"H","A")</f>
        <v>H</v>
      </c>
      <c r="AE3423" t="str">
        <f t="shared" si="107"/>
        <v>N</v>
      </c>
      <c r="AR3423">
        <v>0</v>
      </c>
      <c r="AS3423">
        <v>3</v>
      </c>
    </row>
    <row r="3424" spans="1:45" x14ac:dyDescent="0.3">
      <c r="A3424" t="s">
        <v>3611</v>
      </c>
      <c r="B3424" t="s">
        <v>3607</v>
      </c>
      <c r="C3424">
        <v>1</v>
      </c>
      <c r="D3424" s="1">
        <v>37485</v>
      </c>
      <c r="F3424" t="s">
        <v>73</v>
      </c>
      <c r="G3424" t="s">
        <v>64</v>
      </c>
      <c r="H3424">
        <v>2</v>
      </c>
      <c r="I3424">
        <v>2</v>
      </c>
      <c r="J3424" t="s">
        <v>61</v>
      </c>
      <c r="K3424">
        <v>1</v>
      </c>
      <c r="L3424">
        <v>0</v>
      </c>
      <c r="M3424" t="s">
        <v>51</v>
      </c>
      <c r="N3424" t="s">
        <v>3612</v>
      </c>
      <c r="O3424">
        <v>13</v>
      </c>
      <c r="P3424">
        <v>10</v>
      </c>
      <c r="Q3424">
        <v>9</v>
      </c>
      <c r="R3424">
        <v>5</v>
      </c>
      <c r="S3424">
        <v>10</v>
      </c>
      <c r="T3424">
        <v>5</v>
      </c>
      <c r="U3424">
        <v>18</v>
      </c>
      <c r="V3424">
        <v>4</v>
      </c>
      <c r="W3424">
        <v>1</v>
      </c>
      <c r="X3424">
        <v>1</v>
      </c>
      <c r="Y3424">
        <v>0</v>
      </c>
      <c r="Z3424">
        <v>0</v>
      </c>
      <c r="AA3424">
        <v>2.25</v>
      </c>
      <c r="AB3424">
        <v>3.25</v>
      </c>
      <c r="AC3424">
        <v>2.75</v>
      </c>
      <c r="AD3424" t="str">
        <f t="shared" si="109"/>
        <v>A</v>
      </c>
      <c r="AE3424" t="str">
        <f t="shared" si="107"/>
        <v>N</v>
      </c>
      <c r="AR3424">
        <v>1</v>
      </c>
      <c r="AS3424">
        <v>1</v>
      </c>
    </row>
    <row r="3425" spans="1:45" x14ac:dyDescent="0.3">
      <c r="A3425" t="s">
        <v>3613</v>
      </c>
      <c r="B3425" t="s">
        <v>3607</v>
      </c>
      <c r="C3425">
        <v>1</v>
      </c>
      <c r="D3425" s="1">
        <v>37485</v>
      </c>
      <c r="F3425" t="s">
        <v>3176</v>
      </c>
      <c r="G3425" t="s">
        <v>843</v>
      </c>
      <c r="H3425">
        <v>4</v>
      </c>
      <c r="I3425">
        <v>1</v>
      </c>
      <c r="J3425" t="s">
        <v>51</v>
      </c>
      <c r="K3425">
        <v>3</v>
      </c>
      <c r="L3425">
        <v>1</v>
      </c>
      <c r="M3425" t="s">
        <v>51</v>
      </c>
      <c r="N3425" t="s">
        <v>3614</v>
      </c>
      <c r="O3425">
        <v>13</v>
      </c>
      <c r="P3425">
        <v>3</v>
      </c>
      <c r="Q3425">
        <v>6</v>
      </c>
      <c r="R3425">
        <v>1</v>
      </c>
      <c r="S3425">
        <v>7</v>
      </c>
      <c r="T3425">
        <v>4</v>
      </c>
      <c r="U3425">
        <v>16</v>
      </c>
      <c r="V3425">
        <v>12</v>
      </c>
      <c r="W3425">
        <v>1</v>
      </c>
      <c r="X3425">
        <v>2</v>
      </c>
      <c r="Y3425">
        <v>0</v>
      </c>
      <c r="Z3425">
        <v>0</v>
      </c>
      <c r="AA3425">
        <v>1.7270000000000001</v>
      </c>
      <c r="AB3425">
        <v>3.25</v>
      </c>
      <c r="AC3425">
        <v>4.3330000000000002</v>
      </c>
      <c r="AD3425" t="str">
        <f t="shared" si="109"/>
        <v>A</v>
      </c>
      <c r="AE3425" t="str">
        <f t="shared" si="107"/>
        <v>N</v>
      </c>
      <c r="AR3425">
        <v>3</v>
      </c>
      <c r="AS3425">
        <v>0</v>
      </c>
    </row>
    <row r="3426" spans="1:45" x14ac:dyDescent="0.3">
      <c r="A3426" t="s">
        <v>3615</v>
      </c>
      <c r="B3426" t="s">
        <v>3607</v>
      </c>
      <c r="C3426">
        <v>1</v>
      </c>
      <c r="D3426" s="1">
        <v>37485</v>
      </c>
      <c r="F3426" t="s">
        <v>60</v>
      </c>
      <c r="G3426" t="s">
        <v>59</v>
      </c>
      <c r="H3426">
        <v>3</v>
      </c>
      <c r="I3426">
        <v>0</v>
      </c>
      <c r="J3426" t="s">
        <v>51</v>
      </c>
      <c r="K3426">
        <v>2</v>
      </c>
      <c r="L3426">
        <v>0</v>
      </c>
      <c r="M3426" t="s">
        <v>51</v>
      </c>
      <c r="N3426" t="s">
        <v>3616</v>
      </c>
      <c r="O3426">
        <v>13</v>
      </c>
      <c r="P3426">
        <v>18</v>
      </c>
      <c r="Q3426">
        <v>8</v>
      </c>
      <c r="R3426">
        <v>10</v>
      </c>
      <c r="S3426">
        <v>2</v>
      </c>
      <c r="T3426">
        <v>7</v>
      </c>
      <c r="U3426">
        <v>13</v>
      </c>
      <c r="V3426">
        <v>13</v>
      </c>
      <c r="W3426">
        <v>1</v>
      </c>
      <c r="X3426">
        <v>1</v>
      </c>
      <c r="Y3426">
        <v>0</v>
      </c>
      <c r="Z3426">
        <v>0</v>
      </c>
      <c r="AA3426">
        <v>1.667</v>
      </c>
      <c r="AB3426">
        <v>3.4</v>
      </c>
      <c r="AC3426">
        <v>4.5</v>
      </c>
      <c r="AD3426" t="str">
        <f t="shared" si="109"/>
        <v>A</v>
      </c>
      <c r="AE3426" t="str">
        <f t="shared" si="107"/>
        <v>N</v>
      </c>
      <c r="AR3426">
        <v>3</v>
      </c>
      <c r="AS3426">
        <v>0</v>
      </c>
    </row>
    <row r="3427" spans="1:45" x14ac:dyDescent="0.3">
      <c r="A3427" t="s">
        <v>3617</v>
      </c>
      <c r="B3427" t="s">
        <v>3607</v>
      </c>
      <c r="C3427">
        <v>1</v>
      </c>
      <c r="D3427" s="1">
        <v>37485</v>
      </c>
      <c r="F3427" t="s">
        <v>79</v>
      </c>
      <c r="G3427" t="s">
        <v>3618</v>
      </c>
      <c r="H3427">
        <v>1</v>
      </c>
      <c r="I3427">
        <v>0</v>
      </c>
      <c r="J3427" t="s">
        <v>51</v>
      </c>
      <c r="K3427">
        <v>0</v>
      </c>
      <c r="L3427">
        <v>0</v>
      </c>
      <c r="M3427" t="s">
        <v>61</v>
      </c>
      <c r="N3427" t="s">
        <v>3619</v>
      </c>
      <c r="O3427">
        <v>20</v>
      </c>
      <c r="P3427">
        <v>6</v>
      </c>
      <c r="Q3427">
        <v>13</v>
      </c>
      <c r="R3427">
        <v>5</v>
      </c>
      <c r="S3427">
        <v>9</v>
      </c>
      <c r="T3427">
        <v>1</v>
      </c>
      <c r="U3427">
        <v>9</v>
      </c>
      <c r="V3427">
        <v>12</v>
      </c>
      <c r="W3427">
        <v>1</v>
      </c>
      <c r="X3427">
        <v>1</v>
      </c>
      <c r="Y3427">
        <v>0</v>
      </c>
      <c r="Z3427">
        <v>1</v>
      </c>
      <c r="AA3427">
        <v>1.2</v>
      </c>
      <c r="AB3427">
        <v>5</v>
      </c>
      <c r="AC3427">
        <v>12</v>
      </c>
      <c r="AD3427" t="str">
        <f t="shared" si="109"/>
        <v>A</v>
      </c>
      <c r="AE3427" t="str">
        <f t="shared" si="107"/>
        <v>N</v>
      </c>
      <c r="AR3427">
        <v>3</v>
      </c>
      <c r="AS3427">
        <v>0</v>
      </c>
    </row>
    <row r="3428" spans="1:45" x14ac:dyDescent="0.3">
      <c r="A3428" t="s">
        <v>3620</v>
      </c>
      <c r="B3428" t="s">
        <v>3607</v>
      </c>
      <c r="C3428">
        <v>1</v>
      </c>
      <c r="D3428" s="1">
        <v>37485</v>
      </c>
      <c r="F3428" t="s">
        <v>72</v>
      </c>
      <c r="G3428" t="s">
        <v>845</v>
      </c>
      <c r="H3428">
        <v>0</v>
      </c>
      <c r="I3428">
        <v>0</v>
      </c>
      <c r="J3428" t="s">
        <v>61</v>
      </c>
      <c r="K3428">
        <v>0</v>
      </c>
      <c r="L3428">
        <v>0</v>
      </c>
      <c r="M3428" t="s">
        <v>61</v>
      </c>
      <c r="N3428" t="s">
        <v>3621</v>
      </c>
      <c r="O3428">
        <v>12</v>
      </c>
      <c r="P3428">
        <v>11</v>
      </c>
      <c r="Q3428">
        <v>5</v>
      </c>
      <c r="R3428">
        <v>5</v>
      </c>
      <c r="S3428">
        <v>3</v>
      </c>
      <c r="T3428">
        <v>4</v>
      </c>
      <c r="U3428">
        <v>11</v>
      </c>
      <c r="V3428">
        <v>14</v>
      </c>
      <c r="W3428">
        <v>0</v>
      </c>
      <c r="X3428">
        <v>0</v>
      </c>
      <c r="Y3428">
        <v>0</v>
      </c>
      <c r="Z3428">
        <v>0</v>
      </c>
      <c r="AA3428">
        <v>2.25</v>
      </c>
      <c r="AB3428">
        <v>3.25</v>
      </c>
      <c r="AC3428">
        <v>2.75</v>
      </c>
      <c r="AD3428" t="str">
        <f t="shared" si="109"/>
        <v>A</v>
      </c>
      <c r="AE3428" t="str">
        <f t="shared" si="107"/>
        <v>N</v>
      </c>
      <c r="AR3428">
        <v>1</v>
      </c>
      <c r="AS3428">
        <v>1</v>
      </c>
    </row>
    <row r="3429" spans="1:45" x14ac:dyDescent="0.3">
      <c r="A3429" t="s">
        <v>3622</v>
      </c>
      <c r="B3429" t="s">
        <v>3607</v>
      </c>
      <c r="C3429">
        <v>1</v>
      </c>
      <c r="D3429" s="1">
        <v>37486</v>
      </c>
      <c r="F3429" t="s">
        <v>45</v>
      </c>
      <c r="G3429" t="s">
        <v>3623</v>
      </c>
      <c r="H3429">
        <v>2</v>
      </c>
      <c r="I3429">
        <v>0</v>
      </c>
      <c r="J3429" t="s">
        <v>51</v>
      </c>
      <c r="K3429">
        <v>2</v>
      </c>
      <c r="L3429">
        <v>0</v>
      </c>
      <c r="M3429" t="s">
        <v>51</v>
      </c>
      <c r="N3429" t="s">
        <v>3624</v>
      </c>
      <c r="O3429">
        <v>15</v>
      </c>
      <c r="P3429">
        <v>7</v>
      </c>
      <c r="Q3429">
        <v>7</v>
      </c>
      <c r="R3429">
        <v>1</v>
      </c>
      <c r="S3429">
        <v>9</v>
      </c>
      <c r="T3429">
        <v>2</v>
      </c>
      <c r="U3429">
        <v>6</v>
      </c>
      <c r="V3429">
        <v>11</v>
      </c>
      <c r="W3429">
        <v>0</v>
      </c>
      <c r="X3429">
        <v>1</v>
      </c>
      <c r="Y3429">
        <v>0</v>
      </c>
      <c r="Z3429">
        <v>1</v>
      </c>
      <c r="AA3429">
        <v>1.222</v>
      </c>
      <c r="AB3429">
        <v>5</v>
      </c>
      <c r="AC3429">
        <v>10</v>
      </c>
      <c r="AD3429" t="str">
        <f t="shared" si="109"/>
        <v>A</v>
      </c>
      <c r="AE3429" t="str">
        <f t="shared" si="107"/>
        <v>N</v>
      </c>
      <c r="AR3429">
        <v>3</v>
      </c>
      <c r="AS3429">
        <v>0</v>
      </c>
    </row>
    <row r="3430" spans="1:45" x14ac:dyDescent="0.3">
      <c r="A3430" t="s">
        <v>3625</v>
      </c>
      <c r="B3430" t="s">
        <v>3607</v>
      </c>
      <c r="C3430">
        <v>1</v>
      </c>
      <c r="D3430" s="1">
        <v>37486</v>
      </c>
      <c r="F3430" t="s">
        <v>49</v>
      </c>
      <c r="G3430" t="s">
        <v>56</v>
      </c>
      <c r="H3430">
        <v>0</v>
      </c>
      <c r="I3430">
        <v>1</v>
      </c>
      <c r="J3430" t="s">
        <v>47</v>
      </c>
      <c r="K3430">
        <v>0</v>
      </c>
      <c r="L3430">
        <v>0</v>
      </c>
      <c r="M3430" t="s">
        <v>61</v>
      </c>
      <c r="N3430" t="s">
        <v>3626</v>
      </c>
      <c r="O3430">
        <v>11</v>
      </c>
      <c r="P3430">
        <v>12</v>
      </c>
      <c r="Q3430">
        <v>5</v>
      </c>
      <c r="R3430">
        <v>6</v>
      </c>
      <c r="S3430">
        <v>6</v>
      </c>
      <c r="T3430">
        <v>8</v>
      </c>
      <c r="U3430">
        <v>9</v>
      </c>
      <c r="V3430">
        <v>5</v>
      </c>
      <c r="W3430">
        <v>2</v>
      </c>
      <c r="X3430">
        <v>2</v>
      </c>
      <c r="Y3430">
        <v>0</v>
      </c>
      <c r="Z3430">
        <v>0</v>
      </c>
      <c r="AA3430">
        <v>3</v>
      </c>
      <c r="AB3430">
        <v>3.25</v>
      </c>
      <c r="AC3430">
        <v>2.1</v>
      </c>
      <c r="AD3430" t="str">
        <f t="shared" si="109"/>
        <v>H</v>
      </c>
      <c r="AE3430" t="str">
        <f t="shared" si="107"/>
        <v>N</v>
      </c>
      <c r="AR3430">
        <v>0</v>
      </c>
      <c r="AS3430">
        <v>3</v>
      </c>
    </row>
    <row r="3431" spans="1:45" x14ac:dyDescent="0.3">
      <c r="A3431" t="s">
        <v>3627</v>
      </c>
      <c r="B3431" t="s">
        <v>3607</v>
      </c>
      <c r="C3431">
        <v>1</v>
      </c>
      <c r="D3431" s="1">
        <v>37487</v>
      </c>
      <c r="F3431" t="s">
        <v>63</v>
      </c>
      <c r="G3431" t="s">
        <v>75</v>
      </c>
      <c r="H3431">
        <v>4</v>
      </c>
      <c r="I3431">
        <v>0</v>
      </c>
      <c r="J3431" t="s">
        <v>51</v>
      </c>
      <c r="K3431">
        <v>0</v>
      </c>
      <c r="L3431">
        <v>0</v>
      </c>
      <c r="M3431" t="s">
        <v>61</v>
      </c>
      <c r="N3431" t="s">
        <v>3628</v>
      </c>
      <c r="O3431">
        <v>13</v>
      </c>
      <c r="P3431">
        <v>7</v>
      </c>
      <c r="Q3431">
        <v>10</v>
      </c>
      <c r="R3431">
        <v>4</v>
      </c>
      <c r="S3431">
        <v>7</v>
      </c>
      <c r="T3431">
        <v>1</v>
      </c>
      <c r="U3431">
        <v>7</v>
      </c>
      <c r="V3431">
        <v>9</v>
      </c>
      <c r="W3431">
        <v>1</v>
      </c>
      <c r="X3431">
        <v>2</v>
      </c>
      <c r="Y3431">
        <v>0</v>
      </c>
      <c r="Z3431">
        <v>0</v>
      </c>
      <c r="AA3431">
        <v>1.571</v>
      </c>
      <c r="AB3431">
        <v>3.4</v>
      </c>
      <c r="AC3431">
        <v>5.5</v>
      </c>
      <c r="AD3431" t="str">
        <f t="shared" si="109"/>
        <v>A</v>
      </c>
      <c r="AE3431" t="str">
        <f t="shared" si="107"/>
        <v>N</v>
      </c>
      <c r="AR3431">
        <v>3</v>
      </c>
      <c r="AS3431">
        <v>0</v>
      </c>
    </row>
    <row r="3432" spans="1:45" x14ac:dyDescent="0.3">
      <c r="A3432" t="s">
        <v>3629</v>
      </c>
      <c r="B3432" t="s">
        <v>3607</v>
      </c>
      <c r="C3432">
        <v>2</v>
      </c>
      <c r="D3432" s="1">
        <v>37491</v>
      </c>
      <c r="F3432" t="s">
        <v>53</v>
      </c>
      <c r="G3432" t="s">
        <v>79</v>
      </c>
      <c r="H3432">
        <v>2</v>
      </c>
      <c r="I3432">
        <v>2</v>
      </c>
      <c r="J3432" t="s">
        <v>61</v>
      </c>
      <c r="K3432">
        <v>2</v>
      </c>
      <c r="L3432">
        <v>1</v>
      </c>
      <c r="M3432" t="s">
        <v>51</v>
      </c>
      <c r="N3432" t="s">
        <v>3616</v>
      </c>
      <c r="O3432">
        <v>11</v>
      </c>
      <c r="P3432">
        <v>9</v>
      </c>
      <c r="Q3432">
        <v>5</v>
      </c>
      <c r="R3432">
        <v>7</v>
      </c>
      <c r="S3432">
        <v>3</v>
      </c>
      <c r="T3432">
        <v>3</v>
      </c>
      <c r="U3432">
        <v>13</v>
      </c>
      <c r="V3432">
        <v>9</v>
      </c>
      <c r="W3432">
        <v>3</v>
      </c>
      <c r="X3432">
        <v>2</v>
      </c>
      <c r="Y3432">
        <v>0</v>
      </c>
      <c r="Z3432">
        <v>0</v>
      </c>
      <c r="AA3432">
        <v>2.75</v>
      </c>
      <c r="AB3432">
        <v>3.25</v>
      </c>
      <c r="AC3432">
        <v>2.25</v>
      </c>
      <c r="AD3432" t="str">
        <f t="shared" si="109"/>
        <v>H</v>
      </c>
      <c r="AE3432" t="str">
        <f t="shared" si="107"/>
        <v>N</v>
      </c>
      <c r="AR3432">
        <v>1</v>
      </c>
      <c r="AS3432">
        <v>1</v>
      </c>
    </row>
    <row r="3433" spans="1:45" x14ac:dyDescent="0.3">
      <c r="A3433" t="s">
        <v>3630</v>
      </c>
      <c r="B3433" t="s">
        <v>3607</v>
      </c>
      <c r="C3433">
        <v>2</v>
      </c>
      <c r="D3433" s="1">
        <v>37492</v>
      </c>
      <c r="F3433" t="s">
        <v>3623</v>
      </c>
      <c r="G3433" t="s">
        <v>54</v>
      </c>
      <c r="H3433">
        <v>0</v>
      </c>
      <c r="I3433">
        <v>1</v>
      </c>
      <c r="J3433" t="s">
        <v>47</v>
      </c>
      <c r="K3433">
        <v>0</v>
      </c>
      <c r="L3433">
        <v>1</v>
      </c>
      <c r="M3433" t="s">
        <v>47</v>
      </c>
      <c r="N3433" t="s">
        <v>3631</v>
      </c>
      <c r="O3433">
        <v>15</v>
      </c>
      <c r="P3433">
        <v>13</v>
      </c>
      <c r="Q3433">
        <v>10</v>
      </c>
      <c r="R3433">
        <v>9</v>
      </c>
      <c r="S3433">
        <v>6</v>
      </c>
      <c r="T3433">
        <v>4</v>
      </c>
      <c r="U3433">
        <v>10</v>
      </c>
      <c r="V3433">
        <v>17</v>
      </c>
      <c r="W3433">
        <v>1</v>
      </c>
      <c r="X3433">
        <v>2</v>
      </c>
      <c r="Y3433">
        <v>0</v>
      </c>
      <c r="Z3433">
        <v>0</v>
      </c>
      <c r="AA3433">
        <v>2.625</v>
      </c>
      <c r="AB3433">
        <v>3.2</v>
      </c>
      <c r="AC3433">
        <v>2.375</v>
      </c>
      <c r="AD3433" t="str">
        <f t="shared" si="109"/>
        <v>H</v>
      </c>
      <c r="AE3433" t="str">
        <f t="shared" si="107"/>
        <v>N</v>
      </c>
      <c r="AR3433">
        <v>0</v>
      </c>
      <c r="AS3433">
        <v>3</v>
      </c>
    </row>
    <row r="3434" spans="1:45" x14ac:dyDescent="0.3">
      <c r="A3434" t="s">
        <v>3632</v>
      </c>
      <c r="B3434" t="s">
        <v>3607</v>
      </c>
      <c r="C3434">
        <v>2</v>
      </c>
      <c r="D3434" s="1">
        <v>37492</v>
      </c>
      <c r="F3434" t="s">
        <v>843</v>
      </c>
      <c r="G3434" t="s">
        <v>1988</v>
      </c>
      <c r="H3434">
        <v>1</v>
      </c>
      <c r="I3434">
        <v>2</v>
      </c>
      <c r="J3434" t="s">
        <v>47</v>
      </c>
      <c r="K3434">
        <v>1</v>
      </c>
      <c r="L3434">
        <v>1</v>
      </c>
      <c r="M3434" t="s">
        <v>61</v>
      </c>
      <c r="N3434" t="s">
        <v>3633</v>
      </c>
      <c r="O3434">
        <v>15</v>
      </c>
      <c r="P3434">
        <v>8</v>
      </c>
      <c r="Q3434">
        <v>9</v>
      </c>
      <c r="R3434">
        <v>4</v>
      </c>
      <c r="S3434">
        <v>4</v>
      </c>
      <c r="T3434">
        <v>6</v>
      </c>
      <c r="U3434">
        <v>9</v>
      </c>
      <c r="V3434">
        <v>11</v>
      </c>
      <c r="W3434">
        <v>1</v>
      </c>
      <c r="X3434">
        <v>1</v>
      </c>
      <c r="Y3434">
        <v>0</v>
      </c>
      <c r="Z3434">
        <v>0</v>
      </c>
      <c r="AA3434">
        <v>2.1</v>
      </c>
      <c r="AB3434">
        <v>3.25</v>
      </c>
      <c r="AC3434">
        <v>3</v>
      </c>
      <c r="AD3434" t="str">
        <f t="shared" si="109"/>
        <v>A</v>
      </c>
      <c r="AE3434" t="str">
        <f t="shared" si="107"/>
        <v>Y</v>
      </c>
      <c r="AR3434">
        <v>0</v>
      </c>
      <c r="AS3434">
        <v>3</v>
      </c>
    </row>
    <row r="3435" spans="1:45" x14ac:dyDescent="0.3">
      <c r="A3435" t="s">
        <v>3634</v>
      </c>
      <c r="B3435" t="s">
        <v>3607</v>
      </c>
      <c r="C3435">
        <v>2</v>
      </c>
      <c r="D3435" s="1">
        <v>37492</v>
      </c>
      <c r="F3435" t="s">
        <v>56</v>
      </c>
      <c r="G3435" t="s">
        <v>72</v>
      </c>
      <c r="H3435">
        <v>3</v>
      </c>
      <c r="I3435">
        <v>0</v>
      </c>
      <c r="J3435" t="s">
        <v>51</v>
      </c>
      <c r="K3435">
        <v>1</v>
      </c>
      <c r="L3435">
        <v>0</v>
      </c>
      <c r="M3435" t="s">
        <v>51</v>
      </c>
      <c r="N3435" t="s">
        <v>3635</v>
      </c>
      <c r="O3435">
        <v>16</v>
      </c>
      <c r="P3435">
        <v>7</v>
      </c>
      <c r="Q3435">
        <v>9</v>
      </c>
      <c r="R3435">
        <v>1</v>
      </c>
      <c r="S3435">
        <v>5</v>
      </c>
      <c r="T3435">
        <v>8</v>
      </c>
      <c r="U3435">
        <v>11</v>
      </c>
      <c r="V3435">
        <v>8</v>
      </c>
      <c r="W3435">
        <v>0</v>
      </c>
      <c r="X3435">
        <v>1</v>
      </c>
      <c r="Y3435">
        <v>0</v>
      </c>
      <c r="Z3435">
        <v>0</v>
      </c>
      <c r="AA3435">
        <v>1.333</v>
      </c>
      <c r="AB3435">
        <v>4.3330000000000002</v>
      </c>
      <c r="AC3435">
        <v>7.5</v>
      </c>
      <c r="AD3435" t="str">
        <f t="shared" si="109"/>
        <v>A</v>
      </c>
      <c r="AE3435" t="str">
        <f t="shared" si="107"/>
        <v>N</v>
      </c>
      <c r="AR3435">
        <v>3</v>
      </c>
      <c r="AS3435">
        <v>0</v>
      </c>
    </row>
    <row r="3436" spans="1:45" x14ac:dyDescent="0.3">
      <c r="A3436" t="s">
        <v>3636</v>
      </c>
      <c r="B3436" t="s">
        <v>3607</v>
      </c>
      <c r="C3436">
        <v>2</v>
      </c>
      <c r="D3436" s="1">
        <v>37492</v>
      </c>
      <c r="F3436" t="s">
        <v>59</v>
      </c>
      <c r="G3436" t="s">
        <v>63</v>
      </c>
      <c r="H3436">
        <v>1</v>
      </c>
      <c r="I3436">
        <v>0</v>
      </c>
      <c r="J3436" t="s">
        <v>51</v>
      </c>
      <c r="K3436">
        <v>1</v>
      </c>
      <c r="L3436">
        <v>0</v>
      </c>
      <c r="M3436" t="s">
        <v>51</v>
      </c>
      <c r="N3436" t="s">
        <v>3637</v>
      </c>
      <c r="O3436">
        <v>20</v>
      </c>
      <c r="P3436">
        <v>9</v>
      </c>
      <c r="Q3436">
        <v>12</v>
      </c>
      <c r="R3436">
        <v>6</v>
      </c>
      <c r="S3436">
        <v>6</v>
      </c>
      <c r="T3436">
        <v>8</v>
      </c>
      <c r="U3436">
        <v>12</v>
      </c>
      <c r="V3436">
        <v>14</v>
      </c>
      <c r="W3436">
        <v>1</v>
      </c>
      <c r="X3436">
        <v>1</v>
      </c>
      <c r="Y3436">
        <v>0</v>
      </c>
      <c r="Z3436">
        <v>0</v>
      </c>
      <c r="AA3436">
        <v>2.5</v>
      </c>
      <c r="AB3436">
        <v>3.2</v>
      </c>
      <c r="AC3436">
        <v>2.5</v>
      </c>
      <c r="AD3436" t="str">
        <f t="shared" si="109"/>
        <v>H</v>
      </c>
      <c r="AE3436" t="str">
        <f t="shared" si="107"/>
        <v>Y</v>
      </c>
      <c r="AR3436">
        <v>3</v>
      </c>
      <c r="AS3436">
        <v>0</v>
      </c>
    </row>
    <row r="3437" spans="1:45" x14ac:dyDescent="0.3">
      <c r="A3437" t="s">
        <v>3638</v>
      </c>
      <c r="B3437" t="s">
        <v>3607</v>
      </c>
      <c r="C3437">
        <v>2</v>
      </c>
      <c r="D3437" s="1">
        <v>37492</v>
      </c>
      <c r="F3437" t="s">
        <v>845</v>
      </c>
      <c r="G3437" t="s">
        <v>3176</v>
      </c>
      <c r="H3437">
        <v>2</v>
      </c>
      <c r="I3437">
        <v>2</v>
      </c>
      <c r="J3437" t="s">
        <v>61</v>
      </c>
      <c r="K3437">
        <v>1</v>
      </c>
      <c r="L3437">
        <v>0</v>
      </c>
      <c r="M3437" t="s">
        <v>51</v>
      </c>
      <c r="N3437" t="s">
        <v>3639</v>
      </c>
      <c r="O3437">
        <v>6</v>
      </c>
      <c r="P3437">
        <v>10</v>
      </c>
      <c r="Q3437">
        <v>3</v>
      </c>
      <c r="R3437">
        <v>4</v>
      </c>
      <c r="S3437">
        <v>8</v>
      </c>
      <c r="T3437">
        <v>11</v>
      </c>
      <c r="U3437">
        <v>18</v>
      </c>
      <c r="V3437">
        <v>7</v>
      </c>
      <c r="W3437">
        <v>4</v>
      </c>
      <c r="X3437">
        <v>2</v>
      </c>
      <c r="Y3437">
        <v>0</v>
      </c>
      <c r="Z3437">
        <v>0</v>
      </c>
      <c r="AA3437">
        <v>2</v>
      </c>
      <c r="AB3437">
        <v>3.25</v>
      </c>
      <c r="AC3437">
        <v>3.25</v>
      </c>
      <c r="AD3437" t="str">
        <f t="shared" si="109"/>
        <v>A</v>
      </c>
      <c r="AE3437" t="str">
        <f t="shared" si="107"/>
        <v>N</v>
      </c>
      <c r="AR3437">
        <v>1</v>
      </c>
      <c r="AS3437">
        <v>1</v>
      </c>
    </row>
    <row r="3438" spans="1:45" x14ac:dyDescent="0.3">
      <c r="A3438" t="s">
        <v>3640</v>
      </c>
      <c r="B3438" t="s">
        <v>3607</v>
      </c>
      <c r="C3438">
        <v>2</v>
      </c>
      <c r="D3438" s="1">
        <v>37492</v>
      </c>
      <c r="F3438" t="s">
        <v>1226</v>
      </c>
      <c r="G3438" t="s">
        <v>73</v>
      </c>
      <c r="H3438">
        <v>0</v>
      </c>
      <c r="I3438">
        <v>1</v>
      </c>
      <c r="J3438" t="s">
        <v>47</v>
      </c>
      <c r="K3438">
        <v>0</v>
      </c>
      <c r="L3438">
        <v>1</v>
      </c>
      <c r="M3438" t="s">
        <v>47</v>
      </c>
      <c r="N3438" t="s">
        <v>3641</v>
      </c>
      <c r="O3438">
        <v>13</v>
      </c>
      <c r="P3438">
        <v>11</v>
      </c>
      <c r="Q3438">
        <v>3</v>
      </c>
      <c r="R3438">
        <v>5</v>
      </c>
      <c r="S3438">
        <v>10</v>
      </c>
      <c r="T3438">
        <v>4</v>
      </c>
      <c r="U3438">
        <v>10</v>
      </c>
      <c r="V3438">
        <v>15</v>
      </c>
      <c r="W3438">
        <v>1</v>
      </c>
      <c r="X3438">
        <v>0</v>
      </c>
      <c r="Y3438">
        <v>0</v>
      </c>
      <c r="Z3438">
        <v>0</v>
      </c>
      <c r="AA3438">
        <v>2.1</v>
      </c>
      <c r="AB3438">
        <v>3</v>
      </c>
      <c r="AC3438">
        <v>3.25</v>
      </c>
      <c r="AD3438" t="str">
        <f t="shared" si="109"/>
        <v>A</v>
      </c>
      <c r="AE3438" t="str">
        <f t="shared" si="107"/>
        <v>Y</v>
      </c>
      <c r="AR3438">
        <v>0</v>
      </c>
      <c r="AS3438">
        <v>3</v>
      </c>
    </row>
    <row r="3439" spans="1:45" x14ac:dyDescent="0.3">
      <c r="A3439" t="s">
        <v>3642</v>
      </c>
      <c r="B3439" t="s">
        <v>3607</v>
      </c>
      <c r="C3439">
        <v>2</v>
      </c>
      <c r="D3439" s="1">
        <v>37492</v>
      </c>
      <c r="F3439" t="s">
        <v>64</v>
      </c>
      <c r="G3439" t="s">
        <v>49</v>
      </c>
      <c r="H3439">
        <v>1</v>
      </c>
      <c r="I3439">
        <v>0</v>
      </c>
      <c r="J3439" t="s">
        <v>51</v>
      </c>
      <c r="K3439">
        <v>1</v>
      </c>
      <c r="L3439">
        <v>0</v>
      </c>
      <c r="M3439" t="s">
        <v>51</v>
      </c>
      <c r="N3439" t="s">
        <v>3643</v>
      </c>
      <c r="O3439">
        <v>8</v>
      </c>
      <c r="P3439">
        <v>18</v>
      </c>
      <c r="Q3439">
        <v>3</v>
      </c>
      <c r="R3439">
        <v>8</v>
      </c>
      <c r="S3439">
        <v>2</v>
      </c>
      <c r="T3439">
        <v>5</v>
      </c>
      <c r="U3439">
        <v>20</v>
      </c>
      <c r="V3439">
        <v>15</v>
      </c>
      <c r="W3439">
        <v>2</v>
      </c>
      <c r="X3439">
        <v>0</v>
      </c>
      <c r="Y3439">
        <v>0</v>
      </c>
      <c r="Z3439">
        <v>0</v>
      </c>
      <c r="AA3439">
        <v>1.833</v>
      </c>
      <c r="AB3439">
        <v>3.25</v>
      </c>
      <c r="AC3439">
        <v>3.75</v>
      </c>
      <c r="AD3439" t="str">
        <f t="shared" si="109"/>
        <v>A</v>
      </c>
      <c r="AE3439" t="str">
        <f t="shared" si="107"/>
        <v>N</v>
      </c>
      <c r="AR3439">
        <v>3</v>
      </c>
      <c r="AS3439">
        <v>0</v>
      </c>
    </row>
    <row r="3440" spans="1:45" x14ac:dyDescent="0.3">
      <c r="A3440" t="s">
        <v>3644</v>
      </c>
      <c r="B3440" t="s">
        <v>3607</v>
      </c>
      <c r="C3440">
        <v>2</v>
      </c>
      <c r="D3440" s="1">
        <v>37492</v>
      </c>
      <c r="F3440" t="s">
        <v>3618</v>
      </c>
      <c r="G3440" t="s">
        <v>60</v>
      </c>
      <c r="H3440">
        <v>1</v>
      </c>
      <c r="I3440">
        <v>3</v>
      </c>
      <c r="J3440" t="s">
        <v>47</v>
      </c>
      <c r="K3440">
        <v>0</v>
      </c>
      <c r="L3440">
        <v>1</v>
      </c>
      <c r="M3440" t="s">
        <v>47</v>
      </c>
      <c r="N3440" t="s">
        <v>3645</v>
      </c>
      <c r="O3440">
        <v>12</v>
      </c>
      <c r="P3440">
        <v>11</v>
      </c>
      <c r="Q3440">
        <v>2</v>
      </c>
      <c r="R3440">
        <v>4</v>
      </c>
      <c r="S3440">
        <v>7</v>
      </c>
      <c r="T3440">
        <v>3</v>
      </c>
      <c r="U3440">
        <v>9</v>
      </c>
      <c r="V3440">
        <v>11</v>
      </c>
      <c r="W3440">
        <v>1</v>
      </c>
      <c r="X3440">
        <v>1</v>
      </c>
      <c r="Y3440">
        <v>0</v>
      </c>
      <c r="Z3440">
        <v>0</v>
      </c>
      <c r="AA3440">
        <v>3.75</v>
      </c>
      <c r="AB3440">
        <v>3.25</v>
      </c>
      <c r="AC3440">
        <v>1.833</v>
      </c>
      <c r="AD3440" t="str">
        <f t="shared" si="109"/>
        <v>H</v>
      </c>
      <c r="AE3440" t="str">
        <f t="shared" si="107"/>
        <v>N</v>
      </c>
      <c r="AR3440">
        <v>0</v>
      </c>
      <c r="AS3440">
        <v>3</v>
      </c>
    </row>
    <row r="3441" spans="1:45" x14ac:dyDescent="0.3">
      <c r="A3441" t="s">
        <v>3646</v>
      </c>
      <c r="B3441" t="s">
        <v>3607</v>
      </c>
      <c r="C3441">
        <v>2</v>
      </c>
      <c r="D3441" s="1">
        <v>37492</v>
      </c>
      <c r="F3441" t="s">
        <v>75</v>
      </c>
      <c r="G3441" t="s">
        <v>45</v>
      </c>
      <c r="H3441">
        <v>2</v>
      </c>
      <c r="I3441">
        <v>2</v>
      </c>
      <c r="J3441" t="s">
        <v>61</v>
      </c>
      <c r="K3441">
        <v>1</v>
      </c>
      <c r="L3441">
        <v>0</v>
      </c>
      <c r="M3441" t="s">
        <v>51</v>
      </c>
      <c r="N3441" t="s">
        <v>3612</v>
      </c>
      <c r="O3441">
        <v>8</v>
      </c>
      <c r="P3441">
        <v>9</v>
      </c>
      <c r="Q3441">
        <v>4</v>
      </c>
      <c r="R3441">
        <v>5</v>
      </c>
      <c r="S3441">
        <v>4</v>
      </c>
      <c r="T3441">
        <v>4</v>
      </c>
      <c r="U3441">
        <v>18</v>
      </c>
      <c r="V3441">
        <v>14</v>
      </c>
      <c r="W3441">
        <v>2</v>
      </c>
      <c r="X3441">
        <v>5</v>
      </c>
      <c r="Y3441">
        <v>0</v>
      </c>
      <c r="Z3441">
        <v>0</v>
      </c>
      <c r="AA3441">
        <v>4</v>
      </c>
      <c r="AB3441">
        <v>3.5</v>
      </c>
      <c r="AC3441">
        <v>1.7270000000000001</v>
      </c>
      <c r="AD3441" t="str">
        <f t="shared" si="109"/>
        <v>H</v>
      </c>
      <c r="AE3441" t="str">
        <f t="shared" si="107"/>
        <v>N</v>
      </c>
      <c r="AR3441">
        <v>1</v>
      </c>
      <c r="AS3441">
        <v>1</v>
      </c>
    </row>
    <row r="3442" spans="1:45" x14ac:dyDescent="0.3">
      <c r="A3442" t="s">
        <v>3647</v>
      </c>
      <c r="B3442" t="s">
        <v>3607</v>
      </c>
      <c r="C3442">
        <v>3</v>
      </c>
      <c r="D3442" s="1">
        <v>37495</v>
      </c>
      <c r="F3442" t="s">
        <v>45</v>
      </c>
      <c r="G3442" t="s">
        <v>3618</v>
      </c>
      <c r="H3442">
        <v>5</v>
      </c>
      <c r="I3442">
        <v>2</v>
      </c>
      <c r="J3442" t="s">
        <v>51</v>
      </c>
      <c r="K3442">
        <v>3</v>
      </c>
      <c r="L3442">
        <v>0</v>
      </c>
      <c r="M3442" t="s">
        <v>51</v>
      </c>
      <c r="N3442" t="s">
        <v>3628</v>
      </c>
      <c r="O3442">
        <v>10</v>
      </c>
      <c r="P3442">
        <v>8</v>
      </c>
      <c r="Q3442">
        <v>8</v>
      </c>
      <c r="R3442">
        <v>6</v>
      </c>
      <c r="S3442">
        <v>1</v>
      </c>
      <c r="T3442">
        <v>1</v>
      </c>
      <c r="U3442">
        <v>9</v>
      </c>
      <c r="V3442">
        <v>9</v>
      </c>
      <c r="W3442">
        <v>3</v>
      </c>
      <c r="X3442">
        <v>2</v>
      </c>
      <c r="Y3442">
        <v>0</v>
      </c>
      <c r="Z3442">
        <v>0</v>
      </c>
      <c r="AA3442">
        <v>1.17</v>
      </c>
      <c r="AB3442">
        <v>5.5</v>
      </c>
      <c r="AC3442">
        <v>13</v>
      </c>
      <c r="AD3442" t="str">
        <f t="shared" si="109"/>
        <v>A</v>
      </c>
      <c r="AE3442" t="str">
        <f t="shared" si="107"/>
        <v>N</v>
      </c>
      <c r="AR3442">
        <v>3</v>
      </c>
      <c r="AS3442">
        <v>0</v>
      </c>
    </row>
    <row r="3443" spans="1:45" x14ac:dyDescent="0.3">
      <c r="A3443" t="s">
        <v>3648</v>
      </c>
      <c r="B3443" t="s">
        <v>3607</v>
      </c>
      <c r="C3443">
        <v>3</v>
      </c>
      <c r="D3443" s="1">
        <v>37495</v>
      </c>
      <c r="F3443" t="s">
        <v>1988</v>
      </c>
      <c r="G3443" t="s">
        <v>64</v>
      </c>
      <c r="H3443">
        <v>0</v>
      </c>
      <c r="I3443">
        <v>1</v>
      </c>
      <c r="J3443" t="s">
        <v>47</v>
      </c>
      <c r="K3443">
        <v>0</v>
      </c>
      <c r="L3443">
        <v>1</v>
      </c>
      <c r="M3443" t="s">
        <v>47</v>
      </c>
      <c r="N3443" t="s">
        <v>3614</v>
      </c>
      <c r="O3443">
        <v>10</v>
      </c>
      <c r="P3443">
        <v>7</v>
      </c>
      <c r="Q3443">
        <v>5</v>
      </c>
      <c r="R3443">
        <v>1</v>
      </c>
      <c r="S3443">
        <v>6</v>
      </c>
      <c r="T3443">
        <v>9</v>
      </c>
      <c r="U3443">
        <v>9</v>
      </c>
      <c r="V3443">
        <v>23</v>
      </c>
      <c r="W3443">
        <v>1</v>
      </c>
      <c r="X3443">
        <v>2</v>
      </c>
      <c r="Y3443">
        <v>0</v>
      </c>
      <c r="Z3443">
        <v>0</v>
      </c>
      <c r="AA3443">
        <v>2.4</v>
      </c>
      <c r="AB3443">
        <v>3.2</v>
      </c>
      <c r="AC3443">
        <v>2.6</v>
      </c>
      <c r="AD3443" t="str">
        <f t="shared" si="109"/>
        <v>A</v>
      </c>
      <c r="AE3443" t="str">
        <f t="shared" si="107"/>
        <v>Y</v>
      </c>
      <c r="AR3443">
        <v>0</v>
      </c>
      <c r="AS3443">
        <v>3</v>
      </c>
    </row>
    <row r="3444" spans="1:45" x14ac:dyDescent="0.3">
      <c r="A3444" t="s">
        <v>3649</v>
      </c>
      <c r="B3444" t="s">
        <v>3607</v>
      </c>
      <c r="C3444">
        <v>3</v>
      </c>
      <c r="D3444" s="1">
        <v>37496</v>
      </c>
      <c r="F3444" t="s">
        <v>49</v>
      </c>
      <c r="G3444" t="s">
        <v>59</v>
      </c>
      <c r="H3444">
        <v>1</v>
      </c>
      <c r="I3444">
        <v>0</v>
      </c>
      <c r="J3444" t="s">
        <v>51</v>
      </c>
      <c r="K3444">
        <v>0</v>
      </c>
      <c r="L3444">
        <v>0</v>
      </c>
      <c r="M3444" t="s">
        <v>61</v>
      </c>
      <c r="N3444" t="s">
        <v>3650</v>
      </c>
      <c r="O3444">
        <v>11</v>
      </c>
      <c r="P3444">
        <v>7</v>
      </c>
      <c r="Q3444">
        <v>6</v>
      </c>
      <c r="R3444">
        <v>1</v>
      </c>
      <c r="S3444">
        <v>5</v>
      </c>
      <c r="T3444">
        <v>4</v>
      </c>
      <c r="U3444">
        <v>13</v>
      </c>
      <c r="V3444">
        <v>11</v>
      </c>
      <c r="W3444">
        <v>1</v>
      </c>
      <c r="X3444">
        <v>3</v>
      </c>
      <c r="Y3444">
        <v>0</v>
      </c>
      <c r="Z3444">
        <v>0</v>
      </c>
      <c r="AA3444">
        <v>2.2000000000000002</v>
      </c>
      <c r="AB3444">
        <v>3.25</v>
      </c>
      <c r="AC3444">
        <v>2.8</v>
      </c>
      <c r="AD3444" t="str">
        <f t="shared" si="109"/>
        <v>A</v>
      </c>
      <c r="AE3444" t="str">
        <f t="shared" si="107"/>
        <v>N</v>
      </c>
      <c r="AR3444">
        <v>3</v>
      </c>
      <c r="AS3444">
        <v>0</v>
      </c>
    </row>
    <row r="3445" spans="1:45" x14ac:dyDescent="0.3">
      <c r="A3445" t="s">
        <v>3651</v>
      </c>
      <c r="B3445" t="s">
        <v>3607</v>
      </c>
      <c r="C3445">
        <v>3</v>
      </c>
      <c r="D3445" s="1">
        <v>37496</v>
      </c>
      <c r="F3445" t="s">
        <v>54</v>
      </c>
      <c r="G3445" t="s">
        <v>56</v>
      </c>
      <c r="H3445">
        <v>2</v>
      </c>
      <c r="I3445">
        <v>2</v>
      </c>
      <c r="J3445" t="s">
        <v>61</v>
      </c>
      <c r="K3445">
        <v>1</v>
      </c>
      <c r="L3445">
        <v>1</v>
      </c>
      <c r="M3445" t="s">
        <v>61</v>
      </c>
      <c r="N3445" t="s">
        <v>3619</v>
      </c>
      <c r="O3445">
        <v>7</v>
      </c>
      <c r="P3445">
        <v>5</v>
      </c>
      <c r="Q3445">
        <v>4</v>
      </c>
      <c r="R3445">
        <v>3</v>
      </c>
      <c r="S3445">
        <v>5</v>
      </c>
      <c r="T3445">
        <v>2</v>
      </c>
      <c r="U3445">
        <v>17</v>
      </c>
      <c r="V3445">
        <v>10</v>
      </c>
      <c r="W3445">
        <v>3</v>
      </c>
      <c r="X3445">
        <v>1</v>
      </c>
      <c r="Y3445">
        <v>0</v>
      </c>
      <c r="Z3445">
        <v>0</v>
      </c>
      <c r="AA3445">
        <v>3</v>
      </c>
      <c r="AB3445">
        <v>3.25</v>
      </c>
      <c r="AC3445">
        <v>2.1</v>
      </c>
      <c r="AD3445" t="str">
        <f t="shared" si="109"/>
        <v>H</v>
      </c>
      <c r="AE3445" t="str">
        <f t="shared" si="107"/>
        <v>N</v>
      </c>
      <c r="AR3445">
        <v>1</v>
      </c>
      <c r="AS3445">
        <v>1</v>
      </c>
    </row>
    <row r="3446" spans="1:45" x14ac:dyDescent="0.3">
      <c r="A3446" t="s">
        <v>3652</v>
      </c>
      <c r="B3446" t="s">
        <v>3607</v>
      </c>
      <c r="C3446">
        <v>3</v>
      </c>
      <c r="D3446" s="1">
        <v>37496</v>
      </c>
      <c r="F3446" t="s">
        <v>73</v>
      </c>
      <c r="G3446" t="s">
        <v>3623</v>
      </c>
      <c r="H3446">
        <v>1</v>
      </c>
      <c r="I3446">
        <v>1</v>
      </c>
      <c r="J3446" t="s">
        <v>61</v>
      </c>
      <c r="K3446">
        <v>0</v>
      </c>
      <c r="L3446">
        <v>0</v>
      </c>
      <c r="M3446" t="s">
        <v>61</v>
      </c>
      <c r="N3446" t="s">
        <v>3653</v>
      </c>
      <c r="O3446">
        <v>11</v>
      </c>
      <c r="P3446">
        <v>5</v>
      </c>
      <c r="Q3446">
        <v>4</v>
      </c>
      <c r="R3446">
        <v>2</v>
      </c>
      <c r="S3446">
        <v>7</v>
      </c>
      <c r="T3446">
        <v>4</v>
      </c>
      <c r="U3446">
        <v>18</v>
      </c>
      <c r="V3446">
        <v>12</v>
      </c>
      <c r="W3446">
        <v>0</v>
      </c>
      <c r="X3446">
        <v>3</v>
      </c>
      <c r="Y3446">
        <v>1</v>
      </c>
      <c r="Z3446">
        <v>0</v>
      </c>
      <c r="AA3446">
        <v>1.67</v>
      </c>
      <c r="AB3446">
        <v>3.4</v>
      </c>
      <c r="AC3446">
        <v>4.5</v>
      </c>
      <c r="AD3446" t="str">
        <f t="shared" si="109"/>
        <v>A</v>
      </c>
      <c r="AE3446" t="str">
        <f t="shared" si="107"/>
        <v>N</v>
      </c>
      <c r="AR3446">
        <v>1</v>
      </c>
      <c r="AS3446">
        <v>1</v>
      </c>
    </row>
    <row r="3447" spans="1:45" x14ac:dyDescent="0.3">
      <c r="A3447" t="s">
        <v>3654</v>
      </c>
      <c r="B3447" t="s">
        <v>3607</v>
      </c>
      <c r="C3447">
        <v>3</v>
      </c>
      <c r="D3447" s="1">
        <v>37496</v>
      </c>
      <c r="F3447" t="s">
        <v>60</v>
      </c>
      <c r="G3447" t="s">
        <v>1226</v>
      </c>
      <c r="H3447">
        <v>0</v>
      </c>
      <c r="I3447">
        <v>1</v>
      </c>
      <c r="J3447" t="s">
        <v>47</v>
      </c>
      <c r="K3447">
        <v>0</v>
      </c>
      <c r="L3447">
        <v>0</v>
      </c>
      <c r="M3447" t="s">
        <v>61</v>
      </c>
      <c r="N3447" t="s">
        <v>3655</v>
      </c>
      <c r="O3447">
        <v>20</v>
      </c>
      <c r="P3447">
        <v>9</v>
      </c>
      <c r="Q3447">
        <v>9</v>
      </c>
      <c r="R3447">
        <v>4</v>
      </c>
      <c r="S3447">
        <v>8</v>
      </c>
      <c r="T3447">
        <v>1</v>
      </c>
      <c r="U3447">
        <v>13</v>
      </c>
      <c r="V3447">
        <v>11</v>
      </c>
      <c r="W3447">
        <v>2</v>
      </c>
      <c r="X3447">
        <v>0</v>
      </c>
      <c r="Y3447">
        <v>0</v>
      </c>
      <c r="Z3447">
        <v>0</v>
      </c>
      <c r="AA3447">
        <v>1.5</v>
      </c>
      <c r="AB3447">
        <v>3.4</v>
      </c>
      <c r="AC3447">
        <v>6.5</v>
      </c>
      <c r="AD3447" t="str">
        <f t="shared" si="109"/>
        <v>A</v>
      </c>
      <c r="AE3447" t="str">
        <f t="shared" si="107"/>
        <v>Y</v>
      </c>
      <c r="AR3447">
        <v>0</v>
      </c>
      <c r="AS3447">
        <v>3</v>
      </c>
    </row>
    <row r="3448" spans="1:45" x14ac:dyDescent="0.3">
      <c r="A3448" t="s">
        <v>3656</v>
      </c>
      <c r="B3448" t="s">
        <v>3607</v>
      </c>
      <c r="C3448">
        <v>3</v>
      </c>
      <c r="D3448" s="1">
        <v>37496</v>
      </c>
      <c r="F3448" t="s">
        <v>72</v>
      </c>
      <c r="G3448" t="s">
        <v>53</v>
      </c>
      <c r="H3448">
        <v>1</v>
      </c>
      <c r="I3448">
        <v>1</v>
      </c>
      <c r="J3448" t="s">
        <v>61</v>
      </c>
      <c r="K3448">
        <v>0</v>
      </c>
      <c r="L3448">
        <v>0</v>
      </c>
      <c r="M3448" t="s">
        <v>61</v>
      </c>
      <c r="N3448" t="s">
        <v>3657</v>
      </c>
      <c r="O3448">
        <v>12</v>
      </c>
      <c r="P3448">
        <v>10</v>
      </c>
      <c r="Q3448">
        <v>4</v>
      </c>
      <c r="R3448">
        <v>3</v>
      </c>
      <c r="S3448">
        <v>5</v>
      </c>
      <c r="T3448">
        <v>6</v>
      </c>
      <c r="U3448">
        <v>16</v>
      </c>
      <c r="V3448">
        <v>11</v>
      </c>
      <c r="W3448">
        <v>2</v>
      </c>
      <c r="X3448">
        <v>1</v>
      </c>
      <c r="Y3448">
        <v>0</v>
      </c>
      <c r="Z3448">
        <v>0</v>
      </c>
      <c r="AA3448">
        <v>3</v>
      </c>
      <c r="AB3448">
        <v>3.25</v>
      </c>
      <c r="AC3448">
        <v>2.1</v>
      </c>
      <c r="AD3448" t="str">
        <f t="shared" si="109"/>
        <v>H</v>
      </c>
      <c r="AE3448" t="str">
        <f t="shared" si="107"/>
        <v>N</v>
      </c>
      <c r="AR3448">
        <v>1</v>
      </c>
      <c r="AS3448">
        <v>1</v>
      </c>
    </row>
    <row r="3449" spans="1:45" x14ac:dyDescent="0.3">
      <c r="A3449" t="s">
        <v>3658</v>
      </c>
      <c r="B3449" t="s">
        <v>3607</v>
      </c>
      <c r="C3449">
        <v>4</v>
      </c>
      <c r="D3449" s="1">
        <v>37499</v>
      </c>
      <c r="F3449" t="s">
        <v>3623</v>
      </c>
      <c r="G3449" t="s">
        <v>60</v>
      </c>
      <c r="H3449">
        <v>2</v>
      </c>
      <c r="I3449">
        <v>1</v>
      </c>
      <c r="J3449" t="s">
        <v>51</v>
      </c>
      <c r="K3449">
        <v>1</v>
      </c>
      <c r="L3449">
        <v>0</v>
      </c>
      <c r="M3449" t="s">
        <v>51</v>
      </c>
      <c r="N3449" t="s">
        <v>3628</v>
      </c>
      <c r="O3449">
        <v>9</v>
      </c>
      <c r="P3449">
        <v>8</v>
      </c>
      <c r="Q3449">
        <v>5</v>
      </c>
      <c r="R3449">
        <v>6</v>
      </c>
      <c r="S3449">
        <v>2</v>
      </c>
      <c r="T3449">
        <v>5</v>
      </c>
      <c r="U3449">
        <v>14</v>
      </c>
      <c r="V3449">
        <v>16</v>
      </c>
      <c r="W3449">
        <v>3</v>
      </c>
      <c r="X3449">
        <v>3</v>
      </c>
      <c r="Y3449">
        <v>0</v>
      </c>
      <c r="Z3449">
        <v>0</v>
      </c>
      <c r="AA3449">
        <v>4</v>
      </c>
      <c r="AB3449">
        <v>3.25</v>
      </c>
      <c r="AC3449">
        <v>1.8</v>
      </c>
      <c r="AD3449" t="str">
        <f t="shared" si="109"/>
        <v>H</v>
      </c>
      <c r="AE3449" t="str">
        <f t="shared" si="107"/>
        <v>Y</v>
      </c>
      <c r="AR3449">
        <v>3</v>
      </c>
      <c r="AS3449">
        <v>0</v>
      </c>
    </row>
    <row r="3450" spans="1:45" x14ac:dyDescent="0.3">
      <c r="A3450" t="s">
        <v>3659</v>
      </c>
      <c r="B3450" t="s">
        <v>3607</v>
      </c>
      <c r="C3450">
        <v>4</v>
      </c>
      <c r="D3450" s="1">
        <v>37499</v>
      </c>
      <c r="F3450" t="s">
        <v>59</v>
      </c>
      <c r="G3450" t="s">
        <v>73</v>
      </c>
      <c r="H3450">
        <v>3</v>
      </c>
      <c r="I3450">
        <v>1</v>
      </c>
      <c r="J3450" t="s">
        <v>51</v>
      </c>
      <c r="K3450">
        <v>2</v>
      </c>
      <c r="L3450">
        <v>1</v>
      </c>
      <c r="M3450" t="s">
        <v>51</v>
      </c>
      <c r="N3450" t="s">
        <v>3621</v>
      </c>
      <c r="O3450">
        <v>7</v>
      </c>
      <c r="P3450">
        <v>14</v>
      </c>
      <c r="Q3450">
        <v>6</v>
      </c>
      <c r="R3450">
        <v>8</v>
      </c>
      <c r="S3450">
        <v>7</v>
      </c>
      <c r="T3450">
        <v>6</v>
      </c>
      <c r="U3450">
        <v>12</v>
      </c>
      <c r="V3450">
        <v>11</v>
      </c>
      <c r="W3450">
        <v>1</v>
      </c>
      <c r="X3450">
        <v>0</v>
      </c>
      <c r="Y3450">
        <v>1</v>
      </c>
      <c r="Z3450">
        <v>0</v>
      </c>
      <c r="AA3450">
        <v>1.7270000000000001</v>
      </c>
      <c r="AB3450">
        <v>3.25</v>
      </c>
      <c r="AC3450">
        <v>4.3330000000000002</v>
      </c>
      <c r="AD3450" t="str">
        <f t="shared" si="109"/>
        <v>A</v>
      </c>
      <c r="AE3450" t="str">
        <f t="shared" si="107"/>
        <v>N</v>
      </c>
      <c r="AR3450">
        <v>3</v>
      </c>
      <c r="AS3450">
        <v>0</v>
      </c>
    </row>
    <row r="3451" spans="1:45" x14ac:dyDescent="0.3">
      <c r="A3451" t="s">
        <v>3660</v>
      </c>
      <c r="B3451" t="s">
        <v>3607</v>
      </c>
      <c r="C3451">
        <v>4</v>
      </c>
      <c r="D3451" s="1">
        <v>37499</v>
      </c>
      <c r="F3451" t="s">
        <v>845</v>
      </c>
      <c r="G3451" t="s">
        <v>54</v>
      </c>
      <c r="H3451">
        <v>1</v>
      </c>
      <c r="I3451">
        <v>0</v>
      </c>
      <c r="J3451" t="s">
        <v>51</v>
      </c>
      <c r="K3451">
        <v>0</v>
      </c>
      <c r="L3451">
        <v>0</v>
      </c>
      <c r="M3451" t="s">
        <v>61</v>
      </c>
      <c r="N3451" t="s">
        <v>3655</v>
      </c>
      <c r="O3451">
        <v>7</v>
      </c>
      <c r="P3451">
        <v>10</v>
      </c>
      <c r="Q3451">
        <v>3</v>
      </c>
      <c r="R3451">
        <v>7</v>
      </c>
      <c r="S3451">
        <v>8</v>
      </c>
      <c r="T3451">
        <v>6</v>
      </c>
      <c r="U3451">
        <v>19</v>
      </c>
      <c r="V3451">
        <v>16</v>
      </c>
      <c r="W3451">
        <v>3</v>
      </c>
      <c r="X3451">
        <v>3</v>
      </c>
      <c r="Y3451">
        <v>0</v>
      </c>
      <c r="Z3451">
        <v>0</v>
      </c>
      <c r="AA3451">
        <v>2.2000000000000002</v>
      </c>
      <c r="AB3451">
        <v>3.25</v>
      </c>
      <c r="AC3451">
        <v>2.8</v>
      </c>
      <c r="AD3451" t="str">
        <f t="shared" si="109"/>
        <v>A</v>
      </c>
      <c r="AE3451" t="str">
        <f t="shared" si="107"/>
        <v>N</v>
      </c>
      <c r="AR3451">
        <v>3</v>
      </c>
      <c r="AS3451">
        <v>0</v>
      </c>
    </row>
    <row r="3452" spans="1:45" x14ac:dyDescent="0.3">
      <c r="A3452" t="s">
        <v>3661</v>
      </c>
      <c r="B3452" t="s">
        <v>3607</v>
      </c>
      <c r="C3452">
        <v>4</v>
      </c>
      <c r="D3452" s="1">
        <v>37499</v>
      </c>
      <c r="F3452" t="s">
        <v>1226</v>
      </c>
      <c r="G3452" t="s">
        <v>79</v>
      </c>
      <c r="H3452">
        <v>1</v>
      </c>
      <c r="I3452">
        <v>1</v>
      </c>
      <c r="J3452" t="s">
        <v>61</v>
      </c>
      <c r="K3452">
        <v>0</v>
      </c>
      <c r="L3452">
        <v>1</v>
      </c>
      <c r="M3452" t="s">
        <v>47</v>
      </c>
      <c r="N3452" t="s">
        <v>3637</v>
      </c>
      <c r="O3452">
        <v>12</v>
      </c>
      <c r="P3452">
        <v>20</v>
      </c>
      <c r="Q3452">
        <v>5</v>
      </c>
      <c r="R3452">
        <v>10</v>
      </c>
      <c r="S3452">
        <v>6</v>
      </c>
      <c r="T3452">
        <v>8</v>
      </c>
      <c r="U3452">
        <v>13</v>
      </c>
      <c r="V3452">
        <v>16</v>
      </c>
      <c r="W3452">
        <v>1</v>
      </c>
      <c r="X3452">
        <v>2</v>
      </c>
      <c r="Y3452">
        <v>0</v>
      </c>
      <c r="Z3452">
        <v>1</v>
      </c>
      <c r="AA3452">
        <v>5</v>
      </c>
      <c r="AB3452">
        <v>3.4</v>
      </c>
      <c r="AC3452">
        <v>1.615</v>
      </c>
      <c r="AD3452" t="str">
        <f t="shared" si="109"/>
        <v>H</v>
      </c>
      <c r="AE3452" t="str">
        <f t="shared" si="107"/>
        <v>N</v>
      </c>
      <c r="AR3452">
        <v>1</v>
      </c>
      <c r="AS3452">
        <v>1</v>
      </c>
    </row>
    <row r="3453" spans="1:45" x14ac:dyDescent="0.3">
      <c r="A3453" t="s">
        <v>3662</v>
      </c>
      <c r="B3453" t="s">
        <v>3607</v>
      </c>
      <c r="C3453">
        <v>4</v>
      </c>
      <c r="D3453" s="1">
        <v>37499</v>
      </c>
      <c r="F3453" t="s">
        <v>64</v>
      </c>
      <c r="G3453" t="s">
        <v>72</v>
      </c>
      <c r="H3453">
        <v>2</v>
      </c>
      <c r="I3453">
        <v>1</v>
      </c>
      <c r="J3453" t="s">
        <v>51</v>
      </c>
      <c r="K3453">
        <v>1</v>
      </c>
      <c r="L3453">
        <v>1</v>
      </c>
      <c r="M3453" t="s">
        <v>61</v>
      </c>
      <c r="N3453" t="s">
        <v>3639</v>
      </c>
      <c r="O3453">
        <v>18</v>
      </c>
      <c r="P3453">
        <v>15</v>
      </c>
      <c r="Q3453">
        <v>8</v>
      </c>
      <c r="R3453">
        <v>8</v>
      </c>
      <c r="S3453">
        <v>12</v>
      </c>
      <c r="T3453">
        <v>6</v>
      </c>
      <c r="U3453">
        <v>16</v>
      </c>
      <c r="V3453">
        <v>13</v>
      </c>
      <c r="W3453">
        <v>3</v>
      </c>
      <c r="X3453">
        <v>1</v>
      </c>
      <c r="Y3453">
        <v>0</v>
      </c>
      <c r="Z3453">
        <v>1</v>
      </c>
      <c r="AA3453">
        <v>1.667</v>
      </c>
      <c r="AB3453">
        <v>3.4</v>
      </c>
      <c r="AC3453">
        <v>4.5</v>
      </c>
      <c r="AD3453" t="str">
        <f t="shared" si="109"/>
        <v>A</v>
      </c>
      <c r="AE3453" t="str">
        <f t="shared" si="107"/>
        <v>N</v>
      </c>
      <c r="AR3453">
        <v>3</v>
      </c>
      <c r="AS3453">
        <v>0</v>
      </c>
    </row>
    <row r="3454" spans="1:45" x14ac:dyDescent="0.3">
      <c r="A3454" t="s">
        <v>3663</v>
      </c>
      <c r="B3454" t="s">
        <v>3607</v>
      </c>
      <c r="C3454">
        <v>4</v>
      </c>
      <c r="D3454" s="1">
        <v>37499</v>
      </c>
      <c r="F3454" t="s">
        <v>3618</v>
      </c>
      <c r="G3454" t="s">
        <v>3176</v>
      </c>
      <c r="H3454">
        <v>1</v>
      </c>
      <c r="I3454">
        <v>0</v>
      </c>
      <c r="J3454" t="s">
        <v>51</v>
      </c>
      <c r="K3454">
        <v>0</v>
      </c>
      <c r="L3454">
        <v>0</v>
      </c>
      <c r="M3454" t="s">
        <v>61</v>
      </c>
      <c r="N3454" t="s">
        <v>3641</v>
      </c>
      <c r="O3454">
        <v>8</v>
      </c>
      <c r="P3454">
        <v>6</v>
      </c>
      <c r="Q3454">
        <v>5</v>
      </c>
      <c r="R3454">
        <v>1</v>
      </c>
      <c r="S3454">
        <v>5</v>
      </c>
      <c r="T3454">
        <v>7</v>
      </c>
      <c r="U3454">
        <v>17</v>
      </c>
      <c r="V3454">
        <v>16</v>
      </c>
      <c r="W3454">
        <v>4</v>
      </c>
      <c r="X3454">
        <v>3</v>
      </c>
      <c r="Y3454">
        <v>0</v>
      </c>
      <c r="Z3454">
        <v>0</v>
      </c>
      <c r="AA3454">
        <v>2.625</v>
      </c>
      <c r="AB3454">
        <v>3.2</v>
      </c>
      <c r="AC3454">
        <v>2.375</v>
      </c>
      <c r="AD3454" t="str">
        <f t="shared" si="109"/>
        <v>H</v>
      </c>
      <c r="AE3454" t="str">
        <f t="shared" si="107"/>
        <v>Y</v>
      </c>
      <c r="AR3454">
        <v>3</v>
      </c>
      <c r="AS3454">
        <v>0</v>
      </c>
    </row>
    <row r="3455" spans="1:45" x14ac:dyDescent="0.3">
      <c r="A3455" t="s">
        <v>3664</v>
      </c>
      <c r="B3455" t="s">
        <v>3607</v>
      </c>
      <c r="C3455">
        <v>4</v>
      </c>
      <c r="D3455" s="1">
        <v>37499</v>
      </c>
      <c r="F3455" t="s">
        <v>75</v>
      </c>
      <c r="G3455" t="s">
        <v>1988</v>
      </c>
      <c r="H3455">
        <v>0</v>
      </c>
      <c r="I3455">
        <v>2</v>
      </c>
      <c r="J3455" t="s">
        <v>47</v>
      </c>
      <c r="K3455">
        <v>0</v>
      </c>
      <c r="L3455">
        <v>2</v>
      </c>
      <c r="M3455" t="s">
        <v>47</v>
      </c>
      <c r="N3455" t="s">
        <v>3635</v>
      </c>
      <c r="O3455">
        <v>9</v>
      </c>
      <c r="P3455">
        <v>5</v>
      </c>
      <c r="Q3455">
        <v>4</v>
      </c>
      <c r="R3455">
        <v>3</v>
      </c>
      <c r="S3455">
        <v>8</v>
      </c>
      <c r="T3455">
        <v>6</v>
      </c>
      <c r="U3455">
        <v>11</v>
      </c>
      <c r="V3455">
        <v>15</v>
      </c>
      <c r="W3455">
        <v>3</v>
      </c>
      <c r="X3455">
        <v>1</v>
      </c>
      <c r="Y3455">
        <v>0</v>
      </c>
      <c r="Z3455">
        <v>0</v>
      </c>
      <c r="AA3455">
        <v>1.7270000000000001</v>
      </c>
      <c r="AB3455">
        <v>3.5</v>
      </c>
      <c r="AC3455">
        <v>4</v>
      </c>
      <c r="AD3455" t="str">
        <f t="shared" si="109"/>
        <v>A</v>
      </c>
      <c r="AE3455" t="str">
        <f t="shared" si="107"/>
        <v>Y</v>
      </c>
      <c r="AR3455">
        <v>0</v>
      </c>
      <c r="AS3455">
        <v>3</v>
      </c>
    </row>
    <row r="3456" spans="1:45" x14ac:dyDescent="0.3">
      <c r="A3456" t="s">
        <v>3665</v>
      </c>
      <c r="B3456" t="s">
        <v>3607</v>
      </c>
      <c r="C3456">
        <v>4</v>
      </c>
      <c r="D3456" s="1">
        <v>37500</v>
      </c>
      <c r="F3456" t="s">
        <v>843</v>
      </c>
      <c r="G3456" t="s">
        <v>49</v>
      </c>
      <c r="H3456">
        <v>1</v>
      </c>
      <c r="I3456">
        <v>0</v>
      </c>
      <c r="J3456" t="s">
        <v>51</v>
      </c>
      <c r="K3456">
        <v>0</v>
      </c>
      <c r="L3456">
        <v>0</v>
      </c>
      <c r="M3456" t="s">
        <v>61</v>
      </c>
      <c r="N3456" t="s">
        <v>3645</v>
      </c>
      <c r="O3456">
        <v>13</v>
      </c>
      <c r="P3456">
        <v>12</v>
      </c>
      <c r="Q3456">
        <v>6</v>
      </c>
      <c r="R3456">
        <v>5</v>
      </c>
      <c r="S3456">
        <v>4</v>
      </c>
      <c r="T3456">
        <v>5</v>
      </c>
      <c r="U3456">
        <v>9</v>
      </c>
      <c r="V3456">
        <v>11</v>
      </c>
      <c r="W3456">
        <v>2</v>
      </c>
      <c r="X3456">
        <v>3</v>
      </c>
      <c r="Y3456">
        <v>0</v>
      </c>
      <c r="Z3456">
        <v>0</v>
      </c>
      <c r="AA3456">
        <v>2.5</v>
      </c>
      <c r="AB3456">
        <v>3</v>
      </c>
      <c r="AC3456">
        <v>2.625</v>
      </c>
      <c r="AD3456" t="str">
        <f t="shared" si="109"/>
        <v>A</v>
      </c>
      <c r="AE3456" t="str">
        <f t="shared" si="107"/>
        <v>N</v>
      </c>
      <c r="AR3456">
        <v>3</v>
      </c>
      <c r="AS3456">
        <v>0</v>
      </c>
    </row>
    <row r="3457" spans="1:45" x14ac:dyDescent="0.3">
      <c r="A3457" t="s">
        <v>3666</v>
      </c>
      <c r="B3457" t="s">
        <v>3607</v>
      </c>
      <c r="C3457">
        <v>4</v>
      </c>
      <c r="D3457" s="1">
        <v>37500</v>
      </c>
      <c r="F3457" t="s">
        <v>53</v>
      </c>
      <c r="G3457" t="s">
        <v>45</v>
      </c>
      <c r="H3457">
        <v>1</v>
      </c>
      <c r="I3457">
        <v>1</v>
      </c>
      <c r="J3457" t="s">
        <v>61</v>
      </c>
      <c r="K3457">
        <v>1</v>
      </c>
      <c r="L3457">
        <v>0</v>
      </c>
      <c r="M3457" t="s">
        <v>51</v>
      </c>
      <c r="N3457" t="s">
        <v>3626</v>
      </c>
      <c r="O3457">
        <v>8</v>
      </c>
      <c r="P3457">
        <v>8</v>
      </c>
      <c r="Q3457">
        <v>2</v>
      </c>
      <c r="R3457">
        <v>5</v>
      </c>
      <c r="S3457">
        <v>6</v>
      </c>
      <c r="T3457">
        <v>2</v>
      </c>
      <c r="U3457">
        <v>20</v>
      </c>
      <c r="V3457">
        <v>16</v>
      </c>
      <c r="W3457">
        <v>5</v>
      </c>
      <c r="X3457">
        <v>2</v>
      </c>
      <c r="Y3457">
        <v>0</v>
      </c>
      <c r="Z3457">
        <v>1</v>
      </c>
      <c r="AA3457">
        <v>3</v>
      </c>
      <c r="AB3457">
        <v>3</v>
      </c>
      <c r="AC3457">
        <v>2.25</v>
      </c>
      <c r="AD3457" t="str">
        <f t="shared" si="109"/>
        <v>H</v>
      </c>
      <c r="AE3457" t="str">
        <f t="shared" si="107"/>
        <v>N</v>
      </c>
      <c r="AR3457">
        <v>1</v>
      </c>
      <c r="AS3457">
        <v>1</v>
      </c>
    </row>
    <row r="3458" spans="1:45" x14ac:dyDescent="0.3">
      <c r="A3458" t="s">
        <v>3667</v>
      </c>
      <c r="B3458" t="s">
        <v>3607</v>
      </c>
      <c r="C3458">
        <v>4</v>
      </c>
      <c r="D3458" s="1">
        <v>37501</v>
      </c>
      <c r="F3458" t="s">
        <v>56</v>
      </c>
      <c r="G3458" t="s">
        <v>63</v>
      </c>
      <c r="H3458">
        <v>2</v>
      </c>
      <c r="I3458">
        <v>2</v>
      </c>
      <c r="J3458" t="s">
        <v>61</v>
      </c>
      <c r="K3458">
        <v>0</v>
      </c>
      <c r="L3458">
        <v>0</v>
      </c>
      <c r="M3458" t="s">
        <v>61</v>
      </c>
      <c r="N3458" t="s">
        <v>3616</v>
      </c>
      <c r="O3458">
        <v>22</v>
      </c>
      <c r="P3458">
        <v>11</v>
      </c>
      <c r="Q3458">
        <v>11</v>
      </c>
      <c r="R3458">
        <v>6</v>
      </c>
      <c r="S3458">
        <v>12</v>
      </c>
      <c r="T3458">
        <v>3</v>
      </c>
      <c r="U3458">
        <v>7</v>
      </c>
      <c r="V3458">
        <v>25</v>
      </c>
      <c r="W3458">
        <v>1</v>
      </c>
      <c r="X3458">
        <v>2</v>
      </c>
      <c r="Y3458">
        <v>0</v>
      </c>
      <c r="Z3458">
        <v>0</v>
      </c>
      <c r="AA3458">
        <v>1.615</v>
      </c>
      <c r="AB3458">
        <v>3.4</v>
      </c>
      <c r="AC3458">
        <v>5</v>
      </c>
      <c r="AD3458" t="str">
        <f t="shared" si="109"/>
        <v>A</v>
      </c>
      <c r="AE3458" t="str">
        <f t="shared" si="107"/>
        <v>N</v>
      </c>
      <c r="AR3458">
        <v>1</v>
      </c>
      <c r="AS3458">
        <v>1</v>
      </c>
    </row>
    <row r="3459" spans="1:45" x14ac:dyDescent="0.3">
      <c r="A3459" t="s">
        <v>3668</v>
      </c>
      <c r="B3459" t="s">
        <v>3607</v>
      </c>
      <c r="C3459">
        <v>4</v>
      </c>
      <c r="D3459" s="1">
        <v>37502</v>
      </c>
      <c r="F3459" t="s">
        <v>79</v>
      </c>
      <c r="G3459" t="s">
        <v>845</v>
      </c>
      <c r="H3459">
        <v>1</v>
      </c>
      <c r="I3459">
        <v>0</v>
      </c>
      <c r="J3459" t="s">
        <v>51</v>
      </c>
      <c r="K3459">
        <v>1</v>
      </c>
      <c r="L3459">
        <v>0</v>
      </c>
      <c r="M3459" t="s">
        <v>51</v>
      </c>
      <c r="N3459" t="s">
        <v>3624</v>
      </c>
      <c r="O3459">
        <v>7</v>
      </c>
      <c r="P3459">
        <v>5</v>
      </c>
      <c r="Q3459">
        <v>1</v>
      </c>
      <c r="R3459">
        <v>3</v>
      </c>
      <c r="S3459">
        <v>4</v>
      </c>
      <c r="T3459">
        <v>6</v>
      </c>
      <c r="U3459">
        <v>13</v>
      </c>
      <c r="V3459">
        <v>12</v>
      </c>
      <c r="W3459">
        <v>1</v>
      </c>
      <c r="X3459">
        <v>2</v>
      </c>
      <c r="Y3459">
        <v>0</v>
      </c>
      <c r="Z3459">
        <v>0</v>
      </c>
      <c r="AA3459">
        <v>1.333</v>
      </c>
      <c r="AB3459">
        <v>4</v>
      </c>
      <c r="AC3459">
        <v>9</v>
      </c>
      <c r="AD3459" t="str">
        <f t="shared" si="109"/>
        <v>A</v>
      </c>
      <c r="AE3459" t="str">
        <f t="shared" ref="AE3459:AE3522" si="110">IFERROR(IF(IF(IF(AC3459&gt;AA3459,G3459,F3459)=F3459,"H","A")=J3459,"Y","N"),"NAN")</f>
        <v>N</v>
      </c>
      <c r="AR3459">
        <v>3</v>
      </c>
      <c r="AS3459">
        <v>0</v>
      </c>
    </row>
    <row r="3460" spans="1:45" x14ac:dyDescent="0.3">
      <c r="A3460" t="s">
        <v>3669</v>
      </c>
      <c r="B3460" t="s">
        <v>3607</v>
      </c>
      <c r="C3460">
        <v>5</v>
      </c>
      <c r="D3460" s="1">
        <v>37509</v>
      </c>
      <c r="F3460" t="s">
        <v>45</v>
      </c>
      <c r="G3460" t="s">
        <v>59</v>
      </c>
      <c r="H3460">
        <v>2</v>
      </c>
      <c r="I3460">
        <v>1</v>
      </c>
      <c r="J3460" t="s">
        <v>51</v>
      </c>
      <c r="K3460">
        <v>2</v>
      </c>
      <c r="L3460">
        <v>1</v>
      </c>
      <c r="M3460" t="s">
        <v>51</v>
      </c>
      <c r="N3460" t="s">
        <v>3643</v>
      </c>
      <c r="O3460">
        <v>13</v>
      </c>
      <c r="P3460">
        <v>5</v>
      </c>
      <c r="Q3460">
        <v>5</v>
      </c>
      <c r="R3460">
        <v>4</v>
      </c>
      <c r="S3460">
        <v>7</v>
      </c>
      <c r="T3460">
        <v>6</v>
      </c>
      <c r="U3460">
        <v>16</v>
      </c>
      <c r="V3460">
        <v>14</v>
      </c>
      <c r="W3460">
        <v>1</v>
      </c>
      <c r="X3460">
        <v>2</v>
      </c>
      <c r="Y3460">
        <v>0</v>
      </c>
      <c r="Z3460">
        <v>1</v>
      </c>
      <c r="AA3460">
        <v>1.333</v>
      </c>
      <c r="AB3460">
        <v>4.3330000000000002</v>
      </c>
      <c r="AC3460">
        <v>7.5</v>
      </c>
      <c r="AD3460" t="str">
        <f t="shared" si="109"/>
        <v>A</v>
      </c>
      <c r="AE3460" t="str">
        <f t="shared" si="110"/>
        <v>N</v>
      </c>
      <c r="AR3460">
        <v>3</v>
      </c>
      <c r="AS3460">
        <v>0</v>
      </c>
    </row>
    <row r="3461" spans="1:45" x14ac:dyDescent="0.3">
      <c r="A3461" t="s">
        <v>3670</v>
      </c>
      <c r="B3461" t="s">
        <v>3607</v>
      </c>
      <c r="C3461">
        <v>5</v>
      </c>
      <c r="D3461" s="1">
        <v>37509</v>
      </c>
      <c r="F3461" t="s">
        <v>845</v>
      </c>
      <c r="G3461" t="s">
        <v>1226</v>
      </c>
      <c r="H3461">
        <v>3</v>
      </c>
      <c r="I3461">
        <v>0</v>
      </c>
      <c r="J3461" t="s">
        <v>51</v>
      </c>
      <c r="K3461">
        <v>2</v>
      </c>
      <c r="L3461">
        <v>0</v>
      </c>
      <c r="M3461" t="s">
        <v>51</v>
      </c>
      <c r="N3461" t="s">
        <v>3614</v>
      </c>
      <c r="O3461">
        <v>9</v>
      </c>
      <c r="P3461">
        <v>8</v>
      </c>
      <c r="Q3461">
        <v>7</v>
      </c>
      <c r="R3461">
        <v>6</v>
      </c>
      <c r="S3461">
        <v>6</v>
      </c>
      <c r="T3461">
        <v>8</v>
      </c>
      <c r="U3461">
        <v>16</v>
      </c>
      <c r="V3461">
        <v>12</v>
      </c>
      <c r="W3461">
        <v>3</v>
      </c>
      <c r="X3461">
        <v>3</v>
      </c>
      <c r="Y3461">
        <v>0</v>
      </c>
      <c r="Z3461">
        <v>0</v>
      </c>
      <c r="AA3461">
        <v>2.1</v>
      </c>
      <c r="AB3461">
        <v>3</v>
      </c>
      <c r="AC3461">
        <v>3.25</v>
      </c>
      <c r="AD3461" t="str">
        <f t="shared" si="109"/>
        <v>A</v>
      </c>
      <c r="AE3461" t="str">
        <f t="shared" si="110"/>
        <v>N</v>
      </c>
      <c r="AR3461">
        <v>3</v>
      </c>
      <c r="AS3461">
        <v>0</v>
      </c>
    </row>
    <row r="3462" spans="1:45" x14ac:dyDescent="0.3">
      <c r="A3462" t="s">
        <v>3671</v>
      </c>
      <c r="B3462" t="s">
        <v>3607</v>
      </c>
      <c r="C3462">
        <v>5</v>
      </c>
      <c r="D3462" s="1">
        <v>37510</v>
      </c>
      <c r="F3462" t="s">
        <v>49</v>
      </c>
      <c r="G3462" t="s">
        <v>1988</v>
      </c>
      <c r="H3462">
        <v>2</v>
      </c>
      <c r="I3462">
        <v>0</v>
      </c>
      <c r="J3462" t="s">
        <v>51</v>
      </c>
      <c r="K3462">
        <v>0</v>
      </c>
      <c r="L3462">
        <v>0</v>
      </c>
      <c r="M3462" t="s">
        <v>61</v>
      </c>
      <c r="N3462" t="s">
        <v>3616</v>
      </c>
      <c r="O3462">
        <v>12</v>
      </c>
      <c r="P3462">
        <v>8</v>
      </c>
      <c r="Q3462">
        <v>5</v>
      </c>
      <c r="R3462">
        <v>2</v>
      </c>
      <c r="S3462">
        <v>6</v>
      </c>
      <c r="T3462">
        <v>2</v>
      </c>
      <c r="U3462">
        <v>16</v>
      </c>
      <c r="V3462">
        <v>16</v>
      </c>
      <c r="W3462">
        <v>0</v>
      </c>
      <c r="X3462">
        <v>1</v>
      </c>
      <c r="Y3462">
        <v>0</v>
      </c>
      <c r="Z3462">
        <v>0</v>
      </c>
      <c r="AA3462">
        <v>1.8</v>
      </c>
      <c r="AB3462">
        <v>3.25</v>
      </c>
      <c r="AC3462">
        <v>4</v>
      </c>
      <c r="AD3462" t="str">
        <f t="shared" si="109"/>
        <v>A</v>
      </c>
      <c r="AE3462" t="str">
        <f t="shared" si="110"/>
        <v>N</v>
      </c>
      <c r="AR3462">
        <v>3</v>
      </c>
      <c r="AS3462">
        <v>0</v>
      </c>
    </row>
    <row r="3463" spans="1:45" x14ac:dyDescent="0.3">
      <c r="A3463" t="s">
        <v>3672</v>
      </c>
      <c r="B3463" t="s">
        <v>3607</v>
      </c>
      <c r="C3463">
        <v>5</v>
      </c>
      <c r="D3463" s="1">
        <v>37510</v>
      </c>
      <c r="F3463" t="s">
        <v>54</v>
      </c>
      <c r="G3463" t="s">
        <v>53</v>
      </c>
      <c r="H3463">
        <v>2</v>
      </c>
      <c r="I3463">
        <v>3</v>
      </c>
      <c r="J3463" t="s">
        <v>47</v>
      </c>
      <c r="K3463">
        <v>2</v>
      </c>
      <c r="L3463">
        <v>1</v>
      </c>
      <c r="M3463" t="s">
        <v>51</v>
      </c>
      <c r="N3463" t="s">
        <v>3624</v>
      </c>
      <c r="O3463">
        <v>11</v>
      </c>
      <c r="P3463">
        <v>14</v>
      </c>
      <c r="Q3463">
        <v>6</v>
      </c>
      <c r="R3463">
        <v>9</v>
      </c>
      <c r="S3463">
        <v>9</v>
      </c>
      <c r="T3463">
        <v>4</v>
      </c>
      <c r="U3463">
        <v>15</v>
      </c>
      <c r="V3463">
        <v>16</v>
      </c>
      <c r="W3463">
        <v>2</v>
      </c>
      <c r="X3463">
        <v>3</v>
      </c>
      <c r="Y3463">
        <v>0</v>
      </c>
      <c r="Z3463">
        <v>0</v>
      </c>
      <c r="AA3463">
        <v>2.5</v>
      </c>
      <c r="AB3463">
        <v>3.2</v>
      </c>
      <c r="AC3463">
        <v>2.5</v>
      </c>
      <c r="AD3463" t="str">
        <f t="shared" si="109"/>
        <v>H</v>
      </c>
      <c r="AE3463" t="str">
        <f t="shared" si="110"/>
        <v>N</v>
      </c>
      <c r="AR3463">
        <v>0</v>
      </c>
      <c r="AS3463">
        <v>3</v>
      </c>
    </row>
    <row r="3464" spans="1:45" x14ac:dyDescent="0.3">
      <c r="A3464" t="s">
        <v>3673</v>
      </c>
      <c r="B3464" t="s">
        <v>3607</v>
      </c>
      <c r="C3464">
        <v>5</v>
      </c>
      <c r="D3464" s="1">
        <v>37510</v>
      </c>
      <c r="F3464" t="s">
        <v>3176</v>
      </c>
      <c r="G3464" t="s">
        <v>64</v>
      </c>
      <c r="H3464">
        <v>3</v>
      </c>
      <c r="I3464">
        <v>2</v>
      </c>
      <c r="J3464" t="s">
        <v>51</v>
      </c>
      <c r="K3464">
        <v>0</v>
      </c>
      <c r="L3464">
        <v>2</v>
      </c>
      <c r="M3464" t="s">
        <v>47</v>
      </c>
      <c r="N3464" t="s">
        <v>3655</v>
      </c>
      <c r="O3464">
        <v>13</v>
      </c>
      <c r="P3464">
        <v>7</v>
      </c>
      <c r="Q3464">
        <v>8</v>
      </c>
      <c r="R3464">
        <v>4</v>
      </c>
      <c r="S3464">
        <v>9</v>
      </c>
      <c r="T3464">
        <v>6</v>
      </c>
      <c r="U3464">
        <v>8</v>
      </c>
      <c r="V3464">
        <v>11</v>
      </c>
      <c r="W3464">
        <v>0</v>
      </c>
      <c r="X3464">
        <v>1</v>
      </c>
      <c r="Y3464">
        <v>0</v>
      </c>
      <c r="Z3464">
        <v>0</v>
      </c>
      <c r="AA3464">
        <v>2.375</v>
      </c>
      <c r="AB3464">
        <v>3.2</v>
      </c>
      <c r="AC3464">
        <v>2.625</v>
      </c>
      <c r="AD3464" t="str">
        <f t="shared" si="109"/>
        <v>A</v>
      </c>
      <c r="AE3464" t="str">
        <f t="shared" si="110"/>
        <v>N</v>
      </c>
      <c r="AR3464">
        <v>3</v>
      </c>
      <c r="AS3464">
        <v>0</v>
      </c>
    </row>
    <row r="3465" spans="1:45" x14ac:dyDescent="0.3">
      <c r="A3465" t="s">
        <v>3674</v>
      </c>
      <c r="B3465" t="s">
        <v>3607</v>
      </c>
      <c r="C3465">
        <v>5</v>
      </c>
      <c r="D3465" s="1">
        <v>37510</v>
      </c>
      <c r="F3465" t="s">
        <v>56</v>
      </c>
      <c r="G3465" t="s">
        <v>3623</v>
      </c>
      <c r="H3465">
        <v>2</v>
      </c>
      <c r="I3465">
        <v>2</v>
      </c>
      <c r="J3465" t="s">
        <v>61</v>
      </c>
      <c r="K3465">
        <v>1</v>
      </c>
      <c r="L3465">
        <v>0</v>
      </c>
      <c r="M3465" t="s">
        <v>51</v>
      </c>
      <c r="N3465" t="s">
        <v>3612</v>
      </c>
      <c r="O3465">
        <v>12</v>
      </c>
      <c r="P3465">
        <v>6</v>
      </c>
      <c r="Q3465">
        <v>10</v>
      </c>
      <c r="R3465">
        <v>3</v>
      </c>
      <c r="S3465">
        <v>1</v>
      </c>
      <c r="T3465">
        <v>2</v>
      </c>
      <c r="U3465">
        <v>6</v>
      </c>
      <c r="V3465">
        <v>10</v>
      </c>
      <c r="W3465">
        <v>0</v>
      </c>
      <c r="X3465">
        <v>1</v>
      </c>
      <c r="Y3465">
        <v>0</v>
      </c>
      <c r="Z3465">
        <v>0</v>
      </c>
      <c r="AA3465">
        <v>1.25</v>
      </c>
      <c r="AB3465">
        <v>4.5</v>
      </c>
      <c r="AC3465">
        <v>11</v>
      </c>
      <c r="AD3465" t="str">
        <f t="shared" si="109"/>
        <v>A</v>
      </c>
      <c r="AE3465" t="str">
        <f t="shared" si="110"/>
        <v>N</v>
      </c>
      <c r="AR3465">
        <v>1</v>
      </c>
      <c r="AS3465">
        <v>1</v>
      </c>
    </row>
    <row r="3466" spans="1:45" x14ac:dyDescent="0.3">
      <c r="A3466" t="s">
        <v>3675</v>
      </c>
      <c r="B3466" t="s">
        <v>3607</v>
      </c>
      <c r="C3466">
        <v>5</v>
      </c>
      <c r="D3466" s="1">
        <v>37510</v>
      </c>
      <c r="F3466" t="s">
        <v>79</v>
      </c>
      <c r="G3466" t="s">
        <v>843</v>
      </c>
      <c r="H3466">
        <v>0</v>
      </c>
      <c r="I3466">
        <v>1</v>
      </c>
      <c r="J3466" t="s">
        <v>47</v>
      </c>
      <c r="K3466">
        <v>0</v>
      </c>
      <c r="L3466">
        <v>0</v>
      </c>
      <c r="M3466" t="s">
        <v>61</v>
      </c>
      <c r="N3466" t="s">
        <v>3610</v>
      </c>
      <c r="O3466">
        <v>23</v>
      </c>
      <c r="P3466">
        <v>10</v>
      </c>
      <c r="Q3466">
        <v>14</v>
      </c>
      <c r="R3466">
        <v>8</v>
      </c>
      <c r="S3466">
        <v>9</v>
      </c>
      <c r="T3466">
        <v>6</v>
      </c>
      <c r="U3466">
        <v>10</v>
      </c>
      <c r="V3466">
        <v>11</v>
      </c>
      <c r="W3466">
        <v>1</v>
      </c>
      <c r="X3466">
        <v>2</v>
      </c>
      <c r="Y3466">
        <v>0</v>
      </c>
      <c r="Z3466">
        <v>0</v>
      </c>
      <c r="AA3466">
        <v>1.2</v>
      </c>
      <c r="AB3466">
        <v>5.5</v>
      </c>
      <c r="AC3466">
        <v>10</v>
      </c>
      <c r="AD3466" t="str">
        <f t="shared" si="109"/>
        <v>A</v>
      </c>
      <c r="AE3466" t="str">
        <f t="shared" si="110"/>
        <v>Y</v>
      </c>
      <c r="AR3466">
        <v>0</v>
      </c>
      <c r="AS3466">
        <v>3</v>
      </c>
    </row>
    <row r="3467" spans="1:45" x14ac:dyDescent="0.3">
      <c r="A3467" t="s">
        <v>3676</v>
      </c>
      <c r="B3467" t="s">
        <v>3607</v>
      </c>
      <c r="C3467">
        <v>5</v>
      </c>
      <c r="D3467" s="1">
        <v>37510</v>
      </c>
      <c r="F3467" t="s">
        <v>63</v>
      </c>
      <c r="G3467" t="s">
        <v>60</v>
      </c>
      <c r="H3467">
        <v>0</v>
      </c>
      <c r="I3467">
        <v>2</v>
      </c>
      <c r="J3467" t="s">
        <v>47</v>
      </c>
      <c r="K3467">
        <v>0</v>
      </c>
      <c r="L3467">
        <v>1</v>
      </c>
      <c r="M3467" t="s">
        <v>47</v>
      </c>
      <c r="N3467" t="s">
        <v>3631</v>
      </c>
      <c r="O3467">
        <v>22</v>
      </c>
      <c r="P3467">
        <v>14</v>
      </c>
      <c r="Q3467">
        <v>11</v>
      </c>
      <c r="R3467">
        <v>6</v>
      </c>
      <c r="S3467">
        <v>10</v>
      </c>
      <c r="T3467">
        <v>7</v>
      </c>
      <c r="U3467">
        <v>15</v>
      </c>
      <c r="V3467">
        <v>12</v>
      </c>
      <c r="W3467">
        <v>3</v>
      </c>
      <c r="X3467">
        <v>2</v>
      </c>
      <c r="Y3467">
        <v>0</v>
      </c>
      <c r="Z3467">
        <v>0</v>
      </c>
      <c r="AA3467">
        <v>2.1</v>
      </c>
      <c r="AB3467">
        <v>3.25</v>
      </c>
      <c r="AC3467">
        <v>3</v>
      </c>
      <c r="AD3467" t="str">
        <f t="shared" si="109"/>
        <v>A</v>
      </c>
      <c r="AE3467" t="str">
        <f t="shared" si="110"/>
        <v>Y</v>
      </c>
      <c r="AR3467">
        <v>0</v>
      </c>
      <c r="AS3467">
        <v>3</v>
      </c>
    </row>
    <row r="3468" spans="1:45" x14ac:dyDescent="0.3">
      <c r="A3468" t="s">
        <v>3677</v>
      </c>
      <c r="B3468" t="s">
        <v>3607</v>
      </c>
      <c r="C3468">
        <v>5</v>
      </c>
      <c r="D3468" s="1">
        <v>37510</v>
      </c>
      <c r="F3468" t="s">
        <v>72</v>
      </c>
      <c r="G3468" t="s">
        <v>73</v>
      </c>
      <c r="H3468">
        <v>1</v>
      </c>
      <c r="I3468">
        <v>0</v>
      </c>
      <c r="J3468" t="s">
        <v>51</v>
      </c>
      <c r="K3468">
        <v>0</v>
      </c>
      <c r="L3468">
        <v>0</v>
      </c>
      <c r="M3468" t="s">
        <v>61</v>
      </c>
      <c r="N3468" t="s">
        <v>3619</v>
      </c>
      <c r="O3468">
        <v>11</v>
      </c>
      <c r="P3468">
        <v>18</v>
      </c>
      <c r="Q3468">
        <v>7</v>
      </c>
      <c r="R3468">
        <v>10</v>
      </c>
      <c r="S3468">
        <v>4</v>
      </c>
      <c r="T3468">
        <v>13</v>
      </c>
      <c r="U3468">
        <v>13</v>
      </c>
      <c r="V3468">
        <v>19</v>
      </c>
      <c r="W3468">
        <v>3</v>
      </c>
      <c r="X3468">
        <v>3</v>
      </c>
      <c r="Y3468">
        <v>0</v>
      </c>
      <c r="Z3468">
        <v>0</v>
      </c>
      <c r="AA3468">
        <v>2</v>
      </c>
      <c r="AB3468">
        <v>3.25</v>
      </c>
      <c r="AC3468">
        <v>3.25</v>
      </c>
      <c r="AD3468" t="str">
        <f t="shared" si="109"/>
        <v>A</v>
      </c>
      <c r="AE3468" t="str">
        <f t="shared" si="110"/>
        <v>N</v>
      </c>
      <c r="AR3468">
        <v>3</v>
      </c>
      <c r="AS3468">
        <v>0</v>
      </c>
    </row>
    <row r="3469" spans="1:45" x14ac:dyDescent="0.3">
      <c r="A3469" t="s">
        <v>3678</v>
      </c>
      <c r="B3469" t="s">
        <v>3607</v>
      </c>
      <c r="C3469">
        <v>5</v>
      </c>
      <c r="D3469" s="1">
        <v>37510</v>
      </c>
      <c r="F3469" t="s">
        <v>75</v>
      </c>
      <c r="G3469" t="s">
        <v>3618</v>
      </c>
      <c r="H3469">
        <v>0</v>
      </c>
      <c r="I3469">
        <v>1</v>
      </c>
      <c r="J3469" t="s">
        <v>47</v>
      </c>
      <c r="K3469">
        <v>0</v>
      </c>
      <c r="L3469">
        <v>1</v>
      </c>
      <c r="M3469" t="s">
        <v>47</v>
      </c>
      <c r="N3469" t="s">
        <v>3626</v>
      </c>
      <c r="O3469">
        <v>5</v>
      </c>
      <c r="P3469">
        <v>6</v>
      </c>
      <c r="Q3469">
        <v>3</v>
      </c>
      <c r="R3469">
        <v>5</v>
      </c>
      <c r="S3469">
        <v>8</v>
      </c>
      <c r="T3469">
        <v>4</v>
      </c>
      <c r="U3469">
        <v>11</v>
      </c>
      <c r="V3469">
        <v>15</v>
      </c>
      <c r="W3469">
        <v>1</v>
      </c>
      <c r="X3469">
        <v>0</v>
      </c>
      <c r="Y3469">
        <v>0</v>
      </c>
      <c r="Z3469">
        <v>0</v>
      </c>
      <c r="AA3469">
        <v>1.571</v>
      </c>
      <c r="AB3469">
        <v>3.4</v>
      </c>
      <c r="AC3469">
        <v>5.5</v>
      </c>
      <c r="AD3469" t="str">
        <f t="shared" si="109"/>
        <v>A</v>
      </c>
      <c r="AE3469" t="str">
        <f t="shared" si="110"/>
        <v>Y</v>
      </c>
      <c r="AR3469">
        <v>0</v>
      </c>
      <c r="AS3469">
        <v>3</v>
      </c>
    </row>
    <row r="3470" spans="1:45" x14ac:dyDescent="0.3">
      <c r="A3470" t="s">
        <v>3679</v>
      </c>
      <c r="B3470" t="s">
        <v>3607</v>
      </c>
      <c r="C3470">
        <v>6</v>
      </c>
      <c r="D3470" s="1">
        <v>37513</v>
      </c>
      <c r="F3470" t="s">
        <v>843</v>
      </c>
      <c r="G3470" t="s">
        <v>56</v>
      </c>
      <c r="H3470">
        <v>2</v>
      </c>
      <c r="I3470">
        <v>3</v>
      </c>
      <c r="J3470" t="s">
        <v>47</v>
      </c>
      <c r="K3470">
        <v>0</v>
      </c>
      <c r="L3470">
        <v>1</v>
      </c>
      <c r="M3470" t="s">
        <v>47</v>
      </c>
      <c r="N3470" t="s">
        <v>3641</v>
      </c>
      <c r="O3470">
        <v>7</v>
      </c>
      <c r="P3470">
        <v>12</v>
      </c>
      <c r="Q3470">
        <v>5</v>
      </c>
      <c r="R3470">
        <v>8</v>
      </c>
      <c r="S3470">
        <v>7</v>
      </c>
      <c r="T3470">
        <v>4</v>
      </c>
      <c r="U3470">
        <v>10</v>
      </c>
      <c r="V3470">
        <v>9</v>
      </c>
      <c r="W3470">
        <v>2</v>
      </c>
      <c r="X3470">
        <v>2</v>
      </c>
      <c r="Y3470">
        <v>0</v>
      </c>
      <c r="Z3470">
        <v>0</v>
      </c>
      <c r="AA3470">
        <v>4.3330000000000002</v>
      </c>
      <c r="AB3470">
        <v>3.25</v>
      </c>
      <c r="AC3470">
        <v>1.7270000000000001</v>
      </c>
      <c r="AD3470" t="str">
        <f t="shared" si="109"/>
        <v>H</v>
      </c>
      <c r="AE3470" t="str">
        <f t="shared" si="110"/>
        <v>N</v>
      </c>
      <c r="AR3470">
        <v>0</v>
      </c>
      <c r="AS3470">
        <v>3</v>
      </c>
    </row>
    <row r="3471" spans="1:45" x14ac:dyDescent="0.3">
      <c r="A3471" t="s">
        <v>3680</v>
      </c>
      <c r="B3471" t="s">
        <v>3607</v>
      </c>
      <c r="C3471">
        <v>6</v>
      </c>
      <c r="D3471" s="1">
        <v>37513</v>
      </c>
      <c r="F3471" t="s">
        <v>1988</v>
      </c>
      <c r="G3471" t="s">
        <v>45</v>
      </c>
      <c r="H3471">
        <v>0</v>
      </c>
      <c r="I3471">
        <v>3</v>
      </c>
      <c r="J3471" t="s">
        <v>47</v>
      </c>
      <c r="K3471">
        <v>0</v>
      </c>
      <c r="L3471">
        <v>1</v>
      </c>
      <c r="M3471" t="s">
        <v>47</v>
      </c>
      <c r="N3471" t="s">
        <v>3645</v>
      </c>
      <c r="O3471">
        <v>9</v>
      </c>
      <c r="P3471">
        <v>10</v>
      </c>
      <c r="Q3471">
        <v>3</v>
      </c>
      <c r="R3471">
        <v>8</v>
      </c>
      <c r="S3471">
        <v>1</v>
      </c>
      <c r="T3471">
        <v>6</v>
      </c>
      <c r="U3471">
        <v>8</v>
      </c>
      <c r="V3471">
        <v>13</v>
      </c>
      <c r="W3471">
        <v>0</v>
      </c>
      <c r="X3471">
        <v>3</v>
      </c>
      <c r="Y3471">
        <v>0</v>
      </c>
      <c r="Z3471">
        <v>0</v>
      </c>
      <c r="AA3471">
        <v>5</v>
      </c>
      <c r="AB3471">
        <v>3.4</v>
      </c>
      <c r="AC3471">
        <v>1.615</v>
      </c>
      <c r="AD3471" t="str">
        <f t="shared" si="109"/>
        <v>H</v>
      </c>
      <c r="AE3471" t="str">
        <f t="shared" si="110"/>
        <v>N</v>
      </c>
      <c r="AR3471">
        <v>0</v>
      </c>
      <c r="AS3471">
        <v>3</v>
      </c>
    </row>
    <row r="3472" spans="1:45" x14ac:dyDescent="0.3">
      <c r="A3472" t="s">
        <v>3681</v>
      </c>
      <c r="B3472" t="s">
        <v>3607</v>
      </c>
      <c r="C3472">
        <v>6</v>
      </c>
      <c r="D3472" s="1">
        <v>37513</v>
      </c>
      <c r="F3472" t="s">
        <v>53</v>
      </c>
      <c r="G3472" t="s">
        <v>63</v>
      </c>
      <c r="H3472">
        <v>3</v>
      </c>
      <c r="I3472">
        <v>0</v>
      </c>
      <c r="J3472" t="s">
        <v>51</v>
      </c>
      <c r="K3472">
        <v>2</v>
      </c>
      <c r="L3472">
        <v>0</v>
      </c>
      <c r="M3472" t="s">
        <v>51</v>
      </c>
      <c r="N3472" t="s">
        <v>3621</v>
      </c>
      <c r="O3472">
        <v>7</v>
      </c>
      <c r="P3472">
        <v>5</v>
      </c>
      <c r="Q3472">
        <v>5</v>
      </c>
      <c r="R3472">
        <v>0</v>
      </c>
      <c r="S3472">
        <v>2</v>
      </c>
      <c r="T3472">
        <v>4</v>
      </c>
      <c r="U3472">
        <v>9</v>
      </c>
      <c r="V3472">
        <v>9</v>
      </c>
      <c r="W3472">
        <v>1</v>
      </c>
      <c r="X3472">
        <v>4</v>
      </c>
      <c r="Y3472">
        <v>0</v>
      </c>
      <c r="Z3472">
        <v>0</v>
      </c>
      <c r="AA3472">
        <v>1.909</v>
      </c>
      <c r="AB3472">
        <v>3.25</v>
      </c>
      <c r="AC3472">
        <v>3.5</v>
      </c>
      <c r="AD3472" t="str">
        <f t="shared" si="109"/>
        <v>A</v>
      </c>
      <c r="AE3472" t="str">
        <f t="shared" si="110"/>
        <v>N</v>
      </c>
      <c r="AR3472">
        <v>3</v>
      </c>
      <c r="AS3472">
        <v>0</v>
      </c>
    </row>
    <row r="3473" spans="1:45" x14ac:dyDescent="0.3">
      <c r="A3473" t="s">
        <v>3682</v>
      </c>
      <c r="B3473" t="s">
        <v>3607</v>
      </c>
      <c r="C3473">
        <v>6</v>
      </c>
      <c r="D3473" s="1">
        <v>37513</v>
      </c>
      <c r="F3473" t="s">
        <v>73</v>
      </c>
      <c r="G3473" t="s">
        <v>845</v>
      </c>
      <c r="H3473">
        <v>2</v>
      </c>
      <c r="I3473">
        <v>1</v>
      </c>
      <c r="J3473" t="s">
        <v>51</v>
      </c>
      <c r="K3473">
        <v>1</v>
      </c>
      <c r="L3473">
        <v>1</v>
      </c>
      <c r="M3473" t="s">
        <v>61</v>
      </c>
      <c r="N3473" t="s">
        <v>3633</v>
      </c>
      <c r="O3473">
        <v>13</v>
      </c>
      <c r="P3473">
        <v>10</v>
      </c>
      <c r="Q3473">
        <v>8</v>
      </c>
      <c r="R3473">
        <v>5</v>
      </c>
      <c r="S3473">
        <v>10</v>
      </c>
      <c r="T3473">
        <v>4</v>
      </c>
      <c r="U3473">
        <v>18</v>
      </c>
      <c r="V3473">
        <v>12</v>
      </c>
      <c r="W3473">
        <v>2</v>
      </c>
      <c r="X3473">
        <v>1</v>
      </c>
      <c r="Y3473">
        <v>0</v>
      </c>
      <c r="Z3473">
        <v>0</v>
      </c>
      <c r="AA3473">
        <v>2.2999999999999998</v>
      </c>
      <c r="AB3473">
        <v>3.2</v>
      </c>
      <c r="AC3473">
        <v>2.7</v>
      </c>
      <c r="AD3473" t="str">
        <f t="shared" si="109"/>
        <v>A</v>
      </c>
      <c r="AE3473" t="str">
        <f t="shared" si="110"/>
        <v>N</v>
      </c>
      <c r="AR3473">
        <v>3</v>
      </c>
      <c r="AS3473">
        <v>0</v>
      </c>
    </row>
    <row r="3474" spans="1:45" x14ac:dyDescent="0.3">
      <c r="A3474" t="s">
        <v>3683</v>
      </c>
      <c r="B3474" t="s">
        <v>3607</v>
      </c>
      <c r="C3474">
        <v>6</v>
      </c>
      <c r="D3474" s="1">
        <v>37513</v>
      </c>
      <c r="F3474" t="s">
        <v>60</v>
      </c>
      <c r="G3474" t="s">
        <v>79</v>
      </c>
      <c r="H3474">
        <v>1</v>
      </c>
      <c r="I3474">
        <v>0</v>
      </c>
      <c r="J3474" t="s">
        <v>51</v>
      </c>
      <c r="K3474">
        <v>0</v>
      </c>
      <c r="L3474">
        <v>0</v>
      </c>
      <c r="M3474" t="s">
        <v>61</v>
      </c>
      <c r="N3474" t="s">
        <v>3635</v>
      </c>
      <c r="O3474">
        <v>8</v>
      </c>
      <c r="P3474">
        <v>6</v>
      </c>
      <c r="Q3474">
        <v>2</v>
      </c>
      <c r="R3474">
        <v>5</v>
      </c>
      <c r="S3474">
        <v>4</v>
      </c>
      <c r="T3474">
        <v>7</v>
      </c>
      <c r="U3474">
        <v>15</v>
      </c>
      <c r="V3474">
        <v>12</v>
      </c>
      <c r="W3474">
        <v>2</v>
      </c>
      <c r="X3474">
        <v>1</v>
      </c>
      <c r="Y3474">
        <v>0</v>
      </c>
      <c r="Z3474">
        <v>0</v>
      </c>
      <c r="AA3474">
        <v>2.75</v>
      </c>
      <c r="AB3474">
        <v>3</v>
      </c>
      <c r="AC3474">
        <v>2.375</v>
      </c>
      <c r="AD3474" t="str">
        <f t="shared" si="109"/>
        <v>H</v>
      </c>
      <c r="AE3474" t="str">
        <f t="shared" si="110"/>
        <v>Y</v>
      </c>
      <c r="AR3474">
        <v>3</v>
      </c>
      <c r="AS3474">
        <v>0</v>
      </c>
    </row>
    <row r="3475" spans="1:45" x14ac:dyDescent="0.3">
      <c r="A3475" t="s">
        <v>3684</v>
      </c>
      <c r="B3475" t="s">
        <v>3607</v>
      </c>
      <c r="C3475">
        <v>6</v>
      </c>
      <c r="D3475" s="1">
        <v>37513</v>
      </c>
      <c r="F3475" t="s">
        <v>1226</v>
      </c>
      <c r="G3475" t="s">
        <v>3176</v>
      </c>
      <c r="H3475">
        <v>0</v>
      </c>
      <c r="I3475">
        <v>3</v>
      </c>
      <c r="J3475" t="s">
        <v>47</v>
      </c>
      <c r="K3475">
        <v>0</v>
      </c>
      <c r="L3475">
        <v>1</v>
      </c>
      <c r="M3475" t="s">
        <v>47</v>
      </c>
      <c r="N3475" t="s">
        <v>3657</v>
      </c>
      <c r="O3475">
        <v>8</v>
      </c>
      <c r="P3475">
        <v>5</v>
      </c>
      <c r="Q3475">
        <v>5</v>
      </c>
      <c r="R3475">
        <v>4</v>
      </c>
      <c r="S3475">
        <v>11</v>
      </c>
      <c r="T3475">
        <v>6</v>
      </c>
      <c r="U3475">
        <v>12</v>
      </c>
      <c r="V3475">
        <v>13</v>
      </c>
      <c r="W3475">
        <v>2</v>
      </c>
      <c r="X3475">
        <v>2</v>
      </c>
      <c r="Y3475">
        <v>0</v>
      </c>
      <c r="Z3475">
        <v>0</v>
      </c>
      <c r="AA3475">
        <v>2.1</v>
      </c>
      <c r="AB3475">
        <v>3.25</v>
      </c>
      <c r="AC3475">
        <v>3</v>
      </c>
      <c r="AD3475" t="str">
        <f t="shared" si="109"/>
        <v>A</v>
      </c>
      <c r="AE3475" t="str">
        <f t="shared" si="110"/>
        <v>Y</v>
      </c>
      <c r="AR3475">
        <v>0</v>
      </c>
      <c r="AS3475">
        <v>3</v>
      </c>
    </row>
    <row r="3476" spans="1:45" x14ac:dyDescent="0.3">
      <c r="A3476" t="s">
        <v>3685</v>
      </c>
      <c r="B3476" t="s">
        <v>3607</v>
      </c>
      <c r="C3476">
        <v>6</v>
      </c>
      <c r="D3476" s="1">
        <v>37513</v>
      </c>
      <c r="F3476" t="s">
        <v>3618</v>
      </c>
      <c r="G3476" t="s">
        <v>72</v>
      </c>
      <c r="H3476">
        <v>1</v>
      </c>
      <c r="I3476">
        <v>0</v>
      </c>
      <c r="J3476" t="s">
        <v>51</v>
      </c>
      <c r="K3476">
        <v>0</v>
      </c>
      <c r="L3476">
        <v>0</v>
      </c>
      <c r="M3476" t="s">
        <v>61</v>
      </c>
      <c r="N3476" t="s">
        <v>3631</v>
      </c>
      <c r="O3476">
        <v>11</v>
      </c>
      <c r="P3476">
        <v>10</v>
      </c>
      <c r="Q3476">
        <v>7</v>
      </c>
      <c r="R3476">
        <v>5</v>
      </c>
      <c r="S3476">
        <v>0</v>
      </c>
      <c r="T3476">
        <v>7</v>
      </c>
      <c r="U3476">
        <v>14</v>
      </c>
      <c r="V3476">
        <v>14</v>
      </c>
      <c r="W3476">
        <v>2</v>
      </c>
      <c r="X3476">
        <v>1</v>
      </c>
      <c r="Y3476">
        <v>0</v>
      </c>
      <c r="Z3476">
        <v>1</v>
      </c>
      <c r="AA3476">
        <v>2.25</v>
      </c>
      <c r="AB3476">
        <v>3.25</v>
      </c>
      <c r="AC3476">
        <v>2.75</v>
      </c>
      <c r="AD3476" t="str">
        <f t="shared" si="109"/>
        <v>A</v>
      </c>
      <c r="AE3476" t="str">
        <f t="shared" si="110"/>
        <v>N</v>
      </c>
      <c r="AR3476">
        <v>3</v>
      </c>
      <c r="AS3476">
        <v>0</v>
      </c>
    </row>
    <row r="3477" spans="1:45" x14ac:dyDescent="0.3">
      <c r="A3477" t="s">
        <v>3686</v>
      </c>
      <c r="B3477" t="s">
        <v>3607</v>
      </c>
      <c r="C3477">
        <v>6</v>
      </c>
      <c r="D3477" s="1">
        <v>37514</v>
      </c>
      <c r="F3477" t="s">
        <v>59</v>
      </c>
      <c r="G3477" t="s">
        <v>54</v>
      </c>
      <c r="H3477">
        <v>2</v>
      </c>
      <c r="I3477">
        <v>2</v>
      </c>
      <c r="J3477" t="s">
        <v>61</v>
      </c>
      <c r="K3477">
        <v>0</v>
      </c>
      <c r="L3477">
        <v>1</v>
      </c>
      <c r="M3477" t="s">
        <v>47</v>
      </c>
      <c r="N3477" t="s">
        <v>3639</v>
      </c>
      <c r="O3477">
        <v>15</v>
      </c>
      <c r="P3477">
        <v>12</v>
      </c>
      <c r="Q3477">
        <v>7</v>
      </c>
      <c r="R3477">
        <v>8</v>
      </c>
      <c r="S3477">
        <v>15</v>
      </c>
      <c r="T3477">
        <v>5</v>
      </c>
      <c r="U3477">
        <v>13</v>
      </c>
      <c r="V3477">
        <v>13</v>
      </c>
      <c r="W3477">
        <v>3</v>
      </c>
      <c r="X3477">
        <v>3</v>
      </c>
      <c r="Y3477">
        <v>1</v>
      </c>
      <c r="Z3477">
        <v>0</v>
      </c>
      <c r="AA3477">
        <v>1.909</v>
      </c>
      <c r="AB3477">
        <v>3.25</v>
      </c>
      <c r="AC3477">
        <v>3.5</v>
      </c>
      <c r="AD3477" t="str">
        <f t="shared" si="109"/>
        <v>A</v>
      </c>
      <c r="AE3477" t="str">
        <f t="shared" si="110"/>
        <v>N</v>
      </c>
      <c r="AR3477">
        <v>1</v>
      </c>
      <c r="AS3477">
        <v>1</v>
      </c>
    </row>
    <row r="3478" spans="1:45" x14ac:dyDescent="0.3">
      <c r="A3478" t="s">
        <v>3687</v>
      </c>
      <c r="B3478" t="s">
        <v>3607</v>
      </c>
      <c r="C3478">
        <v>6</v>
      </c>
      <c r="D3478" s="1">
        <v>37514</v>
      </c>
      <c r="F3478" t="s">
        <v>64</v>
      </c>
      <c r="G3478" t="s">
        <v>75</v>
      </c>
      <c r="H3478">
        <v>3</v>
      </c>
      <c r="I3478">
        <v>2</v>
      </c>
      <c r="J3478" t="s">
        <v>51</v>
      </c>
      <c r="K3478">
        <v>0</v>
      </c>
      <c r="L3478">
        <v>0</v>
      </c>
      <c r="M3478" t="s">
        <v>61</v>
      </c>
      <c r="N3478" t="s">
        <v>3637</v>
      </c>
      <c r="O3478">
        <v>12</v>
      </c>
      <c r="P3478">
        <v>11</v>
      </c>
      <c r="Q3478">
        <v>3</v>
      </c>
      <c r="R3478">
        <v>1</v>
      </c>
      <c r="S3478">
        <v>5</v>
      </c>
      <c r="T3478">
        <v>6</v>
      </c>
      <c r="U3478">
        <v>16</v>
      </c>
      <c r="V3478">
        <v>16</v>
      </c>
      <c r="W3478">
        <v>2</v>
      </c>
      <c r="X3478">
        <v>2</v>
      </c>
      <c r="Y3478">
        <v>0</v>
      </c>
      <c r="Z3478">
        <v>1</v>
      </c>
      <c r="AA3478">
        <v>1.667</v>
      </c>
      <c r="AB3478">
        <v>3.4</v>
      </c>
      <c r="AC3478">
        <v>4.5</v>
      </c>
      <c r="AD3478" t="str">
        <f t="shared" si="109"/>
        <v>A</v>
      </c>
      <c r="AE3478" t="str">
        <f t="shared" si="110"/>
        <v>N</v>
      </c>
      <c r="AR3478">
        <v>3</v>
      </c>
      <c r="AS3478">
        <v>0</v>
      </c>
    </row>
    <row r="3479" spans="1:45" x14ac:dyDescent="0.3">
      <c r="A3479" t="s">
        <v>3688</v>
      </c>
      <c r="B3479" t="s">
        <v>3607</v>
      </c>
      <c r="C3479">
        <v>6</v>
      </c>
      <c r="D3479" s="1">
        <v>37515</v>
      </c>
      <c r="F3479" t="s">
        <v>3623</v>
      </c>
      <c r="G3479" t="s">
        <v>49</v>
      </c>
      <c r="H3479">
        <v>3</v>
      </c>
      <c r="I3479">
        <v>0</v>
      </c>
      <c r="J3479" t="s">
        <v>51</v>
      </c>
      <c r="K3479">
        <v>1</v>
      </c>
      <c r="L3479">
        <v>0</v>
      </c>
      <c r="M3479" t="s">
        <v>51</v>
      </c>
      <c r="N3479" t="s">
        <v>3608</v>
      </c>
      <c r="O3479">
        <v>12</v>
      </c>
      <c r="P3479">
        <v>8</v>
      </c>
      <c r="Q3479">
        <v>5</v>
      </c>
      <c r="R3479">
        <v>1</v>
      </c>
      <c r="S3479">
        <v>9</v>
      </c>
      <c r="T3479">
        <v>6</v>
      </c>
      <c r="U3479">
        <v>18</v>
      </c>
      <c r="V3479">
        <v>13</v>
      </c>
      <c r="W3479">
        <v>3</v>
      </c>
      <c r="X3479">
        <v>2</v>
      </c>
      <c r="Y3479">
        <v>0</v>
      </c>
      <c r="Z3479">
        <v>0</v>
      </c>
      <c r="AA3479">
        <v>2.5</v>
      </c>
      <c r="AB3479">
        <v>3</v>
      </c>
      <c r="AC3479">
        <v>2.625</v>
      </c>
      <c r="AD3479" t="str">
        <f t="shared" si="109"/>
        <v>A</v>
      </c>
      <c r="AE3479" t="str">
        <f t="shared" si="110"/>
        <v>N</v>
      </c>
      <c r="AR3479">
        <v>3</v>
      </c>
      <c r="AS3479">
        <v>0</v>
      </c>
    </row>
    <row r="3480" spans="1:45" x14ac:dyDescent="0.3">
      <c r="A3480" t="s">
        <v>3689</v>
      </c>
      <c r="B3480" t="s">
        <v>3607</v>
      </c>
      <c r="C3480">
        <v>7</v>
      </c>
      <c r="D3480" s="1">
        <v>37520</v>
      </c>
      <c r="F3480" t="s">
        <v>45</v>
      </c>
      <c r="G3480" t="s">
        <v>843</v>
      </c>
      <c r="H3480">
        <v>2</v>
      </c>
      <c r="I3480">
        <v>1</v>
      </c>
      <c r="J3480" t="s">
        <v>51</v>
      </c>
      <c r="K3480">
        <v>1</v>
      </c>
      <c r="L3480">
        <v>0</v>
      </c>
      <c r="M3480" t="s">
        <v>51</v>
      </c>
      <c r="N3480" t="s">
        <v>3650</v>
      </c>
      <c r="O3480">
        <v>14</v>
      </c>
      <c r="P3480">
        <v>8</v>
      </c>
      <c r="Q3480">
        <v>9</v>
      </c>
      <c r="R3480">
        <v>3</v>
      </c>
      <c r="S3480">
        <v>8</v>
      </c>
      <c r="T3480">
        <v>1</v>
      </c>
      <c r="U3480">
        <v>12</v>
      </c>
      <c r="V3480">
        <v>11</v>
      </c>
      <c r="W3480">
        <v>1</v>
      </c>
      <c r="X3480">
        <v>3</v>
      </c>
      <c r="Y3480">
        <v>0</v>
      </c>
      <c r="Z3480">
        <v>1</v>
      </c>
      <c r="AA3480">
        <v>1.2</v>
      </c>
      <c r="AB3480">
        <v>5.5</v>
      </c>
      <c r="AC3480">
        <v>10</v>
      </c>
      <c r="AD3480" t="str">
        <f t="shared" si="109"/>
        <v>A</v>
      </c>
      <c r="AE3480" t="str">
        <f t="shared" si="110"/>
        <v>N</v>
      </c>
      <c r="AR3480">
        <v>3</v>
      </c>
      <c r="AS3480">
        <v>0</v>
      </c>
    </row>
    <row r="3481" spans="1:45" x14ac:dyDescent="0.3">
      <c r="A3481" t="s">
        <v>3690</v>
      </c>
      <c r="B3481" t="s">
        <v>3607</v>
      </c>
      <c r="C3481">
        <v>7</v>
      </c>
      <c r="D3481" s="1">
        <v>37520</v>
      </c>
      <c r="F3481" t="s">
        <v>56</v>
      </c>
      <c r="G3481" t="s">
        <v>3618</v>
      </c>
      <c r="H3481">
        <v>2</v>
      </c>
      <c r="I3481">
        <v>0</v>
      </c>
      <c r="J3481" t="s">
        <v>51</v>
      </c>
      <c r="K3481">
        <v>0</v>
      </c>
      <c r="L3481">
        <v>0</v>
      </c>
      <c r="M3481" t="s">
        <v>61</v>
      </c>
      <c r="N3481" t="s">
        <v>3608</v>
      </c>
      <c r="O3481">
        <v>23</v>
      </c>
      <c r="P3481">
        <v>5</v>
      </c>
      <c r="Q3481">
        <v>14</v>
      </c>
      <c r="R3481">
        <v>2</v>
      </c>
      <c r="S3481">
        <v>9</v>
      </c>
      <c r="T3481">
        <v>2</v>
      </c>
      <c r="U3481">
        <v>8</v>
      </c>
      <c r="V3481">
        <v>11</v>
      </c>
      <c r="W3481">
        <v>2</v>
      </c>
      <c r="X3481">
        <v>2</v>
      </c>
      <c r="Y3481">
        <v>0</v>
      </c>
      <c r="Z3481">
        <v>1</v>
      </c>
      <c r="AA3481">
        <v>1.25</v>
      </c>
      <c r="AB3481">
        <v>4.5</v>
      </c>
      <c r="AC3481">
        <v>11</v>
      </c>
      <c r="AD3481" t="str">
        <f t="shared" si="109"/>
        <v>A</v>
      </c>
      <c r="AE3481" t="str">
        <f t="shared" si="110"/>
        <v>N</v>
      </c>
      <c r="AR3481">
        <v>3</v>
      </c>
      <c r="AS3481">
        <v>0</v>
      </c>
    </row>
    <row r="3482" spans="1:45" x14ac:dyDescent="0.3">
      <c r="A3482" t="s">
        <v>3691</v>
      </c>
      <c r="B3482" t="s">
        <v>3607</v>
      </c>
      <c r="C3482">
        <v>7</v>
      </c>
      <c r="D3482" s="1">
        <v>37520</v>
      </c>
      <c r="F3482" t="s">
        <v>79</v>
      </c>
      <c r="G3482" t="s">
        <v>64</v>
      </c>
      <c r="H3482">
        <v>1</v>
      </c>
      <c r="I3482">
        <v>0</v>
      </c>
      <c r="J3482" t="s">
        <v>51</v>
      </c>
      <c r="K3482">
        <v>0</v>
      </c>
      <c r="L3482">
        <v>0</v>
      </c>
      <c r="M3482" t="s">
        <v>61</v>
      </c>
      <c r="N3482" t="s">
        <v>3641</v>
      </c>
      <c r="O3482">
        <v>16</v>
      </c>
      <c r="P3482">
        <v>10</v>
      </c>
      <c r="Q3482">
        <v>9</v>
      </c>
      <c r="R3482">
        <v>5</v>
      </c>
      <c r="S3482">
        <v>10</v>
      </c>
      <c r="T3482">
        <v>5</v>
      </c>
      <c r="U3482">
        <v>11</v>
      </c>
      <c r="V3482">
        <v>8</v>
      </c>
      <c r="W3482">
        <v>1</v>
      </c>
      <c r="X3482">
        <v>1</v>
      </c>
      <c r="Y3482">
        <v>0</v>
      </c>
      <c r="Z3482">
        <v>0</v>
      </c>
      <c r="AA3482">
        <v>1.444</v>
      </c>
      <c r="AB3482">
        <v>3.75</v>
      </c>
      <c r="AC3482">
        <v>6.5</v>
      </c>
      <c r="AD3482" t="str">
        <f t="shared" si="109"/>
        <v>A</v>
      </c>
      <c r="AE3482" t="str">
        <f t="shared" si="110"/>
        <v>N</v>
      </c>
      <c r="AR3482">
        <v>3</v>
      </c>
      <c r="AS3482">
        <v>0</v>
      </c>
    </row>
    <row r="3483" spans="1:45" x14ac:dyDescent="0.3">
      <c r="A3483" t="s">
        <v>3692</v>
      </c>
      <c r="B3483" t="s">
        <v>3607</v>
      </c>
      <c r="C3483">
        <v>7</v>
      </c>
      <c r="D3483" s="1">
        <v>37520</v>
      </c>
      <c r="F3483" t="s">
        <v>845</v>
      </c>
      <c r="G3483" t="s">
        <v>3623</v>
      </c>
      <c r="H3483">
        <v>1</v>
      </c>
      <c r="I3483">
        <v>0</v>
      </c>
      <c r="J3483" t="s">
        <v>51</v>
      </c>
      <c r="K3483">
        <v>1</v>
      </c>
      <c r="L3483">
        <v>0</v>
      </c>
      <c r="M3483" t="s">
        <v>51</v>
      </c>
      <c r="N3483" t="s">
        <v>3626</v>
      </c>
      <c r="O3483">
        <v>9</v>
      </c>
      <c r="P3483">
        <v>12</v>
      </c>
      <c r="Q3483">
        <v>4</v>
      </c>
      <c r="R3483">
        <v>3</v>
      </c>
      <c r="S3483">
        <v>6</v>
      </c>
      <c r="T3483">
        <v>3</v>
      </c>
      <c r="U3483">
        <v>22</v>
      </c>
      <c r="V3483">
        <v>13</v>
      </c>
      <c r="W3483">
        <v>3</v>
      </c>
      <c r="X3483">
        <v>4</v>
      </c>
      <c r="Y3483">
        <v>0</v>
      </c>
      <c r="Z3483">
        <v>0</v>
      </c>
      <c r="AA3483">
        <v>1.667</v>
      </c>
      <c r="AB3483">
        <v>3.4</v>
      </c>
      <c r="AC3483">
        <v>4.5</v>
      </c>
      <c r="AD3483" t="str">
        <f t="shared" si="109"/>
        <v>A</v>
      </c>
      <c r="AE3483" t="str">
        <f t="shared" si="110"/>
        <v>N</v>
      </c>
      <c r="AR3483">
        <v>3</v>
      </c>
      <c r="AS3483">
        <v>0</v>
      </c>
    </row>
    <row r="3484" spans="1:45" x14ac:dyDescent="0.3">
      <c r="A3484" t="s">
        <v>3693</v>
      </c>
      <c r="B3484" t="s">
        <v>3607</v>
      </c>
      <c r="C3484">
        <v>7</v>
      </c>
      <c r="D3484" s="1">
        <v>37520</v>
      </c>
      <c r="F3484" t="s">
        <v>63</v>
      </c>
      <c r="G3484" t="s">
        <v>1226</v>
      </c>
      <c r="H3484">
        <v>2</v>
      </c>
      <c r="I3484">
        <v>0</v>
      </c>
      <c r="J3484" t="s">
        <v>51</v>
      </c>
      <c r="K3484">
        <v>2</v>
      </c>
      <c r="L3484">
        <v>0</v>
      </c>
      <c r="M3484" t="s">
        <v>51</v>
      </c>
      <c r="N3484" t="s">
        <v>3624</v>
      </c>
      <c r="O3484">
        <v>11</v>
      </c>
      <c r="P3484">
        <v>8</v>
      </c>
      <c r="Q3484">
        <v>6</v>
      </c>
      <c r="R3484">
        <v>4</v>
      </c>
      <c r="S3484">
        <v>8</v>
      </c>
      <c r="T3484">
        <v>3</v>
      </c>
      <c r="U3484">
        <v>8</v>
      </c>
      <c r="V3484">
        <v>15</v>
      </c>
      <c r="W3484">
        <v>2</v>
      </c>
      <c r="X3484">
        <v>4</v>
      </c>
      <c r="Y3484">
        <v>0</v>
      </c>
      <c r="Z3484">
        <v>0</v>
      </c>
      <c r="AA3484">
        <v>1.7270000000000001</v>
      </c>
      <c r="AB3484">
        <v>3.2</v>
      </c>
      <c r="AC3484">
        <v>4.5</v>
      </c>
      <c r="AD3484" t="str">
        <f t="shared" si="109"/>
        <v>A</v>
      </c>
      <c r="AE3484" t="str">
        <f t="shared" si="110"/>
        <v>N</v>
      </c>
      <c r="AR3484">
        <v>3</v>
      </c>
      <c r="AS3484">
        <v>0</v>
      </c>
    </row>
    <row r="3485" spans="1:45" x14ac:dyDescent="0.3">
      <c r="A3485" t="s">
        <v>3694</v>
      </c>
      <c r="B3485" t="s">
        <v>3607</v>
      </c>
      <c r="C3485">
        <v>7</v>
      </c>
      <c r="D3485" s="1">
        <v>37520</v>
      </c>
      <c r="F3485" t="s">
        <v>72</v>
      </c>
      <c r="G3485" t="s">
        <v>1988</v>
      </c>
      <c r="H3485">
        <v>0</v>
      </c>
      <c r="I3485">
        <v>0</v>
      </c>
      <c r="J3485" t="s">
        <v>61</v>
      </c>
      <c r="K3485">
        <v>0</v>
      </c>
      <c r="L3485">
        <v>0</v>
      </c>
      <c r="M3485" t="s">
        <v>61</v>
      </c>
      <c r="N3485" t="s">
        <v>3695</v>
      </c>
      <c r="O3485">
        <v>13</v>
      </c>
      <c r="P3485">
        <v>6</v>
      </c>
      <c r="Q3485">
        <v>5</v>
      </c>
      <c r="R3485">
        <v>5</v>
      </c>
      <c r="S3485">
        <v>5</v>
      </c>
      <c r="T3485">
        <v>3</v>
      </c>
      <c r="U3485">
        <v>24</v>
      </c>
      <c r="V3485">
        <v>14</v>
      </c>
      <c r="W3485">
        <v>2</v>
      </c>
      <c r="X3485">
        <v>1</v>
      </c>
      <c r="Y3485">
        <v>0</v>
      </c>
      <c r="Z3485">
        <v>0</v>
      </c>
      <c r="AA3485">
        <v>2</v>
      </c>
      <c r="AB3485">
        <v>3.25</v>
      </c>
      <c r="AC3485">
        <v>3.25</v>
      </c>
      <c r="AD3485" t="str">
        <f t="shared" si="109"/>
        <v>A</v>
      </c>
      <c r="AE3485" t="str">
        <f t="shared" si="110"/>
        <v>N</v>
      </c>
      <c r="AR3485">
        <v>1</v>
      </c>
      <c r="AS3485">
        <v>1</v>
      </c>
    </row>
    <row r="3486" spans="1:45" x14ac:dyDescent="0.3">
      <c r="A3486" t="s">
        <v>3696</v>
      </c>
      <c r="B3486" t="s">
        <v>3607</v>
      </c>
      <c r="C3486">
        <v>7</v>
      </c>
      <c r="D3486" s="1">
        <v>37520</v>
      </c>
      <c r="F3486" t="s">
        <v>75</v>
      </c>
      <c r="G3486" t="s">
        <v>59</v>
      </c>
      <c r="H3486">
        <v>0</v>
      </c>
      <c r="I3486">
        <v>0</v>
      </c>
      <c r="J3486" t="s">
        <v>61</v>
      </c>
      <c r="K3486">
        <v>0</v>
      </c>
      <c r="L3486">
        <v>0</v>
      </c>
      <c r="M3486" t="s">
        <v>61</v>
      </c>
      <c r="N3486" t="s">
        <v>3610</v>
      </c>
      <c r="O3486">
        <v>9</v>
      </c>
      <c r="P3486">
        <v>8</v>
      </c>
      <c r="Q3486">
        <v>5</v>
      </c>
      <c r="R3486">
        <v>6</v>
      </c>
      <c r="S3486">
        <v>8</v>
      </c>
      <c r="T3486">
        <v>4</v>
      </c>
      <c r="U3486">
        <v>12</v>
      </c>
      <c r="V3486">
        <v>6</v>
      </c>
      <c r="W3486">
        <v>2</v>
      </c>
      <c r="X3486">
        <v>0</v>
      </c>
      <c r="Y3486">
        <v>0</v>
      </c>
      <c r="Z3486">
        <v>0</v>
      </c>
      <c r="AA3486">
        <v>2.1</v>
      </c>
      <c r="AB3486">
        <v>3.25</v>
      </c>
      <c r="AC3486">
        <v>3</v>
      </c>
      <c r="AD3486" t="str">
        <f t="shared" si="109"/>
        <v>A</v>
      </c>
      <c r="AE3486" t="str">
        <f t="shared" si="110"/>
        <v>N</v>
      </c>
      <c r="AR3486">
        <v>1</v>
      </c>
      <c r="AS3486">
        <v>1</v>
      </c>
    </row>
    <row r="3487" spans="1:45" x14ac:dyDescent="0.3">
      <c r="A3487" t="s">
        <v>3697</v>
      </c>
      <c r="B3487" t="s">
        <v>3607</v>
      </c>
      <c r="C3487">
        <v>7</v>
      </c>
      <c r="D3487" s="1">
        <v>37521</v>
      </c>
      <c r="F3487" t="s">
        <v>49</v>
      </c>
      <c r="G3487" t="s">
        <v>73</v>
      </c>
      <c r="H3487">
        <v>3</v>
      </c>
      <c r="I3487">
        <v>2</v>
      </c>
      <c r="J3487" t="s">
        <v>51</v>
      </c>
      <c r="K3487">
        <v>1</v>
      </c>
      <c r="L3487">
        <v>0</v>
      </c>
      <c r="M3487" t="s">
        <v>51</v>
      </c>
      <c r="N3487" t="s">
        <v>3635</v>
      </c>
      <c r="O3487">
        <v>12</v>
      </c>
      <c r="P3487">
        <v>14</v>
      </c>
      <c r="Q3487">
        <v>8</v>
      </c>
      <c r="R3487">
        <v>7</v>
      </c>
      <c r="S3487">
        <v>5</v>
      </c>
      <c r="T3487">
        <v>5</v>
      </c>
      <c r="U3487">
        <v>13</v>
      </c>
      <c r="V3487">
        <v>15</v>
      </c>
      <c r="W3487">
        <v>0</v>
      </c>
      <c r="X3487">
        <v>1</v>
      </c>
      <c r="Y3487">
        <v>0</v>
      </c>
      <c r="Z3487">
        <v>0</v>
      </c>
      <c r="AA3487">
        <v>1.833</v>
      </c>
      <c r="AB3487">
        <v>3.25</v>
      </c>
      <c r="AC3487">
        <v>3.75</v>
      </c>
      <c r="AD3487" t="str">
        <f t="shared" ref="AD3487:AD3550" si="111">IF(IF(AC3487&gt;AA3487,G3487,F3487)=F3487,"H","A")</f>
        <v>A</v>
      </c>
      <c r="AE3487" t="str">
        <f t="shared" si="110"/>
        <v>N</v>
      </c>
      <c r="AR3487">
        <v>3</v>
      </c>
      <c r="AS3487">
        <v>0</v>
      </c>
    </row>
    <row r="3488" spans="1:45" x14ac:dyDescent="0.3">
      <c r="A3488" t="s">
        <v>3698</v>
      </c>
      <c r="B3488" t="s">
        <v>3607</v>
      </c>
      <c r="C3488">
        <v>7</v>
      </c>
      <c r="D3488" s="1">
        <v>37521</v>
      </c>
      <c r="F3488" t="s">
        <v>54</v>
      </c>
      <c r="G3488" t="s">
        <v>60</v>
      </c>
      <c r="H3488">
        <v>1</v>
      </c>
      <c r="I3488">
        <v>0</v>
      </c>
      <c r="J3488" t="s">
        <v>51</v>
      </c>
      <c r="K3488">
        <v>1</v>
      </c>
      <c r="L3488">
        <v>0</v>
      </c>
      <c r="M3488" t="s">
        <v>51</v>
      </c>
      <c r="N3488" t="s">
        <v>3616</v>
      </c>
      <c r="O3488">
        <v>11</v>
      </c>
      <c r="P3488">
        <v>7</v>
      </c>
      <c r="Q3488">
        <v>7</v>
      </c>
      <c r="R3488">
        <v>5</v>
      </c>
      <c r="S3488">
        <v>7</v>
      </c>
      <c r="T3488">
        <v>2</v>
      </c>
      <c r="U3488">
        <v>24</v>
      </c>
      <c r="V3488">
        <v>14</v>
      </c>
      <c r="W3488">
        <v>1</v>
      </c>
      <c r="X3488">
        <v>2</v>
      </c>
      <c r="Y3488">
        <v>0</v>
      </c>
      <c r="Z3488">
        <v>0</v>
      </c>
      <c r="AA3488">
        <v>2.75</v>
      </c>
      <c r="AB3488">
        <v>3.25</v>
      </c>
      <c r="AC3488">
        <v>2.25</v>
      </c>
      <c r="AD3488" t="str">
        <f t="shared" si="111"/>
        <v>H</v>
      </c>
      <c r="AE3488" t="str">
        <f t="shared" si="110"/>
        <v>Y</v>
      </c>
      <c r="AR3488">
        <v>3</v>
      </c>
      <c r="AS3488">
        <v>0</v>
      </c>
    </row>
    <row r="3489" spans="1:45" x14ac:dyDescent="0.3">
      <c r="A3489" t="s">
        <v>3699</v>
      </c>
      <c r="B3489" t="s">
        <v>3607</v>
      </c>
      <c r="C3489">
        <v>7</v>
      </c>
      <c r="D3489" s="1">
        <v>37522</v>
      </c>
      <c r="F3489" t="s">
        <v>3176</v>
      </c>
      <c r="G3489" t="s">
        <v>53</v>
      </c>
      <c r="H3489">
        <v>0</v>
      </c>
      <c r="I3489">
        <v>0</v>
      </c>
      <c r="J3489" t="s">
        <v>61</v>
      </c>
      <c r="K3489">
        <v>0</v>
      </c>
      <c r="L3489">
        <v>0</v>
      </c>
      <c r="M3489" t="s">
        <v>61</v>
      </c>
      <c r="N3489" t="s">
        <v>3628</v>
      </c>
      <c r="O3489">
        <v>8</v>
      </c>
      <c r="P3489">
        <v>11</v>
      </c>
      <c r="Q3489">
        <v>3</v>
      </c>
      <c r="R3489">
        <v>4</v>
      </c>
      <c r="S3489">
        <v>5</v>
      </c>
      <c r="T3489">
        <v>3</v>
      </c>
      <c r="U3489">
        <v>16</v>
      </c>
      <c r="V3489">
        <v>15</v>
      </c>
      <c r="W3489">
        <v>1</v>
      </c>
      <c r="X3489">
        <v>0</v>
      </c>
      <c r="Y3489">
        <v>0</v>
      </c>
      <c r="Z3489">
        <v>0</v>
      </c>
      <c r="AA3489">
        <v>2.625</v>
      </c>
      <c r="AB3489">
        <v>3</v>
      </c>
      <c r="AC3489">
        <v>2.5</v>
      </c>
      <c r="AD3489" t="str">
        <f t="shared" si="111"/>
        <v>H</v>
      </c>
      <c r="AE3489" t="str">
        <f t="shared" si="110"/>
        <v>N</v>
      </c>
      <c r="AR3489">
        <v>1</v>
      </c>
      <c r="AS3489">
        <v>1</v>
      </c>
    </row>
    <row r="3490" spans="1:45" x14ac:dyDescent="0.3">
      <c r="A3490" t="s">
        <v>3700</v>
      </c>
      <c r="B3490" t="s">
        <v>3607</v>
      </c>
      <c r="C3490">
        <v>8</v>
      </c>
      <c r="D3490" s="1">
        <v>37527</v>
      </c>
      <c r="F3490" t="s">
        <v>3623</v>
      </c>
      <c r="G3490" t="s">
        <v>63</v>
      </c>
      <c r="H3490">
        <v>0</v>
      </c>
      <c r="I3490">
        <v>2</v>
      </c>
      <c r="J3490" t="s">
        <v>47</v>
      </c>
      <c r="K3490">
        <v>0</v>
      </c>
      <c r="L3490">
        <v>1</v>
      </c>
      <c r="M3490" t="s">
        <v>47</v>
      </c>
      <c r="N3490" t="s">
        <v>3619</v>
      </c>
      <c r="O3490">
        <v>11</v>
      </c>
      <c r="P3490">
        <v>13</v>
      </c>
      <c r="Q3490">
        <v>5</v>
      </c>
      <c r="R3490">
        <v>6</v>
      </c>
      <c r="S3490">
        <v>5</v>
      </c>
      <c r="T3490">
        <v>10</v>
      </c>
      <c r="U3490">
        <v>18</v>
      </c>
      <c r="V3490">
        <v>9</v>
      </c>
      <c r="W3490">
        <v>3</v>
      </c>
      <c r="X3490">
        <v>0</v>
      </c>
      <c r="Y3490">
        <v>0</v>
      </c>
      <c r="Z3490">
        <v>0</v>
      </c>
      <c r="AA3490">
        <v>2.625</v>
      </c>
      <c r="AB3490">
        <v>3.2</v>
      </c>
      <c r="AC3490">
        <v>2.375</v>
      </c>
      <c r="AD3490" t="str">
        <f t="shared" si="111"/>
        <v>H</v>
      </c>
      <c r="AE3490" t="str">
        <f t="shared" si="110"/>
        <v>N</v>
      </c>
      <c r="AR3490">
        <v>0</v>
      </c>
      <c r="AS3490">
        <v>3</v>
      </c>
    </row>
    <row r="3491" spans="1:45" x14ac:dyDescent="0.3">
      <c r="A3491" t="s">
        <v>3701</v>
      </c>
      <c r="B3491" t="s">
        <v>3607</v>
      </c>
      <c r="C3491">
        <v>8</v>
      </c>
      <c r="D3491" s="1">
        <v>37527</v>
      </c>
      <c r="F3491" t="s">
        <v>843</v>
      </c>
      <c r="G3491" t="s">
        <v>72</v>
      </c>
      <c r="H3491">
        <v>1</v>
      </c>
      <c r="I3491">
        <v>1</v>
      </c>
      <c r="J3491" t="s">
        <v>61</v>
      </c>
      <c r="K3491">
        <v>0</v>
      </c>
      <c r="L3491">
        <v>0</v>
      </c>
      <c r="M3491" t="s">
        <v>61</v>
      </c>
      <c r="N3491" t="s">
        <v>3637</v>
      </c>
      <c r="O3491">
        <v>19</v>
      </c>
      <c r="P3491">
        <v>10</v>
      </c>
      <c r="Q3491">
        <v>10</v>
      </c>
      <c r="R3491">
        <v>6</v>
      </c>
      <c r="S3491">
        <v>9</v>
      </c>
      <c r="T3491">
        <v>7</v>
      </c>
      <c r="U3491">
        <v>5</v>
      </c>
      <c r="V3491">
        <v>16</v>
      </c>
      <c r="W3491">
        <v>1</v>
      </c>
      <c r="X3491">
        <v>0</v>
      </c>
      <c r="Y3491">
        <v>0</v>
      </c>
      <c r="Z3491">
        <v>0</v>
      </c>
      <c r="AA3491">
        <v>2</v>
      </c>
      <c r="AB3491">
        <v>3.25</v>
      </c>
      <c r="AC3491">
        <v>3.25</v>
      </c>
      <c r="AD3491" t="str">
        <f t="shared" si="111"/>
        <v>A</v>
      </c>
      <c r="AE3491" t="str">
        <f t="shared" si="110"/>
        <v>N</v>
      </c>
      <c r="AR3491">
        <v>1</v>
      </c>
      <c r="AS3491">
        <v>1</v>
      </c>
    </row>
    <row r="3492" spans="1:45" x14ac:dyDescent="0.3">
      <c r="A3492" t="s">
        <v>3702</v>
      </c>
      <c r="B3492" t="s">
        <v>3607</v>
      </c>
      <c r="C3492">
        <v>8</v>
      </c>
      <c r="D3492" s="1">
        <v>37527</v>
      </c>
      <c r="F3492" t="s">
        <v>1988</v>
      </c>
      <c r="G3492" t="s">
        <v>79</v>
      </c>
      <c r="H3492">
        <v>1</v>
      </c>
      <c r="I3492">
        <v>3</v>
      </c>
      <c r="J3492" t="s">
        <v>47</v>
      </c>
      <c r="K3492">
        <v>1</v>
      </c>
      <c r="L3492">
        <v>0</v>
      </c>
      <c r="M3492" t="s">
        <v>51</v>
      </c>
      <c r="N3492" t="s">
        <v>3631</v>
      </c>
      <c r="O3492">
        <v>7</v>
      </c>
      <c r="P3492">
        <v>13</v>
      </c>
      <c r="Q3492">
        <v>3</v>
      </c>
      <c r="R3492">
        <v>7</v>
      </c>
      <c r="S3492">
        <v>3</v>
      </c>
      <c r="T3492">
        <v>6</v>
      </c>
      <c r="U3492">
        <v>12</v>
      </c>
      <c r="V3492">
        <v>8</v>
      </c>
      <c r="W3492">
        <v>2</v>
      </c>
      <c r="X3492">
        <v>3</v>
      </c>
      <c r="Y3492">
        <v>0</v>
      </c>
      <c r="Z3492">
        <v>0</v>
      </c>
      <c r="AA3492">
        <v>4.5</v>
      </c>
      <c r="AB3492">
        <v>3.4</v>
      </c>
      <c r="AC3492">
        <v>1.667</v>
      </c>
      <c r="AD3492" t="str">
        <f t="shared" si="111"/>
        <v>H</v>
      </c>
      <c r="AE3492" t="str">
        <f t="shared" si="110"/>
        <v>N</v>
      </c>
      <c r="AR3492">
        <v>0</v>
      </c>
      <c r="AS3492">
        <v>3</v>
      </c>
    </row>
    <row r="3493" spans="1:45" x14ac:dyDescent="0.3">
      <c r="A3493" t="s">
        <v>3703</v>
      </c>
      <c r="B3493" t="s">
        <v>3607</v>
      </c>
      <c r="C3493">
        <v>8</v>
      </c>
      <c r="D3493" s="1">
        <v>37527</v>
      </c>
      <c r="F3493" t="s">
        <v>53</v>
      </c>
      <c r="G3493" t="s">
        <v>75</v>
      </c>
      <c r="H3493">
        <v>2</v>
      </c>
      <c r="I3493">
        <v>3</v>
      </c>
      <c r="J3493" t="s">
        <v>47</v>
      </c>
      <c r="K3493">
        <v>1</v>
      </c>
      <c r="L3493">
        <v>1</v>
      </c>
      <c r="M3493" t="s">
        <v>61</v>
      </c>
      <c r="N3493" t="s">
        <v>3639</v>
      </c>
      <c r="O3493">
        <v>12</v>
      </c>
      <c r="P3493">
        <v>16</v>
      </c>
      <c r="Q3493">
        <v>9</v>
      </c>
      <c r="R3493">
        <v>11</v>
      </c>
      <c r="S3493">
        <v>5</v>
      </c>
      <c r="T3493">
        <v>7</v>
      </c>
      <c r="U3493">
        <v>17</v>
      </c>
      <c r="V3493">
        <v>7</v>
      </c>
      <c r="W3493">
        <v>1</v>
      </c>
      <c r="X3493">
        <v>4</v>
      </c>
      <c r="Y3493">
        <v>0</v>
      </c>
      <c r="Z3493">
        <v>0</v>
      </c>
      <c r="AA3493">
        <v>1.571</v>
      </c>
      <c r="AB3493">
        <v>3.4</v>
      </c>
      <c r="AC3493">
        <v>5.5</v>
      </c>
      <c r="AD3493" t="str">
        <f t="shared" si="111"/>
        <v>A</v>
      </c>
      <c r="AE3493" t="str">
        <f t="shared" si="110"/>
        <v>Y</v>
      </c>
      <c r="AR3493">
        <v>0</v>
      </c>
      <c r="AS3493">
        <v>3</v>
      </c>
    </row>
    <row r="3494" spans="1:45" x14ac:dyDescent="0.3">
      <c r="A3494" t="s">
        <v>3704</v>
      </c>
      <c r="B3494" t="s">
        <v>3607</v>
      </c>
      <c r="C3494">
        <v>8</v>
      </c>
      <c r="D3494" s="1">
        <v>37527</v>
      </c>
      <c r="F3494" t="s">
        <v>73</v>
      </c>
      <c r="G3494" t="s">
        <v>3176</v>
      </c>
      <c r="H3494">
        <v>2</v>
      </c>
      <c r="I3494">
        <v>0</v>
      </c>
      <c r="J3494" t="s">
        <v>51</v>
      </c>
      <c r="K3494">
        <v>2</v>
      </c>
      <c r="L3494">
        <v>0</v>
      </c>
      <c r="M3494" t="s">
        <v>51</v>
      </c>
      <c r="N3494" t="s">
        <v>3645</v>
      </c>
      <c r="O3494">
        <v>15</v>
      </c>
      <c r="P3494">
        <v>12</v>
      </c>
      <c r="Q3494">
        <v>9</v>
      </c>
      <c r="R3494">
        <v>6</v>
      </c>
      <c r="S3494">
        <v>8</v>
      </c>
      <c r="T3494">
        <v>4</v>
      </c>
      <c r="U3494">
        <v>13</v>
      </c>
      <c r="V3494">
        <v>18</v>
      </c>
      <c r="W3494">
        <v>1</v>
      </c>
      <c r="X3494">
        <v>3</v>
      </c>
      <c r="Y3494">
        <v>0</v>
      </c>
      <c r="Z3494">
        <v>0</v>
      </c>
      <c r="AA3494">
        <v>2.25</v>
      </c>
      <c r="AB3494">
        <v>3.25</v>
      </c>
      <c r="AC3494">
        <v>2.75</v>
      </c>
      <c r="AD3494" t="str">
        <f t="shared" si="111"/>
        <v>A</v>
      </c>
      <c r="AE3494" t="str">
        <f t="shared" si="110"/>
        <v>N</v>
      </c>
      <c r="AR3494">
        <v>3</v>
      </c>
      <c r="AS3494">
        <v>0</v>
      </c>
    </row>
    <row r="3495" spans="1:45" x14ac:dyDescent="0.3">
      <c r="A3495" t="s">
        <v>3705</v>
      </c>
      <c r="B3495" t="s">
        <v>3607</v>
      </c>
      <c r="C3495">
        <v>8</v>
      </c>
      <c r="D3495" s="1">
        <v>37527</v>
      </c>
      <c r="F3495" t="s">
        <v>60</v>
      </c>
      <c r="G3495" t="s">
        <v>45</v>
      </c>
      <c r="H3495">
        <v>1</v>
      </c>
      <c r="I3495">
        <v>4</v>
      </c>
      <c r="J3495" t="s">
        <v>47</v>
      </c>
      <c r="K3495">
        <v>0</v>
      </c>
      <c r="L3495">
        <v>2</v>
      </c>
      <c r="M3495" t="s">
        <v>47</v>
      </c>
      <c r="N3495" t="s">
        <v>3614</v>
      </c>
      <c r="O3495">
        <v>9</v>
      </c>
      <c r="P3495">
        <v>7</v>
      </c>
      <c r="Q3495">
        <v>3</v>
      </c>
      <c r="R3495">
        <v>6</v>
      </c>
      <c r="S3495">
        <v>4</v>
      </c>
      <c r="T3495">
        <v>4</v>
      </c>
      <c r="U3495">
        <v>14</v>
      </c>
      <c r="V3495">
        <v>15</v>
      </c>
      <c r="W3495">
        <v>4</v>
      </c>
      <c r="X3495">
        <v>2</v>
      </c>
      <c r="Y3495">
        <v>0</v>
      </c>
      <c r="Z3495">
        <v>0</v>
      </c>
      <c r="AA3495">
        <v>3</v>
      </c>
      <c r="AB3495">
        <v>3.25</v>
      </c>
      <c r="AC3495">
        <v>2.1</v>
      </c>
      <c r="AD3495" t="str">
        <f t="shared" si="111"/>
        <v>H</v>
      </c>
      <c r="AE3495" t="str">
        <f t="shared" si="110"/>
        <v>N</v>
      </c>
      <c r="AR3495">
        <v>0</v>
      </c>
      <c r="AS3495">
        <v>3</v>
      </c>
    </row>
    <row r="3496" spans="1:45" x14ac:dyDescent="0.3">
      <c r="A3496" t="s">
        <v>3706</v>
      </c>
      <c r="B3496" t="s">
        <v>3607</v>
      </c>
      <c r="C3496">
        <v>8</v>
      </c>
      <c r="D3496" s="1">
        <v>37527</v>
      </c>
      <c r="F3496" t="s">
        <v>59</v>
      </c>
      <c r="G3496" t="s">
        <v>56</v>
      </c>
      <c r="H3496">
        <v>0</v>
      </c>
      <c r="I3496">
        <v>3</v>
      </c>
      <c r="J3496" t="s">
        <v>47</v>
      </c>
      <c r="K3496">
        <v>0</v>
      </c>
      <c r="L3496">
        <v>1</v>
      </c>
      <c r="M3496" t="s">
        <v>47</v>
      </c>
      <c r="N3496" t="s">
        <v>3628</v>
      </c>
      <c r="O3496">
        <v>14</v>
      </c>
      <c r="P3496">
        <v>9</v>
      </c>
      <c r="Q3496">
        <v>6</v>
      </c>
      <c r="R3496">
        <v>6</v>
      </c>
      <c r="S3496">
        <v>12</v>
      </c>
      <c r="T3496">
        <v>3</v>
      </c>
      <c r="U3496">
        <v>7</v>
      </c>
      <c r="V3496">
        <v>9</v>
      </c>
      <c r="W3496">
        <v>0</v>
      </c>
      <c r="X3496">
        <v>0</v>
      </c>
      <c r="Y3496">
        <v>0</v>
      </c>
      <c r="Z3496">
        <v>0</v>
      </c>
      <c r="AA3496">
        <v>2.8</v>
      </c>
      <c r="AB3496">
        <v>3.25</v>
      </c>
      <c r="AC3496">
        <v>2.2000000000000002</v>
      </c>
      <c r="AD3496" t="str">
        <f t="shared" si="111"/>
        <v>H</v>
      </c>
      <c r="AE3496" t="str">
        <f t="shared" si="110"/>
        <v>N</v>
      </c>
      <c r="AR3496">
        <v>0</v>
      </c>
      <c r="AS3496">
        <v>3</v>
      </c>
    </row>
    <row r="3497" spans="1:45" x14ac:dyDescent="0.3">
      <c r="A3497" t="s">
        <v>3707</v>
      </c>
      <c r="B3497" t="s">
        <v>3607</v>
      </c>
      <c r="C3497">
        <v>8</v>
      </c>
      <c r="D3497" s="1">
        <v>37527</v>
      </c>
      <c r="F3497" t="s">
        <v>1226</v>
      </c>
      <c r="G3497" t="s">
        <v>49</v>
      </c>
      <c r="H3497">
        <v>1</v>
      </c>
      <c r="I3497">
        <v>0</v>
      </c>
      <c r="J3497" t="s">
        <v>51</v>
      </c>
      <c r="K3497">
        <v>0</v>
      </c>
      <c r="L3497">
        <v>0</v>
      </c>
      <c r="M3497" t="s">
        <v>61</v>
      </c>
      <c r="N3497" t="s">
        <v>3612</v>
      </c>
      <c r="O3497">
        <v>8</v>
      </c>
      <c r="P3497">
        <v>12</v>
      </c>
      <c r="Q3497">
        <v>6</v>
      </c>
      <c r="R3497">
        <v>5</v>
      </c>
      <c r="S3497">
        <v>5</v>
      </c>
      <c r="T3497">
        <v>12</v>
      </c>
      <c r="U3497">
        <v>20</v>
      </c>
      <c r="V3497">
        <v>10</v>
      </c>
      <c r="W3497">
        <v>3</v>
      </c>
      <c r="X3497">
        <v>3</v>
      </c>
      <c r="Y3497">
        <v>0</v>
      </c>
      <c r="Z3497">
        <v>0</v>
      </c>
      <c r="AA3497">
        <v>2.375</v>
      </c>
      <c r="AB3497">
        <v>3</v>
      </c>
      <c r="AC3497">
        <v>2.75</v>
      </c>
      <c r="AD3497" t="str">
        <f t="shared" si="111"/>
        <v>A</v>
      </c>
      <c r="AE3497" t="str">
        <f t="shared" si="110"/>
        <v>N</v>
      </c>
      <c r="AR3497">
        <v>3</v>
      </c>
      <c r="AS3497">
        <v>0</v>
      </c>
    </row>
    <row r="3498" spans="1:45" x14ac:dyDescent="0.3">
      <c r="A3498" t="s">
        <v>3708</v>
      </c>
      <c r="B3498" t="s">
        <v>3607</v>
      </c>
      <c r="C3498">
        <v>8</v>
      </c>
      <c r="D3498" s="1">
        <v>37527</v>
      </c>
      <c r="F3498" t="s">
        <v>64</v>
      </c>
      <c r="G3498" t="s">
        <v>845</v>
      </c>
      <c r="H3498">
        <v>0</v>
      </c>
      <c r="I3498">
        <v>3</v>
      </c>
      <c r="J3498" t="s">
        <v>47</v>
      </c>
      <c r="K3498">
        <v>0</v>
      </c>
      <c r="L3498">
        <v>1</v>
      </c>
      <c r="M3498" t="s">
        <v>47</v>
      </c>
      <c r="N3498" t="s">
        <v>3616</v>
      </c>
      <c r="O3498">
        <v>12</v>
      </c>
      <c r="P3498">
        <v>18</v>
      </c>
      <c r="Q3498">
        <v>4</v>
      </c>
      <c r="R3498">
        <v>12</v>
      </c>
      <c r="S3498">
        <v>4</v>
      </c>
      <c r="T3498">
        <v>11</v>
      </c>
      <c r="U3498">
        <v>9</v>
      </c>
      <c r="V3498">
        <v>11</v>
      </c>
      <c r="W3498">
        <v>1</v>
      </c>
      <c r="X3498">
        <v>1</v>
      </c>
      <c r="Y3498">
        <v>0</v>
      </c>
      <c r="Z3498">
        <v>0</v>
      </c>
      <c r="AA3498">
        <v>1.833</v>
      </c>
      <c r="AB3498">
        <v>3.25</v>
      </c>
      <c r="AC3498">
        <v>3.75</v>
      </c>
      <c r="AD3498" t="str">
        <f t="shared" si="111"/>
        <v>A</v>
      </c>
      <c r="AE3498" t="str">
        <f t="shared" si="110"/>
        <v>Y</v>
      </c>
      <c r="AR3498">
        <v>0</v>
      </c>
      <c r="AS3498">
        <v>3</v>
      </c>
    </row>
    <row r="3499" spans="1:45" x14ac:dyDescent="0.3">
      <c r="A3499" t="s">
        <v>3709</v>
      </c>
      <c r="B3499" t="s">
        <v>3607</v>
      </c>
      <c r="C3499">
        <v>8</v>
      </c>
      <c r="D3499" s="1">
        <v>37529</v>
      </c>
      <c r="F3499" t="s">
        <v>3618</v>
      </c>
      <c r="G3499" t="s">
        <v>54</v>
      </c>
      <c r="H3499">
        <v>0</v>
      </c>
      <c r="I3499">
        <v>2</v>
      </c>
      <c r="J3499" t="s">
        <v>47</v>
      </c>
      <c r="K3499">
        <v>0</v>
      </c>
      <c r="L3499">
        <v>0</v>
      </c>
      <c r="M3499" t="s">
        <v>61</v>
      </c>
      <c r="N3499" t="s">
        <v>3655</v>
      </c>
      <c r="O3499">
        <v>9</v>
      </c>
      <c r="P3499">
        <v>10</v>
      </c>
      <c r="Q3499">
        <v>8</v>
      </c>
      <c r="R3499">
        <v>5</v>
      </c>
      <c r="S3499">
        <v>7</v>
      </c>
      <c r="T3499">
        <v>2</v>
      </c>
      <c r="U3499">
        <v>14</v>
      </c>
      <c r="V3499">
        <v>15</v>
      </c>
      <c r="W3499">
        <v>1</v>
      </c>
      <c r="X3499">
        <v>1</v>
      </c>
      <c r="Y3499">
        <v>0</v>
      </c>
      <c r="Z3499">
        <v>0</v>
      </c>
      <c r="AA3499">
        <v>2.6</v>
      </c>
      <c r="AB3499">
        <v>3.2</v>
      </c>
      <c r="AC3499">
        <v>2.4</v>
      </c>
      <c r="AD3499" t="str">
        <f t="shared" si="111"/>
        <v>H</v>
      </c>
      <c r="AE3499" t="str">
        <f t="shared" si="110"/>
        <v>N</v>
      </c>
      <c r="AR3499">
        <v>0</v>
      </c>
      <c r="AS3499">
        <v>3</v>
      </c>
    </row>
    <row r="3500" spans="1:45" x14ac:dyDescent="0.3">
      <c r="A3500" t="s">
        <v>3710</v>
      </c>
      <c r="B3500" t="s">
        <v>3607</v>
      </c>
      <c r="C3500">
        <v>9</v>
      </c>
      <c r="D3500" s="1">
        <v>37534</v>
      </c>
      <c r="F3500" t="s">
        <v>845</v>
      </c>
      <c r="G3500" t="s">
        <v>843</v>
      </c>
      <c r="H3500">
        <v>2</v>
      </c>
      <c r="I3500">
        <v>0</v>
      </c>
      <c r="J3500" t="s">
        <v>51</v>
      </c>
      <c r="K3500">
        <v>1</v>
      </c>
      <c r="L3500">
        <v>0</v>
      </c>
      <c r="M3500" t="s">
        <v>51</v>
      </c>
      <c r="N3500" t="s">
        <v>3643</v>
      </c>
      <c r="O3500">
        <v>13</v>
      </c>
      <c r="P3500">
        <v>11</v>
      </c>
      <c r="Q3500">
        <v>2</v>
      </c>
      <c r="R3500">
        <v>4</v>
      </c>
      <c r="S3500">
        <v>5</v>
      </c>
      <c r="T3500">
        <v>5</v>
      </c>
      <c r="U3500">
        <v>9</v>
      </c>
      <c r="V3500">
        <v>10</v>
      </c>
      <c r="W3500">
        <v>0</v>
      </c>
      <c r="X3500">
        <v>3</v>
      </c>
      <c r="Y3500">
        <v>0</v>
      </c>
      <c r="Z3500">
        <v>0</v>
      </c>
      <c r="AA3500">
        <v>1.5329999999999999</v>
      </c>
      <c r="AB3500">
        <v>3.5</v>
      </c>
      <c r="AC3500">
        <v>5.5</v>
      </c>
      <c r="AD3500" t="str">
        <f t="shared" si="111"/>
        <v>A</v>
      </c>
      <c r="AE3500" t="str">
        <f t="shared" si="110"/>
        <v>N</v>
      </c>
      <c r="AR3500">
        <v>3</v>
      </c>
      <c r="AS3500">
        <v>0</v>
      </c>
    </row>
    <row r="3501" spans="1:45" x14ac:dyDescent="0.3">
      <c r="A3501" t="s">
        <v>3711</v>
      </c>
      <c r="B3501" t="s">
        <v>3607</v>
      </c>
      <c r="C3501">
        <v>9</v>
      </c>
      <c r="D3501" s="1">
        <v>37534</v>
      </c>
      <c r="F3501" t="s">
        <v>63</v>
      </c>
      <c r="G3501" t="s">
        <v>3618</v>
      </c>
      <c r="H3501">
        <v>2</v>
      </c>
      <c r="I3501">
        <v>1</v>
      </c>
      <c r="J3501" t="s">
        <v>51</v>
      </c>
      <c r="K3501">
        <v>1</v>
      </c>
      <c r="L3501">
        <v>1</v>
      </c>
      <c r="M3501" t="s">
        <v>61</v>
      </c>
      <c r="N3501" t="s">
        <v>3657</v>
      </c>
      <c r="O3501">
        <v>14</v>
      </c>
      <c r="P3501">
        <v>5</v>
      </c>
      <c r="Q3501">
        <v>8</v>
      </c>
      <c r="R3501">
        <v>3</v>
      </c>
      <c r="S3501">
        <v>11</v>
      </c>
      <c r="T3501">
        <v>6</v>
      </c>
      <c r="U3501">
        <v>11</v>
      </c>
      <c r="V3501">
        <v>9</v>
      </c>
      <c r="W3501">
        <v>1</v>
      </c>
      <c r="X3501">
        <v>2</v>
      </c>
      <c r="Y3501">
        <v>0</v>
      </c>
      <c r="Z3501">
        <v>0</v>
      </c>
      <c r="AA3501">
        <v>1.4</v>
      </c>
      <c r="AB3501">
        <v>3.75</v>
      </c>
      <c r="AC3501">
        <v>7.5</v>
      </c>
      <c r="AD3501" t="str">
        <f t="shared" si="111"/>
        <v>A</v>
      </c>
      <c r="AE3501" t="str">
        <f t="shared" si="110"/>
        <v>N</v>
      </c>
      <c r="AR3501">
        <v>3</v>
      </c>
      <c r="AS3501">
        <v>0</v>
      </c>
    </row>
    <row r="3502" spans="1:45" x14ac:dyDescent="0.3">
      <c r="A3502" t="s">
        <v>3712</v>
      </c>
      <c r="B3502" t="s">
        <v>3607</v>
      </c>
      <c r="C3502">
        <v>9</v>
      </c>
      <c r="D3502" s="1">
        <v>37534</v>
      </c>
      <c r="F3502" t="s">
        <v>72</v>
      </c>
      <c r="G3502" t="s">
        <v>59</v>
      </c>
      <c r="H3502">
        <v>2</v>
      </c>
      <c r="I3502">
        <v>0</v>
      </c>
      <c r="J3502" t="s">
        <v>51</v>
      </c>
      <c r="K3502">
        <v>2</v>
      </c>
      <c r="L3502">
        <v>0</v>
      </c>
      <c r="M3502" t="s">
        <v>51</v>
      </c>
      <c r="N3502" t="s">
        <v>3633</v>
      </c>
      <c r="O3502">
        <v>19</v>
      </c>
      <c r="P3502">
        <v>11</v>
      </c>
      <c r="Q3502">
        <v>13</v>
      </c>
      <c r="R3502">
        <v>4</v>
      </c>
      <c r="S3502">
        <v>8</v>
      </c>
      <c r="T3502">
        <v>5</v>
      </c>
      <c r="U3502">
        <v>15</v>
      </c>
      <c r="V3502">
        <v>9</v>
      </c>
      <c r="W3502">
        <v>2</v>
      </c>
      <c r="X3502">
        <v>2</v>
      </c>
      <c r="Y3502">
        <v>1</v>
      </c>
      <c r="Z3502">
        <v>0</v>
      </c>
      <c r="AA3502">
        <v>2.2999999999999998</v>
      </c>
      <c r="AB3502">
        <v>3.2</v>
      </c>
      <c r="AC3502">
        <v>2.7</v>
      </c>
      <c r="AD3502" t="str">
        <f t="shared" si="111"/>
        <v>A</v>
      </c>
      <c r="AE3502" t="str">
        <f t="shared" si="110"/>
        <v>N</v>
      </c>
      <c r="AR3502">
        <v>3</v>
      </c>
      <c r="AS3502">
        <v>0</v>
      </c>
    </row>
    <row r="3503" spans="1:45" x14ac:dyDescent="0.3">
      <c r="A3503" t="s">
        <v>3713</v>
      </c>
      <c r="B3503" t="s">
        <v>3607</v>
      </c>
      <c r="C3503">
        <v>9</v>
      </c>
      <c r="D3503" s="1">
        <v>37534</v>
      </c>
      <c r="F3503" t="s">
        <v>75</v>
      </c>
      <c r="G3503" t="s">
        <v>3623</v>
      </c>
      <c r="H3503">
        <v>1</v>
      </c>
      <c r="I3503">
        <v>2</v>
      </c>
      <c r="J3503" t="s">
        <v>47</v>
      </c>
      <c r="K3503">
        <v>1</v>
      </c>
      <c r="L3503">
        <v>2</v>
      </c>
      <c r="M3503" t="s">
        <v>47</v>
      </c>
      <c r="N3503" t="s">
        <v>3695</v>
      </c>
      <c r="O3503">
        <v>13</v>
      </c>
      <c r="P3503">
        <v>10</v>
      </c>
      <c r="Q3503">
        <v>6</v>
      </c>
      <c r="R3503">
        <v>4</v>
      </c>
      <c r="S3503">
        <v>8</v>
      </c>
      <c r="T3503">
        <v>2</v>
      </c>
      <c r="U3503">
        <v>20</v>
      </c>
      <c r="V3503">
        <v>11</v>
      </c>
      <c r="W3503">
        <v>2</v>
      </c>
      <c r="X3503">
        <v>1</v>
      </c>
      <c r="Y3503">
        <v>0</v>
      </c>
      <c r="Z3503">
        <v>0</v>
      </c>
      <c r="AA3503">
        <v>1.7270000000000001</v>
      </c>
      <c r="AB3503">
        <v>3.25</v>
      </c>
      <c r="AC3503">
        <v>4.3330000000000002</v>
      </c>
      <c r="AD3503" t="str">
        <f t="shared" si="111"/>
        <v>A</v>
      </c>
      <c r="AE3503" t="str">
        <f t="shared" si="110"/>
        <v>Y</v>
      </c>
      <c r="AR3503">
        <v>0</v>
      </c>
      <c r="AS3503">
        <v>3</v>
      </c>
    </row>
    <row r="3504" spans="1:45" x14ac:dyDescent="0.3">
      <c r="A3504" t="s">
        <v>3714</v>
      </c>
      <c r="B3504" t="s">
        <v>3607</v>
      </c>
      <c r="C3504">
        <v>9</v>
      </c>
      <c r="D3504" s="1">
        <v>37535</v>
      </c>
      <c r="F3504" t="s">
        <v>45</v>
      </c>
      <c r="G3504" t="s">
        <v>1226</v>
      </c>
      <c r="H3504">
        <v>3</v>
      </c>
      <c r="I3504">
        <v>1</v>
      </c>
      <c r="J3504" t="s">
        <v>51</v>
      </c>
      <c r="K3504">
        <v>3</v>
      </c>
      <c r="L3504">
        <v>0</v>
      </c>
      <c r="M3504" t="s">
        <v>51</v>
      </c>
      <c r="N3504" t="s">
        <v>3608</v>
      </c>
      <c r="O3504">
        <v>9</v>
      </c>
      <c r="P3504">
        <v>4</v>
      </c>
      <c r="Q3504">
        <v>5</v>
      </c>
      <c r="R3504">
        <v>2</v>
      </c>
      <c r="S3504">
        <v>15</v>
      </c>
      <c r="T3504">
        <v>0</v>
      </c>
      <c r="U3504">
        <v>9</v>
      </c>
      <c r="V3504">
        <v>7</v>
      </c>
      <c r="W3504">
        <v>0</v>
      </c>
      <c r="X3504">
        <v>0</v>
      </c>
      <c r="Y3504">
        <v>0</v>
      </c>
      <c r="Z3504">
        <v>0</v>
      </c>
      <c r="AA3504">
        <v>1.167</v>
      </c>
      <c r="AB3504">
        <v>5.5</v>
      </c>
      <c r="AC3504">
        <v>13</v>
      </c>
      <c r="AD3504" t="str">
        <f t="shared" si="111"/>
        <v>A</v>
      </c>
      <c r="AE3504" t="str">
        <f t="shared" si="110"/>
        <v>N</v>
      </c>
      <c r="AR3504">
        <v>3</v>
      </c>
      <c r="AS3504">
        <v>0</v>
      </c>
    </row>
    <row r="3505" spans="1:45" x14ac:dyDescent="0.3">
      <c r="A3505" t="s">
        <v>3715</v>
      </c>
      <c r="B3505" t="s">
        <v>3607</v>
      </c>
      <c r="C3505">
        <v>9</v>
      </c>
      <c r="D3505" s="1">
        <v>37535</v>
      </c>
      <c r="F3505" t="s">
        <v>49</v>
      </c>
      <c r="G3505" t="s">
        <v>60</v>
      </c>
      <c r="H3505">
        <v>0</v>
      </c>
      <c r="I3505">
        <v>0</v>
      </c>
      <c r="J3505" t="s">
        <v>61</v>
      </c>
      <c r="K3505">
        <v>0</v>
      </c>
      <c r="L3505">
        <v>0</v>
      </c>
      <c r="M3505" t="s">
        <v>61</v>
      </c>
      <c r="N3505" t="s">
        <v>3655</v>
      </c>
      <c r="O3505">
        <v>16</v>
      </c>
      <c r="P3505">
        <v>6</v>
      </c>
      <c r="Q3505">
        <v>5</v>
      </c>
      <c r="R3505">
        <v>3</v>
      </c>
      <c r="S3505">
        <v>14</v>
      </c>
      <c r="T3505">
        <v>6</v>
      </c>
      <c r="U3505">
        <v>11</v>
      </c>
      <c r="V3505">
        <v>10</v>
      </c>
      <c r="W3505">
        <v>1</v>
      </c>
      <c r="X3505">
        <v>1</v>
      </c>
      <c r="Y3505">
        <v>0</v>
      </c>
      <c r="Z3505">
        <v>0</v>
      </c>
      <c r="AA3505">
        <v>2.6</v>
      </c>
      <c r="AB3505">
        <v>3.2</v>
      </c>
      <c r="AC3505">
        <v>2.4</v>
      </c>
      <c r="AD3505" t="str">
        <f t="shared" si="111"/>
        <v>H</v>
      </c>
      <c r="AE3505" t="str">
        <f t="shared" si="110"/>
        <v>N</v>
      </c>
      <c r="AR3505">
        <v>1</v>
      </c>
      <c r="AS3505">
        <v>1</v>
      </c>
    </row>
    <row r="3506" spans="1:45" x14ac:dyDescent="0.3">
      <c r="A3506" t="s">
        <v>3716</v>
      </c>
      <c r="B3506" t="s">
        <v>3607</v>
      </c>
      <c r="C3506">
        <v>9</v>
      </c>
      <c r="D3506" s="1">
        <v>37535</v>
      </c>
      <c r="F3506" t="s">
        <v>54</v>
      </c>
      <c r="G3506" t="s">
        <v>64</v>
      </c>
      <c r="H3506">
        <v>1</v>
      </c>
      <c r="I3506">
        <v>2</v>
      </c>
      <c r="J3506" t="s">
        <v>47</v>
      </c>
      <c r="K3506">
        <v>0</v>
      </c>
      <c r="L3506">
        <v>1</v>
      </c>
      <c r="M3506" t="s">
        <v>47</v>
      </c>
      <c r="N3506" t="s">
        <v>3626</v>
      </c>
      <c r="O3506">
        <v>12</v>
      </c>
      <c r="P3506">
        <v>9</v>
      </c>
      <c r="Q3506">
        <v>7</v>
      </c>
      <c r="R3506">
        <v>6</v>
      </c>
      <c r="S3506">
        <v>6</v>
      </c>
      <c r="T3506">
        <v>3</v>
      </c>
      <c r="U3506">
        <v>17</v>
      </c>
      <c r="V3506">
        <v>11</v>
      </c>
      <c r="W3506">
        <v>1</v>
      </c>
      <c r="X3506">
        <v>0</v>
      </c>
      <c r="Y3506">
        <v>0</v>
      </c>
      <c r="Z3506">
        <v>0</v>
      </c>
      <c r="AA3506">
        <v>2.1</v>
      </c>
      <c r="AB3506">
        <v>3.25</v>
      </c>
      <c r="AC3506">
        <v>3</v>
      </c>
      <c r="AD3506" t="str">
        <f t="shared" si="111"/>
        <v>A</v>
      </c>
      <c r="AE3506" t="str">
        <f t="shared" si="110"/>
        <v>Y</v>
      </c>
      <c r="AR3506">
        <v>0</v>
      </c>
      <c r="AS3506">
        <v>3</v>
      </c>
    </row>
    <row r="3507" spans="1:45" x14ac:dyDescent="0.3">
      <c r="A3507" t="s">
        <v>3717</v>
      </c>
      <c r="B3507" t="s">
        <v>3607</v>
      </c>
      <c r="C3507">
        <v>9</v>
      </c>
      <c r="D3507" s="1">
        <v>37535</v>
      </c>
      <c r="F3507" t="s">
        <v>3176</v>
      </c>
      <c r="G3507" t="s">
        <v>1988</v>
      </c>
      <c r="H3507">
        <v>1</v>
      </c>
      <c r="I3507">
        <v>0</v>
      </c>
      <c r="J3507" t="s">
        <v>51</v>
      </c>
      <c r="K3507">
        <v>1</v>
      </c>
      <c r="L3507">
        <v>0</v>
      </c>
      <c r="M3507" t="s">
        <v>51</v>
      </c>
      <c r="N3507" t="s">
        <v>3635</v>
      </c>
      <c r="O3507">
        <v>9</v>
      </c>
      <c r="P3507">
        <v>14</v>
      </c>
      <c r="Q3507">
        <v>5</v>
      </c>
      <c r="R3507">
        <v>7</v>
      </c>
      <c r="S3507">
        <v>4</v>
      </c>
      <c r="T3507">
        <v>8</v>
      </c>
      <c r="U3507">
        <v>9</v>
      </c>
      <c r="V3507">
        <v>13</v>
      </c>
      <c r="W3507">
        <v>1</v>
      </c>
      <c r="X3507">
        <v>2</v>
      </c>
      <c r="Y3507">
        <v>0</v>
      </c>
      <c r="Z3507">
        <v>0</v>
      </c>
      <c r="AA3507">
        <v>1.667</v>
      </c>
      <c r="AB3507">
        <v>3.4</v>
      </c>
      <c r="AC3507">
        <v>4.5</v>
      </c>
      <c r="AD3507" t="str">
        <f t="shared" si="111"/>
        <v>A</v>
      </c>
      <c r="AE3507" t="str">
        <f t="shared" si="110"/>
        <v>N</v>
      </c>
      <c r="AR3507">
        <v>3</v>
      </c>
      <c r="AS3507">
        <v>0</v>
      </c>
    </row>
    <row r="3508" spans="1:45" x14ac:dyDescent="0.3">
      <c r="A3508" t="s">
        <v>3718</v>
      </c>
      <c r="B3508" t="s">
        <v>3607</v>
      </c>
      <c r="C3508">
        <v>9</v>
      </c>
      <c r="D3508" s="1">
        <v>37535</v>
      </c>
      <c r="F3508" t="s">
        <v>56</v>
      </c>
      <c r="G3508" t="s">
        <v>53</v>
      </c>
      <c r="H3508">
        <v>1</v>
      </c>
      <c r="I3508">
        <v>0</v>
      </c>
      <c r="J3508" t="s">
        <v>51</v>
      </c>
      <c r="K3508">
        <v>0</v>
      </c>
      <c r="L3508">
        <v>0</v>
      </c>
      <c r="M3508" t="s">
        <v>61</v>
      </c>
      <c r="N3508" t="s">
        <v>3610</v>
      </c>
      <c r="O3508">
        <v>12</v>
      </c>
      <c r="P3508">
        <v>8</v>
      </c>
      <c r="Q3508">
        <v>8</v>
      </c>
      <c r="R3508">
        <v>0</v>
      </c>
      <c r="S3508">
        <v>3</v>
      </c>
      <c r="T3508">
        <v>1</v>
      </c>
      <c r="U3508">
        <v>10</v>
      </c>
      <c r="V3508">
        <v>13</v>
      </c>
      <c r="W3508">
        <v>0</v>
      </c>
      <c r="X3508">
        <v>2</v>
      </c>
      <c r="Y3508">
        <v>0</v>
      </c>
      <c r="Z3508">
        <v>0</v>
      </c>
      <c r="AA3508">
        <v>1.7270000000000001</v>
      </c>
      <c r="AB3508">
        <v>3.25</v>
      </c>
      <c r="AC3508">
        <v>4.3330000000000002</v>
      </c>
      <c r="AD3508" t="str">
        <f t="shared" si="111"/>
        <v>A</v>
      </c>
      <c r="AE3508" t="str">
        <f t="shared" si="110"/>
        <v>N</v>
      </c>
      <c r="AR3508">
        <v>3</v>
      </c>
      <c r="AS3508">
        <v>0</v>
      </c>
    </row>
    <row r="3509" spans="1:45" x14ac:dyDescent="0.3">
      <c r="A3509" t="s">
        <v>3719</v>
      </c>
      <c r="B3509" t="s">
        <v>3607</v>
      </c>
      <c r="C3509">
        <v>9</v>
      </c>
      <c r="D3509" s="1">
        <v>37536</v>
      </c>
      <c r="F3509" t="s">
        <v>79</v>
      </c>
      <c r="G3509" t="s">
        <v>73</v>
      </c>
      <c r="H3509">
        <v>3</v>
      </c>
      <c r="I3509">
        <v>0</v>
      </c>
      <c r="J3509" t="s">
        <v>51</v>
      </c>
      <c r="K3509">
        <v>0</v>
      </c>
      <c r="L3509">
        <v>0</v>
      </c>
      <c r="M3509" t="s">
        <v>61</v>
      </c>
      <c r="N3509" t="s">
        <v>3624</v>
      </c>
      <c r="O3509">
        <v>17</v>
      </c>
      <c r="P3509">
        <v>8</v>
      </c>
      <c r="Q3509">
        <v>12</v>
      </c>
      <c r="R3509">
        <v>4</v>
      </c>
      <c r="S3509">
        <v>7</v>
      </c>
      <c r="T3509">
        <v>1</v>
      </c>
      <c r="U3509">
        <v>14</v>
      </c>
      <c r="V3509">
        <v>12</v>
      </c>
      <c r="W3509">
        <v>0</v>
      </c>
      <c r="X3509">
        <v>2</v>
      </c>
      <c r="Y3509">
        <v>0</v>
      </c>
      <c r="Z3509">
        <v>1</v>
      </c>
      <c r="AA3509">
        <v>1.3</v>
      </c>
      <c r="AB3509">
        <v>4.5</v>
      </c>
      <c r="AC3509">
        <v>8</v>
      </c>
      <c r="AD3509" t="str">
        <f t="shared" si="111"/>
        <v>A</v>
      </c>
      <c r="AE3509" t="str">
        <f t="shared" si="110"/>
        <v>N</v>
      </c>
      <c r="AR3509">
        <v>3</v>
      </c>
      <c r="AS3509">
        <v>0</v>
      </c>
    </row>
    <row r="3510" spans="1:45" x14ac:dyDescent="0.3">
      <c r="A3510" t="s">
        <v>3720</v>
      </c>
      <c r="B3510" t="s">
        <v>3607</v>
      </c>
      <c r="C3510">
        <v>10</v>
      </c>
      <c r="D3510" s="1">
        <v>37548</v>
      </c>
      <c r="F3510" t="s">
        <v>54</v>
      </c>
      <c r="G3510" t="s">
        <v>63</v>
      </c>
      <c r="H3510">
        <v>5</v>
      </c>
      <c r="I3510">
        <v>2</v>
      </c>
      <c r="J3510" t="s">
        <v>51</v>
      </c>
      <c r="K3510">
        <v>2</v>
      </c>
      <c r="L3510">
        <v>1</v>
      </c>
      <c r="M3510" t="s">
        <v>51</v>
      </c>
      <c r="N3510" t="s">
        <v>3614</v>
      </c>
      <c r="O3510">
        <v>21</v>
      </c>
      <c r="P3510">
        <v>5</v>
      </c>
      <c r="Q3510">
        <v>11</v>
      </c>
      <c r="R3510">
        <v>5</v>
      </c>
      <c r="S3510">
        <v>7</v>
      </c>
      <c r="T3510">
        <v>5</v>
      </c>
      <c r="U3510">
        <v>16</v>
      </c>
      <c r="V3510">
        <v>9</v>
      </c>
      <c r="W3510">
        <v>0</v>
      </c>
      <c r="X3510">
        <v>2</v>
      </c>
      <c r="Y3510">
        <v>0</v>
      </c>
      <c r="Z3510">
        <v>1</v>
      </c>
      <c r="AA3510">
        <v>2.2999999999999998</v>
      </c>
      <c r="AB3510">
        <v>3.2</v>
      </c>
      <c r="AC3510">
        <v>2.7</v>
      </c>
      <c r="AD3510" t="str">
        <f t="shared" si="111"/>
        <v>A</v>
      </c>
      <c r="AE3510" t="str">
        <f t="shared" si="110"/>
        <v>N</v>
      </c>
      <c r="AR3510">
        <v>3</v>
      </c>
      <c r="AS3510">
        <v>0</v>
      </c>
    </row>
    <row r="3511" spans="1:45" x14ac:dyDescent="0.3">
      <c r="A3511" t="s">
        <v>3721</v>
      </c>
      <c r="B3511" t="s">
        <v>3607</v>
      </c>
      <c r="C3511">
        <v>10</v>
      </c>
      <c r="D3511" s="1">
        <v>37548</v>
      </c>
      <c r="F3511" t="s">
        <v>73</v>
      </c>
      <c r="G3511" t="s">
        <v>45</v>
      </c>
      <c r="H3511">
        <v>2</v>
      </c>
      <c r="I3511">
        <v>1</v>
      </c>
      <c r="J3511" t="s">
        <v>51</v>
      </c>
      <c r="K3511">
        <v>1</v>
      </c>
      <c r="L3511">
        <v>1</v>
      </c>
      <c r="M3511" t="s">
        <v>61</v>
      </c>
      <c r="N3511" t="s">
        <v>3637</v>
      </c>
      <c r="O3511">
        <v>10</v>
      </c>
      <c r="P3511">
        <v>9</v>
      </c>
      <c r="Q3511">
        <v>6</v>
      </c>
      <c r="R3511">
        <v>3</v>
      </c>
      <c r="S3511">
        <v>8</v>
      </c>
      <c r="T3511">
        <v>5</v>
      </c>
      <c r="U3511">
        <v>18</v>
      </c>
      <c r="V3511">
        <v>13</v>
      </c>
      <c r="W3511">
        <v>3</v>
      </c>
      <c r="X3511">
        <v>1</v>
      </c>
      <c r="Y3511">
        <v>0</v>
      </c>
      <c r="Z3511">
        <v>0</v>
      </c>
      <c r="AA3511">
        <v>5.5</v>
      </c>
      <c r="AB3511">
        <v>3.5</v>
      </c>
      <c r="AC3511">
        <v>1.5329999999999999</v>
      </c>
      <c r="AD3511" t="str">
        <f t="shared" si="111"/>
        <v>H</v>
      </c>
      <c r="AE3511" t="str">
        <f t="shared" si="110"/>
        <v>Y</v>
      </c>
      <c r="AR3511">
        <v>3</v>
      </c>
      <c r="AS3511">
        <v>0</v>
      </c>
    </row>
    <row r="3512" spans="1:45" x14ac:dyDescent="0.3">
      <c r="A3512" t="s">
        <v>3722</v>
      </c>
      <c r="B3512" t="s">
        <v>3607</v>
      </c>
      <c r="C3512">
        <v>10</v>
      </c>
      <c r="D3512" s="1">
        <v>37548</v>
      </c>
      <c r="F3512" t="s">
        <v>3176</v>
      </c>
      <c r="G3512" t="s">
        <v>79</v>
      </c>
      <c r="H3512">
        <v>1</v>
      </c>
      <c r="I3512">
        <v>1</v>
      </c>
      <c r="J3512" t="s">
        <v>61</v>
      </c>
      <c r="K3512">
        <v>1</v>
      </c>
      <c r="L3512">
        <v>0</v>
      </c>
      <c r="M3512" t="s">
        <v>51</v>
      </c>
      <c r="N3512" t="s">
        <v>3639</v>
      </c>
      <c r="O3512">
        <v>12</v>
      </c>
      <c r="P3512">
        <v>8</v>
      </c>
      <c r="Q3512">
        <v>6</v>
      </c>
      <c r="R3512">
        <v>5</v>
      </c>
      <c r="S3512">
        <v>6</v>
      </c>
      <c r="T3512">
        <v>1</v>
      </c>
      <c r="U3512">
        <v>9</v>
      </c>
      <c r="V3512">
        <v>13</v>
      </c>
      <c r="W3512">
        <v>1</v>
      </c>
      <c r="X3512">
        <v>3</v>
      </c>
      <c r="Y3512">
        <v>0</v>
      </c>
      <c r="Z3512">
        <v>0</v>
      </c>
      <c r="AA3512">
        <v>4.3330000000000002</v>
      </c>
      <c r="AB3512">
        <v>3.25</v>
      </c>
      <c r="AC3512">
        <v>1.7270000000000001</v>
      </c>
      <c r="AD3512" t="str">
        <f t="shared" si="111"/>
        <v>H</v>
      </c>
      <c r="AE3512" t="str">
        <f t="shared" si="110"/>
        <v>N</v>
      </c>
      <c r="AR3512">
        <v>1</v>
      </c>
      <c r="AS3512">
        <v>1</v>
      </c>
    </row>
    <row r="3513" spans="1:45" x14ac:dyDescent="0.3">
      <c r="A3513" t="s">
        <v>3723</v>
      </c>
      <c r="B3513" t="s">
        <v>3607</v>
      </c>
      <c r="C3513">
        <v>10</v>
      </c>
      <c r="D3513" s="1">
        <v>37548</v>
      </c>
      <c r="F3513" t="s">
        <v>60</v>
      </c>
      <c r="G3513" t="s">
        <v>56</v>
      </c>
      <c r="H3513">
        <v>0</v>
      </c>
      <c r="I3513">
        <v>1</v>
      </c>
      <c r="J3513" t="s">
        <v>47</v>
      </c>
      <c r="K3513">
        <v>0</v>
      </c>
      <c r="L3513">
        <v>0</v>
      </c>
      <c r="M3513" t="s">
        <v>61</v>
      </c>
      <c r="N3513" t="s">
        <v>3645</v>
      </c>
      <c r="O3513">
        <v>12</v>
      </c>
      <c r="P3513">
        <v>13</v>
      </c>
      <c r="Q3513">
        <v>5</v>
      </c>
      <c r="R3513">
        <v>6</v>
      </c>
      <c r="S3513">
        <v>9</v>
      </c>
      <c r="T3513">
        <v>9</v>
      </c>
      <c r="U3513">
        <v>13</v>
      </c>
      <c r="V3513">
        <v>13</v>
      </c>
      <c r="W3513">
        <v>1</v>
      </c>
      <c r="X3513">
        <v>2</v>
      </c>
      <c r="Y3513">
        <v>0</v>
      </c>
      <c r="Z3513">
        <v>0</v>
      </c>
      <c r="AA3513">
        <v>2.75</v>
      </c>
      <c r="AB3513">
        <v>3</v>
      </c>
      <c r="AC3513">
        <v>2.375</v>
      </c>
      <c r="AD3513" t="str">
        <f t="shared" si="111"/>
        <v>H</v>
      </c>
      <c r="AE3513" t="str">
        <f t="shared" si="110"/>
        <v>N</v>
      </c>
      <c r="AR3513">
        <v>0</v>
      </c>
      <c r="AS3513">
        <v>3</v>
      </c>
    </row>
    <row r="3514" spans="1:45" x14ac:dyDescent="0.3">
      <c r="A3514" t="s">
        <v>3724</v>
      </c>
      <c r="B3514" t="s">
        <v>3607</v>
      </c>
      <c r="C3514">
        <v>10</v>
      </c>
      <c r="D3514" s="1">
        <v>37548</v>
      </c>
      <c r="F3514" t="s">
        <v>59</v>
      </c>
      <c r="G3514" t="s">
        <v>53</v>
      </c>
      <c r="H3514">
        <v>0</v>
      </c>
      <c r="I3514">
        <v>3</v>
      </c>
      <c r="J3514" t="s">
        <v>47</v>
      </c>
      <c r="K3514">
        <v>0</v>
      </c>
      <c r="L3514">
        <v>0</v>
      </c>
      <c r="M3514" t="s">
        <v>61</v>
      </c>
      <c r="N3514" t="s">
        <v>3631</v>
      </c>
      <c r="O3514">
        <v>11</v>
      </c>
      <c r="P3514">
        <v>8</v>
      </c>
      <c r="Q3514">
        <v>8</v>
      </c>
      <c r="R3514">
        <v>6</v>
      </c>
      <c r="S3514">
        <v>3</v>
      </c>
      <c r="T3514">
        <v>7</v>
      </c>
      <c r="U3514">
        <v>11</v>
      </c>
      <c r="V3514">
        <v>10</v>
      </c>
      <c r="W3514">
        <v>1</v>
      </c>
      <c r="X3514">
        <v>2</v>
      </c>
      <c r="Y3514">
        <v>0</v>
      </c>
      <c r="Z3514">
        <v>0</v>
      </c>
      <c r="AA3514">
        <v>2.6</v>
      </c>
      <c r="AB3514">
        <v>3.2</v>
      </c>
      <c r="AC3514">
        <v>2.4</v>
      </c>
      <c r="AD3514" t="str">
        <f t="shared" si="111"/>
        <v>H</v>
      </c>
      <c r="AE3514" t="str">
        <f t="shared" si="110"/>
        <v>N</v>
      </c>
      <c r="AR3514">
        <v>0</v>
      </c>
      <c r="AS3514">
        <v>3</v>
      </c>
    </row>
    <row r="3515" spans="1:45" x14ac:dyDescent="0.3">
      <c r="A3515" t="s">
        <v>3725</v>
      </c>
      <c r="B3515" t="s">
        <v>3607</v>
      </c>
      <c r="C3515">
        <v>10</v>
      </c>
      <c r="D3515" s="1">
        <v>37548</v>
      </c>
      <c r="F3515" t="s">
        <v>1226</v>
      </c>
      <c r="G3515" t="s">
        <v>75</v>
      </c>
      <c r="H3515">
        <v>0</v>
      </c>
      <c r="I3515">
        <v>1</v>
      </c>
      <c r="J3515" t="s">
        <v>47</v>
      </c>
      <c r="K3515">
        <v>0</v>
      </c>
      <c r="L3515">
        <v>1</v>
      </c>
      <c r="M3515" t="s">
        <v>47</v>
      </c>
      <c r="N3515" t="s">
        <v>3610</v>
      </c>
      <c r="O3515">
        <v>7</v>
      </c>
      <c r="P3515">
        <v>7</v>
      </c>
      <c r="Q3515">
        <v>2</v>
      </c>
      <c r="R3515">
        <v>1</v>
      </c>
      <c r="S3515">
        <v>9</v>
      </c>
      <c r="T3515">
        <v>4</v>
      </c>
      <c r="U3515">
        <v>16</v>
      </c>
      <c r="V3515">
        <v>17</v>
      </c>
      <c r="W3515">
        <v>1</v>
      </c>
      <c r="X3515">
        <v>1</v>
      </c>
      <c r="Y3515">
        <v>0</v>
      </c>
      <c r="Z3515">
        <v>0</v>
      </c>
      <c r="AA3515">
        <v>2</v>
      </c>
      <c r="AB3515">
        <v>3.25</v>
      </c>
      <c r="AC3515">
        <v>3.25</v>
      </c>
      <c r="AD3515" t="str">
        <f t="shared" si="111"/>
        <v>A</v>
      </c>
      <c r="AE3515" t="str">
        <f t="shared" si="110"/>
        <v>Y</v>
      </c>
      <c r="AR3515">
        <v>0</v>
      </c>
      <c r="AS3515">
        <v>3</v>
      </c>
    </row>
    <row r="3516" spans="1:45" x14ac:dyDescent="0.3">
      <c r="A3516" t="s">
        <v>3726</v>
      </c>
      <c r="B3516" t="s">
        <v>3607</v>
      </c>
      <c r="C3516">
        <v>10</v>
      </c>
      <c r="D3516" s="1">
        <v>37548</v>
      </c>
      <c r="F3516" t="s">
        <v>3618</v>
      </c>
      <c r="G3516" t="s">
        <v>3623</v>
      </c>
      <c r="H3516">
        <v>1</v>
      </c>
      <c r="I3516">
        <v>1</v>
      </c>
      <c r="J3516" t="s">
        <v>61</v>
      </c>
      <c r="K3516">
        <v>0</v>
      </c>
      <c r="L3516">
        <v>0</v>
      </c>
      <c r="M3516" t="s">
        <v>61</v>
      </c>
      <c r="N3516" t="s">
        <v>3616</v>
      </c>
      <c r="O3516">
        <v>18</v>
      </c>
      <c r="P3516">
        <v>7</v>
      </c>
      <c r="Q3516">
        <v>7</v>
      </c>
      <c r="R3516">
        <v>1</v>
      </c>
      <c r="S3516">
        <v>12</v>
      </c>
      <c r="T3516">
        <v>2</v>
      </c>
      <c r="U3516">
        <v>15</v>
      </c>
      <c r="V3516">
        <v>12</v>
      </c>
      <c r="W3516">
        <v>3</v>
      </c>
      <c r="X3516">
        <v>2</v>
      </c>
      <c r="Y3516">
        <v>0</v>
      </c>
      <c r="Z3516">
        <v>1</v>
      </c>
      <c r="AA3516">
        <v>2.375</v>
      </c>
      <c r="AB3516">
        <v>3</v>
      </c>
      <c r="AC3516">
        <v>2.75</v>
      </c>
      <c r="AD3516" t="str">
        <f t="shared" si="111"/>
        <v>A</v>
      </c>
      <c r="AE3516" t="str">
        <f t="shared" si="110"/>
        <v>N</v>
      </c>
      <c r="AR3516">
        <v>1</v>
      </c>
      <c r="AS3516">
        <v>1</v>
      </c>
    </row>
    <row r="3517" spans="1:45" x14ac:dyDescent="0.3">
      <c r="A3517" t="s">
        <v>3727</v>
      </c>
      <c r="B3517" t="s">
        <v>3607</v>
      </c>
      <c r="C3517">
        <v>10</v>
      </c>
      <c r="D3517" s="1">
        <v>37549</v>
      </c>
      <c r="F3517" t="s">
        <v>1988</v>
      </c>
      <c r="G3517" t="s">
        <v>845</v>
      </c>
      <c r="H3517">
        <v>1</v>
      </c>
      <c r="I3517">
        <v>0</v>
      </c>
      <c r="J3517" t="s">
        <v>51</v>
      </c>
      <c r="K3517">
        <v>1</v>
      </c>
      <c r="L3517">
        <v>0</v>
      </c>
      <c r="M3517" t="s">
        <v>51</v>
      </c>
      <c r="N3517" t="s">
        <v>3612</v>
      </c>
      <c r="O3517">
        <v>14</v>
      </c>
      <c r="P3517">
        <v>9</v>
      </c>
      <c r="Q3517">
        <v>7</v>
      </c>
      <c r="R3517">
        <v>5</v>
      </c>
      <c r="S3517">
        <v>5</v>
      </c>
      <c r="T3517">
        <v>4</v>
      </c>
      <c r="U3517">
        <v>11</v>
      </c>
      <c r="V3517">
        <v>19</v>
      </c>
      <c r="W3517">
        <v>1</v>
      </c>
      <c r="X3517">
        <v>3</v>
      </c>
      <c r="Y3517">
        <v>0</v>
      </c>
      <c r="Z3517">
        <v>0</v>
      </c>
      <c r="AA3517">
        <v>2.8</v>
      </c>
      <c r="AB3517">
        <v>3.2</v>
      </c>
      <c r="AC3517">
        <v>2.25</v>
      </c>
      <c r="AD3517" t="str">
        <f t="shared" si="111"/>
        <v>H</v>
      </c>
      <c r="AE3517" t="str">
        <f t="shared" si="110"/>
        <v>Y</v>
      </c>
      <c r="AR3517">
        <v>3</v>
      </c>
      <c r="AS3517">
        <v>0</v>
      </c>
    </row>
    <row r="3518" spans="1:45" x14ac:dyDescent="0.3">
      <c r="A3518" t="s">
        <v>3728</v>
      </c>
      <c r="B3518" t="s">
        <v>3607</v>
      </c>
      <c r="C3518">
        <v>10</v>
      </c>
      <c r="D3518" s="1">
        <v>37549</v>
      </c>
      <c r="F3518" t="s">
        <v>64</v>
      </c>
      <c r="G3518" t="s">
        <v>843</v>
      </c>
      <c r="H3518">
        <v>3</v>
      </c>
      <c r="I3518">
        <v>1</v>
      </c>
      <c r="J3518" t="s">
        <v>51</v>
      </c>
      <c r="K3518">
        <v>0</v>
      </c>
      <c r="L3518">
        <v>0</v>
      </c>
      <c r="M3518" t="s">
        <v>61</v>
      </c>
      <c r="N3518" t="s">
        <v>3628</v>
      </c>
      <c r="O3518">
        <v>6</v>
      </c>
      <c r="P3518">
        <v>5</v>
      </c>
      <c r="Q3518">
        <v>3</v>
      </c>
      <c r="R3518">
        <v>1</v>
      </c>
      <c r="S3518">
        <v>7</v>
      </c>
      <c r="T3518">
        <v>3</v>
      </c>
      <c r="U3518">
        <v>8</v>
      </c>
      <c r="V3518">
        <v>11</v>
      </c>
      <c r="W3518">
        <v>0</v>
      </c>
      <c r="X3518">
        <v>1</v>
      </c>
      <c r="Y3518">
        <v>0</v>
      </c>
      <c r="Z3518">
        <v>0</v>
      </c>
      <c r="AA3518">
        <v>1.5329999999999999</v>
      </c>
      <c r="AB3518">
        <v>3.5</v>
      </c>
      <c r="AC3518">
        <v>5.5</v>
      </c>
      <c r="AD3518" t="str">
        <f t="shared" si="111"/>
        <v>A</v>
      </c>
      <c r="AE3518" t="str">
        <f t="shared" si="110"/>
        <v>N</v>
      </c>
      <c r="AR3518">
        <v>3</v>
      </c>
      <c r="AS3518">
        <v>0</v>
      </c>
    </row>
    <row r="3519" spans="1:45" x14ac:dyDescent="0.3">
      <c r="A3519" t="s">
        <v>3729</v>
      </c>
      <c r="B3519" t="s">
        <v>3607</v>
      </c>
      <c r="C3519">
        <v>10</v>
      </c>
      <c r="D3519" s="1">
        <v>37550</v>
      </c>
      <c r="F3519" t="s">
        <v>49</v>
      </c>
      <c r="G3519" t="s">
        <v>72</v>
      </c>
      <c r="H3519">
        <v>0</v>
      </c>
      <c r="I3519">
        <v>1</v>
      </c>
      <c r="J3519" t="s">
        <v>47</v>
      </c>
      <c r="K3519">
        <v>0</v>
      </c>
      <c r="L3519">
        <v>0</v>
      </c>
      <c r="M3519" t="s">
        <v>61</v>
      </c>
      <c r="N3519" t="s">
        <v>3619</v>
      </c>
      <c r="O3519">
        <v>18</v>
      </c>
      <c r="P3519">
        <v>13</v>
      </c>
      <c r="Q3519">
        <v>11</v>
      </c>
      <c r="R3519">
        <v>7</v>
      </c>
      <c r="S3519">
        <v>7</v>
      </c>
      <c r="T3519">
        <v>4</v>
      </c>
      <c r="U3519">
        <v>13</v>
      </c>
      <c r="V3519">
        <v>11</v>
      </c>
      <c r="W3519">
        <v>3</v>
      </c>
      <c r="X3519">
        <v>1</v>
      </c>
      <c r="Y3519">
        <v>1</v>
      </c>
      <c r="Z3519">
        <v>0</v>
      </c>
      <c r="AA3519">
        <v>1.7270000000000001</v>
      </c>
      <c r="AB3519">
        <v>3.25</v>
      </c>
      <c r="AC3519">
        <v>4.3330000000000002</v>
      </c>
      <c r="AD3519" t="str">
        <f t="shared" si="111"/>
        <v>A</v>
      </c>
      <c r="AE3519" t="str">
        <f t="shared" si="110"/>
        <v>Y</v>
      </c>
      <c r="AR3519">
        <v>0</v>
      </c>
      <c r="AS3519">
        <v>3</v>
      </c>
    </row>
    <row r="3520" spans="1:45" x14ac:dyDescent="0.3">
      <c r="A3520" t="s">
        <v>3730</v>
      </c>
      <c r="B3520" t="s">
        <v>3607</v>
      </c>
      <c r="C3520">
        <v>10</v>
      </c>
      <c r="D3520" s="1">
        <v>37552</v>
      </c>
      <c r="F3520" t="s">
        <v>3176</v>
      </c>
      <c r="G3520" t="s">
        <v>75</v>
      </c>
      <c r="H3520">
        <v>0</v>
      </c>
      <c r="I3520">
        <v>1</v>
      </c>
      <c r="J3520" t="s">
        <v>47</v>
      </c>
      <c r="K3520">
        <v>0</v>
      </c>
      <c r="L3520">
        <v>0</v>
      </c>
      <c r="M3520" t="s">
        <v>61</v>
      </c>
      <c r="N3520" t="s">
        <v>3641</v>
      </c>
      <c r="O3520">
        <v>6</v>
      </c>
      <c r="P3520">
        <v>6</v>
      </c>
      <c r="Q3520">
        <v>2</v>
      </c>
      <c r="R3520">
        <v>4</v>
      </c>
      <c r="S3520">
        <v>7</v>
      </c>
      <c r="T3520">
        <v>6</v>
      </c>
      <c r="U3520">
        <v>18</v>
      </c>
      <c r="V3520">
        <v>11</v>
      </c>
      <c r="W3520">
        <v>2</v>
      </c>
      <c r="X3520">
        <v>3</v>
      </c>
      <c r="Y3520">
        <v>1</v>
      </c>
      <c r="Z3520">
        <v>0</v>
      </c>
      <c r="AA3520">
        <v>1.8</v>
      </c>
      <c r="AB3520">
        <v>3.25</v>
      </c>
      <c r="AC3520">
        <v>4</v>
      </c>
      <c r="AD3520" t="str">
        <f t="shared" si="111"/>
        <v>A</v>
      </c>
      <c r="AE3520" t="str">
        <f t="shared" si="110"/>
        <v>Y</v>
      </c>
      <c r="AR3520">
        <v>0</v>
      </c>
      <c r="AS3520">
        <v>3</v>
      </c>
    </row>
    <row r="3521" spans="1:45" x14ac:dyDescent="0.3">
      <c r="A3521" t="s">
        <v>3731</v>
      </c>
      <c r="B3521" t="s">
        <v>3607</v>
      </c>
      <c r="C3521">
        <v>11</v>
      </c>
      <c r="D3521" s="1">
        <v>37555</v>
      </c>
      <c r="F3521" t="s">
        <v>45</v>
      </c>
      <c r="G3521" t="s">
        <v>54</v>
      </c>
      <c r="H3521">
        <v>1</v>
      </c>
      <c r="I3521">
        <v>2</v>
      </c>
      <c r="J3521" t="s">
        <v>47</v>
      </c>
      <c r="K3521">
        <v>1</v>
      </c>
      <c r="L3521">
        <v>1</v>
      </c>
      <c r="M3521" t="s">
        <v>61</v>
      </c>
      <c r="N3521" t="s">
        <v>3610</v>
      </c>
      <c r="O3521">
        <v>19</v>
      </c>
      <c r="P3521">
        <v>3</v>
      </c>
      <c r="Q3521">
        <v>9</v>
      </c>
      <c r="R3521">
        <v>2</v>
      </c>
      <c r="S3521">
        <v>15</v>
      </c>
      <c r="T3521">
        <v>3</v>
      </c>
      <c r="U3521">
        <v>11</v>
      </c>
      <c r="V3521">
        <v>14</v>
      </c>
      <c r="W3521">
        <v>1</v>
      </c>
      <c r="X3521">
        <v>3</v>
      </c>
      <c r="Y3521">
        <v>0</v>
      </c>
      <c r="Z3521">
        <v>1</v>
      </c>
      <c r="AA3521">
        <v>1.3</v>
      </c>
      <c r="AB3521">
        <v>4.5</v>
      </c>
      <c r="AC3521">
        <v>8</v>
      </c>
      <c r="AD3521" t="str">
        <f t="shared" si="111"/>
        <v>A</v>
      </c>
      <c r="AE3521" t="str">
        <f t="shared" si="110"/>
        <v>Y</v>
      </c>
      <c r="AR3521">
        <v>0</v>
      </c>
      <c r="AS3521">
        <v>3</v>
      </c>
    </row>
    <row r="3522" spans="1:45" x14ac:dyDescent="0.3">
      <c r="A3522" t="s">
        <v>3732</v>
      </c>
      <c r="B3522" t="s">
        <v>3607</v>
      </c>
      <c r="C3522">
        <v>11</v>
      </c>
      <c r="D3522" s="1">
        <v>37555</v>
      </c>
      <c r="F3522" t="s">
        <v>3623</v>
      </c>
      <c r="G3522" t="s">
        <v>59</v>
      </c>
      <c r="H3522">
        <v>0</v>
      </c>
      <c r="I3522">
        <v>2</v>
      </c>
      <c r="J3522" t="s">
        <v>47</v>
      </c>
      <c r="K3522">
        <v>0</v>
      </c>
      <c r="L3522">
        <v>1</v>
      </c>
      <c r="M3522" t="s">
        <v>47</v>
      </c>
      <c r="N3522" t="s">
        <v>3619</v>
      </c>
      <c r="O3522">
        <v>9</v>
      </c>
      <c r="P3522">
        <v>8</v>
      </c>
      <c r="Q3522">
        <v>4</v>
      </c>
      <c r="R3522">
        <v>4</v>
      </c>
      <c r="S3522">
        <v>6</v>
      </c>
      <c r="T3522">
        <v>1</v>
      </c>
      <c r="U3522">
        <v>10</v>
      </c>
      <c r="V3522">
        <v>16</v>
      </c>
      <c r="W3522">
        <v>2</v>
      </c>
      <c r="X3522">
        <v>2</v>
      </c>
      <c r="Y3522">
        <v>0</v>
      </c>
      <c r="Z3522">
        <v>0</v>
      </c>
      <c r="AA3522">
        <v>2.1</v>
      </c>
      <c r="AB3522">
        <v>3.25</v>
      </c>
      <c r="AC3522">
        <v>3</v>
      </c>
      <c r="AD3522" t="str">
        <f t="shared" si="111"/>
        <v>A</v>
      </c>
      <c r="AE3522" t="str">
        <f t="shared" si="110"/>
        <v>Y</v>
      </c>
      <c r="AR3522">
        <v>0</v>
      </c>
      <c r="AS3522">
        <v>3</v>
      </c>
    </row>
    <row r="3523" spans="1:45" x14ac:dyDescent="0.3">
      <c r="A3523" t="s">
        <v>3733</v>
      </c>
      <c r="B3523" t="s">
        <v>3607</v>
      </c>
      <c r="C3523">
        <v>11</v>
      </c>
      <c r="D3523" s="1">
        <v>37555</v>
      </c>
      <c r="F3523" t="s">
        <v>53</v>
      </c>
      <c r="G3523" t="s">
        <v>3618</v>
      </c>
      <c r="H3523">
        <v>2</v>
      </c>
      <c r="I3523">
        <v>0</v>
      </c>
      <c r="J3523" t="s">
        <v>51</v>
      </c>
      <c r="K3523">
        <v>1</v>
      </c>
      <c r="L3523">
        <v>0</v>
      </c>
      <c r="M3523" t="s">
        <v>51</v>
      </c>
      <c r="N3523" t="s">
        <v>3645</v>
      </c>
      <c r="O3523">
        <v>10</v>
      </c>
      <c r="P3523">
        <v>7</v>
      </c>
      <c r="Q3523">
        <v>5</v>
      </c>
      <c r="R3523">
        <v>5</v>
      </c>
      <c r="S3523">
        <v>5</v>
      </c>
      <c r="T3523">
        <v>5</v>
      </c>
      <c r="U3523">
        <v>6</v>
      </c>
      <c r="V3523">
        <v>7</v>
      </c>
      <c r="W3523">
        <v>0</v>
      </c>
      <c r="X3523">
        <v>1</v>
      </c>
      <c r="Y3523">
        <v>0</v>
      </c>
      <c r="Z3523">
        <v>0</v>
      </c>
      <c r="AA3523">
        <v>1.4</v>
      </c>
      <c r="AB3523">
        <v>3.75</v>
      </c>
      <c r="AC3523">
        <v>7.5</v>
      </c>
      <c r="AD3523" t="str">
        <f t="shared" si="111"/>
        <v>A</v>
      </c>
      <c r="AE3523" t="str">
        <f t="shared" ref="AE3523:AE3586" si="112">IFERROR(IF(IF(IF(AC3523&gt;AA3523,G3523,F3523)=F3523,"H","A")=J3523,"Y","N"),"NAN")</f>
        <v>N</v>
      </c>
      <c r="AR3523">
        <v>3</v>
      </c>
      <c r="AS3523">
        <v>0</v>
      </c>
    </row>
    <row r="3524" spans="1:45" x14ac:dyDescent="0.3">
      <c r="A3524" t="s">
        <v>3734</v>
      </c>
      <c r="B3524" t="s">
        <v>3607</v>
      </c>
      <c r="C3524">
        <v>11</v>
      </c>
      <c r="D3524" s="1">
        <v>37555</v>
      </c>
      <c r="F3524" t="s">
        <v>56</v>
      </c>
      <c r="G3524" t="s">
        <v>64</v>
      </c>
      <c r="H3524">
        <v>2</v>
      </c>
      <c r="I3524">
        <v>1</v>
      </c>
      <c r="J3524" t="s">
        <v>51</v>
      </c>
      <c r="K3524">
        <v>0</v>
      </c>
      <c r="L3524">
        <v>0</v>
      </c>
      <c r="M3524" t="s">
        <v>61</v>
      </c>
      <c r="N3524" t="s">
        <v>3624</v>
      </c>
      <c r="O3524">
        <v>9</v>
      </c>
      <c r="P3524">
        <v>10</v>
      </c>
      <c r="Q3524">
        <v>5</v>
      </c>
      <c r="R3524">
        <v>8</v>
      </c>
      <c r="S3524">
        <v>5</v>
      </c>
      <c r="T3524">
        <v>7</v>
      </c>
      <c r="U3524">
        <v>11</v>
      </c>
      <c r="V3524">
        <v>19</v>
      </c>
      <c r="W3524">
        <v>2</v>
      </c>
      <c r="X3524">
        <v>4</v>
      </c>
      <c r="Y3524">
        <v>0</v>
      </c>
      <c r="Z3524">
        <v>0</v>
      </c>
      <c r="AA3524">
        <v>1.5329999999999999</v>
      </c>
      <c r="AB3524">
        <v>3.5</v>
      </c>
      <c r="AC3524">
        <v>5.5</v>
      </c>
      <c r="AD3524" t="str">
        <f t="shared" si="111"/>
        <v>A</v>
      </c>
      <c r="AE3524" t="str">
        <f t="shared" si="112"/>
        <v>N</v>
      </c>
      <c r="AR3524">
        <v>3</v>
      </c>
      <c r="AS3524">
        <v>0</v>
      </c>
    </row>
    <row r="3525" spans="1:45" x14ac:dyDescent="0.3">
      <c r="A3525" t="s">
        <v>3735</v>
      </c>
      <c r="B3525" t="s">
        <v>3607</v>
      </c>
      <c r="C3525">
        <v>11</v>
      </c>
      <c r="D3525" s="1">
        <v>37555</v>
      </c>
      <c r="F3525" t="s">
        <v>79</v>
      </c>
      <c r="G3525" t="s">
        <v>49</v>
      </c>
      <c r="H3525">
        <v>1</v>
      </c>
      <c r="I3525">
        <v>1</v>
      </c>
      <c r="J3525" t="s">
        <v>61</v>
      </c>
      <c r="K3525">
        <v>0</v>
      </c>
      <c r="L3525">
        <v>1</v>
      </c>
      <c r="M3525" t="s">
        <v>47</v>
      </c>
      <c r="N3525" t="s">
        <v>3616</v>
      </c>
      <c r="O3525">
        <v>15</v>
      </c>
      <c r="P3525">
        <v>9</v>
      </c>
      <c r="Q3525">
        <v>6</v>
      </c>
      <c r="R3525">
        <v>3</v>
      </c>
      <c r="S3525">
        <v>8</v>
      </c>
      <c r="T3525">
        <v>5</v>
      </c>
      <c r="U3525">
        <v>7</v>
      </c>
      <c r="V3525">
        <v>16</v>
      </c>
      <c r="W3525">
        <v>1</v>
      </c>
      <c r="X3525">
        <v>0</v>
      </c>
      <c r="Y3525">
        <v>0</v>
      </c>
      <c r="Z3525">
        <v>0</v>
      </c>
      <c r="AA3525">
        <v>1.3</v>
      </c>
      <c r="AB3525">
        <v>4.5</v>
      </c>
      <c r="AC3525">
        <v>8</v>
      </c>
      <c r="AD3525" t="str">
        <f t="shared" si="111"/>
        <v>A</v>
      </c>
      <c r="AE3525" t="str">
        <f t="shared" si="112"/>
        <v>N</v>
      </c>
      <c r="AR3525">
        <v>1</v>
      </c>
      <c r="AS3525">
        <v>1</v>
      </c>
    </row>
    <row r="3526" spans="1:45" x14ac:dyDescent="0.3">
      <c r="A3526" t="s">
        <v>3736</v>
      </c>
      <c r="B3526" t="s">
        <v>3607</v>
      </c>
      <c r="C3526">
        <v>11</v>
      </c>
      <c r="D3526" s="1">
        <v>37555</v>
      </c>
      <c r="F3526" t="s">
        <v>845</v>
      </c>
      <c r="G3526" t="s">
        <v>60</v>
      </c>
      <c r="H3526">
        <v>2</v>
      </c>
      <c r="I3526">
        <v>2</v>
      </c>
      <c r="J3526" t="s">
        <v>61</v>
      </c>
      <c r="K3526">
        <v>1</v>
      </c>
      <c r="L3526">
        <v>1</v>
      </c>
      <c r="M3526" t="s">
        <v>61</v>
      </c>
      <c r="N3526" t="s">
        <v>3641</v>
      </c>
      <c r="O3526">
        <v>16</v>
      </c>
      <c r="P3526">
        <v>7</v>
      </c>
      <c r="Q3526">
        <v>7</v>
      </c>
      <c r="R3526">
        <v>7</v>
      </c>
      <c r="S3526">
        <v>11</v>
      </c>
      <c r="T3526">
        <v>2</v>
      </c>
      <c r="U3526">
        <v>17</v>
      </c>
      <c r="V3526">
        <v>17</v>
      </c>
      <c r="W3526">
        <v>3</v>
      </c>
      <c r="X3526">
        <v>2</v>
      </c>
      <c r="Y3526">
        <v>1</v>
      </c>
      <c r="Z3526">
        <v>1</v>
      </c>
      <c r="AA3526">
        <v>2.2000000000000002</v>
      </c>
      <c r="AB3526">
        <v>3.25</v>
      </c>
      <c r="AC3526">
        <v>2.8</v>
      </c>
      <c r="AD3526" t="str">
        <f t="shared" si="111"/>
        <v>A</v>
      </c>
      <c r="AE3526" t="str">
        <f t="shared" si="112"/>
        <v>N</v>
      </c>
      <c r="AR3526">
        <v>1</v>
      </c>
      <c r="AS3526">
        <v>1</v>
      </c>
    </row>
    <row r="3527" spans="1:45" x14ac:dyDescent="0.3">
      <c r="A3527" t="s">
        <v>3737</v>
      </c>
      <c r="B3527" t="s">
        <v>3607</v>
      </c>
      <c r="C3527">
        <v>11</v>
      </c>
      <c r="D3527" s="1">
        <v>37555</v>
      </c>
      <c r="F3527" t="s">
        <v>63</v>
      </c>
      <c r="G3527" t="s">
        <v>1988</v>
      </c>
      <c r="H3527">
        <v>2</v>
      </c>
      <c r="I3527">
        <v>1</v>
      </c>
      <c r="J3527" t="s">
        <v>51</v>
      </c>
      <c r="K3527">
        <v>1</v>
      </c>
      <c r="L3527">
        <v>1</v>
      </c>
      <c r="M3527" t="s">
        <v>61</v>
      </c>
      <c r="N3527" t="s">
        <v>3626</v>
      </c>
      <c r="O3527">
        <v>16</v>
      </c>
      <c r="P3527">
        <v>6</v>
      </c>
      <c r="Q3527">
        <v>12</v>
      </c>
      <c r="R3527">
        <v>5</v>
      </c>
      <c r="S3527">
        <v>14</v>
      </c>
      <c r="T3527">
        <v>5</v>
      </c>
      <c r="U3527">
        <v>12</v>
      </c>
      <c r="V3527">
        <v>14</v>
      </c>
      <c r="W3527">
        <v>2</v>
      </c>
      <c r="X3527">
        <v>1</v>
      </c>
      <c r="Y3527">
        <v>0</v>
      </c>
      <c r="Z3527">
        <v>0</v>
      </c>
      <c r="AA3527">
        <v>1.5329999999999999</v>
      </c>
      <c r="AB3527">
        <v>3.5</v>
      </c>
      <c r="AC3527">
        <v>5.5</v>
      </c>
      <c r="AD3527" t="str">
        <f t="shared" si="111"/>
        <v>A</v>
      </c>
      <c r="AE3527" t="str">
        <f t="shared" si="112"/>
        <v>N</v>
      </c>
      <c r="AR3527">
        <v>3</v>
      </c>
      <c r="AS3527">
        <v>0</v>
      </c>
    </row>
    <row r="3528" spans="1:45" x14ac:dyDescent="0.3">
      <c r="A3528" t="s">
        <v>3738</v>
      </c>
      <c r="B3528" t="s">
        <v>3607</v>
      </c>
      <c r="C3528">
        <v>11</v>
      </c>
      <c r="D3528" s="1">
        <v>37556</v>
      </c>
      <c r="F3528" t="s">
        <v>72</v>
      </c>
      <c r="G3528" t="s">
        <v>3176</v>
      </c>
      <c r="H3528">
        <v>4</v>
      </c>
      <c r="I3528">
        <v>2</v>
      </c>
      <c r="J3528" t="s">
        <v>51</v>
      </c>
      <c r="K3528">
        <v>2</v>
      </c>
      <c r="L3528">
        <v>2</v>
      </c>
      <c r="M3528" t="s">
        <v>61</v>
      </c>
      <c r="N3528" t="s">
        <v>3655</v>
      </c>
      <c r="O3528">
        <v>13</v>
      </c>
      <c r="P3528">
        <v>5</v>
      </c>
      <c r="Q3528">
        <v>8</v>
      </c>
      <c r="R3528">
        <v>4</v>
      </c>
      <c r="S3528">
        <v>3</v>
      </c>
      <c r="T3528">
        <v>5</v>
      </c>
      <c r="U3528">
        <v>12</v>
      </c>
      <c r="V3528">
        <v>19</v>
      </c>
      <c r="W3528">
        <v>1</v>
      </c>
      <c r="X3528">
        <v>2</v>
      </c>
      <c r="Y3528">
        <v>0</v>
      </c>
      <c r="Z3528">
        <v>0</v>
      </c>
      <c r="AA3528">
        <v>2.375</v>
      </c>
      <c r="AB3528">
        <v>3.2</v>
      </c>
      <c r="AC3528">
        <v>2.625</v>
      </c>
      <c r="AD3528" t="str">
        <f t="shared" si="111"/>
        <v>A</v>
      </c>
      <c r="AE3528" t="str">
        <f t="shared" si="112"/>
        <v>N</v>
      </c>
      <c r="AR3528">
        <v>3</v>
      </c>
      <c r="AS3528">
        <v>0</v>
      </c>
    </row>
    <row r="3529" spans="1:45" x14ac:dyDescent="0.3">
      <c r="A3529" t="s">
        <v>3739</v>
      </c>
      <c r="B3529" t="s">
        <v>3607</v>
      </c>
      <c r="C3529">
        <v>11</v>
      </c>
      <c r="D3529" s="1">
        <v>37556</v>
      </c>
      <c r="F3529" t="s">
        <v>75</v>
      </c>
      <c r="G3529" t="s">
        <v>73</v>
      </c>
      <c r="H3529">
        <v>0</v>
      </c>
      <c r="I3529">
        <v>1</v>
      </c>
      <c r="J3529" t="s">
        <v>47</v>
      </c>
      <c r="K3529">
        <v>0</v>
      </c>
      <c r="L3529">
        <v>0</v>
      </c>
      <c r="M3529" t="s">
        <v>61</v>
      </c>
      <c r="N3529" t="s">
        <v>3614</v>
      </c>
      <c r="O3529">
        <v>16</v>
      </c>
      <c r="P3529">
        <v>10</v>
      </c>
      <c r="Q3529">
        <v>9</v>
      </c>
      <c r="R3529">
        <v>5</v>
      </c>
      <c r="S3529">
        <v>5</v>
      </c>
      <c r="T3529">
        <v>3</v>
      </c>
      <c r="U3529">
        <v>12</v>
      </c>
      <c r="V3529">
        <v>12</v>
      </c>
      <c r="W3529">
        <v>0</v>
      </c>
      <c r="X3529">
        <v>0</v>
      </c>
      <c r="Y3529">
        <v>0</v>
      </c>
      <c r="Z3529">
        <v>0</v>
      </c>
      <c r="AA3529">
        <v>2</v>
      </c>
      <c r="AB3529">
        <v>3.25</v>
      </c>
      <c r="AC3529">
        <v>3.25</v>
      </c>
      <c r="AD3529" t="str">
        <f t="shared" si="111"/>
        <v>A</v>
      </c>
      <c r="AE3529" t="str">
        <f t="shared" si="112"/>
        <v>Y</v>
      </c>
      <c r="AR3529">
        <v>0</v>
      </c>
      <c r="AS3529">
        <v>3</v>
      </c>
    </row>
    <row r="3530" spans="1:45" x14ac:dyDescent="0.3">
      <c r="A3530" t="s">
        <v>3740</v>
      </c>
      <c r="B3530" t="s">
        <v>3607</v>
      </c>
      <c r="C3530">
        <v>11</v>
      </c>
      <c r="D3530" s="1">
        <v>37557</v>
      </c>
      <c r="F3530" t="s">
        <v>843</v>
      </c>
      <c r="G3530" t="s">
        <v>1226</v>
      </c>
      <c r="H3530">
        <v>1</v>
      </c>
      <c r="I3530">
        <v>1</v>
      </c>
      <c r="J3530" t="s">
        <v>61</v>
      </c>
      <c r="K3530">
        <v>0</v>
      </c>
      <c r="L3530">
        <v>1</v>
      </c>
      <c r="M3530" t="s">
        <v>47</v>
      </c>
      <c r="N3530" t="s">
        <v>3653</v>
      </c>
      <c r="O3530">
        <v>14</v>
      </c>
      <c r="P3530">
        <v>8</v>
      </c>
      <c r="Q3530">
        <v>7</v>
      </c>
      <c r="R3530">
        <v>4</v>
      </c>
      <c r="S3530">
        <v>5</v>
      </c>
      <c r="T3530">
        <v>2</v>
      </c>
      <c r="U3530">
        <v>12</v>
      </c>
      <c r="V3530">
        <v>9</v>
      </c>
      <c r="W3530">
        <v>1</v>
      </c>
      <c r="X3530">
        <v>2</v>
      </c>
      <c r="Y3530">
        <v>0</v>
      </c>
      <c r="Z3530">
        <v>0</v>
      </c>
      <c r="AA3530">
        <v>2.1</v>
      </c>
      <c r="AB3530">
        <v>3.25</v>
      </c>
      <c r="AC3530">
        <v>3</v>
      </c>
      <c r="AD3530" t="str">
        <f t="shared" si="111"/>
        <v>A</v>
      </c>
      <c r="AE3530" t="str">
        <f t="shared" si="112"/>
        <v>N</v>
      </c>
      <c r="AR3530">
        <v>1</v>
      </c>
      <c r="AS3530">
        <v>1</v>
      </c>
    </row>
    <row r="3531" spans="1:45" x14ac:dyDescent="0.3">
      <c r="A3531" t="s">
        <v>3741</v>
      </c>
      <c r="B3531" t="s">
        <v>3607</v>
      </c>
      <c r="C3531">
        <v>12</v>
      </c>
      <c r="D3531" s="1">
        <v>37562</v>
      </c>
      <c r="F3531" t="s">
        <v>3623</v>
      </c>
      <c r="G3531" t="s">
        <v>843</v>
      </c>
      <c r="H3531">
        <v>3</v>
      </c>
      <c r="I3531">
        <v>1</v>
      </c>
      <c r="J3531" t="s">
        <v>51</v>
      </c>
      <c r="K3531">
        <v>0</v>
      </c>
      <c r="L3531">
        <v>0</v>
      </c>
      <c r="M3531" t="s">
        <v>61</v>
      </c>
      <c r="N3531" t="s">
        <v>3657</v>
      </c>
      <c r="O3531">
        <v>12</v>
      </c>
      <c r="P3531">
        <v>11</v>
      </c>
      <c r="Q3531">
        <v>6</v>
      </c>
      <c r="R3531">
        <v>7</v>
      </c>
      <c r="S3531">
        <v>8</v>
      </c>
      <c r="T3531">
        <v>5</v>
      </c>
      <c r="U3531">
        <v>12</v>
      </c>
      <c r="V3531">
        <v>19</v>
      </c>
      <c r="W3531">
        <v>2</v>
      </c>
      <c r="X3531">
        <v>4</v>
      </c>
      <c r="Y3531">
        <v>0</v>
      </c>
      <c r="Z3531">
        <v>1</v>
      </c>
      <c r="AA3531">
        <v>1.909</v>
      </c>
      <c r="AB3531">
        <v>3.25</v>
      </c>
      <c r="AC3531">
        <v>3.5</v>
      </c>
      <c r="AD3531" t="str">
        <f t="shared" si="111"/>
        <v>A</v>
      </c>
      <c r="AE3531" t="str">
        <f t="shared" si="112"/>
        <v>N</v>
      </c>
      <c r="AR3531">
        <v>3</v>
      </c>
      <c r="AS3531">
        <v>0</v>
      </c>
    </row>
    <row r="3532" spans="1:45" x14ac:dyDescent="0.3">
      <c r="A3532" t="s">
        <v>3742</v>
      </c>
      <c r="B3532" t="s">
        <v>3607</v>
      </c>
      <c r="C3532">
        <v>12</v>
      </c>
      <c r="D3532" s="1">
        <v>37562</v>
      </c>
      <c r="F3532" t="s">
        <v>56</v>
      </c>
      <c r="G3532" t="s">
        <v>75</v>
      </c>
      <c r="H3532">
        <v>2</v>
      </c>
      <c r="I3532">
        <v>0</v>
      </c>
      <c r="J3532" t="s">
        <v>51</v>
      </c>
      <c r="K3532">
        <v>1</v>
      </c>
      <c r="L3532">
        <v>0</v>
      </c>
      <c r="M3532" t="s">
        <v>51</v>
      </c>
      <c r="N3532" t="s">
        <v>3653</v>
      </c>
      <c r="O3532">
        <v>13</v>
      </c>
      <c r="P3532">
        <v>5</v>
      </c>
      <c r="Q3532">
        <v>9</v>
      </c>
      <c r="R3532">
        <v>1</v>
      </c>
      <c r="S3532">
        <v>6</v>
      </c>
      <c r="T3532">
        <v>0</v>
      </c>
      <c r="U3532">
        <v>7</v>
      </c>
      <c r="V3532">
        <v>8</v>
      </c>
      <c r="W3532">
        <v>0</v>
      </c>
      <c r="X3532">
        <v>0</v>
      </c>
      <c r="Y3532">
        <v>0</v>
      </c>
      <c r="Z3532">
        <v>0</v>
      </c>
      <c r="AA3532">
        <v>1.333</v>
      </c>
      <c r="AB3532">
        <v>4.3330000000000002</v>
      </c>
      <c r="AC3532">
        <v>7.5</v>
      </c>
      <c r="AD3532" t="str">
        <f t="shared" si="111"/>
        <v>A</v>
      </c>
      <c r="AE3532" t="str">
        <f t="shared" si="112"/>
        <v>N</v>
      </c>
      <c r="AR3532">
        <v>3</v>
      </c>
      <c r="AS3532">
        <v>0</v>
      </c>
    </row>
    <row r="3533" spans="1:45" x14ac:dyDescent="0.3">
      <c r="A3533" t="s">
        <v>3743</v>
      </c>
      <c r="B3533" t="s">
        <v>3607</v>
      </c>
      <c r="C3533">
        <v>12</v>
      </c>
      <c r="D3533" s="1">
        <v>37562</v>
      </c>
      <c r="F3533" t="s">
        <v>79</v>
      </c>
      <c r="G3533" t="s">
        <v>72</v>
      </c>
      <c r="H3533">
        <v>2</v>
      </c>
      <c r="I3533">
        <v>1</v>
      </c>
      <c r="J3533" t="s">
        <v>51</v>
      </c>
      <c r="K3533">
        <v>1</v>
      </c>
      <c r="L3533">
        <v>1</v>
      </c>
      <c r="M3533" t="s">
        <v>61</v>
      </c>
      <c r="N3533" t="s">
        <v>3637</v>
      </c>
      <c r="O3533">
        <v>16</v>
      </c>
      <c r="P3533">
        <v>12</v>
      </c>
      <c r="Q3533">
        <v>8</v>
      </c>
      <c r="R3533">
        <v>5</v>
      </c>
      <c r="S3533">
        <v>10</v>
      </c>
      <c r="T3533">
        <v>2</v>
      </c>
      <c r="U3533">
        <v>12</v>
      </c>
      <c r="V3533">
        <v>18</v>
      </c>
      <c r="W3533">
        <v>0</v>
      </c>
      <c r="X3533">
        <v>1</v>
      </c>
      <c r="Y3533">
        <v>0</v>
      </c>
      <c r="Z3533">
        <v>0</v>
      </c>
      <c r="AA3533">
        <v>1.333</v>
      </c>
      <c r="AB3533">
        <v>4.3330000000000002</v>
      </c>
      <c r="AC3533">
        <v>7.5</v>
      </c>
      <c r="AD3533" t="str">
        <f t="shared" si="111"/>
        <v>A</v>
      </c>
      <c r="AE3533" t="str">
        <f t="shared" si="112"/>
        <v>N</v>
      </c>
      <c r="AR3533">
        <v>3</v>
      </c>
      <c r="AS3533">
        <v>0</v>
      </c>
    </row>
    <row r="3534" spans="1:45" x14ac:dyDescent="0.3">
      <c r="A3534" t="s">
        <v>3744</v>
      </c>
      <c r="B3534" t="s">
        <v>3607</v>
      </c>
      <c r="C3534">
        <v>12</v>
      </c>
      <c r="D3534" s="1">
        <v>37562</v>
      </c>
      <c r="F3534" t="s">
        <v>3618</v>
      </c>
      <c r="G3534" t="s">
        <v>59</v>
      </c>
      <c r="H3534">
        <v>1</v>
      </c>
      <c r="I3534">
        <v>2</v>
      </c>
      <c r="J3534" t="s">
        <v>47</v>
      </c>
      <c r="K3534">
        <v>0</v>
      </c>
      <c r="L3534">
        <v>0</v>
      </c>
      <c r="M3534" t="s">
        <v>61</v>
      </c>
      <c r="N3534" t="s">
        <v>3608</v>
      </c>
      <c r="O3534">
        <v>5</v>
      </c>
      <c r="P3534">
        <v>10</v>
      </c>
      <c r="Q3534">
        <v>4</v>
      </c>
      <c r="R3534">
        <v>4</v>
      </c>
      <c r="S3534">
        <v>5</v>
      </c>
      <c r="T3534">
        <v>4</v>
      </c>
      <c r="U3534">
        <v>10</v>
      </c>
      <c r="V3534">
        <v>10</v>
      </c>
      <c r="W3534">
        <v>2</v>
      </c>
      <c r="X3534">
        <v>2</v>
      </c>
      <c r="Y3534">
        <v>0</v>
      </c>
      <c r="Z3534">
        <v>0</v>
      </c>
      <c r="AA3534">
        <v>2.4</v>
      </c>
      <c r="AB3534">
        <v>3.2</v>
      </c>
      <c r="AC3534">
        <v>2.6</v>
      </c>
      <c r="AD3534" t="str">
        <f t="shared" si="111"/>
        <v>A</v>
      </c>
      <c r="AE3534" t="str">
        <f t="shared" si="112"/>
        <v>Y</v>
      </c>
      <c r="AR3534">
        <v>0</v>
      </c>
      <c r="AS3534">
        <v>3</v>
      </c>
    </row>
    <row r="3535" spans="1:45" x14ac:dyDescent="0.3">
      <c r="A3535" t="s">
        <v>3745</v>
      </c>
      <c r="B3535" t="s">
        <v>3607</v>
      </c>
      <c r="C3535">
        <v>12</v>
      </c>
      <c r="D3535" s="1">
        <v>37563</v>
      </c>
      <c r="F3535" t="s">
        <v>54</v>
      </c>
      <c r="G3535" t="s">
        <v>49</v>
      </c>
      <c r="H3535">
        <v>0</v>
      </c>
      <c r="I3535">
        <v>0</v>
      </c>
      <c r="J3535" t="s">
        <v>61</v>
      </c>
      <c r="K3535">
        <v>0</v>
      </c>
      <c r="L3535">
        <v>0</v>
      </c>
      <c r="M3535" t="s">
        <v>61</v>
      </c>
      <c r="N3535" t="s">
        <v>3639</v>
      </c>
      <c r="O3535">
        <v>17</v>
      </c>
      <c r="P3535">
        <v>11</v>
      </c>
      <c r="Q3535">
        <v>6</v>
      </c>
      <c r="R3535">
        <v>4</v>
      </c>
      <c r="S3535">
        <v>10</v>
      </c>
      <c r="T3535">
        <v>3</v>
      </c>
      <c r="U3535">
        <v>15</v>
      </c>
      <c r="V3535">
        <v>10</v>
      </c>
      <c r="W3535">
        <v>1</v>
      </c>
      <c r="X3535">
        <v>2</v>
      </c>
      <c r="Y3535">
        <v>0</v>
      </c>
      <c r="Z3535">
        <v>0</v>
      </c>
      <c r="AA3535">
        <v>1.7270000000000001</v>
      </c>
      <c r="AB3535">
        <v>3.25</v>
      </c>
      <c r="AC3535">
        <v>4.3330000000000002</v>
      </c>
      <c r="AD3535" t="str">
        <f t="shared" si="111"/>
        <v>A</v>
      </c>
      <c r="AE3535" t="str">
        <f t="shared" si="112"/>
        <v>N</v>
      </c>
      <c r="AR3535">
        <v>1</v>
      </c>
      <c r="AS3535">
        <v>1</v>
      </c>
    </row>
    <row r="3536" spans="1:45" x14ac:dyDescent="0.3">
      <c r="A3536" t="s">
        <v>3746</v>
      </c>
      <c r="B3536" t="s">
        <v>3607</v>
      </c>
      <c r="C3536">
        <v>12</v>
      </c>
      <c r="D3536" s="1">
        <v>37563</v>
      </c>
      <c r="F3536" t="s">
        <v>1988</v>
      </c>
      <c r="G3536" t="s">
        <v>1226</v>
      </c>
      <c r="H3536">
        <v>1</v>
      </c>
      <c r="I3536">
        <v>1</v>
      </c>
      <c r="J3536" t="s">
        <v>61</v>
      </c>
      <c r="K3536">
        <v>0</v>
      </c>
      <c r="L3536">
        <v>1</v>
      </c>
      <c r="M3536" t="s">
        <v>47</v>
      </c>
      <c r="N3536" t="s">
        <v>3631</v>
      </c>
      <c r="O3536">
        <v>19</v>
      </c>
      <c r="P3536">
        <v>9</v>
      </c>
      <c r="Q3536">
        <v>12</v>
      </c>
      <c r="R3536">
        <v>7</v>
      </c>
      <c r="S3536">
        <v>6</v>
      </c>
      <c r="T3536">
        <v>8</v>
      </c>
      <c r="U3536">
        <v>8</v>
      </c>
      <c r="V3536">
        <v>14</v>
      </c>
      <c r="W3536">
        <v>1</v>
      </c>
      <c r="X3536">
        <v>4</v>
      </c>
      <c r="Y3536">
        <v>0</v>
      </c>
      <c r="Z3536">
        <v>0</v>
      </c>
      <c r="AA3536">
        <v>1.909</v>
      </c>
      <c r="AB3536">
        <v>3.25</v>
      </c>
      <c r="AC3536">
        <v>3.5</v>
      </c>
      <c r="AD3536" t="str">
        <f t="shared" si="111"/>
        <v>A</v>
      </c>
      <c r="AE3536" t="str">
        <f t="shared" si="112"/>
        <v>N</v>
      </c>
      <c r="AR3536">
        <v>1</v>
      </c>
      <c r="AS3536">
        <v>1</v>
      </c>
    </row>
    <row r="3537" spans="1:45" x14ac:dyDescent="0.3">
      <c r="A3537" t="s">
        <v>3747</v>
      </c>
      <c r="B3537" t="s">
        <v>3607</v>
      </c>
      <c r="C3537">
        <v>12</v>
      </c>
      <c r="D3537" s="1">
        <v>37563</v>
      </c>
      <c r="F3537" t="s">
        <v>3176</v>
      </c>
      <c r="G3537" t="s">
        <v>45</v>
      </c>
      <c r="H3537">
        <v>0</v>
      </c>
      <c r="I3537">
        <v>1</v>
      </c>
      <c r="J3537" t="s">
        <v>47</v>
      </c>
      <c r="K3537">
        <v>0</v>
      </c>
      <c r="L3537">
        <v>1</v>
      </c>
      <c r="M3537" t="s">
        <v>47</v>
      </c>
      <c r="N3537" t="s">
        <v>3635</v>
      </c>
      <c r="O3537">
        <v>5</v>
      </c>
      <c r="P3537">
        <v>6</v>
      </c>
      <c r="Q3537">
        <v>4</v>
      </c>
      <c r="R3537">
        <v>3</v>
      </c>
      <c r="S3537">
        <v>10</v>
      </c>
      <c r="T3537">
        <v>5</v>
      </c>
      <c r="U3537">
        <v>10</v>
      </c>
      <c r="V3537">
        <v>21</v>
      </c>
      <c r="W3537">
        <v>1</v>
      </c>
      <c r="X3537">
        <v>2</v>
      </c>
      <c r="Y3537">
        <v>0</v>
      </c>
      <c r="Z3537">
        <v>0</v>
      </c>
      <c r="AA3537">
        <v>4.5</v>
      </c>
      <c r="AB3537">
        <v>3.4</v>
      </c>
      <c r="AC3537">
        <v>1.667</v>
      </c>
      <c r="AD3537" t="str">
        <f t="shared" si="111"/>
        <v>H</v>
      </c>
      <c r="AE3537" t="str">
        <f t="shared" si="112"/>
        <v>N</v>
      </c>
      <c r="AR3537">
        <v>0</v>
      </c>
      <c r="AS3537">
        <v>3</v>
      </c>
    </row>
    <row r="3538" spans="1:45" x14ac:dyDescent="0.3">
      <c r="A3538" t="s">
        <v>3748</v>
      </c>
      <c r="B3538" t="s">
        <v>3607</v>
      </c>
      <c r="C3538">
        <v>12</v>
      </c>
      <c r="D3538" s="1">
        <v>37563</v>
      </c>
      <c r="F3538" t="s">
        <v>60</v>
      </c>
      <c r="G3538" t="s">
        <v>73</v>
      </c>
      <c r="H3538">
        <v>0</v>
      </c>
      <c r="I3538">
        <v>1</v>
      </c>
      <c r="J3538" t="s">
        <v>47</v>
      </c>
      <c r="K3538">
        <v>0</v>
      </c>
      <c r="L3538">
        <v>0</v>
      </c>
      <c r="M3538" t="s">
        <v>61</v>
      </c>
      <c r="N3538" t="s">
        <v>3612</v>
      </c>
      <c r="O3538">
        <v>18</v>
      </c>
      <c r="P3538">
        <v>12</v>
      </c>
      <c r="Q3538">
        <v>5</v>
      </c>
      <c r="R3538">
        <v>7</v>
      </c>
      <c r="S3538">
        <v>9</v>
      </c>
      <c r="T3538">
        <v>9</v>
      </c>
      <c r="U3538">
        <v>14</v>
      </c>
      <c r="V3538">
        <v>20</v>
      </c>
      <c r="W3538">
        <v>3</v>
      </c>
      <c r="X3538">
        <v>3</v>
      </c>
      <c r="Y3538">
        <v>0</v>
      </c>
      <c r="Z3538">
        <v>0</v>
      </c>
      <c r="AA3538">
        <v>1.7270000000000001</v>
      </c>
      <c r="AB3538">
        <v>3.25</v>
      </c>
      <c r="AC3538">
        <v>4.3330000000000002</v>
      </c>
      <c r="AD3538" t="str">
        <f t="shared" si="111"/>
        <v>A</v>
      </c>
      <c r="AE3538" t="str">
        <f t="shared" si="112"/>
        <v>Y</v>
      </c>
      <c r="AR3538">
        <v>0</v>
      </c>
      <c r="AS3538">
        <v>3</v>
      </c>
    </row>
    <row r="3539" spans="1:45" x14ac:dyDescent="0.3">
      <c r="A3539" t="s">
        <v>3749</v>
      </c>
      <c r="B3539" t="s">
        <v>3607</v>
      </c>
      <c r="C3539">
        <v>12</v>
      </c>
      <c r="D3539" s="1">
        <v>37563</v>
      </c>
      <c r="F3539" t="s">
        <v>64</v>
      </c>
      <c r="G3539" t="s">
        <v>53</v>
      </c>
      <c r="H3539">
        <v>0</v>
      </c>
      <c r="I3539">
        <v>0</v>
      </c>
      <c r="J3539" t="s">
        <v>61</v>
      </c>
      <c r="K3539">
        <v>0</v>
      </c>
      <c r="L3539">
        <v>0</v>
      </c>
      <c r="M3539" t="s">
        <v>61</v>
      </c>
      <c r="N3539" t="s">
        <v>3641</v>
      </c>
      <c r="O3539">
        <v>15</v>
      </c>
      <c r="P3539">
        <v>14</v>
      </c>
      <c r="Q3539">
        <v>7</v>
      </c>
      <c r="R3539">
        <v>4</v>
      </c>
      <c r="S3539">
        <v>8</v>
      </c>
      <c r="T3539">
        <v>2</v>
      </c>
      <c r="U3539">
        <v>17</v>
      </c>
      <c r="V3539">
        <v>12</v>
      </c>
      <c r="W3539">
        <v>3</v>
      </c>
      <c r="X3539">
        <v>2</v>
      </c>
      <c r="Y3539">
        <v>0</v>
      </c>
      <c r="Z3539">
        <v>0</v>
      </c>
      <c r="AA3539">
        <v>2.2999999999999998</v>
      </c>
      <c r="AB3539">
        <v>3.2</v>
      </c>
      <c r="AC3539">
        <v>2.7</v>
      </c>
      <c r="AD3539" t="str">
        <f t="shared" si="111"/>
        <v>A</v>
      </c>
      <c r="AE3539" t="str">
        <f t="shared" si="112"/>
        <v>N</v>
      </c>
      <c r="AR3539">
        <v>1</v>
      </c>
      <c r="AS3539">
        <v>1</v>
      </c>
    </row>
    <row r="3540" spans="1:45" x14ac:dyDescent="0.3">
      <c r="A3540" t="s">
        <v>3750</v>
      </c>
      <c r="B3540" t="s">
        <v>3607</v>
      </c>
      <c r="C3540">
        <v>12</v>
      </c>
      <c r="D3540" s="1">
        <v>37564</v>
      </c>
      <c r="F3540" t="s">
        <v>63</v>
      </c>
      <c r="G3540" t="s">
        <v>845</v>
      </c>
      <c r="H3540">
        <v>2</v>
      </c>
      <c r="I3540">
        <v>0</v>
      </c>
      <c r="J3540" t="s">
        <v>51</v>
      </c>
      <c r="K3540">
        <v>1</v>
      </c>
      <c r="L3540">
        <v>0</v>
      </c>
      <c r="M3540" t="s">
        <v>51</v>
      </c>
      <c r="N3540" t="s">
        <v>3610</v>
      </c>
      <c r="O3540">
        <v>18</v>
      </c>
      <c r="P3540">
        <v>12</v>
      </c>
      <c r="Q3540">
        <v>13</v>
      </c>
      <c r="R3540">
        <v>9</v>
      </c>
      <c r="S3540">
        <v>7</v>
      </c>
      <c r="T3540">
        <v>5</v>
      </c>
      <c r="U3540">
        <v>16</v>
      </c>
      <c r="V3540">
        <v>7</v>
      </c>
      <c r="W3540">
        <v>2</v>
      </c>
      <c r="X3540">
        <v>2</v>
      </c>
      <c r="Y3540">
        <v>0</v>
      </c>
      <c r="Z3540">
        <v>1</v>
      </c>
      <c r="AA3540">
        <v>2</v>
      </c>
      <c r="AB3540">
        <v>3.25</v>
      </c>
      <c r="AC3540">
        <v>3.25</v>
      </c>
      <c r="AD3540" t="str">
        <f t="shared" si="111"/>
        <v>A</v>
      </c>
      <c r="AE3540" t="str">
        <f t="shared" si="112"/>
        <v>N</v>
      </c>
      <c r="AR3540">
        <v>3</v>
      </c>
      <c r="AS3540">
        <v>0</v>
      </c>
    </row>
    <row r="3541" spans="1:45" x14ac:dyDescent="0.3">
      <c r="A3541" t="s">
        <v>3751</v>
      </c>
      <c r="B3541" t="s">
        <v>3607</v>
      </c>
      <c r="C3541">
        <v>13</v>
      </c>
      <c r="D3541" s="1">
        <v>37569</v>
      </c>
      <c r="F3541" t="s">
        <v>45</v>
      </c>
      <c r="G3541" t="s">
        <v>63</v>
      </c>
      <c r="H3541">
        <v>1</v>
      </c>
      <c r="I3541">
        <v>0</v>
      </c>
      <c r="J3541" t="s">
        <v>51</v>
      </c>
      <c r="K3541">
        <v>1</v>
      </c>
      <c r="L3541">
        <v>0</v>
      </c>
      <c r="M3541" t="s">
        <v>51</v>
      </c>
      <c r="N3541" t="s">
        <v>3639</v>
      </c>
      <c r="O3541">
        <v>16</v>
      </c>
      <c r="P3541">
        <v>3</v>
      </c>
      <c r="Q3541">
        <v>10</v>
      </c>
      <c r="R3541">
        <v>2</v>
      </c>
      <c r="S3541">
        <v>11</v>
      </c>
      <c r="T3541">
        <v>0</v>
      </c>
      <c r="U3541">
        <v>11</v>
      </c>
      <c r="V3541">
        <v>12</v>
      </c>
      <c r="W3541">
        <v>0</v>
      </c>
      <c r="X3541">
        <v>2</v>
      </c>
      <c r="Y3541">
        <v>0</v>
      </c>
      <c r="Z3541">
        <v>0</v>
      </c>
      <c r="AA3541">
        <v>1.5</v>
      </c>
      <c r="AB3541">
        <v>3.5</v>
      </c>
      <c r="AC3541">
        <v>6</v>
      </c>
      <c r="AD3541" t="str">
        <f t="shared" si="111"/>
        <v>A</v>
      </c>
      <c r="AE3541" t="str">
        <f t="shared" si="112"/>
        <v>N</v>
      </c>
      <c r="AR3541">
        <v>3</v>
      </c>
      <c r="AS3541">
        <v>0</v>
      </c>
    </row>
    <row r="3542" spans="1:45" x14ac:dyDescent="0.3">
      <c r="A3542" t="s">
        <v>3752</v>
      </c>
      <c r="B3542" t="s">
        <v>3607</v>
      </c>
      <c r="C3542">
        <v>13</v>
      </c>
      <c r="D3542" s="1">
        <v>37569</v>
      </c>
      <c r="F3542" t="s">
        <v>49</v>
      </c>
      <c r="G3542" t="s">
        <v>3176</v>
      </c>
      <c r="H3542">
        <v>3</v>
      </c>
      <c r="I3542">
        <v>1</v>
      </c>
      <c r="J3542" t="s">
        <v>51</v>
      </c>
      <c r="K3542">
        <v>1</v>
      </c>
      <c r="L3542">
        <v>0</v>
      </c>
      <c r="M3542" t="s">
        <v>51</v>
      </c>
      <c r="N3542" t="s">
        <v>3626</v>
      </c>
      <c r="O3542">
        <v>9</v>
      </c>
      <c r="P3542">
        <v>8</v>
      </c>
      <c r="Q3542">
        <v>7</v>
      </c>
      <c r="R3542">
        <v>4</v>
      </c>
      <c r="S3542">
        <v>4</v>
      </c>
      <c r="T3542">
        <v>6</v>
      </c>
      <c r="U3542">
        <v>12</v>
      </c>
      <c r="V3542">
        <v>10</v>
      </c>
      <c r="W3542">
        <v>3</v>
      </c>
      <c r="X3542">
        <v>2</v>
      </c>
      <c r="Y3542">
        <v>0</v>
      </c>
      <c r="Z3542">
        <v>0</v>
      </c>
      <c r="AA3542">
        <v>2.2000000000000002</v>
      </c>
      <c r="AB3542">
        <v>3.25</v>
      </c>
      <c r="AC3542">
        <v>2.8</v>
      </c>
      <c r="AD3542" t="str">
        <f t="shared" si="111"/>
        <v>A</v>
      </c>
      <c r="AE3542" t="str">
        <f t="shared" si="112"/>
        <v>N</v>
      </c>
      <c r="AR3542">
        <v>3</v>
      </c>
      <c r="AS3542">
        <v>0</v>
      </c>
    </row>
    <row r="3543" spans="1:45" x14ac:dyDescent="0.3">
      <c r="A3543" t="s">
        <v>3753</v>
      </c>
      <c r="B3543" t="s">
        <v>3607</v>
      </c>
      <c r="C3543">
        <v>13</v>
      </c>
      <c r="D3543" s="1">
        <v>37569</v>
      </c>
      <c r="F3543" t="s">
        <v>843</v>
      </c>
      <c r="G3543" t="s">
        <v>3618</v>
      </c>
      <c r="H3543">
        <v>1</v>
      </c>
      <c r="I3543">
        <v>1</v>
      </c>
      <c r="J3543" t="s">
        <v>61</v>
      </c>
      <c r="K3543">
        <v>0</v>
      </c>
      <c r="L3543">
        <v>1</v>
      </c>
      <c r="M3543" t="s">
        <v>47</v>
      </c>
      <c r="N3543" t="s">
        <v>3624</v>
      </c>
      <c r="O3543">
        <v>15</v>
      </c>
      <c r="P3543">
        <v>5</v>
      </c>
      <c r="Q3543">
        <v>8</v>
      </c>
      <c r="R3543">
        <v>1</v>
      </c>
      <c r="S3543">
        <v>7</v>
      </c>
      <c r="T3543">
        <v>4</v>
      </c>
      <c r="U3543">
        <v>14</v>
      </c>
      <c r="V3543">
        <v>13</v>
      </c>
      <c r="W3543">
        <v>2</v>
      </c>
      <c r="X3543">
        <v>2</v>
      </c>
      <c r="Y3543">
        <v>1</v>
      </c>
      <c r="Z3543">
        <v>0</v>
      </c>
      <c r="AA3543">
        <v>2</v>
      </c>
      <c r="AB3543">
        <v>3.25</v>
      </c>
      <c r="AC3543">
        <v>3.25</v>
      </c>
      <c r="AD3543" t="str">
        <f t="shared" si="111"/>
        <v>A</v>
      </c>
      <c r="AE3543" t="str">
        <f t="shared" si="112"/>
        <v>N</v>
      </c>
      <c r="AR3543">
        <v>1</v>
      </c>
      <c r="AS3543">
        <v>1</v>
      </c>
    </row>
    <row r="3544" spans="1:45" x14ac:dyDescent="0.3">
      <c r="A3544" t="s">
        <v>3754</v>
      </c>
      <c r="B3544" t="s">
        <v>3607</v>
      </c>
      <c r="C3544">
        <v>13</v>
      </c>
      <c r="D3544" s="1">
        <v>37569</v>
      </c>
      <c r="F3544" t="s">
        <v>53</v>
      </c>
      <c r="G3544" t="s">
        <v>3623</v>
      </c>
      <c r="H3544">
        <v>3</v>
      </c>
      <c r="I3544">
        <v>0</v>
      </c>
      <c r="J3544" t="s">
        <v>51</v>
      </c>
      <c r="K3544">
        <v>3</v>
      </c>
      <c r="L3544">
        <v>0</v>
      </c>
      <c r="M3544" t="s">
        <v>51</v>
      </c>
      <c r="N3544" t="s">
        <v>3650</v>
      </c>
      <c r="O3544">
        <v>16</v>
      </c>
      <c r="P3544">
        <v>7</v>
      </c>
      <c r="Q3544">
        <v>10</v>
      </c>
      <c r="R3544">
        <v>2</v>
      </c>
      <c r="S3544">
        <v>7</v>
      </c>
      <c r="T3544">
        <v>3</v>
      </c>
      <c r="U3544">
        <v>7</v>
      </c>
      <c r="V3544">
        <v>6</v>
      </c>
      <c r="W3544">
        <v>1</v>
      </c>
      <c r="X3544">
        <v>1</v>
      </c>
      <c r="Y3544">
        <v>0</v>
      </c>
      <c r="Z3544">
        <v>0</v>
      </c>
      <c r="AA3544">
        <v>1.444</v>
      </c>
      <c r="AB3544">
        <v>3.75</v>
      </c>
      <c r="AC3544">
        <v>6.5</v>
      </c>
      <c r="AD3544" t="str">
        <f t="shared" si="111"/>
        <v>A</v>
      </c>
      <c r="AE3544" t="str">
        <f t="shared" si="112"/>
        <v>N</v>
      </c>
      <c r="AR3544">
        <v>3</v>
      </c>
      <c r="AS3544">
        <v>0</v>
      </c>
    </row>
    <row r="3545" spans="1:45" x14ac:dyDescent="0.3">
      <c r="A3545" t="s">
        <v>3755</v>
      </c>
      <c r="B3545" t="s">
        <v>3607</v>
      </c>
      <c r="C3545">
        <v>13</v>
      </c>
      <c r="D3545" s="1">
        <v>37569</v>
      </c>
      <c r="F3545" t="s">
        <v>73</v>
      </c>
      <c r="G3545" t="s">
        <v>1988</v>
      </c>
      <c r="H3545">
        <v>1</v>
      </c>
      <c r="I3545">
        <v>0</v>
      </c>
      <c r="J3545" t="s">
        <v>51</v>
      </c>
      <c r="K3545">
        <v>1</v>
      </c>
      <c r="L3545">
        <v>0</v>
      </c>
      <c r="M3545" t="s">
        <v>51</v>
      </c>
      <c r="N3545" t="s">
        <v>3641</v>
      </c>
      <c r="O3545">
        <v>11</v>
      </c>
      <c r="P3545">
        <v>5</v>
      </c>
      <c r="Q3545">
        <v>2</v>
      </c>
      <c r="R3545">
        <v>1</v>
      </c>
      <c r="S3545">
        <v>7</v>
      </c>
      <c r="T3545">
        <v>3</v>
      </c>
      <c r="U3545">
        <v>14</v>
      </c>
      <c r="V3545">
        <v>13</v>
      </c>
      <c r="W3545">
        <v>2</v>
      </c>
      <c r="X3545">
        <v>3</v>
      </c>
      <c r="Y3545">
        <v>0</v>
      </c>
      <c r="Z3545">
        <v>0</v>
      </c>
      <c r="AA3545">
        <v>1.667</v>
      </c>
      <c r="AB3545">
        <v>3.4</v>
      </c>
      <c r="AC3545">
        <v>4.5</v>
      </c>
      <c r="AD3545" t="str">
        <f t="shared" si="111"/>
        <v>A</v>
      </c>
      <c r="AE3545" t="str">
        <f t="shared" si="112"/>
        <v>N</v>
      </c>
      <c r="AR3545">
        <v>3</v>
      </c>
      <c r="AS3545">
        <v>0</v>
      </c>
    </row>
    <row r="3546" spans="1:45" x14ac:dyDescent="0.3">
      <c r="A3546" t="s">
        <v>3756</v>
      </c>
      <c r="B3546" t="s">
        <v>3607</v>
      </c>
      <c r="C3546">
        <v>13</v>
      </c>
      <c r="D3546" s="1">
        <v>37569</v>
      </c>
      <c r="F3546" t="s">
        <v>59</v>
      </c>
      <c r="G3546" t="s">
        <v>79</v>
      </c>
      <c r="H3546">
        <v>3</v>
      </c>
      <c r="I3546">
        <v>1</v>
      </c>
      <c r="J3546" t="s">
        <v>51</v>
      </c>
      <c r="K3546">
        <v>2</v>
      </c>
      <c r="L3546">
        <v>1</v>
      </c>
      <c r="M3546" t="s">
        <v>51</v>
      </c>
      <c r="N3546" t="s">
        <v>3628</v>
      </c>
      <c r="O3546">
        <v>11</v>
      </c>
      <c r="P3546">
        <v>9</v>
      </c>
      <c r="Q3546">
        <v>6</v>
      </c>
      <c r="R3546">
        <v>6</v>
      </c>
      <c r="S3546">
        <v>0</v>
      </c>
      <c r="T3546">
        <v>9</v>
      </c>
      <c r="U3546">
        <v>12</v>
      </c>
      <c r="V3546">
        <v>16</v>
      </c>
      <c r="W3546">
        <v>1</v>
      </c>
      <c r="X3546">
        <v>2</v>
      </c>
      <c r="Y3546">
        <v>0</v>
      </c>
      <c r="Z3546">
        <v>0</v>
      </c>
      <c r="AA3546">
        <v>3.5</v>
      </c>
      <c r="AB3546">
        <v>3.25</v>
      </c>
      <c r="AC3546">
        <v>1.909</v>
      </c>
      <c r="AD3546" t="str">
        <f t="shared" si="111"/>
        <v>H</v>
      </c>
      <c r="AE3546" t="str">
        <f t="shared" si="112"/>
        <v>Y</v>
      </c>
      <c r="AR3546">
        <v>3</v>
      </c>
      <c r="AS3546">
        <v>0</v>
      </c>
    </row>
    <row r="3547" spans="1:45" x14ac:dyDescent="0.3">
      <c r="A3547" t="s">
        <v>3757</v>
      </c>
      <c r="B3547" t="s">
        <v>3607</v>
      </c>
      <c r="C3547">
        <v>13</v>
      </c>
      <c r="D3547" s="1">
        <v>37569</v>
      </c>
      <c r="F3547" t="s">
        <v>845</v>
      </c>
      <c r="G3547" t="s">
        <v>56</v>
      </c>
      <c r="H3547">
        <v>1</v>
      </c>
      <c r="I3547">
        <v>0</v>
      </c>
      <c r="J3547" t="s">
        <v>51</v>
      </c>
      <c r="K3547">
        <v>0</v>
      </c>
      <c r="L3547">
        <v>0</v>
      </c>
      <c r="M3547" t="s">
        <v>61</v>
      </c>
      <c r="N3547" t="s">
        <v>3655</v>
      </c>
      <c r="O3547">
        <v>11</v>
      </c>
      <c r="P3547">
        <v>13</v>
      </c>
      <c r="Q3547">
        <v>3</v>
      </c>
      <c r="R3547">
        <v>7</v>
      </c>
      <c r="S3547">
        <v>5</v>
      </c>
      <c r="T3547">
        <v>2</v>
      </c>
      <c r="U3547">
        <v>10</v>
      </c>
      <c r="V3547">
        <v>8</v>
      </c>
      <c r="W3547">
        <v>1</v>
      </c>
      <c r="X3547">
        <v>0</v>
      </c>
      <c r="Y3547">
        <v>0</v>
      </c>
      <c r="Z3547">
        <v>0</v>
      </c>
      <c r="AA3547">
        <v>3.25</v>
      </c>
      <c r="AB3547">
        <v>3.25</v>
      </c>
      <c r="AC3547">
        <v>2</v>
      </c>
      <c r="AD3547" t="str">
        <f t="shared" si="111"/>
        <v>H</v>
      </c>
      <c r="AE3547" t="str">
        <f t="shared" si="112"/>
        <v>Y</v>
      </c>
      <c r="AR3547">
        <v>3</v>
      </c>
      <c r="AS3547">
        <v>0</v>
      </c>
    </row>
    <row r="3548" spans="1:45" x14ac:dyDescent="0.3">
      <c r="A3548" t="s">
        <v>3758</v>
      </c>
      <c r="B3548" t="s">
        <v>3607</v>
      </c>
      <c r="C3548">
        <v>13</v>
      </c>
      <c r="D3548" s="1">
        <v>37569</v>
      </c>
      <c r="F3548" t="s">
        <v>72</v>
      </c>
      <c r="G3548" t="s">
        <v>54</v>
      </c>
      <c r="H3548">
        <v>1</v>
      </c>
      <c r="I3548">
        <v>1</v>
      </c>
      <c r="J3548" t="s">
        <v>61</v>
      </c>
      <c r="K3548">
        <v>1</v>
      </c>
      <c r="L3548">
        <v>0</v>
      </c>
      <c r="M3548" t="s">
        <v>51</v>
      </c>
      <c r="N3548" t="s">
        <v>3614</v>
      </c>
      <c r="O3548">
        <v>21</v>
      </c>
      <c r="P3548">
        <v>11</v>
      </c>
      <c r="Q3548">
        <v>12</v>
      </c>
      <c r="R3548">
        <v>3</v>
      </c>
      <c r="S3548">
        <v>5</v>
      </c>
      <c r="T3548">
        <v>4</v>
      </c>
      <c r="U3548">
        <v>13</v>
      </c>
      <c r="V3548">
        <v>13</v>
      </c>
      <c r="W3548">
        <v>0</v>
      </c>
      <c r="X3548">
        <v>2</v>
      </c>
      <c r="Y3548">
        <v>0</v>
      </c>
      <c r="Z3548">
        <v>1</v>
      </c>
      <c r="AA3548">
        <v>2.25</v>
      </c>
      <c r="AB3548">
        <v>3.25</v>
      </c>
      <c r="AC3548">
        <v>2.75</v>
      </c>
      <c r="AD3548" t="str">
        <f t="shared" si="111"/>
        <v>A</v>
      </c>
      <c r="AE3548" t="str">
        <f t="shared" si="112"/>
        <v>N</v>
      </c>
      <c r="AR3548">
        <v>1</v>
      </c>
      <c r="AS3548">
        <v>1</v>
      </c>
    </row>
    <row r="3549" spans="1:45" x14ac:dyDescent="0.3">
      <c r="A3549" t="s">
        <v>3759</v>
      </c>
      <c r="B3549" t="s">
        <v>3607</v>
      </c>
      <c r="C3549">
        <v>13</v>
      </c>
      <c r="D3549" s="1">
        <v>37570</v>
      </c>
      <c r="F3549" t="s">
        <v>1226</v>
      </c>
      <c r="G3549" t="s">
        <v>64</v>
      </c>
      <c r="H3549">
        <v>2</v>
      </c>
      <c r="I3549">
        <v>0</v>
      </c>
      <c r="J3549" t="s">
        <v>51</v>
      </c>
      <c r="K3549">
        <v>0</v>
      </c>
      <c r="L3549">
        <v>0</v>
      </c>
      <c r="M3549" t="s">
        <v>61</v>
      </c>
      <c r="N3549" t="s">
        <v>3637</v>
      </c>
      <c r="O3549">
        <v>13</v>
      </c>
      <c r="P3549">
        <v>9</v>
      </c>
      <c r="Q3549">
        <v>5</v>
      </c>
      <c r="R3549">
        <v>3</v>
      </c>
      <c r="S3549">
        <v>4</v>
      </c>
      <c r="T3549">
        <v>5</v>
      </c>
      <c r="U3549">
        <v>10</v>
      </c>
      <c r="V3549">
        <v>18</v>
      </c>
      <c r="W3549">
        <v>0</v>
      </c>
      <c r="X3549">
        <v>2</v>
      </c>
      <c r="Y3549">
        <v>0</v>
      </c>
      <c r="Z3549">
        <v>0</v>
      </c>
      <c r="AA3549">
        <v>2.7</v>
      </c>
      <c r="AB3549">
        <v>3.2</v>
      </c>
      <c r="AC3549">
        <v>2.2999999999999998</v>
      </c>
      <c r="AD3549" t="str">
        <f t="shared" si="111"/>
        <v>H</v>
      </c>
      <c r="AE3549" t="str">
        <f t="shared" si="112"/>
        <v>Y</v>
      </c>
      <c r="AR3549">
        <v>3</v>
      </c>
      <c r="AS3549">
        <v>0</v>
      </c>
    </row>
    <row r="3550" spans="1:45" x14ac:dyDescent="0.3">
      <c r="A3550" t="s">
        <v>3760</v>
      </c>
      <c r="B3550" t="s">
        <v>3607</v>
      </c>
      <c r="C3550">
        <v>13</v>
      </c>
      <c r="D3550" s="1">
        <v>37570</v>
      </c>
      <c r="F3550" t="s">
        <v>75</v>
      </c>
      <c r="G3550" t="s">
        <v>60</v>
      </c>
      <c r="H3550">
        <v>3</v>
      </c>
      <c r="I3550">
        <v>4</v>
      </c>
      <c r="J3550" t="s">
        <v>47</v>
      </c>
      <c r="K3550">
        <v>1</v>
      </c>
      <c r="L3550">
        <v>4</v>
      </c>
      <c r="M3550" t="s">
        <v>47</v>
      </c>
      <c r="N3550" t="s">
        <v>3645</v>
      </c>
      <c r="O3550">
        <v>19</v>
      </c>
      <c r="P3550">
        <v>12</v>
      </c>
      <c r="Q3550">
        <v>9</v>
      </c>
      <c r="R3550">
        <v>8</v>
      </c>
      <c r="S3550">
        <v>5</v>
      </c>
      <c r="T3550">
        <v>4</v>
      </c>
      <c r="U3550">
        <v>14</v>
      </c>
      <c r="V3550">
        <v>11</v>
      </c>
      <c r="W3550">
        <v>5</v>
      </c>
      <c r="X3550">
        <v>3</v>
      </c>
      <c r="Y3550">
        <v>0</v>
      </c>
      <c r="Z3550">
        <v>0</v>
      </c>
      <c r="AA3550">
        <v>2.375</v>
      </c>
      <c r="AB3550">
        <v>3.2</v>
      </c>
      <c r="AC3550">
        <v>2.625</v>
      </c>
      <c r="AD3550" t="str">
        <f t="shared" si="111"/>
        <v>A</v>
      </c>
      <c r="AE3550" t="str">
        <f t="shared" si="112"/>
        <v>Y</v>
      </c>
      <c r="AR3550">
        <v>0</v>
      </c>
      <c r="AS3550">
        <v>3</v>
      </c>
    </row>
    <row r="3551" spans="1:45" x14ac:dyDescent="0.3">
      <c r="A3551" t="s">
        <v>3761</v>
      </c>
      <c r="B3551" t="s">
        <v>3607</v>
      </c>
      <c r="C3551">
        <v>14</v>
      </c>
      <c r="D3551" s="1">
        <v>37576</v>
      </c>
      <c r="F3551" t="s">
        <v>45</v>
      </c>
      <c r="G3551" t="s">
        <v>64</v>
      </c>
      <c r="H3551">
        <v>3</v>
      </c>
      <c r="I3551">
        <v>0</v>
      </c>
      <c r="J3551" t="s">
        <v>51</v>
      </c>
      <c r="K3551">
        <v>1</v>
      </c>
      <c r="L3551">
        <v>0</v>
      </c>
      <c r="M3551" t="s">
        <v>51</v>
      </c>
      <c r="N3551" t="s">
        <v>3624</v>
      </c>
      <c r="O3551">
        <v>17</v>
      </c>
      <c r="P3551">
        <v>6</v>
      </c>
      <c r="Q3551">
        <v>12</v>
      </c>
      <c r="R3551">
        <v>5</v>
      </c>
      <c r="S3551">
        <v>3</v>
      </c>
      <c r="T3551">
        <v>1</v>
      </c>
      <c r="U3551">
        <v>15</v>
      </c>
      <c r="V3551">
        <v>10</v>
      </c>
      <c r="W3551">
        <v>0</v>
      </c>
      <c r="X3551">
        <v>2</v>
      </c>
      <c r="Y3551">
        <v>0</v>
      </c>
      <c r="Z3551">
        <v>1</v>
      </c>
      <c r="AA3551">
        <v>1.5329999999999999</v>
      </c>
      <c r="AB3551">
        <v>3.5</v>
      </c>
      <c r="AC3551">
        <v>5.5</v>
      </c>
      <c r="AD3551" t="str">
        <f t="shared" ref="AD3551:AD3614" si="113">IF(IF(AC3551&gt;AA3551,G3551,F3551)=F3551,"H","A")</f>
        <v>A</v>
      </c>
      <c r="AE3551" t="str">
        <f t="shared" si="112"/>
        <v>N</v>
      </c>
      <c r="AF3551">
        <v>1.72</v>
      </c>
      <c r="AG3551">
        <v>2</v>
      </c>
      <c r="AR3551">
        <v>3</v>
      </c>
      <c r="AS3551">
        <v>0</v>
      </c>
    </row>
    <row r="3552" spans="1:45" x14ac:dyDescent="0.3">
      <c r="A3552" t="s">
        <v>3762</v>
      </c>
      <c r="B3552" t="s">
        <v>3607</v>
      </c>
      <c r="C3552">
        <v>14</v>
      </c>
      <c r="D3552" s="1">
        <v>37576</v>
      </c>
      <c r="F3552" t="s">
        <v>53</v>
      </c>
      <c r="G3552" t="s">
        <v>845</v>
      </c>
      <c r="H3552">
        <v>1</v>
      </c>
      <c r="I3552">
        <v>0</v>
      </c>
      <c r="J3552" t="s">
        <v>51</v>
      </c>
      <c r="K3552">
        <v>0</v>
      </c>
      <c r="L3552">
        <v>0</v>
      </c>
      <c r="M3552" t="s">
        <v>61</v>
      </c>
      <c r="N3552" t="s">
        <v>3695</v>
      </c>
      <c r="O3552">
        <v>13</v>
      </c>
      <c r="P3552">
        <v>7</v>
      </c>
      <c r="Q3552">
        <v>5</v>
      </c>
      <c r="R3552">
        <v>4</v>
      </c>
      <c r="S3552">
        <v>5</v>
      </c>
      <c r="T3552">
        <v>7</v>
      </c>
      <c r="U3552">
        <v>9</v>
      </c>
      <c r="V3552">
        <v>11</v>
      </c>
      <c r="W3552">
        <v>2</v>
      </c>
      <c r="X3552">
        <v>1</v>
      </c>
      <c r="Y3552">
        <v>0</v>
      </c>
      <c r="Z3552">
        <v>0</v>
      </c>
      <c r="AA3552">
        <v>1.7270000000000001</v>
      </c>
      <c r="AB3552">
        <v>3.2</v>
      </c>
      <c r="AC3552">
        <v>4.5</v>
      </c>
      <c r="AD3552" t="str">
        <f t="shared" si="113"/>
        <v>A</v>
      </c>
      <c r="AE3552" t="str">
        <f t="shared" si="112"/>
        <v>N</v>
      </c>
      <c r="AF3552">
        <v>1.8</v>
      </c>
      <c r="AG3552">
        <v>1.9</v>
      </c>
      <c r="AR3552">
        <v>3</v>
      </c>
      <c r="AS3552">
        <v>0</v>
      </c>
    </row>
    <row r="3553" spans="1:45" x14ac:dyDescent="0.3">
      <c r="A3553" t="s">
        <v>3763</v>
      </c>
      <c r="B3553" t="s">
        <v>3607</v>
      </c>
      <c r="C3553">
        <v>14</v>
      </c>
      <c r="D3553" s="1">
        <v>37576</v>
      </c>
      <c r="F3553" t="s">
        <v>59</v>
      </c>
      <c r="G3553" t="s">
        <v>1988</v>
      </c>
      <c r="H3553">
        <v>0</v>
      </c>
      <c r="I3553">
        <v>1</v>
      </c>
      <c r="J3553" t="s">
        <v>47</v>
      </c>
      <c r="K3553">
        <v>0</v>
      </c>
      <c r="L3553">
        <v>0</v>
      </c>
      <c r="M3553" t="s">
        <v>61</v>
      </c>
      <c r="N3553" t="s">
        <v>3610</v>
      </c>
      <c r="O3553">
        <v>15</v>
      </c>
      <c r="P3553">
        <v>13</v>
      </c>
      <c r="Q3553">
        <v>4</v>
      </c>
      <c r="R3553">
        <v>4</v>
      </c>
      <c r="S3553">
        <v>7</v>
      </c>
      <c r="T3553">
        <v>5</v>
      </c>
      <c r="U3553">
        <v>10</v>
      </c>
      <c r="V3553">
        <v>16</v>
      </c>
      <c r="W3553">
        <v>0</v>
      </c>
      <c r="X3553">
        <v>4</v>
      </c>
      <c r="Y3553">
        <v>0</v>
      </c>
      <c r="Z3553">
        <v>0</v>
      </c>
      <c r="AA3553">
        <v>1.667</v>
      </c>
      <c r="AB3553">
        <v>3.4</v>
      </c>
      <c r="AC3553">
        <v>4.5</v>
      </c>
      <c r="AD3553" t="str">
        <f t="shared" si="113"/>
        <v>A</v>
      </c>
      <c r="AE3553" t="str">
        <f t="shared" si="112"/>
        <v>Y</v>
      </c>
      <c r="AF3553">
        <v>1.83</v>
      </c>
      <c r="AG3553">
        <v>1.83</v>
      </c>
      <c r="AR3553">
        <v>0</v>
      </c>
      <c r="AS3553">
        <v>3</v>
      </c>
    </row>
    <row r="3554" spans="1:45" x14ac:dyDescent="0.3">
      <c r="A3554" t="s">
        <v>3764</v>
      </c>
      <c r="B3554" t="s">
        <v>3607</v>
      </c>
      <c r="C3554">
        <v>14</v>
      </c>
      <c r="D3554" s="1">
        <v>37576</v>
      </c>
      <c r="F3554" t="s">
        <v>63</v>
      </c>
      <c r="G3554" t="s">
        <v>72</v>
      </c>
      <c r="H3554">
        <v>2</v>
      </c>
      <c r="I3554">
        <v>1</v>
      </c>
      <c r="J3554" t="s">
        <v>51</v>
      </c>
      <c r="K3554">
        <v>1</v>
      </c>
      <c r="L3554">
        <v>1</v>
      </c>
      <c r="M3554" t="s">
        <v>61</v>
      </c>
      <c r="N3554" t="s">
        <v>3643</v>
      </c>
      <c r="O3554">
        <v>18</v>
      </c>
      <c r="P3554">
        <v>8</v>
      </c>
      <c r="Q3554">
        <v>13</v>
      </c>
      <c r="R3554">
        <v>3</v>
      </c>
      <c r="S3554">
        <v>6</v>
      </c>
      <c r="T3554">
        <v>2</v>
      </c>
      <c r="U3554">
        <v>7</v>
      </c>
      <c r="V3554">
        <v>18</v>
      </c>
      <c r="W3554">
        <v>1</v>
      </c>
      <c r="X3554">
        <v>3</v>
      </c>
      <c r="Y3554">
        <v>0</v>
      </c>
      <c r="Z3554">
        <v>0</v>
      </c>
      <c r="AA3554">
        <v>1.615</v>
      </c>
      <c r="AB3554">
        <v>3.4</v>
      </c>
      <c r="AC3554">
        <v>5</v>
      </c>
      <c r="AD3554" t="str">
        <f t="shared" si="113"/>
        <v>A</v>
      </c>
      <c r="AE3554" t="str">
        <f t="shared" si="112"/>
        <v>N</v>
      </c>
      <c r="AF3554">
        <v>1.72</v>
      </c>
      <c r="AG3554">
        <v>2</v>
      </c>
      <c r="AR3554">
        <v>3</v>
      </c>
      <c r="AS3554">
        <v>0</v>
      </c>
    </row>
    <row r="3555" spans="1:45" x14ac:dyDescent="0.3">
      <c r="A3555" t="s">
        <v>3765</v>
      </c>
      <c r="B3555" t="s">
        <v>3607</v>
      </c>
      <c r="C3555">
        <v>14</v>
      </c>
      <c r="D3555" s="1">
        <v>37576</v>
      </c>
      <c r="F3555" t="s">
        <v>3618</v>
      </c>
      <c r="G3555" t="s">
        <v>49</v>
      </c>
      <c r="H3555">
        <v>0</v>
      </c>
      <c r="I3555">
        <v>0</v>
      </c>
      <c r="J3555" t="s">
        <v>61</v>
      </c>
      <c r="K3555">
        <v>0</v>
      </c>
      <c r="L3555">
        <v>0</v>
      </c>
      <c r="M3555" t="s">
        <v>61</v>
      </c>
      <c r="N3555" t="s">
        <v>3631</v>
      </c>
      <c r="O3555">
        <v>10</v>
      </c>
      <c r="P3555">
        <v>8</v>
      </c>
      <c r="Q3555">
        <v>5</v>
      </c>
      <c r="R3555">
        <v>5</v>
      </c>
      <c r="S3555">
        <v>8</v>
      </c>
      <c r="T3555">
        <v>6</v>
      </c>
      <c r="U3555">
        <v>15</v>
      </c>
      <c r="V3555">
        <v>15</v>
      </c>
      <c r="W3555">
        <v>2</v>
      </c>
      <c r="X3555">
        <v>3</v>
      </c>
      <c r="Y3555">
        <v>0</v>
      </c>
      <c r="Z3555">
        <v>0</v>
      </c>
      <c r="AA3555">
        <v>2.625</v>
      </c>
      <c r="AB3555">
        <v>3</v>
      </c>
      <c r="AC3555">
        <v>2.5</v>
      </c>
      <c r="AD3555" t="str">
        <f t="shared" si="113"/>
        <v>H</v>
      </c>
      <c r="AE3555" t="str">
        <f t="shared" si="112"/>
        <v>N</v>
      </c>
      <c r="AF3555">
        <v>2.2000000000000002</v>
      </c>
      <c r="AG3555">
        <v>1.61</v>
      </c>
      <c r="AR3555">
        <v>1</v>
      </c>
      <c r="AS3555">
        <v>1</v>
      </c>
    </row>
    <row r="3556" spans="1:45" x14ac:dyDescent="0.3">
      <c r="A3556" t="s">
        <v>3766</v>
      </c>
      <c r="B3556" t="s">
        <v>3607</v>
      </c>
      <c r="C3556">
        <v>14</v>
      </c>
      <c r="D3556" s="1">
        <v>37577</v>
      </c>
      <c r="F3556" t="s">
        <v>3623</v>
      </c>
      <c r="G3556" t="s">
        <v>3176</v>
      </c>
      <c r="H3556">
        <v>0</v>
      </c>
      <c r="I3556">
        <v>0</v>
      </c>
      <c r="J3556" t="s">
        <v>61</v>
      </c>
      <c r="K3556">
        <v>0</v>
      </c>
      <c r="L3556">
        <v>0</v>
      </c>
      <c r="M3556" t="s">
        <v>61</v>
      </c>
      <c r="N3556" t="s">
        <v>3633</v>
      </c>
      <c r="O3556">
        <v>11</v>
      </c>
      <c r="P3556">
        <v>4</v>
      </c>
      <c r="Q3556">
        <v>6</v>
      </c>
      <c r="R3556">
        <v>1</v>
      </c>
      <c r="S3556">
        <v>9</v>
      </c>
      <c r="T3556">
        <v>1</v>
      </c>
      <c r="U3556">
        <v>17</v>
      </c>
      <c r="V3556">
        <v>15</v>
      </c>
      <c r="W3556">
        <v>2</v>
      </c>
      <c r="X3556">
        <v>1</v>
      </c>
      <c r="Y3556">
        <v>0</v>
      </c>
      <c r="Z3556">
        <v>2</v>
      </c>
      <c r="AA3556">
        <v>2.2999999999999998</v>
      </c>
      <c r="AB3556">
        <v>3.2</v>
      </c>
      <c r="AC3556">
        <v>2.7</v>
      </c>
      <c r="AD3556" t="str">
        <f t="shared" si="113"/>
        <v>A</v>
      </c>
      <c r="AE3556" t="str">
        <f t="shared" si="112"/>
        <v>N</v>
      </c>
      <c r="AF3556">
        <v>2</v>
      </c>
      <c r="AG3556">
        <v>1.72</v>
      </c>
      <c r="AR3556">
        <v>1</v>
      </c>
      <c r="AS3556">
        <v>1</v>
      </c>
    </row>
    <row r="3557" spans="1:45" x14ac:dyDescent="0.3">
      <c r="A3557" t="s">
        <v>3767</v>
      </c>
      <c r="B3557" t="s">
        <v>3607</v>
      </c>
      <c r="C3557">
        <v>14</v>
      </c>
      <c r="D3557" s="1">
        <v>37577</v>
      </c>
      <c r="F3557" t="s">
        <v>54</v>
      </c>
      <c r="G3557" t="s">
        <v>73</v>
      </c>
      <c r="H3557">
        <v>0</v>
      </c>
      <c r="I3557">
        <v>1</v>
      </c>
      <c r="J3557" t="s">
        <v>47</v>
      </c>
      <c r="K3557">
        <v>0</v>
      </c>
      <c r="L3557">
        <v>1</v>
      </c>
      <c r="M3557" t="s">
        <v>47</v>
      </c>
      <c r="N3557" t="s">
        <v>3616</v>
      </c>
      <c r="O3557">
        <v>16</v>
      </c>
      <c r="P3557">
        <v>9</v>
      </c>
      <c r="Q3557">
        <v>6</v>
      </c>
      <c r="R3557">
        <v>6</v>
      </c>
      <c r="S3557">
        <v>12</v>
      </c>
      <c r="T3557">
        <v>4</v>
      </c>
      <c r="U3557">
        <v>10</v>
      </c>
      <c r="V3557">
        <v>19</v>
      </c>
      <c r="W3557">
        <v>3</v>
      </c>
      <c r="X3557">
        <v>1</v>
      </c>
      <c r="Y3557">
        <v>0</v>
      </c>
      <c r="Z3557">
        <v>0</v>
      </c>
      <c r="AA3557">
        <v>2.1</v>
      </c>
      <c r="AB3557">
        <v>3.25</v>
      </c>
      <c r="AC3557">
        <v>3</v>
      </c>
      <c r="AD3557" t="str">
        <f t="shared" si="113"/>
        <v>A</v>
      </c>
      <c r="AE3557" t="str">
        <f t="shared" si="112"/>
        <v>Y</v>
      </c>
      <c r="AF3557">
        <v>1.9</v>
      </c>
      <c r="AG3557">
        <v>1.8</v>
      </c>
      <c r="AR3557">
        <v>0</v>
      </c>
      <c r="AS3557">
        <v>3</v>
      </c>
    </row>
    <row r="3558" spans="1:45" x14ac:dyDescent="0.3">
      <c r="A3558" t="s">
        <v>3768</v>
      </c>
      <c r="B3558" t="s">
        <v>3607</v>
      </c>
      <c r="C3558">
        <v>14</v>
      </c>
      <c r="D3558" s="1">
        <v>37577</v>
      </c>
      <c r="F3558" t="s">
        <v>60</v>
      </c>
      <c r="G3558" t="s">
        <v>843</v>
      </c>
      <c r="H3558">
        <v>2</v>
      </c>
      <c r="I3558">
        <v>4</v>
      </c>
      <c r="J3558" t="s">
        <v>47</v>
      </c>
      <c r="K3558">
        <v>1</v>
      </c>
      <c r="L3558">
        <v>1</v>
      </c>
      <c r="M3558" t="s">
        <v>61</v>
      </c>
      <c r="N3558" t="s">
        <v>3614</v>
      </c>
      <c r="O3558">
        <v>12</v>
      </c>
      <c r="P3558">
        <v>14</v>
      </c>
      <c r="Q3558">
        <v>3</v>
      </c>
      <c r="R3558">
        <v>7</v>
      </c>
      <c r="S3558">
        <v>2</v>
      </c>
      <c r="T3558">
        <v>4</v>
      </c>
      <c r="U3558">
        <v>19</v>
      </c>
      <c r="V3558">
        <v>9</v>
      </c>
      <c r="W3558">
        <v>2</v>
      </c>
      <c r="X3558">
        <v>0</v>
      </c>
      <c r="Y3558">
        <v>0</v>
      </c>
      <c r="Z3558">
        <v>0</v>
      </c>
      <c r="AA3558">
        <v>1.5</v>
      </c>
      <c r="AB3558">
        <v>3.5</v>
      </c>
      <c r="AC3558">
        <v>6</v>
      </c>
      <c r="AD3558" t="str">
        <f t="shared" si="113"/>
        <v>A</v>
      </c>
      <c r="AE3558" t="str">
        <f t="shared" si="112"/>
        <v>Y</v>
      </c>
      <c r="AF3558">
        <v>1.83</v>
      </c>
      <c r="AG3558">
        <v>1.83</v>
      </c>
      <c r="AR3558">
        <v>0</v>
      </c>
      <c r="AS3558">
        <v>3</v>
      </c>
    </row>
    <row r="3559" spans="1:45" x14ac:dyDescent="0.3">
      <c r="A3559" t="s">
        <v>3769</v>
      </c>
      <c r="B3559" t="s">
        <v>3607</v>
      </c>
      <c r="C3559">
        <v>14</v>
      </c>
      <c r="D3559" s="1">
        <v>37577</v>
      </c>
      <c r="F3559" t="s">
        <v>56</v>
      </c>
      <c r="G3559" t="s">
        <v>1226</v>
      </c>
      <c r="H3559">
        <v>0</v>
      </c>
      <c r="I3559">
        <v>0</v>
      </c>
      <c r="J3559" t="s">
        <v>61</v>
      </c>
      <c r="K3559">
        <v>0</v>
      </c>
      <c r="L3559">
        <v>0</v>
      </c>
      <c r="M3559" t="s">
        <v>61</v>
      </c>
      <c r="N3559" t="s">
        <v>3626</v>
      </c>
      <c r="O3559">
        <v>27</v>
      </c>
      <c r="P3559">
        <v>0</v>
      </c>
      <c r="Q3559">
        <v>12</v>
      </c>
      <c r="R3559">
        <v>0</v>
      </c>
      <c r="S3559">
        <v>12</v>
      </c>
      <c r="T3559">
        <v>0</v>
      </c>
      <c r="U3559">
        <v>6</v>
      </c>
      <c r="V3559">
        <v>10</v>
      </c>
      <c r="W3559">
        <v>0</v>
      </c>
      <c r="X3559">
        <v>1</v>
      </c>
      <c r="Y3559">
        <v>0</v>
      </c>
      <c r="Z3559">
        <v>0</v>
      </c>
      <c r="AA3559">
        <v>1.3640000000000001</v>
      </c>
      <c r="AB3559">
        <v>4</v>
      </c>
      <c r="AC3559">
        <v>7.5</v>
      </c>
      <c r="AD3559" t="str">
        <f t="shared" si="113"/>
        <v>A</v>
      </c>
      <c r="AE3559" t="str">
        <f t="shared" si="112"/>
        <v>N</v>
      </c>
      <c r="AF3559">
        <v>1.9</v>
      </c>
      <c r="AG3559">
        <v>1.8</v>
      </c>
      <c r="AR3559">
        <v>1</v>
      </c>
      <c r="AS3559">
        <v>1</v>
      </c>
    </row>
    <row r="3560" spans="1:45" x14ac:dyDescent="0.3">
      <c r="A3560" t="s">
        <v>3770</v>
      </c>
      <c r="B3560" t="s">
        <v>3607</v>
      </c>
      <c r="C3560">
        <v>14</v>
      </c>
      <c r="D3560" s="1">
        <v>37577</v>
      </c>
      <c r="F3560" t="s">
        <v>75</v>
      </c>
      <c r="G3560" t="s">
        <v>79</v>
      </c>
      <c r="H3560">
        <v>1</v>
      </c>
      <c r="I3560">
        <v>1</v>
      </c>
      <c r="J3560" t="s">
        <v>61</v>
      </c>
      <c r="K3560">
        <v>0</v>
      </c>
      <c r="L3560">
        <v>1</v>
      </c>
      <c r="M3560" t="s">
        <v>47</v>
      </c>
      <c r="N3560" t="s">
        <v>3655</v>
      </c>
      <c r="O3560">
        <v>3</v>
      </c>
      <c r="P3560">
        <v>11</v>
      </c>
      <c r="Q3560">
        <v>1</v>
      </c>
      <c r="R3560">
        <v>4</v>
      </c>
      <c r="S3560">
        <v>10</v>
      </c>
      <c r="T3560">
        <v>6</v>
      </c>
      <c r="U3560">
        <v>13</v>
      </c>
      <c r="V3560">
        <v>14</v>
      </c>
      <c r="W3560">
        <v>1</v>
      </c>
      <c r="X3560">
        <v>1</v>
      </c>
      <c r="Y3560">
        <v>0</v>
      </c>
      <c r="Z3560">
        <v>0</v>
      </c>
      <c r="AA3560">
        <v>4</v>
      </c>
      <c r="AB3560">
        <v>3.25</v>
      </c>
      <c r="AC3560">
        <v>1.8</v>
      </c>
      <c r="AD3560" t="str">
        <f t="shared" si="113"/>
        <v>H</v>
      </c>
      <c r="AE3560" t="str">
        <f t="shared" si="112"/>
        <v>N</v>
      </c>
      <c r="AF3560">
        <v>1.8</v>
      </c>
      <c r="AG3560">
        <v>1.9</v>
      </c>
      <c r="AR3560">
        <v>1</v>
      </c>
      <c r="AS3560">
        <v>1</v>
      </c>
    </row>
    <row r="3561" spans="1:45" x14ac:dyDescent="0.3">
      <c r="A3561" t="s">
        <v>3771</v>
      </c>
      <c r="B3561" t="s">
        <v>3607</v>
      </c>
      <c r="C3561">
        <v>15</v>
      </c>
      <c r="D3561" s="1">
        <v>37583</v>
      </c>
      <c r="F3561" t="s">
        <v>49</v>
      </c>
      <c r="G3561" t="s">
        <v>75</v>
      </c>
      <c r="H3561">
        <v>4</v>
      </c>
      <c r="I3561">
        <v>1</v>
      </c>
      <c r="J3561" t="s">
        <v>51</v>
      </c>
      <c r="K3561">
        <v>1</v>
      </c>
      <c r="L3561">
        <v>0</v>
      </c>
      <c r="M3561" t="s">
        <v>51</v>
      </c>
      <c r="N3561" t="s">
        <v>3657</v>
      </c>
      <c r="O3561">
        <v>23</v>
      </c>
      <c r="P3561">
        <v>15</v>
      </c>
      <c r="Q3561">
        <v>11</v>
      </c>
      <c r="R3561">
        <v>8</v>
      </c>
      <c r="S3561">
        <v>6</v>
      </c>
      <c r="T3561">
        <v>4</v>
      </c>
      <c r="U3561">
        <v>11</v>
      </c>
      <c r="V3561">
        <v>15</v>
      </c>
      <c r="W3561">
        <v>3</v>
      </c>
      <c r="X3561">
        <v>2</v>
      </c>
      <c r="Y3561">
        <v>0</v>
      </c>
      <c r="Z3561">
        <v>0</v>
      </c>
      <c r="AA3561">
        <v>1.8</v>
      </c>
      <c r="AB3561">
        <v>3.25</v>
      </c>
      <c r="AC3561">
        <v>4</v>
      </c>
      <c r="AD3561" t="str">
        <f t="shared" si="113"/>
        <v>A</v>
      </c>
      <c r="AE3561" t="str">
        <f t="shared" si="112"/>
        <v>N</v>
      </c>
      <c r="AF3561">
        <v>2.1</v>
      </c>
      <c r="AG3561">
        <v>1.66</v>
      </c>
      <c r="AR3561">
        <v>3</v>
      </c>
      <c r="AS3561">
        <v>0</v>
      </c>
    </row>
    <row r="3562" spans="1:45" x14ac:dyDescent="0.3">
      <c r="A3562" t="s">
        <v>3772</v>
      </c>
      <c r="B3562" t="s">
        <v>3607</v>
      </c>
      <c r="C3562">
        <v>15</v>
      </c>
      <c r="D3562" s="1">
        <v>37583</v>
      </c>
      <c r="F3562" t="s">
        <v>843</v>
      </c>
      <c r="G3562" t="s">
        <v>53</v>
      </c>
      <c r="H3562">
        <v>1</v>
      </c>
      <c r="I3562">
        <v>1</v>
      </c>
      <c r="J3562" t="s">
        <v>61</v>
      </c>
      <c r="K3562">
        <v>0</v>
      </c>
      <c r="L3562">
        <v>0</v>
      </c>
      <c r="M3562" t="s">
        <v>61</v>
      </c>
      <c r="N3562" t="s">
        <v>3639</v>
      </c>
      <c r="O3562">
        <v>15</v>
      </c>
      <c r="P3562">
        <v>15</v>
      </c>
      <c r="Q3562">
        <v>8</v>
      </c>
      <c r="R3562">
        <v>11</v>
      </c>
      <c r="S3562">
        <v>9</v>
      </c>
      <c r="T3562">
        <v>10</v>
      </c>
      <c r="U3562">
        <v>4</v>
      </c>
      <c r="V3562">
        <v>9</v>
      </c>
      <c r="W3562">
        <v>2</v>
      </c>
      <c r="X3562">
        <v>4</v>
      </c>
      <c r="Y3562">
        <v>0</v>
      </c>
      <c r="Z3562">
        <v>1</v>
      </c>
      <c r="AA3562">
        <v>3.5</v>
      </c>
      <c r="AB3562">
        <v>3.25</v>
      </c>
      <c r="AC3562">
        <v>1.909</v>
      </c>
      <c r="AD3562" t="str">
        <f t="shared" si="113"/>
        <v>H</v>
      </c>
      <c r="AE3562" t="str">
        <f t="shared" si="112"/>
        <v>N</v>
      </c>
      <c r="AF3562">
        <v>1.9</v>
      </c>
      <c r="AG3562">
        <v>1.8</v>
      </c>
      <c r="AR3562">
        <v>1</v>
      </c>
      <c r="AS3562">
        <v>1</v>
      </c>
    </row>
    <row r="3563" spans="1:45" x14ac:dyDescent="0.3">
      <c r="A3563" t="s">
        <v>3773</v>
      </c>
      <c r="B3563" t="s">
        <v>3607</v>
      </c>
      <c r="C3563">
        <v>15</v>
      </c>
      <c r="D3563" s="1">
        <v>37583</v>
      </c>
      <c r="F3563" t="s">
        <v>73</v>
      </c>
      <c r="G3563" t="s">
        <v>3618</v>
      </c>
      <c r="H3563">
        <v>1</v>
      </c>
      <c r="I3563">
        <v>0</v>
      </c>
      <c r="J3563" t="s">
        <v>51</v>
      </c>
      <c r="K3563">
        <v>1</v>
      </c>
      <c r="L3563">
        <v>0</v>
      </c>
      <c r="M3563" t="s">
        <v>51</v>
      </c>
      <c r="N3563" t="s">
        <v>3635</v>
      </c>
      <c r="O3563">
        <v>17</v>
      </c>
      <c r="P3563">
        <v>13</v>
      </c>
      <c r="Q3563">
        <v>9</v>
      </c>
      <c r="R3563">
        <v>8</v>
      </c>
      <c r="S3563">
        <v>10</v>
      </c>
      <c r="T3563">
        <v>6</v>
      </c>
      <c r="U3563">
        <v>14</v>
      </c>
      <c r="V3563">
        <v>11</v>
      </c>
      <c r="W3563">
        <v>2</v>
      </c>
      <c r="X3563">
        <v>2</v>
      </c>
      <c r="Y3563">
        <v>0</v>
      </c>
      <c r="Z3563">
        <v>0</v>
      </c>
      <c r="AA3563">
        <v>1.444</v>
      </c>
      <c r="AB3563">
        <v>3.6</v>
      </c>
      <c r="AC3563">
        <v>7</v>
      </c>
      <c r="AD3563" t="str">
        <f t="shared" si="113"/>
        <v>A</v>
      </c>
      <c r="AE3563" t="str">
        <f t="shared" si="112"/>
        <v>N</v>
      </c>
      <c r="AF3563">
        <v>2</v>
      </c>
      <c r="AG3563">
        <v>1.72</v>
      </c>
      <c r="AR3563">
        <v>3</v>
      </c>
      <c r="AS3563">
        <v>0</v>
      </c>
    </row>
    <row r="3564" spans="1:45" x14ac:dyDescent="0.3">
      <c r="A3564" t="s">
        <v>3774</v>
      </c>
      <c r="B3564" t="s">
        <v>3607</v>
      </c>
      <c r="C3564">
        <v>15</v>
      </c>
      <c r="D3564" s="1">
        <v>37583</v>
      </c>
      <c r="F3564" t="s">
        <v>3176</v>
      </c>
      <c r="G3564" t="s">
        <v>56</v>
      </c>
      <c r="H3564">
        <v>3</v>
      </c>
      <c r="I3564">
        <v>2</v>
      </c>
      <c r="J3564" t="s">
        <v>51</v>
      </c>
      <c r="K3564">
        <v>2</v>
      </c>
      <c r="L3564">
        <v>0</v>
      </c>
      <c r="M3564" t="s">
        <v>51</v>
      </c>
      <c r="N3564" t="s">
        <v>3616</v>
      </c>
      <c r="O3564">
        <v>11</v>
      </c>
      <c r="P3564">
        <v>14</v>
      </c>
      <c r="Q3564">
        <v>10</v>
      </c>
      <c r="R3564">
        <v>11</v>
      </c>
      <c r="S3564">
        <v>1</v>
      </c>
      <c r="T3564">
        <v>8</v>
      </c>
      <c r="U3564">
        <v>14</v>
      </c>
      <c r="V3564">
        <v>9</v>
      </c>
      <c r="W3564">
        <v>1</v>
      </c>
      <c r="X3564">
        <v>0</v>
      </c>
      <c r="Y3564">
        <v>1</v>
      </c>
      <c r="Z3564">
        <v>0</v>
      </c>
      <c r="AA3564">
        <v>3.75</v>
      </c>
      <c r="AB3564">
        <v>3.25</v>
      </c>
      <c r="AC3564">
        <v>1.833</v>
      </c>
      <c r="AD3564" t="str">
        <f t="shared" si="113"/>
        <v>H</v>
      </c>
      <c r="AE3564" t="str">
        <f t="shared" si="112"/>
        <v>Y</v>
      </c>
      <c r="AF3564">
        <v>1.9</v>
      </c>
      <c r="AG3564">
        <v>1.8</v>
      </c>
      <c r="AR3564">
        <v>3</v>
      </c>
      <c r="AS3564">
        <v>0</v>
      </c>
    </row>
    <row r="3565" spans="1:45" x14ac:dyDescent="0.3">
      <c r="A3565" t="s">
        <v>3775</v>
      </c>
      <c r="B3565" t="s">
        <v>3607</v>
      </c>
      <c r="C3565">
        <v>15</v>
      </c>
      <c r="D3565" s="1">
        <v>37583</v>
      </c>
      <c r="F3565" t="s">
        <v>79</v>
      </c>
      <c r="G3565" t="s">
        <v>63</v>
      </c>
      <c r="H3565">
        <v>5</v>
      </c>
      <c r="I3565">
        <v>3</v>
      </c>
      <c r="J3565" t="s">
        <v>51</v>
      </c>
      <c r="K3565">
        <v>3</v>
      </c>
      <c r="L3565">
        <v>1</v>
      </c>
      <c r="M3565" t="s">
        <v>51</v>
      </c>
      <c r="N3565" t="s">
        <v>3645</v>
      </c>
      <c r="O3565">
        <v>11</v>
      </c>
      <c r="P3565">
        <v>10</v>
      </c>
      <c r="Q3565">
        <v>9</v>
      </c>
      <c r="R3565">
        <v>7</v>
      </c>
      <c r="S3565">
        <v>6</v>
      </c>
      <c r="T3565">
        <v>1</v>
      </c>
      <c r="U3565">
        <v>14</v>
      </c>
      <c r="V3565">
        <v>9</v>
      </c>
      <c r="W3565">
        <v>2</v>
      </c>
      <c r="X3565">
        <v>2</v>
      </c>
      <c r="Y3565">
        <v>0</v>
      </c>
      <c r="Z3565">
        <v>0</v>
      </c>
      <c r="AA3565">
        <v>1.615</v>
      </c>
      <c r="AB3565">
        <v>3.4</v>
      </c>
      <c r="AC3565">
        <v>5</v>
      </c>
      <c r="AD3565" t="str">
        <f t="shared" si="113"/>
        <v>A</v>
      </c>
      <c r="AE3565" t="str">
        <f t="shared" si="112"/>
        <v>N</v>
      </c>
      <c r="AF3565">
        <v>1.72</v>
      </c>
      <c r="AG3565">
        <v>2</v>
      </c>
      <c r="AR3565">
        <v>3</v>
      </c>
      <c r="AS3565">
        <v>0</v>
      </c>
    </row>
    <row r="3566" spans="1:45" x14ac:dyDescent="0.3">
      <c r="A3566" t="s">
        <v>3776</v>
      </c>
      <c r="B3566" t="s">
        <v>3607</v>
      </c>
      <c r="C3566">
        <v>15</v>
      </c>
      <c r="D3566" s="1">
        <v>37583</v>
      </c>
      <c r="F3566" t="s">
        <v>845</v>
      </c>
      <c r="G3566" t="s">
        <v>59</v>
      </c>
      <c r="H3566">
        <v>3</v>
      </c>
      <c r="I3566">
        <v>1</v>
      </c>
      <c r="J3566" t="s">
        <v>51</v>
      </c>
      <c r="K3566">
        <v>0</v>
      </c>
      <c r="L3566">
        <v>0</v>
      </c>
      <c r="M3566" t="s">
        <v>61</v>
      </c>
      <c r="N3566" t="s">
        <v>3612</v>
      </c>
      <c r="O3566">
        <v>18</v>
      </c>
      <c r="P3566">
        <v>9</v>
      </c>
      <c r="Q3566">
        <v>7</v>
      </c>
      <c r="R3566">
        <v>5</v>
      </c>
      <c r="S3566">
        <v>6</v>
      </c>
      <c r="T3566">
        <v>6</v>
      </c>
      <c r="U3566">
        <v>5</v>
      </c>
      <c r="V3566">
        <v>12</v>
      </c>
      <c r="W3566">
        <v>0</v>
      </c>
      <c r="X3566">
        <v>3</v>
      </c>
      <c r="Y3566">
        <v>0</v>
      </c>
      <c r="Z3566">
        <v>1</v>
      </c>
      <c r="AA3566">
        <v>1.7270000000000001</v>
      </c>
      <c r="AB3566">
        <v>3.25</v>
      </c>
      <c r="AC3566">
        <v>4.3330000000000002</v>
      </c>
      <c r="AD3566" t="str">
        <f t="shared" si="113"/>
        <v>A</v>
      </c>
      <c r="AE3566" t="str">
        <f t="shared" si="112"/>
        <v>N</v>
      </c>
      <c r="AF3566">
        <v>2</v>
      </c>
      <c r="AG3566">
        <v>1.72</v>
      </c>
      <c r="AR3566">
        <v>3</v>
      </c>
      <c r="AS3566">
        <v>0</v>
      </c>
    </row>
    <row r="3567" spans="1:45" x14ac:dyDescent="0.3">
      <c r="A3567" t="s">
        <v>3777</v>
      </c>
      <c r="B3567" t="s">
        <v>3607</v>
      </c>
      <c r="C3567">
        <v>15</v>
      </c>
      <c r="D3567" s="1">
        <v>37583</v>
      </c>
      <c r="F3567" t="s">
        <v>72</v>
      </c>
      <c r="G3567" t="s">
        <v>45</v>
      </c>
      <c r="H3567">
        <v>3</v>
      </c>
      <c r="I3567">
        <v>2</v>
      </c>
      <c r="J3567" t="s">
        <v>51</v>
      </c>
      <c r="K3567">
        <v>1</v>
      </c>
      <c r="L3567">
        <v>1</v>
      </c>
      <c r="M3567" t="s">
        <v>61</v>
      </c>
      <c r="N3567" t="s">
        <v>3628</v>
      </c>
      <c r="O3567">
        <v>8</v>
      </c>
      <c r="P3567">
        <v>7</v>
      </c>
      <c r="Q3567">
        <v>3</v>
      </c>
      <c r="R3567">
        <v>2</v>
      </c>
      <c r="S3567">
        <v>3</v>
      </c>
      <c r="T3567">
        <v>8</v>
      </c>
      <c r="U3567">
        <v>12</v>
      </c>
      <c r="V3567">
        <v>16</v>
      </c>
      <c r="W3567">
        <v>1</v>
      </c>
      <c r="X3567">
        <v>2</v>
      </c>
      <c r="Y3567">
        <v>0</v>
      </c>
      <c r="Z3567">
        <v>1</v>
      </c>
      <c r="AA3567">
        <v>4.3330000000000002</v>
      </c>
      <c r="AB3567">
        <v>3.25</v>
      </c>
      <c r="AC3567">
        <v>1.7270000000000001</v>
      </c>
      <c r="AD3567" t="str">
        <f t="shared" si="113"/>
        <v>H</v>
      </c>
      <c r="AE3567" t="str">
        <f t="shared" si="112"/>
        <v>Y</v>
      </c>
      <c r="AF3567">
        <v>1.8</v>
      </c>
      <c r="AG3567">
        <v>1.9</v>
      </c>
      <c r="AR3567">
        <v>3</v>
      </c>
      <c r="AS3567">
        <v>0</v>
      </c>
    </row>
    <row r="3568" spans="1:45" x14ac:dyDescent="0.3">
      <c r="A3568" t="s">
        <v>3778</v>
      </c>
      <c r="B3568" t="s">
        <v>3607</v>
      </c>
      <c r="C3568">
        <v>15</v>
      </c>
      <c r="D3568" s="1">
        <v>37583</v>
      </c>
      <c r="F3568" t="s">
        <v>1226</v>
      </c>
      <c r="G3568" t="s">
        <v>3623</v>
      </c>
      <c r="H3568">
        <v>0</v>
      </c>
      <c r="I3568">
        <v>1</v>
      </c>
      <c r="J3568" t="s">
        <v>47</v>
      </c>
      <c r="K3568">
        <v>0</v>
      </c>
      <c r="L3568">
        <v>0</v>
      </c>
      <c r="M3568" t="s">
        <v>61</v>
      </c>
      <c r="N3568" t="s">
        <v>3641</v>
      </c>
      <c r="O3568">
        <v>7</v>
      </c>
      <c r="P3568">
        <v>11</v>
      </c>
      <c r="Q3568">
        <v>2</v>
      </c>
      <c r="R3568">
        <v>9</v>
      </c>
      <c r="S3568">
        <v>5</v>
      </c>
      <c r="T3568">
        <v>7</v>
      </c>
      <c r="U3568">
        <v>18</v>
      </c>
      <c r="V3568">
        <v>17</v>
      </c>
      <c r="W3568">
        <v>3</v>
      </c>
      <c r="X3568">
        <v>3</v>
      </c>
      <c r="Y3568">
        <v>0</v>
      </c>
      <c r="Z3568">
        <v>0</v>
      </c>
      <c r="AA3568">
        <v>1.909</v>
      </c>
      <c r="AB3568">
        <v>3.25</v>
      </c>
      <c r="AC3568">
        <v>3.5</v>
      </c>
      <c r="AD3568" t="str">
        <f t="shared" si="113"/>
        <v>A</v>
      </c>
      <c r="AE3568" t="str">
        <f t="shared" si="112"/>
        <v>Y</v>
      </c>
      <c r="AF3568">
        <v>2.2000000000000002</v>
      </c>
      <c r="AG3568">
        <v>1.61</v>
      </c>
      <c r="AR3568">
        <v>0</v>
      </c>
      <c r="AS3568">
        <v>3</v>
      </c>
    </row>
    <row r="3569" spans="1:45" x14ac:dyDescent="0.3">
      <c r="A3569" t="s">
        <v>3779</v>
      </c>
      <c r="B3569" t="s">
        <v>3607</v>
      </c>
      <c r="C3569">
        <v>15</v>
      </c>
      <c r="D3569" s="1">
        <v>37584</v>
      </c>
      <c r="F3569" t="s">
        <v>1988</v>
      </c>
      <c r="G3569" t="s">
        <v>54</v>
      </c>
      <c r="H3569">
        <v>3</v>
      </c>
      <c r="I3569">
        <v>1</v>
      </c>
      <c r="J3569" t="s">
        <v>51</v>
      </c>
      <c r="K3569">
        <v>0</v>
      </c>
      <c r="L3569">
        <v>0</v>
      </c>
      <c r="M3569" t="s">
        <v>61</v>
      </c>
      <c r="N3569" t="s">
        <v>3637</v>
      </c>
      <c r="O3569">
        <v>13</v>
      </c>
      <c r="P3569">
        <v>12</v>
      </c>
      <c r="Q3569">
        <v>9</v>
      </c>
      <c r="R3569">
        <v>7</v>
      </c>
      <c r="S3569">
        <v>5</v>
      </c>
      <c r="T3569">
        <v>7</v>
      </c>
      <c r="U3569">
        <v>16</v>
      </c>
      <c r="V3569">
        <v>17</v>
      </c>
      <c r="W3569">
        <v>2</v>
      </c>
      <c r="X3569">
        <v>0</v>
      </c>
      <c r="Y3569">
        <v>0</v>
      </c>
      <c r="Z3569">
        <v>0</v>
      </c>
      <c r="AA3569">
        <v>2.4</v>
      </c>
      <c r="AB3569">
        <v>3.2</v>
      </c>
      <c r="AC3569">
        <v>2.6</v>
      </c>
      <c r="AD3569" t="str">
        <f t="shared" si="113"/>
        <v>A</v>
      </c>
      <c r="AE3569" t="str">
        <f t="shared" si="112"/>
        <v>N</v>
      </c>
      <c r="AF3569">
        <v>2</v>
      </c>
      <c r="AG3569">
        <v>1.72</v>
      </c>
      <c r="AR3569">
        <v>3</v>
      </c>
      <c r="AS3569">
        <v>0</v>
      </c>
    </row>
    <row r="3570" spans="1:45" x14ac:dyDescent="0.3">
      <c r="A3570" t="s">
        <v>3780</v>
      </c>
      <c r="B3570" t="s">
        <v>3607</v>
      </c>
      <c r="C3570">
        <v>15</v>
      </c>
      <c r="D3570" s="1">
        <v>37584</v>
      </c>
      <c r="F3570" t="s">
        <v>64</v>
      </c>
      <c r="G3570" t="s">
        <v>60</v>
      </c>
      <c r="H3570">
        <v>2</v>
      </c>
      <c r="I3570">
        <v>0</v>
      </c>
      <c r="J3570" t="s">
        <v>51</v>
      </c>
      <c r="K3570">
        <v>2</v>
      </c>
      <c r="L3570">
        <v>0</v>
      </c>
      <c r="M3570" t="s">
        <v>51</v>
      </c>
      <c r="N3570" t="s">
        <v>3619</v>
      </c>
      <c r="O3570">
        <v>11</v>
      </c>
      <c r="P3570">
        <v>8</v>
      </c>
      <c r="Q3570">
        <v>6</v>
      </c>
      <c r="R3570">
        <v>4</v>
      </c>
      <c r="S3570">
        <v>3</v>
      </c>
      <c r="T3570">
        <v>1</v>
      </c>
      <c r="U3570">
        <v>18</v>
      </c>
      <c r="V3570">
        <v>16</v>
      </c>
      <c r="W3570">
        <v>3</v>
      </c>
      <c r="X3570">
        <v>7</v>
      </c>
      <c r="Y3570">
        <v>0</v>
      </c>
      <c r="Z3570">
        <v>0</v>
      </c>
      <c r="AA3570">
        <v>2.1</v>
      </c>
      <c r="AB3570">
        <v>3.25</v>
      </c>
      <c r="AC3570">
        <v>3</v>
      </c>
      <c r="AD3570" t="str">
        <f t="shared" si="113"/>
        <v>A</v>
      </c>
      <c r="AE3570" t="str">
        <f t="shared" si="112"/>
        <v>N</v>
      </c>
      <c r="AF3570">
        <v>1.83</v>
      </c>
      <c r="AG3570">
        <v>1.83</v>
      </c>
      <c r="AR3570">
        <v>3</v>
      </c>
      <c r="AS3570">
        <v>0</v>
      </c>
    </row>
    <row r="3571" spans="1:45" x14ac:dyDescent="0.3">
      <c r="A3571" t="s">
        <v>3781</v>
      </c>
      <c r="B3571" t="s">
        <v>3607</v>
      </c>
      <c r="C3571">
        <v>16</v>
      </c>
      <c r="D3571" s="1">
        <v>37590</v>
      </c>
      <c r="F3571" t="s">
        <v>45</v>
      </c>
      <c r="G3571" t="s">
        <v>49</v>
      </c>
      <c r="H3571">
        <v>3</v>
      </c>
      <c r="I3571">
        <v>1</v>
      </c>
      <c r="J3571" t="s">
        <v>51</v>
      </c>
      <c r="K3571">
        <v>1</v>
      </c>
      <c r="L3571">
        <v>0</v>
      </c>
      <c r="M3571" t="s">
        <v>51</v>
      </c>
      <c r="N3571" t="s">
        <v>3610</v>
      </c>
      <c r="O3571">
        <v>13</v>
      </c>
      <c r="P3571">
        <v>12</v>
      </c>
      <c r="Q3571">
        <v>7</v>
      </c>
      <c r="R3571">
        <v>5</v>
      </c>
      <c r="S3571">
        <v>6</v>
      </c>
      <c r="T3571">
        <v>9</v>
      </c>
      <c r="U3571">
        <v>11</v>
      </c>
      <c r="V3571">
        <v>20</v>
      </c>
      <c r="W3571">
        <v>2</v>
      </c>
      <c r="X3571">
        <v>3</v>
      </c>
      <c r="Y3571">
        <v>0</v>
      </c>
      <c r="Z3571">
        <v>0</v>
      </c>
      <c r="AA3571">
        <v>1.333</v>
      </c>
      <c r="AB3571">
        <v>4</v>
      </c>
      <c r="AC3571">
        <v>9</v>
      </c>
      <c r="AD3571" t="str">
        <f t="shared" si="113"/>
        <v>A</v>
      </c>
      <c r="AE3571" t="str">
        <f t="shared" si="112"/>
        <v>N</v>
      </c>
      <c r="AF3571">
        <v>1.8</v>
      </c>
      <c r="AG3571">
        <v>1.9</v>
      </c>
      <c r="AR3571">
        <v>3</v>
      </c>
      <c r="AS3571">
        <v>0</v>
      </c>
    </row>
    <row r="3572" spans="1:45" x14ac:dyDescent="0.3">
      <c r="A3572" t="s">
        <v>3782</v>
      </c>
      <c r="B3572" t="s">
        <v>3607</v>
      </c>
      <c r="C3572">
        <v>16</v>
      </c>
      <c r="D3572" s="1">
        <v>37590</v>
      </c>
      <c r="F3572" t="s">
        <v>3623</v>
      </c>
      <c r="G3572" t="s">
        <v>64</v>
      </c>
      <c r="H3572">
        <v>1</v>
      </c>
      <c r="I3572">
        <v>1</v>
      </c>
      <c r="J3572" t="s">
        <v>61</v>
      </c>
      <c r="K3572">
        <v>0</v>
      </c>
      <c r="L3572">
        <v>0</v>
      </c>
      <c r="M3572" t="s">
        <v>61</v>
      </c>
      <c r="N3572" t="s">
        <v>3653</v>
      </c>
      <c r="O3572">
        <v>13</v>
      </c>
      <c r="P3572">
        <v>7</v>
      </c>
      <c r="Q3572">
        <v>6</v>
      </c>
      <c r="R3572">
        <v>3</v>
      </c>
      <c r="S3572">
        <v>1</v>
      </c>
      <c r="T3572">
        <v>2</v>
      </c>
      <c r="U3572">
        <v>19</v>
      </c>
      <c r="V3572">
        <v>16</v>
      </c>
      <c r="W3572">
        <v>1</v>
      </c>
      <c r="X3572">
        <v>0</v>
      </c>
      <c r="Y3572">
        <v>0</v>
      </c>
      <c r="Z3572">
        <v>0</v>
      </c>
      <c r="AA3572">
        <v>2.6</v>
      </c>
      <c r="AB3572">
        <v>3.2</v>
      </c>
      <c r="AC3572">
        <v>2.4</v>
      </c>
      <c r="AD3572" t="str">
        <f t="shared" si="113"/>
        <v>H</v>
      </c>
      <c r="AE3572" t="str">
        <f t="shared" si="112"/>
        <v>N</v>
      </c>
      <c r="AF3572">
        <v>2</v>
      </c>
      <c r="AG3572">
        <v>1.72</v>
      </c>
      <c r="AR3572">
        <v>1</v>
      </c>
      <c r="AS3572">
        <v>1</v>
      </c>
    </row>
    <row r="3573" spans="1:45" x14ac:dyDescent="0.3">
      <c r="A3573" t="s">
        <v>3783</v>
      </c>
      <c r="B3573" t="s">
        <v>3607</v>
      </c>
      <c r="C3573">
        <v>16</v>
      </c>
      <c r="D3573" s="1">
        <v>37590</v>
      </c>
      <c r="F3573" t="s">
        <v>54</v>
      </c>
      <c r="G3573" t="s">
        <v>3176</v>
      </c>
      <c r="H3573">
        <v>2</v>
      </c>
      <c r="I3573">
        <v>1</v>
      </c>
      <c r="J3573" t="s">
        <v>51</v>
      </c>
      <c r="K3573">
        <v>1</v>
      </c>
      <c r="L3573">
        <v>0</v>
      </c>
      <c r="M3573" t="s">
        <v>51</v>
      </c>
      <c r="N3573" t="s">
        <v>3695</v>
      </c>
      <c r="O3573">
        <v>8</v>
      </c>
      <c r="P3573">
        <v>9</v>
      </c>
      <c r="Q3573">
        <v>4</v>
      </c>
      <c r="R3573">
        <v>7</v>
      </c>
      <c r="S3573">
        <v>6</v>
      </c>
      <c r="T3573">
        <v>6</v>
      </c>
      <c r="U3573">
        <v>19</v>
      </c>
      <c r="V3573">
        <v>16</v>
      </c>
      <c r="W3573">
        <v>1</v>
      </c>
      <c r="X3573">
        <v>2</v>
      </c>
      <c r="Y3573">
        <v>0</v>
      </c>
      <c r="Z3573">
        <v>0</v>
      </c>
      <c r="AA3573">
        <v>2</v>
      </c>
      <c r="AB3573">
        <v>3.25</v>
      </c>
      <c r="AC3573">
        <v>3.25</v>
      </c>
      <c r="AD3573" t="str">
        <f t="shared" si="113"/>
        <v>A</v>
      </c>
      <c r="AE3573" t="str">
        <f t="shared" si="112"/>
        <v>N</v>
      </c>
      <c r="AF3573">
        <v>1.9</v>
      </c>
      <c r="AG3573">
        <v>1.8</v>
      </c>
      <c r="AR3573">
        <v>3</v>
      </c>
      <c r="AS3573">
        <v>0</v>
      </c>
    </row>
    <row r="3574" spans="1:45" x14ac:dyDescent="0.3">
      <c r="A3574" t="s">
        <v>3784</v>
      </c>
      <c r="B3574" t="s">
        <v>3607</v>
      </c>
      <c r="C3574">
        <v>16</v>
      </c>
      <c r="D3574" s="1">
        <v>37590</v>
      </c>
      <c r="F3574" t="s">
        <v>53</v>
      </c>
      <c r="G3574" t="s">
        <v>1226</v>
      </c>
      <c r="H3574">
        <v>3</v>
      </c>
      <c r="I3574">
        <v>0</v>
      </c>
      <c r="J3574" t="s">
        <v>51</v>
      </c>
      <c r="K3574">
        <v>0</v>
      </c>
      <c r="L3574">
        <v>0</v>
      </c>
      <c r="M3574" t="s">
        <v>61</v>
      </c>
      <c r="N3574" t="s">
        <v>3619</v>
      </c>
      <c r="O3574">
        <v>15</v>
      </c>
      <c r="P3574">
        <v>1</v>
      </c>
      <c r="Q3574">
        <v>11</v>
      </c>
      <c r="R3574">
        <v>0</v>
      </c>
      <c r="S3574">
        <v>9</v>
      </c>
      <c r="T3574">
        <v>5</v>
      </c>
      <c r="U3574">
        <v>7</v>
      </c>
      <c r="V3574">
        <v>12</v>
      </c>
      <c r="W3574">
        <v>0</v>
      </c>
      <c r="X3574">
        <v>3</v>
      </c>
      <c r="Y3574">
        <v>0</v>
      </c>
      <c r="Z3574">
        <v>0</v>
      </c>
      <c r="AA3574">
        <v>1.4</v>
      </c>
      <c r="AB3574">
        <v>3.75</v>
      </c>
      <c r="AC3574">
        <v>7.5</v>
      </c>
      <c r="AD3574" t="str">
        <f t="shared" si="113"/>
        <v>A</v>
      </c>
      <c r="AE3574" t="str">
        <f t="shared" si="112"/>
        <v>N</v>
      </c>
      <c r="AF3574">
        <v>1.83</v>
      </c>
      <c r="AG3574">
        <v>1.83</v>
      </c>
      <c r="AR3574">
        <v>3</v>
      </c>
      <c r="AS3574">
        <v>0</v>
      </c>
    </row>
    <row r="3575" spans="1:45" x14ac:dyDescent="0.3">
      <c r="A3575" t="s">
        <v>3785</v>
      </c>
      <c r="B3575" t="s">
        <v>3607</v>
      </c>
      <c r="C3575">
        <v>16</v>
      </c>
      <c r="D3575" s="1">
        <v>37590</v>
      </c>
      <c r="F3575" t="s">
        <v>59</v>
      </c>
      <c r="G3575" t="s">
        <v>843</v>
      </c>
      <c r="H3575">
        <v>2</v>
      </c>
      <c r="I3575">
        <v>0</v>
      </c>
      <c r="J3575" t="s">
        <v>51</v>
      </c>
      <c r="K3575">
        <v>1</v>
      </c>
      <c r="L3575">
        <v>0</v>
      </c>
      <c r="M3575" t="s">
        <v>51</v>
      </c>
      <c r="N3575" t="s">
        <v>3635</v>
      </c>
      <c r="O3575">
        <v>13</v>
      </c>
      <c r="P3575">
        <v>3</v>
      </c>
      <c r="Q3575">
        <v>10</v>
      </c>
      <c r="R3575">
        <v>3</v>
      </c>
      <c r="S3575">
        <v>11</v>
      </c>
      <c r="T3575">
        <v>2</v>
      </c>
      <c r="U3575">
        <v>10</v>
      </c>
      <c r="V3575">
        <v>10</v>
      </c>
      <c r="W3575">
        <v>0</v>
      </c>
      <c r="X3575">
        <v>2</v>
      </c>
      <c r="Y3575">
        <v>0</v>
      </c>
      <c r="Z3575">
        <v>0</v>
      </c>
      <c r="AA3575">
        <v>1.8</v>
      </c>
      <c r="AB3575">
        <v>3.25</v>
      </c>
      <c r="AC3575">
        <v>4</v>
      </c>
      <c r="AD3575" t="str">
        <f t="shared" si="113"/>
        <v>A</v>
      </c>
      <c r="AE3575" t="str">
        <f t="shared" si="112"/>
        <v>N</v>
      </c>
      <c r="AF3575">
        <v>1.83</v>
      </c>
      <c r="AG3575">
        <v>1.83</v>
      </c>
      <c r="AR3575">
        <v>3</v>
      </c>
      <c r="AS3575">
        <v>0</v>
      </c>
    </row>
    <row r="3576" spans="1:45" x14ac:dyDescent="0.3">
      <c r="A3576" t="s">
        <v>3786</v>
      </c>
      <c r="B3576" t="s">
        <v>3607</v>
      </c>
      <c r="C3576">
        <v>16</v>
      </c>
      <c r="D3576" s="1">
        <v>37590</v>
      </c>
      <c r="F3576" t="s">
        <v>3618</v>
      </c>
      <c r="G3576" t="s">
        <v>845</v>
      </c>
      <c r="H3576">
        <v>1</v>
      </c>
      <c r="I3576">
        <v>0</v>
      </c>
      <c r="J3576" t="s">
        <v>51</v>
      </c>
      <c r="K3576">
        <v>0</v>
      </c>
      <c r="L3576">
        <v>0</v>
      </c>
      <c r="M3576" t="s">
        <v>61</v>
      </c>
      <c r="N3576" t="s">
        <v>3628</v>
      </c>
      <c r="O3576">
        <v>16</v>
      </c>
      <c r="P3576">
        <v>11</v>
      </c>
      <c r="Q3576">
        <v>8</v>
      </c>
      <c r="R3576">
        <v>2</v>
      </c>
      <c r="S3576">
        <v>5</v>
      </c>
      <c r="T3576">
        <v>9</v>
      </c>
      <c r="U3576">
        <v>13</v>
      </c>
      <c r="V3576">
        <v>8</v>
      </c>
      <c r="W3576">
        <v>0</v>
      </c>
      <c r="X3576">
        <v>1</v>
      </c>
      <c r="Y3576">
        <v>0</v>
      </c>
      <c r="Z3576">
        <v>0</v>
      </c>
      <c r="AA3576">
        <v>2.7</v>
      </c>
      <c r="AB3576">
        <v>3.2</v>
      </c>
      <c r="AC3576">
        <v>2.2999999999999998</v>
      </c>
      <c r="AD3576" t="str">
        <f t="shared" si="113"/>
        <v>H</v>
      </c>
      <c r="AE3576" t="str">
        <f t="shared" si="112"/>
        <v>Y</v>
      </c>
      <c r="AF3576">
        <v>2.1</v>
      </c>
      <c r="AG3576">
        <v>1.66</v>
      </c>
      <c r="AR3576">
        <v>3</v>
      </c>
      <c r="AS3576">
        <v>0</v>
      </c>
    </row>
    <row r="3577" spans="1:45" x14ac:dyDescent="0.3">
      <c r="A3577" t="s">
        <v>3787</v>
      </c>
      <c r="B3577" t="s">
        <v>3607</v>
      </c>
      <c r="C3577">
        <v>16</v>
      </c>
      <c r="D3577" s="1">
        <v>37591</v>
      </c>
      <c r="F3577" t="s">
        <v>60</v>
      </c>
      <c r="G3577" t="s">
        <v>1988</v>
      </c>
      <c r="H3577">
        <v>1</v>
      </c>
      <c r="I3577">
        <v>2</v>
      </c>
      <c r="J3577" t="s">
        <v>47</v>
      </c>
      <c r="K3577">
        <v>1</v>
      </c>
      <c r="L3577">
        <v>0</v>
      </c>
      <c r="M3577" t="s">
        <v>51</v>
      </c>
      <c r="N3577" t="s">
        <v>3626</v>
      </c>
      <c r="O3577">
        <v>18</v>
      </c>
      <c r="P3577">
        <v>14</v>
      </c>
      <c r="Q3577">
        <v>6</v>
      </c>
      <c r="R3577">
        <v>10</v>
      </c>
      <c r="S3577">
        <v>5</v>
      </c>
      <c r="T3577">
        <v>11</v>
      </c>
      <c r="U3577">
        <v>14</v>
      </c>
      <c r="V3577">
        <v>15</v>
      </c>
      <c r="W3577">
        <v>1</v>
      </c>
      <c r="X3577">
        <v>1</v>
      </c>
      <c r="Y3577">
        <v>0</v>
      </c>
      <c r="Z3577">
        <v>0</v>
      </c>
      <c r="AA3577">
        <v>1.8</v>
      </c>
      <c r="AB3577">
        <v>3.25</v>
      </c>
      <c r="AC3577">
        <v>4</v>
      </c>
      <c r="AD3577" t="str">
        <f t="shared" si="113"/>
        <v>A</v>
      </c>
      <c r="AE3577" t="str">
        <f t="shared" si="112"/>
        <v>Y</v>
      </c>
      <c r="AF3577">
        <v>1.9</v>
      </c>
      <c r="AG3577">
        <v>1.8</v>
      </c>
      <c r="AR3577">
        <v>0</v>
      </c>
      <c r="AS3577">
        <v>3</v>
      </c>
    </row>
    <row r="3578" spans="1:45" x14ac:dyDescent="0.3">
      <c r="A3578" t="s">
        <v>3788</v>
      </c>
      <c r="B3578" t="s">
        <v>3607</v>
      </c>
      <c r="C3578">
        <v>16</v>
      </c>
      <c r="D3578" s="1">
        <v>37591</v>
      </c>
      <c r="F3578" t="s">
        <v>56</v>
      </c>
      <c r="G3578" t="s">
        <v>79</v>
      </c>
      <c r="H3578">
        <v>1</v>
      </c>
      <c r="I3578">
        <v>2</v>
      </c>
      <c r="J3578" t="s">
        <v>47</v>
      </c>
      <c r="K3578">
        <v>0</v>
      </c>
      <c r="L3578">
        <v>0</v>
      </c>
      <c r="M3578" t="s">
        <v>61</v>
      </c>
      <c r="N3578" t="s">
        <v>3614</v>
      </c>
      <c r="O3578">
        <v>13</v>
      </c>
      <c r="P3578">
        <v>5</v>
      </c>
      <c r="Q3578">
        <v>7</v>
      </c>
      <c r="R3578">
        <v>4</v>
      </c>
      <c r="S3578">
        <v>5</v>
      </c>
      <c r="T3578">
        <v>2</v>
      </c>
      <c r="U3578">
        <v>13</v>
      </c>
      <c r="V3578">
        <v>11</v>
      </c>
      <c r="W3578">
        <v>1</v>
      </c>
      <c r="X3578">
        <v>4</v>
      </c>
      <c r="Y3578">
        <v>0</v>
      </c>
      <c r="Z3578">
        <v>0</v>
      </c>
      <c r="AA3578">
        <v>2.2999999999999998</v>
      </c>
      <c r="AB3578">
        <v>3.2</v>
      </c>
      <c r="AC3578">
        <v>2.7</v>
      </c>
      <c r="AD3578" t="str">
        <f t="shared" si="113"/>
        <v>A</v>
      </c>
      <c r="AE3578" t="str">
        <f t="shared" si="112"/>
        <v>Y</v>
      </c>
      <c r="AF3578">
        <v>1.72</v>
      </c>
      <c r="AG3578">
        <v>2</v>
      </c>
      <c r="AR3578">
        <v>0</v>
      </c>
      <c r="AS3578">
        <v>3</v>
      </c>
    </row>
    <row r="3579" spans="1:45" x14ac:dyDescent="0.3">
      <c r="A3579" t="s">
        <v>3789</v>
      </c>
      <c r="B3579" t="s">
        <v>3607</v>
      </c>
      <c r="C3579">
        <v>16</v>
      </c>
      <c r="D3579" s="1">
        <v>37591</v>
      </c>
      <c r="F3579" t="s">
        <v>63</v>
      </c>
      <c r="G3579" t="s">
        <v>73</v>
      </c>
      <c r="H3579">
        <v>2</v>
      </c>
      <c r="I3579">
        <v>1</v>
      </c>
      <c r="J3579" t="s">
        <v>51</v>
      </c>
      <c r="K3579">
        <v>0</v>
      </c>
      <c r="L3579">
        <v>1</v>
      </c>
      <c r="M3579" t="s">
        <v>47</v>
      </c>
      <c r="N3579" t="s">
        <v>3655</v>
      </c>
      <c r="O3579">
        <v>24</v>
      </c>
      <c r="P3579">
        <v>7</v>
      </c>
      <c r="Q3579">
        <v>15</v>
      </c>
      <c r="R3579">
        <v>5</v>
      </c>
      <c r="S3579">
        <v>11</v>
      </c>
      <c r="T3579">
        <v>2</v>
      </c>
      <c r="U3579">
        <v>13</v>
      </c>
      <c r="V3579">
        <v>18</v>
      </c>
      <c r="W3579">
        <v>0</v>
      </c>
      <c r="X3579">
        <v>1</v>
      </c>
      <c r="Y3579">
        <v>0</v>
      </c>
      <c r="Z3579">
        <v>1</v>
      </c>
      <c r="AA3579">
        <v>1.909</v>
      </c>
      <c r="AB3579">
        <v>3.25</v>
      </c>
      <c r="AC3579">
        <v>3.5</v>
      </c>
      <c r="AD3579" t="str">
        <f t="shared" si="113"/>
        <v>A</v>
      </c>
      <c r="AE3579" t="str">
        <f t="shared" si="112"/>
        <v>N</v>
      </c>
      <c r="AF3579">
        <v>1.8</v>
      </c>
      <c r="AG3579">
        <v>1.9</v>
      </c>
      <c r="AR3579">
        <v>3</v>
      </c>
      <c r="AS3579">
        <v>0</v>
      </c>
    </row>
    <row r="3580" spans="1:45" x14ac:dyDescent="0.3">
      <c r="A3580" t="s">
        <v>3790</v>
      </c>
      <c r="B3580" t="s">
        <v>3607</v>
      </c>
      <c r="C3580">
        <v>16</v>
      </c>
      <c r="D3580" s="1">
        <v>37592</v>
      </c>
      <c r="F3580" t="s">
        <v>75</v>
      </c>
      <c r="G3580" t="s">
        <v>72</v>
      </c>
      <c r="H3580">
        <v>0</v>
      </c>
      <c r="I3580">
        <v>1</v>
      </c>
      <c r="J3580" t="s">
        <v>47</v>
      </c>
      <c r="K3580">
        <v>0</v>
      </c>
      <c r="L3580">
        <v>0</v>
      </c>
      <c r="M3580" t="s">
        <v>61</v>
      </c>
      <c r="N3580" t="s">
        <v>3624</v>
      </c>
      <c r="O3580">
        <v>14</v>
      </c>
      <c r="P3580">
        <v>9</v>
      </c>
      <c r="Q3580">
        <v>7</v>
      </c>
      <c r="R3580">
        <v>3</v>
      </c>
      <c r="S3580">
        <v>6</v>
      </c>
      <c r="T3580">
        <v>1</v>
      </c>
      <c r="U3580">
        <v>10</v>
      </c>
      <c r="V3580">
        <v>11</v>
      </c>
      <c r="W3580">
        <v>1</v>
      </c>
      <c r="X3580">
        <v>1</v>
      </c>
      <c r="Y3580">
        <v>0</v>
      </c>
      <c r="Z3580">
        <v>0</v>
      </c>
      <c r="AA3580">
        <v>2.25</v>
      </c>
      <c r="AB3580">
        <v>3.25</v>
      </c>
      <c r="AC3580">
        <v>2.75</v>
      </c>
      <c r="AD3580" t="str">
        <f t="shared" si="113"/>
        <v>A</v>
      </c>
      <c r="AE3580" t="str">
        <f t="shared" si="112"/>
        <v>Y</v>
      </c>
      <c r="AF3580">
        <v>2</v>
      </c>
      <c r="AG3580">
        <v>1.72</v>
      </c>
      <c r="AR3580">
        <v>0</v>
      </c>
      <c r="AS3580">
        <v>3</v>
      </c>
    </row>
    <row r="3581" spans="1:45" x14ac:dyDescent="0.3">
      <c r="A3581" t="s">
        <v>3791</v>
      </c>
      <c r="B3581" t="s">
        <v>3607</v>
      </c>
      <c r="C3581">
        <v>17</v>
      </c>
      <c r="D3581" s="1">
        <v>37597</v>
      </c>
      <c r="F3581" t="s">
        <v>49</v>
      </c>
      <c r="G3581" t="s">
        <v>63</v>
      </c>
      <c r="H3581">
        <v>0</v>
      </c>
      <c r="I3581">
        <v>1</v>
      </c>
      <c r="J3581" t="s">
        <v>47</v>
      </c>
      <c r="K3581">
        <v>0</v>
      </c>
      <c r="L3581">
        <v>0</v>
      </c>
      <c r="M3581" t="s">
        <v>61</v>
      </c>
      <c r="N3581" t="s">
        <v>3619</v>
      </c>
      <c r="O3581">
        <v>12</v>
      </c>
      <c r="P3581">
        <v>11</v>
      </c>
      <c r="Q3581">
        <v>4</v>
      </c>
      <c r="R3581">
        <v>5</v>
      </c>
      <c r="S3581">
        <v>6</v>
      </c>
      <c r="T3581">
        <v>5</v>
      </c>
      <c r="U3581">
        <v>9</v>
      </c>
      <c r="V3581">
        <v>10</v>
      </c>
      <c r="W3581">
        <v>2</v>
      </c>
      <c r="X3581">
        <v>0</v>
      </c>
      <c r="Y3581">
        <v>0</v>
      </c>
      <c r="Z3581">
        <v>0</v>
      </c>
      <c r="AA3581">
        <v>2.375</v>
      </c>
      <c r="AB3581">
        <v>3.2</v>
      </c>
      <c r="AC3581">
        <v>2.625</v>
      </c>
      <c r="AD3581" t="str">
        <f t="shared" si="113"/>
        <v>A</v>
      </c>
      <c r="AE3581" t="str">
        <f t="shared" si="112"/>
        <v>Y</v>
      </c>
      <c r="AF3581">
        <v>1.9</v>
      </c>
      <c r="AG3581">
        <v>1.8</v>
      </c>
      <c r="AR3581">
        <v>0</v>
      </c>
      <c r="AS3581">
        <v>3</v>
      </c>
    </row>
    <row r="3582" spans="1:45" x14ac:dyDescent="0.3">
      <c r="A3582" t="s">
        <v>3792</v>
      </c>
      <c r="B3582" t="s">
        <v>3607</v>
      </c>
      <c r="C3582">
        <v>17</v>
      </c>
      <c r="D3582" s="1">
        <v>37597</v>
      </c>
      <c r="F3582" t="s">
        <v>843</v>
      </c>
      <c r="G3582" t="s">
        <v>54</v>
      </c>
      <c r="H3582">
        <v>1</v>
      </c>
      <c r="I3582">
        <v>1</v>
      </c>
      <c r="J3582" t="s">
        <v>61</v>
      </c>
      <c r="K3582">
        <v>1</v>
      </c>
      <c r="L3582">
        <v>0</v>
      </c>
      <c r="M3582" t="s">
        <v>51</v>
      </c>
      <c r="N3582" t="s">
        <v>3612</v>
      </c>
      <c r="O3582">
        <v>18</v>
      </c>
      <c r="P3582">
        <v>13</v>
      </c>
      <c r="Q3582">
        <v>7</v>
      </c>
      <c r="R3582">
        <v>7</v>
      </c>
      <c r="S3582">
        <v>3</v>
      </c>
      <c r="T3582">
        <v>11</v>
      </c>
      <c r="U3582">
        <v>16</v>
      </c>
      <c r="V3582">
        <v>10</v>
      </c>
      <c r="W3582">
        <v>2</v>
      </c>
      <c r="X3582">
        <v>2</v>
      </c>
      <c r="Y3582">
        <v>0</v>
      </c>
      <c r="Z3582">
        <v>0</v>
      </c>
      <c r="AA3582">
        <v>2.6</v>
      </c>
      <c r="AB3582">
        <v>3.2</v>
      </c>
      <c r="AC3582">
        <v>2.4</v>
      </c>
      <c r="AD3582" t="str">
        <f t="shared" si="113"/>
        <v>H</v>
      </c>
      <c r="AE3582" t="str">
        <f t="shared" si="112"/>
        <v>N</v>
      </c>
      <c r="AF3582">
        <v>1.83</v>
      </c>
      <c r="AG3582">
        <v>1.83</v>
      </c>
      <c r="AR3582">
        <v>1</v>
      </c>
      <c r="AS3582">
        <v>1</v>
      </c>
    </row>
    <row r="3583" spans="1:45" x14ac:dyDescent="0.3">
      <c r="A3583" t="s">
        <v>3793</v>
      </c>
      <c r="B3583" t="s">
        <v>3607</v>
      </c>
      <c r="C3583">
        <v>17</v>
      </c>
      <c r="D3583" s="1">
        <v>37597</v>
      </c>
      <c r="F3583" t="s">
        <v>1988</v>
      </c>
      <c r="G3583" t="s">
        <v>56</v>
      </c>
      <c r="H3583">
        <v>2</v>
      </c>
      <c r="I3583">
        <v>0</v>
      </c>
      <c r="J3583" t="s">
        <v>51</v>
      </c>
      <c r="K3583">
        <v>1</v>
      </c>
      <c r="L3583">
        <v>0</v>
      </c>
      <c r="M3583" t="s">
        <v>51</v>
      </c>
      <c r="N3583" t="s">
        <v>3624</v>
      </c>
      <c r="O3583">
        <v>14</v>
      </c>
      <c r="P3583">
        <v>17</v>
      </c>
      <c r="Q3583">
        <v>11</v>
      </c>
      <c r="R3583">
        <v>7</v>
      </c>
      <c r="S3583">
        <v>4</v>
      </c>
      <c r="T3583">
        <v>5</v>
      </c>
      <c r="U3583">
        <v>14</v>
      </c>
      <c r="V3583">
        <v>12</v>
      </c>
      <c r="W3583">
        <v>3</v>
      </c>
      <c r="X3583">
        <v>3</v>
      </c>
      <c r="Y3583">
        <v>0</v>
      </c>
      <c r="Z3583">
        <v>0</v>
      </c>
      <c r="AA3583">
        <v>3.5</v>
      </c>
      <c r="AB3583">
        <v>3.25</v>
      </c>
      <c r="AC3583">
        <v>1.909</v>
      </c>
      <c r="AD3583" t="str">
        <f t="shared" si="113"/>
        <v>H</v>
      </c>
      <c r="AE3583" t="str">
        <f t="shared" si="112"/>
        <v>Y</v>
      </c>
      <c r="AF3583">
        <v>1.9</v>
      </c>
      <c r="AG3583">
        <v>1.8</v>
      </c>
      <c r="AR3583">
        <v>3</v>
      </c>
      <c r="AS3583">
        <v>0</v>
      </c>
    </row>
    <row r="3584" spans="1:45" x14ac:dyDescent="0.3">
      <c r="A3584" t="s">
        <v>3794</v>
      </c>
      <c r="B3584" t="s">
        <v>3607</v>
      </c>
      <c r="C3584">
        <v>17</v>
      </c>
      <c r="D3584" s="1">
        <v>37597</v>
      </c>
      <c r="F3584" t="s">
        <v>73</v>
      </c>
      <c r="G3584" t="s">
        <v>53</v>
      </c>
      <c r="H3584">
        <v>1</v>
      </c>
      <c r="I3584">
        <v>3</v>
      </c>
      <c r="J3584" t="s">
        <v>47</v>
      </c>
      <c r="K3584">
        <v>1</v>
      </c>
      <c r="L3584">
        <v>2</v>
      </c>
      <c r="M3584" t="s">
        <v>47</v>
      </c>
      <c r="N3584" t="s">
        <v>3653</v>
      </c>
      <c r="O3584">
        <v>14</v>
      </c>
      <c r="P3584">
        <v>13</v>
      </c>
      <c r="Q3584">
        <v>6</v>
      </c>
      <c r="R3584">
        <v>10</v>
      </c>
      <c r="S3584">
        <v>9</v>
      </c>
      <c r="T3584">
        <v>4</v>
      </c>
      <c r="U3584">
        <v>13</v>
      </c>
      <c r="V3584">
        <v>17</v>
      </c>
      <c r="W3584">
        <v>1</v>
      </c>
      <c r="X3584">
        <v>6</v>
      </c>
      <c r="Y3584">
        <v>1</v>
      </c>
      <c r="Z3584">
        <v>0</v>
      </c>
      <c r="AA3584">
        <v>2.5</v>
      </c>
      <c r="AB3584">
        <v>3.2</v>
      </c>
      <c r="AC3584">
        <v>2.5</v>
      </c>
      <c r="AD3584" t="str">
        <f t="shared" si="113"/>
        <v>H</v>
      </c>
      <c r="AE3584" t="str">
        <f t="shared" si="112"/>
        <v>N</v>
      </c>
      <c r="AF3584">
        <v>1.83</v>
      </c>
      <c r="AG3584">
        <v>1.83</v>
      </c>
      <c r="AR3584">
        <v>0</v>
      </c>
      <c r="AS3584">
        <v>3</v>
      </c>
    </row>
    <row r="3585" spans="1:45" x14ac:dyDescent="0.3">
      <c r="A3585" t="s">
        <v>3795</v>
      </c>
      <c r="B3585" t="s">
        <v>3607</v>
      </c>
      <c r="C3585">
        <v>17</v>
      </c>
      <c r="D3585" s="1">
        <v>37597</v>
      </c>
      <c r="F3585" t="s">
        <v>3176</v>
      </c>
      <c r="G3585" t="s">
        <v>60</v>
      </c>
      <c r="H3585">
        <v>1</v>
      </c>
      <c r="I3585">
        <v>0</v>
      </c>
      <c r="J3585" t="s">
        <v>51</v>
      </c>
      <c r="K3585">
        <v>1</v>
      </c>
      <c r="L3585">
        <v>0</v>
      </c>
      <c r="M3585" t="s">
        <v>51</v>
      </c>
      <c r="N3585" t="s">
        <v>3628</v>
      </c>
      <c r="O3585">
        <v>10</v>
      </c>
      <c r="P3585">
        <v>6</v>
      </c>
      <c r="Q3585">
        <v>3</v>
      </c>
      <c r="R3585">
        <v>4</v>
      </c>
      <c r="S3585">
        <v>9</v>
      </c>
      <c r="T3585">
        <v>1</v>
      </c>
      <c r="U3585">
        <v>10</v>
      </c>
      <c r="V3585">
        <v>14</v>
      </c>
      <c r="W3585">
        <v>3</v>
      </c>
      <c r="X3585">
        <v>4</v>
      </c>
      <c r="Y3585">
        <v>0</v>
      </c>
      <c r="Z3585">
        <v>0</v>
      </c>
      <c r="AA3585">
        <v>2.1</v>
      </c>
      <c r="AB3585">
        <v>3.25</v>
      </c>
      <c r="AC3585">
        <v>3</v>
      </c>
      <c r="AD3585" t="str">
        <f t="shared" si="113"/>
        <v>A</v>
      </c>
      <c r="AE3585" t="str">
        <f t="shared" si="112"/>
        <v>N</v>
      </c>
      <c r="AF3585">
        <v>1.9</v>
      </c>
      <c r="AG3585">
        <v>1.8</v>
      </c>
      <c r="AR3585">
        <v>3</v>
      </c>
      <c r="AS3585">
        <v>0</v>
      </c>
    </row>
    <row r="3586" spans="1:45" x14ac:dyDescent="0.3">
      <c r="A3586" t="s">
        <v>3796</v>
      </c>
      <c r="B3586" t="s">
        <v>3607</v>
      </c>
      <c r="C3586">
        <v>17</v>
      </c>
      <c r="D3586" s="1">
        <v>37597</v>
      </c>
      <c r="F3586" t="s">
        <v>79</v>
      </c>
      <c r="G3586" t="s">
        <v>45</v>
      </c>
      <c r="H3586">
        <v>2</v>
      </c>
      <c r="I3586">
        <v>0</v>
      </c>
      <c r="J3586" t="s">
        <v>51</v>
      </c>
      <c r="K3586">
        <v>1</v>
      </c>
      <c r="L3586">
        <v>0</v>
      </c>
      <c r="M3586" t="s">
        <v>51</v>
      </c>
      <c r="N3586" t="s">
        <v>3631</v>
      </c>
      <c r="O3586">
        <v>8</v>
      </c>
      <c r="P3586">
        <v>12</v>
      </c>
      <c r="Q3586">
        <v>6</v>
      </c>
      <c r="R3586">
        <v>5</v>
      </c>
      <c r="S3586">
        <v>6</v>
      </c>
      <c r="T3586">
        <v>7</v>
      </c>
      <c r="U3586">
        <v>16</v>
      </c>
      <c r="V3586">
        <v>12</v>
      </c>
      <c r="W3586">
        <v>1</v>
      </c>
      <c r="X3586">
        <v>2</v>
      </c>
      <c r="Y3586">
        <v>0</v>
      </c>
      <c r="Z3586">
        <v>0</v>
      </c>
      <c r="AA3586">
        <v>2.25</v>
      </c>
      <c r="AB3586">
        <v>3.25</v>
      </c>
      <c r="AC3586">
        <v>2.75</v>
      </c>
      <c r="AD3586" t="str">
        <f t="shared" si="113"/>
        <v>A</v>
      </c>
      <c r="AE3586" t="str">
        <f t="shared" si="112"/>
        <v>N</v>
      </c>
      <c r="AF3586">
        <v>1.72</v>
      </c>
      <c r="AG3586">
        <v>2</v>
      </c>
      <c r="AR3586">
        <v>3</v>
      </c>
      <c r="AS3586">
        <v>0</v>
      </c>
    </row>
    <row r="3587" spans="1:45" x14ac:dyDescent="0.3">
      <c r="A3587" t="s">
        <v>3797</v>
      </c>
      <c r="B3587" t="s">
        <v>3607</v>
      </c>
      <c r="C3587">
        <v>17</v>
      </c>
      <c r="D3587" s="1">
        <v>37597</v>
      </c>
      <c r="F3587" t="s">
        <v>845</v>
      </c>
      <c r="G3587" t="s">
        <v>75</v>
      </c>
      <c r="H3587">
        <v>2</v>
      </c>
      <c r="I3587">
        <v>2</v>
      </c>
      <c r="J3587" t="s">
        <v>61</v>
      </c>
      <c r="K3587">
        <v>0</v>
      </c>
      <c r="L3587">
        <v>0</v>
      </c>
      <c r="M3587" t="s">
        <v>61</v>
      </c>
      <c r="N3587" t="s">
        <v>3616</v>
      </c>
      <c r="O3587">
        <v>12</v>
      </c>
      <c r="P3587">
        <v>14</v>
      </c>
      <c r="Q3587">
        <v>5</v>
      </c>
      <c r="R3587">
        <v>8</v>
      </c>
      <c r="S3587">
        <v>5</v>
      </c>
      <c r="T3587">
        <v>7</v>
      </c>
      <c r="U3587">
        <v>13</v>
      </c>
      <c r="V3587">
        <v>13</v>
      </c>
      <c r="W3587">
        <v>1</v>
      </c>
      <c r="X3587">
        <v>1</v>
      </c>
      <c r="Y3587">
        <v>0</v>
      </c>
      <c r="Z3587">
        <v>0</v>
      </c>
      <c r="AA3587">
        <v>1.615</v>
      </c>
      <c r="AB3587">
        <v>3.4</v>
      </c>
      <c r="AC3587">
        <v>5</v>
      </c>
      <c r="AD3587" t="str">
        <f t="shared" si="113"/>
        <v>A</v>
      </c>
      <c r="AE3587" t="str">
        <f t="shared" ref="AE3587:AE3650" si="114">IFERROR(IF(IF(IF(AC3587&gt;AA3587,G3587,F3587)=F3587,"H","A")=J3587,"Y","N"),"NAN")</f>
        <v>N</v>
      </c>
      <c r="AF3587">
        <v>1.9</v>
      </c>
      <c r="AG3587">
        <v>1.8</v>
      </c>
      <c r="AR3587">
        <v>1</v>
      </c>
      <c r="AS3587">
        <v>1</v>
      </c>
    </row>
    <row r="3588" spans="1:45" x14ac:dyDescent="0.3">
      <c r="A3588" t="s">
        <v>3798</v>
      </c>
      <c r="B3588" t="s">
        <v>3607</v>
      </c>
      <c r="C3588">
        <v>17</v>
      </c>
      <c r="D3588" s="1">
        <v>37597</v>
      </c>
      <c r="F3588" t="s">
        <v>72</v>
      </c>
      <c r="G3588" t="s">
        <v>3623</v>
      </c>
      <c r="H3588">
        <v>2</v>
      </c>
      <c r="I3588">
        <v>0</v>
      </c>
      <c r="J3588" t="s">
        <v>51</v>
      </c>
      <c r="K3588">
        <v>0</v>
      </c>
      <c r="L3588">
        <v>0</v>
      </c>
      <c r="M3588" t="s">
        <v>61</v>
      </c>
      <c r="N3588" t="s">
        <v>3635</v>
      </c>
      <c r="O3588">
        <v>13</v>
      </c>
      <c r="P3588">
        <v>6</v>
      </c>
      <c r="Q3588">
        <v>8</v>
      </c>
      <c r="R3588">
        <v>2</v>
      </c>
      <c r="S3588">
        <v>6</v>
      </c>
      <c r="T3588">
        <v>9</v>
      </c>
      <c r="U3588">
        <v>7</v>
      </c>
      <c r="V3588">
        <v>6</v>
      </c>
      <c r="W3588">
        <v>0</v>
      </c>
      <c r="X3588">
        <v>2</v>
      </c>
      <c r="Y3588">
        <v>0</v>
      </c>
      <c r="Z3588">
        <v>0</v>
      </c>
      <c r="AA3588">
        <v>1.7270000000000001</v>
      </c>
      <c r="AB3588">
        <v>3.5</v>
      </c>
      <c r="AC3588">
        <v>4</v>
      </c>
      <c r="AD3588" t="str">
        <f t="shared" si="113"/>
        <v>A</v>
      </c>
      <c r="AE3588" t="str">
        <f t="shared" si="114"/>
        <v>N</v>
      </c>
      <c r="AF3588">
        <v>2.1</v>
      </c>
      <c r="AG3588">
        <v>1.66</v>
      </c>
      <c r="AR3588">
        <v>3</v>
      </c>
      <c r="AS3588">
        <v>0</v>
      </c>
    </row>
    <row r="3589" spans="1:45" x14ac:dyDescent="0.3">
      <c r="A3589" t="s">
        <v>3799</v>
      </c>
      <c r="B3589" t="s">
        <v>3607</v>
      </c>
      <c r="C3589">
        <v>17</v>
      </c>
      <c r="D3589" s="1">
        <v>37598</v>
      </c>
      <c r="F3589" t="s">
        <v>64</v>
      </c>
      <c r="G3589" t="s">
        <v>3618</v>
      </c>
      <c r="H3589">
        <v>3</v>
      </c>
      <c r="I3589">
        <v>1</v>
      </c>
      <c r="J3589" t="s">
        <v>51</v>
      </c>
      <c r="K3589">
        <v>2</v>
      </c>
      <c r="L3589">
        <v>0</v>
      </c>
      <c r="M3589" t="s">
        <v>51</v>
      </c>
      <c r="N3589" t="s">
        <v>3614</v>
      </c>
      <c r="O3589">
        <v>10</v>
      </c>
      <c r="P3589">
        <v>13</v>
      </c>
      <c r="Q3589">
        <v>6</v>
      </c>
      <c r="R3589">
        <v>7</v>
      </c>
      <c r="S3589">
        <v>4</v>
      </c>
      <c r="T3589">
        <v>3</v>
      </c>
      <c r="U3589">
        <v>16</v>
      </c>
      <c r="V3589">
        <v>10</v>
      </c>
      <c r="W3589">
        <v>2</v>
      </c>
      <c r="X3589">
        <v>1</v>
      </c>
      <c r="Y3589">
        <v>0</v>
      </c>
      <c r="Z3589">
        <v>0</v>
      </c>
      <c r="AA3589">
        <v>1.444</v>
      </c>
      <c r="AB3589">
        <v>3.6</v>
      </c>
      <c r="AC3589">
        <v>7</v>
      </c>
      <c r="AD3589" t="str">
        <f t="shared" si="113"/>
        <v>A</v>
      </c>
      <c r="AE3589" t="str">
        <f t="shared" si="114"/>
        <v>N</v>
      </c>
      <c r="AF3589">
        <v>1.9</v>
      </c>
      <c r="AG3589">
        <v>1.8</v>
      </c>
      <c r="AR3589">
        <v>3</v>
      </c>
      <c r="AS3589">
        <v>0</v>
      </c>
    </row>
    <row r="3590" spans="1:45" x14ac:dyDescent="0.3">
      <c r="A3590" t="s">
        <v>3800</v>
      </c>
      <c r="B3590" t="s">
        <v>3607</v>
      </c>
      <c r="C3590">
        <v>17</v>
      </c>
      <c r="D3590" s="1">
        <v>37599</v>
      </c>
      <c r="F3590" t="s">
        <v>1226</v>
      </c>
      <c r="G3590" t="s">
        <v>59</v>
      </c>
      <c r="H3590">
        <v>0</v>
      </c>
      <c r="I3590">
        <v>3</v>
      </c>
      <c r="J3590" t="s">
        <v>47</v>
      </c>
      <c r="K3590">
        <v>0</v>
      </c>
      <c r="L3590">
        <v>1</v>
      </c>
      <c r="M3590" t="s">
        <v>47</v>
      </c>
      <c r="N3590" t="s">
        <v>3645</v>
      </c>
      <c r="O3590">
        <v>8</v>
      </c>
      <c r="P3590">
        <v>11</v>
      </c>
      <c r="Q3590">
        <v>6</v>
      </c>
      <c r="R3590">
        <v>7</v>
      </c>
      <c r="S3590">
        <v>10</v>
      </c>
      <c r="T3590">
        <v>5</v>
      </c>
      <c r="U3590">
        <v>11</v>
      </c>
      <c r="V3590">
        <v>12</v>
      </c>
      <c r="W3590">
        <v>0</v>
      </c>
      <c r="X3590">
        <v>2</v>
      </c>
      <c r="Y3590">
        <v>0</v>
      </c>
      <c r="Z3590">
        <v>0</v>
      </c>
      <c r="AA3590">
        <v>2.2999999999999998</v>
      </c>
      <c r="AB3590">
        <v>3.2</v>
      </c>
      <c r="AC3590">
        <v>2.7</v>
      </c>
      <c r="AD3590" t="str">
        <f t="shared" si="113"/>
        <v>A</v>
      </c>
      <c r="AE3590" t="str">
        <f t="shared" si="114"/>
        <v>Y</v>
      </c>
      <c r="AF3590">
        <v>2.1</v>
      </c>
      <c r="AG3590">
        <v>1.66</v>
      </c>
      <c r="AR3590">
        <v>0</v>
      </c>
      <c r="AS3590">
        <v>3</v>
      </c>
    </row>
    <row r="3591" spans="1:45" x14ac:dyDescent="0.3">
      <c r="A3591" t="s">
        <v>3801</v>
      </c>
      <c r="B3591" t="s">
        <v>3607</v>
      </c>
      <c r="C3591">
        <v>18</v>
      </c>
      <c r="D3591" s="1">
        <v>37604</v>
      </c>
      <c r="F3591" t="s">
        <v>49</v>
      </c>
      <c r="G3591" t="s">
        <v>3618</v>
      </c>
      <c r="H3591">
        <v>2</v>
      </c>
      <c r="I3591">
        <v>1</v>
      </c>
      <c r="J3591" t="s">
        <v>51</v>
      </c>
      <c r="K3591">
        <v>1</v>
      </c>
      <c r="L3591">
        <v>1</v>
      </c>
      <c r="M3591" t="s">
        <v>61</v>
      </c>
      <c r="N3591" t="s">
        <v>3639</v>
      </c>
      <c r="O3591">
        <v>23</v>
      </c>
      <c r="P3591">
        <v>13</v>
      </c>
      <c r="Q3591">
        <v>12</v>
      </c>
      <c r="R3591">
        <v>3</v>
      </c>
      <c r="S3591">
        <v>8</v>
      </c>
      <c r="T3591">
        <v>2</v>
      </c>
      <c r="U3591">
        <v>20</v>
      </c>
      <c r="V3591">
        <v>14</v>
      </c>
      <c r="W3591">
        <v>3</v>
      </c>
      <c r="X3591">
        <v>1</v>
      </c>
      <c r="Y3591">
        <v>1</v>
      </c>
      <c r="Z3591">
        <v>0</v>
      </c>
      <c r="AA3591">
        <v>1.8</v>
      </c>
      <c r="AB3591">
        <v>3.25</v>
      </c>
      <c r="AC3591">
        <v>4</v>
      </c>
      <c r="AD3591" t="str">
        <f t="shared" si="113"/>
        <v>A</v>
      </c>
      <c r="AE3591" t="str">
        <f t="shared" si="114"/>
        <v>N</v>
      </c>
      <c r="AF3591">
        <v>2.1</v>
      </c>
      <c r="AG3591">
        <v>1.66</v>
      </c>
      <c r="AR3591">
        <v>3</v>
      </c>
      <c r="AS3591">
        <v>0</v>
      </c>
    </row>
    <row r="3592" spans="1:45" x14ac:dyDescent="0.3">
      <c r="A3592" t="s">
        <v>3802</v>
      </c>
      <c r="B3592" t="s">
        <v>3607</v>
      </c>
      <c r="C3592">
        <v>18</v>
      </c>
      <c r="D3592" s="1">
        <v>37604</v>
      </c>
      <c r="F3592" t="s">
        <v>1988</v>
      </c>
      <c r="G3592" t="s">
        <v>59</v>
      </c>
      <c r="H3592">
        <v>2</v>
      </c>
      <c r="I3592">
        <v>2</v>
      </c>
      <c r="J3592" t="s">
        <v>61</v>
      </c>
      <c r="K3592">
        <v>0</v>
      </c>
      <c r="L3592">
        <v>0</v>
      </c>
      <c r="M3592" t="s">
        <v>61</v>
      </c>
      <c r="N3592" t="s">
        <v>3650</v>
      </c>
      <c r="O3592">
        <v>12</v>
      </c>
      <c r="P3592">
        <v>14</v>
      </c>
      <c r="Q3592">
        <v>5</v>
      </c>
      <c r="R3592">
        <v>9</v>
      </c>
      <c r="S3592">
        <v>5</v>
      </c>
      <c r="T3592">
        <v>3</v>
      </c>
      <c r="U3592">
        <v>12</v>
      </c>
      <c r="V3592">
        <v>12</v>
      </c>
      <c r="W3592">
        <v>2</v>
      </c>
      <c r="X3592">
        <v>1</v>
      </c>
      <c r="Y3592">
        <v>0</v>
      </c>
      <c r="Z3592">
        <v>0</v>
      </c>
      <c r="AA3592">
        <v>2.1</v>
      </c>
      <c r="AB3592">
        <v>3.25</v>
      </c>
      <c r="AC3592">
        <v>3</v>
      </c>
      <c r="AD3592" t="str">
        <f t="shared" si="113"/>
        <v>A</v>
      </c>
      <c r="AE3592" t="str">
        <f t="shared" si="114"/>
        <v>N</v>
      </c>
      <c r="AF3592">
        <v>1.9</v>
      </c>
      <c r="AG3592">
        <v>1.8</v>
      </c>
      <c r="AR3592">
        <v>1</v>
      </c>
      <c r="AS3592">
        <v>1</v>
      </c>
    </row>
    <row r="3593" spans="1:45" x14ac:dyDescent="0.3">
      <c r="A3593" t="s">
        <v>3803</v>
      </c>
      <c r="B3593" t="s">
        <v>3607</v>
      </c>
      <c r="C3593">
        <v>18</v>
      </c>
      <c r="D3593" s="1">
        <v>37604</v>
      </c>
      <c r="F3593" t="s">
        <v>73</v>
      </c>
      <c r="G3593" t="s">
        <v>54</v>
      </c>
      <c r="H3593">
        <v>2</v>
      </c>
      <c r="I3593">
        <v>1</v>
      </c>
      <c r="J3593" t="s">
        <v>51</v>
      </c>
      <c r="K3593">
        <v>2</v>
      </c>
      <c r="L3593">
        <v>1</v>
      </c>
      <c r="M3593" t="s">
        <v>51</v>
      </c>
      <c r="N3593" t="s">
        <v>3610</v>
      </c>
      <c r="O3593">
        <v>12</v>
      </c>
      <c r="P3593">
        <v>17</v>
      </c>
      <c r="Q3593">
        <v>7</v>
      </c>
      <c r="R3593">
        <v>9</v>
      </c>
      <c r="S3593">
        <v>5</v>
      </c>
      <c r="T3593">
        <v>10</v>
      </c>
      <c r="U3593">
        <v>14</v>
      </c>
      <c r="V3593">
        <v>16</v>
      </c>
      <c r="W3593">
        <v>1</v>
      </c>
      <c r="X3593">
        <v>2</v>
      </c>
      <c r="Y3593">
        <v>0</v>
      </c>
      <c r="Z3593">
        <v>1</v>
      </c>
      <c r="AA3593">
        <v>1.833</v>
      </c>
      <c r="AB3593">
        <v>3.25</v>
      </c>
      <c r="AC3593">
        <v>3.75</v>
      </c>
      <c r="AD3593" t="str">
        <f t="shared" si="113"/>
        <v>A</v>
      </c>
      <c r="AE3593" t="str">
        <f t="shared" si="114"/>
        <v>N</v>
      </c>
      <c r="AF3593">
        <v>1.83</v>
      </c>
      <c r="AG3593">
        <v>1.83</v>
      </c>
      <c r="AR3593">
        <v>3</v>
      </c>
      <c r="AS3593">
        <v>0</v>
      </c>
    </row>
    <row r="3594" spans="1:45" x14ac:dyDescent="0.3">
      <c r="A3594" t="s">
        <v>3804</v>
      </c>
      <c r="B3594" t="s">
        <v>3607</v>
      </c>
      <c r="C3594">
        <v>18</v>
      </c>
      <c r="D3594" s="1">
        <v>37604</v>
      </c>
      <c r="F3594" t="s">
        <v>79</v>
      </c>
      <c r="G3594" t="s">
        <v>75</v>
      </c>
      <c r="H3594">
        <v>3</v>
      </c>
      <c r="I3594">
        <v>0</v>
      </c>
      <c r="J3594" t="s">
        <v>51</v>
      </c>
      <c r="K3594">
        <v>2</v>
      </c>
      <c r="L3594">
        <v>0</v>
      </c>
      <c r="M3594" t="s">
        <v>51</v>
      </c>
      <c r="N3594" t="s">
        <v>3641</v>
      </c>
      <c r="O3594">
        <v>14</v>
      </c>
      <c r="P3594">
        <v>10</v>
      </c>
      <c r="Q3594">
        <v>10</v>
      </c>
      <c r="R3594">
        <v>3</v>
      </c>
      <c r="S3594">
        <v>7</v>
      </c>
      <c r="T3594">
        <v>4</v>
      </c>
      <c r="U3594">
        <v>12</v>
      </c>
      <c r="V3594">
        <v>11</v>
      </c>
      <c r="W3594">
        <v>0</v>
      </c>
      <c r="X3594">
        <v>1</v>
      </c>
      <c r="Y3594">
        <v>0</v>
      </c>
      <c r="Z3594">
        <v>0</v>
      </c>
      <c r="AA3594">
        <v>1.286</v>
      </c>
      <c r="AB3594">
        <v>4.5</v>
      </c>
      <c r="AC3594">
        <v>9</v>
      </c>
      <c r="AD3594" t="str">
        <f t="shared" si="113"/>
        <v>A</v>
      </c>
      <c r="AE3594" t="str">
        <f t="shared" si="114"/>
        <v>N</v>
      </c>
      <c r="AF3594">
        <v>1.66</v>
      </c>
      <c r="AG3594">
        <v>2.1</v>
      </c>
      <c r="AR3594">
        <v>3</v>
      </c>
      <c r="AS3594">
        <v>0</v>
      </c>
    </row>
    <row r="3595" spans="1:45" x14ac:dyDescent="0.3">
      <c r="A3595" t="s">
        <v>3805</v>
      </c>
      <c r="B3595" t="s">
        <v>3607</v>
      </c>
      <c r="C3595">
        <v>18</v>
      </c>
      <c r="D3595" s="1">
        <v>37604</v>
      </c>
      <c r="F3595" t="s">
        <v>845</v>
      </c>
      <c r="G3595" t="s">
        <v>53</v>
      </c>
      <c r="H3595">
        <v>1</v>
      </c>
      <c r="I3595">
        <v>1</v>
      </c>
      <c r="J3595" t="s">
        <v>61</v>
      </c>
      <c r="K3595">
        <v>1</v>
      </c>
      <c r="L3595">
        <v>1</v>
      </c>
      <c r="M3595" t="s">
        <v>61</v>
      </c>
      <c r="N3595" t="s">
        <v>3633</v>
      </c>
      <c r="O3595">
        <v>9</v>
      </c>
      <c r="P3595">
        <v>16</v>
      </c>
      <c r="Q3595">
        <v>6</v>
      </c>
      <c r="R3595">
        <v>11</v>
      </c>
      <c r="S3595">
        <v>5</v>
      </c>
      <c r="T3595">
        <v>8</v>
      </c>
      <c r="U3595">
        <v>9</v>
      </c>
      <c r="V3595">
        <v>14</v>
      </c>
      <c r="W3595">
        <v>0</v>
      </c>
      <c r="X3595">
        <v>1</v>
      </c>
      <c r="Y3595">
        <v>0</v>
      </c>
      <c r="Z3595">
        <v>0</v>
      </c>
      <c r="AA3595">
        <v>2.625</v>
      </c>
      <c r="AB3595">
        <v>3.2</v>
      </c>
      <c r="AC3595">
        <v>2.375</v>
      </c>
      <c r="AD3595" t="str">
        <f t="shared" si="113"/>
        <v>H</v>
      </c>
      <c r="AE3595" t="str">
        <f t="shared" si="114"/>
        <v>N</v>
      </c>
      <c r="AF3595">
        <v>1.9</v>
      </c>
      <c r="AG3595">
        <v>1.8</v>
      </c>
      <c r="AR3595">
        <v>1</v>
      </c>
      <c r="AS3595">
        <v>1</v>
      </c>
    </row>
    <row r="3596" spans="1:45" x14ac:dyDescent="0.3">
      <c r="A3596" t="s">
        <v>3806</v>
      </c>
      <c r="B3596" t="s">
        <v>3607</v>
      </c>
      <c r="C3596">
        <v>18</v>
      </c>
      <c r="D3596" s="1">
        <v>37604</v>
      </c>
      <c r="F3596" t="s">
        <v>72</v>
      </c>
      <c r="G3596" t="s">
        <v>63</v>
      </c>
      <c r="H3596">
        <v>1</v>
      </c>
      <c r="I3596">
        <v>1</v>
      </c>
      <c r="J3596" t="s">
        <v>61</v>
      </c>
      <c r="K3596">
        <v>0</v>
      </c>
      <c r="L3596">
        <v>0</v>
      </c>
      <c r="M3596" t="s">
        <v>61</v>
      </c>
      <c r="N3596" t="s">
        <v>3695</v>
      </c>
      <c r="O3596">
        <v>16</v>
      </c>
      <c r="P3596">
        <v>17</v>
      </c>
      <c r="Q3596">
        <v>9</v>
      </c>
      <c r="R3596">
        <v>11</v>
      </c>
      <c r="S3596">
        <v>8</v>
      </c>
      <c r="T3596">
        <v>8</v>
      </c>
      <c r="U3596">
        <v>12</v>
      </c>
      <c r="V3596">
        <v>11</v>
      </c>
      <c r="W3596">
        <v>0</v>
      </c>
      <c r="X3596">
        <v>0</v>
      </c>
      <c r="Y3596">
        <v>0</v>
      </c>
      <c r="Z3596">
        <v>0</v>
      </c>
      <c r="AA3596">
        <v>2.2999999999999998</v>
      </c>
      <c r="AB3596">
        <v>3.2</v>
      </c>
      <c r="AC3596">
        <v>2.7</v>
      </c>
      <c r="AD3596" t="str">
        <f t="shared" si="113"/>
        <v>A</v>
      </c>
      <c r="AE3596" t="str">
        <f t="shared" si="114"/>
        <v>N</v>
      </c>
      <c r="AF3596">
        <v>1.8</v>
      </c>
      <c r="AG3596">
        <v>1.9</v>
      </c>
      <c r="AR3596">
        <v>1</v>
      </c>
      <c r="AS3596">
        <v>1</v>
      </c>
    </row>
    <row r="3597" spans="1:45" x14ac:dyDescent="0.3">
      <c r="A3597" t="s">
        <v>3807</v>
      </c>
      <c r="B3597" t="s">
        <v>3607</v>
      </c>
      <c r="C3597">
        <v>18</v>
      </c>
      <c r="D3597" s="1">
        <v>37605</v>
      </c>
      <c r="F3597" t="s">
        <v>3176</v>
      </c>
      <c r="G3597" t="s">
        <v>3623</v>
      </c>
      <c r="H3597">
        <v>0</v>
      </c>
      <c r="I3597">
        <v>1</v>
      </c>
      <c r="J3597" t="s">
        <v>47</v>
      </c>
      <c r="K3597">
        <v>0</v>
      </c>
      <c r="L3597">
        <v>1</v>
      </c>
      <c r="M3597" t="s">
        <v>47</v>
      </c>
      <c r="N3597" t="s">
        <v>3626</v>
      </c>
      <c r="O3597">
        <v>7</v>
      </c>
      <c r="P3597">
        <v>2</v>
      </c>
      <c r="Q3597">
        <v>0</v>
      </c>
      <c r="R3597">
        <v>1</v>
      </c>
      <c r="S3597">
        <v>7</v>
      </c>
      <c r="T3597">
        <v>1</v>
      </c>
      <c r="U3597">
        <v>11</v>
      </c>
      <c r="V3597">
        <v>22</v>
      </c>
      <c r="W3597">
        <v>3</v>
      </c>
      <c r="X3597">
        <v>7</v>
      </c>
      <c r="Y3597">
        <v>0</v>
      </c>
      <c r="Z3597">
        <v>1</v>
      </c>
      <c r="AA3597">
        <v>1.8</v>
      </c>
      <c r="AB3597">
        <v>3.25</v>
      </c>
      <c r="AC3597">
        <v>4</v>
      </c>
      <c r="AD3597" t="str">
        <f t="shared" si="113"/>
        <v>A</v>
      </c>
      <c r="AE3597" t="str">
        <f t="shared" si="114"/>
        <v>Y</v>
      </c>
      <c r="AF3597">
        <v>2</v>
      </c>
      <c r="AG3597">
        <v>1.72</v>
      </c>
      <c r="AR3597">
        <v>0</v>
      </c>
      <c r="AS3597">
        <v>3</v>
      </c>
    </row>
    <row r="3598" spans="1:45" x14ac:dyDescent="0.3">
      <c r="A3598" t="s">
        <v>3808</v>
      </c>
      <c r="B3598" t="s">
        <v>3607</v>
      </c>
      <c r="C3598">
        <v>18</v>
      </c>
      <c r="D3598" s="1">
        <v>37605</v>
      </c>
      <c r="F3598" t="s">
        <v>1226</v>
      </c>
      <c r="G3598" t="s">
        <v>56</v>
      </c>
      <c r="H3598">
        <v>2</v>
      </c>
      <c r="I3598">
        <v>1</v>
      </c>
      <c r="J3598" t="s">
        <v>51</v>
      </c>
      <c r="K3598">
        <v>1</v>
      </c>
      <c r="L3598">
        <v>0</v>
      </c>
      <c r="M3598" t="s">
        <v>51</v>
      </c>
      <c r="N3598" t="s">
        <v>3655</v>
      </c>
      <c r="O3598">
        <v>7</v>
      </c>
      <c r="P3598">
        <v>11</v>
      </c>
      <c r="Q3598">
        <v>3</v>
      </c>
      <c r="R3598">
        <v>4</v>
      </c>
      <c r="S3598">
        <v>9</v>
      </c>
      <c r="T3598">
        <v>10</v>
      </c>
      <c r="U3598">
        <v>12</v>
      </c>
      <c r="V3598">
        <v>7</v>
      </c>
      <c r="W3598">
        <v>0</v>
      </c>
      <c r="X3598">
        <v>2</v>
      </c>
      <c r="Y3598">
        <v>0</v>
      </c>
      <c r="Z3598">
        <v>0</v>
      </c>
      <c r="AA3598">
        <v>4.3330000000000002</v>
      </c>
      <c r="AB3598">
        <v>3.25</v>
      </c>
      <c r="AC3598">
        <v>1.7270000000000001</v>
      </c>
      <c r="AD3598" t="str">
        <f t="shared" si="113"/>
        <v>H</v>
      </c>
      <c r="AE3598" t="str">
        <f t="shared" si="114"/>
        <v>Y</v>
      </c>
      <c r="AF3598">
        <v>2</v>
      </c>
      <c r="AG3598">
        <v>1.72</v>
      </c>
      <c r="AR3598">
        <v>3</v>
      </c>
      <c r="AS3598">
        <v>0</v>
      </c>
    </row>
    <row r="3599" spans="1:45" x14ac:dyDescent="0.3">
      <c r="A3599" t="s">
        <v>3809</v>
      </c>
      <c r="B3599" t="s">
        <v>3607</v>
      </c>
      <c r="C3599">
        <v>18</v>
      </c>
      <c r="D3599" s="1">
        <v>37605</v>
      </c>
      <c r="F3599" t="s">
        <v>64</v>
      </c>
      <c r="G3599" t="s">
        <v>45</v>
      </c>
      <c r="H3599">
        <v>1</v>
      </c>
      <c r="I3599">
        <v>1</v>
      </c>
      <c r="J3599" t="s">
        <v>61</v>
      </c>
      <c r="K3599">
        <v>1</v>
      </c>
      <c r="L3599">
        <v>1</v>
      </c>
      <c r="M3599" t="s">
        <v>61</v>
      </c>
      <c r="N3599" t="s">
        <v>3612</v>
      </c>
      <c r="O3599">
        <v>14</v>
      </c>
      <c r="P3599">
        <v>6</v>
      </c>
      <c r="Q3599">
        <v>10</v>
      </c>
      <c r="R3599">
        <v>4</v>
      </c>
      <c r="S3599">
        <v>5</v>
      </c>
      <c r="T3599">
        <v>6</v>
      </c>
      <c r="U3599">
        <v>14</v>
      </c>
      <c r="V3599">
        <v>11</v>
      </c>
      <c r="W3599">
        <v>3</v>
      </c>
      <c r="X3599">
        <v>2</v>
      </c>
      <c r="Y3599">
        <v>0</v>
      </c>
      <c r="Z3599">
        <v>0</v>
      </c>
      <c r="AA3599">
        <v>3</v>
      </c>
      <c r="AB3599">
        <v>3.1</v>
      </c>
      <c r="AC3599">
        <v>2.2000000000000002</v>
      </c>
      <c r="AD3599" t="str">
        <f t="shared" si="113"/>
        <v>H</v>
      </c>
      <c r="AE3599" t="str">
        <f t="shared" si="114"/>
        <v>N</v>
      </c>
      <c r="AF3599">
        <v>1.72</v>
      </c>
      <c r="AG3599">
        <v>2</v>
      </c>
      <c r="AR3599">
        <v>1</v>
      </c>
      <c r="AS3599">
        <v>1</v>
      </c>
    </row>
    <row r="3600" spans="1:45" x14ac:dyDescent="0.3">
      <c r="A3600" t="s">
        <v>3810</v>
      </c>
      <c r="B3600" t="s">
        <v>3607</v>
      </c>
      <c r="C3600">
        <v>18</v>
      </c>
      <c r="D3600" s="1">
        <v>37606</v>
      </c>
      <c r="F3600" t="s">
        <v>843</v>
      </c>
      <c r="G3600" t="s">
        <v>60</v>
      </c>
      <c r="H3600">
        <v>0</v>
      </c>
      <c r="I3600">
        <v>3</v>
      </c>
      <c r="J3600" t="s">
        <v>47</v>
      </c>
      <c r="K3600">
        <v>0</v>
      </c>
      <c r="L3600">
        <v>2</v>
      </c>
      <c r="M3600" t="s">
        <v>47</v>
      </c>
      <c r="N3600" t="s">
        <v>3616</v>
      </c>
      <c r="O3600">
        <v>17</v>
      </c>
      <c r="P3600">
        <v>9</v>
      </c>
      <c r="Q3600">
        <v>9</v>
      </c>
      <c r="R3600">
        <v>7</v>
      </c>
      <c r="S3600">
        <v>5</v>
      </c>
      <c r="T3600">
        <v>3</v>
      </c>
      <c r="U3600">
        <v>9</v>
      </c>
      <c r="V3600">
        <v>14</v>
      </c>
      <c r="W3600">
        <v>1</v>
      </c>
      <c r="X3600">
        <v>3</v>
      </c>
      <c r="Y3600">
        <v>0</v>
      </c>
      <c r="Z3600">
        <v>0</v>
      </c>
      <c r="AA3600">
        <v>2.4</v>
      </c>
      <c r="AB3600">
        <v>3.2</v>
      </c>
      <c r="AC3600">
        <v>2.6</v>
      </c>
      <c r="AD3600" t="str">
        <f t="shared" si="113"/>
        <v>A</v>
      </c>
      <c r="AE3600" t="str">
        <f t="shared" si="114"/>
        <v>Y</v>
      </c>
      <c r="AF3600">
        <v>1.9</v>
      </c>
      <c r="AG3600">
        <v>1.8</v>
      </c>
      <c r="AR3600">
        <v>0</v>
      </c>
      <c r="AS3600">
        <v>3</v>
      </c>
    </row>
    <row r="3601" spans="1:45" x14ac:dyDescent="0.3">
      <c r="A3601" t="s">
        <v>3811</v>
      </c>
      <c r="B3601" t="s">
        <v>3607</v>
      </c>
      <c r="C3601">
        <v>19</v>
      </c>
      <c r="D3601" s="1">
        <v>37611</v>
      </c>
      <c r="F3601" t="s">
        <v>45</v>
      </c>
      <c r="G3601" t="s">
        <v>845</v>
      </c>
      <c r="H3601">
        <v>2</v>
      </c>
      <c r="I3601">
        <v>0</v>
      </c>
      <c r="J3601" t="s">
        <v>51</v>
      </c>
      <c r="K3601">
        <v>1</v>
      </c>
      <c r="L3601">
        <v>0</v>
      </c>
      <c r="M3601" t="s">
        <v>51</v>
      </c>
      <c r="N3601" t="s">
        <v>3645</v>
      </c>
      <c r="O3601">
        <v>26</v>
      </c>
      <c r="P3601">
        <v>3</v>
      </c>
      <c r="Q3601">
        <v>14</v>
      </c>
      <c r="R3601">
        <v>1</v>
      </c>
      <c r="S3601">
        <v>13</v>
      </c>
      <c r="T3601">
        <v>3</v>
      </c>
      <c r="U3601">
        <v>8</v>
      </c>
      <c r="V3601">
        <v>14</v>
      </c>
      <c r="W3601">
        <v>1</v>
      </c>
      <c r="X3601">
        <v>3</v>
      </c>
      <c r="Y3601">
        <v>0</v>
      </c>
      <c r="Z3601">
        <v>1</v>
      </c>
      <c r="AA3601">
        <v>1.4</v>
      </c>
      <c r="AB3601">
        <v>3.75</v>
      </c>
      <c r="AC3601">
        <v>7.5</v>
      </c>
      <c r="AD3601" t="str">
        <f t="shared" si="113"/>
        <v>A</v>
      </c>
      <c r="AE3601" t="str">
        <f t="shared" si="114"/>
        <v>N</v>
      </c>
      <c r="AF3601">
        <v>1.72</v>
      </c>
      <c r="AG3601">
        <v>2</v>
      </c>
      <c r="AR3601">
        <v>3</v>
      </c>
      <c r="AS3601">
        <v>0</v>
      </c>
    </row>
    <row r="3602" spans="1:45" x14ac:dyDescent="0.3">
      <c r="A3602" t="s">
        <v>3812</v>
      </c>
      <c r="B3602" t="s">
        <v>3607</v>
      </c>
      <c r="C3602">
        <v>19</v>
      </c>
      <c r="D3602" s="1">
        <v>37611</v>
      </c>
      <c r="F3602" t="s">
        <v>3623</v>
      </c>
      <c r="G3602" t="s">
        <v>1988</v>
      </c>
      <c r="H3602">
        <v>1</v>
      </c>
      <c r="I3602">
        <v>1</v>
      </c>
      <c r="J3602" t="s">
        <v>61</v>
      </c>
      <c r="K3602">
        <v>0</v>
      </c>
      <c r="L3602">
        <v>1</v>
      </c>
      <c r="M3602" t="s">
        <v>47</v>
      </c>
      <c r="N3602" t="s">
        <v>3641</v>
      </c>
      <c r="O3602">
        <v>8</v>
      </c>
      <c r="P3602">
        <v>8</v>
      </c>
      <c r="Q3602">
        <v>5</v>
      </c>
      <c r="R3602">
        <v>5</v>
      </c>
      <c r="S3602">
        <v>5</v>
      </c>
      <c r="T3602">
        <v>5</v>
      </c>
      <c r="U3602">
        <v>15</v>
      </c>
      <c r="V3602">
        <v>21</v>
      </c>
      <c r="W3602">
        <v>4</v>
      </c>
      <c r="X3602">
        <v>4</v>
      </c>
      <c r="Y3602">
        <v>1</v>
      </c>
      <c r="Z3602">
        <v>0</v>
      </c>
      <c r="AA3602">
        <v>2.2000000000000002</v>
      </c>
      <c r="AB3602">
        <v>3.25</v>
      </c>
      <c r="AC3602">
        <v>2.8</v>
      </c>
      <c r="AD3602" t="str">
        <f t="shared" si="113"/>
        <v>A</v>
      </c>
      <c r="AE3602" t="str">
        <f t="shared" si="114"/>
        <v>N</v>
      </c>
      <c r="AF3602">
        <v>2.1</v>
      </c>
      <c r="AG3602">
        <v>1.66</v>
      </c>
      <c r="AR3602">
        <v>1</v>
      </c>
      <c r="AS3602">
        <v>1</v>
      </c>
    </row>
    <row r="3603" spans="1:45" x14ac:dyDescent="0.3">
      <c r="A3603" t="s">
        <v>3813</v>
      </c>
      <c r="B3603" t="s">
        <v>3607</v>
      </c>
      <c r="C3603">
        <v>19</v>
      </c>
      <c r="D3603" s="1">
        <v>37611</v>
      </c>
      <c r="F3603" t="s">
        <v>53</v>
      </c>
      <c r="G3603" t="s">
        <v>49</v>
      </c>
      <c r="H3603">
        <v>2</v>
      </c>
      <c r="I3603">
        <v>0</v>
      </c>
      <c r="J3603" t="s">
        <v>51</v>
      </c>
      <c r="K3603">
        <v>1</v>
      </c>
      <c r="L3603">
        <v>0</v>
      </c>
      <c r="M3603" t="s">
        <v>51</v>
      </c>
      <c r="N3603" t="s">
        <v>3624</v>
      </c>
      <c r="O3603">
        <v>16</v>
      </c>
      <c r="P3603">
        <v>12</v>
      </c>
      <c r="Q3603">
        <v>8</v>
      </c>
      <c r="R3603">
        <v>4</v>
      </c>
      <c r="S3603">
        <v>6</v>
      </c>
      <c r="T3603">
        <v>4</v>
      </c>
      <c r="U3603">
        <v>9</v>
      </c>
      <c r="V3603">
        <v>18</v>
      </c>
      <c r="W3603">
        <v>0</v>
      </c>
      <c r="X3603">
        <v>3</v>
      </c>
      <c r="Y3603">
        <v>0</v>
      </c>
      <c r="Z3603">
        <v>0</v>
      </c>
      <c r="AA3603">
        <v>1.5</v>
      </c>
      <c r="AB3603">
        <v>3.5</v>
      </c>
      <c r="AC3603">
        <v>6</v>
      </c>
      <c r="AD3603" t="str">
        <f t="shared" si="113"/>
        <v>A</v>
      </c>
      <c r="AE3603" t="str">
        <f t="shared" si="114"/>
        <v>N</v>
      </c>
      <c r="AF3603">
        <v>1.8</v>
      </c>
      <c r="AG3603">
        <v>1.9</v>
      </c>
      <c r="AR3603">
        <v>3</v>
      </c>
      <c r="AS3603">
        <v>0</v>
      </c>
    </row>
    <row r="3604" spans="1:45" x14ac:dyDescent="0.3">
      <c r="A3604" t="s">
        <v>3814</v>
      </c>
      <c r="B3604" t="s">
        <v>3607</v>
      </c>
      <c r="C3604">
        <v>19</v>
      </c>
      <c r="D3604" s="1">
        <v>37611</v>
      </c>
      <c r="F3604" t="s">
        <v>60</v>
      </c>
      <c r="G3604" t="s">
        <v>72</v>
      </c>
      <c r="H3604">
        <v>1</v>
      </c>
      <c r="I3604">
        <v>1</v>
      </c>
      <c r="J3604" t="s">
        <v>61</v>
      </c>
      <c r="K3604">
        <v>0</v>
      </c>
      <c r="L3604">
        <v>0</v>
      </c>
      <c r="M3604" t="s">
        <v>61</v>
      </c>
      <c r="N3604" t="s">
        <v>3657</v>
      </c>
      <c r="O3604">
        <v>19</v>
      </c>
      <c r="P3604">
        <v>10</v>
      </c>
      <c r="Q3604">
        <v>11</v>
      </c>
      <c r="R3604">
        <v>4</v>
      </c>
      <c r="S3604">
        <v>7</v>
      </c>
      <c r="T3604">
        <v>4</v>
      </c>
      <c r="U3604">
        <v>15</v>
      </c>
      <c r="V3604">
        <v>14</v>
      </c>
      <c r="W3604">
        <v>0</v>
      </c>
      <c r="X3604">
        <v>1</v>
      </c>
      <c r="Y3604">
        <v>0</v>
      </c>
      <c r="Z3604">
        <v>0</v>
      </c>
      <c r="AA3604">
        <v>1.909</v>
      </c>
      <c r="AB3604">
        <v>3.25</v>
      </c>
      <c r="AC3604">
        <v>3.5</v>
      </c>
      <c r="AD3604" t="str">
        <f t="shared" si="113"/>
        <v>A</v>
      </c>
      <c r="AE3604" t="str">
        <f t="shared" si="114"/>
        <v>N</v>
      </c>
      <c r="AF3604">
        <v>1.9</v>
      </c>
      <c r="AG3604">
        <v>1.8</v>
      </c>
      <c r="AR3604">
        <v>1</v>
      </c>
      <c r="AS3604">
        <v>1</v>
      </c>
    </row>
    <row r="3605" spans="1:45" x14ac:dyDescent="0.3">
      <c r="A3605" t="s">
        <v>3815</v>
      </c>
      <c r="B3605" t="s">
        <v>3607</v>
      </c>
      <c r="C3605">
        <v>19</v>
      </c>
      <c r="D3605" s="1">
        <v>37611</v>
      </c>
      <c r="F3605" t="s">
        <v>63</v>
      </c>
      <c r="G3605" t="s">
        <v>3176</v>
      </c>
      <c r="H3605">
        <v>2</v>
      </c>
      <c r="I3605">
        <v>0</v>
      </c>
      <c r="J3605" t="s">
        <v>51</v>
      </c>
      <c r="K3605">
        <v>1</v>
      </c>
      <c r="L3605">
        <v>0</v>
      </c>
      <c r="M3605" t="s">
        <v>51</v>
      </c>
      <c r="N3605" t="s">
        <v>3614</v>
      </c>
      <c r="O3605">
        <v>19</v>
      </c>
      <c r="P3605">
        <v>6</v>
      </c>
      <c r="Q3605">
        <v>14</v>
      </c>
      <c r="R3605">
        <v>0</v>
      </c>
      <c r="S3605">
        <v>7</v>
      </c>
      <c r="T3605">
        <v>6</v>
      </c>
      <c r="U3605">
        <v>5</v>
      </c>
      <c r="V3605">
        <v>10</v>
      </c>
      <c r="W3605">
        <v>0</v>
      </c>
      <c r="X3605">
        <v>2</v>
      </c>
      <c r="Y3605">
        <v>0</v>
      </c>
      <c r="Z3605">
        <v>1</v>
      </c>
      <c r="AA3605">
        <v>1.5329999999999999</v>
      </c>
      <c r="AB3605">
        <v>3.5</v>
      </c>
      <c r="AC3605">
        <v>5.5</v>
      </c>
      <c r="AD3605" t="str">
        <f t="shared" si="113"/>
        <v>A</v>
      </c>
      <c r="AE3605" t="str">
        <f t="shared" si="114"/>
        <v>N</v>
      </c>
      <c r="AF3605">
        <v>1.72</v>
      </c>
      <c r="AG3605">
        <v>2</v>
      </c>
      <c r="AR3605">
        <v>3</v>
      </c>
      <c r="AS3605">
        <v>0</v>
      </c>
    </row>
    <row r="3606" spans="1:45" x14ac:dyDescent="0.3">
      <c r="A3606" t="s">
        <v>3816</v>
      </c>
      <c r="B3606" t="s">
        <v>3607</v>
      </c>
      <c r="C3606">
        <v>19</v>
      </c>
      <c r="D3606" s="1">
        <v>37611</v>
      </c>
      <c r="F3606" t="s">
        <v>3618</v>
      </c>
      <c r="G3606" t="s">
        <v>1226</v>
      </c>
      <c r="H3606">
        <v>2</v>
      </c>
      <c r="I3606">
        <v>2</v>
      </c>
      <c r="J3606" t="s">
        <v>61</v>
      </c>
      <c r="K3606">
        <v>2</v>
      </c>
      <c r="L3606">
        <v>0</v>
      </c>
      <c r="M3606" t="s">
        <v>51</v>
      </c>
      <c r="N3606" t="s">
        <v>3643</v>
      </c>
      <c r="O3606">
        <v>9</v>
      </c>
      <c r="P3606">
        <v>11</v>
      </c>
      <c r="Q3606">
        <v>5</v>
      </c>
      <c r="R3606">
        <v>7</v>
      </c>
      <c r="S3606">
        <v>8</v>
      </c>
      <c r="T3606">
        <v>10</v>
      </c>
      <c r="U3606">
        <v>22</v>
      </c>
      <c r="V3606">
        <v>15</v>
      </c>
      <c r="W3606">
        <v>2</v>
      </c>
      <c r="X3606">
        <v>1</v>
      </c>
      <c r="Y3606">
        <v>0</v>
      </c>
      <c r="Z3606">
        <v>0</v>
      </c>
      <c r="AA3606">
        <v>2.375</v>
      </c>
      <c r="AB3606">
        <v>2.875</v>
      </c>
      <c r="AC3606">
        <v>2.875</v>
      </c>
      <c r="AD3606" t="str">
        <f t="shared" si="113"/>
        <v>A</v>
      </c>
      <c r="AE3606" t="str">
        <f t="shared" si="114"/>
        <v>N</v>
      </c>
      <c r="AF3606">
        <v>2.2000000000000002</v>
      </c>
      <c r="AG3606">
        <v>1.61</v>
      </c>
      <c r="AR3606">
        <v>1</v>
      </c>
      <c r="AS3606">
        <v>1</v>
      </c>
    </row>
    <row r="3607" spans="1:45" x14ac:dyDescent="0.3">
      <c r="A3607" t="s">
        <v>3817</v>
      </c>
      <c r="B3607" t="s">
        <v>3607</v>
      </c>
      <c r="C3607">
        <v>19</v>
      </c>
      <c r="D3607" s="1">
        <v>37611</v>
      </c>
      <c r="F3607" t="s">
        <v>75</v>
      </c>
      <c r="G3607" t="s">
        <v>843</v>
      </c>
      <c r="H3607">
        <v>1</v>
      </c>
      <c r="I3607">
        <v>1</v>
      </c>
      <c r="J3607" t="s">
        <v>61</v>
      </c>
      <c r="K3607">
        <v>1</v>
      </c>
      <c r="L3607">
        <v>0</v>
      </c>
      <c r="M3607" t="s">
        <v>51</v>
      </c>
      <c r="N3607" t="s">
        <v>3619</v>
      </c>
      <c r="O3607">
        <v>13</v>
      </c>
      <c r="P3607">
        <v>6</v>
      </c>
      <c r="Q3607">
        <v>6</v>
      </c>
      <c r="R3607">
        <v>3</v>
      </c>
      <c r="S3607">
        <v>7</v>
      </c>
      <c r="T3607">
        <v>4</v>
      </c>
      <c r="U3607">
        <v>13</v>
      </c>
      <c r="V3607">
        <v>9</v>
      </c>
      <c r="W3607">
        <v>0</v>
      </c>
      <c r="X3607">
        <v>1</v>
      </c>
      <c r="Y3607">
        <v>0</v>
      </c>
      <c r="Z3607">
        <v>0</v>
      </c>
      <c r="AA3607">
        <v>1.833</v>
      </c>
      <c r="AB3607">
        <v>3.25</v>
      </c>
      <c r="AC3607">
        <v>3.75</v>
      </c>
      <c r="AD3607" t="str">
        <f t="shared" si="113"/>
        <v>A</v>
      </c>
      <c r="AE3607" t="str">
        <f t="shared" si="114"/>
        <v>N</v>
      </c>
      <c r="AF3607">
        <v>1.83</v>
      </c>
      <c r="AG3607">
        <v>1.83</v>
      </c>
      <c r="AR3607">
        <v>1</v>
      </c>
      <c r="AS3607">
        <v>1</v>
      </c>
    </row>
    <row r="3608" spans="1:45" x14ac:dyDescent="0.3">
      <c r="A3608" t="s">
        <v>3818</v>
      </c>
      <c r="B3608" t="s">
        <v>3607</v>
      </c>
      <c r="C3608">
        <v>19</v>
      </c>
      <c r="D3608" s="1">
        <v>37612</v>
      </c>
      <c r="F3608" t="s">
        <v>54</v>
      </c>
      <c r="G3608" t="s">
        <v>79</v>
      </c>
      <c r="H3608">
        <v>1</v>
      </c>
      <c r="I3608">
        <v>0</v>
      </c>
      <c r="J3608" t="s">
        <v>51</v>
      </c>
      <c r="K3608">
        <v>1</v>
      </c>
      <c r="L3608">
        <v>0</v>
      </c>
      <c r="M3608" t="s">
        <v>51</v>
      </c>
      <c r="N3608" t="s">
        <v>3608</v>
      </c>
      <c r="O3608">
        <v>9</v>
      </c>
      <c r="P3608">
        <v>12</v>
      </c>
      <c r="Q3608">
        <v>3</v>
      </c>
      <c r="R3608">
        <v>6</v>
      </c>
      <c r="S3608">
        <v>7</v>
      </c>
      <c r="T3608">
        <v>8</v>
      </c>
      <c r="U3608">
        <v>8</v>
      </c>
      <c r="V3608">
        <v>10</v>
      </c>
      <c r="W3608">
        <v>0</v>
      </c>
      <c r="X3608">
        <v>1</v>
      </c>
      <c r="Y3608">
        <v>0</v>
      </c>
      <c r="Z3608">
        <v>0</v>
      </c>
      <c r="AA3608">
        <v>4</v>
      </c>
      <c r="AB3608">
        <v>3.5</v>
      </c>
      <c r="AC3608">
        <v>1.7270000000000001</v>
      </c>
      <c r="AD3608" t="str">
        <f t="shared" si="113"/>
        <v>H</v>
      </c>
      <c r="AE3608" t="str">
        <f t="shared" si="114"/>
        <v>Y</v>
      </c>
      <c r="AF3608">
        <v>1.8</v>
      </c>
      <c r="AG3608">
        <v>1.9</v>
      </c>
      <c r="AR3608">
        <v>3</v>
      </c>
      <c r="AS3608">
        <v>0</v>
      </c>
    </row>
    <row r="3609" spans="1:45" x14ac:dyDescent="0.3">
      <c r="A3609" t="s">
        <v>3819</v>
      </c>
      <c r="B3609" t="s">
        <v>3607</v>
      </c>
      <c r="C3609">
        <v>19</v>
      </c>
      <c r="D3609" s="1">
        <v>37612</v>
      </c>
      <c r="F3609" t="s">
        <v>56</v>
      </c>
      <c r="G3609" t="s">
        <v>73</v>
      </c>
      <c r="H3609">
        <v>0</v>
      </c>
      <c r="I3609">
        <v>0</v>
      </c>
      <c r="J3609" t="s">
        <v>61</v>
      </c>
      <c r="K3609">
        <v>0</v>
      </c>
      <c r="L3609">
        <v>0</v>
      </c>
      <c r="M3609" t="s">
        <v>61</v>
      </c>
      <c r="N3609" t="s">
        <v>3616</v>
      </c>
      <c r="O3609">
        <v>14</v>
      </c>
      <c r="P3609">
        <v>5</v>
      </c>
      <c r="Q3609">
        <v>8</v>
      </c>
      <c r="R3609">
        <v>2</v>
      </c>
      <c r="S3609">
        <v>7</v>
      </c>
      <c r="T3609">
        <v>4</v>
      </c>
      <c r="U3609">
        <v>14</v>
      </c>
      <c r="V3609">
        <v>20</v>
      </c>
      <c r="W3609">
        <v>3</v>
      </c>
      <c r="X3609">
        <v>4</v>
      </c>
      <c r="Y3609">
        <v>0</v>
      </c>
      <c r="Z3609">
        <v>0</v>
      </c>
      <c r="AA3609">
        <v>1.833</v>
      </c>
      <c r="AB3609">
        <v>3.25</v>
      </c>
      <c r="AC3609">
        <v>3.75</v>
      </c>
      <c r="AD3609" t="str">
        <f t="shared" si="113"/>
        <v>A</v>
      </c>
      <c r="AE3609" t="str">
        <f t="shared" si="114"/>
        <v>N</v>
      </c>
      <c r="AF3609">
        <v>1.9</v>
      </c>
      <c r="AG3609">
        <v>1.8</v>
      </c>
      <c r="AR3609">
        <v>1</v>
      </c>
      <c r="AS3609">
        <v>1</v>
      </c>
    </row>
    <row r="3610" spans="1:45" x14ac:dyDescent="0.3">
      <c r="A3610" t="s">
        <v>3820</v>
      </c>
      <c r="B3610" t="s">
        <v>3607</v>
      </c>
      <c r="C3610">
        <v>19</v>
      </c>
      <c r="D3610" s="1">
        <v>37613</v>
      </c>
      <c r="F3610" t="s">
        <v>59</v>
      </c>
      <c r="G3610" t="s">
        <v>64</v>
      </c>
      <c r="H3610">
        <v>2</v>
      </c>
      <c r="I3610">
        <v>3</v>
      </c>
      <c r="J3610" t="s">
        <v>47</v>
      </c>
      <c r="K3610">
        <v>1</v>
      </c>
      <c r="L3610">
        <v>1</v>
      </c>
      <c r="M3610" t="s">
        <v>61</v>
      </c>
      <c r="N3610" t="s">
        <v>3635</v>
      </c>
      <c r="O3610">
        <v>19</v>
      </c>
      <c r="P3610">
        <v>9</v>
      </c>
      <c r="Q3610">
        <v>18</v>
      </c>
      <c r="R3610">
        <v>9</v>
      </c>
      <c r="S3610">
        <v>7</v>
      </c>
      <c r="T3610">
        <v>9</v>
      </c>
      <c r="U3610">
        <v>6</v>
      </c>
      <c r="V3610">
        <v>7</v>
      </c>
      <c r="W3610">
        <v>2</v>
      </c>
      <c r="X3610">
        <v>3</v>
      </c>
      <c r="Y3610">
        <v>0</v>
      </c>
      <c r="Z3610">
        <v>1</v>
      </c>
      <c r="AA3610">
        <v>2.25</v>
      </c>
      <c r="AB3610">
        <v>3.25</v>
      </c>
      <c r="AC3610">
        <v>2.75</v>
      </c>
      <c r="AD3610" t="str">
        <f t="shared" si="113"/>
        <v>A</v>
      </c>
      <c r="AE3610" t="str">
        <f t="shared" si="114"/>
        <v>Y</v>
      </c>
      <c r="AF3610">
        <v>1.83</v>
      </c>
      <c r="AG3610">
        <v>1.83</v>
      </c>
      <c r="AR3610">
        <v>0</v>
      </c>
      <c r="AS3610">
        <v>3</v>
      </c>
    </row>
    <row r="3611" spans="1:45" x14ac:dyDescent="0.3">
      <c r="A3611" t="s">
        <v>3821</v>
      </c>
      <c r="B3611" t="s">
        <v>3607</v>
      </c>
      <c r="C3611">
        <v>20</v>
      </c>
      <c r="D3611" s="1">
        <v>37616</v>
      </c>
      <c r="F3611" t="s">
        <v>3623</v>
      </c>
      <c r="G3611" t="s">
        <v>73</v>
      </c>
      <c r="H3611">
        <v>1</v>
      </c>
      <c r="I3611">
        <v>1</v>
      </c>
      <c r="J3611" t="s">
        <v>61</v>
      </c>
      <c r="K3611">
        <v>1</v>
      </c>
      <c r="L3611">
        <v>1</v>
      </c>
      <c r="M3611" t="s">
        <v>61</v>
      </c>
      <c r="N3611" t="s">
        <v>3608</v>
      </c>
      <c r="O3611">
        <v>6</v>
      </c>
      <c r="P3611">
        <v>8</v>
      </c>
      <c r="Q3611">
        <v>3</v>
      </c>
      <c r="R3611">
        <v>5</v>
      </c>
      <c r="S3611">
        <v>0</v>
      </c>
      <c r="T3611">
        <v>4</v>
      </c>
      <c r="U3611">
        <v>16</v>
      </c>
      <c r="V3611">
        <v>21</v>
      </c>
      <c r="W3611">
        <v>1</v>
      </c>
      <c r="X3611">
        <v>1</v>
      </c>
      <c r="Y3611">
        <v>0</v>
      </c>
      <c r="Z3611">
        <v>1</v>
      </c>
      <c r="AA3611">
        <v>2.5</v>
      </c>
      <c r="AB3611">
        <v>3.2</v>
      </c>
      <c r="AC3611">
        <v>2.5</v>
      </c>
      <c r="AD3611" t="str">
        <f t="shared" si="113"/>
        <v>H</v>
      </c>
      <c r="AE3611" t="str">
        <f t="shared" si="114"/>
        <v>N</v>
      </c>
      <c r="AF3611">
        <v>2</v>
      </c>
      <c r="AG3611">
        <v>1.72</v>
      </c>
      <c r="AR3611">
        <v>1</v>
      </c>
      <c r="AS3611">
        <v>1</v>
      </c>
    </row>
    <row r="3612" spans="1:45" x14ac:dyDescent="0.3">
      <c r="A3612" t="s">
        <v>3822</v>
      </c>
      <c r="B3612" t="s">
        <v>3607</v>
      </c>
      <c r="C3612">
        <v>20</v>
      </c>
      <c r="D3612" s="1">
        <v>37616</v>
      </c>
      <c r="F3612" t="s">
        <v>843</v>
      </c>
      <c r="G3612" t="s">
        <v>63</v>
      </c>
      <c r="H3612">
        <v>4</v>
      </c>
      <c r="I3612">
        <v>3</v>
      </c>
      <c r="J3612" t="s">
        <v>51</v>
      </c>
      <c r="K3612">
        <v>3</v>
      </c>
      <c r="L3612">
        <v>1</v>
      </c>
      <c r="M3612" t="s">
        <v>51</v>
      </c>
      <c r="N3612" t="s">
        <v>3637</v>
      </c>
      <c r="O3612">
        <v>11</v>
      </c>
      <c r="P3612">
        <v>14</v>
      </c>
      <c r="Q3612">
        <v>7</v>
      </c>
      <c r="R3612">
        <v>8</v>
      </c>
      <c r="S3612">
        <v>6</v>
      </c>
      <c r="T3612">
        <v>8</v>
      </c>
      <c r="U3612">
        <v>12</v>
      </c>
      <c r="V3612">
        <v>16</v>
      </c>
      <c r="W3612">
        <v>1</v>
      </c>
      <c r="X3612">
        <v>2</v>
      </c>
      <c r="Y3612">
        <v>0</v>
      </c>
      <c r="Z3612">
        <v>0</v>
      </c>
      <c r="AA3612">
        <v>3</v>
      </c>
      <c r="AB3612">
        <v>3.25</v>
      </c>
      <c r="AC3612">
        <v>2.1</v>
      </c>
      <c r="AD3612" t="str">
        <f t="shared" si="113"/>
        <v>H</v>
      </c>
      <c r="AE3612" t="str">
        <f t="shared" si="114"/>
        <v>Y</v>
      </c>
      <c r="AF3612">
        <v>1.83</v>
      </c>
      <c r="AG3612">
        <v>1.83</v>
      </c>
      <c r="AR3612">
        <v>3</v>
      </c>
      <c r="AS3612">
        <v>0</v>
      </c>
    </row>
    <row r="3613" spans="1:45" x14ac:dyDescent="0.3">
      <c r="A3613" t="s">
        <v>3823</v>
      </c>
      <c r="B3613" t="s">
        <v>3607</v>
      </c>
      <c r="C3613">
        <v>20</v>
      </c>
      <c r="D3613" s="1">
        <v>37616</v>
      </c>
      <c r="F3613" t="s">
        <v>53</v>
      </c>
      <c r="G3613" t="s">
        <v>72</v>
      </c>
      <c r="H3613">
        <v>0</v>
      </c>
      <c r="I3613">
        <v>0</v>
      </c>
      <c r="J3613" t="s">
        <v>61</v>
      </c>
      <c r="K3613">
        <v>0</v>
      </c>
      <c r="L3613">
        <v>0</v>
      </c>
      <c r="M3613" t="s">
        <v>61</v>
      </c>
      <c r="N3613" t="s">
        <v>3628</v>
      </c>
      <c r="O3613">
        <v>11</v>
      </c>
      <c r="P3613">
        <v>10</v>
      </c>
      <c r="Q3613">
        <v>4</v>
      </c>
      <c r="R3613">
        <v>6</v>
      </c>
      <c r="S3613">
        <v>6</v>
      </c>
      <c r="T3613">
        <v>5</v>
      </c>
      <c r="U3613">
        <v>13</v>
      </c>
      <c r="V3613">
        <v>12</v>
      </c>
      <c r="W3613">
        <v>1</v>
      </c>
      <c r="X3613">
        <v>2</v>
      </c>
      <c r="Y3613">
        <v>0</v>
      </c>
      <c r="Z3613">
        <v>0</v>
      </c>
      <c r="AA3613">
        <v>1.5</v>
      </c>
      <c r="AB3613">
        <v>3.5</v>
      </c>
      <c r="AC3613">
        <v>6</v>
      </c>
      <c r="AD3613" t="str">
        <f t="shared" si="113"/>
        <v>A</v>
      </c>
      <c r="AE3613" t="str">
        <f t="shared" si="114"/>
        <v>N</v>
      </c>
      <c r="AF3613">
        <v>1.72</v>
      </c>
      <c r="AG3613">
        <v>2</v>
      </c>
      <c r="AR3613">
        <v>1</v>
      </c>
      <c r="AS3613">
        <v>1</v>
      </c>
    </row>
    <row r="3614" spans="1:45" x14ac:dyDescent="0.3">
      <c r="A3614" t="s">
        <v>3824</v>
      </c>
      <c r="B3614" t="s">
        <v>3607</v>
      </c>
      <c r="C3614">
        <v>20</v>
      </c>
      <c r="D3614" s="1">
        <v>37616</v>
      </c>
      <c r="F3614" t="s">
        <v>56</v>
      </c>
      <c r="G3614" t="s">
        <v>54</v>
      </c>
      <c r="H3614">
        <v>1</v>
      </c>
      <c r="I3614">
        <v>1</v>
      </c>
      <c r="J3614" t="s">
        <v>61</v>
      </c>
      <c r="K3614">
        <v>1</v>
      </c>
      <c r="L3614">
        <v>0</v>
      </c>
      <c r="M3614" t="s">
        <v>51</v>
      </c>
      <c r="N3614" t="s">
        <v>3612</v>
      </c>
      <c r="O3614">
        <v>12</v>
      </c>
      <c r="P3614">
        <v>10</v>
      </c>
      <c r="Q3614">
        <v>6</v>
      </c>
      <c r="R3614">
        <v>5</v>
      </c>
      <c r="S3614">
        <v>7</v>
      </c>
      <c r="T3614">
        <v>4</v>
      </c>
      <c r="U3614">
        <v>8</v>
      </c>
      <c r="V3614">
        <v>6</v>
      </c>
      <c r="W3614">
        <v>1</v>
      </c>
      <c r="X3614">
        <v>1</v>
      </c>
      <c r="Y3614">
        <v>0</v>
      </c>
      <c r="Z3614">
        <v>0</v>
      </c>
      <c r="AA3614">
        <v>1.615</v>
      </c>
      <c r="AB3614">
        <v>3.6</v>
      </c>
      <c r="AC3614">
        <v>4.5</v>
      </c>
      <c r="AD3614" t="str">
        <f t="shared" si="113"/>
        <v>A</v>
      </c>
      <c r="AE3614" t="str">
        <f t="shared" si="114"/>
        <v>N</v>
      </c>
      <c r="AF3614">
        <v>1.9</v>
      </c>
      <c r="AG3614">
        <v>1.8</v>
      </c>
      <c r="AR3614">
        <v>1</v>
      </c>
      <c r="AS3614">
        <v>1</v>
      </c>
    </row>
    <row r="3615" spans="1:45" x14ac:dyDescent="0.3">
      <c r="A3615" t="s">
        <v>3825</v>
      </c>
      <c r="B3615" t="s">
        <v>3607</v>
      </c>
      <c r="C3615">
        <v>20</v>
      </c>
      <c r="D3615" s="1">
        <v>37616</v>
      </c>
      <c r="F3615" t="s">
        <v>59</v>
      </c>
      <c r="G3615" t="s">
        <v>49</v>
      </c>
      <c r="H3615">
        <v>3</v>
      </c>
      <c r="I3615">
        <v>1</v>
      </c>
      <c r="J3615" t="s">
        <v>51</v>
      </c>
      <c r="K3615">
        <v>1</v>
      </c>
      <c r="L3615">
        <v>1</v>
      </c>
      <c r="M3615" t="s">
        <v>61</v>
      </c>
      <c r="N3615" t="s">
        <v>3655</v>
      </c>
      <c r="O3615">
        <v>13</v>
      </c>
      <c r="P3615">
        <v>11</v>
      </c>
      <c r="Q3615">
        <v>10</v>
      </c>
      <c r="R3615">
        <v>5</v>
      </c>
      <c r="S3615">
        <v>7</v>
      </c>
      <c r="T3615">
        <v>8</v>
      </c>
      <c r="U3615">
        <v>10</v>
      </c>
      <c r="V3615">
        <v>11</v>
      </c>
      <c r="W3615">
        <v>0</v>
      </c>
      <c r="X3615">
        <v>1</v>
      </c>
      <c r="Y3615">
        <v>0</v>
      </c>
      <c r="Z3615">
        <v>0</v>
      </c>
      <c r="AA3615">
        <v>1.909</v>
      </c>
      <c r="AB3615">
        <v>3.25</v>
      </c>
      <c r="AC3615">
        <v>3.5</v>
      </c>
      <c r="AD3615" t="str">
        <f t="shared" ref="AD3615:AD3678" si="115">IF(IF(AC3615&gt;AA3615,G3615,F3615)=F3615,"H","A")</f>
        <v>A</v>
      </c>
      <c r="AE3615" t="str">
        <f t="shared" si="114"/>
        <v>N</v>
      </c>
      <c r="AF3615">
        <v>2</v>
      </c>
      <c r="AG3615">
        <v>1.72</v>
      </c>
      <c r="AR3615">
        <v>3</v>
      </c>
      <c r="AS3615">
        <v>0</v>
      </c>
    </row>
    <row r="3616" spans="1:45" x14ac:dyDescent="0.3">
      <c r="A3616" t="s">
        <v>3826</v>
      </c>
      <c r="B3616" t="s">
        <v>3607</v>
      </c>
      <c r="C3616">
        <v>20</v>
      </c>
      <c r="D3616" s="1">
        <v>37616</v>
      </c>
      <c r="F3616" t="s">
        <v>845</v>
      </c>
      <c r="G3616" t="s">
        <v>79</v>
      </c>
      <c r="H3616">
        <v>3</v>
      </c>
      <c r="I3616">
        <v>1</v>
      </c>
      <c r="J3616" t="s">
        <v>51</v>
      </c>
      <c r="K3616">
        <v>1</v>
      </c>
      <c r="L3616">
        <v>0</v>
      </c>
      <c r="M3616" t="s">
        <v>51</v>
      </c>
      <c r="N3616" t="s">
        <v>3610</v>
      </c>
      <c r="O3616">
        <v>13</v>
      </c>
      <c r="P3616">
        <v>14</v>
      </c>
      <c r="Q3616">
        <v>5</v>
      </c>
      <c r="R3616">
        <v>6</v>
      </c>
      <c r="S3616">
        <v>5</v>
      </c>
      <c r="T3616">
        <v>8</v>
      </c>
      <c r="U3616">
        <v>7</v>
      </c>
      <c r="V3616">
        <v>12</v>
      </c>
      <c r="W3616">
        <v>1</v>
      </c>
      <c r="X3616">
        <v>1</v>
      </c>
      <c r="Y3616">
        <v>0</v>
      </c>
      <c r="Z3616">
        <v>0</v>
      </c>
      <c r="AA3616">
        <v>4</v>
      </c>
      <c r="AB3616">
        <v>3.25</v>
      </c>
      <c r="AC3616">
        <v>1.8</v>
      </c>
      <c r="AD3616" t="str">
        <f t="shared" si="115"/>
        <v>H</v>
      </c>
      <c r="AE3616" t="str">
        <f t="shared" si="114"/>
        <v>Y</v>
      </c>
      <c r="AF3616">
        <v>1.8</v>
      </c>
      <c r="AG3616">
        <v>1.9</v>
      </c>
      <c r="AR3616">
        <v>3</v>
      </c>
      <c r="AS3616">
        <v>0</v>
      </c>
    </row>
    <row r="3617" spans="1:45" x14ac:dyDescent="0.3">
      <c r="A3617" t="s">
        <v>3827</v>
      </c>
      <c r="B3617" t="s">
        <v>3607</v>
      </c>
      <c r="C3617">
        <v>20</v>
      </c>
      <c r="D3617" s="1">
        <v>37616</v>
      </c>
      <c r="F3617" t="s">
        <v>1226</v>
      </c>
      <c r="G3617" t="s">
        <v>60</v>
      </c>
      <c r="H3617">
        <v>1</v>
      </c>
      <c r="I3617">
        <v>2</v>
      </c>
      <c r="J3617" t="s">
        <v>47</v>
      </c>
      <c r="K3617">
        <v>1</v>
      </c>
      <c r="L3617">
        <v>0</v>
      </c>
      <c r="M3617" t="s">
        <v>51</v>
      </c>
      <c r="N3617" t="s">
        <v>3639</v>
      </c>
      <c r="O3617">
        <v>18</v>
      </c>
      <c r="P3617">
        <v>11</v>
      </c>
      <c r="Q3617">
        <v>6</v>
      </c>
      <c r="R3617">
        <v>4</v>
      </c>
      <c r="S3617">
        <v>8</v>
      </c>
      <c r="T3617">
        <v>3</v>
      </c>
      <c r="U3617">
        <v>12</v>
      </c>
      <c r="V3617">
        <v>11</v>
      </c>
      <c r="W3617">
        <v>0</v>
      </c>
      <c r="X3617">
        <v>1</v>
      </c>
      <c r="Y3617">
        <v>0</v>
      </c>
      <c r="Z3617">
        <v>0</v>
      </c>
      <c r="AA3617">
        <v>2.4</v>
      </c>
      <c r="AB3617">
        <v>3.2</v>
      </c>
      <c r="AC3617">
        <v>2.6</v>
      </c>
      <c r="AD3617" t="str">
        <f t="shared" si="115"/>
        <v>A</v>
      </c>
      <c r="AE3617" t="str">
        <f t="shared" si="114"/>
        <v>Y</v>
      </c>
      <c r="AF3617">
        <v>2.1</v>
      </c>
      <c r="AG3617">
        <v>1.66</v>
      </c>
      <c r="AR3617">
        <v>0</v>
      </c>
      <c r="AS3617">
        <v>3</v>
      </c>
    </row>
    <row r="3618" spans="1:45" x14ac:dyDescent="0.3">
      <c r="A3618" t="s">
        <v>3828</v>
      </c>
      <c r="B3618" t="s">
        <v>3607</v>
      </c>
      <c r="C3618">
        <v>20</v>
      </c>
      <c r="D3618" s="1">
        <v>37616</v>
      </c>
      <c r="F3618" t="s">
        <v>64</v>
      </c>
      <c r="G3618" t="s">
        <v>1988</v>
      </c>
      <c r="H3618">
        <v>2</v>
      </c>
      <c r="I3618">
        <v>2</v>
      </c>
      <c r="J3618" t="s">
        <v>61</v>
      </c>
      <c r="K3618">
        <v>0</v>
      </c>
      <c r="L3618">
        <v>1</v>
      </c>
      <c r="M3618" t="s">
        <v>47</v>
      </c>
      <c r="N3618" t="s">
        <v>3626</v>
      </c>
      <c r="O3618">
        <v>20</v>
      </c>
      <c r="P3618">
        <v>10</v>
      </c>
      <c r="Q3618">
        <v>12</v>
      </c>
      <c r="R3618">
        <v>7</v>
      </c>
      <c r="S3618">
        <v>9</v>
      </c>
      <c r="T3618">
        <v>2</v>
      </c>
      <c r="U3618">
        <v>10</v>
      </c>
      <c r="V3618">
        <v>11</v>
      </c>
      <c r="W3618">
        <v>2</v>
      </c>
      <c r="X3618">
        <v>1</v>
      </c>
      <c r="Y3618">
        <v>1</v>
      </c>
      <c r="Z3618">
        <v>0</v>
      </c>
      <c r="AA3618">
        <v>1.667</v>
      </c>
      <c r="AB3618">
        <v>3.4</v>
      </c>
      <c r="AC3618">
        <v>4.5</v>
      </c>
      <c r="AD3618" t="str">
        <f t="shared" si="115"/>
        <v>A</v>
      </c>
      <c r="AE3618" t="str">
        <f t="shared" si="114"/>
        <v>N</v>
      </c>
      <c r="AF3618">
        <v>1.83</v>
      </c>
      <c r="AG3618">
        <v>1.83</v>
      </c>
      <c r="AR3618">
        <v>1</v>
      </c>
      <c r="AS3618">
        <v>1</v>
      </c>
    </row>
    <row r="3619" spans="1:45" x14ac:dyDescent="0.3">
      <c r="A3619" t="s">
        <v>3829</v>
      </c>
      <c r="B3619" t="s">
        <v>3607</v>
      </c>
      <c r="C3619">
        <v>20</v>
      </c>
      <c r="D3619" s="1">
        <v>37616</v>
      </c>
      <c r="F3619" t="s">
        <v>3618</v>
      </c>
      <c r="G3619" t="s">
        <v>45</v>
      </c>
      <c r="H3619">
        <v>1</v>
      </c>
      <c r="I3619">
        <v>2</v>
      </c>
      <c r="J3619" t="s">
        <v>47</v>
      </c>
      <c r="K3619">
        <v>1</v>
      </c>
      <c r="L3619">
        <v>0</v>
      </c>
      <c r="M3619" t="s">
        <v>51</v>
      </c>
      <c r="N3619" t="s">
        <v>3616</v>
      </c>
      <c r="O3619">
        <v>6</v>
      </c>
      <c r="P3619">
        <v>11</v>
      </c>
      <c r="Q3619">
        <v>2</v>
      </c>
      <c r="R3619">
        <v>4</v>
      </c>
      <c r="S3619">
        <v>5</v>
      </c>
      <c r="T3619">
        <v>7</v>
      </c>
      <c r="U3619">
        <v>20</v>
      </c>
      <c r="V3619">
        <v>8</v>
      </c>
      <c r="W3619">
        <v>1</v>
      </c>
      <c r="X3619">
        <v>0</v>
      </c>
      <c r="Y3619">
        <v>0</v>
      </c>
      <c r="Z3619">
        <v>0</v>
      </c>
      <c r="AA3619">
        <v>5.5</v>
      </c>
      <c r="AB3619">
        <v>3.5</v>
      </c>
      <c r="AC3619">
        <v>1.5329999999999999</v>
      </c>
      <c r="AD3619" t="str">
        <f t="shared" si="115"/>
        <v>H</v>
      </c>
      <c r="AE3619" t="str">
        <f t="shared" si="114"/>
        <v>N</v>
      </c>
      <c r="AF3619">
        <v>1.72</v>
      </c>
      <c r="AG3619">
        <v>2</v>
      </c>
      <c r="AR3619">
        <v>0</v>
      </c>
      <c r="AS3619">
        <v>3</v>
      </c>
    </row>
    <row r="3620" spans="1:45" x14ac:dyDescent="0.3">
      <c r="A3620" t="s">
        <v>3830</v>
      </c>
      <c r="B3620" t="s">
        <v>3607</v>
      </c>
      <c r="C3620">
        <v>20</v>
      </c>
      <c r="D3620" s="1">
        <v>37616</v>
      </c>
      <c r="F3620" t="s">
        <v>75</v>
      </c>
      <c r="G3620" t="s">
        <v>3176</v>
      </c>
      <c r="H3620">
        <v>1</v>
      </c>
      <c r="I3620">
        <v>1</v>
      </c>
      <c r="J3620" t="s">
        <v>61</v>
      </c>
      <c r="K3620">
        <v>0</v>
      </c>
      <c r="L3620">
        <v>0</v>
      </c>
      <c r="M3620" t="s">
        <v>61</v>
      </c>
      <c r="N3620" t="s">
        <v>3631</v>
      </c>
      <c r="O3620">
        <v>11</v>
      </c>
      <c r="P3620">
        <v>11</v>
      </c>
      <c r="Q3620">
        <v>5</v>
      </c>
      <c r="R3620">
        <v>5</v>
      </c>
      <c r="S3620">
        <v>7</v>
      </c>
      <c r="T3620">
        <v>1</v>
      </c>
      <c r="U3620">
        <v>16</v>
      </c>
      <c r="V3620">
        <v>11</v>
      </c>
      <c r="W3620">
        <v>2</v>
      </c>
      <c r="X3620">
        <v>1</v>
      </c>
      <c r="Y3620">
        <v>1</v>
      </c>
      <c r="Z3620">
        <v>0</v>
      </c>
      <c r="AA3620">
        <v>2.25</v>
      </c>
      <c r="AB3620">
        <v>3.25</v>
      </c>
      <c r="AC3620">
        <v>2.75</v>
      </c>
      <c r="AD3620" t="str">
        <f t="shared" si="115"/>
        <v>A</v>
      </c>
      <c r="AE3620" t="str">
        <f t="shared" si="114"/>
        <v>N</v>
      </c>
      <c r="AF3620">
        <v>2</v>
      </c>
      <c r="AG3620">
        <v>1.72</v>
      </c>
      <c r="AR3620">
        <v>1</v>
      </c>
      <c r="AS3620">
        <v>1</v>
      </c>
    </row>
    <row r="3621" spans="1:45" x14ac:dyDescent="0.3">
      <c r="A3621" t="s">
        <v>3831</v>
      </c>
      <c r="B3621" t="s">
        <v>3607</v>
      </c>
      <c r="C3621">
        <v>21</v>
      </c>
      <c r="D3621" s="1">
        <v>37618</v>
      </c>
      <c r="F3621" t="s">
        <v>49</v>
      </c>
      <c r="G3621" t="s">
        <v>845</v>
      </c>
      <c r="H3621">
        <v>1</v>
      </c>
      <c r="I3621">
        <v>0</v>
      </c>
      <c r="J3621" t="s">
        <v>51</v>
      </c>
      <c r="K3621">
        <v>1</v>
      </c>
      <c r="L3621">
        <v>0</v>
      </c>
      <c r="M3621" t="s">
        <v>51</v>
      </c>
      <c r="N3621" t="s">
        <v>3641</v>
      </c>
      <c r="O3621">
        <v>11</v>
      </c>
      <c r="P3621">
        <v>12</v>
      </c>
      <c r="Q3621">
        <v>9</v>
      </c>
      <c r="R3621">
        <v>4</v>
      </c>
      <c r="S3621">
        <v>3</v>
      </c>
      <c r="T3621">
        <v>8</v>
      </c>
      <c r="U3621">
        <v>14</v>
      </c>
      <c r="V3621">
        <v>7</v>
      </c>
      <c r="W3621">
        <v>3</v>
      </c>
      <c r="X3621">
        <v>2</v>
      </c>
      <c r="Y3621">
        <v>0</v>
      </c>
      <c r="Z3621">
        <v>1</v>
      </c>
      <c r="AA3621">
        <v>2.25</v>
      </c>
      <c r="AB3621">
        <v>3.25</v>
      </c>
      <c r="AC3621">
        <v>2.75</v>
      </c>
      <c r="AD3621" t="str">
        <f t="shared" si="115"/>
        <v>A</v>
      </c>
      <c r="AE3621" t="str">
        <f t="shared" si="114"/>
        <v>N</v>
      </c>
      <c r="AF3621">
        <v>2.1</v>
      </c>
      <c r="AG3621">
        <v>1.66</v>
      </c>
      <c r="AR3621">
        <v>3</v>
      </c>
      <c r="AS3621">
        <v>0</v>
      </c>
    </row>
    <row r="3622" spans="1:45" x14ac:dyDescent="0.3">
      <c r="A3622" t="s">
        <v>3832</v>
      </c>
      <c r="B3622" t="s">
        <v>3607</v>
      </c>
      <c r="C3622">
        <v>21</v>
      </c>
      <c r="D3622" s="1">
        <v>37618</v>
      </c>
      <c r="F3622" t="s">
        <v>54</v>
      </c>
      <c r="G3622" t="s">
        <v>75</v>
      </c>
      <c r="H3622">
        <v>2</v>
      </c>
      <c r="I3622">
        <v>2</v>
      </c>
      <c r="J3622" t="s">
        <v>61</v>
      </c>
      <c r="K3622">
        <v>1</v>
      </c>
      <c r="L3622">
        <v>1</v>
      </c>
      <c r="M3622" t="s">
        <v>61</v>
      </c>
      <c r="N3622" t="s">
        <v>3614</v>
      </c>
      <c r="O3622">
        <v>11</v>
      </c>
      <c r="P3622">
        <v>7</v>
      </c>
      <c r="Q3622">
        <v>3</v>
      </c>
      <c r="R3622">
        <v>1</v>
      </c>
      <c r="S3622">
        <v>4</v>
      </c>
      <c r="T3622">
        <v>1</v>
      </c>
      <c r="U3622">
        <v>11</v>
      </c>
      <c r="V3622">
        <v>12</v>
      </c>
      <c r="W3622">
        <v>3</v>
      </c>
      <c r="X3622">
        <v>2</v>
      </c>
      <c r="Y3622">
        <v>0</v>
      </c>
      <c r="Z3622">
        <v>0</v>
      </c>
      <c r="AA3622">
        <v>1.615</v>
      </c>
      <c r="AB3622">
        <v>3.4</v>
      </c>
      <c r="AC3622">
        <v>5</v>
      </c>
      <c r="AD3622" t="str">
        <f t="shared" si="115"/>
        <v>A</v>
      </c>
      <c r="AE3622" t="str">
        <f t="shared" si="114"/>
        <v>N</v>
      </c>
      <c r="AF3622">
        <v>1.83</v>
      </c>
      <c r="AG3622">
        <v>1.83</v>
      </c>
      <c r="AR3622">
        <v>1</v>
      </c>
      <c r="AS3622">
        <v>1</v>
      </c>
    </row>
    <row r="3623" spans="1:45" x14ac:dyDescent="0.3">
      <c r="A3623" t="s">
        <v>3833</v>
      </c>
      <c r="B3623" t="s">
        <v>3607</v>
      </c>
      <c r="C3623">
        <v>21</v>
      </c>
      <c r="D3623" s="1">
        <v>37618</v>
      </c>
      <c r="F3623" t="s">
        <v>1988</v>
      </c>
      <c r="G3623" t="s">
        <v>3618</v>
      </c>
      <c r="H3623">
        <v>1</v>
      </c>
      <c r="I3623">
        <v>0</v>
      </c>
      <c r="J3623" t="s">
        <v>51</v>
      </c>
      <c r="K3623">
        <v>1</v>
      </c>
      <c r="L3623">
        <v>0</v>
      </c>
      <c r="M3623" t="s">
        <v>51</v>
      </c>
      <c r="N3623" t="s">
        <v>3645</v>
      </c>
      <c r="O3623">
        <v>8</v>
      </c>
      <c r="P3623">
        <v>18</v>
      </c>
      <c r="Q3623">
        <v>5</v>
      </c>
      <c r="R3623">
        <v>8</v>
      </c>
      <c r="S3623">
        <v>6</v>
      </c>
      <c r="T3623">
        <v>10</v>
      </c>
      <c r="U3623">
        <v>13</v>
      </c>
      <c r="V3623">
        <v>20</v>
      </c>
      <c r="W3623">
        <v>2</v>
      </c>
      <c r="X3623">
        <v>3</v>
      </c>
      <c r="Y3623">
        <v>0</v>
      </c>
      <c r="Z3623">
        <v>0</v>
      </c>
      <c r="AA3623">
        <v>1.667</v>
      </c>
      <c r="AB3623">
        <v>3.5</v>
      </c>
      <c r="AC3623">
        <v>4.3330000000000002</v>
      </c>
      <c r="AD3623" t="str">
        <f t="shared" si="115"/>
        <v>A</v>
      </c>
      <c r="AE3623" t="str">
        <f t="shared" si="114"/>
        <v>N</v>
      </c>
      <c r="AF3623">
        <v>2</v>
      </c>
      <c r="AG3623">
        <v>1.72</v>
      </c>
      <c r="AR3623">
        <v>3</v>
      </c>
      <c r="AS3623">
        <v>0</v>
      </c>
    </row>
    <row r="3624" spans="1:45" x14ac:dyDescent="0.3">
      <c r="A3624" t="s">
        <v>3834</v>
      </c>
      <c r="B3624" t="s">
        <v>3607</v>
      </c>
      <c r="C3624">
        <v>21</v>
      </c>
      <c r="D3624" s="1">
        <v>37618</v>
      </c>
      <c r="F3624" t="s">
        <v>73</v>
      </c>
      <c r="G3624" t="s">
        <v>843</v>
      </c>
      <c r="H3624">
        <v>0</v>
      </c>
      <c r="I3624">
        <v>0</v>
      </c>
      <c r="J3624" t="s">
        <v>61</v>
      </c>
      <c r="K3624">
        <v>0</v>
      </c>
      <c r="L3624">
        <v>0</v>
      </c>
      <c r="M3624" t="s">
        <v>61</v>
      </c>
      <c r="N3624" t="s">
        <v>3631</v>
      </c>
      <c r="O3624">
        <v>15</v>
      </c>
      <c r="P3624">
        <v>3</v>
      </c>
      <c r="Q3624">
        <v>9</v>
      </c>
      <c r="R3624">
        <v>1</v>
      </c>
      <c r="S3624">
        <v>8</v>
      </c>
      <c r="T3624">
        <v>4</v>
      </c>
      <c r="U3624">
        <v>11</v>
      </c>
      <c r="V3624">
        <v>13</v>
      </c>
      <c r="W3624">
        <v>1</v>
      </c>
      <c r="X3624">
        <v>4</v>
      </c>
      <c r="Y3624">
        <v>0</v>
      </c>
      <c r="Z3624">
        <v>0</v>
      </c>
      <c r="AA3624">
        <v>1.5329999999999999</v>
      </c>
      <c r="AB3624">
        <v>3.5</v>
      </c>
      <c r="AC3624">
        <v>5.5</v>
      </c>
      <c r="AD3624" t="str">
        <f t="shared" si="115"/>
        <v>A</v>
      </c>
      <c r="AE3624" t="str">
        <f t="shared" si="114"/>
        <v>N</v>
      </c>
      <c r="AF3624">
        <v>1.8</v>
      </c>
      <c r="AG3624">
        <v>1.9</v>
      </c>
      <c r="AR3624">
        <v>1</v>
      </c>
      <c r="AS3624">
        <v>1</v>
      </c>
    </row>
    <row r="3625" spans="1:45" x14ac:dyDescent="0.3">
      <c r="A3625" t="s">
        <v>3835</v>
      </c>
      <c r="B3625" t="s">
        <v>3607</v>
      </c>
      <c r="C3625">
        <v>21</v>
      </c>
      <c r="D3625" s="1">
        <v>37618</v>
      </c>
      <c r="F3625" t="s">
        <v>3176</v>
      </c>
      <c r="G3625" t="s">
        <v>59</v>
      </c>
      <c r="H3625">
        <v>0</v>
      </c>
      <c r="I3625">
        <v>1</v>
      </c>
      <c r="J3625" t="s">
        <v>47</v>
      </c>
      <c r="K3625">
        <v>0</v>
      </c>
      <c r="L3625">
        <v>0</v>
      </c>
      <c r="M3625" t="s">
        <v>61</v>
      </c>
      <c r="N3625" t="s">
        <v>3628</v>
      </c>
      <c r="O3625">
        <v>15</v>
      </c>
      <c r="P3625">
        <v>13</v>
      </c>
      <c r="Q3625">
        <v>7</v>
      </c>
      <c r="R3625">
        <v>8</v>
      </c>
      <c r="S3625">
        <v>4</v>
      </c>
      <c r="T3625">
        <v>13</v>
      </c>
      <c r="U3625">
        <v>7</v>
      </c>
      <c r="V3625">
        <v>14</v>
      </c>
      <c r="W3625">
        <v>0</v>
      </c>
      <c r="X3625">
        <v>1</v>
      </c>
      <c r="Y3625">
        <v>0</v>
      </c>
      <c r="Z3625">
        <v>0</v>
      </c>
      <c r="AA3625">
        <v>2.25</v>
      </c>
      <c r="AB3625">
        <v>3.4</v>
      </c>
      <c r="AC3625">
        <v>2.625</v>
      </c>
      <c r="AD3625" t="str">
        <f t="shared" si="115"/>
        <v>A</v>
      </c>
      <c r="AE3625" t="str">
        <f t="shared" si="114"/>
        <v>Y</v>
      </c>
      <c r="AF3625">
        <v>2</v>
      </c>
      <c r="AG3625">
        <v>1.72</v>
      </c>
      <c r="AR3625">
        <v>0</v>
      </c>
      <c r="AS3625">
        <v>3</v>
      </c>
    </row>
    <row r="3626" spans="1:45" x14ac:dyDescent="0.3">
      <c r="A3626" t="s">
        <v>3836</v>
      </c>
      <c r="B3626" t="s">
        <v>3607</v>
      </c>
      <c r="C3626">
        <v>21</v>
      </c>
      <c r="D3626" s="1">
        <v>37618</v>
      </c>
      <c r="F3626" t="s">
        <v>60</v>
      </c>
      <c r="G3626" t="s">
        <v>53</v>
      </c>
      <c r="H3626">
        <v>2</v>
      </c>
      <c r="I3626">
        <v>0</v>
      </c>
      <c r="J3626" t="s">
        <v>51</v>
      </c>
      <c r="K3626">
        <v>2</v>
      </c>
      <c r="L3626">
        <v>0</v>
      </c>
      <c r="M3626" t="s">
        <v>51</v>
      </c>
      <c r="N3626" t="s">
        <v>3610</v>
      </c>
      <c r="O3626">
        <v>6</v>
      </c>
      <c r="P3626">
        <v>17</v>
      </c>
      <c r="Q3626">
        <v>4</v>
      </c>
      <c r="R3626">
        <v>4</v>
      </c>
      <c r="S3626">
        <v>3</v>
      </c>
      <c r="T3626">
        <v>7</v>
      </c>
      <c r="U3626">
        <v>20</v>
      </c>
      <c r="V3626">
        <v>16</v>
      </c>
      <c r="W3626">
        <v>2</v>
      </c>
      <c r="X3626">
        <v>0</v>
      </c>
      <c r="Y3626">
        <v>0</v>
      </c>
      <c r="Z3626">
        <v>0</v>
      </c>
      <c r="AA3626">
        <v>2.625</v>
      </c>
      <c r="AB3626">
        <v>3.2</v>
      </c>
      <c r="AC3626">
        <v>2.375</v>
      </c>
      <c r="AD3626" t="str">
        <f t="shared" si="115"/>
        <v>H</v>
      </c>
      <c r="AE3626" t="str">
        <f t="shared" si="114"/>
        <v>Y</v>
      </c>
      <c r="AF3626">
        <v>1.9</v>
      </c>
      <c r="AG3626">
        <v>1.8</v>
      </c>
      <c r="AR3626">
        <v>3</v>
      </c>
      <c r="AS3626">
        <v>0</v>
      </c>
    </row>
    <row r="3627" spans="1:45" x14ac:dyDescent="0.3">
      <c r="A3627" t="s">
        <v>3837</v>
      </c>
      <c r="B3627" t="s">
        <v>3607</v>
      </c>
      <c r="C3627">
        <v>21</v>
      </c>
      <c r="D3627" s="1">
        <v>37618</v>
      </c>
      <c r="F3627" t="s">
        <v>79</v>
      </c>
      <c r="G3627" t="s">
        <v>3623</v>
      </c>
      <c r="H3627">
        <v>2</v>
      </c>
      <c r="I3627">
        <v>0</v>
      </c>
      <c r="J3627" t="s">
        <v>51</v>
      </c>
      <c r="K3627">
        <v>1</v>
      </c>
      <c r="L3627">
        <v>0</v>
      </c>
      <c r="M3627" t="s">
        <v>51</v>
      </c>
      <c r="N3627" t="s">
        <v>3639</v>
      </c>
      <c r="O3627">
        <v>22</v>
      </c>
      <c r="P3627">
        <v>7</v>
      </c>
      <c r="Q3627">
        <v>10</v>
      </c>
      <c r="R3627">
        <v>2</v>
      </c>
      <c r="S3627">
        <v>13</v>
      </c>
      <c r="T3627">
        <v>4</v>
      </c>
      <c r="U3627">
        <v>12</v>
      </c>
      <c r="V3627">
        <v>9</v>
      </c>
      <c r="W3627">
        <v>1</v>
      </c>
      <c r="X3627">
        <v>2</v>
      </c>
      <c r="Y3627">
        <v>0</v>
      </c>
      <c r="Z3627">
        <v>0</v>
      </c>
      <c r="AA3627">
        <v>1.25</v>
      </c>
      <c r="AB3627">
        <v>5</v>
      </c>
      <c r="AC3627">
        <v>9</v>
      </c>
      <c r="AD3627" t="str">
        <f t="shared" si="115"/>
        <v>A</v>
      </c>
      <c r="AE3627" t="str">
        <f t="shared" si="114"/>
        <v>N</v>
      </c>
      <c r="AF3627">
        <v>1.72</v>
      </c>
      <c r="AG3627">
        <v>2</v>
      </c>
      <c r="AR3627">
        <v>3</v>
      </c>
      <c r="AS3627">
        <v>0</v>
      </c>
    </row>
    <row r="3628" spans="1:45" x14ac:dyDescent="0.3">
      <c r="A3628" t="s">
        <v>3838</v>
      </c>
      <c r="B3628" t="s">
        <v>3607</v>
      </c>
      <c r="C3628">
        <v>21</v>
      </c>
      <c r="D3628" s="1">
        <v>37618</v>
      </c>
      <c r="F3628" t="s">
        <v>72</v>
      </c>
      <c r="G3628" t="s">
        <v>1226</v>
      </c>
      <c r="H3628">
        <v>2</v>
      </c>
      <c r="I3628">
        <v>1</v>
      </c>
      <c r="J3628" t="s">
        <v>51</v>
      </c>
      <c r="K3628">
        <v>0</v>
      </c>
      <c r="L3628">
        <v>0</v>
      </c>
      <c r="M3628" t="s">
        <v>61</v>
      </c>
      <c r="N3628" t="s">
        <v>3624</v>
      </c>
      <c r="O3628">
        <v>18</v>
      </c>
      <c r="P3628">
        <v>4</v>
      </c>
      <c r="Q3628">
        <v>6</v>
      </c>
      <c r="R3628">
        <v>1</v>
      </c>
      <c r="S3628">
        <v>17</v>
      </c>
      <c r="T3628">
        <v>3</v>
      </c>
      <c r="U3628">
        <v>7</v>
      </c>
      <c r="V3628">
        <v>18</v>
      </c>
      <c r="W3628">
        <v>1</v>
      </c>
      <c r="X3628">
        <v>2</v>
      </c>
      <c r="Y3628">
        <v>0</v>
      </c>
      <c r="Z3628">
        <v>0</v>
      </c>
      <c r="AA3628">
        <v>1.667</v>
      </c>
      <c r="AB3628">
        <v>3.5</v>
      </c>
      <c r="AC3628">
        <v>4.3330000000000002</v>
      </c>
      <c r="AD3628" t="str">
        <f t="shared" si="115"/>
        <v>A</v>
      </c>
      <c r="AE3628" t="str">
        <f t="shared" si="114"/>
        <v>N</v>
      </c>
      <c r="AF3628">
        <v>2</v>
      </c>
      <c r="AG3628">
        <v>1.72</v>
      </c>
      <c r="AR3628">
        <v>3</v>
      </c>
      <c r="AS3628">
        <v>0</v>
      </c>
    </row>
    <row r="3629" spans="1:45" x14ac:dyDescent="0.3">
      <c r="A3629" t="s">
        <v>3839</v>
      </c>
      <c r="B3629" t="s">
        <v>3607</v>
      </c>
      <c r="C3629">
        <v>21</v>
      </c>
      <c r="D3629" s="1">
        <v>37619</v>
      </c>
      <c r="F3629" t="s">
        <v>45</v>
      </c>
      <c r="G3629" t="s">
        <v>56</v>
      </c>
      <c r="H3629">
        <v>1</v>
      </c>
      <c r="I3629">
        <v>1</v>
      </c>
      <c r="J3629" t="s">
        <v>61</v>
      </c>
      <c r="K3629">
        <v>0</v>
      </c>
      <c r="L3629">
        <v>0</v>
      </c>
      <c r="M3629" t="s">
        <v>61</v>
      </c>
      <c r="N3629" t="s">
        <v>3635</v>
      </c>
      <c r="O3629">
        <v>13</v>
      </c>
      <c r="P3629">
        <v>9</v>
      </c>
      <c r="Q3629">
        <v>6</v>
      </c>
      <c r="R3629">
        <v>2</v>
      </c>
      <c r="S3629">
        <v>15</v>
      </c>
      <c r="T3629">
        <v>4</v>
      </c>
      <c r="U3629">
        <v>14</v>
      </c>
      <c r="V3629">
        <v>15</v>
      </c>
      <c r="W3629">
        <v>1</v>
      </c>
      <c r="X3629">
        <v>3</v>
      </c>
      <c r="Y3629">
        <v>0</v>
      </c>
      <c r="Z3629">
        <v>0</v>
      </c>
      <c r="AA3629">
        <v>1.7270000000000001</v>
      </c>
      <c r="AB3629">
        <v>3.25</v>
      </c>
      <c r="AC3629">
        <v>4.3330000000000002</v>
      </c>
      <c r="AD3629" t="str">
        <f t="shared" si="115"/>
        <v>A</v>
      </c>
      <c r="AE3629" t="str">
        <f t="shared" si="114"/>
        <v>N</v>
      </c>
      <c r="AF3629">
        <v>1.83</v>
      </c>
      <c r="AG3629">
        <v>1.83</v>
      </c>
      <c r="AR3629">
        <v>1</v>
      </c>
      <c r="AS3629">
        <v>1</v>
      </c>
    </row>
    <row r="3630" spans="1:45" x14ac:dyDescent="0.3">
      <c r="A3630" t="s">
        <v>3840</v>
      </c>
      <c r="B3630" t="s">
        <v>3607</v>
      </c>
      <c r="C3630">
        <v>21</v>
      </c>
      <c r="D3630" s="1">
        <v>37619</v>
      </c>
      <c r="F3630" t="s">
        <v>63</v>
      </c>
      <c r="G3630" t="s">
        <v>64</v>
      </c>
      <c r="H3630">
        <v>2</v>
      </c>
      <c r="I3630">
        <v>1</v>
      </c>
      <c r="J3630" t="s">
        <v>51</v>
      </c>
      <c r="K3630">
        <v>1</v>
      </c>
      <c r="L3630">
        <v>0</v>
      </c>
      <c r="M3630" t="s">
        <v>51</v>
      </c>
      <c r="N3630" t="s">
        <v>3619</v>
      </c>
      <c r="O3630">
        <v>14</v>
      </c>
      <c r="P3630">
        <v>9</v>
      </c>
      <c r="Q3630">
        <v>10</v>
      </c>
      <c r="R3630">
        <v>6</v>
      </c>
      <c r="S3630">
        <v>7</v>
      </c>
      <c r="T3630">
        <v>6</v>
      </c>
      <c r="U3630">
        <v>9</v>
      </c>
      <c r="V3630">
        <v>12</v>
      </c>
      <c r="W3630">
        <v>1</v>
      </c>
      <c r="X3630">
        <v>2</v>
      </c>
      <c r="Y3630">
        <v>0</v>
      </c>
      <c r="Z3630">
        <v>0</v>
      </c>
      <c r="AA3630">
        <v>1.8</v>
      </c>
      <c r="AB3630">
        <v>3.4</v>
      </c>
      <c r="AC3630">
        <v>3.75</v>
      </c>
      <c r="AD3630" t="str">
        <f t="shared" si="115"/>
        <v>A</v>
      </c>
      <c r="AE3630" t="str">
        <f t="shared" si="114"/>
        <v>N</v>
      </c>
      <c r="AF3630">
        <v>1.72</v>
      </c>
      <c r="AG3630">
        <v>2</v>
      </c>
      <c r="AR3630">
        <v>3</v>
      </c>
      <c r="AS3630">
        <v>0</v>
      </c>
    </row>
    <row r="3631" spans="1:45" x14ac:dyDescent="0.3">
      <c r="A3631" t="s">
        <v>3841</v>
      </c>
      <c r="B3631" t="s">
        <v>3607</v>
      </c>
      <c r="C3631">
        <v>22</v>
      </c>
      <c r="D3631" s="1">
        <v>37622</v>
      </c>
      <c r="F3631" t="s">
        <v>45</v>
      </c>
      <c r="G3631" t="s">
        <v>53</v>
      </c>
      <c r="H3631">
        <v>3</v>
      </c>
      <c r="I3631">
        <v>2</v>
      </c>
      <c r="J3631" t="s">
        <v>51</v>
      </c>
      <c r="K3631">
        <v>1</v>
      </c>
      <c r="L3631">
        <v>0</v>
      </c>
      <c r="M3631" t="s">
        <v>51</v>
      </c>
      <c r="N3631" t="s">
        <v>3637</v>
      </c>
      <c r="O3631">
        <v>7</v>
      </c>
      <c r="P3631">
        <v>8</v>
      </c>
      <c r="Q3631">
        <v>7</v>
      </c>
      <c r="R3631">
        <v>7</v>
      </c>
      <c r="S3631">
        <v>2</v>
      </c>
      <c r="T3631">
        <v>7</v>
      </c>
      <c r="U3631">
        <v>13</v>
      </c>
      <c r="V3631">
        <v>9</v>
      </c>
      <c r="W3631">
        <v>0</v>
      </c>
      <c r="X3631">
        <v>0</v>
      </c>
      <c r="Y3631">
        <v>0</v>
      </c>
      <c r="Z3631">
        <v>0</v>
      </c>
      <c r="AA3631">
        <v>1.8</v>
      </c>
      <c r="AB3631">
        <v>3.25</v>
      </c>
      <c r="AC3631">
        <v>4</v>
      </c>
      <c r="AD3631" t="str">
        <f t="shared" si="115"/>
        <v>A</v>
      </c>
      <c r="AE3631" t="str">
        <f t="shared" si="114"/>
        <v>N</v>
      </c>
      <c r="AF3631">
        <v>1.9</v>
      </c>
      <c r="AG3631">
        <v>1.8</v>
      </c>
      <c r="AR3631">
        <v>3</v>
      </c>
      <c r="AS3631">
        <v>0</v>
      </c>
    </row>
    <row r="3632" spans="1:45" x14ac:dyDescent="0.3">
      <c r="A3632" t="s">
        <v>3842</v>
      </c>
      <c r="B3632" t="s">
        <v>3607</v>
      </c>
      <c r="C3632">
        <v>22</v>
      </c>
      <c r="D3632" s="1">
        <v>37622</v>
      </c>
      <c r="F3632" t="s">
        <v>49</v>
      </c>
      <c r="G3632" t="s">
        <v>843</v>
      </c>
      <c r="H3632">
        <v>2</v>
      </c>
      <c r="I3632">
        <v>0</v>
      </c>
      <c r="J3632" t="s">
        <v>51</v>
      </c>
      <c r="K3632">
        <v>1</v>
      </c>
      <c r="L3632">
        <v>0</v>
      </c>
      <c r="M3632" t="s">
        <v>51</v>
      </c>
      <c r="N3632" t="s">
        <v>3633</v>
      </c>
      <c r="O3632">
        <v>12</v>
      </c>
      <c r="P3632">
        <v>9</v>
      </c>
      <c r="Q3632">
        <v>7</v>
      </c>
      <c r="R3632">
        <v>4</v>
      </c>
      <c r="S3632">
        <v>9</v>
      </c>
      <c r="T3632">
        <v>8</v>
      </c>
      <c r="U3632">
        <v>14</v>
      </c>
      <c r="V3632">
        <v>4</v>
      </c>
      <c r="W3632">
        <v>2</v>
      </c>
      <c r="X3632">
        <v>0</v>
      </c>
      <c r="Y3632">
        <v>0</v>
      </c>
      <c r="Z3632">
        <v>0</v>
      </c>
      <c r="AA3632">
        <v>1.7270000000000001</v>
      </c>
      <c r="AB3632">
        <v>3.25</v>
      </c>
      <c r="AC3632">
        <v>4.3330000000000002</v>
      </c>
      <c r="AD3632" t="str">
        <f t="shared" si="115"/>
        <v>A</v>
      </c>
      <c r="AE3632" t="str">
        <f t="shared" si="114"/>
        <v>N</v>
      </c>
      <c r="AF3632">
        <v>1.9</v>
      </c>
      <c r="AG3632">
        <v>1.8</v>
      </c>
      <c r="AR3632">
        <v>3</v>
      </c>
      <c r="AS3632">
        <v>0</v>
      </c>
    </row>
    <row r="3633" spans="1:45" x14ac:dyDescent="0.3">
      <c r="A3633" t="s">
        <v>3843</v>
      </c>
      <c r="B3633" t="s">
        <v>3607</v>
      </c>
      <c r="C3633">
        <v>22</v>
      </c>
      <c r="D3633" s="1">
        <v>37622</v>
      </c>
      <c r="F3633" t="s">
        <v>54</v>
      </c>
      <c r="G3633" t="s">
        <v>845</v>
      </c>
      <c r="H3633">
        <v>1</v>
      </c>
      <c r="I3633">
        <v>0</v>
      </c>
      <c r="J3633" t="s">
        <v>51</v>
      </c>
      <c r="K3633">
        <v>0</v>
      </c>
      <c r="L3633">
        <v>0</v>
      </c>
      <c r="M3633" t="s">
        <v>61</v>
      </c>
      <c r="N3633" t="s">
        <v>3650</v>
      </c>
      <c r="O3633">
        <v>17</v>
      </c>
      <c r="P3633">
        <v>7</v>
      </c>
      <c r="Q3633">
        <v>10</v>
      </c>
      <c r="R3633">
        <v>3</v>
      </c>
      <c r="S3633">
        <v>5</v>
      </c>
      <c r="T3633">
        <v>2</v>
      </c>
      <c r="U3633">
        <v>15</v>
      </c>
      <c r="V3633">
        <v>8</v>
      </c>
      <c r="W3633">
        <v>0</v>
      </c>
      <c r="X3633">
        <v>0</v>
      </c>
      <c r="Y3633">
        <v>0</v>
      </c>
      <c r="Z3633">
        <v>0</v>
      </c>
      <c r="AA3633">
        <v>1.909</v>
      </c>
      <c r="AB3633">
        <v>3.25</v>
      </c>
      <c r="AC3633">
        <v>3.5</v>
      </c>
      <c r="AD3633" t="str">
        <f t="shared" si="115"/>
        <v>A</v>
      </c>
      <c r="AE3633" t="str">
        <f t="shared" si="114"/>
        <v>N</v>
      </c>
      <c r="AF3633">
        <v>2</v>
      </c>
      <c r="AG3633">
        <v>1.72</v>
      </c>
      <c r="AR3633">
        <v>3</v>
      </c>
      <c r="AS3633">
        <v>0</v>
      </c>
    </row>
    <row r="3634" spans="1:45" x14ac:dyDescent="0.3">
      <c r="A3634" t="s">
        <v>3844</v>
      </c>
      <c r="B3634" t="s">
        <v>3607</v>
      </c>
      <c r="C3634">
        <v>22</v>
      </c>
      <c r="D3634" s="1">
        <v>37622</v>
      </c>
      <c r="F3634" t="s">
        <v>73</v>
      </c>
      <c r="G3634" t="s">
        <v>59</v>
      </c>
      <c r="H3634">
        <v>2</v>
      </c>
      <c r="I3634">
        <v>2</v>
      </c>
      <c r="J3634" t="s">
        <v>61</v>
      </c>
      <c r="K3634">
        <v>1</v>
      </c>
      <c r="L3634">
        <v>1</v>
      </c>
      <c r="M3634" t="s">
        <v>61</v>
      </c>
      <c r="N3634" t="s">
        <v>3626</v>
      </c>
      <c r="O3634">
        <v>12</v>
      </c>
      <c r="P3634">
        <v>9</v>
      </c>
      <c r="Q3634">
        <v>5</v>
      </c>
      <c r="R3634">
        <v>2</v>
      </c>
      <c r="S3634">
        <v>4</v>
      </c>
      <c r="T3634">
        <v>1</v>
      </c>
      <c r="U3634">
        <v>13</v>
      </c>
      <c r="V3634">
        <v>19</v>
      </c>
      <c r="W3634">
        <v>1</v>
      </c>
      <c r="X3634">
        <v>2</v>
      </c>
      <c r="Y3634">
        <v>0</v>
      </c>
      <c r="Z3634">
        <v>0</v>
      </c>
      <c r="AA3634">
        <v>1.8</v>
      </c>
      <c r="AB3634">
        <v>3.25</v>
      </c>
      <c r="AC3634">
        <v>4</v>
      </c>
      <c r="AD3634" t="str">
        <f t="shared" si="115"/>
        <v>A</v>
      </c>
      <c r="AE3634" t="str">
        <f t="shared" si="114"/>
        <v>N</v>
      </c>
      <c r="AF3634">
        <v>1.83</v>
      </c>
      <c r="AG3634">
        <v>1.83</v>
      </c>
      <c r="AR3634">
        <v>1</v>
      </c>
      <c r="AS3634">
        <v>1</v>
      </c>
    </row>
    <row r="3635" spans="1:45" x14ac:dyDescent="0.3">
      <c r="A3635" t="s">
        <v>3845</v>
      </c>
      <c r="B3635" t="s">
        <v>3607</v>
      </c>
      <c r="C3635">
        <v>22</v>
      </c>
      <c r="D3635" s="1">
        <v>37622</v>
      </c>
      <c r="F3635" t="s">
        <v>60</v>
      </c>
      <c r="G3635" t="s">
        <v>3623</v>
      </c>
      <c r="H3635">
        <v>2</v>
      </c>
      <c r="I3635">
        <v>0</v>
      </c>
      <c r="J3635" t="s">
        <v>51</v>
      </c>
      <c r="K3635">
        <v>1</v>
      </c>
      <c r="L3635">
        <v>0</v>
      </c>
      <c r="M3635" t="s">
        <v>51</v>
      </c>
      <c r="N3635" t="s">
        <v>3695</v>
      </c>
      <c r="O3635">
        <v>12</v>
      </c>
      <c r="P3635">
        <v>9</v>
      </c>
      <c r="Q3635">
        <v>6</v>
      </c>
      <c r="R3635">
        <v>5</v>
      </c>
      <c r="S3635">
        <v>5</v>
      </c>
      <c r="T3635">
        <v>8</v>
      </c>
      <c r="U3635">
        <v>14</v>
      </c>
      <c r="V3635">
        <v>9</v>
      </c>
      <c r="W3635">
        <v>1</v>
      </c>
      <c r="X3635">
        <v>2</v>
      </c>
      <c r="Y3635">
        <v>0</v>
      </c>
      <c r="Z3635">
        <v>0</v>
      </c>
      <c r="AA3635">
        <v>1.615</v>
      </c>
      <c r="AB3635">
        <v>3.4</v>
      </c>
      <c r="AC3635">
        <v>5</v>
      </c>
      <c r="AD3635" t="str">
        <f t="shared" si="115"/>
        <v>A</v>
      </c>
      <c r="AE3635" t="str">
        <f t="shared" si="114"/>
        <v>N</v>
      </c>
      <c r="AF3635">
        <v>1.9</v>
      </c>
      <c r="AG3635">
        <v>1.8</v>
      </c>
      <c r="AR3635">
        <v>3</v>
      </c>
      <c r="AS3635">
        <v>0</v>
      </c>
    </row>
    <row r="3636" spans="1:45" x14ac:dyDescent="0.3">
      <c r="A3636" t="s">
        <v>3846</v>
      </c>
      <c r="B3636" t="s">
        <v>3607</v>
      </c>
      <c r="C3636">
        <v>22</v>
      </c>
      <c r="D3636" s="1">
        <v>37622</v>
      </c>
      <c r="F3636" t="s">
        <v>79</v>
      </c>
      <c r="G3636" t="s">
        <v>1226</v>
      </c>
      <c r="H3636">
        <v>2</v>
      </c>
      <c r="I3636">
        <v>1</v>
      </c>
      <c r="J3636" t="s">
        <v>51</v>
      </c>
      <c r="K3636">
        <v>0</v>
      </c>
      <c r="L3636">
        <v>1</v>
      </c>
      <c r="M3636" t="s">
        <v>47</v>
      </c>
      <c r="N3636" t="s">
        <v>3616</v>
      </c>
      <c r="O3636">
        <v>31</v>
      </c>
      <c r="P3636">
        <v>4</v>
      </c>
      <c r="Q3636">
        <v>18</v>
      </c>
      <c r="R3636">
        <v>1</v>
      </c>
      <c r="S3636">
        <v>10</v>
      </c>
      <c r="T3636">
        <v>2</v>
      </c>
      <c r="U3636">
        <v>12</v>
      </c>
      <c r="V3636">
        <v>11</v>
      </c>
      <c r="W3636">
        <v>2</v>
      </c>
      <c r="X3636">
        <v>1</v>
      </c>
      <c r="Y3636">
        <v>0</v>
      </c>
      <c r="Z3636">
        <v>0</v>
      </c>
      <c r="AA3636">
        <v>1.2</v>
      </c>
      <c r="AB3636">
        <v>5.5</v>
      </c>
      <c r="AC3636">
        <v>10</v>
      </c>
      <c r="AD3636" t="str">
        <f t="shared" si="115"/>
        <v>A</v>
      </c>
      <c r="AE3636" t="str">
        <f t="shared" si="114"/>
        <v>N</v>
      </c>
      <c r="AF3636">
        <v>1.66</v>
      </c>
      <c r="AG3636">
        <v>2.1</v>
      </c>
      <c r="AR3636">
        <v>3</v>
      </c>
      <c r="AS3636">
        <v>0</v>
      </c>
    </row>
    <row r="3637" spans="1:45" x14ac:dyDescent="0.3">
      <c r="A3637" t="s">
        <v>3847</v>
      </c>
      <c r="B3637" t="s">
        <v>3607</v>
      </c>
      <c r="C3637">
        <v>22</v>
      </c>
      <c r="D3637" s="1">
        <v>37622</v>
      </c>
      <c r="F3637" t="s">
        <v>63</v>
      </c>
      <c r="G3637" t="s">
        <v>56</v>
      </c>
      <c r="H3637">
        <v>1</v>
      </c>
      <c r="I3637">
        <v>0</v>
      </c>
      <c r="J3637" t="s">
        <v>51</v>
      </c>
      <c r="K3637">
        <v>1</v>
      </c>
      <c r="L3637">
        <v>0</v>
      </c>
      <c r="M3637" t="s">
        <v>51</v>
      </c>
      <c r="N3637" t="s">
        <v>3631</v>
      </c>
      <c r="O3637">
        <v>8</v>
      </c>
      <c r="P3637">
        <v>5</v>
      </c>
      <c r="Q3637">
        <v>5</v>
      </c>
      <c r="R3637">
        <v>4</v>
      </c>
      <c r="S3637">
        <v>4</v>
      </c>
      <c r="T3637">
        <v>4</v>
      </c>
      <c r="U3637">
        <v>6</v>
      </c>
      <c r="V3637">
        <v>20</v>
      </c>
      <c r="W3637">
        <v>1</v>
      </c>
      <c r="X3637">
        <v>3</v>
      </c>
      <c r="Y3637">
        <v>0</v>
      </c>
      <c r="Z3637">
        <v>1</v>
      </c>
      <c r="AA3637">
        <v>2.2999999999999998</v>
      </c>
      <c r="AB3637">
        <v>3.2</v>
      </c>
      <c r="AC3637">
        <v>2.7</v>
      </c>
      <c r="AD3637" t="str">
        <f t="shared" si="115"/>
        <v>A</v>
      </c>
      <c r="AE3637" t="str">
        <f t="shared" si="114"/>
        <v>N</v>
      </c>
      <c r="AF3637">
        <v>1.83</v>
      </c>
      <c r="AG3637">
        <v>1.83</v>
      </c>
      <c r="AR3637">
        <v>3</v>
      </c>
      <c r="AS3637">
        <v>0</v>
      </c>
    </row>
    <row r="3638" spans="1:45" x14ac:dyDescent="0.3">
      <c r="A3638" t="s">
        <v>3848</v>
      </c>
      <c r="B3638" t="s">
        <v>3607</v>
      </c>
      <c r="C3638">
        <v>22</v>
      </c>
      <c r="D3638" s="1">
        <v>37622</v>
      </c>
      <c r="F3638" t="s">
        <v>72</v>
      </c>
      <c r="G3638" t="s">
        <v>64</v>
      </c>
      <c r="H3638">
        <v>1</v>
      </c>
      <c r="I3638">
        <v>0</v>
      </c>
      <c r="J3638" t="s">
        <v>51</v>
      </c>
      <c r="K3638">
        <v>0</v>
      </c>
      <c r="L3638">
        <v>0</v>
      </c>
      <c r="M3638" t="s">
        <v>61</v>
      </c>
      <c r="N3638" t="s">
        <v>3655</v>
      </c>
      <c r="O3638">
        <v>12</v>
      </c>
      <c r="P3638">
        <v>11</v>
      </c>
      <c r="Q3638">
        <v>6</v>
      </c>
      <c r="R3638">
        <v>7</v>
      </c>
      <c r="S3638">
        <v>5</v>
      </c>
      <c r="T3638">
        <v>5</v>
      </c>
      <c r="U3638">
        <v>15</v>
      </c>
      <c r="V3638">
        <v>5</v>
      </c>
      <c r="W3638">
        <v>0</v>
      </c>
      <c r="X3638">
        <v>0</v>
      </c>
      <c r="Y3638">
        <v>0</v>
      </c>
      <c r="Z3638">
        <v>0</v>
      </c>
      <c r="AA3638">
        <v>2.2000000000000002</v>
      </c>
      <c r="AB3638">
        <v>3.25</v>
      </c>
      <c r="AC3638">
        <v>3.25</v>
      </c>
      <c r="AD3638" t="str">
        <f t="shared" si="115"/>
        <v>A</v>
      </c>
      <c r="AE3638" t="str">
        <f t="shared" si="114"/>
        <v>N</v>
      </c>
      <c r="AF3638">
        <v>1.9</v>
      </c>
      <c r="AG3638">
        <v>1.8</v>
      </c>
      <c r="AR3638">
        <v>3</v>
      </c>
      <c r="AS3638">
        <v>0</v>
      </c>
    </row>
    <row r="3639" spans="1:45" x14ac:dyDescent="0.3">
      <c r="A3639" t="s">
        <v>3849</v>
      </c>
      <c r="B3639" t="s">
        <v>3607</v>
      </c>
      <c r="C3639">
        <v>23</v>
      </c>
      <c r="D3639" s="1">
        <v>37632</v>
      </c>
      <c r="F3639" t="s">
        <v>843</v>
      </c>
      <c r="G3639" t="s">
        <v>3176</v>
      </c>
      <c r="H3639">
        <v>0</v>
      </c>
      <c r="I3639">
        <v>0</v>
      </c>
      <c r="J3639" t="s">
        <v>61</v>
      </c>
      <c r="K3639">
        <v>0</v>
      </c>
      <c r="L3639">
        <v>0</v>
      </c>
      <c r="M3639" t="s">
        <v>61</v>
      </c>
      <c r="N3639" t="s">
        <v>3614</v>
      </c>
      <c r="O3639">
        <v>17</v>
      </c>
      <c r="P3639">
        <v>13</v>
      </c>
      <c r="Q3639">
        <v>5</v>
      </c>
      <c r="R3639">
        <v>8</v>
      </c>
      <c r="S3639">
        <v>7</v>
      </c>
      <c r="T3639">
        <v>4</v>
      </c>
      <c r="U3639">
        <v>15</v>
      </c>
      <c r="V3639">
        <v>16</v>
      </c>
      <c r="W3639">
        <v>1</v>
      </c>
      <c r="X3639">
        <v>2</v>
      </c>
      <c r="Y3639">
        <v>0</v>
      </c>
      <c r="Z3639">
        <v>0</v>
      </c>
      <c r="AA3639">
        <v>2.25</v>
      </c>
      <c r="AB3639">
        <v>3.25</v>
      </c>
      <c r="AC3639">
        <v>2.75</v>
      </c>
      <c r="AD3639" t="str">
        <f t="shared" si="115"/>
        <v>A</v>
      </c>
      <c r="AE3639" t="str">
        <f t="shared" si="114"/>
        <v>N</v>
      </c>
      <c r="AF3639">
        <v>1.9</v>
      </c>
      <c r="AG3639">
        <v>1.8</v>
      </c>
      <c r="AR3639">
        <v>1</v>
      </c>
      <c r="AS3639">
        <v>1</v>
      </c>
    </row>
    <row r="3640" spans="1:45" x14ac:dyDescent="0.3">
      <c r="A3640" t="s">
        <v>3850</v>
      </c>
      <c r="B3640" t="s">
        <v>3607</v>
      </c>
      <c r="C3640">
        <v>23</v>
      </c>
      <c r="D3640" s="1">
        <v>37632</v>
      </c>
      <c r="F3640" t="s">
        <v>53</v>
      </c>
      <c r="G3640" t="s">
        <v>1988</v>
      </c>
      <c r="H3640">
        <v>4</v>
      </c>
      <c r="I3640">
        <v>1</v>
      </c>
      <c r="J3640" t="s">
        <v>51</v>
      </c>
      <c r="K3640">
        <v>3</v>
      </c>
      <c r="L3640">
        <v>1</v>
      </c>
      <c r="M3640" t="s">
        <v>51</v>
      </c>
      <c r="N3640" t="s">
        <v>3639</v>
      </c>
      <c r="O3640">
        <v>15</v>
      </c>
      <c r="P3640">
        <v>6</v>
      </c>
      <c r="Q3640">
        <v>7</v>
      </c>
      <c r="R3640">
        <v>5</v>
      </c>
      <c r="S3640">
        <v>8</v>
      </c>
      <c r="T3640">
        <v>4</v>
      </c>
      <c r="U3640">
        <v>9</v>
      </c>
      <c r="V3640">
        <v>13</v>
      </c>
      <c r="W3640">
        <v>4</v>
      </c>
      <c r="X3640">
        <v>3</v>
      </c>
      <c r="Y3640">
        <v>0</v>
      </c>
      <c r="Z3640">
        <v>0</v>
      </c>
      <c r="AA3640">
        <v>1.571</v>
      </c>
      <c r="AB3640">
        <v>3.4</v>
      </c>
      <c r="AC3640">
        <v>5.5</v>
      </c>
      <c r="AD3640" t="str">
        <f t="shared" si="115"/>
        <v>A</v>
      </c>
      <c r="AE3640" t="str">
        <f t="shared" si="114"/>
        <v>N</v>
      </c>
      <c r="AF3640">
        <v>1.83</v>
      </c>
      <c r="AG3640">
        <v>1.83</v>
      </c>
      <c r="AR3640">
        <v>3</v>
      </c>
      <c r="AS3640">
        <v>0</v>
      </c>
    </row>
    <row r="3641" spans="1:45" x14ac:dyDescent="0.3">
      <c r="A3641" t="s">
        <v>3851</v>
      </c>
      <c r="B3641" t="s">
        <v>3607</v>
      </c>
      <c r="C3641">
        <v>23</v>
      </c>
      <c r="D3641" s="1">
        <v>37632</v>
      </c>
      <c r="F3641" t="s">
        <v>56</v>
      </c>
      <c r="G3641" t="s">
        <v>49</v>
      </c>
      <c r="H3641">
        <v>1</v>
      </c>
      <c r="I3641">
        <v>1</v>
      </c>
      <c r="J3641" t="s">
        <v>61</v>
      </c>
      <c r="K3641">
        <v>1</v>
      </c>
      <c r="L3641">
        <v>0</v>
      </c>
      <c r="M3641" t="s">
        <v>51</v>
      </c>
      <c r="N3641" t="s">
        <v>3628</v>
      </c>
      <c r="O3641">
        <v>19</v>
      </c>
      <c r="P3641">
        <v>8</v>
      </c>
      <c r="Q3641">
        <v>11</v>
      </c>
      <c r="R3641">
        <v>3</v>
      </c>
      <c r="S3641">
        <v>9</v>
      </c>
      <c r="T3641">
        <v>2</v>
      </c>
      <c r="U3641">
        <v>11</v>
      </c>
      <c r="V3641">
        <v>18</v>
      </c>
      <c r="W3641">
        <v>1</v>
      </c>
      <c r="X3641">
        <v>2</v>
      </c>
      <c r="Y3641">
        <v>0</v>
      </c>
      <c r="Z3641">
        <v>0</v>
      </c>
      <c r="AA3641">
        <v>1.5329999999999999</v>
      </c>
      <c r="AB3641">
        <v>3.5</v>
      </c>
      <c r="AC3641">
        <v>5.5</v>
      </c>
      <c r="AD3641" t="str">
        <f t="shared" si="115"/>
        <v>A</v>
      </c>
      <c r="AE3641" t="str">
        <f t="shared" si="114"/>
        <v>N</v>
      </c>
      <c r="AF3641">
        <v>2</v>
      </c>
      <c r="AG3641">
        <v>1.72</v>
      </c>
      <c r="AR3641">
        <v>1</v>
      </c>
      <c r="AS3641">
        <v>1</v>
      </c>
    </row>
    <row r="3642" spans="1:45" x14ac:dyDescent="0.3">
      <c r="A3642" t="s">
        <v>3852</v>
      </c>
      <c r="B3642" t="s">
        <v>3607</v>
      </c>
      <c r="C3642">
        <v>23</v>
      </c>
      <c r="D3642" s="1">
        <v>37632</v>
      </c>
      <c r="F3642" t="s">
        <v>59</v>
      </c>
      <c r="G3642" t="s">
        <v>60</v>
      </c>
      <c r="H3642">
        <v>2</v>
      </c>
      <c r="I3642">
        <v>1</v>
      </c>
      <c r="J3642" t="s">
        <v>51</v>
      </c>
      <c r="K3642">
        <v>1</v>
      </c>
      <c r="L3642">
        <v>0</v>
      </c>
      <c r="M3642" t="s">
        <v>51</v>
      </c>
      <c r="N3642" t="s">
        <v>3641</v>
      </c>
      <c r="O3642">
        <v>11</v>
      </c>
      <c r="P3642">
        <v>4</v>
      </c>
      <c r="Q3642">
        <v>5</v>
      </c>
      <c r="R3642">
        <v>3</v>
      </c>
      <c r="S3642">
        <v>8</v>
      </c>
      <c r="T3642">
        <v>8</v>
      </c>
      <c r="U3642">
        <v>9</v>
      </c>
      <c r="V3642">
        <v>12</v>
      </c>
      <c r="W3642">
        <v>0</v>
      </c>
      <c r="X3642">
        <v>4</v>
      </c>
      <c r="Y3642">
        <v>0</v>
      </c>
      <c r="Z3642">
        <v>0</v>
      </c>
      <c r="AA3642">
        <v>2.25</v>
      </c>
      <c r="AB3642">
        <v>3.25</v>
      </c>
      <c r="AC3642">
        <v>2.75</v>
      </c>
      <c r="AD3642" t="str">
        <f t="shared" si="115"/>
        <v>A</v>
      </c>
      <c r="AE3642" t="str">
        <f t="shared" si="114"/>
        <v>N</v>
      </c>
      <c r="AF3642">
        <v>1.8</v>
      </c>
      <c r="AG3642">
        <v>1.9</v>
      </c>
      <c r="AR3642">
        <v>3</v>
      </c>
      <c r="AS3642">
        <v>0</v>
      </c>
    </row>
    <row r="3643" spans="1:45" x14ac:dyDescent="0.3">
      <c r="A3643" t="s">
        <v>3853</v>
      </c>
      <c r="B3643" t="s">
        <v>3607</v>
      </c>
      <c r="C3643">
        <v>23</v>
      </c>
      <c r="D3643" s="1">
        <v>37632</v>
      </c>
      <c r="F3643" t="s">
        <v>845</v>
      </c>
      <c r="G3643" t="s">
        <v>72</v>
      </c>
      <c r="H3643">
        <v>2</v>
      </c>
      <c r="I3643">
        <v>2</v>
      </c>
      <c r="J3643" t="s">
        <v>61</v>
      </c>
      <c r="K3643">
        <v>0</v>
      </c>
      <c r="L3643">
        <v>1</v>
      </c>
      <c r="M3643" t="s">
        <v>47</v>
      </c>
      <c r="N3643" t="s">
        <v>3608</v>
      </c>
      <c r="O3643">
        <v>12</v>
      </c>
      <c r="P3643">
        <v>17</v>
      </c>
      <c r="Q3643">
        <v>4</v>
      </c>
      <c r="R3643">
        <v>8</v>
      </c>
      <c r="S3643">
        <v>7</v>
      </c>
      <c r="T3643">
        <v>4</v>
      </c>
      <c r="U3643">
        <v>7</v>
      </c>
      <c r="V3643">
        <v>10</v>
      </c>
      <c r="W3643">
        <v>0</v>
      </c>
      <c r="X3643">
        <v>2</v>
      </c>
      <c r="Y3643">
        <v>0</v>
      </c>
      <c r="Z3643">
        <v>0</v>
      </c>
      <c r="AA3643">
        <v>2.1</v>
      </c>
      <c r="AB3643">
        <v>3.25</v>
      </c>
      <c r="AC3643">
        <v>3</v>
      </c>
      <c r="AD3643" t="str">
        <f t="shared" si="115"/>
        <v>A</v>
      </c>
      <c r="AE3643" t="str">
        <f t="shared" si="114"/>
        <v>N</v>
      </c>
      <c r="AF3643">
        <v>2</v>
      </c>
      <c r="AG3643">
        <v>1.72</v>
      </c>
      <c r="AR3643">
        <v>1</v>
      </c>
      <c r="AS3643">
        <v>1</v>
      </c>
    </row>
    <row r="3644" spans="1:45" x14ac:dyDescent="0.3">
      <c r="A3644" t="s">
        <v>3854</v>
      </c>
      <c r="B3644" t="s">
        <v>3607</v>
      </c>
      <c r="C3644">
        <v>23</v>
      </c>
      <c r="D3644" s="1">
        <v>37632</v>
      </c>
      <c r="F3644" t="s">
        <v>1226</v>
      </c>
      <c r="G3644" t="s">
        <v>54</v>
      </c>
      <c r="H3644">
        <v>0</v>
      </c>
      <c r="I3644">
        <v>0</v>
      </c>
      <c r="J3644" t="s">
        <v>61</v>
      </c>
      <c r="K3644">
        <v>0</v>
      </c>
      <c r="L3644">
        <v>0</v>
      </c>
      <c r="M3644" t="s">
        <v>61</v>
      </c>
      <c r="N3644" t="s">
        <v>3624</v>
      </c>
      <c r="O3644">
        <v>9</v>
      </c>
      <c r="P3644">
        <v>12</v>
      </c>
      <c r="Q3644">
        <v>4</v>
      </c>
      <c r="R3644">
        <v>4</v>
      </c>
      <c r="S3644">
        <v>3</v>
      </c>
      <c r="T3644">
        <v>4</v>
      </c>
      <c r="U3644">
        <v>18</v>
      </c>
      <c r="V3644">
        <v>12</v>
      </c>
      <c r="W3644">
        <v>1</v>
      </c>
      <c r="X3644">
        <v>3</v>
      </c>
      <c r="Y3644">
        <v>0</v>
      </c>
      <c r="Z3644">
        <v>0</v>
      </c>
      <c r="AA3644">
        <v>2.5</v>
      </c>
      <c r="AB3644">
        <v>3.2</v>
      </c>
      <c r="AC3644">
        <v>2.5</v>
      </c>
      <c r="AD3644" t="str">
        <f t="shared" si="115"/>
        <v>H</v>
      </c>
      <c r="AE3644" t="str">
        <f t="shared" si="114"/>
        <v>N</v>
      </c>
      <c r="AF3644">
        <v>2.1</v>
      </c>
      <c r="AG3644">
        <v>1.66</v>
      </c>
      <c r="AR3644">
        <v>1</v>
      </c>
      <c r="AS3644">
        <v>1</v>
      </c>
    </row>
    <row r="3645" spans="1:45" x14ac:dyDescent="0.3">
      <c r="A3645" t="s">
        <v>3855</v>
      </c>
      <c r="B3645" t="s">
        <v>3607</v>
      </c>
      <c r="C3645">
        <v>23</v>
      </c>
      <c r="D3645" s="1">
        <v>37632</v>
      </c>
      <c r="F3645" t="s">
        <v>3618</v>
      </c>
      <c r="G3645" t="s">
        <v>79</v>
      </c>
      <c r="H3645">
        <v>1</v>
      </c>
      <c r="I3645">
        <v>3</v>
      </c>
      <c r="J3645" t="s">
        <v>47</v>
      </c>
      <c r="K3645">
        <v>1</v>
      </c>
      <c r="L3645">
        <v>2</v>
      </c>
      <c r="M3645" t="s">
        <v>47</v>
      </c>
      <c r="N3645" t="s">
        <v>3612</v>
      </c>
      <c r="O3645">
        <v>9</v>
      </c>
      <c r="P3645">
        <v>9</v>
      </c>
      <c r="Q3645">
        <v>3</v>
      </c>
      <c r="R3645">
        <v>4</v>
      </c>
      <c r="S3645">
        <v>2</v>
      </c>
      <c r="T3645">
        <v>6</v>
      </c>
      <c r="U3645">
        <v>10</v>
      </c>
      <c r="V3645">
        <v>7</v>
      </c>
      <c r="W3645">
        <v>0</v>
      </c>
      <c r="X3645">
        <v>1</v>
      </c>
      <c r="Y3645">
        <v>0</v>
      </c>
      <c r="Z3645">
        <v>0</v>
      </c>
      <c r="AA3645">
        <v>5.5</v>
      </c>
      <c r="AB3645">
        <v>3.5</v>
      </c>
      <c r="AC3645">
        <v>1.5329999999999999</v>
      </c>
      <c r="AD3645" t="str">
        <f t="shared" si="115"/>
        <v>H</v>
      </c>
      <c r="AE3645" t="str">
        <f t="shared" si="114"/>
        <v>N</v>
      </c>
      <c r="AF3645">
        <v>1.83</v>
      </c>
      <c r="AG3645">
        <v>1.83</v>
      </c>
      <c r="AR3645">
        <v>0</v>
      </c>
      <c r="AS3645">
        <v>3</v>
      </c>
    </row>
    <row r="3646" spans="1:45" x14ac:dyDescent="0.3">
      <c r="A3646" t="s">
        <v>3856</v>
      </c>
      <c r="B3646" t="s">
        <v>3607</v>
      </c>
      <c r="C3646">
        <v>23</v>
      </c>
      <c r="D3646" s="1">
        <v>37632</v>
      </c>
      <c r="F3646" t="s">
        <v>75</v>
      </c>
      <c r="G3646" t="s">
        <v>63</v>
      </c>
      <c r="H3646">
        <v>2</v>
      </c>
      <c r="I3646">
        <v>2</v>
      </c>
      <c r="J3646" t="s">
        <v>61</v>
      </c>
      <c r="K3646">
        <v>2</v>
      </c>
      <c r="L3646">
        <v>1</v>
      </c>
      <c r="M3646" t="s">
        <v>51</v>
      </c>
      <c r="N3646" t="s">
        <v>3635</v>
      </c>
      <c r="O3646">
        <v>13</v>
      </c>
      <c r="P3646">
        <v>12</v>
      </c>
      <c r="Q3646">
        <v>8</v>
      </c>
      <c r="R3646">
        <v>7</v>
      </c>
      <c r="S3646">
        <v>5</v>
      </c>
      <c r="T3646">
        <v>3</v>
      </c>
      <c r="U3646">
        <v>17</v>
      </c>
      <c r="V3646">
        <v>18</v>
      </c>
      <c r="W3646">
        <v>0</v>
      </c>
      <c r="X3646">
        <v>1</v>
      </c>
      <c r="Y3646">
        <v>0</v>
      </c>
      <c r="Z3646">
        <v>0</v>
      </c>
      <c r="AA3646">
        <v>2.7</v>
      </c>
      <c r="AB3646">
        <v>3.2</v>
      </c>
      <c r="AC3646">
        <v>2.2999999999999998</v>
      </c>
      <c r="AD3646" t="str">
        <f t="shared" si="115"/>
        <v>H</v>
      </c>
      <c r="AE3646" t="str">
        <f t="shared" si="114"/>
        <v>N</v>
      </c>
      <c r="AF3646">
        <v>1.8</v>
      </c>
      <c r="AG3646">
        <v>1.9</v>
      </c>
      <c r="AR3646">
        <v>1</v>
      </c>
      <c r="AS3646">
        <v>1</v>
      </c>
    </row>
    <row r="3647" spans="1:45" x14ac:dyDescent="0.3">
      <c r="A3647" t="s">
        <v>3857</v>
      </c>
      <c r="B3647" t="s">
        <v>3607</v>
      </c>
      <c r="C3647">
        <v>23</v>
      </c>
      <c r="D3647" s="1">
        <v>37633</v>
      </c>
      <c r="F3647" t="s">
        <v>3623</v>
      </c>
      <c r="G3647" t="s">
        <v>45</v>
      </c>
      <c r="H3647">
        <v>0</v>
      </c>
      <c r="I3647">
        <v>4</v>
      </c>
      <c r="J3647" t="s">
        <v>47</v>
      </c>
      <c r="K3647">
        <v>0</v>
      </c>
      <c r="L3647">
        <v>2</v>
      </c>
      <c r="M3647" t="s">
        <v>47</v>
      </c>
      <c r="N3647" t="s">
        <v>3619</v>
      </c>
      <c r="O3647">
        <v>10</v>
      </c>
      <c r="P3647">
        <v>12</v>
      </c>
      <c r="Q3647">
        <v>4</v>
      </c>
      <c r="R3647">
        <v>9</v>
      </c>
      <c r="S3647">
        <v>7</v>
      </c>
      <c r="T3647">
        <v>5</v>
      </c>
      <c r="U3647">
        <v>13</v>
      </c>
      <c r="V3647">
        <v>17</v>
      </c>
      <c r="W3647">
        <v>2</v>
      </c>
      <c r="X3647">
        <v>2</v>
      </c>
      <c r="Y3647">
        <v>0</v>
      </c>
      <c r="Z3647">
        <v>0</v>
      </c>
      <c r="AA3647">
        <v>5</v>
      </c>
      <c r="AB3647">
        <v>3.4</v>
      </c>
      <c r="AC3647">
        <v>1.615</v>
      </c>
      <c r="AD3647" t="str">
        <f t="shared" si="115"/>
        <v>H</v>
      </c>
      <c r="AE3647" t="str">
        <f t="shared" si="114"/>
        <v>N</v>
      </c>
      <c r="AF3647">
        <v>1.8</v>
      </c>
      <c r="AG3647">
        <v>1.9</v>
      </c>
      <c r="AR3647">
        <v>0</v>
      </c>
      <c r="AS3647">
        <v>3</v>
      </c>
    </row>
    <row r="3648" spans="1:45" x14ac:dyDescent="0.3">
      <c r="A3648" t="s">
        <v>3858</v>
      </c>
      <c r="B3648" t="s">
        <v>3607</v>
      </c>
      <c r="C3648">
        <v>23</v>
      </c>
      <c r="D3648" s="1">
        <v>37633</v>
      </c>
      <c r="F3648" t="s">
        <v>64</v>
      </c>
      <c r="G3648" t="s">
        <v>73</v>
      </c>
      <c r="H3648">
        <v>4</v>
      </c>
      <c r="I3648">
        <v>3</v>
      </c>
      <c r="J3648" t="s">
        <v>51</v>
      </c>
      <c r="K3648">
        <v>1</v>
      </c>
      <c r="L3648">
        <v>1</v>
      </c>
      <c r="M3648" t="s">
        <v>61</v>
      </c>
      <c r="N3648" t="s">
        <v>3645</v>
      </c>
      <c r="O3648">
        <v>18</v>
      </c>
      <c r="P3648">
        <v>13</v>
      </c>
      <c r="Q3648">
        <v>12</v>
      </c>
      <c r="R3648">
        <v>10</v>
      </c>
      <c r="S3648">
        <v>9</v>
      </c>
      <c r="T3648">
        <v>9</v>
      </c>
      <c r="U3648">
        <v>12</v>
      </c>
      <c r="V3648">
        <v>10</v>
      </c>
      <c r="W3648">
        <v>1</v>
      </c>
      <c r="X3648">
        <v>1</v>
      </c>
      <c r="Y3648">
        <v>0</v>
      </c>
      <c r="Z3648">
        <v>0</v>
      </c>
      <c r="AA3648">
        <v>1.909</v>
      </c>
      <c r="AB3648">
        <v>3.25</v>
      </c>
      <c r="AC3648">
        <v>3.5</v>
      </c>
      <c r="AD3648" t="str">
        <f t="shared" si="115"/>
        <v>A</v>
      </c>
      <c r="AE3648" t="str">
        <f t="shared" si="114"/>
        <v>N</v>
      </c>
      <c r="AF3648">
        <v>1.8</v>
      </c>
      <c r="AG3648">
        <v>1.9</v>
      </c>
      <c r="AR3648">
        <v>3</v>
      </c>
      <c r="AS3648">
        <v>0</v>
      </c>
    </row>
    <row r="3649" spans="1:45" x14ac:dyDescent="0.3">
      <c r="A3649" t="s">
        <v>3859</v>
      </c>
      <c r="B3649" t="s">
        <v>3607</v>
      </c>
      <c r="C3649">
        <v>24</v>
      </c>
      <c r="D3649" s="1">
        <v>37639</v>
      </c>
      <c r="F3649" t="s">
        <v>49</v>
      </c>
      <c r="G3649" t="s">
        <v>64</v>
      </c>
      <c r="H3649">
        <v>0</v>
      </c>
      <c r="I3649">
        <v>1</v>
      </c>
      <c r="J3649" t="s">
        <v>47</v>
      </c>
      <c r="K3649">
        <v>0</v>
      </c>
      <c r="L3649">
        <v>0</v>
      </c>
      <c r="M3649" t="s">
        <v>61</v>
      </c>
      <c r="N3649" t="s">
        <v>3612</v>
      </c>
      <c r="O3649">
        <v>11</v>
      </c>
      <c r="P3649">
        <v>10</v>
      </c>
      <c r="Q3649">
        <v>5</v>
      </c>
      <c r="R3649">
        <v>6</v>
      </c>
      <c r="S3649">
        <v>11</v>
      </c>
      <c r="T3649">
        <v>5</v>
      </c>
      <c r="U3649">
        <v>9</v>
      </c>
      <c r="V3649">
        <v>11</v>
      </c>
      <c r="W3649">
        <v>1</v>
      </c>
      <c r="X3649">
        <v>3</v>
      </c>
      <c r="Y3649">
        <v>0</v>
      </c>
      <c r="Z3649">
        <v>0</v>
      </c>
      <c r="AA3649">
        <v>2.2000000000000002</v>
      </c>
      <c r="AB3649">
        <v>3.25</v>
      </c>
      <c r="AC3649">
        <v>2.8</v>
      </c>
      <c r="AD3649" t="str">
        <f t="shared" si="115"/>
        <v>A</v>
      </c>
      <c r="AE3649" t="str">
        <f t="shared" si="114"/>
        <v>Y</v>
      </c>
      <c r="AF3649">
        <v>2</v>
      </c>
      <c r="AG3649">
        <v>1.72</v>
      </c>
      <c r="AR3649">
        <v>0</v>
      </c>
      <c r="AS3649">
        <v>3</v>
      </c>
    </row>
    <row r="3650" spans="1:45" x14ac:dyDescent="0.3">
      <c r="A3650" t="s">
        <v>3860</v>
      </c>
      <c r="B3650" t="s">
        <v>3607</v>
      </c>
      <c r="C3650">
        <v>24</v>
      </c>
      <c r="D3650" s="1">
        <v>37639</v>
      </c>
      <c r="F3650" t="s">
        <v>54</v>
      </c>
      <c r="G3650" t="s">
        <v>3623</v>
      </c>
      <c r="H3650">
        <v>1</v>
      </c>
      <c r="I3650">
        <v>1</v>
      </c>
      <c r="J3650" t="s">
        <v>61</v>
      </c>
      <c r="K3650">
        <v>1</v>
      </c>
      <c r="L3650">
        <v>0</v>
      </c>
      <c r="M3650" t="s">
        <v>51</v>
      </c>
      <c r="N3650" t="s">
        <v>3643</v>
      </c>
      <c r="O3650">
        <v>14</v>
      </c>
      <c r="P3650">
        <v>15</v>
      </c>
      <c r="Q3650">
        <v>10</v>
      </c>
      <c r="R3650">
        <v>7</v>
      </c>
      <c r="S3650">
        <v>4</v>
      </c>
      <c r="T3650">
        <v>11</v>
      </c>
      <c r="U3650">
        <v>16</v>
      </c>
      <c r="V3650">
        <v>15</v>
      </c>
      <c r="W3650">
        <v>2</v>
      </c>
      <c r="X3650">
        <v>3</v>
      </c>
      <c r="Y3650">
        <v>1</v>
      </c>
      <c r="Z3650">
        <v>0</v>
      </c>
      <c r="AA3650">
        <v>1.615</v>
      </c>
      <c r="AB3650">
        <v>3.4</v>
      </c>
      <c r="AC3650">
        <v>5</v>
      </c>
      <c r="AD3650" t="str">
        <f t="shared" si="115"/>
        <v>A</v>
      </c>
      <c r="AE3650" t="str">
        <f t="shared" si="114"/>
        <v>N</v>
      </c>
      <c r="AF3650">
        <v>2.1</v>
      </c>
      <c r="AG3650">
        <v>1.66</v>
      </c>
      <c r="AR3650">
        <v>1</v>
      </c>
      <c r="AS3650">
        <v>1</v>
      </c>
    </row>
    <row r="3651" spans="1:45" x14ac:dyDescent="0.3">
      <c r="A3651" t="s">
        <v>3861</v>
      </c>
      <c r="B3651" t="s">
        <v>3607</v>
      </c>
      <c r="C3651">
        <v>24</v>
      </c>
      <c r="D3651" s="1">
        <v>37639</v>
      </c>
      <c r="F3651" t="s">
        <v>1988</v>
      </c>
      <c r="G3651" t="s">
        <v>843</v>
      </c>
      <c r="H3651">
        <v>1</v>
      </c>
      <c r="I3651">
        <v>1</v>
      </c>
      <c r="J3651" t="s">
        <v>61</v>
      </c>
      <c r="K3651">
        <v>0</v>
      </c>
      <c r="L3651">
        <v>0</v>
      </c>
      <c r="M3651" t="s">
        <v>61</v>
      </c>
      <c r="N3651" t="s">
        <v>3608</v>
      </c>
      <c r="O3651">
        <v>10</v>
      </c>
      <c r="P3651">
        <v>10</v>
      </c>
      <c r="Q3651">
        <v>5</v>
      </c>
      <c r="R3651">
        <v>5</v>
      </c>
      <c r="S3651">
        <v>7</v>
      </c>
      <c r="T3651">
        <v>7</v>
      </c>
      <c r="U3651">
        <v>11</v>
      </c>
      <c r="V3651">
        <v>12</v>
      </c>
      <c r="W3651">
        <v>0</v>
      </c>
      <c r="X3651">
        <v>0</v>
      </c>
      <c r="Y3651">
        <v>0</v>
      </c>
      <c r="Z3651">
        <v>0</v>
      </c>
      <c r="AA3651">
        <v>1.7270000000000001</v>
      </c>
      <c r="AB3651">
        <v>3.5</v>
      </c>
      <c r="AC3651">
        <v>4</v>
      </c>
      <c r="AD3651" t="str">
        <f t="shared" si="115"/>
        <v>A</v>
      </c>
      <c r="AE3651" t="str">
        <f t="shared" ref="AE3651:AE3714" si="116">IFERROR(IF(IF(IF(AC3651&gt;AA3651,G3651,F3651)=F3651,"H","A")=J3651,"Y","N"),"NAN")</f>
        <v>N</v>
      </c>
      <c r="AF3651">
        <v>2</v>
      </c>
      <c r="AG3651">
        <v>1.72</v>
      </c>
      <c r="AR3651">
        <v>1</v>
      </c>
      <c r="AS3651">
        <v>1</v>
      </c>
    </row>
    <row r="3652" spans="1:45" x14ac:dyDescent="0.3">
      <c r="A3652" t="s">
        <v>3862</v>
      </c>
      <c r="B3652" t="s">
        <v>3607</v>
      </c>
      <c r="C3652">
        <v>24</v>
      </c>
      <c r="D3652" s="1">
        <v>37639</v>
      </c>
      <c r="F3652" t="s">
        <v>73</v>
      </c>
      <c r="G3652" t="s">
        <v>1226</v>
      </c>
      <c r="H3652">
        <v>2</v>
      </c>
      <c r="I3652">
        <v>1</v>
      </c>
      <c r="J3652" t="s">
        <v>51</v>
      </c>
      <c r="K3652">
        <v>0</v>
      </c>
      <c r="L3652">
        <v>1</v>
      </c>
      <c r="M3652" t="s">
        <v>47</v>
      </c>
      <c r="N3652" t="s">
        <v>3695</v>
      </c>
      <c r="O3652">
        <v>15</v>
      </c>
      <c r="P3652">
        <v>7</v>
      </c>
      <c r="Q3652">
        <v>9</v>
      </c>
      <c r="R3652">
        <v>5</v>
      </c>
      <c r="S3652">
        <v>13</v>
      </c>
      <c r="T3652">
        <v>8</v>
      </c>
      <c r="U3652">
        <v>14</v>
      </c>
      <c r="V3652">
        <v>19</v>
      </c>
      <c r="W3652">
        <v>2</v>
      </c>
      <c r="X3652">
        <v>3</v>
      </c>
      <c r="Y3652">
        <v>0</v>
      </c>
      <c r="Z3652">
        <v>0</v>
      </c>
      <c r="AA3652">
        <v>1.615</v>
      </c>
      <c r="AB3652">
        <v>3.4</v>
      </c>
      <c r="AC3652">
        <v>5</v>
      </c>
      <c r="AD3652" t="str">
        <f t="shared" si="115"/>
        <v>A</v>
      </c>
      <c r="AE3652" t="str">
        <f t="shared" si="116"/>
        <v>N</v>
      </c>
      <c r="AF3652">
        <v>2</v>
      </c>
      <c r="AG3652">
        <v>1.72</v>
      </c>
      <c r="AR3652">
        <v>3</v>
      </c>
      <c r="AS3652">
        <v>0</v>
      </c>
    </row>
    <row r="3653" spans="1:45" x14ac:dyDescent="0.3">
      <c r="A3653" t="s">
        <v>3863</v>
      </c>
      <c r="B3653" t="s">
        <v>3607</v>
      </c>
      <c r="C3653">
        <v>24</v>
      </c>
      <c r="D3653" s="1">
        <v>37639</v>
      </c>
      <c r="F3653" t="s">
        <v>60</v>
      </c>
      <c r="G3653" t="s">
        <v>3618</v>
      </c>
      <c r="H3653">
        <v>0</v>
      </c>
      <c r="I3653">
        <v>0</v>
      </c>
      <c r="J3653" t="s">
        <v>61</v>
      </c>
      <c r="K3653">
        <v>0</v>
      </c>
      <c r="L3653">
        <v>0</v>
      </c>
      <c r="M3653" t="s">
        <v>61</v>
      </c>
      <c r="N3653" t="s">
        <v>3637</v>
      </c>
      <c r="O3653">
        <v>10</v>
      </c>
      <c r="P3653">
        <v>8</v>
      </c>
      <c r="Q3653">
        <v>4</v>
      </c>
      <c r="R3653">
        <v>1</v>
      </c>
      <c r="S3653">
        <v>6</v>
      </c>
      <c r="T3653">
        <v>5</v>
      </c>
      <c r="U3653">
        <v>11</v>
      </c>
      <c r="V3653">
        <v>12</v>
      </c>
      <c r="W3653">
        <v>1</v>
      </c>
      <c r="X3653">
        <v>1</v>
      </c>
      <c r="Y3653">
        <v>0</v>
      </c>
      <c r="Z3653">
        <v>1</v>
      </c>
      <c r="AA3653">
        <v>1.5329999999999999</v>
      </c>
      <c r="AB3653">
        <v>3.5</v>
      </c>
      <c r="AC3653">
        <v>5.5</v>
      </c>
      <c r="AD3653" t="str">
        <f t="shared" si="115"/>
        <v>A</v>
      </c>
      <c r="AE3653" t="str">
        <f t="shared" si="116"/>
        <v>N</v>
      </c>
      <c r="AF3653">
        <v>2</v>
      </c>
      <c r="AG3653">
        <v>1.72</v>
      </c>
      <c r="AR3653">
        <v>1</v>
      </c>
      <c r="AS3653">
        <v>1</v>
      </c>
    </row>
    <row r="3654" spans="1:45" x14ac:dyDescent="0.3">
      <c r="A3654" t="s">
        <v>3864</v>
      </c>
      <c r="B3654" t="s">
        <v>3607</v>
      </c>
      <c r="C3654">
        <v>24</v>
      </c>
      <c r="D3654" s="1">
        <v>37639</v>
      </c>
      <c r="F3654" t="s">
        <v>79</v>
      </c>
      <c r="G3654" t="s">
        <v>53</v>
      </c>
      <c r="H3654">
        <v>2</v>
      </c>
      <c r="I3654">
        <v>1</v>
      </c>
      <c r="J3654" t="s">
        <v>51</v>
      </c>
      <c r="K3654">
        <v>1</v>
      </c>
      <c r="L3654">
        <v>1</v>
      </c>
      <c r="M3654" t="s">
        <v>61</v>
      </c>
      <c r="N3654" t="s">
        <v>3628</v>
      </c>
      <c r="O3654">
        <v>10</v>
      </c>
      <c r="P3654">
        <v>10</v>
      </c>
      <c r="Q3654">
        <v>8</v>
      </c>
      <c r="R3654">
        <v>5</v>
      </c>
      <c r="S3654">
        <v>6</v>
      </c>
      <c r="T3654">
        <v>6</v>
      </c>
      <c r="U3654">
        <v>9</v>
      </c>
      <c r="V3654">
        <v>9</v>
      </c>
      <c r="W3654">
        <v>0</v>
      </c>
      <c r="X3654">
        <v>0</v>
      </c>
      <c r="Y3654">
        <v>0</v>
      </c>
      <c r="Z3654">
        <v>0</v>
      </c>
      <c r="AA3654">
        <v>1.7270000000000001</v>
      </c>
      <c r="AB3654">
        <v>3.25</v>
      </c>
      <c r="AC3654">
        <v>4.3330000000000002</v>
      </c>
      <c r="AD3654" t="str">
        <f t="shared" si="115"/>
        <v>A</v>
      </c>
      <c r="AE3654" t="str">
        <f t="shared" si="116"/>
        <v>N</v>
      </c>
      <c r="AF3654">
        <v>1.66</v>
      </c>
      <c r="AG3654">
        <v>2.1</v>
      </c>
      <c r="AR3654">
        <v>3</v>
      </c>
      <c r="AS3654">
        <v>0</v>
      </c>
    </row>
    <row r="3655" spans="1:45" x14ac:dyDescent="0.3">
      <c r="A3655" t="s">
        <v>3865</v>
      </c>
      <c r="B3655" t="s">
        <v>3607</v>
      </c>
      <c r="C3655">
        <v>24</v>
      </c>
      <c r="D3655" s="1">
        <v>37639</v>
      </c>
      <c r="F3655" t="s">
        <v>63</v>
      </c>
      <c r="G3655" t="s">
        <v>59</v>
      </c>
      <c r="H3655">
        <v>2</v>
      </c>
      <c r="I3655">
        <v>0</v>
      </c>
      <c r="J3655" t="s">
        <v>51</v>
      </c>
      <c r="K3655">
        <v>1</v>
      </c>
      <c r="L3655">
        <v>0</v>
      </c>
      <c r="M3655" t="s">
        <v>51</v>
      </c>
      <c r="N3655" t="s">
        <v>3616</v>
      </c>
      <c r="O3655">
        <v>13</v>
      </c>
      <c r="P3655">
        <v>6</v>
      </c>
      <c r="Q3655">
        <v>10</v>
      </c>
      <c r="R3655">
        <v>2</v>
      </c>
      <c r="S3655">
        <v>7</v>
      </c>
      <c r="T3655">
        <v>1</v>
      </c>
      <c r="U3655">
        <v>13</v>
      </c>
      <c r="V3655">
        <v>13</v>
      </c>
      <c r="W3655">
        <v>0</v>
      </c>
      <c r="X3655">
        <v>1</v>
      </c>
      <c r="Y3655">
        <v>0</v>
      </c>
      <c r="Z3655">
        <v>0</v>
      </c>
      <c r="AA3655">
        <v>1.7270000000000001</v>
      </c>
      <c r="AB3655">
        <v>3.5</v>
      </c>
      <c r="AC3655">
        <v>4</v>
      </c>
      <c r="AD3655" t="str">
        <f t="shared" si="115"/>
        <v>A</v>
      </c>
      <c r="AE3655" t="str">
        <f t="shared" si="116"/>
        <v>N</v>
      </c>
      <c r="AF3655">
        <v>1.72</v>
      </c>
      <c r="AG3655">
        <v>2</v>
      </c>
      <c r="AR3655">
        <v>3</v>
      </c>
      <c r="AS3655">
        <v>0</v>
      </c>
    </row>
    <row r="3656" spans="1:45" x14ac:dyDescent="0.3">
      <c r="A3656" t="s">
        <v>3866</v>
      </c>
      <c r="B3656" t="s">
        <v>3607</v>
      </c>
      <c r="C3656">
        <v>24</v>
      </c>
      <c r="D3656" s="1">
        <v>37639</v>
      </c>
      <c r="F3656" t="s">
        <v>72</v>
      </c>
      <c r="G3656" t="s">
        <v>56</v>
      </c>
      <c r="H3656">
        <v>0</v>
      </c>
      <c r="I3656">
        <v>1</v>
      </c>
      <c r="J3656" t="s">
        <v>47</v>
      </c>
      <c r="K3656">
        <v>0</v>
      </c>
      <c r="L3656">
        <v>1</v>
      </c>
      <c r="M3656" t="s">
        <v>47</v>
      </c>
      <c r="N3656" t="s">
        <v>3619</v>
      </c>
      <c r="O3656">
        <v>8</v>
      </c>
      <c r="P3656">
        <v>17</v>
      </c>
      <c r="Q3656">
        <v>4</v>
      </c>
      <c r="R3656">
        <v>7</v>
      </c>
      <c r="S3656">
        <v>6</v>
      </c>
      <c r="T3656">
        <v>4</v>
      </c>
      <c r="U3656">
        <v>8</v>
      </c>
      <c r="V3656">
        <v>10</v>
      </c>
      <c r="W3656">
        <v>1</v>
      </c>
      <c r="X3656">
        <v>1</v>
      </c>
      <c r="Y3656">
        <v>0</v>
      </c>
      <c r="Z3656">
        <v>0</v>
      </c>
      <c r="AA3656">
        <v>2.4</v>
      </c>
      <c r="AB3656">
        <v>3.2</v>
      </c>
      <c r="AC3656">
        <v>2.6</v>
      </c>
      <c r="AD3656" t="str">
        <f t="shared" si="115"/>
        <v>A</v>
      </c>
      <c r="AE3656" t="str">
        <f t="shared" si="116"/>
        <v>Y</v>
      </c>
      <c r="AF3656">
        <v>1.9</v>
      </c>
      <c r="AG3656">
        <v>1.8</v>
      </c>
      <c r="AR3656">
        <v>0</v>
      </c>
      <c r="AS3656">
        <v>3</v>
      </c>
    </row>
    <row r="3657" spans="1:45" x14ac:dyDescent="0.3">
      <c r="A3657" t="s">
        <v>3867</v>
      </c>
      <c r="B3657" t="s">
        <v>3607</v>
      </c>
      <c r="C3657">
        <v>24</v>
      </c>
      <c r="D3657" s="1">
        <v>37640</v>
      </c>
      <c r="F3657" t="s">
        <v>45</v>
      </c>
      <c r="G3657" t="s">
        <v>75</v>
      </c>
      <c r="H3657">
        <v>3</v>
      </c>
      <c r="I3657">
        <v>1</v>
      </c>
      <c r="J3657" t="s">
        <v>51</v>
      </c>
      <c r="K3657">
        <v>1</v>
      </c>
      <c r="L3657">
        <v>1</v>
      </c>
      <c r="M3657" t="s">
        <v>61</v>
      </c>
      <c r="N3657" t="s">
        <v>3639</v>
      </c>
      <c r="O3657">
        <v>24</v>
      </c>
      <c r="P3657">
        <v>5</v>
      </c>
      <c r="Q3657">
        <v>13</v>
      </c>
      <c r="R3657">
        <v>2</v>
      </c>
      <c r="S3657">
        <v>12</v>
      </c>
      <c r="T3657">
        <v>1</v>
      </c>
      <c r="U3657">
        <v>17</v>
      </c>
      <c r="V3657">
        <v>9</v>
      </c>
      <c r="W3657">
        <v>3</v>
      </c>
      <c r="X3657">
        <v>1</v>
      </c>
      <c r="Y3657">
        <v>0</v>
      </c>
      <c r="Z3657">
        <v>1</v>
      </c>
      <c r="AA3657">
        <v>1.286</v>
      </c>
      <c r="AB3657">
        <v>5</v>
      </c>
      <c r="AC3657">
        <v>7.5</v>
      </c>
      <c r="AD3657" t="str">
        <f t="shared" si="115"/>
        <v>A</v>
      </c>
      <c r="AE3657" t="str">
        <f t="shared" si="116"/>
        <v>N</v>
      </c>
      <c r="AF3657">
        <v>1.66</v>
      </c>
      <c r="AG3657">
        <v>2.1</v>
      </c>
      <c r="AR3657">
        <v>3</v>
      </c>
      <c r="AS3657">
        <v>0</v>
      </c>
    </row>
    <row r="3658" spans="1:45" x14ac:dyDescent="0.3">
      <c r="A3658" t="s">
        <v>3868</v>
      </c>
      <c r="B3658" t="s">
        <v>3607</v>
      </c>
      <c r="C3658">
        <v>24</v>
      </c>
      <c r="D3658" s="1">
        <v>37640</v>
      </c>
      <c r="F3658" t="s">
        <v>3176</v>
      </c>
      <c r="G3658" t="s">
        <v>845</v>
      </c>
      <c r="H3658">
        <v>1</v>
      </c>
      <c r="I3658">
        <v>0</v>
      </c>
      <c r="J3658" t="s">
        <v>51</v>
      </c>
      <c r="K3658">
        <v>1</v>
      </c>
      <c r="L3658">
        <v>0</v>
      </c>
      <c r="M3658" t="s">
        <v>51</v>
      </c>
      <c r="N3658" t="s">
        <v>3655</v>
      </c>
      <c r="O3658">
        <v>18</v>
      </c>
      <c r="P3658">
        <v>8</v>
      </c>
      <c r="Q3658">
        <v>6</v>
      </c>
      <c r="R3658">
        <v>4</v>
      </c>
      <c r="S3658">
        <v>8</v>
      </c>
      <c r="T3658">
        <v>4</v>
      </c>
      <c r="U3658">
        <v>12</v>
      </c>
      <c r="V3658">
        <v>12</v>
      </c>
      <c r="W3658">
        <v>0</v>
      </c>
      <c r="X3658">
        <v>1</v>
      </c>
      <c r="Y3658">
        <v>0</v>
      </c>
      <c r="Z3658">
        <v>0</v>
      </c>
      <c r="AA3658">
        <v>2.2000000000000002</v>
      </c>
      <c r="AB3658">
        <v>3.2</v>
      </c>
      <c r="AC3658">
        <v>2.875</v>
      </c>
      <c r="AD3658" t="str">
        <f t="shared" si="115"/>
        <v>A</v>
      </c>
      <c r="AE3658" t="str">
        <f t="shared" si="116"/>
        <v>N</v>
      </c>
      <c r="AF3658">
        <v>2.2000000000000002</v>
      </c>
      <c r="AG3658">
        <v>1.61</v>
      </c>
      <c r="AR3658">
        <v>3</v>
      </c>
      <c r="AS3658">
        <v>0</v>
      </c>
    </row>
    <row r="3659" spans="1:45" x14ac:dyDescent="0.3">
      <c r="A3659" t="s">
        <v>3869</v>
      </c>
      <c r="B3659" t="s">
        <v>3607</v>
      </c>
      <c r="C3659">
        <v>24</v>
      </c>
      <c r="D3659" s="1">
        <v>37643</v>
      </c>
      <c r="F3659" t="s">
        <v>1988</v>
      </c>
      <c r="G3659" t="s">
        <v>75</v>
      </c>
      <c r="H3659">
        <v>4</v>
      </c>
      <c r="I3659">
        <v>2</v>
      </c>
      <c r="J3659" t="s">
        <v>51</v>
      </c>
      <c r="K3659">
        <v>2</v>
      </c>
      <c r="L3659">
        <v>1</v>
      </c>
      <c r="M3659" t="s">
        <v>51</v>
      </c>
      <c r="N3659" t="s">
        <v>3653</v>
      </c>
      <c r="O3659">
        <v>12</v>
      </c>
      <c r="P3659">
        <v>11</v>
      </c>
      <c r="Q3659">
        <v>4</v>
      </c>
      <c r="R3659">
        <v>3</v>
      </c>
      <c r="S3659">
        <v>8</v>
      </c>
      <c r="T3659">
        <v>2</v>
      </c>
      <c r="U3659">
        <v>11</v>
      </c>
      <c r="V3659">
        <v>7</v>
      </c>
      <c r="W3659">
        <v>0</v>
      </c>
      <c r="X3659">
        <v>1</v>
      </c>
      <c r="Y3659">
        <v>0</v>
      </c>
      <c r="Z3659">
        <v>0</v>
      </c>
      <c r="AA3659">
        <v>2.1</v>
      </c>
      <c r="AB3659">
        <v>3.25</v>
      </c>
      <c r="AC3659">
        <v>3</v>
      </c>
      <c r="AD3659" t="str">
        <f t="shared" si="115"/>
        <v>A</v>
      </c>
      <c r="AE3659" t="str">
        <f t="shared" si="116"/>
        <v>N</v>
      </c>
      <c r="AF3659">
        <v>2</v>
      </c>
      <c r="AG3659">
        <v>1.72</v>
      </c>
      <c r="AR3659">
        <v>3</v>
      </c>
      <c r="AS3659">
        <v>0</v>
      </c>
    </row>
    <row r="3660" spans="1:45" x14ac:dyDescent="0.3">
      <c r="A3660" t="s">
        <v>3870</v>
      </c>
      <c r="B3660" t="s">
        <v>3607</v>
      </c>
      <c r="C3660">
        <v>24</v>
      </c>
      <c r="D3660" s="1">
        <v>37643</v>
      </c>
      <c r="F3660" t="s">
        <v>63</v>
      </c>
      <c r="G3660" t="s">
        <v>843</v>
      </c>
      <c r="H3660">
        <v>1</v>
      </c>
      <c r="I3660">
        <v>0</v>
      </c>
      <c r="J3660" t="s">
        <v>51</v>
      </c>
      <c r="K3660">
        <v>1</v>
      </c>
      <c r="L3660">
        <v>0</v>
      </c>
      <c r="M3660" t="s">
        <v>51</v>
      </c>
      <c r="N3660" t="s">
        <v>3695</v>
      </c>
      <c r="O3660">
        <v>10</v>
      </c>
      <c r="P3660">
        <v>12</v>
      </c>
      <c r="Q3660">
        <v>7</v>
      </c>
      <c r="R3660">
        <v>4</v>
      </c>
      <c r="S3660">
        <v>7</v>
      </c>
      <c r="T3660">
        <v>3</v>
      </c>
      <c r="U3660">
        <v>15</v>
      </c>
      <c r="V3660">
        <v>6</v>
      </c>
      <c r="W3660">
        <v>1</v>
      </c>
      <c r="X3660">
        <v>2</v>
      </c>
      <c r="Y3660">
        <v>0</v>
      </c>
      <c r="Z3660">
        <v>0</v>
      </c>
      <c r="AA3660">
        <v>1.4</v>
      </c>
      <c r="AB3660">
        <v>3.75</v>
      </c>
      <c r="AC3660">
        <v>7.5</v>
      </c>
      <c r="AD3660" t="str">
        <f t="shared" si="115"/>
        <v>A</v>
      </c>
      <c r="AE3660" t="str">
        <f t="shared" si="116"/>
        <v>N</v>
      </c>
      <c r="AF3660">
        <v>1.72</v>
      </c>
      <c r="AG3660">
        <v>2</v>
      </c>
      <c r="AR3660">
        <v>3</v>
      </c>
      <c r="AS3660">
        <v>0</v>
      </c>
    </row>
    <row r="3661" spans="1:45" x14ac:dyDescent="0.3">
      <c r="A3661" t="s">
        <v>3871</v>
      </c>
      <c r="B3661" t="s">
        <v>3607</v>
      </c>
      <c r="C3661">
        <v>25</v>
      </c>
      <c r="D3661" s="1">
        <v>37649</v>
      </c>
      <c r="F3661" t="s">
        <v>843</v>
      </c>
      <c r="G3661" t="s">
        <v>73</v>
      </c>
      <c r="H3661">
        <v>1</v>
      </c>
      <c r="I3661">
        <v>2</v>
      </c>
      <c r="J3661" t="s">
        <v>47</v>
      </c>
      <c r="K3661">
        <v>0</v>
      </c>
      <c r="L3661">
        <v>2</v>
      </c>
      <c r="M3661" t="s">
        <v>47</v>
      </c>
      <c r="N3661" t="s">
        <v>3641</v>
      </c>
      <c r="O3661">
        <v>7</v>
      </c>
      <c r="P3661">
        <v>6</v>
      </c>
      <c r="Q3661">
        <v>5</v>
      </c>
      <c r="R3661">
        <v>4</v>
      </c>
      <c r="S3661">
        <v>5</v>
      </c>
      <c r="T3661">
        <v>6</v>
      </c>
      <c r="U3661">
        <v>8</v>
      </c>
      <c r="V3661">
        <v>15</v>
      </c>
      <c r="W3661">
        <v>2</v>
      </c>
      <c r="X3661">
        <v>1</v>
      </c>
      <c r="Y3661">
        <v>0</v>
      </c>
      <c r="Z3661">
        <v>0</v>
      </c>
      <c r="AA3661">
        <v>2.5</v>
      </c>
      <c r="AB3661">
        <v>3.2</v>
      </c>
      <c r="AC3661">
        <v>2.5</v>
      </c>
      <c r="AD3661" t="str">
        <f t="shared" si="115"/>
        <v>H</v>
      </c>
      <c r="AE3661" t="str">
        <f t="shared" si="116"/>
        <v>N</v>
      </c>
      <c r="AF3661">
        <v>2</v>
      </c>
      <c r="AG3661">
        <v>1.72</v>
      </c>
      <c r="AR3661">
        <v>0</v>
      </c>
      <c r="AS3661">
        <v>3</v>
      </c>
    </row>
    <row r="3662" spans="1:45" x14ac:dyDescent="0.3">
      <c r="A3662" t="s">
        <v>3872</v>
      </c>
      <c r="B3662" t="s">
        <v>3607</v>
      </c>
      <c r="C3662">
        <v>25</v>
      </c>
      <c r="D3662" s="1">
        <v>37649</v>
      </c>
      <c r="F3662" t="s">
        <v>53</v>
      </c>
      <c r="G3662" t="s">
        <v>60</v>
      </c>
      <c r="H3662">
        <v>3</v>
      </c>
      <c r="I3662">
        <v>2</v>
      </c>
      <c r="J3662" t="s">
        <v>51</v>
      </c>
      <c r="K3662">
        <v>0</v>
      </c>
      <c r="L3662">
        <v>1</v>
      </c>
      <c r="M3662" t="s">
        <v>47</v>
      </c>
      <c r="N3662" t="s">
        <v>3635</v>
      </c>
      <c r="O3662">
        <v>13</v>
      </c>
      <c r="P3662">
        <v>5</v>
      </c>
      <c r="Q3662">
        <v>7</v>
      </c>
      <c r="R3662">
        <v>5</v>
      </c>
      <c r="S3662">
        <v>7</v>
      </c>
      <c r="T3662">
        <v>3</v>
      </c>
      <c r="U3662">
        <v>6</v>
      </c>
      <c r="V3662">
        <v>6</v>
      </c>
      <c r="W3662">
        <v>2</v>
      </c>
      <c r="X3662">
        <v>1</v>
      </c>
      <c r="Y3662">
        <v>0</v>
      </c>
      <c r="Z3662">
        <v>0</v>
      </c>
      <c r="AA3662">
        <v>1.615</v>
      </c>
      <c r="AB3662">
        <v>3.4</v>
      </c>
      <c r="AC3662">
        <v>5</v>
      </c>
      <c r="AD3662" t="str">
        <f t="shared" si="115"/>
        <v>A</v>
      </c>
      <c r="AE3662" t="str">
        <f t="shared" si="116"/>
        <v>N</v>
      </c>
      <c r="AF3662">
        <v>1.9</v>
      </c>
      <c r="AG3662">
        <v>1.8</v>
      </c>
      <c r="AR3662">
        <v>3</v>
      </c>
      <c r="AS3662">
        <v>0</v>
      </c>
    </row>
    <row r="3663" spans="1:45" x14ac:dyDescent="0.3">
      <c r="A3663" t="s">
        <v>3873</v>
      </c>
      <c r="B3663" t="s">
        <v>3607</v>
      </c>
      <c r="C3663">
        <v>25</v>
      </c>
      <c r="D3663" s="1">
        <v>37649</v>
      </c>
      <c r="F3663" t="s">
        <v>845</v>
      </c>
      <c r="G3663" t="s">
        <v>49</v>
      </c>
      <c r="H3663">
        <v>2</v>
      </c>
      <c r="I3663">
        <v>5</v>
      </c>
      <c r="J3663" t="s">
        <v>47</v>
      </c>
      <c r="K3663">
        <v>2</v>
      </c>
      <c r="L3663">
        <v>2</v>
      </c>
      <c r="M3663" t="s">
        <v>61</v>
      </c>
      <c r="N3663" t="s">
        <v>3631</v>
      </c>
      <c r="O3663">
        <v>13</v>
      </c>
      <c r="P3663">
        <v>15</v>
      </c>
      <c r="Q3663">
        <v>8</v>
      </c>
      <c r="R3663">
        <v>9</v>
      </c>
      <c r="S3663">
        <v>6</v>
      </c>
      <c r="T3663">
        <v>3</v>
      </c>
      <c r="U3663">
        <v>13</v>
      </c>
      <c r="V3663">
        <v>11</v>
      </c>
      <c r="W3663">
        <v>1</v>
      </c>
      <c r="X3663">
        <v>2</v>
      </c>
      <c r="Y3663">
        <v>0</v>
      </c>
      <c r="Z3663">
        <v>0</v>
      </c>
      <c r="AA3663">
        <v>1.8</v>
      </c>
      <c r="AB3663">
        <v>3.25</v>
      </c>
      <c r="AC3663">
        <v>4</v>
      </c>
      <c r="AD3663" t="str">
        <f t="shared" si="115"/>
        <v>A</v>
      </c>
      <c r="AE3663" t="str">
        <f t="shared" si="116"/>
        <v>Y</v>
      </c>
      <c r="AF3663">
        <v>2.1</v>
      </c>
      <c r="AG3663">
        <v>1.66</v>
      </c>
      <c r="AR3663">
        <v>0</v>
      </c>
      <c r="AS3663">
        <v>3</v>
      </c>
    </row>
    <row r="3664" spans="1:45" x14ac:dyDescent="0.3">
      <c r="A3664" t="s">
        <v>3874</v>
      </c>
      <c r="B3664" t="s">
        <v>3607</v>
      </c>
      <c r="C3664">
        <v>25</v>
      </c>
      <c r="D3664" s="1">
        <v>37649</v>
      </c>
      <c r="F3664" t="s">
        <v>1226</v>
      </c>
      <c r="G3664" t="s">
        <v>72</v>
      </c>
      <c r="H3664">
        <v>0</v>
      </c>
      <c r="I3664">
        <v>1</v>
      </c>
      <c r="J3664" t="s">
        <v>47</v>
      </c>
      <c r="K3664">
        <v>0</v>
      </c>
      <c r="L3664">
        <v>0</v>
      </c>
      <c r="M3664" t="s">
        <v>61</v>
      </c>
      <c r="N3664" t="s">
        <v>3612</v>
      </c>
      <c r="O3664">
        <v>10</v>
      </c>
      <c r="P3664">
        <v>12</v>
      </c>
      <c r="Q3664">
        <v>4</v>
      </c>
      <c r="R3664">
        <v>6</v>
      </c>
      <c r="S3664">
        <v>5</v>
      </c>
      <c r="T3664">
        <v>2</v>
      </c>
      <c r="U3664">
        <v>9</v>
      </c>
      <c r="V3664">
        <v>13</v>
      </c>
      <c r="W3664">
        <v>1</v>
      </c>
      <c r="X3664">
        <v>0</v>
      </c>
      <c r="Y3664">
        <v>0</v>
      </c>
      <c r="Z3664">
        <v>0</v>
      </c>
      <c r="AA3664">
        <v>2.5</v>
      </c>
      <c r="AB3664">
        <v>3.2</v>
      </c>
      <c r="AC3664">
        <v>2.5</v>
      </c>
      <c r="AD3664" t="str">
        <f t="shared" si="115"/>
        <v>H</v>
      </c>
      <c r="AE3664" t="str">
        <f t="shared" si="116"/>
        <v>N</v>
      </c>
      <c r="AF3664">
        <v>2</v>
      </c>
      <c r="AG3664">
        <v>1.72</v>
      </c>
      <c r="AR3664">
        <v>0</v>
      </c>
      <c r="AS3664">
        <v>3</v>
      </c>
    </row>
    <row r="3665" spans="1:45" x14ac:dyDescent="0.3">
      <c r="A3665" t="s">
        <v>3875</v>
      </c>
      <c r="B3665" t="s">
        <v>3607</v>
      </c>
      <c r="C3665">
        <v>25</v>
      </c>
      <c r="D3665" s="1">
        <v>37650</v>
      </c>
      <c r="F3665" t="s">
        <v>56</v>
      </c>
      <c r="G3665" t="s">
        <v>45</v>
      </c>
      <c r="H3665">
        <v>2</v>
      </c>
      <c r="I3665">
        <v>2</v>
      </c>
      <c r="J3665" t="s">
        <v>61</v>
      </c>
      <c r="K3665">
        <v>0</v>
      </c>
      <c r="L3665">
        <v>1</v>
      </c>
      <c r="M3665" t="s">
        <v>47</v>
      </c>
      <c r="N3665" t="s">
        <v>3655</v>
      </c>
      <c r="O3665">
        <v>16</v>
      </c>
      <c r="P3665">
        <v>20</v>
      </c>
      <c r="Q3665">
        <v>12</v>
      </c>
      <c r="R3665">
        <v>15</v>
      </c>
      <c r="S3665">
        <v>9</v>
      </c>
      <c r="T3665">
        <v>10</v>
      </c>
      <c r="U3665">
        <v>14</v>
      </c>
      <c r="V3665">
        <v>11</v>
      </c>
      <c r="W3665">
        <v>1</v>
      </c>
      <c r="X3665">
        <v>1</v>
      </c>
      <c r="Y3665">
        <v>0</v>
      </c>
      <c r="Z3665">
        <v>0</v>
      </c>
      <c r="AA3665">
        <v>2.625</v>
      </c>
      <c r="AB3665">
        <v>3.2</v>
      </c>
      <c r="AC3665">
        <v>2.375</v>
      </c>
      <c r="AD3665" t="str">
        <f t="shared" si="115"/>
        <v>H</v>
      </c>
      <c r="AE3665" t="str">
        <f t="shared" si="116"/>
        <v>N</v>
      </c>
      <c r="AF3665">
        <v>1.9</v>
      </c>
      <c r="AG3665">
        <v>1.8</v>
      </c>
      <c r="AR3665">
        <v>1</v>
      </c>
      <c r="AS3665">
        <v>1</v>
      </c>
    </row>
    <row r="3666" spans="1:45" x14ac:dyDescent="0.3">
      <c r="A3666" t="s">
        <v>3876</v>
      </c>
      <c r="B3666" t="s">
        <v>3607</v>
      </c>
      <c r="C3666">
        <v>25</v>
      </c>
      <c r="D3666" s="1">
        <v>37650</v>
      </c>
      <c r="F3666" t="s">
        <v>59</v>
      </c>
      <c r="G3666" t="s">
        <v>3176</v>
      </c>
      <c r="H3666">
        <v>4</v>
      </c>
      <c r="I3666">
        <v>1</v>
      </c>
      <c r="J3666" t="s">
        <v>51</v>
      </c>
      <c r="K3666">
        <v>1</v>
      </c>
      <c r="L3666">
        <v>1</v>
      </c>
      <c r="M3666" t="s">
        <v>61</v>
      </c>
      <c r="N3666" t="s">
        <v>3619</v>
      </c>
      <c r="O3666">
        <v>11</v>
      </c>
      <c r="P3666">
        <v>6</v>
      </c>
      <c r="Q3666">
        <v>4</v>
      </c>
      <c r="R3666">
        <v>2</v>
      </c>
      <c r="S3666">
        <v>9</v>
      </c>
      <c r="T3666">
        <v>3</v>
      </c>
      <c r="U3666">
        <v>10</v>
      </c>
      <c r="V3666">
        <v>10</v>
      </c>
      <c r="W3666">
        <v>3</v>
      </c>
      <c r="X3666">
        <v>1</v>
      </c>
      <c r="Y3666">
        <v>0</v>
      </c>
      <c r="Z3666">
        <v>0</v>
      </c>
      <c r="AA3666">
        <v>1.7270000000000001</v>
      </c>
      <c r="AB3666">
        <v>3.25</v>
      </c>
      <c r="AC3666">
        <v>4.3330000000000002</v>
      </c>
      <c r="AD3666" t="str">
        <f t="shared" si="115"/>
        <v>A</v>
      </c>
      <c r="AE3666" t="str">
        <f t="shared" si="116"/>
        <v>N</v>
      </c>
      <c r="AF3666">
        <v>1.8</v>
      </c>
      <c r="AG3666">
        <v>1.9</v>
      </c>
      <c r="AR3666">
        <v>3</v>
      </c>
      <c r="AS3666">
        <v>0</v>
      </c>
    </row>
    <row r="3667" spans="1:45" x14ac:dyDescent="0.3">
      <c r="A3667" t="s">
        <v>3877</v>
      </c>
      <c r="B3667" t="s">
        <v>3607</v>
      </c>
      <c r="C3667">
        <v>25</v>
      </c>
      <c r="D3667" s="1">
        <v>37650</v>
      </c>
      <c r="F3667" t="s">
        <v>64</v>
      </c>
      <c r="G3667" t="s">
        <v>63</v>
      </c>
      <c r="H3667">
        <v>0</v>
      </c>
      <c r="I3667">
        <v>1</v>
      </c>
      <c r="J3667" t="s">
        <v>47</v>
      </c>
      <c r="K3667">
        <v>0</v>
      </c>
      <c r="L3667">
        <v>0</v>
      </c>
      <c r="M3667" t="s">
        <v>61</v>
      </c>
      <c r="N3667" t="s">
        <v>3608</v>
      </c>
      <c r="O3667">
        <v>13</v>
      </c>
      <c r="P3667">
        <v>15</v>
      </c>
      <c r="Q3667">
        <v>7</v>
      </c>
      <c r="R3667">
        <v>8</v>
      </c>
      <c r="S3667">
        <v>5</v>
      </c>
      <c r="T3667">
        <v>4</v>
      </c>
      <c r="U3667">
        <v>14</v>
      </c>
      <c r="V3667">
        <v>9</v>
      </c>
      <c r="W3667">
        <v>0</v>
      </c>
      <c r="X3667">
        <v>1</v>
      </c>
      <c r="Y3667">
        <v>0</v>
      </c>
      <c r="Z3667">
        <v>0</v>
      </c>
      <c r="AA3667">
        <v>2.2999999999999998</v>
      </c>
      <c r="AB3667">
        <v>3.2</v>
      </c>
      <c r="AC3667">
        <v>2.7</v>
      </c>
      <c r="AD3667" t="str">
        <f t="shared" si="115"/>
        <v>A</v>
      </c>
      <c r="AE3667" t="str">
        <f t="shared" si="116"/>
        <v>Y</v>
      </c>
      <c r="AF3667">
        <v>1.72</v>
      </c>
      <c r="AG3667">
        <v>2</v>
      </c>
      <c r="AR3667">
        <v>0</v>
      </c>
      <c r="AS3667">
        <v>3</v>
      </c>
    </row>
    <row r="3668" spans="1:45" x14ac:dyDescent="0.3">
      <c r="A3668" t="s">
        <v>3878</v>
      </c>
      <c r="B3668" t="s">
        <v>3607</v>
      </c>
      <c r="C3668">
        <v>25</v>
      </c>
      <c r="D3668" s="1">
        <v>37650</v>
      </c>
      <c r="F3668" t="s">
        <v>3618</v>
      </c>
      <c r="G3668" t="s">
        <v>1988</v>
      </c>
      <c r="H3668">
        <v>0</v>
      </c>
      <c r="I3668">
        <v>1</v>
      </c>
      <c r="J3668" t="s">
        <v>47</v>
      </c>
      <c r="K3668">
        <v>0</v>
      </c>
      <c r="L3668">
        <v>0</v>
      </c>
      <c r="M3668" t="s">
        <v>61</v>
      </c>
      <c r="N3668" t="s">
        <v>3626</v>
      </c>
      <c r="O3668">
        <v>15</v>
      </c>
      <c r="P3668">
        <v>3</v>
      </c>
      <c r="Q3668">
        <v>6</v>
      </c>
      <c r="R3668">
        <v>2</v>
      </c>
      <c r="S3668">
        <v>6</v>
      </c>
      <c r="T3668">
        <v>6</v>
      </c>
      <c r="U3668">
        <v>12</v>
      </c>
      <c r="V3668">
        <v>14</v>
      </c>
      <c r="W3668">
        <v>0</v>
      </c>
      <c r="X3668">
        <v>2</v>
      </c>
      <c r="Y3668">
        <v>0</v>
      </c>
      <c r="Z3668">
        <v>0</v>
      </c>
      <c r="AA3668">
        <v>2.5</v>
      </c>
      <c r="AB3668">
        <v>3.2</v>
      </c>
      <c r="AC3668">
        <v>2.5</v>
      </c>
      <c r="AD3668" t="str">
        <f t="shared" si="115"/>
        <v>H</v>
      </c>
      <c r="AE3668" t="str">
        <f t="shared" si="116"/>
        <v>N</v>
      </c>
      <c r="AF3668">
        <v>2</v>
      </c>
      <c r="AG3668">
        <v>1.72</v>
      </c>
      <c r="AR3668">
        <v>0</v>
      </c>
      <c r="AS3668">
        <v>3</v>
      </c>
    </row>
    <row r="3669" spans="1:45" x14ac:dyDescent="0.3">
      <c r="A3669" t="s">
        <v>3879</v>
      </c>
      <c r="B3669" t="s">
        <v>3607</v>
      </c>
      <c r="C3669">
        <v>25</v>
      </c>
      <c r="D3669" s="1">
        <v>37650</v>
      </c>
      <c r="F3669" t="s">
        <v>75</v>
      </c>
      <c r="G3669" t="s">
        <v>54</v>
      </c>
      <c r="H3669">
        <v>2</v>
      </c>
      <c r="I3669">
        <v>1</v>
      </c>
      <c r="J3669" t="s">
        <v>51</v>
      </c>
      <c r="K3669">
        <v>0</v>
      </c>
      <c r="L3669">
        <v>1</v>
      </c>
      <c r="M3669" t="s">
        <v>47</v>
      </c>
      <c r="N3669" t="s">
        <v>3614</v>
      </c>
      <c r="O3669">
        <v>9</v>
      </c>
      <c r="P3669">
        <v>4</v>
      </c>
      <c r="Q3669">
        <v>7</v>
      </c>
      <c r="R3669">
        <v>1</v>
      </c>
      <c r="S3669">
        <v>5</v>
      </c>
      <c r="T3669">
        <v>4</v>
      </c>
      <c r="U3669">
        <v>16</v>
      </c>
      <c r="V3669">
        <v>14</v>
      </c>
      <c r="W3669">
        <v>1</v>
      </c>
      <c r="X3669">
        <v>1</v>
      </c>
      <c r="Y3669">
        <v>0</v>
      </c>
      <c r="Z3669">
        <v>0</v>
      </c>
      <c r="AA3669">
        <v>2.5</v>
      </c>
      <c r="AB3669">
        <v>3.2</v>
      </c>
      <c r="AC3669">
        <v>2.5</v>
      </c>
      <c r="AD3669" t="str">
        <f t="shared" si="115"/>
        <v>H</v>
      </c>
      <c r="AE3669" t="str">
        <f t="shared" si="116"/>
        <v>Y</v>
      </c>
      <c r="AF3669">
        <v>1.8</v>
      </c>
      <c r="AG3669">
        <v>1.9</v>
      </c>
      <c r="AR3669">
        <v>3</v>
      </c>
      <c r="AS3669">
        <v>0</v>
      </c>
    </row>
    <row r="3670" spans="1:45" x14ac:dyDescent="0.3">
      <c r="A3670" t="s">
        <v>3880</v>
      </c>
      <c r="B3670" t="s">
        <v>3607</v>
      </c>
      <c r="C3670">
        <v>26</v>
      </c>
      <c r="D3670" s="1">
        <v>37653</v>
      </c>
      <c r="F3670" t="s">
        <v>45</v>
      </c>
      <c r="G3670" t="s">
        <v>3176</v>
      </c>
      <c r="H3670">
        <v>2</v>
      </c>
      <c r="I3670">
        <v>1</v>
      </c>
      <c r="J3670" t="s">
        <v>51</v>
      </c>
      <c r="K3670">
        <v>1</v>
      </c>
      <c r="L3670">
        <v>1</v>
      </c>
      <c r="M3670" t="s">
        <v>61</v>
      </c>
      <c r="N3670" t="s">
        <v>3653</v>
      </c>
      <c r="O3670">
        <v>11</v>
      </c>
      <c r="P3670">
        <v>3</v>
      </c>
      <c r="Q3670">
        <v>6</v>
      </c>
      <c r="R3670">
        <v>1</v>
      </c>
      <c r="S3670">
        <v>6</v>
      </c>
      <c r="T3670">
        <v>4</v>
      </c>
      <c r="U3670">
        <v>10</v>
      </c>
      <c r="V3670">
        <v>16</v>
      </c>
      <c r="W3670">
        <v>3</v>
      </c>
      <c r="X3670">
        <v>1</v>
      </c>
      <c r="Y3670">
        <v>0</v>
      </c>
      <c r="Z3670">
        <v>0</v>
      </c>
      <c r="AA3670">
        <v>1.25</v>
      </c>
      <c r="AB3670">
        <v>5</v>
      </c>
      <c r="AC3670">
        <v>9</v>
      </c>
      <c r="AD3670" t="str">
        <f t="shared" si="115"/>
        <v>A</v>
      </c>
      <c r="AE3670" t="str">
        <f t="shared" si="116"/>
        <v>N</v>
      </c>
      <c r="AF3670">
        <v>1.66</v>
      </c>
      <c r="AG3670">
        <v>2.1</v>
      </c>
      <c r="AR3670">
        <v>3</v>
      </c>
      <c r="AS3670">
        <v>0</v>
      </c>
    </row>
    <row r="3671" spans="1:45" x14ac:dyDescent="0.3">
      <c r="A3671" t="s">
        <v>3881</v>
      </c>
      <c r="B3671" t="s">
        <v>3607</v>
      </c>
      <c r="C3671">
        <v>26</v>
      </c>
      <c r="D3671" s="1">
        <v>37653</v>
      </c>
      <c r="F3671" t="s">
        <v>843</v>
      </c>
      <c r="G3671" t="s">
        <v>3623</v>
      </c>
      <c r="H3671">
        <v>4</v>
      </c>
      <c r="I3671">
        <v>2</v>
      </c>
      <c r="J3671" t="s">
        <v>51</v>
      </c>
      <c r="K3671">
        <v>1</v>
      </c>
      <c r="L3671">
        <v>1</v>
      </c>
      <c r="M3671" t="s">
        <v>61</v>
      </c>
      <c r="N3671" t="s">
        <v>3631</v>
      </c>
      <c r="O3671">
        <v>15</v>
      </c>
      <c r="P3671">
        <v>11</v>
      </c>
      <c r="Q3671">
        <v>10</v>
      </c>
      <c r="R3671">
        <v>6</v>
      </c>
      <c r="S3671">
        <v>7</v>
      </c>
      <c r="T3671">
        <v>4</v>
      </c>
      <c r="U3671">
        <v>16</v>
      </c>
      <c r="V3671">
        <v>10</v>
      </c>
      <c r="W3671">
        <v>2</v>
      </c>
      <c r="X3671">
        <v>2</v>
      </c>
      <c r="Y3671">
        <v>0</v>
      </c>
      <c r="Z3671">
        <v>0</v>
      </c>
      <c r="AA3671">
        <v>2.25</v>
      </c>
      <c r="AB3671">
        <v>3.25</v>
      </c>
      <c r="AC3671">
        <v>2.75</v>
      </c>
      <c r="AD3671" t="str">
        <f t="shared" si="115"/>
        <v>A</v>
      </c>
      <c r="AE3671" t="str">
        <f t="shared" si="116"/>
        <v>N</v>
      </c>
      <c r="AF3671">
        <v>2</v>
      </c>
      <c r="AG3671">
        <v>1.72</v>
      </c>
      <c r="AR3671">
        <v>3</v>
      </c>
      <c r="AS3671">
        <v>0</v>
      </c>
    </row>
    <row r="3672" spans="1:45" x14ac:dyDescent="0.3">
      <c r="A3672" t="s">
        <v>3882</v>
      </c>
      <c r="B3672" t="s">
        <v>3607</v>
      </c>
      <c r="C3672">
        <v>26</v>
      </c>
      <c r="D3672" s="1">
        <v>37653</v>
      </c>
      <c r="F3672" t="s">
        <v>53</v>
      </c>
      <c r="G3672" t="s">
        <v>64</v>
      </c>
      <c r="H3672">
        <v>1</v>
      </c>
      <c r="I3672">
        <v>1</v>
      </c>
      <c r="J3672" t="s">
        <v>61</v>
      </c>
      <c r="K3672">
        <v>1</v>
      </c>
      <c r="L3672">
        <v>1</v>
      </c>
      <c r="M3672" t="s">
        <v>61</v>
      </c>
      <c r="N3672" t="s">
        <v>3628</v>
      </c>
      <c r="O3672">
        <v>16</v>
      </c>
      <c r="P3672">
        <v>8</v>
      </c>
      <c r="Q3672">
        <v>8</v>
      </c>
      <c r="R3672">
        <v>5</v>
      </c>
      <c r="S3672">
        <v>11</v>
      </c>
      <c r="T3672">
        <v>3</v>
      </c>
      <c r="U3672">
        <v>7</v>
      </c>
      <c r="V3672">
        <v>15</v>
      </c>
      <c r="W3672">
        <v>1</v>
      </c>
      <c r="X3672">
        <v>1</v>
      </c>
      <c r="Y3672">
        <v>0</v>
      </c>
      <c r="Z3672">
        <v>0</v>
      </c>
      <c r="AA3672">
        <v>1.66</v>
      </c>
      <c r="AB3672">
        <v>3.4</v>
      </c>
      <c r="AC3672">
        <v>4.5</v>
      </c>
      <c r="AD3672" t="str">
        <f t="shared" si="115"/>
        <v>A</v>
      </c>
      <c r="AE3672" t="str">
        <f t="shared" si="116"/>
        <v>N</v>
      </c>
      <c r="AF3672">
        <v>1.83</v>
      </c>
      <c r="AG3672">
        <v>1.83</v>
      </c>
      <c r="AR3672">
        <v>1</v>
      </c>
      <c r="AS3672">
        <v>1</v>
      </c>
    </row>
    <row r="3673" spans="1:45" x14ac:dyDescent="0.3">
      <c r="A3673" t="s">
        <v>3883</v>
      </c>
      <c r="B3673" t="s">
        <v>3607</v>
      </c>
      <c r="C3673">
        <v>26</v>
      </c>
      <c r="D3673" s="1">
        <v>37653</v>
      </c>
      <c r="F3673" t="s">
        <v>73</v>
      </c>
      <c r="G3673" t="s">
        <v>60</v>
      </c>
      <c r="H3673">
        <v>2</v>
      </c>
      <c r="I3673">
        <v>0</v>
      </c>
      <c r="J3673" t="s">
        <v>51</v>
      </c>
      <c r="K3673">
        <v>0</v>
      </c>
      <c r="L3673">
        <v>0</v>
      </c>
      <c r="M3673" t="s">
        <v>61</v>
      </c>
      <c r="N3673" t="s">
        <v>3655</v>
      </c>
      <c r="O3673">
        <v>13</v>
      </c>
      <c r="P3673">
        <v>8</v>
      </c>
      <c r="Q3673">
        <v>5</v>
      </c>
      <c r="R3673">
        <v>2</v>
      </c>
      <c r="S3673">
        <v>6</v>
      </c>
      <c r="T3673">
        <v>4</v>
      </c>
      <c r="U3673">
        <v>6</v>
      </c>
      <c r="V3673">
        <v>16</v>
      </c>
      <c r="W3673">
        <v>0</v>
      </c>
      <c r="X3673">
        <v>1</v>
      </c>
      <c r="Y3673">
        <v>0</v>
      </c>
      <c r="Z3673">
        <v>0</v>
      </c>
      <c r="AA3673">
        <v>1.9</v>
      </c>
      <c r="AB3673">
        <v>3.25</v>
      </c>
      <c r="AC3673">
        <v>3.5</v>
      </c>
      <c r="AD3673" t="str">
        <f t="shared" si="115"/>
        <v>A</v>
      </c>
      <c r="AE3673" t="str">
        <f t="shared" si="116"/>
        <v>N</v>
      </c>
      <c r="AF3673">
        <v>1.9</v>
      </c>
      <c r="AG3673">
        <v>1.8</v>
      </c>
      <c r="AR3673">
        <v>3</v>
      </c>
      <c r="AS3673">
        <v>0</v>
      </c>
    </row>
    <row r="3674" spans="1:45" x14ac:dyDescent="0.3">
      <c r="A3674" t="s">
        <v>3884</v>
      </c>
      <c r="B3674" t="s">
        <v>3607</v>
      </c>
      <c r="C3674">
        <v>26</v>
      </c>
      <c r="D3674" s="1">
        <v>37653</v>
      </c>
      <c r="F3674" t="s">
        <v>59</v>
      </c>
      <c r="G3674" t="s">
        <v>3618</v>
      </c>
      <c r="H3674">
        <v>1</v>
      </c>
      <c r="I3674">
        <v>2</v>
      </c>
      <c r="J3674" t="s">
        <v>47</v>
      </c>
      <c r="K3674">
        <v>1</v>
      </c>
      <c r="L3674">
        <v>1</v>
      </c>
      <c r="M3674" t="s">
        <v>61</v>
      </c>
      <c r="N3674" t="s">
        <v>3612</v>
      </c>
      <c r="O3674">
        <v>12</v>
      </c>
      <c r="P3674">
        <v>9</v>
      </c>
      <c r="Q3674">
        <v>7</v>
      </c>
      <c r="R3674">
        <v>5</v>
      </c>
      <c r="S3674">
        <v>6</v>
      </c>
      <c r="T3674">
        <v>6</v>
      </c>
      <c r="U3674">
        <v>10</v>
      </c>
      <c r="V3674">
        <v>17</v>
      </c>
      <c r="W3674">
        <v>1</v>
      </c>
      <c r="X3674">
        <v>2</v>
      </c>
      <c r="Y3674">
        <v>0</v>
      </c>
      <c r="Z3674">
        <v>1</v>
      </c>
      <c r="AA3674">
        <v>1.5</v>
      </c>
      <c r="AB3674">
        <v>3.5</v>
      </c>
      <c r="AC3674">
        <v>6</v>
      </c>
      <c r="AD3674" t="str">
        <f t="shared" si="115"/>
        <v>A</v>
      </c>
      <c r="AE3674" t="str">
        <f t="shared" si="116"/>
        <v>Y</v>
      </c>
      <c r="AF3674">
        <v>1.83</v>
      </c>
      <c r="AG3674">
        <v>1.83</v>
      </c>
      <c r="AR3674">
        <v>0</v>
      </c>
      <c r="AS3674">
        <v>3</v>
      </c>
    </row>
    <row r="3675" spans="1:45" x14ac:dyDescent="0.3">
      <c r="A3675" t="s">
        <v>3885</v>
      </c>
      <c r="B3675" t="s">
        <v>3607</v>
      </c>
      <c r="C3675">
        <v>26</v>
      </c>
      <c r="D3675" s="1">
        <v>37653</v>
      </c>
      <c r="F3675" t="s">
        <v>72</v>
      </c>
      <c r="G3675" t="s">
        <v>79</v>
      </c>
      <c r="H3675">
        <v>0</v>
      </c>
      <c r="I3675">
        <v>2</v>
      </c>
      <c r="J3675" t="s">
        <v>47</v>
      </c>
      <c r="K3675">
        <v>0</v>
      </c>
      <c r="L3675">
        <v>2</v>
      </c>
      <c r="M3675" t="s">
        <v>47</v>
      </c>
      <c r="N3675" t="s">
        <v>3695</v>
      </c>
      <c r="O3675">
        <v>9</v>
      </c>
      <c r="P3675">
        <v>13</v>
      </c>
      <c r="Q3675">
        <v>4</v>
      </c>
      <c r="R3675">
        <v>8</v>
      </c>
      <c r="S3675">
        <v>7</v>
      </c>
      <c r="T3675">
        <v>6</v>
      </c>
      <c r="U3675">
        <v>15</v>
      </c>
      <c r="V3675">
        <v>13</v>
      </c>
      <c r="W3675">
        <v>2</v>
      </c>
      <c r="X3675">
        <v>0</v>
      </c>
      <c r="Y3675">
        <v>0</v>
      </c>
      <c r="Z3675">
        <v>0</v>
      </c>
      <c r="AA3675">
        <v>4</v>
      </c>
      <c r="AB3675">
        <v>3.25</v>
      </c>
      <c r="AC3675">
        <v>1.8</v>
      </c>
      <c r="AD3675" t="str">
        <f t="shared" si="115"/>
        <v>H</v>
      </c>
      <c r="AE3675" t="str">
        <f t="shared" si="116"/>
        <v>N</v>
      </c>
      <c r="AF3675">
        <v>1.8</v>
      </c>
      <c r="AG3675">
        <v>1.9</v>
      </c>
      <c r="AR3675">
        <v>0</v>
      </c>
      <c r="AS3675">
        <v>3</v>
      </c>
    </row>
    <row r="3676" spans="1:45" x14ac:dyDescent="0.3">
      <c r="A3676" t="s">
        <v>3886</v>
      </c>
      <c r="B3676" t="s">
        <v>3607</v>
      </c>
      <c r="C3676">
        <v>26</v>
      </c>
      <c r="D3676" s="1">
        <v>37653</v>
      </c>
      <c r="F3676" t="s">
        <v>1226</v>
      </c>
      <c r="G3676" t="s">
        <v>1988</v>
      </c>
      <c r="H3676">
        <v>1</v>
      </c>
      <c r="I3676">
        <v>3</v>
      </c>
      <c r="J3676" t="s">
        <v>47</v>
      </c>
      <c r="K3676">
        <v>0</v>
      </c>
      <c r="L3676">
        <v>3</v>
      </c>
      <c r="M3676" t="s">
        <v>47</v>
      </c>
      <c r="N3676" t="s">
        <v>3614</v>
      </c>
      <c r="O3676">
        <v>13</v>
      </c>
      <c r="P3676">
        <v>14</v>
      </c>
      <c r="Q3676">
        <v>5</v>
      </c>
      <c r="R3676">
        <v>4</v>
      </c>
      <c r="S3676">
        <v>8</v>
      </c>
      <c r="T3676">
        <v>3</v>
      </c>
      <c r="U3676">
        <v>21</v>
      </c>
      <c r="V3676">
        <v>12</v>
      </c>
      <c r="W3676">
        <v>1</v>
      </c>
      <c r="X3676">
        <v>1</v>
      </c>
      <c r="Y3676">
        <v>0</v>
      </c>
      <c r="Z3676">
        <v>0</v>
      </c>
      <c r="AA3676">
        <v>2.4</v>
      </c>
      <c r="AB3676">
        <v>3.2</v>
      </c>
      <c r="AC3676">
        <v>2.6</v>
      </c>
      <c r="AD3676" t="str">
        <f t="shared" si="115"/>
        <v>A</v>
      </c>
      <c r="AE3676" t="str">
        <f t="shared" si="116"/>
        <v>Y</v>
      </c>
      <c r="AF3676">
        <v>2</v>
      </c>
      <c r="AG3676">
        <v>1.72</v>
      </c>
      <c r="AR3676">
        <v>0</v>
      </c>
      <c r="AS3676">
        <v>3</v>
      </c>
    </row>
    <row r="3677" spans="1:45" x14ac:dyDescent="0.3">
      <c r="A3677" t="s">
        <v>3887</v>
      </c>
      <c r="B3677" t="s">
        <v>3607</v>
      </c>
      <c r="C3677">
        <v>26</v>
      </c>
      <c r="D3677" s="1">
        <v>37654</v>
      </c>
      <c r="F3677" t="s">
        <v>49</v>
      </c>
      <c r="G3677" t="s">
        <v>54</v>
      </c>
      <c r="H3677">
        <v>3</v>
      </c>
      <c r="I3677">
        <v>0</v>
      </c>
      <c r="J3677" t="s">
        <v>51</v>
      </c>
      <c r="K3677">
        <v>2</v>
      </c>
      <c r="L3677">
        <v>0</v>
      </c>
      <c r="M3677" t="s">
        <v>51</v>
      </c>
      <c r="N3677" t="s">
        <v>3639</v>
      </c>
      <c r="O3677">
        <v>16</v>
      </c>
      <c r="P3677">
        <v>7</v>
      </c>
      <c r="Q3677">
        <v>9</v>
      </c>
      <c r="R3677">
        <v>1</v>
      </c>
      <c r="S3677">
        <v>9</v>
      </c>
      <c r="T3677">
        <v>2</v>
      </c>
      <c r="U3677">
        <v>8</v>
      </c>
      <c r="V3677">
        <v>21</v>
      </c>
      <c r="W3677">
        <v>1</v>
      </c>
      <c r="X3677">
        <v>5</v>
      </c>
      <c r="Y3677">
        <v>0</v>
      </c>
      <c r="Z3677">
        <v>0</v>
      </c>
      <c r="AA3677">
        <v>2.2000000000000002</v>
      </c>
      <c r="AB3677">
        <v>3.25</v>
      </c>
      <c r="AC3677">
        <v>2.8</v>
      </c>
      <c r="AD3677" t="str">
        <f t="shared" si="115"/>
        <v>A</v>
      </c>
      <c r="AE3677" t="str">
        <f t="shared" si="116"/>
        <v>N</v>
      </c>
      <c r="AF3677">
        <v>1.83</v>
      </c>
      <c r="AG3677">
        <v>1.83</v>
      </c>
      <c r="AR3677">
        <v>3</v>
      </c>
      <c r="AS3677">
        <v>0</v>
      </c>
    </row>
    <row r="3678" spans="1:45" x14ac:dyDescent="0.3">
      <c r="A3678" t="s">
        <v>3888</v>
      </c>
      <c r="B3678" t="s">
        <v>3607</v>
      </c>
      <c r="C3678">
        <v>26</v>
      </c>
      <c r="D3678" s="1">
        <v>37654</v>
      </c>
      <c r="F3678" t="s">
        <v>75</v>
      </c>
      <c r="G3678" t="s">
        <v>56</v>
      </c>
      <c r="H3678">
        <v>0</v>
      </c>
      <c r="I3678">
        <v>3</v>
      </c>
      <c r="J3678" t="s">
        <v>47</v>
      </c>
      <c r="K3678">
        <v>0</v>
      </c>
      <c r="L3678">
        <v>2</v>
      </c>
      <c r="M3678" t="s">
        <v>47</v>
      </c>
      <c r="N3678" t="s">
        <v>3633</v>
      </c>
      <c r="O3678">
        <v>7</v>
      </c>
      <c r="P3678">
        <v>11</v>
      </c>
      <c r="Q3678">
        <v>2</v>
      </c>
      <c r="R3678">
        <v>5</v>
      </c>
      <c r="S3678">
        <v>6</v>
      </c>
      <c r="T3678">
        <v>8</v>
      </c>
      <c r="U3678">
        <v>12</v>
      </c>
      <c r="V3678">
        <v>12</v>
      </c>
      <c r="W3678">
        <v>1</v>
      </c>
      <c r="X3678">
        <v>0</v>
      </c>
      <c r="Y3678">
        <v>0</v>
      </c>
      <c r="Z3678">
        <v>0</v>
      </c>
      <c r="AA3678">
        <v>3.25</v>
      </c>
      <c r="AB3678">
        <v>3.25</v>
      </c>
      <c r="AC3678">
        <v>2</v>
      </c>
      <c r="AD3678" t="str">
        <f t="shared" si="115"/>
        <v>H</v>
      </c>
      <c r="AE3678" t="str">
        <f t="shared" si="116"/>
        <v>N</v>
      </c>
      <c r="AF3678">
        <v>1.8</v>
      </c>
      <c r="AG3678">
        <v>1.9</v>
      </c>
      <c r="AR3678">
        <v>0</v>
      </c>
      <c r="AS3678">
        <v>3</v>
      </c>
    </row>
    <row r="3679" spans="1:45" x14ac:dyDescent="0.3">
      <c r="A3679" t="s">
        <v>3889</v>
      </c>
      <c r="B3679" t="s">
        <v>3607</v>
      </c>
      <c r="C3679">
        <v>26</v>
      </c>
      <c r="D3679" s="1">
        <v>37656</v>
      </c>
      <c r="F3679" t="s">
        <v>3623</v>
      </c>
      <c r="G3679" t="s">
        <v>79</v>
      </c>
      <c r="H3679">
        <v>0</v>
      </c>
      <c r="I3679">
        <v>1</v>
      </c>
      <c r="J3679" t="s">
        <v>47</v>
      </c>
      <c r="K3679">
        <v>0</v>
      </c>
      <c r="L3679">
        <v>0</v>
      </c>
      <c r="M3679" t="s">
        <v>61</v>
      </c>
      <c r="N3679" t="s">
        <v>3645</v>
      </c>
      <c r="O3679">
        <v>5</v>
      </c>
      <c r="P3679">
        <v>15</v>
      </c>
      <c r="Q3679">
        <v>3</v>
      </c>
      <c r="R3679">
        <v>7</v>
      </c>
      <c r="S3679">
        <v>3</v>
      </c>
      <c r="T3679">
        <v>5</v>
      </c>
      <c r="U3679">
        <v>9</v>
      </c>
      <c r="V3679">
        <v>14</v>
      </c>
      <c r="W3679">
        <v>1</v>
      </c>
      <c r="X3679">
        <v>1</v>
      </c>
      <c r="Y3679">
        <v>0</v>
      </c>
      <c r="Z3679">
        <v>0</v>
      </c>
      <c r="AA3679">
        <v>6.5</v>
      </c>
      <c r="AB3679">
        <v>3.75</v>
      </c>
      <c r="AC3679">
        <v>1.444</v>
      </c>
      <c r="AD3679" t="str">
        <f t="shared" ref="AD3679:AD3742" si="117">IF(IF(AC3679&gt;AA3679,G3679,F3679)=F3679,"H","A")</f>
        <v>H</v>
      </c>
      <c r="AE3679" t="str">
        <f t="shared" si="116"/>
        <v>N</v>
      </c>
      <c r="AF3679">
        <v>1.72</v>
      </c>
      <c r="AG3679">
        <v>2</v>
      </c>
      <c r="AR3679">
        <v>0</v>
      </c>
      <c r="AS3679">
        <v>3</v>
      </c>
    </row>
    <row r="3680" spans="1:45" x14ac:dyDescent="0.3">
      <c r="A3680" t="s">
        <v>3890</v>
      </c>
      <c r="B3680" t="s">
        <v>3607</v>
      </c>
      <c r="C3680">
        <v>27</v>
      </c>
      <c r="D3680" s="1">
        <v>37660</v>
      </c>
      <c r="F3680" t="s">
        <v>3623</v>
      </c>
      <c r="G3680" t="s">
        <v>53</v>
      </c>
      <c r="H3680">
        <v>1</v>
      </c>
      <c r="I3680">
        <v>3</v>
      </c>
      <c r="J3680" t="s">
        <v>47</v>
      </c>
      <c r="K3680">
        <v>0</v>
      </c>
      <c r="L3680">
        <v>1</v>
      </c>
      <c r="M3680" t="s">
        <v>47</v>
      </c>
      <c r="N3680" t="s">
        <v>3655</v>
      </c>
      <c r="O3680">
        <v>7</v>
      </c>
      <c r="P3680">
        <v>3</v>
      </c>
      <c r="Q3680">
        <v>6</v>
      </c>
      <c r="R3680">
        <v>3</v>
      </c>
      <c r="S3680">
        <v>7</v>
      </c>
      <c r="T3680">
        <v>2</v>
      </c>
      <c r="U3680">
        <v>13</v>
      </c>
      <c r="V3680">
        <v>14</v>
      </c>
      <c r="W3680">
        <v>1</v>
      </c>
      <c r="X3680">
        <v>4</v>
      </c>
      <c r="Y3680">
        <v>0</v>
      </c>
      <c r="Z3680">
        <v>0</v>
      </c>
      <c r="AA3680">
        <v>4</v>
      </c>
      <c r="AB3680">
        <v>3.25</v>
      </c>
      <c r="AC3680">
        <v>1.8</v>
      </c>
      <c r="AD3680" t="str">
        <f t="shared" si="117"/>
        <v>H</v>
      </c>
      <c r="AE3680" t="str">
        <f t="shared" si="116"/>
        <v>N</v>
      </c>
      <c r="AF3680">
        <v>1.9</v>
      </c>
      <c r="AG3680">
        <v>1.8</v>
      </c>
      <c r="AR3680">
        <v>0</v>
      </c>
      <c r="AS3680">
        <v>3</v>
      </c>
    </row>
    <row r="3681" spans="1:45" x14ac:dyDescent="0.3">
      <c r="A3681" t="s">
        <v>3891</v>
      </c>
      <c r="B3681" t="s">
        <v>3607</v>
      </c>
      <c r="C3681">
        <v>27</v>
      </c>
      <c r="D3681" s="1">
        <v>37660</v>
      </c>
      <c r="F3681" t="s">
        <v>54</v>
      </c>
      <c r="G3681" t="s">
        <v>72</v>
      </c>
      <c r="H3681">
        <v>1</v>
      </c>
      <c r="I3681">
        <v>0</v>
      </c>
      <c r="J3681" t="s">
        <v>51</v>
      </c>
      <c r="K3681">
        <v>1</v>
      </c>
      <c r="L3681">
        <v>0</v>
      </c>
      <c r="M3681" t="s">
        <v>51</v>
      </c>
      <c r="N3681" t="s">
        <v>3624</v>
      </c>
      <c r="O3681">
        <v>18</v>
      </c>
      <c r="P3681">
        <v>11</v>
      </c>
      <c r="Q3681">
        <v>11</v>
      </c>
      <c r="R3681">
        <v>5</v>
      </c>
      <c r="S3681">
        <v>6</v>
      </c>
      <c r="T3681">
        <v>6</v>
      </c>
      <c r="U3681">
        <v>9</v>
      </c>
      <c r="V3681">
        <v>11</v>
      </c>
      <c r="W3681">
        <v>0</v>
      </c>
      <c r="X3681">
        <v>1</v>
      </c>
      <c r="Y3681">
        <v>0</v>
      </c>
      <c r="Z3681">
        <v>0</v>
      </c>
      <c r="AA3681">
        <v>2.2000000000000002</v>
      </c>
      <c r="AB3681">
        <v>3.25</v>
      </c>
      <c r="AC3681">
        <v>2.8</v>
      </c>
      <c r="AD3681" t="str">
        <f t="shared" si="117"/>
        <v>A</v>
      </c>
      <c r="AE3681" t="str">
        <f t="shared" si="116"/>
        <v>N</v>
      </c>
      <c r="AF3681">
        <v>1.9</v>
      </c>
      <c r="AG3681">
        <v>1.8</v>
      </c>
      <c r="AR3681">
        <v>3</v>
      </c>
      <c r="AS3681">
        <v>0</v>
      </c>
    </row>
    <row r="3682" spans="1:45" x14ac:dyDescent="0.3">
      <c r="A3682" t="s">
        <v>3892</v>
      </c>
      <c r="B3682" t="s">
        <v>3607</v>
      </c>
      <c r="C3682">
        <v>27</v>
      </c>
      <c r="D3682" s="1">
        <v>37660</v>
      </c>
      <c r="F3682" t="s">
        <v>1988</v>
      </c>
      <c r="G3682" t="s">
        <v>73</v>
      </c>
      <c r="H3682">
        <v>2</v>
      </c>
      <c r="I3682">
        <v>1</v>
      </c>
      <c r="J3682" t="s">
        <v>51</v>
      </c>
      <c r="K3682">
        <v>1</v>
      </c>
      <c r="L3682">
        <v>0</v>
      </c>
      <c r="M3682" t="s">
        <v>51</v>
      </c>
      <c r="N3682" t="s">
        <v>3635</v>
      </c>
      <c r="O3682">
        <v>19</v>
      </c>
      <c r="P3682">
        <v>14</v>
      </c>
      <c r="Q3682">
        <v>10</v>
      </c>
      <c r="R3682">
        <v>6</v>
      </c>
      <c r="S3682">
        <v>4</v>
      </c>
      <c r="T3682">
        <v>10</v>
      </c>
      <c r="U3682">
        <v>15</v>
      </c>
      <c r="V3682">
        <v>10</v>
      </c>
      <c r="W3682">
        <v>0</v>
      </c>
      <c r="X3682">
        <v>1</v>
      </c>
      <c r="Y3682">
        <v>0</v>
      </c>
      <c r="Z3682">
        <v>0</v>
      </c>
      <c r="AA3682">
        <v>2.25</v>
      </c>
      <c r="AB3682">
        <v>3.25</v>
      </c>
      <c r="AC3682">
        <v>2.75</v>
      </c>
      <c r="AD3682" t="str">
        <f t="shared" si="117"/>
        <v>A</v>
      </c>
      <c r="AE3682" t="str">
        <f t="shared" si="116"/>
        <v>N</v>
      </c>
      <c r="AF3682">
        <v>1.9</v>
      </c>
      <c r="AG3682">
        <v>1.8</v>
      </c>
      <c r="AR3682">
        <v>3</v>
      </c>
      <c r="AS3682">
        <v>0</v>
      </c>
    </row>
    <row r="3683" spans="1:45" x14ac:dyDescent="0.3">
      <c r="A3683" t="s">
        <v>3893</v>
      </c>
      <c r="B3683" t="s">
        <v>3607</v>
      </c>
      <c r="C3683">
        <v>27</v>
      </c>
      <c r="D3683" s="1">
        <v>37660</v>
      </c>
      <c r="F3683" t="s">
        <v>3176</v>
      </c>
      <c r="G3683" t="s">
        <v>49</v>
      </c>
      <c r="H3683">
        <v>2</v>
      </c>
      <c r="I3683">
        <v>1</v>
      </c>
      <c r="J3683" t="s">
        <v>51</v>
      </c>
      <c r="K3683">
        <v>2</v>
      </c>
      <c r="L3683">
        <v>1</v>
      </c>
      <c r="M3683" t="s">
        <v>51</v>
      </c>
      <c r="N3683" t="s">
        <v>3645</v>
      </c>
      <c r="O3683">
        <v>17</v>
      </c>
      <c r="P3683">
        <v>8</v>
      </c>
      <c r="Q3683">
        <v>10</v>
      </c>
      <c r="R3683">
        <v>5</v>
      </c>
      <c r="S3683">
        <v>6</v>
      </c>
      <c r="T3683">
        <v>5</v>
      </c>
      <c r="U3683">
        <v>11</v>
      </c>
      <c r="V3683">
        <v>14</v>
      </c>
      <c r="W3683">
        <v>1</v>
      </c>
      <c r="X3683">
        <v>3</v>
      </c>
      <c r="Y3683">
        <v>0</v>
      </c>
      <c r="Z3683">
        <v>0</v>
      </c>
      <c r="AA3683">
        <v>2.25</v>
      </c>
      <c r="AB3683">
        <v>3.25</v>
      </c>
      <c r="AC3683">
        <v>2.75</v>
      </c>
      <c r="AD3683" t="str">
        <f t="shared" si="117"/>
        <v>A</v>
      </c>
      <c r="AE3683" t="str">
        <f t="shared" si="116"/>
        <v>N</v>
      </c>
      <c r="AF3683">
        <v>2</v>
      </c>
      <c r="AG3683">
        <v>1.72</v>
      </c>
      <c r="AR3683">
        <v>3</v>
      </c>
      <c r="AS3683">
        <v>0</v>
      </c>
    </row>
    <row r="3684" spans="1:45" x14ac:dyDescent="0.3">
      <c r="A3684" t="s">
        <v>3894</v>
      </c>
      <c r="B3684" t="s">
        <v>3607</v>
      </c>
      <c r="C3684">
        <v>27</v>
      </c>
      <c r="D3684" s="1">
        <v>37660</v>
      </c>
      <c r="F3684" t="s">
        <v>60</v>
      </c>
      <c r="G3684" t="s">
        <v>75</v>
      </c>
      <c r="H3684">
        <v>1</v>
      </c>
      <c r="I3684">
        <v>0</v>
      </c>
      <c r="J3684" t="s">
        <v>51</v>
      </c>
      <c r="K3684">
        <v>1</v>
      </c>
      <c r="L3684">
        <v>0</v>
      </c>
      <c r="M3684" t="s">
        <v>51</v>
      </c>
      <c r="N3684" t="s">
        <v>3631</v>
      </c>
      <c r="O3684">
        <v>10</v>
      </c>
      <c r="P3684">
        <v>12</v>
      </c>
      <c r="Q3684">
        <v>7</v>
      </c>
      <c r="R3684">
        <v>3</v>
      </c>
      <c r="S3684">
        <v>9</v>
      </c>
      <c r="T3684">
        <v>6</v>
      </c>
      <c r="U3684">
        <v>13</v>
      </c>
      <c r="V3684">
        <v>13</v>
      </c>
      <c r="W3684">
        <v>2</v>
      </c>
      <c r="X3684">
        <v>2</v>
      </c>
      <c r="Y3684">
        <v>0</v>
      </c>
      <c r="Z3684">
        <v>1</v>
      </c>
      <c r="AA3684">
        <v>1.7270000000000001</v>
      </c>
      <c r="AB3684">
        <v>3.5</v>
      </c>
      <c r="AC3684">
        <v>4</v>
      </c>
      <c r="AD3684" t="str">
        <f t="shared" si="117"/>
        <v>A</v>
      </c>
      <c r="AE3684" t="str">
        <f t="shared" si="116"/>
        <v>N</v>
      </c>
      <c r="AF3684">
        <v>1.8</v>
      </c>
      <c r="AG3684">
        <v>1.9</v>
      </c>
      <c r="AR3684">
        <v>3</v>
      </c>
      <c r="AS3684">
        <v>0</v>
      </c>
    </row>
    <row r="3685" spans="1:45" x14ac:dyDescent="0.3">
      <c r="A3685" t="s">
        <v>3895</v>
      </c>
      <c r="B3685" t="s">
        <v>3607</v>
      </c>
      <c r="C3685">
        <v>27</v>
      </c>
      <c r="D3685" s="1">
        <v>37660</v>
      </c>
      <c r="F3685" t="s">
        <v>56</v>
      </c>
      <c r="G3685" t="s">
        <v>845</v>
      </c>
      <c r="H3685">
        <v>1</v>
      </c>
      <c r="I3685">
        <v>1</v>
      </c>
      <c r="J3685" t="s">
        <v>61</v>
      </c>
      <c r="K3685">
        <v>0</v>
      </c>
      <c r="L3685">
        <v>1</v>
      </c>
      <c r="M3685" t="s">
        <v>47</v>
      </c>
      <c r="N3685" t="s">
        <v>3619</v>
      </c>
      <c r="O3685">
        <v>17</v>
      </c>
      <c r="P3685">
        <v>2</v>
      </c>
      <c r="Q3685">
        <v>10</v>
      </c>
      <c r="R3685">
        <v>2</v>
      </c>
      <c r="S3685">
        <v>14</v>
      </c>
      <c r="T3685">
        <v>3</v>
      </c>
      <c r="U3685">
        <v>16</v>
      </c>
      <c r="V3685">
        <v>12</v>
      </c>
      <c r="W3685">
        <v>0</v>
      </c>
      <c r="X3685">
        <v>2</v>
      </c>
      <c r="Y3685">
        <v>0</v>
      </c>
      <c r="Z3685">
        <v>0</v>
      </c>
      <c r="AA3685">
        <v>1.444</v>
      </c>
      <c r="AB3685">
        <v>3.75</v>
      </c>
      <c r="AC3685">
        <v>6.5</v>
      </c>
      <c r="AD3685" t="str">
        <f t="shared" si="117"/>
        <v>A</v>
      </c>
      <c r="AE3685" t="str">
        <f t="shared" si="116"/>
        <v>N</v>
      </c>
      <c r="AF3685">
        <v>2</v>
      </c>
      <c r="AG3685">
        <v>1.72</v>
      </c>
      <c r="AR3685">
        <v>1</v>
      </c>
      <c r="AS3685">
        <v>1</v>
      </c>
    </row>
    <row r="3686" spans="1:45" x14ac:dyDescent="0.3">
      <c r="A3686" t="s">
        <v>3896</v>
      </c>
      <c r="B3686" t="s">
        <v>3607</v>
      </c>
      <c r="C3686">
        <v>27</v>
      </c>
      <c r="D3686" s="1">
        <v>37660</v>
      </c>
      <c r="F3686" t="s">
        <v>64</v>
      </c>
      <c r="G3686" t="s">
        <v>1226</v>
      </c>
      <c r="H3686">
        <v>4</v>
      </c>
      <c r="I3686">
        <v>1</v>
      </c>
      <c r="J3686" t="s">
        <v>51</v>
      </c>
      <c r="K3686">
        <v>2</v>
      </c>
      <c r="L3686">
        <v>1</v>
      </c>
      <c r="M3686" t="s">
        <v>51</v>
      </c>
      <c r="N3686" t="s">
        <v>3641</v>
      </c>
      <c r="O3686">
        <v>16</v>
      </c>
      <c r="P3686">
        <v>8</v>
      </c>
      <c r="Q3686">
        <v>7</v>
      </c>
      <c r="R3686">
        <v>6</v>
      </c>
      <c r="S3686">
        <v>10</v>
      </c>
      <c r="T3686">
        <v>8</v>
      </c>
      <c r="U3686">
        <v>12</v>
      </c>
      <c r="V3686">
        <v>11</v>
      </c>
      <c r="W3686">
        <v>0</v>
      </c>
      <c r="X3686">
        <v>2</v>
      </c>
      <c r="Y3686">
        <v>0</v>
      </c>
      <c r="Z3686">
        <v>0</v>
      </c>
      <c r="AA3686">
        <v>1.5</v>
      </c>
      <c r="AB3686">
        <v>3.5</v>
      </c>
      <c r="AC3686">
        <v>6</v>
      </c>
      <c r="AD3686" t="str">
        <f t="shared" si="117"/>
        <v>A</v>
      </c>
      <c r="AE3686" t="str">
        <f t="shared" si="116"/>
        <v>N</v>
      </c>
      <c r="AF3686">
        <v>1.9</v>
      </c>
      <c r="AG3686">
        <v>1.8</v>
      </c>
      <c r="AR3686">
        <v>3</v>
      </c>
      <c r="AS3686">
        <v>0</v>
      </c>
    </row>
    <row r="3687" spans="1:45" x14ac:dyDescent="0.3">
      <c r="A3687" t="s">
        <v>3897</v>
      </c>
      <c r="B3687" t="s">
        <v>3607</v>
      </c>
      <c r="C3687">
        <v>27</v>
      </c>
      <c r="D3687" s="1">
        <v>37660</v>
      </c>
      <c r="F3687" t="s">
        <v>3618</v>
      </c>
      <c r="G3687" t="s">
        <v>843</v>
      </c>
      <c r="H3687">
        <v>1</v>
      </c>
      <c r="I3687">
        <v>1</v>
      </c>
      <c r="J3687" t="s">
        <v>61</v>
      </c>
      <c r="K3687">
        <v>0</v>
      </c>
      <c r="L3687">
        <v>1</v>
      </c>
      <c r="M3687" t="s">
        <v>47</v>
      </c>
      <c r="N3687" t="s">
        <v>3608</v>
      </c>
      <c r="O3687">
        <v>15</v>
      </c>
      <c r="P3687">
        <v>7</v>
      </c>
      <c r="Q3687">
        <v>8</v>
      </c>
      <c r="R3687">
        <v>5</v>
      </c>
      <c r="S3687">
        <v>5</v>
      </c>
      <c r="T3687">
        <v>4</v>
      </c>
      <c r="U3687">
        <v>8</v>
      </c>
      <c r="V3687">
        <v>12</v>
      </c>
      <c r="W3687">
        <v>2</v>
      </c>
      <c r="X3687">
        <v>4</v>
      </c>
      <c r="Y3687">
        <v>0</v>
      </c>
      <c r="Z3687">
        <v>0</v>
      </c>
      <c r="AA3687">
        <v>2.2999999999999998</v>
      </c>
      <c r="AB3687">
        <v>3.2</v>
      </c>
      <c r="AC3687">
        <v>2.7</v>
      </c>
      <c r="AD3687" t="str">
        <f t="shared" si="117"/>
        <v>A</v>
      </c>
      <c r="AE3687" t="str">
        <f t="shared" si="116"/>
        <v>N</v>
      </c>
      <c r="AF3687">
        <v>2</v>
      </c>
      <c r="AG3687">
        <v>1.72</v>
      </c>
      <c r="AR3687">
        <v>1</v>
      </c>
      <c r="AS3687">
        <v>1</v>
      </c>
    </row>
    <row r="3688" spans="1:45" x14ac:dyDescent="0.3">
      <c r="A3688" t="s">
        <v>3898</v>
      </c>
      <c r="B3688" t="s">
        <v>3607</v>
      </c>
      <c r="C3688">
        <v>27</v>
      </c>
      <c r="D3688" s="1">
        <v>37661</v>
      </c>
      <c r="F3688" t="s">
        <v>79</v>
      </c>
      <c r="G3688" t="s">
        <v>59</v>
      </c>
      <c r="H3688">
        <v>1</v>
      </c>
      <c r="I3688">
        <v>1</v>
      </c>
      <c r="J3688" t="s">
        <v>61</v>
      </c>
      <c r="K3688">
        <v>1</v>
      </c>
      <c r="L3688">
        <v>0</v>
      </c>
      <c r="M3688" t="s">
        <v>51</v>
      </c>
      <c r="N3688" t="s">
        <v>3614</v>
      </c>
      <c r="O3688">
        <v>15</v>
      </c>
      <c r="P3688">
        <v>9</v>
      </c>
      <c r="Q3688">
        <v>8</v>
      </c>
      <c r="R3688">
        <v>6</v>
      </c>
      <c r="S3688">
        <v>10</v>
      </c>
      <c r="T3688">
        <v>4</v>
      </c>
      <c r="U3688">
        <v>8</v>
      </c>
      <c r="V3688">
        <v>10</v>
      </c>
      <c r="W3688">
        <v>1</v>
      </c>
      <c r="X3688">
        <v>1</v>
      </c>
      <c r="Y3688">
        <v>0</v>
      </c>
      <c r="Z3688">
        <v>0</v>
      </c>
      <c r="AA3688">
        <v>1.4</v>
      </c>
      <c r="AB3688">
        <v>3.75</v>
      </c>
      <c r="AC3688">
        <v>7.5</v>
      </c>
      <c r="AD3688" t="str">
        <f t="shared" si="117"/>
        <v>A</v>
      </c>
      <c r="AE3688" t="str">
        <f t="shared" si="116"/>
        <v>N</v>
      </c>
      <c r="AF3688">
        <v>1.66</v>
      </c>
      <c r="AG3688">
        <v>2.1</v>
      </c>
      <c r="AR3688">
        <v>1</v>
      </c>
      <c r="AS3688">
        <v>1</v>
      </c>
    </row>
    <row r="3689" spans="1:45" x14ac:dyDescent="0.3">
      <c r="A3689" t="s">
        <v>3899</v>
      </c>
      <c r="B3689" t="s">
        <v>3607</v>
      </c>
      <c r="C3689">
        <v>27</v>
      </c>
      <c r="D3689" s="1">
        <v>37661</v>
      </c>
      <c r="F3689" t="s">
        <v>63</v>
      </c>
      <c r="G3689" t="s">
        <v>45</v>
      </c>
      <c r="H3689">
        <v>1</v>
      </c>
      <c r="I3689">
        <v>1</v>
      </c>
      <c r="J3689" t="s">
        <v>61</v>
      </c>
      <c r="K3689">
        <v>0</v>
      </c>
      <c r="L3689">
        <v>1</v>
      </c>
      <c r="M3689" t="s">
        <v>47</v>
      </c>
      <c r="N3689" t="s">
        <v>3612</v>
      </c>
      <c r="O3689">
        <v>6</v>
      </c>
      <c r="P3689">
        <v>18</v>
      </c>
      <c r="Q3689">
        <v>4</v>
      </c>
      <c r="R3689">
        <v>10</v>
      </c>
      <c r="S3689">
        <v>6</v>
      </c>
      <c r="T3689">
        <v>7</v>
      </c>
      <c r="U3689">
        <v>11</v>
      </c>
      <c r="V3689">
        <v>10</v>
      </c>
      <c r="W3689">
        <v>2</v>
      </c>
      <c r="X3689">
        <v>2</v>
      </c>
      <c r="Y3689">
        <v>1</v>
      </c>
      <c r="Z3689">
        <v>0</v>
      </c>
      <c r="AA3689">
        <v>2.625</v>
      </c>
      <c r="AB3689">
        <v>3.2</v>
      </c>
      <c r="AC3689">
        <v>2.375</v>
      </c>
      <c r="AD3689" t="str">
        <f t="shared" si="117"/>
        <v>H</v>
      </c>
      <c r="AE3689" t="str">
        <f t="shared" si="116"/>
        <v>N</v>
      </c>
      <c r="AF3689">
        <v>1.72</v>
      </c>
      <c r="AG3689">
        <v>2</v>
      </c>
      <c r="AR3689">
        <v>1</v>
      </c>
      <c r="AS3689">
        <v>1</v>
      </c>
    </row>
    <row r="3690" spans="1:45" x14ac:dyDescent="0.3">
      <c r="A3690" t="s">
        <v>3900</v>
      </c>
      <c r="B3690" t="s">
        <v>3607</v>
      </c>
      <c r="C3690">
        <v>27</v>
      </c>
      <c r="D3690" s="1">
        <v>37671</v>
      </c>
      <c r="F3690" t="s">
        <v>3176</v>
      </c>
      <c r="G3690" t="s">
        <v>3618</v>
      </c>
      <c r="H3690">
        <v>3</v>
      </c>
      <c r="I3690">
        <v>0</v>
      </c>
      <c r="J3690" t="s">
        <v>51</v>
      </c>
      <c r="K3690">
        <v>0</v>
      </c>
      <c r="L3690">
        <v>0</v>
      </c>
      <c r="M3690" t="s">
        <v>61</v>
      </c>
      <c r="N3690" t="s">
        <v>3637</v>
      </c>
      <c r="O3690">
        <v>12</v>
      </c>
      <c r="P3690">
        <v>9</v>
      </c>
      <c r="Q3690">
        <v>8</v>
      </c>
      <c r="R3690">
        <v>4</v>
      </c>
      <c r="S3690">
        <v>2</v>
      </c>
      <c r="T3690">
        <v>3</v>
      </c>
      <c r="U3690">
        <v>13</v>
      </c>
      <c r="V3690">
        <v>18</v>
      </c>
      <c r="W3690">
        <v>1</v>
      </c>
      <c r="X3690">
        <v>2</v>
      </c>
      <c r="Y3690">
        <v>0</v>
      </c>
      <c r="Z3690">
        <v>0</v>
      </c>
      <c r="AA3690">
        <v>1.7270000000000001</v>
      </c>
      <c r="AB3690">
        <v>3.25</v>
      </c>
      <c r="AC3690">
        <v>4.3330000000000002</v>
      </c>
      <c r="AD3690" t="str">
        <f t="shared" si="117"/>
        <v>A</v>
      </c>
      <c r="AE3690" t="str">
        <f t="shared" si="116"/>
        <v>N</v>
      </c>
      <c r="AF3690">
        <v>2.15</v>
      </c>
      <c r="AG3690">
        <v>1.66</v>
      </c>
      <c r="AR3690">
        <v>3</v>
      </c>
      <c r="AS3690">
        <v>0</v>
      </c>
    </row>
    <row r="3691" spans="1:45" x14ac:dyDescent="0.3">
      <c r="A3691" t="s">
        <v>3901</v>
      </c>
      <c r="B3691" t="s">
        <v>3607</v>
      </c>
      <c r="C3691">
        <v>28</v>
      </c>
      <c r="D3691" s="1">
        <v>37674</v>
      </c>
      <c r="F3691" t="s">
        <v>843</v>
      </c>
      <c r="G3691" t="s">
        <v>79</v>
      </c>
      <c r="H3691">
        <v>1</v>
      </c>
      <c r="I3691">
        <v>1</v>
      </c>
      <c r="J3691" t="s">
        <v>61</v>
      </c>
      <c r="K3691">
        <v>0</v>
      </c>
      <c r="L3691">
        <v>0</v>
      </c>
      <c r="M3691" t="s">
        <v>61</v>
      </c>
      <c r="N3691" t="s">
        <v>3626</v>
      </c>
      <c r="O3691">
        <v>13</v>
      </c>
      <c r="P3691">
        <v>7</v>
      </c>
      <c r="Q3691">
        <v>5</v>
      </c>
      <c r="R3691">
        <v>3</v>
      </c>
      <c r="S3691">
        <v>8</v>
      </c>
      <c r="T3691">
        <v>5</v>
      </c>
      <c r="U3691">
        <v>13</v>
      </c>
      <c r="V3691">
        <v>10</v>
      </c>
      <c r="W3691">
        <v>1</v>
      </c>
      <c r="X3691">
        <v>1</v>
      </c>
      <c r="Y3691">
        <v>0</v>
      </c>
      <c r="Z3691">
        <v>0</v>
      </c>
      <c r="AA3691">
        <v>5.5</v>
      </c>
      <c r="AB3691">
        <v>3.5</v>
      </c>
      <c r="AC3691">
        <v>1.5329999999999999</v>
      </c>
      <c r="AD3691" t="str">
        <f t="shared" si="117"/>
        <v>H</v>
      </c>
      <c r="AE3691" t="str">
        <f t="shared" si="116"/>
        <v>N</v>
      </c>
      <c r="AF3691">
        <v>1.75</v>
      </c>
      <c r="AG3691">
        <v>2.0499999999999998</v>
      </c>
      <c r="AR3691">
        <v>1</v>
      </c>
      <c r="AS3691">
        <v>1</v>
      </c>
    </row>
    <row r="3692" spans="1:45" x14ac:dyDescent="0.3">
      <c r="A3692" t="s">
        <v>3902</v>
      </c>
      <c r="B3692" t="s">
        <v>3607</v>
      </c>
      <c r="C3692">
        <v>28</v>
      </c>
      <c r="D3692" s="1">
        <v>37674</v>
      </c>
      <c r="F3692" t="s">
        <v>1988</v>
      </c>
      <c r="G3692" t="s">
        <v>49</v>
      </c>
      <c r="H3692">
        <v>3</v>
      </c>
      <c r="I3692">
        <v>0</v>
      </c>
      <c r="J3692" t="s">
        <v>51</v>
      </c>
      <c r="K3692">
        <v>0</v>
      </c>
      <c r="L3692">
        <v>0</v>
      </c>
      <c r="M3692" t="s">
        <v>61</v>
      </c>
      <c r="N3692" t="s">
        <v>3695</v>
      </c>
      <c r="O3692">
        <v>14</v>
      </c>
      <c r="P3692">
        <v>13</v>
      </c>
      <c r="Q3692">
        <v>9</v>
      </c>
      <c r="R3692">
        <v>6</v>
      </c>
      <c r="S3692">
        <v>6</v>
      </c>
      <c r="T3692">
        <v>6</v>
      </c>
      <c r="U3692">
        <v>17</v>
      </c>
      <c r="V3692">
        <v>20</v>
      </c>
      <c r="W3692">
        <v>2</v>
      </c>
      <c r="X3692">
        <v>2</v>
      </c>
      <c r="Y3692">
        <v>0</v>
      </c>
      <c r="Z3692">
        <v>0</v>
      </c>
      <c r="AA3692">
        <v>2.1</v>
      </c>
      <c r="AB3692">
        <v>3.25</v>
      </c>
      <c r="AC3692">
        <v>3</v>
      </c>
      <c r="AD3692" t="str">
        <f t="shared" si="117"/>
        <v>A</v>
      </c>
      <c r="AE3692" t="str">
        <f t="shared" si="116"/>
        <v>N</v>
      </c>
      <c r="AF3692">
        <v>2.0499999999999998</v>
      </c>
      <c r="AG3692">
        <v>1.75</v>
      </c>
      <c r="AR3692">
        <v>3</v>
      </c>
      <c r="AS3692">
        <v>0</v>
      </c>
    </row>
    <row r="3693" spans="1:45" x14ac:dyDescent="0.3">
      <c r="A3693" t="s">
        <v>3903</v>
      </c>
      <c r="B3693" t="s">
        <v>3607</v>
      </c>
      <c r="C3693">
        <v>28</v>
      </c>
      <c r="D3693" s="1">
        <v>37674</v>
      </c>
      <c r="F3693" t="s">
        <v>53</v>
      </c>
      <c r="G3693" t="s">
        <v>54</v>
      </c>
      <c r="H3693">
        <v>1</v>
      </c>
      <c r="I3693">
        <v>2</v>
      </c>
      <c r="J3693" t="s">
        <v>47</v>
      </c>
      <c r="K3693">
        <v>0</v>
      </c>
      <c r="L3693">
        <v>0</v>
      </c>
      <c r="M3693" t="s">
        <v>61</v>
      </c>
      <c r="N3693" t="s">
        <v>3616</v>
      </c>
      <c r="O3693">
        <v>16</v>
      </c>
      <c r="P3693">
        <v>6</v>
      </c>
      <c r="Q3693">
        <v>9</v>
      </c>
      <c r="R3693">
        <v>5</v>
      </c>
      <c r="S3693">
        <v>5</v>
      </c>
      <c r="T3693">
        <v>2</v>
      </c>
      <c r="U3693">
        <v>11</v>
      </c>
      <c r="V3693">
        <v>12</v>
      </c>
      <c r="W3693">
        <v>2</v>
      </c>
      <c r="X3693">
        <v>1</v>
      </c>
      <c r="Y3693">
        <v>0</v>
      </c>
      <c r="Z3693">
        <v>0</v>
      </c>
      <c r="AA3693">
        <v>1.5329999999999999</v>
      </c>
      <c r="AB3693">
        <v>3.5</v>
      </c>
      <c r="AC3693">
        <v>5.5</v>
      </c>
      <c r="AD3693" t="str">
        <f t="shared" si="117"/>
        <v>A</v>
      </c>
      <c r="AE3693" t="str">
        <f t="shared" si="116"/>
        <v>Y</v>
      </c>
      <c r="AF3693">
        <v>1.8</v>
      </c>
      <c r="AG3693">
        <v>2</v>
      </c>
      <c r="AR3693">
        <v>0</v>
      </c>
      <c r="AS3693">
        <v>3</v>
      </c>
    </row>
    <row r="3694" spans="1:45" x14ac:dyDescent="0.3">
      <c r="A3694" t="s">
        <v>3904</v>
      </c>
      <c r="B3694" t="s">
        <v>3607</v>
      </c>
      <c r="C3694">
        <v>28</v>
      </c>
      <c r="D3694" s="1">
        <v>37674</v>
      </c>
      <c r="F3694" t="s">
        <v>73</v>
      </c>
      <c r="G3694" t="s">
        <v>72</v>
      </c>
      <c r="H3694">
        <v>2</v>
      </c>
      <c r="I3694">
        <v>1</v>
      </c>
      <c r="J3694" t="s">
        <v>51</v>
      </c>
      <c r="K3694">
        <v>0</v>
      </c>
      <c r="L3694">
        <v>1</v>
      </c>
      <c r="M3694" t="s">
        <v>47</v>
      </c>
      <c r="N3694" t="s">
        <v>3608</v>
      </c>
      <c r="O3694">
        <v>25</v>
      </c>
      <c r="P3694">
        <v>11</v>
      </c>
      <c r="Q3694">
        <v>16</v>
      </c>
      <c r="R3694">
        <v>6</v>
      </c>
      <c r="S3694">
        <v>17</v>
      </c>
      <c r="T3694">
        <v>6</v>
      </c>
      <c r="U3694">
        <v>3</v>
      </c>
      <c r="V3694">
        <v>13</v>
      </c>
      <c r="W3694">
        <v>0</v>
      </c>
      <c r="X3694">
        <v>1</v>
      </c>
      <c r="Y3694">
        <v>0</v>
      </c>
      <c r="Z3694">
        <v>0</v>
      </c>
      <c r="AA3694">
        <v>1.833</v>
      </c>
      <c r="AB3694">
        <v>3.25</v>
      </c>
      <c r="AC3694">
        <v>3.75</v>
      </c>
      <c r="AD3694" t="str">
        <f t="shared" si="117"/>
        <v>A</v>
      </c>
      <c r="AE3694" t="str">
        <f t="shared" si="116"/>
        <v>N</v>
      </c>
      <c r="AF3694">
        <v>2</v>
      </c>
      <c r="AG3694">
        <v>1.8</v>
      </c>
      <c r="AR3694">
        <v>3</v>
      </c>
      <c r="AS3694">
        <v>0</v>
      </c>
    </row>
    <row r="3695" spans="1:45" x14ac:dyDescent="0.3">
      <c r="A3695" t="s">
        <v>3905</v>
      </c>
      <c r="B3695" t="s">
        <v>3607</v>
      </c>
      <c r="C3695">
        <v>28</v>
      </c>
      <c r="D3695" s="1">
        <v>37674</v>
      </c>
      <c r="F3695" t="s">
        <v>60</v>
      </c>
      <c r="G3695" t="s">
        <v>63</v>
      </c>
      <c r="H3695">
        <v>0</v>
      </c>
      <c r="I3695">
        <v>3</v>
      </c>
      <c r="J3695" t="s">
        <v>47</v>
      </c>
      <c r="K3695">
        <v>0</v>
      </c>
      <c r="L3695">
        <v>1</v>
      </c>
      <c r="M3695" t="s">
        <v>47</v>
      </c>
      <c r="N3695" t="s">
        <v>3614</v>
      </c>
      <c r="O3695">
        <v>12</v>
      </c>
      <c r="P3695">
        <v>13</v>
      </c>
      <c r="Q3695">
        <v>5</v>
      </c>
      <c r="R3695">
        <v>6</v>
      </c>
      <c r="S3695">
        <v>1</v>
      </c>
      <c r="T3695">
        <v>7</v>
      </c>
      <c r="U3695">
        <v>14</v>
      </c>
      <c r="V3695">
        <v>19</v>
      </c>
      <c r="W3695">
        <v>0</v>
      </c>
      <c r="X3695">
        <v>0</v>
      </c>
      <c r="Y3695">
        <v>0</v>
      </c>
      <c r="Z3695">
        <v>0</v>
      </c>
      <c r="AA3695">
        <v>2.5</v>
      </c>
      <c r="AB3695">
        <v>3.2</v>
      </c>
      <c r="AC3695">
        <v>2.5</v>
      </c>
      <c r="AD3695" t="str">
        <f t="shared" si="117"/>
        <v>H</v>
      </c>
      <c r="AE3695" t="str">
        <f t="shared" si="116"/>
        <v>N</v>
      </c>
      <c r="AF3695">
        <v>1.9</v>
      </c>
      <c r="AG3695">
        <v>1.9</v>
      </c>
      <c r="AR3695">
        <v>0</v>
      </c>
      <c r="AS3695">
        <v>3</v>
      </c>
    </row>
    <row r="3696" spans="1:45" x14ac:dyDescent="0.3">
      <c r="A3696" t="s">
        <v>3906</v>
      </c>
      <c r="B3696" t="s">
        <v>3607</v>
      </c>
      <c r="C3696">
        <v>28</v>
      </c>
      <c r="D3696" s="1">
        <v>37674</v>
      </c>
      <c r="F3696" t="s">
        <v>59</v>
      </c>
      <c r="G3696" t="s">
        <v>45</v>
      </c>
      <c r="H3696">
        <v>1</v>
      </c>
      <c r="I3696">
        <v>5</v>
      </c>
      <c r="J3696" t="s">
        <v>47</v>
      </c>
      <c r="K3696">
        <v>0</v>
      </c>
      <c r="L3696">
        <v>4</v>
      </c>
      <c r="M3696" t="s">
        <v>47</v>
      </c>
      <c r="N3696" t="s">
        <v>3628</v>
      </c>
      <c r="O3696">
        <v>18</v>
      </c>
      <c r="P3696">
        <v>9</v>
      </c>
      <c r="Q3696">
        <v>12</v>
      </c>
      <c r="R3696">
        <v>9</v>
      </c>
      <c r="S3696">
        <v>14</v>
      </c>
      <c r="T3696">
        <v>4</v>
      </c>
      <c r="U3696">
        <v>7</v>
      </c>
      <c r="V3696">
        <v>7</v>
      </c>
      <c r="W3696">
        <v>0</v>
      </c>
      <c r="X3696">
        <v>0</v>
      </c>
      <c r="Y3696">
        <v>0</v>
      </c>
      <c r="Z3696">
        <v>0</v>
      </c>
      <c r="AA3696">
        <v>4.3330000000000002</v>
      </c>
      <c r="AB3696">
        <v>3.25</v>
      </c>
      <c r="AC3696">
        <v>1.7270000000000001</v>
      </c>
      <c r="AD3696" t="str">
        <f t="shared" si="117"/>
        <v>H</v>
      </c>
      <c r="AE3696" t="str">
        <f t="shared" si="116"/>
        <v>N</v>
      </c>
      <c r="AF3696">
        <v>1.8</v>
      </c>
      <c r="AG3696">
        <v>2</v>
      </c>
      <c r="AR3696">
        <v>0</v>
      </c>
      <c r="AS3696">
        <v>3</v>
      </c>
    </row>
    <row r="3697" spans="1:45" x14ac:dyDescent="0.3">
      <c r="A3697" t="s">
        <v>3907</v>
      </c>
      <c r="B3697" t="s">
        <v>3607</v>
      </c>
      <c r="C3697">
        <v>28</v>
      </c>
      <c r="D3697" s="1">
        <v>37674</v>
      </c>
      <c r="F3697" t="s">
        <v>1226</v>
      </c>
      <c r="G3697" t="s">
        <v>845</v>
      </c>
      <c r="H3697">
        <v>1</v>
      </c>
      <c r="I3697">
        <v>3</v>
      </c>
      <c r="J3697" t="s">
        <v>47</v>
      </c>
      <c r="K3697">
        <v>0</v>
      </c>
      <c r="L3697">
        <v>2</v>
      </c>
      <c r="M3697" t="s">
        <v>47</v>
      </c>
      <c r="N3697" t="s">
        <v>3655</v>
      </c>
      <c r="O3697">
        <v>7</v>
      </c>
      <c r="P3697">
        <v>9</v>
      </c>
      <c r="Q3697">
        <v>4</v>
      </c>
      <c r="R3697">
        <v>5</v>
      </c>
      <c r="S3697">
        <v>4</v>
      </c>
      <c r="T3697">
        <v>6</v>
      </c>
      <c r="U3697">
        <v>18</v>
      </c>
      <c r="V3697">
        <v>16</v>
      </c>
      <c r="W3697">
        <v>2</v>
      </c>
      <c r="X3697">
        <v>1</v>
      </c>
      <c r="Y3697">
        <v>0</v>
      </c>
      <c r="Z3697">
        <v>0</v>
      </c>
      <c r="AA3697">
        <v>2.5</v>
      </c>
      <c r="AB3697">
        <v>3</v>
      </c>
      <c r="AC3697">
        <v>2.625</v>
      </c>
      <c r="AD3697" t="str">
        <f t="shared" si="117"/>
        <v>A</v>
      </c>
      <c r="AE3697" t="str">
        <f t="shared" si="116"/>
        <v>Y</v>
      </c>
      <c r="AF3697">
        <v>2.2999999999999998</v>
      </c>
      <c r="AG3697">
        <v>1.6</v>
      </c>
      <c r="AR3697">
        <v>0</v>
      </c>
      <c r="AS3697">
        <v>3</v>
      </c>
    </row>
    <row r="3698" spans="1:45" x14ac:dyDescent="0.3">
      <c r="A3698" t="s">
        <v>3908</v>
      </c>
      <c r="B3698" t="s">
        <v>3607</v>
      </c>
      <c r="C3698">
        <v>28</v>
      </c>
      <c r="D3698" s="1">
        <v>37675</v>
      </c>
      <c r="F3698" t="s">
        <v>3623</v>
      </c>
      <c r="G3698" t="s">
        <v>56</v>
      </c>
      <c r="H3698">
        <v>2</v>
      </c>
      <c r="I3698">
        <v>1</v>
      </c>
      <c r="J3698" t="s">
        <v>51</v>
      </c>
      <c r="K3698">
        <v>1</v>
      </c>
      <c r="L3698">
        <v>0</v>
      </c>
      <c r="M3698" t="s">
        <v>51</v>
      </c>
      <c r="N3698" t="s">
        <v>3643</v>
      </c>
      <c r="O3698">
        <v>5</v>
      </c>
      <c r="P3698">
        <v>14</v>
      </c>
      <c r="Q3698">
        <v>2</v>
      </c>
      <c r="R3698">
        <v>9</v>
      </c>
      <c r="S3698">
        <v>2</v>
      </c>
      <c r="T3698">
        <v>6</v>
      </c>
      <c r="U3698">
        <v>14</v>
      </c>
      <c r="V3698">
        <v>11</v>
      </c>
      <c r="W3698">
        <v>2</v>
      </c>
      <c r="X3698">
        <v>1</v>
      </c>
      <c r="Y3698">
        <v>0</v>
      </c>
      <c r="Z3698">
        <v>0</v>
      </c>
      <c r="AA3698">
        <v>3.75</v>
      </c>
      <c r="AB3698">
        <v>3.25</v>
      </c>
      <c r="AC3698">
        <v>1.833</v>
      </c>
      <c r="AD3698" t="str">
        <f t="shared" si="117"/>
        <v>H</v>
      </c>
      <c r="AE3698" t="str">
        <f t="shared" si="116"/>
        <v>Y</v>
      </c>
      <c r="AF3698">
        <v>2.0499999999999998</v>
      </c>
      <c r="AG3698">
        <v>1.75</v>
      </c>
      <c r="AR3698">
        <v>3</v>
      </c>
      <c r="AS3698">
        <v>0</v>
      </c>
    </row>
    <row r="3699" spans="1:45" x14ac:dyDescent="0.3">
      <c r="A3699" t="s">
        <v>3909</v>
      </c>
      <c r="B3699" t="s">
        <v>3607</v>
      </c>
      <c r="C3699">
        <v>28</v>
      </c>
      <c r="D3699" s="1">
        <v>37675</v>
      </c>
      <c r="F3699" t="s">
        <v>3618</v>
      </c>
      <c r="G3699" t="s">
        <v>75</v>
      </c>
      <c r="H3699">
        <v>1</v>
      </c>
      <c r="I3699">
        <v>2</v>
      </c>
      <c r="J3699" t="s">
        <v>47</v>
      </c>
      <c r="K3699">
        <v>0</v>
      </c>
      <c r="L3699">
        <v>1</v>
      </c>
      <c r="M3699" t="s">
        <v>47</v>
      </c>
      <c r="N3699" t="s">
        <v>3639</v>
      </c>
      <c r="O3699">
        <v>10</v>
      </c>
      <c r="P3699">
        <v>7</v>
      </c>
      <c r="Q3699">
        <v>5</v>
      </c>
      <c r="R3699">
        <v>2</v>
      </c>
      <c r="S3699">
        <v>7</v>
      </c>
      <c r="T3699">
        <v>4</v>
      </c>
      <c r="U3699">
        <v>19</v>
      </c>
      <c r="V3699">
        <v>12</v>
      </c>
      <c r="W3699">
        <v>1</v>
      </c>
      <c r="X3699">
        <v>1</v>
      </c>
      <c r="Y3699">
        <v>0</v>
      </c>
      <c r="Z3699">
        <v>0</v>
      </c>
      <c r="AA3699">
        <v>2.375</v>
      </c>
      <c r="AB3699">
        <v>3.2</v>
      </c>
      <c r="AC3699">
        <v>2.625</v>
      </c>
      <c r="AD3699" t="str">
        <f t="shared" si="117"/>
        <v>A</v>
      </c>
      <c r="AE3699" t="str">
        <f t="shared" si="116"/>
        <v>Y</v>
      </c>
      <c r="AF3699">
        <v>2.1</v>
      </c>
      <c r="AG3699">
        <v>1.7</v>
      </c>
      <c r="AR3699">
        <v>0</v>
      </c>
      <c r="AS3699">
        <v>3</v>
      </c>
    </row>
    <row r="3700" spans="1:45" x14ac:dyDescent="0.3">
      <c r="A3700" t="s">
        <v>3910</v>
      </c>
      <c r="B3700" t="s">
        <v>3607</v>
      </c>
      <c r="C3700">
        <v>28</v>
      </c>
      <c r="D3700" s="1">
        <v>37676</v>
      </c>
      <c r="F3700" t="s">
        <v>64</v>
      </c>
      <c r="G3700" t="s">
        <v>3176</v>
      </c>
      <c r="H3700">
        <v>1</v>
      </c>
      <c r="I3700">
        <v>1</v>
      </c>
      <c r="J3700" t="s">
        <v>61</v>
      </c>
      <c r="K3700">
        <v>1</v>
      </c>
      <c r="L3700">
        <v>1</v>
      </c>
      <c r="M3700" t="s">
        <v>61</v>
      </c>
      <c r="N3700" t="s">
        <v>3610</v>
      </c>
      <c r="O3700">
        <v>15</v>
      </c>
      <c r="P3700">
        <v>8</v>
      </c>
      <c r="Q3700">
        <v>10</v>
      </c>
      <c r="R3700">
        <v>7</v>
      </c>
      <c r="S3700">
        <v>5</v>
      </c>
      <c r="T3700">
        <v>7</v>
      </c>
      <c r="U3700">
        <v>17</v>
      </c>
      <c r="V3700">
        <v>13</v>
      </c>
      <c r="W3700">
        <v>2</v>
      </c>
      <c r="X3700">
        <v>2</v>
      </c>
      <c r="Y3700">
        <v>1</v>
      </c>
      <c r="Z3700">
        <v>1</v>
      </c>
      <c r="AA3700">
        <v>1.7270000000000001</v>
      </c>
      <c r="AB3700">
        <v>3.25</v>
      </c>
      <c r="AC3700">
        <v>4.3330000000000002</v>
      </c>
      <c r="AD3700" t="str">
        <f t="shared" si="117"/>
        <v>A</v>
      </c>
      <c r="AE3700" t="str">
        <f t="shared" si="116"/>
        <v>N</v>
      </c>
      <c r="AF3700">
        <v>1.85</v>
      </c>
      <c r="AG3700">
        <v>1.95</v>
      </c>
      <c r="AR3700">
        <v>1</v>
      </c>
      <c r="AS3700">
        <v>1</v>
      </c>
    </row>
    <row r="3701" spans="1:45" x14ac:dyDescent="0.3">
      <c r="A3701" t="s">
        <v>3911</v>
      </c>
      <c r="B3701" t="s">
        <v>3607</v>
      </c>
      <c r="C3701">
        <v>29</v>
      </c>
      <c r="D3701" s="1">
        <v>37681</v>
      </c>
      <c r="F3701" t="s">
        <v>54</v>
      </c>
      <c r="G3701" t="s">
        <v>59</v>
      </c>
      <c r="H3701">
        <v>1</v>
      </c>
      <c r="I3701">
        <v>0</v>
      </c>
      <c r="J3701" t="s">
        <v>51</v>
      </c>
      <c r="K3701">
        <v>1</v>
      </c>
      <c r="L3701">
        <v>0</v>
      </c>
      <c r="M3701" t="s">
        <v>51</v>
      </c>
      <c r="N3701" t="s">
        <v>3645</v>
      </c>
      <c r="O3701">
        <v>10</v>
      </c>
      <c r="P3701">
        <v>12</v>
      </c>
      <c r="Q3701">
        <v>7</v>
      </c>
      <c r="R3701">
        <v>6</v>
      </c>
      <c r="S3701">
        <v>2</v>
      </c>
      <c r="T3701">
        <v>4</v>
      </c>
      <c r="U3701">
        <v>9</v>
      </c>
      <c r="V3701">
        <v>15</v>
      </c>
      <c r="W3701">
        <v>2</v>
      </c>
      <c r="X3701">
        <v>0</v>
      </c>
      <c r="Y3701">
        <v>0</v>
      </c>
      <c r="Z3701">
        <v>0</v>
      </c>
      <c r="AA3701">
        <v>1.909</v>
      </c>
      <c r="AB3701">
        <v>3.25</v>
      </c>
      <c r="AC3701">
        <v>3.5</v>
      </c>
      <c r="AD3701" t="str">
        <f t="shared" si="117"/>
        <v>A</v>
      </c>
      <c r="AE3701" t="str">
        <f t="shared" si="116"/>
        <v>N</v>
      </c>
      <c r="AF3701">
        <v>1.9</v>
      </c>
      <c r="AG3701">
        <v>1.9</v>
      </c>
      <c r="AR3701">
        <v>3</v>
      </c>
      <c r="AS3701">
        <v>0</v>
      </c>
    </row>
    <row r="3702" spans="1:45" x14ac:dyDescent="0.3">
      <c r="A3702" t="s">
        <v>3912</v>
      </c>
      <c r="B3702" t="s">
        <v>3607</v>
      </c>
      <c r="C3702">
        <v>29</v>
      </c>
      <c r="D3702" s="1">
        <v>37681</v>
      </c>
      <c r="F3702" t="s">
        <v>3176</v>
      </c>
      <c r="G3702" t="s">
        <v>1226</v>
      </c>
      <c r="H3702">
        <v>1</v>
      </c>
      <c r="I3702">
        <v>0</v>
      </c>
      <c r="J3702" t="s">
        <v>51</v>
      </c>
      <c r="K3702">
        <v>0</v>
      </c>
      <c r="L3702">
        <v>0</v>
      </c>
      <c r="M3702" t="s">
        <v>61</v>
      </c>
      <c r="N3702" t="s">
        <v>3653</v>
      </c>
      <c r="O3702">
        <v>11</v>
      </c>
      <c r="P3702">
        <v>15</v>
      </c>
      <c r="Q3702">
        <v>4</v>
      </c>
      <c r="R3702">
        <v>6</v>
      </c>
      <c r="S3702">
        <v>8</v>
      </c>
      <c r="T3702">
        <v>11</v>
      </c>
      <c r="U3702">
        <v>18</v>
      </c>
      <c r="V3702">
        <v>13</v>
      </c>
      <c r="W3702">
        <v>1</v>
      </c>
      <c r="X3702">
        <v>2</v>
      </c>
      <c r="Y3702">
        <v>0</v>
      </c>
      <c r="Z3702">
        <v>0</v>
      </c>
      <c r="AA3702">
        <v>1.615</v>
      </c>
      <c r="AB3702">
        <v>3.4</v>
      </c>
      <c r="AC3702">
        <v>5</v>
      </c>
      <c r="AD3702" t="str">
        <f t="shared" si="117"/>
        <v>A</v>
      </c>
      <c r="AE3702" t="str">
        <f t="shared" si="116"/>
        <v>N</v>
      </c>
      <c r="AF3702">
        <v>2.0499999999999998</v>
      </c>
      <c r="AG3702">
        <v>1.75</v>
      </c>
      <c r="AR3702">
        <v>3</v>
      </c>
      <c r="AS3702">
        <v>0</v>
      </c>
    </row>
    <row r="3703" spans="1:45" x14ac:dyDescent="0.3">
      <c r="A3703" t="s">
        <v>3913</v>
      </c>
      <c r="B3703" t="s">
        <v>3607</v>
      </c>
      <c r="C3703">
        <v>29</v>
      </c>
      <c r="D3703" s="1">
        <v>37681</v>
      </c>
      <c r="F3703" t="s">
        <v>845</v>
      </c>
      <c r="G3703" t="s">
        <v>73</v>
      </c>
      <c r="H3703">
        <v>1</v>
      </c>
      <c r="I3703">
        <v>1</v>
      </c>
      <c r="J3703" t="s">
        <v>61</v>
      </c>
      <c r="K3703">
        <v>0</v>
      </c>
      <c r="L3703">
        <v>1</v>
      </c>
      <c r="M3703" t="s">
        <v>47</v>
      </c>
      <c r="N3703" t="s">
        <v>3637</v>
      </c>
      <c r="O3703">
        <v>6</v>
      </c>
      <c r="P3703">
        <v>11</v>
      </c>
      <c r="Q3703">
        <v>2</v>
      </c>
      <c r="R3703">
        <v>5</v>
      </c>
      <c r="S3703">
        <v>4</v>
      </c>
      <c r="T3703">
        <v>2</v>
      </c>
      <c r="U3703">
        <v>14</v>
      </c>
      <c r="V3703">
        <v>8</v>
      </c>
      <c r="W3703">
        <v>0</v>
      </c>
      <c r="X3703">
        <v>0</v>
      </c>
      <c r="Y3703">
        <v>0</v>
      </c>
      <c r="Z3703">
        <v>0</v>
      </c>
      <c r="AA3703">
        <v>2.25</v>
      </c>
      <c r="AB3703">
        <v>3.25</v>
      </c>
      <c r="AC3703">
        <v>2.75</v>
      </c>
      <c r="AD3703" t="str">
        <f t="shared" si="117"/>
        <v>A</v>
      </c>
      <c r="AE3703" t="str">
        <f t="shared" si="116"/>
        <v>N</v>
      </c>
      <c r="AF3703">
        <v>1.95</v>
      </c>
      <c r="AG3703">
        <v>1.85</v>
      </c>
      <c r="AR3703">
        <v>1</v>
      </c>
      <c r="AS3703">
        <v>1</v>
      </c>
    </row>
    <row r="3704" spans="1:45" x14ac:dyDescent="0.3">
      <c r="A3704" t="s">
        <v>3914</v>
      </c>
      <c r="B3704" t="s">
        <v>3607</v>
      </c>
      <c r="C3704">
        <v>29</v>
      </c>
      <c r="D3704" s="1">
        <v>37681</v>
      </c>
      <c r="F3704" t="s">
        <v>63</v>
      </c>
      <c r="G3704" t="s">
        <v>53</v>
      </c>
      <c r="H3704">
        <v>2</v>
      </c>
      <c r="I3704">
        <v>1</v>
      </c>
      <c r="J3704" t="s">
        <v>51</v>
      </c>
      <c r="K3704">
        <v>1</v>
      </c>
      <c r="L3704">
        <v>1</v>
      </c>
      <c r="M3704" t="s">
        <v>61</v>
      </c>
      <c r="N3704" t="s">
        <v>3635</v>
      </c>
      <c r="O3704">
        <v>5</v>
      </c>
      <c r="P3704">
        <v>8</v>
      </c>
      <c r="Q3704">
        <v>2</v>
      </c>
      <c r="R3704">
        <v>5</v>
      </c>
      <c r="S3704">
        <v>5</v>
      </c>
      <c r="T3704">
        <v>7</v>
      </c>
      <c r="U3704">
        <v>12</v>
      </c>
      <c r="V3704">
        <v>22</v>
      </c>
      <c r="W3704">
        <v>0</v>
      </c>
      <c r="X3704">
        <v>1</v>
      </c>
      <c r="Y3704">
        <v>0</v>
      </c>
      <c r="Z3704">
        <v>0</v>
      </c>
      <c r="AA3704">
        <v>2</v>
      </c>
      <c r="AB3704">
        <v>3.25</v>
      </c>
      <c r="AC3704">
        <v>3.25</v>
      </c>
      <c r="AD3704" t="str">
        <f t="shared" si="117"/>
        <v>A</v>
      </c>
      <c r="AE3704" t="str">
        <f t="shared" si="116"/>
        <v>N</v>
      </c>
      <c r="AF3704">
        <v>1.85</v>
      </c>
      <c r="AG3704">
        <v>1.95</v>
      </c>
      <c r="AR3704">
        <v>3</v>
      </c>
      <c r="AS3704">
        <v>0</v>
      </c>
    </row>
    <row r="3705" spans="1:45" x14ac:dyDescent="0.3">
      <c r="A3705" t="s">
        <v>3915</v>
      </c>
      <c r="B3705" t="s">
        <v>3607</v>
      </c>
      <c r="C3705">
        <v>29</v>
      </c>
      <c r="D3705" s="1">
        <v>37681</v>
      </c>
      <c r="F3705" t="s">
        <v>72</v>
      </c>
      <c r="G3705" t="s">
        <v>3618</v>
      </c>
      <c r="H3705">
        <v>1</v>
      </c>
      <c r="I3705">
        <v>0</v>
      </c>
      <c r="J3705" t="s">
        <v>51</v>
      </c>
      <c r="K3705">
        <v>1</v>
      </c>
      <c r="L3705">
        <v>0</v>
      </c>
      <c r="M3705" t="s">
        <v>51</v>
      </c>
      <c r="N3705" t="s">
        <v>3631</v>
      </c>
      <c r="O3705">
        <v>15</v>
      </c>
      <c r="P3705">
        <v>12</v>
      </c>
      <c r="Q3705">
        <v>11</v>
      </c>
      <c r="R3705">
        <v>3</v>
      </c>
      <c r="S3705">
        <v>9</v>
      </c>
      <c r="T3705">
        <v>3</v>
      </c>
      <c r="U3705">
        <v>21</v>
      </c>
      <c r="V3705">
        <v>20</v>
      </c>
      <c r="W3705">
        <v>2</v>
      </c>
      <c r="X3705">
        <v>2</v>
      </c>
      <c r="Y3705">
        <v>0</v>
      </c>
      <c r="Z3705">
        <v>0</v>
      </c>
      <c r="AA3705">
        <v>1.615</v>
      </c>
      <c r="AB3705">
        <v>3.4</v>
      </c>
      <c r="AC3705">
        <v>5</v>
      </c>
      <c r="AD3705" t="str">
        <f t="shared" si="117"/>
        <v>A</v>
      </c>
      <c r="AE3705" t="str">
        <f t="shared" si="116"/>
        <v>N</v>
      </c>
      <c r="AF3705">
        <v>2.1</v>
      </c>
      <c r="AG3705">
        <v>1.7</v>
      </c>
      <c r="AR3705">
        <v>3</v>
      </c>
      <c r="AS3705">
        <v>0</v>
      </c>
    </row>
    <row r="3706" spans="1:45" x14ac:dyDescent="0.3">
      <c r="A3706" t="s">
        <v>3916</v>
      </c>
      <c r="B3706" t="s">
        <v>3607</v>
      </c>
      <c r="C3706">
        <v>29</v>
      </c>
      <c r="D3706" s="1">
        <v>37681</v>
      </c>
      <c r="F3706" t="s">
        <v>75</v>
      </c>
      <c r="G3706" t="s">
        <v>64</v>
      </c>
      <c r="H3706">
        <v>2</v>
      </c>
      <c r="I3706">
        <v>0</v>
      </c>
      <c r="J3706" t="s">
        <v>51</v>
      </c>
      <c r="K3706">
        <v>1</v>
      </c>
      <c r="L3706">
        <v>0</v>
      </c>
      <c r="M3706" t="s">
        <v>51</v>
      </c>
      <c r="N3706" t="s">
        <v>3612</v>
      </c>
      <c r="O3706">
        <v>10</v>
      </c>
      <c r="P3706">
        <v>9</v>
      </c>
      <c r="Q3706">
        <v>8</v>
      </c>
      <c r="R3706">
        <v>3</v>
      </c>
      <c r="S3706">
        <v>8</v>
      </c>
      <c r="T3706">
        <v>3</v>
      </c>
      <c r="U3706">
        <v>14</v>
      </c>
      <c r="V3706">
        <v>9</v>
      </c>
      <c r="W3706">
        <v>3</v>
      </c>
      <c r="X3706">
        <v>2</v>
      </c>
      <c r="Y3706">
        <v>0</v>
      </c>
      <c r="Z3706">
        <v>0</v>
      </c>
      <c r="AA3706">
        <v>2.4</v>
      </c>
      <c r="AB3706">
        <v>3.2</v>
      </c>
      <c r="AC3706">
        <v>2.6</v>
      </c>
      <c r="AD3706" t="str">
        <f t="shared" si="117"/>
        <v>A</v>
      </c>
      <c r="AE3706" t="str">
        <f t="shared" si="116"/>
        <v>N</v>
      </c>
      <c r="AF3706">
        <v>1.9</v>
      </c>
      <c r="AG3706">
        <v>1.9</v>
      </c>
      <c r="AR3706">
        <v>3</v>
      </c>
      <c r="AS3706">
        <v>0</v>
      </c>
    </row>
    <row r="3707" spans="1:45" x14ac:dyDescent="0.3">
      <c r="A3707" t="s">
        <v>3917</v>
      </c>
      <c r="B3707" t="s">
        <v>3607</v>
      </c>
      <c r="C3707">
        <v>29</v>
      </c>
      <c r="D3707" s="1">
        <v>37682</v>
      </c>
      <c r="F3707" t="s">
        <v>45</v>
      </c>
      <c r="G3707" t="s">
        <v>1988</v>
      </c>
      <c r="H3707">
        <v>2</v>
      </c>
      <c r="I3707">
        <v>0</v>
      </c>
      <c r="J3707" t="s">
        <v>51</v>
      </c>
      <c r="K3707">
        <v>2</v>
      </c>
      <c r="L3707">
        <v>0</v>
      </c>
      <c r="M3707" t="s">
        <v>51</v>
      </c>
      <c r="N3707" t="s">
        <v>3641</v>
      </c>
      <c r="O3707">
        <v>19</v>
      </c>
      <c r="P3707">
        <v>6</v>
      </c>
      <c r="Q3707">
        <v>11</v>
      </c>
      <c r="R3707">
        <v>4</v>
      </c>
      <c r="S3707">
        <v>12</v>
      </c>
      <c r="T3707">
        <v>6</v>
      </c>
      <c r="U3707">
        <v>12</v>
      </c>
      <c r="V3707">
        <v>12</v>
      </c>
      <c r="W3707">
        <v>1</v>
      </c>
      <c r="X3707">
        <v>0</v>
      </c>
      <c r="Y3707">
        <v>0</v>
      </c>
      <c r="Z3707">
        <v>0</v>
      </c>
      <c r="AA3707">
        <v>1.3</v>
      </c>
      <c r="AB3707">
        <v>4.5</v>
      </c>
      <c r="AC3707">
        <v>8</v>
      </c>
      <c r="AD3707" t="str">
        <f t="shared" si="117"/>
        <v>A</v>
      </c>
      <c r="AE3707" t="str">
        <f t="shared" si="116"/>
        <v>N</v>
      </c>
      <c r="AF3707">
        <v>1.66</v>
      </c>
      <c r="AG3707">
        <v>2.15</v>
      </c>
      <c r="AR3707">
        <v>3</v>
      </c>
      <c r="AS3707">
        <v>0</v>
      </c>
    </row>
    <row r="3708" spans="1:45" x14ac:dyDescent="0.3">
      <c r="A3708" t="s">
        <v>3918</v>
      </c>
      <c r="B3708" t="s">
        <v>3607</v>
      </c>
      <c r="C3708">
        <v>29</v>
      </c>
      <c r="D3708" s="1">
        <v>37683</v>
      </c>
      <c r="F3708" t="s">
        <v>49</v>
      </c>
      <c r="G3708" t="s">
        <v>3623</v>
      </c>
      <c r="H3708">
        <v>0</v>
      </c>
      <c r="I3708">
        <v>2</v>
      </c>
      <c r="J3708" t="s">
        <v>47</v>
      </c>
      <c r="K3708">
        <v>0</v>
      </c>
      <c r="L3708">
        <v>0</v>
      </c>
      <c r="M3708" t="s">
        <v>61</v>
      </c>
      <c r="N3708" t="s">
        <v>3655</v>
      </c>
      <c r="O3708">
        <v>11</v>
      </c>
      <c r="P3708">
        <v>5</v>
      </c>
      <c r="Q3708">
        <v>4</v>
      </c>
      <c r="R3708">
        <v>3</v>
      </c>
      <c r="S3708">
        <v>4</v>
      </c>
      <c r="T3708">
        <v>3</v>
      </c>
      <c r="U3708">
        <v>20</v>
      </c>
      <c r="V3708">
        <v>17</v>
      </c>
      <c r="W3708">
        <v>1</v>
      </c>
      <c r="X3708">
        <v>2</v>
      </c>
      <c r="Y3708">
        <v>2</v>
      </c>
      <c r="Z3708">
        <v>0</v>
      </c>
      <c r="AA3708">
        <v>1.909</v>
      </c>
      <c r="AB3708">
        <v>3.25</v>
      </c>
      <c r="AC3708">
        <v>3.5</v>
      </c>
      <c r="AD3708" t="str">
        <f t="shared" si="117"/>
        <v>A</v>
      </c>
      <c r="AE3708" t="str">
        <f t="shared" si="116"/>
        <v>Y</v>
      </c>
      <c r="AF3708">
        <v>2.0499999999999998</v>
      </c>
      <c r="AG3708">
        <v>1.75</v>
      </c>
      <c r="AR3708">
        <v>0</v>
      </c>
      <c r="AS3708">
        <v>3</v>
      </c>
    </row>
    <row r="3709" spans="1:45" x14ac:dyDescent="0.3">
      <c r="A3709" t="s">
        <v>3919</v>
      </c>
      <c r="B3709" t="s">
        <v>3607</v>
      </c>
      <c r="C3709">
        <v>29</v>
      </c>
      <c r="D3709" s="1">
        <v>37685</v>
      </c>
      <c r="F3709" t="s">
        <v>79</v>
      </c>
      <c r="G3709" t="s">
        <v>60</v>
      </c>
      <c r="H3709">
        <v>2</v>
      </c>
      <c r="I3709">
        <v>1</v>
      </c>
      <c r="J3709" t="s">
        <v>51</v>
      </c>
      <c r="K3709">
        <v>1</v>
      </c>
      <c r="L3709">
        <v>0</v>
      </c>
      <c r="M3709" t="s">
        <v>51</v>
      </c>
      <c r="N3709" t="s">
        <v>3616</v>
      </c>
      <c r="O3709">
        <v>15</v>
      </c>
      <c r="P3709">
        <v>7</v>
      </c>
      <c r="Q3709">
        <v>2</v>
      </c>
      <c r="R3709">
        <v>6</v>
      </c>
      <c r="S3709">
        <v>8</v>
      </c>
      <c r="T3709">
        <v>3</v>
      </c>
      <c r="U3709">
        <v>10</v>
      </c>
      <c r="V3709">
        <v>16</v>
      </c>
      <c r="W3709">
        <v>1</v>
      </c>
      <c r="X3709">
        <v>1</v>
      </c>
      <c r="Y3709">
        <v>0</v>
      </c>
      <c r="Z3709">
        <v>0</v>
      </c>
      <c r="AA3709">
        <v>1.36</v>
      </c>
      <c r="AB3709">
        <v>4</v>
      </c>
      <c r="AC3709">
        <v>7.5</v>
      </c>
      <c r="AD3709" t="str">
        <f t="shared" si="117"/>
        <v>A</v>
      </c>
      <c r="AE3709" t="str">
        <f t="shared" si="116"/>
        <v>N</v>
      </c>
      <c r="AF3709">
        <v>1.8</v>
      </c>
      <c r="AG3709">
        <v>2</v>
      </c>
      <c r="AR3709">
        <v>3</v>
      </c>
      <c r="AS3709">
        <v>0</v>
      </c>
    </row>
    <row r="3710" spans="1:45" x14ac:dyDescent="0.3">
      <c r="A3710" t="s">
        <v>3920</v>
      </c>
      <c r="B3710" t="s">
        <v>3607</v>
      </c>
      <c r="C3710">
        <v>29</v>
      </c>
      <c r="D3710" s="1">
        <v>37685</v>
      </c>
      <c r="F3710" t="s">
        <v>845</v>
      </c>
      <c r="G3710" t="s">
        <v>63</v>
      </c>
      <c r="H3710">
        <v>1</v>
      </c>
      <c r="I3710">
        <v>0</v>
      </c>
      <c r="J3710" t="s">
        <v>51</v>
      </c>
      <c r="K3710">
        <v>0</v>
      </c>
      <c r="L3710">
        <v>0</v>
      </c>
      <c r="M3710" t="s">
        <v>61</v>
      </c>
      <c r="N3710" t="s">
        <v>3626</v>
      </c>
      <c r="O3710">
        <v>10</v>
      </c>
      <c r="P3710">
        <v>11</v>
      </c>
      <c r="Q3710">
        <v>4</v>
      </c>
      <c r="R3710">
        <v>0</v>
      </c>
      <c r="S3710">
        <v>5</v>
      </c>
      <c r="T3710">
        <v>9</v>
      </c>
      <c r="U3710">
        <v>13</v>
      </c>
      <c r="V3710">
        <v>16</v>
      </c>
      <c r="W3710">
        <v>0</v>
      </c>
      <c r="X3710">
        <v>3</v>
      </c>
      <c r="Y3710">
        <v>0</v>
      </c>
      <c r="Z3710">
        <v>0</v>
      </c>
      <c r="AA3710">
        <v>2.7</v>
      </c>
      <c r="AB3710">
        <v>3.2</v>
      </c>
      <c r="AC3710">
        <v>2.2999999999999998</v>
      </c>
      <c r="AD3710" t="str">
        <f t="shared" si="117"/>
        <v>H</v>
      </c>
      <c r="AE3710" t="str">
        <f t="shared" si="116"/>
        <v>Y</v>
      </c>
      <c r="AF3710">
        <v>1.95</v>
      </c>
      <c r="AG3710">
        <v>1.85</v>
      </c>
      <c r="AR3710">
        <v>3</v>
      </c>
      <c r="AS3710">
        <v>0</v>
      </c>
    </row>
    <row r="3711" spans="1:45" x14ac:dyDescent="0.3">
      <c r="A3711" t="s">
        <v>3921</v>
      </c>
      <c r="B3711" t="s">
        <v>3607</v>
      </c>
      <c r="C3711">
        <v>29</v>
      </c>
      <c r="D3711" s="1">
        <v>37688</v>
      </c>
      <c r="F3711" t="s">
        <v>56</v>
      </c>
      <c r="G3711" t="s">
        <v>843</v>
      </c>
      <c r="H3711">
        <v>2</v>
      </c>
      <c r="I3711">
        <v>0</v>
      </c>
      <c r="J3711" t="s">
        <v>51</v>
      </c>
      <c r="K3711">
        <v>1</v>
      </c>
      <c r="L3711">
        <v>0</v>
      </c>
      <c r="M3711" t="s">
        <v>51</v>
      </c>
      <c r="N3711" t="s">
        <v>3610</v>
      </c>
      <c r="O3711">
        <v>9</v>
      </c>
      <c r="P3711">
        <v>10</v>
      </c>
      <c r="Q3711">
        <v>3</v>
      </c>
      <c r="R3711">
        <v>2</v>
      </c>
      <c r="S3711">
        <v>3</v>
      </c>
      <c r="T3711">
        <v>3</v>
      </c>
      <c r="U3711">
        <v>13</v>
      </c>
      <c r="V3711">
        <v>11</v>
      </c>
      <c r="W3711">
        <v>0</v>
      </c>
      <c r="X3711">
        <v>3</v>
      </c>
      <c r="Y3711">
        <v>0</v>
      </c>
      <c r="Z3711">
        <v>0</v>
      </c>
      <c r="AA3711">
        <v>1.444</v>
      </c>
      <c r="AB3711">
        <v>3.75</v>
      </c>
      <c r="AC3711">
        <v>6.5</v>
      </c>
      <c r="AD3711" t="str">
        <f t="shared" si="117"/>
        <v>A</v>
      </c>
      <c r="AE3711" t="str">
        <f t="shared" si="116"/>
        <v>N</v>
      </c>
      <c r="AF3711">
        <v>2</v>
      </c>
      <c r="AG3711">
        <v>1.8</v>
      </c>
      <c r="AR3711">
        <v>3</v>
      </c>
      <c r="AS3711">
        <v>0</v>
      </c>
    </row>
    <row r="3712" spans="1:45" x14ac:dyDescent="0.3">
      <c r="A3712" t="s">
        <v>3922</v>
      </c>
      <c r="B3712" t="s">
        <v>3607</v>
      </c>
      <c r="C3712">
        <v>30</v>
      </c>
      <c r="D3712" s="1">
        <v>37695</v>
      </c>
      <c r="F3712" t="s">
        <v>49</v>
      </c>
      <c r="G3712" t="s">
        <v>79</v>
      </c>
      <c r="H3712">
        <v>0</v>
      </c>
      <c r="I3712">
        <v>1</v>
      </c>
      <c r="J3712" t="s">
        <v>47</v>
      </c>
      <c r="K3712">
        <v>0</v>
      </c>
      <c r="L3712">
        <v>1</v>
      </c>
      <c r="M3712" t="s">
        <v>47</v>
      </c>
      <c r="N3712" t="s">
        <v>3639</v>
      </c>
      <c r="O3712">
        <v>19</v>
      </c>
      <c r="P3712">
        <v>13</v>
      </c>
      <c r="Q3712">
        <v>6</v>
      </c>
      <c r="R3712">
        <v>5</v>
      </c>
      <c r="S3712">
        <v>6</v>
      </c>
      <c r="T3712">
        <v>6</v>
      </c>
      <c r="U3712">
        <v>10</v>
      </c>
      <c r="V3712">
        <v>10</v>
      </c>
      <c r="W3712">
        <v>2</v>
      </c>
      <c r="X3712">
        <v>1</v>
      </c>
      <c r="Y3712">
        <v>0</v>
      </c>
      <c r="Z3712">
        <v>0</v>
      </c>
      <c r="AA3712">
        <v>4.5</v>
      </c>
      <c r="AB3712">
        <v>3.4</v>
      </c>
      <c r="AC3712">
        <v>1.66</v>
      </c>
      <c r="AD3712" t="str">
        <f t="shared" si="117"/>
        <v>H</v>
      </c>
      <c r="AE3712" t="str">
        <f t="shared" si="116"/>
        <v>N</v>
      </c>
      <c r="AF3712">
        <v>1.9</v>
      </c>
      <c r="AG3712">
        <v>1.9</v>
      </c>
      <c r="AR3712">
        <v>0</v>
      </c>
      <c r="AS3712">
        <v>3</v>
      </c>
    </row>
    <row r="3713" spans="1:45" x14ac:dyDescent="0.3">
      <c r="A3713" t="s">
        <v>3923</v>
      </c>
      <c r="B3713" t="s">
        <v>3607</v>
      </c>
      <c r="C3713">
        <v>30</v>
      </c>
      <c r="D3713" s="1">
        <v>37695</v>
      </c>
      <c r="F3713" t="s">
        <v>54</v>
      </c>
      <c r="G3713" t="s">
        <v>45</v>
      </c>
      <c r="H3713">
        <v>2</v>
      </c>
      <c r="I3713">
        <v>0</v>
      </c>
      <c r="J3713" t="s">
        <v>51</v>
      </c>
      <c r="K3713">
        <v>1</v>
      </c>
      <c r="L3713">
        <v>0</v>
      </c>
      <c r="M3713" t="s">
        <v>51</v>
      </c>
      <c r="N3713" t="s">
        <v>3619</v>
      </c>
      <c r="O3713">
        <v>10</v>
      </c>
      <c r="P3713">
        <v>9</v>
      </c>
      <c r="Q3713">
        <v>4</v>
      </c>
      <c r="R3713">
        <v>5</v>
      </c>
      <c r="S3713">
        <v>3</v>
      </c>
      <c r="T3713">
        <v>5</v>
      </c>
      <c r="U3713">
        <v>11</v>
      </c>
      <c r="V3713">
        <v>15</v>
      </c>
      <c r="W3713">
        <v>4</v>
      </c>
      <c r="X3713">
        <v>2</v>
      </c>
      <c r="Y3713">
        <v>0</v>
      </c>
      <c r="Z3713">
        <v>0</v>
      </c>
      <c r="AA3713">
        <v>4</v>
      </c>
      <c r="AB3713">
        <v>3.25</v>
      </c>
      <c r="AC3713">
        <v>1.8</v>
      </c>
      <c r="AD3713" t="str">
        <f t="shared" si="117"/>
        <v>H</v>
      </c>
      <c r="AE3713" t="str">
        <f t="shared" si="116"/>
        <v>Y</v>
      </c>
      <c r="AF3713">
        <v>1.95</v>
      </c>
      <c r="AG3713">
        <v>1.85</v>
      </c>
      <c r="AR3713">
        <v>3</v>
      </c>
      <c r="AS3713">
        <v>0</v>
      </c>
    </row>
    <row r="3714" spans="1:45" x14ac:dyDescent="0.3">
      <c r="A3714" t="s">
        <v>3924</v>
      </c>
      <c r="B3714" t="s">
        <v>3607</v>
      </c>
      <c r="C3714">
        <v>30</v>
      </c>
      <c r="D3714" s="1">
        <v>37695</v>
      </c>
      <c r="F3714" t="s">
        <v>1988</v>
      </c>
      <c r="G3714" t="s">
        <v>63</v>
      </c>
      <c r="H3714">
        <v>0</v>
      </c>
      <c r="I3714">
        <v>2</v>
      </c>
      <c r="J3714" t="s">
        <v>47</v>
      </c>
      <c r="K3714">
        <v>0</v>
      </c>
      <c r="L3714">
        <v>1</v>
      </c>
      <c r="M3714" t="s">
        <v>47</v>
      </c>
      <c r="N3714" t="s">
        <v>3645</v>
      </c>
      <c r="O3714">
        <v>7</v>
      </c>
      <c r="P3714">
        <v>11</v>
      </c>
      <c r="Q3714">
        <v>5</v>
      </c>
      <c r="R3714">
        <v>5</v>
      </c>
      <c r="S3714">
        <v>6</v>
      </c>
      <c r="T3714">
        <v>4</v>
      </c>
      <c r="U3714">
        <v>10</v>
      </c>
      <c r="V3714">
        <v>9</v>
      </c>
      <c r="W3714">
        <v>1</v>
      </c>
      <c r="X3714">
        <v>2</v>
      </c>
      <c r="Y3714">
        <v>0</v>
      </c>
      <c r="Z3714">
        <v>0</v>
      </c>
      <c r="AA3714">
        <v>2.62</v>
      </c>
      <c r="AB3714">
        <v>3.2</v>
      </c>
      <c r="AC3714">
        <v>2.37</v>
      </c>
      <c r="AD3714" t="str">
        <f t="shared" si="117"/>
        <v>H</v>
      </c>
      <c r="AE3714" t="str">
        <f t="shared" si="116"/>
        <v>N</v>
      </c>
      <c r="AF3714">
        <v>1.85</v>
      </c>
      <c r="AG3714">
        <v>1.95</v>
      </c>
      <c r="AR3714">
        <v>0</v>
      </c>
      <c r="AS3714">
        <v>3</v>
      </c>
    </row>
    <row r="3715" spans="1:45" x14ac:dyDescent="0.3">
      <c r="A3715" t="s">
        <v>3925</v>
      </c>
      <c r="B3715" t="s">
        <v>3607</v>
      </c>
      <c r="C3715">
        <v>30</v>
      </c>
      <c r="D3715" s="1">
        <v>37695</v>
      </c>
      <c r="F3715" t="s">
        <v>73</v>
      </c>
      <c r="G3715" t="s">
        <v>75</v>
      </c>
      <c r="H3715">
        <v>0</v>
      </c>
      <c r="I3715">
        <v>0</v>
      </c>
      <c r="J3715" t="s">
        <v>61</v>
      </c>
      <c r="K3715">
        <v>0</v>
      </c>
      <c r="L3715">
        <v>0</v>
      </c>
      <c r="M3715" t="s">
        <v>61</v>
      </c>
      <c r="N3715" t="s">
        <v>3655</v>
      </c>
      <c r="O3715">
        <v>11</v>
      </c>
      <c r="P3715">
        <v>3</v>
      </c>
      <c r="Q3715">
        <v>8</v>
      </c>
      <c r="R3715">
        <v>2</v>
      </c>
      <c r="S3715">
        <v>5</v>
      </c>
      <c r="T3715">
        <v>5</v>
      </c>
      <c r="U3715">
        <v>14</v>
      </c>
      <c r="V3715">
        <v>12</v>
      </c>
      <c r="W3715">
        <v>2</v>
      </c>
      <c r="X3715">
        <v>0</v>
      </c>
      <c r="Y3715">
        <v>0</v>
      </c>
      <c r="Z3715">
        <v>0</v>
      </c>
      <c r="AA3715">
        <v>1.72</v>
      </c>
      <c r="AB3715">
        <v>3.25</v>
      </c>
      <c r="AC3715">
        <v>4.33</v>
      </c>
      <c r="AD3715" t="str">
        <f t="shared" si="117"/>
        <v>A</v>
      </c>
      <c r="AE3715" t="str">
        <f t="shared" ref="AE3715:AE3778" si="118">IFERROR(IF(IF(IF(AC3715&gt;AA3715,G3715,F3715)=F3715,"H","A")=J3715,"Y","N"),"NAN")</f>
        <v>N</v>
      </c>
      <c r="AF3715">
        <v>1.9</v>
      </c>
      <c r="AG3715">
        <v>1.9</v>
      </c>
      <c r="AR3715">
        <v>1</v>
      </c>
      <c r="AS3715">
        <v>1</v>
      </c>
    </row>
    <row r="3716" spans="1:45" x14ac:dyDescent="0.3">
      <c r="A3716" t="s">
        <v>3926</v>
      </c>
      <c r="B3716" t="s">
        <v>3607</v>
      </c>
      <c r="C3716">
        <v>30</v>
      </c>
      <c r="D3716" s="1">
        <v>37695</v>
      </c>
      <c r="F3716" t="s">
        <v>3176</v>
      </c>
      <c r="G3716" t="s">
        <v>72</v>
      </c>
      <c r="H3716">
        <v>2</v>
      </c>
      <c r="I3716">
        <v>2</v>
      </c>
      <c r="J3716" t="s">
        <v>61</v>
      </c>
      <c r="K3716">
        <v>1</v>
      </c>
      <c r="L3716">
        <v>0</v>
      </c>
      <c r="M3716" t="s">
        <v>51</v>
      </c>
      <c r="N3716" t="s">
        <v>3628</v>
      </c>
      <c r="O3716">
        <v>3</v>
      </c>
      <c r="P3716">
        <v>12</v>
      </c>
      <c r="Q3716">
        <v>3</v>
      </c>
      <c r="R3716">
        <v>5</v>
      </c>
      <c r="S3716">
        <v>3</v>
      </c>
      <c r="T3716">
        <v>7</v>
      </c>
      <c r="U3716">
        <v>8</v>
      </c>
      <c r="V3716">
        <v>11</v>
      </c>
      <c r="W3716">
        <v>1</v>
      </c>
      <c r="X3716">
        <v>0</v>
      </c>
      <c r="Y3716">
        <v>0</v>
      </c>
      <c r="Z3716">
        <v>0</v>
      </c>
      <c r="AA3716">
        <v>2.2000000000000002</v>
      </c>
      <c r="AB3716">
        <v>3.25</v>
      </c>
      <c r="AC3716">
        <v>2.8</v>
      </c>
      <c r="AD3716" t="str">
        <f t="shared" si="117"/>
        <v>A</v>
      </c>
      <c r="AE3716" t="str">
        <f t="shared" si="118"/>
        <v>N</v>
      </c>
      <c r="AF3716">
        <v>2.15</v>
      </c>
      <c r="AG3716">
        <v>1.66</v>
      </c>
      <c r="AR3716">
        <v>1</v>
      </c>
      <c r="AS3716">
        <v>1</v>
      </c>
    </row>
    <row r="3717" spans="1:45" x14ac:dyDescent="0.3">
      <c r="A3717" t="s">
        <v>3927</v>
      </c>
      <c r="B3717" t="s">
        <v>3607</v>
      </c>
      <c r="C3717">
        <v>30</v>
      </c>
      <c r="D3717" s="1">
        <v>37695</v>
      </c>
      <c r="F3717" t="s">
        <v>60</v>
      </c>
      <c r="G3717" t="s">
        <v>845</v>
      </c>
      <c r="H3717">
        <v>2</v>
      </c>
      <c r="I3717">
        <v>3</v>
      </c>
      <c r="J3717" t="s">
        <v>47</v>
      </c>
      <c r="K3717">
        <v>1</v>
      </c>
      <c r="L3717">
        <v>2</v>
      </c>
      <c r="M3717" t="s">
        <v>47</v>
      </c>
      <c r="N3717" t="s">
        <v>3608</v>
      </c>
      <c r="O3717">
        <v>14</v>
      </c>
      <c r="P3717">
        <v>7</v>
      </c>
      <c r="Q3717">
        <v>8</v>
      </c>
      <c r="R3717">
        <v>3</v>
      </c>
      <c r="S3717">
        <v>6</v>
      </c>
      <c r="T3717">
        <v>3</v>
      </c>
      <c r="U3717">
        <v>16</v>
      </c>
      <c r="V3717">
        <v>11</v>
      </c>
      <c r="W3717">
        <v>3</v>
      </c>
      <c r="X3717">
        <v>2</v>
      </c>
      <c r="Y3717">
        <v>0</v>
      </c>
      <c r="Z3717">
        <v>0</v>
      </c>
      <c r="AA3717">
        <v>2.2000000000000002</v>
      </c>
      <c r="AB3717">
        <v>3.25</v>
      </c>
      <c r="AC3717">
        <v>2.8</v>
      </c>
      <c r="AD3717" t="str">
        <f t="shared" si="117"/>
        <v>A</v>
      </c>
      <c r="AE3717" t="str">
        <f t="shared" si="118"/>
        <v>Y</v>
      </c>
      <c r="AF3717">
        <v>2.15</v>
      </c>
      <c r="AG3717">
        <v>1.66</v>
      </c>
      <c r="AR3717">
        <v>0</v>
      </c>
      <c r="AS3717">
        <v>3</v>
      </c>
    </row>
    <row r="3718" spans="1:45" x14ac:dyDescent="0.3">
      <c r="A3718" t="s">
        <v>3928</v>
      </c>
      <c r="B3718" t="s">
        <v>3607</v>
      </c>
      <c r="C3718">
        <v>30</v>
      </c>
      <c r="D3718" s="1">
        <v>37695</v>
      </c>
      <c r="F3718" t="s">
        <v>1226</v>
      </c>
      <c r="G3718" t="s">
        <v>843</v>
      </c>
      <c r="H3718">
        <v>0</v>
      </c>
      <c r="I3718">
        <v>2</v>
      </c>
      <c r="J3718" t="s">
        <v>47</v>
      </c>
      <c r="K3718">
        <v>0</v>
      </c>
      <c r="L3718">
        <v>0</v>
      </c>
      <c r="M3718" t="s">
        <v>61</v>
      </c>
      <c r="N3718" t="s">
        <v>3635</v>
      </c>
      <c r="O3718">
        <v>12</v>
      </c>
      <c r="P3718">
        <v>13</v>
      </c>
      <c r="Q3718">
        <v>7</v>
      </c>
      <c r="R3718">
        <v>8</v>
      </c>
      <c r="S3718">
        <v>8</v>
      </c>
      <c r="T3718">
        <v>6</v>
      </c>
      <c r="U3718">
        <v>15</v>
      </c>
      <c r="V3718">
        <v>12</v>
      </c>
      <c r="W3718">
        <v>1</v>
      </c>
      <c r="X3718">
        <v>1</v>
      </c>
      <c r="Y3718">
        <v>0</v>
      </c>
      <c r="Z3718">
        <v>0</v>
      </c>
      <c r="AA3718">
        <v>2.2999999999999998</v>
      </c>
      <c r="AB3718">
        <v>3.2</v>
      </c>
      <c r="AC3718">
        <v>2.7</v>
      </c>
      <c r="AD3718" t="str">
        <f t="shared" si="117"/>
        <v>A</v>
      </c>
      <c r="AE3718" t="str">
        <f t="shared" si="118"/>
        <v>Y</v>
      </c>
      <c r="AF3718">
        <v>2.1</v>
      </c>
      <c r="AG3718">
        <v>1.7</v>
      </c>
      <c r="AR3718">
        <v>0</v>
      </c>
      <c r="AS3718">
        <v>3</v>
      </c>
    </row>
    <row r="3719" spans="1:45" x14ac:dyDescent="0.3">
      <c r="A3719" t="s">
        <v>3929</v>
      </c>
      <c r="B3719" t="s">
        <v>3607</v>
      </c>
      <c r="C3719">
        <v>30</v>
      </c>
      <c r="D3719" s="1">
        <v>37696</v>
      </c>
      <c r="F3719" t="s">
        <v>59</v>
      </c>
      <c r="G3719" t="s">
        <v>3623</v>
      </c>
      <c r="H3719">
        <v>1</v>
      </c>
      <c r="I3719">
        <v>0</v>
      </c>
      <c r="J3719" t="s">
        <v>51</v>
      </c>
      <c r="K3719">
        <v>0</v>
      </c>
      <c r="L3719">
        <v>0</v>
      </c>
      <c r="M3719" t="s">
        <v>61</v>
      </c>
      <c r="N3719" t="s">
        <v>3633</v>
      </c>
      <c r="O3719">
        <v>14</v>
      </c>
      <c r="P3719">
        <v>7</v>
      </c>
      <c r="Q3719">
        <v>9</v>
      </c>
      <c r="R3719">
        <v>4</v>
      </c>
      <c r="S3719">
        <v>7</v>
      </c>
      <c r="T3719">
        <v>6</v>
      </c>
      <c r="U3719">
        <v>17</v>
      </c>
      <c r="V3719">
        <v>7</v>
      </c>
      <c r="W3719">
        <v>2</v>
      </c>
      <c r="X3719">
        <v>1</v>
      </c>
      <c r="Y3719">
        <v>1</v>
      </c>
      <c r="Z3719">
        <v>0</v>
      </c>
      <c r="AA3719">
        <v>1.8</v>
      </c>
      <c r="AB3719">
        <v>3.25</v>
      </c>
      <c r="AC3719">
        <v>4</v>
      </c>
      <c r="AD3719" t="str">
        <f t="shared" si="117"/>
        <v>A</v>
      </c>
      <c r="AE3719" t="str">
        <f t="shared" si="118"/>
        <v>N</v>
      </c>
      <c r="AF3719">
        <v>1.85</v>
      </c>
      <c r="AG3719">
        <v>1.95</v>
      </c>
      <c r="AR3719">
        <v>3</v>
      </c>
      <c r="AS3719">
        <v>0</v>
      </c>
    </row>
    <row r="3720" spans="1:45" x14ac:dyDescent="0.3">
      <c r="A3720" t="s">
        <v>3930</v>
      </c>
      <c r="B3720" t="s">
        <v>3607</v>
      </c>
      <c r="C3720">
        <v>30</v>
      </c>
      <c r="D3720" s="1">
        <v>37696</v>
      </c>
      <c r="F3720" t="s">
        <v>64</v>
      </c>
      <c r="G3720" t="s">
        <v>56</v>
      </c>
      <c r="H3720">
        <v>2</v>
      </c>
      <c r="I3720">
        <v>3</v>
      </c>
      <c r="J3720" t="s">
        <v>47</v>
      </c>
      <c r="K3720">
        <v>0</v>
      </c>
      <c r="L3720">
        <v>0</v>
      </c>
      <c r="M3720" t="s">
        <v>61</v>
      </c>
      <c r="N3720" t="s">
        <v>3637</v>
      </c>
      <c r="O3720">
        <v>12</v>
      </c>
      <c r="P3720">
        <v>9</v>
      </c>
      <c r="Q3720">
        <v>5</v>
      </c>
      <c r="R3720">
        <v>6</v>
      </c>
      <c r="S3720">
        <v>9</v>
      </c>
      <c r="T3720">
        <v>4</v>
      </c>
      <c r="U3720">
        <v>21</v>
      </c>
      <c r="V3720">
        <v>11</v>
      </c>
      <c r="W3720">
        <v>1</v>
      </c>
      <c r="X3720">
        <v>1</v>
      </c>
      <c r="Y3720">
        <v>0</v>
      </c>
      <c r="Z3720">
        <v>0</v>
      </c>
      <c r="AA3720">
        <v>2.5</v>
      </c>
      <c r="AB3720">
        <v>3.2</v>
      </c>
      <c r="AC3720">
        <v>2.5</v>
      </c>
      <c r="AD3720" t="str">
        <f t="shared" si="117"/>
        <v>H</v>
      </c>
      <c r="AE3720" t="str">
        <f t="shared" si="118"/>
        <v>N</v>
      </c>
      <c r="AF3720">
        <v>2</v>
      </c>
      <c r="AG3720">
        <v>1.8</v>
      </c>
      <c r="AR3720">
        <v>0</v>
      </c>
      <c r="AS3720">
        <v>3</v>
      </c>
    </row>
    <row r="3721" spans="1:45" x14ac:dyDescent="0.3">
      <c r="A3721" t="s">
        <v>3931</v>
      </c>
      <c r="B3721" t="s">
        <v>3607</v>
      </c>
      <c r="C3721">
        <v>30</v>
      </c>
      <c r="D3721" s="1">
        <v>37696</v>
      </c>
      <c r="F3721" t="s">
        <v>3618</v>
      </c>
      <c r="G3721" t="s">
        <v>53</v>
      </c>
      <c r="H3721">
        <v>0</v>
      </c>
      <c r="I3721">
        <v>2</v>
      </c>
      <c r="J3721" t="s">
        <v>47</v>
      </c>
      <c r="K3721">
        <v>0</v>
      </c>
      <c r="L3721">
        <v>1</v>
      </c>
      <c r="M3721" t="s">
        <v>47</v>
      </c>
      <c r="N3721" t="s">
        <v>3626</v>
      </c>
      <c r="O3721">
        <v>5</v>
      </c>
      <c r="P3721">
        <v>11</v>
      </c>
      <c r="Q3721">
        <v>1</v>
      </c>
      <c r="R3721">
        <v>8</v>
      </c>
      <c r="S3721">
        <v>2</v>
      </c>
      <c r="T3721">
        <v>4</v>
      </c>
      <c r="U3721">
        <v>10</v>
      </c>
      <c r="V3721">
        <v>8</v>
      </c>
      <c r="W3721">
        <v>0</v>
      </c>
      <c r="X3721">
        <v>0</v>
      </c>
      <c r="Y3721">
        <v>0</v>
      </c>
      <c r="Z3721">
        <v>0</v>
      </c>
      <c r="AA3721">
        <v>4.33</v>
      </c>
      <c r="AB3721">
        <v>3.25</v>
      </c>
      <c r="AC3721">
        <v>1.72</v>
      </c>
      <c r="AD3721" t="str">
        <f t="shared" si="117"/>
        <v>H</v>
      </c>
      <c r="AE3721" t="str">
        <f t="shared" si="118"/>
        <v>N</v>
      </c>
      <c r="AF3721">
        <v>2</v>
      </c>
      <c r="AG3721">
        <v>1.8</v>
      </c>
      <c r="AR3721">
        <v>0</v>
      </c>
      <c r="AS3721">
        <v>3</v>
      </c>
    </row>
    <row r="3722" spans="1:45" x14ac:dyDescent="0.3">
      <c r="A3722" t="s">
        <v>3932</v>
      </c>
      <c r="B3722" t="s">
        <v>3607</v>
      </c>
      <c r="C3722">
        <v>31</v>
      </c>
      <c r="D3722" s="1">
        <v>37702</v>
      </c>
      <c r="F3722" t="s">
        <v>3623</v>
      </c>
      <c r="G3722" t="s">
        <v>3618</v>
      </c>
      <c r="H3722">
        <v>1</v>
      </c>
      <c r="I3722">
        <v>0</v>
      </c>
      <c r="J3722" t="s">
        <v>51</v>
      </c>
      <c r="K3722">
        <v>0</v>
      </c>
      <c r="L3722">
        <v>0</v>
      </c>
      <c r="M3722" t="s">
        <v>61</v>
      </c>
      <c r="N3722" t="s">
        <v>3628</v>
      </c>
      <c r="O3722">
        <v>13</v>
      </c>
      <c r="P3722">
        <v>9</v>
      </c>
      <c r="Q3722">
        <v>6</v>
      </c>
      <c r="R3722">
        <v>3</v>
      </c>
      <c r="S3722">
        <v>8</v>
      </c>
      <c r="T3722">
        <v>3</v>
      </c>
      <c r="U3722">
        <v>10</v>
      </c>
      <c r="V3722">
        <v>22</v>
      </c>
      <c r="W3722">
        <v>0</v>
      </c>
      <c r="X3722">
        <v>0</v>
      </c>
      <c r="Y3722">
        <v>0</v>
      </c>
      <c r="Z3722">
        <v>0</v>
      </c>
      <c r="AA3722">
        <v>1.833</v>
      </c>
      <c r="AB3722">
        <v>3.25</v>
      </c>
      <c r="AC3722">
        <v>3.75</v>
      </c>
      <c r="AD3722" t="str">
        <f t="shared" si="117"/>
        <v>A</v>
      </c>
      <c r="AE3722" t="str">
        <f t="shared" si="118"/>
        <v>N</v>
      </c>
      <c r="AF3722">
        <v>2.1</v>
      </c>
      <c r="AG3722">
        <v>1.7</v>
      </c>
      <c r="AR3722">
        <v>3</v>
      </c>
      <c r="AS3722">
        <v>0</v>
      </c>
    </row>
    <row r="3723" spans="1:45" x14ac:dyDescent="0.3">
      <c r="A3723" t="s">
        <v>3933</v>
      </c>
      <c r="B3723" t="s">
        <v>3607</v>
      </c>
      <c r="C3723">
        <v>31</v>
      </c>
      <c r="D3723" s="1">
        <v>37702</v>
      </c>
      <c r="F3723" t="s">
        <v>53</v>
      </c>
      <c r="G3723" t="s">
        <v>59</v>
      </c>
      <c r="H3723">
        <v>5</v>
      </c>
      <c r="I3723">
        <v>0</v>
      </c>
      <c r="J3723" t="s">
        <v>51</v>
      </c>
      <c r="K3723">
        <v>2</v>
      </c>
      <c r="L3723">
        <v>0</v>
      </c>
      <c r="M3723" t="s">
        <v>51</v>
      </c>
      <c r="N3723" t="s">
        <v>3695</v>
      </c>
      <c r="O3723">
        <v>16</v>
      </c>
      <c r="P3723">
        <v>8</v>
      </c>
      <c r="Q3723">
        <v>10</v>
      </c>
      <c r="R3723">
        <v>4</v>
      </c>
      <c r="S3723">
        <v>7</v>
      </c>
      <c r="T3723">
        <v>6</v>
      </c>
      <c r="U3723">
        <v>11</v>
      </c>
      <c r="V3723">
        <v>13</v>
      </c>
      <c r="W3723">
        <v>1</v>
      </c>
      <c r="X3723">
        <v>2</v>
      </c>
      <c r="Y3723">
        <v>0</v>
      </c>
      <c r="Z3723">
        <v>1</v>
      </c>
      <c r="AA3723">
        <v>1.571</v>
      </c>
      <c r="AB3723">
        <v>3.6</v>
      </c>
      <c r="AC3723">
        <v>5</v>
      </c>
      <c r="AD3723" t="str">
        <f t="shared" si="117"/>
        <v>A</v>
      </c>
      <c r="AE3723" t="str">
        <f t="shared" si="118"/>
        <v>N</v>
      </c>
      <c r="AF3723">
        <v>1.85</v>
      </c>
      <c r="AG3723">
        <v>1.95</v>
      </c>
      <c r="AR3723">
        <v>3</v>
      </c>
      <c r="AS3723">
        <v>0</v>
      </c>
    </row>
    <row r="3724" spans="1:45" x14ac:dyDescent="0.3">
      <c r="A3724" t="s">
        <v>3934</v>
      </c>
      <c r="B3724" t="s">
        <v>3607</v>
      </c>
      <c r="C3724">
        <v>31</v>
      </c>
      <c r="D3724" s="1">
        <v>37702</v>
      </c>
      <c r="F3724" t="s">
        <v>79</v>
      </c>
      <c r="G3724" t="s">
        <v>3176</v>
      </c>
      <c r="H3724">
        <v>3</v>
      </c>
      <c r="I3724">
        <v>0</v>
      </c>
      <c r="J3724" t="s">
        <v>51</v>
      </c>
      <c r="K3724">
        <v>1</v>
      </c>
      <c r="L3724">
        <v>0</v>
      </c>
      <c r="M3724" t="s">
        <v>51</v>
      </c>
      <c r="N3724" t="s">
        <v>3619</v>
      </c>
      <c r="O3724">
        <v>18</v>
      </c>
      <c r="P3724">
        <v>11</v>
      </c>
      <c r="Q3724">
        <v>11</v>
      </c>
      <c r="R3724">
        <v>6</v>
      </c>
      <c r="S3724">
        <v>9</v>
      </c>
      <c r="T3724">
        <v>5</v>
      </c>
      <c r="U3724">
        <v>11</v>
      </c>
      <c r="V3724">
        <v>12</v>
      </c>
      <c r="W3724">
        <v>2</v>
      </c>
      <c r="X3724">
        <v>1</v>
      </c>
      <c r="Y3724">
        <v>0</v>
      </c>
      <c r="Z3724">
        <v>0</v>
      </c>
      <c r="AA3724">
        <v>1.286</v>
      </c>
      <c r="AB3724">
        <v>4.5</v>
      </c>
      <c r="AC3724">
        <v>9</v>
      </c>
      <c r="AD3724" t="str">
        <f t="shared" si="117"/>
        <v>A</v>
      </c>
      <c r="AE3724" t="str">
        <f t="shared" si="118"/>
        <v>N</v>
      </c>
      <c r="AF3724">
        <v>1.8</v>
      </c>
      <c r="AG3724">
        <v>2</v>
      </c>
      <c r="AR3724">
        <v>3</v>
      </c>
      <c r="AS3724">
        <v>0</v>
      </c>
    </row>
    <row r="3725" spans="1:45" x14ac:dyDescent="0.3">
      <c r="A3725" t="s">
        <v>3935</v>
      </c>
      <c r="B3725" t="s">
        <v>3607</v>
      </c>
      <c r="C3725">
        <v>31</v>
      </c>
      <c r="D3725" s="1">
        <v>37702</v>
      </c>
      <c r="F3725" t="s">
        <v>845</v>
      </c>
      <c r="G3725" t="s">
        <v>1988</v>
      </c>
      <c r="H3725">
        <v>1</v>
      </c>
      <c r="I3725">
        <v>1</v>
      </c>
      <c r="J3725" t="s">
        <v>61</v>
      </c>
      <c r="K3725">
        <v>0</v>
      </c>
      <c r="L3725">
        <v>1</v>
      </c>
      <c r="M3725" t="s">
        <v>47</v>
      </c>
      <c r="N3725" t="s">
        <v>3639</v>
      </c>
      <c r="O3725">
        <v>15</v>
      </c>
      <c r="P3725">
        <v>6</v>
      </c>
      <c r="Q3725">
        <v>6</v>
      </c>
      <c r="R3725">
        <v>4</v>
      </c>
      <c r="S3725">
        <v>8</v>
      </c>
      <c r="T3725">
        <v>4</v>
      </c>
      <c r="U3725">
        <v>9</v>
      </c>
      <c r="V3725">
        <v>10</v>
      </c>
      <c r="W3725">
        <v>1</v>
      </c>
      <c r="X3725">
        <v>2</v>
      </c>
      <c r="Y3725">
        <v>0</v>
      </c>
      <c r="Z3725">
        <v>0</v>
      </c>
      <c r="AA3725">
        <v>1.909</v>
      </c>
      <c r="AB3725">
        <v>3.25</v>
      </c>
      <c r="AC3725">
        <v>3.5</v>
      </c>
      <c r="AD3725" t="str">
        <f t="shared" si="117"/>
        <v>A</v>
      </c>
      <c r="AE3725" t="str">
        <f t="shared" si="118"/>
        <v>N</v>
      </c>
      <c r="AF3725">
        <v>1.9</v>
      </c>
      <c r="AG3725">
        <v>1.9</v>
      </c>
      <c r="AR3725">
        <v>1</v>
      </c>
      <c r="AS3725">
        <v>1</v>
      </c>
    </row>
    <row r="3726" spans="1:45" x14ac:dyDescent="0.3">
      <c r="A3726" t="s">
        <v>3936</v>
      </c>
      <c r="B3726" t="s">
        <v>3607</v>
      </c>
      <c r="C3726">
        <v>31</v>
      </c>
      <c r="D3726" s="1">
        <v>37702</v>
      </c>
      <c r="F3726" t="s">
        <v>63</v>
      </c>
      <c r="G3726" t="s">
        <v>54</v>
      </c>
      <c r="H3726">
        <v>5</v>
      </c>
      <c r="I3726">
        <v>1</v>
      </c>
      <c r="J3726" t="s">
        <v>51</v>
      </c>
      <c r="K3726">
        <v>1</v>
      </c>
      <c r="L3726">
        <v>0</v>
      </c>
      <c r="M3726" t="s">
        <v>51</v>
      </c>
      <c r="N3726" t="s">
        <v>3612</v>
      </c>
      <c r="O3726">
        <v>14</v>
      </c>
      <c r="P3726">
        <v>11</v>
      </c>
      <c r="Q3726">
        <v>8</v>
      </c>
      <c r="R3726">
        <v>8</v>
      </c>
      <c r="S3726">
        <v>8</v>
      </c>
      <c r="T3726">
        <v>3</v>
      </c>
      <c r="U3726">
        <v>12</v>
      </c>
      <c r="V3726">
        <v>11</v>
      </c>
      <c r="W3726">
        <v>1</v>
      </c>
      <c r="X3726">
        <v>1</v>
      </c>
      <c r="Y3726">
        <v>0</v>
      </c>
      <c r="Z3726">
        <v>0</v>
      </c>
      <c r="AA3726">
        <v>1.615</v>
      </c>
      <c r="AB3726">
        <v>3.4</v>
      </c>
      <c r="AC3726">
        <v>5</v>
      </c>
      <c r="AD3726" t="str">
        <f t="shared" si="117"/>
        <v>A</v>
      </c>
      <c r="AE3726" t="str">
        <f t="shared" si="118"/>
        <v>N</v>
      </c>
      <c r="AF3726">
        <v>1.9</v>
      </c>
      <c r="AG3726">
        <v>1.9</v>
      </c>
      <c r="AR3726">
        <v>3</v>
      </c>
      <c r="AS3726">
        <v>0</v>
      </c>
    </row>
    <row r="3727" spans="1:45" x14ac:dyDescent="0.3">
      <c r="A3727" t="s">
        <v>3937</v>
      </c>
      <c r="B3727" t="s">
        <v>3607</v>
      </c>
      <c r="C3727">
        <v>31</v>
      </c>
      <c r="D3727" s="1">
        <v>37702</v>
      </c>
      <c r="F3727" t="s">
        <v>72</v>
      </c>
      <c r="G3727" t="s">
        <v>49</v>
      </c>
      <c r="H3727">
        <v>2</v>
      </c>
      <c r="I3727">
        <v>2</v>
      </c>
      <c r="J3727" t="s">
        <v>61</v>
      </c>
      <c r="K3727">
        <v>1</v>
      </c>
      <c r="L3727">
        <v>2</v>
      </c>
      <c r="M3727" t="s">
        <v>47</v>
      </c>
      <c r="N3727" t="s">
        <v>3610</v>
      </c>
      <c r="O3727">
        <v>11</v>
      </c>
      <c r="P3727">
        <v>13</v>
      </c>
      <c r="Q3727">
        <v>7</v>
      </c>
      <c r="R3727">
        <v>9</v>
      </c>
      <c r="S3727">
        <v>4</v>
      </c>
      <c r="T3727">
        <v>3</v>
      </c>
      <c r="U3727">
        <v>8</v>
      </c>
      <c r="V3727">
        <v>17</v>
      </c>
      <c r="W3727">
        <v>0</v>
      </c>
      <c r="X3727">
        <v>1</v>
      </c>
      <c r="Y3727">
        <v>0</v>
      </c>
      <c r="Z3727">
        <v>0</v>
      </c>
      <c r="AA3727">
        <v>1.8</v>
      </c>
      <c r="AB3727">
        <v>3.25</v>
      </c>
      <c r="AC3727">
        <v>4</v>
      </c>
      <c r="AD3727" t="str">
        <f t="shared" si="117"/>
        <v>A</v>
      </c>
      <c r="AE3727" t="str">
        <f t="shared" si="118"/>
        <v>N</v>
      </c>
      <c r="AF3727">
        <v>2.15</v>
      </c>
      <c r="AG3727">
        <v>1.66</v>
      </c>
      <c r="AR3727">
        <v>1</v>
      </c>
      <c r="AS3727">
        <v>1</v>
      </c>
    </row>
    <row r="3728" spans="1:45" x14ac:dyDescent="0.3">
      <c r="A3728" t="s">
        <v>3938</v>
      </c>
      <c r="B3728" t="s">
        <v>3607</v>
      </c>
      <c r="C3728">
        <v>31</v>
      </c>
      <c r="D3728" s="1">
        <v>37702</v>
      </c>
      <c r="F3728" t="s">
        <v>75</v>
      </c>
      <c r="G3728" t="s">
        <v>1226</v>
      </c>
      <c r="H3728">
        <v>2</v>
      </c>
      <c r="I3728">
        <v>0</v>
      </c>
      <c r="J3728" t="s">
        <v>51</v>
      </c>
      <c r="K3728">
        <v>1</v>
      </c>
      <c r="L3728">
        <v>0</v>
      </c>
      <c r="M3728" t="s">
        <v>51</v>
      </c>
      <c r="N3728" t="s">
        <v>3641</v>
      </c>
      <c r="O3728">
        <v>10</v>
      </c>
      <c r="P3728">
        <v>4</v>
      </c>
      <c r="Q3728">
        <v>4</v>
      </c>
      <c r="R3728">
        <v>2</v>
      </c>
      <c r="S3728">
        <v>4</v>
      </c>
      <c r="T3728">
        <v>1</v>
      </c>
      <c r="U3728">
        <v>16</v>
      </c>
      <c r="V3728">
        <v>12</v>
      </c>
      <c r="W3728">
        <v>1</v>
      </c>
      <c r="X3728">
        <v>0</v>
      </c>
      <c r="Y3728">
        <v>0</v>
      </c>
      <c r="Z3728">
        <v>0</v>
      </c>
      <c r="AA3728">
        <v>1.667</v>
      </c>
      <c r="AB3728">
        <v>3.4</v>
      </c>
      <c r="AC3728">
        <v>4.5</v>
      </c>
      <c r="AD3728" t="str">
        <f t="shared" si="117"/>
        <v>A</v>
      </c>
      <c r="AE3728" t="str">
        <f t="shared" si="118"/>
        <v>N</v>
      </c>
      <c r="AF3728">
        <v>1.95</v>
      </c>
      <c r="AG3728">
        <v>1.85</v>
      </c>
      <c r="AR3728">
        <v>3</v>
      </c>
      <c r="AS3728">
        <v>0</v>
      </c>
    </row>
    <row r="3729" spans="1:45" x14ac:dyDescent="0.3">
      <c r="A3729" t="s">
        <v>3939</v>
      </c>
      <c r="B3729" t="s">
        <v>3607</v>
      </c>
      <c r="C3729">
        <v>31</v>
      </c>
      <c r="D3729" s="1">
        <v>37703</v>
      </c>
      <c r="F3729" t="s">
        <v>45</v>
      </c>
      <c r="G3729" t="s">
        <v>73</v>
      </c>
      <c r="H3729">
        <v>2</v>
      </c>
      <c r="I3729">
        <v>1</v>
      </c>
      <c r="J3729" t="s">
        <v>51</v>
      </c>
      <c r="K3729">
        <v>1</v>
      </c>
      <c r="L3729">
        <v>0</v>
      </c>
      <c r="M3729" t="s">
        <v>51</v>
      </c>
      <c r="N3729" t="s">
        <v>3614</v>
      </c>
      <c r="O3729">
        <v>14</v>
      </c>
      <c r="P3729">
        <v>6</v>
      </c>
      <c r="Q3729">
        <v>10</v>
      </c>
      <c r="R3729">
        <v>3</v>
      </c>
      <c r="S3729">
        <v>3</v>
      </c>
      <c r="T3729">
        <v>5</v>
      </c>
      <c r="U3729">
        <v>15</v>
      </c>
      <c r="V3729">
        <v>19</v>
      </c>
      <c r="W3729">
        <v>2</v>
      </c>
      <c r="X3729">
        <v>1</v>
      </c>
      <c r="Y3729">
        <v>0</v>
      </c>
      <c r="Z3729">
        <v>0</v>
      </c>
      <c r="AA3729">
        <v>1.444</v>
      </c>
      <c r="AB3729">
        <v>3.75</v>
      </c>
      <c r="AC3729">
        <v>6.5</v>
      </c>
      <c r="AD3729" t="str">
        <f t="shared" si="117"/>
        <v>A</v>
      </c>
      <c r="AE3729" t="str">
        <f t="shared" si="118"/>
        <v>N</v>
      </c>
      <c r="AF3729">
        <v>1.75</v>
      </c>
      <c r="AG3729">
        <v>2.0499999999999998</v>
      </c>
      <c r="AR3729">
        <v>3</v>
      </c>
      <c r="AS3729">
        <v>0</v>
      </c>
    </row>
    <row r="3730" spans="1:45" x14ac:dyDescent="0.3">
      <c r="A3730" t="s">
        <v>3940</v>
      </c>
      <c r="B3730" t="s">
        <v>3607</v>
      </c>
      <c r="C3730">
        <v>31</v>
      </c>
      <c r="D3730" s="1">
        <v>37703</v>
      </c>
      <c r="F3730" t="s">
        <v>56</v>
      </c>
      <c r="G3730" t="s">
        <v>60</v>
      </c>
      <c r="H3730">
        <v>3</v>
      </c>
      <c r="I3730">
        <v>1</v>
      </c>
      <c r="J3730" t="s">
        <v>51</v>
      </c>
      <c r="K3730">
        <v>2</v>
      </c>
      <c r="L3730">
        <v>1</v>
      </c>
      <c r="M3730" t="s">
        <v>51</v>
      </c>
      <c r="N3730" t="s">
        <v>3626</v>
      </c>
      <c r="O3730">
        <v>19</v>
      </c>
      <c r="P3730">
        <v>11</v>
      </c>
      <c r="Q3730">
        <v>11</v>
      </c>
      <c r="R3730">
        <v>6</v>
      </c>
      <c r="S3730">
        <v>4</v>
      </c>
      <c r="T3730">
        <v>6</v>
      </c>
      <c r="U3730">
        <v>12</v>
      </c>
      <c r="V3730">
        <v>17</v>
      </c>
      <c r="W3730">
        <v>0</v>
      </c>
      <c r="X3730">
        <v>1</v>
      </c>
      <c r="Y3730">
        <v>0</v>
      </c>
      <c r="Z3730">
        <v>0</v>
      </c>
      <c r="AA3730">
        <v>1.571</v>
      </c>
      <c r="AB3730">
        <v>3.4</v>
      </c>
      <c r="AC3730">
        <v>5.5</v>
      </c>
      <c r="AD3730" t="str">
        <f t="shared" si="117"/>
        <v>A</v>
      </c>
      <c r="AE3730" t="str">
        <f t="shared" si="118"/>
        <v>N</v>
      </c>
      <c r="AF3730">
        <v>1.9</v>
      </c>
      <c r="AG3730">
        <v>1.9</v>
      </c>
      <c r="AR3730">
        <v>3</v>
      </c>
      <c r="AS3730">
        <v>0</v>
      </c>
    </row>
    <row r="3731" spans="1:45" x14ac:dyDescent="0.3">
      <c r="A3731" t="s">
        <v>3941</v>
      </c>
      <c r="B3731" t="s">
        <v>3607</v>
      </c>
      <c r="C3731">
        <v>31</v>
      </c>
      <c r="D3731" s="1">
        <v>37704</v>
      </c>
      <c r="F3731" t="s">
        <v>843</v>
      </c>
      <c r="G3731" t="s">
        <v>64</v>
      </c>
      <c r="H3731">
        <v>1</v>
      </c>
      <c r="I3731">
        <v>0</v>
      </c>
      <c r="J3731" t="s">
        <v>51</v>
      </c>
      <c r="K3731">
        <v>0</v>
      </c>
      <c r="L3731">
        <v>0</v>
      </c>
      <c r="M3731" t="s">
        <v>61</v>
      </c>
      <c r="N3731" t="s">
        <v>3616</v>
      </c>
      <c r="O3731">
        <v>15</v>
      </c>
      <c r="P3731">
        <v>7</v>
      </c>
      <c r="Q3731">
        <v>8</v>
      </c>
      <c r="R3731">
        <v>2</v>
      </c>
      <c r="S3731">
        <v>4</v>
      </c>
      <c r="T3731">
        <v>9</v>
      </c>
      <c r="U3731">
        <v>8</v>
      </c>
      <c r="V3731">
        <v>9</v>
      </c>
      <c r="W3731">
        <v>0</v>
      </c>
      <c r="X3731">
        <v>1</v>
      </c>
      <c r="Y3731">
        <v>0</v>
      </c>
      <c r="Z3731">
        <v>0</v>
      </c>
      <c r="AA3731">
        <v>2.2999999999999998</v>
      </c>
      <c r="AB3731">
        <v>3.2</v>
      </c>
      <c r="AC3731">
        <v>2.7</v>
      </c>
      <c r="AD3731" t="str">
        <f t="shared" si="117"/>
        <v>A</v>
      </c>
      <c r="AE3731" t="str">
        <f t="shared" si="118"/>
        <v>N</v>
      </c>
      <c r="AF3731">
        <v>1.95</v>
      </c>
      <c r="AG3731">
        <v>1.85</v>
      </c>
      <c r="AR3731">
        <v>3</v>
      </c>
      <c r="AS3731">
        <v>0</v>
      </c>
    </row>
    <row r="3732" spans="1:45" x14ac:dyDescent="0.3">
      <c r="A3732" t="s">
        <v>3942</v>
      </c>
      <c r="B3732" t="s">
        <v>3607</v>
      </c>
      <c r="C3732">
        <v>32</v>
      </c>
      <c r="D3732" s="1">
        <v>37716</v>
      </c>
      <c r="F3732" t="s">
        <v>49</v>
      </c>
      <c r="G3732" t="s">
        <v>45</v>
      </c>
      <c r="H3732">
        <v>1</v>
      </c>
      <c r="I3732">
        <v>1</v>
      </c>
      <c r="J3732" t="s">
        <v>61</v>
      </c>
      <c r="K3732">
        <v>0</v>
      </c>
      <c r="L3732">
        <v>0</v>
      </c>
      <c r="M3732" t="s">
        <v>61</v>
      </c>
      <c r="N3732" t="s">
        <v>3637</v>
      </c>
      <c r="O3732">
        <v>6</v>
      </c>
      <c r="P3732">
        <v>12</v>
      </c>
      <c r="Q3732">
        <v>2</v>
      </c>
      <c r="R3732">
        <v>5</v>
      </c>
      <c r="S3732">
        <v>5</v>
      </c>
      <c r="T3732">
        <v>6</v>
      </c>
      <c r="U3732">
        <v>19</v>
      </c>
      <c r="V3732">
        <v>12</v>
      </c>
      <c r="W3732">
        <v>1</v>
      </c>
      <c r="X3732">
        <v>2</v>
      </c>
      <c r="Y3732">
        <v>0</v>
      </c>
      <c r="Z3732">
        <v>0</v>
      </c>
      <c r="AA3732">
        <v>4.5</v>
      </c>
      <c r="AB3732">
        <v>3.4</v>
      </c>
      <c r="AC3732">
        <v>1.667</v>
      </c>
      <c r="AD3732" t="str">
        <f t="shared" si="117"/>
        <v>H</v>
      </c>
      <c r="AE3732" t="str">
        <f t="shared" si="118"/>
        <v>N</v>
      </c>
      <c r="AF3732">
        <v>2</v>
      </c>
      <c r="AG3732">
        <v>1.8</v>
      </c>
      <c r="AR3732">
        <v>1</v>
      </c>
      <c r="AS3732">
        <v>1</v>
      </c>
    </row>
    <row r="3733" spans="1:45" x14ac:dyDescent="0.3">
      <c r="A3733" t="s">
        <v>3943</v>
      </c>
      <c r="B3733" t="s">
        <v>3607</v>
      </c>
      <c r="C3733">
        <v>32</v>
      </c>
      <c r="D3733" s="1">
        <v>37716</v>
      </c>
      <c r="F3733" t="s">
        <v>843</v>
      </c>
      <c r="G3733" t="s">
        <v>59</v>
      </c>
      <c r="H3733">
        <v>2</v>
      </c>
      <c r="I3733">
        <v>0</v>
      </c>
      <c r="J3733" t="s">
        <v>51</v>
      </c>
      <c r="K3733">
        <v>1</v>
      </c>
      <c r="L3733">
        <v>0</v>
      </c>
      <c r="M3733" t="s">
        <v>51</v>
      </c>
      <c r="N3733" t="s">
        <v>3643</v>
      </c>
      <c r="O3733">
        <v>5</v>
      </c>
      <c r="P3733">
        <v>5</v>
      </c>
      <c r="Q3733">
        <v>3</v>
      </c>
      <c r="R3733">
        <v>2</v>
      </c>
      <c r="S3733">
        <v>5</v>
      </c>
      <c r="T3733">
        <v>7</v>
      </c>
      <c r="U3733">
        <v>6</v>
      </c>
      <c r="V3733">
        <v>10</v>
      </c>
      <c r="W3733">
        <v>0</v>
      </c>
      <c r="X3733">
        <v>5</v>
      </c>
      <c r="Y3733">
        <v>0</v>
      </c>
      <c r="Z3733">
        <v>0</v>
      </c>
      <c r="AA3733">
        <v>2.2000000000000002</v>
      </c>
      <c r="AB3733">
        <v>3.25</v>
      </c>
      <c r="AC3733">
        <v>2.8</v>
      </c>
      <c r="AD3733" t="str">
        <f t="shared" si="117"/>
        <v>A</v>
      </c>
      <c r="AE3733" t="str">
        <f t="shared" si="118"/>
        <v>N</v>
      </c>
      <c r="AF3733">
        <v>1.95</v>
      </c>
      <c r="AG3733">
        <v>1.85</v>
      </c>
      <c r="AR3733">
        <v>3</v>
      </c>
      <c r="AS3733">
        <v>0</v>
      </c>
    </row>
    <row r="3734" spans="1:45" x14ac:dyDescent="0.3">
      <c r="A3734" t="s">
        <v>3944</v>
      </c>
      <c r="B3734" t="s">
        <v>3607</v>
      </c>
      <c r="C3734">
        <v>32</v>
      </c>
      <c r="D3734" s="1">
        <v>37716</v>
      </c>
      <c r="F3734" t="s">
        <v>1988</v>
      </c>
      <c r="G3734" t="s">
        <v>60</v>
      </c>
      <c r="H3734">
        <v>1</v>
      </c>
      <c r="I3734">
        <v>6</v>
      </c>
      <c r="J3734" t="s">
        <v>47</v>
      </c>
      <c r="K3734">
        <v>1</v>
      </c>
      <c r="L3734">
        <v>3</v>
      </c>
      <c r="M3734" t="s">
        <v>47</v>
      </c>
      <c r="N3734" t="s">
        <v>3653</v>
      </c>
      <c r="O3734">
        <v>6</v>
      </c>
      <c r="P3734">
        <v>14</v>
      </c>
      <c r="Q3734">
        <v>4</v>
      </c>
      <c r="R3734">
        <v>10</v>
      </c>
      <c r="S3734">
        <v>7</v>
      </c>
      <c r="T3734">
        <v>8</v>
      </c>
      <c r="U3734">
        <v>14</v>
      </c>
      <c r="V3734">
        <v>17</v>
      </c>
      <c r="W3734">
        <v>2</v>
      </c>
      <c r="X3734">
        <v>1</v>
      </c>
      <c r="Y3734">
        <v>0</v>
      </c>
      <c r="Z3734">
        <v>0</v>
      </c>
      <c r="AA3734">
        <v>1.909</v>
      </c>
      <c r="AB3734">
        <v>3.25</v>
      </c>
      <c r="AC3734">
        <v>3.5</v>
      </c>
      <c r="AD3734" t="str">
        <f t="shared" si="117"/>
        <v>A</v>
      </c>
      <c r="AE3734" t="str">
        <f t="shared" si="118"/>
        <v>Y</v>
      </c>
      <c r="AF3734">
        <v>1.95</v>
      </c>
      <c r="AG3734">
        <v>1.85</v>
      </c>
      <c r="AR3734">
        <v>0</v>
      </c>
      <c r="AS3734">
        <v>3</v>
      </c>
    </row>
    <row r="3735" spans="1:45" x14ac:dyDescent="0.3">
      <c r="A3735" t="s">
        <v>3945</v>
      </c>
      <c r="B3735" t="s">
        <v>3607</v>
      </c>
      <c r="C3735">
        <v>32</v>
      </c>
      <c r="D3735" s="1">
        <v>37716</v>
      </c>
      <c r="F3735" t="s">
        <v>79</v>
      </c>
      <c r="G3735" t="s">
        <v>56</v>
      </c>
      <c r="H3735">
        <v>4</v>
      </c>
      <c r="I3735">
        <v>0</v>
      </c>
      <c r="J3735" t="s">
        <v>51</v>
      </c>
      <c r="K3735">
        <v>1</v>
      </c>
      <c r="L3735">
        <v>0</v>
      </c>
      <c r="M3735" t="s">
        <v>51</v>
      </c>
      <c r="N3735" t="s">
        <v>3624</v>
      </c>
      <c r="O3735">
        <v>12</v>
      </c>
      <c r="P3735">
        <v>5</v>
      </c>
      <c r="Q3735">
        <v>9</v>
      </c>
      <c r="R3735">
        <v>1</v>
      </c>
      <c r="S3735">
        <v>10</v>
      </c>
      <c r="T3735">
        <v>4</v>
      </c>
      <c r="U3735">
        <v>15</v>
      </c>
      <c r="V3735">
        <v>17</v>
      </c>
      <c r="W3735">
        <v>1</v>
      </c>
      <c r="X3735">
        <v>3</v>
      </c>
      <c r="Y3735">
        <v>0</v>
      </c>
      <c r="Z3735">
        <v>1</v>
      </c>
      <c r="AA3735">
        <v>1.7270000000000001</v>
      </c>
      <c r="AB3735">
        <v>3.25</v>
      </c>
      <c r="AC3735">
        <v>4.3330000000000002</v>
      </c>
      <c r="AD3735" t="str">
        <f t="shared" si="117"/>
        <v>A</v>
      </c>
      <c r="AE3735" t="str">
        <f t="shared" si="118"/>
        <v>N</v>
      </c>
      <c r="AF3735">
        <v>2</v>
      </c>
      <c r="AG3735">
        <v>1.8</v>
      </c>
      <c r="AR3735">
        <v>3</v>
      </c>
      <c r="AS3735">
        <v>0</v>
      </c>
    </row>
    <row r="3736" spans="1:45" x14ac:dyDescent="0.3">
      <c r="A3736" t="s">
        <v>3946</v>
      </c>
      <c r="B3736" t="s">
        <v>3607</v>
      </c>
      <c r="C3736">
        <v>32</v>
      </c>
      <c r="D3736" s="1">
        <v>37716</v>
      </c>
      <c r="F3736" t="s">
        <v>845</v>
      </c>
      <c r="G3736" t="s">
        <v>3618</v>
      </c>
      <c r="H3736">
        <v>3</v>
      </c>
      <c r="I3736">
        <v>0</v>
      </c>
      <c r="J3736" t="s">
        <v>51</v>
      </c>
      <c r="K3736">
        <v>1</v>
      </c>
      <c r="L3736">
        <v>0</v>
      </c>
      <c r="M3736" t="s">
        <v>51</v>
      </c>
      <c r="N3736" t="s">
        <v>3655</v>
      </c>
      <c r="O3736">
        <v>22</v>
      </c>
      <c r="P3736">
        <v>12</v>
      </c>
      <c r="Q3736">
        <v>12</v>
      </c>
      <c r="R3736">
        <v>6</v>
      </c>
      <c r="S3736">
        <v>3</v>
      </c>
      <c r="T3736">
        <v>5</v>
      </c>
      <c r="U3736">
        <v>9</v>
      </c>
      <c r="V3736">
        <v>15</v>
      </c>
      <c r="W3736">
        <v>0</v>
      </c>
      <c r="X3736">
        <v>1</v>
      </c>
      <c r="Y3736">
        <v>0</v>
      </c>
      <c r="Z3736">
        <v>0</v>
      </c>
      <c r="AA3736">
        <v>1.5329999999999999</v>
      </c>
      <c r="AB3736">
        <v>3.5</v>
      </c>
      <c r="AC3736">
        <v>5.5</v>
      </c>
      <c r="AD3736" t="str">
        <f t="shared" si="117"/>
        <v>A</v>
      </c>
      <c r="AE3736" t="str">
        <f t="shared" si="118"/>
        <v>N</v>
      </c>
      <c r="AF3736">
        <v>2</v>
      </c>
      <c r="AG3736">
        <v>1.8</v>
      </c>
      <c r="AR3736">
        <v>3</v>
      </c>
      <c r="AS3736">
        <v>0</v>
      </c>
    </row>
    <row r="3737" spans="1:45" x14ac:dyDescent="0.3">
      <c r="A3737" t="s">
        <v>3947</v>
      </c>
      <c r="B3737" t="s">
        <v>3607</v>
      </c>
      <c r="C3737">
        <v>32</v>
      </c>
      <c r="D3737" s="1">
        <v>37716</v>
      </c>
      <c r="F3737" t="s">
        <v>72</v>
      </c>
      <c r="G3737" t="s">
        <v>75</v>
      </c>
      <c r="H3737">
        <v>1</v>
      </c>
      <c r="I3737">
        <v>1</v>
      </c>
      <c r="J3737" t="s">
        <v>61</v>
      </c>
      <c r="K3737">
        <v>1</v>
      </c>
      <c r="L3737">
        <v>0</v>
      </c>
      <c r="M3737" t="s">
        <v>51</v>
      </c>
      <c r="N3737" t="s">
        <v>3633</v>
      </c>
      <c r="O3737">
        <v>11</v>
      </c>
      <c r="P3737">
        <v>14</v>
      </c>
      <c r="Q3737">
        <v>5</v>
      </c>
      <c r="R3737">
        <v>8</v>
      </c>
      <c r="S3737">
        <v>3</v>
      </c>
      <c r="T3737">
        <v>8</v>
      </c>
      <c r="U3737">
        <v>17</v>
      </c>
      <c r="V3737">
        <v>11</v>
      </c>
      <c r="W3737">
        <v>3</v>
      </c>
      <c r="X3737">
        <v>2</v>
      </c>
      <c r="Y3737">
        <v>0</v>
      </c>
      <c r="Z3737">
        <v>0</v>
      </c>
      <c r="AA3737">
        <v>2</v>
      </c>
      <c r="AB3737">
        <v>3.25</v>
      </c>
      <c r="AC3737">
        <v>3.25</v>
      </c>
      <c r="AD3737" t="str">
        <f t="shared" si="117"/>
        <v>A</v>
      </c>
      <c r="AE3737" t="str">
        <f t="shared" si="118"/>
        <v>N</v>
      </c>
      <c r="AF3737">
        <v>2.0499999999999998</v>
      </c>
      <c r="AG3737">
        <v>1.75</v>
      </c>
      <c r="AR3737">
        <v>1</v>
      </c>
      <c r="AS3737">
        <v>1</v>
      </c>
    </row>
    <row r="3738" spans="1:45" x14ac:dyDescent="0.3">
      <c r="A3738" t="s">
        <v>3948</v>
      </c>
      <c r="B3738" t="s">
        <v>3607</v>
      </c>
      <c r="C3738">
        <v>32</v>
      </c>
      <c r="D3738" s="1">
        <v>37716</v>
      </c>
      <c r="F3738" t="s">
        <v>1226</v>
      </c>
      <c r="G3738" t="s">
        <v>53</v>
      </c>
      <c r="H3738">
        <v>1</v>
      </c>
      <c r="I3738">
        <v>2</v>
      </c>
      <c r="J3738" t="s">
        <v>47</v>
      </c>
      <c r="K3738">
        <v>1</v>
      </c>
      <c r="L3738">
        <v>0</v>
      </c>
      <c r="M3738" t="s">
        <v>51</v>
      </c>
      <c r="N3738" t="s">
        <v>3631</v>
      </c>
      <c r="O3738">
        <v>9</v>
      </c>
      <c r="P3738">
        <v>13</v>
      </c>
      <c r="Q3738">
        <v>4</v>
      </c>
      <c r="R3738">
        <v>10</v>
      </c>
      <c r="S3738">
        <v>3</v>
      </c>
      <c r="T3738">
        <v>8</v>
      </c>
      <c r="U3738">
        <v>17</v>
      </c>
      <c r="V3738">
        <v>11</v>
      </c>
      <c r="W3738">
        <v>1</v>
      </c>
      <c r="X3738">
        <v>1</v>
      </c>
      <c r="Y3738">
        <v>0</v>
      </c>
      <c r="Z3738">
        <v>0</v>
      </c>
      <c r="AA3738">
        <v>5</v>
      </c>
      <c r="AB3738">
        <v>3.4</v>
      </c>
      <c r="AC3738">
        <v>1.615</v>
      </c>
      <c r="AD3738" t="str">
        <f t="shared" si="117"/>
        <v>H</v>
      </c>
      <c r="AE3738" t="str">
        <f t="shared" si="118"/>
        <v>N</v>
      </c>
      <c r="AF3738">
        <v>1.95</v>
      </c>
      <c r="AG3738">
        <v>1.85</v>
      </c>
      <c r="AR3738">
        <v>0</v>
      </c>
      <c r="AS3738">
        <v>3</v>
      </c>
    </row>
    <row r="3739" spans="1:45" x14ac:dyDescent="0.3">
      <c r="A3739" t="s">
        <v>3949</v>
      </c>
      <c r="B3739" t="s">
        <v>3607</v>
      </c>
      <c r="C3739">
        <v>32</v>
      </c>
      <c r="D3739" s="1">
        <v>37716</v>
      </c>
      <c r="F3739" t="s">
        <v>64</v>
      </c>
      <c r="G3739" t="s">
        <v>3623</v>
      </c>
      <c r="H3739">
        <v>2</v>
      </c>
      <c r="I3739">
        <v>1</v>
      </c>
      <c r="J3739" t="s">
        <v>51</v>
      </c>
      <c r="K3739">
        <v>1</v>
      </c>
      <c r="L3739">
        <v>0</v>
      </c>
      <c r="M3739" t="s">
        <v>51</v>
      </c>
      <c r="N3739" t="s">
        <v>3608</v>
      </c>
      <c r="O3739">
        <v>12</v>
      </c>
      <c r="P3739">
        <v>10</v>
      </c>
      <c r="Q3739">
        <v>6</v>
      </c>
      <c r="R3739">
        <v>4</v>
      </c>
      <c r="S3739">
        <v>10</v>
      </c>
      <c r="T3739">
        <v>5</v>
      </c>
      <c r="U3739">
        <v>20</v>
      </c>
      <c r="V3739">
        <v>16</v>
      </c>
      <c r="W3739">
        <v>1</v>
      </c>
      <c r="X3739">
        <v>1</v>
      </c>
      <c r="Y3739">
        <v>0</v>
      </c>
      <c r="Z3739">
        <v>0</v>
      </c>
      <c r="AA3739">
        <v>1.7270000000000001</v>
      </c>
      <c r="AB3739">
        <v>3.25</v>
      </c>
      <c r="AC3739">
        <v>4.3330000000000002</v>
      </c>
      <c r="AD3739" t="str">
        <f t="shared" si="117"/>
        <v>A</v>
      </c>
      <c r="AE3739" t="str">
        <f t="shared" si="118"/>
        <v>N</v>
      </c>
      <c r="AF3739">
        <v>1.95</v>
      </c>
      <c r="AG3739">
        <v>1.85</v>
      </c>
      <c r="AR3739">
        <v>3</v>
      </c>
      <c r="AS3739">
        <v>0</v>
      </c>
    </row>
    <row r="3740" spans="1:45" x14ac:dyDescent="0.3">
      <c r="A3740" t="s">
        <v>3950</v>
      </c>
      <c r="B3740" t="s">
        <v>3607</v>
      </c>
      <c r="C3740">
        <v>32</v>
      </c>
      <c r="D3740" s="1">
        <v>37717</v>
      </c>
      <c r="F3740" t="s">
        <v>73</v>
      </c>
      <c r="G3740" t="s">
        <v>63</v>
      </c>
      <c r="H3740">
        <v>2</v>
      </c>
      <c r="I3740">
        <v>1</v>
      </c>
      <c r="J3740" t="s">
        <v>51</v>
      </c>
      <c r="K3740">
        <v>1</v>
      </c>
      <c r="L3740">
        <v>1</v>
      </c>
      <c r="M3740" t="s">
        <v>61</v>
      </c>
      <c r="N3740" t="s">
        <v>3612</v>
      </c>
      <c r="O3740">
        <v>9</v>
      </c>
      <c r="P3740">
        <v>15</v>
      </c>
      <c r="Q3740">
        <v>7</v>
      </c>
      <c r="R3740">
        <v>8</v>
      </c>
      <c r="S3740">
        <v>9</v>
      </c>
      <c r="T3740">
        <v>5</v>
      </c>
      <c r="U3740">
        <v>12</v>
      </c>
      <c r="V3740">
        <v>13</v>
      </c>
      <c r="W3740">
        <v>1</v>
      </c>
      <c r="X3740">
        <v>2</v>
      </c>
      <c r="Y3740">
        <v>0</v>
      </c>
      <c r="Z3740">
        <v>0</v>
      </c>
      <c r="AA3740">
        <v>2.5</v>
      </c>
      <c r="AB3740">
        <v>3.2</v>
      </c>
      <c r="AC3740">
        <v>2.5</v>
      </c>
      <c r="AD3740" t="str">
        <f t="shared" si="117"/>
        <v>H</v>
      </c>
      <c r="AE3740" t="str">
        <f t="shared" si="118"/>
        <v>Y</v>
      </c>
      <c r="AF3740">
        <v>1.9</v>
      </c>
      <c r="AG3740">
        <v>1.9</v>
      </c>
      <c r="AR3740">
        <v>3</v>
      </c>
      <c r="AS3740">
        <v>0</v>
      </c>
    </row>
    <row r="3741" spans="1:45" x14ac:dyDescent="0.3">
      <c r="A3741" t="s">
        <v>3951</v>
      </c>
      <c r="B3741" t="s">
        <v>3607</v>
      </c>
      <c r="C3741">
        <v>32</v>
      </c>
      <c r="D3741" s="1">
        <v>37718</v>
      </c>
      <c r="F3741" t="s">
        <v>3176</v>
      </c>
      <c r="G3741" t="s">
        <v>54</v>
      </c>
      <c r="H3741">
        <v>0</v>
      </c>
      <c r="I3741">
        <v>4</v>
      </c>
      <c r="J3741" t="s">
        <v>47</v>
      </c>
      <c r="K3741">
        <v>0</v>
      </c>
      <c r="L3741">
        <v>2</v>
      </c>
      <c r="M3741" t="s">
        <v>47</v>
      </c>
      <c r="N3741" t="s">
        <v>3616</v>
      </c>
      <c r="O3741">
        <v>9</v>
      </c>
      <c r="P3741">
        <v>7</v>
      </c>
      <c r="Q3741">
        <v>4</v>
      </c>
      <c r="R3741">
        <v>3</v>
      </c>
      <c r="S3741">
        <v>3</v>
      </c>
      <c r="T3741">
        <v>4</v>
      </c>
      <c r="U3741">
        <v>9</v>
      </c>
      <c r="V3741">
        <v>19</v>
      </c>
      <c r="W3741">
        <v>0</v>
      </c>
      <c r="X3741">
        <v>2</v>
      </c>
      <c r="Y3741">
        <v>0</v>
      </c>
      <c r="Z3741">
        <v>0</v>
      </c>
      <c r="AA3741">
        <v>2.25</v>
      </c>
      <c r="AB3741">
        <v>3.25</v>
      </c>
      <c r="AC3741">
        <v>2.75</v>
      </c>
      <c r="AD3741" t="str">
        <f t="shared" si="117"/>
        <v>A</v>
      </c>
      <c r="AE3741" t="str">
        <f t="shared" si="118"/>
        <v>Y</v>
      </c>
      <c r="AF3741">
        <v>2.0499999999999998</v>
      </c>
      <c r="AG3741">
        <v>1.75</v>
      </c>
      <c r="AR3741">
        <v>0</v>
      </c>
      <c r="AS3741">
        <v>3</v>
      </c>
    </row>
    <row r="3742" spans="1:45" x14ac:dyDescent="0.3">
      <c r="A3742" t="s">
        <v>3952</v>
      </c>
      <c r="B3742" t="s">
        <v>3607</v>
      </c>
      <c r="C3742">
        <v>33</v>
      </c>
      <c r="D3742" s="1">
        <v>37723</v>
      </c>
      <c r="F3742" t="s">
        <v>3623</v>
      </c>
      <c r="G3742" t="s">
        <v>1226</v>
      </c>
      <c r="H3742">
        <v>2</v>
      </c>
      <c r="I3742">
        <v>0</v>
      </c>
      <c r="J3742" t="s">
        <v>51</v>
      </c>
      <c r="K3742">
        <v>1</v>
      </c>
      <c r="L3742">
        <v>0</v>
      </c>
      <c r="M3742" t="s">
        <v>51</v>
      </c>
      <c r="N3742" t="s">
        <v>3695</v>
      </c>
      <c r="O3742">
        <v>7</v>
      </c>
      <c r="P3742">
        <v>2</v>
      </c>
      <c r="Q3742">
        <v>3</v>
      </c>
      <c r="R3742">
        <v>0</v>
      </c>
      <c r="S3742">
        <v>6</v>
      </c>
      <c r="T3742">
        <v>6</v>
      </c>
      <c r="U3742">
        <v>22</v>
      </c>
      <c r="V3742">
        <v>19</v>
      </c>
      <c r="W3742">
        <v>0</v>
      </c>
      <c r="X3742">
        <v>1</v>
      </c>
      <c r="Y3742">
        <v>0</v>
      </c>
      <c r="Z3742">
        <v>1</v>
      </c>
      <c r="AA3742">
        <v>1.667</v>
      </c>
      <c r="AB3742">
        <v>3.4</v>
      </c>
      <c r="AC3742">
        <v>4.5</v>
      </c>
      <c r="AD3742" t="str">
        <f t="shared" si="117"/>
        <v>A</v>
      </c>
      <c r="AE3742" t="str">
        <f t="shared" si="118"/>
        <v>N</v>
      </c>
      <c r="AF3742">
        <v>2.1</v>
      </c>
      <c r="AG3742">
        <v>1.7</v>
      </c>
      <c r="AR3742">
        <v>3</v>
      </c>
      <c r="AS3742">
        <v>0</v>
      </c>
    </row>
    <row r="3743" spans="1:45" x14ac:dyDescent="0.3">
      <c r="A3743" t="s">
        <v>3953</v>
      </c>
      <c r="B3743" t="s">
        <v>3607</v>
      </c>
      <c r="C3743">
        <v>33</v>
      </c>
      <c r="D3743" s="1">
        <v>37723</v>
      </c>
      <c r="F3743" t="s">
        <v>54</v>
      </c>
      <c r="G3743" t="s">
        <v>1988</v>
      </c>
      <c r="H3743">
        <v>1</v>
      </c>
      <c r="I3743">
        <v>0</v>
      </c>
      <c r="J3743" t="s">
        <v>51</v>
      </c>
      <c r="K3743">
        <v>1</v>
      </c>
      <c r="L3743">
        <v>0</v>
      </c>
      <c r="M3743" t="s">
        <v>51</v>
      </c>
      <c r="N3743" t="s">
        <v>3635</v>
      </c>
      <c r="O3743">
        <v>11</v>
      </c>
      <c r="P3743">
        <v>7</v>
      </c>
      <c r="Q3743">
        <v>6</v>
      </c>
      <c r="R3743">
        <v>5</v>
      </c>
      <c r="S3743">
        <v>9</v>
      </c>
      <c r="T3743">
        <v>11</v>
      </c>
      <c r="U3743">
        <v>10</v>
      </c>
      <c r="V3743">
        <v>14</v>
      </c>
      <c r="W3743">
        <v>0</v>
      </c>
      <c r="X3743">
        <v>0</v>
      </c>
      <c r="Y3743">
        <v>0</v>
      </c>
      <c r="Z3743">
        <v>0</v>
      </c>
      <c r="AA3743">
        <v>1.7270000000000001</v>
      </c>
      <c r="AB3743">
        <v>3.25</v>
      </c>
      <c r="AC3743">
        <v>4.3330000000000002</v>
      </c>
      <c r="AD3743" t="str">
        <f t="shared" ref="AD3743:AD3806" si="119">IF(IF(AC3743&gt;AA3743,G3743,F3743)=F3743,"H","A")</f>
        <v>A</v>
      </c>
      <c r="AE3743" t="str">
        <f t="shared" si="118"/>
        <v>N</v>
      </c>
      <c r="AF3743">
        <v>1.95</v>
      </c>
      <c r="AG3743">
        <v>1.85</v>
      </c>
      <c r="AR3743">
        <v>3</v>
      </c>
      <c r="AS3743">
        <v>0</v>
      </c>
    </row>
    <row r="3744" spans="1:45" x14ac:dyDescent="0.3">
      <c r="A3744" t="s">
        <v>3954</v>
      </c>
      <c r="B3744" t="s">
        <v>3607</v>
      </c>
      <c r="C3744">
        <v>33</v>
      </c>
      <c r="D3744" s="1">
        <v>37723</v>
      </c>
      <c r="F3744" t="s">
        <v>53</v>
      </c>
      <c r="G3744" t="s">
        <v>843</v>
      </c>
      <c r="H3744">
        <v>1</v>
      </c>
      <c r="I3744">
        <v>0</v>
      </c>
      <c r="J3744" t="s">
        <v>51</v>
      </c>
      <c r="K3744">
        <v>0</v>
      </c>
      <c r="L3744">
        <v>0</v>
      </c>
      <c r="M3744" t="s">
        <v>61</v>
      </c>
      <c r="N3744" t="s">
        <v>3610</v>
      </c>
      <c r="O3744">
        <v>17</v>
      </c>
      <c r="P3744">
        <v>7</v>
      </c>
      <c r="Q3744">
        <v>8</v>
      </c>
      <c r="R3744">
        <v>2</v>
      </c>
      <c r="S3744">
        <v>3</v>
      </c>
      <c r="T3744">
        <v>1</v>
      </c>
      <c r="U3744">
        <v>9</v>
      </c>
      <c r="V3744">
        <v>10</v>
      </c>
      <c r="W3744">
        <v>1</v>
      </c>
      <c r="X3744">
        <v>2</v>
      </c>
      <c r="Y3744">
        <v>0</v>
      </c>
      <c r="Z3744">
        <v>0</v>
      </c>
      <c r="AA3744">
        <v>1.5</v>
      </c>
      <c r="AB3744">
        <v>3.5</v>
      </c>
      <c r="AC3744">
        <v>6</v>
      </c>
      <c r="AD3744" t="str">
        <f t="shared" si="119"/>
        <v>A</v>
      </c>
      <c r="AE3744" t="str">
        <f t="shared" si="118"/>
        <v>N</v>
      </c>
      <c r="AF3744">
        <v>1.8</v>
      </c>
      <c r="AG3744">
        <v>2</v>
      </c>
      <c r="AR3744">
        <v>3</v>
      </c>
      <c r="AS3744">
        <v>0</v>
      </c>
    </row>
    <row r="3745" spans="1:45" x14ac:dyDescent="0.3">
      <c r="A3745" t="s">
        <v>3955</v>
      </c>
      <c r="B3745" t="s">
        <v>3607</v>
      </c>
      <c r="C3745">
        <v>33</v>
      </c>
      <c r="D3745" s="1">
        <v>37723</v>
      </c>
      <c r="F3745" t="s">
        <v>60</v>
      </c>
      <c r="G3745" t="s">
        <v>64</v>
      </c>
      <c r="H3745">
        <v>2</v>
      </c>
      <c r="I3745">
        <v>2</v>
      </c>
      <c r="J3745" t="s">
        <v>61</v>
      </c>
      <c r="K3745">
        <v>1</v>
      </c>
      <c r="L3745">
        <v>2</v>
      </c>
      <c r="M3745" t="s">
        <v>47</v>
      </c>
      <c r="N3745" t="s">
        <v>3641</v>
      </c>
      <c r="O3745">
        <v>11</v>
      </c>
      <c r="P3745">
        <v>6</v>
      </c>
      <c r="Q3745">
        <v>4</v>
      </c>
      <c r="R3745">
        <v>2</v>
      </c>
      <c r="S3745">
        <v>7</v>
      </c>
      <c r="T3745">
        <v>4</v>
      </c>
      <c r="U3745">
        <v>13</v>
      </c>
      <c r="V3745">
        <v>10</v>
      </c>
      <c r="W3745">
        <v>1</v>
      </c>
      <c r="X3745">
        <v>2</v>
      </c>
      <c r="Y3745">
        <v>0</v>
      </c>
      <c r="Z3745">
        <v>0</v>
      </c>
      <c r="AA3745">
        <v>1.909</v>
      </c>
      <c r="AB3745">
        <v>3.25</v>
      </c>
      <c r="AC3745">
        <v>3.5</v>
      </c>
      <c r="AD3745" t="str">
        <f t="shared" si="119"/>
        <v>A</v>
      </c>
      <c r="AE3745" t="str">
        <f t="shared" si="118"/>
        <v>N</v>
      </c>
      <c r="AF3745">
        <v>1.95</v>
      </c>
      <c r="AG3745">
        <v>1.85</v>
      </c>
      <c r="AR3745">
        <v>1</v>
      </c>
      <c r="AS3745">
        <v>1</v>
      </c>
    </row>
    <row r="3746" spans="1:45" x14ac:dyDescent="0.3">
      <c r="A3746" t="s">
        <v>3956</v>
      </c>
      <c r="B3746" t="s">
        <v>3607</v>
      </c>
      <c r="C3746">
        <v>33</v>
      </c>
      <c r="D3746" s="1">
        <v>37723</v>
      </c>
      <c r="F3746" t="s">
        <v>56</v>
      </c>
      <c r="G3746" t="s">
        <v>3176</v>
      </c>
      <c r="H3746">
        <v>2</v>
      </c>
      <c r="I3746">
        <v>0</v>
      </c>
      <c r="J3746" t="s">
        <v>51</v>
      </c>
      <c r="K3746">
        <v>1</v>
      </c>
      <c r="L3746">
        <v>0</v>
      </c>
      <c r="M3746" t="s">
        <v>51</v>
      </c>
      <c r="N3746" t="s">
        <v>3614</v>
      </c>
      <c r="O3746">
        <v>17</v>
      </c>
      <c r="P3746">
        <v>11</v>
      </c>
      <c r="Q3746">
        <v>11</v>
      </c>
      <c r="R3746">
        <v>7</v>
      </c>
      <c r="S3746">
        <v>5</v>
      </c>
      <c r="T3746">
        <v>6</v>
      </c>
      <c r="U3746">
        <v>9</v>
      </c>
      <c r="V3746">
        <v>17</v>
      </c>
      <c r="W3746">
        <v>1</v>
      </c>
      <c r="X3746">
        <v>2</v>
      </c>
      <c r="Y3746">
        <v>0</v>
      </c>
      <c r="Z3746">
        <v>0</v>
      </c>
      <c r="AA3746">
        <v>1.444</v>
      </c>
      <c r="AB3746">
        <v>3.5</v>
      </c>
      <c r="AC3746">
        <v>7.5</v>
      </c>
      <c r="AD3746" t="str">
        <f t="shared" si="119"/>
        <v>A</v>
      </c>
      <c r="AE3746" t="str">
        <f t="shared" si="118"/>
        <v>N</v>
      </c>
      <c r="AF3746">
        <v>2</v>
      </c>
      <c r="AG3746">
        <v>1.8</v>
      </c>
      <c r="AR3746">
        <v>3</v>
      </c>
      <c r="AS3746">
        <v>0</v>
      </c>
    </row>
    <row r="3747" spans="1:45" x14ac:dyDescent="0.3">
      <c r="A3747" t="s">
        <v>3957</v>
      </c>
      <c r="B3747" t="s">
        <v>3607</v>
      </c>
      <c r="C3747">
        <v>33</v>
      </c>
      <c r="D3747" s="1">
        <v>37723</v>
      </c>
      <c r="F3747" t="s">
        <v>59</v>
      </c>
      <c r="G3747" t="s">
        <v>845</v>
      </c>
      <c r="H3747">
        <v>0</v>
      </c>
      <c r="I3747">
        <v>0</v>
      </c>
      <c r="J3747" t="s">
        <v>61</v>
      </c>
      <c r="K3747">
        <v>0</v>
      </c>
      <c r="L3747">
        <v>0</v>
      </c>
      <c r="M3747" t="s">
        <v>61</v>
      </c>
      <c r="N3747" t="s">
        <v>3626</v>
      </c>
      <c r="O3747">
        <v>9</v>
      </c>
      <c r="P3747">
        <v>6</v>
      </c>
      <c r="Q3747">
        <v>6</v>
      </c>
      <c r="R3747">
        <v>1</v>
      </c>
      <c r="S3747">
        <v>1</v>
      </c>
      <c r="T3747">
        <v>4</v>
      </c>
      <c r="U3747">
        <v>12</v>
      </c>
      <c r="V3747">
        <v>7</v>
      </c>
      <c r="W3747">
        <v>0</v>
      </c>
      <c r="X3747">
        <v>1</v>
      </c>
      <c r="Y3747">
        <v>0</v>
      </c>
      <c r="Z3747">
        <v>0</v>
      </c>
      <c r="AA3747">
        <v>2.2000000000000002</v>
      </c>
      <c r="AB3747">
        <v>3.25</v>
      </c>
      <c r="AC3747">
        <v>2.8</v>
      </c>
      <c r="AD3747" t="str">
        <f t="shared" si="119"/>
        <v>A</v>
      </c>
      <c r="AE3747" t="str">
        <f t="shared" si="118"/>
        <v>N</v>
      </c>
      <c r="AF3747">
        <v>2</v>
      </c>
      <c r="AG3747">
        <v>1.8</v>
      </c>
      <c r="AR3747">
        <v>1</v>
      </c>
      <c r="AS3747">
        <v>1</v>
      </c>
    </row>
    <row r="3748" spans="1:45" x14ac:dyDescent="0.3">
      <c r="A3748" t="s">
        <v>3958</v>
      </c>
      <c r="B3748" t="s">
        <v>3607</v>
      </c>
      <c r="C3748">
        <v>33</v>
      </c>
      <c r="D3748" s="1">
        <v>37723</v>
      </c>
      <c r="F3748" t="s">
        <v>63</v>
      </c>
      <c r="G3748" t="s">
        <v>79</v>
      </c>
      <c r="H3748">
        <v>2</v>
      </c>
      <c r="I3748">
        <v>6</v>
      </c>
      <c r="J3748" t="s">
        <v>47</v>
      </c>
      <c r="K3748">
        <v>1</v>
      </c>
      <c r="L3748">
        <v>4</v>
      </c>
      <c r="M3748" t="s">
        <v>47</v>
      </c>
      <c r="N3748" t="s">
        <v>3645</v>
      </c>
      <c r="O3748">
        <v>15</v>
      </c>
      <c r="P3748">
        <v>15</v>
      </c>
      <c r="Q3748">
        <v>9</v>
      </c>
      <c r="R3748">
        <v>11</v>
      </c>
      <c r="S3748">
        <v>6</v>
      </c>
      <c r="T3748">
        <v>6</v>
      </c>
      <c r="U3748">
        <v>8</v>
      </c>
      <c r="V3748">
        <v>7</v>
      </c>
      <c r="W3748">
        <v>1</v>
      </c>
      <c r="X3748">
        <v>0</v>
      </c>
      <c r="Y3748">
        <v>0</v>
      </c>
      <c r="Z3748">
        <v>0</v>
      </c>
      <c r="AA3748">
        <v>2.625</v>
      </c>
      <c r="AB3748">
        <v>3.2</v>
      </c>
      <c r="AC3748">
        <v>2.375</v>
      </c>
      <c r="AD3748" t="str">
        <f t="shared" si="119"/>
        <v>H</v>
      </c>
      <c r="AE3748" t="str">
        <f t="shared" si="118"/>
        <v>N</v>
      </c>
      <c r="AF3748">
        <v>1.85</v>
      </c>
      <c r="AG3748">
        <v>1.95</v>
      </c>
      <c r="AR3748">
        <v>0</v>
      </c>
      <c r="AS3748">
        <v>3</v>
      </c>
    </row>
    <row r="3749" spans="1:45" x14ac:dyDescent="0.3">
      <c r="A3749" t="s">
        <v>3959</v>
      </c>
      <c r="B3749" t="s">
        <v>3607</v>
      </c>
      <c r="C3749">
        <v>33</v>
      </c>
      <c r="D3749" s="1">
        <v>37723</v>
      </c>
      <c r="F3749" t="s">
        <v>3618</v>
      </c>
      <c r="G3749" t="s">
        <v>73</v>
      </c>
      <c r="H3749">
        <v>1</v>
      </c>
      <c r="I3749">
        <v>2</v>
      </c>
      <c r="J3749" t="s">
        <v>47</v>
      </c>
      <c r="K3749">
        <v>1</v>
      </c>
      <c r="L3749">
        <v>2</v>
      </c>
      <c r="M3749" t="s">
        <v>47</v>
      </c>
      <c r="N3749" t="s">
        <v>3619</v>
      </c>
      <c r="O3749">
        <v>12</v>
      </c>
      <c r="P3749">
        <v>8</v>
      </c>
      <c r="Q3749">
        <v>6</v>
      </c>
      <c r="R3749">
        <v>3</v>
      </c>
      <c r="S3749">
        <v>3</v>
      </c>
      <c r="T3749">
        <v>10</v>
      </c>
      <c r="U3749">
        <v>9</v>
      </c>
      <c r="V3749">
        <v>5</v>
      </c>
      <c r="W3749">
        <v>2</v>
      </c>
      <c r="X3749">
        <v>2</v>
      </c>
      <c r="Y3749">
        <v>0</v>
      </c>
      <c r="Z3749">
        <v>0</v>
      </c>
      <c r="AA3749">
        <v>3.5</v>
      </c>
      <c r="AB3749">
        <v>3.25</v>
      </c>
      <c r="AC3749">
        <v>1.909</v>
      </c>
      <c r="AD3749" t="str">
        <f t="shared" si="119"/>
        <v>H</v>
      </c>
      <c r="AE3749" t="str">
        <f t="shared" si="118"/>
        <v>N</v>
      </c>
      <c r="AF3749">
        <v>2.1</v>
      </c>
      <c r="AG3749">
        <v>1.7</v>
      </c>
      <c r="AR3749">
        <v>0</v>
      </c>
      <c r="AS3749">
        <v>3</v>
      </c>
    </row>
    <row r="3750" spans="1:45" x14ac:dyDescent="0.3">
      <c r="A3750" t="s">
        <v>3960</v>
      </c>
      <c r="B3750" t="s">
        <v>3607</v>
      </c>
      <c r="C3750">
        <v>33</v>
      </c>
      <c r="D3750" s="1">
        <v>37723</v>
      </c>
      <c r="F3750" t="s">
        <v>75</v>
      </c>
      <c r="G3750" t="s">
        <v>49</v>
      </c>
      <c r="H3750">
        <v>2</v>
      </c>
      <c r="I3750">
        <v>2</v>
      </c>
      <c r="J3750" t="s">
        <v>61</v>
      </c>
      <c r="K3750">
        <v>1</v>
      </c>
      <c r="L3750">
        <v>1</v>
      </c>
      <c r="M3750" t="s">
        <v>61</v>
      </c>
      <c r="N3750" t="s">
        <v>3639</v>
      </c>
      <c r="O3750">
        <v>15</v>
      </c>
      <c r="P3750">
        <v>6</v>
      </c>
      <c r="Q3750">
        <v>7</v>
      </c>
      <c r="R3750">
        <v>3</v>
      </c>
      <c r="S3750">
        <v>10</v>
      </c>
      <c r="T3750">
        <v>7</v>
      </c>
      <c r="U3750">
        <v>14</v>
      </c>
      <c r="V3750">
        <v>12</v>
      </c>
      <c r="W3750">
        <v>4</v>
      </c>
      <c r="X3750">
        <v>1</v>
      </c>
      <c r="Y3750">
        <v>0</v>
      </c>
      <c r="Z3750">
        <v>0</v>
      </c>
      <c r="AA3750">
        <v>2</v>
      </c>
      <c r="AB3750">
        <v>3.25</v>
      </c>
      <c r="AC3750">
        <v>3.25</v>
      </c>
      <c r="AD3750" t="str">
        <f t="shared" si="119"/>
        <v>A</v>
      </c>
      <c r="AE3750" t="str">
        <f t="shared" si="118"/>
        <v>N</v>
      </c>
      <c r="AF3750">
        <v>2.0499999999999998</v>
      </c>
      <c r="AG3750">
        <v>1.75</v>
      </c>
      <c r="AR3750">
        <v>1</v>
      </c>
      <c r="AS3750">
        <v>1</v>
      </c>
    </row>
    <row r="3751" spans="1:45" x14ac:dyDescent="0.3">
      <c r="A3751" t="s">
        <v>3961</v>
      </c>
      <c r="B3751" t="s">
        <v>3607</v>
      </c>
      <c r="C3751">
        <v>33</v>
      </c>
      <c r="D3751" s="1">
        <v>37727</v>
      </c>
      <c r="F3751" t="s">
        <v>45</v>
      </c>
      <c r="G3751" t="s">
        <v>79</v>
      </c>
      <c r="H3751">
        <v>2</v>
      </c>
      <c r="I3751">
        <v>2</v>
      </c>
      <c r="J3751" t="s">
        <v>61</v>
      </c>
      <c r="K3751">
        <v>0</v>
      </c>
      <c r="L3751">
        <v>1</v>
      </c>
      <c r="M3751" t="s">
        <v>47</v>
      </c>
      <c r="N3751" t="s">
        <v>3655</v>
      </c>
      <c r="O3751">
        <v>10</v>
      </c>
      <c r="P3751">
        <v>6</v>
      </c>
      <c r="Q3751">
        <v>7</v>
      </c>
      <c r="R3751">
        <v>3</v>
      </c>
      <c r="S3751">
        <v>6</v>
      </c>
      <c r="T3751">
        <v>2</v>
      </c>
      <c r="U3751">
        <v>15</v>
      </c>
      <c r="V3751">
        <v>15</v>
      </c>
      <c r="W3751">
        <v>0</v>
      </c>
      <c r="X3751">
        <v>2</v>
      </c>
      <c r="Y3751">
        <v>1</v>
      </c>
      <c r="Z3751">
        <v>0</v>
      </c>
      <c r="AA3751">
        <v>2.25</v>
      </c>
      <c r="AB3751">
        <v>3.25</v>
      </c>
      <c r="AC3751">
        <v>2.75</v>
      </c>
      <c r="AD3751" t="str">
        <f t="shared" si="119"/>
        <v>A</v>
      </c>
      <c r="AE3751" t="str">
        <f t="shared" si="118"/>
        <v>N</v>
      </c>
      <c r="AF3751">
        <v>1.9</v>
      </c>
      <c r="AG3751">
        <v>1.9</v>
      </c>
      <c r="AR3751">
        <v>1</v>
      </c>
      <c r="AS3751">
        <v>1</v>
      </c>
    </row>
    <row r="3752" spans="1:45" x14ac:dyDescent="0.3">
      <c r="A3752" t="s">
        <v>3962</v>
      </c>
      <c r="B3752" t="s">
        <v>3607</v>
      </c>
      <c r="C3752">
        <v>34</v>
      </c>
      <c r="D3752" s="1">
        <v>37729</v>
      </c>
      <c r="F3752" t="s">
        <v>64</v>
      </c>
      <c r="G3752" t="s">
        <v>59</v>
      </c>
      <c r="H3752">
        <v>0</v>
      </c>
      <c r="I3752">
        <v>2</v>
      </c>
      <c r="J3752" t="s">
        <v>47</v>
      </c>
      <c r="K3752">
        <v>0</v>
      </c>
      <c r="L3752">
        <v>2</v>
      </c>
      <c r="M3752" t="s">
        <v>47</v>
      </c>
      <c r="N3752" t="s">
        <v>3624</v>
      </c>
      <c r="O3752">
        <v>9</v>
      </c>
      <c r="P3752">
        <v>11</v>
      </c>
      <c r="Q3752">
        <v>6</v>
      </c>
      <c r="R3752">
        <v>6</v>
      </c>
      <c r="S3752">
        <v>7</v>
      </c>
      <c r="T3752">
        <v>9</v>
      </c>
      <c r="U3752">
        <v>11</v>
      </c>
      <c r="V3752">
        <v>15</v>
      </c>
      <c r="W3752">
        <v>2</v>
      </c>
      <c r="X3752">
        <v>3</v>
      </c>
      <c r="Y3752">
        <v>0</v>
      </c>
      <c r="Z3752">
        <v>0</v>
      </c>
      <c r="AA3752">
        <v>1.8</v>
      </c>
      <c r="AB3752">
        <v>3.25</v>
      </c>
      <c r="AC3752">
        <v>4</v>
      </c>
      <c r="AD3752" t="str">
        <f t="shared" si="119"/>
        <v>A</v>
      </c>
      <c r="AE3752" t="str">
        <f t="shared" si="118"/>
        <v>Y</v>
      </c>
      <c r="AF3752">
        <v>1.95</v>
      </c>
      <c r="AG3752">
        <v>1.85</v>
      </c>
      <c r="AR3752">
        <v>0</v>
      </c>
      <c r="AS3752">
        <v>3</v>
      </c>
    </row>
    <row r="3753" spans="1:45" x14ac:dyDescent="0.3">
      <c r="A3753" t="s">
        <v>3963</v>
      </c>
      <c r="B3753" t="s">
        <v>3607</v>
      </c>
      <c r="C3753">
        <v>34</v>
      </c>
      <c r="D3753" s="1">
        <v>37730</v>
      </c>
      <c r="F3753" t="s">
        <v>49</v>
      </c>
      <c r="G3753" t="s">
        <v>53</v>
      </c>
      <c r="H3753">
        <v>2</v>
      </c>
      <c r="I3753">
        <v>1</v>
      </c>
      <c r="J3753" t="s">
        <v>51</v>
      </c>
      <c r="K3753">
        <v>1</v>
      </c>
      <c r="L3753">
        <v>0</v>
      </c>
      <c r="M3753" t="s">
        <v>51</v>
      </c>
      <c r="N3753" t="s">
        <v>3641</v>
      </c>
      <c r="O3753">
        <v>19</v>
      </c>
      <c r="P3753">
        <v>16</v>
      </c>
      <c r="Q3753">
        <v>10</v>
      </c>
      <c r="R3753">
        <v>10</v>
      </c>
      <c r="S3753">
        <v>6</v>
      </c>
      <c r="T3753">
        <v>2</v>
      </c>
      <c r="U3753">
        <v>11</v>
      </c>
      <c r="V3753">
        <v>12</v>
      </c>
      <c r="W3753">
        <v>1</v>
      </c>
      <c r="X3753">
        <v>0</v>
      </c>
      <c r="Y3753">
        <v>0</v>
      </c>
      <c r="Z3753">
        <v>0</v>
      </c>
      <c r="AA3753">
        <v>2.8</v>
      </c>
      <c r="AB3753">
        <v>3.25</v>
      </c>
      <c r="AC3753">
        <v>2.2000000000000002</v>
      </c>
      <c r="AD3753" t="str">
        <f t="shared" si="119"/>
        <v>H</v>
      </c>
      <c r="AE3753" t="str">
        <f t="shared" si="118"/>
        <v>Y</v>
      </c>
      <c r="AF3753">
        <v>1.95</v>
      </c>
      <c r="AG3753">
        <v>1.85</v>
      </c>
      <c r="AR3753">
        <v>3</v>
      </c>
      <c r="AS3753">
        <v>0</v>
      </c>
    </row>
    <row r="3754" spans="1:45" x14ac:dyDescent="0.3">
      <c r="A3754" t="s">
        <v>3964</v>
      </c>
      <c r="B3754" t="s">
        <v>3607</v>
      </c>
      <c r="C3754">
        <v>34</v>
      </c>
      <c r="D3754" s="1">
        <v>37730</v>
      </c>
      <c r="F3754" t="s">
        <v>843</v>
      </c>
      <c r="G3754" t="s">
        <v>75</v>
      </c>
      <c r="H3754">
        <v>1</v>
      </c>
      <c r="I3754">
        <v>0</v>
      </c>
      <c r="J3754" t="s">
        <v>51</v>
      </c>
      <c r="K3754">
        <v>1</v>
      </c>
      <c r="L3754">
        <v>0</v>
      </c>
      <c r="M3754" t="s">
        <v>51</v>
      </c>
      <c r="N3754" t="s">
        <v>3637</v>
      </c>
      <c r="O3754">
        <v>19</v>
      </c>
      <c r="P3754">
        <v>9</v>
      </c>
      <c r="Q3754">
        <v>9</v>
      </c>
      <c r="R3754">
        <v>3</v>
      </c>
      <c r="S3754">
        <v>8</v>
      </c>
      <c r="T3754">
        <v>3</v>
      </c>
      <c r="U3754">
        <v>18</v>
      </c>
      <c r="V3754">
        <v>9</v>
      </c>
      <c r="W3754">
        <v>3</v>
      </c>
      <c r="X3754">
        <v>4</v>
      </c>
      <c r="Y3754">
        <v>0</v>
      </c>
      <c r="Z3754">
        <v>1</v>
      </c>
      <c r="AA3754">
        <v>2.2000000000000002</v>
      </c>
      <c r="AB3754">
        <v>3.25</v>
      </c>
      <c r="AC3754">
        <v>2.8</v>
      </c>
      <c r="AD3754" t="str">
        <f t="shared" si="119"/>
        <v>A</v>
      </c>
      <c r="AE3754" t="str">
        <f t="shared" si="118"/>
        <v>N</v>
      </c>
      <c r="AF3754">
        <v>2</v>
      </c>
      <c r="AG3754">
        <v>1.8</v>
      </c>
      <c r="AR3754">
        <v>3</v>
      </c>
      <c r="AS3754">
        <v>0</v>
      </c>
    </row>
    <row r="3755" spans="1:45" x14ac:dyDescent="0.3">
      <c r="A3755" t="s">
        <v>3965</v>
      </c>
      <c r="B3755" t="s">
        <v>3607</v>
      </c>
      <c r="C3755">
        <v>34</v>
      </c>
      <c r="D3755" s="1">
        <v>37730</v>
      </c>
      <c r="F3755" t="s">
        <v>1988</v>
      </c>
      <c r="G3755" t="s">
        <v>3623</v>
      </c>
      <c r="H3755">
        <v>0</v>
      </c>
      <c r="I3755">
        <v>2</v>
      </c>
      <c r="J3755" t="s">
        <v>47</v>
      </c>
      <c r="K3755">
        <v>0</v>
      </c>
      <c r="L3755">
        <v>1</v>
      </c>
      <c r="M3755" t="s">
        <v>47</v>
      </c>
      <c r="N3755" t="s">
        <v>3612</v>
      </c>
      <c r="O3755">
        <v>7</v>
      </c>
      <c r="P3755">
        <v>13</v>
      </c>
      <c r="Q3755">
        <v>5</v>
      </c>
      <c r="R3755">
        <v>7</v>
      </c>
      <c r="S3755">
        <v>8</v>
      </c>
      <c r="T3755">
        <v>5</v>
      </c>
      <c r="U3755">
        <v>16</v>
      </c>
      <c r="V3755">
        <v>12</v>
      </c>
      <c r="W3755">
        <v>2</v>
      </c>
      <c r="X3755">
        <v>1</v>
      </c>
      <c r="Y3755">
        <v>0</v>
      </c>
      <c r="Z3755">
        <v>0</v>
      </c>
      <c r="AA3755">
        <v>2.1</v>
      </c>
      <c r="AB3755">
        <v>3.25</v>
      </c>
      <c r="AC3755">
        <v>3</v>
      </c>
      <c r="AD3755" t="str">
        <f t="shared" si="119"/>
        <v>A</v>
      </c>
      <c r="AE3755" t="str">
        <f t="shared" si="118"/>
        <v>Y</v>
      </c>
      <c r="AF3755">
        <v>2.0499999999999998</v>
      </c>
      <c r="AG3755">
        <v>1.75</v>
      </c>
      <c r="AR3755">
        <v>0</v>
      </c>
      <c r="AS3755">
        <v>3</v>
      </c>
    </row>
    <row r="3756" spans="1:45" x14ac:dyDescent="0.3">
      <c r="A3756" t="s">
        <v>3966</v>
      </c>
      <c r="B3756" t="s">
        <v>3607</v>
      </c>
      <c r="C3756">
        <v>34</v>
      </c>
      <c r="D3756" s="1">
        <v>37730</v>
      </c>
      <c r="F3756" t="s">
        <v>73</v>
      </c>
      <c r="G3756" t="s">
        <v>56</v>
      </c>
      <c r="H3756">
        <v>1</v>
      </c>
      <c r="I3756">
        <v>2</v>
      </c>
      <c r="J3756" t="s">
        <v>47</v>
      </c>
      <c r="K3756">
        <v>0</v>
      </c>
      <c r="L3756">
        <v>1</v>
      </c>
      <c r="M3756" t="s">
        <v>47</v>
      </c>
      <c r="N3756" t="s">
        <v>3628</v>
      </c>
      <c r="O3756">
        <v>9</v>
      </c>
      <c r="P3756">
        <v>8</v>
      </c>
      <c r="Q3756">
        <v>4</v>
      </c>
      <c r="R3756">
        <v>2</v>
      </c>
      <c r="S3756">
        <v>4</v>
      </c>
      <c r="T3756">
        <v>3</v>
      </c>
      <c r="U3756">
        <v>15</v>
      </c>
      <c r="V3756">
        <v>18</v>
      </c>
      <c r="W3756">
        <v>4</v>
      </c>
      <c r="X3756">
        <v>3</v>
      </c>
      <c r="Y3756">
        <v>2</v>
      </c>
      <c r="Z3756">
        <v>0</v>
      </c>
      <c r="AA3756">
        <v>2.5</v>
      </c>
      <c r="AB3756">
        <v>3.2</v>
      </c>
      <c r="AC3756">
        <v>2.5</v>
      </c>
      <c r="AD3756" t="str">
        <f t="shared" si="119"/>
        <v>H</v>
      </c>
      <c r="AE3756" t="str">
        <f t="shared" si="118"/>
        <v>N</v>
      </c>
      <c r="AF3756">
        <v>2</v>
      </c>
      <c r="AG3756">
        <v>1.8</v>
      </c>
      <c r="AR3756">
        <v>0</v>
      </c>
      <c r="AS3756">
        <v>3</v>
      </c>
    </row>
    <row r="3757" spans="1:45" x14ac:dyDescent="0.3">
      <c r="A3757" t="s">
        <v>3967</v>
      </c>
      <c r="B3757" t="s">
        <v>3607</v>
      </c>
      <c r="C3757">
        <v>34</v>
      </c>
      <c r="D3757" s="1">
        <v>37730</v>
      </c>
      <c r="F3757" t="s">
        <v>3176</v>
      </c>
      <c r="G3757" t="s">
        <v>63</v>
      </c>
      <c r="H3757">
        <v>2</v>
      </c>
      <c r="I3757">
        <v>1</v>
      </c>
      <c r="J3757" t="s">
        <v>51</v>
      </c>
      <c r="K3757">
        <v>0</v>
      </c>
      <c r="L3757">
        <v>1</v>
      </c>
      <c r="M3757" t="s">
        <v>47</v>
      </c>
      <c r="N3757" t="s">
        <v>3631</v>
      </c>
      <c r="O3757">
        <v>13</v>
      </c>
      <c r="P3757">
        <v>8</v>
      </c>
      <c r="Q3757">
        <v>6</v>
      </c>
      <c r="R3757">
        <v>6</v>
      </c>
      <c r="S3757">
        <v>6</v>
      </c>
      <c r="T3757">
        <v>13</v>
      </c>
      <c r="U3757">
        <v>12</v>
      </c>
      <c r="V3757">
        <v>9</v>
      </c>
      <c r="W3757">
        <v>1</v>
      </c>
      <c r="X3757">
        <v>1</v>
      </c>
      <c r="Y3757">
        <v>0</v>
      </c>
      <c r="Z3757">
        <v>1</v>
      </c>
      <c r="AA3757">
        <v>3</v>
      </c>
      <c r="AB3757">
        <v>3.25</v>
      </c>
      <c r="AC3757">
        <v>2.1</v>
      </c>
      <c r="AD3757" t="str">
        <f t="shared" si="119"/>
        <v>H</v>
      </c>
      <c r="AE3757" t="str">
        <f t="shared" si="118"/>
        <v>Y</v>
      </c>
      <c r="AF3757">
        <v>1.9</v>
      </c>
      <c r="AG3757">
        <v>1.9</v>
      </c>
      <c r="AR3757">
        <v>3</v>
      </c>
      <c r="AS3757">
        <v>0</v>
      </c>
    </row>
    <row r="3758" spans="1:45" x14ac:dyDescent="0.3">
      <c r="A3758" t="s">
        <v>3968</v>
      </c>
      <c r="B3758" t="s">
        <v>3607</v>
      </c>
      <c r="C3758">
        <v>34</v>
      </c>
      <c r="D3758" s="1">
        <v>37730</v>
      </c>
      <c r="F3758" t="s">
        <v>79</v>
      </c>
      <c r="G3758" t="s">
        <v>54</v>
      </c>
      <c r="H3758">
        <v>3</v>
      </c>
      <c r="I3758">
        <v>1</v>
      </c>
      <c r="J3758" t="s">
        <v>51</v>
      </c>
      <c r="K3758">
        <v>2</v>
      </c>
      <c r="L3758">
        <v>1</v>
      </c>
      <c r="M3758" t="s">
        <v>51</v>
      </c>
      <c r="N3758" t="s">
        <v>3626</v>
      </c>
      <c r="O3758">
        <v>18</v>
      </c>
      <c r="P3758">
        <v>6</v>
      </c>
      <c r="Q3758">
        <v>12</v>
      </c>
      <c r="R3758">
        <v>1</v>
      </c>
      <c r="S3758">
        <v>7</v>
      </c>
      <c r="T3758">
        <v>3</v>
      </c>
      <c r="U3758">
        <v>8</v>
      </c>
      <c r="V3758">
        <v>9</v>
      </c>
      <c r="W3758">
        <v>0</v>
      </c>
      <c r="X3758">
        <v>0</v>
      </c>
      <c r="Y3758">
        <v>0</v>
      </c>
      <c r="Z3758">
        <v>0</v>
      </c>
      <c r="AA3758">
        <v>1.3</v>
      </c>
      <c r="AB3758">
        <v>4.5</v>
      </c>
      <c r="AC3758">
        <v>8</v>
      </c>
      <c r="AD3758" t="str">
        <f t="shared" si="119"/>
        <v>A</v>
      </c>
      <c r="AE3758" t="str">
        <f t="shared" si="118"/>
        <v>N</v>
      </c>
      <c r="AF3758">
        <v>1.75</v>
      </c>
      <c r="AG3758">
        <v>2.0499999999999998</v>
      </c>
      <c r="AR3758">
        <v>3</v>
      </c>
      <c r="AS3758">
        <v>0</v>
      </c>
    </row>
    <row r="3759" spans="1:45" x14ac:dyDescent="0.3">
      <c r="A3759" t="s">
        <v>3969</v>
      </c>
      <c r="B3759" t="s">
        <v>3607</v>
      </c>
      <c r="C3759">
        <v>34</v>
      </c>
      <c r="D3759" s="1">
        <v>37730</v>
      </c>
      <c r="F3759" t="s">
        <v>845</v>
      </c>
      <c r="G3759" t="s">
        <v>45</v>
      </c>
      <c r="H3759">
        <v>0</v>
      </c>
      <c r="I3759">
        <v>2</v>
      </c>
      <c r="J3759" t="s">
        <v>47</v>
      </c>
      <c r="K3759">
        <v>0</v>
      </c>
      <c r="L3759">
        <v>0</v>
      </c>
      <c r="M3759" t="s">
        <v>61</v>
      </c>
      <c r="N3759" t="s">
        <v>3608</v>
      </c>
      <c r="O3759">
        <v>7</v>
      </c>
      <c r="P3759">
        <v>6</v>
      </c>
      <c r="Q3759">
        <v>3</v>
      </c>
      <c r="R3759">
        <v>2</v>
      </c>
      <c r="S3759">
        <v>3</v>
      </c>
      <c r="T3759">
        <v>5</v>
      </c>
      <c r="U3759">
        <v>16</v>
      </c>
      <c r="V3759">
        <v>12</v>
      </c>
      <c r="W3759">
        <v>0</v>
      </c>
      <c r="X3759">
        <v>1</v>
      </c>
      <c r="Y3759">
        <v>0</v>
      </c>
      <c r="Z3759">
        <v>0</v>
      </c>
      <c r="AA3759">
        <v>3.75</v>
      </c>
      <c r="AB3759">
        <v>3.25</v>
      </c>
      <c r="AC3759">
        <v>1.833</v>
      </c>
      <c r="AD3759" t="str">
        <f t="shared" si="119"/>
        <v>H</v>
      </c>
      <c r="AE3759" t="str">
        <f t="shared" si="118"/>
        <v>N</v>
      </c>
      <c r="AF3759">
        <v>1.95</v>
      </c>
      <c r="AG3759">
        <v>1.85</v>
      </c>
      <c r="AR3759">
        <v>0</v>
      </c>
      <c r="AS3759">
        <v>3</v>
      </c>
    </row>
    <row r="3760" spans="1:45" x14ac:dyDescent="0.3">
      <c r="A3760" t="s">
        <v>3970</v>
      </c>
      <c r="B3760" t="s">
        <v>3607</v>
      </c>
      <c r="C3760">
        <v>34</v>
      </c>
      <c r="D3760" s="1">
        <v>37730</v>
      </c>
      <c r="F3760" t="s">
        <v>72</v>
      </c>
      <c r="G3760" t="s">
        <v>60</v>
      </c>
      <c r="H3760">
        <v>3</v>
      </c>
      <c r="I3760">
        <v>2</v>
      </c>
      <c r="J3760" t="s">
        <v>51</v>
      </c>
      <c r="K3760">
        <v>2</v>
      </c>
      <c r="L3760">
        <v>0</v>
      </c>
      <c r="M3760" t="s">
        <v>51</v>
      </c>
      <c r="N3760" t="s">
        <v>3655</v>
      </c>
      <c r="O3760">
        <v>16</v>
      </c>
      <c r="P3760">
        <v>5</v>
      </c>
      <c r="Q3760">
        <v>7</v>
      </c>
      <c r="R3760">
        <v>3</v>
      </c>
      <c r="S3760">
        <v>11</v>
      </c>
      <c r="T3760">
        <v>1</v>
      </c>
      <c r="U3760">
        <v>8</v>
      </c>
      <c r="V3760">
        <v>22</v>
      </c>
      <c r="W3760">
        <v>0</v>
      </c>
      <c r="X3760">
        <v>4</v>
      </c>
      <c r="Y3760">
        <v>0</v>
      </c>
      <c r="Z3760">
        <v>1</v>
      </c>
      <c r="AA3760">
        <v>2.2000000000000002</v>
      </c>
      <c r="AB3760">
        <v>3.25</v>
      </c>
      <c r="AC3760">
        <v>2.8</v>
      </c>
      <c r="AD3760" t="str">
        <f t="shared" si="119"/>
        <v>A</v>
      </c>
      <c r="AE3760" t="str">
        <f t="shared" si="118"/>
        <v>N</v>
      </c>
      <c r="AF3760">
        <v>1.95</v>
      </c>
      <c r="AG3760">
        <v>1.85</v>
      </c>
      <c r="AR3760">
        <v>3</v>
      </c>
      <c r="AS3760">
        <v>0</v>
      </c>
    </row>
    <row r="3761" spans="1:45" x14ac:dyDescent="0.3">
      <c r="A3761" t="s">
        <v>3971</v>
      </c>
      <c r="B3761" t="s">
        <v>3607</v>
      </c>
      <c r="C3761">
        <v>34</v>
      </c>
      <c r="D3761" s="1">
        <v>37730</v>
      </c>
      <c r="F3761" t="s">
        <v>1226</v>
      </c>
      <c r="G3761" t="s">
        <v>3618</v>
      </c>
      <c r="H3761">
        <v>1</v>
      </c>
      <c r="I3761">
        <v>2</v>
      </c>
      <c r="J3761" t="s">
        <v>47</v>
      </c>
      <c r="K3761">
        <v>0</v>
      </c>
      <c r="L3761">
        <v>2</v>
      </c>
      <c r="M3761" t="s">
        <v>47</v>
      </c>
      <c r="N3761" t="s">
        <v>3616</v>
      </c>
      <c r="O3761">
        <v>20</v>
      </c>
      <c r="P3761">
        <v>9</v>
      </c>
      <c r="Q3761">
        <v>13</v>
      </c>
      <c r="R3761">
        <v>7</v>
      </c>
      <c r="S3761">
        <v>10</v>
      </c>
      <c r="T3761">
        <v>5</v>
      </c>
      <c r="U3761">
        <v>19</v>
      </c>
      <c r="V3761">
        <v>12</v>
      </c>
      <c r="W3761">
        <v>4</v>
      </c>
      <c r="X3761">
        <v>1</v>
      </c>
      <c r="Y3761">
        <v>0</v>
      </c>
      <c r="Z3761">
        <v>0</v>
      </c>
      <c r="AA3761">
        <v>2.1</v>
      </c>
      <c r="AB3761">
        <v>3.25</v>
      </c>
      <c r="AC3761">
        <v>3</v>
      </c>
      <c r="AD3761" t="str">
        <f t="shared" si="119"/>
        <v>A</v>
      </c>
      <c r="AE3761" t="str">
        <f t="shared" si="118"/>
        <v>Y</v>
      </c>
      <c r="AF3761">
        <v>2.1</v>
      </c>
      <c r="AG3761">
        <v>1.7</v>
      </c>
      <c r="AR3761">
        <v>0</v>
      </c>
      <c r="AS3761">
        <v>3</v>
      </c>
    </row>
    <row r="3762" spans="1:45" x14ac:dyDescent="0.3">
      <c r="A3762" t="s">
        <v>3972</v>
      </c>
      <c r="B3762" t="s">
        <v>3607</v>
      </c>
      <c r="C3762">
        <v>35</v>
      </c>
      <c r="D3762" s="1">
        <v>37732</v>
      </c>
      <c r="F3762" t="s">
        <v>3623</v>
      </c>
      <c r="G3762" t="s">
        <v>72</v>
      </c>
      <c r="H3762">
        <v>3</v>
      </c>
      <c r="I3762">
        <v>2</v>
      </c>
      <c r="J3762" t="s">
        <v>51</v>
      </c>
      <c r="K3762">
        <v>0</v>
      </c>
      <c r="L3762">
        <v>1</v>
      </c>
      <c r="M3762" t="s">
        <v>47</v>
      </c>
      <c r="N3762" t="s">
        <v>3619</v>
      </c>
      <c r="O3762">
        <v>15</v>
      </c>
      <c r="P3762">
        <v>12</v>
      </c>
      <c r="Q3762">
        <v>9</v>
      </c>
      <c r="R3762">
        <v>7</v>
      </c>
      <c r="S3762">
        <v>5</v>
      </c>
      <c r="T3762">
        <v>3</v>
      </c>
      <c r="U3762">
        <v>10</v>
      </c>
      <c r="V3762">
        <v>19</v>
      </c>
      <c r="W3762">
        <v>0</v>
      </c>
      <c r="X3762">
        <v>2</v>
      </c>
      <c r="Y3762">
        <v>0</v>
      </c>
      <c r="Z3762">
        <v>0</v>
      </c>
      <c r="AA3762">
        <v>2.1</v>
      </c>
      <c r="AB3762">
        <v>3.25</v>
      </c>
      <c r="AC3762">
        <v>3</v>
      </c>
      <c r="AD3762" t="str">
        <f t="shared" si="119"/>
        <v>A</v>
      </c>
      <c r="AE3762" t="str">
        <f t="shared" si="118"/>
        <v>N</v>
      </c>
      <c r="AF3762">
        <v>2.0499999999999998</v>
      </c>
      <c r="AG3762">
        <v>1.75</v>
      </c>
      <c r="AR3762">
        <v>3</v>
      </c>
      <c r="AS3762">
        <v>0</v>
      </c>
    </row>
    <row r="3763" spans="1:45" x14ac:dyDescent="0.3">
      <c r="A3763" t="s">
        <v>3973</v>
      </c>
      <c r="B3763" t="s">
        <v>3607</v>
      </c>
      <c r="C3763">
        <v>35</v>
      </c>
      <c r="D3763" s="1">
        <v>37732</v>
      </c>
      <c r="F3763" t="s">
        <v>54</v>
      </c>
      <c r="G3763" t="s">
        <v>843</v>
      </c>
      <c r="H3763">
        <v>0</v>
      </c>
      <c r="I3763">
        <v>0</v>
      </c>
      <c r="J3763" t="s">
        <v>61</v>
      </c>
      <c r="K3763">
        <v>0</v>
      </c>
      <c r="L3763">
        <v>0</v>
      </c>
      <c r="M3763" t="s">
        <v>61</v>
      </c>
      <c r="N3763" t="s">
        <v>3639</v>
      </c>
      <c r="O3763">
        <v>11</v>
      </c>
      <c r="P3763">
        <v>6</v>
      </c>
      <c r="Q3763">
        <v>5</v>
      </c>
      <c r="R3763">
        <v>3</v>
      </c>
      <c r="S3763">
        <v>9</v>
      </c>
      <c r="T3763">
        <v>4</v>
      </c>
      <c r="U3763">
        <v>14</v>
      </c>
      <c r="V3763">
        <v>13</v>
      </c>
      <c r="W3763">
        <v>2</v>
      </c>
      <c r="X3763">
        <v>3</v>
      </c>
      <c r="Y3763">
        <v>0</v>
      </c>
      <c r="Z3763">
        <v>0</v>
      </c>
      <c r="AA3763">
        <v>1.8</v>
      </c>
      <c r="AB3763">
        <v>3.4</v>
      </c>
      <c r="AC3763">
        <v>3.6</v>
      </c>
      <c r="AD3763" t="str">
        <f t="shared" si="119"/>
        <v>A</v>
      </c>
      <c r="AE3763" t="str">
        <f t="shared" si="118"/>
        <v>N</v>
      </c>
      <c r="AF3763">
        <v>2</v>
      </c>
      <c r="AG3763">
        <v>1.8</v>
      </c>
      <c r="AR3763">
        <v>1</v>
      </c>
      <c r="AS3763">
        <v>1</v>
      </c>
    </row>
    <row r="3764" spans="1:45" x14ac:dyDescent="0.3">
      <c r="A3764" t="s">
        <v>3974</v>
      </c>
      <c r="B3764" t="s">
        <v>3607</v>
      </c>
      <c r="C3764">
        <v>35</v>
      </c>
      <c r="D3764" s="1">
        <v>37732</v>
      </c>
      <c r="F3764" t="s">
        <v>53</v>
      </c>
      <c r="G3764" t="s">
        <v>73</v>
      </c>
      <c r="H3764">
        <v>4</v>
      </c>
      <c r="I3764">
        <v>1</v>
      </c>
      <c r="J3764" t="s">
        <v>51</v>
      </c>
      <c r="K3764">
        <v>1</v>
      </c>
      <c r="L3764">
        <v>0</v>
      </c>
      <c r="M3764" t="s">
        <v>51</v>
      </c>
      <c r="N3764" t="s">
        <v>3624</v>
      </c>
      <c r="O3764">
        <v>13</v>
      </c>
      <c r="P3764">
        <v>3</v>
      </c>
      <c r="Q3764">
        <v>9</v>
      </c>
      <c r="R3764">
        <v>1</v>
      </c>
      <c r="S3764">
        <v>4</v>
      </c>
      <c r="T3764">
        <v>0</v>
      </c>
      <c r="U3764">
        <v>11</v>
      </c>
      <c r="V3764">
        <v>15</v>
      </c>
      <c r="W3764">
        <v>1</v>
      </c>
      <c r="X3764">
        <v>1</v>
      </c>
      <c r="Y3764">
        <v>0</v>
      </c>
      <c r="Z3764">
        <v>0</v>
      </c>
      <c r="AA3764">
        <v>1.7270000000000001</v>
      </c>
      <c r="AB3764">
        <v>3.2</v>
      </c>
      <c r="AC3764">
        <v>4.3330000000000002</v>
      </c>
      <c r="AD3764" t="str">
        <f t="shared" si="119"/>
        <v>A</v>
      </c>
      <c r="AE3764" t="str">
        <f t="shared" si="118"/>
        <v>N</v>
      </c>
      <c r="AF3764">
        <v>1.85</v>
      </c>
      <c r="AG3764">
        <v>1.95</v>
      </c>
      <c r="AR3764">
        <v>3</v>
      </c>
      <c r="AS3764">
        <v>0</v>
      </c>
    </row>
    <row r="3765" spans="1:45" x14ac:dyDescent="0.3">
      <c r="A3765" t="s">
        <v>3975</v>
      </c>
      <c r="B3765" t="s">
        <v>3607</v>
      </c>
      <c r="C3765">
        <v>35</v>
      </c>
      <c r="D3765" s="1">
        <v>37732</v>
      </c>
      <c r="F3765" t="s">
        <v>56</v>
      </c>
      <c r="G3765" t="s">
        <v>1988</v>
      </c>
      <c r="H3765">
        <v>2</v>
      </c>
      <c r="I3765">
        <v>1</v>
      </c>
      <c r="J3765" t="s">
        <v>51</v>
      </c>
      <c r="K3765">
        <v>0</v>
      </c>
      <c r="L3765">
        <v>0</v>
      </c>
      <c r="M3765" t="s">
        <v>61</v>
      </c>
      <c r="N3765" t="s">
        <v>3645</v>
      </c>
      <c r="O3765">
        <v>20</v>
      </c>
      <c r="P3765">
        <v>5</v>
      </c>
      <c r="Q3765">
        <v>10</v>
      </c>
      <c r="R3765">
        <v>5</v>
      </c>
      <c r="S3765">
        <v>8</v>
      </c>
      <c r="T3765">
        <v>9</v>
      </c>
      <c r="U3765">
        <v>4</v>
      </c>
      <c r="V3765">
        <v>14</v>
      </c>
      <c r="W3765">
        <v>0</v>
      </c>
      <c r="X3765">
        <v>1</v>
      </c>
      <c r="Y3765">
        <v>0</v>
      </c>
      <c r="Z3765">
        <v>0</v>
      </c>
      <c r="AA3765">
        <v>1.4</v>
      </c>
      <c r="AB3765">
        <v>3.75</v>
      </c>
      <c r="AC3765">
        <v>7</v>
      </c>
      <c r="AD3765" t="str">
        <f t="shared" si="119"/>
        <v>A</v>
      </c>
      <c r="AE3765" t="str">
        <f t="shared" si="118"/>
        <v>N</v>
      </c>
      <c r="AF3765">
        <v>1.95</v>
      </c>
      <c r="AG3765">
        <v>1.85</v>
      </c>
      <c r="AR3765">
        <v>3</v>
      </c>
      <c r="AS3765">
        <v>0</v>
      </c>
    </row>
    <row r="3766" spans="1:45" x14ac:dyDescent="0.3">
      <c r="A3766" t="s">
        <v>3976</v>
      </c>
      <c r="B3766" t="s">
        <v>3607</v>
      </c>
      <c r="C3766">
        <v>35</v>
      </c>
      <c r="D3766" s="1">
        <v>37732</v>
      </c>
      <c r="F3766" t="s">
        <v>59</v>
      </c>
      <c r="G3766" t="s">
        <v>1226</v>
      </c>
      <c r="H3766">
        <v>3</v>
      </c>
      <c r="I3766">
        <v>0</v>
      </c>
      <c r="J3766" t="s">
        <v>51</v>
      </c>
      <c r="K3766">
        <v>2</v>
      </c>
      <c r="L3766">
        <v>0</v>
      </c>
      <c r="M3766" t="s">
        <v>51</v>
      </c>
      <c r="N3766" t="s">
        <v>3610</v>
      </c>
      <c r="O3766">
        <v>15</v>
      </c>
      <c r="P3766">
        <v>4</v>
      </c>
      <c r="Q3766">
        <v>8</v>
      </c>
      <c r="R3766">
        <v>3</v>
      </c>
      <c r="S3766">
        <v>7</v>
      </c>
      <c r="T3766">
        <v>3</v>
      </c>
      <c r="U3766">
        <v>12</v>
      </c>
      <c r="V3766">
        <v>11</v>
      </c>
      <c r="W3766">
        <v>0</v>
      </c>
      <c r="X3766">
        <v>1</v>
      </c>
      <c r="Y3766">
        <v>0</v>
      </c>
      <c r="Z3766">
        <v>0</v>
      </c>
      <c r="AA3766">
        <v>1.571</v>
      </c>
      <c r="AB3766">
        <v>3.6</v>
      </c>
      <c r="AC3766">
        <v>5</v>
      </c>
      <c r="AD3766" t="str">
        <f t="shared" si="119"/>
        <v>A</v>
      </c>
      <c r="AE3766" t="str">
        <f t="shared" si="118"/>
        <v>N</v>
      </c>
      <c r="AF3766">
        <v>1.9</v>
      </c>
      <c r="AG3766">
        <v>1.9</v>
      </c>
      <c r="AR3766">
        <v>3</v>
      </c>
      <c r="AS3766">
        <v>0</v>
      </c>
    </row>
    <row r="3767" spans="1:45" x14ac:dyDescent="0.3">
      <c r="A3767" t="s">
        <v>3977</v>
      </c>
      <c r="B3767" t="s">
        <v>3607</v>
      </c>
      <c r="C3767">
        <v>35</v>
      </c>
      <c r="D3767" s="1">
        <v>37732</v>
      </c>
      <c r="F3767" t="s">
        <v>63</v>
      </c>
      <c r="G3767" t="s">
        <v>49</v>
      </c>
      <c r="H3767">
        <v>1</v>
      </c>
      <c r="I3767">
        <v>1</v>
      </c>
      <c r="J3767" t="s">
        <v>61</v>
      </c>
      <c r="K3767">
        <v>1</v>
      </c>
      <c r="L3767">
        <v>0</v>
      </c>
      <c r="M3767" t="s">
        <v>51</v>
      </c>
      <c r="N3767" t="s">
        <v>3635</v>
      </c>
      <c r="O3767">
        <v>16</v>
      </c>
      <c r="P3767">
        <v>10</v>
      </c>
      <c r="Q3767">
        <v>4</v>
      </c>
      <c r="R3767">
        <v>7</v>
      </c>
      <c r="S3767">
        <v>8</v>
      </c>
      <c r="T3767">
        <v>5</v>
      </c>
      <c r="U3767">
        <v>6</v>
      </c>
      <c r="V3767">
        <v>13</v>
      </c>
      <c r="W3767">
        <v>0</v>
      </c>
      <c r="X3767">
        <v>1</v>
      </c>
      <c r="Y3767">
        <v>0</v>
      </c>
      <c r="Z3767">
        <v>0</v>
      </c>
      <c r="AA3767">
        <v>1.5</v>
      </c>
      <c r="AB3767">
        <v>3.4</v>
      </c>
      <c r="AC3767">
        <v>6</v>
      </c>
      <c r="AD3767" t="str">
        <f t="shared" si="119"/>
        <v>A</v>
      </c>
      <c r="AE3767" t="str">
        <f t="shared" si="118"/>
        <v>N</v>
      </c>
      <c r="AF3767">
        <v>1.8</v>
      </c>
      <c r="AG3767">
        <v>2</v>
      </c>
      <c r="AR3767">
        <v>1</v>
      </c>
      <c r="AS3767">
        <v>1</v>
      </c>
    </row>
    <row r="3768" spans="1:45" x14ac:dyDescent="0.3">
      <c r="A3768" t="s">
        <v>3978</v>
      </c>
      <c r="B3768" t="s">
        <v>3607</v>
      </c>
      <c r="C3768">
        <v>35</v>
      </c>
      <c r="D3768" s="1">
        <v>37732</v>
      </c>
      <c r="F3768" t="s">
        <v>3618</v>
      </c>
      <c r="G3768" t="s">
        <v>64</v>
      </c>
      <c r="H3768">
        <v>2</v>
      </c>
      <c r="I3768">
        <v>3</v>
      </c>
      <c r="J3768" t="s">
        <v>47</v>
      </c>
      <c r="K3768">
        <v>1</v>
      </c>
      <c r="L3768">
        <v>1</v>
      </c>
      <c r="M3768" t="s">
        <v>61</v>
      </c>
      <c r="N3768" t="s">
        <v>3695</v>
      </c>
      <c r="O3768">
        <v>8</v>
      </c>
      <c r="P3768">
        <v>8</v>
      </c>
      <c r="Q3768">
        <v>8</v>
      </c>
      <c r="R3768">
        <v>5</v>
      </c>
      <c r="S3768">
        <v>5</v>
      </c>
      <c r="T3768">
        <v>8</v>
      </c>
      <c r="U3768">
        <v>9</v>
      </c>
      <c r="V3768">
        <v>10</v>
      </c>
      <c r="W3768">
        <v>2</v>
      </c>
      <c r="X3768">
        <v>2</v>
      </c>
      <c r="Y3768">
        <v>0</v>
      </c>
      <c r="Z3768">
        <v>0</v>
      </c>
      <c r="AA3768">
        <v>3</v>
      </c>
      <c r="AB3768">
        <v>3.25</v>
      </c>
      <c r="AC3768">
        <v>2.1</v>
      </c>
      <c r="AD3768" t="str">
        <f t="shared" si="119"/>
        <v>H</v>
      </c>
      <c r="AE3768" t="str">
        <f t="shared" si="118"/>
        <v>N</v>
      </c>
      <c r="AF3768">
        <v>2</v>
      </c>
      <c r="AG3768">
        <v>1.8</v>
      </c>
      <c r="AR3768">
        <v>0</v>
      </c>
      <c r="AS3768">
        <v>3</v>
      </c>
    </row>
    <row r="3769" spans="1:45" x14ac:dyDescent="0.3">
      <c r="A3769" t="s">
        <v>3979</v>
      </c>
      <c r="B3769" t="s">
        <v>3607</v>
      </c>
      <c r="C3769">
        <v>35</v>
      </c>
      <c r="D3769" s="1">
        <v>37732</v>
      </c>
      <c r="F3769" t="s">
        <v>75</v>
      </c>
      <c r="G3769" t="s">
        <v>845</v>
      </c>
      <c r="H3769">
        <v>1</v>
      </c>
      <c r="I3769">
        <v>0</v>
      </c>
      <c r="J3769" t="s">
        <v>51</v>
      </c>
      <c r="K3769">
        <v>0</v>
      </c>
      <c r="L3769">
        <v>0</v>
      </c>
      <c r="M3769" t="s">
        <v>61</v>
      </c>
      <c r="N3769" t="s">
        <v>3614</v>
      </c>
      <c r="O3769">
        <v>13</v>
      </c>
      <c r="P3769">
        <v>6</v>
      </c>
      <c r="Q3769">
        <v>9</v>
      </c>
      <c r="R3769">
        <v>2</v>
      </c>
      <c r="S3769">
        <v>4</v>
      </c>
      <c r="T3769">
        <v>6</v>
      </c>
      <c r="U3769">
        <v>15</v>
      </c>
      <c r="V3769">
        <v>18</v>
      </c>
      <c r="W3769">
        <v>1</v>
      </c>
      <c r="X3769">
        <v>2</v>
      </c>
      <c r="Y3769">
        <v>0</v>
      </c>
      <c r="Z3769">
        <v>0</v>
      </c>
      <c r="AA3769">
        <v>1.833</v>
      </c>
      <c r="AB3769">
        <v>3.5</v>
      </c>
      <c r="AC3769">
        <v>3.5</v>
      </c>
      <c r="AD3769" t="str">
        <f t="shared" si="119"/>
        <v>A</v>
      </c>
      <c r="AE3769" t="str">
        <f t="shared" si="118"/>
        <v>N</v>
      </c>
      <c r="AF3769">
        <v>2.1</v>
      </c>
      <c r="AG3769">
        <v>1.7</v>
      </c>
      <c r="AR3769">
        <v>3</v>
      </c>
      <c r="AS3769">
        <v>0</v>
      </c>
    </row>
    <row r="3770" spans="1:45" x14ac:dyDescent="0.3">
      <c r="A3770" t="s">
        <v>3980</v>
      </c>
      <c r="B3770" t="s">
        <v>3607</v>
      </c>
      <c r="C3770">
        <v>35</v>
      </c>
      <c r="D3770" s="1">
        <v>37733</v>
      </c>
      <c r="F3770" t="s">
        <v>60</v>
      </c>
      <c r="G3770" t="s">
        <v>3176</v>
      </c>
      <c r="H3770">
        <v>2</v>
      </c>
      <c r="I3770">
        <v>0</v>
      </c>
      <c r="J3770" t="s">
        <v>51</v>
      </c>
      <c r="K3770">
        <v>1</v>
      </c>
      <c r="L3770">
        <v>0</v>
      </c>
      <c r="M3770" t="s">
        <v>51</v>
      </c>
      <c r="N3770" t="s">
        <v>3612</v>
      </c>
      <c r="O3770">
        <v>19</v>
      </c>
      <c r="P3770">
        <v>7</v>
      </c>
      <c r="Q3770">
        <v>7</v>
      </c>
      <c r="R3770">
        <v>2</v>
      </c>
      <c r="S3770">
        <v>8</v>
      </c>
      <c r="T3770">
        <v>4</v>
      </c>
      <c r="U3770">
        <v>18</v>
      </c>
      <c r="V3770">
        <v>17</v>
      </c>
      <c r="W3770">
        <v>0</v>
      </c>
      <c r="X3770">
        <v>2</v>
      </c>
      <c r="Y3770">
        <v>0</v>
      </c>
      <c r="Z3770">
        <v>0</v>
      </c>
      <c r="AA3770">
        <v>1.667</v>
      </c>
      <c r="AB3770">
        <v>3.4</v>
      </c>
      <c r="AC3770">
        <v>4.5</v>
      </c>
      <c r="AD3770" t="str">
        <f t="shared" si="119"/>
        <v>A</v>
      </c>
      <c r="AE3770" t="str">
        <f t="shared" si="118"/>
        <v>N</v>
      </c>
      <c r="AF3770">
        <v>2.0499999999999998</v>
      </c>
      <c r="AG3770">
        <v>1.75</v>
      </c>
      <c r="AR3770">
        <v>3</v>
      </c>
      <c r="AS3770">
        <v>0</v>
      </c>
    </row>
    <row r="3771" spans="1:45" x14ac:dyDescent="0.3">
      <c r="A3771" t="s">
        <v>3981</v>
      </c>
      <c r="B3771" t="s">
        <v>3607</v>
      </c>
      <c r="C3771">
        <v>36</v>
      </c>
      <c r="D3771" s="1">
        <v>37737</v>
      </c>
      <c r="F3771" t="s">
        <v>3623</v>
      </c>
      <c r="G3771" t="s">
        <v>845</v>
      </c>
      <c r="H3771">
        <v>3</v>
      </c>
      <c r="I3771">
        <v>0</v>
      </c>
      <c r="J3771" t="s">
        <v>51</v>
      </c>
      <c r="K3771">
        <v>2</v>
      </c>
      <c r="L3771">
        <v>0</v>
      </c>
      <c r="M3771" t="s">
        <v>51</v>
      </c>
      <c r="N3771" t="s">
        <v>3639</v>
      </c>
      <c r="O3771">
        <v>7</v>
      </c>
      <c r="P3771">
        <v>6</v>
      </c>
      <c r="Q3771">
        <v>6</v>
      </c>
      <c r="R3771">
        <v>4</v>
      </c>
      <c r="S3771">
        <v>3</v>
      </c>
      <c r="T3771">
        <v>3</v>
      </c>
      <c r="U3771">
        <v>17</v>
      </c>
      <c r="V3771">
        <v>18</v>
      </c>
      <c r="W3771">
        <v>1</v>
      </c>
      <c r="X3771">
        <v>2</v>
      </c>
      <c r="Y3771">
        <v>0</v>
      </c>
      <c r="Z3771">
        <v>0</v>
      </c>
      <c r="AA3771">
        <v>2.1</v>
      </c>
      <c r="AB3771">
        <v>3.25</v>
      </c>
      <c r="AC3771">
        <v>3</v>
      </c>
      <c r="AD3771" t="str">
        <f t="shared" si="119"/>
        <v>A</v>
      </c>
      <c r="AE3771" t="str">
        <f t="shared" si="118"/>
        <v>N</v>
      </c>
      <c r="AF3771">
        <v>2.0499999999999998</v>
      </c>
      <c r="AG3771">
        <v>1.75</v>
      </c>
      <c r="AR3771">
        <v>3</v>
      </c>
      <c r="AS3771">
        <v>0</v>
      </c>
    </row>
    <row r="3772" spans="1:45" x14ac:dyDescent="0.3">
      <c r="A3772" t="s">
        <v>3982</v>
      </c>
      <c r="B3772" t="s">
        <v>3607</v>
      </c>
      <c r="C3772">
        <v>36</v>
      </c>
      <c r="D3772" s="1">
        <v>37737</v>
      </c>
      <c r="F3772" t="s">
        <v>843</v>
      </c>
      <c r="G3772" t="s">
        <v>45</v>
      </c>
      <c r="H3772">
        <v>2</v>
      </c>
      <c r="I3772">
        <v>2</v>
      </c>
      <c r="J3772" t="s">
        <v>61</v>
      </c>
      <c r="K3772">
        <v>0</v>
      </c>
      <c r="L3772">
        <v>0</v>
      </c>
      <c r="M3772" t="s">
        <v>61</v>
      </c>
      <c r="N3772" t="s">
        <v>3626</v>
      </c>
      <c r="O3772">
        <v>17</v>
      </c>
      <c r="P3772">
        <v>8</v>
      </c>
      <c r="Q3772">
        <v>11</v>
      </c>
      <c r="R3772">
        <v>7</v>
      </c>
      <c r="S3772">
        <v>10</v>
      </c>
      <c r="T3772">
        <v>4</v>
      </c>
      <c r="U3772">
        <v>15</v>
      </c>
      <c r="V3772">
        <v>16</v>
      </c>
      <c r="W3772">
        <v>2</v>
      </c>
      <c r="X3772">
        <v>2</v>
      </c>
      <c r="Y3772">
        <v>1</v>
      </c>
      <c r="Z3772">
        <v>0</v>
      </c>
      <c r="AA3772">
        <v>5</v>
      </c>
      <c r="AB3772">
        <v>3.6</v>
      </c>
      <c r="AC3772">
        <v>1.571</v>
      </c>
      <c r="AD3772" t="str">
        <f t="shared" si="119"/>
        <v>H</v>
      </c>
      <c r="AE3772" t="str">
        <f t="shared" si="118"/>
        <v>N</v>
      </c>
      <c r="AF3772">
        <v>1.8</v>
      </c>
      <c r="AG3772">
        <v>2</v>
      </c>
      <c r="AR3772">
        <v>1</v>
      </c>
      <c r="AS3772">
        <v>1</v>
      </c>
    </row>
    <row r="3773" spans="1:45" x14ac:dyDescent="0.3">
      <c r="A3773" t="s">
        <v>3983</v>
      </c>
      <c r="B3773" t="s">
        <v>3607</v>
      </c>
      <c r="C3773">
        <v>36</v>
      </c>
      <c r="D3773" s="1">
        <v>37737</v>
      </c>
      <c r="F3773" t="s">
        <v>1988</v>
      </c>
      <c r="G3773" t="s">
        <v>72</v>
      </c>
      <c r="H3773">
        <v>2</v>
      </c>
      <c r="I3773">
        <v>1</v>
      </c>
      <c r="J3773" t="s">
        <v>51</v>
      </c>
      <c r="K3773">
        <v>1</v>
      </c>
      <c r="L3773">
        <v>0</v>
      </c>
      <c r="M3773" t="s">
        <v>51</v>
      </c>
      <c r="N3773" t="s">
        <v>3614</v>
      </c>
      <c r="O3773">
        <v>14</v>
      </c>
      <c r="P3773">
        <v>14</v>
      </c>
      <c r="Q3773">
        <v>10</v>
      </c>
      <c r="R3773">
        <v>6</v>
      </c>
      <c r="S3773">
        <v>7</v>
      </c>
      <c r="T3773">
        <v>10</v>
      </c>
      <c r="U3773">
        <v>15</v>
      </c>
      <c r="V3773">
        <v>12</v>
      </c>
      <c r="W3773">
        <v>1</v>
      </c>
      <c r="X3773">
        <v>1</v>
      </c>
      <c r="Y3773">
        <v>0</v>
      </c>
      <c r="Z3773">
        <v>0</v>
      </c>
      <c r="AA3773">
        <v>2.2000000000000002</v>
      </c>
      <c r="AB3773">
        <v>3.25</v>
      </c>
      <c r="AC3773">
        <v>2.8</v>
      </c>
      <c r="AD3773" t="str">
        <f t="shared" si="119"/>
        <v>A</v>
      </c>
      <c r="AE3773" t="str">
        <f t="shared" si="118"/>
        <v>N</v>
      </c>
      <c r="AF3773">
        <v>2</v>
      </c>
      <c r="AG3773">
        <v>1.8</v>
      </c>
      <c r="AR3773">
        <v>3</v>
      </c>
      <c r="AS3773">
        <v>0</v>
      </c>
    </row>
    <row r="3774" spans="1:45" x14ac:dyDescent="0.3">
      <c r="A3774" t="s">
        <v>3984</v>
      </c>
      <c r="B3774" t="s">
        <v>3607</v>
      </c>
      <c r="C3774">
        <v>36</v>
      </c>
      <c r="D3774" s="1">
        <v>37737</v>
      </c>
      <c r="F3774" t="s">
        <v>53</v>
      </c>
      <c r="G3774" t="s">
        <v>3176</v>
      </c>
      <c r="H3774">
        <v>1</v>
      </c>
      <c r="I3774">
        <v>1</v>
      </c>
      <c r="J3774" t="s">
        <v>61</v>
      </c>
      <c r="K3774">
        <v>1</v>
      </c>
      <c r="L3774">
        <v>0</v>
      </c>
      <c r="M3774" t="s">
        <v>51</v>
      </c>
      <c r="N3774" t="s">
        <v>3608</v>
      </c>
      <c r="O3774">
        <v>11</v>
      </c>
      <c r="P3774">
        <v>7</v>
      </c>
      <c r="Q3774">
        <v>5</v>
      </c>
      <c r="R3774">
        <v>5</v>
      </c>
      <c r="S3774">
        <v>9</v>
      </c>
      <c r="T3774">
        <v>2</v>
      </c>
      <c r="U3774">
        <v>9</v>
      </c>
      <c r="V3774">
        <v>11</v>
      </c>
      <c r="W3774">
        <v>3</v>
      </c>
      <c r="X3774">
        <v>2</v>
      </c>
      <c r="Y3774">
        <v>0</v>
      </c>
      <c r="Z3774">
        <v>0</v>
      </c>
      <c r="AA3774">
        <v>1.4</v>
      </c>
      <c r="AB3774">
        <v>4</v>
      </c>
      <c r="AC3774">
        <v>6.5</v>
      </c>
      <c r="AD3774" t="str">
        <f t="shared" si="119"/>
        <v>A</v>
      </c>
      <c r="AE3774" t="str">
        <f t="shared" si="118"/>
        <v>N</v>
      </c>
      <c r="AF3774">
        <v>1.8</v>
      </c>
      <c r="AG3774">
        <v>2</v>
      </c>
      <c r="AR3774">
        <v>1</v>
      </c>
      <c r="AS3774">
        <v>1</v>
      </c>
    </row>
    <row r="3775" spans="1:45" x14ac:dyDescent="0.3">
      <c r="A3775" t="s">
        <v>3985</v>
      </c>
      <c r="B3775" t="s">
        <v>3607</v>
      </c>
      <c r="C3775">
        <v>36</v>
      </c>
      <c r="D3775" s="1">
        <v>37737</v>
      </c>
      <c r="F3775" t="s">
        <v>73</v>
      </c>
      <c r="G3775" t="s">
        <v>49</v>
      </c>
      <c r="H3775">
        <v>2</v>
      </c>
      <c r="I3775">
        <v>1</v>
      </c>
      <c r="J3775" t="s">
        <v>51</v>
      </c>
      <c r="K3775">
        <v>0</v>
      </c>
      <c r="L3775">
        <v>0</v>
      </c>
      <c r="M3775" t="s">
        <v>61</v>
      </c>
      <c r="N3775" t="s">
        <v>3616</v>
      </c>
      <c r="O3775">
        <v>11</v>
      </c>
      <c r="P3775">
        <v>15</v>
      </c>
      <c r="Q3775">
        <v>8</v>
      </c>
      <c r="R3775">
        <v>10</v>
      </c>
      <c r="S3775">
        <v>8</v>
      </c>
      <c r="T3775">
        <v>6</v>
      </c>
      <c r="U3775">
        <v>10</v>
      </c>
      <c r="V3775">
        <v>13</v>
      </c>
      <c r="W3775">
        <v>0</v>
      </c>
      <c r="X3775">
        <v>1</v>
      </c>
      <c r="Y3775">
        <v>0</v>
      </c>
      <c r="Z3775">
        <v>0</v>
      </c>
      <c r="AA3775">
        <v>1.8</v>
      </c>
      <c r="AB3775">
        <v>3.25</v>
      </c>
      <c r="AC3775">
        <v>4</v>
      </c>
      <c r="AD3775" t="str">
        <f t="shared" si="119"/>
        <v>A</v>
      </c>
      <c r="AE3775" t="str">
        <f t="shared" si="118"/>
        <v>N</v>
      </c>
      <c r="AF3775">
        <v>1.9</v>
      </c>
      <c r="AG3775">
        <v>1.9</v>
      </c>
      <c r="AR3775">
        <v>3</v>
      </c>
      <c r="AS3775">
        <v>0</v>
      </c>
    </row>
    <row r="3776" spans="1:45" x14ac:dyDescent="0.3">
      <c r="A3776" t="s">
        <v>3986</v>
      </c>
      <c r="B3776" t="s">
        <v>3607</v>
      </c>
      <c r="C3776">
        <v>36</v>
      </c>
      <c r="D3776" s="1">
        <v>37737</v>
      </c>
      <c r="F3776" t="s">
        <v>60</v>
      </c>
      <c r="G3776" t="s">
        <v>54</v>
      </c>
      <c r="H3776">
        <v>2</v>
      </c>
      <c r="I3776">
        <v>3</v>
      </c>
      <c r="J3776" t="s">
        <v>47</v>
      </c>
      <c r="K3776">
        <v>1</v>
      </c>
      <c r="L3776">
        <v>1</v>
      </c>
      <c r="M3776" t="s">
        <v>61</v>
      </c>
      <c r="N3776" t="s">
        <v>3628</v>
      </c>
      <c r="O3776">
        <v>15</v>
      </c>
      <c r="P3776">
        <v>10</v>
      </c>
      <c r="Q3776">
        <v>9</v>
      </c>
      <c r="R3776">
        <v>5</v>
      </c>
      <c r="S3776">
        <v>11</v>
      </c>
      <c r="T3776">
        <v>6</v>
      </c>
      <c r="U3776">
        <v>12</v>
      </c>
      <c r="V3776">
        <v>18</v>
      </c>
      <c r="W3776">
        <v>2</v>
      </c>
      <c r="X3776">
        <v>1</v>
      </c>
      <c r="Y3776">
        <v>0</v>
      </c>
      <c r="Z3776">
        <v>0</v>
      </c>
      <c r="AA3776">
        <v>2</v>
      </c>
      <c r="AB3776">
        <v>3.4</v>
      </c>
      <c r="AC3776">
        <v>3</v>
      </c>
      <c r="AD3776" t="str">
        <f t="shared" si="119"/>
        <v>A</v>
      </c>
      <c r="AE3776" t="str">
        <f t="shared" si="118"/>
        <v>Y</v>
      </c>
      <c r="AF3776">
        <v>1.95</v>
      </c>
      <c r="AG3776">
        <v>1.85</v>
      </c>
      <c r="AR3776">
        <v>0</v>
      </c>
      <c r="AS3776">
        <v>3</v>
      </c>
    </row>
    <row r="3777" spans="1:45" x14ac:dyDescent="0.3">
      <c r="A3777" t="s">
        <v>3987</v>
      </c>
      <c r="B3777" t="s">
        <v>3607</v>
      </c>
      <c r="C3777">
        <v>36</v>
      </c>
      <c r="D3777" s="1">
        <v>37737</v>
      </c>
      <c r="F3777" t="s">
        <v>1226</v>
      </c>
      <c r="G3777" t="s">
        <v>63</v>
      </c>
      <c r="H3777">
        <v>0</v>
      </c>
      <c r="I3777">
        <v>1</v>
      </c>
      <c r="J3777" t="s">
        <v>47</v>
      </c>
      <c r="K3777">
        <v>0</v>
      </c>
      <c r="L3777">
        <v>1</v>
      </c>
      <c r="M3777" t="s">
        <v>47</v>
      </c>
      <c r="N3777" t="s">
        <v>3619</v>
      </c>
      <c r="O3777">
        <v>12</v>
      </c>
      <c r="P3777">
        <v>18</v>
      </c>
      <c r="Q3777">
        <v>8</v>
      </c>
      <c r="R3777">
        <v>9</v>
      </c>
      <c r="S3777">
        <v>6</v>
      </c>
      <c r="T3777">
        <v>8</v>
      </c>
      <c r="U3777">
        <v>20</v>
      </c>
      <c r="V3777">
        <v>18</v>
      </c>
      <c r="W3777">
        <v>4</v>
      </c>
      <c r="X3777">
        <v>4</v>
      </c>
      <c r="Y3777">
        <v>0</v>
      </c>
      <c r="Z3777">
        <v>0</v>
      </c>
      <c r="AA3777">
        <v>4.5</v>
      </c>
      <c r="AB3777">
        <v>3.4</v>
      </c>
      <c r="AC3777">
        <v>1.667</v>
      </c>
      <c r="AD3777" t="str">
        <f t="shared" si="119"/>
        <v>H</v>
      </c>
      <c r="AE3777" t="str">
        <f t="shared" si="118"/>
        <v>N</v>
      </c>
      <c r="AF3777">
        <v>1.85</v>
      </c>
      <c r="AG3777">
        <v>1.95</v>
      </c>
      <c r="AR3777">
        <v>0</v>
      </c>
      <c r="AS3777">
        <v>3</v>
      </c>
    </row>
    <row r="3778" spans="1:45" x14ac:dyDescent="0.3">
      <c r="A3778" t="s">
        <v>3988</v>
      </c>
      <c r="B3778" t="s">
        <v>3607</v>
      </c>
      <c r="C3778">
        <v>36</v>
      </c>
      <c r="D3778" s="1">
        <v>37737</v>
      </c>
      <c r="F3778" t="s">
        <v>3618</v>
      </c>
      <c r="G3778" t="s">
        <v>56</v>
      </c>
      <c r="H3778">
        <v>0</v>
      </c>
      <c r="I3778">
        <v>6</v>
      </c>
      <c r="J3778" t="s">
        <v>47</v>
      </c>
      <c r="K3778">
        <v>0</v>
      </c>
      <c r="L3778">
        <v>1</v>
      </c>
      <c r="M3778" t="s">
        <v>47</v>
      </c>
      <c r="N3778" t="s">
        <v>3631</v>
      </c>
      <c r="O3778">
        <v>9</v>
      </c>
      <c r="P3778">
        <v>18</v>
      </c>
      <c r="Q3778">
        <v>5</v>
      </c>
      <c r="R3778">
        <v>14</v>
      </c>
      <c r="S3778">
        <v>4</v>
      </c>
      <c r="T3778">
        <v>3</v>
      </c>
      <c r="U3778">
        <v>12</v>
      </c>
      <c r="V3778">
        <v>6</v>
      </c>
      <c r="W3778">
        <v>1</v>
      </c>
      <c r="X3778">
        <v>1</v>
      </c>
      <c r="Y3778">
        <v>0</v>
      </c>
      <c r="Z3778">
        <v>0</v>
      </c>
      <c r="AA3778">
        <v>5</v>
      </c>
      <c r="AB3778">
        <v>3.6</v>
      </c>
      <c r="AC3778">
        <v>1.571</v>
      </c>
      <c r="AD3778" t="str">
        <f t="shared" si="119"/>
        <v>H</v>
      </c>
      <c r="AE3778" t="str">
        <f t="shared" si="118"/>
        <v>N</v>
      </c>
      <c r="AF3778">
        <v>1.95</v>
      </c>
      <c r="AG3778">
        <v>1.85</v>
      </c>
      <c r="AR3778">
        <v>0</v>
      </c>
      <c r="AS3778">
        <v>3</v>
      </c>
    </row>
    <row r="3779" spans="1:45" x14ac:dyDescent="0.3">
      <c r="A3779" t="s">
        <v>3989</v>
      </c>
      <c r="B3779" t="s">
        <v>3607</v>
      </c>
      <c r="C3779">
        <v>36</v>
      </c>
      <c r="D3779" s="1">
        <v>37738</v>
      </c>
      <c r="F3779" t="s">
        <v>59</v>
      </c>
      <c r="G3779" t="s">
        <v>75</v>
      </c>
      <c r="H3779">
        <v>0</v>
      </c>
      <c r="I3779">
        <v>1</v>
      </c>
      <c r="J3779" t="s">
        <v>47</v>
      </c>
      <c r="K3779">
        <v>0</v>
      </c>
      <c r="L3779">
        <v>0</v>
      </c>
      <c r="M3779" t="s">
        <v>61</v>
      </c>
      <c r="N3779" t="s">
        <v>3641</v>
      </c>
      <c r="O3779">
        <v>16</v>
      </c>
      <c r="P3779">
        <v>11</v>
      </c>
      <c r="Q3779">
        <v>5</v>
      </c>
      <c r="R3779">
        <v>7</v>
      </c>
      <c r="S3779">
        <v>11</v>
      </c>
      <c r="T3779">
        <v>6</v>
      </c>
      <c r="U3779">
        <v>10</v>
      </c>
      <c r="V3779">
        <v>11</v>
      </c>
      <c r="W3779">
        <v>1</v>
      </c>
      <c r="X3779">
        <v>1</v>
      </c>
      <c r="Y3779">
        <v>0</v>
      </c>
      <c r="Z3779">
        <v>0</v>
      </c>
      <c r="AA3779">
        <v>2.2000000000000002</v>
      </c>
      <c r="AB3779">
        <v>3.4</v>
      </c>
      <c r="AC3779">
        <v>2.75</v>
      </c>
      <c r="AD3779" t="str">
        <f t="shared" si="119"/>
        <v>A</v>
      </c>
      <c r="AE3779" t="str">
        <f t="shared" ref="AE3779:AE3842" si="120">IFERROR(IF(IF(IF(AC3779&gt;AA3779,G3779,F3779)=F3779,"H","A")=J3779,"Y","N"),"NAN")</f>
        <v>Y</v>
      </c>
      <c r="AF3779">
        <v>2</v>
      </c>
      <c r="AG3779">
        <v>1.8</v>
      </c>
      <c r="AR3779">
        <v>0</v>
      </c>
      <c r="AS3779">
        <v>3</v>
      </c>
    </row>
    <row r="3780" spans="1:45" x14ac:dyDescent="0.3">
      <c r="A3780" t="s">
        <v>3990</v>
      </c>
      <c r="B3780" t="s">
        <v>3607</v>
      </c>
      <c r="C3780">
        <v>36</v>
      </c>
      <c r="D3780" s="1">
        <v>37738</v>
      </c>
      <c r="F3780" t="s">
        <v>64</v>
      </c>
      <c r="G3780" t="s">
        <v>79</v>
      </c>
      <c r="H3780">
        <v>0</v>
      </c>
      <c r="I3780">
        <v>2</v>
      </c>
      <c r="J3780" t="s">
        <v>47</v>
      </c>
      <c r="K3780">
        <v>0</v>
      </c>
      <c r="L3780">
        <v>0</v>
      </c>
      <c r="M3780" t="s">
        <v>61</v>
      </c>
      <c r="N3780" t="s">
        <v>3635</v>
      </c>
      <c r="O3780">
        <v>6</v>
      </c>
      <c r="P3780">
        <v>20</v>
      </c>
      <c r="Q3780">
        <v>3</v>
      </c>
      <c r="R3780">
        <v>15</v>
      </c>
      <c r="S3780">
        <v>5</v>
      </c>
      <c r="T3780">
        <v>8</v>
      </c>
      <c r="U3780">
        <v>11</v>
      </c>
      <c r="V3780">
        <v>11</v>
      </c>
      <c r="W3780">
        <v>0</v>
      </c>
      <c r="X3780">
        <v>0</v>
      </c>
      <c r="Y3780">
        <v>0</v>
      </c>
      <c r="Z3780">
        <v>0</v>
      </c>
      <c r="AA3780">
        <v>5</v>
      </c>
      <c r="AB3780">
        <v>3.4</v>
      </c>
      <c r="AC3780">
        <v>1.615</v>
      </c>
      <c r="AD3780" t="str">
        <f t="shared" si="119"/>
        <v>H</v>
      </c>
      <c r="AE3780" t="str">
        <f t="shared" si="120"/>
        <v>N</v>
      </c>
      <c r="AF3780">
        <v>1.7</v>
      </c>
      <c r="AG3780">
        <v>2.1</v>
      </c>
      <c r="AR3780">
        <v>0</v>
      </c>
      <c r="AS3780">
        <v>3</v>
      </c>
    </row>
    <row r="3781" spans="1:45" x14ac:dyDescent="0.3">
      <c r="A3781" t="s">
        <v>3991</v>
      </c>
      <c r="B3781" t="s">
        <v>3607</v>
      </c>
      <c r="C3781">
        <v>37</v>
      </c>
      <c r="D3781" s="1">
        <v>37744</v>
      </c>
      <c r="F3781" t="s">
        <v>49</v>
      </c>
      <c r="G3781" t="s">
        <v>1226</v>
      </c>
      <c r="H3781">
        <v>1</v>
      </c>
      <c r="I3781">
        <v>0</v>
      </c>
      <c r="J3781" t="s">
        <v>51</v>
      </c>
      <c r="K3781">
        <v>0</v>
      </c>
      <c r="L3781">
        <v>0</v>
      </c>
      <c r="M3781" t="s">
        <v>61</v>
      </c>
      <c r="N3781" t="s">
        <v>3645</v>
      </c>
      <c r="O3781">
        <v>11</v>
      </c>
      <c r="P3781">
        <v>11</v>
      </c>
      <c r="Q3781">
        <v>4</v>
      </c>
      <c r="R3781">
        <v>7</v>
      </c>
      <c r="S3781">
        <v>12</v>
      </c>
      <c r="T3781">
        <v>6</v>
      </c>
      <c r="U3781">
        <v>11</v>
      </c>
      <c r="V3781">
        <v>13</v>
      </c>
      <c r="W3781">
        <v>0</v>
      </c>
      <c r="X3781">
        <v>1</v>
      </c>
      <c r="Y3781">
        <v>0</v>
      </c>
      <c r="Z3781">
        <v>0</v>
      </c>
      <c r="AA3781">
        <v>1.4</v>
      </c>
      <c r="AB3781">
        <v>3.75</v>
      </c>
      <c r="AC3781">
        <v>7.5</v>
      </c>
      <c r="AD3781" t="str">
        <f t="shared" si="119"/>
        <v>A</v>
      </c>
      <c r="AE3781" t="str">
        <f t="shared" si="120"/>
        <v>N</v>
      </c>
      <c r="AF3781">
        <v>1.9</v>
      </c>
      <c r="AG3781">
        <v>1.9</v>
      </c>
      <c r="AR3781">
        <v>3</v>
      </c>
      <c r="AS3781">
        <v>0</v>
      </c>
    </row>
    <row r="3782" spans="1:45" x14ac:dyDescent="0.3">
      <c r="A3782" t="s">
        <v>3992</v>
      </c>
      <c r="B3782" t="s">
        <v>3607</v>
      </c>
      <c r="C3782">
        <v>37</v>
      </c>
      <c r="D3782" s="1">
        <v>37744</v>
      </c>
      <c r="F3782" t="s">
        <v>54</v>
      </c>
      <c r="G3782" t="s">
        <v>3618</v>
      </c>
      <c r="H3782">
        <v>1</v>
      </c>
      <c r="I3782">
        <v>1</v>
      </c>
      <c r="J3782" t="s">
        <v>61</v>
      </c>
      <c r="K3782">
        <v>1</v>
      </c>
      <c r="L3782">
        <v>0</v>
      </c>
      <c r="M3782" t="s">
        <v>51</v>
      </c>
      <c r="N3782" t="s">
        <v>3641</v>
      </c>
      <c r="O3782">
        <v>13</v>
      </c>
      <c r="P3782">
        <v>13</v>
      </c>
      <c r="Q3782">
        <v>7</v>
      </c>
      <c r="R3782">
        <v>7</v>
      </c>
      <c r="S3782">
        <v>7</v>
      </c>
      <c r="T3782">
        <v>2</v>
      </c>
      <c r="U3782">
        <v>14</v>
      </c>
      <c r="V3782">
        <v>16</v>
      </c>
      <c r="W3782">
        <v>2</v>
      </c>
      <c r="X3782">
        <v>1</v>
      </c>
      <c r="Y3782">
        <v>0</v>
      </c>
      <c r="Z3782">
        <v>0</v>
      </c>
      <c r="AA3782">
        <v>1.286</v>
      </c>
      <c r="AB3782">
        <v>4.5</v>
      </c>
      <c r="AC3782">
        <v>9</v>
      </c>
      <c r="AD3782" t="str">
        <f t="shared" si="119"/>
        <v>A</v>
      </c>
      <c r="AE3782" t="str">
        <f t="shared" si="120"/>
        <v>N</v>
      </c>
      <c r="AF3782">
        <v>1.95</v>
      </c>
      <c r="AG3782">
        <v>1.85</v>
      </c>
      <c r="AR3782">
        <v>1</v>
      </c>
      <c r="AS3782">
        <v>1</v>
      </c>
    </row>
    <row r="3783" spans="1:45" x14ac:dyDescent="0.3">
      <c r="A3783" t="s">
        <v>3993</v>
      </c>
      <c r="B3783" t="s">
        <v>3607</v>
      </c>
      <c r="C3783">
        <v>37</v>
      </c>
      <c r="D3783" s="1">
        <v>37744</v>
      </c>
      <c r="F3783" t="s">
        <v>3176</v>
      </c>
      <c r="G3783" t="s">
        <v>73</v>
      </c>
      <c r="H3783">
        <v>2</v>
      </c>
      <c r="I3783">
        <v>0</v>
      </c>
      <c r="J3783" t="s">
        <v>51</v>
      </c>
      <c r="K3783">
        <v>2</v>
      </c>
      <c r="L3783">
        <v>0</v>
      </c>
      <c r="M3783" t="s">
        <v>51</v>
      </c>
      <c r="N3783" t="s">
        <v>3610</v>
      </c>
      <c r="O3783">
        <v>13</v>
      </c>
      <c r="P3783">
        <v>16</v>
      </c>
      <c r="Q3783">
        <v>6</v>
      </c>
      <c r="R3783">
        <v>8</v>
      </c>
      <c r="S3783">
        <v>6</v>
      </c>
      <c r="T3783">
        <v>9</v>
      </c>
      <c r="U3783">
        <v>14</v>
      </c>
      <c r="V3783">
        <v>13</v>
      </c>
      <c r="W3783">
        <v>1</v>
      </c>
      <c r="X3783">
        <v>1</v>
      </c>
      <c r="Y3783">
        <v>0</v>
      </c>
      <c r="Z3783">
        <v>0</v>
      </c>
      <c r="AA3783">
        <v>2.4</v>
      </c>
      <c r="AB3783">
        <v>3.2</v>
      </c>
      <c r="AC3783">
        <v>2.6</v>
      </c>
      <c r="AD3783" t="str">
        <f t="shared" si="119"/>
        <v>A</v>
      </c>
      <c r="AE3783" t="str">
        <f t="shared" si="120"/>
        <v>N</v>
      </c>
      <c r="AF3783">
        <v>2</v>
      </c>
      <c r="AG3783">
        <v>1.8</v>
      </c>
      <c r="AR3783">
        <v>3</v>
      </c>
      <c r="AS3783">
        <v>0</v>
      </c>
    </row>
    <row r="3784" spans="1:45" x14ac:dyDescent="0.3">
      <c r="A3784" t="s">
        <v>3994</v>
      </c>
      <c r="B3784" t="s">
        <v>3607</v>
      </c>
      <c r="C3784">
        <v>37</v>
      </c>
      <c r="D3784" s="1">
        <v>37744</v>
      </c>
      <c r="F3784" t="s">
        <v>56</v>
      </c>
      <c r="G3784" t="s">
        <v>59</v>
      </c>
      <c r="H3784">
        <v>1</v>
      </c>
      <c r="I3784">
        <v>2</v>
      </c>
      <c r="J3784" t="s">
        <v>47</v>
      </c>
      <c r="K3784">
        <v>0</v>
      </c>
      <c r="L3784">
        <v>0</v>
      </c>
      <c r="M3784" t="s">
        <v>61</v>
      </c>
      <c r="N3784" t="s">
        <v>3612</v>
      </c>
      <c r="O3784">
        <v>8</v>
      </c>
      <c r="P3784">
        <v>6</v>
      </c>
      <c r="Q3784">
        <v>6</v>
      </c>
      <c r="R3784">
        <v>3</v>
      </c>
      <c r="S3784">
        <v>8</v>
      </c>
      <c r="T3784">
        <v>4</v>
      </c>
      <c r="U3784">
        <v>9</v>
      </c>
      <c r="V3784">
        <v>17</v>
      </c>
      <c r="W3784">
        <v>2</v>
      </c>
      <c r="X3784">
        <v>2</v>
      </c>
      <c r="Y3784">
        <v>0</v>
      </c>
      <c r="Z3784">
        <v>0</v>
      </c>
      <c r="AA3784">
        <v>1.333</v>
      </c>
      <c r="AB3784">
        <v>4.3330000000000002</v>
      </c>
      <c r="AC3784">
        <v>7.5</v>
      </c>
      <c r="AD3784" t="str">
        <f t="shared" si="119"/>
        <v>A</v>
      </c>
      <c r="AE3784" t="str">
        <f t="shared" si="120"/>
        <v>Y</v>
      </c>
      <c r="AF3784">
        <v>1.85</v>
      </c>
      <c r="AG3784">
        <v>1.95</v>
      </c>
      <c r="AR3784">
        <v>0</v>
      </c>
      <c r="AS3784">
        <v>3</v>
      </c>
    </row>
    <row r="3785" spans="1:45" x14ac:dyDescent="0.3">
      <c r="A3785" t="s">
        <v>3995</v>
      </c>
      <c r="B3785" t="s">
        <v>3607</v>
      </c>
      <c r="C3785">
        <v>37</v>
      </c>
      <c r="D3785" s="1">
        <v>37744</v>
      </c>
      <c r="F3785" t="s">
        <v>79</v>
      </c>
      <c r="G3785" t="s">
        <v>1988</v>
      </c>
      <c r="H3785">
        <v>4</v>
      </c>
      <c r="I3785">
        <v>1</v>
      </c>
      <c r="J3785" t="s">
        <v>51</v>
      </c>
      <c r="K3785">
        <v>3</v>
      </c>
      <c r="L3785">
        <v>1</v>
      </c>
      <c r="M3785" t="s">
        <v>51</v>
      </c>
      <c r="N3785" t="s">
        <v>3655</v>
      </c>
      <c r="O3785">
        <v>21</v>
      </c>
      <c r="P3785">
        <v>4</v>
      </c>
      <c r="Q3785">
        <v>14</v>
      </c>
      <c r="R3785">
        <v>2</v>
      </c>
      <c r="S3785">
        <v>11</v>
      </c>
      <c r="T3785">
        <v>3</v>
      </c>
      <c r="U3785">
        <v>6</v>
      </c>
      <c r="V3785">
        <v>10</v>
      </c>
      <c r="W3785">
        <v>0</v>
      </c>
      <c r="X3785">
        <v>1</v>
      </c>
      <c r="Y3785">
        <v>0</v>
      </c>
      <c r="Z3785">
        <v>0</v>
      </c>
      <c r="AA3785">
        <v>1.143</v>
      </c>
      <c r="AB3785">
        <v>6.5</v>
      </c>
      <c r="AC3785">
        <v>12</v>
      </c>
      <c r="AD3785" t="str">
        <f t="shared" si="119"/>
        <v>A</v>
      </c>
      <c r="AE3785" t="str">
        <f t="shared" si="120"/>
        <v>N</v>
      </c>
      <c r="AF3785">
        <v>1.57</v>
      </c>
      <c r="AG3785">
        <v>2.2999999999999998</v>
      </c>
      <c r="AR3785">
        <v>3</v>
      </c>
      <c r="AS3785">
        <v>0</v>
      </c>
    </row>
    <row r="3786" spans="1:45" x14ac:dyDescent="0.3">
      <c r="A3786" t="s">
        <v>3996</v>
      </c>
      <c r="B3786" t="s">
        <v>3607</v>
      </c>
      <c r="C3786">
        <v>37</v>
      </c>
      <c r="D3786" s="1">
        <v>37744</v>
      </c>
      <c r="F3786" t="s">
        <v>845</v>
      </c>
      <c r="G3786" t="s">
        <v>64</v>
      </c>
      <c r="H3786">
        <v>5</v>
      </c>
      <c r="I3786">
        <v>1</v>
      </c>
      <c r="J3786" t="s">
        <v>51</v>
      </c>
      <c r="K3786">
        <v>3</v>
      </c>
      <c r="L3786">
        <v>0</v>
      </c>
      <c r="M3786" t="s">
        <v>51</v>
      </c>
      <c r="N3786" t="s">
        <v>3637</v>
      </c>
      <c r="O3786">
        <v>26</v>
      </c>
      <c r="P3786">
        <v>6</v>
      </c>
      <c r="Q3786">
        <v>16</v>
      </c>
      <c r="R3786">
        <v>4</v>
      </c>
      <c r="S3786">
        <v>8</v>
      </c>
      <c r="T3786">
        <v>3</v>
      </c>
      <c r="U3786">
        <v>15</v>
      </c>
      <c r="V3786">
        <v>9</v>
      </c>
      <c r="W3786">
        <v>0</v>
      </c>
      <c r="X3786">
        <v>2</v>
      </c>
      <c r="Y3786">
        <v>0</v>
      </c>
      <c r="Z3786">
        <v>1</v>
      </c>
      <c r="AA3786">
        <v>2.1</v>
      </c>
      <c r="AB3786">
        <v>3.25</v>
      </c>
      <c r="AC3786">
        <v>3</v>
      </c>
      <c r="AD3786" t="str">
        <f t="shared" si="119"/>
        <v>A</v>
      </c>
      <c r="AE3786" t="str">
        <f t="shared" si="120"/>
        <v>N</v>
      </c>
      <c r="AF3786">
        <v>1.9</v>
      </c>
      <c r="AG3786">
        <v>1.9</v>
      </c>
      <c r="AR3786">
        <v>3</v>
      </c>
      <c r="AS3786">
        <v>0</v>
      </c>
    </row>
    <row r="3787" spans="1:45" x14ac:dyDescent="0.3">
      <c r="A3787" t="s">
        <v>3997</v>
      </c>
      <c r="B3787" t="s">
        <v>3607</v>
      </c>
      <c r="C3787">
        <v>37</v>
      </c>
      <c r="D3787" s="1">
        <v>37744</v>
      </c>
      <c r="F3787" t="s">
        <v>63</v>
      </c>
      <c r="G3787" t="s">
        <v>3623</v>
      </c>
      <c r="H3787">
        <v>1</v>
      </c>
      <c r="I3787">
        <v>0</v>
      </c>
      <c r="J3787" t="s">
        <v>51</v>
      </c>
      <c r="K3787">
        <v>1</v>
      </c>
      <c r="L3787">
        <v>0</v>
      </c>
      <c r="M3787" t="s">
        <v>51</v>
      </c>
      <c r="N3787" t="s">
        <v>3608</v>
      </c>
      <c r="O3787">
        <v>18</v>
      </c>
      <c r="P3787">
        <v>4</v>
      </c>
      <c r="Q3787">
        <v>9</v>
      </c>
      <c r="R3787">
        <v>2</v>
      </c>
      <c r="S3787">
        <v>8</v>
      </c>
      <c r="T3787">
        <v>4</v>
      </c>
      <c r="U3787">
        <v>14</v>
      </c>
      <c r="V3787">
        <v>12</v>
      </c>
      <c r="W3787">
        <v>0</v>
      </c>
      <c r="X3787">
        <v>2</v>
      </c>
      <c r="Y3787">
        <v>0</v>
      </c>
      <c r="Z3787">
        <v>1</v>
      </c>
      <c r="AA3787">
        <v>1.4</v>
      </c>
      <c r="AB3787">
        <v>3.75</v>
      </c>
      <c r="AC3787">
        <v>7.5</v>
      </c>
      <c r="AD3787" t="str">
        <f t="shared" si="119"/>
        <v>A</v>
      </c>
      <c r="AE3787" t="str">
        <f t="shared" si="120"/>
        <v>N</v>
      </c>
      <c r="AF3787">
        <v>1.8</v>
      </c>
      <c r="AG3787">
        <v>2</v>
      </c>
      <c r="AR3787">
        <v>3</v>
      </c>
      <c r="AS3787">
        <v>0</v>
      </c>
    </row>
    <row r="3788" spans="1:45" x14ac:dyDescent="0.3">
      <c r="A3788" t="s">
        <v>3998</v>
      </c>
      <c r="B3788" t="s">
        <v>3607</v>
      </c>
      <c r="C3788">
        <v>37</v>
      </c>
      <c r="D3788" s="1">
        <v>37744</v>
      </c>
      <c r="F3788" t="s">
        <v>72</v>
      </c>
      <c r="G3788" t="s">
        <v>843</v>
      </c>
      <c r="H3788">
        <v>0</v>
      </c>
      <c r="I3788">
        <v>0</v>
      </c>
      <c r="J3788" t="s">
        <v>61</v>
      </c>
      <c r="K3788">
        <v>0</v>
      </c>
      <c r="L3788">
        <v>0</v>
      </c>
      <c r="M3788" t="s">
        <v>61</v>
      </c>
      <c r="N3788" t="s">
        <v>3695</v>
      </c>
      <c r="O3788">
        <v>10</v>
      </c>
      <c r="P3788">
        <v>10</v>
      </c>
      <c r="Q3788">
        <v>4</v>
      </c>
      <c r="R3788">
        <v>2</v>
      </c>
      <c r="S3788">
        <v>7</v>
      </c>
      <c r="T3788">
        <v>3</v>
      </c>
      <c r="U3788">
        <v>19</v>
      </c>
      <c r="V3788">
        <v>9</v>
      </c>
      <c r="W3788">
        <v>3</v>
      </c>
      <c r="X3788">
        <v>2</v>
      </c>
      <c r="Y3788">
        <v>0</v>
      </c>
      <c r="Z3788">
        <v>0</v>
      </c>
      <c r="AA3788">
        <v>2.375</v>
      </c>
      <c r="AB3788">
        <v>3.6</v>
      </c>
      <c r="AC3788">
        <v>2.375</v>
      </c>
      <c r="AD3788" t="str">
        <f t="shared" si="119"/>
        <v>H</v>
      </c>
      <c r="AE3788" t="str">
        <f t="shared" si="120"/>
        <v>N</v>
      </c>
      <c r="AF3788">
        <v>2</v>
      </c>
      <c r="AG3788">
        <v>1.8</v>
      </c>
      <c r="AR3788">
        <v>1</v>
      </c>
      <c r="AS3788">
        <v>1</v>
      </c>
    </row>
    <row r="3789" spans="1:45" x14ac:dyDescent="0.3">
      <c r="A3789" t="s">
        <v>3999</v>
      </c>
      <c r="B3789" t="s">
        <v>3607</v>
      </c>
      <c r="C3789">
        <v>37</v>
      </c>
      <c r="D3789" s="1">
        <v>37744</v>
      </c>
      <c r="F3789" t="s">
        <v>75</v>
      </c>
      <c r="G3789" t="s">
        <v>53</v>
      </c>
      <c r="H3789">
        <v>1</v>
      </c>
      <c r="I3789">
        <v>0</v>
      </c>
      <c r="J3789" t="s">
        <v>51</v>
      </c>
      <c r="K3789">
        <v>0</v>
      </c>
      <c r="L3789">
        <v>0</v>
      </c>
      <c r="M3789" t="s">
        <v>61</v>
      </c>
      <c r="N3789" t="s">
        <v>3626</v>
      </c>
      <c r="O3789">
        <v>11</v>
      </c>
      <c r="P3789">
        <v>8</v>
      </c>
      <c r="Q3789">
        <v>7</v>
      </c>
      <c r="R3789">
        <v>3</v>
      </c>
      <c r="S3789">
        <v>10</v>
      </c>
      <c r="T3789">
        <v>8</v>
      </c>
      <c r="U3789">
        <v>12</v>
      </c>
      <c r="V3789">
        <v>15</v>
      </c>
      <c r="W3789">
        <v>3</v>
      </c>
      <c r="X3789">
        <v>1</v>
      </c>
      <c r="Y3789">
        <v>0</v>
      </c>
      <c r="Z3789">
        <v>0</v>
      </c>
      <c r="AA3789">
        <v>2.5</v>
      </c>
      <c r="AB3789">
        <v>3.4</v>
      </c>
      <c r="AC3789">
        <v>2.375</v>
      </c>
      <c r="AD3789" t="str">
        <f t="shared" si="119"/>
        <v>H</v>
      </c>
      <c r="AE3789" t="str">
        <f t="shared" si="120"/>
        <v>Y</v>
      </c>
      <c r="AF3789">
        <v>1.9</v>
      </c>
      <c r="AG3789">
        <v>1.9</v>
      </c>
      <c r="AR3789">
        <v>3</v>
      </c>
      <c r="AS3789">
        <v>0</v>
      </c>
    </row>
    <row r="3790" spans="1:45" x14ac:dyDescent="0.3">
      <c r="A3790" t="s">
        <v>4000</v>
      </c>
      <c r="B3790" t="s">
        <v>3607</v>
      </c>
      <c r="C3790">
        <v>37</v>
      </c>
      <c r="D3790" s="1">
        <v>37745</v>
      </c>
      <c r="F3790" t="s">
        <v>45</v>
      </c>
      <c r="G3790" t="s">
        <v>60</v>
      </c>
      <c r="H3790">
        <v>2</v>
      </c>
      <c r="I3790">
        <v>3</v>
      </c>
      <c r="J3790" t="s">
        <v>47</v>
      </c>
      <c r="K3790">
        <v>1</v>
      </c>
      <c r="L3790">
        <v>1</v>
      </c>
      <c r="M3790" t="s">
        <v>61</v>
      </c>
      <c r="N3790" t="s">
        <v>3614</v>
      </c>
      <c r="O3790">
        <v>33</v>
      </c>
      <c r="P3790">
        <v>11</v>
      </c>
      <c r="Q3790">
        <v>17</v>
      </c>
      <c r="R3790">
        <v>6</v>
      </c>
      <c r="S3790">
        <v>6</v>
      </c>
      <c r="T3790">
        <v>2</v>
      </c>
      <c r="U3790">
        <v>16</v>
      </c>
      <c r="V3790">
        <v>16</v>
      </c>
      <c r="W3790">
        <v>2</v>
      </c>
      <c r="X3790">
        <v>1</v>
      </c>
      <c r="Y3790">
        <v>0</v>
      </c>
      <c r="Z3790">
        <v>0</v>
      </c>
      <c r="AA3790">
        <v>1.3</v>
      </c>
      <c r="AB3790">
        <v>4.5</v>
      </c>
      <c r="AC3790">
        <v>8</v>
      </c>
      <c r="AD3790" t="str">
        <f t="shared" si="119"/>
        <v>A</v>
      </c>
      <c r="AE3790" t="str">
        <f t="shared" si="120"/>
        <v>Y</v>
      </c>
      <c r="AF3790">
        <v>1.7</v>
      </c>
      <c r="AG3790">
        <v>2.1</v>
      </c>
      <c r="AR3790">
        <v>0</v>
      </c>
      <c r="AS3790">
        <v>3</v>
      </c>
    </row>
    <row r="3791" spans="1:45" x14ac:dyDescent="0.3">
      <c r="A3791" t="s">
        <v>4001</v>
      </c>
      <c r="B3791" t="s">
        <v>3607</v>
      </c>
      <c r="C3791">
        <v>37</v>
      </c>
      <c r="D3791" s="1">
        <v>37748</v>
      </c>
      <c r="F3791" t="s">
        <v>45</v>
      </c>
      <c r="G3791" t="s">
        <v>72</v>
      </c>
      <c r="H3791">
        <v>6</v>
      </c>
      <c r="I3791">
        <v>1</v>
      </c>
      <c r="J3791" t="s">
        <v>51</v>
      </c>
      <c r="K3791">
        <v>5</v>
      </c>
      <c r="L3791">
        <v>1</v>
      </c>
      <c r="M3791" t="s">
        <v>51</v>
      </c>
      <c r="N3791" t="s">
        <v>3637</v>
      </c>
      <c r="O3791">
        <v>16</v>
      </c>
      <c r="P3791">
        <v>13</v>
      </c>
      <c r="Q3791">
        <v>13</v>
      </c>
      <c r="R3791">
        <v>5</v>
      </c>
      <c r="S3791">
        <v>6</v>
      </c>
      <c r="T3791">
        <v>10</v>
      </c>
      <c r="U3791">
        <v>12</v>
      </c>
      <c r="V3791">
        <v>16</v>
      </c>
      <c r="W3791">
        <v>1</v>
      </c>
      <c r="X3791">
        <v>1</v>
      </c>
      <c r="Y3791">
        <v>0</v>
      </c>
      <c r="Z3791">
        <v>0</v>
      </c>
      <c r="AA3791">
        <v>1.444</v>
      </c>
      <c r="AB3791">
        <v>3.75</v>
      </c>
      <c r="AC3791">
        <v>6.5</v>
      </c>
      <c r="AD3791" t="str">
        <f t="shared" si="119"/>
        <v>A</v>
      </c>
      <c r="AE3791" t="str">
        <f t="shared" si="120"/>
        <v>N</v>
      </c>
      <c r="AF3791">
        <v>1.75</v>
      </c>
      <c r="AG3791">
        <v>2.0499999999999998</v>
      </c>
      <c r="AR3791">
        <v>3</v>
      </c>
      <c r="AS3791">
        <v>0</v>
      </c>
    </row>
    <row r="3792" spans="1:45" x14ac:dyDescent="0.3">
      <c r="A3792" t="s">
        <v>4002</v>
      </c>
      <c r="B3792" t="s">
        <v>3607</v>
      </c>
      <c r="C3792">
        <v>38</v>
      </c>
      <c r="D3792" s="1">
        <v>37752</v>
      </c>
      <c r="F3792" t="s">
        <v>3623</v>
      </c>
      <c r="G3792" t="s">
        <v>75</v>
      </c>
      <c r="H3792">
        <v>2</v>
      </c>
      <c r="I3792">
        <v>2</v>
      </c>
      <c r="J3792" t="s">
        <v>61</v>
      </c>
      <c r="K3792">
        <v>0</v>
      </c>
      <c r="L3792">
        <v>0</v>
      </c>
      <c r="M3792" t="s">
        <v>61</v>
      </c>
      <c r="N3792" t="s">
        <v>3616</v>
      </c>
      <c r="O3792">
        <v>10</v>
      </c>
      <c r="P3792">
        <v>16</v>
      </c>
      <c r="Q3792">
        <v>7</v>
      </c>
      <c r="R3792">
        <v>10</v>
      </c>
      <c r="S3792">
        <v>6</v>
      </c>
      <c r="T3792">
        <v>7</v>
      </c>
      <c r="U3792">
        <v>18</v>
      </c>
      <c r="V3792">
        <v>11</v>
      </c>
      <c r="W3792">
        <v>1</v>
      </c>
      <c r="X3792">
        <v>1</v>
      </c>
      <c r="Y3792">
        <v>0</v>
      </c>
      <c r="Z3792">
        <v>0</v>
      </c>
      <c r="AA3792">
        <v>3.25</v>
      </c>
      <c r="AB3792">
        <v>3.5</v>
      </c>
      <c r="AC3792">
        <v>1.909</v>
      </c>
      <c r="AD3792" t="str">
        <f t="shared" si="119"/>
        <v>H</v>
      </c>
      <c r="AE3792" t="str">
        <f t="shared" si="120"/>
        <v>N</v>
      </c>
      <c r="AF3792">
        <v>2</v>
      </c>
      <c r="AG3792">
        <v>1.8</v>
      </c>
      <c r="AR3792">
        <v>1</v>
      </c>
      <c r="AS3792">
        <v>1</v>
      </c>
    </row>
    <row r="3793" spans="1:45" x14ac:dyDescent="0.3">
      <c r="A3793" t="s">
        <v>4003</v>
      </c>
      <c r="B3793" t="s">
        <v>3607</v>
      </c>
      <c r="C3793">
        <v>38</v>
      </c>
      <c r="D3793" s="1">
        <v>37752</v>
      </c>
      <c r="F3793" t="s">
        <v>843</v>
      </c>
      <c r="G3793" t="s">
        <v>845</v>
      </c>
      <c r="H3793">
        <v>2</v>
      </c>
      <c r="I3793">
        <v>1</v>
      </c>
      <c r="J3793" t="s">
        <v>51</v>
      </c>
      <c r="K3793">
        <v>2</v>
      </c>
      <c r="L3793">
        <v>0</v>
      </c>
      <c r="M3793" t="s">
        <v>51</v>
      </c>
      <c r="N3793" t="s">
        <v>3641</v>
      </c>
      <c r="O3793">
        <v>13</v>
      </c>
      <c r="P3793">
        <v>6</v>
      </c>
      <c r="Q3793">
        <v>6</v>
      </c>
      <c r="R3793">
        <v>3</v>
      </c>
      <c r="S3793">
        <v>6</v>
      </c>
      <c r="T3793">
        <v>5</v>
      </c>
      <c r="U3793">
        <v>18</v>
      </c>
      <c r="V3793">
        <v>18</v>
      </c>
      <c r="W3793">
        <v>3</v>
      </c>
      <c r="X3793">
        <v>2</v>
      </c>
      <c r="Y3793">
        <v>0</v>
      </c>
      <c r="Z3793">
        <v>1</v>
      </c>
      <c r="AA3793">
        <v>1.571</v>
      </c>
      <c r="AB3793">
        <v>3.6</v>
      </c>
      <c r="AC3793">
        <v>5</v>
      </c>
      <c r="AD3793" t="str">
        <f t="shared" si="119"/>
        <v>A</v>
      </c>
      <c r="AE3793" t="str">
        <f t="shared" si="120"/>
        <v>N</v>
      </c>
      <c r="AF3793">
        <v>1.95</v>
      </c>
      <c r="AG3793">
        <v>1.85</v>
      </c>
      <c r="AR3793">
        <v>3</v>
      </c>
      <c r="AS3793">
        <v>0</v>
      </c>
    </row>
    <row r="3794" spans="1:45" x14ac:dyDescent="0.3">
      <c r="A3794" t="s">
        <v>4004</v>
      </c>
      <c r="B3794" t="s">
        <v>3607</v>
      </c>
      <c r="C3794">
        <v>38</v>
      </c>
      <c r="D3794" s="1">
        <v>37752</v>
      </c>
      <c r="F3794" t="s">
        <v>1988</v>
      </c>
      <c r="G3794" t="s">
        <v>3176</v>
      </c>
      <c r="H3794">
        <v>0</v>
      </c>
      <c r="I3794">
        <v>1</v>
      </c>
      <c r="J3794" t="s">
        <v>47</v>
      </c>
      <c r="K3794">
        <v>0</v>
      </c>
      <c r="L3794">
        <v>1</v>
      </c>
      <c r="M3794" t="s">
        <v>47</v>
      </c>
      <c r="N3794" t="s">
        <v>3631</v>
      </c>
      <c r="O3794">
        <v>10</v>
      </c>
      <c r="P3794">
        <v>17</v>
      </c>
      <c r="Q3794">
        <v>4</v>
      </c>
      <c r="R3794">
        <v>7</v>
      </c>
      <c r="S3794">
        <v>2</v>
      </c>
      <c r="T3794">
        <v>4</v>
      </c>
      <c r="U3794">
        <v>13</v>
      </c>
      <c r="V3794">
        <v>14</v>
      </c>
      <c r="W3794">
        <v>2</v>
      </c>
      <c r="X3794">
        <v>3</v>
      </c>
      <c r="Y3794">
        <v>1</v>
      </c>
      <c r="Z3794">
        <v>0</v>
      </c>
      <c r="AA3794">
        <v>2.1</v>
      </c>
      <c r="AB3794">
        <v>3.25</v>
      </c>
      <c r="AC3794">
        <v>3</v>
      </c>
      <c r="AD3794" t="str">
        <f t="shared" si="119"/>
        <v>A</v>
      </c>
      <c r="AE3794" t="str">
        <f t="shared" si="120"/>
        <v>Y</v>
      </c>
      <c r="AF3794">
        <v>2</v>
      </c>
      <c r="AG3794">
        <v>1.8</v>
      </c>
      <c r="AR3794">
        <v>0</v>
      </c>
      <c r="AS3794">
        <v>3</v>
      </c>
    </row>
    <row r="3795" spans="1:45" x14ac:dyDescent="0.3">
      <c r="A3795" t="s">
        <v>4005</v>
      </c>
      <c r="B3795" t="s">
        <v>3607</v>
      </c>
      <c r="C3795">
        <v>38</v>
      </c>
      <c r="D3795" s="1">
        <v>37752</v>
      </c>
      <c r="F3795" t="s">
        <v>53</v>
      </c>
      <c r="G3795" t="s">
        <v>56</v>
      </c>
      <c r="H3795">
        <v>2</v>
      </c>
      <c r="I3795">
        <v>1</v>
      </c>
      <c r="J3795" t="s">
        <v>51</v>
      </c>
      <c r="K3795">
        <v>2</v>
      </c>
      <c r="L3795">
        <v>1</v>
      </c>
      <c r="M3795" t="s">
        <v>51</v>
      </c>
      <c r="N3795" t="s">
        <v>3614</v>
      </c>
      <c r="O3795">
        <v>13</v>
      </c>
      <c r="P3795">
        <v>5</v>
      </c>
      <c r="Q3795">
        <v>6</v>
      </c>
      <c r="R3795">
        <v>3</v>
      </c>
      <c r="S3795">
        <v>4</v>
      </c>
      <c r="T3795">
        <v>3</v>
      </c>
      <c r="U3795">
        <v>17</v>
      </c>
      <c r="V3795">
        <v>13</v>
      </c>
      <c r="W3795">
        <v>3</v>
      </c>
      <c r="X3795">
        <v>1</v>
      </c>
      <c r="Y3795">
        <v>0</v>
      </c>
      <c r="Z3795">
        <v>1</v>
      </c>
      <c r="AA3795">
        <v>2.375</v>
      </c>
      <c r="AB3795">
        <v>3</v>
      </c>
      <c r="AC3795">
        <v>2.75</v>
      </c>
      <c r="AD3795" t="str">
        <f t="shared" si="119"/>
        <v>A</v>
      </c>
      <c r="AE3795" t="str">
        <f t="shared" si="120"/>
        <v>N</v>
      </c>
      <c r="AF3795">
        <v>2</v>
      </c>
      <c r="AG3795">
        <v>1.8</v>
      </c>
      <c r="AR3795">
        <v>3</v>
      </c>
      <c r="AS3795">
        <v>0</v>
      </c>
    </row>
    <row r="3796" spans="1:45" x14ac:dyDescent="0.3">
      <c r="A3796" t="s">
        <v>4006</v>
      </c>
      <c r="B3796" t="s">
        <v>3607</v>
      </c>
      <c r="C3796">
        <v>38</v>
      </c>
      <c r="D3796" s="1">
        <v>37752</v>
      </c>
      <c r="F3796" t="s">
        <v>73</v>
      </c>
      <c r="G3796" t="s">
        <v>79</v>
      </c>
      <c r="H3796">
        <v>1</v>
      </c>
      <c r="I3796">
        <v>2</v>
      </c>
      <c r="J3796" t="s">
        <v>47</v>
      </c>
      <c r="K3796">
        <v>1</v>
      </c>
      <c r="L3796">
        <v>1</v>
      </c>
      <c r="M3796" t="s">
        <v>61</v>
      </c>
      <c r="N3796" t="s">
        <v>3624</v>
      </c>
      <c r="O3796">
        <v>8</v>
      </c>
      <c r="P3796">
        <v>17</v>
      </c>
      <c r="Q3796">
        <v>4</v>
      </c>
      <c r="R3796">
        <v>12</v>
      </c>
      <c r="S3796">
        <v>6</v>
      </c>
      <c r="T3796">
        <v>6</v>
      </c>
      <c r="U3796">
        <v>16</v>
      </c>
      <c r="V3796">
        <v>15</v>
      </c>
      <c r="W3796">
        <v>5</v>
      </c>
      <c r="X3796">
        <v>3</v>
      </c>
      <c r="Y3796">
        <v>0</v>
      </c>
      <c r="Z3796">
        <v>0</v>
      </c>
      <c r="AA3796">
        <v>2.5</v>
      </c>
      <c r="AB3796">
        <v>3.4</v>
      </c>
      <c r="AC3796">
        <v>2.375</v>
      </c>
      <c r="AD3796" t="str">
        <f t="shared" si="119"/>
        <v>H</v>
      </c>
      <c r="AE3796" t="str">
        <f t="shared" si="120"/>
        <v>N</v>
      </c>
      <c r="AF3796">
        <v>1.66</v>
      </c>
      <c r="AG3796">
        <v>2.15</v>
      </c>
      <c r="AR3796">
        <v>0</v>
      </c>
      <c r="AS3796">
        <v>3</v>
      </c>
    </row>
    <row r="3797" spans="1:45" x14ac:dyDescent="0.3">
      <c r="A3797" t="s">
        <v>4007</v>
      </c>
      <c r="B3797" t="s">
        <v>3607</v>
      </c>
      <c r="C3797">
        <v>38</v>
      </c>
      <c r="D3797" s="1">
        <v>37752</v>
      </c>
      <c r="F3797" t="s">
        <v>60</v>
      </c>
      <c r="G3797" t="s">
        <v>49</v>
      </c>
      <c r="H3797">
        <v>3</v>
      </c>
      <c r="I3797">
        <v>1</v>
      </c>
      <c r="J3797" t="s">
        <v>51</v>
      </c>
      <c r="K3797">
        <v>1</v>
      </c>
      <c r="L3797">
        <v>1</v>
      </c>
      <c r="M3797" t="s">
        <v>61</v>
      </c>
      <c r="N3797" t="s">
        <v>3655</v>
      </c>
      <c r="O3797">
        <v>11</v>
      </c>
      <c r="P3797">
        <v>18</v>
      </c>
      <c r="Q3797">
        <v>5</v>
      </c>
      <c r="R3797">
        <v>6</v>
      </c>
      <c r="S3797">
        <v>1</v>
      </c>
      <c r="T3797">
        <v>8</v>
      </c>
      <c r="U3797">
        <v>18</v>
      </c>
      <c r="V3797">
        <v>14</v>
      </c>
      <c r="W3797">
        <v>0</v>
      </c>
      <c r="X3797">
        <v>1</v>
      </c>
      <c r="Y3797">
        <v>0</v>
      </c>
      <c r="Z3797">
        <v>0</v>
      </c>
      <c r="AA3797">
        <v>1.833</v>
      </c>
      <c r="AB3797">
        <v>3.25</v>
      </c>
      <c r="AC3797">
        <v>3.75</v>
      </c>
      <c r="AD3797" t="str">
        <f t="shared" si="119"/>
        <v>A</v>
      </c>
      <c r="AE3797" t="str">
        <f t="shared" si="120"/>
        <v>N</v>
      </c>
      <c r="AF3797">
        <v>1.8</v>
      </c>
      <c r="AG3797">
        <v>2</v>
      </c>
      <c r="AR3797">
        <v>3</v>
      </c>
      <c r="AS3797">
        <v>0</v>
      </c>
    </row>
    <row r="3798" spans="1:45" x14ac:dyDescent="0.3">
      <c r="A3798" t="s">
        <v>4008</v>
      </c>
      <c r="B3798" t="s">
        <v>3607</v>
      </c>
      <c r="C3798">
        <v>38</v>
      </c>
      <c r="D3798" s="1">
        <v>37752</v>
      </c>
      <c r="F3798" t="s">
        <v>59</v>
      </c>
      <c r="G3798" t="s">
        <v>72</v>
      </c>
      <c r="H3798">
        <v>0</v>
      </c>
      <c r="I3798">
        <v>1</v>
      </c>
      <c r="J3798" t="s">
        <v>47</v>
      </c>
      <c r="K3798">
        <v>0</v>
      </c>
      <c r="L3798">
        <v>1</v>
      </c>
      <c r="M3798" t="s">
        <v>47</v>
      </c>
      <c r="N3798" t="s">
        <v>3639</v>
      </c>
      <c r="O3798">
        <v>17</v>
      </c>
      <c r="P3798">
        <v>6</v>
      </c>
      <c r="Q3798">
        <v>7</v>
      </c>
      <c r="R3798">
        <v>3</v>
      </c>
      <c r="S3798">
        <v>10</v>
      </c>
      <c r="T3798">
        <v>4</v>
      </c>
      <c r="U3798">
        <v>14</v>
      </c>
      <c r="V3798">
        <v>14</v>
      </c>
      <c r="W3798">
        <v>3</v>
      </c>
      <c r="X3798">
        <v>4</v>
      </c>
      <c r="Y3798">
        <v>0</v>
      </c>
      <c r="Z3798">
        <v>0</v>
      </c>
      <c r="AA3798">
        <v>1.615</v>
      </c>
      <c r="AB3798">
        <v>3.4</v>
      </c>
      <c r="AC3798">
        <v>5</v>
      </c>
      <c r="AD3798" t="str">
        <f t="shared" si="119"/>
        <v>A</v>
      </c>
      <c r="AE3798" t="str">
        <f t="shared" si="120"/>
        <v>Y</v>
      </c>
      <c r="AF3798">
        <v>1.75</v>
      </c>
      <c r="AG3798">
        <v>2.0499999999999998</v>
      </c>
      <c r="AR3798">
        <v>0</v>
      </c>
      <c r="AS3798">
        <v>3</v>
      </c>
    </row>
    <row r="3799" spans="1:45" x14ac:dyDescent="0.3">
      <c r="A3799" t="s">
        <v>4009</v>
      </c>
      <c r="B3799" t="s">
        <v>3607</v>
      </c>
      <c r="C3799">
        <v>38</v>
      </c>
      <c r="D3799" s="1">
        <v>37752</v>
      </c>
      <c r="F3799" t="s">
        <v>1226</v>
      </c>
      <c r="G3799" t="s">
        <v>45</v>
      </c>
      <c r="H3799">
        <v>0</v>
      </c>
      <c r="I3799">
        <v>4</v>
      </c>
      <c r="J3799" t="s">
        <v>47</v>
      </c>
      <c r="K3799">
        <v>0</v>
      </c>
      <c r="L3799">
        <v>2</v>
      </c>
      <c r="M3799" t="s">
        <v>47</v>
      </c>
      <c r="N3799" t="s">
        <v>3628</v>
      </c>
      <c r="O3799">
        <v>7</v>
      </c>
      <c r="P3799">
        <v>20</v>
      </c>
      <c r="Q3799">
        <v>3</v>
      </c>
      <c r="R3799">
        <v>13</v>
      </c>
      <c r="S3799">
        <v>6</v>
      </c>
      <c r="T3799">
        <v>10</v>
      </c>
      <c r="U3799">
        <v>16</v>
      </c>
      <c r="V3799">
        <v>12</v>
      </c>
      <c r="W3799">
        <v>1</v>
      </c>
      <c r="X3799">
        <v>0</v>
      </c>
      <c r="Y3799">
        <v>0</v>
      </c>
      <c r="Z3799">
        <v>0</v>
      </c>
      <c r="AA3799">
        <v>5</v>
      </c>
      <c r="AB3799">
        <v>3.4</v>
      </c>
      <c r="AC3799">
        <v>1.615</v>
      </c>
      <c r="AD3799" t="str">
        <f t="shared" si="119"/>
        <v>H</v>
      </c>
      <c r="AE3799" t="str">
        <f t="shared" si="120"/>
        <v>N</v>
      </c>
      <c r="AF3799">
        <v>1.75</v>
      </c>
      <c r="AG3799">
        <v>2.0499999999999998</v>
      </c>
      <c r="AR3799">
        <v>0</v>
      </c>
      <c r="AS3799">
        <v>3</v>
      </c>
    </row>
    <row r="3800" spans="1:45" x14ac:dyDescent="0.3">
      <c r="A3800" t="s">
        <v>4010</v>
      </c>
      <c r="B3800" t="s">
        <v>3607</v>
      </c>
      <c r="C3800">
        <v>38</v>
      </c>
      <c r="D3800" s="1">
        <v>37752</v>
      </c>
      <c r="F3800" t="s">
        <v>64</v>
      </c>
      <c r="G3800" t="s">
        <v>54</v>
      </c>
      <c r="H3800">
        <v>0</v>
      </c>
      <c r="I3800">
        <v>4</v>
      </c>
      <c r="J3800" t="s">
        <v>47</v>
      </c>
      <c r="K3800">
        <v>0</v>
      </c>
      <c r="L3800">
        <v>2</v>
      </c>
      <c r="M3800" t="s">
        <v>47</v>
      </c>
      <c r="N3800" t="s">
        <v>3626</v>
      </c>
      <c r="O3800">
        <v>11</v>
      </c>
      <c r="P3800">
        <v>13</v>
      </c>
      <c r="Q3800">
        <v>7</v>
      </c>
      <c r="R3800">
        <v>9</v>
      </c>
      <c r="S3800">
        <v>6</v>
      </c>
      <c r="T3800">
        <v>3</v>
      </c>
      <c r="U3800">
        <v>9</v>
      </c>
      <c r="V3800">
        <v>12</v>
      </c>
      <c r="W3800">
        <v>1</v>
      </c>
      <c r="X3800">
        <v>1</v>
      </c>
      <c r="Y3800">
        <v>1</v>
      </c>
      <c r="Z3800">
        <v>0</v>
      </c>
      <c r="AA3800">
        <v>2.5</v>
      </c>
      <c r="AB3800">
        <v>3.5</v>
      </c>
      <c r="AC3800">
        <v>2.2999999999999998</v>
      </c>
      <c r="AD3800" t="str">
        <f t="shared" si="119"/>
        <v>H</v>
      </c>
      <c r="AE3800" t="str">
        <f t="shared" si="120"/>
        <v>N</v>
      </c>
      <c r="AF3800">
        <v>1.85</v>
      </c>
      <c r="AG3800">
        <v>1.95</v>
      </c>
      <c r="AR3800">
        <v>0</v>
      </c>
      <c r="AS3800">
        <v>3</v>
      </c>
    </row>
    <row r="3801" spans="1:45" x14ac:dyDescent="0.3">
      <c r="A3801" t="s">
        <v>4011</v>
      </c>
      <c r="B3801" t="s">
        <v>3607</v>
      </c>
      <c r="C3801">
        <v>38</v>
      </c>
      <c r="D3801" s="1">
        <v>37752</v>
      </c>
      <c r="F3801" t="s">
        <v>3618</v>
      </c>
      <c r="G3801" t="s">
        <v>63</v>
      </c>
      <c r="H3801">
        <v>2</v>
      </c>
      <c r="I3801">
        <v>2</v>
      </c>
      <c r="J3801" t="s">
        <v>61</v>
      </c>
      <c r="K3801">
        <v>0</v>
      </c>
      <c r="L3801">
        <v>1</v>
      </c>
      <c r="M3801" t="s">
        <v>47</v>
      </c>
      <c r="N3801" t="s">
        <v>3610</v>
      </c>
      <c r="O3801">
        <v>8</v>
      </c>
      <c r="P3801">
        <v>14</v>
      </c>
      <c r="Q3801">
        <v>3</v>
      </c>
      <c r="R3801">
        <v>9</v>
      </c>
      <c r="S3801">
        <v>2</v>
      </c>
      <c r="T3801">
        <v>8</v>
      </c>
      <c r="U3801">
        <v>9</v>
      </c>
      <c r="V3801">
        <v>8</v>
      </c>
      <c r="W3801">
        <v>0</v>
      </c>
      <c r="X3801">
        <v>0</v>
      </c>
      <c r="Y3801">
        <v>0</v>
      </c>
      <c r="Z3801">
        <v>0</v>
      </c>
      <c r="AA3801">
        <v>4</v>
      </c>
      <c r="AB3801">
        <v>3.5</v>
      </c>
      <c r="AC3801">
        <v>1.7270000000000001</v>
      </c>
      <c r="AD3801" t="str">
        <f t="shared" si="119"/>
        <v>H</v>
      </c>
      <c r="AE3801" t="str">
        <f t="shared" si="120"/>
        <v>N</v>
      </c>
      <c r="AF3801">
        <v>1.8</v>
      </c>
      <c r="AG3801">
        <v>2</v>
      </c>
      <c r="AR3801">
        <v>1</v>
      </c>
      <c r="AS3801">
        <v>1</v>
      </c>
    </row>
    <row r="3802" spans="1:45" x14ac:dyDescent="0.3">
      <c r="A3802" t="s">
        <v>4012</v>
      </c>
      <c r="B3802" t="s">
        <v>4013</v>
      </c>
      <c r="C3802">
        <v>1</v>
      </c>
      <c r="D3802" s="1">
        <v>37849</v>
      </c>
      <c r="F3802" t="s">
        <v>45</v>
      </c>
      <c r="G3802" t="s">
        <v>73</v>
      </c>
      <c r="H3802">
        <v>2</v>
      </c>
      <c r="I3802">
        <v>1</v>
      </c>
      <c r="J3802" t="s">
        <v>51</v>
      </c>
      <c r="K3802">
        <v>1</v>
      </c>
      <c r="L3802">
        <v>0</v>
      </c>
      <c r="M3802" t="s">
        <v>51</v>
      </c>
      <c r="N3802" t="s">
        <v>3655</v>
      </c>
      <c r="O3802">
        <v>11</v>
      </c>
      <c r="P3802">
        <v>13</v>
      </c>
      <c r="Q3802">
        <v>5</v>
      </c>
      <c r="R3802">
        <v>7</v>
      </c>
      <c r="S3802">
        <v>6</v>
      </c>
      <c r="T3802">
        <v>9</v>
      </c>
      <c r="U3802">
        <v>8</v>
      </c>
      <c r="V3802">
        <v>15</v>
      </c>
      <c r="W3802">
        <v>1</v>
      </c>
      <c r="X3802">
        <v>3</v>
      </c>
      <c r="Y3802">
        <v>1</v>
      </c>
      <c r="Z3802">
        <v>1</v>
      </c>
      <c r="AA3802">
        <v>1.4</v>
      </c>
      <c r="AB3802">
        <v>3.8</v>
      </c>
      <c r="AC3802">
        <v>8</v>
      </c>
      <c r="AD3802" t="str">
        <f t="shared" si="119"/>
        <v>A</v>
      </c>
      <c r="AE3802" t="str">
        <f t="shared" si="120"/>
        <v>N</v>
      </c>
      <c r="AF3802">
        <v>1.7</v>
      </c>
      <c r="AG3802">
        <v>2.1</v>
      </c>
      <c r="AR3802">
        <v>3</v>
      </c>
      <c r="AS3802">
        <v>0</v>
      </c>
    </row>
    <row r="3803" spans="1:45" x14ac:dyDescent="0.3">
      <c r="A3803" t="s">
        <v>4014</v>
      </c>
      <c r="B3803" t="s">
        <v>4013</v>
      </c>
      <c r="C3803">
        <v>1</v>
      </c>
      <c r="D3803" s="1">
        <v>37849</v>
      </c>
      <c r="F3803" t="s">
        <v>3623</v>
      </c>
      <c r="G3803" t="s">
        <v>64</v>
      </c>
      <c r="H3803">
        <v>1</v>
      </c>
      <c r="I3803">
        <v>0</v>
      </c>
      <c r="J3803" t="s">
        <v>51</v>
      </c>
      <c r="K3803">
        <v>1</v>
      </c>
      <c r="L3803">
        <v>0</v>
      </c>
      <c r="M3803" t="s">
        <v>51</v>
      </c>
      <c r="N3803" t="s">
        <v>3641</v>
      </c>
      <c r="O3803">
        <v>10</v>
      </c>
      <c r="P3803">
        <v>15</v>
      </c>
      <c r="Q3803">
        <v>5</v>
      </c>
      <c r="R3803">
        <v>7</v>
      </c>
      <c r="S3803">
        <v>1</v>
      </c>
      <c r="T3803">
        <v>4</v>
      </c>
      <c r="U3803">
        <v>20</v>
      </c>
      <c r="V3803">
        <v>27</v>
      </c>
      <c r="W3803">
        <v>3</v>
      </c>
      <c r="X3803">
        <v>5</v>
      </c>
      <c r="Y3803">
        <v>0</v>
      </c>
      <c r="Z3803">
        <v>0</v>
      </c>
      <c r="AA3803">
        <v>2.375</v>
      </c>
      <c r="AB3803">
        <v>3.25</v>
      </c>
      <c r="AC3803">
        <v>2.75</v>
      </c>
      <c r="AD3803" t="str">
        <f t="shared" si="119"/>
        <v>A</v>
      </c>
      <c r="AE3803" t="str">
        <f t="shared" si="120"/>
        <v>N</v>
      </c>
      <c r="AF3803">
        <v>1.95</v>
      </c>
      <c r="AG3803">
        <v>1.85</v>
      </c>
      <c r="AR3803">
        <v>3</v>
      </c>
      <c r="AS3803">
        <v>0</v>
      </c>
    </row>
    <row r="3804" spans="1:45" x14ac:dyDescent="0.3">
      <c r="A3804" t="s">
        <v>4015</v>
      </c>
      <c r="B3804" t="s">
        <v>4013</v>
      </c>
      <c r="C3804">
        <v>1</v>
      </c>
      <c r="D3804" s="1">
        <v>37849</v>
      </c>
      <c r="F3804" t="s">
        <v>54</v>
      </c>
      <c r="G3804" t="s">
        <v>4016</v>
      </c>
      <c r="H3804">
        <v>5</v>
      </c>
      <c r="I3804">
        <v>1</v>
      </c>
      <c r="J3804" t="s">
        <v>51</v>
      </c>
      <c r="K3804">
        <v>2</v>
      </c>
      <c r="L3804">
        <v>0</v>
      </c>
      <c r="M3804" t="s">
        <v>51</v>
      </c>
      <c r="N3804" t="s">
        <v>3635</v>
      </c>
      <c r="O3804">
        <v>25</v>
      </c>
      <c r="P3804">
        <v>8</v>
      </c>
      <c r="Q3804">
        <v>13</v>
      </c>
      <c r="R3804">
        <v>5</v>
      </c>
      <c r="S3804">
        <v>6</v>
      </c>
      <c r="T3804">
        <v>2</v>
      </c>
      <c r="U3804">
        <v>8</v>
      </c>
      <c r="V3804">
        <v>14</v>
      </c>
      <c r="W3804">
        <v>1</v>
      </c>
      <c r="X3804">
        <v>1</v>
      </c>
      <c r="Y3804">
        <v>0</v>
      </c>
      <c r="Z3804">
        <v>0</v>
      </c>
      <c r="AA3804">
        <v>1.615</v>
      </c>
      <c r="AB3804">
        <v>3.4</v>
      </c>
      <c r="AC3804">
        <v>5.5</v>
      </c>
      <c r="AD3804" t="str">
        <f t="shared" si="119"/>
        <v>A</v>
      </c>
      <c r="AE3804" t="str">
        <f t="shared" si="120"/>
        <v>N</v>
      </c>
      <c r="AF3804">
        <v>1.9</v>
      </c>
      <c r="AG3804">
        <v>1.9</v>
      </c>
      <c r="AR3804">
        <v>3</v>
      </c>
      <c r="AS3804">
        <v>0</v>
      </c>
    </row>
    <row r="3805" spans="1:45" x14ac:dyDescent="0.3">
      <c r="A3805" t="s">
        <v>4017</v>
      </c>
      <c r="B3805" t="s">
        <v>4013</v>
      </c>
      <c r="C3805">
        <v>1</v>
      </c>
      <c r="D3805" s="1">
        <v>37849</v>
      </c>
      <c r="F3805" t="s">
        <v>3176</v>
      </c>
      <c r="G3805" t="s">
        <v>845</v>
      </c>
      <c r="H3805">
        <v>3</v>
      </c>
      <c r="I3805">
        <v>2</v>
      </c>
      <c r="J3805" t="s">
        <v>51</v>
      </c>
      <c r="K3805">
        <v>1</v>
      </c>
      <c r="L3805">
        <v>1</v>
      </c>
      <c r="M3805" t="s">
        <v>61</v>
      </c>
      <c r="N3805" t="s">
        <v>3616</v>
      </c>
      <c r="O3805">
        <v>17</v>
      </c>
      <c r="P3805">
        <v>8</v>
      </c>
      <c r="Q3805">
        <v>9</v>
      </c>
      <c r="R3805">
        <v>5</v>
      </c>
      <c r="S3805">
        <v>7</v>
      </c>
      <c r="T3805">
        <v>6</v>
      </c>
      <c r="U3805">
        <v>18</v>
      </c>
      <c r="V3805">
        <v>16</v>
      </c>
      <c r="W3805">
        <v>1</v>
      </c>
      <c r="X3805">
        <v>1</v>
      </c>
      <c r="Y3805">
        <v>0</v>
      </c>
      <c r="Z3805">
        <v>0</v>
      </c>
      <c r="AA3805">
        <v>2.2999999999999998</v>
      </c>
      <c r="AB3805">
        <v>3.25</v>
      </c>
      <c r="AC3805">
        <v>2.8</v>
      </c>
      <c r="AD3805" t="str">
        <f t="shared" si="119"/>
        <v>A</v>
      </c>
      <c r="AE3805" t="str">
        <f t="shared" si="120"/>
        <v>N</v>
      </c>
      <c r="AF3805">
        <v>2.1</v>
      </c>
      <c r="AG3805">
        <v>1.7</v>
      </c>
      <c r="AR3805">
        <v>3</v>
      </c>
      <c r="AS3805">
        <v>0</v>
      </c>
    </row>
    <row r="3806" spans="1:45" x14ac:dyDescent="0.3">
      <c r="A3806" t="s">
        <v>4018</v>
      </c>
      <c r="B3806" t="s">
        <v>4013</v>
      </c>
      <c r="C3806">
        <v>1</v>
      </c>
      <c r="D3806" s="1">
        <v>37849</v>
      </c>
      <c r="F3806" t="s">
        <v>463</v>
      </c>
      <c r="G3806" t="s">
        <v>72</v>
      </c>
      <c r="H3806">
        <v>2</v>
      </c>
      <c r="I3806">
        <v>2</v>
      </c>
      <c r="J3806" t="s">
        <v>61</v>
      </c>
      <c r="K3806">
        <v>2</v>
      </c>
      <c r="L3806">
        <v>0</v>
      </c>
      <c r="M3806" t="s">
        <v>51</v>
      </c>
      <c r="N3806" t="s">
        <v>3624</v>
      </c>
      <c r="O3806">
        <v>12</v>
      </c>
      <c r="P3806">
        <v>13</v>
      </c>
      <c r="Q3806">
        <v>7</v>
      </c>
      <c r="R3806">
        <v>10</v>
      </c>
      <c r="S3806">
        <v>2</v>
      </c>
      <c r="T3806">
        <v>7</v>
      </c>
      <c r="U3806">
        <v>27</v>
      </c>
      <c r="V3806">
        <v>15</v>
      </c>
      <c r="W3806">
        <v>3</v>
      </c>
      <c r="X3806">
        <v>1</v>
      </c>
      <c r="Y3806">
        <v>0</v>
      </c>
      <c r="Z3806">
        <v>0</v>
      </c>
      <c r="AA3806">
        <v>2.5</v>
      </c>
      <c r="AB3806">
        <v>3.2</v>
      </c>
      <c r="AC3806">
        <v>2.6</v>
      </c>
      <c r="AD3806" t="str">
        <f t="shared" si="119"/>
        <v>A</v>
      </c>
      <c r="AE3806" t="str">
        <f t="shared" si="120"/>
        <v>N</v>
      </c>
      <c r="AF3806">
        <v>2</v>
      </c>
      <c r="AG3806">
        <v>1.8</v>
      </c>
      <c r="AR3806">
        <v>1</v>
      </c>
      <c r="AS3806">
        <v>1</v>
      </c>
    </row>
    <row r="3807" spans="1:45" x14ac:dyDescent="0.3">
      <c r="A3807" t="s">
        <v>4019</v>
      </c>
      <c r="B3807" t="s">
        <v>4013</v>
      </c>
      <c r="C3807">
        <v>1</v>
      </c>
      <c r="D3807" s="1">
        <v>37849</v>
      </c>
      <c r="F3807" t="s">
        <v>79</v>
      </c>
      <c r="G3807" t="s">
        <v>843</v>
      </c>
      <c r="H3807">
        <v>4</v>
      </c>
      <c r="I3807">
        <v>0</v>
      </c>
      <c r="J3807" t="s">
        <v>51</v>
      </c>
      <c r="K3807">
        <v>1</v>
      </c>
      <c r="L3807">
        <v>0</v>
      </c>
      <c r="M3807" t="s">
        <v>51</v>
      </c>
      <c r="N3807" t="s">
        <v>3628</v>
      </c>
      <c r="O3807">
        <v>13</v>
      </c>
      <c r="P3807">
        <v>15</v>
      </c>
      <c r="Q3807">
        <v>6</v>
      </c>
      <c r="R3807">
        <v>5</v>
      </c>
      <c r="S3807">
        <v>8</v>
      </c>
      <c r="T3807">
        <v>4</v>
      </c>
      <c r="U3807">
        <v>12</v>
      </c>
      <c r="V3807">
        <v>8</v>
      </c>
      <c r="W3807">
        <v>0</v>
      </c>
      <c r="X3807">
        <v>4</v>
      </c>
      <c r="Y3807">
        <v>0</v>
      </c>
      <c r="Z3807">
        <v>0</v>
      </c>
      <c r="AA3807">
        <v>1.286</v>
      </c>
      <c r="AB3807">
        <v>4.5</v>
      </c>
      <c r="AC3807">
        <v>10</v>
      </c>
      <c r="AD3807" t="str">
        <f t="shared" ref="AD3807:AD3870" si="121">IF(IF(AC3807&gt;AA3807,G3807,F3807)=F3807,"H","A")</f>
        <v>A</v>
      </c>
      <c r="AE3807" t="str">
        <f t="shared" si="120"/>
        <v>N</v>
      </c>
      <c r="AF3807">
        <v>1.66</v>
      </c>
      <c r="AG3807">
        <v>2.2000000000000002</v>
      </c>
      <c r="AR3807">
        <v>3</v>
      </c>
      <c r="AS3807">
        <v>0</v>
      </c>
    </row>
    <row r="3808" spans="1:45" x14ac:dyDescent="0.3">
      <c r="A3808" t="s">
        <v>4020</v>
      </c>
      <c r="B3808" t="s">
        <v>4013</v>
      </c>
      <c r="C3808">
        <v>1</v>
      </c>
      <c r="D3808" s="1">
        <v>37849</v>
      </c>
      <c r="F3808" t="s">
        <v>4021</v>
      </c>
      <c r="G3808" t="s">
        <v>49</v>
      </c>
      <c r="H3808">
        <v>2</v>
      </c>
      <c r="I3808">
        <v>1</v>
      </c>
      <c r="J3808" t="s">
        <v>51</v>
      </c>
      <c r="K3808">
        <v>1</v>
      </c>
      <c r="L3808">
        <v>0</v>
      </c>
      <c r="M3808" t="s">
        <v>51</v>
      </c>
      <c r="N3808" t="s">
        <v>3610</v>
      </c>
      <c r="O3808">
        <v>4</v>
      </c>
      <c r="P3808">
        <v>9</v>
      </c>
      <c r="Q3808">
        <v>3</v>
      </c>
      <c r="R3808">
        <v>5</v>
      </c>
      <c r="S3808">
        <v>7</v>
      </c>
      <c r="T3808">
        <v>9</v>
      </c>
      <c r="U3808">
        <v>18</v>
      </c>
      <c r="V3808">
        <v>22</v>
      </c>
      <c r="W3808">
        <v>2</v>
      </c>
      <c r="X3808">
        <v>1</v>
      </c>
      <c r="Y3808">
        <v>0</v>
      </c>
      <c r="Z3808">
        <v>1</v>
      </c>
      <c r="AA3808">
        <v>2.375</v>
      </c>
      <c r="AB3808">
        <v>3.25</v>
      </c>
      <c r="AC3808">
        <v>2.75</v>
      </c>
      <c r="AD3808" t="str">
        <f t="shared" si="121"/>
        <v>A</v>
      </c>
      <c r="AE3808" t="str">
        <f t="shared" si="120"/>
        <v>N</v>
      </c>
      <c r="AF3808">
        <v>1.9</v>
      </c>
      <c r="AG3808">
        <v>1.9</v>
      </c>
      <c r="AR3808">
        <v>3</v>
      </c>
      <c r="AS3808">
        <v>0</v>
      </c>
    </row>
    <row r="3809" spans="1:45" x14ac:dyDescent="0.3">
      <c r="A3809" t="s">
        <v>4022</v>
      </c>
      <c r="B3809" t="s">
        <v>4013</v>
      </c>
      <c r="C3809">
        <v>1</v>
      </c>
      <c r="D3809" s="1">
        <v>37850</v>
      </c>
      <c r="F3809" t="s">
        <v>1988</v>
      </c>
      <c r="G3809" t="s">
        <v>59</v>
      </c>
      <c r="H3809">
        <v>0</v>
      </c>
      <c r="I3809">
        <v>3</v>
      </c>
      <c r="J3809" t="s">
        <v>47</v>
      </c>
      <c r="K3809">
        <v>0</v>
      </c>
      <c r="L3809">
        <v>2</v>
      </c>
      <c r="M3809" t="s">
        <v>47</v>
      </c>
      <c r="N3809" t="s">
        <v>3639</v>
      </c>
      <c r="O3809">
        <v>10</v>
      </c>
      <c r="P3809">
        <v>14</v>
      </c>
      <c r="Q3809">
        <v>5</v>
      </c>
      <c r="R3809">
        <v>8</v>
      </c>
      <c r="S3809">
        <v>4</v>
      </c>
      <c r="T3809">
        <v>7</v>
      </c>
      <c r="U3809">
        <v>12</v>
      </c>
      <c r="V3809">
        <v>16</v>
      </c>
      <c r="W3809">
        <v>2</v>
      </c>
      <c r="X3809">
        <v>1</v>
      </c>
      <c r="Y3809">
        <v>1</v>
      </c>
      <c r="Z3809">
        <v>0</v>
      </c>
      <c r="AA3809">
        <v>2.25</v>
      </c>
      <c r="AB3809">
        <v>3.4</v>
      </c>
      <c r="AC3809">
        <v>2.75</v>
      </c>
      <c r="AD3809" t="str">
        <f t="shared" si="121"/>
        <v>A</v>
      </c>
      <c r="AE3809" t="str">
        <f t="shared" si="120"/>
        <v>Y</v>
      </c>
      <c r="AF3809">
        <v>1.85</v>
      </c>
      <c r="AG3809">
        <v>1.95</v>
      </c>
      <c r="AR3809">
        <v>0</v>
      </c>
      <c r="AS3809">
        <v>3</v>
      </c>
    </row>
    <row r="3810" spans="1:45" x14ac:dyDescent="0.3">
      <c r="A3810" t="s">
        <v>4023</v>
      </c>
      <c r="B3810" t="s">
        <v>4013</v>
      </c>
      <c r="C3810">
        <v>1</v>
      </c>
      <c r="D3810" s="1">
        <v>37850</v>
      </c>
      <c r="F3810" t="s">
        <v>60</v>
      </c>
      <c r="G3810" t="s">
        <v>63</v>
      </c>
      <c r="H3810">
        <v>2</v>
      </c>
      <c r="I3810">
        <v>2</v>
      </c>
      <c r="J3810" t="s">
        <v>61</v>
      </c>
      <c r="K3810">
        <v>1</v>
      </c>
      <c r="L3810">
        <v>1</v>
      </c>
      <c r="M3810" t="s">
        <v>61</v>
      </c>
      <c r="N3810" t="s">
        <v>4024</v>
      </c>
      <c r="O3810">
        <v>8</v>
      </c>
      <c r="P3810">
        <v>19</v>
      </c>
      <c r="Q3810">
        <v>3</v>
      </c>
      <c r="R3810">
        <v>10</v>
      </c>
      <c r="S3810">
        <v>4</v>
      </c>
      <c r="T3810">
        <v>8</v>
      </c>
      <c r="U3810">
        <v>19</v>
      </c>
      <c r="V3810">
        <v>16</v>
      </c>
      <c r="W3810">
        <v>4</v>
      </c>
      <c r="X3810">
        <v>2</v>
      </c>
      <c r="Y3810">
        <v>0</v>
      </c>
      <c r="Z3810">
        <v>0</v>
      </c>
      <c r="AA3810">
        <v>2.75</v>
      </c>
      <c r="AB3810">
        <v>3.25</v>
      </c>
      <c r="AC3810">
        <v>2.375</v>
      </c>
      <c r="AD3810" t="str">
        <f t="shared" si="121"/>
        <v>H</v>
      </c>
      <c r="AE3810" t="str">
        <f t="shared" si="120"/>
        <v>N</v>
      </c>
      <c r="AF3810">
        <v>1.8</v>
      </c>
      <c r="AG3810">
        <v>2</v>
      </c>
      <c r="AR3810">
        <v>1</v>
      </c>
      <c r="AS3810">
        <v>1</v>
      </c>
    </row>
    <row r="3811" spans="1:45" x14ac:dyDescent="0.3">
      <c r="A3811" t="s">
        <v>4025</v>
      </c>
      <c r="B3811" t="s">
        <v>4013</v>
      </c>
      <c r="C3811">
        <v>1</v>
      </c>
      <c r="D3811" s="1">
        <v>37850</v>
      </c>
      <c r="F3811" t="s">
        <v>56</v>
      </c>
      <c r="G3811" t="s">
        <v>53</v>
      </c>
      <c r="H3811">
        <v>1</v>
      </c>
      <c r="I3811">
        <v>2</v>
      </c>
      <c r="J3811" t="s">
        <v>47</v>
      </c>
      <c r="K3811">
        <v>0</v>
      </c>
      <c r="L3811">
        <v>1</v>
      </c>
      <c r="M3811" t="s">
        <v>47</v>
      </c>
      <c r="N3811" t="s">
        <v>3619</v>
      </c>
      <c r="O3811">
        <v>12</v>
      </c>
      <c r="P3811">
        <v>10</v>
      </c>
      <c r="Q3811">
        <v>7</v>
      </c>
      <c r="R3811">
        <v>6</v>
      </c>
      <c r="S3811">
        <v>8</v>
      </c>
      <c r="T3811">
        <v>6</v>
      </c>
      <c r="U3811">
        <v>13</v>
      </c>
      <c r="V3811">
        <v>12</v>
      </c>
      <c r="W3811">
        <v>3</v>
      </c>
      <c r="X3811">
        <v>1</v>
      </c>
      <c r="Y3811">
        <v>0</v>
      </c>
      <c r="Z3811">
        <v>0</v>
      </c>
      <c r="AA3811">
        <v>2.25</v>
      </c>
      <c r="AB3811">
        <v>3.25</v>
      </c>
      <c r="AC3811">
        <v>2.875</v>
      </c>
      <c r="AD3811" t="str">
        <f t="shared" si="121"/>
        <v>A</v>
      </c>
      <c r="AE3811" t="str">
        <f t="shared" si="120"/>
        <v>Y</v>
      </c>
      <c r="AF3811">
        <v>1.9</v>
      </c>
      <c r="AG3811">
        <v>1.9</v>
      </c>
      <c r="AR3811">
        <v>0</v>
      </c>
      <c r="AS3811">
        <v>3</v>
      </c>
    </row>
    <row r="3812" spans="1:45" x14ac:dyDescent="0.3">
      <c r="A3812" t="s">
        <v>4026</v>
      </c>
      <c r="B3812" t="s">
        <v>4013</v>
      </c>
      <c r="C3812">
        <v>2</v>
      </c>
      <c r="D3812" s="1">
        <v>37856</v>
      </c>
      <c r="F3812" t="s">
        <v>843</v>
      </c>
      <c r="G3812" t="s">
        <v>54</v>
      </c>
      <c r="H3812">
        <v>2</v>
      </c>
      <c r="I3812">
        <v>2</v>
      </c>
      <c r="J3812" t="s">
        <v>61</v>
      </c>
      <c r="K3812">
        <v>2</v>
      </c>
      <c r="L3812">
        <v>0</v>
      </c>
      <c r="M3812" t="s">
        <v>51</v>
      </c>
      <c r="N3812" t="s">
        <v>3626</v>
      </c>
      <c r="O3812">
        <v>16</v>
      </c>
      <c r="P3812">
        <v>10</v>
      </c>
      <c r="Q3812">
        <v>10</v>
      </c>
      <c r="R3812">
        <v>5</v>
      </c>
      <c r="S3812">
        <v>9</v>
      </c>
      <c r="T3812">
        <v>2</v>
      </c>
      <c r="U3812">
        <v>11</v>
      </c>
      <c r="V3812">
        <v>15</v>
      </c>
      <c r="W3812">
        <v>2</v>
      </c>
      <c r="X3812">
        <v>4</v>
      </c>
      <c r="Y3812">
        <v>0</v>
      </c>
      <c r="Z3812">
        <v>1</v>
      </c>
      <c r="AA3812">
        <v>2.5</v>
      </c>
      <c r="AB3812">
        <v>3.3</v>
      </c>
      <c r="AC3812">
        <v>2.5</v>
      </c>
      <c r="AD3812" t="str">
        <f t="shared" si="121"/>
        <v>H</v>
      </c>
      <c r="AE3812" t="str">
        <f t="shared" si="120"/>
        <v>N</v>
      </c>
      <c r="AF3812">
        <v>2</v>
      </c>
      <c r="AG3812">
        <v>1.8</v>
      </c>
      <c r="AR3812">
        <v>1</v>
      </c>
      <c r="AS3812">
        <v>1</v>
      </c>
    </row>
    <row r="3813" spans="1:45" x14ac:dyDescent="0.3">
      <c r="A3813" t="s">
        <v>4027</v>
      </c>
      <c r="B3813" t="s">
        <v>4013</v>
      </c>
      <c r="C3813">
        <v>2</v>
      </c>
      <c r="D3813" s="1">
        <v>37856</v>
      </c>
      <c r="F3813" t="s">
        <v>53</v>
      </c>
      <c r="G3813" t="s">
        <v>463</v>
      </c>
      <c r="H3813">
        <v>2</v>
      </c>
      <c r="I3813">
        <v>1</v>
      </c>
      <c r="J3813" t="s">
        <v>51</v>
      </c>
      <c r="K3813">
        <v>2</v>
      </c>
      <c r="L3813">
        <v>1</v>
      </c>
      <c r="M3813" t="s">
        <v>51</v>
      </c>
      <c r="N3813" t="s">
        <v>3641</v>
      </c>
      <c r="O3813">
        <v>17</v>
      </c>
      <c r="P3813">
        <v>5</v>
      </c>
      <c r="Q3813">
        <v>7</v>
      </c>
      <c r="R3813">
        <v>1</v>
      </c>
      <c r="S3813">
        <v>7</v>
      </c>
      <c r="T3813">
        <v>2</v>
      </c>
      <c r="U3813">
        <v>12</v>
      </c>
      <c r="V3813">
        <v>18</v>
      </c>
      <c r="W3813">
        <v>0</v>
      </c>
      <c r="X3813">
        <v>3</v>
      </c>
      <c r="Y3813">
        <v>1</v>
      </c>
      <c r="Z3813">
        <v>2</v>
      </c>
      <c r="AA3813">
        <v>1.25</v>
      </c>
      <c r="AB3813">
        <v>5</v>
      </c>
      <c r="AC3813">
        <v>10</v>
      </c>
      <c r="AD3813" t="str">
        <f t="shared" si="121"/>
        <v>A</v>
      </c>
      <c r="AE3813" t="str">
        <f t="shared" si="120"/>
        <v>N</v>
      </c>
      <c r="AF3813">
        <v>1.75</v>
      </c>
      <c r="AG3813">
        <v>2.0499999999999998</v>
      </c>
      <c r="AR3813">
        <v>3</v>
      </c>
      <c r="AS3813">
        <v>0</v>
      </c>
    </row>
    <row r="3814" spans="1:45" x14ac:dyDescent="0.3">
      <c r="A3814" t="s">
        <v>4028</v>
      </c>
      <c r="B3814" t="s">
        <v>4013</v>
      </c>
      <c r="C3814">
        <v>2</v>
      </c>
      <c r="D3814" s="1">
        <v>37856</v>
      </c>
      <c r="F3814" t="s">
        <v>73</v>
      </c>
      <c r="G3814" t="s">
        <v>3176</v>
      </c>
      <c r="H3814">
        <v>3</v>
      </c>
      <c r="I3814">
        <v>1</v>
      </c>
      <c r="J3814" t="s">
        <v>51</v>
      </c>
      <c r="K3814">
        <v>3</v>
      </c>
      <c r="L3814">
        <v>0</v>
      </c>
      <c r="M3814" t="s">
        <v>51</v>
      </c>
      <c r="N3814" t="s">
        <v>3612</v>
      </c>
      <c r="O3814">
        <v>10</v>
      </c>
      <c r="P3814">
        <v>23</v>
      </c>
      <c r="Q3814">
        <v>8</v>
      </c>
      <c r="R3814">
        <v>15</v>
      </c>
      <c r="S3814">
        <v>4</v>
      </c>
      <c r="T3814">
        <v>10</v>
      </c>
      <c r="U3814">
        <v>15</v>
      </c>
      <c r="V3814">
        <v>14</v>
      </c>
      <c r="W3814">
        <v>2</v>
      </c>
      <c r="X3814">
        <v>4</v>
      </c>
      <c r="Y3814">
        <v>0</v>
      </c>
      <c r="Z3814">
        <v>0</v>
      </c>
      <c r="AA3814">
        <v>1.8</v>
      </c>
      <c r="AB3814">
        <v>3.4</v>
      </c>
      <c r="AC3814">
        <v>4</v>
      </c>
      <c r="AD3814" t="str">
        <f t="shared" si="121"/>
        <v>A</v>
      </c>
      <c r="AE3814" t="str">
        <f t="shared" si="120"/>
        <v>N</v>
      </c>
      <c r="AF3814">
        <v>2.1</v>
      </c>
      <c r="AG3814">
        <v>1.7</v>
      </c>
      <c r="AR3814">
        <v>3</v>
      </c>
      <c r="AS3814">
        <v>0</v>
      </c>
    </row>
    <row r="3815" spans="1:45" x14ac:dyDescent="0.3">
      <c r="A3815" t="s">
        <v>4029</v>
      </c>
      <c r="B3815" t="s">
        <v>4013</v>
      </c>
      <c r="C3815">
        <v>2</v>
      </c>
      <c r="D3815" s="1">
        <v>37856</v>
      </c>
      <c r="F3815" t="s">
        <v>59</v>
      </c>
      <c r="G3815" t="s">
        <v>4021</v>
      </c>
      <c r="H3815">
        <v>1</v>
      </c>
      <c r="I3815">
        <v>1</v>
      </c>
      <c r="J3815" t="s">
        <v>61</v>
      </c>
      <c r="K3815">
        <v>0</v>
      </c>
      <c r="L3815">
        <v>1</v>
      </c>
      <c r="M3815" t="s">
        <v>47</v>
      </c>
      <c r="N3815" t="s">
        <v>3633</v>
      </c>
      <c r="O3815">
        <v>21</v>
      </c>
      <c r="P3815">
        <v>4</v>
      </c>
      <c r="Q3815">
        <v>11</v>
      </c>
      <c r="R3815">
        <v>2</v>
      </c>
      <c r="S3815">
        <v>11</v>
      </c>
      <c r="T3815">
        <v>7</v>
      </c>
      <c r="U3815">
        <v>8</v>
      </c>
      <c r="V3815">
        <v>22</v>
      </c>
      <c r="W3815">
        <v>2</v>
      </c>
      <c r="X3815">
        <v>3</v>
      </c>
      <c r="Y3815">
        <v>0</v>
      </c>
      <c r="Z3815">
        <v>0</v>
      </c>
      <c r="AA3815">
        <v>1.667</v>
      </c>
      <c r="AB3815">
        <v>3.6</v>
      </c>
      <c r="AC3815">
        <v>4.5</v>
      </c>
      <c r="AD3815" t="str">
        <f t="shared" si="121"/>
        <v>A</v>
      </c>
      <c r="AE3815" t="str">
        <f t="shared" si="120"/>
        <v>N</v>
      </c>
      <c r="AF3815">
        <v>1.9</v>
      </c>
      <c r="AG3815">
        <v>1.9</v>
      </c>
      <c r="AR3815">
        <v>1</v>
      </c>
      <c r="AS3815">
        <v>1</v>
      </c>
    </row>
    <row r="3816" spans="1:45" x14ac:dyDescent="0.3">
      <c r="A3816" t="s">
        <v>4030</v>
      </c>
      <c r="B3816" t="s">
        <v>4013</v>
      </c>
      <c r="C3816">
        <v>2</v>
      </c>
      <c r="D3816" s="1">
        <v>37856</v>
      </c>
      <c r="F3816" t="s">
        <v>63</v>
      </c>
      <c r="G3816" t="s">
        <v>79</v>
      </c>
      <c r="H3816">
        <v>1</v>
      </c>
      <c r="I3816">
        <v>2</v>
      </c>
      <c r="J3816" t="s">
        <v>47</v>
      </c>
      <c r="K3816">
        <v>1</v>
      </c>
      <c r="L3816">
        <v>0</v>
      </c>
      <c r="M3816" t="s">
        <v>51</v>
      </c>
      <c r="N3816" t="s">
        <v>3637</v>
      </c>
      <c r="O3816">
        <v>7</v>
      </c>
      <c r="P3816">
        <v>11</v>
      </c>
      <c r="Q3816">
        <v>5</v>
      </c>
      <c r="R3816">
        <v>8</v>
      </c>
      <c r="S3816">
        <v>2</v>
      </c>
      <c r="T3816">
        <v>4</v>
      </c>
      <c r="U3816">
        <v>18</v>
      </c>
      <c r="V3816">
        <v>14</v>
      </c>
      <c r="W3816">
        <v>2</v>
      </c>
      <c r="X3816">
        <v>2</v>
      </c>
      <c r="Y3816">
        <v>0</v>
      </c>
      <c r="Z3816">
        <v>0</v>
      </c>
      <c r="AA3816">
        <v>3</v>
      </c>
      <c r="AB3816">
        <v>3.2</v>
      </c>
      <c r="AC3816">
        <v>2.2000000000000002</v>
      </c>
      <c r="AD3816" t="str">
        <f t="shared" si="121"/>
        <v>H</v>
      </c>
      <c r="AE3816" t="str">
        <f t="shared" si="120"/>
        <v>N</v>
      </c>
      <c r="AF3816">
        <v>1.7</v>
      </c>
      <c r="AG3816">
        <v>2.1</v>
      </c>
      <c r="AR3816">
        <v>0</v>
      </c>
      <c r="AS3816">
        <v>3</v>
      </c>
    </row>
    <row r="3817" spans="1:45" x14ac:dyDescent="0.3">
      <c r="A3817" t="s">
        <v>4031</v>
      </c>
      <c r="B3817" t="s">
        <v>4013</v>
      </c>
      <c r="C3817">
        <v>2</v>
      </c>
      <c r="D3817" s="1">
        <v>37856</v>
      </c>
      <c r="F3817" t="s">
        <v>72</v>
      </c>
      <c r="G3817" t="s">
        <v>3623</v>
      </c>
      <c r="H3817">
        <v>0</v>
      </c>
      <c r="I3817">
        <v>0</v>
      </c>
      <c r="J3817" t="s">
        <v>61</v>
      </c>
      <c r="K3817">
        <v>0</v>
      </c>
      <c r="L3817">
        <v>0</v>
      </c>
      <c r="M3817" t="s">
        <v>61</v>
      </c>
      <c r="N3817" t="s">
        <v>2750</v>
      </c>
      <c r="O3817">
        <v>14</v>
      </c>
      <c r="P3817">
        <v>12</v>
      </c>
      <c r="Q3817">
        <v>7</v>
      </c>
      <c r="R3817">
        <v>5</v>
      </c>
      <c r="S3817">
        <v>2</v>
      </c>
      <c r="T3817">
        <v>7</v>
      </c>
      <c r="U3817">
        <v>15</v>
      </c>
      <c r="V3817">
        <v>19</v>
      </c>
      <c r="W3817">
        <v>3</v>
      </c>
      <c r="X3817">
        <v>1</v>
      </c>
      <c r="Y3817">
        <v>0</v>
      </c>
      <c r="Z3817">
        <v>0</v>
      </c>
      <c r="AA3817">
        <v>1.909</v>
      </c>
      <c r="AB3817">
        <v>3.25</v>
      </c>
      <c r="AC3817">
        <v>3.75</v>
      </c>
      <c r="AD3817" t="str">
        <f t="shared" si="121"/>
        <v>A</v>
      </c>
      <c r="AE3817" t="str">
        <f t="shared" si="120"/>
        <v>N</v>
      </c>
      <c r="AF3817">
        <v>2.1</v>
      </c>
      <c r="AG3817">
        <v>1.7</v>
      </c>
      <c r="AR3817">
        <v>1</v>
      </c>
      <c r="AS3817">
        <v>1</v>
      </c>
    </row>
    <row r="3818" spans="1:45" x14ac:dyDescent="0.3">
      <c r="A3818" t="s">
        <v>4032</v>
      </c>
      <c r="B3818" t="s">
        <v>4013</v>
      </c>
      <c r="C3818">
        <v>2</v>
      </c>
      <c r="D3818" s="1">
        <v>37856</v>
      </c>
      <c r="F3818" t="s">
        <v>64</v>
      </c>
      <c r="G3818" t="s">
        <v>60</v>
      </c>
      <c r="H3818">
        <v>2</v>
      </c>
      <c r="I3818">
        <v>1</v>
      </c>
      <c r="J3818" t="s">
        <v>51</v>
      </c>
      <c r="K3818">
        <v>1</v>
      </c>
      <c r="L3818">
        <v>1</v>
      </c>
      <c r="M3818" t="s">
        <v>61</v>
      </c>
      <c r="N3818" t="s">
        <v>3645</v>
      </c>
      <c r="O3818">
        <v>20</v>
      </c>
      <c r="P3818">
        <v>5</v>
      </c>
      <c r="Q3818">
        <v>4</v>
      </c>
      <c r="R3818">
        <v>2</v>
      </c>
      <c r="S3818">
        <v>6</v>
      </c>
      <c r="T3818">
        <v>0</v>
      </c>
      <c r="U3818">
        <v>14</v>
      </c>
      <c r="V3818">
        <v>14</v>
      </c>
      <c r="W3818">
        <v>1</v>
      </c>
      <c r="X3818">
        <v>2</v>
      </c>
      <c r="Y3818">
        <v>0</v>
      </c>
      <c r="Z3818">
        <v>0</v>
      </c>
      <c r="AA3818">
        <v>2</v>
      </c>
      <c r="AB3818">
        <v>3.25</v>
      </c>
      <c r="AC3818">
        <v>3.4</v>
      </c>
      <c r="AD3818" t="str">
        <f t="shared" si="121"/>
        <v>A</v>
      </c>
      <c r="AE3818" t="str">
        <f t="shared" si="120"/>
        <v>N</v>
      </c>
      <c r="AF3818">
        <v>1.95</v>
      </c>
      <c r="AG3818">
        <v>1.85</v>
      </c>
      <c r="AR3818">
        <v>3</v>
      </c>
      <c r="AS3818">
        <v>0</v>
      </c>
    </row>
    <row r="3819" spans="1:45" x14ac:dyDescent="0.3">
      <c r="A3819" t="s">
        <v>4033</v>
      </c>
      <c r="B3819" t="s">
        <v>4013</v>
      </c>
      <c r="C3819">
        <v>2</v>
      </c>
      <c r="D3819" s="1">
        <v>37856</v>
      </c>
      <c r="F3819" t="s">
        <v>4016</v>
      </c>
      <c r="G3819" t="s">
        <v>1988</v>
      </c>
      <c r="H3819">
        <v>0</v>
      </c>
      <c r="I3819">
        <v>4</v>
      </c>
      <c r="J3819" t="s">
        <v>47</v>
      </c>
      <c r="K3819">
        <v>0</v>
      </c>
      <c r="L3819">
        <v>4</v>
      </c>
      <c r="M3819" t="s">
        <v>47</v>
      </c>
      <c r="N3819" t="s">
        <v>3695</v>
      </c>
      <c r="O3819">
        <v>10</v>
      </c>
      <c r="P3819">
        <v>8</v>
      </c>
      <c r="Q3819">
        <v>4</v>
      </c>
      <c r="R3819">
        <v>6</v>
      </c>
      <c r="S3819">
        <v>5</v>
      </c>
      <c r="T3819">
        <v>2</v>
      </c>
      <c r="U3819">
        <v>11</v>
      </c>
      <c r="V3819">
        <v>7</v>
      </c>
      <c r="W3819">
        <v>2</v>
      </c>
      <c r="X3819">
        <v>1</v>
      </c>
      <c r="Y3819">
        <v>0</v>
      </c>
      <c r="Z3819">
        <v>1</v>
      </c>
      <c r="AA3819">
        <v>2.375</v>
      </c>
      <c r="AB3819">
        <v>3.25</v>
      </c>
      <c r="AC3819">
        <v>2.7</v>
      </c>
      <c r="AD3819" t="str">
        <f t="shared" si="121"/>
        <v>A</v>
      </c>
      <c r="AE3819" t="str">
        <f t="shared" si="120"/>
        <v>Y</v>
      </c>
      <c r="AF3819">
        <v>2.0499999999999998</v>
      </c>
      <c r="AG3819">
        <v>1.75</v>
      </c>
      <c r="AR3819">
        <v>0</v>
      </c>
      <c r="AS3819">
        <v>3</v>
      </c>
    </row>
    <row r="3820" spans="1:45" x14ac:dyDescent="0.3">
      <c r="A3820" t="s">
        <v>4034</v>
      </c>
      <c r="B3820" t="s">
        <v>4013</v>
      </c>
      <c r="C3820">
        <v>2</v>
      </c>
      <c r="D3820" s="1">
        <v>37857</v>
      </c>
      <c r="F3820" t="s">
        <v>49</v>
      </c>
      <c r="G3820" t="s">
        <v>56</v>
      </c>
      <c r="H3820">
        <v>0</v>
      </c>
      <c r="I3820">
        <v>0</v>
      </c>
      <c r="J3820" t="s">
        <v>61</v>
      </c>
      <c r="K3820">
        <v>0</v>
      </c>
      <c r="L3820">
        <v>0</v>
      </c>
      <c r="M3820" t="s">
        <v>61</v>
      </c>
      <c r="N3820" t="s">
        <v>3628</v>
      </c>
      <c r="O3820">
        <v>14</v>
      </c>
      <c r="P3820">
        <v>15</v>
      </c>
      <c r="Q3820">
        <v>9</v>
      </c>
      <c r="R3820">
        <v>9</v>
      </c>
      <c r="S3820">
        <v>8</v>
      </c>
      <c r="T3820">
        <v>9</v>
      </c>
      <c r="U3820">
        <v>16</v>
      </c>
      <c r="V3820">
        <v>7</v>
      </c>
      <c r="W3820">
        <v>0</v>
      </c>
      <c r="X3820">
        <v>1</v>
      </c>
      <c r="Y3820">
        <v>0</v>
      </c>
      <c r="Z3820">
        <v>0</v>
      </c>
      <c r="AA3820">
        <v>3</v>
      </c>
      <c r="AB3820">
        <v>3.2</v>
      </c>
      <c r="AC3820">
        <v>2.2000000000000002</v>
      </c>
      <c r="AD3820" t="str">
        <f t="shared" si="121"/>
        <v>H</v>
      </c>
      <c r="AE3820" t="str">
        <f t="shared" si="120"/>
        <v>N</v>
      </c>
      <c r="AF3820">
        <v>2.0499999999999998</v>
      </c>
      <c r="AG3820">
        <v>1.75</v>
      </c>
      <c r="AR3820">
        <v>1</v>
      </c>
      <c r="AS3820">
        <v>1</v>
      </c>
    </row>
    <row r="3821" spans="1:45" x14ac:dyDescent="0.3">
      <c r="A3821" t="s">
        <v>4035</v>
      </c>
      <c r="B3821" t="s">
        <v>4013</v>
      </c>
      <c r="C3821">
        <v>2</v>
      </c>
      <c r="D3821" s="1">
        <v>37857</v>
      </c>
      <c r="F3821" t="s">
        <v>845</v>
      </c>
      <c r="G3821" t="s">
        <v>45</v>
      </c>
      <c r="H3821">
        <v>0</v>
      </c>
      <c r="I3821">
        <v>4</v>
      </c>
      <c r="J3821" t="s">
        <v>47</v>
      </c>
      <c r="K3821">
        <v>0</v>
      </c>
      <c r="L3821">
        <v>3</v>
      </c>
      <c r="M3821" t="s">
        <v>47</v>
      </c>
      <c r="N3821" t="s">
        <v>3631</v>
      </c>
      <c r="O3821">
        <v>10</v>
      </c>
      <c r="P3821">
        <v>14</v>
      </c>
      <c r="Q3821">
        <v>4</v>
      </c>
      <c r="R3821">
        <v>10</v>
      </c>
      <c r="S3821">
        <v>3</v>
      </c>
      <c r="T3821">
        <v>5</v>
      </c>
      <c r="U3821">
        <v>11</v>
      </c>
      <c r="V3821">
        <v>7</v>
      </c>
      <c r="W3821">
        <v>1</v>
      </c>
      <c r="X3821">
        <v>0</v>
      </c>
      <c r="Y3821">
        <v>0</v>
      </c>
      <c r="Z3821">
        <v>0</v>
      </c>
      <c r="AA3821">
        <v>4</v>
      </c>
      <c r="AB3821">
        <v>3.4</v>
      </c>
      <c r="AC3821">
        <v>1.8</v>
      </c>
      <c r="AD3821" t="str">
        <f t="shared" si="121"/>
        <v>H</v>
      </c>
      <c r="AE3821" t="str">
        <f t="shared" si="120"/>
        <v>N</v>
      </c>
      <c r="AF3821">
        <v>1.95</v>
      </c>
      <c r="AG3821">
        <v>1.85</v>
      </c>
      <c r="AR3821">
        <v>0</v>
      </c>
      <c r="AS3821">
        <v>3</v>
      </c>
    </row>
    <row r="3822" spans="1:45" x14ac:dyDescent="0.3">
      <c r="A3822" t="s">
        <v>4036</v>
      </c>
      <c r="B3822" t="s">
        <v>4013</v>
      </c>
      <c r="C3822">
        <v>2</v>
      </c>
      <c r="D3822" s="1">
        <v>37858</v>
      </c>
      <c r="F3822" t="s">
        <v>54</v>
      </c>
      <c r="G3822" t="s">
        <v>59</v>
      </c>
      <c r="H3822">
        <v>2</v>
      </c>
      <c r="I3822">
        <v>3</v>
      </c>
      <c r="J3822" t="s">
        <v>47</v>
      </c>
      <c r="K3822">
        <v>1</v>
      </c>
      <c r="L3822">
        <v>1</v>
      </c>
      <c r="M3822" t="s">
        <v>61</v>
      </c>
      <c r="N3822" t="s">
        <v>3614</v>
      </c>
      <c r="O3822">
        <v>14</v>
      </c>
      <c r="P3822">
        <v>13</v>
      </c>
      <c r="Q3822">
        <v>10</v>
      </c>
      <c r="R3822">
        <v>5</v>
      </c>
      <c r="S3822">
        <v>9</v>
      </c>
      <c r="T3822">
        <v>0</v>
      </c>
      <c r="U3822">
        <v>14</v>
      </c>
      <c r="V3822">
        <v>10</v>
      </c>
      <c r="W3822">
        <v>2</v>
      </c>
      <c r="X3822">
        <v>1</v>
      </c>
      <c r="Y3822">
        <v>0</v>
      </c>
      <c r="Z3822">
        <v>0</v>
      </c>
      <c r="AA3822">
        <v>2</v>
      </c>
      <c r="AB3822">
        <v>3.25</v>
      </c>
      <c r="AC3822">
        <v>3.4</v>
      </c>
      <c r="AD3822" t="str">
        <f t="shared" si="121"/>
        <v>A</v>
      </c>
      <c r="AE3822" t="str">
        <f t="shared" si="120"/>
        <v>Y</v>
      </c>
      <c r="AF3822">
        <v>1.9</v>
      </c>
      <c r="AG3822">
        <v>1.9</v>
      </c>
      <c r="AR3822">
        <v>0</v>
      </c>
      <c r="AS3822">
        <v>3</v>
      </c>
    </row>
    <row r="3823" spans="1:45" x14ac:dyDescent="0.3">
      <c r="A3823" t="s">
        <v>4037</v>
      </c>
      <c r="B3823" t="s">
        <v>4013</v>
      </c>
      <c r="C3823">
        <v>2</v>
      </c>
      <c r="D3823" s="1">
        <v>37859</v>
      </c>
      <c r="F3823" t="s">
        <v>1988</v>
      </c>
      <c r="G3823" t="s">
        <v>73</v>
      </c>
      <c r="H3823">
        <v>2</v>
      </c>
      <c r="I3823">
        <v>2</v>
      </c>
      <c r="J3823" t="s">
        <v>61</v>
      </c>
      <c r="K3823">
        <v>1</v>
      </c>
      <c r="L3823">
        <v>1</v>
      </c>
      <c r="M3823" t="s">
        <v>61</v>
      </c>
      <c r="N3823" t="s">
        <v>3645</v>
      </c>
      <c r="O3823">
        <v>10</v>
      </c>
      <c r="P3823">
        <v>13</v>
      </c>
      <c r="Q3823">
        <v>4</v>
      </c>
      <c r="R3823">
        <v>4</v>
      </c>
      <c r="S3823">
        <v>6</v>
      </c>
      <c r="T3823">
        <v>8</v>
      </c>
      <c r="U3823">
        <v>8</v>
      </c>
      <c r="V3823">
        <v>8</v>
      </c>
      <c r="W3823">
        <v>1</v>
      </c>
      <c r="X3823">
        <v>1</v>
      </c>
      <c r="Y3823">
        <v>0</v>
      </c>
      <c r="Z3823">
        <v>0</v>
      </c>
      <c r="AA3823">
        <v>2.375</v>
      </c>
      <c r="AB3823">
        <v>3.2</v>
      </c>
      <c r="AC3823">
        <v>2.75</v>
      </c>
      <c r="AD3823" t="str">
        <f t="shared" si="121"/>
        <v>A</v>
      </c>
      <c r="AE3823" t="str">
        <f t="shared" si="120"/>
        <v>N</v>
      </c>
      <c r="AF3823">
        <v>1.95</v>
      </c>
      <c r="AG3823">
        <v>1.85</v>
      </c>
      <c r="AR3823">
        <v>1</v>
      </c>
      <c r="AS3823">
        <v>1</v>
      </c>
    </row>
    <row r="3824" spans="1:45" x14ac:dyDescent="0.3">
      <c r="A3824" t="s">
        <v>4038</v>
      </c>
      <c r="B3824" t="s">
        <v>4013</v>
      </c>
      <c r="C3824">
        <v>2</v>
      </c>
      <c r="D3824" s="1">
        <v>37859</v>
      </c>
      <c r="F3824" t="s">
        <v>60</v>
      </c>
      <c r="G3824" t="s">
        <v>72</v>
      </c>
      <c r="H3824">
        <v>0</v>
      </c>
      <c r="I3824">
        <v>0</v>
      </c>
      <c r="J3824" t="s">
        <v>61</v>
      </c>
      <c r="K3824">
        <v>0</v>
      </c>
      <c r="L3824">
        <v>0</v>
      </c>
      <c r="M3824" t="s">
        <v>61</v>
      </c>
      <c r="N3824" t="s">
        <v>3628</v>
      </c>
      <c r="O3824">
        <v>15</v>
      </c>
      <c r="P3824">
        <v>14</v>
      </c>
      <c r="Q3824">
        <v>6</v>
      </c>
      <c r="R3824">
        <v>8</v>
      </c>
      <c r="S3824">
        <v>6</v>
      </c>
      <c r="T3824">
        <v>10</v>
      </c>
      <c r="U3824">
        <v>10</v>
      </c>
      <c r="V3824">
        <v>11</v>
      </c>
      <c r="W3824">
        <v>2</v>
      </c>
      <c r="X3824">
        <v>3</v>
      </c>
      <c r="Y3824">
        <v>0</v>
      </c>
      <c r="Z3824">
        <v>0</v>
      </c>
      <c r="AA3824">
        <v>2</v>
      </c>
      <c r="AB3824">
        <v>3.25</v>
      </c>
      <c r="AC3824">
        <v>3.4</v>
      </c>
      <c r="AD3824" t="str">
        <f t="shared" si="121"/>
        <v>A</v>
      </c>
      <c r="AE3824" t="str">
        <f t="shared" si="120"/>
        <v>N</v>
      </c>
      <c r="AF3824">
        <v>2</v>
      </c>
      <c r="AG3824">
        <v>1.8</v>
      </c>
      <c r="AR3824">
        <v>1</v>
      </c>
      <c r="AS3824">
        <v>1</v>
      </c>
    </row>
    <row r="3825" spans="1:45" x14ac:dyDescent="0.3">
      <c r="A3825" t="s">
        <v>4039</v>
      </c>
      <c r="B3825" t="s">
        <v>4013</v>
      </c>
      <c r="C3825">
        <v>2</v>
      </c>
      <c r="D3825" s="1">
        <v>37859</v>
      </c>
      <c r="F3825" t="s">
        <v>463</v>
      </c>
      <c r="G3825" t="s">
        <v>845</v>
      </c>
      <c r="H3825">
        <v>0</v>
      </c>
      <c r="I3825">
        <v>0</v>
      </c>
      <c r="J3825" t="s">
        <v>61</v>
      </c>
      <c r="K3825">
        <v>0</v>
      </c>
      <c r="L3825">
        <v>0</v>
      </c>
      <c r="M3825" t="s">
        <v>61</v>
      </c>
      <c r="N3825" t="s">
        <v>3610</v>
      </c>
      <c r="O3825">
        <v>12</v>
      </c>
      <c r="P3825">
        <v>13</v>
      </c>
      <c r="Q3825">
        <v>4</v>
      </c>
      <c r="R3825">
        <v>3</v>
      </c>
      <c r="S3825">
        <v>6</v>
      </c>
      <c r="T3825">
        <v>4</v>
      </c>
      <c r="U3825">
        <v>17</v>
      </c>
      <c r="V3825">
        <v>16</v>
      </c>
      <c r="W3825">
        <v>3</v>
      </c>
      <c r="X3825">
        <v>2</v>
      </c>
      <c r="Y3825">
        <v>0</v>
      </c>
      <c r="Z3825">
        <v>0</v>
      </c>
      <c r="AA3825">
        <v>2.5</v>
      </c>
      <c r="AB3825">
        <v>3.2</v>
      </c>
      <c r="AC3825">
        <v>2.6</v>
      </c>
      <c r="AD3825" t="str">
        <f t="shared" si="121"/>
        <v>A</v>
      </c>
      <c r="AE3825" t="str">
        <f t="shared" si="120"/>
        <v>N</v>
      </c>
      <c r="AF3825">
        <v>2.0499999999999998</v>
      </c>
      <c r="AG3825">
        <v>1.75</v>
      </c>
      <c r="AR3825">
        <v>1</v>
      </c>
      <c r="AS3825">
        <v>1</v>
      </c>
    </row>
    <row r="3826" spans="1:45" x14ac:dyDescent="0.3">
      <c r="A3826" t="s">
        <v>4040</v>
      </c>
      <c r="B3826" t="s">
        <v>4013</v>
      </c>
      <c r="C3826">
        <v>2</v>
      </c>
      <c r="D3826" s="1">
        <v>37859</v>
      </c>
      <c r="F3826" t="s">
        <v>4021</v>
      </c>
      <c r="G3826" t="s">
        <v>843</v>
      </c>
      <c r="H3826">
        <v>4</v>
      </c>
      <c r="I3826">
        <v>0</v>
      </c>
      <c r="J3826" t="s">
        <v>51</v>
      </c>
      <c r="K3826">
        <v>0</v>
      </c>
      <c r="L3826">
        <v>0</v>
      </c>
      <c r="M3826" t="s">
        <v>61</v>
      </c>
      <c r="N3826" t="s">
        <v>3631</v>
      </c>
      <c r="O3826">
        <v>13</v>
      </c>
      <c r="P3826">
        <v>13</v>
      </c>
      <c r="Q3826">
        <v>8</v>
      </c>
      <c r="R3826">
        <v>4</v>
      </c>
      <c r="S3826">
        <v>0</v>
      </c>
      <c r="T3826">
        <v>4</v>
      </c>
      <c r="U3826">
        <v>12</v>
      </c>
      <c r="V3826">
        <v>14</v>
      </c>
      <c r="W3826">
        <v>2</v>
      </c>
      <c r="X3826">
        <v>4</v>
      </c>
      <c r="Y3826">
        <v>0</v>
      </c>
      <c r="Z3826">
        <v>0</v>
      </c>
      <c r="AA3826">
        <v>2.1</v>
      </c>
      <c r="AB3826">
        <v>3.25</v>
      </c>
      <c r="AC3826">
        <v>3.2</v>
      </c>
      <c r="AD3826" t="str">
        <f t="shared" si="121"/>
        <v>A</v>
      </c>
      <c r="AE3826" t="str">
        <f t="shared" si="120"/>
        <v>N</v>
      </c>
      <c r="AF3826">
        <v>1.95</v>
      </c>
      <c r="AG3826">
        <v>1.85</v>
      </c>
      <c r="AR3826">
        <v>3</v>
      </c>
      <c r="AS3826">
        <v>0</v>
      </c>
    </row>
    <row r="3827" spans="1:45" x14ac:dyDescent="0.3">
      <c r="A3827" t="s">
        <v>4041</v>
      </c>
      <c r="B3827" t="s">
        <v>4013</v>
      </c>
      <c r="C3827">
        <v>2</v>
      </c>
      <c r="D3827" s="1">
        <v>37860</v>
      </c>
      <c r="F3827" t="s">
        <v>45</v>
      </c>
      <c r="G3827" t="s">
        <v>49</v>
      </c>
      <c r="H3827">
        <v>2</v>
      </c>
      <c r="I3827">
        <v>0</v>
      </c>
      <c r="J3827" t="s">
        <v>51</v>
      </c>
      <c r="K3827">
        <v>0</v>
      </c>
      <c r="L3827">
        <v>0</v>
      </c>
      <c r="M3827" t="s">
        <v>61</v>
      </c>
      <c r="N3827" t="s">
        <v>3639</v>
      </c>
      <c r="O3827">
        <v>14</v>
      </c>
      <c r="P3827">
        <v>6</v>
      </c>
      <c r="Q3827">
        <v>6</v>
      </c>
      <c r="R3827">
        <v>3</v>
      </c>
      <c r="S3827">
        <v>2</v>
      </c>
      <c r="T3827">
        <v>6</v>
      </c>
      <c r="U3827">
        <v>16</v>
      </c>
      <c r="V3827">
        <v>16</v>
      </c>
      <c r="W3827">
        <v>3</v>
      </c>
      <c r="X3827">
        <v>4</v>
      </c>
      <c r="Y3827">
        <v>0</v>
      </c>
      <c r="Z3827">
        <v>0</v>
      </c>
      <c r="AA3827">
        <v>1.286</v>
      </c>
      <c r="AB3827">
        <v>5</v>
      </c>
      <c r="AC3827">
        <v>8.5</v>
      </c>
      <c r="AD3827" t="str">
        <f t="shared" si="121"/>
        <v>A</v>
      </c>
      <c r="AE3827" t="str">
        <f t="shared" si="120"/>
        <v>N</v>
      </c>
      <c r="AF3827">
        <v>1.8</v>
      </c>
      <c r="AG3827">
        <v>2</v>
      </c>
      <c r="AR3827">
        <v>3</v>
      </c>
      <c r="AS3827">
        <v>0</v>
      </c>
    </row>
    <row r="3828" spans="1:45" x14ac:dyDescent="0.3">
      <c r="A3828" t="s">
        <v>4042</v>
      </c>
      <c r="B3828" t="s">
        <v>4013</v>
      </c>
      <c r="C3828">
        <v>2</v>
      </c>
      <c r="D3828" s="1">
        <v>37860</v>
      </c>
      <c r="F3828" t="s">
        <v>56</v>
      </c>
      <c r="G3828" t="s">
        <v>64</v>
      </c>
      <c r="H3828">
        <v>0</v>
      </c>
      <c r="I3828">
        <v>0</v>
      </c>
      <c r="J3828" t="s">
        <v>61</v>
      </c>
      <c r="K3828">
        <v>0</v>
      </c>
      <c r="L3828">
        <v>0</v>
      </c>
      <c r="M3828" t="s">
        <v>61</v>
      </c>
      <c r="N3828" t="s">
        <v>3637</v>
      </c>
      <c r="O3828">
        <v>22</v>
      </c>
      <c r="P3828">
        <v>9</v>
      </c>
      <c r="Q3828">
        <v>10</v>
      </c>
      <c r="R3828">
        <v>4</v>
      </c>
      <c r="S3828">
        <v>8</v>
      </c>
      <c r="T3828">
        <v>5</v>
      </c>
      <c r="U3828">
        <v>20</v>
      </c>
      <c r="V3828">
        <v>27</v>
      </c>
      <c r="W3828">
        <v>2</v>
      </c>
      <c r="X3828">
        <v>5</v>
      </c>
      <c r="Y3828">
        <v>0</v>
      </c>
      <c r="Z3828">
        <v>0</v>
      </c>
      <c r="AA3828">
        <v>1.5</v>
      </c>
      <c r="AB3828">
        <v>3.5</v>
      </c>
      <c r="AC3828">
        <v>7</v>
      </c>
      <c r="AD3828" t="str">
        <f t="shared" si="121"/>
        <v>A</v>
      </c>
      <c r="AE3828" t="str">
        <f t="shared" si="120"/>
        <v>N</v>
      </c>
      <c r="AF3828">
        <v>1.95</v>
      </c>
      <c r="AG3828">
        <v>1.85</v>
      </c>
      <c r="AR3828">
        <v>1</v>
      </c>
      <c r="AS3828">
        <v>1</v>
      </c>
    </row>
    <row r="3829" spans="1:45" x14ac:dyDescent="0.3">
      <c r="A3829" t="s">
        <v>4043</v>
      </c>
      <c r="B3829" t="s">
        <v>4013</v>
      </c>
      <c r="C3829">
        <v>2</v>
      </c>
      <c r="D3829" s="1">
        <v>37860</v>
      </c>
      <c r="F3829" t="s">
        <v>79</v>
      </c>
      <c r="G3829" t="s">
        <v>4016</v>
      </c>
      <c r="H3829">
        <v>1</v>
      </c>
      <c r="I3829">
        <v>0</v>
      </c>
      <c r="J3829" t="s">
        <v>51</v>
      </c>
      <c r="K3829">
        <v>0</v>
      </c>
      <c r="L3829">
        <v>0</v>
      </c>
      <c r="M3829" t="s">
        <v>61</v>
      </c>
      <c r="N3829" t="s">
        <v>3616</v>
      </c>
      <c r="O3829">
        <v>14</v>
      </c>
      <c r="P3829">
        <v>12</v>
      </c>
      <c r="Q3829">
        <v>5</v>
      </c>
      <c r="R3829">
        <v>2</v>
      </c>
      <c r="S3829">
        <v>10</v>
      </c>
      <c r="T3829">
        <v>2</v>
      </c>
      <c r="U3829">
        <v>6</v>
      </c>
      <c r="V3829">
        <v>12</v>
      </c>
      <c r="W3829">
        <v>2</v>
      </c>
      <c r="X3829">
        <v>2</v>
      </c>
      <c r="Y3829">
        <v>0</v>
      </c>
      <c r="Z3829">
        <v>0</v>
      </c>
      <c r="AA3829">
        <v>1.143</v>
      </c>
      <c r="AB3829">
        <v>6.5</v>
      </c>
      <c r="AC3829">
        <v>15</v>
      </c>
      <c r="AD3829" t="str">
        <f t="shared" si="121"/>
        <v>A</v>
      </c>
      <c r="AE3829" t="str">
        <f t="shared" si="120"/>
        <v>N</v>
      </c>
      <c r="AF3829">
        <v>1.44</v>
      </c>
      <c r="AG3829">
        <v>2.62</v>
      </c>
      <c r="AR3829">
        <v>3</v>
      </c>
      <c r="AS3829">
        <v>0</v>
      </c>
    </row>
    <row r="3830" spans="1:45" x14ac:dyDescent="0.3">
      <c r="A3830" t="s">
        <v>4044</v>
      </c>
      <c r="B3830" t="s">
        <v>4013</v>
      </c>
      <c r="C3830">
        <v>3</v>
      </c>
      <c r="D3830" s="1">
        <v>37863</v>
      </c>
      <c r="F3830" t="s">
        <v>49</v>
      </c>
      <c r="G3830" t="s">
        <v>463</v>
      </c>
      <c r="H3830">
        <v>3</v>
      </c>
      <c r="I3830">
        <v>1</v>
      </c>
      <c r="J3830" t="s">
        <v>51</v>
      </c>
      <c r="K3830">
        <v>3</v>
      </c>
      <c r="L3830">
        <v>0</v>
      </c>
      <c r="M3830" t="s">
        <v>51</v>
      </c>
      <c r="N3830" t="s">
        <v>3619</v>
      </c>
      <c r="O3830">
        <v>10</v>
      </c>
      <c r="P3830">
        <v>5</v>
      </c>
      <c r="Q3830">
        <v>8</v>
      </c>
      <c r="R3830">
        <v>4</v>
      </c>
      <c r="S3830">
        <v>11</v>
      </c>
      <c r="T3830">
        <v>1</v>
      </c>
      <c r="U3830">
        <v>18</v>
      </c>
      <c r="V3830">
        <v>17</v>
      </c>
      <c r="W3830">
        <v>1</v>
      </c>
      <c r="X3830">
        <v>2</v>
      </c>
      <c r="Y3830">
        <v>0</v>
      </c>
      <c r="Z3830">
        <v>1</v>
      </c>
      <c r="AA3830">
        <v>1.667</v>
      </c>
      <c r="AB3830">
        <v>3.4</v>
      </c>
      <c r="AC3830">
        <v>5</v>
      </c>
      <c r="AD3830" t="str">
        <f t="shared" si="121"/>
        <v>A</v>
      </c>
      <c r="AE3830" t="str">
        <f t="shared" si="120"/>
        <v>N</v>
      </c>
      <c r="AF3830">
        <v>2.0499999999999998</v>
      </c>
      <c r="AG3830">
        <v>1.75</v>
      </c>
      <c r="AR3830">
        <v>3</v>
      </c>
      <c r="AS3830">
        <v>0</v>
      </c>
    </row>
    <row r="3831" spans="1:45" x14ac:dyDescent="0.3">
      <c r="A3831" t="s">
        <v>4045</v>
      </c>
      <c r="B3831" t="s">
        <v>4013</v>
      </c>
      <c r="C3831">
        <v>3</v>
      </c>
      <c r="D3831" s="1">
        <v>37863</v>
      </c>
      <c r="F3831" t="s">
        <v>843</v>
      </c>
      <c r="G3831" t="s">
        <v>1988</v>
      </c>
      <c r="H3831">
        <v>0</v>
      </c>
      <c r="I3831">
        <v>0</v>
      </c>
      <c r="J3831" t="s">
        <v>61</v>
      </c>
      <c r="K3831">
        <v>0</v>
      </c>
      <c r="L3831">
        <v>0</v>
      </c>
      <c r="M3831" t="s">
        <v>61</v>
      </c>
      <c r="N3831" t="s">
        <v>3614</v>
      </c>
      <c r="O3831">
        <v>13</v>
      </c>
      <c r="P3831">
        <v>7</v>
      </c>
      <c r="Q3831">
        <v>9</v>
      </c>
      <c r="R3831">
        <v>1</v>
      </c>
      <c r="S3831">
        <v>12</v>
      </c>
      <c r="T3831">
        <v>3</v>
      </c>
      <c r="U3831">
        <v>18</v>
      </c>
      <c r="V3831">
        <v>16</v>
      </c>
      <c r="W3831">
        <v>4</v>
      </c>
      <c r="X3831">
        <v>2</v>
      </c>
      <c r="Y3831">
        <v>0</v>
      </c>
      <c r="Z3831">
        <v>0</v>
      </c>
      <c r="AA3831">
        <v>2.2999999999999998</v>
      </c>
      <c r="AB3831">
        <v>3.25</v>
      </c>
      <c r="AC3831">
        <v>2.8</v>
      </c>
      <c r="AD3831" t="str">
        <f t="shared" si="121"/>
        <v>A</v>
      </c>
      <c r="AE3831" t="str">
        <f t="shared" si="120"/>
        <v>N</v>
      </c>
      <c r="AF3831">
        <v>1.95</v>
      </c>
      <c r="AG3831">
        <v>1.85</v>
      </c>
      <c r="AR3831">
        <v>1</v>
      </c>
      <c r="AS3831">
        <v>1</v>
      </c>
    </row>
    <row r="3832" spans="1:45" x14ac:dyDescent="0.3">
      <c r="A3832" t="s">
        <v>4046</v>
      </c>
      <c r="B3832" t="s">
        <v>4013</v>
      </c>
      <c r="C3832">
        <v>3</v>
      </c>
      <c r="D3832" s="1">
        <v>37863</v>
      </c>
      <c r="F3832" t="s">
        <v>53</v>
      </c>
      <c r="G3832" t="s">
        <v>54</v>
      </c>
      <c r="H3832">
        <v>2</v>
      </c>
      <c r="I3832">
        <v>2</v>
      </c>
      <c r="J3832" t="s">
        <v>61</v>
      </c>
      <c r="K3832">
        <v>1</v>
      </c>
      <c r="L3832">
        <v>1</v>
      </c>
      <c r="M3832" t="s">
        <v>61</v>
      </c>
      <c r="N3832" t="s">
        <v>3639</v>
      </c>
      <c r="O3832">
        <v>12</v>
      </c>
      <c r="P3832">
        <v>7</v>
      </c>
      <c r="Q3832">
        <v>5</v>
      </c>
      <c r="R3832">
        <v>4</v>
      </c>
      <c r="S3832">
        <v>3</v>
      </c>
      <c r="T3832">
        <v>4</v>
      </c>
      <c r="U3832">
        <v>11</v>
      </c>
      <c r="V3832">
        <v>19</v>
      </c>
      <c r="W3832">
        <v>0</v>
      </c>
      <c r="X3832">
        <v>4</v>
      </c>
      <c r="Y3832">
        <v>0</v>
      </c>
      <c r="Z3832">
        <v>0</v>
      </c>
      <c r="AA3832">
        <v>1.5</v>
      </c>
      <c r="AB3832">
        <v>3.6</v>
      </c>
      <c r="AC3832">
        <v>6.5</v>
      </c>
      <c r="AD3832" t="str">
        <f t="shared" si="121"/>
        <v>A</v>
      </c>
      <c r="AE3832" t="str">
        <f t="shared" si="120"/>
        <v>N</v>
      </c>
      <c r="AF3832">
        <v>1.8</v>
      </c>
      <c r="AG3832">
        <v>2</v>
      </c>
      <c r="AR3832">
        <v>1</v>
      </c>
      <c r="AS3832">
        <v>1</v>
      </c>
    </row>
    <row r="3833" spans="1:45" x14ac:dyDescent="0.3">
      <c r="A3833" t="s">
        <v>4047</v>
      </c>
      <c r="B3833" t="s">
        <v>4013</v>
      </c>
      <c r="C3833">
        <v>3</v>
      </c>
      <c r="D3833" s="1">
        <v>37863</v>
      </c>
      <c r="F3833" t="s">
        <v>73</v>
      </c>
      <c r="G3833" t="s">
        <v>56</v>
      </c>
      <c r="H3833">
        <v>0</v>
      </c>
      <c r="I3833">
        <v>3</v>
      </c>
      <c r="J3833" t="s">
        <v>47</v>
      </c>
      <c r="K3833">
        <v>0</v>
      </c>
      <c r="L3833">
        <v>1</v>
      </c>
      <c r="M3833" t="s">
        <v>47</v>
      </c>
      <c r="N3833" t="s">
        <v>3624</v>
      </c>
      <c r="O3833">
        <v>11</v>
      </c>
      <c r="P3833">
        <v>18</v>
      </c>
      <c r="Q3833">
        <v>5</v>
      </c>
      <c r="R3833">
        <v>11</v>
      </c>
      <c r="S3833">
        <v>9</v>
      </c>
      <c r="T3833">
        <v>5</v>
      </c>
      <c r="U3833">
        <v>22</v>
      </c>
      <c r="V3833">
        <v>17</v>
      </c>
      <c r="W3833">
        <v>3</v>
      </c>
      <c r="X3833">
        <v>3</v>
      </c>
      <c r="Y3833">
        <v>0</v>
      </c>
      <c r="Z3833">
        <v>0</v>
      </c>
      <c r="AA3833">
        <v>2.6</v>
      </c>
      <c r="AB3833">
        <v>3.2</v>
      </c>
      <c r="AC3833">
        <v>2.5</v>
      </c>
      <c r="AD3833" t="str">
        <f t="shared" si="121"/>
        <v>H</v>
      </c>
      <c r="AE3833" t="str">
        <f t="shared" si="120"/>
        <v>N</v>
      </c>
      <c r="AF3833">
        <v>2</v>
      </c>
      <c r="AG3833">
        <v>1.8</v>
      </c>
      <c r="AR3833">
        <v>0</v>
      </c>
      <c r="AS3833">
        <v>3</v>
      </c>
    </row>
    <row r="3834" spans="1:45" x14ac:dyDescent="0.3">
      <c r="A3834" t="s">
        <v>4048</v>
      </c>
      <c r="B3834" t="s">
        <v>4013</v>
      </c>
      <c r="C3834">
        <v>3</v>
      </c>
      <c r="D3834" s="1">
        <v>37863</v>
      </c>
      <c r="F3834" t="s">
        <v>845</v>
      </c>
      <c r="G3834" t="s">
        <v>60</v>
      </c>
      <c r="H3834">
        <v>2</v>
      </c>
      <c r="I3834">
        <v>3</v>
      </c>
      <c r="J3834" t="s">
        <v>47</v>
      </c>
      <c r="K3834">
        <v>0</v>
      </c>
      <c r="L3834">
        <v>1</v>
      </c>
      <c r="M3834" t="s">
        <v>47</v>
      </c>
      <c r="N3834" t="s">
        <v>3612</v>
      </c>
      <c r="O3834">
        <v>27</v>
      </c>
      <c r="P3834">
        <v>8</v>
      </c>
      <c r="Q3834">
        <v>16</v>
      </c>
      <c r="R3834">
        <v>4</v>
      </c>
      <c r="S3834">
        <v>6</v>
      </c>
      <c r="T3834">
        <v>3</v>
      </c>
      <c r="U3834">
        <v>17</v>
      </c>
      <c r="V3834">
        <v>21</v>
      </c>
      <c r="W3834">
        <v>2</v>
      </c>
      <c r="X3834">
        <v>3</v>
      </c>
      <c r="Y3834">
        <v>0</v>
      </c>
      <c r="Z3834">
        <v>0</v>
      </c>
      <c r="AA3834">
        <v>2</v>
      </c>
      <c r="AB3834">
        <v>3.25</v>
      </c>
      <c r="AC3834">
        <v>3.4</v>
      </c>
      <c r="AD3834" t="str">
        <f t="shared" si="121"/>
        <v>A</v>
      </c>
      <c r="AE3834" t="str">
        <f t="shared" si="120"/>
        <v>Y</v>
      </c>
      <c r="AF3834">
        <v>2</v>
      </c>
      <c r="AG3834">
        <v>1.8</v>
      </c>
      <c r="AR3834">
        <v>0</v>
      </c>
      <c r="AS3834">
        <v>3</v>
      </c>
    </row>
    <row r="3835" spans="1:45" x14ac:dyDescent="0.3">
      <c r="A3835" t="s">
        <v>4049</v>
      </c>
      <c r="B3835" t="s">
        <v>4013</v>
      </c>
      <c r="C3835">
        <v>3</v>
      </c>
      <c r="D3835" s="1">
        <v>37863</v>
      </c>
      <c r="F3835" t="s">
        <v>63</v>
      </c>
      <c r="G3835" t="s">
        <v>3623</v>
      </c>
      <c r="H3835">
        <v>0</v>
      </c>
      <c r="I3835">
        <v>1</v>
      </c>
      <c r="J3835" t="s">
        <v>47</v>
      </c>
      <c r="K3835">
        <v>0</v>
      </c>
      <c r="L3835">
        <v>0</v>
      </c>
      <c r="M3835" t="s">
        <v>61</v>
      </c>
      <c r="N3835" t="s">
        <v>3633</v>
      </c>
      <c r="O3835">
        <v>19</v>
      </c>
      <c r="P3835">
        <v>7</v>
      </c>
      <c r="Q3835">
        <v>10</v>
      </c>
      <c r="R3835">
        <v>3</v>
      </c>
      <c r="S3835">
        <v>9</v>
      </c>
      <c r="T3835">
        <v>6</v>
      </c>
      <c r="U3835">
        <v>15</v>
      </c>
      <c r="V3835">
        <v>15</v>
      </c>
      <c r="W3835">
        <v>2</v>
      </c>
      <c r="X3835">
        <v>1</v>
      </c>
      <c r="Y3835">
        <v>0</v>
      </c>
      <c r="Z3835">
        <v>0</v>
      </c>
      <c r="AA3835">
        <v>1.5329999999999999</v>
      </c>
      <c r="AB3835">
        <v>3.4</v>
      </c>
      <c r="AC3835">
        <v>6.5</v>
      </c>
      <c r="AD3835" t="str">
        <f t="shared" si="121"/>
        <v>A</v>
      </c>
      <c r="AE3835" t="str">
        <f t="shared" si="120"/>
        <v>Y</v>
      </c>
      <c r="AF3835">
        <v>1.8</v>
      </c>
      <c r="AG3835">
        <v>2</v>
      </c>
      <c r="AR3835">
        <v>0</v>
      </c>
      <c r="AS3835">
        <v>3</v>
      </c>
    </row>
    <row r="3836" spans="1:45" x14ac:dyDescent="0.3">
      <c r="A3836" t="s">
        <v>4050</v>
      </c>
      <c r="B3836" t="s">
        <v>4013</v>
      </c>
      <c r="C3836">
        <v>3</v>
      </c>
      <c r="D3836" s="1">
        <v>37863</v>
      </c>
      <c r="F3836" t="s">
        <v>64</v>
      </c>
      <c r="G3836" t="s">
        <v>3176</v>
      </c>
      <c r="H3836">
        <v>0</v>
      </c>
      <c r="I3836">
        <v>3</v>
      </c>
      <c r="J3836" t="s">
        <v>47</v>
      </c>
      <c r="K3836">
        <v>0</v>
      </c>
      <c r="L3836">
        <v>1</v>
      </c>
      <c r="M3836" t="s">
        <v>47</v>
      </c>
      <c r="N3836" t="s">
        <v>3635</v>
      </c>
      <c r="O3836">
        <v>18</v>
      </c>
      <c r="P3836">
        <v>9</v>
      </c>
      <c r="Q3836">
        <v>6</v>
      </c>
      <c r="R3836">
        <v>5</v>
      </c>
      <c r="S3836">
        <v>9</v>
      </c>
      <c r="T3836">
        <v>4</v>
      </c>
      <c r="U3836">
        <v>15</v>
      </c>
      <c r="V3836">
        <v>13</v>
      </c>
      <c r="W3836">
        <v>0</v>
      </c>
      <c r="X3836">
        <v>2</v>
      </c>
      <c r="Y3836">
        <v>0</v>
      </c>
      <c r="Z3836">
        <v>0</v>
      </c>
      <c r="AA3836">
        <v>1.667</v>
      </c>
      <c r="AB3836">
        <v>3.4</v>
      </c>
      <c r="AC3836">
        <v>5</v>
      </c>
      <c r="AD3836" t="str">
        <f t="shared" si="121"/>
        <v>A</v>
      </c>
      <c r="AE3836" t="str">
        <f t="shared" si="120"/>
        <v>Y</v>
      </c>
      <c r="AF3836">
        <v>2</v>
      </c>
      <c r="AG3836">
        <v>1.8</v>
      </c>
      <c r="AR3836">
        <v>0</v>
      </c>
      <c r="AS3836">
        <v>3</v>
      </c>
    </row>
    <row r="3837" spans="1:45" x14ac:dyDescent="0.3">
      <c r="A3837" t="s">
        <v>4051</v>
      </c>
      <c r="B3837" t="s">
        <v>4013</v>
      </c>
      <c r="C3837">
        <v>3</v>
      </c>
      <c r="D3837" s="1">
        <v>37863</v>
      </c>
      <c r="F3837" t="s">
        <v>4016</v>
      </c>
      <c r="G3837" t="s">
        <v>4021</v>
      </c>
      <c r="H3837">
        <v>0</v>
      </c>
      <c r="I3837">
        <v>0</v>
      </c>
      <c r="J3837" t="s">
        <v>61</v>
      </c>
      <c r="K3837">
        <v>0</v>
      </c>
      <c r="L3837">
        <v>0</v>
      </c>
      <c r="M3837" t="s">
        <v>61</v>
      </c>
      <c r="N3837" t="s">
        <v>3626</v>
      </c>
      <c r="O3837">
        <v>11</v>
      </c>
      <c r="P3837">
        <v>9</v>
      </c>
      <c r="Q3837">
        <v>2</v>
      </c>
      <c r="R3837">
        <v>2</v>
      </c>
      <c r="S3837">
        <v>4</v>
      </c>
      <c r="T3837">
        <v>6</v>
      </c>
      <c r="U3837">
        <v>15</v>
      </c>
      <c r="V3837">
        <v>16</v>
      </c>
      <c r="W3837">
        <v>3</v>
      </c>
      <c r="X3837">
        <v>5</v>
      </c>
      <c r="Y3837">
        <v>0</v>
      </c>
      <c r="Z3837">
        <v>0</v>
      </c>
      <c r="AA3837">
        <v>2.75</v>
      </c>
      <c r="AB3837">
        <v>3.2</v>
      </c>
      <c r="AC3837">
        <v>2.375</v>
      </c>
      <c r="AD3837" t="str">
        <f t="shared" si="121"/>
        <v>H</v>
      </c>
      <c r="AE3837" t="str">
        <f t="shared" si="120"/>
        <v>N</v>
      </c>
      <c r="AF3837">
        <v>1.95</v>
      </c>
      <c r="AG3837">
        <v>1.85</v>
      </c>
      <c r="AR3837">
        <v>1</v>
      </c>
      <c r="AS3837">
        <v>1</v>
      </c>
    </row>
    <row r="3838" spans="1:45" x14ac:dyDescent="0.3">
      <c r="A3838" t="s">
        <v>4052</v>
      </c>
      <c r="B3838" t="s">
        <v>4013</v>
      </c>
      <c r="C3838">
        <v>3</v>
      </c>
      <c r="D3838" s="1">
        <v>37864</v>
      </c>
      <c r="F3838" t="s">
        <v>59</v>
      </c>
      <c r="G3838" t="s">
        <v>45</v>
      </c>
      <c r="H3838">
        <v>1</v>
      </c>
      <c r="I3838">
        <v>2</v>
      </c>
      <c r="J3838" t="s">
        <v>47</v>
      </c>
      <c r="K3838">
        <v>1</v>
      </c>
      <c r="L3838">
        <v>0</v>
      </c>
      <c r="M3838" t="s">
        <v>51</v>
      </c>
      <c r="N3838" t="s">
        <v>3616</v>
      </c>
      <c r="O3838">
        <v>11</v>
      </c>
      <c r="P3838">
        <v>10</v>
      </c>
      <c r="Q3838">
        <v>7</v>
      </c>
      <c r="R3838">
        <v>5</v>
      </c>
      <c r="S3838">
        <v>5</v>
      </c>
      <c r="T3838">
        <v>5</v>
      </c>
      <c r="U3838">
        <v>12</v>
      </c>
      <c r="V3838">
        <v>11</v>
      </c>
      <c r="W3838">
        <v>4</v>
      </c>
      <c r="X3838">
        <v>3</v>
      </c>
      <c r="Y3838">
        <v>0</v>
      </c>
      <c r="Z3838">
        <v>0</v>
      </c>
      <c r="AA3838">
        <v>4</v>
      </c>
      <c r="AB3838">
        <v>3.4</v>
      </c>
      <c r="AC3838">
        <v>1.8</v>
      </c>
      <c r="AD3838" t="str">
        <f t="shared" si="121"/>
        <v>H</v>
      </c>
      <c r="AE3838" t="str">
        <f t="shared" si="120"/>
        <v>N</v>
      </c>
      <c r="AF3838">
        <v>1.8</v>
      </c>
      <c r="AG3838">
        <v>2</v>
      </c>
      <c r="AR3838">
        <v>0</v>
      </c>
      <c r="AS3838">
        <v>3</v>
      </c>
    </row>
    <row r="3839" spans="1:45" x14ac:dyDescent="0.3">
      <c r="A3839" t="s">
        <v>4053</v>
      </c>
      <c r="B3839" t="s">
        <v>4013</v>
      </c>
      <c r="C3839">
        <v>3</v>
      </c>
      <c r="D3839" s="1">
        <v>37864</v>
      </c>
      <c r="F3839" t="s">
        <v>72</v>
      </c>
      <c r="G3839" t="s">
        <v>79</v>
      </c>
      <c r="H3839">
        <v>1</v>
      </c>
      <c r="I3839">
        <v>0</v>
      </c>
      <c r="J3839" t="s">
        <v>51</v>
      </c>
      <c r="K3839">
        <v>0</v>
      </c>
      <c r="L3839">
        <v>0</v>
      </c>
      <c r="M3839" t="s">
        <v>61</v>
      </c>
      <c r="N3839" t="s">
        <v>3655</v>
      </c>
      <c r="O3839">
        <v>12</v>
      </c>
      <c r="P3839">
        <v>10</v>
      </c>
      <c r="Q3839">
        <v>5</v>
      </c>
      <c r="R3839">
        <v>9</v>
      </c>
      <c r="S3839">
        <v>9</v>
      </c>
      <c r="T3839">
        <v>5</v>
      </c>
      <c r="U3839">
        <v>8</v>
      </c>
      <c r="V3839">
        <v>10</v>
      </c>
      <c r="W3839">
        <v>1</v>
      </c>
      <c r="X3839">
        <v>0</v>
      </c>
      <c r="Y3839">
        <v>0</v>
      </c>
      <c r="Z3839">
        <v>0</v>
      </c>
      <c r="AA3839">
        <v>5</v>
      </c>
      <c r="AB3839">
        <v>3.4</v>
      </c>
      <c r="AC3839">
        <v>1.667</v>
      </c>
      <c r="AD3839" t="str">
        <f t="shared" si="121"/>
        <v>H</v>
      </c>
      <c r="AE3839" t="str">
        <f t="shared" si="120"/>
        <v>Y</v>
      </c>
      <c r="AF3839">
        <v>1.75</v>
      </c>
      <c r="AG3839">
        <v>2.0499999999999998</v>
      </c>
      <c r="AR3839">
        <v>3</v>
      </c>
      <c r="AS3839">
        <v>0</v>
      </c>
    </row>
    <row r="3840" spans="1:45" x14ac:dyDescent="0.3">
      <c r="A3840" t="s">
        <v>4054</v>
      </c>
      <c r="B3840" t="s">
        <v>4013</v>
      </c>
      <c r="C3840">
        <v>4</v>
      </c>
      <c r="D3840" s="1">
        <v>37877</v>
      </c>
      <c r="F3840" t="s">
        <v>45</v>
      </c>
      <c r="G3840" t="s">
        <v>4021</v>
      </c>
      <c r="H3840">
        <v>1</v>
      </c>
      <c r="I3840">
        <v>1</v>
      </c>
      <c r="J3840" t="s">
        <v>61</v>
      </c>
      <c r="K3840">
        <v>1</v>
      </c>
      <c r="L3840">
        <v>1</v>
      </c>
      <c r="M3840" t="s">
        <v>61</v>
      </c>
      <c r="N3840" t="s">
        <v>3614</v>
      </c>
      <c r="O3840">
        <v>12</v>
      </c>
      <c r="P3840">
        <v>8</v>
      </c>
      <c r="Q3840">
        <v>7</v>
      </c>
      <c r="R3840">
        <v>2</v>
      </c>
      <c r="S3840">
        <v>7</v>
      </c>
      <c r="T3840">
        <v>1</v>
      </c>
      <c r="U3840">
        <v>11</v>
      </c>
      <c r="V3840">
        <v>19</v>
      </c>
      <c r="W3840">
        <v>2</v>
      </c>
      <c r="X3840">
        <v>3</v>
      </c>
      <c r="Y3840">
        <v>0</v>
      </c>
      <c r="Z3840">
        <v>0</v>
      </c>
      <c r="AA3840">
        <v>1.28</v>
      </c>
      <c r="AB3840">
        <v>4.5</v>
      </c>
      <c r="AC3840">
        <v>10</v>
      </c>
      <c r="AD3840" t="str">
        <f t="shared" si="121"/>
        <v>A</v>
      </c>
      <c r="AE3840" t="str">
        <f t="shared" si="120"/>
        <v>N</v>
      </c>
      <c r="AF3840">
        <v>1.61</v>
      </c>
      <c r="AG3840">
        <v>2.25</v>
      </c>
      <c r="AR3840">
        <v>1</v>
      </c>
      <c r="AS3840">
        <v>1</v>
      </c>
    </row>
    <row r="3841" spans="1:45" x14ac:dyDescent="0.3">
      <c r="A3841" t="s">
        <v>4055</v>
      </c>
      <c r="B3841" t="s">
        <v>4013</v>
      </c>
      <c r="C3841">
        <v>4</v>
      </c>
      <c r="D3841" s="1">
        <v>37877</v>
      </c>
      <c r="F3841" t="s">
        <v>54</v>
      </c>
      <c r="G3841" t="s">
        <v>56</v>
      </c>
      <c r="H3841">
        <v>1</v>
      </c>
      <c r="I3841">
        <v>3</v>
      </c>
      <c r="J3841" t="s">
        <v>47</v>
      </c>
      <c r="K3841">
        <v>1</v>
      </c>
      <c r="L3841">
        <v>1</v>
      </c>
      <c r="M3841" t="s">
        <v>61</v>
      </c>
      <c r="N3841" t="s">
        <v>3612</v>
      </c>
      <c r="O3841">
        <v>8</v>
      </c>
      <c r="P3841">
        <v>21</v>
      </c>
      <c r="Q3841">
        <v>5</v>
      </c>
      <c r="R3841">
        <v>14</v>
      </c>
      <c r="S3841">
        <v>5</v>
      </c>
      <c r="T3841">
        <v>10</v>
      </c>
      <c r="U3841">
        <v>13</v>
      </c>
      <c r="V3841">
        <v>11</v>
      </c>
      <c r="W3841">
        <v>2</v>
      </c>
      <c r="X3841">
        <v>2</v>
      </c>
      <c r="Y3841">
        <v>1</v>
      </c>
      <c r="Z3841">
        <v>0</v>
      </c>
      <c r="AA3841">
        <v>2.8</v>
      </c>
      <c r="AB3841">
        <v>3.25</v>
      </c>
      <c r="AC3841">
        <v>2.2999999999999998</v>
      </c>
      <c r="AD3841" t="str">
        <f t="shared" si="121"/>
        <v>H</v>
      </c>
      <c r="AE3841" t="str">
        <f t="shared" si="120"/>
        <v>N</v>
      </c>
      <c r="AF3841">
        <v>1.95</v>
      </c>
      <c r="AG3841">
        <v>1.85</v>
      </c>
      <c r="AR3841">
        <v>0</v>
      </c>
      <c r="AS3841">
        <v>3</v>
      </c>
    </row>
    <row r="3842" spans="1:45" x14ac:dyDescent="0.3">
      <c r="A3842" t="s">
        <v>4056</v>
      </c>
      <c r="B3842" t="s">
        <v>4013</v>
      </c>
      <c r="C3842">
        <v>4</v>
      </c>
      <c r="D3842" s="1">
        <v>37877</v>
      </c>
      <c r="F3842" t="s">
        <v>843</v>
      </c>
      <c r="G3842" t="s">
        <v>845</v>
      </c>
      <c r="H3842">
        <v>2</v>
      </c>
      <c r="I3842">
        <v>0</v>
      </c>
      <c r="J3842" t="s">
        <v>51</v>
      </c>
      <c r="K3842">
        <v>1</v>
      </c>
      <c r="L3842">
        <v>0</v>
      </c>
      <c r="M3842" t="s">
        <v>51</v>
      </c>
      <c r="N3842" t="s">
        <v>3695</v>
      </c>
      <c r="O3842">
        <v>13</v>
      </c>
      <c r="P3842">
        <v>7</v>
      </c>
      <c r="Q3842">
        <v>8</v>
      </c>
      <c r="R3842">
        <v>6</v>
      </c>
      <c r="S3842">
        <v>10</v>
      </c>
      <c r="T3842">
        <v>1</v>
      </c>
      <c r="U3842">
        <v>17</v>
      </c>
      <c r="V3842">
        <v>14</v>
      </c>
      <c r="W3842">
        <v>3</v>
      </c>
      <c r="X3842">
        <v>3</v>
      </c>
      <c r="Y3842">
        <v>0</v>
      </c>
      <c r="Z3842">
        <v>0</v>
      </c>
      <c r="AA3842">
        <v>2.2999999999999998</v>
      </c>
      <c r="AB3842">
        <v>3.2</v>
      </c>
      <c r="AC3842">
        <v>2.87</v>
      </c>
      <c r="AD3842" t="str">
        <f t="shared" si="121"/>
        <v>A</v>
      </c>
      <c r="AE3842" t="str">
        <f t="shared" si="120"/>
        <v>N</v>
      </c>
      <c r="AF3842">
        <v>2</v>
      </c>
      <c r="AG3842">
        <v>1.8</v>
      </c>
      <c r="AR3842">
        <v>3</v>
      </c>
      <c r="AS3842">
        <v>0</v>
      </c>
    </row>
    <row r="3843" spans="1:45" x14ac:dyDescent="0.3">
      <c r="A3843" t="s">
        <v>4057</v>
      </c>
      <c r="B3843" t="s">
        <v>4013</v>
      </c>
      <c r="C3843">
        <v>4</v>
      </c>
      <c r="D3843" s="1">
        <v>37877</v>
      </c>
      <c r="F3843" t="s">
        <v>1988</v>
      </c>
      <c r="G3843" t="s">
        <v>79</v>
      </c>
      <c r="H3843">
        <v>0</v>
      </c>
      <c r="I3843">
        <v>2</v>
      </c>
      <c r="J3843" t="s">
        <v>47</v>
      </c>
      <c r="K3843">
        <v>0</v>
      </c>
      <c r="L3843">
        <v>0</v>
      </c>
      <c r="M3843" t="s">
        <v>61</v>
      </c>
      <c r="N3843" t="s">
        <v>3624</v>
      </c>
      <c r="O3843">
        <v>8</v>
      </c>
      <c r="P3843">
        <v>14</v>
      </c>
      <c r="Q3843">
        <v>3</v>
      </c>
      <c r="R3843">
        <v>9</v>
      </c>
      <c r="S3843">
        <v>3</v>
      </c>
      <c r="T3843">
        <v>3</v>
      </c>
      <c r="U3843">
        <v>19</v>
      </c>
      <c r="V3843">
        <v>18</v>
      </c>
      <c r="W3843">
        <v>2</v>
      </c>
      <c r="X3843">
        <v>2</v>
      </c>
      <c r="Y3843">
        <v>1</v>
      </c>
      <c r="Z3843">
        <v>0</v>
      </c>
      <c r="AA3843">
        <v>5</v>
      </c>
      <c r="AB3843">
        <v>3.6</v>
      </c>
      <c r="AC3843">
        <v>1.61</v>
      </c>
      <c r="AD3843" t="str">
        <f t="shared" si="121"/>
        <v>H</v>
      </c>
      <c r="AE3843" t="str">
        <f t="shared" ref="AE3843:AE3906" si="122">IFERROR(IF(IF(IF(AC3843&gt;AA3843,G3843,F3843)=F3843,"H","A")=J3843,"Y","N"),"NAN")</f>
        <v>N</v>
      </c>
      <c r="AF3843">
        <v>1.8</v>
      </c>
      <c r="AG3843">
        <v>2</v>
      </c>
      <c r="AR3843">
        <v>0</v>
      </c>
      <c r="AS3843">
        <v>3</v>
      </c>
    </row>
    <row r="3844" spans="1:45" x14ac:dyDescent="0.3">
      <c r="A3844" t="s">
        <v>4058</v>
      </c>
      <c r="B3844" t="s">
        <v>4013</v>
      </c>
      <c r="C3844">
        <v>4</v>
      </c>
      <c r="D3844" s="1">
        <v>37877</v>
      </c>
      <c r="F3844" t="s">
        <v>53</v>
      </c>
      <c r="G3844" t="s">
        <v>64</v>
      </c>
      <c r="H3844">
        <v>4</v>
      </c>
      <c r="I3844">
        <v>2</v>
      </c>
      <c r="J3844" t="s">
        <v>51</v>
      </c>
      <c r="K3844">
        <v>2</v>
      </c>
      <c r="L3844">
        <v>1</v>
      </c>
      <c r="M3844" t="s">
        <v>51</v>
      </c>
      <c r="N3844" t="s">
        <v>3616</v>
      </c>
      <c r="O3844">
        <v>12</v>
      </c>
      <c r="P3844">
        <v>9</v>
      </c>
      <c r="Q3844">
        <v>6</v>
      </c>
      <c r="R3844">
        <v>3</v>
      </c>
      <c r="S3844">
        <v>10</v>
      </c>
      <c r="T3844">
        <v>3</v>
      </c>
      <c r="U3844">
        <v>16</v>
      </c>
      <c r="V3844">
        <v>20</v>
      </c>
      <c r="W3844">
        <v>1</v>
      </c>
      <c r="X3844">
        <v>4</v>
      </c>
      <c r="Y3844">
        <v>0</v>
      </c>
      <c r="Z3844">
        <v>0</v>
      </c>
      <c r="AA3844">
        <v>1.53</v>
      </c>
      <c r="AB3844">
        <v>3.6</v>
      </c>
      <c r="AC3844">
        <v>6</v>
      </c>
      <c r="AD3844" t="str">
        <f t="shared" si="121"/>
        <v>A</v>
      </c>
      <c r="AE3844" t="str">
        <f t="shared" si="122"/>
        <v>N</v>
      </c>
      <c r="AF3844">
        <v>1.75</v>
      </c>
      <c r="AG3844">
        <v>2.0499999999999998</v>
      </c>
      <c r="AR3844">
        <v>3</v>
      </c>
      <c r="AS3844">
        <v>0</v>
      </c>
    </row>
    <row r="3845" spans="1:45" x14ac:dyDescent="0.3">
      <c r="A3845" t="s">
        <v>4059</v>
      </c>
      <c r="B3845" t="s">
        <v>4013</v>
      </c>
      <c r="C3845">
        <v>4</v>
      </c>
      <c r="D3845" s="1">
        <v>37877</v>
      </c>
      <c r="F3845" t="s">
        <v>73</v>
      </c>
      <c r="G3845" t="s">
        <v>63</v>
      </c>
      <c r="H3845">
        <v>2</v>
      </c>
      <c r="I3845">
        <v>2</v>
      </c>
      <c r="J3845" t="s">
        <v>61</v>
      </c>
      <c r="K3845">
        <v>0</v>
      </c>
      <c r="L3845">
        <v>0</v>
      </c>
      <c r="M3845" t="s">
        <v>61</v>
      </c>
      <c r="N3845" t="s">
        <v>3641</v>
      </c>
      <c r="O3845">
        <v>9</v>
      </c>
      <c r="P3845">
        <v>4</v>
      </c>
      <c r="Q3845">
        <v>7</v>
      </c>
      <c r="R3845">
        <v>2</v>
      </c>
      <c r="S3845">
        <v>6</v>
      </c>
      <c r="T3845">
        <v>3</v>
      </c>
      <c r="U3845">
        <v>20</v>
      </c>
      <c r="V3845">
        <v>21</v>
      </c>
      <c r="W3845">
        <v>5</v>
      </c>
      <c r="X3845">
        <v>5</v>
      </c>
      <c r="Y3845">
        <v>1</v>
      </c>
      <c r="Z3845">
        <v>1</v>
      </c>
      <c r="AA3845">
        <v>2.37</v>
      </c>
      <c r="AB3845">
        <v>3.2</v>
      </c>
      <c r="AC3845">
        <v>2.75</v>
      </c>
      <c r="AD3845" t="str">
        <f t="shared" si="121"/>
        <v>A</v>
      </c>
      <c r="AE3845" t="str">
        <f t="shared" si="122"/>
        <v>N</v>
      </c>
      <c r="AF3845">
        <v>1.9</v>
      </c>
      <c r="AG3845">
        <v>1.9</v>
      </c>
      <c r="AR3845">
        <v>1</v>
      </c>
      <c r="AS3845">
        <v>1</v>
      </c>
    </row>
    <row r="3846" spans="1:45" x14ac:dyDescent="0.3">
      <c r="A3846" t="s">
        <v>4060</v>
      </c>
      <c r="B3846" t="s">
        <v>4013</v>
      </c>
      <c r="C3846">
        <v>4</v>
      </c>
      <c r="D3846" s="1">
        <v>37877</v>
      </c>
      <c r="F3846" t="s">
        <v>72</v>
      </c>
      <c r="G3846" t="s">
        <v>4016</v>
      </c>
      <c r="H3846">
        <v>2</v>
      </c>
      <c r="I3846">
        <v>0</v>
      </c>
      <c r="J3846" t="s">
        <v>51</v>
      </c>
      <c r="K3846">
        <v>1</v>
      </c>
      <c r="L3846">
        <v>0</v>
      </c>
      <c r="M3846" t="s">
        <v>51</v>
      </c>
      <c r="N3846" t="s">
        <v>3637</v>
      </c>
      <c r="O3846">
        <v>15</v>
      </c>
      <c r="P3846">
        <v>10</v>
      </c>
      <c r="Q3846">
        <v>10</v>
      </c>
      <c r="R3846">
        <v>3</v>
      </c>
      <c r="S3846">
        <v>7</v>
      </c>
      <c r="T3846">
        <v>3</v>
      </c>
      <c r="U3846">
        <v>16</v>
      </c>
      <c r="V3846">
        <v>20</v>
      </c>
      <c r="W3846">
        <v>3</v>
      </c>
      <c r="X3846">
        <v>5</v>
      </c>
      <c r="Y3846">
        <v>0</v>
      </c>
      <c r="Z3846">
        <v>0</v>
      </c>
      <c r="AA3846">
        <v>1.61</v>
      </c>
      <c r="AB3846">
        <v>3.4</v>
      </c>
      <c r="AC3846">
        <v>5.5</v>
      </c>
      <c r="AD3846" t="str">
        <f t="shared" si="121"/>
        <v>A</v>
      </c>
      <c r="AE3846" t="str">
        <f t="shared" si="122"/>
        <v>N</v>
      </c>
      <c r="AF3846">
        <v>1.95</v>
      </c>
      <c r="AG3846">
        <v>1.85</v>
      </c>
      <c r="AR3846">
        <v>3</v>
      </c>
      <c r="AS3846">
        <v>0</v>
      </c>
    </row>
    <row r="3847" spans="1:45" x14ac:dyDescent="0.3">
      <c r="A3847" t="s">
        <v>4061</v>
      </c>
      <c r="B3847" t="s">
        <v>4013</v>
      </c>
      <c r="C3847">
        <v>4</v>
      </c>
      <c r="D3847" s="1">
        <v>37878</v>
      </c>
      <c r="F3847" t="s">
        <v>3623</v>
      </c>
      <c r="G3847" t="s">
        <v>3176</v>
      </c>
      <c r="H3847">
        <v>2</v>
      </c>
      <c r="I3847">
        <v>2</v>
      </c>
      <c r="J3847" t="s">
        <v>61</v>
      </c>
      <c r="K3847">
        <v>1</v>
      </c>
      <c r="L3847">
        <v>1</v>
      </c>
      <c r="M3847" t="s">
        <v>61</v>
      </c>
      <c r="N3847" t="s">
        <v>3645</v>
      </c>
      <c r="O3847">
        <v>15</v>
      </c>
      <c r="P3847">
        <v>8</v>
      </c>
      <c r="Q3847">
        <v>9</v>
      </c>
      <c r="R3847">
        <v>6</v>
      </c>
      <c r="S3847">
        <v>8</v>
      </c>
      <c r="T3847">
        <v>1</v>
      </c>
      <c r="U3847">
        <v>16</v>
      </c>
      <c r="V3847">
        <v>21</v>
      </c>
      <c r="W3847">
        <v>1</v>
      </c>
      <c r="X3847">
        <v>4</v>
      </c>
      <c r="Y3847">
        <v>1</v>
      </c>
      <c r="Z3847">
        <v>1</v>
      </c>
      <c r="AA3847">
        <v>1.83</v>
      </c>
      <c r="AB3847">
        <v>3.25</v>
      </c>
      <c r="AC3847">
        <v>4</v>
      </c>
      <c r="AD3847" t="str">
        <f t="shared" si="121"/>
        <v>A</v>
      </c>
      <c r="AE3847" t="str">
        <f t="shared" si="122"/>
        <v>N</v>
      </c>
      <c r="AF3847">
        <v>2.0499999999999998</v>
      </c>
      <c r="AG3847">
        <v>1.75</v>
      </c>
      <c r="AR3847">
        <v>1</v>
      </c>
      <c r="AS3847">
        <v>1</v>
      </c>
    </row>
    <row r="3848" spans="1:45" x14ac:dyDescent="0.3">
      <c r="A3848" t="s">
        <v>4062</v>
      </c>
      <c r="B3848" t="s">
        <v>4013</v>
      </c>
      <c r="C3848">
        <v>4</v>
      </c>
      <c r="D3848" s="1">
        <v>37878</v>
      </c>
      <c r="F3848" t="s">
        <v>59</v>
      </c>
      <c r="G3848" t="s">
        <v>49</v>
      </c>
      <c r="H3848">
        <v>4</v>
      </c>
      <c r="I3848">
        <v>1</v>
      </c>
      <c r="J3848" t="s">
        <v>51</v>
      </c>
      <c r="K3848">
        <v>0</v>
      </c>
      <c r="L3848">
        <v>1</v>
      </c>
      <c r="M3848" t="s">
        <v>47</v>
      </c>
      <c r="N3848" t="s">
        <v>3655</v>
      </c>
      <c r="O3848">
        <v>17</v>
      </c>
      <c r="P3848">
        <v>8</v>
      </c>
      <c r="Q3848">
        <v>9</v>
      </c>
      <c r="R3848">
        <v>4</v>
      </c>
      <c r="S3848">
        <v>4</v>
      </c>
      <c r="T3848">
        <v>3</v>
      </c>
      <c r="U3848">
        <v>11</v>
      </c>
      <c r="V3848">
        <v>11</v>
      </c>
      <c r="W3848">
        <v>0</v>
      </c>
      <c r="X3848">
        <v>1</v>
      </c>
      <c r="Y3848">
        <v>0</v>
      </c>
      <c r="Z3848">
        <v>0</v>
      </c>
      <c r="AA3848">
        <v>1.83</v>
      </c>
      <c r="AB3848">
        <v>3.25</v>
      </c>
      <c r="AC3848">
        <v>4</v>
      </c>
      <c r="AD3848" t="str">
        <f t="shared" si="121"/>
        <v>A</v>
      </c>
      <c r="AE3848" t="str">
        <f t="shared" si="122"/>
        <v>N</v>
      </c>
      <c r="AF3848">
        <v>1.9</v>
      </c>
      <c r="AG3848">
        <v>1.9</v>
      </c>
      <c r="AR3848">
        <v>3</v>
      </c>
      <c r="AS3848">
        <v>0</v>
      </c>
    </row>
    <row r="3849" spans="1:45" x14ac:dyDescent="0.3">
      <c r="A3849" t="s">
        <v>4063</v>
      </c>
      <c r="B3849" t="s">
        <v>4013</v>
      </c>
      <c r="C3849">
        <v>4</v>
      </c>
      <c r="D3849" s="1">
        <v>37879</v>
      </c>
      <c r="F3849" t="s">
        <v>463</v>
      </c>
      <c r="G3849" t="s">
        <v>60</v>
      </c>
      <c r="H3849">
        <v>4</v>
      </c>
      <c r="I3849">
        <v>0</v>
      </c>
      <c r="J3849" t="s">
        <v>51</v>
      </c>
      <c r="K3849">
        <v>2</v>
      </c>
      <c r="L3849">
        <v>0</v>
      </c>
      <c r="M3849" t="s">
        <v>51</v>
      </c>
      <c r="N3849" t="s">
        <v>3635</v>
      </c>
      <c r="O3849">
        <v>19</v>
      </c>
      <c r="P3849">
        <v>14</v>
      </c>
      <c r="Q3849">
        <v>11</v>
      </c>
      <c r="R3849">
        <v>2</v>
      </c>
      <c r="S3849">
        <v>9</v>
      </c>
      <c r="T3849">
        <v>5</v>
      </c>
      <c r="U3849">
        <v>10</v>
      </c>
      <c r="V3849">
        <v>10</v>
      </c>
      <c r="W3849">
        <v>0</v>
      </c>
      <c r="X3849">
        <v>2</v>
      </c>
      <c r="Y3849">
        <v>0</v>
      </c>
      <c r="Z3849">
        <v>0</v>
      </c>
      <c r="AA3849">
        <v>2.6</v>
      </c>
      <c r="AB3849">
        <v>3.2</v>
      </c>
      <c r="AC3849">
        <v>2.5</v>
      </c>
      <c r="AD3849" t="str">
        <f t="shared" si="121"/>
        <v>H</v>
      </c>
      <c r="AE3849" t="str">
        <f t="shared" si="122"/>
        <v>Y</v>
      </c>
      <c r="AF3849">
        <v>2</v>
      </c>
      <c r="AG3849">
        <v>1.8</v>
      </c>
      <c r="AR3849">
        <v>3</v>
      </c>
      <c r="AS3849">
        <v>0</v>
      </c>
    </row>
    <row r="3850" spans="1:45" x14ac:dyDescent="0.3">
      <c r="A3850" t="s">
        <v>4064</v>
      </c>
      <c r="B3850" t="s">
        <v>4013</v>
      </c>
      <c r="C3850">
        <v>5</v>
      </c>
      <c r="D3850" s="1">
        <v>37884</v>
      </c>
      <c r="F3850" t="s">
        <v>49</v>
      </c>
      <c r="G3850" t="s">
        <v>1988</v>
      </c>
      <c r="H3850">
        <v>2</v>
      </c>
      <c r="I3850">
        <v>1</v>
      </c>
      <c r="J3850" t="s">
        <v>51</v>
      </c>
      <c r="K3850">
        <v>1</v>
      </c>
      <c r="L3850">
        <v>0</v>
      </c>
      <c r="M3850" t="s">
        <v>51</v>
      </c>
      <c r="N3850" t="s">
        <v>3657</v>
      </c>
      <c r="O3850">
        <v>15</v>
      </c>
      <c r="P3850">
        <v>8</v>
      </c>
      <c r="Q3850">
        <v>6</v>
      </c>
      <c r="R3850">
        <v>3</v>
      </c>
      <c r="S3850">
        <v>10</v>
      </c>
      <c r="T3850">
        <v>2</v>
      </c>
      <c r="U3850">
        <v>13</v>
      </c>
      <c r="V3850">
        <v>13</v>
      </c>
      <c r="W3850">
        <v>3</v>
      </c>
      <c r="X3850">
        <v>2</v>
      </c>
      <c r="Y3850">
        <v>0</v>
      </c>
      <c r="Z3850">
        <v>0</v>
      </c>
      <c r="AA3850">
        <v>1.9</v>
      </c>
      <c r="AB3850">
        <v>3.25</v>
      </c>
      <c r="AC3850">
        <v>3.75</v>
      </c>
      <c r="AD3850" t="str">
        <f t="shared" si="121"/>
        <v>A</v>
      </c>
      <c r="AE3850" t="str">
        <f t="shared" si="122"/>
        <v>N</v>
      </c>
      <c r="AF3850">
        <v>2</v>
      </c>
      <c r="AG3850">
        <v>1.8</v>
      </c>
      <c r="AR3850">
        <v>3</v>
      </c>
      <c r="AS3850">
        <v>0</v>
      </c>
    </row>
    <row r="3851" spans="1:45" x14ac:dyDescent="0.3">
      <c r="A3851" t="s">
        <v>4065</v>
      </c>
      <c r="B3851" t="s">
        <v>4013</v>
      </c>
      <c r="C3851">
        <v>5</v>
      </c>
      <c r="D3851" s="1">
        <v>37884</v>
      </c>
      <c r="F3851" t="s">
        <v>3176</v>
      </c>
      <c r="G3851" t="s">
        <v>59</v>
      </c>
      <c r="H3851">
        <v>2</v>
      </c>
      <c r="I3851">
        <v>2</v>
      </c>
      <c r="J3851" t="s">
        <v>61</v>
      </c>
      <c r="K3851">
        <v>0</v>
      </c>
      <c r="L3851">
        <v>0</v>
      </c>
      <c r="M3851" t="s">
        <v>61</v>
      </c>
      <c r="N3851" t="s">
        <v>3695</v>
      </c>
      <c r="O3851">
        <v>13</v>
      </c>
      <c r="P3851">
        <v>7</v>
      </c>
      <c r="Q3851">
        <v>9</v>
      </c>
      <c r="R3851">
        <v>6</v>
      </c>
      <c r="S3851">
        <v>2</v>
      </c>
      <c r="T3851">
        <v>4</v>
      </c>
      <c r="U3851">
        <v>14</v>
      </c>
      <c r="V3851">
        <v>19</v>
      </c>
      <c r="W3851">
        <v>2</v>
      </c>
      <c r="X3851">
        <v>5</v>
      </c>
      <c r="Y3851">
        <v>0</v>
      </c>
      <c r="Z3851">
        <v>0</v>
      </c>
      <c r="AA3851">
        <v>2.2999999999999998</v>
      </c>
      <c r="AB3851">
        <v>3.25</v>
      </c>
      <c r="AC3851">
        <v>2.8</v>
      </c>
      <c r="AD3851" t="str">
        <f t="shared" si="121"/>
        <v>A</v>
      </c>
      <c r="AE3851" t="str">
        <f t="shared" si="122"/>
        <v>N</v>
      </c>
      <c r="AF3851">
        <v>1.9</v>
      </c>
      <c r="AG3851">
        <v>1.9</v>
      </c>
      <c r="AR3851">
        <v>1</v>
      </c>
      <c r="AS3851">
        <v>1</v>
      </c>
    </row>
    <row r="3852" spans="1:45" x14ac:dyDescent="0.3">
      <c r="A3852" t="s">
        <v>4066</v>
      </c>
      <c r="B3852" t="s">
        <v>4013</v>
      </c>
      <c r="C3852">
        <v>5</v>
      </c>
      <c r="D3852" s="1">
        <v>37884</v>
      </c>
      <c r="F3852" t="s">
        <v>60</v>
      </c>
      <c r="G3852" t="s">
        <v>3623</v>
      </c>
      <c r="H3852">
        <v>0</v>
      </c>
      <c r="I3852">
        <v>2</v>
      </c>
      <c r="J3852" t="s">
        <v>47</v>
      </c>
      <c r="K3852">
        <v>0</v>
      </c>
      <c r="L3852">
        <v>0</v>
      </c>
      <c r="M3852" t="s">
        <v>61</v>
      </c>
      <c r="N3852" t="s">
        <v>3631</v>
      </c>
      <c r="O3852">
        <v>12</v>
      </c>
      <c r="P3852">
        <v>7</v>
      </c>
      <c r="Q3852">
        <v>6</v>
      </c>
      <c r="R3852">
        <v>3</v>
      </c>
      <c r="S3852">
        <v>6</v>
      </c>
      <c r="T3852">
        <v>1</v>
      </c>
      <c r="U3852">
        <v>15</v>
      </c>
      <c r="V3852">
        <v>14</v>
      </c>
      <c r="W3852">
        <v>4</v>
      </c>
      <c r="X3852">
        <v>2</v>
      </c>
      <c r="Y3852">
        <v>1</v>
      </c>
      <c r="Z3852">
        <v>0</v>
      </c>
      <c r="AA3852">
        <v>2.1</v>
      </c>
      <c r="AB3852">
        <v>3.25</v>
      </c>
      <c r="AC3852">
        <v>3.2</v>
      </c>
      <c r="AD3852" t="str">
        <f t="shared" si="121"/>
        <v>A</v>
      </c>
      <c r="AE3852" t="str">
        <f t="shared" si="122"/>
        <v>Y</v>
      </c>
      <c r="AF3852">
        <v>2.0499999999999998</v>
      </c>
      <c r="AG3852">
        <v>1.75</v>
      </c>
      <c r="AR3852">
        <v>0</v>
      </c>
      <c r="AS3852">
        <v>3</v>
      </c>
    </row>
    <row r="3853" spans="1:45" x14ac:dyDescent="0.3">
      <c r="A3853" t="s">
        <v>4067</v>
      </c>
      <c r="B3853" t="s">
        <v>4013</v>
      </c>
      <c r="C3853">
        <v>5</v>
      </c>
      <c r="D3853" s="1">
        <v>37884</v>
      </c>
      <c r="F3853" t="s">
        <v>56</v>
      </c>
      <c r="G3853" t="s">
        <v>463</v>
      </c>
      <c r="H3853">
        <v>2</v>
      </c>
      <c r="I3853">
        <v>1</v>
      </c>
      <c r="J3853" t="s">
        <v>51</v>
      </c>
      <c r="K3853">
        <v>1</v>
      </c>
      <c r="L3853">
        <v>0</v>
      </c>
      <c r="M3853" t="s">
        <v>51</v>
      </c>
      <c r="N3853" t="s">
        <v>3655</v>
      </c>
      <c r="O3853">
        <v>19</v>
      </c>
      <c r="P3853">
        <v>9</v>
      </c>
      <c r="Q3853">
        <v>8</v>
      </c>
      <c r="R3853">
        <v>3</v>
      </c>
      <c r="S3853">
        <v>4</v>
      </c>
      <c r="T3853">
        <v>4</v>
      </c>
      <c r="U3853">
        <v>10</v>
      </c>
      <c r="V3853">
        <v>9</v>
      </c>
      <c r="W3853">
        <v>0</v>
      </c>
      <c r="X3853">
        <v>0</v>
      </c>
      <c r="Y3853">
        <v>0</v>
      </c>
      <c r="Z3853">
        <v>0</v>
      </c>
      <c r="AA3853">
        <v>1.3</v>
      </c>
      <c r="AB3853">
        <v>4.5</v>
      </c>
      <c r="AC3853">
        <v>9.5</v>
      </c>
      <c r="AD3853" t="str">
        <f t="shared" si="121"/>
        <v>A</v>
      </c>
      <c r="AE3853" t="str">
        <f t="shared" si="122"/>
        <v>N</v>
      </c>
      <c r="AF3853">
        <v>1.8</v>
      </c>
      <c r="AG3853">
        <v>2</v>
      </c>
      <c r="AR3853">
        <v>3</v>
      </c>
      <c r="AS3853">
        <v>0</v>
      </c>
    </row>
    <row r="3854" spans="1:45" x14ac:dyDescent="0.3">
      <c r="A3854" t="s">
        <v>4068</v>
      </c>
      <c r="B3854" t="s">
        <v>4013</v>
      </c>
      <c r="C3854">
        <v>5</v>
      </c>
      <c r="D3854" s="1">
        <v>37884</v>
      </c>
      <c r="F3854" t="s">
        <v>63</v>
      </c>
      <c r="G3854" t="s">
        <v>843</v>
      </c>
      <c r="H3854">
        <v>0</v>
      </c>
      <c r="I3854">
        <v>0</v>
      </c>
      <c r="J3854" t="s">
        <v>61</v>
      </c>
      <c r="K3854">
        <v>0</v>
      </c>
      <c r="L3854">
        <v>0</v>
      </c>
      <c r="M3854" t="s">
        <v>61</v>
      </c>
      <c r="N3854" t="s">
        <v>2750</v>
      </c>
      <c r="O3854">
        <v>14</v>
      </c>
      <c r="P3854">
        <v>8</v>
      </c>
      <c r="Q3854">
        <v>7</v>
      </c>
      <c r="R3854">
        <v>6</v>
      </c>
      <c r="S3854">
        <v>7</v>
      </c>
      <c r="T3854">
        <v>5</v>
      </c>
      <c r="U3854">
        <v>15</v>
      </c>
      <c r="V3854">
        <v>12</v>
      </c>
      <c r="W3854">
        <v>1</v>
      </c>
      <c r="X3854">
        <v>1</v>
      </c>
      <c r="Y3854">
        <v>0</v>
      </c>
      <c r="Z3854">
        <v>0</v>
      </c>
      <c r="AA3854">
        <v>1.5</v>
      </c>
      <c r="AB3854">
        <v>3.6</v>
      </c>
      <c r="AC3854">
        <v>6.5</v>
      </c>
      <c r="AD3854" t="str">
        <f t="shared" si="121"/>
        <v>A</v>
      </c>
      <c r="AE3854" t="str">
        <f t="shared" si="122"/>
        <v>N</v>
      </c>
      <c r="AF3854">
        <v>1.8</v>
      </c>
      <c r="AG3854">
        <v>2</v>
      </c>
      <c r="AR3854">
        <v>1</v>
      </c>
      <c r="AS3854">
        <v>1</v>
      </c>
    </row>
    <row r="3855" spans="1:45" x14ac:dyDescent="0.3">
      <c r="A3855" t="s">
        <v>4069</v>
      </c>
      <c r="B3855" t="s">
        <v>4013</v>
      </c>
      <c r="C3855">
        <v>5</v>
      </c>
      <c r="D3855" s="1">
        <v>37884</v>
      </c>
      <c r="F3855" t="s">
        <v>4021</v>
      </c>
      <c r="G3855" t="s">
        <v>54</v>
      </c>
      <c r="H3855">
        <v>1</v>
      </c>
      <c r="I3855">
        <v>2</v>
      </c>
      <c r="J3855" t="s">
        <v>47</v>
      </c>
      <c r="K3855">
        <v>0</v>
      </c>
      <c r="L3855">
        <v>2</v>
      </c>
      <c r="M3855" t="s">
        <v>47</v>
      </c>
      <c r="N3855" t="s">
        <v>3628</v>
      </c>
      <c r="O3855">
        <v>9</v>
      </c>
      <c r="P3855">
        <v>12</v>
      </c>
      <c r="Q3855">
        <v>6</v>
      </c>
      <c r="R3855">
        <v>10</v>
      </c>
      <c r="S3855">
        <v>7</v>
      </c>
      <c r="T3855">
        <v>6</v>
      </c>
      <c r="U3855">
        <v>17</v>
      </c>
      <c r="V3855">
        <v>18</v>
      </c>
      <c r="W3855">
        <v>2</v>
      </c>
      <c r="X3855">
        <v>3</v>
      </c>
      <c r="Y3855">
        <v>0</v>
      </c>
      <c r="Z3855">
        <v>0</v>
      </c>
      <c r="AA3855">
        <v>2.25</v>
      </c>
      <c r="AB3855">
        <v>3.25</v>
      </c>
      <c r="AC3855">
        <v>2.87</v>
      </c>
      <c r="AD3855" t="str">
        <f t="shared" si="121"/>
        <v>A</v>
      </c>
      <c r="AE3855" t="str">
        <f t="shared" si="122"/>
        <v>Y</v>
      </c>
      <c r="AF3855">
        <v>1.95</v>
      </c>
      <c r="AG3855">
        <v>1.85</v>
      </c>
      <c r="AR3855">
        <v>0</v>
      </c>
      <c r="AS3855">
        <v>3</v>
      </c>
    </row>
    <row r="3856" spans="1:45" x14ac:dyDescent="0.3">
      <c r="A3856" t="s">
        <v>4070</v>
      </c>
      <c r="B3856" t="s">
        <v>4013</v>
      </c>
      <c r="C3856">
        <v>5</v>
      </c>
      <c r="D3856" s="1">
        <v>37884</v>
      </c>
      <c r="F3856" t="s">
        <v>64</v>
      </c>
      <c r="G3856" t="s">
        <v>72</v>
      </c>
      <c r="H3856">
        <v>1</v>
      </c>
      <c r="I3856">
        <v>3</v>
      </c>
      <c r="J3856" t="s">
        <v>47</v>
      </c>
      <c r="K3856">
        <v>0</v>
      </c>
      <c r="L3856">
        <v>2</v>
      </c>
      <c r="M3856" t="s">
        <v>47</v>
      </c>
      <c r="N3856" t="s">
        <v>3626</v>
      </c>
      <c r="O3856">
        <v>13</v>
      </c>
      <c r="P3856">
        <v>12</v>
      </c>
      <c r="Q3856">
        <v>6</v>
      </c>
      <c r="R3856">
        <v>10</v>
      </c>
      <c r="S3856">
        <v>4</v>
      </c>
      <c r="T3856">
        <v>7</v>
      </c>
      <c r="U3856">
        <v>15</v>
      </c>
      <c r="V3856">
        <v>14</v>
      </c>
      <c r="W3856">
        <v>1</v>
      </c>
      <c r="X3856">
        <v>1</v>
      </c>
      <c r="Y3856">
        <v>0</v>
      </c>
      <c r="Z3856">
        <v>0</v>
      </c>
      <c r="AA3856">
        <v>2</v>
      </c>
      <c r="AB3856">
        <v>3.25</v>
      </c>
      <c r="AC3856">
        <v>3.4</v>
      </c>
      <c r="AD3856" t="str">
        <f t="shared" si="121"/>
        <v>A</v>
      </c>
      <c r="AE3856" t="str">
        <f t="shared" si="122"/>
        <v>Y</v>
      </c>
      <c r="AF3856">
        <v>2</v>
      </c>
      <c r="AG3856">
        <v>1.8</v>
      </c>
      <c r="AR3856">
        <v>0</v>
      </c>
      <c r="AS3856">
        <v>3</v>
      </c>
    </row>
    <row r="3857" spans="1:45" x14ac:dyDescent="0.3">
      <c r="A3857" t="s">
        <v>4071</v>
      </c>
      <c r="B3857" t="s">
        <v>4013</v>
      </c>
      <c r="C3857">
        <v>5</v>
      </c>
      <c r="D3857" s="1">
        <v>37884</v>
      </c>
      <c r="F3857" t="s">
        <v>4016</v>
      </c>
      <c r="G3857" t="s">
        <v>53</v>
      </c>
      <c r="H3857">
        <v>0</v>
      </c>
      <c r="I3857">
        <v>5</v>
      </c>
      <c r="J3857" t="s">
        <v>47</v>
      </c>
      <c r="K3857">
        <v>0</v>
      </c>
      <c r="L3857">
        <v>2</v>
      </c>
      <c r="M3857" t="s">
        <v>47</v>
      </c>
      <c r="N3857" t="s">
        <v>3633</v>
      </c>
      <c r="O3857">
        <v>8</v>
      </c>
      <c r="P3857">
        <v>14</v>
      </c>
      <c r="Q3857">
        <v>4</v>
      </c>
      <c r="R3857">
        <v>8</v>
      </c>
      <c r="S3857">
        <v>1</v>
      </c>
      <c r="T3857">
        <v>3</v>
      </c>
      <c r="U3857">
        <v>15</v>
      </c>
      <c r="V3857">
        <v>15</v>
      </c>
      <c r="W3857">
        <v>2</v>
      </c>
      <c r="X3857">
        <v>3</v>
      </c>
      <c r="Y3857">
        <v>0</v>
      </c>
      <c r="Z3857">
        <v>0</v>
      </c>
      <c r="AA3857">
        <v>6.5</v>
      </c>
      <c r="AB3857">
        <v>3.6</v>
      </c>
      <c r="AC3857">
        <v>1.5</v>
      </c>
      <c r="AD3857" t="str">
        <f t="shared" si="121"/>
        <v>H</v>
      </c>
      <c r="AE3857" t="str">
        <f t="shared" si="122"/>
        <v>N</v>
      </c>
      <c r="AF3857">
        <v>1.7</v>
      </c>
      <c r="AG3857">
        <v>2.1</v>
      </c>
      <c r="AR3857">
        <v>0</v>
      </c>
      <c r="AS3857">
        <v>3</v>
      </c>
    </row>
    <row r="3858" spans="1:45" x14ac:dyDescent="0.3">
      <c r="A3858" t="s">
        <v>4072</v>
      </c>
      <c r="B3858" t="s">
        <v>4013</v>
      </c>
      <c r="C3858">
        <v>5</v>
      </c>
      <c r="D3858" s="1">
        <v>37885</v>
      </c>
      <c r="F3858" t="s">
        <v>79</v>
      </c>
      <c r="G3858" t="s">
        <v>45</v>
      </c>
      <c r="H3858">
        <v>0</v>
      </c>
      <c r="I3858">
        <v>0</v>
      </c>
      <c r="J3858" t="s">
        <v>61</v>
      </c>
      <c r="K3858">
        <v>0</v>
      </c>
      <c r="L3858">
        <v>0</v>
      </c>
      <c r="M3858" t="s">
        <v>61</v>
      </c>
      <c r="N3858" t="s">
        <v>3619</v>
      </c>
      <c r="O3858">
        <v>9</v>
      </c>
      <c r="P3858">
        <v>6</v>
      </c>
      <c r="Q3858">
        <v>7</v>
      </c>
      <c r="R3858">
        <v>1</v>
      </c>
      <c r="S3858">
        <v>4</v>
      </c>
      <c r="T3858">
        <v>3</v>
      </c>
      <c r="U3858">
        <v>11</v>
      </c>
      <c r="V3858">
        <v>15</v>
      </c>
      <c r="W3858">
        <v>4</v>
      </c>
      <c r="X3858">
        <v>3</v>
      </c>
      <c r="Y3858">
        <v>0</v>
      </c>
      <c r="Z3858">
        <v>1</v>
      </c>
      <c r="AA3858">
        <v>2</v>
      </c>
      <c r="AB3858">
        <v>3.25</v>
      </c>
      <c r="AC3858">
        <v>3.4</v>
      </c>
      <c r="AD3858" t="str">
        <f t="shared" si="121"/>
        <v>A</v>
      </c>
      <c r="AE3858" t="str">
        <f t="shared" si="122"/>
        <v>N</v>
      </c>
      <c r="AF3858">
        <v>1.8</v>
      </c>
      <c r="AG3858">
        <v>2</v>
      </c>
      <c r="AR3858">
        <v>1</v>
      </c>
      <c r="AS3858">
        <v>1</v>
      </c>
    </row>
    <row r="3859" spans="1:45" x14ac:dyDescent="0.3">
      <c r="A3859" t="s">
        <v>4073</v>
      </c>
      <c r="B3859" t="s">
        <v>4013</v>
      </c>
      <c r="C3859">
        <v>5</v>
      </c>
      <c r="D3859" s="1">
        <v>37885</v>
      </c>
      <c r="F3859" t="s">
        <v>845</v>
      </c>
      <c r="G3859" t="s">
        <v>73</v>
      </c>
      <c r="H3859">
        <v>1</v>
      </c>
      <c r="I3859">
        <v>0</v>
      </c>
      <c r="J3859" t="s">
        <v>51</v>
      </c>
      <c r="K3859">
        <v>1</v>
      </c>
      <c r="L3859">
        <v>0</v>
      </c>
      <c r="M3859" t="s">
        <v>51</v>
      </c>
      <c r="N3859" t="s">
        <v>3614</v>
      </c>
      <c r="O3859">
        <v>9</v>
      </c>
      <c r="P3859">
        <v>9</v>
      </c>
      <c r="Q3859">
        <v>4</v>
      </c>
      <c r="R3859">
        <v>5</v>
      </c>
      <c r="S3859">
        <v>4</v>
      </c>
      <c r="T3859">
        <v>6</v>
      </c>
      <c r="U3859">
        <v>12</v>
      </c>
      <c r="V3859">
        <v>14</v>
      </c>
      <c r="W3859">
        <v>2</v>
      </c>
      <c r="X3859">
        <v>3</v>
      </c>
      <c r="Y3859">
        <v>0</v>
      </c>
      <c r="Z3859">
        <v>0</v>
      </c>
      <c r="AA3859">
        <v>2.2999999999999998</v>
      </c>
      <c r="AB3859">
        <v>3.25</v>
      </c>
      <c r="AC3859">
        <v>2.8</v>
      </c>
      <c r="AD3859" t="str">
        <f t="shared" si="121"/>
        <v>A</v>
      </c>
      <c r="AE3859" t="str">
        <f t="shared" si="122"/>
        <v>N</v>
      </c>
      <c r="AF3859">
        <v>1.95</v>
      </c>
      <c r="AG3859">
        <v>1.85</v>
      </c>
      <c r="AR3859">
        <v>3</v>
      </c>
      <c r="AS3859">
        <v>0</v>
      </c>
    </row>
    <row r="3860" spans="1:45" x14ac:dyDescent="0.3">
      <c r="A3860" t="s">
        <v>4074</v>
      </c>
      <c r="B3860" t="s">
        <v>4013</v>
      </c>
      <c r="C3860">
        <v>6</v>
      </c>
      <c r="D3860" s="1">
        <v>37890</v>
      </c>
      <c r="F3860" t="s">
        <v>45</v>
      </c>
      <c r="G3860" t="s">
        <v>63</v>
      </c>
      <c r="H3860">
        <v>3</v>
      </c>
      <c r="I3860">
        <v>2</v>
      </c>
      <c r="J3860" t="s">
        <v>51</v>
      </c>
      <c r="K3860">
        <v>1</v>
      </c>
      <c r="L3860">
        <v>1</v>
      </c>
      <c r="M3860" t="s">
        <v>61</v>
      </c>
      <c r="N3860" t="s">
        <v>3624</v>
      </c>
      <c r="O3860">
        <v>11</v>
      </c>
      <c r="P3860">
        <v>5</v>
      </c>
      <c r="Q3860">
        <v>7</v>
      </c>
      <c r="R3860">
        <v>4</v>
      </c>
      <c r="S3860">
        <v>3</v>
      </c>
      <c r="T3860">
        <v>4</v>
      </c>
      <c r="U3860">
        <v>13</v>
      </c>
      <c r="V3860">
        <v>17</v>
      </c>
      <c r="W3860">
        <v>0</v>
      </c>
      <c r="X3860">
        <v>1</v>
      </c>
      <c r="Y3860">
        <v>0</v>
      </c>
      <c r="Z3860">
        <v>0</v>
      </c>
      <c r="AA3860">
        <v>1.53</v>
      </c>
      <c r="AB3860">
        <v>3.5</v>
      </c>
      <c r="AC3860">
        <v>5.5</v>
      </c>
      <c r="AD3860" t="str">
        <f t="shared" si="121"/>
        <v>A</v>
      </c>
      <c r="AE3860" t="str">
        <f t="shared" si="122"/>
        <v>N</v>
      </c>
      <c r="AF3860">
        <v>1.75</v>
      </c>
      <c r="AG3860">
        <v>2.0499999999999998</v>
      </c>
      <c r="AR3860">
        <v>3</v>
      </c>
      <c r="AS3860">
        <v>0</v>
      </c>
    </row>
    <row r="3861" spans="1:45" x14ac:dyDescent="0.3">
      <c r="A3861" t="s">
        <v>4075</v>
      </c>
      <c r="B3861" t="s">
        <v>4013</v>
      </c>
      <c r="C3861">
        <v>6</v>
      </c>
      <c r="D3861" s="1">
        <v>37891</v>
      </c>
      <c r="F3861" t="s">
        <v>3623</v>
      </c>
      <c r="G3861" t="s">
        <v>4021</v>
      </c>
      <c r="H3861">
        <v>2</v>
      </c>
      <c r="I3861">
        <v>0</v>
      </c>
      <c r="J3861" t="s">
        <v>51</v>
      </c>
      <c r="K3861">
        <v>1</v>
      </c>
      <c r="L3861">
        <v>0</v>
      </c>
      <c r="M3861" t="s">
        <v>51</v>
      </c>
      <c r="N3861" t="s">
        <v>3619</v>
      </c>
      <c r="O3861">
        <v>7</v>
      </c>
      <c r="P3861">
        <v>10</v>
      </c>
      <c r="Q3861">
        <v>5</v>
      </c>
      <c r="R3861">
        <v>5</v>
      </c>
      <c r="S3861">
        <v>4</v>
      </c>
      <c r="T3861">
        <v>4</v>
      </c>
      <c r="U3861">
        <v>10</v>
      </c>
      <c r="V3861">
        <v>16</v>
      </c>
      <c r="W3861">
        <v>1</v>
      </c>
      <c r="X3861">
        <v>3</v>
      </c>
      <c r="Y3861">
        <v>0</v>
      </c>
      <c r="Z3861">
        <v>0</v>
      </c>
      <c r="AA3861">
        <v>1.9</v>
      </c>
      <c r="AB3861">
        <v>3.25</v>
      </c>
      <c r="AC3861">
        <v>3.75</v>
      </c>
      <c r="AD3861" t="str">
        <f t="shared" si="121"/>
        <v>A</v>
      </c>
      <c r="AE3861" t="str">
        <f t="shared" si="122"/>
        <v>N</v>
      </c>
      <c r="AF3861">
        <v>2</v>
      </c>
      <c r="AG3861">
        <v>1.8</v>
      </c>
      <c r="AR3861">
        <v>3</v>
      </c>
      <c r="AS3861">
        <v>0</v>
      </c>
    </row>
    <row r="3862" spans="1:45" x14ac:dyDescent="0.3">
      <c r="A3862" t="s">
        <v>4076</v>
      </c>
      <c r="B3862" t="s">
        <v>4013</v>
      </c>
      <c r="C3862">
        <v>6</v>
      </c>
      <c r="D3862" s="1">
        <v>37891</v>
      </c>
      <c r="F3862" t="s">
        <v>843</v>
      </c>
      <c r="G3862" t="s">
        <v>4016</v>
      </c>
      <c r="H3862">
        <v>1</v>
      </c>
      <c r="I3862">
        <v>1</v>
      </c>
      <c r="J3862" t="s">
        <v>61</v>
      </c>
      <c r="K3862">
        <v>0</v>
      </c>
      <c r="L3862">
        <v>1</v>
      </c>
      <c r="M3862" t="s">
        <v>47</v>
      </c>
      <c r="N3862" t="s">
        <v>3639</v>
      </c>
      <c r="O3862">
        <v>22</v>
      </c>
      <c r="P3862">
        <v>8</v>
      </c>
      <c r="Q3862">
        <v>14</v>
      </c>
      <c r="R3862">
        <v>4</v>
      </c>
      <c r="S3862">
        <v>12</v>
      </c>
      <c r="T3862">
        <v>3</v>
      </c>
      <c r="U3862">
        <v>16</v>
      </c>
      <c r="V3862">
        <v>4</v>
      </c>
      <c r="W3862">
        <v>2</v>
      </c>
      <c r="X3862">
        <v>0</v>
      </c>
      <c r="Y3862">
        <v>0</v>
      </c>
      <c r="Z3862">
        <v>0</v>
      </c>
      <c r="AA3862">
        <v>1.61</v>
      </c>
      <c r="AB3862">
        <v>3.6</v>
      </c>
      <c r="AC3862">
        <v>5</v>
      </c>
      <c r="AD3862" t="str">
        <f t="shared" si="121"/>
        <v>A</v>
      </c>
      <c r="AE3862" t="str">
        <f t="shared" si="122"/>
        <v>N</v>
      </c>
      <c r="AF3862">
        <v>1.9</v>
      </c>
      <c r="AG3862">
        <v>1.9</v>
      </c>
      <c r="AR3862">
        <v>1</v>
      </c>
      <c r="AS3862">
        <v>1</v>
      </c>
    </row>
    <row r="3863" spans="1:45" x14ac:dyDescent="0.3">
      <c r="A3863" t="s">
        <v>4077</v>
      </c>
      <c r="B3863" t="s">
        <v>4013</v>
      </c>
      <c r="C3863">
        <v>6</v>
      </c>
      <c r="D3863" s="1">
        <v>37891</v>
      </c>
      <c r="F3863" t="s">
        <v>53</v>
      </c>
      <c r="G3863" t="s">
        <v>49</v>
      </c>
      <c r="H3863">
        <v>1</v>
      </c>
      <c r="I3863">
        <v>0</v>
      </c>
      <c r="J3863" t="s">
        <v>51</v>
      </c>
      <c r="K3863">
        <v>1</v>
      </c>
      <c r="L3863">
        <v>0</v>
      </c>
      <c r="M3863" t="s">
        <v>51</v>
      </c>
      <c r="N3863" t="s">
        <v>3635</v>
      </c>
      <c r="O3863">
        <v>10</v>
      </c>
      <c r="P3863">
        <v>7</v>
      </c>
      <c r="Q3863">
        <v>5</v>
      </c>
      <c r="R3863">
        <v>1</v>
      </c>
      <c r="S3863">
        <v>6</v>
      </c>
      <c r="T3863">
        <v>5</v>
      </c>
      <c r="U3863">
        <v>7</v>
      </c>
      <c r="V3863">
        <v>9</v>
      </c>
      <c r="W3863">
        <v>0</v>
      </c>
      <c r="X3863">
        <v>2</v>
      </c>
      <c r="Y3863">
        <v>0</v>
      </c>
      <c r="Z3863">
        <v>0</v>
      </c>
      <c r="AA3863">
        <v>1.33</v>
      </c>
      <c r="AB3863">
        <v>4.33</v>
      </c>
      <c r="AC3863">
        <v>8.5</v>
      </c>
      <c r="AD3863" t="str">
        <f t="shared" si="121"/>
        <v>A</v>
      </c>
      <c r="AE3863" t="str">
        <f t="shared" si="122"/>
        <v>N</v>
      </c>
      <c r="AF3863">
        <v>1.7</v>
      </c>
      <c r="AG3863">
        <v>2.1</v>
      </c>
      <c r="AR3863">
        <v>3</v>
      </c>
      <c r="AS3863">
        <v>0</v>
      </c>
    </row>
    <row r="3864" spans="1:45" x14ac:dyDescent="0.3">
      <c r="A3864" t="s">
        <v>4078</v>
      </c>
      <c r="B3864" t="s">
        <v>4013</v>
      </c>
      <c r="C3864">
        <v>6</v>
      </c>
      <c r="D3864" s="1">
        <v>37891</v>
      </c>
      <c r="F3864" t="s">
        <v>463</v>
      </c>
      <c r="G3864" t="s">
        <v>79</v>
      </c>
      <c r="H3864">
        <v>1</v>
      </c>
      <c r="I3864">
        <v>4</v>
      </c>
      <c r="J3864" t="s">
        <v>47</v>
      </c>
      <c r="K3864">
        <v>0</v>
      </c>
      <c r="L3864">
        <v>3</v>
      </c>
      <c r="M3864" t="s">
        <v>47</v>
      </c>
      <c r="N3864" t="s">
        <v>3616</v>
      </c>
      <c r="O3864">
        <v>10</v>
      </c>
      <c r="P3864">
        <v>11</v>
      </c>
      <c r="Q3864">
        <v>4</v>
      </c>
      <c r="R3864">
        <v>9</v>
      </c>
      <c r="S3864">
        <v>7</v>
      </c>
      <c r="T3864">
        <v>3</v>
      </c>
      <c r="U3864">
        <v>7</v>
      </c>
      <c r="V3864">
        <v>11</v>
      </c>
      <c r="W3864">
        <v>0</v>
      </c>
      <c r="X3864">
        <v>0</v>
      </c>
      <c r="Y3864">
        <v>0</v>
      </c>
      <c r="Z3864">
        <v>0</v>
      </c>
      <c r="AA3864">
        <v>6.5</v>
      </c>
      <c r="AB3864">
        <v>3.6</v>
      </c>
      <c r="AC3864">
        <v>1.5</v>
      </c>
      <c r="AD3864" t="str">
        <f t="shared" si="121"/>
        <v>H</v>
      </c>
      <c r="AE3864" t="str">
        <f t="shared" si="122"/>
        <v>N</v>
      </c>
      <c r="AF3864">
        <v>1.8</v>
      </c>
      <c r="AG3864">
        <v>2</v>
      </c>
      <c r="AR3864">
        <v>0</v>
      </c>
      <c r="AS3864">
        <v>3</v>
      </c>
    </row>
    <row r="3865" spans="1:45" x14ac:dyDescent="0.3">
      <c r="A3865" t="s">
        <v>4079</v>
      </c>
      <c r="B3865" t="s">
        <v>4013</v>
      </c>
      <c r="C3865">
        <v>6</v>
      </c>
      <c r="D3865" s="1">
        <v>37891</v>
      </c>
      <c r="F3865" t="s">
        <v>72</v>
      </c>
      <c r="G3865" t="s">
        <v>845</v>
      </c>
      <c r="H3865">
        <v>0</v>
      </c>
      <c r="I3865">
        <v>1</v>
      </c>
      <c r="J3865" t="s">
        <v>47</v>
      </c>
      <c r="K3865">
        <v>0</v>
      </c>
      <c r="L3865">
        <v>1</v>
      </c>
      <c r="M3865" t="s">
        <v>47</v>
      </c>
      <c r="N3865" t="s">
        <v>3621</v>
      </c>
      <c r="O3865">
        <v>10</v>
      </c>
      <c r="P3865">
        <v>12</v>
      </c>
      <c r="Q3865">
        <v>6</v>
      </c>
      <c r="R3865">
        <v>9</v>
      </c>
      <c r="S3865">
        <v>4</v>
      </c>
      <c r="T3865">
        <v>4</v>
      </c>
      <c r="U3865">
        <v>12</v>
      </c>
      <c r="V3865">
        <v>19</v>
      </c>
      <c r="W3865">
        <v>4</v>
      </c>
      <c r="X3865">
        <v>3</v>
      </c>
      <c r="Y3865">
        <v>1</v>
      </c>
      <c r="Z3865">
        <v>0</v>
      </c>
      <c r="AA3865">
        <v>1.8</v>
      </c>
      <c r="AB3865">
        <v>3.2</v>
      </c>
      <c r="AC3865">
        <v>4.33</v>
      </c>
      <c r="AD3865" t="str">
        <f t="shared" si="121"/>
        <v>A</v>
      </c>
      <c r="AE3865" t="str">
        <f t="shared" si="122"/>
        <v>Y</v>
      </c>
      <c r="AF3865">
        <v>2.0499999999999998</v>
      </c>
      <c r="AG3865">
        <v>1.75</v>
      </c>
      <c r="AR3865">
        <v>0</v>
      </c>
      <c r="AS3865">
        <v>3</v>
      </c>
    </row>
    <row r="3866" spans="1:45" x14ac:dyDescent="0.3">
      <c r="A3866" t="s">
        <v>4080</v>
      </c>
      <c r="B3866" t="s">
        <v>4013</v>
      </c>
      <c r="C3866">
        <v>6</v>
      </c>
      <c r="D3866" s="1">
        <v>37892</v>
      </c>
      <c r="F3866" t="s">
        <v>54</v>
      </c>
      <c r="G3866" t="s">
        <v>3176</v>
      </c>
      <c r="H3866">
        <v>0</v>
      </c>
      <c r="I3866">
        <v>2</v>
      </c>
      <c r="J3866" t="s">
        <v>47</v>
      </c>
      <c r="K3866">
        <v>0</v>
      </c>
      <c r="L3866">
        <v>1</v>
      </c>
      <c r="M3866" t="s">
        <v>47</v>
      </c>
      <c r="N3866" t="s">
        <v>3633</v>
      </c>
      <c r="O3866">
        <v>6</v>
      </c>
      <c r="P3866">
        <v>7</v>
      </c>
      <c r="Q3866">
        <v>0</v>
      </c>
      <c r="R3866">
        <v>2</v>
      </c>
      <c r="S3866">
        <v>5</v>
      </c>
      <c r="T3866">
        <v>5</v>
      </c>
      <c r="U3866">
        <v>14</v>
      </c>
      <c r="V3866">
        <v>11</v>
      </c>
      <c r="W3866">
        <v>2</v>
      </c>
      <c r="X3866">
        <v>4</v>
      </c>
      <c r="Y3866">
        <v>0</v>
      </c>
      <c r="Z3866">
        <v>0</v>
      </c>
      <c r="AA3866">
        <v>1.8</v>
      </c>
      <c r="AB3866">
        <v>3.4</v>
      </c>
      <c r="AC3866">
        <v>4</v>
      </c>
      <c r="AD3866" t="str">
        <f t="shared" si="121"/>
        <v>A</v>
      </c>
      <c r="AE3866" t="str">
        <f t="shared" si="122"/>
        <v>Y</v>
      </c>
      <c r="AF3866">
        <v>1.85</v>
      </c>
      <c r="AG3866">
        <v>1.95</v>
      </c>
      <c r="AR3866">
        <v>0</v>
      </c>
      <c r="AS3866">
        <v>3</v>
      </c>
    </row>
    <row r="3867" spans="1:45" x14ac:dyDescent="0.3">
      <c r="A3867" t="s">
        <v>4081</v>
      </c>
      <c r="B3867" t="s">
        <v>4013</v>
      </c>
      <c r="C3867">
        <v>6</v>
      </c>
      <c r="D3867" s="1">
        <v>37892</v>
      </c>
      <c r="F3867" t="s">
        <v>1988</v>
      </c>
      <c r="G3867" t="s">
        <v>56</v>
      </c>
      <c r="H3867">
        <v>3</v>
      </c>
      <c r="I3867">
        <v>2</v>
      </c>
      <c r="J3867" t="s">
        <v>51</v>
      </c>
      <c r="K3867">
        <v>2</v>
      </c>
      <c r="L3867">
        <v>1</v>
      </c>
      <c r="M3867" t="s">
        <v>51</v>
      </c>
      <c r="N3867" t="s">
        <v>3641</v>
      </c>
      <c r="O3867">
        <v>14</v>
      </c>
      <c r="P3867">
        <v>17</v>
      </c>
      <c r="Q3867">
        <v>5</v>
      </c>
      <c r="R3867">
        <v>9</v>
      </c>
      <c r="S3867">
        <v>7</v>
      </c>
      <c r="T3867">
        <v>5</v>
      </c>
      <c r="U3867">
        <v>11</v>
      </c>
      <c r="V3867">
        <v>9</v>
      </c>
      <c r="W3867">
        <v>2</v>
      </c>
      <c r="X3867">
        <v>1</v>
      </c>
      <c r="Y3867">
        <v>0</v>
      </c>
      <c r="Z3867">
        <v>0</v>
      </c>
      <c r="AA3867">
        <v>4.33</v>
      </c>
      <c r="AB3867">
        <v>3.2</v>
      </c>
      <c r="AC3867">
        <v>1.8</v>
      </c>
      <c r="AD3867" t="str">
        <f t="shared" si="121"/>
        <v>H</v>
      </c>
      <c r="AE3867" t="str">
        <f t="shared" si="122"/>
        <v>Y</v>
      </c>
      <c r="AF3867">
        <v>1.9</v>
      </c>
      <c r="AG3867">
        <v>1.9</v>
      </c>
      <c r="AR3867">
        <v>3</v>
      </c>
      <c r="AS3867">
        <v>0</v>
      </c>
    </row>
    <row r="3868" spans="1:45" x14ac:dyDescent="0.3">
      <c r="A3868" t="s">
        <v>4082</v>
      </c>
      <c r="B3868" t="s">
        <v>4013</v>
      </c>
      <c r="C3868">
        <v>6</v>
      </c>
      <c r="D3868" s="1">
        <v>37892</v>
      </c>
      <c r="F3868" t="s">
        <v>73</v>
      </c>
      <c r="G3868" t="s">
        <v>60</v>
      </c>
      <c r="H3868">
        <v>4</v>
      </c>
      <c r="I3868">
        <v>0</v>
      </c>
      <c r="J3868" t="s">
        <v>51</v>
      </c>
      <c r="K3868">
        <v>3</v>
      </c>
      <c r="L3868">
        <v>0</v>
      </c>
      <c r="M3868" t="s">
        <v>51</v>
      </c>
      <c r="N3868" t="s">
        <v>3628</v>
      </c>
      <c r="O3868">
        <v>20</v>
      </c>
      <c r="P3868">
        <v>6</v>
      </c>
      <c r="Q3868">
        <v>9</v>
      </c>
      <c r="R3868">
        <v>2</v>
      </c>
      <c r="S3868">
        <v>11</v>
      </c>
      <c r="T3868">
        <v>4</v>
      </c>
      <c r="U3868">
        <v>11</v>
      </c>
      <c r="V3868">
        <v>15</v>
      </c>
      <c r="W3868">
        <v>0</v>
      </c>
      <c r="X3868">
        <v>2</v>
      </c>
      <c r="Y3868">
        <v>0</v>
      </c>
      <c r="Z3868">
        <v>0</v>
      </c>
      <c r="AA3868">
        <v>1.83</v>
      </c>
      <c r="AB3868">
        <v>3.25</v>
      </c>
      <c r="AC3868">
        <v>4</v>
      </c>
      <c r="AD3868" t="str">
        <f t="shared" si="121"/>
        <v>A</v>
      </c>
      <c r="AE3868" t="str">
        <f t="shared" si="122"/>
        <v>N</v>
      </c>
      <c r="AF3868">
        <v>1.85</v>
      </c>
      <c r="AG3868">
        <v>1.95</v>
      </c>
      <c r="AR3868">
        <v>3</v>
      </c>
      <c r="AS3868">
        <v>0</v>
      </c>
    </row>
    <row r="3869" spans="1:45" x14ac:dyDescent="0.3">
      <c r="A3869" t="s">
        <v>4083</v>
      </c>
      <c r="B3869" t="s">
        <v>4013</v>
      </c>
      <c r="C3869">
        <v>6</v>
      </c>
      <c r="D3869" s="1">
        <v>37892</v>
      </c>
      <c r="F3869" t="s">
        <v>59</v>
      </c>
      <c r="G3869" t="s">
        <v>64</v>
      </c>
      <c r="H3869">
        <v>0</v>
      </c>
      <c r="I3869">
        <v>0</v>
      </c>
      <c r="J3869" t="s">
        <v>61</v>
      </c>
      <c r="K3869">
        <v>0</v>
      </c>
      <c r="L3869">
        <v>0</v>
      </c>
      <c r="M3869" t="s">
        <v>61</v>
      </c>
      <c r="N3869" t="s">
        <v>3612</v>
      </c>
      <c r="O3869">
        <v>21</v>
      </c>
      <c r="P3869">
        <v>4</v>
      </c>
      <c r="Q3869">
        <v>10</v>
      </c>
      <c r="R3869">
        <v>2</v>
      </c>
      <c r="S3869">
        <v>6</v>
      </c>
      <c r="T3869">
        <v>6</v>
      </c>
      <c r="U3869">
        <v>7</v>
      </c>
      <c r="V3869">
        <v>15</v>
      </c>
      <c r="W3869">
        <v>2</v>
      </c>
      <c r="X3869">
        <v>1</v>
      </c>
      <c r="Y3869">
        <v>0</v>
      </c>
      <c r="Z3869">
        <v>0</v>
      </c>
      <c r="AA3869">
        <v>1.72</v>
      </c>
      <c r="AB3869">
        <v>3.4</v>
      </c>
      <c r="AC3869">
        <v>4.5</v>
      </c>
      <c r="AD3869" t="str">
        <f t="shared" si="121"/>
        <v>A</v>
      </c>
      <c r="AE3869" t="str">
        <f t="shared" si="122"/>
        <v>N</v>
      </c>
      <c r="AF3869">
        <v>1.75</v>
      </c>
      <c r="AG3869">
        <v>2.0499999999999998</v>
      </c>
      <c r="AR3869">
        <v>1</v>
      </c>
      <c r="AS3869">
        <v>1</v>
      </c>
    </row>
    <row r="3870" spans="1:45" x14ac:dyDescent="0.3">
      <c r="A3870" t="s">
        <v>4084</v>
      </c>
      <c r="B3870" t="s">
        <v>4013</v>
      </c>
      <c r="C3870">
        <v>7</v>
      </c>
      <c r="D3870" s="1">
        <v>37898</v>
      </c>
      <c r="F3870" t="s">
        <v>3176</v>
      </c>
      <c r="G3870" t="s">
        <v>463</v>
      </c>
      <c r="H3870">
        <v>2</v>
      </c>
      <c r="I3870">
        <v>0</v>
      </c>
      <c r="J3870" t="s">
        <v>51</v>
      </c>
      <c r="K3870">
        <v>1</v>
      </c>
      <c r="L3870">
        <v>0</v>
      </c>
      <c r="M3870" t="s">
        <v>51</v>
      </c>
      <c r="N3870" t="s">
        <v>3657</v>
      </c>
      <c r="O3870">
        <v>16</v>
      </c>
      <c r="P3870">
        <v>8</v>
      </c>
      <c r="Q3870">
        <v>8</v>
      </c>
      <c r="R3870">
        <v>4</v>
      </c>
      <c r="S3870">
        <v>4</v>
      </c>
      <c r="T3870">
        <v>4</v>
      </c>
      <c r="U3870">
        <v>14</v>
      </c>
      <c r="V3870">
        <v>10</v>
      </c>
      <c r="W3870">
        <v>2</v>
      </c>
      <c r="X3870">
        <v>1</v>
      </c>
      <c r="Y3870">
        <v>0</v>
      </c>
      <c r="Z3870">
        <v>0</v>
      </c>
      <c r="AA3870">
        <v>1.61</v>
      </c>
      <c r="AB3870">
        <v>3.6</v>
      </c>
      <c r="AC3870">
        <v>5</v>
      </c>
      <c r="AD3870" t="str">
        <f t="shared" si="121"/>
        <v>A</v>
      </c>
      <c r="AE3870" t="str">
        <f t="shared" si="122"/>
        <v>N</v>
      </c>
      <c r="AF3870">
        <v>1.8</v>
      </c>
      <c r="AG3870">
        <v>2</v>
      </c>
      <c r="AR3870">
        <v>3</v>
      </c>
      <c r="AS3870">
        <v>0</v>
      </c>
    </row>
    <row r="3871" spans="1:45" x14ac:dyDescent="0.3">
      <c r="A3871" t="s">
        <v>4085</v>
      </c>
      <c r="B3871" t="s">
        <v>4013</v>
      </c>
      <c r="C3871">
        <v>7</v>
      </c>
      <c r="D3871" s="1">
        <v>37898</v>
      </c>
      <c r="F3871" t="s">
        <v>60</v>
      </c>
      <c r="G3871" t="s">
        <v>54</v>
      </c>
      <c r="H3871">
        <v>2</v>
      </c>
      <c r="I3871">
        <v>1</v>
      </c>
      <c r="J3871" t="s">
        <v>51</v>
      </c>
      <c r="K3871">
        <v>2</v>
      </c>
      <c r="L3871">
        <v>0</v>
      </c>
      <c r="M3871" t="s">
        <v>51</v>
      </c>
      <c r="N3871" t="s">
        <v>3637</v>
      </c>
      <c r="O3871">
        <v>15</v>
      </c>
      <c r="P3871">
        <v>17</v>
      </c>
      <c r="Q3871">
        <v>5</v>
      </c>
      <c r="R3871">
        <v>9</v>
      </c>
      <c r="S3871">
        <v>2</v>
      </c>
      <c r="T3871">
        <v>5</v>
      </c>
      <c r="U3871">
        <v>18</v>
      </c>
      <c r="V3871">
        <v>20</v>
      </c>
      <c r="W3871">
        <v>3</v>
      </c>
      <c r="X3871">
        <v>1</v>
      </c>
      <c r="Y3871">
        <v>0</v>
      </c>
      <c r="Z3871">
        <v>0</v>
      </c>
      <c r="AA3871">
        <v>2.5</v>
      </c>
      <c r="AB3871">
        <v>3.3</v>
      </c>
      <c r="AC3871">
        <v>2.5</v>
      </c>
      <c r="AD3871" t="str">
        <f t="shared" ref="AD3871:AD3934" si="123">IF(IF(AC3871&gt;AA3871,G3871,F3871)=F3871,"H","A")</f>
        <v>H</v>
      </c>
      <c r="AE3871" t="str">
        <f t="shared" si="122"/>
        <v>Y</v>
      </c>
      <c r="AF3871">
        <v>1.9</v>
      </c>
      <c r="AG3871">
        <v>1.9</v>
      </c>
      <c r="AR3871">
        <v>3</v>
      </c>
      <c r="AS3871">
        <v>0</v>
      </c>
    </row>
    <row r="3872" spans="1:45" x14ac:dyDescent="0.3">
      <c r="A3872" t="s">
        <v>4086</v>
      </c>
      <c r="B3872" t="s">
        <v>4013</v>
      </c>
      <c r="C3872">
        <v>7</v>
      </c>
      <c r="D3872" s="1">
        <v>37898</v>
      </c>
      <c r="F3872" t="s">
        <v>56</v>
      </c>
      <c r="G3872" t="s">
        <v>45</v>
      </c>
      <c r="H3872">
        <v>1</v>
      </c>
      <c r="I3872">
        <v>2</v>
      </c>
      <c r="J3872" t="s">
        <v>47</v>
      </c>
      <c r="K3872">
        <v>1</v>
      </c>
      <c r="L3872">
        <v>1</v>
      </c>
      <c r="M3872" t="s">
        <v>61</v>
      </c>
      <c r="N3872" t="s">
        <v>3610</v>
      </c>
      <c r="O3872">
        <v>13</v>
      </c>
      <c r="P3872">
        <v>12</v>
      </c>
      <c r="Q3872">
        <v>7</v>
      </c>
      <c r="R3872">
        <v>8</v>
      </c>
      <c r="S3872">
        <v>11</v>
      </c>
      <c r="T3872">
        <v>3</v>
      </c>
      <c r="U3872">
        <v>12</v>
      </c>
      <c r="V3872">
        <v>20</v>
      </c>
      <c r="W3872">
        <v>2</v>
      </c>
      <c r="X3872">
        <v>2</v>
      </c>
      <c r="Y3872">
        <v>0</v>
      </c>
      <c r="Z3872">
        <v>0</v>
      </c>
      <c r="AA3872">
        <v>2.5</v>
      </c>
      <c r="AB3872">
        <v>3.3</v>
      </c>
      <c r="AC3872">
        <v>2.5</v>
      </c>
      <c r="AD3872" t="str">
        <f t="shared" si="123"/>
        <v>H</v>
      </c>
      <c r="AE3872" t="str">
        <f t="shared" si="122"/>
        <v>N</v>
      </c>
      <c r="AF3872">
        <v>1.9</v>
      </c>
      <c r="AG3872">
        <v>1.9</v>
      </c>
      <c r="AR3872">
        <v>0</v>
      </c>
      <c r="AS3872">
        <v>3</v>
      </c>
    </row>
    <row r="3873" spans="1:45" x14ac:dyDescent="0.3">
      <c r="A3873" t="s">
        <v>4087</v>
      </c>
      <c r="B3873" t="s">
        <v>4013</v>
      </c>
      <c r="C3873">
        <v>7</v>
      </c>
      <c r="D3873" s="1">
        <v>37898</v>
      </c>
      <c r="F3873" t="s">
        <v>79</v>
      </c>
      <c r="G3873" t="s">
        <v>3623</v>
      </c>
      <c r="H3873">
        <v>3</v>
      </c>
      <c r="I3873">
        <v>0</v>
      </c>
      <c r="J3873" t="s">
        <v>51</v>
      </c>
      <c r="K3873">
        <v>1</v>
      </c>
      <c r="L3873">
        <v>0</v>
      </c>
      <c r="M3873" t="s">
        <v>51</v>
      </c>
      <c r="N3873" t="s">
        <v>3639</v>
      </c>
      <c r="O3873">
        <v>10</v>
      </c>
      <c r="P3873">
        <v>5</v>
      </c>
      <c r="Q3873">
        <v>8</v>
      </c>
      <c r="R3873">
        <v>2</v>
      </c>
      <c r="S3873">
        <v>5</v>
      </c>
      <c r="T3873">
        <v>1</v>
      </c>
      <c r="U3873">
        <v>13</v>
      </c>
      <c r="V3873">
        <v>11</v>
      </c>
      <c r="W3873">
        <v>0</v>
      </c>
      <c r="X3873">
        <v>1</v>
      </c>
      <c r="Y3873">
        <v>0</v>
      </c>
      <c r="Z3873">
        <v>1</v>
      </c>
      <c r="AA3873">
        <v>1.3</v>
      </c>
      <c r="AB3873">
        <v>4.5</v>
      </c>
      <c r="AC3873">
        <v>9.5</v>
      </c>
      <c r="AD3873" t="str">
        <f t="shared" si="123"/>
        <v>A</v>
      </c>
      <c r="AE3873" t="str">
        <f t="shared" si="122"/>
        <v>N</v>
      </c>
      <c r="AF3873">
        <v>1.75</v>
      </c>
      <c r="AG3873">
        <v>2.0499999999999998</v>
      </c>
      <c r="AR3873">
        <v>3</v>
      </c>
      <c r="AS3873">
        <v>0</v>
      </c>
    </row>
    <row r="3874" spans="1:45" x14ac:dyDescent="0.3">
      <c r="A3874" t="s">
        <v>4088</v>
      </c>
      <c r="B3874" t="s">
        <v>4013</v>
      </c>
      <c r="C3874">
        <v>7</v>
      </c>
      <c r="D3874" s="1">
        <v>37898</v>
      </c>
      <c r="F3874" t="s">
        <v>63</v>
      </c>
      <c r="G3874" t="s">
        <v>72</v>
      </c>
      <c r="H3874">
        <v>1</v>
      </c>
      <c r="I3874">
        <v>0</v>
      </c>
      <c r="J3874" t="s">
        <v>51</v>
      </c>
      <c r="K3874">
        <v>1</v>
      </c>
      <c r="L3874">
        <v>0</v>
      </c>
      <c r="M3874" t="s">
        <v>51</v>
      </c>
      <c r="N3874" t="s">
        <v>3695</v>
      </c>
      <c r="O3874">
        <v>14</v>
      </c>
      <c r="P3874">
        <v>7</v>
      </c>
      <c r="Q3874">
        <v>9</v>
      </c>
      <c r="R3874">
        <v>4</v>
      </c>
      <c r="S3874">
        <v>8</v>
      </c>
      <c r="T3874">
        <v>4</v>
      </c>
      <c r="U3874">
        <v>14</v>
      </c>
      <c r="V3874">
        <v>10</v>
      </c>
      <c r="W3874">
        <v>3</v>
      </c>
      <c r="X3874">
        <v>2</v>
      </c>
      <c r="Y3874">
        <v>0</v>
      </c>
      <c r="Z3874">
        <v>0</v>
      </c>
      <c r="AA3874">
        <v>1.72</v>
      </c>
      <c r="AB3874">
        <v>3.5</v>
      </c>
      <c r="AC3874">
        <v>4.33</v>
      </c>
      <c r="AD3874" t="str">
        <f t="shared" si="123"/>
        <v>A</v>
      </c>
      <c r="AE3874" t="str">
        <f t="shared" si="122"/>
        <v>N</v>
      </c>
      <c r="AF3874">
        <v>1.95</v>
      </c>
      <c r="AG3874">
        <v>1.85</v>
      </c>
      <c r="AR3874">
        <v>3</v>
      </c>
      <c r="AS3874">
        <v>0</v>
      </c>
    </row>
    <row r="3875" spans="1:45" x14ac:dyDescent="0.3">
      <c r="A3875" t="s">
        <v>4089</v>
      </c>
      <c r="B3875" t="s">
        <v>4013</v>
      </c>
      <c r="C3875">
        <v>7</v>
      </c>
      <c r="D3875" s="1">
        <v>37898</v>
      </c>
      <c r="F3875" t="s">
        <v>4021</v>
      </c>
      <c r="G3875" t="s">
        <v>1988</v>
      </c>
      <c r="H3875">
        <v>1</v>
      </c>
      <c r="I3875">
        <v>2</v>
      </c>
      <c r="J3875" t="s">
        <v>47</v>
      </c>
      <c r="K3875">
        <v>1</v>
      </c>
      <c r="L3875">
        <v>0</v>
      </c>
      <c r="M3875" t="s">
        <v>51</v>
      </c>
      <c r="N3875" t="s">
        <v>3616</v>
      </c>
      <c r="O3875">
        <v>16</v>
      </c>
      <c r="P3875">
        <v>11</v>
      </c>
      <c r="Q3875">
        <v>8</v>
      </c>
      <c r="R3875">
        <v>6</v>
      </c>
      <c r="S3875">
        <v>6</v>
      </c>
      <c r="T3875">
        <v>9</v>
      </c>
      <c r="U3875">
        <v>20</v>
      </c>
      <c r="V3875">
        <v>14</v>
      </c>
      <c r="W3875">
        <v>3</v>
      </c>
      <c r="X3875">
        <v>2</v>
      </c>
      <c r="Y3875">
        <v>0</v>
      </c>
      <c r="Z3875">
        <v>0</v>
      </c>
      <c r="AA3875">
        <v>2.1</v>
      </c>
      <c r="AB3875">
        <v>3.25</v>
      </c>
      <c r="AC3875">
        <v>3.2</v>
      </c>
      <c r="AD3875" t="str">
        <f t="shared" si="123"/>
        <v>A</v>
      </c>
      <c r="AE3875" t="str">
        <f t="shared" si="122"/>
        <v>Y</v>
      </c>
      <c r="AF3875">
        <v>1.95</v>
      </c>
      <c r="AG3875">
        <v>1.85</v>
      </c>
      <c r="AR3875">
        <v>0</v>
      </c>
      <c r="AS3875">
        <v>3</v>
      </c>
    </row>
    <row r="3876" spans="1:45" x14ac:dyDescent="0.3">
      <c r="A3876" t="s">
        <v>4090</v>
      </c>
      <c r="B3876" t="s">
        <v>4013</v>
      </c>
      <c r="C3876">
        <v>7</v>
      </c>
      <c r="D3876" s="1">
        <v>37898</v>
      </c>
      <c r="F3876" t="s">
        <v>64</v>
      </c>
      <c r="G3876" t="s">
        <v>73</v>
      </c>
      <c r="H3876">
        <v>3</v>
      </c>
      <c r="I3876">
        <v>0</v>
      </c>
      <c r="J3876" t="s">
        <v>51</v>
      </c>
      <c r="K3876">
        <v>1</v>
      </c>
      <c r="L3876">
        <v>0</v>
      </c>
      <c r="M3876" t="s">
        <v>51</v>
      </c>
      <c r="N3876" t="s">
        <v>3631</v>
      </c>
      <c r="O3876">
        <v>13</v>
      </c>
      <c r="P3876">
        <v>12</v>
      </c>
      <c r="Q3876">
        <v>7</v>
      </c>
      <c r="R3876">
        <v>4</v>
      </c>
      <c r="S3876">
        <v>2</v>
      </c>
      <c r="T3876">
        <v>6</v>
      </c>
      <c r="U3876">
        <v>15</v>
      </c>
      <c r="V3876">
        <v>14</v>
      </c>
      <c r="W3876">
        <v>2</v>
      </c>
      <c r="X3876">
        <v>2</v>
      </c>
      <c r="Y3876">
        <v>0</v>
      </c>
      <c r="Z3876">
        <v>0</v>
      </c>
      <c r="AA3876">
        <v>2.25</v>
      </c>
      <c r="AB3876">
        <v>3.25</v>
      </c>
      <c r="AC3876">
        <v>2.87</v>
      </c>
      <c r="AD3876" t="str">
        <f t="shared" si="123"/>
        <v>A</v>
      </c>
      <c r="AE3876" t="str">
        <f t="shared" si="122"/>
        <v>N</v>
      </c>
      <c r="AF3876">
        <v>1.9</v>
      </c>
      <c r="AG3876">
        <v>1.9</v>
      </c>
      <c r="AR3876">
        <v>3</v>
      </c>
      <c r="AS3876">
        <v>0</v>
      </c>
    </row>
    <row r="3877" spans="1:45" x14ac:dyDescent="0.3">
      <c r="A3877" t="s">
        <v>4091</v>
      </c>
      <c r="B3877" t="s">
        <v>4013</v>
      </c>
      <c r="C3877">
        <v>7</v>
      </c>
      <c r="D3877" s="1">
        <v>37898</v>
      </c>
      <c r="F3877" t="s">
        <v>4016</v>
      </c>
      <c r="G3877" t="s">
        <v>59</v>
      </c>
      <c r="H3877">
        <v>1</v>
      </c>
      <c r="I3877">
        <v>0</v>
      </c>
      <c r="J3877" t="s">
        <v>51</v>
      </c>
      <c r="K3877">
        <v>0</v>
      </c>
      <c r="L3877">
        <v>0</v>
      </c>
      <c r="M3877" t="s">
        <v>61</v>
      </c>
      <c r="N3877" t="s">
        <v>3635</v>
      </c>
      <c r="O3877">
        <v>8</v>
      </c>
      <c r="P3877">
        <v>9</v>
      </c>
      <c r="Q3877">
        <v>4</v>
      </c>
      <c r="R3877">
        <v>5</v>
      </c>
      <c r="S3877">
        <v>3</v>
      </c>
      <c r="T3877">
        <v>10</v>
      </c>
      <c r="U3877">
        <v>13</v>
      </c>
      <c r="V3877">
        <v>7</v>
      </c>
      <c r="W3877">
        <v>3</v>
      </c>
      <c r="X3877">
        <v>2</v>
      </c>
      <c r="Y3877">
        <v>0</v>
      </c>
      <c r="Z3877">
        <v>0</v>
      </c>
      <c r="AA3877">
        <v>3.25</v>
      </c>
      <c r="AB3877">
        <v>3.5</v>
      </c>
      <c r="AC3877">
        <v>2</v>
      </c>
      <c r="AD3877" t="str">
        <f t="shared" si="123"/>
        <v>H</v>
      </c>
      <c r="AE3877" t="str">
        <f t="shared" si="122"/>
        <v>Y</v>
      </c>
      <c r="AF3877">
        <v>1.8</v>
      </c>
      <c r="AG3877">
        <v>2</v>
      </c>
      <c r="AR3877">
        <v>3</v>
      </c>
      <c r="AS3877">
        <v>0</v>
      </c>
    </row>
    <row r="3878" spans="1:45" x14ac:dyDescent="0.3">
      <c r="A3878" t="s">
        <v>4092</v>
      </c>
      <c r="B3878" t="s">
        <v>4013</v>
      </c>
      <c r="C3878">
        <v>7</v>
      </c>
      <c r="D3878" s="1">
        <v>37899</v>
      </c>
      <c r="F3878" t="s">
        <v>49</v>
      </c>
      <c r="G3878" t="s">
        <v>843</v>
      </c>
      <c r="H3878">
        <v>1</v>
      </c>
      <c r="I3878">
        <v>1</v>
      </c>
      <c r="J3878" t="s">
        <v>61</v>
      </c>
      <c r="K3878">
        <v>0</v>
      </c>
      <c r="L3878">
        <v>0</v>
      </c>
      <c r="M3878" t="s">
        <v>61</v>
      </c>
      <c r="N3878" t="s">
        <v>3641</v>
      </c>
      <c r="O3878">
        <v>14</v>
      </c>
      <c r="P3878">
        <v>15</v>
      </c>
      <c r="Q3878">
        <v>8</v>
      </c>
      <c r="R3878">
        <v>5</v>
      </c>
      <c r="S3878">
        <v>9</v>
      </c>
      <c r="T3878">
        <v>5</v>
      </c>
      <c r="U3878">
        <v>14</v>
      </c>
      <c r="V3878">
        <v>16</v>
      </c>
      <c r="W3878">
        <v>1</v>
      </c>
      <c r="X3878">
        <v>5</v>
      </c>
      <c r="Y3878">
        <v>0</v>
      </c>
      <c r="Z3878">
        <v>0</v>
      </c>
      <c r="AA3878">
        <v>1.8</v>
      </c>
      <c r="AB3878">
        <v>3.4</v>
      </c>
      <c r="AC3878">
        <v>4</v>
      </c>
      <c r="AD3878" t="str">
        <f t="shared" si="123"/>
        <v>A</v>
      </c>
      <c r="AE3878" t="str">
        <f t="shared" si="122"/>
        <v>N</v>
      </c>
      <c r="AF3878">
        <v>2.0499999999999998</v>
      </c>
      <c r="AG3878">
        <v>1.75</v>
      </c>
      <c r="AR3878">
        <v>1</v>
      </c>
      <c r="AS3878">
        <v>1</v>
      </c>
    </row>
    <row r="3879" spans="1:45" x14ac:dyDescent="0.3">
      <c r="A3879" t="s">
        <v>4093</v>
      </c>
      <c r="B3879" t="s">
        <v>4013</v>
      </c>
      <c r="C3879">
        <v>7</v>
      </c>
      <c r="D3879" s="1">
        <v>37899</v>
      </c>
      <c r="F3879" t="s">
        <v>845</v>
      </c>
      <c r="G3879" t="s">
        <v>53</v>
      </c>
      <c r="H3879">
        <v>1</v>
      </c>
      <c r="I3879">
        <v>2</v>
      </c>
      <c r="J3879" t="s">
        <v>47</v>
      </c>
      <c r="K3879">
        <v>0</v>
      </c>
      <c r="L3879">
        <v>1</v>
      </c>
      <c r="M3879" t="s">
        <v>47</v>
      </c>
      <c r="N3879" t="s">
        <v>3655</v>
      </c>
      <c r="O3879">
        <v>15</v>
      </c>
      <c r="P3879">
        <v>10</v>
      </c>
      <c r="Q3879">
        <v>6</v>
      </c>
      <c r="R3879">
        <v>6</v>
      </c>
      <c r="S3879">
        <v>2</v>
      </c>
      <c r="T3879">
        <v>8</v>
      </c>
      <c r="U3879">
        <v>14</v>
      </c>
      <c r="V3879">
        <v>18</v>
      </c>
      <c r="W3879">
        <v>1</v>
      </c>
      <c r="X3879">
        <v>2</v>
      </c>
      <c r="Y3879">
        <v>0</v>
      </c>
      <c r="Z3879">
        <v>0</v>
      </c>
      <c r="AA3879">
        <v>4.33</v>
      </c>
      <c r="AB3879">
        <v>3.5</v>
      </c>
      <c r="AC3879">
        <v>1.72</v>
      </c>
      <c r="AD3879" t="str">
        <f t="shared" si="123"/>
        <v>H</v>
      </c>
      <c r="AE3879" t="str">
        <f t="shared" si="122"/>
        <v>N</v>
      </c>
      <c r="AF3879">
        <v>1.9</v>
      </c>
      <c r="AG3879">
        <v>1.9</v>
      </c>
      <c r="AR3879">
        <v>0</v>
      </c>
      <c r="AS3879">
        <v>3</v>
      </c>
    </row>
    <row r="3880" spans="1:45" x14ac:dyDescent="0.3">
      <c r="A3880" t="s">
        <v>4094</v>
      </c>
      <c r="B3880" t="s">
        <v>4013</v>
      </c>
      <c r="C3880">
        <v>7</v>
      </c>
      <c r="D3880" s="1">
        <v>37908</v>
      </c>
      <c r="F3880" t="s">
        <v>3623</v>
      </c>
      <c r="G3880" t="s">
        <v>53</v>
      </c>
      <c r="H3880">
        <v>0</v>
      </c>
      <c r="I3880">
        <v>0</v>
      </c>
      <c r="J3880" t="s">
        <v>61</v>
      </c>
      <c r="K3880">
        <v>0</v>
      </c>
      <c r="L3880">
        <v>0</v>
      </c>
      <c r="M3880" t="s">
        <v>61</v>
      </c>
      <c r="N3880" t="s">
        <v>3612</v>
      </c>
      <c r="O3880">
        <v>6</v>
      </c>
      <c r="P3880">
        <v>13</v>
      </c>
      <c r="Q3880">
        <v>2</v>
      </c>
      <c r="R3880">
        <v>8</v>
      </c>
      <c r="S3880">
        <v>2</v>
      </c>
      <c r="T3880">
        <v>18</v>
      </c>
      <c r="U3880">
        <v>10</v>
      </c>
      <c r="V3880">
        <v>14</v>
      </c>
      <c r="W3880">
        <v>2</v>
      </c>
      <c r="X3880">
        <v>4</v>
      </c>
      <c r="Y3880">
        <v>0</v>
      </c>
      <c r="Z3880">
        <v>0</v>
      </c>
      <c r="AA3880">
        <v>4.33</v>
      </c>
      <c r="AB3880">
        <v>3.5</v>
      </c>
      <c r="AC3880">
        <v>1.72</v>
      </c>
      <c r="AD3880" t="str">
        <f t="shared" si="123"/>
        <v>H</v>
      </c>
      <c r="AE3880" t="str">
        <f t="shared" si="122"/>
        <v>N</v>
      </c>
      <c r="AF3880">
        <v>1.95</v>
      </c>
      <c r="AG3880">
        <v>1.85</v>
      </c>
      <c r="AR3880">
        <v>1</v>
      </c>
      <c r="AS3880">
        <v>1</v>
      </c>
    </row>
    <row r="3881" spans="1:45" x14ac:dyDescent="0.3">
      <c r="A3881" t="s">
        <v>4095</v>
      </c>
      <c r="B3881" t="s">
        <v>4013</v>
      </c>
      <c r="C3881">
        <v>8</v>
      </c>
      <c r="D3881" s="1">
        <v>37912</v>
      </c>
      <c r="F3881" t="s">
        <v>45</v>
      </c>
      <c r="G3881" t="s">
        <v>53</v>
      </c>
      <c r="H3881">
        <v>2</v>
      </c>
      <c r="I3881">
        <v>1</v>
      </c>
      <c r="J3881" t="s">
        <v>51</v>
      </c>
      <c r="K3881">
        <v>1</v>
      </c>
      <c r="L3881">
        <v>1</v>
      </c>
      <c r="M3881" t="s">
        <v>61</v>
      </c>
      <c r="N3881" t="s">
        <v>3628</v>
      </c>
      <c r="O3881">
        <v>13</v>
      </c>
      <c r="P3881">
        <v>7</v>
      </c>
      <c r="Q3881">
        <v>9</v>
      </c>
      <c r="R3881">
        <v>3</v>
      </c>
      <c r="S3881">
        <v>6</v>
      </c>
      <c r="T3881">
        <v>3</v>
      </c>
      <c r="U3881">
        <v>11</v>
      </c>
      <c r="V3881">
        <v>13</v>
      </c>
      <c r="W3881">
        <v>1</v>
      </c>
      <c r="X3881">
        <v>2</v>
      </c>
      <c r="Y3881">
        <v>0</v>
      </c>
      <c r="Z3881">
        <v>0</v>
      </c>
      <c r="AA3881">
        <v>2.2000000000000002</v>
      </c>
      <c r="AB3881">
        <v>3.2</v>
      </c>
      <c r="AC3881">
        <v>3</v>
      </c>
      <c r="AD3881" t="str">
        <f t="shared" si="123"/>
        <v>A</v>
      </c>
      <c r="AE3881" t="str">
        <f t="shared" si="122"/>
        <v>N</v>
      </c>
      <c r="AF3881">
        <v>1.8</v>
      </c>
      <c r="AG3881">
        <v>2</v>
      </c>
      <c r="AR3881">
        <v>3</v>
      </c>
      <c r="AS3881">
        <v>0</v>
      </c>
    </row>
    <row r="3882" spans="1:45" x14ac:dyDescent="0.3">
      <c r="A3882" t="s">
        <v>4096</v>
      </c>
      <c r="B3882" t="s">
        <v>4013</v>
      </c>
      <c r="C3882">
        <v>8</v>
      </c>
      <c r="D3882" s="1">
        <v>37912</v>
      </c>
      <c r="F3882" t="s">
        <v>3176</v>
      </c>
      <c r="G3882" t="s">
        <v>4016</v>
      </c>
      <c r="H3882">
        <v>0</v>
      </c>
      <c r="I3882">
        <v>0</v>
      </c>
      <c r="J3882" t="s">
        <v>61</v>
      </c>
      <c r="K3882">
        <v>0</v>
      </c>
      <c r="L3882">
        <v>0</v>
      </c>
      <c r="M3882" t="s">
        <v>61</v>
      </c>
      <c r="N3882" t="s">
        <v>4097</v>
      </c>
      <c r="O3882">
        <v>9</v>
      </c>
      <c r="P3882">
        <v>14</v>
      </c>
      <c r="Q3882">
        <v>4</v>
      </c>
      <c r="R3882">
        <v>6</v>
      </c>
      <c r="S3882">
        <v>4</v>
      </c>
      <c r="T3882">
        <v>11</v>
      </c>
      <c r="U3882">
        <v>12</v>
      </c>
      <c r="V3882">
        <v>11</v>
      </c>
      <c r="W3882">
        <v>2</v>
      </c>
      <c r="X3882">
        <v>2</v>
      </c>
      <c r="Y3882">
        <v>0</v>
      </c>
      <c r="Z3882">
        <v>0</v>
      </c>
      <c r="AA3882">
        <v>1.57</v>
      </c>
      <c r="AB3882">
        <v>3.6</v>
      </c>
      <c r="AC3882">
        <v>5.5</v>
      </c>
      <c r="AD3882" t="str">
        <f t="shared" si="123"/>
        <v>A</v>
      </c>
      <c r="AE3882" t="str">
        <f t="shared" si="122"/>
        <v>N</v>
      </c>
      <c r="AF3882">
        <v>1.8</v>
      </c>
      <c r="AG3882">
        <v>2</v>
      </c>
      <c r="AR3882">
        <v>1</v>
      </c>
      <c r="AS3882">
        <v>1</v>
      </c>
    </row>
    <row r="3883" spans="1:45" x14ac:dyDescent="0.3">
      <c r="A3883" t="s">
        <v>4098</v>
      </c>
      <c r="B3883" t="s">
        <v>4013</v>
      </c>
      <c r="C3883">
        <v>8</v>
      </c>
      <c r="D3883" s="1">
        <v>37912</v>
      </c>
      <c r="F3883" t="s">
        <v>60</v>
      </c>
      <c r="G3883" t="s">
        <v>79</v>
      </c>
      <c r="H3883">
        <v>0</v>
      </c>
      <c r="I3883">
        <v>1</v>
      </c>
      <c r="J3883" t="s">
        <v>47</v>
      </c>
      <c r="K3883">
        <v>0</v>
      </c>
      <c r="L3883">
        <v>0</v>
      </c>
      <c r="M3883" t="s">
        <v>61</v>
      </c>
      <c r="N3883" t="s">
        <v>3616</v>
      </c>
      <c r="O3883">
        <v>3</v>
      </c>
      <c r="P3883">
        <v>18</v>
      </c>
      <c r="Q3883">
        <v>2</v>
      </c>
      <c r="R3883">
        <v>10</v>
      </c>
      <c r="S3883">
        <v>7</v>
      </c>
      <c r="T3883">
        <v>2</v>
      </c>
      <c r="U3883">
        <v>19</v>
      </c>
      <c r="V3883">
        <v>8</v>
      </c>
      <c r="W3883">
        <v>4</v>
      </c>
      <c r="X3883">
        <v>1</v>
      </c>
      <c r="Y3883">
        <v>0</v>
      </c>
      <c r="Z3883">
        <v>0</v>
      </c>
      <c r="AA3883">
        <v>5</v>
      </c>
      <c r="AB3883">
        <v>3.6</v>
      </c>
      <c r="AC3883">
        <v>1.61</v>
      </c>
      <c r="AD3883" t="str">
        <f t="shared" si="123"/>
        <v>H</v>
      </c>
      <c r="AE3883" t="str">
        <f t="shared" si="122"/>
        <v>N</v>
      </c>
      <c r="AF3883">
        <v>1.8</v>
      </c>
      <c r="AG3883">
        <v>2</v>
      </c>
      <c r="AR3883">
        <v>0</v>
      </c>
      <c r="AS3883">
        <v>3</v>
      </c>
    </row>
    <row r="3884" spans="1:45" x14ac:dyDescent="0.3">
      <c r="A3884" t="s">
        <v>4099</v>
      </c>
      <c r="B3884" t="s">
        <v>4013</v>
      </c>
      <c r="C3884">
        <v>8</v>
      </c>
      <c r="D3884" s="1">
        <v>37912</v>
      </c>
      <c r="F3884" t="s">
        <v>59</v>
      </c>
      <c r="G3884" t="s">
        <v>843</v>
      </c>
      <c r="H3884">
        <v>6</v>
      </c>
      <c r="I3884">
        <v>2</v>
      </c>
      <c r="J3884" t="s">
        <v>51</v>
      </c>
      <c r="K3884">
        <v>1</v>
      </c>
      <c r="L3884">
        <v>1</v>
      </c>
      <c r="M3884" t="s">
        <v>61</v>
      </c>
      <c r="N3884" t="s">
        <v>3619</v>
      </c>
      <c r="O3884">
        <v>16</v>
      </c>
      <c r="P3884">
        <v>12</v>
      </c>
      <c r="Q3884">
        <v>13</v>
      </c>
      <c r="R3884">
        <v>8</v>
      </c>
      <c r="S3884">
        <v>7</v>
      </c>
      <c r="T3884">
        <v>4</v>
      </c>
      <c r="U3884">
        <v>11</v>
      </c>
      <c r="V3884">
        <v>8</v>
      </c>
      <c r="W3884">
        <v>1</v>
      </c>
      <c r="X3884">
        <v>1</v>
      </c>
      <c r="Y3884">
        <v>1</v>
      </c>
      <c r="Z3884">
        <v>0</v>
      </c>
      <c r="AA3884">
        <v>1.66</v>
      </c>
      <c r="AB3884">
        <v>3.4</v>
      </c>
      <c r="AC3884">
        <v>5</v>
      </c>
      <c r="AD3884" t="str">
        <f t="shared" si="123"/>
        <v>A</v>
      </c>
      <c r="AE3884" t="str">
        <f t="shared" si="122"/>
        <v>N</v>
      </c>
      <c r="AF3884">
        <v>1.85</v>
      </c>
      <c r="AG3884">
        <v>1.95</v>
      </c>
      <c r="AR3884">
        <v>3</v>
      </c>
      <c r="AS3884">
        <v>0</v>
      </c>
    </row>
    <row r="3885" spans="1:45" x14ac:dyDescent="0.3">
      <c r="A3885" t="s">
        <v>4100</v>
      </c>
      <c r="B3885" t="s">
        <v>4013</v>
      </c>
      <c r="C3885">
        <v>8</v>
      </c>
      <c r="D3885" s="1">
        <v>37912</v>
      </c>
      <c r="F3885" t="s">
        <v>845</v>
      </c>
      <c r="G3885" t="s">
        <v>63</v>
      </c>
      <c r="H3885">
        <v>0</v>
      </c>
      <c r="I3885">
        <v>1</v>
      </c>
      <c r="J3885" t="s">
        <v>47</v>
      </c>
      <c r="K3885">
        <v>0</v>
      </c>
      <c r="L3885">
        <v>1</v>
      </c>
      <c r="M3885" t="s">
        <v>47</v>
      </c>
      <c r="N3885" t="s">
        <v>3614</v>
      </c>
      <c r="O3885">
        <v>11</v>
      </c>
      <c r="P3885">
        <v>4</v>
      </c>
      <c r="Q3885">
        <v>7</v>
      </c>
      <c r="R3885">
        <v>3</v>
      </c>
      <c r="S3885">
        <v>8</v>
      </c>
      <c r="T3885">
        <v>2</v>
      </c>
      <c r="U3885">
        <v>17</v>
      </c>
      <c r="V3885">
        <v>12</v>
      </c>
      <c r="W3885">
        <v>3</v>
      </c>
      <c r="X3885">
        <v>3</v>
      </c>
      <c r="Y3885">
        <v>0</v>
      </c>
      <c r="Z3885">
        <v>0</v>
      </c>
      <c r="AA3885">
        <v>2.5</v>
      </c>
      <c r="AB3885">
        <v>3.3</v>
      </c>
      <c r="AC3885">
        <v>2.5</v>
      </c>
      <c r="AD3885" t="str">
        <f t="shared" si="123"/>
        <v>H</v>
      </c>
      <c r="AE3885" t="str">
        <f t="shared" si="122"/>
        <v>N</v>
      </c>
      <c r="AF3885">
        <v>1.95</v>
      </c>
      <c r="AG3885">
        <v>1.85</v>
      </c>
      <c r="AR3885">
        <v>0</v>
      </c>
      <c r="AS3885">
        <v>3</v>
      </c>
    </row>
    <row r="3886" spans="1:45" x14ac:dyDescent="0.3">
      <c r="A3886" t="s">
        <v>4101</v>
      </c>
      <c r="B3886" t="s">
        <v>4013</v>
      </c>
      <c r="C3886">
        <v>8</v>
      </c>
      <c r="D3886" s="1">
        <v>37912</v>
      </c>
      <c r="F3886" t="s">
        <v>4021</v>
      </c>
      <c r="G3886" t="s">
        <v>56</v>
      </c>
      <c r="H3886">
        <v>1</v>
      </c>
      <c r="I3886">
        <v>0</v>
      </c>
      <c r="J3886" t="s">
        <v>51</v>
      </c>
      <c r="K3886">
        <v>1</v>
      </c>
      <c r="L3886">
        <v>0</v>
      </c>
      <c r="M3886" t="s">
        <v>51</v>
      </c>
      <c r="N3886" t="s">
        <v>3645</v>
      </c>
      <c r="O3886">
        <v>10</v>
      </c>
      <c r="P3886">
        <v>13</v>
      </c>
      <c r="Q3886">
        <v>6</v>
      </c>
      <c r="R3886">
        <v>7</v>
      </c>
      <c r="S3886">
        <v>5</v>
      </c>
      <c r="T3886">
        <v>3</v>
      </c>
      <c r="U3886">
        <v>22</v>
      </c>
      <c r="V3886">
        <v>10</v>
      </c>
      <c r="W3886">
        <v>2</v>
      </c>
      <c r="X3886">
        <v>2</v>
      </c>
      <c r="Y3886">
        <v>0</v>
      </c>
      <c r="Z3886">
        <v>0</v>
      </c>
      <c r="AA3886">
        <v>4</v>
      </c>
      <c r="AB3886">
        <v>3.25</v>
      </c>
      <c r="AC3886">
        <v>1.83</v>
      </c>
      <c r="AD3886" t="str">
        <f t="shared" si="123"/>
        <v>H</v>
      </c>
      <c r="AE3886" t="str">
        <f t="shared" si="122"/>
        <v>Y</v>
      </c>
      <c r="AF3886">
        <v>1.9</v>
      </c>
      <c r="AG3886">
        <v>1.9</v>
      </c>
      <c r="AR3886">
        <v>3</v>
      </c>
      <c r="AS3886">
        <v>0</v>
      </c>
    </row>
    <row r="3887" spans="1:45" x14ac:dyDescent="0.3">
      <c r="A3887" t="s">
        <v>4102</v>
      </c>
      <c r="B3887" t="s">
        <v>4013</v>
      </c>
      <c r="C3887">
        <v>8</v>
      </c>
      <c r="D3887" s="1">
        <v>37913</v>
      </c>
      <c r="F3887" t="s">
        <v>3623</v>
      </c>
      <c r="G3887" t="s">
        <v>49</v>
      </c>
      <c r="H3887">
        <v>0</v>
      </c>
      <c r="I3887">
        <v>0</v>
      </c>
      <c r="J3887" t="s">
        <v>61</v>
      </c>
      <c r="K3887">
        <v>0</v>
      </c>
      <c r="L3887">
        <v>0</v>
      </c>
      <c r="M3887" t="s">
        <v>61</v>
      </c>
      <c r="N3887" t="s">
        <v>3624</v>
      </c>
      <c r="O3887">
        <v>4</v>
      </c>
      <c r="P3887">
        <v>2</v>
      </c>
      <c r="Q3887">
        <v>3</v>
      </c>
      <c r="R3887">
        <v>1</v>
      </c>
      <c r="S3887">
        <v>3</v>
      </c>
      <c r="T3887">
        <v>4</v>
      </c>
      <c r="U3887">
        <v>16</v>
      </c>
      <c r="V3887">
        <v>20</v>
      </c>
      <c r="W3887">
        <v>2</v>
      </c>
      <c r="X3887">
        <v>1</v>
      </c>
      <c r="Y3887">
        <v>0</v>
      </c>
      <c r="Z3887">
        <v>0</v>
      </c>
      <c r="AA3887">
        <v>2.25</v>
      </c>
      <c r="AB3887">
        <v>3</v>
      </c>
      <c r="AC3887">
        <v>3.1</v>
      </c>
      <c r="AD3887" t="str">
        <f t="shared" si="123"/>
        <v>A</v>
      </c>
      <c r="AE3887" t="str">
        <f t="shared" si="122"/>
        <v>N</v>
      </c>
      <c r="AF3887">
        <v>2.15</v>
      </c>
      <c r="AG3887">
        <v>1.66</v>
      </c>
      <c r="AR3887">
        <v>1</v>
      </c>
      <c r="AS3887">
        <v>1</v>
      </c>
    </row>
    <row r="3888" spans="1:45" x14ac:dyDescent="0.3">
      <c r="A3888" t="s">
        <v>4103</v>
      </c>
      <c r="B3888" t="s">
        <v>4013</v>
      </c>
      <c r="C3888">
        <v>8</v>
      </c>
      <c r="D3888" s="1">
        <v>37913</v>
      </c>
      <c r="F3888" t="s">
        <v>73</v>
      </c>
      <c r="G3888" t="s">
        <v>72</v>
      </c>
      <c r="H3888">
        <v>0</v>
      </c>
      <c r="I3888">
        <v>0</v>
      </c>
      <c r="J3888" t="s">
        <v>61</v>
      </c>
      <c r="K3888">
        <v>0</v>
      </c>
      <c r="L3888">
        <v>0</v>
      </c>
      <c r="M3888" t="s">
        <v>61</v>
      </c>
      <c r="N3888" t="s">
        <v>3633</v>
      </c>
      <c r="O3888">
        <v>13</v>
      </c>
      <c r="P3888">
        <v>19</v>
      </c>
      <c r="Q3888">
        <v>6</v>
      </c>
      <c r="R3888">
        <v>7</v>
      </c>
      <c r="S3888">
        <v>8</v>
      </c>
      <c r="T3888">
        <v>6</v>
      </c>
      <c r="U3888">
        <v>11</v>
      </c>
      <c r="V3888">
        <v>6</v>
      </c>
      <c r="W3888">
        <v>1</v>
      </c>
      <c r="X3888">
        <v>2</v>
      </c>
      <c r="Y3888">
        <v>0</v>
      </c>
      <c r="Z3888">
        <v>0</v>
      </c>
      <c r="AA3888">
        <v>2</v>
      </c>
      <c r="AB3888">
        <v>3.25</v>
      </c>
      <c r="AC3888">
        <v>3.4</v>
      </c>
      <c r="AD3888" t="str">
        <f t="shared" si="123"/>
        <v>A</v>
      </c>
      <c r="AE3888" t="str">
        <f t="shared" si="122"/>
        <v>N</v>
      </c>
      <c r="AF3888">
        <v>1.9</v>
      </c>
      <c r="AG3888">
        <v>1.9</v>
      </c>
      <c r="AR3888">
        <v>1</v>
      </c>
      <c r="AS3888">
        <v>1</v>
      </c>
    </row>
    <row r="3889" spans="1:45" x14ac:dyDescent="0.3">
      <c r="A3889" t="s">
        <v>4104</v>
      </c>
      <c r="B3889" t="s">
        <v>4013</v>
      </c>
      <c r="C3889">
        <v>8</v>
      </c>
      <c r="D3889" s="1">
        <v>37913</v>
      </c>
      <c r="F3889" t="s">
        <v>463</v>
      </c>
      <c r="G3889" t="s">
        <v>64</v>
      </c>
      <c r="H3889">
        <v>1</v>
      </c>
      <c r="I3889">
        <v>2</v>
      </c>
      <c r="J3889" t="s">
        <v>47</v>
      </c>
      <c r="K3889">
        <v>1</v>
      </c>
      <c r="L3889">
        <v>0</v>
      </c>
      <c r="M3889" t="s">
        <v>51</v>
      </c>
      <c r="N3889" t="s">
        <v>3626</v>
      </c>
      <c r="O3889">
        <v>22</v>
      </c>
      <c r="P3889">
        <v>7</v>
      </c>
      <c r="Q3889">
        <v>15</v>
      </c>
      <c r="R3889">
        <v>4</v>
      </c>
      <c r="S3889">
        <v>5</v>
      </c>
      <c r="T3889">
        <v>1</v>
      </c>
      <c r="U3889">
        <v>12</v>
      </c>
      <c r="V3889">
        <v>19</v>
      </c>
      <c r="W3889">
        <v>3</v>
      </c>
      <c r="X3889">
        <v>3</v>
      </c>
      <c r="Y3889">
        <v>0</v>
      </c>
      <c r="Z3889">
        <v>0</v>
      </c>
      <c r="AA3889">
        <v>2.6</v>
      </c>
      <c r="AB3889">
        <v>3.2</v>
      </c>
      <c r="AC3889">
        <v>2.5</v>
      </c>
      <c r="AD3889" t="str">
        <f t="shared" si="123"/>
        <v>H</v>
      </c>
      <c r="AE3889" t="str">
        <f t="shared" si="122"/>
        <v>N</v>
      </c>
      <c r="AF3889">
        <v>1.9</v>
      </c>
      <c r="AG3889">
        <v>1.9</v>
      </c>
      <c r="AR3889">
        <v>0</v>
      </c>
      <c r="AS3889">
        <v>3</v>
      </c>
    </row>
    <row r="3890" spans="1:45" x14ac:dyDescent="0.3">
      <c r="A3890" t="s">
        <v>4105</v>
      </c>
      <c r="B3890" t="s">
        <v>4013</v>
      </c>
      <c r="C3890">
        <v>8</v>
      </c>
      <c r="D3890" s="1">
        <v>37914</v>
      </c>
      <c r="F3890" t="s">
        <v>54</v>
      </c>
      <c r="G3890" t="s">
        <v>1988</v>
      </c>
      <c r="H3890">
        <v>0</v>
      </c>
      <c r="I3890">
        <v>1</v>
      </c>
      <c r="J3890" t="s">
        <v>47</v>
      </c>
      <c r="K3890">
        <v>0</v>
      </c>
      <c r="L3890">
        <v>1</v>
      </c>
      <c r="M3890" t="s">
        <v>47</v>
      </c>
      <c r="N3890" t="s">
        <v>3610</v>
      </c>
      <c r="O3890">
        <v>15</v>
      </c>
      <c r="P3890">
        <v>10</v>
      </c>
      <c r="Q3890">
        <v>6</v>
      </c>
      <c r="R3890">
        <v>5</v>
      </c>
      <c r="S3890">
        <v>5</v>
      </c>
      <c r="T3890">
        <v>3</v>
      </c>
      <c r="U3890">
        <v>17</v>
      </c>
      <c r="V3890">
        <v>12</v>
      </c>
      <c r="W3890">
        <v>3</v>
      </c>
      <c r="X3890">
        <v>0</v>
      </c>
      <c r="Y3890">
        <v>0</v>
      </c>
      <c r="Z3890">
        <v>0</v>
      </c>
      <c r="AA3890">
        <v>1.9</v>
      </c>
      <c r="AB3890">
        <v>3.25</v>
      </c>
      <c r="AC3890">
        <v>3.75</v>
      </c>
      <c r="AD3890" t="str">
        <f t="shared" si="123"/>
        <v>A</v>
      </c>
      <c r="AE3890" t="str">
        <f t="shared" si="122"/>
        <v>Y</v>
      </c>
      <c r="AF3890">
        <v>1.85</v>
      </c>
      <c r="AG3890">
        <v>1.95</v>
      </c>
      <c r="AR3890">
        <v>0</v>
      </c>
      <c r="AS3890">
        <v>3</v>
      </c>
    </row>
    <row r="3891" spans="1:45" x14ac:dyDescent="0.3">
      <c r="A3891" t="s">
        <v>4106</v>
      </c>
      <c r="B3891" t="s">
        <v>4013</v>
      </c>
      <c r="C3891">
        <v>8</v>
      </c>
      <c r="D3891" s="1">
        <v>37915</v>
      </c>
      <c r="F3891" t="s">
        <v>3176</v>
      </c>
      <c r="G3891" t="s">
        <v>63</v>
      </c>
      <c r="H3891">
        <v>2</v>
      </c>
      <c r="I3891">
        <v>3</v>
      </c>
      <c r="J3891" t="s">
        <v>47</v>
      </c>
      <c r="K3891">
        <v>2</v>
      </c>
      <c r="L3891">
        <v>1</v>
      </c>
      <c r="M3891" t="s">
        <v>51</v>
      </c>
      <c r="N3891" t="s">
        <v>3621</v>
      </c>
      <c r="O3891">
        <v>4</v>
      </c>
      <c r="P3891">
        <v>11</v>
      </c>
      <c r="Q3891">
        <v>4</v>
      </c>
      <c r="R3891">
        <v>7</v>
      </c>
      <c r="S3891">
        <v>4</v>
      </c>
      <c r="T3891">
        <v>8</v>
      </c>
      <c r="U3891">
        <v>14</v>
      </c>
      <c r="V3891">
        <v>16</v>
      </c>
      <c r="W3891">
        <v>2</v>
      </c>
      <c r="X3891">
        <v>2</v>
      </c>
      <c r="Y3891">
        <v>0</v>
      </c>
      <c r="Z3891">
        <v>0</v>
      </c>
      <c r="AA3891">
        <v>2.5</v>
      </c>
      <c r="AB3891">
        <v>3.2</v>
      </c>
      <c r="AC3891">
        <v>2.6</v>
      </c>
      <c r="AD3891" t="str">
        <f t="shared" si="123"/>
        <v>A</v>
      </c>
      <c r="AE3891" t="str">
        <f t="shared" si="122"/>
        <v>Y</v>
      </c>
      <c r="AF3891">
        <v>1.9</v>
      </c>
      <c r="AG3891">
        <v>1.9</v>
      </c>
      <c r="AR3891">
        <v>0</v>
      </c>
      <c r="AS3891">
        <v>3</v>
      </c>
    </row>
    <row r="3892" spans="1:45" x14ac:dyDescent="0.3">
      <c r="A3892" t="s">
        <v>4107</v>
      </c>
      <c r="B3892" t="s">
        <v>4013</v>
      </c>
      <c r="C3892">
        <v>9</v>
      </c>
      <c r="D3892" s="1">
        <v>37919</v>
      </c>
      <c r="F3892" t="s">
        <v>49</v>
      </c>
      <c r="G3892" t="s">
        <v>73</v>
      </c>
      <c r="H3892">
        <v>0</v>
      </c>
      <c r="I3892">
        <v>0</v>
      </c>
      <c r="J3892" t="s">
        <v>61</v>
      </c>
      <c r="K3892">
        <v>0</v>
      </c>
      <c r="L3892">
        <v>0</v>
      </c>
      <c r="M3892" t="s">
        <v>61</v>
      </c>
      <c r="N3892" t="s">
        <v>3626</v>
      </c>
      <c r="O3892">
        <v>16</v>
      </c>
      <c r="P3892">
        <v>8</v>
      </c>
      <c r="Q3892">
        <v>6</v>
      </c>
      <c r="R3892">
        <v>2</v>
      </c>
      <c r="S3892">
        <v>9</v>
      </c>
      <c r="T3892">
        <v>3</v>
      </c>
      <c r="U3892">
        <v>11</v>
      </c>
      <c r="V3892">
        <v>12</v>
      </c>
      <c r="W3892">
        <v>0</v>
      </c>
      <c r="X3892">
        <v>1</v>
      </c>
      <c r="Y3892">
        <v>0</v>
      </c>
      <c r="Z3892">
        <v>0</v>
      </c>
      <c r="AA3892">
        <v>2</v>
      </c>
      <c r="AB3892">
        <v>3.25</v>
      </c>
      <c r="AC3892">
        <v>3.4</v>
      </c>
      <c r="AD3892" t="str">
        <f t="shared" si="123"/>
        <v>A</v>
      </c>
      <c r="AE3892" t="str">
        <f t="shared" si="122"/>
        <v>N</v>
      </c>
      <c r="AF3892">
        <v>2</v>
      </c>
      <c r="AG3892">
        <v>1.8</v>
      </c>
      <c r="AR3892">
        <v>1</v>
      </c>
      <c r="AS3892">
        <v>1</v>
      </c>
    </row>
    <row r="3893" spans="1:45" x14ac:dyDescent="0.3">
      <c r="A3893" t="s">
        <v>4108</v>
      </c>
      <c r="B3893" t="s">
        <v>4013</v>
      </c>
      <c r="C3893">
        <v>9</v>
      </c>
      <c r="D3893" s="1">
        <v>37919</v>
      </c>
      <c r="F3893" t="s">
        <v>843</v>
      </c>
      <c r="G3893" t="s">
        <v>3623</v>
      </c>
      <c r="H3893">
        <v>0</v>
      </c>
      <c r="I3893">
        <v>1</v>
      </c>
      <c r="J3893" t="s">
        <v>47</v>
      </c>
      <c r="K3893">
        <v>0</v>
      </c>
      <c r="L3893">
        <v>1</v>
      </c>
      <c r="M3893" t="s">
        <v>47</v>
      </c>
      <c r="N3893" t="s">
        <v>3657</v>
      </c>
      <c r="O3893">
        <v>16</v>
      </c>
      <c r="P3893">
        <v>7</v>
      </c>
      <c r="Q3893">
        <v>7</v>
      </c>
      <c r="R3893">
        <v>3</v>
      </c>
      <c r="S3893">
        <v>7</v>
      </c>
      <c r="T3893">
        <v>3</v>
      </c>
      <c r="U3893">
        <v>14</v>
      </c>
      <c r="V3893">
        <v>16</v>
      </c>
      <c r="W3893">
        <v>1</v>
      </c>
      <c r="X3893">
        <v>2</v>
      </c>
      <c r="Y3893">
        <v>0</v>
      </c>
      <c r="Z3893">
        <v>0</v>
      </c>
      <c r="AA3893">
        <v>2.4</v>
      </c>
      <c r="AB3893">
        <v>3.2</v>
      </c>
      <c r="AC3893">
        <v>2.7</v>
      </c>
      <c r="AD3893" t="str">
        <f t="shared" si="123"/>
        <v>A</v>
      </c>
      <c r="AE3893" t="str">
        <f t="shared" si="122"/>
        <v>Y</v>
      </c>
      <c r="AF3893">
        <v>2.1</v>
      </c>
      <c r="AG3893">
        <v>1.7</v>
      </c>
      <c r="AR3893">
        <v>0</v>
      </c>
      <c r="AS3893">
        <v>3</v>
      </c>
    </row>
    <row r="3894" spans="1:45" x14ac:dyDescent="0.3">
      <c r="A3894" t="s">
        <v>4109</v>
      </c>
      <c r="B3894" t="s">
        <v>4013</v>
      </c>
      <c r="C3894">
        <v>9</v>
      </c>
      <c r="D3894" s="1">
        <v>37919</v>
      </c>
      <c r="F3894" t="s">
        <v>53</v>
      </c>
      <c r="G3894" t="s">
        <v>59</v>
      </c>
      <c r="H3894">
        <v>1</v>
      </c>
      <c r="I3894">
        <v>0</v>
      </c>
      <c r="J3894" t="s">
        <v>51</v>
      </c>
      <c r="K3894">
        <v>1</v>
      </c>
      <c r="L3894">
        <v>0</v>
      </c>
      <c r="M3894" t="s">
        <v>51</v>
      </c>
      <c r="N3894" t="s">
        <v>3695</v>
      </c>
      <c r="O3894">
        <v>7</v>
      </c>
      <c r="P3894">
        <v>9</v>
      </c>
      <c r="Q3894">
        <v>4</v>
      </c>
      <c r="R3894">
        <v>6</v>
      </c>
      <c r="S3894">
        <v>1</v>
      </c>
      <c r="T3894">
        <v>5</v>
      </c>
      <c r="U3894">
        <v>8</v>
      </c>
      <c r="V3894">
        <v>8</v>
      </c>
      <c r="W3894">
        <v>0</v>
      </c>
      <c r="X3894">
        <v>0</v>
      </c>
      <c r="Y3894">
        <v>0</v>
      </c>
      <c r="Z3894">
        <v>0</v>
      </c>
      <c r="AA3894">
        <v>1.5</v>
      </c>
      <c r="AB3894">
        <v>3.5</v>
      </c>
      <c r="AC3894">
        <v>7</v>
      </c>
      <c r="AD3894" t="str">
        <f t="shared" si="123"/>
        <v>A</v>
      </c>
      <c r="AE3894" t="str">
        <f t="shared" si="122"/>
        <v>N</v>
      </c>
      <c r="AF3894">
        <v>1.7</v>
      </c>
      <c r="AG3894">
        <v>2.1</v>
      </c>
      <c r="AR3894">
        <v>3</v>
      </c>
      <c r="AS3894">
        <v>0</v>
      </c>
    </row>
    <row r="3895" spans="1:45" x14ac:dyDescent="0.3">
      <c r="A3895" t="s">
        <v>4110</v>
      </c>
      <c r="B3895" t="s">
        <v>4013</v>
      </c>
      <c r="C3895">
        <v>9</v>
      </c>
      <c r="D3895" s="1">
        <v>37919</v>
      </c>
      <c r="F3895" t="s">
        <v>56</v>
      </c>
      <c r="G3895" t="s">
        <v>60</v>
      </c>
      <c r="H3895">
        <v>3</v>
      </c>
      <c r="I3895">
        <v>1</v>
      </c>
      <c r="J3895" t="s">
        <v>51</v>
      </c>
      <c r="K3895">
        <v>1</v>
      </c>
      <c r="L3895">
        <v>1</v>
      </c>
      <c r="M3895" t="s">
        <v>61</v>
      </c>
      <c r="N3895" t="s">
        <v>3635</v>
      </c>
      <c r="O3895">
        <v>20</v>
      </c>
      <c r="P3895">
        <v>7</v>
      </c>
      <c r="Q3895">
        <v>9</v>
      </c>
      <c r="R3895">
        <v>5</v>
      </c>
      <c r="S3895">
        <v>9</v>
      </c>
      <c r="T3895">
        <v>3</v>
      </c>
      <c r="U3895">
        <v>11</v>
      </c>
      <c r="V3895">
        <v>13</v>
      </c>
      <c r="W3895">
        <v>0</v>
      </c>
      <c r="X3895">
        <v>2</v>
      </c>
      <c r="Y3895">
        <v>0</v>
      </c>
      <c r="Z3895">
        <v>0</v>
      </c>
      <c r="AA3895">
        <v>1.5</v>
      </c>
      <c r="AB3895">
        <v>3.5</v>
      </c>
      <c r="AC3895">
        <v>7</v>
      </c>
      <c r="AD3895" t="str">
        <f t="shared" si="123"/>
        <v>A</v>
      </c>
      <c r="AE3895" t="str">
        <f t="shared" si="122"/>
        <v>N</v>
      </c>
      <c r="AF3895">
        <v>1.8</v>
      </c>
      <c r="AG3895">
        <v>2</v>
      </c>
      <c r="AR3895">
        <v>3</v>
      </c>
      <c r="AS3895">
        <v>0</v>
      </c>
    </row>
    <row r="3896" spans="1:45" x14ac:dyDescent="0.3">
      <c r="A3896" t="s">
        <v>4111</v>
      </c>
      <c r="B3896" t="s">
        <v>4013</v>
      </c>
      <c r="C3896">
        <v>9</v>
      </c>
      <c r="D3896" s="1">
        <v>37919</v>
      </c>
      <c r="F3896" t="s">
        <v>79</v>
      </c>
      <c r="G3896" t="s">
        <v>3176</v>
      </c>
      <c r="H3896">
        <v>1</v>
      </c>
      <c r="I3896">
        <v>3</v>
      </c>
      <c r="J3896" t="s">
        <v>47</v>
      </c>
      <c r="K3896">
        <v>1</v>
      </c>
      <c r="L3896">
        <v>1</v>
      </c>
      <c r="M3896" t="s">
        <v>61</v>
      </c>
      <c r="N3896" t="s">
        <v>3624</v>
      </c>
      <c r="O3896">
        <v>17</v>
      </c>
      <c r="P3896">
        <v>12</v>
      </c>
      <c r="Q3896">
        <v>9</v>
      </c>
      <c r="R3896">
        <v>7</v>
      </c>
      <c r="S3896">
        <v>10</v>
      </c>
      <c r="T3896">
        <v>2</v>
      </c>
      <c r="U3896">
        <v>10</v>
      </c>
      <c r="V3896">
        <v>14</v>
      </c>
      <c r="W3896">
        <v>4</v>
      </c>
      <c r="X3896">
        <v>2</v>
      </c>
      <c r="Y3896">
        <v>0</v>
      </c>
      <c r="Z3896">
        <v>0</v>
      </c>
      <c r="AA3896">
        <v>1.25</v>
      </c>
      <c r="AB3896">
        <v>5</v>
      </c>
      <c r="AC3896">
        <v>10</v>
      </c>
      <c r="AD3896" t="str">
        <f t="shared" si="123"/>
        <v>A</v>
      </c>
      <c r="AE3896" t="str">
        <f t="shared" si="122"/>
        <v>Y</v>
      </c>
      <c r="AF3896">
        <v>1.75</v>
      </c>
      <c r="AG3896">
        <v>2.0499999999999998</v>
      </c>
      <c r="AR3896">
        <v>0</v>
      </c>
      <c r="AS3896">
        <v>3</v>
      </c>
    </row>
    <row r="3897" spans="1:45" x14ac:dyDescent="0.3">
      <c r="A3897" t="s">
        <v>4112</v>
      </c>
      <c r="B3897" t="s">
        <v>4013</v>
      </c>
      <c r="C3897">
        <v>9</v>
      </c>
      <c r="D3897" s="1">
        <v>37919</v>
      </c>
      <c r="F3897" t="s">
        <v>63</v>
      </c>
      <c r="G3897" t="s">
        <v>4021</v>
      </c>
      <c r="H3897">
        <v>3</v>
      </c>
      <c r="I3897">
        <v>0</v>
      </c>
      <c r="J3897" t="s">
        <v>51</v>
      </c>
      <c r="K3897">
        <v>2</v>
      </c>
      <c r="L3897">
        <v>0</v>
      </c>
      <c r="M3897" t="s">
        <v>51</v>
      </c>
      <c r="N3897" t="s">
        <v>3628</v>
      </c>
      <c r="O3897">
        <v>10</v>
      </c>
      <c r="P3897">
        <v>9</v>
      </c>
      <c r="Q3897">
        <v>8</v>
      </c>
      <c r="R3897">
        <v>4</v>
      </c>
      <c r="S3897">
        <v>6</v>
      </c>
      <c r="T3897">
        <v>6</v>
      </c>
      <c r="U3897">
        <v>12</v>
      </c>
      <c r="V3897">
        <v>14</v>
      </c>
      <c r="W3897">
        <v>0</v>
      </c>
      <c r="X3897">
        <v>1</v>
      </c>
      <c r="Y3897">
        <v>0</v>
      </c>
      <c r="Z3897">
        <v>0</v>
      </c>
      <c r="AA3897">
        <v>1.53</v>
      </c>
      <c r="AB3897">
        <v>3.6</v>
      </c>
      <c r="AC3897">
        <v>6</v>
      </c>
      <c r="AD3897" t="str">
        <f t="shared" si="123"/>
        <v>A</v>
      </c>
      <c r="AE3897" t="str">
        <f t="shared" si="122"/>
        <v>N</v>
      </c>
      <c r="AF3897">
        <v>1.85</v>
      </c>
      <c r="AG3897">
        <v>1.95</v>
      </c>
      <c r="AR3897">
        <v>3</v>
      </c>
      <c r="AS3897">
        <v>0</v>
      </c>
    </row>
    <row r="3898" spans="1:45" x14ac:dyDescent="0.3">
      <c r="A3898" t="s">
        <v>4113</v>
      </c>
      <c r="B3898" t="s">
        <v>4013</v>
      </c>
      <c r="C3898">
        <v>9</v>
      </c>
      <c r="D3898" s="1">
        <v>37919</v>
      </c>
      <c r="F3898" t="s">
        <v>72</v>
      </c>
      <c r="G3898" t="s">
        <v>54</v>
      </c>
      <c r="H3898">
        <v>2</v>
      </c>
      <c r="I3898">
        <v>0</v>
      </c>
      <c r="J3898" t="s">
        <v>51</v>
      </c>
      <c r="K3898">
        <v>0</v>
      </c>
      <c r="L3898">
        <v>0</v>
      </c>
      <c r="M3898" t="s">
        <v>61</v>
      </c>
      <c r="N3898" t="s">
        <v>3619</v>
      </c>
      <c r="O3898">
        <v>22</v>
      </c>
      <c r="P3898">
        <v>6</v>
      </c>
      <c r="Q3898">
        <v>15</v>
      </c>
      <c r="R3898">
        <v>3</v>
      </c>
      <c r="S3898">
        <v>5</v>
      </c>
      <c r="T3898">
        <v>3</v>
      </c>
      <c r="U3898">
        <v>17</v>
      </c>
      <c r="V3898">
        <v>14</v>
      </c>
      <c r="W3898">
        <v>0</v>
      </c>
      <c r="X3898">
        <v>1</v>
      </c>
      <c r="Y3898">
        <v>0</v>
      </c>
      <c r="Z3898">
        <v>1</v>
      </c>
      <c r="AA3898">
        <v>2</v>
      </c>
      <c r="AB3898">
        <v>3.25</v>
      </c>
      <c r="AC3898">
        <v>3.4</v>
      </c>
      <c r="AD3898" t="str">
        <f t="shared" si="123"/>
        <v>A</v>
      </c>
      <c r="AE3898" t="str">
        <f t="shared" si="122"/>
        <v>N</v>
      </c>
      <c r="AF3898">
        <v>1.95</v>
      </c>
      <c r="AG3898">
        <v>1.85</v>
      </c>
      <c r="AR3898">
        <v>3</v>
      </c>
      <c r="AS3898">
        <v>0</v>
      </c>
    </row>
    <row r="3899" spans="1:45" x14ac:dyDescent="0.3">
      <c r="A3899" t="s">
        <v>4114</v>
      </c>
      <c r="B3899" t="s">
        <v>4013</v>
      </c>
      <c r="C3899">
        <v>9</v>
      </c>
      <c r="D3899" s="1">
        <v>37919</v>
      </c>
      <c r="F3899" t="s">
        <v>4016</v>
      </c>
      <c r="G3899" t="s">
        <v>463</v>
      </c>
      <c r="H3899">
        <v>4</v>
      </c>
      <c r="I3899">
        <v>3</v>
      </c>
      <c r="J3899" t="s">
        <v>51</v>
      </c>
      <c r="K3899">
        <v>0</v>
      </c>
      <c r="L3899">
        <v>3</v>
      </c>
      <c r="M3899" t="s">
        <v>47</v>
      </c>
      <c r="N3899" t="s">
        <v>4115</v>
      </c>
      <c r="O3899">
        <v>12</v>
      </c>
      <c r="P3899">
        <v>7</v>
      </c>
      <c r="Q3899">
        <v>8</v>
      </c>
      <c r="R3899">
        <v>5</v>
      </c>
      <c r="S3899">
        <v>2</v>
      </c>
      <c r="T3899">
        <v>6</v>
      </c>
      <c r="U3899">
        <v>6</v>
      </c>
      <c r="V3899">
        <v>13</v>
      </c>
      <c r="W3899">
        <v>0</v>
      </c>
      <c r="X3899">
        <v>2</v>
      </c>
      <c r="Y3899">
        <v>0</v>
      </c>
      <c r="Z3899">
        <v>0</v>
      </c>
      <c r="AA3899">
        <v>2.1</v>
      </c>
      <c r="AB3899">
        <v>3.25</v>
      </c>
      <c r="AC3899">
        <v>3.2</v>
      </c>
      <c r="AD3899" t="str">
        <f t="shared" si="123"/>
        <v>A</v>
      </c>
      <c r="AE3899" t="str">
        <f t="shared" si="122"/>
        <v>N</v>
      </c>
      <c r="AF3899">
        <v>2</v>
      </c>
      <c r="AG3899">
        <v>1.8</v>
      </c>
      <c r="AR3899">
        <v>3</v>
      </c>
      <c r="AS3899">
        <v>0</v>
      </c>
    </row>
    <row r="3900" spans="1:45" x14ac:dyDescent="0.3">
      <c r="A3900" t="s">
        <v>4116</v>
      </c>
      <c r="B3900" t="s">
        <v>4013</v>
      </c>
      <c r="C3900">
        <v>9</v>
      </c>
      <c r="D3900" s="1">
        <v>37920</v>
      </c>
      <c r="F3900" t="s">
        <v>1988</v>
      </c>
      <c r="G3900" t="s">
        <v>45</v>
      </c>
      <c r="H3900">
        <v>1</v>
      </c>
      <c r="I3900">
        <v>1</v>
      </c>
      <c r="J3900" t="s">
        <v>61</v>
      </c>
      <c r="K3900">
        <v>1</v>
      </c>
      <c r="L3900">
        <v>1</v>
      </c>
      <c r="M3900" t="s">
        <v>61</v>
      </c>
      <c r="N3900" t="s">
        <v>3645</v>
      </c>
      <c r="O3900">
        <v>6</v>
      </c>
      <c r="P3900">
        <v>11</v>
      </c>
      <c r="Q3900">
        <v>4</v>
      </c>
      <c r="R3900">
        <v>6</v>
      </c>
      <c r="S3900">
        <v>7</v>
      </c>
      <c r="T3900">
        <v>5</v>
      </c>
      <c r="U3900">
        <v>15</v>
      </c>
      <c r="V3900">
        <v>13</v>
      </c>
      <c r="W3900">
        <v>1</v>
      </c>
      <c r="X3900">
        <v>1</v>
      </c>
      <c r="Y3900">
        <v>0</v>
      </c>
      <c r="Z3900">
        <v>0</v>
      </c>
      <c r="AA3900">
        <v>5</v>
      </c>
      <c r="AB3900">
        <v>3.6</v>
      </c>
      <c r="AC3900">
        <v>1.61</v>
      </c>
      <c r="AD3900" t="str">
        <f t="shared" si="123"/>
        <v>H</v>
      </c>
      <c r="AE3900" t="str">
        <f t="shared" si="122"/>
        <v>N</v>
      </c>
      <c r="AF3900">
        <v>1.8</v>
      </c>
      <c r="AG3900">
        <v>2</v>
      </c>
      <c r="AR3900">
        <v>1</v>
      </c>
      <c r="AS3900">
        <v>1</v>
      </c>
    </row>
    <row r="3901" spans="1:45" x14ac:dyDescent="0.3">
      <c r="A3901" t="s">
        <v>4117</v>
      </c>
      <c r="B3901" t="s">
        <v>4013</v>
      </c>
      <c r="C3901">
        <v>9</v>
      </c>
      <c r="D3901" s="1">
        <v>37920</v>
      </c>
      <c r="F3901" t="s">
        <v>64</v>
      </c>
      <c r="G3901" t="s">
        <v>845</v>
      </c>
      <c r="H3901">
        <v>0</v>
      </c>
      <c r="I3901">
        <v>0</v>
      </c>
      <c r="J3901" t="s">
        <v>61</v>
      </c>
      <c r="K3901">
        <v>0</v>
      </c>
      <c r="L3901">
        <v>0</v>
      </c>
      <c r="M3901" t="s">
        <v>61</v>
      </c>
      <c r="N3901" t="s">
        <v>3639</v>
      </c>
      <c r="O3901">
        <v>12</v>
      </c>
      <c r="P3901">
        <v>16</v>
      </c>
      <c r="Q3901">
        <v>8</v>
      </c>
      <c r="R3901">
        <v>10</v>
      </c>
      <c r="S3901">
        <v>8</v>
      </c>
      <c r="T3901">
        <v>5</v>
      </c>
      <c r="U3901">
        <v>14</v>
      </c>
      <c r="V3901">
        <v>10</v>
      </c>
      <c r="W3901">
        <v>3</v>
      </c>
      <c r="X3901">
        <v>2</v>
      </c>
      <c r="Y3901">
        <v>0</v>
      </c>
      <c r="Z3901">
        <v>0</v>
      </c>
      <c r="AA3901">
        <v>1.83</v>
      </c>
      <c r="AB3901">
        <v>3.25</v>
      </c>
      <c r="AC3901">
        <v>4</v>
      </c>
      <c r="AD3901" t="str">
        <f t="shared" si="123"/>
        <v>A</v>
      </c>
      <c r="AE3901" t="str">
        <f t="shared" si="122"/>
        <v>N</v>
      </c>
      <c r="AF3901">
        <v>1.9</v>
      </c>
      <c r="AG3901">
        <v>1.9</v>
      </c>
      <c r="AR3901">
        <v>1</v>
      </c>
      <c r="AS3901">
        <v>1</v>
      </c>
    </row>
    <row r="3902" spans="1:45" x14ac:dyDescent="0.3">
      <c r="A3902" t="s">
        <v>4118</v>
      </c>
      <c r="B3902" t="s">
        <v>4013</v>
      </c>
      <c r="C3902">
        <v>10</v>
      </c>
      <c r="D3902" s="1">
        <v>37926</v>
      </c>
      <c r="F3902" t="s">
        <v>73</v>
      </c>
      <c r="G3902" t="s">
        <v>53</v>
      </c>
      <c r="H3902">
        <v>0</v>
      </c>
      <c r="I3902">
        <v>1</v>
      </c>
      <c r="J3902" t="s">
        <v>47</v>
      </c>
      <c r="K3902">
        <v>0</v>
      </c>
      <c r="L3902">
        <v>0</v>
      </c>
      <c r="M3902" t="s">
        <v>61</v>
      </c>
      <c r="N3902" t="s">
        <v>3635</v>
      </c>
      <c r="O3902">
        <v>12</v>
      </c>
      <c r="P3902">
        <v>17</v>
      </c>
      <c r="Q3902">
        <v>4</v>
      </c>
      <c r="R3902">
        <v>7</v>
      </c>
      <c r="S3902">
        <v>3</v>
      </c>
      <c r="T3902">
        <v>1</v>
      </c>
      <c r="U3902">
        <v>5</v>
      </c>
      <c r="V3902">
        <v>11</v>
      </c>
      <c r="W3902">
        <v>0</v>
      </c>
      <c r="X3902">
        <v>0</v>
      </c>
      <c r="Y3902">
        <v>0</v>
      </c>
      <c r="Z3902">
        <v>0</v>
      </c>
      <c r="AA3902">
        <v>4.5</v>
      </c>
      <c r="AB3902">
        <v>3.4</v>
      </c>
      <c r="AC3902">
        <v>1.72</v>
      </c>
      <c r="AD3902" t="str">
        <f t="shared" si="123"/>
        <v>H</v>
      </c>
      <c r="AE3902" t="str">
        <f t="shared" si="122"/>
        <v>N</v>
      </c>
      <c r="AF3902">
        <v>1.8</v>
      </c>
      <c r="AG3902">
        <v>2</v>
      </c>
      <c r="AR3902">
        <v>0</v>
      </c>
      <c r="AS3902">
        <v>3</v>
      </c>
    </row>
    <row r="3903" spans="1:45" x14ac:dyDescent="0.3">
      <c r="A3903" t="s">
        <v>4119</v>
      </c>
      <c r="B3903" t="s">
        <v>4013</v>
      </c>
      <c r="C3903">
        <v>10</v>
      </c>
      <c r="D3903" s="1">
        <v>37926</v>
      </c>
      <c r="F3903" t="s">
        <v>60</v>
      </c>
      <c r="G3903" t="s">
        <v>45</v>
      </c>
      <c r="H3903">
        <v>1</v>
      </c>
      <c r="I3903">
        <v>4</v>
      </c>
      <c r="J3903" t="s">
        <v>47</v>
      </c>
      <c r="K3903">
        <v>0</v>
      </c>
      <c r="L3903">
        <v>3</v>
      </c>
      <c r="M3903" t="s">
        <v>47</v>
      </c>
      <c r="N3903" t="s">
        <v>3639</v>
      </c>
      <c r="O3903">
        <v>9</v>
      </c>
      <c r="P3903">
        <v>13</v>
      </c>
      <c r="Q3903">
        <v>5</v>
      </c>
      <c r="R3903">
        <v>9</v>
      </c>
      <c r="S3903">
        <v>4</v>
      </c>
      <c r="T3903">
        <v>3</v>
      </c>
      <c r="U3903">
        <v>12</v>
      </c>
      <c r="V3903">
        <v>11</v>
      </c>
      <c r="W3903">
        <v>1</v>
      </c>
      <c r="X3903">
        <v>0</v>
      </c>
      <c r="Y3903">
        <v>0</v>
      </c>
      <c r="Z3903">
        <v>0</v>
      </c>
      <c r="AA3903">
        <v>5.5</v>
      </c>
      <c r="AB3903">
        <v>3.6</v>
      </c>
      <c r="AC3903">
        <v>1.57</v>
      </c>
      <c r="AD3903" t="str">
        <f t="shared" si="123"/>
        <v>H</v>
      </c>
      <c r="AE3903" t="str">
        <f t="shared" si="122"/>
        <v>N</v>
      </c>
      <c r="AF3903">
        <v>1.9</v>
      </c>
      <c r="AG3903">
        <v>1.9</v>
      </c>
      <c r="AR3903">
        <v>0</v>
      </c>
      <c r="AS3903">
        <v>3</v>
      </c>
    </row>
    <row r="3904" spans="1:45" x14ac:dyDescent="0.3">
      <c r="A3904" t="s">
        <v>4120</v>
      </c>
      <c r="B3904" t="s">
        <v>4013</v>
      </c>
      <c r="C3904">
        <v>10</v>
      </c>
      <c r="D3904" s="1">
        <v>37926</v>
      </c>
      <c r="F3904" t="s">
        <v>79</v>
      </c>
      <c r="G3904" t="s">
        <v>4021</v>
      </c>
      <c r="H3904">
        <v>3</v>
      </c>
      <c r="I3904">
        <v>0</v>
      </c>
      <c r="J3904" t="s">
        <v>51</v>
      </c>
      <c r="K3904">
        <v>1</v>
      </c>
      <c r="L3904">
        <v>0</v>
      </c>
      <c r="M3904" t="s">
        <v>51</v>
      </c>
      <c r="N3904" t="s">
        <v>3612</v>
      </c>
      <c r="O3904">
        <v>10</v>
      </c>
      <c r="P3904">
        <v>9</v>
      </c>
      <c r="Q3904">
        <v>4</v>
      </c>
      <c r="R3904">
        <v>3</v>
      </c>
      <c r="S3904">
        <v>3</v>
      </c>
      <c r="T3904">
        <v>3</v>
      </c>
      <c r="U3904">
        <v>13</v>
      </c>
      <c r="V3904">
        <v>12</v>
      </c>
      <c r="W3904">
        <v>0</v>
      </c>
      <c r="X3904">
        <v>3</v>
      </c>
      <c r="Y3904">
        <v>0</v>
      </c>
      <c r="Z3904">
        <v>0</v>
      </c>
      <c r="AA3904">
        <v>1.25</v>
      </c>
      <c r="AB3904">
        <v>5</v>
      </c>
      <c r="AC3904">
        <v>10</v>
      </c>
      <c r="AD3904" t="str">
        <f t="shared" si="123"/>
        <v>A</v>
      </c>
      <c r="AE3904" t="str">
        <f t="shared" si="122"/>
        <v>N</v>
      </c>
      <c r="AF3904">
        <v>1.7</v>
      </c>
      <c r="AG3904">
        <v>2.1</v>
      </c>
      <c r="AR3904">
        <v>3</v>
      </c>
      <c r="AS3904">
        <v>0</v>
      </c>
    </row>
    <row r="3905" spans="1:45" x14ac:dyDescent="0.3">
      <c r="A3905" t="s">
        <v>4121</v>
      </c>
      <c r="B3905" t="s">
        <v>4013</v>
      </c>
      <c r="C3905">
        <v>10</v>
      </c>
      <c r="D3905" s="1">
        <v>37926</v>
      </c>
      <c r="F3905" t="s">
        <v>845</v>
      </c>
      <c r="G3905" t="s">
        <v>4016</v>
      </c>
      <c r="H3905">
        <v>2</v>
      </c>
      <c r="I3905">
        <v>0</v>
      </c>
      <c r="J3905" t="s">
        <v>51</v>
      </c>
      <c r="K3905">
        <v>0</v>
      </c>
      <c r="L3905">
        <v>0</v>
      </c>
      <c r="M3905" t="s">
        <v>61</v>
      </c>
      <c r="N3905" t="s">
        <v>3645</v>
      </c>
      <c r="O3905">
        <v>14</v>
      </c>
      <c r="P3905">
        <v>9</v>
      </c>
      <c r="Q3905">
        <v>11</v>
      </c>
      <c r="R3905">
        <v>2</v>
      </c>
      <c r="S3905">
        <v>7</v>
      </c>
      <c r="T3905">
        <v>3</v>
      </c>
      <c r="U3905">
        <v>8</v>
      </c>
      <c r="V3905">
        <v>12</v>
      </c>
      <c r="W3905">
        <v>1</v>
      </c>
      <c r="X3905">
        <v>2</v>
      </c>
      <c r="Y3905">
        <v>0</v>
      </c>
      <c r="Z3905">
        <v>1</v>
      </c>
      <c r="AA3905">
        <v>1.72</v>
      </c>
      <c r="AB3905">
        <v>3.4</v>
      </c>
      <c r="AC3905">
        <v>4.5</v>
      </c>
      <c r="AD3905" t="str">
        <f t="shared" si="123"/>
        <v>A</v>
      </c>
      <c r="AE3905" t="str">
        <f t="shared" si="122"/>
        <v>N</v>
      </c>
      <c r="AF3905">
        <v>2.0499999999999998</v>
      </c>
      <c r="AG3905">
        <v>1.75</v>
      </c>
      <c r="AR3905">
        <v>3</v>
      </c>
      <c r="AS3905">
        <v>0</v>
      </c>
    </row>
    <row r="3906" spans="1:45" x14ac:dyDescent="0.3">
      <c r="A3906" t="s">
        <v>4122</v>
      </c>
      <c r="B3906" t="s">
        <v>4013</v>
      </c>
      <c r="C3906">
        <v>10</v>
      </c>
      <c r="D3906" s="1">
        <v>37926</v>
      </c>
      <c r="F3906" t="s">
        <v>63</v>
      </c>
      <c r="G3906" t="s">
        <v>49</v>
      </c>
      <c r="H3906">
        <v>1</v>
      </c>
      <c r="I3906">
        <v>1</v>
      </c>
      <c r="J3906" t="s">
        <v>61</v>
      </c>
      <c r="K3906">
        <v>1</v>
      </c>
      <c r="L3906">
        <v>1</v>
      </c>
      <c r="M3906" t="s">
        <v>61</v>
      </c>
      <c r="N3906" t="s">
        <v>3633</v>
      </c>
      <c r="O3906">
        <v>22</v>
      </c>
      <c r="P3906">
        <v>11</v>
      </c>
      <c r="Q3906">
        <v>13</v>
      </c>
      <c r="R3906">
        <v>6</v>
      </c>
      <c r="S3906">
        <v>15</v>
      </c>
      <c r="T3906">
        <v>3</v>
      </c>
      <c r="U3906">
        <v>9</v>
      </c>
      <c r="V3906">
        <v>17</v>
      </c>
      <c r="W3906">
        <v>2</v>
      </c>
      <c r="X3906">
        <v>3</v>
      </c>
      <c r="Y3906">
        <v>0</v>
      </c>
      <c r="Z3906">
        <v>1</v>
      </c>
      <c r="AA3906">
        <v>1.57</v>
      </c>
      <c r="AB3906">
        <v>3.6</v>
      </c>
      <c r="AC3906">
        <v>5.5</v>
      </c>
      <c r="AD3906" t="str">
        <f t="shared" si="123"/>
        <v>A</v>
      </c>
      <c r="AE3906" t="str">
        <f t="shared" si="122"/>
        <v>N</v>
      </c>
      <c r="AF3906">
        <v>1.95</v>
      </c>
      <c r="AG3906">
        <v>1.85</v>
      </c>
      <c r="AR3906">
        <v>1</v>
      </c>
      <c r="AS3906">
        <v>1</v>
      </c>
    </row>
    <row r="3907" spans="1:45" x14ac:dyDescent="0.3">
      <c r="A3907" t="s">
        <v>4123</v>
      </c>
      <c r="B3907" t="s">
        <v>4013</v>
      </c>
      <c r="C3907">
        <v>10</v>
      </c>
      <c r="D3907" s="1">
        <v>37926</v>
      </c>
      <c r="F3907" t="s">
        <v>72</v>
      </c>
      <c r="G3907" t="s">
        <v>59</v>
      </c>
      <c r="H3907">
        <v>0</v>
      </c>
      <c r="I3907">
        <v>2</v>
      </c>
      <c r="J3907" t="s">
        <v>47</v>
      </c>
      <c r="K3907">
        <v>0</v>
      </c>
      <c r="L3907">
        <v>1</v>
      </c>
      <c r="M3907" t="s">
        <v>47</v>
      </c>
      <c r="N3907" t="s">
        <v>3614</v>
      </c>
      <c r="O3907">
        <v>8</v>
      </c>
      <c r="P3907">
        <v>13</v>
      </c>
      <c r="Q3907">
        <v>5</v>
      </c>
      <c r="R3907">
        <v>9</v>
      </c>
      <c r="S3907">
        <v>4</v>
      </c>
      <c r="T3907">
        <v>6</v>
      </c>
      <c r="U3907">
        <v>10</v>
      </c>
      <c r="V3907">
        <v>16</v>
      </c>
      <c r="W3907">
        <v>1</v>
      </c>
      <c r="X3907">
        <v>1</v>
      </c>
      <c r="Y3907">
        <v>0</v>
      </c>
      <c r="Z3907">
        <v>0</v>
      </c>
      <c r="AA3907">
        <v>2.2000000000000002</v>
      </c>
      <c r="AB3907">
        <v>3.4</v>
      </c>
      <c r="AC3907">
        <v>2.87</v>
      </c>
      <c r="AD3907" t="str">
        <f t="shared" si="123"/>
        <v>A</v>
      </c>
      <c r="AE3907" t="str">
        <f t="shared" ref="AE3907:AE3970" si="124">IFERROR(IF(IF(IF(AC3907&gt;AA3907,G3907,F3907)=F3907,"H","A")=J3907,"Y","N"),"NAN")</f>
        <v>Y</v>
      </c>
      <c r="AF3907">
        <v>1.9</v>
      </c>
      <c r="AG3907">
        <v>1.9</v>
      </c>
      <c r="AR3907">
        <v>0</v>
      </c>
      <c r="AS3907">
        <v>3</v>
      </c>
    </row>
    <row r="3908" spans="1:45" x14ac:dyDescent="0.3">
      <c r="A3908" t="s">
        <v>4124</v>
      </c>
      <c r="B3908" t="s">
        <v>4013</v>
      </c>
      <c r="C3908">
        <v>10</v>
      </c>
      <c r="D3908" s="1">
        <v>37926</v>
      </c>
      <c r="F3908" t="s">
        <v>64</v>
      </c>
      <c r="G3908" t="s">
        <v>843</v>
      </c>
      <c r="H3908">
        <v>0</v>
      </c>
      <c r="I3908">
        <v>1</v>
      </c>
      <c r="J3908" t="s">
        <v>47</v>
      </c>
      <c r="K3908">
        <v>0</v>
      </c>
      <c r="L3908">
        <v>0</v>
      </c>
      <c r="M3908" t="s">
        <v>61</v>
      </c>
      <c r="N3908" t="s">
        <v>3637</v>
      </c>
      <c r="O3908">
        <v>10</v>
      </c>
      <c r="P3908">
        <v>25</v>
      </c>
      <c r="Q3908">
        <v>6</v>
      </c>
      <c r="R3908">
        <v>15</v>
      </c>
      <c r="S3908">
        <v>7</v>
      </c>
      <c r="T3908">
        <v>5</v>
      </c>
      <c r="U3908">
        <v>18</v>
      </c>
      <c r="V3908">
        <v>6</v>
      </c>
      <c r="W3908">
        <v>3</v>
      </c>
      <c r="X3908">
        <v>0</v>
      </c>
      <c r="Y3908">
        <v>0</v>
      </c>
      <c r="Z3908">
        <v>0</v>
      </c>
      <c r="AA3908">
        <v>1.72</v>
      </c>
      <c r="AB3908">
        <v>3.4</v>
      </c>
      <c r="AC3908">
        <v>4.5</v>
      </c>
      <c r="AD3908" t="str">
        <f t="shared" si="123"/>
        <v>A</v>
      </c>
      <c r="AE3908" t="str">
        <f t="shared" si="124"/>
        <v>Y</v>
      </c>
      <c r="AF3908">
        <v>1.9</v>
      </c>
      <c r="AG3908">
        <v>1.9</v>
      </c>
      <c r="AR3908">
        <v>0</v>
      </c>
      <c r="AS3908">
        <v>3</v>
      </c>
    </row>
    <row r="3909" spans="1:45" x14ac:dyDescent="0.3">
      <c r="A3909" t="s">
        <v>4125</v>
      </c>
      <c r="B3909" t="s">
        <v>4013</v>
      </c>
      <c r="C3909">
        <v>10</v>
      </c>
      <c r="D3909" s="1">
        <v>37927</v>
      </c>
      <c r="F3909" t="s">
        <v>3176</v>
      </c>
      <c r="G3909" t="s">
        <v>56</v>
      </c>
      <c r="H3909">
        <v>1</v>
      </c>
      <c r="I3909">
        <v>2</v>
      </c>
      <c r="J3909" t="s">
        <v>47</v>
      </c>
      <c r="K3909">
        <v>1</v>
      </c>
      <c r="L3909">
        <v>1</v>
      </c>
      <c r="M3909" t="s">
        <v>61</v>
      </c>
      <c r="N3909" t="s">
        <v>3641</v>
      </c>
      <c r="O3909">
        <v>10</v>
      </c>
      <c r="P3909">
        <v>10</v>
      </c>
      <c r="Q3909">
        <v>6</v>
      </c>
      <c r="R3909">
        <v>6</v>
      </c>
      <c r="S3909">
        <v>4</v>
      </c>
      <c r="T3909">
        <v>8</v>
      </c>
      <c r="U3909">
        <v>13</v>
      </c>
      <c r="V3909">
        <v>10</v>
      </c>
      <c r="W3909">
        <v>1</v>
      </c>
      <c r="X3909">
        <v>1</v>
      </c>
      <c r="Y3909">
        <v>1</v>
      </c>
      <c r="Z3909">
        <v>0</v>
      </c>
      <c r="AA3909">
        <v>2.7</v>
      </c>
      <c r="AB3909">
        <v>3.25</v>
      </c>
      <c r="AC3909">
        <v>2.37</v>
      </c>
      <c r="AD3909" t="str">
        <f t="shared" si="123"/>
        <v>H</v>
      </c>
      <c r="AE3909" t="str">
        <f t="shared" si="124"/>
        <v>N</v>
      </c>
      <c r="AF3909">
        <v>1.85</v>
      </c>
      <c r="AG3909">
        <v>1.95</v>
      </c>
      <c r="AR3909">
        <v>0</v>
      </c>
      <c r="AS3909">
        <v>3</v>
      </c>
    </row>
    <row r="3910" spans="1:45" x14ac:dyDescent="0.3">
      <c r="A3910" t="s">
        <v>4126</v>
      </c>
      <c r="B3910" t="s">
        <v>4013</v>
      </c>
      <c r="C3910">
        <v>10</v>
      </c>
      <c r="D3910" s="1">
        <v>37927</v>
      </c>
      <c r="F3910" t="s">
        <v>463</v>
      </c>
      <c r="G3910" t="s">
        <v>54</v>
      </c>
      <c r="H3910">
        <v>2</v>
      </c>
      <c r="I3910">
        <v>0</v>
      </c>
      <c r="J3910" t="s">
        <v>51</v>
      </c>
      <c r="K3910">
        <v>0</v>
      </c>
      <c r="L3910">
        <v>0</v>
      </c>
      <c r="M3910" t="s">
        <v>61</v>
      </c>
      <c r="N3910" t="s">
        <v>3631</v>
      </c>
      <c r="O3910">
        <v>4</v>
      </c>
      <c r="P3910">
        <v>10</v>
      </c>
      <c r="Q3910">
        <v>3</v>
      </c>
      <c r="R3910">
        <v>2</v>
      </c>
      <c r="S3910">
        <v>2</v>
      </c>
      <c r="T3910">
        <v>6</v>
      </c>
      <c r="U3910">
        <v>11</v>
      </c>
      <c r="V3910">
        <v>11</v>
      </c>
      <c r="W3910">
        <v>2</v>
      </c>
      <c r="X3910">
        <v>1</v>
      </c>
      <c r="Y3910">
        <v>0</v>
      </c>
      <c r="Z3910">
        <v>0</v>
      </c>
      <c r="AA3910">
        <v>2.5</v>
      </c>
      <c r="AB3910">
        <v>3.3</v>
      </c>
      <c r="AC3910">
        <v>2.5</v>
      </c>
      <c r="AD3910" t="str">
        <f t="shared" si="123"/>
        <v>H</v>
      </c>
      <c r="AE3910" t="str">
        <f t="shared" si="124"/>
        <v>Y</v>
      </c>
      <c r="AF3910">
        <v>2</v>
      </c>
      <c r="AG3910">
        <v>1.8</v>
      </c>
      <c r="AR3910">
        <v>3</v>
      </c>
      <c r="AS3910">
        <v>0</v>
      </c>
    </row>
    <row r="3911" spans="1:45" x14ac:dyDescent="0.3">
      <c r="A3911" t="s">
        <v>4127</v>
      </c>
      <c r="B3911" t="s">
        <v>4013</v>
      </c>
      <c r="C3911">
        <v>10</v>
      </c>
      <c r="D3911" s="1">
        <v>37928</v>
      </c>
      <c r="F3911" t="s">
        <v>3623</v>
      </c>
      <c r="G3911" t="s">
        <v>1988</v>
      </c>
      <c r="H3911">
        <v>1</v>
      </c>
      <c r="I3911">
        <v>2</v>
      </c>
      <c r="J3911" t="s">
        <v>47</v>
      </c>
      <c r="K3911">
        <v>0</v>
      </c>
      <c r="L3911">
        <v>1</v>
      </c>
      <c r="M3911" t="s">
        <v>47</v>
      </c>
      <c r="N3911" t="s">
        <v>3695</v>
      </c>
      <c r="O3911">
        <v>14</v>
      </c>
      <c r="P3911">
        <v>13</v>
      </c>
      <c r="Q3911">
        <v>13</v>
      </c>
      <c r="R3911">
        <v>9</v>
      </c>
      <c r="S3911">
        <v>15</v>
      </c>
      <c r="T3911">
        <v>8</v>
      </c>
      <c r="U3911">
        <v>14</v>
      </c>
      <c r="V3911">
        <v>18</v>
      </c>
      <c r="W3911">
        <v>1</v>
      </c>
      <c r="X3911">
        <v>1</v>
      </c>
      <c r="Y3911">
        <v>0</v>
      </c>
      <c r="Z3911">
        <v>0</v>
      </c>
      <c r="AA3911">
        <v>1.9</v>
      </c>
      <c r="AB3911">
        <v>3.25</v>
      </c>
      <c r="AC3911">
        <v>3.75</v>
      </c>
      <c r="AD3911" t="str">
        <f t="shared" si="123"/>
        <v>A</v>
      </c>
      <c r="AE3911" t="str">
        <f t="shared" si="124"/>
        <v>Y</v>
      </c>
      <c r="AF3911">
        <v>2.0499999999999998</v>
      </c>
      <c r="AG3911">
        <v>1.75</v>
      </c>
      <c r="AR3911">
        <v>0</v>
      </c>
      <c r="AS3911">
        <v>3</v>
      </c>
    </row>
    <row r="3912" spans="1:45" x14ac:dyDescent="0.3">
      <c r="A3912" t="s">
        <v>4128</v>
      </c>
      <c r="B3912" t="s">
        <v>4013</v>
      </c>
      <c r="C3912">
        <v>11</v>
      </c>
      <c r="D3912" s="1">
        <v>37933</v>
      </c>
      <c r="F3912" t="s">
        <v>45</v>
      </c>
      <c r="G3912" t="s">
        <v>64</v>
      </c>
      <c r="H3912">
        <v>2</v>
      </c>
      <c r="I3912">
        <v>1</v>
      </c>
      <c r="J3912" t="s">
        <v>51</v>
      </c>
      <c r="K3912">
        <v>0</v>
      </c>
      <c r="L3912">
        <v>1</v>
      </c>
      <c r="M3912" t="s">
        <v>47</v>
      </c>
      <c r="N3912" t="s">
        <v>3655</v>
      </c>
      <c r="O3912">
        <v>9</v>
      </c>
      <c r="P3912">
        <v>5</v>
      </c>
      <c r="Q3912">
        <v>3</v>
      </c>
      <c r="R3912">
        <v>2</v>
      </c>
      <c r="S3912">
        <v>9</v>
      </c>
      <c r="T3912">
        <v>5</v>
      </c>
      <c r="U3912">
        <v>8</v>
      </c>
      <c r="V3912">
        <v>22</v>
      </c>
      <c r="W3912">
        <v>1</v>
      </c>
      <c r="X3912">
        <v>4</v>
      </c>
      <c r="Y3912">
        <v>0</v>
      </c>
      <c r="Z3912">
        <v>0</v>
      </c>
      <c r="AA3912">
        <v>1.4</v>
      </c>
      <c r="AB3912">
        <v>3.75</v>
      </c>
      <c r="AC3912">
        <v>8.5</v>
      </c>
      <c r="AD3912" t="str">
        <f t="shared" si="123"/>
        <v>A</v>
      </c>
      <c r="AE3912" t="str">
        <f t="shared" si="124"/>
        <v>N</v>
      </c>
      <c r="AF3912">
        <v>1.75</v>
      </c>
      <c r="AG3912">
        <v>2.0499999999999998</v>
      </c>
      <c r="AR3912">
        <v>3</v>
      </c>
      <c r="AS3912">
        <v>0</v>
      </c>
    </row>
    <row r="3913" spans="1:45" x14ac:dyDescent="0.3">
      <c r="A3913" t="s">
        <v>4129</v>
      </c>
      <c r="B3913" t="s">
        <v>4013</v>
      </c>
      <c r="C3913">
        <v>11</v>
      </c>
      <c r="D3913" s="1">
        <v>37933</v>
      </c>
      <c r="F3913" t="s">
        <v>49</v>
      </c>
      <c r="G3913" t="s">
        <v>845</v>
      </c>
      <c r="H3913">
        <v>0</v>
      </c>
      <c r="I3913">
        <v>2</v>
      </c>
      <c r="J3913" t="s">
        <v>47</v>
      </c>
      <c r="K3913">
        <v>0</v>
      </c>
      <c r="L3913">
        <v>1</v>
      </c>
      <c r="M3913" t="s">
        <v>47</v>
      </c>
      <c r="N3913" t="s">
        <v>3631</v>
      </c>
      <c r="O3913">
        <v>12</v>
      </c>
      <c r="P3913">
        <v>8</v>
      </c>
      <c r="Q3913">
        <v>4</v>
      </c>
      <c r="R3913">
        <v>3</v>
      </c>
      <c r="S3913">
        <v>5</v>
      </c>
      <c r="T3913">
        <v>2</v>
      </c>
      <c r="U3913">
        <v>19</v>
      </c>
      <c r="V3913">
        <v>16</v>
      </c>
      <c r="W3913">
        <v>1</v>
      </c>
      <c r="X3913">
        <v>2</v>
      </c>
      <c r="Y3913">
        <v>0</v>
      </c>
      <c r="Z3913">
        <v>0</v>
      </c>
      <c r="AA3913">
        <v>2</v>
      </c>
      <c r="AB3913">
        <v>3.25</v>
      </c>
      <c r="AC3913">
        <v>3.4</v>
      </c>
      <c r="AD3913" t="str">
        <f t="shared" si="123"/>
        <v>A</v>
      </c>
      <c r="AE3913" t="str">
        <f t="shared" si="124"/>
        <v>Y</v>
      </c>
      <c r="AF3913">
        <v>2.15</v>
      </c>
      <c r="AG3913">
        <v>1.66</v>
      </c>
      <c r="AR3913">
        <v>0</v>
      </c>
      <c r="AS3913">
        <v>3</v>
      </c>
    </row>
    <row r="3914" spans="1:45" x14ac:dyDescent="0.3">
      <c r="A3914" t="s">
        <v>4130</v>
      </c>
      <c r="B3914" t="s">
        <v>4013</v>
      </c>
      <c r="C3914">
        <v>11</v>
      </c>
      <c r="D3914" s="1">
        <v>37933</v>
      </c>
      <c r="F3914" t="s">
        <v>843</v>
      </c>
      <c r="G3914" t="s">
        <v>72</v>
      </c>
      <c r="H3914">
        <v>0</v>
      </c>
      <c r="I3914">
        <v>0</v>
      </c>
      <c r="J3914" t="s">
        <v>61</v>
      </c>
      <c r="K3914">
        <v>0</v>
      </c>
      <c r="L3914">
        <v>0</v>
      </c>
      <c r="M3914" t="s">
        <v>61</v>
      </c>
      <c r="N3914" t="s">
        <v>4097</v>
      </c>
      <c r="O3914">
        <v>18</v>
      </c>
      <c r="P3914">
        <v>8</v>
      </c>
      <c r="Q3914">
        <v>11</v>
      </c>
      <c r="R3914">
        <v>5</v>
      </c>
      <c r="S3914">
        <v>8</v>
      </c>
      <c r="T3914">
        <v>6</v>
      </c>
      <c r="U3914">
        <v>10</v>
      </c>
      <c r="V3914">
        <v>14</v>
      </c>
      <c r="W3914">
        <v>2</v>
      </c>
      <c r="X3914">
        <v>1</v>
      </c>
      <c r="Y3914">
        <v>0</v>
      </c>
      <c r="Z3914">
        <v>1</v>
      </c>
      <c r="AA3914">
        <v>2.37</v>
      </c>
      <c r="AB3914">
        <v>3.2</v>
      </c>
      <c r="AC3914">
        <v>2.75</v>
      </c>
      <c r="AD3914" t="str">
        <f t="shared" si="123"/>
        <v>A</v>
      </c>
      <c r="AE3914" t="str">
        <f t="shared" si="124"/>
        <v>N</v>
      </c>
      <c r="AF3914">
        <v>2.1</v>
      </c>
      <c r="AG3914">
        <v>1.7</v>
      </c>
      <c r="AR3914">
        <v>1</v>
      </c>
      <c r="AS3914">
        <v>1</v>
      </c>
    </row>
    <row r="3915" spans="1:45" x14ac:dyDescent="0.3">
      <c r="A3915" t="s">
        <v>4131</v>
      </c>
      <c r="B3915" t="s">
        <v>4013</v>
      </c>
      <c r="C3915">
        <v>11</v>
      </c>
      <c r="D3915" s="1">
        <v>37933</v>
      </c>
      <c r="F3915" t="s">
        <v>1988</v>
      </c>
      <c r="G3915" t="s">
        <v>3176</v>
      </c>
      <c r="H3915">
        <v>3</v>
      </c>
      <c r="I3915">
        <v>1</v>
      </c>
      <c r="J3915" t="s">
        <v>51</v>
      </c>
      <c r="K3915">
        <v>1</v>
      </c>
      <c r="L3915">
        <v>0</v>
      </c>
      <c r="M3915" t="s">
        <v>51</v>
      </c>
      <c r="N3915" t="s">
        <v>3626</v>
      </c>
      <c r="O3915">
        <v>12</v>
      </c>
      <c r="P3915">
        <v>11</v>
      </c>
      <c r="Q3915">
        <v>7</v>
      </c>
      <c r="R3915">
        <v>7</v>
      </c>
      <c r="S3915">
        <v>1</v>
      </c>
      <c r="T3915">
        <v>5</v>
      </c>
      <c r="U3915">
        <v>10</v>
      </c>
      <c r="V3915">
        <v>12</v>
      </c>
      <c r="W3915">
        <v>1</v>
      </c>
      <c r="X3915">
        <v>2</v>
      </c>
      <c r="Y3915">
        <v>0</v>
      </c>
      <c r="Z3915">
        <v>0</v>
      </c>
      <c r="AA3915">
        <v>2.25</v>
      </c>
      <c r="AB3915">
        <v>3.25</v>
      </c>
      <c r="AC3915">
        <v>2.87</v>
      </c>
      <c r="AD3915" t="str">
        <f t="shared" si="123"/>
        <v>A</v>
      </c>
      <c r="AE3915" t="str">
        <f t="shared" si="124"/>
        <v>N</v>
      </c>
      <c r="AF3915">
        <v>1.85</v>
      </c>
      <c r="AG3915">
        <v>1.95</v>
      </c>
      <c r="AR3915">
        <v>3</v>
      </c>
      <c r="AS3915">
        <v>0</v>
      </c>
    </row>
    <row r="3916" spans="1:45" x14ac:dyDescent="0.3">
      <c r="A3916" t="s">
        <v>4132</v>
      </c>
      <c r="B3916" t="s">
        <v>4013</v>
      </c>
      <c r="C3916">
        <v>11</v>
      </c>
      <c r="D3916" s="1">
        <v>37933</v>
      </c>
      <c r="F3916" t="s">
        <v>4021</v>
      </c>
      <c r="G3916" t="s">
        <v>60</v>
      </c>
      <c r="H3916">
        <v>6</v>
      </c>
      <c r="I3916">
        <v>1</v>
      </c>
      <c r="J3916" t="s">
        <v>51</v>
      </c>
      <c r="K3916">
        <v>2</v>
      </c>
      <c r="L3916">
        <v>1</v>
      </c>
      <c r="M3916" t="s">
        <v>51</v>
      </c>
      <c r="N3916" t="s">
        <v>3657</v>
      </c>
      <c r="O3916">
        <v>14</v>
      </c>
      <c r="P3916">
        <v>6</v>
      </c>
      <c r="Q3916">
        <v>6</v>
      </c>
      <c r="R3916">
        <v>5</v>
      </c>
      <c r="S3916">
        <v>3</v>
      </c>
      <c r="T3916">
        <v>2</v>
      </c>
      <c r="U3916">
        <v>9</v>
      </c>
      <c r="V3916">
        <v>11</v>
      </c>
      <c r="W3916">
        <v>1</v>
      </c>
      <c r="X3916">
        <v>4</v>
      </c>
      <c r="Y3916">
        <v>0</v>
      </c>
      <c r="Z3916">
        <v>0</v>
      </c>
      <c r="AA3916">
        <v>1.83</v>
      </c>
      <c r="AB3916">
        <v>3.25</v>
      </c>
      <c r="AC3916">
        <v>4</v>
      </c>
      <c r="AD3916" t="str">
        <f t="shared" si="123"/>
        <v>A</v>
      </c>
      <c r="AE3916" t="str">
        <f t="shared" si="124"/>
        <v>N</v>
      </c>
      <c r="AF3916">
        <v>1.8</v>
      </c>
      <c r="AG3916">
        <v>2</v>
      </c>
      <c r="AR3916">
        <v>3</v>
      </c>
      <c r="AS3916">
        <v>0</v>
      </c>
    </row>
    <row r="3917" spans="1:45" x14ac:dyDescent="0.3">
      <c r="A3917" t="s">
        <v>4133</v>
      </c>
      <c r="B3917" t="s">
        <v>4013</v>
      </c>
      <c r="C3917">
        <v>11</v>
      </c>
      <c r="D3917" s="1">
        <v>37933</v>
      </c>
      <c r="F3917" t="s">
        <v>4016</v>
      </c>
      <c r="G3917" t="s">
        <v>3623</v>
      </c>
      <c r="H3917">
        <v>1</v>
      </c>
      <c r="I3917">
        <v>1</v>
      </c>
      <c r="J3917" t="s">
        <v>61</v>
      </c>
      <c r="K3917">
        <v>0</v>
      </c>
      <c r="L3917">
        <v>0</v>
      </c>
      <c r="M3917" t="s">
        <v>61</v>
      </c>
      <c r="N3917" t="s">
        <v>3610</v>
      </c>
      <c r="O3917">
        <v>11</v>
      </c>
      <c r="P3917">
        <v>4</v>
      </c>
      <c r="Q3917">
        <v>4</v>
      </c>
      <c r="R3917">
        <v>2</v>
      </c>
      <c r="S3917">
        <v>8</v>
      </c>
      <c r="T3917">
        <v>1</v>
      </c>
      <c r="U3917">
        <v>13</v>
      </c>
      <c r="V3917">
        <v>12</v>
      </c>
      <c r="W3917">
        <v>2</v>
      </c>
      <c r="X3917">
        <v>1</v>
      </c>
      <c r="Y3917">
        <v>0</v>
      </c>
      <c r="Z3917">
        <v>0</v>
      </c>
      <c r="AA3917">
        <v>2.6</v>
      </c>
      <c r="AB3917">
        <v>3.2</v>
      </c>
      <c r="AC3917">
        <v>2.5</v>
      </c>
      <c r="AD3917" t="str">
        <f t="shared" si="123"/>
        <v>H</v>
      </c>
      <c r="AE3917" t="str">
        <f t="shared" si="124"/>
        <v>N</v>
      </c>
      <c r="AF3917">
        <v>2.1</v>
      </c>
      <c r="AG3917">
        <v>1.7</v>
      </c>
      <c r="AR3917">
        <v>1</v>
      </c>
      <c r="AS3917">
        <v>1</v>
      </c>
    </row>
    <row r="3918" spans="1:45" x14ac:dyDescent="0.3">
      <c r="A3918" t="s">
        <v>4134</v>
      </c>
      <c r="B3918" t="s">
        <v>4013</v>
      </c>
      <c r="C3918">
        <v>11</v>
      </c>
      <c r="D3918" s="1">
        <v>37934</v>
      </c>
      <c r="F3918" t="s">
        <v>53</v>
      </c>
      <c r="G3918" t="s">
        <v>63</v>
      </c>
      <c r="H3918">
        <v>5</v>
      </c>
      <c r="I3918">
        <v>0</v>
      </c>
      <c r="J3918" t="s">
        <v>51</v>
      </c>
      <c r="K3918">
        <v>3</v>
      </c>
      <c r="L3918">
        <v>0</v>
      </c>
      <c r="M3918" t="s">
        <v>51</v>
      </c>
      <c r="N3918" t="s">
        <v>3628</v>
      </c>
      <c r="O3918">
        <v>15</v>
      </c>
      <c r="P3918">
        <v>4</v>
      </c>
      <c r="Q3918">
        <v>8</v>
      </c>
      <c r="R3918">
        <v>3</v>
      </c>
      <c r="S3918">
        <v>2</v>
      </c>
      <c r="T3918">
        <v>0</v>
      </c>
      <c r="U3918">
        <v>13</v>
      </c>
      <c r="V3918">
        <v>5</v>
      </c>
      <c r="W3918">
        <v>0</v>
      </c>
      <c r="X3918">
        <v>0</v>
      </c>
      <c r="Y3918">
        <v>0</v>
      </c>
      <c r="Z3918">
        <v>1</v>
      </c>
      <c r="AA3918">
        <v>1.61</v>
      </c>
      <c r="AB3918">
        <v>3.6</v>
      </c>
      <c r="AC3918">
        <v>5</v>
      </c>
      <c r="AD3918" t="str">
        <f t="shared" si="123"/>
        <v>A</v>
      </c>
      <c r="AE3918" t="str">
        <f t="shared" si="124"/>
        <v>N</v>
      </c>
      <c r="AF3918">
        <v>1.75</v>
      </c>
      <c r="AG3918">
        <v>2.0499999999999998</v>
      </c>
      <c r="AR3918">
        <v>3</v>
      </c>
      <c r="AS3918">
        <v>0</v>
      </c>
    </row>
    <row r="3919" spans="1:45" x14ac:dyDescent="0.3">
      <c r="A3919" t="s">
        <v>4135</v>
      </c>
      <c r="B3919" t="s">
        <v>4013</v>
      </c>
      <c r="C3919">
        <v>11</v>
      </c>
      <c r="D3919" s="1">
        <v>37934</v>
      </c>
      <c r="F3919" t="s">
        <v>56</v>
      </c>
      <c r="G3919" t="s">
        <v>79</v>
      </c>
      <c r="H3919">
        <v>1</v>
      </c>
      <c r="I3919">
        <v>2</v>
      </c>
      <c r="J3919" t="s">
        <v>47</v>
      </c>
      <c r="K3919">
        <v>0</v>
      </c>
      <c r="L3919">
        <v>0</v>
      </c>
      <c r="M3919" t="s">
        <v>61</v>
      </c>
      <c r="N3919" t="s">
        <v>3616</v>
      </c>
      <c r="O3919">
        <v>10</v>
      </c>
      <c r="P3919">
        <v>6</v>
      </c>
      <c r="Q3919">
        <v>4</v>
      </c>
      <c r="R3919">
        <v>4</v>
      </c>
      <c r="S3919">
        <v>2</v>
      </c>
      <c r="T3919">
        <v>6</v>
      </c>
      <c r="U3919">
        <v>16</v>
      </c>
      <c r="V3919">
        <v>9</v>
      </c>
      <c r="W3919">
        <v>1</v>
      </c>
      <c r="X3919">
        <v>2</v>
      </c>
      <c r="Y3919">
        <v>0</v>
      </c>
      <c r="Z3919">
        <v>0</v>
      </c>
      <c r="AA3919">
        <v>2.75</v>
      </c>
      <c r="AB3919">
        <v>3.2</v>
      </c>
      <c r="AC3919">
        <v>2.37</v>
      </c>
      <c r="AD3919" t="str">
        <f t="shared" si="123"/>
        <v>H</v>
      </c>
      <c r="AE3919" t="str">
        <f t="shared" si="124"/>
        <v>N</v>
      </c>
      <c r="AF3919">
        <v>1.95</v>
      </c>
      <c r="AG3919">
        <v>1.85</v>
      </c>
      <c r="AR3919">
        <v>0</v>
      </c>
      <c r="AS3919">
        <v>3</v>
      </c>
    </row>
    <row r="3920" spans="1:45" x14ac:dyDescent="0.3">
      <c r="A3920" t="s">
        <v>4136</v>
      </c>
      <c r="B3920" t="s">
        <v>4013</v>
      </c>
      <c r="C3920">
        <v>11</v>
      </c>
      <c r="D3920" s="1">
        <v>37934</v>
      </c>
      <c r="F3920" t="s">
        <v>59</v>
      </c>
      <c r="G3920" t="s">
        <v>463</v>
      </c>
      <c r="H3920">
        <v>0</v>
      </c>
      <c r="I3920">
        <v>3</v>
      </c>
      <c r="J3920" t="s">
        <v>47</v>
      </c>
      <c r="K3920">
        <v>0</v>
      </c>
      <c r="L3920">
        <v>1</v>
      </c>
      <c r="M3920" t="s">
        <v>47</v>
      </c>
      <c r="N3920" t="s">
        <v>3624</v>
      </c>
      <c r="O3920">
        <v>14</v>
      </c>
      <c r="P3920">
        <v>6</v>
      </c>
      <c r="Q3920">
        <v>4</v>
      </c>
      <c r="R3920">
        <v>3</v>
      </c>
      <c r="S3920">
        <v>12</v>
      </c>
      <c r="T3920">
        <v>3</v>
      </c>
      <c r="U3920">
        <v>7</v>
      </c>
      <c r="V3920">
        <v>12</v>
      </c>
      <c r="W3920">
        <v>2</v>
      </c>
      <c r="X3920">
        <v>2</v>
      </c>
      <c r="Y3920">
        <v>0</v>
      </c>
      <c r="Z3920">
        <v>0</v>
      </c>
      <c r="AA3920">
        <v>1.44</v>
      </c>
      <c r="AB3920">
        <v>3.8</v>
      </c>
      <c r="AC3920">
        <v>7</v>
      </c>
      <c r="AD3920" t="str">
        <f t="shared" si="123"/>
        <v>A</v>
      </c>
      <c r="AE3920" t="str">
        <f t="shared" si="124"/>
        <v>Y</v>
      </c>
      <c r="AF3920">
        <v>1.7</v>
      </c>
      <c r="AG3920">
        <v>2.1</v>
      </c>
      <c r="AR3920">
        <v>0</v>
      </c>
      <c r="AS3920">
        <v>3</v>
      </c>
    </row>
    <row r="3921" spans="1:45" x14ac:dyDescent="0.3">
      <c r="A3921" t="s">
        <v>4137</v>
      </c>
      <c r="B3921" t="s">
        <v>4013</v>
      </c>
      <c r="C3921">
        <v>11</v>
      </c>
      <c r="D3921" s="1">
        <v>37935</v>
      </c>
      <c r="F3921" t="s">
        <v>54</v>
      </c>
      <c r="G3921" t="s">
        <v>73</v>
      </c>
      <c r="H3921">
        <v>2</v>
      </c>
      <c r="I3921">
        <v>1</v>
      </c>
      <c r="J3921" t="s">
        <v>51</v>
      </c>
      <c r="K3921">
        <v>2</v>
      </c>
      <c r="L3921">
        <v>0</v>
      </c>
      <c r="M3921" t="s">
        <v>51</v>
      </c>
      <c r="N3921" t="s">
        <v>3695</v>
      </c>
      <c r="O3921">
        <v>18</v>
      </c>
      <c r="P3921">
        <v>8</v>
      </c>
      <c r="Q3921">
        <v>12</v>
      </c>
      <c r="R3921">
        <v>2</v>
      </c>
      <c r="S3921">
        <v>12</v>
      </c>
      <c r="T3921">
        <v>3</v>
      </c>
      <c r="U3921">
        <v>16</v>
      </c>
      <c r="V3921">
        <v>9</v>
      </c>
      <c r="W3921">
        <v>3</v>
      </c>
      <c r="X3921">
        <v>2</v>
      </c>
      <c r="Y3921">
        <v>0</v>
      </c>
      <c r="Z3921">
        <v>0</v>
      </c>
      <c r="AA3921">
        <v>2.25</v>
      </c>
      <c r="AB3921">
        <v>3.25</v>
      </c>
      <c r="AC3921">
        <v>2.87</v>
      </c>
      <c r="AD3921" t="str">
        <f t="shared" si="123"/>
        <v>A</v>
      </c>
      <c r="AE3921" t="str">
        <f t="shared" si="124"/>
        <v>N</v>
      </c>
      <c r="AF3921">
        <v>1.95</v>
      </c>
      <c r="AG3921">
        <v>1.85</v>
      </c>
      <c r="AR3921">
        <v>3</v>
      </c>
      <c r="AS3921">
        <v>0</v>
      </c>
    </row>
    <row r="3922" spans="1:45" x14ac:dyDescent="0.3">
      <c r="A3922" t="s">
        <v>4138</v>
      </c>
      <c r="B3922" t="s">
        <v>4013</v>
      </c>
      <c r="C3922">
        <v>12</v>
      </c>
      <c r="D3922" s="1">
        <v>37947</v>
      </c>
      <c r="F3922" t="s">
        <v>3623</v>
      </c>
      <c r="G3922" t="s">
        <v>45</v>
      </c>
      <c r="H3922">
        <v>0</v>
      </c>
      <c r="I3922">
        <v>3</v>
      </c>
      <c r="J3922" t="s">
        <v>47</v>
      </c>
      <c r="K3922">
        <v>0</v>
      </c>
      <c r="L3922">
        <v>1</v>
      </c>
      <c r="M3922" t="s">
        <v>47</v>
      </c>
      <c r="N3922" t="s">
        <v>3628</v>
      </c>
      <c r="O3922">
        <v>7</v>
      </c>
      <c r="P3922">
        <v>9</v>
      </c>
      <c r="Q3922">
        <v>1</v>
      </c>
      <c r="R3922">
        <v>6</v>
      </c>
      <c r="S3922">
        <v>8</v>
      </c>
      <c r="T3922">
        <v>6</v>
      </c>
      <c r="U3922">
        <v>8</v>
      </c>
      <c r="V3922">
        <v>11</v>
      </c>
      <c r="W3922">
        <v>1</v>
      </c>
      <c r="X3922">
        <v>2</v>
      </c>
      <c r="Y3922">
        <v>0</v>
      </c>
      <c r="Z3922">
        <v>0</v>
      </c>
      <c r="AA3922">
        <v>4.5</v>
      </c>
      <c r="AB3922">
        <v>3.4</v>
      </c>
      <c r="AC3922">
        <v>1.72</v>
      </c>
      <c r="AD3922" t="str">
        <f t="shared" si="123"/>
        <v>H</v>
      </c>
      <c r="AE3922" t="str">
        <f t="shared" si="124"/>
        <v>N</v>
      </c>
      <c r="AF3922">
        <v>1.95</v>
      </c>
      <c r="AG3922">
        <v>1.85</v>
      </c>
      <c r="AR3922">
        <v>0</v>
      </c>
      <c r="AS3922">
        <v>3</v>
      </c>
    </row>
    <row r="3923" spans="1:45" x14ac:dyDescent="0.3">
      <c r="A3923" t="s">
        <v>4139</v>
      </c>
      <c r="B3923" t="s">
        <v>4013</v>
      </c>
      <c r="C3923">
        <v>12</v>
      </c>
      <c r="D3923" s="1">
        <v>37947</v>
      </c>
      <c r="F3923" t="s">
        <v>73</v>
      </c>
      <c r="G3923" t="s">
        <v>4016</v>
      </c>
      <c r="H3923">
        <v>2</v>
      </c>
      <c r="I3923">
        <v>0</v>
      </c>
      <c r="J3923" t="s">
        <v>51</v>
      </c>
      <c r="K3923">
        <v>2</v>
      </c>
      <c r="L3923">
        <v>0</v>
      </c>
      <c r="M3923" t="s">
        <v>51</v>
      </c>
      <c r="N3923" t="s">
        <v>3624</v>
      </c>
      <c r="O3923">
        <v>23</v>
      </c>
      <c r="P3923">
        <v>8</v>
      </c>
      <c r="Q3923">
        <v>15</v>
      </c>
      <c r="R3923">
        <v>4</v>
      </c>
      <c r="S3923">
        <v>8</v>
      </c>
      <c r="T3923">
        <v>3</v>
      </c>
      <c r="U3923">
        <v>7</v>
      </c>
      <c r="V3923">
        <v>23</v>
      </c>
      <c r="W3923">
        <v>2</v>
      </c>
      <c r="X3923">
        <v>2</v>
      </c>
      <c r="Y3923">
        <v>0</v>
      </c>
      <c r="Z3923">
        <v>0</v>
      </c>
      <c r="AA3923">
        <v>1.66</v>
      </c>
      <c r="AB3923">
        <v>3.4</v>
      </c>
      <c r="AC3923">
        <v>5</v>
      </c>
      <c r="AD3923" t="str">
        <f t="shared" si="123"/>
        <v>A</v>
      </c>
      <c r="AE3923" t="str">
        <f t="shared" si="124"/>
        <v>N</v>
      </c>
      <c r="AF3923">
        <v>1.9</v>
      </c>
      <c r="AG3923">
        <v>1.9</v>
      </c>
      <c r="AR3923">
        <v>3</v>
      </c>
      <c r="AS3923">
        <v>0</v>
      </c>
    </row>
    <row r="3924" spans="1:45" x14ac:dyDescent="0.3">
      <c r="A3924" t="s">
        <v>4140</v>
      </c>
      <c r="B3924" t="s">
        <v>4013</v>
      </c>
      <c r="C3924">
        <v>12</v>
      </c>
      <c r="D3924" s="1">
        <v>37947</v>
      </c>
      <c r="F3924" t="s">
        <v>60</v>
      </c>
      <c r="G3924" t="s">
        <v>843</v>
      </c>
      <c r="H3924">
        <v>0</v>
      </c>
      <c r="I3924">
        <v>2</v>
      </c>
      <c r="J3924" t="s">
        <v>47</v>
      </c>
      <c r="K3924">
        <v>0</v>
      </c>
      <c r="L3924">
        <v>2</v>
      </c>
      <c r="M3924" t="s">
        <v>47</v>
      </c>
      <c r="N3924" t="s">
        <v>3616</v>
      </c>
      <c r="O3924">
        <v>13</v>
      </c>
      <c r="P3924">
        <v>10</v>
      </c>
      <c r="Q3924">
        <v>10</v>
      </c>
      <c r="R3924">
        <v>5</v>
      </c>
      <c r="S3924">
        <v>8</v>
      </c>
      <c r="T3924">
        <v>2</v>
      </c>
      <c r="U3924">
        <v>15</v>
      </c>
      <c r="V3924">
        <v>11</v>
      </c>
      <c r="W3924">
        <v>1</v>
      </c>
      <c r="X3924">
        <v>0</v>
      </c>
      <c r="Y3924">
        <v>0</v>
      </c>
      <c r="Z3924">
        <v>0</v>
      </c>
      <c r="AA3924">
        <v>2.2000000000000002</v>
      </c>
      <c r="AB3924">
        <v>3.2</v>
      </c>
      <c r="AC3924">
        <v>3</v>
      </c>
      <c r="AD3924" t="str">
        <f t="shared" si="123"/>
        <v>A</v>
      </c>
      <c r="AE3924" t="str">
        <f t="shared" si="124"/>
        <v>Y</v>
      </c>
      <c r="AF3924">
        <v>1.9</v>
      </c>
      <c r="AG3924">
        <v>1.9</v>
      </c>
      <c r="AR3924">
        <v>0</v>
      </c>
      <c r="AS3924">
        <v>3</v>
      </c>
    </row>
    <row r="3925" spans="1:45" x14ac:dyDescent="0.3">
      <c r="A3925" t="s">
        <v>4141</v>
      </c>
      <c r="B3925" t="s">
        <v>4013</v>
      </c>
      <c r="C3925">
        <v>12</v>
      </c>
      <c r="D3925" s="1">
        <v>37947</v>
      </c>
      <c r="F3925" t="s">
        <v>463</v>
      </c>
      <c r="G3925" t="s">
        <v>1988</v>
      </c>
      <c r="H3925">
        <v>1</v>
      </c>
      <c r="I3925">
        <v>1</v>
      </c>
      <c r="J3925" t="s">
        <v>61</v>
      </c>
      <c r="K3925">
        <v>1</v>
      </c>
      <c r="L3925">
        <v>0</v>
      </c>
      <c r="M3925" t="s">
        <v>51</v>
      </c>
      <c r="N3925" t="s">
        <v>3610</v>
      </c>
      <c r="O3925">
        <v>13</v>
      </c>
      <c r="P3925">
        <v>7</v>
      </c>
      <c r="Q3925">
        <v>7</v>
      </c>
      <c r="R3925">
        <v>4</v>
      </c>
      <c r="S3925">
        <v>3</v>
      </c>
      <c r="T3925">
        <v>3</v>
      </c>
      <c r="U3925">
        <v>15</v>
      </c>
      <c r="V3925">
        <v>15</v>
      </c>
      <c r="W3925">
        <v>2</v>
      </c>
      <c r="X3925">
        <v>1</v>
      </c>
      <c r="Y3925">
        <v>0</v>
      </c>
      <c r="Z3925">
        <v>0</v>
      </c>
      <c r="AA3925">
        <v>2.7</v>
      </c>
      <c r="AB3925">
        <v>3.25</v>
      </c>
      <c r="AC3925">
        <v>2.37</v>
      </c>
      <c r="AD3925" t="str">
        <f t="shared" si="123"/>
        <v>H</v>
      </c>
      <c r="AE3925" t="str">
        <f t="shared" si="124"/>
        <v>N</v>
      </c>
      <c r="AF3925">
        <v>1.95</v>
      </c>
      <c r="AG3925">
        <v>1.85</v>
      </c>
      <c r="AR3925">
        <v>1</v>
      </c>
      <c r="AS3925">
        <v>1</v>
      </c>
    </row>
    <row r="3926" spans="1:45" x14ac:dyDescent="0.3">
      <c r="A3926" t="s">
        <v>4142</v>
      </c>
      <c r="B3926" t="s">
        <v>4013</v>
      </c>
      <c r="C3926">
        <v>12</v>
      </c>
      <c r="D3926" s="1">
        <v>37947</v>
      </c>
      <c r="F3926" t="s">
        <v>79</v>
      </c>
      <c r="G3926" t="s">
        <v>54</v>
      </c>
      <c r="H3926">
        <v>2</v>
      </c>
      <c r="I3926">
        <v>1</v>
      </c>
      <c r="J3926" t="s">
        <v>51</v>
      </c>
      <c r="K3926">
        <v>2</v>
      </c>
      <c r="L3926">
        <v>0</v>
      </c>
      <c r="M3926" t="s">
        <v>51</v>
      </c>
      <c r="N3926" t="s">
        <v>3655</v>
      </c>
      <c r="O3926">
        <v>14</v>
      </c>
      <c r="P3926">
        <v>13</v>
      </c>
      <c r="Q3926">
        <v>8</v>
      </c>
      <c r="R3926">
        <v>6</v>
      </c>
      <c r="S3926">
        <v>7</v>
      </c>
      <c r="T3926">
        <v>4</v>
      </c>
      <c r="U3926">
        <v>6</v>
      </c>
      <c r="V3926">
        <v>15</v>
      </c>
      <c r="W3926">
        <v>0</v>
      </c>
      <c r="X3926">
        <v>1</v>
      </c>
      <c r="Y3926">
        <v>0</v>
      </c>
      <c r="Z3926">
        <v>0</v>
      </c>
      <c r="AA3926">
        <v>1.25</v>
      </c>
      <c r="AB3926">
        <v>5</v>
      </c>
      <c r="AC3926">
        <v>10</v>
      </c>
      <c r="AD3926" t="str">
        <f t="shared" si="123"/>
        <v>A</v>
      </c>
      <c r="AE3926" t="str">
        <f t="shared" si="124"/>
        <v>N</v>
      </c>
      <c r="AF3926">
        <v>1.7</v>
      </c>
      <c r="AG3926">
        <v>2.1</v>
      </c>
      <c r="AR3926">
        <v>3</v>
      </c>
      <c r="AS3926">
        <v>0</v>
      </c>
    </row>
    <row r="3927" spans="1:45" x14ac:dyDescent="0.3">
      <c r="A3927" t="s">
        <v>4143</v>
      </c>
      <c r="B3927" t="s">
        <v>4013</v>
      </c>
      <c r="C3927">
        <v>12</v>
      </c>
      <c r="D3927" s="1">
        <v>37947</v>
      </c>
      <c r="F3927" t="s">
        <v>845</v>
      </c>
      <c r="G3927" t="s">
        <v>56</v>
      </c>
      <c r="H3927">
        <v>0</v>
      </c>
      <c r="I3927">
        <v>0</v>
      </c>
      <c r="J3927" t="s">
        <v>61</v>
      </c>
      <c r="K3927">
        <v>0</v>
      </c>
      <c r="L3927">
        <v>0</v>
      </c>
      <c r="M3927" t="s">
        <v>61</v>
      </c>
      <c r="N3927" t="s">
        <v>3695</v>
      </c>
      <c r="O3927">
        <v>8</v>
      </c>
      <c r="P3927">
        <v>8</v>
      </c>
      <c r="Q3927">
        <v>3</v>
      </c>
      <c r="R3927">
        <v>1</v>
      </c>
      <c r="S3927">
        <v>3</v>
      </c>
      <c r="T3927">
        <v>4</v>
      </c>
      <c r="U3927">
        <v>16</v>
      </c>
      <c r="V3927">
        <v>15</v>
      </c>
      <c r="W3927">
        <v>2</v>
      </c>
      <c r="X3927">
        <v>2</v>
      </c>
      <c r="Y3927">
        <v>0</v>
      </c>
      <c r="Z3927">
        <v>0</v>
      </c>
      <c r="AA3927">
        <v>2.8</v>
      </c>
      <c r="AB3927">
        <v>3.25</v>
      </c>
      <c r="AC3927">
        <v>2.2999999999999998</v>
      </c>
      <c r="AD3927" t="str">
        <f t="shared" si="123"/>
        <v>H</v>
      </c>
      <c r="AE3927" t="str">
        <f t="shared" si="124"/>
        <v>N</v>
      </c>
      <c r="AF3927">
        <v>2.0499999999999998</v>
      </c>
      <c r="AG3927">
        <v>1.75</v>
      </c>
      <c r="AR3927">
        <v>1</v>
      </c>
      <c r="AS3927">
        <v>1</v>
      </c>
    </row>
    <row r="3928" spans="1:45" x14ac:dyDescent="0.3">
      <c r="A3928" t="s">
        <v>4144</v>
      </c>
      <c r="B3928" t="s">
        <v>4013</v>
      </c>
      <c r="C3928">
        <v>12</v>
      </c>
      <c r="D3928" s="1">
        <v>37947</v>
      </c>
      <c r="F3928" t="s">
        <v>63</v>
      </c>
      <c r="G3928" t="s">
        <v>59</v>
      </c>
      <c r="H3928">
        <v>3</v>
      </c>
      <c r="I3928">
        <v>0</v>
      </c>
      <c r="J3928" t="s">
        <v>51</v>
      </c>
      <c r="K3928">
        <v>0</v>
      </c>
      <c r="L3928">
        <v>0</v>
      </c>
      <c r="M3928" t="s">
        <v>61</v>
      </c>
      <c r="N3928" t="s">
        <v>3612</v>
      </c>
      <c r="O3928">
        <v>17</v>
      </c>
      <c r="P3928">
        <v>5</v>
      </c>
      <c r="Q3928">
        <v>10</v>
      </c>
      <c r="R3928">
        <v>1</v>
      </c>
      <c r="S3928">
        <v>4</v>
      </c>
      <c r="T3928">
        <v>2</v>
      </c>
      <c r="U3928">
        <v>13</v>
      </c>
      <c r="V3928">
        <v>16</v>
      </c>
      <c r="W3928">
        <v>1</v>
      </c>
      <c r="X3928">
        <v>2</v>
      </c>
      <c r="Y3928">
        <v>0</v>
      </c>
      <c r="Z3928">
        <v>0</v>
      </c>
      <c r="AA3928">
        <v>1.8</v>
      </c>
      <c r="AB3928">
        <v>3.4</v>
      </c>
      <c r="AC3928">
        <v>4</v>
      </c>
      <c r="AD3928" t="str">
        <f t="shared" si="123"/>
        <v>A</v>
      </c>
      <c r="AE3928" t="str">
        <f t="shared" si="124"/>
        <v>N</v>
      </c>
      <c r="AF3928">
        <v>1.8</v>
      </c>
      <c r="AG3928">
        <v>2</v>
      </c>
      <c r="AR3928">
        <v>3</v>
      </c>
      <c r="AS3928">
        <v>0</v>
      </c>
    </row>
    <row r="3929" spans="1:45" x14ac:dyDescent="0.3">
      <c r="A3929" t="s">
        <v>4145</v>
      </c>
      <c r="B3929" t="s">
        <v>4013</v>
      </c>
      <c r="C3929">
        <v>12</v>
      </c>
      <c r="D3929" s="1">
        <v>37947</v>
      </c>
      <c r="F3929" t="s">
        <v>72</v>
      </c>
      <c r="G3929" t="s">
        <v>53</v>
      </c>
      <c r="H3929">
        <v>0</v>
      </c>
      <c r="I3929">
        <v>1</v>
      </c>
      <c r="J3929" t="s">
        <v>47</v>
      </c>
      <c r="K3929">
        <v>0</v>
      </c>
      <c r="L3929">
        <v>0</v>
      </c>
      <c r="M3929" t="s">
        <v>61</v>
      </c>
      <c r="N3929" t="s">
        <v>3631</v>
      </c>
      <c r="O3929">
        <v>13</v>
      </c>
      <c r="P3929">
        <v>8</v>
      </c>
      <c r="Q3929">
        <v>3</v>
      </c>
      <c r="R3929">
        <v>4</v>
      </c>
      <c r="S3929">
        <v>3</v>
      </c>
      <c r="T3929">
        <v>3</v>
      </c>
      <c r="U3929">
        <v>7</v>
      </c>
      <c r="V3929">
        <v>13</v>
      </c>
      <c r="W3929">
        <v>0</v>
      </c>
      <c r="X3929">
        <v>1</v>
      </c>
      <c r="Y3929">
        <v>0</v>
      </c>
      <c r="Z3929">
        <v>0</v>
      </c>
      <c r="AA3929">
        <v>4.5</v>
      </c>
      <c r="AB3929">
        <v>3.4</v>
      </c>
      <c r="AC3929">
        <v>1.72</v>
      </c>
      <c r="AD3929" t="str">
        <f t="shared" si="123"/>
        <v>H</v>
      </c>
      <c r="AE3929" t="str">
        <f t="shared" si="124"/>
        <v>N</v>
      </c>
      <c r="AF3929">
        <v>1.85</v>
      </c>
      <c r="AG3929">
        <v>1.95</v>
      </c>
      <c r="AR3929">
        <v>0</v>
      </c>
      <c r="AS3929">
        <v>3</v>
      </c>
    </row>
    <row r="3930" spans="1:45" x14ac:dyDescent="0.3">
      <c r="A3930" t="s">
        <v>4146</v>
      </c>
      <c r="B3930" t="s">
        <v>4013</v>
      </c>
      <c r="C3930">
        <v>12</v>
      </c>
      <c r="D3930" s="1">
        <v>37948</v>
      </c>
      <c r="F3930" t="s">
        <v>64</v>
      </c>
      <c r="G3930" t="s">
        <v>49</v>
      </c>
      <c r="H3930">
        <v>2</v>
      </c>
      <c r="I3930">
        <v>1</v>
      </c>
      <c r="J3930" t="s">
        <v>51</v>
      </c>
      <c r="K3930">
        <v>0</v>
      </c>
      <c r="L3930">
        <v>0</v>
      </c>
      <c r="M3930" t="s">
        <v>61</v>
      </c>
      <c r="N3930" t="s">
        <v>3635</v>
      </c>
      <c r="O3930">
        <v>10</v>
      </c>
      <c r="P3930">
        <v>13</v>
      </c>
      <c r="Q3930">
        <v>5</v>
      </c>
      <c r="R3930">
        <v>6</v>
      </c>
      <c r="S3930">
        <v>3</v>
      </c>
      <c r="T3930">
        <v>3</v>
      </c>
      <c r="U3930">
        <v>14</v>
      </c>
      <c r="V3930">
        <v>15</v>
      </c>
      <c r="W3930">
        <v>0</v>
      </c>
      <c r="X3930">
        <v>1</v>
      </c>
      <c r="Y3930">
        <v>0</v>
      </c>
      <c r="Z3930">
        <v>0</v>
      </c>
      <c r="AA3930">
        <v>1.9</v>
      </c>
      <c r="AB3930">
        <v>3.25</v>
      </c>
      <c r="AC3930">
        <v>3.75</v>
      </c>
      <c r="AD3930" t="str">
        <f t="shared" si="123"/>
        <v>A</v>
      </c>
      <c r="AE3930" t="str">
        <f t="shared" si="124"/>
        <v>N</v>
      </c>
      <c r="AF3930">
        <v>2.0499999999999998</v>
      </c>
      <c r="AG3930">
        <v>1.75</v>
      </c>
      <c r="AR3930">
        <v>3</v>
      </c>
      <c r="AS3930">
        <v>0</v>
      </c>
    </row>
    <row r="3931" spans="1:45" x14ac:dyDescent="0.3">
      <c r="A3931" t="s">
        <v>4147</v>
      </c>
      <c r="B3931" t="s">
        <v>4013</v>
      </c>
      <c r="C3931">
        <v>12</v>
      </c>
      <c r="D3931" s="1">
        <v>37949</v>
      </c>
      <c r="F3931" t="s">
        <v>3176</v>
      </c>
      <c r="G3931" t="s">
        <v>4021</v>
      </c>
      <c r="H3931">
        <v>2</v>
      </c>
      <c r="I3931">
        <v>0</v>
      </c>
      <c r="J3931" t="s">
        <v>51</v>
      </c>
      <c r="K3931">
        <v>2</v>
      </c>
      <c r="L3931">
        <v>0</v>
      </c>
      <c r="M3931" t="s">
        <v>51</v>
      </c>
      <c r="N3931" t="s">
        <v>3614</v>
      </c>
      <c r="O3931">
        <v>8</v>
      </c>
      <c r="P3931">
        <v>12</v>
      </c>
      <c r="Q3931">
        <v>4</v>
      </c>
      <c r="R3931">
        <v>6</v>
      </c>
      <c r="S3931">
        <v>2</v>
      </c>
      <c r="T3931">
        <v>11</v>
      </c>
      <c r="U3931">
        <v>9</v>
      </c>
      <c r="V3931">
        <v>16</v>
      </c>
      <c r="W3931">
        <v>0</v>
      </c>
      <c r="X3931">
        <v>3</v>
      </c>
      <c r="Y3931">
        <v>0</v>
      </c>
      <c r="Z3931">
        <v>1</v>
      </c>
      <c r="AA3931">
        <v>1.83</v>
      </c>
      <c r="AB3931">
        <v>3.25</v>
      </c>
      <c r="AC3931">
        <v>4</v>
      </c>
      <c r="AD3931" t="str">
        <f t="shared" si="123"/>
        <v>A</v>
      </c>
      <c r="AE3931" t="str">
        <f t="shared" si="124"/>
        <v>N</v>
      </c>
      <c r="AF3931">
        <v>1.85</v>
      </c>
      <c r="AG3931">
        <v>1.95</v>
      </c>
      <c r="AR3931">
        <v>3</v>
      </c>
      <c r="AS3931">
        <v>0</v>
      </c>
    </row>
    <row r="3932" spans="1:45" x14ac:dyDescent="0.3">
      <c r="A3932" t="s">
        <v>4148</v>
      </c>
      <c r="B3932" t="s">
        <v>4013</v>
      </c>
      <c r="C3932">
        <v>13</v>
      </c>
      <c r="D3932" s="1">
        <v>37954</v>
      </c>
      <c r="F3932" t="s">
        <v>49</v>
      </c>
      <c r="G3932" t="s">
        <v>72</v>
      </c>
      <c r="H3932">
        <v>1</v>
      </c>
      <c r="I3932">
        <v>0</v>
      </c>
      <c r="J3932" t="s">
        <v>51</v>
      </c>
      <c r="K3932">
        <v>1</v>
      </c>
      <c r="L3932">
        <v>0</v>
      </c>
      <c r="M3932" t="s">
        <v>51</v>
      </c>
      <c r="N3932" t="s">
        <v>3633</v>
      </c>
      <c r="O3932">
        <v>22</v>
      </c>
      <c r="P3932">
        <v>7</v>
      </c>
      <c r="Q3932">
        <v>12</v>
      </c>
      <c r="R3932">
        <v>3</v>
      </c>
      <c r="S3932">
        <v>9</v>
      </c>
      <c r="T3932">
        <v>4</v>
      </c>
      <c r="U3932">
        <v>13</v>
      </c>
      <c r="V3932">
        <v>13</v>
      </c>
      <c r="W3932">
        <v>0</v>
      </c>
      <c r="X3932">
        <v>1</v>
      </c>
      <c r="Y3932">
        <v>0</v>
      </c>
      <c r="Z3932">
        <v>0</v>
      </c>
      <c r="AA3932">
        <v>2.25</v>
      </c>
      <c r="AB3932">
        <v>3.25</v>
      </c>
      <c r="AC3932">
        <v>2.87</v>
      </c>
      <c r="AD3932" t="str">
        <f t="shared" si="123"/>
        <v>A</v>
      </c>
      <c r="AE3932" t="str">
        <f t="shared" si="124"/>
        <v>N</v>
      </c>
      <c r="AF3932">
        <v>2.15</v>
      </c>
      <c r="AG3932">
        <v>1.66</v>
      </c>
      <c r="AR3932">
        <v>3</v>
      </c>
      <c r="AS3932">
        <v>0</v>
      </c>
    </row>
    <row r="3933" spans="1:45" x14ac:dyDescent="0.3">
      <c r="A3933" t="s">
        <v>4149</v>
      </c>
      <c r="B3933" t="s">
        <v>4013</v>
      </c>
      <c r="C3933">
        <v>13</v>
      </c>
      <c r="D3933" s="1">
        <v>37954</v>
      </c>
      <c r="F3933" t="s">
        <v>54</v>
      </c>
      <c r="G3933" t="s">
        <v>64</v>
      </c>
      <c r="H3933">
        <v>1</v>
      </c>
      <c r="I3933">
        <v>0</v>
      </c>
      <c r="J3933" t="s">
        <v>51</v>
      </c>
      <c r="K3933">
        <v>0</v>
      </c>
      <c r="L3933">
        <v>0</v>
      </c>
      <c r="M3933" t="s">
        <v>61</v>
      </c>
      <c r="N3933" t="s">
        <v>3616</v>
      </c>
      <c r="O3933">
        <v>18</v>
      </c>
      <c r="P3933">
        <v>9</v>
      </c>
      <c r="Q3933">
        <v>12</v>
      </c>
      <c r="R3933">
        <v>3</v>
      </c>
      <c r="S3933">
        <v>9</v>
      </c>
      <c r="T3933">
        <v>6</v>
      </c>
      <c r="U3933">
        <v>10</v>
      </c>
      <c r="V3933">
        <v>13</v>
      </c>
      <c r="W3933">
        <v>0</v>
      </c>
      <c r="X3933">
        <v>1</v>
      </c>
      <c r="Y3933">
        <v>0</v>
      </c>
      <c r="Z3933">
        <v>0</v>
      </c>
      <c r="AA3933">
        <v>2.1</v>
      </c>
      <c r="AB3933">
        <v>3.25</v>
      </c>
      <c r="AC3933">
        <v>3.2</v>
      </c>
      <c r="AD3933" t="str">
        <f t="shared" si="123"/>
        <v>A</v>
      </c>
      <c r="AE3933" t="str">
        <f t="shared" si="124"/>
        <v>N</v>
      </c>
      <c r="AF3933">
        <v>2.0499999999999998</v>
      </c>
      <c r="AG3933">
        <v>1.75</v>
      </c>
      <c r="AR3933">
        <v>3</v>
      </c>
      <c r="AS3933">
        <v>0</v>
      </c>
    </row>
    <row r="3934" spans="1:45" x14ac:dyDescent="0.3">
      <c r="A3934" t="s">
        <v>4150</v>
      </c>
      <c r="B3934" t="s">
        <v>4013</v>
      </c>
      <c r="C3934">
        <v>13</v>
      </c>
      <c r="D3934" s="1">
        <v>37954</v>
      </c>
      <c r="F3934" t="s">
        <v>843</v>
      </c>
      <c r="G3934" t="s">
        <v>73</v>
      </c>
      <c r="H3934">
        <v>2</v>
      </c>
      <c r="I3934">
        <v>0</v>
      </c>
      <c r="J3934" t="s">
        <v>51</v>
      </c>
      <c r="K3934">
        <v>1</v>
      </c>
      <c r="L3934">
        <v>0</v>
      </c>
      <c r="M3934" t="s">
        <v>51</v>
      </c>
      <c r="N3934" t="s">
        <v>3628</v>
      </c>
      <c r="O3934">
        <v>13</v>
      </c>
      <c r="P3934">
        <v>7</v>
      </c>
      <c r="Q3934">
        <v>6</v>
      </c>
      <c r="R3934">
        <v>3</v>
      </c>
      <c r="S3934">
        <v>7</v>
      </c>
      <c r="T3934">
        <v>7</v>
      </c>
      <c r="U3934">
        <v>11</v>
      </c>
      <c r="V3934">
        <v>18</v>
      </c>
      <c r="W3934">
        <v>0</v>
      </c>
      <c r="X3934">
        <v>2</v>
      </c>
      <c r="Y3934">
        <v>0</v>
      </c>
      <c r="Z3934">
        <v>0</v>
      </c>
      <c r="AA3934">
        <v>2.25</v>
      </c>
      <c r="AB3934">
        <v>3.25</v>
      </c>
      <c r="AC3934">
        <v>2.87</v>
      </c>
      <c r="AD3934" t="str">
        <f t="shared" si="123"/>
        <v>A</v>
      </c>
      <c r="AE3934" t="str">
        <f t="shared" si="124"/>
        <v>N</v>
      </c>
      <c r="AF3934">
        <v>2.15</v>
      </c>
      <c r="AG3934">
        <v>1.66</v>
      </c>
      <c r="AR3934">
        <v>3</v>
      </c>
      <c r="AS3934">
        <v>0</v>
      </c>
    </row>
    <row r="3935" spans="1:45" x14ac:dyDescent="0.3">
      <c r="A3935" t="s">
        <v>4151</v>
      </c>
      <c r="B3935" t="s">
        <v>4013</v>
      </c>
      <c r="C3935">
        <v>13</v>
      </c>
      <c r="D3935" s="1">
        <v>37954</v>
      </c>
      <c r="F3935" t="s">
        <v>1988</v>
      </c>
      <c r="G3935" t="s">
        <v>60</v>
      </c>
      <c r="H3935">
        <v>0</v>
      </c>
      <c r="I3935">
        <v>1</v>
      </c>
      <c r="J3935" t="s">
        <v>47</v>
      </c>
      <c r="K3935">
        <v>0</v>
      </c>
      <c r="L3935">
        <v>1</v>
      </c>
      <c r="M3935" t="s">
        <v>47</v>
      </c>
      <c r="N3935" t="s">
        <v>3655</v>
      </c>
      <c r="O3935">
        <v>13</v>
      </c>
      <c r="P3935">
        <v>12</v>
      </c>
      <c r="Q3935">
        <v>6</v>
      </c>
      <c r="R3935">
        <v>6</v>
      </c>
      <c r="S3935">
        <v>3</v>
      </c>
      <c r="T3935">
        <v>4</v>
      </c>
      <c r="U3935">
        <v>11</v>
      </c>
      <c r="V3935">
        <v>17</v>
      </c>
      <c r="W3935">
        <v>2</v>
      </c>
      <c r="X3935">
        <v>1</v>
      </c>
      <c r="Y3935">
        <v>0</v>
      </c>
      <c r="Z3935">
        <v>0</v>
      </c>
      <c r="AA3935">
        <v>1.61</v>
      </c>
      <c r="AB3935">
        <v>3.4</v>
      </c>
      <c r="AC3935">
        <v>5.5</v>
      </c>
      <c r="AD3935" t="str">
        <f t="shared" ref="AD3935:AD3998" si="125">IF(IF(AC3935&gt;AA3935,G3935,F3935)=F3935,"H","A")</f>
        <v>A</v>
      </c>
      <c r="AE3935" t="str">
        <f t="shared" si="124"/>
        <v>Y</v>
      </c>
      <c r="AF3935">
        <v>1.8</v>
      </c>
      <c r="AG3935">
        <v>2</v>
      </c>
      <c r="AR3935">
        <v>0</v>
      </c>
      <c r="AS3935">
        <v>3</v>
      </c>
    </row>
    <row r="3936" spans="1:45" x14ac:dyDescent="0.3">
      <c r="A3936" t="s">
        <v>4152</v>
      </c>
      <c r="B3936" t="s">
        <v>4013</v>
      </c>
      <c r="C3936">
        <v>13</v>
      </c>
      <c r="D3936" s="1">
        <v>37954</v>
      </c>
      <c r="F3936" t="s">
        <v>4021</v>
      </c>
      <c r="G3936" t="s">
        <v>463</v>
      </c>
      <c r="H3936">
        <v>0</v>
      </c>
      <c r="I3936">
        <v>2</v>
      </c>
      <c r="J3936" t="s">
        <v>47</v>
      </c>
      <c r="K3936">
        <v>0</v>
      </c>
      <c r="L3936">
        <v>1</v>
      </c>
      <c r="M3936" t="s">
        <v>47</v>
      </c>
      <c r="N3936" t="s">
        <v>3639</v>
      </c>
      <c r="O3936">
        <v>12</v>
      </c>
      <c r="P3936">
        <v>7</v>
      </c>
      <c r="Q3936">
        <v>7</v>
      </c>
      <c r="R3936">
        <v>3</v>
      </c>
      <c r="S3936">
        <v>11</v>
      </c>
      <c r="T3936">
        <v>4</v>
      </c>
      <c r="U3936">
        <v>12</v>
      </c>
      <c r="V3936">
        <v>14</v>
      </c>
      <c r="W3936">
        <v>5</v>
      </c>
      <c r="X3936">
        <v>1</v>
      </c>
      <c r="Y3936">
        <v>0</v>
      </c>
      <c r="Z3936">
        <v>0</v>
      </c>
      <c r="AA3936">
        <v>1.8</v>
      </c>
      <c r="AB3936">
        <v>3.4</v>
      </c>
      <c r="AC3936">
        <v>4</v>
      </c>
      <c r="AD3936" t="str">
        <f t="shared" si="125"/>
        <v>A</v>
      </c>
      <c r="AE3936" t="str">
        <f t="shared" si="124"/>
        <v>Y</v>
      </c>
      <c r="AF3936">
        <v>1.9</v>
      </c>
      <c r="AG3936">
        <v>1.9</v>
      </c>
      <c r="AR3936">
        <v>0</v>
      </c>
      <c r="AS3936">
        <v>3</v>
      </c>
    </row>
    <row r="3937" spans="1:45" x14ac:dyDescent="0.3">
      <c r="A3937" t="s">
        <v>4153</v>
      </c>
      <c r="B3937" t="s">
        <v>4013</v>
      </c>
      <c r="C3937">
        <v>13</v>
      </c>
      <c r="D3937" s="1">
        <v>37954</v>
      </c>
      <c r="F3937" t="s">
        <v>4016</v>
      </c>
      <c r="G3937" t="s">
        <v>63</v>
      </c>
      <c r="H3937">
        <v>1</v>
      </c>
      <c r="I3937">
        <v>1</v>
      </c>
      <c r="J3937" t="s">
        <v>61</v>
      </c>
      <c r="K3937">
        <v>1</v>
      </c>
      <c r="L3937">
        <v>1</v>
      </c>
      <c r="M3937" t="s">
        <v>61</v>
      </c>
      <c r="N3937" t="s">
        <v>3619</v>
      </c>
      <c r="O3937">
        <v>10</v>
      </c>
      <c r="P3937">
        <v>7</v>
      </c>
      <c r="Q3937">
        <v>4</v>
      </c>
      <c r="R3937">
        <v>4</v>
      </c>
      <c r="S3937">
        <v>5</v>
      </c>
      <c r="T3937">
        <v>3</v>
      </c>
      <c r="U3937">
        <v>14</v>
      </c>
      <c r="V3937">
        <v>14</v>
      </c>
      <c r="W3937">
        <v>2</v>
      </c>
      <c r="X3937">
        <v>1</v>
      </c>
      <c r="Y3937">
        <v>0</v>
      </c>
      <c r="Z3937">
        <v>0</v>
      </c>
      <c r="AA3937">
        <v>3.75</v>
      </c>
      <c r="AB3937">
        <v>3.25</v>
      </c>
      <c r="AC3937">
        <v>1.9</v>
      </c>
      <c r="AD3937" t="str">
        <f t="shared" si="125"/>
        <v>H</v>
      </c>
      <c r="AE3937" t="str">
        <f t="shared" si="124"/>
        <v>N</v>
      </c>
      <c r="AF3937">
        <v>1.85</v>
      </c>
      <c r="AG3937">
        <v>1.95</v>
      </c>
      <c r="AR3937">
        <v>1</v>
      </c>
      <c r="AS3937">
        <v>1</v>
      </c>
    </row>
    <row r="3938" spans="1:45" x14ac:dyDescent="0.3">
      <c r="A3938" t="s">
        <v>4154</v>
      </c>
      <c r="B3938" t="s">
        <v>4013</v>
      </c>
      <c r="C3938">
        <v>13</v>
      </c>
      <c r="D3938" s="1">
        <v>37955</v>
      </c>
      <c r="F3938" t="s">
        <v>45</v>
      </c>
      <c r="G3938" t="s">
        <v>3176</v>
      </c>
      <c r="H3938">
        <v>0</v>
      </c>
      <c r="I3938">
        <v>0</v>
      </c>
      <c r="J3938" t="s">
        <v>61</v>
      </c>
      <c r="K3938">
        <v>0</v>
      </c>
      <c r="L3938">
        <v>0</v>
      </c>
      <c r="M3938" t="s">
        <v>61</v>
      </c>
      <c r="N3938" t="s">
        <v>3610</v>
      </c>
      <c r="O3938">
        <v>22</v>
      </c>
      <c r="P3938">
        <v>7</v>
      </c>
      <c r="Q3938">
        <v>14</v>
      </c>
      <c r="R3938">
        <v>1</v>
      </c>
      <c r="S3938">
        <v>9</v>
      </c>
      <c r="T3938">
        <v>0</v>
      </c>
      <c r="U3938">
        <v>13</v>
      </c>
      <c r="V3938">
        <v>11</v>
      </c>
      <c r="W3938">
        <v>1</v>
      </c>
      <c r="X3938">
        <v>1</v>
      </c>
      <c r="Y3938">
        <v>0</v>
      </c>
      <c r="Z3938">
        <v>0</v>
      </c>
      <c r="AA3938">
        <v>1.33</v>
      </c>
      <c r="AB3938">
        <v>4.33</v>
      </c>
      <c r="AC3938">
        <v>8.5</v>
      </c>
      <c r="AD3938" t="str">
        <f t="shared" si="125"/>
        <v>A</v>
      </c>
      <c r="AE3938" t="str">
        <f t="shared" si="124"/>
        <v>N</v>
      </c>
      <c r="AF3938">
        <v>1.7</v>
      </c>
      <c r="AG3938">
        <v>2.1</v>
      </c>
      <c r="AR3938">
        <v>1</v>
      </c>
      <c r="AS3938">
        <v>1</v>
      </c>
    </row>
    <row r="3939" spans="1:45" x14ac:dyDescent="0.3">
      <c r="A3939" t="s">
        <v>4155</v>
      </c>
      <c r="B3939" t="s">
        <v>4013</v>
      </c>
      <c r="C3939">
        <v>13</v>
      </c>
      <c r="D3939" s="1">
        <v>37955</v>
      </c>
      <c r="F3939" t="s">
        <v>53</v>
      </c>
      <c r="G3939" t="s">
        <v>79</v>
      </c>
      <c r="H3939">
        <v>1</v>
      </c>
      <c r="I3939">
        <v>0</v>
      </c>
      <c r="J3939" t="s">
        <v>51</v>
      </c>
      <c r="K3939">
        <v>1</v>
      </c>
      <c r="L3939">
        <v>0</v>
      </c>
      <c r="M3939" t="s">
        <v>51</v>
      </c>
      <c r="N3939" t="s">
        <v>3614</v>
      </c>
      <c r="O3939">
        <v>12</v>
      </c>
      <c r="P3939">
        <v>5</v>
      </c>
      <c r="Q3939">
        <v>4</v>
      </c>
      <c r="R3939">
        <v>3</v>
      </c>
      <c r="S3939">
        <v>2</v>
      </c>
      <c r="T3939">
        <v>4</v>
      </c>
      <c r="U3939">
        <v>11</v>
      </c>
      <c r="V3939">
        <v>12</v>
      </c>
      <c r="W3939">
        <v>4</v>
      </c>
      <c r="X3939">
        <v>1</v>
      </c>
      <c r="Y3939">
        <v>0</v>
      </c>
      <c r="Z3939">
        <v>0</v>
      </c>
      <c r="AA3939">
        <v>2.37</v>
      </c>
      <c r="AB3939">
        <v>3.25</v>
      </c>
      <c r="AC3939">
        <v>2.7</v>
      </c>
      <c r="AD3939" t="str">
        <f t="shared" si="125"/>
        <v>A</v>
      </c>
      <c r="AE3939" t="str">
        <f t="shared" si="124"/>
        <v>N</v>
      </c>
      <c r="AF3939">
        <v>1.95</v>
      </c>
      <c r="AG3939">
        <v>1.85</v>
      </c>
      <c r="AR3939">
        <v>3</v>
      </c>
      <c r="AS3939">
        <v>0</v>
      </c>
    </row>
    <row r="3940" spans="1:45" x14ac:dyDescent="0.3">
      <c r="A3940" t="s">
        <v>4156</v>
      </c>
      <c r="B3940" t="s">
        <v>4013</v>
      </c>
      <c r="C3940">
        <v>13</v>
      </c>
      <c r="D3940" s="1">
        <v>37955</v>
      </c>
      <c r="F3940" t="s">
        <v>56</v>
      </c>
      <c r="G3940" t="s">
        <v>3623</v>
      </c>
      <c r="H3940">
        <v>3</v>
      </c>
      <c r="I3940">
        <v>1</v>
      </c>
      <c r="J3940" t="s">
        <v>51</v>
      </c>
      <c r="K3940">
        <v>1</v>
      </c>
      <c r="L3940">
        <v>1</v>
      </c>
      <c r="M3940" t="s">
        <v>61</v>
      </c>
      <c r="N3940" t="s">
        <v>3612</v>
      </c>
      <c r="O3940">
        <v>10</v>
      </c>
      <c r="P3940">
        <v>7</v>
      </c>
      <c r="Q3940">
        <v>7</v>
      </c>
      <c r="R3940">
        <v>4</v>
      </c>
      <c r="S3940">
        <v>6</v>
      </c>
      <c r="T3940">
        <v>4</v>
      </c>
      <c r="U3940">
        <v>24</v>
      </c>
      <c r="V3940">
        <v>17</v>
      </c>
      <c r="W3940">
        <v>2</v>
      </c>
      <c r="X3940">
        <v>1</v>
      </c>
      <c r="Y3940">
        <v>0</v>
      </c>
      <c r="Z3940">
        <v>0</v>
      </c>
      <c r="AA3940">
        <v>1.57</v>
      </c>
      <c r="AB3940">
        <v>3.6</v>
      </c>
      <c r="AC3940">
        <v>5.5</v>
      </c>
      <c r="AD3940" t="str">
        <f t="shared" si="125"/>
        <v>A</v>
      </c>
      <c r="AE3940" t="str">
        <f t="shared" si="124"/>
        <v>N</v>
      </c>
      <c r="AF3940">
        <v>1.9</v>
      </c>
      <c r="AG3940">
        <v>1.9</v>
      </c>
      <c r="AR3940">
        <v>3</v>
      </c>
      <c r="AS3940">
        <v>0</v>
      </c>
    </row>
    <row r="3941" spans="1:45" x14ac:dyDescent="0.3">
      <c r="A3941" t="s">
        <v>4157</v>
      </c>
      <c r="B3941" t="s">
        <v>4013</v>
      </c>
      <c r="C3941">
        <v>13</v>
      </c>
      <c r="D3941" s="1">
        <v>37955</v>
      </c>
      <c r="F3941" t="s">
        <v>59</v>
      </c>
      <c r="G3941" t="s">
        <v>845</v>
      </c>
      <c r="H3941">
        <v>0</v>
      </c>
      <c r="I3941">
        <v>1</v>
      </c>
      <c r="J3941" t="s">
        <v>47</v>
      </c>
      <c r="K3941">
        <v>0</v>
      </c>
      <c r="L3941">
        <v>1</v>
      </c>
      <c r="M3941" t="s">
        <v>47</v>
      </c>
      <c r="N3941" t="s">
        <v>3624</v>
      </c>
      <c r="O3941">
        <v>24</v>
      </c>
      <c r="P3941">
        <v>2</v>
      </c>
      <c r="Q3941">
        <v>14</v>
      </c>
      <c r="R3941">
        <v>0</v>
      </c>
      <c r="S3941">
        <v>12</v>
      </c>
      <c r="T3941">
        <v>0</v>
      </c>
      <c r="U3941">
        <v>15</v>
      </c>
      <c r="V3941">
        <v>12</v>
      </c>
      <c r="W3941">
        <v>0</v>
      </c>
      <c r="X3941">
        <v>0</v>
      </c>
      <c r="Y3941">
        <v>0</v>
      </c>
      <c r="Z3941">
        <v>0</v>
      </c>
      <c r="AA3941">
        <v>1.9</v>
      </c>
      <c r="AB3941">
        <v>3.25</v>
      </c>
      <c r="AC3941">
        <v>3.75</v>
      </c>
      <c r="AD3941" t="str">
        <f t="shared" si="125"/>
        <v>A</v>
      </c>
      <c r="AE3941" t="str">
        <f t="shared" si="124"/>
        <v>Y</v>
      </c>
      <c r="AF3941">
        <v>1.95</v>
      </c>
      <c r="AG3941">
        <v>1.85</v>
      </c>
      <c r="AR3941">
        <v>0</v>
      </c>
      <c r="AS3941">
        <v>3</v>
      </c>
    </row>
    <row r="3942" spans="1:45" x14ac:dyDescent="0.3">
      <c r="A3942" t="s">
        <v>4158</v>
      </c>
      <c r="B3942" t="s">
        <v>4013</v>
      </c>
      <c r="C3942">
        <v>14</v>
      </c>
      <c r="D3942" s="1">
        <v>37961</v>
      </c>
      <c r="F3942" t="s">
        <v>3623</v>
      </c>
      <c r="G3942" t="s">
        <v>54</v>
      </c>
      <c r="H3942">
        <v>0</v>
      </c>
      <c r="I3942">
        <v>4</v>
      </c>
      <c r="J3942" t="s">
        <v>47</v>
      </c>
      <c r="K3942">
        <v>0</v>
      </c>
      <c r="L3942">
        <v>0</v>
      </c>
      <c r="M3942" t="s">
        <v>61</v>
      </c>
      <c r="N3942" t="s">
        <v>3610</v>
      </c>
      <c r="O3942">
        <v>6</v>
      </c>
      <c r="P3942">
        <v>11</v>
      </c>
      <c r="Q3942">
        <v>2</v>
      </c>
      <c r="R3942">
        <v>7</v>
      </c>
      <c r="S3942">
        <v>10</v>
      </c>
      <c r="T3942">
        <v>7</v>
      </c>
      <c r="U3942">
        <v>23</v>
      </c>
      <c r="V3942">
        <v>15</v>
      </c>
      <c r="W3942">
        <v>1</v>
      </c>
      <c r="X3942">
        <v>1</v>
      </c>
      <c r="Y3942">
        <v>1</v>
      </c>
      <c r="Z3942">
        <v>0</v>
      </c>
      <c r="AA3942">
        <v>2.2000000000000002</v>
      </c>
      <c r="AB3942">
        <v>3.2</v>
      </c>
      <c r="AC3942">
        <v>3</v>
      </c>
      <c r="AD3942" t="str">
        <f t="shared" si="125"/>
        <v>A</v>
      </c>
      <c r="AE3942" t="str">
        <f t="shared" si="124"/>
        <v>Y</v>
      </c>
      <c r="AF3942">
        <v>2.1</v>
      </c>
      <c r="AG3942">
        <v>1.7</v>
      </c>
      <c r="AR3942">
        <v>0</v>
      </c>
      <c r="AS3942">
        <v>3</v>
      </c>
    </row>
    <row r="3943" spans="1:45" x14ac:dyDescent="0.3">
      <c r="A3943" t="s">
        <v>4159</v>
      </c>
      <c r="B3943" t="s">
        <v>4013</v>
      </c>
      <c r="C3943">
        <v>14</v>
      </c>
      <c r="D3943" s="1">
        <v>37961</v>
      </c>
      <c r="F3943" t="s">
        <v>3176</v>
      </c>
      <c r="G3943" t="s">
        <v>843</v>
      </c>
      <c r="H3943">
        <v>2</v>
      </c>
      <c r="I3943">
        <v>1</v>
      </c>
      <c r="J3943" t="s">
        <v>51</v>
      </c>
      <c r="K3943">
        <v>0</v>
      </c>
      <c r="L3943">
        <v>0</v>
      </c>
      <c r="M3943" t="s">
        <v>61</v>
      </c>
      <c r="N3943" t="s">
        <v>3626</v>
      </c>
      <c r="O3943">
        <v>10</v>
      </c>
      <c r="P3943">
        <v>10</v>
      </c>
      <c r="Q3943">
        <v>3</v>
      </c>
      <c r="R3943">
        <v>5</v>
      </c>
      <c r="S3943">
        <v>3</v>
      </c>
      <c r="T3943">
        <v>2</v>
      </c>
      <c r="U3943">
        <v>15</v>
      </c>
      <c r="V3943">
        <v>11</v>
      </c>
      <c r="W3943">
        <v>0</v>
      </c>
      <c r="X3943">
        <v>2</v>
      </c>
      <c r="Y3943">
        <v>0</v>
      </c>
      <c r="Z3943">
        <v>0</v>
      </c>
      <c r="AA3943">
        <v>1.8</v>
      </c>
      <c r="AB3943">
        <v>3.2</v>
      </c>
      <c r="AC3943">
        <v>4.33</v>
      </c>
      <c r="AD3943" t="str">
        <f t="shared" si="125"/>
        <v>A</v>
      </c>
      <c r="AE3943" t="str">
        <f t="shared" si="124"/>
        <v>N</v>
      </c>
      <c r="AF3943">
        <v>1.9</v>
      </c>
      <c r="AG3943">
        <v>1.9</v>
      </c>
      <c r="AR3943">
        <v>3</v>
      </c>
      <c r="AS3943">
        <v>0</v>
      </c>
    </row>
    <row r="3944" spans="1:45" x14ac:dyDescent="0.3">
      <c r="A3944" t="s">
        <v>4160</v>
      </c>
      <c r="B3944" t="s">
        <v>4013</v>
      </c>
      <c r="C3944">
        <v>14</v>
      </c>
      <c r="D3944" s="1">
        <v>37961</v>
      </c>
      <c r="F3944" t="s">
        <v>60</v>
      </c>
      <c r="G3944" t="s">
        <v>53</v>
      </c>
      <c r="H3944">
        <v>1</v>
      </c>
      <c r="I3944">
        <v>1</v>
      </c>
      <c r="J3944" t="s">
        <v>61</v>
      </c>
      <c r="K3944">
        <v>1</v>
      </c>
      <c r="L3944">
        <v>0</v>
      </c>
      <c r="M3944" t="s">
        <v>51</v>
      </c>
      <c r="N3944" t="s">
        <v>3639</v>
      </c>
      <c r="O3944">
        <v>8</v>
      </c>
      <c r="P3944">
        <v>19</v>
      </c>
      <c r="Q3944">
        <v>4</v>
      </c>
      <c r="R3944">
        <v>10</v>
      </c>
      <c r="S3944">
        <v>2</v>
      </c>
      <c r="T3944">
        <v>8</v>
      </c>
      <c r="U3944">
        <v>14</v>
      </c>
      <c r="V3944">
        <v>11</v>
      </c>
      <c r="W3944">
        <v>3</v>
      </c>
      <c r="X3944">
        <v>2</v>
      </c>
      <c r="Y3944">
        <v>0</v>
      </c>
      <c r="Z3944">
        <v>0</v>
      </c>
      <c r="AA3944">
        <v>6.5</v>
      </c>
      <c r="AB3944">
        <v>3.6</v>
      </c>
      <c r="AC3944">
        <v>1.5</v>
      </c>
      <c r="AD3944" t="str">
        <f t="shared" si="125"/>
        <v>H</v>
      </c>
      <c r="AE3944" t="str">
        <f t="shared" si="124"/>
        <v>N</v>
      </c>
      <c r="AF3944">
        <v>1.95</v>
      </c>
      <c r="AG3944">
        <v>1.85</v>
      </c>
      <c r="AR3944">
        <v>1</v>
      </c>
      <c r="AS3944">
        <v>1</v>
      </c>
    </row>
    <row r="3945" spans="1:45" x14ac:dyDescent="0.3">
      <c r="A3945" t="s">
        <v>4161</v>
      </c>
      <c r="B3945" t="s">
        <v>4013</v>
      </c>
      <c r="C3945">
        <v>14</v>
      </c>
      <c r="D3945" s="1">
        <v>37961</v>
      </c>
      <c r="F3945" t="s">
        <v>463</v>
      </c>
      <c r="G3945" t="s">
        <v>45</v>
      </c>
      <c r="H3945">
        <v>1</v>
      </c>
      <c r="I3945">
        <v>1</v>
      </c>
      <c r="J3945" t="s">
        <v>61</v>
      </c>
      <c r="K3945">
        <v>0</v>
      </c>
      <c r="L3945">
        <v>0</v>
      </c>
      <c r="M3945" t="s">
        <v>61</v>
      </c>
      <c r="N3945" t="s">
        <v>3641</v>
      </c>
      <c r="O3945">
        <v>4</v>
      </c>
      <c r="P3945">
        <v>8</v>
      </c>
      <c r="Q3945">
        <v>1</v>
      </c>
      <c r="R3945">
        <v>5</v>
      </c>
      <c r="S3945">
        <v>7</v>
      </c>
      <c r="T3945">
        <v>5</v>
      </c>
      <c r="U3945">
        <v>13</v>
      </c>
      <c r="V3945">
        <v>12</v>
      </c>
      <c r="W3945">
        <v>1</v>
      </c>
      <c r="X3945">
        <v>1</v>
      </c>
      <c r="Y3945">
        <v>0</v>
      </c>
      <c r="Z3945">
        <v>1</v>
      </c>
      <c r="AA3945">
        <v>6.5</v>
      </c>
      <c r="AB3945">
        <v>3.4</v>
      </c>
      <c r="AC3945">
        <v>1.53</v>
      </c>
      <c r="AD3945" t="str">
        <f t="shared" si="125"/>
        <v>H</v>
      </c>
      <c r="AE3945" t="str">
        <f t="shared" si="124"/>
        <v>N</v>
      </c>
      <c r="AF3945">
        <v>1.7</v>
      </c>
      <c r="AG3945">
        <v>2.1</v>
      </c>
      <c r="AR3945">
        <v>1</v>
      </c>
      <c r="AS3945">
        <v>1</v>
      </c>
    </row>
    <row r="3946" spans="1:45" x14ac:dyDescent="0.3">
      <c r="A3946" t="s">
        <v>4162</v>
      </c>
      <c r="B3946" t="s">
        <v>4013</v>
      </c>
      <c r="C3946">
        <v>14</v>
      </c>
      <c r="D3946" s="1">
        <v>37961</v>
      </c>
      <c r="F3946" t="s">
        <v>79</v>
      </c>
      <c r="G3946" t="s">
        <v>49</v>
      </c>
      <c r="H3946">
        <v>4</v>
      </c>
      <c r="I3946">
        <v>0</v>
      </c>
      <c r="J3946" t="s">
        <v>51</v>
      </c>
      <c r="K3946">
        <v>2</v>
      </c>
      <c r="L3946">
        <v>0</v>
      </c>
      <c r="M3946" t="s">
        <v>51</v>
      </c>
      <c r="N3946" t="s">
        <v>3645</v>
      </c>
      <c r="O3946">
        <v>12</v>
      </c>
      <c r="P3946">
        <v>10</v>
      </c>
      <c r="Q3946">
        <v>8</v>
      </c>
      <c r="R3946">
        <v>3</v>
      </c>
      <c r="S3946">
        <v>6</v>
      </c>
      <c r="T3946">
        <v>5</v>
      </c>
      <c r="U3946">
        <v>6</v>
      </c>
      <c r="V3946">
        <v>11</v>
      </c>
      <c r="W3946">
        <v>0</v>
      </c>
      <c r="X3946">
        <v>1</v>
      </c>
      <c r="Y3946">
        <v>0</v>
      </c>
      <c r="Z3946">
        <v>0</v>
      </c>
      <c r="AA3946">
        <v>1.28</v>
      </c>
      <c r="AB3946">
        <v>4.5</v>
      </c>
      <c r="AC3946">
        <v>10</v>
      </c>
      <c r="AD3946" t="str">
        <f t="shared" si="125"/>
        <v>A</v>
      </c>
      <c r="AE3946" t="str">
        <f t="shared" si="124"/>
        <v>N</v>
      </c>
      <c r="AF3946">
        <v>1.8</v>
      </c>
      <c r="AG3946">
        <v>2</v>
      </c>
      <c r="AR3946">
        <v>3</v>
      </c>
      <c r="AS3946">
        <v>0</v>
      </c>
    </row>
    <row r="3947" spans="1:45" x14ac:dyDescent="0.3">
      <c r="A3947" t="s">
        <v>4163</v>
      </c>
      <c r="B3947" t="s">
        <v>4013</v>
      </c>
      <c r="C3947">
        <v>14</v>
      </c>
      <c r="D3947" s="1">
        <v>37961</v>
      </c>
      <c r="F3947" t="s">
        <v>845</v>
      </c>
      <c r="G3947" t="s">
        <v>4021</v>
      </c>
      <c r="H3947">
        <v>0</v>
      </c>
      <c r="I3947">
        <v>0</v>
      </c>
      <c r="J3947" t="s">
        <v>61</v>
      </c>
      <c r="K3947">
        <v>0</v>
      </c>
      <c r="L3947">
        <v>0</v>
      </c>
      <c r="M3947" t="s">
        <v>61</v>
      </c>
      <c r="N3947" t="s">
        <v>3619</v>
      </c>
      <c r="O3947">
        <v>5</v>
      </c>
      <c r="P3947">
        <v>6</v>
      </c>
      <c r="Q3947">
        <v>3</v>
      </c>
      <c r="R3947">
        <v>2</v>
      </c>
      <c r="S3947">
        <v>6</v>
      </c>
      <c r="T3947">
        <v>5</v>
      </c>
      <c r="U3947">
        <v>17</v>
      </c>
      <c r="V3947">
        <v>20</v>
      </c>
      <c r="W3947">
        <v>2</v>
      </c>
      <c r="X3947">
        <v>3</v>
      </c>
      <c r="Y3947">
        <v>0</v>
      </c>
      <c r="Z3947">
        <v>1</v>
      </c>
      <c r="AA3947">
        <v>1.72</v>
      </c>
      <c r="AB3947">
        <v>3.4</v>
      </c>
      <c r="AC3947">
        <v>4.5</v>
      </c>
      <c r="AD3947" t="str">
        <f t="shared" si="125"/>
        <v>A</v>
      </c>
      <c r="AE3947" t="str">
        <f t="shared" si="124"/>
        <v>N</v>
      </c>
      <c r="AF3947">
        <v>2.1</v>
      </c>
      <c r="AG3947">
        <v>1.7</v>
      </c>
      <c r="AR3947">
        <v>1</v>
      </c>
      <c r="AS3947">
        <v>1</v>
      </c>
    </row>
    <row r="3948" spans="1:45" x14ac:dyDescent="0.3">
      <c r="A3948" t="s">
        <v>4164</v>
      </c>
      <c r="B3948" t="s">
        <v>4013</v>
      </c>
      <c r="C3948">
        <v>14</v>
      </c>
      <c r="D3948" s="1">
        <v>37961</v>
      </c>
      <c r="F3948" t="s">
        <v>63</v>
      </c>
      <c r="G3948" t="s">
        <v>56</v>
      </c>
      <c r="H3948">
        <v>1</v>
      </c>
      <c r="I3948">
        <v>1</v>
      </c>
      <c r="J3948" t="s">
        <v>61</v>
      </c>
      <c r="K3948">
        <v>0</v>
      </c>
      <c r="L3948">
        <v>1</v>
      </c>
      <c r="M3948" t="s">
        <v>47</v>
      </c>
      <c r="N3948" t="s">
        <v>3616</v>
      </c>
      <c r="O3948">
        <v>13</v>
      </c>
      <c r="P3948">
        <v>7</v>
      </c>
      <c r="Q3948">
        <v>6</v>
      </c>
      <c r="R3948">
        <v>3</v>
      </c>
      <c r="S3948">
        <v>8</v>
      </c>
      <c r="T3948">
        <v>1</v>
      </c>
      <c r="U3948">
        <v>13</v>
      </c>
      <c r="V3948">
        <v>13</v>
      </c>
      <c r="W3948">
        <v>1</v>
      </c>
      <c r="X3948">
        <v>4</v>
      </c>
      <c r="Y3948">
        <v>0</v>
      </c>
      <c r="Z3948">
        <v>0</v>
      </c>
      <c r="AA3948">
        <v>2.25</v>
      </c>
      <c r="AB3948">
        <v>3.4</v>
      </c>
      <c r="AC3948">
        <v>2.75</v>
      </c>
      <c r="AD3948" t="str">
        <f t="shared" si="125"/>
        <v>A</v>
      </c>
      <c r="AE3948" t="str">
        <f t="shared" si="124"/>
        <v>N</v>
      </c>
      <c r="AF3948">
        <v>2</v>
      </c>
      <c r="AG3948">
        <v>1.8</v>
      </c>
      <c r="AR3948">
        <v>1</v>
      </c>
      <c r="AS3948">
        <v>1</v>
      </c>
    </row>
    <row r="3949" spans="1:45" x14ac:dyDescent="0.3">
      <c r="A3949" t="s">
        <v>4165</v>
      </c>
      <c r="B3949" t="s">
        <v>4013</v>
      </c>
      <c r="C3949">
        <v>14</v>
      </c>
      <c r="D3949" s="1">
        <v>37961</v>
      </c>
      <c r="F3949" t="s">
        <v>64</v>
      </c>
      <c r="G3949" t="s">
        <v>4016</v>
      </c>
      <c r="H3949">
        <v>5</v>
      </c>
      <c r="I3949">
        <v>2</v>
      </c>
      <c r="J3949" t="s">
        <v>51</v>
      </c>
      <c r="K3949">
        <v>1</v>
      </c>
      <c r="L3949">
        <v>1</v>
      </c>
      <c r="M3949" t="s">
        <v>61</v>
      </c>
      <c r="N3949" t="s">
        <v>3637</v>
      </c>
      <c r="O3949">
        <v>12</v>
      </c>
      <c r="P3949">
        <v>16</v>
      </c>
      <c r="Q3949">
        <v>10</v>
      </c>
      <c r="R3949">
        <v>8</v>
      </c>
      <c r="S3949">
        <v>4</v>
      </c>
      <c r="T3949">
        <v>5</v>
      </c>
      <c r="U3949">
        <v>14</v>
      </c>
      <c r="V3949">
        <v>8</v>
      </c>
      <c r="W3949">
        <v>2</v>
      </c>
      <c r="X3949">
        <v>0</v>
      </c>
      <c r="Y3949">
        <v>0</v>
      </c>
      <c r="Z3949">
        <v>0</v>
      </c>
      <c r="AA3949">
        <v>1.66</v>
      </c>
      <c r="AB3949">
        <v>3.4</v>
      </c>
      <c r="AC3949">
        <v>5</v>
      </c>
      <c r="AD3949" t="str">
        <f t="shared" si="125"/>
        <v>A</v>
      </c>
      <c r="AE3949" t="str">
        <f t="shared" si="124"/>
        <v>N</v>
      </c>
      <c r="AF3949">
        <v>2</v>
      </c>
      <c r="AG3949">
        <v>1.8</v>
      </c>
      <c r="AR3949">
        <v>3</v>
      </c>
      <c r="AS3949">
        <v>0</v>
      </c>
    </row>
    <row r="3950" spans="1:45" x14ac:dyDescent="0.3">
      <c r="A3950" t="s">
        <v>4166</v>
      </c>
      <c r="B3950" t="s">
        <v>4013</v>
      </c>
      <c r="C3950">
        <v>14</v>
      </c>
      <c r="D3950" s="1">
        <v>37962</v>
      </c>
      <c r="F3950" t="s">
        <v>73</v>
      </c>
      <c r="G3950" t="s">
        <v>59</v>
      </c>
      <c r="H3950">
        <v>0</v>
      </c>
      <c r="I3950">
        <v>0</v>
      </c>
      <c r="J3950" t="s">
        <v>61</v>
      </c>
      <c r="K3950">
        <v>0</v>
      </c>
      <c r="L3950">
        <v>0</v>
      </c>
      <c r="M3950" t="s">
        <v>61</v>
      </c>
      <c r="N3950" t="s">
        <v>3635</v>
      </c>
      <c r="O3950">
        <v>9</v>
      </c>
      <c r="P3950">
        <v>15</v>
      </c>
      <c r="Q3950">
        <v>2</v>
      </c>
      <c r="R3950">
        <v>7</v>
      </c>
      <c r="S3950">
        <v>3</v>
      </c>
      <c r="T3950">
        <v>5</v>
      </c>
      <c r="U3950">
        <v>11</v>
      </c>
      <c r="V3950">
        <v>13</v>
      </c>
      <c r="W3950">
        <v>1</v>
      </c>
      <c r="X3950">
        <v>1</v>
      </c>
      <c r="Y3950">
        <v>0</v>
      </c>
      <c r="Z3950">
        <v>0</v>
      </c>
      <c r="AA3950">
        <v>2.2999999999999998</v>
      </c>
      <c r="AB3950">
        <v>3.4</v>
      </c>
      <c r="AC3950">
        <v>2.7</v>
      </c>
      <c r="AD3950" t="str">
        <f t="shared" si="125"/>
        <v>A</v>
      </c>
      <c r="AE3950" t="str">
        <f t="shared" si="124"/>
        <v>N</v>
      </c>
      <c r="AF3950">
        <v>2</v>
      </c>
      <c r="AG3950">
        <v>1.8</v>
      </c>
      <c r="AR3950">
        <v>1</v>
      </c>
      <c r="AS3950">
        <v>1</v>
      </c>
    </row>
    <row r="3951" spans="1:45" x14ac:dyDescent="0.3">
      <c r="A3951" t="s">
        <v>4167</v>
      </c>
      <c r="B3951" t="s">
        <v>4013</v>
      </c>
      <c r="C3951">
        <v>14</v>
      </c>
      <c r="D3951" s="1">
        <v>37962</v>
      </c>
      <c r="F3951" t="s">
        <v>72</v>
      </c>
      <c r="G3951" t="s">
        <v>1988</v>
      </c>
      <c r="H3951">
        <v>3</v>
      </c>
      <c r="I3951">
        <v>2</v>
      </c>
      <c r="J3951" t="s">
        <v>51</v>
      </c>
      <c r="K3951">
        <v>2</v>
      </c>
      <c r="L3951">
        <v>0</v>
      </c>
      <c r="M3951" t="s">
        <v>51</v>
      </c>
      <c r="N3951" t="s">
        <v>4115</v>
      </c>
      <c r="O3951">
        <v>18</v>
      </c>
      <c r="P3951">
        <v>20</v>
      </c>
      <c r="Q3951">
        <v>14</v>
      </c>
      <c r="R3951">
        <v>14</v>
      </c>
      <c r="S3951">
        <v>8</v>
      </c>
      <c r="T3951">
        <v>9</v>
      </c>
      <c r="U3951">
        <v>12</v>
      </c>
      <c r="V3951">
        <v>12</v>
      </c>
      <c r="W3951">
        <v>0</v>
      </c>
      <c r="X3951">
        <v>0</v>
      </c>
      <c r="Y3951">
        <v>0</v>
      </c>
      <c r="Z3951">
        <v>0</v>
      </c>
      <c r="AA3951">
        <v>2.25</v>
      </c>
      <c r="AB3951">
        <v>3.25</v>
      </c>
      <c r="AC3951">
        <v>2.87</v>
      </c>
      <c r="AD3951" t="str">
        <f t="shared" si="125"/>
        <v>A</v>
      </c>
      <c r="AE3951" t="str">
        <f t="shared" si="124"/>
        <v>N</v>
      </c>
      <c r="AF3951">
        <v>2.0499999999999998</v>
      </c>
      <c r="AG3951">
        <v>1.75</v>
      </c>
      <c r="AR3951">
        <v>3</v>
      </c>
      <c r="AS3951">
        <v>0</v>
      </c>
    </row>
    <row r="3952" spans="1:45" x14ac:dyDescent="0.3">
      <c r="A3952" t="s">
        <v>4168</v>
      </c>
      <c r="B3952" t="s">
        <v>4013</v>
      </c>
      <c r="C3952">
        <v>15</v>
      </c>
      <c r="D3952" s="1">
        <v>37968</v>
      </c>
      <c r="F3952" t="s">
        <v>53</v>
      </c>
      <c r="G3952" t="s">
        <v>843</v>
      </c>
      <c r="H3952">
        <v>1</v>
      </c>
      <c r="I3952">
        <v>2</v>
      </c>
      <c r="J3952" t="s">
        <v>47</v>
      </c>
      <c r="K3952">
        <v>1</v>
      </c>
      <c r="L3952">
        <v>1</v>
      </c>
      <c r="M3952" t="s">
        <v>61</v>
      </c>
      <c r="N3952" t="s">
        <v>3633</v>
      </c>
      <c r="O3952">
        <v>9</v>
      </c>
      <c r="P3952">
        <v>4</v>
      </c>
      <c r="Q3952">
        <v>5</v>
      </c>
      <c r="R3952">
        <v>2</v>
      </c>
      <c r="S3952">
        <v>8</v>
      </c>
      <c r="T3952">
        <v>3</v>
      </c>
      <c r="U3952">
        <v>13</v>
      </c>
      <c r="V3952">
        <v>11</v>
      </c>
      <c r="W3952">
        <v>2</v>
      </c>
      <c r="X3952">
        <v>2</v>
      </c>
      <c r="Y3952">
        <v>0</v>
      </c>
      <c r="Z3952">
        <v>0</v>
      </c>
      <c r="AA3952">
        <v>1.286</v>
      </c>
      <c r="AB3952">
        <v>4.5</v>
      </c>
      <c r="AC3952">
        <v>10</v>
      </c>
      <c r="AD3952" t="str">
        <f t="shared" si="125"/>
        <v>A</v>
      </c>
      <c r="AE3952" t="str">
        <f t="shared" si="124"/>
        <v>Y</v>
      </c>
      <c r="AF3952">
        <v>1.75</v>
      </c>
      <c r="AG3952">
        <v>2.0499999999999998</v>
      </c>
      <c r="AR3952">
        <v>0</v>
      </c>
      <c r="AS3952">
        <v>3</v>
      </c>
    </row>
    <row r="3953" spans="1:45" x14ac:dyDescent="0.3">
      <c r="A3953" t="s">
        <v>4169</v>
      </c>
      <c r="B3953" t="s">
        <v>4013</v>
      </c>
      <c r="C3953">
        <v>15</v>
      </c>
      <c r="D3953" s="1">
        <v>37968</v>
      </c>
      <c r="F3953" t="s">
        <v>463</v>
      </c>
      <c r="G3953" t="s">
        <v>3623</v>
      </c>
      <c r="H3953">
        <v>0</v>
      </c>
      <c r="I3953">
        <v>2</v>
      </c>
      <c r="J3953" t="s">
        <v>47</v>
      </c>
      <c r="K3953">
        <v>0</v>
      </c>
      <c r="L3953">
        <v>1</v>
      </c>
      <c r="M3953" t="s">
        <v>47</v>
      </c>
      <c r="N3953" t="s">
        <v>3624</v>
      </c>
      <c r="O3953">
        <v>8</v>
      </c>
      <c r="P3953">
        <v>9</v>
      </c>
      <c r="Q3953">
        <v>5</v>
      </c>
      <c r="R3953">
        <v>4</v>
      </c>
      <c r="S3953">
        <v>6</v>
      </c>
      <c r="T3953">
        <v>7</v>
      </c>
      <c r="U3953">
        <v>19</v>
      </c>
      <c r="V3953">
        <v>16</v>
      </c>
      <c r="W3953">
        <v>2</v>
      </c>
      <c r="X3953">
        <v>2</v>
      </c>
      <c r="Y3953">
        <v>2</v>
      </c>
      <c r="Z3953">
        <v>0</v>
      </c>
      <c r="AA3953">
        <v>2.25</v>
      </c>
      <c r="AB3953">
        <v>3.25</v>
      </c>
      <c r="AC3953">
        <v>2.875</v>
      </c>
      <c r="AD3953" t="str">
        <f t="shared" si="125"/>
        <v>A</v>
      </c>
      <c r="AE3953" t="str">
        <f t="shared" si="124"/>
        <v>Y</v>
      </c>
      <c r="AF3953">
        <v>2.15</v>
      </c>
      <c r="AG3953">
        <v>1.66</v>
      </c>
      <c r="AR3953">
        <v>0</v>
      </c>
      <c r="AS3953">
        <v>3</v>
      </c>
    </row>
    <row r="3954" spans="1:45" x14ac:dyDescent="0.3">
      <c r="A3954" t="s">
        <v>4170</v>
      </c>
      <c r="B3954" t="s">
        <v>4013</v>
      </c>
      <c r="C3954">
        <v>15</v>
      </c>
      <c r="D3954" s="1">
        <v>37968</v>
      </c>
      <c r="F3954" t="s">
        <v>56</v>
      </c>
      <c r="G3954" t="s">
        <v>72</v>
      </c>
      <c r="H3954">
        <v>1</v>
      </c>
      <c r="I3954">
        <v>2</v>
      </c>
      <c r="J3954" t="s">
        <v>47</v>
      </c>
      <c r="K3954">
        <v>0</v>
      </c>
      <c r="L3954">
        <v>1</v>
      </c>
      <c r="M3954" t="s">
        <v>47</v>
      </c>
      <c r="N3954" t="s">
        <v>3628</v>
      </c>
      <c r="O3954">
        <v>18</v>
      </c>
      <c r="P3954">
        <v>8</v>
      </c>
      <c r="Q3954">
        <v>10</v>
      </c>
      <c r="R3954">
        <v>4</v>
      </c>
      <c r="S3954">
        <v>9</v>
      </c>
      <c r="T3954">
        <v>5</v>
      </c>
      <c r="U3954">
        <v>6</v>
      </c>
      <c r="V3954">
        <v>8</v>
      </c>
      <c r="W3954">
        <v>0</v>
      </c>
      <c r="X3954">
        <v>0</v>
      </c>
      <c r="Y3954">
        <v>0</v>
      </c>
      <c r="Z3954">
        <v>0</v>
      </c>
      <c r="AA3954">
        <v>1.571</v>
      </c>
      <c r="AB3954">
        <v>3.4</v>
      </c>
      <c r="AC3954">
        <v>6</v>
      </c>
      <c r="AD3954" t="str">
        <f t="shared" si="125"/>
        <v>A</v>
      </c>
      <c r="AE3954" t="str">
        <f t="shared" si="124"/>
        <v>Y</v>
      </c>
      <c r="AF3954">
        <v>1.95</v>
      </c>
      <c r="AG3954">
        <v>1.85</v>
      </c>
      <c r="AR3954">
        <v>0</v>
      </c>
      <c r="AS3954">
        <v>3</v>
      </c>
    </row>
    <row r="3955" spans="1:45" x14ac:dyDescent="0.3">
      <c r="A3955" t="s">
        <v>4171</v>
      </c>
      <c r="B3955" t="s">
        <v>4013</v>
      </c>
      <c r="C3955">
        <v>15</v>
      </c>
      <c r="D3955" s="1">
        <v>37968</v>
      </c>
      <c r="F3955" t="s">
        <v>79</v>
      </c>
      <c r="G3955" t="s">
        <v>59</v>
      </c>
      <c r="H3955">
        <v>3</v>
      </c>
      <c r="I3955">
        <v>1</v>
      </c>
      <c r="J3955" t="s">
        <v>51</v>
      </c>
      <c r="K3955">
        <v>2</v>
      </c>
      <c r="L3955">
        <v>0</v>
      </c>
      <c r="M3955" t="s">
        <v>51</v>
      </c>
      <c r="N3955" t="s">
        <v>3655</v>
      </c>
      <c r="O3955">
        <v>10</v>
      </c>
      <c r="P3955">
        <v>12</v>
      </c>
      <c r="Q3955">
        <v>7</v>
      </c>
      <c r="R3955">
        <v>9</v>
      </c>
      <c r="S3955">
        <v>2</v>
      </c>
      <c r="T3955">
        <v>5</v>
      </c>
      <c r="U3955">
        <v>8</v>
      </c>
      <c r="V3955">
        <v>10</v>
      </c>
      <c r="W3955">
        <v>0</v>
      </c>
      <c r="X3955">
        <v>2</v>
      </c>
      <c r="Y3955">
        <v>0</v>
      </c>
      <c r="Z3955">
        <v>0</v>
      </c>
      <c r="AA3955">
        <v>1.4</v>
      </c>
      <c r="AB3955">
        <v>3.75</v>
      </c>
      <c r="AC3955">
        <v>8.5</v>
      </c>
      <c r="AD3955" t="str">
        <f t="shared" si="125"/>
        <v>A</v>
      </c>
      <c r="AE3955" t="str">
        <f t="shared" si="124"/>
        <v>N</v>
      </c>
      <c r="AF3955">
        <v>1.8</v>
      </c>
      <c r="AG3955">
        <v>2</v>
      </c>
      <c r="AR3955">
        <v>3</v>
      </c>
      <c r="AS3955">
        <v>0</v>
      </c>
    </row>
    <row r="3956" spans="1:45" x14ac:dyDescent="0.3">
      <c r="A3956" t="s">
        <v>4172</v>
      </c>
      <c r="B3956" t="s">
        <v>4013</v>
      </c>
      <c r="C3956">
        <v>15</v>
      </c>
      <c r="D3956" s="1">
        <v>37968</v>
      </c>
      <c r="F3956" t="s">
        <v>845</v>
      </c>
      <c r="G3956" t="s">
        <v>1988</v>
      </c>
      <c r="H3956">
        <v>0</v>
      </c>
      <c r="I3956">
        <v>0</v>
      </c>
      <c r="J3956" t="s">
        <v>61</v>
      </c>
      <c r="K3956">
        <v>0</v>
      </c>
      <c r="L3956">
        <v>0</v>
      </c>
      <c r="M3956" t="s">
        <v>61</v>
      </c>
      <c r="N3956" t="s">
        <v>4097</v>
      </c>
      <c r="O3956">
        <v>12</v>
      </c>
      <c r="P3956">
        <v>10</v>
      </c>
      <c r="Q3956">
        <v>6</v>
      </c>
      <c r="R3956">
        <v>3</v>
      </c>
      <c r="S3956">
        <v>3</v>
      </c>
      <c r="T3956">
        <v>7</v>
      </c>
      <c r="U3956">
        <v>13</v>
      </c>
      <c r="V3956">
        <v>11</v>
      </c>
      <c r="W3956">
        <v>1</v>
      </c>
      <c r="X3956">
        <v>1</v>
      </c>
      <c r="Y3956">
        <v>0</v>
      </c>
      <c r="Z3956">
        <v>0</v>
      </c>
      <c r="AA3956">
        <v>2.1</v>
      </c>
      <c r="AB3956">
        <v>3.25</v>
      </c>
      <c r="AC3956">
        <v>3.2</v>
      </c>
      <c r="AD3956" t="str">
        <f t="shared" si="125"/>
        <v>A</v>
      </c>
      <c r="AE3956" t="str">
        <f t="shared" si="124"/>
        <v>N</v>
      </c>
      <c r="AF3956">
        <v>2.1</v>
      </c>
      <c r="AG3956">
        <v>1.7</v>
      </c>
      <c r="AR3956">
        <v>1</v>
      </c>
      <c r="AS3956">
        <v>1</v>
      </c>
    </row>
    <row r="3957" spans="1:45" x14ac:dyDescent="0.3">
      <c r="A3957" t="s">
        <v>4173</v>
      </c>
      <c r="B3957" t="s">
        <v>4013</v>
      </c>
      <c r="C3957">
        <v>15</v>
      </c>
      <c r="D3957" s="1">
        <v>37968</v>
      </c>
      <c r="F3957" t="s">
        <v>63</v>
      </c>
      <c r="G3957" t="s">
        <v>64</v>
      </c>
      <c r="H3957">
        <v>4</v>
      </c>
      <c r="I3957">
        <v>0</v>
      </c>
      <c r="J3957" t="s">
        <v>51</v>
      </c>
      <c r="K3957">
        <v>1</v>
      </c>
      <c r="L3957">
        <v>0</v>
      </c>
      <c r="M3957" t="s">
        <v>51</v>
      </c>
      <c r="N3957" t="s">
        <v>3614</v>
      </c>
      <c r="O3957">
        <v>19</v>
      </c>
      <c r="P3957">
        <v>4</v>
      </c>
      <c r="Q3957">
        <v>11</v>
      </c>
      <c r="R3957">
        <v>4</v>
      </c>
      <c r="S3957">
        <v>11</v>
      </c>
      <c r="T3957">
        <v>7</v>
      </c>
      <c r="U3957">
        <v>10</v>
      </c>
      <c r="V3957">
        <v>12</v>
      </c>
      <c r="W3957">
        <v>2</v>
      </c>
      <c r="X3957">
        <v>2</v>
      </c>
      <c r="Y3957">
        <v>0</v>
      </c>
      <c r="Z3957">
        <v>0</v>
      </c>
      <c r="AA3957">
        <v>1.615</v>
      </c>
      <c r="AB3957">
        <v>3.4</v>
      </c>
      <c r="AC3957">
        <v>5.5</v>
      </c>
      <c r="AD3957" t="str">
        <f t="shared" si="125"/>
        <v>A</v>
      </c>
      <c r="AE3957" t="str">
        <f t="shared" si="124"/>
        <v>N</v>
      </c>
      <c r="AF3957">
        <v>1.85</v>
      </c>
      <c r="AG3957">
        <v>1.95</v>
      </c>
      <c r="AR3957">
        <v>3</v>
      </c>
      <c r="AS3957">
        <v>0</v>
      </c>
    </row>
    <row r="3958" spans="1:45" x14ac:dyDescent="0.3">
      <c r="A3958" t="s">
        <v>4174</v>
      </c>
      <c r="B3958" t="s">
        <v>4013</v>
      </c>
      <c r="C3958">
        <v>15</v>
      </c>
      <c r="D3958" s="1">
        <v>37968</v>
      </c>
      <c r="F3958" t="s">
        <v>4021</v>
      </c>
      <c r="G3958" t="s">
        <v>73</v>
      </c>
      <c r="H3958">
        <v>1</v>
      </c>
      <c r="I3958">
        <v>2</v>
      </c>
      <c r="J3958" t="s">
        <v>47</v>
      </c>
      <c r="K3958">
        <v>1</v>
      </c>
      <c r="L3958">
        <v>2</v>
      </c>
      <c r="M3958" t="s">
        <v>47</v>
      </c>
      <c r="N3958" t="s">
        <v>3637</v>
      </c>
      <c r="O3958">
        <v>12</v>
      </c>
      <c r="P3958">
        <v>9</v>
      </c>
      <c r="Q3958">
        <v>10</v>
      </c>
      <c r="R3958">
        <v>4</v>
      </c>
      <c r="S3958">
        <v>7</v>
      </c>
      <c r="T3958">
        <v>10</v>
      </c>
      <c r="U3958">
        <v>13</v>
      </c>
      <c r="V3958">
        <v>13</v>
      </c>
      <c r="W3958">
        <v>1</v>
      </c>
      <c r="X3958">
        <v>1</v>
      </c>
      <c r="Y3958">
        <v>0</v>
      </c>
      <c r="Z3958">
        <v>0</v>
      </c>
      <c r="AA3958">
        <v>2.2000000000000002</v>
      </c>
      <c r="AB3958">
        <v>3.2</v>
      </c>
      <c r="AC3958">
        <v>3</v>
      </c>
      <c r="AD3958" t="str">
        <f t="shared" si="125"/>
        <v>A</v>
      </c>
      <c r="AE3958" t="str">
        <f t="shared" si="124"/>
        <v>Y</v>
      </c>
      <c r="AF3958">
        <v>2</v>
      </c>
      <c r="AG3958">
        <v>1.8</v>
      </c>
      <c r="AR3958">
        <v>0</v>
      </c>
      <c r="AS3958">
        <v>3</v>
      </c>
    </row>
    <row r="3959" spans="1:45" x14ac:dyDescent="0.3">
      <c r="A3959" t="s">
        <v>4175</v>
      </c>
      <c r="B3959" t="s">
        <v>4013</v>
      </c>
      <c r="C3959">
        <v>15</v>
      </c>
      <c r="D3959" s="1">
        <v>37969</v>
      </c>
      <c r="F3959" t="s">
        <v>45</v>
      </c>
      <c r="G3959" t="s">
        <v>54</v>
      </c>
      <c r="H3959">
        <v>1</v>
      </c>
      <c r="I3959">
        <v>0</v>
      </c>
      <c r="J3959" t="s">
        <v>51</v>
      </c>
      <c r="K3959">
        <v>1</v>
      </c>
      <c r="L3959">
        <v>0</v>
      </c>
      <c r="M3959" t="s">
        <v>51</v>
      </c>
      <c r="N3959" t="s">
        <v>3626</v>
      </c>
      <c r="O3959">
        <v>11</v>
      </c>
      <c r="P3959">
        <v>5</v>
      </c>
      <c r="Q3959">
        <v>7</v>
      </c>
      <c r="R3959">
        <v>1</v>
      </c>
      <c r="S3959">
        <v>5</v>
      </c>
      <c r="T3959">
        <v>6</v>
      </c>
      <c r="U3959">
        <v>14</v>
      </c>
      <c r="V3959">
        <v>14</v>
      </c>
      <c r="W3959">
        <v>2</v>
      </c>
      <c r="X3959">
        <v>4</v>
      </c>
      <c r="Y3959">
        <v>0</v>
      </c>
      <c r="Z3959">
        <v>0</v>
      </c>
      <c r="AA3959">
        <v>1.3640000000000001</v>
      </c>
      <c r="AB3959">
        <v>4.3330000000000002</v>
      </c>
      <c r="AC3959">
        <v>7.5</v>
      </c>
      <c r="AD3959" t="str">
        <f t="shared" si="125"/>
        <v>A</v>
      </c>
      <c r="AE3959" t="str">
        <f t="shared" si="124"/>
        <v>N</v>
      </c>
      <c r="AF3959">
        <v>1.75</v>
      </c>
      <c r="AG3959">
        <v>2.0499999999999998</v>
      </c>
      <c r="AR3959">
        <v>3</v>
      </c>
      <c r="AS3959">
        <v>0</v>
      </c>
    </row>
    <row r="3960" spans="1:45" x14ac:dyDescent="0.3">
      <c r="A3960" t="s">
        <v>4176</v>
      </c>
      <c r="B3960" t="s">
        <v>4013</v>
      </c>
      <c r="C3960">
        <v>15</v>
      </c>
      <c r="D3960" s="1">
        <v>37969</v>
      </c>
      <c r="F3960" t="s">
        <v>49</v>
      </c>
      <c r="G3960" t="s">
        <v>4016</v>
      </c>
      <c r="H3960">
        <v>3</v>
      </c>
      <c r="I3960">
        <v>2</v>
      </c>
      <c r="J3960" t="s">
        <v>51</v>
      </c>
      <c r="K3960">
        <v>2</v>
      </c>
      <c r="L3960">
        <v>1</v>
      </c>
      <c r="M3960" t="s">
        <v>51</v>
      </c>
      <c r="N3960" t="s">
        <v>3616</v>
      </c>
      <c r="O3960">
        <v>11</v>
      </c>
      <c r="P3960">
        <v>8</v>
      </c>
      <c r="Q3960">
        <v>8</v>
      </c>
      <c r="R3960">
        <v>5</v>
      </c>
      <c r="S3960">
        <v>4</v>
      </c>
      <c r="T3960">
        <v>6</v>
      </c>
      <c r="U3960">
        <v>12</v>
      </c>
      <c r="V3960">
        <v>14</v>
      </c>
      <c r="W3960">
        <v>3</v>
      </c>
      <c r="X3960">
        <v>4</v>
      </c>
      <c r="Y3960">
        <v>0</v>
      </c>
      <c r="Z3960">
        <v>0</v>
      </c>
      <c r="AA3960">
        <v>1.7270000000000001</v>
      </c>
      <c r="AB3960">
        <v>3.4</v>
      </c>
      <c r="AC3960">
        <v>4.5</v>
      </c>
      <c r="AD3960" t="str">
        <f t="shared" si="125"/>
        <v>A</v>
      </c>
      <c r="AE3960" t="str">
        <f t="shared" si="124"/>
        <v>N</v>
      </c>
      <c r="AF3960">
        <v>2.0499999999999998</v>
      </c>
      <c r="AG3960">
        <v>1.75</v>
      </c>
      <c r="AR3960">
        <v>3</v>
      </c>
      <c r="AS3960">
        <v>0</v>
      </c>
    </row>
    <row r="3961" spans="1:45" x14ac:dyDescent="0.3">
      <c r="A3961" t="s">
        <v>4177</v>
      </c>
      <c r="B3961" t="s">
        <v>4013</v>
      </c>
      <c r="C3961">
        <v>15</v>
      </c>
      <c r="D3961" s="1">
        <v>37969</v>
      </c>
      <c r="F3961" t="s">
        <v>60</v>
      </c>
      <c r="G3961" t="s">
        <v>3176</v>
      </c>
      <c r="H3961">
        <v>3</v>
      </c>
      <c r="I3961">
        <v>2</v>
      </c>
      <c r="J3961" t="s">
        <v>51</v>
      </c>
      <c r="K3961">
        <v>1</v>
      </c>
      <c r="L3961">
        <v>0</v>
      </c>
      <c r="M3961" t="s">
        <v>51</v>
      </c>
      <c r="N3961" t="s">
        <v>3612</v>
      </c>
      <c r="O3961">
        <v>14</v>
      </c>
      <c r="P3961">
        <v>10</v>
      </c>
      <c r="Q3961">
        <v>11</v>
      </c>
      <c r="R3961">
        <v>7</v>
      </c>
      <c r="S3961">
        <v>6</v>
      </c>
      <c r="T3961">
        <v>5</v>
      </c>
      <c r="U3961">
        <v>17</v>
      </c>
      <c r="V3961">
        <v>11</v>
      </c>
      <c r="W3961">
        <v>2</v>
      </c>
      <c r="X3961">
        <v>1</v>
      </c>
      <c r="Y3961">
        <v>0</v>
      </c>
      <c r="Z3961">
        <v>0</v>
      </c>
      <c r="AA3961">
        <v>2.5</v>
      </c>
      <c r="AB3961">
        <v>3.2</v>
      </c>
      <c r="AC3961">
        <v>2.6</v>
      </c>
      <c r="AD3961" t="str">
        <f t="shared" si="125"/>
        <v>A</v>
      </c>
      <c r="AE3961" t="str">
        <f t="shared" si="124"/>
        <v>N</v>
      </c>
      <c r="AF3961">
        <v>1.95</v>
      </c>
      <c r="AG3961">
        <v>1.85</v>
      </c>
      <c r="AR3961">
        <v>3</v>
      </c>
      <c r="AS3961">
        <v>0</v>
      </c>
    </row>
    <row r="3962" spans="1:45" x14ac:dyDescent="0.3">
      <c r="A3962" t="s">
        <v>4178</v>
      </c>
      <c r="B3962" t="s">
        <v>4013</v>
      </c>
      <c r="C3962">
        <v>16</v>
      </c>
      <c r="D3962" s="1">
        <v>37975</v>
      </c>
      <c r="F3962" t="s">
        <v>54</v>
      </c>
      <c r="G3962" t="s">
        <v>49</v>
      </c>
      <c r="H3962">
        <v>0</v>
      </c>
      <c r="I3962">
        <v>2</v>
      </c>
      <c r="J3962" t="s">
        <v>47</v>
      </c>
      <c r="K3962">
        <v>0</v>
      </c>
      <c r="L3962">
        <v>0</v>
      </c>
      <c r="M3962" t="s">
        <v>61</v>
      </c>
      <c r="N3962" t="s">
        <v>3631</v>
      </c>
      <c r="O3962">
        <v>12</v>
      </c>
      <c r="P3962">
        <v>15</v>
      </c>
      <c r="Q3962">
        <v>5</v>
      </c>
      <c r="R3962">
        <v>7</v>
      </c>
      <c r="S3962">
        <v>9</v>
      </c>
      <c r="T3962">
        <v>1</v>
      </c>
      <c r="U3962">
        <v>7</v>
      </c>
      <c r="V3962">
        <v>11</v>
      </c>
      <c r="W3962">
        <v>1</v>
      </c>
      <c r="X3962">
        <v>0</v>
      </c>
      <c r="Y3962">
        <v>0</v>
      </c>
      <c r="Z3962">
        <v>0</v>
      </c>
      <c r="AA3962">
        <v>1.909</v>
      </c>
      <c r="AB3962">
        <v>3.3</v>
      </c>
      <c r="AC3962">
        <v>4</v>
      </c>
      <c r="AD3962" t="str">
        <f t="shared" si="125"/>
        <v>A</v>
      </c>
      <c r="AE3962" t="str">
        <f t="shared" si="124"/>
        <v>Y</v>
      </c>
      <c r="AF3962">
        <v>2.0499999999999998</v>
      </c>
      <c r="AG3962">
        <v>1.75</v>
      </c>
      <c r="AR3962">
        <v>0</v>
      </c>
      <c r="AS3962">
        <v>3</v>
      </c>
    </row>
    <row r="3963" spans="1:45" x14ac:dyDescent="0.3">
      <c r="A3963" t="s">
        <v>4179</v>
      </c>
      <c r="B3963" t="s">
        <v>4013</v>
      </c>
      <c r="C3963">
        <v>16</v>
      </c>
      <c r="D3963" s="1">
        <v>37975</v>
      </c>
      <c r="F3963" t="s">
        <v>843</v>
      </c>
      <c r="G3963" t="s">
        <v>45</v>
      </c>
      <c r="H3963">
        <v>1</v>
      </c>
      <c r="I3963">
        <v>1</v>
      </c>
      <c r="J3963" t="s">
        <v>61</v>
      </c>
      <c r="K3963">
        <v>0</v>
      </c>
      <c r="L3963">
        <v>0</v>
      </c>
      <c r="M3963" t="s">
        <v>61</v>
      </c>
      <c r="N3963" t="s">
        <v>3616</v>
      </c>
      <c r="O3963">
        <v>19</v>
      </c>
      <c r="P3963">
        <v>9</v>
      </c>
      <c r="Q3963">
        <v>13</v>
      </c>
      <c r="R3963">
        <v>4</v>
      </c>
      <c r="S3963">
        <v>8</v>
      </c>
      <c r="T3963">
        <v>1</v>
      </c>
      <c r="U3963">
        <v>11</v>
      </c>
      <c r="V3963">
        <v>13</v>
      </c>
      <c r="W3963">
        <v>2</v>
      </c>
      <c r="X3963">
        <v>2</v>
      </c>
      <c r="Y3963">
        <v>0</v>
      </c>
      <c r="Z3963">
        <v>0</v>
      </c>
      <c r="AA3963">
        <v>5</v>
      </c>
      <c r="AB3963">
        <v>3.6</v>
      </c>
      <c r="AC3963">
        <v>1.667</v>
      </c>
      <c r="AD3963" t="str">
        <f t="shared" si="125"/>
        <v>H</v>
      </c>
      <c r="AE3963" t="str">
        <f t="shared" si="124"/>
        <v>N</v>
      </c>
      <c r="AF3963">
        <v>1.85</v>
      </c>
      <c r="AG3963">
        <v>1.95</v>
      </c>
      <c r="AR3963">
        <v>1</v>
      </c>
      <c r="AS3963">
        <v>1</v>
      </c>
    </row>
    <row r="3964" spans="1:45" x14ac:dyDescent="0.3">
      <c r="A3964" t="s">
        <v>4180</v>
      </c>
      <c r="B3964" t="s">
        <v>4013</v>
      </c>
      <c r="C3964">
        <v>16</v>
      </c>
      <c r="D3964" s="1">
        <v>37975</v>
      </c>
      <c r="F3964" t="s">
        <v>1988</v>
      </c>
      <c r="G3964" t="s">
        <v>63</v>
      </c>
      <c r="H3964">
        <v>0</v>
      </c>
      <c r="I3964">
        <v>0</v>
      </c>
      <c r="J3964" t="s">
        <v>61</v>
      </c>
      <c r="K3964">
        <v>0</v>
      </c>
      <c r="L3964">
        <v>0</v>
      </c>
      <c r="M3964" t="s">
        <v>61</v>
      </c>
      <c r="N3964" t="s">
        <v>3619</v>
      </c>
      <c r="O3964">
        <v>18</v>
      </c>
      <c r="P3964">
        <v>11</v>
      </c>
      <c r="Q3964">
        <v>10</v>
      </c>
      <c r="R3964">
        <v>5</v>
      </c>
      <c r="S3964">
        <v>7</v>
      </c>
      <c r="T3964">
        <v>9</v>
      </c>
      <c r="U3964">
        <v>11</v>
      </c>
      <c r="V3964">
        <v>9</v>
      </c>
      <c r="W3964">
        <v>0</v>
      </c>
      <c r="X3964">
        <v>0</v>
      </c>
      <c r="Y3964">
        <v>0</v>
      </c>
      <c r="Z3964">
        <v>0</v>
      </c>
      <c r="AA3964">
        <v>2.875</v>
      </c>
      <c r="AB3964">
        <v>3.3</v>
      </c>
      <c r="AC3964">
        <v>2.375</v>
      </c>
      <c r="AD3964" t="str">
        <f t="shared" si="125"/>
        <v>H</v>
      </c>
      <c r="AE3964" t="str">
        <f t="shared" si="124"/>
        <v>N</v>
      </c>
      <c r="AF3964">
        <v>1.9</v>
      </c>
      <c r="AG3964">
        <v>1.9</v>
      </c>
      <c r="AR3964">
        <v>1</v>
      </c>
      <c r="AS3964">
        <v>1</v>
      </c>
    </row>
    <row r="3965" spans="1:45" x14ac:dyDescent="0.3">
      <c r="A3965" t="s">
        <v>4181</v>
      </c>
      <c r="B3965" t="s">
        <v>4013</v>
      </c>
      <c r="C3965">
        <v>16</v>
      </c>
      <c r="D3965" s="1">
        <v>37975</v>
      </c>
      <c r="F3965" t="s">
        <v>73</v>
      </c>
      <c r="G3965" t="s">
        <v>463</v>
      </c>
      <c r="H3965">
        <v>3</v>
      </c>
      <c r="I3965">
        <v>2</v>
      </c>
      <c r="J3965" t="s">
        <v>51</v>
      </c>
      <c r="K3965">
        <v>1</v>
      </c>
      <c r="L3965">
        <v>1</v>
      </c>
      <c r="M3965" t="s">
        <v>61</v>
      </c>
      <c r="N3965" t="s">
        <v>3695</v>
      </c>
      <c r="O3965">
        <v>15</v>
      </c>
      <c r="P3965">
        <v>6</v>
      </c>
      <c r="Q3965">
        <v>8</v>
      </c>
      <c r="R3965">
        <v>4</v>
      </c>
      <c r="S3965">
        <v>11</v>
      </c>
      <c r="T3965">
        <v>7</v>
      </c>
      <c r="U3965">
        <v>13</v>
      </c>
      <c r="V3965">
        <v>18</v>
      </c>
      <c r="W3965">
        <v>2</v>
      </c>
      <c r="X3965">
        <v>3</v>
      </c>
      <c r="Y3965">
        <v>0</v>
      </c>
      <c r="Z3965">
        <v>0</v>
      </c>
      <c r="AA3965">
        <v>1.8</v>
      </c>
      <c r="AB3965">
        <v>3.4</v>
      </c>
      <c r="AC3965">
        <v>4</v>
      </c>
      <c r="AD3965" t="str">
        <f t="shared" si="125"/>
        <v>A</v>
      </c>
      <c r="AE3965" t="str">
        <f t="shared" si="124"/>
        <v>N</v>
      </c>
      <c r="AF3965">
        <v>2.0499999999999998</v>
      </c>
      <c r="AG3965">
        <v>1.75</v>
      </c>
      <c r="AR3965">
        <v>3</v>
      </c>
      <c r="AS3965">
        <v>0</v>
      </c>
    </row>
    <row r="3966" spans="1:45" x14ac:dyDescent="0.3">
      <c r="A3966" t="s">
        <v>4182</v>
      </c>
      <c r="B3966" t="s">
        <v>4013</v>
      </c>
      <c r="C3966">
        <v>16</v>
      </c>
      <c r="D3966" s="1">
        <v>37975</v>
      </c>
      <c r="F3966" t="s">
        <v>3176</v>
      </c>
      <c r="G3966" t="s">
        <v>53</v>
      </c>
      <c r="H3966">
        <v>0</v>
      </c>
      <c r="I3966">
        <v>1</v>
      </c>
      <c r="J3966" t="s">
        <v>47</v>
      </c>
      <c r="K3966">
        <v>0</v>
      </c>
      <c r="L3966">
        <v>0</v>
      </c>
      <c r="M3966" t="s">
        <v>61</v>
      </c>
      <c r="N3966" t="s">
        <v>3624</v>
      </c>
      <c r="O3966">
        <v>7</v>
      </c>
      <c r="P3966">
        <v>11</v>
      </c>
      <c r="Q3966">
        <v>2</v>
      </c>
      <c r="R3966">
        <v>9</v>
      </c>
      <c r="S3966">
        <v>2</v>
      </c>
      <c r="T3966">
        <v>8</v>
      </c>
      <c r="U3966">
        <v>11</v>
      </c>
      <c r="V3966">
        <v>10</v>
      </c>
      <c r="W3966">
        <v>2</v>
      </c>
      <c r="X3966">
        <v>3</v>
      </c>
      <c r="Y3966">
        <v>0</v>
      </c>
      <c r="Z3966">
        <v>0</v>
      </c>
      <c r="AA3966">
        <v>4.5</v>
      </c>
      <c r="AB3966">
        <v>3.4</v>
      </c>
      <c r="AC3966">
        <v>1.8</v>
      </c>
      <c r="AD3966" t="str">
        <f t="shared" si="125"/>
        <v>H</v>
      </c>
      <c r="AE3966" t="str">
        <f t="shared" si="124"/>
        <v>N</v>
      </c>
      <c r="AF3966">
        <v>1.95</v>
      </c>
      <c r="AG3966">
        <v>1.85</v>
      </c>
      <c r="AR3966">
        <v>0</v>
      </c>
      <c r="AS3966">
        <v>3</v>
      </c>
    </row>
    <row r="3967" spans="1:45" x14ac:dyDescent="0.3">
      <c r="A3967" t="s">
        <v>4183</v>
      </c>
      <c r="B3967" t="s">
        <v>4013</v>
      </c>
      <c r="C3967">
        <v>16</v>
      </c>
      <c r="D3967" s="1">
        <v>37976</v>
      </c>
      <c r="F3967" t="s">
        <v>72</v>
      </c>
      <c r="G3967" t="s">
        <v>4021</v>
      </c>
      <c r="H3967">
        <v>3</v>
      </c>
      <c r="I3967">
        <v>0</v>
      </c>
      <c r="J3967" t="s">
        <v>51</v>
      </c>
      <c r="K3967">
        <v>1</v>
      </c>
      <c r="L3967">
        <v>0</v>
      </c>
      <c r="M3967" t="s">
        <v>51</v>
      </c>
      <c r="N3967" t="s">
        <v>3635</v>
      </c>
      <c r="O3967">
        <v>12</v>
      </c>
      <c r="P3967">
        <v>11</v>
      </c>
      <c r="Q3967">
        <v>7</v>
      </c>
      <c r="R3967">
        <v>7</v>
      </c>
      <c r="S3967">
        <v>8</v>
      </c>
      <c r="T3967">
        <v>5</v>
      </c>
      <c r="U3967">
        <v>7</v>
      </c>
      <c r="V3967">
        <v>21</v>
      </c>
      <c r="W3967">
        <v>0</v>
      </c>
      <c r="X3967">
        <v>3</v>
      </c>
      <c r="Y3967">
        <v>0</v>
      </c>
      <c r="Z3967">
        <v>0</v>
      </c>
      <c r="AA3967">
        <v>1.7270000000000001</v>
      </c>
      <c r="AB3967">
        <v>3.4</v>
      </c>
      <c r="AC3967">
        <v>5</v>
      </c>
      <c r="AD3967" t="str">
        <f t="shared" si="125"/>
        <v>A</v>
      </c>
      <c r="AE3967" t="str">
        <f t="shared" si="124"/>
        <v>N</v>
      </c>
      <c r="AF3967">
        <v>2.1</v>
      </c>
      <c r="AG3967">
        <v>1.7</v>
      </c>
      <c r="AR3967">
        <v>3</v>
      </c>
      <c r="AS3967">
        <v>0</v>
      </c>
    </row>
    <row r="3968" spans="1:45" x14ac:dyDescent="0.3">
      <c r="A3968" t="s">
        <v>4184</v>
      </c>
      <c r="B3968" t="s">
        <v>4013</v>
      </c>
      <c r="C3968">
        <v>16</v>
      </c>
      <c r="D3968" s="1">
        <v>37976</v>
      </c>
      <c r="F3968" t="s">
        <v>64</v>
      </c>
      <c r="G3968" t="s">
        <v>79</v>
      </c>
      <c r="H3968">
        <v>1</v>
      </c>
      <c r="I3968">
        <v>2</v>
      </c>
      <c r="J3968" t="s">
        <v>47</v>
      </c>
      <c r="K3968">
        <v>0</v>
      </c>
      <c r="L3968">
        <v>2</v>
      </c>
      <c r="M3968" t="s">
        <v>47</v>
      </c>
      <c r="N3968" t="s">
        <v>3641</v>
      </c>
      <c r="O3968">
        <v>14</v>
      </c>
      <c r="P3968">
        <v>12</v>
      </c>
      <c r="Q3968">
        <v>8</v>
      </c>
      <c r="R3968">
        <v>7</v>
      </c>
      <c r="S3968">
        <v>7</v>
      </c>
      <c r="T3968">
        <v>8</v>
      </c>
      <c r="U3968">
        <v>12</v>
      </c>
      <c r="V3968">
        <v>8</v>
      </c>
      <c r="W3968">
        <v>2</v>
      </c>
      <c r="X3968">
        <v>2</v>
      </c>
      <c r="Y3968">
        <v>0</v>
      </c>
      <c r="Z3968">
        <v>0</v>
      </c>
      <c r="AA3968">
        <v>5.5</v>
      </c>
      <c r="AB3968">
        <v>3.6</v>
      </c>
      <c r="AC3968">
        <v>1.615</v>
      </c>
      <c r="AD3968" t="str">
        <f t="shared" si="125"/>
        <v>H</v>
      </c>
      <c r="AE3968" t="str">
        <f t="shared" si="124"/>
        <v>N</v>
      </c>
      <c r="AF3968">
        <v>1.8</v>
      </c>
      <c r="AG3968">
        <v>2</v>
      </c>
      <c r="AR3968">
        <v>0</v>
      </c>
      <c r="AS3968">
        <v>3</v>
      </c>
    </row>
    <row r="3969" spans="1:45" x14ac:dyDescent="0.3">
      <c r="A3969" t="s">
        <v>4185</v>
      </c>
      <c r="B3969" t="s">
        <v>4013</v>
      </c>
      <c r="C3969">
        <v>16</v>
      </c>
      <c r="D3969" s="1">
        <v>37977</v>
      </c>
      <c r="F3969" t="s">
        <v>59</v>
      </c>
      <c r="G3969" t="s">
        <v>60</v>
      </c>
      <c r="H3969">
        <v>1</v>
      </c>
      <c r="I3969">
        <v>1</v>
      </c>
      <c r="J3969" t="s">
        <v>61</v>
      </c>
      <c r="K3969">
        <v>0</v>
      </c>
      <c r="L3969">
        <v>1</v>
      </c>
      <c r="M3969" t="s">
        <v>47</v>
      </c>
      <c r="N3969" t="s">
        <v>3610</v>
      </c>
      <c r="O3969">
        <v>19</v>
      </c>
      <c r="P3969">
        <v>6</v>
      </c>
      <c r="Q3969">
        <v>11</v>
      </c>
      <c r="R3969">
        <v>4</v>
      </c>
      <c r="S3969">
        <v>8</v>
      </c>
      <c r="T3969">
        <v>5</v>
      </c>
      <c r="U3969">
        <v>7</v>
      </c>
      <c r="V3969">
        <v>8</v>
      </c>
      <c r="W3969">
        <v>0</v>
      </c>
      <c r="X3969">
        <v>3</v>
      </c>
      <c r="Y3969">
        <v>0</v>
      </c>
      <c r="Z3969">
        <v>0</v>
      </c>
      <c r="AA3969">
        <v>1.909</v>
      </c>
      <c r="AB3969">
        <v>3.3</v>
      </c>
      <c r="AC3969">
        <v>4</v>
      </c>
      <c r="AD3969" t="str">
        <f t="shared" si="125"/>
        <v>A</v>
      </c>
      <c r="AE3969" t="str">
        <f t="shared" si="124"/>
        <v>N</v>
      </c>
      <c r="AF3969">
        <v>1.9</v>
      </c>
      <c r="AG3969">
        <v>1.9</v>
      </c>
      <c r="AR3969">
        <v>1</v>
      </c>
      <c r="AS3969">
        <v>1</v>
      </c>
    </row>
    <row r="3970" spans="1:45" x14ac:dyDescent="0.3">
      <c r="A3970" t="s">
        <v>4186</v>
      </c>
      <c r="B3970" t="s">
        <v>4013</v>
      </c>
      <c r="C3970">
        <v>17</v>
      </c>
      <c r="D3970" s="1">
        <v>37981</v>
      </c>
      <c r="F3970" t="s">
        <v>45</v>
      </c>
      <c r="G3970" t="s">
        <v>4016</v>
      </c>
      <c r="H3970">
        <v>3</v>
      </c>
      <c r="I3970">
        <v>0</v>
      </c>
      <c r="J3970" t="s">
        <v>51</v>
      </c>
      <c r="K3970">
        <v>2</v>
      </c>
      <c r="L3970">
        <v>0</v>
      </c>
      <c r="M3970" t="s">
        <v>51</v>
      </c>
      <c r="N3970" t="s">
        <v>3695</v>
      </c>
      <c r="O3970">
        <v>15</v>
      </c>
      <c r="P3970">
        <v>5</v>
      </c>
      <c r="Q3970">
        <v>10</v>
      </c>
      <c r="R3970">
        <v>1</v>
      </c>
      <c r="S3970">
        <v>14</v>
      </c>
      <c r="T3970">
        <v>3</v>
      </c>
      <c r="U3970">
        <v>15</v>
      </c>
      <c r="V3970">
        <v>17</v>
      </c>
      <c r="W3970">
        <v>2</v>
      </c>
      <c r="X3970">
        <v>5</v>
      </c>
      <c r="Y3970">
        <v>0</v>
      </c>
      <c r="Z3970">
        <v>0</v>
      </c>
      <c r="AA3970">
        <v>1.167</v>
      </c>
      <c r="AB3970">
        <v>6.5</v>
      </c>
      <c r="AC3970">
        <v>15</v>
      </c>
      <c r="AD3970" t="str">
        <f t="shared" si="125"/>
        <v>A</v>
      </c>
      <c r="AE3970" t="str">
        <f t="shared" si="124"/>
        <v>N</v>
      </c>
      <c r="AF3970">
        <v>1.61</v>
      </c>
      <c r="AG3970">
        <v>2.25</v>
      </c>
      <c r="AR3970">
        <v>3</v>
      </c>
      <c r="AS3970">
        <v>0</v>
      </c>
    </row>
    <row r="3971" spans="1:45" x14ac:dyDescent="0.3">
      <c r="A3971" t="s">
        <v>4187</v>
      </c>
      <c r="B3971" t="s">
        <v>4013</v>
      </c>
      <c r="C3971">
        <v>17</v>
      </c>
      <c r="D3971" s="1">
        <v>37981</v>
      </c>
      <c r="F3971" t="s">
        <v>3623</v>
      </c>
      <c r="G3971" t="s">
        <v>59</v>
      </c>
      <c r="H3971">
        <v>2</v>
      </c>
      <c r="I3971">
        <v>1</v>
      </c>
      <c r="J3971" t="s">
        <v>51</v>
      </c>
      <c r="K3971">
        <v>0</v>
      </c>
      <c r="L3971">
        <v>1</v>
      </c>
      <c r="M3971" t="s">
        <v>47</v>
      </c>
      <c r="N3971" t="s">
        <v>3637</v>
      </c>
      <c r="O3971">
        <v>5</v>
      </c>
      <c r="P3971">
        <v>9</v>
      </c>
      <c r="Q3971">
        <v>3</v>
      </c>
      <c r="R3971">
        <v>5</v>
      </c>
      <c r="S3971">
        <v>9</v>
      </c>
      <c r="T3971">
        <v>3</v>
      </c>
      <c r="U3971">
        <v>18</v>
      </c>
      <c r="V3971">
        <v>14</v>
      </c>
      <c r="W3971">
        <v>2</v>
      </c>
      <c r="X3971">
        <v>1</v>
      </c>
      <c r="Y3971">
        <v>0</v>
      </c>
      <c r="Z3971">
        <v>0</v>
      </c>
      <c r="AA3971">
        <v>2.25</v>
      </c>
      <c r="AB3971">
        <v>3.25</v>
      </c>
      <c r="AC3971">
        <v>3.1</v>
      </c>
      <c r="AD3971" t="str">
        <f t="shared" si="125"/>
        <v>A</v>
      </c>
      <c r="AE3971" t="str">
        <f t="shared" ref="AE3971:AE4034" si="126">IFERROR(IF(IF(IF(AC3971&gt;AA3971,G3971,F3971)=F3971,"H","A")=J3971,"Y","N"),"NAN")</f>
        <v>N</v>
      </c>
      <c r="AF3971">
        <v>2.1</v>
      </c>
      <c r="AG3971">
        <v>1.7</v>
      </c>
      <c r="AR3971">
        <v>3</v>
      </c>
      <c r="AS3971">
        <v>0</v>
      </c>
    </row>
    <row r="3972" spans="1:45" x14ac:dyDescent="0.3">
      <c r="A3972" t="s">
        <v>4188</v>
      </c>
      <c r="B3972" t="s">
        <v>4013</v>
      </c>
      <c r="C3972">
        <v>17</v>
      </c>
      <c r="D3972" s="1">
        <v>37981</v>
      </c>
      <c r="F3972" t="s">
        <v>54</v>
      </c>
      <c r="G3972" t="s">
        <v>845</v>
      </c>
      <c r="H3972">
        <v>2</v>
      </c>
      <c r="I3972">
        <v>2</v>
      </c>
      <c r="J3972" t="s">
        <v>61</v>
      </c>
      <c r="K3972">
        <v>1</v>
      </c>
      <c r="L3972">
        <v>1</v>
      </c>
      <c r="M3972" t="s">
        <v>61</v>
      </c>
      <c r="N3972" t="s">
        <v>3614</v>
      </c>
      <c r="O3972">
        <v>13</v>
      </c>
      <c r="P3972">
        <v>5</v>
      </c>
      <c r="Q3972">
        <v>10</v>
      </c>
      <c r="R3972">
        <v>3</v>
      </c>
      <c r="S3972">
        <v>14</v>
      </c>
      <c r="T3972">
        <v>1</v>
      </c>
      <c r="U3972">
        <v>11</v>
      </c>
      <c r="V3972">
        <v>10</v>
      </c>
      <c r="W3972">
        <v>2</v>
      </c>
      <c r="X3972">
        <v>1</v>
      </c>
      <c r="Y3972">
        <v>0</v>
      </c>
      <c r="Z3972">
        <v>0</v>
      </c>
      <c r="AA3972">
        <v>2.25</v>
      </c>
      <c r="AB3972">
        <v>3.25</v>
      </c>
      <c r="AC3972">
        <v>3.1</v>
      </c>
      <c r="AD3972" t="str">
        <f t="shared" si="125"/>
        <v>A</v>
      </c>
      <c r="AE3972" t="str">
        <f t="shared" si="126"/>
        <v>N</v>
      </c>
      <c r="AF3972">
        <v>2.0499999999999998</v>
      </c>
      <c r="AG3972">
        <v>1.75</v>
      </c>
      <c r="AR3972">
        <v>1</v>
      </c>
      <c r="AS3972">
        <v>1</v>
      </c>
    </row>
    <row r="3973" spans="1:45" x14ac:dyDescent="0.3">
      <c r="A3973" t="s">
        <v>4189</v>
      </c>
      <c r="B3973" t="s">
        <v>4013</v>
      </c>
      <c r="C3973">
        <v>17</v>
      </c>
      <c r="D3973" s="1">
        <v>37981</v>
      </c>
      <c r="F3973" t="s">
        <v>1988</v>
      </c>
      <c r="G3973" t="s">
        <v>53</v>
      </c>
      <c r="H3973">
        <v>4</v>
      </c>
      <c r="I3973">
        <v>2</v>
      </c>
      <c r="J3973" t="s">
        <v>51</v>
      </c>
      <c r="K3973">
        <v>2</v>
      </c>
      <c r="L3973">
        <v>1</v>
      </c>
      <c r="M3973" t="s">
        <v>51</v>
      </c>
      <c r="N3973" t="s">
        <v>3616</v>
      </c>
      <c r="O3973">
        <v>8</v>
      </c>
      <c r="P3973">
        <v>15</v>
      </c>
      <c r="Q3973">
        <v>4</v>
      </c>
      <c r="R3973">
        <v>8</v>
      </c>
      <c r="S3973">
        <v>8</v>
      </c>
      <c r="T3973">
        <v>6</v>
      </c>
      <c r="U3973">
        <v>14</v>
      </c>
      <c r="V3973">
        <v>10</v>
      </c>
      <c r="W3973">
        <v>1</v>
      </c>
      <c r="X3973">
        <v>1</v>
      </c>
      <c r="Y3973">
        <v>0</v>
      </c>
      <c r="Z3973">
        <v>0</v>
      </c>
      <c r="AA3973">
        <v>5.5</v>
      </c>
      <c r="AB3973">
        <v>3.4</v>
      </c>
      <c r="AC3973">
        <v>1.667</v>
      </c>
      <c r="AD3973" t="str">
        <f t="shared" si="125"/>
        <v>H</v>
      </c>
      <c r="AE3973" t="str">
        <f t="shared" si="126"/>
        <v>Y</v>
      </c>
      <c r="AF3973">
        <v>2</v>
      </c>
      <c r="AG3973">
        <v>1.8</v>
      </c>
      <c r="AR3973">
        <v>3</v>
      </c>
      <c r="AS3973">
        <v>0</v>
      </c>
    </row>
    <row r="3974" spans="1:45" x14ac:dyDescent="0.3">
      <c r="A3974" t="s">
        <v>4190</v>
      </c>
      <c r="B3974" t="s">
        <v>4013</v>
      </c>
      <c r="C3974">
        <v>17</v>
      </c>
      <c r="D3974" s="1">
        <v>37981</v>
      </c>
      <c r="F3974" t="s">
        <v>3176</v>
      </c>
      <c r="G3974" t="s">
        <v>72</v>
      </c>
      <c r="H3974">
        <v>2</v>
      </c>
      <c r="I3974">
        <v>0</v>
      </c>
      <c r="J3974" t="s">
        <v>51</v>
      </c>
      <c r="K3974">
        <v>1</v>
      </c>
      <c r="L3974">
        <v>0</v>
      </c>
      <c r="M3974" t="s">
        <v>51</v>
      </c>
      <c r="N3974" t="s">
        <v>3631</v>
      </c>
      <c r="O3974">
        <v>14</v>
      </c>
      <c r="P3974">
        <v>6</v>
      </c>
      <c r="Q3974">
        <v>7</v>
      </c>
      <c r="R3974">
        <v>2</v>
      </c>
      <c r="S3974">
        <v>11</v>
      </c>
      <c r="T3974">
        <v>5</v>
      </c>
      <c r="U3974">
        <v>13</v>
      </c>
      <c r="V3974">
        <v>12</v>
      </c>
      <c r="W3974">
        <v>0</v>
      </c>
      <c r="X3974">
        <v>2</v>
      </c>
      <c r="Y3974">
        <v>0</v>
      </c>
      <c r="Z3974">
        <v>0</v>
      </c>
      <c r="AA3974">
        <v>2.2000000000000002</v>
      </c>
      <c r="AB3974">
        <v>3.25</v>
      </c>
      <c r="AC3974">
        <v>3.2</v>
      </c>
      <c r="AD3974" t="str">
        <f t="shared" si="125"/>
        <v>A</v>
      </c>
      <c r="AE3974" t="str">
        <f t="shared" si="126"/>
        <v>N</v>
      </c>
      <c r="AF3974">
        <v>2.0499999999999998</v>
      </c>
      <c r="AG3974">
        <v>1.75</v>
      </c>
      <c r="AR3974">
        <v>3</v>
      </c>
      <c r="AS3974">
        <v>0</v>
      </c>
    </row>
    <row r="3975" spans="1:45" x14ac:dyDescent="0.3">
      <c r="A3975" t="s">
        <v>4191</v>
      </c>
      <c r="B3975" t="s">
        <v>4013</v>
      </c>
      <c r="C3975">
        <v>17</v>
      </c>
      <c r="D3975" s="1">
        <v>37981</v>
      </c>
      <c r="F3975" t="s">
        <v>60</v>
      </c>
      <c r="G3975" t="s">
        <v>49</v>
      </c>
      <c r="H3975">
        <v>0</v>
      </c>
      <c r="I3975">
        <v>0</v>
      </c>
      <c r="J3975" t="s">
        <v>61</v>
      </c>
      <c r="K3975">
        <v>0</v>
      </c>
      <c r="L3975">
        <v>0</v>
      </c>
      <c r="M3975" t="s">
        <v>61</v>
      </c>
      <c r="N3975" t="s">
        <v>3619</v>
      </c>
      <c r="O3975">
        <v>6</v>
      </c>
      <c r="P3975">
        <v>13</v>
      </c>
      <c r="Q3975">
        <v>3</v>
      </c>
      <c r="R3975">
        <v>4</v>
      </c>
      <c r="S3975">
        <v>7</v>
      </c>
      <c r="T3975">
        <v>5</v>
      </c>
      <c r="U3975">
        <v>15</v>
      </c>
      <c r="V3975">
        <v>13</v>
      </c>
      <c r="W3975">
        <v>0</v>
      </c>
      <c r="X3975">
        <v>2</v>
      </c>
      <c r="Y3975">
        <v>0</v>
      </c>
      <c r="Z3975">
        <v>0</v>
      </c>
      <c r="AA3975">
        <v>2.2999999999999998</v>
      </c>
      <c r="AB3975">
        <v>3.25</v>
      </c>
      <c r="AC3975">
        <v>3</v>
      </c>
      <c r="AD3975" t="str">
        <f t="shared" si="125"/>
        <v>A</v>
      </c>
      <c r="AE3975" t="str">
        <f t="shared" si="126"/>
        <v>N</v>
      </c>
      <c r="AF3975">
        <v>2</v>
      </c>
      <c r="AG3975">
        <v>1.8</v>
      </c>
      <c r="AR3975">
        <v>1</v>
      </c>
      <c r="AS3975">
        <v>1</v>
      </c>
    </row>
    <row r="3976" spans="1:45" x14ac:dyDescent="0.3">
      <c r="A3976" t="s">
        <v>4192</v>
      </c>
      <c r="B3976" t="s">
        <v>4013</v>
      </c>
      <c r="C3976">
        <v>17</v>
      </c>
      <c r="D3976" s="1">
        <v>37981</v>
      </c>
      <c r="F3976" t="s">
        <v>463</v>
      </c>
      <c r="G3976" t="s">
        <v>63</v>
      </c>
      <c r="H3976">
        <v>1</v>
      </c>
      <c r="I3976">
        <v>1</v>
      </c>
      <c r="J3976" t="s">
        <v>61</v>
      </c>
      <c r="K3976">
        <v>0</v>
      </c>
      <c r="L3976">
        <v>0</v>
      </c>
      <c r="M3976" t="s">
        <v>61</v>
      </c>
      <c r="N3976" t="s">
        <v>3657</v>
      </c>
      <c r="O3976">
        <v>6</v>
      </c>
      <c r="P3976">
        <v>12</v>
      </c>
      <c r="Q3976">
        <v>5</v>
      </c>
      <c r="R3976">
        <v>6</v>
      </c>
      <c r="S3976">
        <v>6</v>
      </c>
      <c r="T3976">
        <v>7</v>
      </c>
      <c r="U3976">
        <v>11</v>
      </c>
      <c r="V3976">
        <v>10</v>
      </c>
      <c r="W3976">
        <v>0</v>
      </c>
      <c r="X3976">
        <v>0</v>
      </c>
      <c r="Y3976">
        <v>0</v>
      </c>
      <c r="Z3976">
        <v>0</v>
      </c>
      <c r="AA3976">
        <v>3.25</v>
      </c>
      <c r="AB3976">
        <v>3.4</v>
      </c>
      <c r="AC3976">
        <v>2.1</v>
      </c>
      <c r="AD3976" t="str">
        <f t="shared" si="125"/>
        <v>H</v>
      </c>
      <c r="AE3976" t="str">
        <f t="shared" si="126"/>
        <v>N</v>
      </c>
      <c r="AF3976">
        <v>1.9</v>
      </c>
      <c r="AG3976">
        <v>1.9</v>
      </c>
      <c r="AR3976">
        <v>1</v>
      </c>
      <c r="AS3976">
        <v>1</v>
      </c>
    </row>
    <row r="3977" spans="1:45" x14ac:dyDescent="0.3">
      <c r="A3977" t="s">
        <v>4193</v>
      </c>
      <c r="B3977" t="s">
        <v>4013</v>
      </c>
      <c r="C3977">
        <v>17</v>
      </c>
      <c r="D3977" s="1">
        <v>37981</v>
      </c>
      <c r="F3977" t="s">
        <v>56</v>
      </c>
      <c r="G3977" t="s">
        <v>843</v>
      </c>
      <c r="H3977">
        <v>3</v>
      </c>
      <c r="I3977">
        <v>1</v>
      </c>
      <c r="J3977" t="s">
        <v>51</v>
      </c>
      <c r="K3977">
        <v>1</v>
      </c>
      <c r="L3977">
        <v>0</v>
      </c>
      <c r="M3977" t="s">
        <v>51</v>
      </c>
      <c r="N3977" t="s">
        <v>3635</v>
      </c>
      <c r="O3977">
        <v>13</v>
      </c>
      <c r="P3977">
        <v>7</v>
      </c>
      <c r="Q3977">
        <v>8</v>
      </c>
      <c r="R3977">
        <v>2</v>
      </c>
      <c r="S3977">
        <v>7</v>
      </c>
      <c r="T3977">
        <v>1</v>
      </c>
      <c r="U3977">
        <v>10</v>
      </c>
      <c r="V3977">
        <v>18</v>
      </c>
      <c r="W3977">
        <v>0</v>
      </c>
      <c r="X3977">
        <v>2</v>
      </c>
      <c r="Y3977">
        <v>0</v>
      </c>
      <c r="Z3977">
        <v>0</v>
      </c>
      <c r="AA3977">
        <v>1.667</v>
      </c>
      <c r="AB3977">
        <v>3.6</v>
      </c>
      <c r="AC3977">
        <v>5</v>
      </c>
      <c r="AD3977" t="str">
        <f t="shared" si="125"/>
        <v>A</v>
      </c>
      <c r="AE3977" t="str">
        <f t="shared" si="126"/>
        <v>N</v>
      </c>
      <c r="AF3977">
        <v>1.9</v>
      </c>
      <c r="AG3977">
        <v>1.9</v>
      </c>
      <c r="AR3977">
        <v>3</v>
      </c>
      <c r="AS3977">
        <v>0</v>
      </c>
    </row>
    <row r="3978" spans="1:45" x14ac:dyDescent="0.3">
      <c r="A3978" t="s">
        <v>4194</v>
      </c>
      <c r="B3978" t="s">
        <v>4013</v>
      </c>
      <c r="C3978">
        <v>17</v>
      </c>
      <c r="D3978" s="1">
        <v>37981</v>
      </c>
      <c r="F3978" t="s">
        <v>79</v>
      </c>
      <c r="G3978" t="s">
        <v>73</v>
      </c>
      <c r="H3978">
        <v>3</v>
      </c>
      <c r="I3978">
        <v>2</v>
      </c>
      <c r="J3978" t="s">
        <v>51</v>
      </c>
      <c r="K3978">
        <v>2</v>
      </c>
      <c r="L3978">
        <v>1</v>
      </c>
      <c r="M3978" t="s">
        <v>51</v>
      </c>
      <c r="N3978" t="s">
        <v>3639</v>
      </c>
      <c r="O3978">
        <v>19</v>
      </c>
      <c r="P3978">
        <v>10</v>
      </c>
      <c r="Q3978">
        <v>11</v>
      </c>
      <c r="R3978">
        <v>6</v>
      </c>
      <c r="S3978">
        <v>7</v>
      </c>
      <c r="T3978">
        <v>2</v>
      </c>
      <c r="U3978">
        <v>8</v>
      </c>
      <c r="V3978">
        <v>10</v>
      </c>
      <c r="W3978">
        <v>0</v>
      </c>
      <c r="X3978">
        <v>2</v>
      </c>
      <c r="Y3978">
        <v>0</v>
      </c>
      <c r="Z3978">
        <v>0</v>
      </c>
      <c r="AA3978">
        <v>1.25</v>
      </c>
      <c r="AB3978">
        <v>5.5</v>
      </c>
      <c r="AC3978">
        <v>10</v>
      </c>
      <c r="AD3978" t="str">
        <f t="shared" si="125"/>
        <v>A</v>
      </c>
      <c r="AE3978" t="str">
        <f t="shared" si="126"/>
        <v>N</v>
      </c>
      <c r="AF3978">
        <v>1.75</v>
      </c>
      <c r="AG3978">
        <v>2.0499999999999998</v>
      </c>
      <c r="AR3978">
        <v>3</v>
      </c>
      <c r="AS3978">
        <v>0</v>
      </c>
    </row>
    <row r="3979" spans="1:45" x14ac:dyDescent="0.3">
      <c r="A3979" t="s">
        <v>4195</v>
      </c>
      <c r="B3979" t="s">
        <v>4013</v>
      </c>
      <c r="C3979">
        <v>17</v>
      </c>
      <c r="D3979" s="1">
        <v>37981</v>
      </c>
      <c r="F3979" t="s">
        <v>4021</v>
      </c>
      <c r="G3979" t="s">
        <v>64</v>
      </c>
      <c r="H3979">
        <v>2</v>
      </c>
      <c r="I3979">
        <v>0</v>
      </c>
      <c r="J3979" t="s">
        <v>51</v>
      </c>
      <c r="K3979">
        <v>0</v>
      </c>
      <c r="L3979">
        <v>0</v>
      </c>
      <c r="M3979" t="s">
        <v>61</v>
      </c>
      <c r="N3979" t="s">
        <v>3645</v>
      </c>
      <c r="O3979">
        <v>10</v>
      </c>
      <c r="P3979">
        <v>5</v>
      </c>
      <c r="Q3979">
        <v>8</v>
      </c>
      <c r="R3979">
        <v>3</v>
      </c>
      <c r="S3979">
        <v>3</v>
      </c>
      <c r="T3979">
        <v>6</v>
      </c>
      <c r="U3979">
        <v>10</v>
      </c>
      <c r="V3979">
        <v>10</v>
      </c>
      <c r="W3979">
        <v>1</v>
      </c>
      <c r="X3979">
        <v>1</v>
      </c>
      <c r="Y3979">
        <v>0</v>
      </c>
      <c r="Z3979">
        <v>0</v>
      </c>
      <c r="AA3979">
        <v>2.5</v>
      </c>
      <c r="AB3979">
        <v>3.25</v>
      </c>
      <c r="AC3979">
        <v>2.7</v>
      </c>
      <c r="AD3979" t="str">
        <f t="shared" si="125"/>
        <v>A</v>
      </c>
      <c r="AE3979" t="str">
        <f t="shared" si="126"/>
        <v>N</v>
      </c>
      <c r="AF3979">
        <v>2</v>
      </c>
      <c r="AG3979">
        <v>1.8</v>
      </c>
      <c r="AR3979">
        <v>3</v>
      </c>
      <c r="AS3979">
        <v>0</v>
      </c>
    </row>
    <row r="3980" spans="1:45" x14ac:dyDescent="0.3">
      <c r="A3980" t="s">
        <v>4196</v>
      </c>
      <c r="B3980" t="s">
        <v>4013</v>
      </c>
      <c r="C3980">
        <v>18</v>
      </c>
      <c r="D3980" s="1">
        <v>37983</v>
      </c>
      <c r="F3980" t="s">
        <v>49</v>
      </c>
      <c r="G3980" t="s">
        <v>3176</v>
      </c>
      <c r="H3980">
        <v>3</v>
      </c>
      <c r="I3980">
        <v>0</v>
      </c>
      <c r="J3980" t="s">
        <v>51</v>
      </c>
      <c r="K3980">
        <v>1</v>
      </c>
      <c r="L3980">
        <v>0</v>
      </c>
      <c r="M3980" t="s">
        <v>51</v>
      </c>
      <c r="N3980" t="s">
        <v>3621</v>
      </c>
      <c r="O3980">
        <v>12</v>
      </c>
      <c r="P3980">
        <v>9</v>
      </c>
      <c r="Q3980">
        <v>8</v>
      </c>
      <c r="R3980">
        <v>3</v>
      </c>
      <c r="S3980">
        <v>8</v>
      </c>
      <c r="T3980">
        <v>3</v>
      </c>
      <c r="U3980">
        <v>17</v>
      </c>
      <c r="V3980">
        <v>7</v>
      </c>
      <c r="W3980">
        <v>0</v>
      </c>
      <c r="X3980">
        <v>0</v>
      </c>
      <c r="Y3980">
        <v>0</v>
      </c>
      <c r="Z3980">
        <v>0</v>
      </c>
      <c r="AA3980">
        <v>2.2000000000000002</v>
      </c>
      <c r="AB3980">
        <v>3.25</v>
      </c>
      <c r="AC3980">
        <v>3.2</v>
      </c>
      <c r="AD3980" t="str">
        <f t="shared" si="125"/>
        <v>A</v>
      </c>
      <c r="AE3980" t="str">
        <f t="shared" si="126"/>
        <v>N</v>
      </c>
      <c r="AF3980">
        <v>2</v>
      </c>
      <c r="AG3980">
        <v>1.8</v>
      </c>
      <c r="AR3980">
        <v>3</v>
      </c>
      <c r="AS3980">
        <v>0</v>
      </c>
    </row>
    <row r="3981" spans="1:45" x14ac:dyDescent="0.3">
      <c r="A3981" t="s">
        <v>4197</v>
      </c>
      <c r="B3981" t="s">
        <v>4013</v>
      </c>
      <c r="C3981">
        <v>18</v>
      </c>
      <c r="D3981" s="1">
        <v>37983</v>
      </c>
      <c r="F3981" t="s">
        <v>843</v>
      </c>
      <c r="G3981" t="s">
        <v>463</v>
      </c>
      <c r="H3981">
        <v>2</v>
      </c>
      <c r="I3981">
        <v>2</v>
      </c>
      <c r="J3981" t="s">
        <v>61</v>
      </c>
      <c r="K3981">
        <v>1</v>
      </c>
      <c r="L3981">
        <v>1</v>
      </c>
      <c r="M3981" t="s">
        <v>61</v>
      </c>
      <c r="N3981" t="s">
        <v>3612</v>
      </c>
      <c r="O3981">
        <v>15</v>
      </c>
      <c r="P3981">
        <v>7</v>
      </c>
      <c r="Q3981">
        <v>8</v>
      </c>
      <c r="R3981">
        <v>6</v>
      </c>
      <c r="S3981">
        <v>3</v>
      </c>
      <c r="T3981">
        <v>7</v>
      </c>
      <c r="U3981">
        <v>16</v>
      </c>
      <c r="V3981">
        <v>17</v>
      </c>
      <c r="W3981">
        <v>1</v>
      </c>
      <c r="X3981">
        <v>2</v>
      </c>
      <c r="Y3981">
        <v>0</v>
      </c>
      <c r="Z3981">
        <v>0</v>
      </c>
      <c r="AA3981">
        <v>1.8</v>
      </c>
      <c r="AB3981">
        <v>3.4</v>
      </c>
      <c r="AC3981">
        <v>4.5</v>
      </c>
      <c r="AD3981" t="str">
        <f t="shared" si="125"/>
        <v>A</v>
      </c>
      <c r="AE3981" t="str">
        <f t="shared" si="126"/>
        <v>N</v>
      </c>
      <c r="AF3981">
        <v>2</v>
      </c>
      <c r="AG3981">
        <v>1.8</v>
      </c>
      <c r="AR3981">
        <v>1</v>
      </c>
      <c r="AS3981">
        <v>1</v>
      </c>
    </row>
    <row r="3982" spans="1:45" x14ac:dyDescent="0.3">
      <c r="A3982" t="s">
        <v>4198</v>
      </c>
      <c r="B3982" t="s">
        <v>4013</v>
      </c>
      <c r="C3982">
        <v>18</v>
      </c>
      <c r="D3982" s="1">
        <v>37983</v>
      </c>
      <c r="F3982" t="s">
        <v>53</v>
      </c>
      <c r="G3982" t="s">
        <v>4021</v>
      </c>
      <c r="H3982">
        <v>3</v>
      </c>
      <c r="I3982">
        <v>0</v>
      </c>
      <c r="J3982" t="s">
        <v>51</v>
      </c>
      <c r="K3982">
        <v>0</v>
      </c>
      <c r="L3982">
        <v>0</v>
      </c>
      <c r="M3982" t="s">
        <v>61</v>
      </c>
      <c r="N3982" t="s">
        <v>3610</v>
      </c>
      <c r="O3982">
        <v>15</v>
      </c>
      <c r="P3982">
        <v>7</v>
      </c>
      <c r="Q3982">
        <v>8</v>
      </c>
      <c r="R3982">
        <v>3</v>
      </c>
      <c r="S3982">
        <v>7</v>
      </c>
      <c r="T3982">
        <v>1</v>
      </c>
      <c r="U3982">
        <v>8</v>
      </c>
      <c r="V3982">
        <v>14</v>
      </c>
      <c r="W3982">
        <v>0</v>
      </c>
      <c r="X3982">
        <v>0</v>
      </c>
      <c r="Y3982">
        <v>0</v>
      </c>
      <c r="Z3982">
        <v>0</v>
      </c>
      <c r="AA3982">
        <v>1.25</v>
      </c>
      <c r="AB3982">
        <v>5.5</v>
      </c>
      <c r="AC3982">
        <v>11</v>
      </c>
      <c r="AD3982" t="str">
        <f t="shared" si="125"/>
        <v>A</v>
      </c>
      <c r="AE3982" t="str">
        <f t="shared" si="126"/>
        <v>N</v>
      </c>
      <c r="AF3982">
        <v>1.75</v>
      </c>
      <c r="AG3982">
        <v>2.0499999999999998</v>
      </c>
      <c r="AR3982">
        <v>3</v>
      </c>
      <c r="AS3982">
        <v>0</v>
      </c>
    </row>
    <row r="3983" spans="1:45" x14ac:dyDescent="0.3">
      <c r="A3983" t="s">
        <v>4199</v>
      </c>
      <c r="B3983" t="s">
        <v>4013</v>
      </c>
      <c r="C3983">
        <v>18</v>
      </c>
      <c r="D3983" s="1">
        <v>37983</v>
      </c>
      <c r="F3983" t="s">
        <v>73</v>
      </c>
      <c r="G3983" t="s">
        <v>3623</v>
      </c>
      <c r="H3983">
        <v>1</v>
      </c>
      <c r="I3983">
        <v>0</v>
      </c>
      <c r="J3983" t="s">
        <v>51</v>
      </c>
      <c r="K3983">
        <v>0</v>
      </c>
      <c r="L3983">
        <v>0</v>
      </c>
      <c r="M3983" t="s">
        <v>61</v>
      </c>
      <c r="N3983" t="s">
        <v>3641</v>
      </c>
      <c r="O3983">
        <v>16</v>
      </c>
      <c r="P3983">
        <v>5</v>
      </c>
      <c r="Q3983">
        <v>6</v>
      </c>
      <c r="R3983">
        <v>2</v>
      </c>
      <c r="S3983">
        <v>5</v>
      </c>
      <c r="T3983">
        <v>2</v>
      </c>
      <c r="U3983">
        <v>7</v>
      </c>
      <c r="V3983">
        <v>13</v>
      </c>
      <c r="W3983">
        <v>0</v>
      </c>
      <c r="X3983">
        <v>0</v>
      </c>
      <c r="Y3983">
        <v>0</v>
      </c>
      <c r="Z3983">
        <v>0</v>
      </c>
      <c r="AA3983">
        <v>2.1</v>
      </c>
      <c r="AB3983">
        <v>3.25</v>
      </c>
      <c r="AC3983">
        <v>3.4</v>
      </c>
      <c r="AD3983" t="str">
        <f t="shared" si="125"/>
        <v>A</v>
      </c>
      <c r="AE3983" t="str">
        <f t="shared" si="126"/>
        <v>N</v>
      </c>
      <c r="AF3983">
        <v>2.1</v>
      </c>
      <c r="AG3983">
        <v>1.7</v>
      </c>
      <c r="AR3983">
        <v>3</v>
      </c>
      <c r="AS3983">
        <v>0</v>
      </c>
    </row>
    <row r="3984" spans="1:45" x14ac:dyDescent="0.3">
      <c r="A3984" t="s">
        <v>4200</v>
      </c>
      <c r="B3984" t="s">
        <v>4013</v>
      </c>
      <c r="C3984">
        <v>18</v>
      </c>
      <c r="D3984" s="1">
        <v>37983</v>
      </c>
      <c r="F3984" t="s">
        <v>59</v>
      </c>
      <c r="G3984" t="s">
        <v>56</v>
      </c>
      <c r="H3984">
        <v>2</v>
      </c>
      <c r="I3984">
        <v>2</v>
      </c>
      <c r="J3984" t="s">
        <v>61</v>
      </c>
      <c r="K3984">
        <v>1</v>
      </c>
      <c r="L3984">
        <v>0</v>
      </c>
      <c r="M3984" t="s">
        <v>51</v>
      </c>
      <c r="N3984" t="s">
        <v>3624</v>
      </c>
      <c r="O3984">
        <v>16</v>
      </c>
      <c r="P3984">
        <v>11</v>
      </c>
      <c r="Q3984">
        <v>8</v>
      </c>
      <c r="R3984">
        <v>9</v>
      </c>
      <c r="S3984">
        <v>7</v>
      </c>
      <c r="T3984">
        <v>7</v>
      </c>
      <c r="U3984">
        <v>6</v>
      </c>
      <c r="V3984">
        <v>14</v>
      </c>
      <c r="W3984">
        <v>1</v>
      </c>
      <c r="X3984">
        <v>2</v>
      </c>
      <c r="Y3984">
        <v>0</v>
      </c>
      <c r="Z3984">
        <v>0</v>
      </c>
      <c r="AA3984">
        <v>2.87</v>
      </c>
      <c r="AB3984">
        <v>3.25</v>
      </c>
      <c r="AC3984">
        <v>2.37</v>
      </c>
      <c r="AD3984" t="str">
        <f t="shared" si="125"/>
        <v>H</v>
      </c>
      <c r="AE3984" t="str">
        <f t="shared" si="126"/>
        <v>N</v>
      </c>
      <c r="AF3984">
        <v>2</v>
      </c>
      <c r="AG3984">
        <v>1.8</v>
      </c>
      <c r="AR3984">
        <v>1</v>
      </c>
      <c r="AS3984">
        <v>1</v>
      </c>
    </row>
    <row r="3985" spans="1:45" x14ac:dyDescent="0.3">
      <c r="A3985" t="s">
        <v>4201</v>
      </c>
      <c r="B3985" t="s">
        <v>4013</v>
      </c>
      <c r="C3985">
        <v>18</v>
      </c>
      <c r="D3985" s="1">
        <v>37983</v>
      </c>
      <c r="F3985" t="s">
        <v>845</v>
      </c>
      <c r="G3985" t="s">
        <v>79</v>
      </c>
      <c r="H3985">
        <v>0</v>
      </c>
      <c r="I3985">
        <v>1</v>
      </c>
      <c r="J3985" t="s">
        <v>47</v>
      </c>
      <c r="K3985">
        <v>0</v>
      </c>
      <c r="L3985">
        <v>1</v>
      </c>
      <c r="M3985" t="s">
        <v>47</v>
      </c>
      <c r="N3985" t="s">
        <v>3633</v>
      </c>
      <c r="O3985">
        <v>11</v>
      </c>
      <c r="P3985">
        <v>10</v>
      </c>
      <c r="Q3985">
        <v>2</v>
      </c>
      <c r="R3985">
        <v>6</v>
      </c>
      <c r="S3985">
        <v>4</v>
      </c>
      <c r="T3985">
        <v>2</v>
      </c>
      <c r="U3985">
        <v>11</v>
      </c>
      <c r="V3985">
        <v>15</v>
      </c>
      <c r="W3985">
        <v>3</v>
      </c>
      <c r="X3985">
        <v>2</v>
      </c>
      <c r="Y3985">
        <v>0</v>
      </c>
      <c r="Z3985">
        <v>1</v>
      </c>
      <c r="AA3985">
        <v>5</v>
      </c>
      <c r="AB3985">
        <v>3.6</v>
      </c>
      <c r="AC3985">
        <v>1.66</v>
      </c>
      <c r="AD3985" t="str">
        <f t="shared" si="125"/>
        <v>H</v>
      </c>
      <c r="AE3985" t="str">
        <f t="shared" si="126"/>
        <v>N</v>
      </c>
      <c r="AF3985">
        <v>1.95</v>
      </c>
      <c r="AG3985">
        <v>1.85</v>
      </c>
      <c r="AR3985">
        <v>0</v>
      </c>
      <c r="AS3985">
        <v>3</v>
      </c>
    </row>
    <row r="3986" spans="1:45" x14ac:dyDescent="0.3">
      <c r="A3986" t="s">
        <v>4202</v>
      </c>
      <c r="B3986" t="s">
        <v>4013</v>
      </c>
      <c r="C3986">
        <v>18</v>
      </c>
      <c r="D3986" s="1">
        <v>37983</v>
      </c>
      <c r="F3986" t="s">
        <v>63</v>
      </c>
      <c r="G3986" t="s">
        <v>54</v>
      </c>
      <c r="H3986">
        <v>0</v>
      </c>
      <c r="I3986">
        <v>1</v>
      </c>
      <c r="J3986" t="s">
        <v>47</v>
      </c>
      <c r="K3986">
        <v>0</v>
      </c>
      <c r="L3986">
        <v>0</v>
      </c>
      <c r="M3986" t="s">
        <v>61</v>
      </c>
      <c r="N3986" t="s">
        <v>3655</v>
      </c>
      <c r="O3986">
        <v>15</v>
      </c>
      <c r="P3986">
        <v>11</v>
      </c>
      <c r="Q3986">
        <v>11</v>
      </c>
      <c r="R3986">
        <v>3</v>
      </c>
      <c r="S3986">
        <v>8</v>
      </c>
      <c r="T3986">
        <v>8</v>
      </c>
      <c r="U3986">
        <v>6</v>
      </c>
      <c r="V3986">
        <v>13</v>
      </c>
      <c r="W3986">
        <v>0</v>
      </c>
      <c r="X3986">
        <v>1</v>
      </c>
      <c r="Y3986">
        <v>0</v>
      </c>
      <c r="Z3986">
        <v>0</v>
      </c>
      <c r="AA3986">
        <v>1.61</v>
      </c>
      <c r="AB3986">
        <v>3.6</v>
      </c>
      <c r="AC3986">
        <v>5.5</v>
      </c>
      <c r="AD3986" t="str">
        <f t="shared" si="125"/>
        <v>A</v>
      </c>
      <c r="AE3986" t="str">
        <f t="shared" si="126"/>
        <v>Y</v>
      </c>
      <c r="AF3986">
        <v>1.9</v>
      </c>
      <c r="AG3986">
        <v>1.9</v>
      </c>
      <c r="AR3986">
        <v>0</v>
      </c>
      <c r="AS3986">
        <v>3</v>
      </c>
    </row>
    <row r="3987" spans="1:45" x14ac:dyDescent="0.3">
      <c r="A3987" t="s">
        <v>4203</v>
      </c>
      <c r="B3987" t="s">
        <v>4013</v>
      </c>
      <c r="C3987">
        <v>18</v>
      </c>
      <c r="D3987" s="1">
        <v>37983</v>
      </c>
      <c r="F3987" t="s">
        <v>64</v>
      </c>
      <c r="G3987" t="s">
        <v>1988</v>
      </c>
      <c r="H3987">
        <v>0</v>
      </c>
      <c r="I3987">
        <v>1</v>
      </c>
      <c r="J3987" t="s">
        <v>47</v>
      </c>
      <c r="K3987">
        <v>0</v>
      </c>
      <c r="L3987">
        <v>0</v>
      </c>
      <c r="M3987" t="s">
        <v>61</v>
      </c>
      <c r="N3987" t="s">
        <v>3628</v>
      </c>
      <c r="O3987">
        <v>18</v>
      </c>
      <c r="P3987">
        <v>10</v>
      </c>
      <c r="Q3987">
        <v>9</v>
      </c>
      <c r="R3987">
        <v>8</v>
      </c>
      <c r="S3987">
        <v>11</v>
      </c>
      <c r="T3987">
        <v>11</v>
      </c>
      <c r="U3987">
        <v>8</v>
      </c>
      <c r="V3987">
        <v>13</v>
      </c>
      <c r="W3987">
        <v>1</v>
      </c>
      <c r="X3987">
        <v>0</v>
      </c>
      <c r="Y3987">
        <v>0</v>
      </c>
      <c r="Z3987">
        <v>0</v>
      </c>
      <c r="AA3987">
        <v>2.2999999999999998</v>
      </c>
      <c r="AB3987">
        <v>3.25</v>
      </c>
      <c r="AC3987">
        <v>3</v>
      </c>
      <c r="AD3987" t="str">
        <f t="shared" si="125"/>
        <v>A</v>
      </c>
      <c r="AE3987" t="str">
        <f t="shared" si="126"/>
        <v>Y</v>
      </c>
      <c r="AF3987">
        <v>1.95</v>
      </c>
      <c r="AG3987">
        <v>1.85</v>
      </c>
      <c r="AR3987">
        <v>0</v>
      </c>
      <c r="AS3987">
        <v>3</v>
      </c>
    </row>
    <row r="3988" spans="1:45" x14ac:dyDescent="0.3">
      <c r="A3988" t="s">
        <v>4204</v>
      </c>
      <c r="B3988" t="s">
        <v>4013</v>
      </c>
      <c r="C3988">
        <v>18</v>
      </c>
      <c r="D3988" s="1">
        <v>37983</v>
      </c>
      <c r="F3988" t="s">
        <v>4016</v>
      </c>
      <c r="G3988" t="s">
        <v>60</v>
      </c>
      <c r="H3988">
        <v>3</v>
      </c>
      <c r="I3988">
        <v>1</v>
      </c>
      <c r="J3988" t="s">
        <v>51</v>
      </c>
      <c r="K3988">
        <v>1</v>
      </c>
      <c r="L3988">
        <v>1</v>
      </c>
      <c r="M3988" t="s">
        <v>61</v>
      </c>
      <c r="N3988" t="s">
        <v>3626</v>
      </c>
      <c r="O3988">
        <v>11</v>
      </c>
      <c r="P3988">
        <v>9</v>
      </c>
      <c r="Q3988">
        <v>4</v>
      </c>
      <c r="R3988">
        <v>4</v>
      </c>
      <c r="S3988">
        <v>6</v>
      </c>
      <c r="T3988">
        <v>10</v>
      </c>
      <c r="U3988">
        <v>11</v>
      </c>
      <c r="V3988">
        <v>14</v>
      </c>
      <c r="W3988">
        <v>1</v>
      </c>
      <c r="X3988">
        <v>4</v>
      </c>
      <c r="Y3988">
        <v>0</v>
      </c>
      <c r="Z3988">
        <v>1</v>
      </c>
      <c r="AA3988">
        <v>2.62</v>
      </c>
      <c r="AB3988">
        <v>3.25</v>
      </c>
      <c r="AC3988">
        <v>2.6</v>
      </c>
      <c r="AD3988" t="str">
        <f t="shared" si="125"/>
        <v>H</v>
      </c>
      <c r="AE3988" t="str">
        <f t="shared" si="126"/>
        <v>Y</v>
      </c>
      <c r="AF3988">
        <v>1.95</v>
      </c>
      <c r="AG3988">
        <v>1.85</v>
      </c>
      <c r="AR3988">
        <v>3</v>
      </c>
      <c r="AS3988">
        <v>0</v>
      </c>
    </row>
    <row r="3989" spans="1:45" x14ac:dyDescent="0.3">
      <c r="A3989" t="s">
        <v>4205</v>
      </c>
      <c r="B3989" t="s">
        <v>4013</v>
      </c>
      <c r="C3989">
        <v>18</v>
      </c>
      <c r="D3989" s="1">
        <v>37984</v>
      </c>
      <c r="F3989" t="s">
        <v>72</v>
      </c>
      <c r="G3989" t="s">
        <v>45</v>
      </c>
      <c r="H3989">
        <v>0</v>
      </c>
      <c r="I3989">
        <v>1</v>
      </c>
      <c r="J3989" t="s">
        <v>47</v>
      </c>
      <c r="K3989">
        <v>0</v>
      </c>
      <c r="L3989">
        <v>1</v>
      </c>
      <c r="M3989" t="s">
        <v>47</v>
      </c>
      <c r="N3989" t="s">
        <v>3645</v>
      </c>
      <c r="O3989">
        <v>6</v>
      </c>
      <c r="P3989">
        <v>17</v>
      </c>
      <c r="Q3989">
        <v>3</v>
      </c>
      <c r="R3989">
        <v>9</v>
      </c>
      <c r="S3989">
        <v>2</v>
      </c>
      <c r="T3989">
        <v>3</v>
      </c>
      <c r="U3989">
        <v>14</v>
      </c>
      <c r="V3989">
        <v>10</v>
      </c>
      <c r="W3989">
        <v>1</v>
      </c>
      <c r="X3989">
        <v>0</v>
      </c>
      <c r="Y3989">
        <v>0</v>
      </c>
      <c r="Z3989">
        <v>0</v>
      </c>
      <c r="AA3989">
        <v>4.5</v>
      </c>
      <c r="AB3989">
        <v>3.6</v>
      </c>
      <c r="AC3989">
        <v>1.72</v>
      </c>
      <c r="AD3989" t="str">
        <f t="shared" si="125"/>
        <v>H</v>
      </c>
      <c r="AE3989" t="str">
        <f t="shared" si="126"/>
        <v>N</v>
      </c>
      <c r="AF3989">
        <v>1.9</v>
      </c>
      <c r="AG3989">
        <v>1.9</v>
      </c>
      <c r="AR3989">
        <v>0</v>
      </c>
      <c r="AS3989">
        <v>3</v>
      </c>
    </row>
    <row r="3990" spans="1:45" x14ac:dyDescent="0.3">
      <c r="A3990" t="s">
        <v>4206</v>
      </c>
      <c r="B3990" t="s">
        <v>4013</v>
      </c>
      <c r="C3990">
        <v>19</v>
      </c>
      <c r="D3990" s="1">
        <v>37992</v>
      </c>
      <c r="F3990" t="s">
        <v>49</v>
      </c>
      <c r="G3990" t="s">
        <v>4021</v>
      </c>
      <c r="H3990">
        <v>2</v>
      </c>
      <c r="I3990">
        <v>1</v>
      </c>
      <c r="J3990" t="s">
        <v>51</v>
      </c>
      <c r="K3990">
        <v>1</v>
      </c>
      <c r="L3990">
        <v>0</v>
      </c>
      <c r="M3990" t="s">
        <v>51</v>
      </c>
      <c r="N3990" t="s">
        <v>3635</v>
      </c>
      <c r="O3990">
        <v>18</v>
      </c>
      <c r="P3990">
        <v>11</v>
      </c>
      <c r="Q3990">
        <v>13</v>
      </c>
      <c r="R3990">
        <v>4</v>
      </c>
      <c r="S3990">
        <v>9</v>
      </c>
      <c r="T3990">
        <v>6</v>
      </c>
      <c r="U3990">
        <v>17</v>
      </c>
      <c r="V3990">
        <v>14</v>
      </c>
      <c r="W3990">
        <v>0</v>
      </c>
      <c r="X3990">
        <v>0</v>
      </c>
      <c r="Y3990">
        <v>0</v>
      </c>
      <c r="Z3990">
        <v>0</v>
      </c>
      <c r="AA3990">
        <v>1.66</v>
      </c>
      <c r="AB3990">
        <v>3.4</v>
      </c>
      <c r="AC3990">
        <v>5.5</v>
      </c>
      <c r="AD3990" t="str">
        <f t="shared" si="125"/>
        <v>A</v>
      </c>
      <c r="AE3990" t="str">
        <f t="shared" si="126"/>
        <v>N</v>
      </c>
      <c r="AF3990">
        <v>2.0499999999999998</v>
      </c>
      <c r="AG3990">
        <v>1.75</v>
      </c>
      <c r="AR3990">
        <v>3</v>
      </c>
      <c r="AS3990">
        <v>0</v>
      </c>
    </row>
    <row r="3991" spans="1:45" x14ac:dyDescent="0.3">
      <c r="A3991" t="s">
        <v>4207</v>
      </c>
      <c r="B3991" t="s">
        <v>4013</v>
      </c>
      <c r="C3991">
        <v>19</v>
      </c>
      <c r="D3991" s="1">
        <v>37993</v>
      </c>
      <c r="F3991" t="s">
        <v>843</v>
      </c>
      <c r="G3991" t="s">
        <v>79</v>
      </c>
      <c r="H3991">
        <v>1</v>
      </c>
      <c r="I3991">
        <v>2</v>
      </c>
      <c r="J3991" t="s">
        <v>47</v>
      </c>
      <c r="K3991">
        <v>0</v>
      </c>
      <c r="L3991">
        <v>2</v>
      </c>
      <c r="M3991" t="s">
        <v>47</v>
      </c>
      <c r="N3991" t="s">
        <v>3631</v>
      </c>
      <c r="O3991">
        <v>15</v>
      </c>
      <c r="P3991">
        <v>11</v>
      </c>
      <c r="Q3991">
        <v>5</v>
      </c>
      <c r="R3991">
        <v>7</v>
      </c>
      <c r="S3991">
        <v>10</v>
      </c>
      <c r="T3991">
        <v>6</v>
      </c>
      <c r="U3991">
        <v>4</v>
      </c>
      <c r="V3991">
        <v>8</v>
      </c>
      <c r="W3991">
        <v>2</v>
      </c>
      <c r="X3991">
        <v>0</v>
      </c>
      <c r="Y3991">
        <v>0</v>
      </c>
      <c r="Z3991">
        <v>0</v>
      </c>
      <c r="AA3991">
        <v>6.5</v>
      </c>
      <c r="AB3991">
        <v>3.5</v>
      </c>
      <c r="AC3991">
        <v>1.57</v>
      </c>
      <c r="AD3991" t="str">
        <f t="shared" si="125"/>
        <v>H</v>
      </c>
      <c r="AE3991" t="str">
        <f t="shared" si="126"/>
        <v>N</v>
      </c>
      <c r="AF3991">
        <v>1.9</v>
      </c>
      <c r="AG3991">
        <v>1.9</v>
      </c>
      <c r="AR3991">
        <v>0</v>
      </c>
      <c r="AS3991">
        <v>3</v>
      </c>
    </row>
    <row r="3992" spans="1:45" x14ac:dyDescent="0.3">
      <c r="A3992" t="s">
        <v>4208</v>
      </c>
      <c r="B3992" t="s">
        <v>4013</v>
      </c>
      <c r="C3992">
        <v>19</v>
      </c>
      <c r="D3992" s="1">
        <v>37993</v>
      </c>
      <c r="F3992" t="s">
        <v>53</v>
      </c>
      <c r="G3992" t="s">
        <v>56</v>
      </c>
      <c r="H3992">
        <v>0</v>
      </c>
      <c r="I3992">
        <v>1</v>
      </c>
      <c r="J3992" t="s">
        <v>47</v>
      </c>
      <c r="K3992">
        <v>0</v>
      </c>
      <c r="L3992">
        <v>1</v>
      </c>
      <c r="M3992" t="s">
        <v>47</v>
      </c>
      <c r="N3992" t="s">
        <v>3645</v>
      </c>
      <c r="O3992">
        <v>9</v>
      </c>
      <c r="P3992">
        <v>4</v>
      </c>
      <c r="Q3992">
        <v>2</v>
      </c>
      <c r="R3992">
        <v>1</v>
      </c>
      <c r="S3992">
        <v>8</v>
      </c>
      <c r="T3992">
        <v>3</v>
      </c>
      <c r="U3992">
        <v>15</v>
      </c>
      <c r="V3992">
        <v>9</v>
      </c>
      <c r="W3992">
        <v>0</v>
      </c>
      <c r="X3992">
        <v>2</v>
      </c>
      <c r="Y3992">
        <v>0</v>
      </c>
      <c r="Z3992">
        <v>1</v>
      </c>
      <c r="AA3992">
        <v>1.8</v>
      </c>
      <c r="AB3992">
        <v>3.4</v>
      </c>
      <c r="AC3992">
        <v>4.5</v>
      </c>
      <c r="AD3992" t="str">
        <f t="shared" si="125"/>
        <v>A</v>
      </c>
      <c r="AE3992" t="str">
        <f t="shared" si="126"/>
        <v>Y</v>
      </c>
      <c r="AF3992">
        <v>2.0499999999999998</v>
      </c>
      <c r="AG3992">
        <v>1.75</v>
      </c>
      <c r="AR3992">
        <v>0</v>
      </c>
      <c r="AS3992">
        <v>3</v>
      </c>
    </row>
    <row r="3993" spans="1:45" x14ac:dyDescent="0.3">
      <c r="A3993" t="s">
        <v>4209</v>
      </c>
      <c r="B3993" t="s">
        <v>4013</v>
      </c>
      <c r="C3993">
        <v>19</v>
      </c>
      <c r="D3993" s="1">
        <v>37993</v>
      </c>
      <c r="F3993" t="s">
        <v>73</v>
      </c>
      <c r="G3993" t="s">
        <v>45</v>
      </c>
      <c r="H3993">
        <v>1</v>
      </c>
      <c r="I3993">
        <v>1</v>
      </c>
      <c r="J3993" t="s">
        <v>61</v>
      </c>
      <c r="K3993">
        <v>0</v>
      </c>
      <c r="L3993">
        <v>1</v>
      </c>
      <c r="M3993" t="s">
        <v>47</v>
      </c>
      <c r="N3993" t="s">
        <v>3614</v>
      </c>
      <c r="O3993">
        <v>8</v>
      </c>
      <c r="P3993">
        <v>9</v>
      </c>
      <c r="Q3993">
        <v>4</v>
      </c>
      <c r="R3993">
        <v>5</v>
      </c>
      <c r="S3993">
        <v>5</v>
      </c>
      <c r="T3993">
        <v>4</v>
      </c>
      <c r="U3993">
        <v>13</v>
      </c>
      <c r="V3993">
        <v>16</v>
      </c>
      <c r="W3993">
        <v>0</v>
      </c>
      <c r="X3993">
        <v>3</v>
      </c>
      <c r="Y3993">
        <v>0</v>
      </c>
      <c r="Z3993">
        <v>0</v>
      </c>
      <c r="AA3993">
        <v>5.5</v>
      </c>
      <c r="AB3993">
        <v>3.4</v>
      </c>
      <c r="AC3993">
        <v>1.66</v>
      </c>
      <c r="AD3993" t="str">
        <f t="shared" si="125"/>
        <v>H</v>
      </c>
      <c r="AE3993" t="str">
        <f t="shared" si="126"/>
        <v>N</v>
      </c>
      <c r="AF3993">
        <v>1.9</v>
      </c>
      <c r="AG3993">
        <v>1.9</v>
      </c>
      <c r="AR3993">
        <v>1</v>
      </c>
      <c r="AS3993">
        <v>1</v>
      </c>
    </row>
    <row r="3994" spans="1:45" x14ac:dyDescent="0.3">
      <c r="A3994" t="s">
        <v>4210</v>
      </c>
      <c r="B3994" t="s">
        <v>4013</v>
      </c>
      <c r="C3994">
        <v>19</v>
      </c>
      <c r="D3994" s="1">
        <v>37993</v>
      </c>
      <c r="F3994" t="s">
        <v>59</v>
      </c>
      <c r="G3994" t="s">
        <v>1988</v>
      </c>
      <c r="H3994">
        <v>1</v>
      </c>
      <c r="I3994">
        <v>1</v>
      </c>
      <c r="J3994" t="s">
        <v>61</v>
      </c>
      <c r="K3994">
        <v>1</v>
      </c>
      <c r="L3994">
        <v>0</v>
      </c>
      <c r="M3994" t="s">
        <v>51</v>
      </c>
      <c r="N3994" t="s">
        <v>4115</v>
      </c>
      <c r="O3994">
        <v>18</v>
      </c>
      <c r="P3994">
        <v>9</v>
      </c>
      <c r="Q3994">
        <v>10</v>
      </c>
      <c r="R3994">
        <v>4</v>
      </c>
      <c r="S3994">
        <v>2</v>
      </c>
      <c r="T3994">
        <v>2</v>
      </c>
      <c r="U3994">
        <v>9</v>
      </c>
      <c r="V3994">
        <v>11</v>
      </c>
      <c r="W3994">
        <v>0</v>
      </c>
      <c r="X3994">
        <v>0</v>
      </c>
      <c r="Y3994">
        <v>0</v>
      </c>
      <c r="Z3994">
        <v>0</v>
      </c>
      <c r="AA3994">
        <v>2.2999999999999998</v>
      </c>
      <c r="AB3994">
        <v>3.25</v>
      </c>
      <c r="AC3994">
        <v>3</v>
      </c>
      <c r="AD3994" t="str">
        <f t="shared" si="125"/>
        <v>A</v>
      </c>
      <c r="AE3994" t="str">
        <f t="shared" si="126"/>
        <v>N</v>
      </c>
      <c r="AF3994">
        <v>1.9</v>
      </c>
      <c r="AG3994">
        <v>1.9</v>
      </c>
      <c r="AR3994">
        <v>1</v>
      </c>
      <c r="AS3994">
        <v>1</v>
      </c>
    </row>
    <row r="3995" spans="1:45" x14ac:dyDescent="0.3">
      <c r="A3995" t="s">
        <v>4211</v>
      </c>
      <c r="B3995" t="s">
        <v>4013</v>
      </c>
      <c r="C3995">
        <v>19</v>
      </c>
      <c r="D3995" s="1">
        <v>37993</v>
      </c>
      <c r="F3995" t="s">
        <v>845</v>
      </c>
      <c r="G3995" t="s">
        <v>3176</v>
      </c>
      <c r="H3995">
        <v>2</v>
      </c>
      <c r="I3995">
        <v>1</v>
      </c>
      <c r="J3995" t="s">
        <v>51</v>
      </c>
      <c r="K3995">
        <v>1</v>
      </c>
      <c r="L3995">
        <v>0</v>
      </c>
      <c r="M3995" t="s">
        <v>51</v>
      </c>
      <c r="N3995" t="s">
        <v>3628</v>
      </c>
      <c r="O3995">
        <v>10</v>
      </c>
      <c r="P3995">
        <v>9</v>
      </c>
      <c r="Q3995">
        <v>5</v>
      </c>
      <c r="R3995">
        <v>4</v>
      </c>
      <c r="S3995">
        <v>9</v>
      </c>
      <c r="T3995">
        <v>1</v>
      </c>
      <c r="U3995">
        <v>14</v>
      </c>
      <c r="V3995">
        <v>17</v>
      </c>
      <c r="W3995">
        <v>1</v>
      </c>
      <c r="X3995">
        <v>2</v>
      </c>
      <c r="Y3995">
        <v>0</v>
      </c>
      <c r="Z3995">
        <v>0</v>
      </c>
      <c r="AA3995">
        <v>2.2000000000000002</v>
      </c>
      <c r="AB3995">
        <v>3.25</v>
      </c>
      <c r="AC3995">
        <v>3.2</v>
      </c>
      <c r="AD3995" t="str">
        <f t="shared" si="125"/>
        <v>A</v>
      </c>
      <c r="AE3995" t="str">
        <f t="shared" si="126"/>
        <v>N</v>
      </c>
      <c r="AF3995">
        <v>2.1</v>
      </c>
      <c r="AG3995">
        <v>1.7</v>
      </c>
      <c r="AR3995">
        <v>3</v>
      </c>
      <c r="AS3995">
        <v>0</v>
      </c>
    </row>
    <row r="3996" spans="1:45" x14ac:dyDescent="0.3">
      <c r="A3996" t="s">
        <v>4212</v>
      </c>
      <c r="B3996" t="s">
        <v>4013</v>
      </c>
      <c r="C3996">
        <v>19</v>
      </c>
      <c r="D3996" s="1">
        <v>37993</v>
      </c>
      <c r="F3996" t="s">
        <v>63</v>
      </c>
      <c r="G3996" t="s">
        <v>60</v>
      </c>
      <c r="H3996">
        <v>1</v>
      </c>
      <c r="I3996">
        <v>0</v>
      </c>
      <c r="J3996" t="s">
        <v>51</v>
      </c>
      <c r="K3996">
        <v>1</v>
      </c>
      <c r="L3996">
        <v>0</v>
      </c>
      <c r="M3996" t="s">
        <v>51</v>
      </c>
      <c r="N3996" t="s">
        <v>3695</v>
      </c>
      <c r="O3996">
        <v>13</v>
      </c>
      <c r="P3996">
        <v>9</v>
      </c>
      <c r="Q3996">
        <v>6</v>
      </c>
      <c r="R3996">
        <v>5</v>
      </c>
      <c r="S3996">
        <v>5</v>
      </c>
      <c r="T3996">
        <v>3</v>
      </c>
      <c r="U3996">
        <v>14</v>
      </c>
      <c r="V3996">
        <v>17</v>
      </c>
      <c r="W3996">
        <v>0</v>
      </c>
      <c r="X3996">
        <v>1</v>
      </c>
      <c r="Y3996">
        <v>0</v>
      </c>
      <c r="Z3996">
        <v>0</v>
      </c>
      <c r="AA3996">
        <v>1.53</v>
      </c>
      <c r="AB3996">
        <v>3.6</v>
      </c>
      <c r="AC3996">
        <v>7</v>
      </c>
      <c r="AD3996" t="str">
        <f t="shared" si="125"/>
        <v>A</v>
      </c>
      <c r="AE3996" t="str">
        <f t="shared" si="126"/>
        <v>N</v>
      </c>
      <c r="AF3996">
        <v>1.8</v>
      </c>
      <c r="AG3996">
        <v>2</v>
      </c>
      <c r="AR3996">
        <v>3</v>
      </c>
      <c r="AS3996">
        <v>0</v>
      </c>
    </row>
    <row r="3997" spans="1:45" x14ac:dyDescent="0.3">
      <c r="A3997" t="s">
        <v>4213</v>
      </c>
      <c r="B3997" t="s">
        <v>4013</v>
      </c>
      <c r="C3997">
        <v>19</v>
      </c>
      <c r="D3997" s="1">
        <v>37993</v>
      </c>
      <c r="F3997" t="s">
        <v>72</v>
      </c>
      <c r="G3997" t="s">
        <v>463</v>
      </c>
      <c r="H3997">
        <v>0</v>
      </c>
      <c r="I3997">
        <v>0</v>
      </c>
      <c r="J3997" t="s">
        <v>61</v>
      </c>
      <c r="K3997">
        <v>0</v>
      </c>
      <c r="L3997">
        <v>0</v>
      </c>
      <c r="M3997" t="s">
        <v>61</v>
      </c>
      <c r="N3997" t="s">
        <v>4097</v>
      </c>
      <c r="O3997">
        <v>14</v>
      </c>
      <c r="P3997">
        <v>9</v>
      </c>
      <c r="Q3997">
        <v>14</v>
      </c>
      <c r="R3997">
        <v>8</v>
      </c>
      <c r="S3997">
        <v>4</v>
      </c>
      <c r="T3997">
        <v>5</v>
      </c>
      <c r="U3997">
        <v>12</v>
      </c>
      <c r="V3997">
        <v>15</v>
      </c>
      <c r="W3997">
        <v>2</v>
      </c>
      <c r="X3997">
        <v>1</v>
      </c>
      <c r="Y3997">
        <v>0</v>
      </c>
      <c r="Z3997">
        <v>0</v>
      </c>
      <c r="AA3997">
        <v>1.8</v>
      </c>
      <c r="AB3997">
        <v>3.4</v>
      </c>
      <c r="AC3997">
        <v>4.5</v>
      </c>
      <c r="AD3997" t="str">
        <f t="shared" si="125"/>
        <v>A</v>
      </c>
      <c r="AE3997" t="str">
        <f t="shared" si="126"/>
        <v>N</v>
      </c>
      <c r="AF3997">
        <v>2</v>
      </c>
      <c r="AG3997">
        <v>1.8</v>
      </c>
      <c r="AR3997">
        <v>1</v>
      </c>
      <c r="AS3997">
        <v>1</v>
      </c>
    </row>
    <row r="3998" spans="1:45" x14ac:dyDescent="0.3">
      <c r="A3998" t="s">
        <v>4214</v>
      </c>
      <c r="B3998" t="s">
        <v>4013</v>
      </c>
      <c r="C3998">
        <v>19</v>
      </c>
      <c r="D3998" s="1">
        <v>37993</v>
      </c>
      <c r="F3998" t="s">
        <v>64</v>
      </c>
      <c r="G3998" t="s">
        <v>3623</v>
      </c>
      <c r="H3998">
        <v>4</v>
      </c>
      <c r="I3998">
        <v>1</v>
      </c>
      <c r="J3998" t="s">
        <v>51</v>
      </c>
      <c r="K3998">
        <v>3</v>
      </c>
      <c r="L3998">
        <v>0</v>
      </c>
      <c r="M3998" t="s">
        <v>51</v>
      </c>
      <c r="N3998" t="s">
        <v>3621</v>
      </c>
      <c r="O3998">
        <v>11</v>
      </c>
      <c r="P3998">
        <v>9</v>
      </c>
      <c r="Q3998">
        <v>7</v>
      </c>
      <c r="R3998">
        <v>3</v>
      </c>
      <c r="S3998">
        <v>1</v>
      </c>
      <c r="T3998">
        <v>6</v>
      </c>
      <c r="U3998">
        <v>15</v>
      </c>
      <c r="V3998">
        <v>6</v>
      </c>
      <c r="W3998">
        <v>0</v>
      </c>
      <c r="X3998">
        <v>0</v>
      </c>
      <c r="Y3998">
        <v>0</v>
      </c>
      <c r="Z3998">
        <v>0</v>
      </c>
      <c r="AA3998">
        <v>2.2000000000000002</v>
      </c>
      <c r="AB3998">
        <v>3.25</v>
      </c>
      <c r="AC3998">
        <v>3.2</v>
      </c>
      <c r="AD3998" t="str">
        <f t="shared" si="125"/>
        <v>A</v>
      </c>
      <c r="AE3998" t="str">
        <f t="shared" si="126"/>
        <v>N</v>
      </c>
      <c r="AF3998">
        <v>2</v>
      </c>
      <c r="AG3998">
        <v>1.8</v>
      </c>
      <c r="AR3998">
        <v>3</v>
      </c>
      <c r="AS3998">
        <v>0</v>
      </c>
    </row>
    <row r="3999" spans="1:45" x14ac:dyDescent="0.3">
      <c r="A3999" t="s">
        <v>4215</v>
      </c>
      <c r="B3999" t="s">
        <v>4013</v>
      </c>
      <c r="C3999">
        <v>19</v>
      </c>
      <c r="D3999" s="1">
        <v>37993</v>
      </c>
      <c r="F3999" t="s">
        <v>4016</v>
      </c>
      <c r="G3999" t="s">
        <v>54</v>
      </c>
      <c r="H3999">
        <v>2</v>
      </c>
      <c r="I3999">
        <v>2</v>
      </c>
      <c r="J3999" t="s">
        <v>61</v>
      </c>
      <c r="K3999">
        <v>0</v>
      </c>
      <c r="L3999">
        <v>1</v>
      </c>
      <c r="M3999" t="s">
        <v>47</v>
      </c>
      <c r="N3999" t="s">
        <v>3612</v>
      </c>
      <c r="O3999">
        <v>10</v>
      </c>
      <c r="P3999">
        <v>9</v>
      </c>
      <c r="Q3999">
        <v>5</v>
      </c>
      <c r="R3999">
        <v>5</v>
      </c>
      <c r="S3999">
        <v>2</v>
      </c>
      <c r="T3999">
        <v>7</v>
      </c>
      <c r="U3999">
        <v>13</v>
      </c>
      <c r="V3999">
        <v>20</v>
      </c>
      <c r="W3999">
        <v>1</v>
      </c>
      <c r="X3999">
        <v>1</v>
      </c>
      <c r="Y3999">
        <v>0</v>
      </c>
      <c r="Z3999">
        <v>0</v>
      </c>
      <c r="AA3999">
        <v>2.87</v>
      </c>
      <c r="AB3999">
        <v>3.25</v>
      </c>
      <c r="AC3999">
        <v>2.4</v>
      </c>
      <c r="AD3999" t="str">
        <f t="shared" ref="AD3999:AD4062" si="127">IF(IF(AC3999&gt;AA3999,G3999,F3999)=F3999,"H","A")</f>
        <v>H</v>
      </c>
      <c r="AE3999" t="str">
        <f t="shared" si="126"/>
        <v>N</v>
      </c>
      <c r="AF3999">
        <v>1.85</v>
      </c>
      <c r="AG3999">
        <v>1.95</v>
      </c>
      <c r="AR3999">
        <v>1</v>
      </c>
      <c r="AS3999">
        <v>1</v>
      </c>
    </row>
    <row r="4000" spans="1:45" x14ac:dyDescent="0.3">
      <c r="A4000" t="s">
        <v>4216</v>
      </c>
      <c r="B4000" t="s">
        <v>4013</v>
      </c>
      <c r="C4000">
        <v>20</v>
      </c>
      <c r="D4000" s="1">
        <v>37996</v>
      </c>
      <c r="F4000" t="s">
        <v>45</v>
      </c>
      <c r="G4000" t="s">
        <v>845</v>
      </c>
      <c r="H4000">
        <v>4</v>
      </c>
      <c r="I4000">
        <v>1</v>
      </c>
      <c r="J4000" t="s">
        <v>51</v>
      </c>
      <c r="K4000">
        <v>2</v>
      </c>
      <c r="L4000">
        <v>0</v>
      </c>
      <c r="M4000" t="s">
        <v>51</v>
      </c>
      <c r="N4000" t="s">
        <v>3626</v>
      </c>
      <c r="O4000">
        <v>20</v>
      </c>
      <c r="P4000">
        <v>5</v>
      </c>
      <c r="Q4000">
        <v>13</v>
      </c>
      <c r="R4000">
        <v>4</v>
      </c>
      <c r="S4000">
        <v>7</v>
      </c>
      <c r="T4000">
        <v>3</v>
      </c>
      <c r="U4000">
        <v>12</v>
      </c>
      <c r="V4000">
        <v>21</v>
      </c>
      <c r="W4000">
        <v>1</v>
      </c>
      <c r="X4000">
        <v>1</v>
      </c>
      <c r="Y4000">
        <v>0</v>
      </c>
      <c r="Z4000">
        <v>0</v>
      </c>
      <c r="AA4000">
        <v>1.28</v>
      </c>
      <c r="AB4000">
        <v>5</v>
      </c>
      <c r="AC4000">
        <v>10</v>
      </c>
      <c r="AD4000" t="str">
        <f t="shared" si="127"/>
        <v>A</v>
      </c>
      <c r="AE4000" t="str">
        <f t="shared" si="126"/>
        <v>N</v>
      </c>
      <c r="AF4000">
        <v>1.85</v>
      </c>
      <c r="AG4000">
        <v>1.95</v>
      </c>
      <c r="AR4000">
        <v>3</v>
      </c>
      <c r="AS4000">
        <v>0</v>
      </c>
    </row>
    <row r="4001" spans="1:45" x14ac:dyDescent="0.3">
      <c r="A4001" t="s">
        <v>4217</v>
      </c>
      <c r="B4001" t="s">
        <v>4013</v>
      </c>
      <c r="C4001">
        <v>20</v>
      </c>
      <c r="D4001" s="1">
        <v>37996</v>
      </c>
      <c r="F4001" t="s">
        <v>3623</v>
      </c>
      <c r="G4001" t="s">
        <v>72</v>
      </c>
      <c r="H4001">
        <v>2</v>
      </c>
      <c r="I4001">
        <v>1</v>
      </c>
      <c r="J4001" t="s">
        <v>51</v>
      </c>
      <c r="K4001">
        <v>1</v>
      </c>
      <c r="L4001">
        <v>1</v>
      </c>
      <c r="M4001" t="s">
        <v>61</v>
      </c>
      <c r="N4001" t="s">
        <v>3619</v>
      </c>
      <c r="O4001">
        <v>11</v>
      </c>
      <c r="P4001">
        <v>9</v>
      </c>
      <c r="Q4001">
        <v>6</v>
      </c>
      <c r="R4001">
        <v>6</v>
      </c>
      <c r="S4001">
        <v>7</v>
      </c>
      <c r="T4001">
        <v>10</v>
      </c>
      <c r="U4001">
        <v>14</v>
      </c>
      <c r="V4001">
        <v>23</v>
      </c>
      <c r="W4001">
        <v>0</v>
      </c>
      <c r="X4001">
        <v>1</v>
      </c>
      <c r="Y4001">
        <v>0</v>
      </c>
      <c r="Z4001">
        <v>1</v>
      </c>
      <c r="AA4001">
        <v>2.1</v>
      </c>
      <c r="AB4001">
        <v>3.25</v>
      </c>
      <c r="AC4001">
        <v>3.4</v>
      </c>
      <c r="AD4001" t="str">
        <f t="shared" si="127"/>
        <v>A</v>
      </c>
      <c r="AE4001" t="str">
        <f t="shared" si="126"/>
        <v>N</v>
      </c>
      <c r="AF4001">
        <v>2.15</v>
      </c>
      <c r="AG4001">
        <v>1.66</v>
      </c>
      <c r="AR4001">
        <v>3</v>
      </c>
      <c r="AS4001">
        <v>0</v>
      </c>
    </row>
    <row r="4002" spans="1:45" x14ac:dyDescent="0.3">
      <c r="A4002" t="s">
        <v>4218</v>
      </c>
      <c r="B4002" t="s">
        <v>4013</v>
      </c>
      <c r="C4002">
        <v>20</v>
      </c>
      <c r="D4002" s="1">
        <v>37996</v>
      </c>
      <c r="F4002" t="s">
        <v>54</v>
      </c>
      <c r="G4002" t="s">
        <v>843</v>
      </c>
      <c r="H4002">
        <v>3</v>
      </c>
      <c r="I4002">
        <v>4</v>
      </c>
      <c r="J4002" t="s">
        <v>47</v>
      </c>
      <c r="K4002">
        <v>3</v>
      </c>
      <c r="L4002">
        <v>2</v>
      </c>
      <c r="M4002" t="s">
        <v>51</v>
      </c>
      <c r="N4002" t="s">
        <v>3645</v>
      </c>
      <c r="O4002">
        <v>8</v>
      </c>
      <c r="P4002">
        <v>16</v>
      </c>
      <c r="Q4002">
        <v>3</v>
      </c>
      <c r="R4002">
        <v>10</v>
      </c>
      <c r="S4002">
        <v>4</v>
      </c>
      <c r="T4002">
        <v>7</v>
      </c>
      <c r="U4002">
        <v>15</v>
      </c>
      <c r="V4002">
        <v>13</v>
      </c>
      <c r="W4002">
        <v>2</v>
      </c>
      <c r="X4002">
        <v>3</v>
      </c>
      <c r="Y4002">
        <v>0</v>
      </c>
      <c r="Z4002">
        <v>0</v>
      </c>
      <c r="AA4002">
        <v>2.1</v>
      </c>
      <c r="AB4002">
        <v>3.25</v>
      </c>
      <c r="AC4002">
        <v>3.4</v>
      </c>
      <c r="AD4002" t="str">
        <f t="shared" si="127"/>
        <v>A</v>
      </c>
      <c r="AE4002" t="str">
        <f t="shared" si="126"/>
        <v>Y</v>
      </c>
      <c r="AF4002">
        <v>2</v>
      </c>
      <c r="AG4002">
        <v>1.8</v>
      </c>
      <c r="AR4002">
        <v>0</v>
      </c>
      <c r="AS4002">
        <v>3</v>
      </c>
    </row>
    <row r="4003" spans="1:45" x14ac:dyDescent="0.3">
      <c r="A4003" t="s">
        <v>4219</v>
      </c>
      <c r="B4003" t="s">
        <v>4013</v>
      </c>
      <c r="C4003">
        <v>20</v>
      </c>
      <c r="D4003" s="1">
        <v>37996</v>
      </c>
      <c r="F4003" t="s">
        <v>1988</v>
      </c>
      <c r="G4003" t="s">
        <v>4016</v>
      </c>
      <c r="H4003">
        <v>2</v>
      </c>
      <c r="I4003">
        <v>0</v>
      </c>
      <c r="J4003" t="s">
        <v>51</v>
      </c>
      <c r="K4003">
        <v>1</v>
      </c>
      <c r="L4003">
        <v>0</v>
      </c>
      <c r="M4003" t="s">
        <v>51</v>
      </c>
      <c r="N4003" t="s">
        <v>3641</v>
      </c>
      <c r="O4003">
        <v>10</v>
      </c>
      <c r="P4003">
        <v>7</v>
      </c>
      <c r="Q4003">
        <v>4</v>
      </c>
      <c r="R4003">
        <v>4</v>
      </c>
      <c r="S4003">
        <v>6</v>
      </c>
      <c r="T4003">
        <v>5</v>
      </c>
      <c r="U4003">
        <v>6</v>
      </c>
      <c r="V4003">
        <v>12</v>
      </c>
      <c r="W4003">
        <v>1</v>
      </c>
      <c r="X4003">
        <v>3</v>
      </c>
      <c r="Y4003">
        <v>0</v>
      </c>
      <c r="Z4003">
        <v>0</v>
      </c>
      <c r="AA4003">
        <v>1.57</v>
      </c>
      <c r="AB4003">
        <v>3.5</v>
      </c>
      <c r="AC4003">
        <v>6.5</v>
      </c>
      <c r="AD4003" t="str">
        <f t="shared" si="127"/>
        <v>A</v>
      </c>
      <c r="AE4003" t="str">
        <f t="shared" si="126"/>
        <v>N</v>
      </c>
      <c r="AF4003">
        <v>1.8</v>
      </c>
      <c r="AG4003">
        <v>2</v>
      </c>
      <c r="AR4003">
        <v>3</v>
      </c>
      <c r="AS4003">
        <v>0</v>
      </c>
    </row>
    <row r="4004" spans="1:45" x14ac:dyDescent="0.3">
      <c r="A4004" t="s">
        <v>4220</v>
      </c>
      <c r="B4004" t="s">
        <v>4013</v>
      </c>
      <c r="C4004">
        <v>20</v>
      </c>
      <c r="D4004" s="1">
        <v>37996</v>
      </c>
      <c r="F4004" t="s">
        <v>3176</v>
      </c>
      <c r="G4004" t="s">
        <v>73</v>
      </c>
      <c r="H4004">
        <v>2</v>
      </c>
      <c r="I4004">
        <v>1</v>
      </c>
      <c r="J4004" t="s">
        <v>51</v>
      </c>
      <c r="K4004">
        <v>1</v>
      </c>
      <c r="L4004">
        <v>0</v>
      </c>
      <c r="M4004" t="s">
        <v>51</v>
      </c>
      <c r="N4004" t="s">
        <v>3616</v>
      </c>
      <c r="O4004">
        <v>14</v>
      </c>
      <c r="P4004">
        <v>11</v>
      </c>
      <c r="Q4004">
        <v>10</v>
      </c>
      <c r="R4004">
        <v>5</v>
      </c>
      <c r="S4004">
        <v>5</v>
      </c>
      <c r="T4004">
        <v>7</v>
      </c>
      <c r="U4004">
        <v>19</v>
      </c>
      <c r="V4004">
        <v>9</v>
      </c>
      <c r="W4004">
        <v>0</v>
      </c>
      <c r="X4004">
        <v>0</v>
      </c>
      <c r="Y4004">
        <v>0</v>
      </c>
      <c r="Z4004">
        <v>0</v>
      </c>
      <c r="AA4004">
        <v>2.1</v>
      </c>
      <c r="AB4004">
        <v>3.25</v>
      </c>
      <c r="AC4004">
        <v>3.4</v>
      </c>
      <c r="AD4004" t="str">
        <f t="shared" si="127"/>
        <v>A</v>
      </c>
      <c r="AE4004" t="str">
        <f t="shared" si="126"/>
        <v>N</v>
      </c>
      <c r="AF4004">
        <v>2.0499999999999998</v>
      </c>
      <c r="AG4004">
        <v>1.75</v>
      </c>
      <c r="AR4004">
        <v>3</v>
      </c>
      <c r="AS4004">
        <v>0</v>
      </c>
    </row>
    <row r="4005" spans="1:45" x14ac:dyDescent="0.3">
      <c r="A4005" t="s">
        <v>4221</v>
      </c>
      <c r="B4005" t="s">
        <v>4013</v>
      </c>
      <c r="C4005">
        <v>20</v>
      </c>
      <c r="D4005" s="1">
        <v>37996</v>
      </c>
      <c r="F4005" t="s">
        <v>60</v>
      </c>
      <c r="G4005" t="s">
        <v>64</v>
      </c>
      <c r="H4005">
        <v>0</v>
      </c>
      <c r="I4005">
        <v>1</v>
      </c>
      <c r="J4005" t="s">
        <v>47</v>
      </c>
      <c r="K4005">
        <v>0</v>
      </c>
      <c r="L4005">
        <v>0</v>
      </c>
      <c r="M4005" t="s">
        <v>61</v>
      </c>
      <c r="N4005" t="s">
        <v>3655</v>
      </c>
      <c r="O4005">
        <v>7</v>
      </c>
      <c r="P4005">
        <v>15</v>
      </c>
      <c r="Q4005">
        <v>1</v>
      </c>
      <c r="R4005">
        <v>8</v>
      </c>
      <c r="S4005">
        <v>4</v>
      </c>
      <c r="T4005">
        <v>5</v>
      </c>
      <c r="U4005">
        <v>17</v>
      </c>
      <c r="V4005">
        <v>13</v>
      </c>
      <c r="W4005">
        <v>0</v>
      </c>
      <c r="X4005">
        <v>1</v>
      </c>
      <c r="Y4005">
        <v>0</v>
      </c>
      <c r="Z4005">
        <v>0</v>
      </c>
      <c r="AA4005">
        <v>2.5</v>
      </c>
      <c r="AB4005">
        <v>3.25</v>
      </c>
      <c r="AC4005">
        <v>2.7</v>
      </c>
      <c r="AD4005" t="str">
        <f t="shared" si="127"/>
        <v>A</v>
      </c>
      <c r="AE4005" t="str">
        <f t="shared" si="126"/>
        <v>Y</v>
      </c>
      <c r="AF4005">
        <v>2</v>
      </c>
      <c r="AG4005">
        <v>1.8</v>
      </c>
      <c r="AR4005">
        <v>0</v>
      </c>
      <c r="AS4005">
        <v>3</v>
      </c>
    </row>
    <row r="4006" spans="1:45" x14ac:dyDescent="0.3">
      <c r="A4006" t="s">
        <v>4222</v>
      </c>
      <c r="B4006" t="s">
        <v>4013</v>
      </c>
      <c r="C4006">
        <v>20</v>
      </c>
      <c r="D4006" s="1">
        <v>37996</v>
      </c>
      <c r="F4006" t="s">
        <v>56</v>
      </c>
      <c r="G4006" t="s">
        <v>49</v>
      </c>
      <c r="H4006">
        <v>1</v>
      </c>
      <c r="I4006">
        <v>0</v>
      </c>
      <c r="J4006" t="s">
        <v>51</v>
      </c>
      <c r="K4006">
        <v>1</v>
      </c>
      <c r="L4006">
        <v>0</v>
      </c>
      <c r="M4006" t="s">
        <v>51</v>
      </c>
      <c r="N4006" t="s">
        <v>3610</v>
      </c>
      <c r="O4006">
        <v>12</v>
      </c>
      <c r="P4006">
        <v>8</v>
      </c>
      <c r="Q4006">
        <v>4</v>
      </c>
      <c r="R4006">
        <v>2</v>
      </c>
      <c r="S4006">
        <v>3</v>
      </c>
      <c r="T4006">
        <v>6</v>
      </c>
      <c r="U4006">
        <v>14</v>
      </c>
      <c r="V4006">
        <v>15</v>
      </c>
      <c r="W4006">
        <v>3</v>
      </c>
      <c r="X4006">
        <v>2</v>
      </c>
      <c r="Y4006">
        <v>0</v>
      </c>
      <c r="Z4006">
        <v>0</v>
      </c>
      <c r="AA4006">
        <v>1.66</v>
      </c>
      <c r="AB4006">
        <v>3.4</v>
      </c>
      <c r="AC4006">
        <v>5.5</v>
      </c>
      <c r="AD4006" t="str">
        <f t="shared" si="127"/>
        <v>A</v>
      </c>
      <c r="AE4006" t="str">
        <f t="shared" si="126"/>
        <v>N</v>
      </c>
      <c r="AF4006">
        <v>2</v>
      </c>
      <c r="AG4006">
        <v>1.8</v>
      </c>
      <c r="AR4006">
        <v>3</v>
      </c>
      <c r="AS4006">
        <v>0</v>
      </c>
    </row>
    <row r="4007" spans="1:45" x14ac:dyDescent="0.3">
      <c r="A4007" t="s">
        <v>4223</v>
      </c>
      <c r="B4007" t="s">
        <v>4013</v>
      </c>
      <c r="C4007">
        <v>20</v>
      </c>
      <c r="D4007" s="1">
        <v>37996</v>
      </c>
      <c r="F4007" t="s">
        <v>4021</v>
      </c>
      <c r="G4007" t="s">
        <v>59</v>
      </c>
      <c r="H4007">
        <v>4</v>
      </c>
      <c r="I4007">
        <v>2</v>
      </c>
      <c r="J4007" t="s">
        <v>51</v>
      </c>
      <c r="K4007">
        <v>1</v>
      </c>
      <c r="L4007">
        <v>2</v>
      </c>
      <c r="M4007" t="s">
        <v>47</v>
      </c>
      <c r="N4007" t="s">
        <v>3633</v>
      </c>
      <c r="O4007">
        <v>11</v>
      </c>
      <c r="P4007">
        <v>15</v>
      </c>
      <c r="Q4007">
        <v>8</v>
      </c>
      <c r="R4007">
        <v>6</v>
      </c>
      <c r="S4007">
        <v>2</v>
      </c>
      <c r="T4007">
        <v>7</v>
      </c>
      <c r="U4007">
        <v>7</v>
      </c>
      <c r="V4007">
        <v>8</v>
      </c>
      <c r="W4007">
        <v>0</v>
      </c>
      <c r="X4007">
        <v>2</v>
      </c>
      <c r="Y4007">
        <v>0</v>
      </c>
      <c r="Z4007">
        <v>0</v>
      </c>
      <c r="AA4007">
        <v>2.5</v>
      </c>
      <c r="AB4007">
        <v>3.25</v>
      </c>
      <c r="AC4007">
        <v>2.7</v>
      </c>
      <c r="AD4007" t="str">
        <f t="shared" si="127"/>
        <v>A</v>
      </c>
      <c r="AE4007" t="str">
        <f t="shared" si="126"/>
        <v>N</v>
      </c>
      <c r="AF4007">
        <v>2</v>
      </c>
      <c r="AG4007">
        <v>1.8</v>
      </c>
      <c r="AR4007">
        <v>3</v>
      </c>
      <c r="AS4007">
        <v>0</v>
      </c>
    </row>
    <row r="4008" spans="1:45" x14ac:dyDescent="0.3">
      <c r="A4008" t="s">
        <v>4224</v>
      </c>
      <c r="B4008" t="s">
        <v>4013</v>
      </c>
      <c r="C4008">
        <v>20</v>
      </c>
      <c r="D4008" s="1">
        <v>37997</v>
      </c>
      <c r="F4008" t="s">
        <v>463</v>
      </c>
      <c r="G4008" t="s">
        <v>53</v>
      </c>
      <c r="H4008">
        <v>0</v>
      </c>
      <c r="I4008">
        <v>4</v>
      </c>
      <c r="J4008" t="s">
        <v>47</v>
      </c>
      <c r="K4008">
        <v>0</v>
      </c>
      <c r="L4008">
        <v>2</v>
      </c>
      <c r="M4008" t="s">
        <v>47</v>
      </c>
      <c r="N4008" t="s">
        <v>3637</v>
      </c>
      <c r="O4008">
        <v>6</v>
      </c>
      <c r="P4008">
        <v>11</v>
      </c>
      <c r="Q4008">
        <v>3</v>
      </c>
      <c r="R4008">
        <v>6</v>
      </c>
      <c r="S4008">
        <v>6</v>
      </c>
      <c r="T4008">
        <v>2</v>
      </c>
      <c r="U4008">
        <v>17</v>
      </c>
      <c r="V4008">
        <v>7</v>
      </c>
      <c r="W4008">
        <v>0</v>
      </c>
      <c r="X4008">
        <v>1</v>
      </c>
      <c r="Y4008">
        <v>0</v>
      </c>
      <c r="Z4008">
        <v>0</v>
      </c>
      <c r="AA4008">
        <v>6</v>
      </c>
      <c r="AB4008">
        <v>3.5</v>
      </c>
      <c r="AC4008">
        <v>1.61</v>
      </c>
      <c r="AD4008" t="str">
        <f t="shared" si="127"/>
        <v>H</v>
      </c>
      <c r="AE4008" t="str">
        <f t="shared" si="126"/>
        <v>N</v>
      </c>
      <c r="AF4008">
        <v>1.95</v>
      </c>
      <c r="AG4008">
        <v>1.85</v>
      </c>
      <c r="AR4008">
        <v>0</v>
      </c>
      <c r="AS4008">
        <v>3</v>
      </c>
    </row>
    <row r="4009" spans="1:45" x14ac:dyDescent="0.3">
      <c r="A4009" t="s">
        <v>4225</v>
      </c>
      <c r="B4009" t="s">
        <v>4013</v>
      </c>
      <c r="C4009">
        <v>20</v>
      </c>
      <c r="D4009" s="1">
        <v>37997</v>
      </c>
      <c r="F4009" t="s">
        <v>79</v>
      </c>
      <c r="G4009" t="s">
        <v>63</v>
      </c>
      <c r="H4009">
        <v>0</v>
      </c>
      <c r="I4009">
        <v>0</v>
      </c>
      <c r="J4009" t="s">
        <v>61</v>
      </c>
      <c r="K4009">
        <v>0</v>
      </c>
      <c r="L4009">
        <v>0</v>
      </c>
      <c r="M4009" t="s">
        <v>61</v>
      </c>
      <c r="N4009" t="s">
        <v>3628</v>
      </c>
      <c r="O4009">
        <v>12</v>
      </c>
      <c r="P4009">
        <v>7</v>
      </c>
      <c r="Q4009">
        <v>7</v>
      </c>
      <c r="R4009">
        <v>3</v>
      </c>
      <c r="S4009">
        <v>2</v>
      </c>
      <c r="T4009">
        <v>3</v>
      </c>
      <c r="U4009">
        <v>13</v>
      </c>
      <c r="V4009">
        <v>11</v>
      </c>
      <c r="W4009">
        <v>2</v>
      </c>
      <c r="X4009">
        <v>0</v>
      </c>
      <c r="Y4009">
        <v>0</v>
      </c>
      <c r="Z4009">
        <v>0</v>
      </c>
      <c r="AA4009">
        <v>1.44</v>
      </c>
      <c r="AB4009">
        <v>4</v>
      </c>
      <c r="AC4009">
        <v>7.5</v>
      </c>
      <c r="AD4009" t="str">
        <f t="shared" si="127"/>
        <v>A</v>
      </c>
      <c r="AE4009" t="str">
        <f t="shared" si="126"/>
        <v>N</v>
      </c>
      <c r="AF4009">
        <v>1.8</v>
      </c>
      <c r="AG4009">
        <v>2</v>
      </c>
      <c r="AR4009">
        <v>1</v>
      </c>
      <c r="AS4009">
        <v>1</v>
      </c>
    </row>
    <row r="4010" spans="1:45" x14ac:dyDescent="0.3">
      <c r="A4010" t="s">
        <v>4226</v>
      </c>
      <c r="B4010" t="s">
        <v>4013</v>
      </c>
      <c r="C4010">
        <v>21</v>
      </c>
      <c r="D4010" s="1">
        <v>38003</v>
      </c>
      <c r="F4010" t="s">
        <v>843</v>
      </c>
      <c r="G4010" t="s">
        <v>4021</v>
      </c>
      <c r="H4010">
        <v>1</v>
      </c>
      <c r="I4010">
        <v>0</v>
      </c>
      <c r="J4010" t="s">
        <v>51</v>
      </c>
      <c r="K4010">
        <v>0</v>
      </c>
      <c r="L4010">
        <v>0</v>
      </c>
      <c r="M4010" t="s">
        <v>61</v>
      </c>
      <c r="N4010" t="s">
        <v>3695</v>
      </c>
      <c r="O4010">
        <v>13</v>
      </c>
      <c r="P4010">
        <v>8</v>
      </c>
      <c r="Q4010">
        <v>6</v>
      </c>
      <c r="R4010">
        <v>3</v>
      </c>
      <c r="S4010">
        <v>2</v>
      </c>
      <c r="T4010">
        <v>2</v>
      </c>
      <c r="U4010">
        <v>9</v>
      </c>
      <c r="V4010">
        <v>13</v>
      </c>
      <c r="W4010">
        <v>1</v>
      </c>
      <c r="X4010">
        <v>1</v>
      </c>
      <c r="Y4010">
        <v>0</v>
      </c>
      <c r="Z4010">
        <v>1</v>
      </c>
      <c r="AA4010">
        <v>1.83</v>
      </c>
      <c r="AB4010">
        <v>3.25</v>
      </c>
      <c r="AC4010">
        <v>4.5</v>
      </c>
      <c r="AD4010" t="str">
        <f t="shared" si="127"/>
        <v>A</v>
      </c>
      <c r="AE4010" t="str">
        <f t="shared" si="126"/>
        <v>N</v>
      </c>
      <c r="AF4010">
        <v>2.0499999999999998</v>
      </c>
      <c r="AG4010">
        <v>1.75</v>
      </c>
      <c r="AR4010">
        <v>3</v>
      </c>
      <c r="AS4010">
        <v>0</v>
      </c>
    </row>
    <row r="4011" spans="1:45" x14ac:dyDescent="0.3">
      <c r="A4011" t="s">
        <v>4227</v>
      </c>
      <c r="B4011" t="s">
        <v>4013</v>
      </c>
      <c r="C4011">
        <v>21</v>
      </c>
      <c r="D4011" s="1">
        <v>38003</v>
      </c>
      <c r="F4011" t="s">
        <v>73</v>
      </c>
      <c r="G4011" t="s">
        <v>1988</v>
      </c>
      <c r="H4011">
        <v>0</v>
      </c>
      <c r="I4011">
        <v>1</v>
      </c>
      <c r="J4011" t="s">
        <v>47</v>
      </c>
      <c r="K4011">
        <v>0</v>
      </c>
      <c r="L4011">
        <v>1</v>
      </c>
      <c r="M4011" t="s">
        <v>47</v>
      </c>
      <c r="N4011" t="s">
        <v>3624</v>
      </c>
      <c r="O4011">
        <v>17</v>
      </c>
      <c r="P4011">
        <v>7</v>
      </c>
      <c r="Q4011">
        <v>7</v>
      </c>
      <c r="R4011">
        <v>4</v>
      </c>
      <c r="S4011">
        <v>10</v>
      </c>
      <c r="T4011">
        <v>5</v>
      </c>
      <c r="U4011">
        <v>6</v>
      </c>
      <c r="V4011">
        <v>14</v>
      </c>
      <c r="W4011">
        <v>4</v>
      </c>
      <c r="X4011">
        <v>2</v>
      </c>
      <c r="Y4011">
        <v>0</v>
      </c>
      <c r="Z4011">
        <v>0</v>
      </c>
      <c r="AA4011">
        <v>2.25</v>
      </c>
      <c r="AB4011">
        <v>3.25</v>
      </c>
      <c r="AC4011">
        <v>3.1</v>
      </c>
      <c r="AD4011" t="str">
        <f t="shared" si="127"/>
        <v>A</v>
      </c>
      <c r="AE4011" t="str">
        <f t="shared" si="126"/>
        <v>Y</v>
      </c>
      <c r="AF4011">
        <v>2.1</v>
      </c>
      <c r="AG4011">
        <v>1.7</v>
      </c>
      <c r="AR4011">
        <v>0</v>
      </c>
      <c r="AS4011">
        <v>3</v>
      </c>
    </row>
    <row r="4012" spans="1:45" x14ac:dyDescent="0.3">
      <c r="A4012" t="s">
        <v>4228</v>
      </c>
      <c r="B4012" t="s">
        <v>4013</v>
      </c>
      <c r="C4012">
        <v>21</v>
      </c>
      <c r="D4012" s="1">
        <v>38003</v>
      </c>
      <c r="F4012" t="s">
        <v>59</v>
      </c>
      <c r="G4012" t="s">
        <v>54</v>
      </c>
      <c r="H4012">
        <v>1</v>
      </c>
      <c r="I4012">
        <v>1</v>
      </c>
      <c r="J4012" t="s">
        <v>61</v>
      </c>
      <c r="K4012">
        <v>0</v>
      </c>
      <c r="L4012">
        <v>0</v>
      </c>
      <c r="M4012" t="s">
        <v>61</v>
      </c>
      <c r="N4012" t="s">
        <v>3639</v>
      </c>
      <c r="O4012">
        <v>10</v>
      </c>
      <c r="P4012">
        <v>6</v>
      </c>
      <c r="Q4012">
        <v>7</v>
      </c>
      <c r="R4012">
        <v>3</v>
      </c>
      <c r="S4012">
        <v>4</v>
      </c>
      <c r="T4012">
        <v>2</v>
      </c>
      <c r="U4012">
        <v>7</v>
      </c>
      <c r="V4012">
        <v>13</v>
      </c>
      <c r="W4012">
        <v>2</v>
      </c>
      <c r="X4012">
        <v>1</v>
      </c>
      <c r="Y4012">
        <v>0</v>
      </c>
      <c r="Z4012">
        <v>0</v>
      </c>
      <c r="AA4012">
        <v>2.1</v>
      </c>
      <c r="AB4012">
        <v>3.25</v>
      </c>
      <c r="AC4012">
        <v>3.4</v>
      </c>
      <c r="AD4012" t="str">
        <f t="shared" si="127"/>
        <v>A</v>
      </c>
      <c r="AE4012" t="str">
        <f t="shared" si="126"/>
        <v>N</v>
      </c>
      <c r="AF4012">
        <v>1.85</v>
      </c>
      <c r="AG4012">
        <v>1.95</v>
      </c>
      <c r="AR4012">
        <v>1</v>
      </c>
      <c r="AS4012">
        <v>1</v>
      </c>
    </row>
    <row r="4013" spans="1:45" x14ac:dyDescent="0.3">
      <c r="A4013" t="s">
        <v>4229</v>
      </c>
      <c r="B4013" t="s">
        <v>4013</v>
      </c>
      <c r="C4013">
        <v>21</v>
      </c>
      <c r="D4013" s="1">
        <v>38003</v>
      </c>
      <c r="F4013" t="s">
        <v>845</v>
      </c>
      <c r="G4013" t="s">
        <v>463</v>
      </c>
      <c r="H4013">
        <v>3</v>
      </c>
      <c r="I4013">
        <v>3</v>
      </c>
      <c r="J4013" t="s">
        <v>61</v>
      </c>
      <c r="K4013">
        <v>1</v>
      </c>
      <c r="L4013">
        <v>0</v>
      </c>
      <c r="M4013" t="s">
        <v>51</v>
      </c>
      <c r="N4013" t="s">
        <v>3621</v>
      </c>
      <c r="O4013">
        <v>13</v>
      </c>
      <c r="P4013">
        <v>14</v>
      </c>
      <c r="Q4013">
        <v>7</v>
      </c>
      <c r="R4013">
        <v>8</v>
      </c>
      <c r="S4013">
        <v>6</v>
      </c>
      <c r="T4013">
        <v>6</v>
      </c>
      <c r="U4013">
        <v>15</v>
      </c>
      <c r="V4013">
        <v>12</v>
      </c>
      <c r="W4013">
        <v>2</v>
      </c>
      <c r="X4013">
        <v>5</v>
      </c>
      <c r="Y4013">
        <v>0</v>
      </c>
      <c r="Z4013">
        <v>0</v>
      </c>
      <c r="AA4013">
        <v>1.72</v>
      </c>
      <c r="AB4013">
        <v>3.3</v>
      </c>
      <c r="AC4013">
        <v>5</v>
      </c>
      <c r="AD4013" t="str">
        <f t="shared" si="127"/>
        <v>A</v>
      </c>
      <c r="AE4013" t="str">
        <f t="shared" si="126"/>
        <v>N</v>
      </c>
      <c r="AF4013">
        <v>2.15</v>
      </c>
      <c r="AG4013">
        <v>1.66</v>
      </c>
      <c r="AR4013">
        <v>1</v>
      </c>
      <c r="AS4013">
        <v>1</v>
      </c>
    </row>
    <row r="4014" spans="1:45" x14ac:dyDescent="0.3">
      <c r="A4014" t="s">
        <v>4230</v>
      </c>
      <c r="B4014" t="s">
        <v>4013</v>
      </c>
      <c r="C4014">
        <v>21</v>
      </c>
      <c r="D4014" s="1">
        <v>38003</v>
      </c>
      <c r="F4014" t="s">
        <v>72</v>
      </c>
      <c r="G4014" t="s">
        <v>60</v>
      </c>
      <c r="H4014">
        <v>2</v>
      </c>
      <c r="I4014">
        <v>1</v>
      </c>
      <c r="J4014" t="s">
        <v>51</v>
      </c>
      <c r="K4014">
        <v>2</v>
      </c>
      <c r="L4014">
        <v>0</v>
      </c>
      <c r="M4014" t="s">
        <v>51</v>
      </c>
      <c r="N4014" t="s">
        <v>3614</v>
      </c>
      <c r="O4014">
        <v>18</v>
      </c>
      <c r="P4014">
        <v>11</v>
      </c>
      <c r="Q4014">
        <v>6</v>
      </c>
      <c r="R4014">
        <v>6</v>
      </c>
      <c r="S4014">
        <v>1</v>
      </c>
      <c r="T4014">
        <v>6</v>
      </c>
      <c r="U4014">
        <v>16</v>
      </c>
      <c r="V4014">
        <v>8</v>
      </c>
      <c r="W4014">
        <v>1</v>
      </c>
      <c r="X4014">
        <v>1</v>
      </c>
      <c r="Y4014">
        <v>0</v>
      </c>
      <c r="Z4014">
        <v>0</v>
      </c>
      <c r="AA4014">
        <v>1.72</v>
      </c>
      <c r="AB4014">
        <v>3.3</v>
      </c>
      <c r="AC4014">
        <v>5</v>
      </c>
      <c r="AD4014" t="str">
        <f t="shared" si="127"/>
        <v>A</v>
      </c>
      <c r="AE4014" t="str">
        <f t="shared" si="126"/>
        <v>N</v>
      </c>
      <c r="AF4014">
        <v>2.0499999999999998</v>
      </c>
      <c r="AG4014">
        <v>1.75</v>
      </c>
      <c r="AR4014">
        <v>3</v>
      </c>
      <c r="AS4014">
        <v>0</v>
      </c>
    </row>
    <row r="4015" spans="1:45" x14ac:dyDescent="0.3">
      <c r="A4015" t="s">
        <v>4231</v>
      </c>
      <c r="B4015" t="s">
        <v>4013</v>
      </c>
      <c r="C4015">
        <v>21</v>
      </c>
      <c r="D4015" s="1">
        <v>38003</v>
      </c>
      <c r="F4015" t="s">
        <v>64</v>
      </c>
      <c r="G4015" t="s">
        <v>56</v>
      </c>
      <c r="H4015">
        <v>2</v>
      </c>
      <c r="I4015">
        <v>1</v>
      </c>
      <c r="J4015" t="s">
        <v>51</v>
      </c>
      <c r="K4015">
        <v>1</v>
      </c>
      <c r="L4015">
        <v>0</v>
      </c>
      <c r="M4015" t="s">
        <v>51</v>
      </c>
      <c r="N4015" t="s">
        <v>3637</v>
      </c>
      <c r="O4015">
        <v>7</v>
      </c>
      <c r="P4015">
        <v>10</v>
      </c>
      <c r="Q4015">
        <v>3</v>
      </c>
      <c r="R4015">
        <v>4</v>
      </c>
      <c r="S4015">
        <v>5</v>
      </c>
      <c r="T4015">
        <v>6</v>
      </c>
      <c r="U4015">
        <v>18</v>
      </c>
      <c r="V4015">
        <v>9</v>
      </c>
      <c r="W4015">
        <v>1</v>
      </c>
      <c r="X4015">
        <v>1</v>
      </c>
      <c r="Y4015">
        <v>0</v>
      </c>
      <c r="Z4015">
        <v>0</v>
      </c>
      <c r="AA4015">
        <v>2.87</v>
      </c>
      <c r="AB4015">
        <v>3.25</v>
      </c>
      <c r="AC4015">
        <v>2.37</v>
      </c>
      <c r="AD4015" t="str">
        <f t="shared" si="127"/>
        <v>H</v>
      </c>
      <c r="AE4015" t="str">
        <f t="shared" si="126"/>
        <v>Y</v>
      </c>
      <c r="AF4015">
        <v>1.95</v>
      </c>
      <c r="AG4015">
        <v>1.85</v>
      </c>
      <c r="AR4015">
        <v>3</v>
      </c>
      <c r="AS4015">
        <v>0</v>
      </c>
    </row>
    <row r="4016" spans="1:45" x14ac:dyDescent="0.3">
      <c r="A4016" t="s">
        <v>4232</v>
      </c>
      <c r="B4016" t="s">
        <v>4013</v>
      </c>
      <c r="C4016">
        <v>21</v>
      </c>
      <c r="D4016" s="1">
        <v>38003</v>
      </c>
      <c r="F4016" t="s">
        <v>4016</v>
      </c>
      <c r="G4016" t="s">
        <v>79</v>
      </c>
      <c r="H4016">
        <v>1</v>
      </c>
      <c r="I4016">
        <v>0</v>
      </c>
      <c r="J4016" t="s">
        <v>51</v>
      </c>
      <c r="K4016">
        <v>0</v>
      </c>
      <c r="L4016">
        <v>0</v>
      </c>
      <c r="M4016" t="s">
        <v>61</v>
      </c>
      <c r="N4016" t="s">
        <v>3626</v>
      </c>
      <c r="O4016">
        <v>11</v>
      </c>
      <c r="P4016">
        <v>15</v>
      </c>
      <c r="Q4016">
        <v>6</v>
      </c>
      <c r="R4016">
        <v>6</v>
      </c>
      <c r="S4016">
        <v>4</v>
      </c>
      <c r="T4016">
        <v>12</v>
      </c>
      <c r="U4016">
        <v>13</v>
      </c>
      <c r="V4016">
        <v>5</v>
      </c>
      <c r="W4016">
        <v>2</v>
      </c>
      <c r="X4016">
        <v>0</v>
      </c>
      <c r="Y4016">
        <v>0</v>
      </c>
      <c r="Z4016">
        <v>0</v>
      </c>
      <c r="AA4016">
        <v>8.5</v>
      </c>
      <c r="AB4016">
        <v>4.5</v>
      </c>
      <c r="AC4016">
        <v>1.36</v>
      </c>
      <c r="AD4016" t="str">
        <f t="shared" si="127"/>
        <v>H</v>
      </c>
      <c r="AE4016" t="str">
        <f t="shared" si="126"/>
        <v>Y</v>
      </c>
      <c r="AF4016">
        <v>1.75</v>
      </c>
      <c r="AG4016">
        <v>2.0499999999999998</v>
      </c>
      <c r="AR4016">
        <v>3</v>
      </c>
      <c r="AS4016">
        <v>0</v>
      </c>
    </row>
    <row r="4017" spans="1:45" x14ac:dyDescent="0.3">
      <c r="A4017" t="s">
        <v>4233</v>
      </c>
      <c r="B4017" t="s">
        <v>4013</v>
      </c>
      <c r="C4017">
        <v>21</v>
      </c>
      <c r="D4017" s="1">
        <v>38004</v>
      </c>
      <c r="F4017" t="s">
        <v>49</v>
      </c>
      <c r="G4017" t="s">
        <v>45</v>
      </c>
      <c r="H4017">
        <v>0</v>
      </c>
      <c r="I4017">
        <v>2</v>
      </c>
      <c r="J4017" t="s">
        <v>47</v>
      </c>
      <c r="K4017">
        <v>0</v>
      </c>
      <c r="L4017">
        <v>1</v>
      </c>
      <c r="M4017" t="s">
        <v>47</v>
      </c>
      <c r="N4017" t="s">
        <v>3655</v>
      </c>
      <c r="O4017">
        <v>12</v>
      </c>
      <c r="P4017">
        <v>13</v>
      </c>
      <c r="Q4017">
        <v>5</v>
      </c>
      <c r="R4017">
        <v>9</v>
      </c>
      <c r="S4017">
        <v>3</v>
      </c>
      <c r="T4017">
        <v>2</v>
      </c>
      <c r="U4017">
        <v>17</v>
      </c>
      <c r="V4017">
        <v>21</v>
      </c>
      <c r="W4017">
        <v>4</v>
      </c>
      <c r="X4017">
        <v>1</v>
      </c>
      <c r="Y4017">
        <v>0</v>
      </c>
      <c r="Z4017">
        <v>0</v>
      </c>
      <c r="AA4017">
        <v>5.5</v>
      </c>
      <c r="AB4017">
        <v>3.4</v>
      </c>
      <c r="AC4017">
        <v>1.66</v>
      </c>
      <c r="AD4017" t="str">
        <f t="shared" si="127"/>
        <v>H</v>
      </c>
      <c r="AE4017" t="str">
        <f t="shared" si="126"/>
        <v>N</v>
      </c>
      <c r="AF4017">
        <v>2</v>
      </c>
      <c r="AG4017">
        <v>1.8</v>
      </c>
      <c r="AR4017">
        <v>0</v>
      </c>
      <c r="AS4017">
        <v>3</v>
      </c>
    </row>
    <row r="4018" spans="1:45" x14ac:dyDescent="0.3">
      <c r="A4018" t="s">
        <v>4234</v>
      </c>
      <c r="B4018" t="s">
        <v>4013</v>
      </c>
      <c r="C4018">
        <v>21</v>
      </c>
      <c r="D4018" s="1">
        <v>38004</v>
      </c>
      <c r="F4018" t="s">
        <v>53</v>
      </c>
      <c r="G4018" t="s">
        <v>3623</v>
      </c>
      <c r="H4018">
        <v>0</v>
      </c>
      <c r="I4018">
        <v>0</v>
      </c>
      <c r="J4018" t="s">
        <v>61</v>
      </c>
      <c r="K4018">
        <v>0</v>
      </c>
      <c r="L4018">
        <v>0</v>
      </c>
      <c r="M4018" t="s">
        <v>61</v>
      </c>
      <c r="N4018" t="s">
        <v>3635</v>
      </c>
      <c r="O4018">
        <v>16</v>
      </c>
      <c r="P4018">
        <v>2</v>
      </c>
      <c r="Q4018">
        <v>9</v>
      </c>
      <c r="R4018">
        <v>1</v>
      </c>
      <c r="S4018">
        <v>6</v>
      </c>
      <c r="T4018">
        <v>2</v>
      </c>
      <c r="U4018">
        <v>13</v>
      </c>
      <c r="V4018">
        <v>8</v>
      </c>
      <c r="W4018">
        <v>2</v>
      </c>
      <c r="X4018">
        <v>2</v>
      </c>
      <c r="Y4018">
        <v>0</v>
      </c>
      <c r="Z4018">
        <v>0</v>
      </c>
      <c r="AA4018">
        <v>1.3</v>
      </c>
      <c r="AB4018">
        <v>4.5</v>
      </c>
      <c r="AC4018">
        <v>12</v>
      </c>
      <c r="AD4018" t="str">
        <f t="shared" si="127"/>
        <v>A</v>
      </c>
      <c r="AE4018" t="str">
        <f t="shared" si="126"/>
        <v>N</v>
      </c>
      <c r="AF4018">
        <v>1.85</v>
      </c>
      <c r="AG4018">
        <v>1.95</v>
      </c>
      <c r="AR4018">
        <v>1</v>
      </c>
      <c r="AS4018">
        <v>1</v>
      </c>
    </row>
    <row r="4019" spans="1:45" x14ac:dyDescent="0.3">
      <c r="A4019" t="s">
        <v>4235</v>
      </c>
      <c r="B4019" t="s">
        <v>4013</v>
      </c>
      <c r="C4019">
        <v>21</v>
      </c>
      <c r="D4019" s="1">
        <v>38005</v>
      </c>
      <c r="F4019" t="s">
        <v>63</v>
      </c>
      <c r="G4019" t="s">
        <v>3176</v>
      </c>
      <c r="H4019">
        <v>3</v>
      </c>
      <c r="I4019">
        <v>1</v>
      </c>
      <c r="J4019" t="s">
        <v>51</v>
      </c>
      <c r="K4019">
        <v>2</v>
      </c>
      <c r="L4019">
        <v>0</v>
      </c>
      <c r="M4019" t="s">
        <v>51</v>
      </c>
      <c r="N4019" t="s">
        <v>3612</v>
      </c>
      <c r="O4019">
        <v>10</v>
      </c>
      <c r="P4019">
        <v>13</v>
      </c>
      <c r="Q4019">
        <v>9</v>
      </c>
      <c r="R4019">
        <v>6</v>
      </c>
      <c r="S4019">
        <v>7</v>
      </c>
      <c r="T4019">
        <v>4</v>
      </c>
      <c r="U4019">
        <v>10</v>
      </c>
      <c r="V4019">
        <v>8</v>
      </c>
      <c r="W4019">
        <v>0</v>
      </c>
      <c r="X4019">
        <v>1</v>
      </c>
      <c r="Y4019">
        <v>0</v>
      </c>
      <c r="Z4019">
        <v>0</v>
      </c>
      <c r="AA4019">
        <v>1.66</v>
      </c>
      <c r="AB4019">
        <v>3.4</v>
      </c>
      <c r="AC4019">
        <v>5.5</v>
      </c>
      <c r="AD4019" t="str">
        <f t="shared" si="127"/>
        <v>A</v>
      </c>
      <c r="AE4019" t="str">
        <f t="shared" si="126"/>
        <v>N</v>
      </c>
      <c r="AF4019">
        <v>1.85</v>
      </c>
      <c r="AG4019">
        <v>1.95</v>
      </c>
      <c r="AR4019">
        <v>3</v>
      </c>
      <c r="AS4019">
        <v>0</v>
      </c>
    </row>
    <row r="4020" spans="1:45" x14ac:dyDescent="0.3">
      <c r="A4020" t="s">
        <v>4236</v>
      </c>
      <c r="B4020" t="s">
        <v>4013</v>
      </c>
      <c r="C4020">
        <v>21</v>
      </c>
      <c r="D4020" s="1">
        <v>38007</v>
      </c>
      <c r="F4020" t="s">
        <v>4016</v>
      </c>
      <c r="G4020" t="s">
        <v>56</v>
      </c>
      <c r="H4020">
        <v>1</v>
      </c>
      <c r="I4020">
        <v>1</v>
      </c>
      <c r="J4020" t="s">
        <v>61</v>
      </c>
      <c r="K4020">
        <v>0</v>
      </c>
      <c r="L4020">
        <v>1</v>
      </c>
      <c r="M4020" t="s">
        <v>47</v>
      </c>
      <c r="N4020" t="s">
        <v>3621</v>
      </c>
      <c r="O4020">
        <v>9</v>
      </c>
      <c r="P4020">
        <v>14</v>
      </c>
      <c r="Q4020">
        <v>6</v>
      </c>
      <c r="R4020">
        <v>10</v>
      </c>
      <c r="S4020">
        <v>7</v>
      </c>
      <c r="T4020">
        <v>5</v>
      </c>
      <c r="U4020">
        <v>14</v>
      </c>
      <c r="V4020">
        <v>16</v>
      </c>
      <c r="W4020">
        <v>2</v>
      </c>
      <c r="X4020">
        <v>1</v>
      </c>
      <c r="Y4020">
        <v>0</v>
      </c>
      <c r="Z4020">
        <v>0</v>
      </c>
      <c r="AA4020">
        <v>4.5</v>
      </c>
      <c r="AB4020">
        <v>3.4</v>
      </c>
      <c r="AC4020">
        <v>1.8</v>
      </c>
      <c r="AD4020" t="str">
        <f t="shared" si="127"/>
        <v>H</v>
      </c>
      <c r="AE4020" t="str">
        <f t="shared" si="126"/>
        <v>N</v>
      </c>
      <c r="AF4020">
        <v>1.9</v>
      </c>
      <c r="AG4020">
        <v>1.9</v>
      </c>
      <c r="AR4020">
        <v>1</v>
      </c>
      <c r="AS4020">
        <v>1</v>
      </c>
    </row>
    <row r="4021" spans="1:45" x14ac:dyDescent="0.3">
      <c r="A4021" t="s">
        <v>4237</v>
      </c>
      <c r="B4021" t="s">
        <v>4013</v>
      </c>
      <c r="C4021">
        <v>22</v>
      </c>
      <c r="D4021" s="1">
        <v>38017</v>
      </c>
      <c r="F4021" t="s">
        <v>3623</v>
      </c>
      <c r="G4021" t="s">
        <v>63</v>
      </c>
      <c r="H4021">
        <v>1</v>
      </c>
      <c r="I4021">
        <v>1</v>
      </c>
      <c r="J4021" t="s">
        <v>61</v>
      </c>
      <c r="K4021">
        <v>0</v>
      </c>
      <c r="L4021">
        <v>1</v>
      </c>
      <c r="M4021" t="s">
        <v>47</v>
      </c>
      <c r="N4021" t="s">
        <v>3641</v>
      </c>
      <c r="O4021">
        <v>15</v>
      </c>
      <c r="P4021">
        <v>4</v>
      </c>
      <c r="Q4021">
        <v>5</v>
      </c>
      <c r="R4021">
        <v>2</v>
      </c>
      <c r="S4021">
        <v>2</v>
      </c>
      <c r="T4021">
        <v>3</v>
      </c>
      <c r="U4021">
        <v>13</v>
      </c>
      <c r="V4021">
        <v>11</v>
      </c>
      <c r="W4021">
        <v>1</v>
      </c>
      <c r="X4021">
        <v>3</v>
      </c>
      <c r="Y4021">
        <v>0</v>
      </c>
      <c r="Z4021">
        <v>0</v>
      </c>
      <c r="AA4021">
        <v>2.7</v>
      </c>
      <c r="AB4021">
        <v>3.25</v>
      </c>
      <c r="AC4021">
        <v>2.5</v>
      </c>
      <c r="AD4021" t="str">
        <f t="shared" si="127"/>
        <v>H</v>
      </c>
      <c r="AE4021" t="str">
        <f t="shared" si="126"/>
        <v>N</v>
      </c>
      <c r="AF4021">
        <v>2.0499999999999998</v>
      </c>
      <c r="AG4021">
        <v>1.75</v>
      </c>
      <c r="AR4021">
        <v>1</v>
      </c>
      <c r="AS4021">
        <v>1</v>
      </c>
    </row>
    <row r="4022" spans="1:45" x14ac:dyDescent="0.3">
      <c r="A4022" t="s">
        <v>4238</v>
      </c>
      <c r="B4022" t="s">
        <v>4013</v>
      </c>
      <c r="C4022">
        <v>22</v>
      </c>
      <c r="D4022" s="1">
        <v>38017</v>
      </c>
      <c r="F4022" t="s">
        <v>1988</v>
      </c>
      <c r="G4022" t="s">
        <v>843</v>
      </c>
      <c r="H4022">
        <v>1</v>
      </c>
      <c r="I4022">
        <v>2</v>
      </c>
      <c r="J4022" t="s">
        <v>47</v>
      </c>
      <c r="K4022">
        <v>1</v>
      </c>
      <c r="L4022">
        <v>1</v>
      </c>
      <c r="M4022" t="s">
        <v>61</v>
      </c>
      <c r="N4022" t="s">
        <v>3626</v>
      </c>
      <c r="O4022">
        <v>14</v>
      </c>
      <c r="P4022">
        <v>14</v>
      </c>
      <c r="Q4022">
        <v>7</v>
      </c>
      <c r="R4022">
        <v>10</v>
      </c>
      <c r="S4022">
        <v>5</v>
      </c>
      <c r="T4022">
        <v>6</v>
      </c>
      <c r="U4022">
        <v>9</v>
      </c>
      <c r="V4022">
        <v>9</v>
      </c>
      <c r="W4022">
        <v>0</v>
      </c>
      <c r="X4022">
        <v>0</v>
      </c>
      <c r="Y4022">
        <v>0</v>
      </c>
      <c r="Z4022">
        <v>0</v>
      </c>
      <c r="AA4022">
        <v>1.8</v>
      </c>
      <c r="AB4022">
        <v>3.3</v>
      </c>
      <c r="AC4022">
        <v>4.5</v>
      </c>
      <c r="AD4022" t="str">
        <f t="shared" si="127"/>
        <v>A</v>
      </c>
      <c r="AE4022" t="str">
        <f t="shared" si="126"/>
        <v>Y</v>
      </c>
      <c r="AF4022">
        <v>1.95</v>
      </c>
      <c r="AG4022">
        <v>1.85</v>
      </c>
      <c r="AR4022">
        <v>0</v>
      </c>
      <c r="AS4022">
        <v>3</v>
      </c>
    </row>
    <row r="4023" spans="1:45" x14ac:dyDescent="0.3">
      <c r="A4023" t="s">
        <v>4239</v>
      </c>
      <c r="B4023" t="s">
        <v>4013</v>
      </c>
      <c r="C4023">
        <v>22</v>
      </c>
      <c r="D4023" s="1">
        <v>38017</v>
      </c>
      <c r="F4023" t="s">
        <v>3176</v>
      </c>
      <c r="G4023" t="s">
        <v>64</v>
      </c>
      <c r="H4023">
        <v>2</v>
      </c>
      <c r="I4023">
        <v>1</v>
      </c>
      <c r="J4023" t="s">
        <v>51</v>
      </c>
      <c r="K4023">
        <v>1</v>
      </c>
      <c r="L4023">
        <v>1</v>
      </c>
      <c r="M4023" t="s">
        <v>61</v>
      </c>
      <c r="N4023" t="s">
        <v>3633</v>
      </c>
      <c r="O4023">
        <v>16</v>
      </c>
      <c r="P4023">
        <v>4</v>
      </c>
      <c r="Q4023">
        <v>10</v>
      </c>
      <c r="R4023">
        <v>4</v>
      </c>
      <c r="S4023">
        <v>10</v>
      </c>
      <c r="T4023">
        <v>13</v>
      </c>
      <c r="U4023">
        <v>6</v>
      </c>
      <c r="V4023">
        <v>12</v>
      </c>
      <c r="W4023">
        <v>1</v>
      </c>
      <c r="X4023">
        <v>1</v>
      </c>
      <c r="Y4023">
        <v>0</v>
      </c>
      <c r="Z4023">
        <v>0</v>
      </c>
      <c r="AA4023">
        <v>2.375</v>
      </c>
      <c r="AB4023">
        <v>3.25</v>
      </c>
      <c r="AC4023">
        <v>2.875</v>
      </c>
      <c r="AD4023" t="str">
        <f t="shared" si="127"/>
        <v>A</v>
      </c>
      <c r="AE4023" t="str">
        <f t="shared" si="126"/>
        <v>N</v>
      </c>
      <c r="AF4023">
        <v>2</v>
      </c>
      <c r="AG4023">
        <v>1.8</v>
      </c>
      <c r="AR4023">
        <v>3</v>
      </c>
      <c r="AS4023">
        <v>0</v>
      </c>
    </row>
    <row r="4024" spans="1:45" x14ac:dyDescent="0.3">
      <c r="A4024" t="s">
        <v>4240</v>
      </c>
      <c r="B4024" t="s">
        <v>4013</v>
      </c>
      <c r="C4024">
        <v>22</v>
      </c>
      <c r="D4024" s="1">
        <v>38017</v>
      </c>
      <c r="F4024" t="s">
        <v>60</v>
      </c>
      <c r="G4024" t="s">
        <v>845</v>
      </c>
      <c r="H4024">
        <v>0</v>
      </c>
      <c r="I4024">
        <v>3</v>
      </c>
      <c r="J4024" t="s">
        <v>47</v>
      </c>
      <c r="K4024">
        <v>0</v>
      </c>
      <c r="L4024">
        <v>0</v>
      </c>
      <c r="M4024" t="s">
        <v>61</v>
      </c>
      <c r="N4024" t="s">
        <v>3616</v>
      </c>
      <c r="O4024">
        <v>8</v>
      </c>
      <c r="P4024">
        <v>15</v>
      </c>
      <c r="Q4024">
        <v>4</v>
      </c>
      <c r="R4024">
        <v>6</v>
      </c>
      <c r="S4024">
        <v>7</v>
      </c>
      <c r="T4024">
        <v>6</v>
      </c>
      <c r="U4024">
        <v>14</v>
      </c>
      <c r="V4024">
        <v>6</v>
      </c>
      <c r="W4024">
        <v>1</v>
      </c>
      <c r="X4024">
        <v>1</v>
      </c>
      <c r="Y4024">
        <v>1</v>
      </c>
      <c r="Z4024">
        <v>0</v>
      </c>
      <c r="AA4024">
        <v>2.5</v>
      </c>
      <c r="AB4024">
        <v>3.25</v>
      </c>
      <c r="AC4024">
        <v>2.7</v>
      </c>
      <c r="AD4024" t="str">
        <f t="shared" si="127"/>
        <v>A</v>
      </c>
      <c r="AE4024" t="str">
        <f t="shared" si="126"/>
        <v>Y</v>
      </c>
      <c r="AF4024">
        <v>2.0499999999999998</v>
      </c>
      <c r="AG4024">
        <v>1.75</v>
      </c>
      <c r="AR4024">
        <v>0</v>
      </c>
      <c r="AS4024">
        <v>3</v>
      </c>
    </row>
    <row r="4025" spans="1:45" x14ac:dyDescent="0.3">
      <c r="A4025" t="s">
        <v>4241</v>
      </c>
      <c r="B4025" t="s">
        <v>4013</v>
      </c>
      <c r="C4025">
        <v>22</v>
      </c>
      <c r="D4025" s="1">
        <v>38017</v>
      </c>
      <c r="F4025" t="s">
        <v>463</v>
      </c>
      <c r="G4025" t="s">
        <v>49</v>
      </c>
      <c r="H4025">
        <v>0</v>
      </c>
      <c r="I4025">
        <v>5</v>
      </c>
      <c r="J4025" t="s">
        <v>47</v>
      </c>
      <c r="K4025">
        <v>0</v>
      </c>
      <c r="L4025">
        <v>0</v>
      </c>
      <c r="M4025" t="s">
        <v>61</v>
      </c>
      <c r="N4025" t="s">
        <v>3635</v>
      </c>
      <c r="O4025">
        <v>13</v>
      </c>
      <c r="P4025">
        <v>14</v>
      </c>
      <c r="Q4025">
        <v>9</v>
      </c>
      <c r="R4025">
        <v>10</v>
      </c>
      <c r="S4025">
        <v>5</v>
      </c>
      <c r="T4025">
        <v>9</v>
      </c>
      <c r="U4025">
        <v>12</v>
      </c>
      <c r="V4025">
        <v>7</v>
      </c>
      <c r="W4025">
        <v>0</v>
      </c>
      <c r="X4025">
        <v>1</v>
      </c>
      <c r="Y4025">
        <v>0</v>
      </c>
      <c r="Z4025">
        <v>0</v>
      </c>
      <c r="AA4025">
        <v>2.5</v>
      </c>
      <c r="AB4025">
        <v>3.25</v>
      </c>
      <c r="AC4025">
        <v>2.7</v>
      </c>
      <c r="AD4025" t="str">
        <f t="shared" si="127"/>
        <v>A</v>
      </c>
      <c r="AE4025" t="str">
        <f t="shared" si="126"/>
        <v>Y</v>
      </c>
      <c r="AF4025">
        <v>2.0499999999999998</v>
      </c>
      <c r="AG4025">
        <v>1.75</v>
      </c>
      <c r="AR4025">
        <v>0</v>
      </c>
      <c r="AS4025">
        <v>3</v>
      </c>
    </row>
    <row r="4026" spans="1:45" x14ac:dyDescent="0.3">
      <c r="A4026" t="s">
        <v>4242</v>
      </c>
      <c r="B4026" t="s">
        <v>4013</v>
      </c>
      <c r="C4026">
        <v>22</v>
      </c>
      <c r="D4026" s="1">
        <v>38017</v>
      </c>
      <c r="F4026" t="s">
        <v>56</v>
      </c>
      <c r="G4026" t="s">
        <v>73</v>
      </c>
      <c r="H4026">
        <v>0</v>
      </c>
      <c r="I4026">
        <v>0</v>
      </c>
      <c r="J4026" t="s">
        <v>61</v>
      </c>
      <c r="K4026">
        <v>0</v>
      </c>
      <c r="L4026">
        <v>0</v>
      </c>
      <c r="M4026" t="s">
        <v>61</v>
      </c>
      <c r="N4026" t="s">
        <v>3619</v>
      </c>
      <c r="O4026">
        <v>21</v>
      </c>
      <c r="P4026">
        <v>6</v>
      </c>
      <c r="Q4026">
        <v>9</v>
      </c>
      <c r="R4026">
        <v>4</v>
      </c>
      <c r="S4026">
        <v>8</v>
      </c>
      <c r="T4026">
        <v>3</v>
      </c>
      <c r="U4026">
        <v>7</v>
      </c>
      <c r="V4026">
        <v>11</v>
      </c>
      <c r="W4026">
        <v>0</v>
      </c>
      <c r="X4026">
        <v>1</v>
      </c>
      <c r="Y4026">
        <v>0</v>
      </c>
      <c r="Z4026">
        <v>0</v>
      </c>
      <c r="AA4026">
        <v>1.7270000000000001</v>
      </c>
      <c r="AB4026">
        <v>3.4</v>
      </c>
      <c r="AC4026">
        <v>5</v>
      </c>
      <c r="AD4026" t="str">
        <f t="shared" si="127"/>
        <v>A</v>
      </c>
      <c r="AE4026" t="str">
        <f t="shared" si="126"/>
        <v>N</v>
      </c>
      <c r="AF4026">
        <v>1.95</v>
      </c>
      <c r="AG4026">
        <v>1.85</v>
      </c>
      <c r="AR4026">
        <v>1</v>
      </c>
      <c r="AS4026">
        <v>1</v>
      </c>
    </row>
    <row r="4027" spans="1:45" x14ac:dyDescent="0.3">
      <c r="A4027" t="s">
        <v>4243</v>
      </c>
      <c r="B4027" t="s">
        <v>4013</v>
      </c>
      <c r="C4027">
        <v>22</v>
      </c>
      <c r="D4027" s="1">
        <v>38017</v>
      </c>
      <c r="F4027" t="s">
        <v>79</v>
      </c>
      <c r="G4027" t="s">
        <v>72</v>
      </c>
      <c r="H4027">
        <v>3</v>
      </c>
      <c r="I4027">
        <v>2</v>
      </c>
      <c r="J4027" t="s">
        <v>51</v>
      </c>
      <c r="K4027">
        <v>2</v>
      </c>
      <c r="L4027">
        <v>1</v>
      </c>
      <c r="M4027" t="s">
        <v>51</v>
      </c>
      <c r="N4027" t="s">
        <v>3610</v>
      </c>
      <c r="O4027">
        <v>12</v>
      </c>
      <c r="P4027">
        <v>17</v>
      </c>
      <c r="Q4027">
        <v>7</v>
      </c>
      <c r="R4027">
        <v>11</v>
      </c>
      <c r="S4027">
        <v>1</v>
      </c>
      <c r="T4027">
        <v>10</v>
      </c>
      <c r="U4027">
        <v>9</v>
      </c>
      <c r="V4027">
        <v>11</v>
      </c>
      <c r="W4027">
        <v>0</v>
      </c>
      <c r="X4027">
        <v>2</v>
      </c>
      <c r="Y4027">
        <v>0</v>
      </c>
      <c r="Z4027">
        <v>0</v>
      </c>
      <c r="AA4027">
        <v>1.25</v>
      </c>
      <c r="AB4027">
        <v>5.5</v>
      </c>
      <c r="AC4027">
        <v>10</v>
      </c>
      <c r="AD4027" t="str">
        <f t="shared" si="127"/>
        <v>A</v>
      </c>
      <c r="AE4027" t="str">
        <f t="shared" si="126"/>
        <v>N</v>
      </c>
      <c r="AF4027">
        <v>1.75</v>
      </c>
      <c r="AG4027">
        <v>2.0499999999999998</v>
      </c>
      <c r="AR4027">
        <v>3</v>
      </c>
      <c r="AS4027">
        <v>0</v>
      </c>
    </row>
    <row r="4028" spans="1:45" x14ac:dyDescent="0.3">
      <c r="A4028" t="s">
        <v>4244</v>
      </c>
      <c r="B4028" t="s">
        <v>4013</v>
      </c>
      <c r="C4028">
        <v>22</v>
      </c>
      <c r="D4028" s="1">
        <v>38017</v>
      </c>
      <c r="F4028" t="s">
        <v>4021</v>
      </c>
      <c r="G4028" t="s">
        <v>4016</v>
      </c>
      <c r="H4028">
        <v>0</v>
      </c>
      <c r="I4028">
        <v>0</v>
      </c>
      <c r="J4028" t="s">
        <v>61</v>
      </c>
      <c r="K4028">
        <v>0</v>
      </c>
      <c r="L4028">
        <v>0</v>
      </c>
      <c r="M4028" t="s">
        <v>61</v>
      </c>
      <c r="N4028" t="s">
        <v>4097</v>
      </c>
      <c r="O4028">
        <v>17</v>
      </c>
      <c r="P4028">
        <v>8</v>
      </c>
      <c r="Q4028">
        <v>10</v>
      </c>
      <c r="R4028">
        <v>4</v>
      </c>
      <c r="S4028">
        <v>6</v>
      </c>
      <c r="T4028">
        <v>6</v>
      </c>
      <c r="U4028">
        <v>9</v>
      </c>
      <c r="V4028">
        <v>6</v>
      </c>
      <c r="W4028">
        <v>0</v>
      </c>
      <c r="X4028">
        <v>1</v>
      </c>
      <c r="Y4028">
        <v>0</v>
      </c>
      <c r="Z4028">
        <v>0</v>
      </c>
      <c r="AA4028">
        <v>1.909</v>
      </c>
      <c r="AB4028">
        <v>3.25</v>
      </c>
      <c r="AC4028">
        <v>4</v>
      </c>
      <c r="AD4028" t="str">
        <f t="shared" si="127"/>
        <v>A</v>
      </c>
      <c r="AE4028" t="str">
        <f t="shared" si="126"/>
        <v>N</v>
      </c>
      <c r="AF4028">
        <v>1.9</v>
      </c>
      <c r="AG4028">
        <v>1.9</v>
      </c>
      <c r="AR4028">
        <v>1</v>
      </c>
      <c r="AS4028">
        <v>1</v>
      </c>
    </row>
    <row r="4029" spans="1:45" x14ac:dyDescent="0.3">
      <c r="A4029" t="s">
        <v>4245</v>
      </c>
      <c r="B4029" t="s">
        <v>4013</v>
      </c>
      <c r="C4029">
        <v>22</v>
      </c>
      <c r="D4029" s="1">
        <v>38018</v>
      </c>
      <c r="F4029" t="s">
        <v>45</v>
      </c>
      <c r="G4029" t="s">
        <v>59</v>
      </c>
      <c r="H4029">
        <v>2</v>
      </c>
      <c r="I4029">
        <v>1</v>
      </c>
      <c r="J4029" t="s">
        <v>51</v>
      </c>
      <c r="K4029">
        <v>1</v>
      </c>
      <c r="L4029">
        <v>0</v>
      </c>
      <c r="M4029" t="s">
        <v>51</v>
      </c>
      <c r="N4029" t="s">
        <v>3614</v>
      </c>
      <c r="O4029">
        <v>11</v>
      </c>
      <c r="P4029">
        <v>9</v>
      </c>
      <c r="Q4029">
        <v>9</v>
      </c>
      <c r="R4029">
        <v>8</v>
      </c>
      <c r="S4029">
        <v>5</v>
      </c>
      <c r="T4029">
        <v>4</v>
      </c>
      <c r="U4029">
        <v>13</v>
      </c>
      <c r="V4029">
        <v>13</v>
      </c>
      <c r="W4029">
        <v>2</v>
      </c>
      <c r="X4029">
        <v>2</v>
      </c>
      <c r="Y4029">
        <v>0</v>
      </c>
      <c r="Z4029">
        <v>1</v>
      </c>
      <c r="AA4029">
        <v>1.25</v>
      </c>
      <c r="AB4029">
        <v>5.5</v>
      </c>
      <c r="AC4029">
        <v>10</v>
      </c>
      <c r="AD4029" t="str">
        <f t="shared" si="127"/>
        <v>A</v>
      </c>
      <c r="AE4029" t="str">
        <f t="shared" si="126"/>
        <v>N</v>
      </c>
      <c r="AF4029">
        <v>1.7</v>
      </c>
      <c r="AG4029">
        <v>2.1</v>
      </c>
      <c r="AR4029">
        <v>3</v>
      </c>
      <c r="AS4029">
        <v>0</v>
      </c>
    </row>
    <row r="4030" spans="1:45" x14ac:dyDescent="0.3">
      <c r="A4030" t="s">
        <v>4246</v>
      </c>
      <c r="B4030" t="s">
        <v>4013</v>
      </c>
      <c r="C4030">
        <v>22</v>
      </c>
      <c r="D4030" s="1">
        <v>38018</v>
      </c>
      <c r="F4030" t="s">
        <v>54</v>
      </c>
      <c r="G4030" t="s">
        <v>53</v>
      </c>
      <c r="H4030">
        <v>2</v>
      </c>
      <c r="I4030">
        <v>3</v>
      </c>
      <c r="J4030" t="s">
        <v>47</v>
      </c>
      <c r="K4030">
        <v>1</v>
      </c>
      <c r="L4030">
        <v>2</v>
      </c>
      <c r="M4030" t="s">
        <v>47</v>
      </c>
      <c r="N4030" t="s">
        <v>3631</v>
      </c>
      <c r="O4030">
        <v>13</v>
      </c>
      <c r="P4030">
        <v>17</v>
      </c>
      <c r="Q4030">
        <v>7</v>
      </c>
      <c r="R4030">
        <v>9</v>
      </c>
      <c r="S4030">
        <v>5</v>
      </c>
      <c r="T4030">
        <v>6</v>
      </c>
      <c r="U4030">
        <v>9</v>
      </c>
      <c r="V4030">
        <v>14</v>
      </c>
      <c r="W4030">
        <v>2</v>
      </c>
      <c r="X4030">
        <v>0</v>
      </c>
      <c r="Y4030">
        <v>0</v>
      </c>
      <c r="Z4030">
        <v>0</v>
      </c>
      <c r="AA4030">
        <v>4.5</v>
      </c>
      <c r="AB4030">
        <v>3.3</v>
      </c>
      <c r="AC4030">
        <v>1.8</v>
      </c>
      <c r="AD4030" t="str">
        <f t="shared" si="127"/>
        <v>H</v>
      </c>
      <c r="AE4030" t="str">
        <f t="shared" si="126"/>
        <v>N</v>
      </c>
      <c r="AF4030">
        <v>1.9</v>
      </c>
      <c r="AG4030">
        <v>1.9</v>
      </c>
      <c r="AR4030">
        <v>0</v>
      </c>
      <c r="AS4030">
        <v>3</v>
      </c>
    </row>
    <row r="4031" spans="1:45" x14ac:dyDescent="0.3">
      <c r="A4031" t="s">
        <v>4247</v>
      </c>
      <c r="B4031" t="s">
        <v>4013</v>
      </c>
      <c r="C4031">
        <v>23</v>
      </c>
      <c r="D4031" s="1">
        <v>38024</v>
      </c>
      <c r="F4031" t="s">
        <v>49</v>
      </c>
      <c r="G4031" t="s">
        <v>60</v>
      </c>
      <c r="H4031">
        <v>2</v>
      </c>
      <c r="I4031">
        <v>0</v>
      </c>
      <c r="J4031" t="s">
        <v>51</v>
      </c>
      <c r="K4031">
        <v>1</v>
      </c>
      <c r="L4031">
        <v>0</v>
      </c>
      <c r="M4031" t="s">
        <v>51</v>
      </c>
      <c r="N4031" t="s">
        <v>3637</v>
      </c>
      <c r="O4031">
        <v>15</v>
      </c>
      <c r="P4031">
        <v>7</v>
      </c>
      <c r="Q4031">
        <v>7</v>
      </c>
      <c r="R4031">
        <v>4</v>
      </c>
      <c r="S4031">
        <v>3</v>
      </c>
      <c r="T4031">
        <v>10</v>
      </c>
      <c r="U4031">
        <v>15</v>
      </c>
      <c r="V4031">
        <v>16</v>
      </c>
      <c r="W4031">
        <v>2</v>
      </c>
      <c r="X4031">
        <v>2</v>
      </c>
      <c r="Y4031">
        <v>0</v>
      </c>
      <c r="Z4031">
        <v>0</v>
      </c>
      <c r="AA4031">
        <v>1.615</v>
      </c>
      <c r="AB4031">
        <v>3.4</v>
      </c>
      <c r="AC4031">
        <v>6</v>
      </c>
      <c r="AD4031" t="str">
        <f t="shared" si="127"/>
        <v>A</v>
      </c>
      <c r="AE4031" t="str">
        <f t="shared" si="126"/>
        <v>N</v>
      </c>
      <c r="AF4031">
        <v>1.85</v>
      </c>
      <c r="AG4031">
        <v>1.95</v>
      </c>
      <c r="AR4031">
        <v>3</v>
      </c>
      <c r="AS4031">
        <v>0</v>
      </c>
    </row>
    <row r="4032" spans="1:45" x14ac:dyDescent="0.3">
      <c r="A4032" t="s">
        <v>4248</v>
      </c>
      <c r="B4032" t="s">
        <v>4013</v>
      </c>
      <c r="C4032">
        <v>23</v>
      </c>
      <c r="D4032" s="1">
        <v>38024</v>
      </c>
      <c r="F4032" t="s">
        <v>843</v>
      </c>
      <c r="G4032" t="s">
        <v>56</v>
      </c>
      <c r="H4032">
        <v>2</v>
      </c>
      <c r="I4032">
        <v>2</v>
      </c>
      <c r="J4032" t="s">
        <v>61</v>
      </c>
      <c r="K4032">
        <v>1</v>
      </c>
      <c r="L4032">
        <v>0</v>
      </c>
      <c r="M4032" t="s">
        <v>51</v>
      </c>
      <c r="N4032" t="s">
        <v>3614</v>
      </c>
      <c r="O4032">
        <v>12</v>
      </c>
      <c r="P4032">
        <v>11</v>
      </c>
      <c r="Q4032">
        <v>6</v>
      </c>
      <c r="R4032">
        <v>6</v>
      </c>
      <c r="S4032">
        <v>3</v>
      </c>
      <c r="T4032">
        <v>5</v>
      </c>
      <c r="U4032">
        <v>15</v>
      </c>
      <c r="V4032">
        <v>15</v>
      </c>
      <c r="W4032">
        <v>3</v>
      </c>
      <c r="X4032">
        <v>2</v>
      </c>
      <c r="Y4032">
        <v>0</v>
      </c>
      <c r="Z4032">
        <v>0</v>
      </c>
      <c r="AA4032">
        <v>3.1</v>
      </c>
      <c r="AB4032">
        <v>3.2</v>
      </c>
      <c r="AC4032">
        <v>2.25</v>
      </c>
      <c r="AD4032" t="str">
        <f t="shared" si="127"/>
        <v>H</v>
      </c>
      <c r="AE4032" t="str">
        <f t="shared" si="126"/>
        <v>N</v>
      </c>
      <c r="AF4032">
        <v>2</v>
      </c>
      <c r="AG4032">
        <v>1.8</v>
      </c>
      <c r="AR4032">
        <v>1</v>
      </c>
      <c r="AS4032">
        <v>1</v>
      </c>
    </row>
    <row r="4033" spans="1:45" x14ac:dyDescent="0.3">
      <c r="A4033" t="s">
        <v>4249</v>
      </c>
      <c r="B4033" t="s">
        <v>4013</v>
      </c>
      <c r="C4033">
        <v>23</v>
      </c>
      <c r="D4033" s="1">
        <v>38024</v>
      </c>
      <c r="F4033" t="s">
        <v>73</v>
      </c>
      <c r="G4033" t="s">
        <v>79</v>
      </c>
      <c r="H4033">
        <v>3</v>
      </c>
      <c r="I4033">
        <v>4</v>
      </c>
      <c r="J4033" t="s">
        <v>47</v>
      </c>
      <c r="K4033">
        <v>0</v>
      </c>
      <c r="L4033">
        <v>3</v>
      </c>
      <c r="M4033" t="s">
        <v>47</v>
      </c>
      <c r="N4033" t="s">
        <v>3612</v>
      </c>
      <c r="O4033">
        <v>12</v>
      </c>
      <c r="P4033">
        <v>19</v>
      </c>
      <c r="Q4033">
        <v>8</v>
      </c>
      <c r="R4033">
        <v>9</v>
      </c>
      <c r="S4033">
        <v>7</v>
      </c>
      <c r="T4033">
        <v>7</v>
      </c>
      <c r="U4033">
        <v>11</v>
      </c>
      <c r="V4033">
        <v>14</v>
      </c>
      <c r="W4033">
        <v>1</v>
      </c>
      <c r="X4033">
        <v>0</v>
      </c>
      <c r="Y4033">
        <v>0</v>
      </c>
      <c r="Z4033">
        <v>0</v>
      </c>
      <c r="AA4033">
        <v>5.5</v>
      </c>
      <c r="AB4033">
        <v>3.6</v>
      </c>
      <c r="AC4033">
        <v>1.615</v>
      </c>
      <c r="AD4033" t="str">
        <f t="shared" si="127"/>
        <v>H</v>
      </c>
      <c r="AE4033" t="str">
        <f t="shared" si="126"/>
        <v>N</v>
      </c>
      <c r="AF4033">
        <v>1.9</v>
      </c>
      <c r="AG4033">
        <v>1.9</v>
      </c>
      <c r="AR4033">
        <v>0</v>
      </c>
      <c r="AS4033">
        <v>3</v>
      </c>
    </row>
    <row r="4034" spans="1:45" x14ac:dyDescent="0.3">
      <c r="A4034" t="s">
        <v>4250</v>
      </c>
      <c r="B4034" t="s">
        <v>4013</v>
      </c>
      <c r="C4034">
        <v>23</v>
      </c>
      <c r="D4034" s="1">
        <v>38024</v>
      </c>
      <c r="F4034" t="s">
        <v>845</v>
      </c>
      <c r="G4034" t="s">
        <v>54</v>
      </c>
      <c r="H4034">
        <v>0</v>
      </c>
      <c r="I4034">
        <v>1</v>
      </c>
      <c r="J4034" t="s">
        <v>47</v>
      </c>
      <c r="K4034">
        <v>0</v>
      </c>
      <c r="L4034">
        <v>1</v>
      </c>
      <c r="M4034" t="s">
        <v>47</v>
      </c>
      <c r="N4034" t="s">
        <v>3641</v>
      </c>
      <c r="O4034">
        <v>15</v>
      </c>
      <c r="P4034">
        <v>6</v>
      </c>
      <c r="Q4034">
        <v>7</v>
      </c>
      <c r="R4034">
        <v>2</v>
      </c>
      <c r="S4034">
        <v>8</v>
      </c>
      <c r="T4034">
        <v>3</v>
      </c>
      <c r="U4034">
        <v>6</v>
      </c>
      <c r="V4034">
        <v>12</v>
      </c>
      <c r="W4034">
        <v>0</v>
      </c>
      <c r="X4034">
        <v>1</v>
      </c>
      <c r="Y4034">
        <v>0</v>
      </c>
      <c r="Z4034">
        <v>0</v>
      </c>
      <c r="AA4034">
        <v>1.909</v>
      </c>
      <c r="AB4034">
        <v>3.25</v>
      </c>
      <c r="AC4034">
        <v>4</v>
      </c>
      <c r="AD4034" t="str">
        <f t="shared" si="127"/>
        <v>A</v>
      </c>
      <c r="AE4034" t="str">
        <f t="shared" si="126"/>
        <v>Y</v>
      </c>
      <c r="AF4034">
        <v>2</v>
      </c>
      <c r="AG4034">
        <v>1.8</v>
      </c>
      <c r="AR4034">
        <v>0</v>
      </c>
      <c r="AS4034">
        <v>3</v>
      </c>
    </row>
    <row r="4035" spans="1:45" x14ac:dyDescent="0.3">
      <c r="A4035" t="s">
        <v>4251</v>
      </c>
      <c r="B4035" t="s">
        <v>4013</v>
      </c>
      <c r="C4035">
        <v>23</v>
      </c>
      <c r="D4035" s="1">
        <v>38024</v>
      </c>
      <c r="F4035" t="s">
        <v>63</v>
      </c>
      <c r="G4035" t="s">
        <v>463</v>
      </c>
      <c r="H4035">
        <v>3</v>
      </c>
      <c r="I4035">
        <v>1</v>
      </c>
      <c r="J4035" t="s">
        <v>51</v>
      </c>
      <c r="K4035">
        <v>2</v>
      </c>
      <c r="L4035">
        <v>0</v>
      </c>
      <c r="M4035" t="s">
        <v>51</v>
      </c>
      <c r="N4035" t="s">
        <v>3645</v>
      </c>
      <c r="O4035">
        <v>15</v>
      </c>
      <c r="P4035">
        <v>7</v>
      </c>
      <c r="Q4035">
        <v>9</v>
      </c>
      <c r="R4035">
        <v>3</v>
      </c>
      <c r="S4035">
        <v>9</v>
      </c>
      <c r="T4035">
        <v>1</v>
      </c>
      <c r="U4035">
        <v>17</v>
      </c>
      <c r="V4035">
        <v>11</v>
      </c>
      <c r="W4035">
        <v>1</v>
      </c>
      <c r="X4035">
        <v>2</v>
      </c>
      <c r="Y4035">
        <v>0</v>
      </c>
      <c r="Z4035">
        <v>0</v>
      </c>
      <c r="AA4035">
        <v>1.4</v>
      </c>
      <c r="AB4035">
        <v>4.3330000000000002</v>
      </c>
      <c r="AC4035">
        <v>7.5</v>
      </c>
      <c r="AD4035" t="str">
        <f t="shared" si="127"/>
        <v>A</v>
      </c>
      <c r="AE4035" t="str">
        <f t="shared" ref="AE4035:AE4098" si="128">IFERROR(IF(IF(IF(AC4035&gt;AA4035,G4035,F4035)=F4035,"H","A")=J4035,"Y","N"),"NAN")</f>
        <v>N</v>
      </c>
      <c r="AF4035">
        <v>1.75</v>
      </c>
      <c r="AG4035">
        <v>2.0499999999999998</v>
      </c>
      <c r="AR4035">
        <v>3</v>
      </c>
      <c r="AS4035">
        <v>0</v>
      </c>
    </row>
    <row r="4036" spans="1:45" x14ac:dyDescent="0.3">
      <c r="A4036" t="s">
        <v>4252</v>
      </c>
      <c r="B4036" t="s">
        <v>4013</v>
      </c>
      <c r="C4036">
        <v>23</v>
      </c>
      <c r="D4036" s="1">
        <v>38024</v>
      </c>
      <c r="F4036" t="s">
        <v>72</v>
      </c>
      <c r="G4036" t="s">
        <v>3176</v>
      </c>
      <c r="H4036">
        <v>0</v>
      </c>
      <c r="I4036">
        <v>0</v>
      </c>
      <c r="J4036" t="s">
        <v>61</v>
      </c>
      <c r="K4036">
        <v>0</v>
      </c>
      <c r="L4036">
        <v>0</v>
      </c>
      <c r="M4036" t="s">
        <v>61</v>
      </c>
      <c r="N4036" t="s">
        <v>3626</v>
      </c>
      <c r="O4036">
        <v>11</v>
      </c>
      <c r="P4036">
        <v>11</v>
      </c>
      <c r="Q4036">
        <v>6</v>
      </c>
      <c r="R4036">
        <v>8</v>
      </c>
      <c r="S4036">
        <v>17</v>
      </c>
      <c r="T4036">
        <v>3</v>
      </c>
      <c r="U4036">
        <v>12</v>
      </c>
      <c r="V4036">
        <v>18</v>
      </c>
      <c r="W4036">
        <v>1</v>
      </c>
      <c r="X4036">
        <v>2</v>
      </c>
      <c r="Y4036">
        <v>0</v>
      </c>
      <c r="Z4036">
        <v>0</v>
      </c>
      <c r="AA4036">
        <v>2.1</v>
      </c>
      <c r="AB4036">
        <v>3.25</v>
      </c>
      <c r="AC4036">
        <v>3.4</v>
      </c>
      <c r="AD4036" t="str">
        <f t="shared" si="127"/>
        <v>A</v>
      </c>
      <c r="AE4036" t="str">
        <f t="shared" si="128"/>
        <v>N</v>
      </c>
      <c r="AF4036">
        <v>2.0499999999999998</v>
      </c>
      <c r="AG4036">
        <v>1.75</v>
      </c>
      <c r="AR4036">
        <v>1</v>
      </c>
      <c r="AS4036">
        <v>1</v>
      </c>
    </row>
    <row r="4037" spans="1:45" x14ac:dyDescent="0.3">
      <c r="A4037" t="s">
        <v>4253</v>
      </c>
      <c r="B4037" t="s">
        <v>4013</v>
      </c>
      <c r="C4037">
        <v>23</v>
      </c>
      <c r="D4037" s="1">
        <v>38024</v>
      </c>
      <c r="F4037" t="s">
        <v>64</v>
      </c>
      <c r="G4037" t="s">
        <v>4021</v>
      </c>
      <c r="H4037">
        <v>4</v>
      </c>
      <c r="I4037">
        <v>3</v>
      </c>
      <c r="J4037" t="s">
        <v>51</v>
      </c>
      <c r="K4037">
        <v>2</v>
      </c>
      <c r="L4037">
        <v>1</v>
      </c>
      <c r="M4037" t="s">
        <v>51</v>
      </c>
      <c r="N4037" t="s">
        <v>4115</v>
      </c>
      <c r="O4037">
        <v>15</v>
      </c>
      <c r="P4037">
        <v>16</v>
      </c>
      <c r="Q4037">
        <v>13</v>
      </c>
      <c r="R4037">
        <v>9</v>
      </c>
      <c r="S4037">
        <v>6</v>
      </c>
      <c r="T4037">
        <v>5</v>
      </c>
      <c r="U4037">
        <v>16</v>
      </c>
      <c r="V4037">
        <v>13</v>
      </c>
      <c r="W4037">
        <v>1</v>
      </c>
      <c r="X4037">
        <v>0</v>
      </c>
      <c r="Y4037">
        <v>0</v>
      </c>
      <c r="Z4037">
        <v>0</v>
      </c>
      <c r="AA4037">
        <v>1.667</v>
      </c>
      <c r="AB4037">
        <v>3.4</v>
      </c>
      <c r="AC4037">
        <v>5.5</v>
      </c>
      <c r="AD4037" t="str">
        <f t="shared" si="127"/>
        <v>A</v>
      </c>
      <c r="AE4037" t="str">
        <f t="shared" si="128"/>
        <v>N</v>
      </c>
      <c r="AF4037">
        <v>1.95</v>
      </c>
      <c r="AG4037">
        <v>1.85</v>
      </c>
      <c r="AR4037">
        <v>3</v>
      </c>
      <c r="AS4037">
        <v>0</v>
      </c>
    </row>
    <row r="4038" spans="1:45" x14ac:dyDescent="0.3">
      <c r="A4038" t="s">
        <v>4254</v>
      </c>
      <c r="B4038" t="s">
        <v>4013</v>
      </c>
      <c r="C4038">
        <v>23</v>
      </c>
      <c r="D4038" s="1">
        <v>38024</v>
      </c>
      <c r="F4038" t="s">
        <v>4016</v>
      </c>
      <c r="G4038" t="s">
        <v>45</v>
      </c>
      <c r="H4038">
        <v>1</v>
      </c>
      <c r="I4038">
        <v>3</v>
      </c>
      <c r="J4038" t="s">
        <v>47</v>
      </c>
      <c r="K4038">
        <v>1</v>
      </c>
      <c r="L4038">
        <v>1</v>
      </c>
      <c r="M4038" t="s">
        <v>61</v>
      </c>
      <c r="N4038" t="s">
        <v>3695</v>
      </c>
      <c r="O4038">
        <v>12</v>
      </c>
      <c r="P4038">
        <v>10</v>
      </c>
      <c r="Q4038">
        <v>5</v>
      </c>
      <c r="R4038">
        <v>7</v>
      </c>
      <c r="S4038">
        <v>6</v>
      </c>
      <c r="T4038">
        <v>4</v>
      </c>
      <c r="U4038">
        <v>18</v>
      </c>
      <c r="V4038">
        <v>18</v>
      </c>
      <c r="W4038">
        <v>2</v>
      </c>
      <c r="X4038">
        <v>1</v>
      </c>
      <c r="Y4038">
        <v>0</v>
      </c>
      <c r="Z4038">
        <v>0</v>
      </c>
      <c r="AA4038">
        <v>9</v>
      </c>
      <c r="AB4038">
        <v>4</v>
      </c>
      <c r="AC4038">
        <v>1.4</v>
      </c>
      <c r="AD4038" t="str">
        <f t="shared" si="127"/>
        <v>H</v>
      </c>
      <c r="AE4038" t="str">
        <f t="shared" si="128"/>
        <v>N</v>
      </c>
      <c r="AF4038">
        <v>1.85</v>
      </c>
      <c r="AG4038">
        <v>1.95</v>
      </c>
      <c r="AR4038">
        <v>0</v>
      </c>
      <c r="AS4038">
        <v>3</v>
      </c>
    </row>
    <row r="4039" spans="1:45" x14ac:dyDescent="0.3">
      <c r="A4039" t="s">
        <v>4255</v>
      </c>
      <c r="B4039" t="s">
        <v>4013</v>
      </c>
      <c r="C4039">
        <v>23</v>
      </c>
      <c r="D4039" s="1">
        <v>38025</v>
      </c>
      <c r="F4039" t="s">
        <v>53</v>
      </c>
      <c r="G4039" t="s">
        <v>1988</v>
      </c>
      <c r="H4039">
        <v>1</v>
      </c>
      <c r="I4039">
        <v>0</v>
      </c>
      <c r="J4039" t="s">
        <v>51</v>
      </c>
      <c r="K4039">
        <v>1</v>
      </c>
      <c r="L4039">
        <v>0</v>
      </c>
      <c r="M4039" t="s">
        <v>51</v>
      </c>
      <c r="N4039" t="s">
        <v>3619</v>
      </c>
      <c r="O4039">
        <v>16</v>
      </c>
      <c r="P4039">
        <v>5</v>
      </c>
      <c r="Q4039">
        <v>6</v>
      </c>
      <c r="R4039">
        <v>0</v>
      </c>
      <c r="S4039">
        <v>4</v>
      </c>
      <c r="T4039">
        <v>3</v>
      </c>
      <c r="U4039">
        <v>9</v>
      </c>
      <c r="V4039">
        <v>17</v>
      </c>
      <c r="W4039">
        <v>2</v>
      </c>
      <c r="X4039">
        <v>0</v>
      </c>
      <c r="Y4039">
        <v>0</v>
      </c>
      <c r="Z4039">
        <v>0</v>
      </c>
      <c r="AA4039">
        <v>1.3640000000000001</v>
      </c>
      <c r="AB4039">
        <v>4.3330000000000002</v>
      </c>
      <c r="AC4039">
        <v>9</v>
      </c>
      <c r="AD4039" t="str">
        <f t="shared" si="127"/>
        <v>A</v>
      </c>
      <c r="AE4039" t="str">
        <f t="shared" si="128"/>
        <v>N</v>
      </c>
      <c r="AF4039">
        <v>1.85</v>
      </c>
      <c r="AG4039">
        <v>1.95</v>
      </c>
      <c r="AR4039">
        <v>3</v>
      </c>
      <c r="AS4039">
        <v>0</v>
      </c>
    </row>
    <row r="4040" spans="1:45" x14ac:dyDescent="0.3">
      <c r="A4040" t="s">
        <v>4256</v>
      </c>
      <c r="B4040" t="s">
        <v>4013</v>
      </c>
      <c r="C4040">
        <v>23</v>
      </c>
      <c r="D4040" s="1">
        <v>38025</v>
      </c>
      <c r="F4040" t="s">
        <v>59</v>
      </c>
      <c r="G4040" t="s">
        <v>3623</v>
      </c>
      <c r="H4040">
        <v>0</v>
      </c>
      <c r="I4040">
        <v>0</v>
      </c>
      <c r="J4040" t="s">
        <v>61</v>
      </c>
      <c r="K4040">
        <v>0</v>
      </c>
      <c r="L4040">
        <v>0</v>
      </c>
      <c r="M4040" t="s">
        <v>61</v>
      </c>
      <c r="N4040" t="s">
        <v>3628</v>
      </c>
      <c r="O4040">
        <v>21</v>
      </c>
      <c r="P4040">
        <v>7</v>
      </c>
      <c r="Q4040">
        <v>12</v>
      </c>
      <c r="R4040">
        <v>2</v>
      </c>
      <c r="S4040">
        <v>11</v>
      </c>
      <c r="T4040">
        <v>5</v>
      </c>
      <c r="U4040">
        <v>11</v>
      </c>
      <c r="V4040">
        <v>10</v>
      </c>
      <c r="W4040">
        <v>0</v>
      </c>
      <c r="X4040">
        <v>1</v>
      </c>
      <c r="Y4040">
        <v>0</v>
      </c>
      <c r="Z4040">
        <v>0</v>
      </c>
      <c r="AA4040">
        <v>2</v>
      </c>
      <c r="AB4040">
        <v>3.4</v>
      </c>
      <c r="AC4040">
        <v>3.5</v>
      </c>
      <c r="AD4040" t="str">
        <f t="shared" si="127"/>
        <v>A</v>
      </c>
      <c r="AE4040" t="str">
        <f t="shared" si="128"/>
        <v>N</v>
      </c>
      <c r="AF4040">
        <v>1.95</v>
      </c>
      <c r="AG4040">
        <v>1.85</v>
      </c>
      <c r="AR4040">
        <v>1</v>
      </c>
      <c r="AS4040">
        <v>1</v>
      </c>
    </row>
    <row r="4041" spans="1:45" x14ac:dyDescent="0.3">
      <c r="A4041" t="s">
        <v>4257</v>
      </c>
      <c r="B4041" t="s">
        <v>4013</v>
      </c>
      <c r="C4041">
        <v>24</v>
      </c>
      <c r="D4041" s="1">
        <v>38027</v>
      </c>
      <c r="F4041" t="s">
        <v>45</v>
      </c>
      <c r="G4041" t="s">
        <v>72</v>
      </c>
      <c r="H4041">
        <v>2</v>
      </c>
      <c r="I4041">
        <v>0</v>
      </c>
      <c r="J4041" t="s">
        <v>51</v>
      </c>
      <c r="K4041">
        <v>1</v>
      </c>
      <c r="L4041">
        <v>0</v>
      </c>
      <c r="M4041" t="s">
        <v>51</v>
      </c>
      <c r="N4041" t="s">
        <v>3612</v>
      </c>
      <c r="O4041">
        <v>11</v>
      </c>
      <c r="P4041">
        <v>10</v>
      </c>
      <c r="Q4041">
        <v>6</v>
      </c>
      <c r="R4041">
        <v>6</v>
      </c>
      <c r="S4041">
        <v>5</v>
      </c>
      <c r="T4041">
        <v>9</v>
      </c>
      <c r="U4041">
        <v>13</v>
      </c>
      <c r="V4041">
        <v>12</v>
      </c>
      <c r="W4041">
        <v>2</v>
      </c>
      <c r="X4041">
        <v>3</v>
      </c>
      <c r="Y4041">
        <v>0</v>
      </c>
      <c r="Z4041">
        <v>0</v>
      </c>
      <c r="AA4041">
        <v>1.25</v>
      </c>
      <c r="AB4041">
        <v>5</v>
      </c>
      <c r="AC4041">
        <v>13</v>
      </c>
      <c r="AD4041" t="str">
        <f t="shared" si="127"/>
        <v>A</v>
      </c>
      <c r="AE4041" t="str">
        <f t="shared" si="128"/>
        <v>N</v>
      </c>
      <c r="AF4041">
        <v>1.75</v>
      </c>
      <c r="AG4041">
        <v>2.0499999999999998</v>
      </c>
      <c r="AR4041">
        <v>3</v>
      </c>
      <c r="AS4041">
        <v>0</v>
      </c>
    </row>
    <row r="4042" spans="1:45" x14ac:dyDescent="0.3">
      <c r="A4042" t="s">
        <v>4258</v>
      </c>
      <c r="B4042" t="s">
        <v>4013</v>
      </c>
      <c r="C4042">
        <v>24</v>
      </c>
      <c r="D4042" s="1">
        <v>38027</v>
      </c>
      <c r="F4042" t="s">
        <v>60</v>
      </c>
      <c r="G4042" t="s">
        <v>4016</v>
      </c>
      <c r="H4042">
        <v>4</v>
      </c>
      <c r="I4042">
        <v>1</v>
      </c>
      <c r="J4042" t="s">
        <v>51</v>
      </c>
      <c r="K4042">
        <v>2</v>
      </c>
      <c r="L4042">
        <v>1</v>
      </c>
      <c r="M4042" t="s">
        <v>51</v>
      </c>
      <c r="N4042" t="s">
        <v>3639</v>
      </c>
      <c r="O4042">
        <v>20</v>
      </c>
      <c r="P4042">
        <v>11</v>
      </c>
      <c r="Q4042">
        <v>8</v>
      </c>
      <c r="R4042">
        <v>5</v>
      </c>
      <c r="S4042">
        <v>4</v>
      </c>
      <c r="T4042">
        <v>3</v>
      </c>
      <c r="U4042">
        <v>15</v>
      </c>
      <c r="V4042">
        <v>14</v>
      </c>
      <c r="W4042">
        <v>1</v>
      </c>
      <c r="X4042">
        <v>2</v>
      </c>
      <c r="Y4042">
        <v>0</v>
      </c>
      <c r="Z4042">
        <v>0</v>
      </c>
      <c r="AA4042">
        <v>2.1</v>
      </c>
      <c r="AB4042">
        <v>3.25</v>
      </c>
      <c r="AC4042">
        <v>3.4</v>
      </c>
      <c r="AD4042" t="str">
        <f t="shared" si="127"/>
        <v>A</v>
      </c>
      <c r="AE4042" t="str">
        <f t="shared" si="128"/>
        <v>N</v>
      </c>
      <c r="AF4042">
        <v>2</v>
      </c>
      <c r="AG4042">
        <v>1.8</v>
      </c>
      <c r="AR4042">
        <v>3</v>
      </c>
      <c r="AS4042">
        <v>0</v>
      </c>
    </row>
    <row r="4043" spans="1:45" x14ac:dyDescent="0.3">
      <c r="A4043" t="s">
        <v>4259</v>
      </c>
      <c r="B4043" t="s">
        <v>4013</v>
      </c>
      <c r="C4043">
        <v>24</v>
      </c>
      <c r="D4043" s="1">
        <v>38027</v>
      </c>
      <c r="F4043" t="s">
        <v>463</v>
      </c>
      <c r="G4043" t="s">
        <v>843</v>
      </c>
      <c r="H4043">
        <v>1</v>
      </c>
      <c r="I4043">
        <v>1</v>
      </c>
      <c r="J4043" t="s">
        <v>61</v>
      </c>
      <c r="K4043">
        <v>1</v>
      </c>
      <c r="L4043">
        <v>1</v>
      </c>
      <c r="M4043" t="s">
        <v>61</v>
      </c>
      <c r="N4043" t="s">
        <v>3637</v>
      </c>
      <c r="O4043">
        <v>15</v>
      </c>
      <c r="P4043">
        <v>9</v>
      </c>
      <c r="Q4043">
        <v>15</v>
      </c>
      <c r="R4043">
        <v>9</v>
      </c>
      <c r="S4043">
        <v>8</v>
      </c>
      <c r="T4043">
        <v>7</v>
      </c>
      <c r="U4043">
        <v>16</v>
      </c>
      <c r="V4043">
        <v>13</v>
      </c>
      <c r="W4043">
        <v>1</v>
      </c>
      <c r="X4043">
        <v>2</v>
      </c>
      <c r="Y4043">
        <v>0</v>
      </c>
      <c r="Z4043">
        <v>0</v>
      </c>
      <c r="AA4043">
        <v>2.7</v>
      </c>
      <c r="AB4043">
        <v>3.25</v>
      </c>
      <c r="AC4043">
        <v>2.5</v>
      </c>
      <c r="AD4043" t="str">
        <f t="shared" si="127"/>
        <v>H</v>
      </c>
      <c r="AE4043" t="str">
        <f t="shared" si="128"/>
        <v>N</v>
      </c>
      <c r="AF4043">
        <v>1.95</v>
      </c>
      <c r="AG4043">
        <v>1.85</v>
      </c>
      <c r="AR4043">
        <v>1</v>
      </c>
      <c r="AS4043">
        <v>1</v>
      </c>
    </row>
    <row r="4044" spans="1:45" x14ac:dyDescent="0.3">
      <c r="A4044" t="s">
        <v>4260</v>
      </c>
      <c r="B4044" t="s">
        <v>4013</v>
      </c>
      <c r="C4044">
        <v>24</v>
      </c>
      <c r="D4044" s="1">
        <v>38028</v>
      </c>
      <c r="F4044" t="s">
        <v>3623</v>
      </c>
      <c r="G4044" t="s">
        <v>73</v>
      </c>
      <c r="H4044">
        <v>3</v>
      </c>
      <c r="I4044">
        <v>0</v>
      </c>
      <c r="J4044" t="s">
        <v>51</v>
      </c>
      <c r="K4044">
        <v>2</v>
      </c>
      <c r="L4044">
        <v>0</v>
      </c>
      <c r="M4044" t="s">
        <v>51</v>
      </c>
      <c r="N4044" t="s">
        <v>3655</v>
      </c>
      <c r="O4044">
        <v>15</v>
      </c>
      <c r="P4044">
        <v>5</v>
      </c>
      <c r="Q4044">
        <v>11</v>
      </c>
      <c r="R4044">
        <v>3</v>
      </c>
      <c r="S4044">
        <v>8</v>
      </c>
      <c r="T4044">
        <v>11</v>
      </c>
      <c r="U4044">
        <v>10</v>
      </c>
      <c r="V4044">
        <v>14</v>
      </c>
      <c r="W4044">
        <v>1</v>
      </c>
      <c r="X4044">
        <v>0</v>
      </c>
      <c r="Y4044">
        <v>0</v>
      </c>
      <c r="Z4044">
        <v>0</v>
      </c>
      <c r="AA4044">
        <v>2.1</v>
      </c>
      <c r="AB4044">
        <v>3.25</v>
      </c>
      <c r="AC4044">
        <v>3.4</v>
      </c>
      <c r="AD4044" t="str">
        <f t="shared" si="127"/>
        <v>A</v>
      </c>
      <c r="AE4044" t="str">
        <f t="shared" si="128"/>
        <v>N</v>
      </c>
      <c r="AF4044">
        <v>2.0499999999999998</v>
      </c>
      <c r="AG4044">
        <v>1.75</v>
      </c>
      <c r="AR4044">
        <v>3</v>
      </c>
      <c r="AS4044">
        <v>0</v>
      </c>
    </row>
    <row r="4045" spans="1:45" x14ac:dyDescent="0.3">
      <c r="A4045" t="s">
        <v>4261</v>
      </c>
      <c r="B4045" t="s">
        <v>4013</v>
      </c>
      <c r="C4045">
        <v>24</v>
      </c>
      <c r="D4045" s="1">
        <v>38028</v>
      </c>
      <c r="F4045" t="s">
        <v>54</v>
      </c>
      <c r="G4045" t="s">
        <v>63</v>
      </c>
      <c r="H4045">
        <v>1</v>
      </c>
      <c r="I4045">
        <v>1</v>
      </c>
      <c r="J4045" t="s">
        <v>61</v>
      </c>
      <c r="K4045">
        <v>0</v>
      </c>
      <c r="L4045">
        <v>0</v>
      </c>
      <c r="M4045" t="s">
        <v>61</v>
      </c>
      <c r="N4045" t="s">
        <v>3633</v>
      </c>
      <c r="O4045">
        <v>17</v>
      </c>
      <c r="P4045">
        <v>14</v>
      </c>
      <c r="Q4045">
        <v>7</v>
      </c>
      <c r="R4045">
        <v>7</v>
      </c>
      <c r="S4045">
        <v>8</v>
      </c>
      <c r="T4045">
        <v>6</v>
      </c>
      <c r="U4045">
        <v>12</v>
      </c>
      <c r="V4045">
        <v>10</v>
      </c>
      <c r="W4045">
        <v>0</v>
      </c>
      <c r="X4045">
        <v>0</v>
      </c>
      <c r="Y4045">
        <v>0</v>
      </c>
      <c r="Z4045">
        <v>0</v>
      </c>
      <c r="AA4045">
        <v>2.87</v>
      </c>
      <c r="AB4045">
        <v>3.25</v>
      </c>
      <c r="AC4045">
        <v>2.37</v>
      </c>
      <c r="AD4045" t="str">
        <f t="shared" si="127"/>
        <v>H</v>
      </c>
      <c r="AE4045" t="str">
        <f t="shared" si="128"/>
        <v>N</v>
      </c>
      <c r="AF4045">
        <v>1.85</v>
      </c>
      <c r="AG4045">
        <v>1.95</v>
      </c>
      <c r="AR4045">
        <v>1</v>
      </c>
      <c r="AS4045">
        <v>1</v>
      </c>
    </row>
    <row r="4046" spans="1:45" x14ac:dyDescent="0.3">
      <c r="A4046" t="s">
        <v>4262</v>
      </c>
      <c r="B4046" t="s">
        <v>4013</v>
      </c>
      <c r="C4046">
        <v>24</v>
      </c>
      <c r="D4046" s="1">
        <v>38028</v>
      </c>
      <c r="F4046" t="s">
        <v>1988</v>
      </c>
      <c r="G4046" t="s">
        <v>64</v>
      </c>
      <c r="H4046">
        <v>2</v>
      </c>
      <c r="I4046">
        <v>4</v>
      </c>
      <c r="J4046" t="s">
        <v>47</v>
      </c>
      <c r="K4046">
        <v>0</v>
      </c>
      <c r="L4046">
        <v>2</v>
      </c>
      <c r="M4046" t="s">
        <v>47</v>
      </c>
      <c r="N4046" t="s">
        <v>3610</v>
      </c>
      <c r="O4046">
        <v>18</v>
      </c>
      <c r="P4046">
        <v>12</v>
      </c>
      <c r="Q4046">
        <v>14</v>
      </c>
      <c r="R4046">
        <v>10</v>
      </c>
      <c r="S4046">
        <v>10</v>
      </c>
      <c r="T4046">
        <v>4</v>
      </c>
      <c r="U4046">
        <v>13</v>
      </c>
      <c r="V4046">
        <v>14</v>
      </c>
      <c r="W4046">
        <v>3</v>
      </c>
      <c r="X4046">
        <v>0</v>
      </c>
      <c r="Y4046">
        <v>0</v>
      </c>
      <c r="Z4046">
        <v>0</v>
      </c>
      <c r="AA4046">
        <v>2.1</v>
      </c>
      <c r="AB4046">
        <v>3.25</v>
      </c>
      <c r="AC4046">
        <v>3.4</v>
      </c>
      <c r="AD4046" t="str">
        <f t="shared" si="127"/>
        <v>A</v>
      </c>
      <c r="AE4046" t="str">
        <f t="shared" si="128"/>
        <v>Y</v>
      </c>
      <c r="AF4046">
        <v>1.95</v>
      </c>
      <c r="AG4046">
        <v>1.85</v>
      </c>
      <c r="AR4046">
        <v>0</v>
      </c>
      <c r="AS4046">
        <v>3</v>
      </c>
    </row>
    <row r="4047" spans="1:45" x14ac:dyDescent="0.3">
      <c r="A4047" t="s">
        <v>4263</v>
      </c>
      <c r="B4047" t="s">
        <v>4013</v>
      </c>
      <c r="C4047">
        <v>24</v>
      </c>
      <c r="D4047" s="1">
        <v>38028</v>
      </c>
      <c r="F4047" t="s">
        <v>3176</v>
      </c>
      <c r="G4047" t="s">
        <v>49</v>
      </c>
      <c r="H4047">
        <v>1</v>
      </c>
      <c r="I4047">
        <v>2</v>
      </c>
      <c r="J4047" t="s">
        <v>47</v>
      </c>
      <c r="K4047">
        <v>1</v>
      </c>
      <c r="L4047">
        <v>2</v>
      </c>
      <c r="M4047" t="s">
        <v>47</v>
      </c>
      <c r="N4047" t="s">
        <v>3621</v>
      </c>
      <c r="O4047">
        <v>13</v>
      </c>
      <c r="P4047">
        <v>10</v>
      </c>
      <c r="Q4047">
        <v>6</v>
      </c>
      <c r="R4047">
        <v>3</v>
      </c>
      <c r="S4047">
        <v>6</v>
      </c>
      <c r="T4047">
        <v>5</v>
      </c>
      <c r="U4047">
        <v>16</v>
      </c>
      <c r="V4047">
        <v>17</v>
      </c>
      <c r="W4047">
        <v>2</v>
      </c>
      <c r="X4047">
        <v>1</v>
      </c>
      <c r="Y4047">
        <v>1</v>
      </c>
      <c r="Z4047">
        <v>0</v>
      </c>
      <c r="AA4047">
        <v>2.2000000000000002</v>
      </c>
      <c r="AB4047">
        <v>3.25</v>
      </c>
      <c r="AC4047">
        <v>3.2</v>
      </c>
      <c r="AD4047" t="str">
        <f t="shared" si="127"/>
        <v>A</v>
      </c>
      <c r="AE4047" t="str">
        <f t="shared" si="128"/>
        <v>Y</v>
      </c>
      <c r="AF4047">
        <v>2</v>
      </c>
      <c r="AG4047">
        <v>1.8</v>
      </c>
      <c r="AR4047">
        <v>0</v>
      </c>
      <c r="AS4047">
        <v>3</v>
      </c>
    </row>
    <row r="4048" spans="1:45" x14ac:dyDescent="0.3">
      <c r="A4048" t="s">
        <v>4264</v>
      </c>
      <c r="B4048" t="s">
        <v>4013</v>
      </c>
      <c r="C4048">
        <v>24</v>
      </c>
      <c r="D4048" s="1">
        <v>38028</v>
      </c>
      <c r="F4048" t="s">
        <v>56</v>
      </c>
      <c r="G4048" t="s">
        <v>59</v>
      </c>
      <c r="H4048">
        <v>2</v>
      </c>
      <c r="I4048">
        <v>1</v>
      </c>
      <c r="J4048" t="s">
        <v>51</v>
      </c>
      <c r="K4048">
        <v>1</v>
      </c>
      <c r="L4048">
        <v>0</v>
      </c>
      <c r="M4048" t="s">
        <v>51</v>
      </c>
      <c r="N4048" t="s">
        <v>3624</v>
      </c>
      <c r="O4048">
        <v>12</v>
      </c>
      <c r="P4048">
        <v>6</v>
      </c>
      <c r="Q4048">
        <v>7</v>
      </c>
      <c r="R4048">
        <v>3</v>
      </c>
      <c r="S4048">
        <v>6</v>
      </c>
      <c r="T4048">
        <v>3</v>
      </c>
      <c r="U4048">
        <v>7</v>
      </c>
      <c r="V4048">
        <v>8</v>
      </c>
      <c r="W4048">
        <v>0</v>
      </c>
      <c r="X4048">
        <v>0</v>
      </c>
      <c r="Y4048">
        <v>0</v>
      </c>
      <c r="Z4048">
        <v>0</v>
      </c>
      <c r="AA4048">
        <v>1.61</v>
      </c>
      <c r="AB4048">
        <v>3.6</v>
      </c>
      <c r="AC4048">
        <v>5.5</v>
      </c>
      <c r="AD4048" t="str">
        <f t="shared" si="127"/>
        <v>A</v>
      </c>
      <c r="AE4048" t="str">
        <f t="shared" si="128"/>
        <v>N</v>
      </c>
      <c r="AF4048">
        <v>1.9</v>
      </c>
      <c r="AG4048">
        <v>1.9</v>
      </c>
      <c r="AR4048">
        <v>3</v>
      </c>
      <c r="AS4048">
        <v>0</v>
      </c>
    </row>
    <row r="4049" spans="1:45" x14ac:dyDescent="0.3">
      <c r="A4049" t="s">
        <v>4265</v>
      </c>
      <c r="B4049" t="s">
        <v>4013</v>
      </c>
      <c r="C4049">
        <v>24</v>
      </c>
      <c r="D4049" s="1">
        <v>38028</v>
      </c>
      <c r="F4049" t="s">
        <v>79</v>
      </c>
      <c r="G4049" t="s">
        <v>845</v>
      </c>
      <c r="H4049">
        <v>2</v>
      </c>
      <c r="I4049">
        <v>3</v>
      </c>
      <c r="J4049" t="s">
        <v>47</v>
      </c>
      <c r="K4049">
        <v>1</v>
      </c>
      <c r="L4049">
        <v>2</v>
      </c>
      <c r="M4049" t="s">
        <v>47</v>
      </c>
      <c r="N4049" t="s">
        <v>3628</v>
      </c>
      <c r="O4049">
        <v>23</v>
      </c>
      <c r="P4049">
        <v>12</v>
      </c>
      <c r="Q4049">
        <v>13</v>
      </c>
      <c r="R4049">
        <v>8</v>
      </c>
      <c r="S4049">
        <v>10</v>
      </c>
      <c r="T4049">
        <v>5</v>
      </c>
      <c r="U4049">
        <v>13</v>
      </c>
      <c r="V4049">
        <v>17</v>
      </c>
      <c r="W4049">
        <v>1</v>
      </c>
      <c r="X4049">
        <v>1</v>
      </c>
      <c r="Y4049">
        <v>0</v>
      </c>
      <c r="Z4049">
        <v>0</v>
      </c>
      <c r="AA4049">
        <v>1.25</v>
      </c>
      <c r="AB4049">
        <v>5.5</v>
      </c>
      <c r="AC4049">
        <v>11</v>
      </c>
      <c r="AD4049" t="str">
        <f t="shared" si="127"/>
        <v>A</v>
      </c>
      <c r="AE4049" t="str">
        <f t="shared" si="128"/>
        <v>Y</v>
      </c>
      <c r="AF4049">
        <v>1.75</v>
      </c>
      <c r="AG4049">
        <v>2.0499999999999998</v>
      </c>
      <c r="AR4049">
        <v>0</v>
      </c>
      <c r="AS4049">
        <v>3</v>
      </c>
    </row>
    <row r="4050" spans="1:45" x14ac:dyDescent="0.3">
      <c r="A4050" t="s">
        <v>4266</v>
      </c>
      <c r="B4050" t="s">
        <v>4013</v>
      </c>
      <c r="C4050">
        <v>24</v>
      </c>
      <c r="D4050" s="1">
        <v>38028</v>
      </c>
      <c r="F4050" t="s">
        <v>4021</v>
      </c>
      <c r="G4050" t="s">
        <v>53</v>
      </c>
      <c r="H4050">
        <v>0</v>
      </c>
      <c r="I4050">
        <v>2</v>
      </c>
      <c r="J4050" t="s">
        <v>47</v>
      </c>
      <c r="K4050">
        <v>0</v>
      </c>
      <c r="L4050">
        <v>1</v>
      </c>
      <c r="M4050" t="s">
        <v>47</v>
      </c>
      <c r="N4050" t="s">
        <v>3616</v>
      </c>
      <c r="O4050">
        <v>11</v>
      </c>
      <c r="P4050">
        <v>10</v>
      </c>
      <c r="Q4050">
        <v>5</v>
      </c>
      <c r="R4050">
        <v>4</v>
      </c>
      <c r="S4050">
        <v>9</v>
      </c>
      <c r="T4050">
        <v>10</v>
      </c>
      <c r="U4050">
        <v>8</v>
      </c>
      <c r="V4050">
        <v>13</v>
      </c>
      <c r="W4050">
        <v>1</v>
      </c>
      <c r="X4050">
        <v>2</v>
      </c>
      <c r="Y4050">
        <v>0</v>
      </c>
      <c r="Z4050">
        <v>0</v>
      </c>
      <c r="AA4050">
        <v>5.5</v>
      </c>
      <c r="AB4050">
        <v>3.6</v>
      </c>
      <c r="AC4050">
        <v>1.61</v>
      </c>
      <c r="AD4050" t="str">
        <f t="shared" si="127"/>
        <v>H</v>
      </c>
      <c r="AE4050" t="str">
        <f t="shared" si="128"/>
        <v>N</v>
      </c>
      <c r="AF4050">
        <v>1.85</v>
      </c>
      <c r="AG4050">
        <v>1.95</v>
      </c>
      <c r="AR4050">
        <v>0</v>
      </c>
      <c r="AS4050">
        <v>3</v>
      </c>
    </row>
    <row r="4051" spans="1:45" x14ac:dyDescent="0.3">
      <c r="A4051" t="s">
        <v>4267</v>
      </c>
      <c r="B4051" t="s">
        <v>4013</v>
      </c>
      <c r="C4051">
        <v>25</v>
      </c>
      <c r="D4051" s="1">
        <v>38038</v>
      </c>
      <c r="F4051" t="s">
        <v>843</v>
      </c>
      <c r="G4051" t="s">
        <v>59</v>
      </c>
      <c r="H4051">
        <v>1</v>
      </c>
      <c r="I4051">
        <v>3</v>
      </c>
      <c r="J4051" t="s">
        <v>47</v>
      </c>
      <c r="K4051">
        <v>1</v>
      </c>
      <c r="L4051">
        <v>2</v>
      </c>
      <c r="M4051" t="s">
        <v>47</v>
      </c>
      <c r="N4051" t="s">
        <v>3645</v>
      </c>
      <c r="O4051">
        <v>16</v>
      </c>
      <c r="P4051">
        <v>17</v>
      </c>
      <c r="Q4051">
        <v>11</v>
      </c>
      <c r="R4051">
        <v>13</v>
      </c>
      <c r="S4051">
        <v>12</v>
      </c>
      <c r="T4051">
        <v>11</v>
      </c>
      <c r="U4051">
        <v>9</v>
      </c>
      <c r="V4051">
        <v>10</v>
      </c>
      <c r="W4051">
        <v>0</v>
      </c>
      <c r="X4051">
        <v>2</v>
      </c>
      <c r="Y4051">
        <v>0</v>
      </c>
      <c r="Z4051">
        <v>0</v>
      </c>
      <c r="AA4051">
        <v>2.2000000000000002</v>
      </c>
      <c r="AB4051">
        <v>3.25</v>
      </c>
      <c r="AC4051">
        <v>3.2</v>
      </c>
      <c r="AD4051" t="str">
        <f t="shared" si="127"/>
        <v>A</v>
      </c>
      <c r="AE4051" t="str">
        <f t="shared" si="128"/>
        <v>Y</v>
      </c>
      <c r="AF4051">
        <v>1.95</v>
      </c>
      <c r="AG4051">
        <v>1.85</v>
      </c>
      <c r="AR4051">
        <v>0</v>
      </c>
      <c r="AS4051">
        <v>3</v>
      </c>
    </row>
    <row r="4052" spans="1:45" x14ac:dyDescent="0.3">
      <c r="A4052" t="s">
        <v>4268</v>
      </c>
      <c r="B4052" t="s">
        <v>4013</v>
      </c>
      <c r="C4052">
        <v>25</v>
      </c>
      <c r="D4052" s="1">
        <v>38038</v>
      </c>
      <c r="F4052" t="s">
        <v>1988</v>
      </c>
      <c r="G4052" t="s">
        <v>54</v>
      </c>
      <c r="H4052">
        <v>3</v>
      </c>
      <c r="I4052">
        <v>2</v>
      </c>
      <c r="J4052" t="s">
        <v>51</v>
      </c>
      <c r="K4052">
        <v>2</v>
      </c>
      <c r="L4052">
        <v>0</v>
      </c>
      <c r="M4052" t="s">
        <v>51</v>
      </c>
      <c r="N4052" t="s">
        <v>3637</v>
      </c>
      <c r="O4052">
        <v>11</v>
      </c>
      <c r="P4052">
        <v>18</v>
      </c>
      <c r="Q4052">
        <v>7</v>
      </c>
      <c r="R4052">
        <v>12</v>
      </c>
      <c r="S4052">
        <v>8</v>
      </c>
      <c r="T4052">
        <v>12</v>
      </c>
      <c r="U4052">
        <v>7</v>
      </c>
      <c r="V4052">
        <v>6</v>
      </c>
      <c r="W4052">
        <v>0</v>
      </c>
      <c r="X4052">
        <v>0</v>
      </c>
      <c r="Y4052">
        <v>0</v>
      </c>
      <c r="Z4052">
        <v>0</v>
      </c>
      <c r="AA4052">
        <v>2.2000000000000002</v>
      </c>
      <c r="AB4052">
        <v>3.25</v>
      </c>
      <c r="AC4052">
        <v>3.2</v>
      </c>
      <c r="AD4052" t="str">
        <f t="shared" si="127"/>
        <v>A</v>
      </c>
      <c r="AE4052" t="str">
        <f t="shared" si="128"/>
        <v>N</v>
      </c>
      <c r="AF4052">
        <v>1.95</v>
      </c>
      <c r="AG4052">
        <v>1.85</v>
      </c>
      <c r="AR4052">
        <v>3</v>
      </c>
      <c r="AS4052">
        <v>0</v>
      </c>
    </row>
    <row r="4053" spans="1:45" x14ac:dyDescent="0.3">
      <c r="A4053" t="s">
        <v>4269</v>
      </c>
      <c r="B4053" t="s">
        <v>4013</v>
      </c>
      <c r="C4053">
        <v>25</v>
      </c>
      <c r="D4053" s="1">
        <v>38038</v>
      </c>
      <c r="F4053" t="s">
        <v>53</v>
      </c>
      <c r="G4053" t="s">
        <v>45</v>
      </c>
      <c r="H4053">
        <v>1</v>
      </c>
      <c r="I4053">
        <v>2</v>
      </c>
      <c r="J4053" t="s">
        <v>47</v>
      </c>
      <c r="K4053">
        <v>1</v>
      </c>
      <c r="L4053">
        <v>2</v>
      </c>
      <c r="M4053" t="s">
        <v>47</v>
      </c>
      <c r="N4053" t="s">
        <v>3624</v>
      </c>
      <c r="O4053">
        <v>10</v>
      </c>
      <c r="P4053">
        <v>9</v>
      </c>
      <c r="Q4053">
        <v>4</v>
      </c>
      <c r="R4053">
        <v>7</v>
      </c>
      <c r="S4053">
        <v>11</v>
      </c>
      <c r="T4053">
        <v>5</v>
      </c>
      <c r="U4053">
        <v>16</v>
      </c>
      <c r="V4053">
        <v>18</v>
      </c>
      <c r="W4053">
        <v>4</v>
      </c>
      <c r="X4053">
        <v>2</v>
      </c>
      <c r="Y4053">
        <v>1</v>
      </c>
      <c r="Z4053">
        <v>0</v>
      </c>
      <c r="AA4053">
        <v>2.625</v>
      </c>
      <c r="AB4053">
        <v>3.2</v>
      </c>
      <c r="AC4053">
        <v>2.6</v>
      </c>
      <c r="AD4053" t="str">
        <f t="shared" si="127"/>
        <v>H</v>
      </c>
      <c r="AE4053" t="str">
        <f t="shared" si="128"/>
        <v>N</v>
      </c>
      <c r="AF4053">
        <v>2</v>
      </c>
      <c r="AG4053">
        <v>1.8</v>
      </c>
      <c r="AR4053">
        <v>0</v>
      </c>
      <c r="AS4053">
        <v>3</v>
      </c>
    </row>
    <row r="4054" spans="1:45" x14ac:dyDescent="0.3">
      <c r="A4054" t="s">
        <v>4270</v>
      </c>
      <c r="B4054" t="s">
        <v>4013</v>
      </c>
      <c r="C4054">
        <v>25</v>
      </c>
      <c r="D4054" s="1">
        <v>38038</v>
      </c>
      <c r="F4054" t="s">
        <v>79</v>
      </c>
      <c r="G4054" t="s">
        <v>60</v>
      </c>
      <c r="H4054">
        <v>1</v>
      </c>
      <c r="I4054">
        <v>1</v>
      </c>
      <c r="J4054" t="s">
        <v>61</v>
      </c>
      <c r="K4054">
        <v>0</v>
      </c>
      <c r="L4054">
        <v>0</v>
      </c>
      <c r="M4054" t="s">
        <v>61</v>
      </c>
      <c r="N4054" t="s">
        <v>3655</v>
      </c>
      <c r="O4054">
        <v>24</v>
      </c>
      <c r="P4054">
        <v>7</v>
      </c>
      <c r="Q4054">
        <v>7</v>
      </c>
      <c r="R4054">
        <v>3</v>
      </c>
      <c r="S4054">
        <v>12</v>
      </c>
      <c r="T4054">
        <v>7</v>
      </c>
      <c r="U4054">
        <v>12</v>
      </c>
      <c r="V4054">
        <v>17</v>
      </c>
      <c r="W4054">
        <v>1</v>
      </c>
      <c r="X4054">
        <v>2</v>
      </c>
      <c r="Y4054">
        <v>0</v>
      </c>
      <c r="Z4054">
        <v>0</v>
      </c>
      <c r="AA4054">
        <v>1.222</v>
      </c>
      <c r="AB4054">
        <v>5.5</v>
      </c>
      <c r="AC4054">
        <v>13</v>
      </c>
      <c r="AD4054" t="str">
        <f t="shared" si="127"/>
        <v>A</v>
      </c>
      <c r="AE4054" t="str">
        <f t="shared" si="128"/>
        <v>N</v>
      </c>
      <c r="AF4054">
        <v>1.66</v>
      </c>
      <c r="AG4054">
        <v>2.15</v>
      </c>
      <c r="AR4054">
        <v>1</v>
      </c>
      <c r="AS4054">
        <v>1</v>
      </c>
    </row>
    <row r="4055" spans="1:45" x14ac:dyDescent="0.3">
      <c r="A4055" t="s">
        <v>4271</v>
      </c>
      <c r="B4055" t="s">
        <v>4013</v>
      </c>
      <c r="C4055">
        <v>25</v>
      </c>
      <c r="D4055" s="1">
        <v>38038</v>
      </c>
      <c r="F4055" t="s">
        <v>63</v>
      </c>
      <c r="G4055" t="s">
        <v>845</v>
      </c>
      <c r="H4055">
        <v>2</v>
      </c>
      <c r="I4055">
        <v>1</v>
      </c>
      <c r="J4055" t="s">
        <v>51</v>
      </c>
      <c r="K4055">
        <v>0</v>
      </c>
      <c r="L4055">
        <v>1</v>
      </c>
      <c r="M4055" t="s">
        <v>47</v>
      </c>
      <c r="N4055" t="s">
        <v>3616</v>
      </c>
      <c r="O4055">
        <v>16</v>
      </c>
      <c r="P4055">
        <v>8</v>
      </c>
      <c r="Q4055">
        <v>9</v>
      </c>
      <c r="R4055">
        <v>4</v>
      </c>
      <c r="S4055">
        <v>7</v>
      </c>
      <c r="T4055">
        <v>3</v>
      </c>
      <c r="U4055">
        <v>20</v>
      </c>
      <c r="V4055">
        <v>21</v>
      </c>
      <c r="W4055">
        <v>0</v>
      </c>
      <c r="X4055">
        <v>3</v>
      </c>
      <c r="Y4055">
        <v>0</v>
      </c>
      <c r="Z4055">
        <v>0</v>
      </c>
      <c r="AA4055">
        <v>1.7270000000000001</v>
      </c>
      <c r="AB4055">
        <v>3.4</v>
      </c>
      <c r="AC4055">
        <v>5</v>
      </c>
      <c r="AD4055" t="str">
        <f t="shared" si="127"/>
        <v>A</v>
      </c>
      <c r="AE4055" t="str">
        <f t="shared" si="128"/>
        <v>N</v>
      </c>
      <c r="AF4055">
        <v>1.95</v>
      </c>
      <c r="AG4055">
        <v>1.85</v>
      </c>
      <c r="AR4055">
        <v>3</v>
      </c>
      <c r="AS4055">
        <v>0</v>
      </c>
    </row>
    <row r="4056" spans="1:45" x14ac:dyDescent="0.3">
      <c r="A4056" t="s">
        <v>4272</v>
      </c>
      <c r="B4056" t="s">
        <v>4013</v>
      </c>
      <c r="C4056">
        <v>25</v>
      </c>
      <c r="D4056" s="1">
        <v>38038</v>
      </c>
      <c r="F4056" t="s">
        <v>72</v>
      </c>
      <c r="G4056" t="s">
        <v>73</v>
      </c>
      <c r="H4056">
        <v>3</v>
      </c>
      <c r="I4056">
        <v>3</v>
      </c>
      <c r="J4056" t="s">
        <v>61</v>
      </c>
      <c r="K4056">
        <v>0</v>
      </c>
      <c r="L4056">
        <v>2</v>
      </c>
      <c r="M4056" t="s">
        <v>47</v>
      </c>
      <c r="N4056" t="s">
        <v>3695</v>
      </c>
      <c r="O4056">
        <v>9</v>
      </c>
      <c r="P4056">
        <v>12</v>
      </c>
      <c r="Q4056">
        <v>5</v>
      </c>
      <c r="R4056">
        <v>6</v>
      </c>
      <c r="S4056">
        <v>6</v>
      </c>
      <c r="T4056">
        <v>5</v>
      </c>
      <c r="U4056">
        <v>14</v>
      </c>
      <c r="V4056">
        <v>19</v>
      </c>
      <c r="W4056">
        <v>1</v>
      </c>
      <c r="X4056">
        <v>0</v>
      </c>
      <c r="Y4056">
        <v>0</v>
      </c>
      <c r="Z4056">
        <v>0</v>
      </c>
      <c r="AA4056">
        <v>2</v>
      </c>
      <c r="AB4056">
        <v>3.2</v>
      </c>
      <c r="AC4056">
        <v>3.75</v>
      </c>
      <c r="AD4056" t="str">
        <f t="shared" si="127"/>
        <v>A</v>
      </c>
      <c r="AE4056" t="str">
        <f t="shared" si="128"/>
        <v>N</v>
      </c>
      <c r="AF4056">
        <v>2.1</v>
      </c>
      <c r="AG4056">
        <v>1.7</v>
      </c>
      <c r="AR4056">
        <v>1</v>
      </c>
      <c r="AS4056">
        <v>1</v>
      </c>
    </row>
    <row r="4057" spans="1:45" x14ac:dyDescent="0.3">
      <c r="A4057" t="s">
        <v>4273</v>
      </c>
      <c r="B4057" t="s">
        <v>4013</v>
      </c>
      <c r="C4057">
        <v>25</v>
      </c>
      <c r="D4057" s="1">
        <v>38038</v>
      </c>
      <c r="F4057" t="s">
        <v>4016</v>
      </c>
      <c r="G4057" t="s">
        <v>3176</v>
      </c>
      <c r="H4057">
        <v>2</v>
      </c>
      <c r="I4057">
        <v>1</v>
      </c>
      <c r="J4057" t="s">
        <v>51</v>
      </c>
      <c r="K4057">
        <v>1</v>
      </c>
      <c r="L4057">
        <v>0</v>
      </c>
      <c r="M4057" t="s">
        <v>51</v>
      </c>
      <c r="N4057" t="s">
        <v>4097</v>
      </c>
      <c r="O4057">
        <v>12</v>
      </c>
      <c r="P4057">
        <v>9</v>
      </c>
      <c r="Q4057">
        <v>10</v>
      </c>
      <c r="R4057">
        <v>5</v>
      </c>
      <c r="S4057">
        <v>8</v>
      </c>
      <c r="T4057">
        <v>6</v>
      </c>
      <c r="U4057">
        <v>13</v>
      </c>
      <c r="V4057">
        <v>16</v>
      </c>
      <c r="W4057">
        <v>1</v>
      </c>
      <c r="X4057">
        <v>0</v>
      </c>
      <c r="Y4057">
        <v>0</v>
      </c>
      <c r="Z4057">
        <v>0</v>
      </c>
      <c r="AA4057">
        <v>2.6</v>
      </c>
      <c r="AB4057">
        <v>3.2</v>
      </c>
      <c r="AC4057">
        <v>2.625</v>
      </c>
      <c r="AD4057" t="str">
        <f t="shared" si="127"/>
        <v>A</v>
      </c>
      <c r="AE4057" t="str">
        <f t="shared" si="128"/>
        <v>N</v>
      </c>
      <c r="AF4057">
        <v>1.9</v>
      </c>
      <c r="AG4057">
        <v>1.9</v>
      </c>
      <c r="AR4057">
        <v>3</v>
      </c>
      <c r="AS4057">
        <v>0</v>
      </c>
    </row>
    <row r="4058" spans="1:45" x14ac:dyDescent="0.3">
      <c r="A4058" t="s">
        <v>4274</v>
      </c>
      <c r="B4058" t="s">
        <v>4013</v>
      </c>
      <c r="C4058">
        <v>25</v>
      </c>
      <c r="D4058" s="1">
        <v>38039</v>
      </c>
      <c r="F4058" t="s">
        <v>49</v>
      </c>
      <c r="G4058" t="s">
        <v>3623</v>
      </c>
      <c r="H4058">
        <v>2</v>
      </c>
      <c r="I4058">
        <v>2</v>
      </c>
      <c r="J4058" t="s">
        <v>61</v>
      </c>
      <c r="K4058">
        <v>1</v>
      </c>
      <c r="L4058">
        <v>0</v>
      </c>
      <c r="M4058" t="s">
        <v>51</v>
      </c>
      <c r="N4058" t="s">
        <v>3635</v>
      </c>
      <c r="O4058">
        <v>11</v>
      </c>
      <c r="P4058">
        <v>13</v>
      </c>
      <c r="Q4058">
        <v>8</v>
      </c>
      <c r="R4058">
        <v>9</v>
      </c>
      <c r="S4058">
        <v>7</v>
      </c>
      <c r="T4058">
        <v>5</v>
      </c>
      <c r="U4058">
        <v>15</v>
      </c>
      <c r="V4058">
        <v>14</v>
      </c>
      <c r="W4058">
        <v>0</v>
      </c>
      <c r="X4058">
        <v>1</v>
      </c>
      <c r="Y4058">
        <v>0</v>
      </c>
      <c r="Z4058">
        <v>0</v>
      </c>
      <c r="AA4058">
        <v>2.1</v>
      </c>
      <c r="AB4058">
        <v>3.1</v>
      </c>
      <c r="AC4058">
        <v>3.6</v>
      </c>
      <c r="AD4058" t="str">
        <f t="shared" si="127"/>
        <v>A</v>
      </c>
      <c r="AE4058" t="str">
        <f t="shared" si="128"/>
        <v>N</v>
      </c>
      <c r="AF4058">
        <v>2.15</v>
      </c>
      <c r="AG4058">
        <v>1.66</v>
      </c>
      <c r="AR4058">
        <v>1</v>
      </c>
      <c r="AS4058">
        <v>1</v>
      </c>
    </row>
    <row r="4059" spans="1:45" x14ac:dyDescent="0.3">
      <c r="A4059" t="s">
        <v>4275</v>
      </c>
      <c r="B4059" t="s">
        <v>4013</v>
      </c>
      <c r="C4059">
        <v>25</v>
      </c>
      <c r="D4059" s="1">
        <v>38039</v>
      </c>
      <c r="F4059" t="s">
        <v>64</v>
      </c>
      <c r="G4059" t="s">
        <v>463</v>
      </c>
      <c r="H4059">
        <v>4</v>
      </c>
      <c r="I4059">
        <v>4</v>
      </c>
      <c r="J4059" t="s">
        <v>61</v>
      </c>
      <c r="K4059">
        <v>3</v>
      </c>
      <c r="L4059">
        <v>1</v>
      </c>
      <c r="M4059" t="s">
        <v>51</v>
      </c>
      <c r="N4059" t="s">
        <v>3612</v>
      </c>
      <c r="O4059">
        <v>10</v>
      </c>
      <c r="P4059">
        <v>14</v>
      </c>
      <c r="Q4059">
        <v>9</v>
      </c>
      <c r="R4059">
        <v>7</v>
      </c>
      <c r="S4059">
        <v>4</v>
      </c>
      <c r="T4059">
        <v>3</v>
      </c>
      <c r="U4059">
        <v>9</v>
      </c>
      <c r="V4059">
        <v>14</v>
      </c>
      <c r="W4059">
        <v>0</v>
      </c>
      <c r="X4059">
        <v>2</v>
      </c>
      <c r="Y4059">
        <v>0</v>
      </c>
      <c r="Z4059">
        <v>1</v>
      </c>
      <c r="AA4059">
        <v>1.571</v>
      </c>
      <c r="AB4059">
        <v>3.5</v>
      </c>
      <c r="AC4059">
        <v>6.5</v>
      </c>
      <c r="AD4059" t="str">
        <f t="shared" si="127"/>
        <v>A</v>
      </c>
      <c r="AE4059" t="str">
        <f t="shared" si="128"/>
        <v>N</v>
      </c>
      <c r="AF4059">
        <v>1.8</v>
      </c>
      <c r="AG4059">
        <v>2</v>
      </c>
      <c r="AR4059">
        <v>1</v>
      </c>
      <c r="AS4059">
        <v>1</v>
      </c>
    </row>
    <row r="4060" spans="1:45" x14ac:dyDescent="0.3">
      <c r="A4060" t="s">
        <v>4276</v>
      </c>
      <c r="B4060" t="s">
        <v>4013</v>
      </c>
      <c r="C4060">
        <v>26</v>
      </c>
      <c r="D4060" s="1">
        <v>38045</v>
      </c>
      <c r="F4060" t="s">
        <v>45</v>
      </c>
      <c r="G4060" t="s">
        <v>1988</v>
      </c>
      <c r="H4060">
        <v>2</v>
      </c>
      <c r="I4060">
        <v>1</v>
      </c>
      <c r="J4060" t="s">
        <v>51</v>
      </c>
      <c r="K4060">
        <v>2</v>
      </c>
      <c r="L4060">
        <v>0</v>
      </c>
      <c r="M4060" t="s">
        <v>51</v>
      </c>
      <c r="N4060" t="s">
        <v>3610</v>
      </c>
      <c r="O4060">
        <v>21</v>
      </c>
      <c r="P4060">
        <v>6</v>
      </c>
      <c r="Q4060">
        <v>11</v>
      </c>
      <c r="R4060">
        <v>3</v>
      </c>
      <c r="S4060">
        <v>12</v>
      </c>
      <c r="T4060">
        <v>3</v>
      </c>
      <c r="U4060">
        <v>8</v>
      </c>
      <c r="V4060">
        <v>10</v>
      </c>
      <c r="W4060">
        <v>0</v>
      </c>
      <c r="X4060">
        <v>0</v>
      </c>
      <c r="Y4060">
        <v>0</v>
      </c>
      <c r="Z4060">
        <v>0</v>
      </c>
      <c r="AA4060">
        <v>1.286</v>
      </c>
      <c r="AB4060">
        <v>5</v>
      </c>
      <c r="AC4060">
        <v>10</v>
      </c>
      <c r="AD4060" t="str">
        <f t="shared" si="127"/>
        <v>A</v>
      </c>
      <c r="AE4060" t="str">
        <f t="shared" si="128"/>
        <v>N</v>
      </c>
      <c r="AF4060">
        <v>1.75</v>
      </c>
      <c r="AG4060">
        <v>2.0499999999999998</v>
      </c>
      <c r="AR4060">
        <v>3</v>
      </c>
      <c r="AS4060">
        <v>0</v>
      </c>
    </row>
    <row r="4061" spans="1:45" x14ac:dyDescent="0.3">
      <c r="A4061" t="s">
        <v>4277</v>
      </c>
      <c r="B4061" t="s">
        <v>4013</v>
      </c>
      <c r="C4061">
        <v>26</v>
      </c>
      <c r="D4061" s="1">
        <v>38045</v>
      </c>
      <c r="F4061" t="s">
        <v>54</v>
      </c>
      <c r="G4061" t="s">
        <v>72</v>
      </c>
      <c r="H4061">
        <v>1</v>
      </c>
      <c r="I4061">
        <v>1</v>
      </c>
      <c r="J4061" t="s">
        <v>61</v>
      </c>
      <c r="K4061">
        <v>0</v>
      </c>
      <c r="L4061">
        <v>1</v>
      </c>
      <c r="M4061" t="s">
        <v>47</v>
      </c>
      <c r="N4061" t="s">
        <v>3639</v>
      </c>
      <c r="O4061">
        <v>16</v>
      </c>
      <c r="P4061">
        <v>10</v>
      </c>
      <c r="Q4061">
        <v>7</v>
      </c>
      <c r="R4061">
        <v>6</v>
      </c>
      <c r="S4061">
        <v>6</v>
      </c>
      <c r="T4061">
        <v>9</v>
      </c>
      <c r="U4061">
        <v>10</v>
      </c>
      <c r="V4061">
        <v>8</v>
      </c>
      <c r="W4061">
        <v>1</v>
      </c>
      <c r="X4061">
        <v>1</v>
      </c>
      <c r="Y4061">
        <v>0</v>
      </c>
      <c r="Z4061">
        <v>0</v>
      </c>
      <c r="AA4061">
        <v>2.1</v>
      </c>
      <c r="AB4061">
        <v>3.25</v>
      </c>
      <c r="AC4061">
        <v>3.4</v>
      </c>
      <c r="AD4061" t="str">
        <f t="shared" si="127"/>
        <v>A</v>
      </c>
      <c r="AE4061" t="str">
        <f t="shared" si="128"/>
        <v>N</v>
      </c>
      <c r="AF4061">
        <v>1.9</v>
      </c>
      <c r="AG4061">
        <v>1.9</v>
      </c>
      <c r="AR4061">
        <v>1</v>
      </c>
      <c r="AS4061">
        <v>1</v>
      </c>
    </row>
    <row r="4062" spans="1:45" x14ac:dyDescent="0.3">
      <c r="A4062" t="s">
        <v>4278</v>
      </c>
      <c r="B4062" t="s">
        <v>4013</v>
      </c>
      <c r="C4062">
        <v>26</v>
      </c>
      <c r="D4062" s="1">
        <v>38045</v>
      </c>
      <c r="F4062" t="s">
        <v>73</v>
      </c>
      <c r="G4062" t="s">
        <v>49</v>
      </c>
      <c r="H4062">
        <v>2</v>
      </c>
      <c r="I4062">
        <v>0</v>
      </c>
      <c r="J4062" t="s">
        <v>51</v>
      </c>
      <c r="K4062">
        <v>0</v>
      </c>
      <c r="L4062">
        <v>0</v>
      </c>
      <c r="M4062" t="s">
        <v>61</v>
      </c>
      <c r="N4062" t="s">
        <v>3633</v>
      </c>
      <c r="O4062">
        <v>15</v>
      </c>
      <c r="P4062">
        <v>12</v>
      </c>
      <c r="Q4062">
        <v>7</v>
      </c>
      <c r="R4062">
        <v>8</v>
      </c>
      <c r="S4062">
        <v>5</v>
      </c>
      <c r="T4062">
        <v>11</v>
      </c>
      <c r="U4062">
        <v>13</v>
      </c>
      <c r="V4062">
        <v>18</v>
      </c>
      <c r="W4062">
        <v>4</v>
      </c>
      <c r="X4062">
        <v>2</v>
      </c>
      <c r="Y4062">
        <v>0</v>
      </c>
      <c r="Z4062">
        <v>0</v>
      </c>
      <c r="AA4062">
        <v>2.375</v>
      </c>
      <c r="AB4062">
        <v>3.25</v>
      </c>
      <c r="AC4062">
        <v>2.875</v>
      </c>
      <c r="AD4062" t="str">
        <f t="shared" si="127"/>
        <v>A</v>
      </c>
      <c r="AE4062" t="str">
        <f t="shared" si="128"/>
        <v>N</v>
      </c>
      <c r="AF4062">
        <v>2.0499999999999998</v>
      </c>
      <c r="AG4062">
        <v>1.75</v>
      </c>
      <c r="AR4062">
        <v>3</v>
      </c>
      <c r="AS4062">
        <v>0</v>
      </c>
    </row>
    <row r="4063" spans="1:45" x14ac:dyDescent="0.3">
      <c r="A4063" t="s">
        <v>4279</v>
      </c>
      <c r="B4063" t="s">
        <v>4013</v>
      </c>
      <c r="C4063">
        <v>26</v>
      </c>
      <c r="D4063" s="1">
        <v>38045</v>
      </c>
      <c r="F4063" t="s">
        <v>3176</v>
      </c>
      <c r="G4063" t="s">
        <v>79</v>
      </c>
      <c r="H4063">
        <v>1</v>
      </c>
      <c r="I4063">
        <v>1</v>
      </c>
      <c r="J4063" t="s">
        <v>61</v>
      </c>
      <c r="K4063">
        <v>0</v>
      </c>
      <c r="L4063">
        <v>1</v>
      </c>
      <c r="M4063" t="s">
        <v>47</v>
      </c>
      <c r="N4063" t="s">
        <v>3614</v>
      </c>
      <c r="O4063">
        <v>7</v>
      </c>
      <c r="P4063">
        <v>13</v>
      </c>
      <c r="Q4063">
        <v>3</v>
      </c>
      <c r="R4063">
        <v>7</v>
      </c>
      <c r="S4063">
        <v>4</v>
      </c>
      <c r="T4063">
        <v>3</v>
      </c>
      <c r="U4063">
        <v>13</v>
      </c>
      <c r="V4063">
        <v>19</v>
      </c>
      <c r="W4063">
        <v>1</v>
      </c>
      <c r="X4063">
        <v>3</v>
      </c>
      <c r="Y4063">
        <v>0</v>
      </c>
      <c r="Z4063">
        <v>0</v>
      </c>
      <c r="AA4063">
        <v>5</v>
      </c>
      <c r="AB4063">
        <v>3.6</v>
      </c>
      <c r="AC4063">
        <v>1.667</v>
      </c>
      <c r="AD4063" t="str">
        <f t="shared" ref="AD4063:AD4126" si="129">IF(IF(AC4063&gt;AA4063,G4063,F4063)=F4063,"H","A")</f>
        <v>H</v>
      </c>
      <c r="AE4063" t="str">
        <f t="shared" si="128"/>
        <v>N</v>
      </c>
      <c r="AF4063">
        <v>1.85</v>
      </c>
      <c r="AG4063">
        <v>1.95</v>
      </c>
      <c r="AR4063">
        <v>1</v>
      </c>
      <c r="AS4063">
        <v>1</v>
      </c>
    </row>
    <row r="4064" spans="1:45" x14ac:dyDescent="0.3">
      <c r="A4064" t="s">
        <v>4280</v>
      </c>
      <c r="B4064" t="s">
        <v>4013</v>
      </c>
      <c r="C4064">
        <v>26</v>
      </c>
      <c r="D4064" s="1">
        <v>38045</v>
      </c>
      <c r="F4064" t="s">
        <v>463</v>
      </c>
      <c r="G4064" t="s">
        <v>4016</v>
      </c>
      <c r="H4064">
        <v>0</v>
      </c>
      <c r="I4064">
        <v>0</v>
      </c>
      <c r="J4064" t="s">
        <v>61</v>
      </c>
      <c r="K4064">
        <v>0</v>
      </c>
      <c r="L4064">
        <v>0</v>
      </c>
      <c r="M4064" t="s">
        <v>61</v>
      </c>
      <c r="N4064" t="s">
        <v>3635</v>
      </c>
      <c r="O4064">
        <v>10</v>
      </c>
      <c r="P4064">
        <v>6</v>
      </c>
      <c r="Q4064">
        <v>6</v>
      </c>
      <c r="R4064">
        <v>3</v>
      </c>
      <c r="S4064">
        <v>6</v>
      </c>
      <c r="T4064">
        <v>3</v>
      </c>
      <c r="U4064">
        <v>7</v>
      </c>
      <c r="V4064">
        <v>9</v>
      </c>
      <c r="W4064">
        <v>0</v>
      </c>
      <c r="X4064">
        <v>1</v>
      </c>
      <c r="Y4064">
        <v>0</v>
      </c>
      <c r="Z4064">
        <v>0</v>
      </c>
      <c r="AA4064">
        <v>2.2000000000000002</v>
      </c>
      <c r="AB4064">
        <v>3.25</v>
      </c>
      <c r="AC4064">
        <v>3.2</v>
      </c>
      <c r="AD4064" t="str">
        <f t="shared" si="129"/>
        <v>A</v>
      </c>
      <c r="AE4064" t="str">
        <f t="shared" si="128"/>
        <v>N</v>
      </c>
      <c r="AF4064">
        <v>1.95</v>
      </c>
      <c r="AG4064">
        <v>1.85</v>
      </c>
      <c r="AR4064">
        <v>1</v>
      </c>
      <c r="AS4064">
        <v>1</v>
      </c>
    </row>
    <row r="4065" spans="1:45" x14ac:dyDescent="0.3">
      <c r="A4065" t="s">
        <v>4281</v>
      </c>
      <c r="B4065" t="s">
        <v>4013</v>
      </c>
      <c r="C4065">
        <v>26</v>
      </c>
      <c r="D4065" s="1">
        <v>38045</v>
      </c>
      <c r="F4065" t="s">
        <v>59</v>
      </c>
      <c r="G4065" t="s">
        <v>53</v>
      </c>
      <c r="H4065">
        <v>0</v>
      </c>
      <c r="I4065">
        <v>1</v>
      </c>
      <c r="J4065" t="s">
        <v>47</v>
      </c>
      <c r="K4065">
        <v>0</v>
      </c>
      <c r="L4065">
        <v>0</v>
      </c>
      <c r="M4065" t="s">
        <v>61</v>
      </c>
      <c r="N4065" t="s">
        <v>3641</v>
      </c>
      <c r="O4065">
        <v>14</v>
      </c>
      <c r="P4065">
        <v>9</v>
      </c>
      <c r="Q4065">
        <v>4</v>
      </c>
      <c r="R4065">
        <v>4</v>
      </c>
      <c r="S4065">
        <v>7</v>
      </c>
      <c r="T4065">
        <v>1</v>
      </c>
      <c r="U4065">
        <v>8</v>
      </c>
      <c r="V4065">
        <v>11</v>
      </c>
      <c r="W4065">
        <v>0</v>
      </c>
      <c r="X4065">
        <v>1</v>
      </c>
      <c r="Y4065">
        <v>0</v>
      </c>
      <c r="Z4065">
        <v>0</v>
      </c>
      <c r="AA4065">
        <v>4.3330000000000002</v>
      </c>
      <c r="AB4065">
        <v>3.3</v>
      </c>
      <c r="AC4065">
        <v>1.833</v>
      </c>
      <c r="AD4065" t="str">
        <f t="shared" si="129"/>
        <v>H</v>
      </c>
      <c r="AE4065" t="str">
        <f t="shared" si="128"/>
        <v>N</v>
      </c>
      <c r="AF4065">
        <v>1.9</v>
      </c>
      <c r="AG4065">
        <v>1.9</v>
      </c>
      <c r="AR4065">
        <v>0</v>
      </c>
      <c r="AS4065">
        <v>3</v>
      </c>
    </row>
    <row r="4066" spans="1:45" x14ac:dyDescent="0.3">
      <c r="A4066" t="s">
        <v>4282</v>
      </c>
      <c r="B4066" t="s">
        <v>4013</v>
      </c>
      <c r="C4066">
        <v>26</v>
      </c>
      <c r="D4066" s="1">
        <v>38046</v>
      </c>
      <c r="F4066" t="s">
        <v>60</v>
      </c>
      <c r="G4066" t="s">
        <v>56</v>
      </c>
      <c r="H4066">
        <v>2</v>
      </c>
      <c r="I4066">
        <v>2</v>
      </c>
      <c r="J4066" t="s">
        <v>61</v>
      </c>
      <c r="K4066">
        <v>2</v>
      </c>
      <c r="L4066">
        <v>2</v>
      </c>
      <c r="M4066" t="s">
        <v>61</v>
      </c>
      <c r="N4066" t="s">
        <v>3628</v>
      </c>
      <c r="O4066">
        <v>12</v>
      </c>
      <c r="P4066">
        <v>22</v>
      </c>
      <c r="Q4066">
        <v>6</v>
      </c>
      <c r="R4066">
        <v>13</v>
      </c>
      <c r="S4066">
        <v>6</v>
      </c>
      <c r="T4066">
        <v>8</v>
      </c>
      <c r="U4066">
        <v>13</v>
      </c>
      <c r="V4066">
        <v>11</v>
      </c>
      <c r="W4066">
        <v>0</v>
      </c>
      <c r="X4066">
        <v>1</v>
      </c>
      <c r="Y4066">
        <v>0</v>
      </c>
      <c r="Z4066">
        <v>0</v>
      </c>
      <c r="AA4066">
        <v>3.2</v>
      </c>
      <c r="AB4066">
        <v>3.25</v>
      </c>
      <c r="AC4066">
        <v>2.2000000000000002</v>
      </c>
      <c r="AD4066" t="str">
        <f t="shared" si="129"/>
        <v>H</v>
      </c>
      <c r="AE4066" t="str">
        <f t="shared" si="128"/>
        <v>N</v>
      </c>
      <c r="AF4066">
        <v>2</v>
      </c>
      <c r="AG4066">
        <v>1.8</v>
      </c>
      <c r="AR4066">
        <v>1</v>
      </c>
      <c r="AS4066">
        <v>1</v>
      </c>
    </row>
    <row r="4067" spans="1:45" x14ac:dyDescent="0.3">
      <c r="A4067" t="s">
        <v>4283</v>
      </c>
      <c r="B4067" t="s">
        <v>4013</v>
      </c>
      <c r="C4067">
        <v>26</v>
      </c>
      <c r="D4067" s="1">
        <v>38046</v>
      </c>
      <c r="F4067" t="s">
        <v>4021</v>
      </c>
      <c r="G4067" t="s">
        <v>63</v>
      </c>
      <c r="H4067">
        <v>1</v>
      </c>
      <c r="I4067">
        <v>1</v>
      </c>
      <c r="J4067" t="s">
        <v>61</v>
      </c>
      <c r="K4067">
        <v>0</v>
      </c>
      <c r="L4067">
        <v>1</v>
      </c>
      <c r="M4067" t="s">
        <v>47</v>
      </c>
      <c r="N4067" t="s">
        <v>3626</v>
      </c>
      <c r="O4067">
        <v>18</v>
      </c>
      <c r="P4067">
        <v>5</v>
      </c>
      <c r="Q4067">
        <v>8</v>
      </c>
      <c r="R4067">
        <v>2</v>
      </c>
      <c r="S4067">
        <v>8</v>
      </c>
      <c r="T4067">
        <v>6</v>
      </c>
      <c r="U4067">
        <v>9</v>
      </c>
      <c r="V4067">
        <v>9</v>
      </c>
      <c r="W4067">
        <v>2</v>
      </c>
      <c r="X4067">
        <v>2</v>
      </c>
      <c r="Y4067">
        <v>0</v>
      </c>
      <c r="Z4067">
        <v>0</v>
      </c>
      <c r="AA4067">
        <v>3.2</v>
      </c>
      <c r="AB4067">
        <v>3.25</v>
      </c>
      <c r="AC4067">
        <v>2.2000000000000002</v>
      </c>
      <c r="AD4067" t="str">
        <f t="shared" si="129"/>
        <v>H</v>
      </c>
      <c r="AE4067" t="str">
        <f t="shared" si="128"/>
        <v>N</v>
      </c>
      <c r="AF4067">
        <v>1.95</v>
      </c>
      <c r="AG4067">
        <v>1.85</v>
      </c>
      <c r="AR4067">
        <v>1</v>
      </c>
      <c r="AS4067">
        <v>1</v>
      </c>
    </row>
    <row r="4068" spans="1:45" x14ac:dyDescent="0.3">
      <c r="A4068" t="s">
        <v>4284</v>
      </c>
      <c r="B4068" t="s">
        <v>4013</v>
      </c>
      <c r="C4068">
        <v>26</v>
      </c>
      <c r="D4068" s="1">
        <v>38049</v>
      </c>
      <c r="F4068" t="s">
        <v>3623</v>
      </c>
      <c r="G4068" t="s">
        <v>845</v>
      </c>
      <c r="H4068">
        <v>3</v>
      </c>
      <c r="I4068">
        <v>1</v>
      </c>
      <c r="J4068" t="s">
        <v>51</v>
      </c>
      <c r="K4068">
        <v>1</v>
      </c>
      <c r="L4068">
        <v>0</v>
      </c>
      <c r="M4068" t="s">
        <v>51</v>
      </c>
      <c r="N4068" t="s">
        <v>3641</v>
      </c>
      <c r="O4068">
        <v>9</v>
      </c>
      <c r="P4068">
        <v>8</v>
      </c>
      <c r="Q4068">
        <v>5</v>
      </c>
      <c r="R4068">
        <v>6</v>
      </c>
      <c r="S4068">
        <v>4</v>
      </c>
      <c r="T4068">
        <v>5</v>
      </c>
      <c r="U4068">
        <v>13</v>
      </c>
      <c r="V4068">
        <v>20</v>
      </c>
      <c r="W4068">
        <v>3</v>
      </c>
      <c r="X4068">
        <v>4</v>
      </c>
      <c r="Y4068">
        <v>0</v>
      </c>
      <c r="Z4068">
        <v>1</v>
      </c>
      <c r="AA4068">
        <v>2.1</v>
      </c>
      <c r="AB4068">
        <v>3.25</v>
      </c>
      <c r="AC4068">
        <v>3.4</v>
      </c>
      <c r="AD4068" t="str">
        <f t="shared" si="129"/>
        <v>A</v>
      </c>
      <c r="AE4068" t="str">
        <f t="shared" si="128"/>
        <v>N</v>
      </c>
      <c r="AR4068">
        <v>3</v>
      </c>
      <c r="AS4068">
        <v>0</v>
      </c>
    </row>
    <row r="4069" spans="1:45" x14ac:dyDescent="0.3">
      <c r="A4069" t="s">
        <v>4285</v>
      </c>
      <c r="B4069" t="s">
        <v>4013</v>
      </c>
      <c r="C4069">
        <v>26</v>
      </c>
      <c r="D4069" s="1">
        <v>38052</v>
      </c>
      <c r="F4069" t="s">
        <v>3623</v>
      </c>
      <c r="G4069" t="s">
        <v>843</v>
      </c>
      <c r="H4069">
        <v>2</v>
      </c>
      <c r="I4069">
        <v>0</v>
      </c>
      <c r="J4069" t="s">
        <v>51</v>
      </c>
      <c r="K4069">
        <v>1</v>
      </c>
      <c r="L4069">
        <v>0</v>
      </c>
      <c r="M4069" t="s">
        <v>51</v>
      </c>
      <c r="N4069" t="s">
        <v>3626</v>
      </c>
      <c r="O4069">
        <v>10</v>
      </c>
      <c r="P4069">
        <v>10</v>
      </c>
      <c r="Q4069">
        <v>6</v>
      </c>
      <c r="R4069">
        <v>2</v>
      </c>
      <c r="S4069">
        <v>3</v>
      </c>
      <c r="T4069">
        <v>5</v>
      </c>
      <c r="U4069">
        <v>10</v>
      </c>
      <c r="V4069">
        <v>15</v>
      </c>
      <c r="W4069">
        <v>1</v>
      </c>
      <c r="X4069">
        <v>1</v>
      </c>
      <c r="Y4069">
        <v>0</v>
      </c>
      <c r="Z4069">
        <v>0</v>
      </c>
      <c r="AA4069">
        <v>2.1</v>
      </c>
      <c r="AB4069">
        <v>3.25</v>
      </c>
      <c r="AC4069">
        <v>3.2</v>
      </c>
      <c r="AD4069" t="str">
        <f t="shared" si="129"/>
        <v>A</v>
      </c>
      <c r="AE4069" t="str">
        <f t="shared" si="128"/>
        <v>N</v>
      </c>
      <c r="AF4069">
        <v>2</v>
      </c>
      <c r="AG4069">
        <v>1.8</v>
      </c>
      <c r="AR4069">
        <v>3</v>
      </c>
      <c r="AS4069">
        <v>0</v>
      </c>
    </row>
    <row r="4070" spans="1:45" x14ac:dyDescent="0.3">
      <c r="A4070" t="s">
        <v>4286</v>
      </c>
      <c r="B4070" t="s">
        <v>4013</v>
      </c>
      <c r="C4070">
        <v>26</v>
      </c>
      <c r="D4070" s="1">
        <v>38055</v>
      </c>
      <c r="F4070" t="s">
        <v>845</v>
      </c>
      <c r="G4070" t="s">
        <v>64</v>
      </c>
      <c r="H4070">
        <v>1</v>
      </c>
      <c r="I4070">
        <v>0</v>
      </c>
      <c r="J4070" t="s">
        <v>51</v>
      </c>
      <c r="K4070">
        <v>0</v>
      </c>
      <c r="L4070">
        <v>0</v>
      </c>
      <c r="M4070" t="s">
        <v>61</v>
      </c>
      <c r="N4070" t="s">
        <v>3626</v>
      </c>
      <c r="O4070">
        <v>10</v>
      </c>
      <c r="P4070">
        <v>10</v>
      </c>
      <c r="Q4070">
        <v>6</v>
      </c>
      <c r="R4070">
        <v>2</v>
      </c>
      <c r="S4070">
        <v>3</v>
      </c>
      <c r="T4070">
        <v>5</v>
      </c>
      <c r="U4070">
        <v>10</v>
      </c>
      <c r="V4070">
        <v>15</v>
      </c>
      <c r="W4070">
        <v>1</v>
      </c>
      <c r="X4070">
        <v>1</v>
      </c>
      <c r="Y4070">
        <v>0</v>
      </c>
      <c r="Z4070">
        <v>0</v>
      </c>
      <c r="AA4070">
        <v>2.2000000000000002</v>
      </c>
      <c r="AB4070">
        <v>3.25</v>
      </c>
      <c r="AC4070">
        <v>2.8</v>
      </c>
      <c r="AD4070" t="str">
        <f t="shared" si="129"/>
        <v>A</v>
      </c>
      <c r="AE4070" t="str">
        <f t="shared" si="128"/>
        <v>N</v>
      </c>
      <c r="AF4070">
        <v>2</v>
      </c>
      <c r="AG4070">
        <v>1.8</v>
      </c>
      <c r="AR4070">
        <v>3</v>
      </c>
      <c r="AS4070">
        <v>0</v>
      </c>
    </row>
    <row r="4071" spans="1:45" x14ac:dyDescent="0.3">
      <c r="A4071" t="s">
        <v>4287</v>
      </c>
      <c r="B4071" t="s">
        <v>4013</v>
      </c>
      <c r="C4071">
        <v>27</v>
      </c>
      <c r="D4071" s="1">
        <v>38059</v>
      </c>
      <c r="F4071" t="s">
        <v>3623</v>
      </c>
      <c r="G4071" t="s">
        <v>463</v>
      </c>
      <c r="H4071">
        <v>0</v>
      </c>
      <c r="I4071">
        <v>1</v>
      </c>
      <c r="J4071" t="s">
        <v>47</v>
      </c>
      <c r="K4071">
        <v>0</v>
      </c>
      <c r="L4071">
        <v>0</v>
      </c>
      <c r="M4071" t="s">
        <v>61</v>
      </c>
      <c r="N4071" t="s">
        <v>3633</v>
      </c>
      <c r="O4071">
        <v>6</v>
      </c>
      <c r="P4071">
        <v>4</v>
      </c>
      <c r="Q4071">
        <v>4</v>
      </c>
      <c r="R4071">
        <v>2</v>
      </c>
      <c r="S4071">
        <v>8</v>
      </c>
      <c r="T4071">
        <v>6</v>
      </c>
      <c r="U4071">
        <v>12</v>
      </c>
      <c r="V4071">
        <v>26</v>
      </c>
      <c r="W4071">
        <v>1</v>
      </c>
      <c r="X4071">
        <v>2</v>
      </c>
      <c r="Y4071">
        <v>0</v>
      </c>
      <c r="Z4071">
        <v>0</v>
      </c>
      <c r="AA4071">
        <v>1.571</v>
      </c>
      <c r="AB4071">
        <v>3.5</v>
      </c>
      <c r="AC4071">
        <v>6.5</v>
      </c>
      <c r="AD4071" t="str">
        <f t="shared" si="129"/>
        <v>A</v>
      </c>
      <c r="AE4071" t="str">
        <f t="shared" si="128"/>
        <v>Y</v>
      </c>
      <c r="AF4071">
        <v>1.85</v>
      </c>
      <c r="AG4071">
        <v>1.95</v>
      </c>
      <c r="AR4071">
        <v>0</v>
      </c>
      <c r="AS4071">
        <v>3</v>
      </c>
    </row>
    <row r="4072" spans="1:45" x14ac:dyDescent="0.3">
      <c r="A4072" t="s">
        <v>4288</v>
      </c>
      <c r="B4072" t="s">
        <v>4013</v>
      </c>
      <c r="C4072">
        <v>27</v>
      </c>
      <c r="D4072" s="1">
        <v>38059</v>
      </c>
      <c r="F4072" t="s">
        <v>54</v>
      </c>
      <c r="G4072" t="s">
        <v>45</v>
      </c>
      <c r="H4072">
        <v>0</v>
      </c>
      <c r="I4072">
        <v>2</v>
      </c>
      <c r="J4072" t="s">
        <v>47</v>
      </c>
      <c r="K4072">
        <v>0</v>
      </c>
      <c r="L4072">
        <v>0</v>
      </c>
      <c r="M4072" t="s">
        <v>61</v>
      </c>
      <c r="N4072" t="s">
        <v>3614</v>
      </c>
      <c r="O4072">
        <v>10</v>
      </c>
      <c r="P4072">
        <v>14</v>
      </c>
      <c r="Q4072">
        <v>5</v>
      </c>
      <c r="R4072">
        <v>5</v>
      </c>
      <c r="S4072">
        <v>8</v>
      </c>
      <c r="T4072">
        <v>3</v>
      </c>
      <c r="U4072">
        <v>12</v>
      </c>
      <c r="V4072">
        <v>11</v>
      </c>
      <c r="W4072">
        <v>1</v>
      </c>
      <c r="X4072">
        <v>1</v>
      </c>
      <c r="Y4072">
        <v>0</v>
      </c>
      <c r="Z4072">
        <v>0</v>
      </c>
      <c r="AA4072">
        <v>6.5</v>
      </c>
      <c r="AB4072">
        <v>3.75</v>
      </c>
      <c r="AC4072">
        <v>1.5329999999999999</v>
      </c>
      <c r="AD4072" t="str">
        <f t="shared" si="129"/>
        <v>H</v>
      </c>
      <c r="AE4072" t="str">
        <f t="shared" si="128"/>
        <v>N</v>
      </c>
      <c r="AF4072">
        <v>1.8</v>
      </c>
      <c r="AG4072">
        <v>2</v>
      </c>
      <c r="AR4072">
        <v>0</v>
      </c>
      <c r="AS4072">
        <v>3</v>
      </c>
    </row>
    <row r="4073" spans="1:45" x14ac:dyDescent="0.3">
      <c r="A4073" t="s">
        <v>4289</v>
      </c>
      <c r="B4073" t="s">
        <v>4013</v>
      </c>
      <c r="C4073">
        <v>27</v>
      </c>
      <c r="D4073" s="1">
        <v>38059</v>
      </c>
      <c r="F4073" t="s">
        <v>843</v>
      </c>
      <c r="G4073" t="s">
        <v>53</v>
      </c>
      <c r="H4073">
        <v>0</v>
      </c>
      <c r="I4073">
        <v>2</v>
      </c>
      <c r="J4073" t="s">
        <v>47</v>
      </c>
      <c r="K4073">
        <v>0</v>
      </c>
      <c r="L4073">
        <v>0</v>
      </c>
      <c r="M4073" t="s">
        <v>61</v>
      </c>
      <c r="N4073" t="s">
        <v>3616</v>
      </c>
      <c r="O4073">
        <v>20</v>
      </c>
      <c r="P4073">
        <v>12</v>
      </c>
      <c r="Q4073">
        <v>11</v>
      </c>
      <c r="R4073">
        <v>8</v>
      </c>
      <c r="S4073">
        <v>8</v>
      </c>
      <c r="T4073">
        <v>6</v>
      </c>
      <c r="U4073">
        <v>8</v>
      </c>
      <c r="V4073">
        <v>13</v>
      </c>
      <c r="W4073">
        <v>1</v>
      </c>
      <c r="X4073">
        <v>0</v>
      </c>
      <c r="Y4073">
        <v>0</v>
      </c>
      <c r="Z4073">
        <v>0</v>
      </c>
      <c r="AA4073">
        <v>4.5</v>
      </c>
      <c r="AB4073">
        <v>3.6</v>
      </c>
      <c r="AC4073">
        <v>1.7270000000000001</v>
      </c>
      <c r="AD4073" t="str">
        <f t="shared" si="129"/>
        <v>H</v>
      </c>
      <c r="AE4073" t="str">
        <f t="shared" si="128"/>
        <v>N</v>
      </c>
      <c r="AF4073">
        <v>1.9</v>
      </c>
      <c r="AG4073">
        <v>1.9</v>
      </c>
      <c r="AR4073">
        <v>0</v>
      </c>
      <c r="AS4073">
        <v>3</v>
      </c>
    </row>
    <row r="4074" spans="1:45" x14ac:dyDescent="0.3">
      <c r="A4074" t="s">
        <v>4290</v>
      </c>
      <c r="B4074" t="s">
        <v>4013</v>
      </c>
      <c r="C4074">
        <v>27</v>
      </c>
      <c r="D4074" s="1">
        <v>38059</v>
      </c>
      <c r="F4074" t="s">
        <v>1988</v>
      </c>
      <c r="G4074" t="s">
        <v>845</v>
      </c>
      <c r="H4074">
        <v>1</v>
      </c>
      <c r="I4074">
        <v>0</v>
      </c>
      <c r="J4074" t="s">
        <v>51</v>
      </c>
      <c r="K4074">
        <v>1</v>
      </c>
      <c r="L4074">
        <v>0</v>
      </c>
      <c r="M4074" t="s">
        <v>51</v>
      </c>
      <c r="N4074" t="s">
        <v>3639</v>
      </c>
      <c r="O4074">
        <v>14</v>
      </c>
      <c r="P4074">
        <v>15</v>
      </c>
      <c r="Q4074">
        <v>7</v>
      </c>
      <c r="R4074">
        <v>9</v>
      </c>
      <c r="S4074">
        <v>4</v>
      </c>
      <c r="T4074">
        <v>7</v>
      </c>
      <c r="U4074">
        <v>13</v>
      </c>
      <c r="V4074">
        <v>9</v>
      </c>
      <c r="W4074">
        <v>0</v>
      </c>
      <c r="X4074">
        <v>0</v>
      </c>
      <c r="Y4074">
        <v>0</v>
      </c>
      <c r="Z4074">
        <v>0</v>
      </c>
      <c r="AA4074">
        <v>2.2000000000000002</v>
      </c>
      <c r="AB4074">
        <v>3.25</v>
      </c>
      <c r="AC4074">
        <v>3.2</v>
      </c>
      <c r="AD4074" t="str">
        <f t="shared" si="129"/>
        <v>A</v>
      </c>
      <c r="AE4074" t="str">
        <f t="shared" si="128"/>
        <v>N</v>
      </c>
      <c r="AF4074">
        <v>2</v>
      </c>
      <c r="AG4074">
        <v>1.8</v>
      </c>
      <c r="AR4074">
        <v>3</v>
      </c>
      <c r="AS4074">
        <v>0</v>
      </c>
    </row>
    <row r="4075" spans="1:45" x14ac:dyDescent="0.3">
      <c r="A4075" t="s">
        <v>4291</v>
      </c>
      <c r="B4075" t="s">
        <v>4013</v>
      </c>
      <c r="C4075">
        <v>27</v>
      </c>
      <c r="D4075" s="1">
        <v>38059</v>
      </c>
      <c r="F4075" t="s">
        <v>73</v>
      </c>
      <c r="G4075" t="s">
        <v>4021</v>
      </c>
      <c r="H4075">
        <v>1</v>
      </c>
      <c r="I4075">
        <v>0</v>
      </c>
      <c r="J4075" t="s">
        <v>51</v>
      </c>
      <c r="K4075">
        <v>0</v>
      </c>
      <c r="L4075">
        <v>0</v>
      </c>
      <c r="M4075" t="s">
        <v>61</v>
      </c>
      <c r="N4075" t="s">
        <v>3612</v>
      </c>
      <c r="O4075">
        <v>13</v>
      </c>
      <c r="P4075">
        <v>5</v>
      </c>
      <c r="Q4075">
        <v>6</v>
      </c>
      <c r="R4075">
        <v>3</v>
      </c>
      <c r="S4075">
        <v>6</v>
      </c>
      <c r="T4075">
        <v>4</v>
      </c>
      <c r="U4075">
        <v>10</v>
      </c>
      <c r="V4075">
        <v>12</v>
      </c>
      <c r="W4075">
        <v>0</v>
      </c>
      <c r="X4075">
        <v>2</v>
      </c>
      <c r="Y4075">
        <v>0</v>
      </c>
      <c r="Z4075">
        <v>0</v>
      </c>
      <c r="AA4075">
        <v>1.7270000000000001</v>
      </c>
      <c r="AB4075">
        <v>3.4</v>
      </c>
      <c r="AC4075">
        <v>5</v>
      </c>
      <c r="AD4075" t="str">
        <f t="shared" si="129"/>
        <v>A</v>
      </c>
      <c r="AE4075" t="str">
        <f t="shared" si="128"/>
        <v>N</v>
      </c>
      <c r="AF4075">
        <v>2</v>
      </c>
      <c r="AG4075">
        <v>1.8</v>
      </c>
      <c r="AR4075">
        <v>3</v>
      </c>
      <c r="AS4075">
        <v>0</v>
      </c>
    </row>
    <row r="4076" spans="1:45" x14ac:dyDescent="0.3">
      <c r="A4076" t="s">
        <v>4292</v>
      </c>
      <c r="B4076" t="s">
        <v>4013</v>
      </c>
      <c r="C4076">
        <v>27</v>
      </c>
      <c r="D4076" s="1">
        <v>38059</v>
      </c>
      <c r="F4076" t="s">
        <v>3176</v>
      </c>
      <c r="G4076" t="s">
        <v>60</v>
      </c>
      <c r="H4076">
        <v>2</v>
      </c>
      <c r="I4076">
        <v>0</v>
      </c>
      <c r="J4076" t="s">
        <v>51</v>
      </c>
      <c r="K4076">
        <v>0</v>
      </c>
      <c r="L4076">
        <v>0</v>
      </c>
      <c r="M4076" t="s">
        <v>61</v>
      </c>
      <c r="N4076" t="s">
        <v>3645</v>
      </c>
      <c r="O4076">
        <v>19</v>
      </c>
      <c r="P4076">
        <v>9</v>
      </c>
      <c r="Q4076">
        <v>10</v>
      </c>
      <c r="R4076">
        <v>6</v>
      </c>
      <c r="S4076">
        <v>4</v>
      </c>
      <c r="T4076">
        <v>7</v>
      </c>
      <c r="U4076">
        <v>14</v>
      </c>
      <c r="V4076">
        <v>13</v>
      </c>
      <c r="W4076">
        <v>4</v>
      </c>
      <c r="X4076">
        <v>3</v>
      </c>
      <c r="Y4076">
        <v>0</v>
      </c>
      <c r="Z4076">
        <v>0</v>
      </c>
      <c r="AA4076">
        <v>1.833</v>
      </c>
      <c r="AB4076">
        <v>3.3</v>
      </c>
      <c r="AC4076">
        <v>4.3330000000000002</v>
      </c>
      <c r="AD4076" t="str">
        <f t="shared" si="129"/>
        <v>A</v>
      </c>
      <c r="AE4076" t="str">
        <f t="shared" si="128"/>
        <v>N</v>
      </c>
      <c r="AF4076">
        <v>2</v>
      </c>
      <c r="AG4076">
        <v>1.8</v>
      </c>
      <c r="AR4076">
        <v>3</v>
      </c>
      <c r="AS4076">
        <v>0</v>
      </c>
    </row>
    <row r="4077" spans="1:45" x14ac:dyDescent="0.3">
      <c r="A4077" t="s">
        <v>4293</v>
      </c>
      <c r="B4077" t="s">
        <v>4013</v>
      </c>
      <c r="C4077">
        <v>27</v>
      </c>
      <c r="D4077" s="1">
        <v>38060</v>
      </c>
      <c r="F4077" t="s">
        <v>59</v>
      </c>
      <c r="G4077" t="s">
        <v>79</v>
      </c>
      <c r="H4077">
        <v>4</v>
      </c>
      <c r="I4077">
        <v>1</v>
      </c>
      <c r="J4077" t="s">
        <v>51</v>
      </c>
      <c r="K4077">
        <v>2</v>
      </c>
      <c r="L4077">
        <v>1</v>
      </c>
      <c r="M4077" t="s">
        <v>51</v>
      </c>
      <c r="N4077" t="s">
        <v>3619</v>
      </c>
      <c r="O4077">
        <v>17</v>
      </c>
      <c r="P4077">
        <v>17</v>
      </c>
      <c r="Q4077">
        <v>11</v>
      </c>
      <c r="R4077">
        <v>9</v>
      </c>
      <c r="S4077">
        <v>7</v>
      </c>
      <c r="T4077">
        <v>4</v>
      </c>
      <c r="U4077">
        <v>18</v>
      </c>
      <c r="V4077">
        <v>14</v>
      </c>
      <c r="W4077">
        <v>1</v>
      </c>
      <c r="X4077">
        <v>2</v>
      </c>
      <c r="Y4077">
        <v>0</v>
      </c>
      <c r="Z4077">
        <v>0</v>
      </c>
      <c r="AA4077">
        <v>4</v>
      </c>
      <c r="AB4077">
        <v>3.25</v>
      </c>
      <c r="AC4077">
        <v>1.909</v>
      </c>
      <c r="AD4077" t="str">
        <f t="shared" si="129"/>
        <v>H</v>
      </c>
      <c r="AE4077" t="str">
        <f t="shared" si="128"/>
        <v>Y</v>
      </c>
      <c r="AF4077">
        <v>1.85</v>
      </c>
      <c r="AG4077">
        <v>1.95</v>
      </c>
      <c r="AR4077">
        <v>3</v>
      </c>
      <c r="AS4077">
        <v>0</v>
      </c>
    </row>
    <row r="4078" spans="1:45" x14ac:dyDescent="0.3">
      <c r="A4078" t="s">
        <v>4294</v>
      </c>
      <c r="B4078" t="s">
        <v>4013</v>
      </c>
      <c r="C4078">
        <v>27</v>
      </c>
      <c r="D4078" s="1">
        <v>38060</v>
      </c>
      <c r="F4078" t="s">
        <v>72</v>
      </c>
      <c r="G4078" t="s">
        <v>56</v>
      </c>
      <c r="H4078">
        <v>2</v>
      </c>
      <c r="I4078">
        <v>0</v>
      </c>
      <c r="J4078" t="s">
        <v>51</v>
      </c>
      <c r="K4078">
        <v>0</v>
      </c>
      <c r="L4078">
        <v>0</v>
      </c>
      <c r="M4078" t="s">
        <v>61</v>
      </c>
      <c r="N4078" t="s">
        <v>3631</v>
      </c>
      <c r="O4078">
        <v>7</v>
      </c>
      <c r="P4078">
        <v>18</v>
      </c>
      <c r="Q4078">
        <v>3</v>
      </c>
      <c r="R4078">
        <v>12</v>
      </c>
      <c r="S4078">
        <v>1</v>
      </c>
      <c r="T4078">
        <v>7</v>
      </c>
      <c r="U4078">
        <v>20</v>
      </c>
      <c r="V4078">
        <v>8</v>
      </c>
      <c r="W4078">
        <v>3</v>
      </c>
      <c r="X4078">
        <v>1</v>
      </c>
      <c r="Y4078">
        <v>0</v>
      </c>
      <c r="Z4078">
        <v>0</v>
      </c>
      <c r="AA4078">
        <v>2.875</v>
      </c>
      <c r="AB4078">
        <v>3.25</v>
      </c>
      <c r="AC4078">
        <v>2.375</v>
      </c>
      <c r="AD4078" t="str">
        <f t="shared" si="129"/>
        <v>H</v>
      </c>
      <c r="AE4078" t="str">
        <f t="shared" si="128"/>
        <v>Y</v>
      </c>
      <c r="AF4078">
        <v>2</v>
      </c>
      <c r="AG4078">
        <v>1.8</v>
      </c>
      <c r="AR4078">
        <v>3</v>
      </c>
      <c r="AS4078">
        <v>0</v>
      </c>
    </row>
    <row r="4079" spans="1:45" x14ac:dyDescent="0.3">
      <c r="A4079" t="s">
        <v>4295</v>
      </c>
      <c r="B4079" t="s">
        <v>4013</v>
      </c>
      <c r="C4079">
        <v>27</v>
      </c>
      <c r="D4079" s="1">
        <v>38060</v>
      </c>
      <c r="F4079" t="s">
        <v>64</v>
      </c>
      <c r="G4079" t="s">
        <v>63</v>
      </c>
      <c r="H4079">
        <v>1</v>
      </c>
      <c r="I4079">
        <v>0</v>
      </c>
      <c r="J4079" t="s">
        <v>51</v>
      </c>
      <c r="K4079">
        <v>0</v>
      </c>
      <c r="L4079">
        <v>0</v>
      </c>
      <c r="M4079" t="s">
        <v>61</v>
      </c>
      <c r="N4079" t="s">
        <v>4097</v>
      </c>
      <c r="O4079">
        <v>11</v>
      </c>
      <c r="P4079">
        <v>6</v>
      </c>
      <c r="Q4079">
        <v>4</v>
      </c>
      <c r="R4079">
        <v>4</v>
      </c>
      <c r="S4079">
        <v>3</v>
      </c>
      <c r="T4079">
        <v>12</v>
      </c>
      <c r="U4079">
        <v>13</v>
      </c>
      <c r="V4079">
        <v>13</v>
      </c>
      <c r="W4079">
        <v>0</v>
      </c>
      <c r="X4079">
        <v>0</v>
      </c>
      <c r="Y4079">
        <v>0</v>
      </c>
      <c r="Z4079">
        <v>0</v>
      </c>
      <c r="AA4079">
        <v>2.5</v>
      </c>
      <c r="AB4079">
        <v>3.25</v>
      </c>
      <c r="AC4079">
        <v>2.7</v>
      </c>
      <c r="AD4079" t="str">
        <f t="shared" si="129"/>
        <v>A</v>
      </c>
      <c r="AE4079" t="str">
        <f t="shared" si="128"/>
        <v>N</v>
      </c>
      <c r="AF4079">
        <v>1.85</v>
      </c>
      <c r="AG4079">
        <v>1.95</v>
      </c>
      <c r="AR4079">
        <v>3</v>
      </c>
      <c r="AS4079">
        <v>0</v>
      </c>
    </row>
    <row r="4080" spans="1:45" x14ac:dyDescent="0.3">
      <c r="A4080" t="s">
        <v>4296</v>
      </c>
      <c r="B4080" t="s">
        <v>4013</v>
      </c>
      <c r="C4080">
        <v>27</v>
      </c>
      <c r="D4080" s="1">
        <v>38060</v>
      </c>
      <c r="F4080" t="s">
        <v>4016</v>
      </c>
      <c r="G4080" t="s">
        <v>49</v>
      </c>
      <c r="H4080">
        <v>0</v>
      </c>
      <c r="I4080">
        <v>4</v>
      </c>
      <c r="J4080" t="s">
        <v>47</v>
      </c>
      <c r="K4080">
        <v>0</v>
      </c>
      <c r="L4080">
        <v>3</v>
      </c>
      <c r="M4080" t="s">
        <v>47</v>
      </c>
      <c r="N4080" t="s">
        <v>3628</v>
      </c>
      <c r="O4080">
        <v>9</v>
      </c>
      <c r="P4080">
        <v>15</v>
      </c>
      <c r="Q4080">
        <v>1</v>
      </c>
      <c r="R4080">
        <v>7</v>
      </c>
      <c r="S4080">
        <v>8</v>
      </c>
      <c r="T4080">
        <v>13</v>
      </c>
      <c r="U4080">
        <v>10</v>
      </c>
      <c r="V4080">
        <v>14</v>
      </c>
      <c r="W4080">
        <v>1</v>
      </c>
      <c r="X4080">
        <v>2</v>
      </c>
      <c r="Y4080">
        <v>0</v>
      </c>
      <c r="Z4080">
        <v>0</v>
      </c>
      <c r="AA4080">
        <v>2.7</v>
      </c>
      <c r="AB4080">
        <v>3.25</v>
      </c>
      <c r="AC4080">
        <v>2.5</v>
      </c>
      <c r="AD4080" t="str">
        <f t="shared" si="129"/>
        <v>H</v>
      </c>
      <c r="AE4080" t="str">
        <f t="shared" si="128"/>
        <v>N</v>
      </c>
      <c r="AF4080">
        <v>2</v>
      </c>
      <c r="AG4080">
        <v>1.8</v>
      </c>
      <c r="AR4080">
        <v>0</v>
      </c>
      <c r="AS4080">
        <v>3</v>
      </c>
    </row>
    <row r="4081" spans="1:45" x14ac:dyDescent="0.3">
      <c r="A4081" t="s">
        <v>4297</v>
      </c>
      <c r="B4081" t="s">
        <v>4013</v>
      </c>
      <c r="C4081">
        <v>27</v>
      </c>
      <c r="D4081" s="1">
        <v>38063</v>
      </c>
      <c r="F4081" t="s">
        <v>56</v>
      </c>
      <c r="G4081" t="s">
        <v>4021</v>
      </c>
      <c r="H4081">
        <v>3</v>
      </c>
      <c r="I4081">
        <v>0</v>
      </c>
      <c r="J4081" t="s">
        <v>51</v>
      </c>
      <c r="K4081">
        <v>2</v>
      </c>
      <c r="L4081">
        <v>0</v>
      </c>
      <c r="M4081" t="s">
        <v>51</v>
      </c>
      <c r="N4081" t="s">
        <v>3621</v>
      </c>
      <c r="O4081">
        <v>20</v>
      </c>
      <c r="P4081">
        <v>4</v>
      </c>
      <c r="Q4081">
        <v>13</v>
      </c>
      <c r="R4081">
        <v>4</v>
      </c>
      <c r="S4081">
        <v>10</v>
      </c>
      <c r="T4081">
        <v>8</v>
      </c>
      <c r="U4081">
        <v>9</v>
      </c>
      <c r="V4081">
        <v>20</v>
      </c>
      <c r="W4081">
        <v>0</v>
      </c>
      <c r="X4081">
        <v>1</v>
      </c>
      <c r="Y4081">
        <v>0</v>
      </c>
      <c r="Z4081">
        <v>0</v>
      </c>
      <c r="AA4081">
        <v>1.44</v>
      </c>
      <c r="AB4081">
        <v>4</v>
      </c>
      <c r="AC4081">
        <v>7.5</v>
      </c>
      <c r="AD4081" t="str">
        <f t="shared" si="129"/>
        <v>A</v>
      </c>
      <c r="AE4081" t="str">
        <f t="shared" si="128"/>
        <v>N</v>
      </c>
      <c r="AF4081">
        <v>1.95</v>
      </c>
      <c r="AG4081">
        <v>1.85</v>
      </c>
      <c r="AR4081">
        <v>3</v>
      </c>
      <c r="AS4081">
        <v>0</v>
      </c>
    </row>
    <row r="4082" spans="1:45" x14ac:dyDescent="0.3">
      <c r="A4082" t="s">
        <v>4298</v>
      </c>
      <c r="B4082" t="s">
        <v>4013</v>
      </c>
      <c r="C4082">
        <v>28</v>
      </c>
      <c r="D4082" s="1">
        <v>38066</v>
      </c>
      <c r="F4082" t="s">
        <v>45</v>
      </c>
      <c r="G4082" t="s">
        <v>843</v>
      </c>
      <c r="H4082">
        <v>2</v>
      </c>
      <c r="I4082">
        <v>1</v>
      </c>
      <c r="J4082" t="s">
        <v>51</v>
      </c>
      <c r="K4082">
        <v>2</v>
      </c>
      <c r="L4082">
        <v>1</v>
      </c>
      <c r="M4082" t="s">
        <v>51</v>
      </c>
      <c r="N4082" t="s">
        <v>3610</v>
      </c>
      <c r="O4082">
        <v>11</v>
      </c>
      <c r="P4082">
        <v>8</v>
      </c>
      <c r="Q4082">
        <v>8</v>
      </c>
      <c r="R4082">
        <v>2</v>
      </c>
      <c r="S4082">
        <v>6</v>
      </c>
      <c r="T4082">
        <v>1</v>
      </c>
      <c r="U4082">
        <v>12</v>
      </c>
      <c r="V4082">
        <v>14</v>
      </c>
      <c r="W4082">
        <v>1</v>
      </c>
      <c r="X4082">
        <v>2</v>
      </c>
      <c r="Y4082">
        <v>0</v>
      </c>
      <c r="Z4082">
        <v>0</v>
      </c>
      <c r="AA4082">
        <v>1.222</v>
      </c>
      <c r="AB4082">
        <v>5.5</v>
      </c>
      <c r="AC4082">
        <v>13</v>
      </c>
      <c r="AD4082" t="str">
        <f t="shared" si="129"/>
        <v>A</v>
      </c>
      <c r="AE4082" t="str">
        <f t="shared" si="128"/>
        <v>N</v>
      </c>
      <c r="AF4082">
        <v>1.75</v>
      </c>
      <c r="AG4082">
        <v>2.0499999999999998</v>
      </c>
      <c r="AR4082">
        <v>3</v>
      </c>
      <c r="AS4082">
        <v>0</v>
      </c>
    </row>
    <row r="4083" spans="1:45" x14ac:dyDescent="0.3">
      <c r="A4083" t="s">
        <v>4299</v>
      </c>
      <c r="B4083" t="s">
        <v>4013</v>
      </c>
      <c r="C4083">
        <v>28</v>
      </c>
      <c r="D4083" s="1">
        <v>38066</v>
      </c>
      <c r="F4083" t="s">
        <v>49</v>
      </c>
      <c r="G4083" t="s">
        <v>54</v>
      </c>
      <c r="H4083">
        <v>0</v>
      </c>
      <c r="I4083">
        <v>2</v>
      </c>
      <c r="J4083" t="s">
        <v>47</v>
      </c>
      <c r="K4083">
        <v>0</v>
      </c>
      <c r="L4083">
        <v>2</v>
      </c>
      <c r="M4083" t="s">
        <v>47</v>
      </c>
      <c r="N4083" t="s">
        <v>3626</v>
      </c>
      <c r="O4083">
        <v>10</v>
      </c>
      <c r="P4083">
        <v>16</v>
      </c>
      <c r="Q4083">
        <v>7</v>
      </c>
      <c r="R4083">
        <v>7</v>
      </c>
      <c r="S4083">
        <v>4</v>
      </c>
      <c r="T4083">
        <v>6</v>
      </c>
      <c r="U4083">
        <v>11</v>
      </c>
      <c r="V4083">
        <v>14</v>
      </c>
      <c r="W4083">
        <v>0</v>
      </c>
      <c r="X4083">
        <v>2</v>
      </c>
      <c r="Y4083">
        <v>0</v>
      </c>
      <c r="Z4083">
        <v>0</v>
      </c>
      <c r="AA4083">
        <v>1.8</v>
      </c>
      <c r="AB4083">
        <v>3.4</v>
      </c>
      <c r="AC4083">
        <v>4.5</v>
      </c>
      <c r="AD4083" t="str">
        <f t="shared" si="129"/>
        <v>A</v>
      </c>
      <c r="AE4083" t="str">
        <f t="shared" si="128"/>
        <v>Y</v>
      </c>
      <c r="AF4083">
        <v>1.95</v>
      </c>
      <c r="AG4083">
        <v>1.85</v>
      </c>
      <c r="AR4083">
        <v>0</v>
      </c>
      <c r="AS4083">
        <v>3</v>
      </c>
    </row>
    <row r="4084" spans="1:45" x14ac:dyDescent="0.3">
      <c r="A4084" t="s">
        <v>4300</v>
      </c>
      <c r="B4084" t="s">
        <v>4013</v>
      </c>
      <c r="C4084">
        <v>28</v>
      </c>
      <c r="D4084" s="1">
        <v>38066</v>
      </c>
      <c r="F4084" t="s">
        <v>53</v>
      </c>
      <c r="G4084" t="s">
        <v>3176</v>
      </c>
      <c r="H4084">
        <v>2</v>
      </c>
      <c r="I4084">
        <v>1</v>
      </c>
      <c r="J4084" t="s">
        <v>51</v>
      </c>
      <c r="K4084">
        <v>2</v>
      </c>
      <c r="L4084">
        <v>1</v>
      </c>
      <c r="M4084" t="s">
        <v>51</v>
      </c>
      <c r="N4084" t="s">
        <v>3612</v>
      </c>
      <c r="O4084">
        <v>13</v>
      </c>
      <c r="P4084">
        <v>5</v>
      </c>
      <c r="Q4084">
        <v>8</v>
      </c>
      <c r="R4084">
        <v>1</v>
      </c>
      <c r="S4084">
        <v>9</v>
      </c>
      <c r="T4084">
        <v>1</v>
      </c>
      <c r="U4084">
        <v>12</v>
      </c>
      <c r="V4084">
        <v>13</v>
      </c>
      <c r="W4084">
        <v>1</v>
      </c>
      <c r="X4084">
        <v>2</v>
      </c>
      <c r="Y4084">
        <v>0</v>
      </c>
      <c r="Z4084">
        <v>0</v>
      </c>
      <c r="AA4084">
        <v>1.444</v>
      </c>
      <c r="AB4084">
        <v>4</v>
      </c>
      <c r="AC4084">
        <v>7.5</v>
      </c>
      <c r="AD4084" t="str">
        <f t="shared" si="129"/>
        <v>A</v>
      </c>
      <c r="AE4084" t="str">
        <f t="shared" si="128"/>
        <v>N</v>
      </c>
      <c r="AF4084">
        <v>1.9</v>
      </c>
      <c r="AG4084">
        <v>1.9</v>
      </c>
      <c r="AR4084">
        <v>3</v>
      </c>
      <c r="AS4084">
        <v>0</v>
      </c>
    </row>
    <row r="4085" spans="1:45" x14ac:dyDescent="0.3">
      <c r="A4085" t="s">
        <v>4301</v>
      </c>
      <c r="B4085" t="s">
        <v>4013</v>
      </c>
      <c r="C4085">
        <v>28</v>
      </c>
      <c r="D4085" s="1">
        <v>38066</v>
      </c>
      <c r="F4085" t="s">
        <v>463</v>
      </c>
      <c r="G4085" t="s">
        <v>73</v>
      </c>
      <c r="H4085">
        <v>1</v>
      </c>
      <c r="I4085">
        <v>1</v>
      </c>
      <c r="J4085" t="s">
        <v>61</v>
      </c>
      <c r="K4085">
        <v>0</v>
      </c>
      <c r="L4085">
        <v>0</v>
      </c>
      <c r="M4085" t="s">
        <v>61</v>
      </c>
      <c r="N4085" t="s">
        <v>3621</v>
      </c>
      <c r="O4085">
        <v>10</v>
      </c>
      <c r="P4085">
        <v>7</v>
      </c>
      <c r="Q4085">
        <v>4</v>
      </c>
      <c r="R4085">
        <v>3</v>
      </c>
      <c r="S4085">
        <v>9</v>
      </c>
      <c r="T4085">
        <v>2</v>
      </c>
      <c r="U4085">
        <v>12</v>
      </c>
      <c r="V4085">
        <v>21</v>
      </c>
      <c r="W4085">
        <v>1</v>
      </c>
      <c r="X4085">
        <v>5</v>
      </c>
      <c r="Y4085">
        <v>0</v>
      </c>
      <c r="Z4085">
        <v>1</v>
      </c>
      <c r="AA4085">
        <v>2.5</v>
      </c>
      <c r="AB4085">
        <v>3.25</v>
      </c>
      <c r="AC4085">
        <v>2.7</v>
      </c>
      <c r="AD4085" t="str">
        <f t="shared" si="129"/>
        <v>A</v>
      </c>
      <c r="AE4085" t="str">
        <f t="shared" si="128"/>
        <v>N</v>
      </c>
      <c r="AF4085">
        <v>2</v>
      </c>
      <c r="AG4085">
        <v>1.8</v>
      </c>
      <c r="AR4085">
        <v>1</v>
      </c>
      <c r="AS4085">
        <v>1</v>
      </c>
    </row>
    <row r="4086" spans="1:45" x14ac:dyDescent="0.3">
      <c r="A4086" t="s">
        <v>4302</v>
      </c>
      <c r="B4086" t="s">
        <v>4013</v>
      </c>
      <c r="C4086">
        <v>28</v>
      </c>
      <c r="D4086" s="1">
        <v>38066</v>
      </c>
      <c r="F4086" t="s">
        <v>56</v>
      </c>
      <c r="G4086" t="s">
        <v>4016</v>
      </c>
      <c r="H4086">
        <v>1</v>
      </c>
      <c r="I4086">
        <v>0</v>
      </c>
      <c r="J4086" t="s">
        <v>51</v>
      </c>
      <c r="K4086">
        <v>0</v>
      </c>
      <c r="L4086">
        <v>0</v>
      </c>
      <c r="M4086" t="s">
        <v>61</v>
      </c>
      <c r="N4086" t="s">
        <v>3641</v>
      </c>
      <c r="O4086">
        <v>12</v>
      </c>
      <c r="P4086">
        <v>8</v>
      </c>
      <c r="Q4086">
        <v>4</v>
      </c>
      <c r="R4086">
        <v>6</v>
      </c>
      <c r="S4086">
        <v>14</v>
      </c>
      <c r="T4086">
        <v>4</v>
      </c>
      <c r="U4086">
        <v>5</v>
      </c>
      <c r="V4086">
        <v>12</v>
      </c>
      <c r="W4086">
        <v>0</v>
      </c>
      <c r="X4086">
        <v>1</v>
      </c>
      <c r="Y4086">
        <v>0</v>
      </c>
      <c r="Z4086">
        <v>0</v>
      </c>
      <c r="AA4086">
        <v>1.3640000000000001</v>
      </c>
      <c r="AB4086">
        <v>4.3330000000000002</v>
      </c>
      <c r="AC4086">
        <v>9</v>
      </c>
      <c r="AD4086" t="str">
        <f t="shared" si="129"/>
        <v>A</v>
      </c>
      <c r="AE4086" t="str">
        <f t="shared" si="128"/>
        <v>N</v>
      </c>
      <c r="AF4086">
        <v>1.9</v>
      </c>
      <c r="AG4086">
        <v>1.9</v>
      </c>
      <c r="AR4086">
        <v>3</v>
      </c>
      <c r="AS4086">
        <v>0</v>
      </c>
    </row>
    <row r="4087" spans="1:45" x14ac:dyDescent="0.3">
      <c r="A4087" t="s">
        <v>4303</v>
      </c>
      <c r="B4087" t="s">
        <v>4013</v>
      </c>
      <c r="C4087">
        <v>28</v>
      </c>
      <c r="D4087" s="1">
        <v>38066</v>
      </c>
      <c r="F4087" t="s">
        <v>79</v>
      </c>
      <c r="G4087" t="s">
        <v>64</v>
      </c>
      <c r="H4087">
        <v>3</v>
      </c>
      <c r="I4087">
        <v>0</v>
      </c>
      <c r="J4087" t="s">
        <v>51</v>
      </c>
      <c r="K4087">
        <v>1</v>
      </c>
      <c r="L4087">
        <v>0</v>
      </c>
      <c r="M4087" t="s">
        <v>51</v>
      </c>
      <c r="N4087" t="s">
        <v>3631</v>
      </c>
      <c r="O4087">
        <v>11</v>
      </c>
      <c r="P4087">
        <v>8</v>
      </c>
      <c r="Q4087">
        <v>6</v>
      </c>
      <c r="R4087">
        <v>3</v>
      </c>
      <c r="S4087">
        <v>4</v>
      </c>
      <c r="T4087">
        <v>2</v>
      </c>
      <c r="U4087">
        <v>14</v>
      </c>
      <c r="V4087">
        <v>10</v>
      </c>
      <c r="W4087">
        <v>1</v>
      </c>
      <c r="X4087">
        <v>1</v>
      </c>
      <c r="Y4087">
        <v>0</v>
      </c>
      <c r="Z4087">
        <v>0</v>
      </c>
      <c r="AA4087">
        <v>1.444</v>
      </c>
      <c r="AB4087">
        <v>4</v>
      </c>
      <c r="AC4087">
        <v>7.5</v>
      </c>
      <c r="AD4087" t="str">
        <f t="shared" si="129"/>
        <v>A</v>
      </c>
      <c r="AE4087" t="str">
        <f t="shared" si="128"/>
        <v>N</v>
      </c>
      <c r="AF4087">
        <v>1.75</v>
      </c>
      <c r="AG4087">
        <v>2.0499999999999998</v>
      </c>
      <c r="AR4087">
        <v>3</v>
      </c>
      <c r="AS4087">
        <v>0</v>
      </c>
    </row>
    <row r="4088" spans="1:45" x14ac:dyDescent="0.3">
      <c r="A4088" t="s">
        <v>4304</v>
      </c>
      <c r="B4088" t="s">
        <v>4013</v>
      </c>
      <c r="C4088">
        <v>28</v>
      </c>
      <c r="D4088" s="1">
        <v>38066</v>
      </c>
      <c r="F4088" t="s">
        <v>845</v>
      </c>
      <c r="G4088" t="s">
        <v>3623</v>
      </c>
      <c r="H4088">
        <v>5</v>
      </c>
      <c r="I4088">
        <v>3</v>
      </c>
      <c r="J4088" t="s">
        <v>51</v>
      </c>
      <c r="K4088">
        <v>4</v>
      </c>
      <c r="L4088">
        <v>2</v>
      </c>
      <c r="M4088" t="s">
        <v>51</v>
      </c>
      <c r="N4088" t="s">
        <v>3637</v>
      </c>
      <c r="O4088">
        <v>13</v>
      </c>
      <c r="P4088">
        <v>18</v>
      </c>
      <c r="Q4088">
        <v>9</v>
      </c>
      <c r="R4088">
        <v>12</v>
      </c>
      <c r="S4088">
        <v>4</v>
      </c>
      <c r="T4088">
        <v>4</v>
      </c>
      <c r="U4088">
        <v>11</v>
      </c>
      <c r="V4088">
        <v>13</v>
      </c>
      <c r="W4088">
        <v>2</v>
      </c>
      <c r="X4088">
        <v>0</v>
      </c>
      <c r="Y4088">
        <v>0</v>
      </c>
      <c r="Z4088">
        <v>0</v>
      </c>
      <c r="AA4088">
        <v>2.2000000000000002</v>
      </c>
      <c r="AB4088">
        <v>3.2</v>
      </c>
      <c r="AC4088">
        <v>3.25</v>
      </c>
      <c r="AD4088" t="str">
        <f t="shared" si="129"/>
        <v>A</v>
      </c>
      <c r="AE4088" t="str">
        <f t="shared" si="128"/>
        <v>N</v>
      </c>
      <c r="AF4088">
        <v>2.15</v>
      </c>
      <c r="AG4088">
        <v>1.66</v>
      </c>
      <c r="AR4088">
        <v>3</v>
      </c>
      <c r="AS4088">
        <v>0</v>
      </c>
    </row>
    <row r="4089" spans="1:45" x14ac:dyDescent="0.3">
      <c r="A4089" t="s">
        <v>4305</v>
      </c>
      <c r="B4089" t="s">
        <v>4013</v>
      </c>
      <c r="C4089">
        <v>28</v>
      </c>
      <c r="D4089" s="1">
        <v>38066</v>
      </c>
      <c r="F4089" t="s">
        <v>63</v>
      </c>
      <c r="G4089" t="s">
        <v>1988</v>
      </c>
      <c r="H4089">
        <v>3</v>
      </c>
      <c r="I4089">
        <v>1</v>
      </c>
      <c r="J4089" t="s">
        <v>51</v>
      </c>
      <c r="K4089">
        <v>2</v>
      </c>
      <c r="L4089">
        <v>0</v>
      </c>
      <c r="M4089" t="s">
        <v>51</v>
      </c>
      <c r="N4089" t="s">
        <v>3624</v>
      </c>
      <c r="O4089">
        <v>15</v>
      </c>
      <c r="P4089">
        <v>6</v>
      </c>
      <c r="Q4089">
        <v>10</v>
      </c>
      <c r="R4089">
        <v>2</v>
      </c>
      <c r="S4089">
        <v>6</v>
      </c>
      <c r="T4089">
        <v>6</v>
      </c>
      <c r="U4089">
        <v>11</v>
      </c>
      <c r="V4089">
        <v>12</v>
      </c>
      <c r="W4089">
        <v>0</v>
      </c>
      <c r="X4089">
        <v>2</v>
      </c>
      <c r="Y4089">
        <v>0</v>
      </c>
      <c r="Z4089">
        <v>0</v>
      </c>
      <c r="AA4089">
        <v>1.7270000000000001</v>
      </c>
      <c r="AB4089">
        <v>3.4</v>
      </c>
      <c r="AC4089">
        <v>5</v>
      </c>
      <c r="AD4089" t="str">
        <f t="shared" si="129"/>
        <v>A</v>
      </c>
      <c r="AE4089" t="str">
        <f t="shared" si="128"/>
        <v>N</v>
      </c>
      <c r="AF4089">
        <v>2</v>
      </c>
      <c r="AG4089">
        <v>1.8</v>
      </c>
      <c r="AR4089">
        <v>3</v>
      </c>
      <c r="AS4089">
        <v>0</v>
      </c>
    </row>
    <row r="4090" spans="1:45" x14ac:dyDescent="0.3">
      <c r="A4090" t="s">
        <v>4306</v>
      </c>
      <c r="B4090" t="s">
        <v>4013</v>
      </c>
      <c r="C4090">
        <v>28</v>
      </c>
      <c r="D4090" s="1">
        <v>38067</v>
      </c>
      <c r="F4090" t="s">
        <v>4021</v>
      </c>
      <c r="G4090" t="s">
        <v>72</v>
      </c>
      <c r="H4090">
        <v>1</v>
      </c>
      <c r="I4090">
        <v>0</v>
      </c>
      <c r="J4090" t="s">
        <v>51</v>
      </c>
      <c r="K4090">
        <v>0</v>
      </c>
      <c r="L4090">
        <v>0</v>
      </c>
      <c r="M4090" t="s">
        <v>61</v>
      </c>
      <c r="N4090" t="s">
        <v>3655</v>
      </c>
      <c r="O4090">
        <v>16</v>
      </c>
      <c r="P4090">
        <v>13</v>
      </c>
      <c r="Q4090">
        <v>8</v>
      </c>
      <c r="R4090">
        <v>8</v>
      </c>
      <c r="S4090">
        <v>6</v>
      </c>
      <c r="T4090">
        <v>4</v>
      </c>
      <c r="U4090">
        <v>16</v>
      </c>
      <c r="V4090">
        <v>12</v>
      </c>
      <c r="W4090">
        <v>0</v>
      </c>
      <c r="X4090">
        <v>2</v>
      </c>
      <c r="Y4090">
        <v>0</v>
      </c>
      <c r="Z4090">
        <v>0</v>
      </c>
      <c r="AA4090">
        <v>2.6</v>
      </c>
      <c r="AB4090">
        <v>3.1</v>
      </c>
      <c r="AC4090">
        <v>2.7</v>
      </c>
      <c r="AD4090" t="str">
        <f t="shared" si="129"/>
        <v>A</v>
      </c>
      <c r="AE4090" t="str">
        <f t="shared" si="128"/>
        <v>N</v>
      </c>
      <c r="AF4090">
        <v>2.15</v>
      </c>
      <c r="AG4090">
        <v>1.66</v>
      </c>
      <c r="AR4090">
        <v>3</v>
      </c>
      <c r="AS4090">
        <v>0</v>
      </c>
    </row>
    <row r="4091" spans="1:45" x14ac:dyDescent="0.3">
      <c r="A4091" t="s">
        <v>4307</v>
      </c>
      <c r="B4091" t="s">
        <v>4013</v>
      </c>
      <c r="C4091">
        <v>28</v>
      </c>
      <c r="D4091" s="1">
        <v>38068</v>
      </c>
      <c r="F4091" t="s">
        <v>60</v>
      </c>
      <c r="G4091" t="s">
        <v>59</v>
      </c>
      <c r="H4091">
        <v>2</v>
      </c>
      <c r="I4091">
        <v>1</v>
      </c>
      <c r="J4091" t="s">
        <v>51</v>
      </c>
      <c r="K4091">
        <v>1</v>
      </c>
      <c r="L4091">
        <v>1</v>
      </c>
      <c r="M4091" t="s">
        <v>61</v>
      </c>
      <c r="N4091" t="s">
        <v>3614</v>
      </c>
      <c r="O4091">
        <v>4</v>
      </c>
      <c r="P4091">
        <v>21</v>
      </c>
      <c r="Q4091">
        <v>3</v>
      </c>
      <c r="R4091">
        <v>14</v>
      </c>
      <c r="S4091">
        <v>4</v>
      </c>
      <c r="T4091">
        <v>5</v>
      </c>
      <c r="U4091">
        <v>13</v>
      </c>
      <c r="V4091">
        <v>14</v>
      </c>
      <c r="W4091">
        <v>2</v>
      </c>
      <c r="X4091">
        <v>1</v>
      </c>
      <c r="Y4091">
        <v>0</v>
      </c>
      <c r="Z4091">
        <v>1</v>
      </c>
      <c r="AA4091">
        <v>2.5</v>
      </c>
      <c r="AB4091">
        <v>3.25</v>
      </c>
      <c r="AC4091">
        <v>2.7</v>
      </c>
      <c r="AD4091" t="str">
        <f t="shared" si="129"/>
        <v>A</v>
      </c>
      <c r="AE4091" t="str">
        <f t="shared" si="128"/>
        <v>N</v>
      </c>
      <c r="AF4091">
        <v>1.95</v>
      </c>
      <c r="AG4091">
        <v>1.85</v>
      </c>
      <c r="AR4091">
        <v>3</v>
      </c>
      <c r="AS4091">
        <v>0</v>
      </c>
    </row>
    <row r="4092" spans="1:45" x14ac:dyDescent="0.3">
      <c r="A4092" t="s">
        <v>4308</v>
      </c>
      <c r="B4092" t="s">
        <v>4013</v>
      </c>
      <c r="C4092">
        <v>29</v>
      </c>
      <c r="D4092" s="1">
        <v>38073</v>
      </c>
      <c r="F4092" t="s">
        <v>3623</v>
      </c>
      <c r="G4092" t="s">
        <v>60</v>
      </c>
      <c r="H4092">
        <v>4</v>
      </c>
      <c r="I4092">
        <v>1</v>
      </c>
      <c r="J4092" t="s">
        <v>51</v>
      </c>
      <c r="K4092">
        <v>1</v>
      </c>
      <c r="L4092">
        <v>1</v>
      </c>
      <c r="M4092" t="s">
        <v>61</v>
      </c>
      <c r="N4092" t="s">
        <v>3655</v>
      </c>
      <c r="O4092">
        <v>17</v>
      </c>
      <c r="P4092">
        <v>11</v>
      </c>
      <c r="Q4092">
        <v>7</v>
      </c>
      <c r="R4092">
        <v>7</v>
      </c>
      <c r="S4092">
        <v>7</v>
      </c>
      <c r="T4092">
        <v>7</v>
      </c>
      <c r="U4092">
        <v>11</v>
      </c>
      <c r="V4092">
        <v>18</v>
      </c>
      <c r="W4092">
        <v>0</v>
      </c>
      <c r="X4092">
        <v>1</v>
      </c>
      <c r="Y4092">
        <v>0</v>
      </c>
      <c r="Z4092">
        <v>0</v>
      </c>
      <c r="AA4092">
        <v>1.833</v>
      </c>
      <c r="AB4092">
        <v>3.3</v>
      </c>
      <c r="AC4092">
        <v>4.3330000000000002</v>
      </c>
      <c r="AD4092" t="str">
        <f t="shared" si="129"/>
        <v>A</v>
      </c>
      <c r="AE4092" t="str">
        <f t="shared" si="128"/>
        <v>N</v>
      </c>
      <c r="AF4092">
        <v>2</v>
      </c>
      <c r="AG4092">
        <v>1.8</v>
      </c>
      <c r="AR4092">
        <v>3</v>
      </c>
      <c r="AS4092">
        <v>0</v>
      </c>
    </row>
    <row r="4093" spans="1:45" x14ac:dyDescent="0.3">
      <c r="A4093" t="s">
        <v>4309</v>
      </c>
      <c r="B4093" t="s">
        <v>4013</v>
      </c>
      <c r="C4093">
        <v>29</v>
      </c>
      <c r="D4093" s="1">
        <v>38073</v>
      </c>
      <c r="F4093" t="s">
        <v>54</v>
      </c>
      <c r="G4093" t="s">
        <v>4021</v>
      </c>
      <c r="H4093">
        <v>1</v>
      </c>
      <c r="I4093">
        <v>2</v>
      </c>
      <c r="J4093" t="s">
        <v>47</v>
      </c>
      <c r="K4093">
        <v>1</v>
      </c>
      <c r="L4093">
        <v>1</v>
      </c>
      <c r="M4093" t="s">
        <v>61</v>
      </c>
      <c r="N4093" t="s">
        <v>3628</v>
      </c>
      <c r="O4093">
        <v>14</v>
      </c>
      <c r="P4093">
        <v>8</v>
      </c>
      <c r="Q4093">
        <v>9</v>
      </c>
      <c r="R4093">
        <v>4</v>
      </c>
      <c r="S4093">
        <v>5</v>
      </c>
      <c r="T4093">
        <v>3</v>
      </c>
      <c r="U4093">
        <v>11</v>
      </c>
      <c r="V4093">
        <v>10</v>
      </c>
      <c r="W4093">
        <v>0</v>
      </c>
      <c r="X4093">
        <v>0</v>
      </c>
      <c r="Y4093">
        <v>0</v>
      </c>
      <c r="Z4093">
        <v>0</v>
      </c>
      <c r="AA4093">
        <v>1.8</v>
      </c>
      <c r="AB4093">
        <v>3.4</v>
      </c>
      <c r="AC4093">
        <v>4.3330000000000002</v>
      </c>
      <c r="AD4093" t="str">
        <f t="shared" si="129"/>
        <v>A</v>
      </c>
      <c r="AE4093" t="str">
        <f t="shared" si="128"/>
        <v>Y</v>
      </c>
      <c r="AF4093">
        <v>1.95</v>
      </c>
      <c r="AG4093">
        <v>1.85</v>
      </c>
      <c r="AR4093">
        <v>0</v>
      </c>
      <c r="AS4093">
        <v>3</v>
      </c>
    </row>
    <row r="4094" spans="1:45" x14ac:dyDescent="0.3">
      <c r="A4094" t="s">
        <v>4310</v>
      </c>
      <c r="B4094" t="s">
        <v>4013</v>
      </c>
      <c r="C4094">
        <v>29</v>
      </c>
      <c r="D4094" s="1">
        <v>38073</v>
      </c>
      <c r="F4094" t="s">
        <v>1988</v>
      </c>
      <c r="G4094" t="s">
        <v>49</v>
      </c>
      <c r="H4094">
        <v>1</v>
      </c>
      <c r="I4094">
        <v>2</v>
      </c>
      <c r="J4094" t="s">
        <v>47</v>
      </c>
      <c r="K4094">
        <v>1</v>
      </c>
      <c r="L4094">
        <v>1</v>
      </c>
      <c r="M4094" t="s">
        <v>61</v>
      </c>
      <c r="N4094" t="s">
        <v>3621</v>
      </c>
      <c r="O4094">
        <v>11</v>
      </c>
      <c r="P4094">
        <v>19</v>
      </c>
      <c r="Q4094">
        <v>9</v>
      </c>
      <c r="R4094">
        <v>11</v>
      </c>
      <c r="S4094">
        <v>3</v>
      </c>
      <c r="T4094">
        <v>12</v>
      </c>
      <c r="U4094">
        <v>11</v>
      </c>
      <c r="V4094">
        <v>14</v>
      </c>
      <c r="W4094">
        <v>1</v>
      </c>
      <c r="X4094">
        <v>1</v>
      </c>
      <c r="Y4094">
        <v>0</v>
      </c>
      <c r="Z4094">
        <v>0</v>
      </c>
      <c r="AA4094">
        <v>2.2000000000000002</v>
      </c>
      <c r="AB4094">
        <v>3.25</v>
      </c>
      <c r="AC4094">
        <v>3.2</v>
      </c>
      <c r="AD4094" t="str">
        <f t="shared" si="129"/>
        <v>A</v>
      </c>
      <c r="AE4094" t="str">
        <f t="shared" si="128"/>
        <v>Y</v>
      </c>
      <c r="AF4094">
        <v>1.95</v>
      </c>
      <c r="AG4094">
        <v>1.85</v>
      </c>
      <c r="AR4094">
        <v>0</v>
      </c>
      <c r="AS4094">
        <v>3</v>
      </c>
    </row>
    <row r="4095" spans="1:45" x14ac:dyDescent="0.3">
      <c r="A4095" t="s">
        <v>4311</v>
      </c>
      <c r="B4095" t="s">
        <v>4013</v>
      </c>
      <c r="C4095">
        <v>29</v>
      </c>
      <c r="D4095" s="1">
        <v>38073</v>
      </c>
      <c r="F4095" t="s">
        <v>53</v>
      </c>
      <c r="G4095" t="s">
        <v>4016</v>
      </c>
      <c r="H4095">
        <v>5</v>
      </c>
      <c r="I4095">
        <v>2</v>
      </c>
      <c r="J4095" t="s">
        <v>51</v>
      </c>
      <c r="K4095">
        <v>1</v>
      </c>
      <c r="L4095">
        <v>1</v>
      </c>
      <c r="M4095" t="s">
        <v>61</v>
      </c>
      <c r="N4095" t="s">
        <v>3610</v>
      </c>
      <c r="O4095">
        <v>15</v>
      </c>
      <c r="P4095">
        <v>9</v>
      </c>
      <c r="Q4095">
        <v>10</v>
      </c>
      <c r="R4095">
        <v>4</v>
      </c>
      <c r="S4095">
        <v>7</v>
      </c>
      <c r="T4095">
        <v>4</v>
      </c>
      <c r="U4095">
        <v>6</v>
      </c>
      <c r="V4095">
        <v>12</v>
      </c>
      <c r="W4095">
        <v>0</v>
      </c>
      <c r="X4095">
        <v>2</v>
      </c>
      <c r="Y4095">
        <v>0</v>
      </c>
      <c r="Z4095">
        <v>0</v>
      </c>
      <c r="AA4095">
        <v>1.25</v>
      </c>
      <c r="AB4095">
        <v>5</v>
      </c>
      <c r="AC4095">
        <v>13</v>
      </c>
      <c r="AD4095" t="str">
        <f t="shared" si="129"/>
        <v>A</v>
      </c>
      <c r="AE4095" t="str">
        <f t="shared" si="128"/>
        <v>N</v>
      </c>
      <c r="AF4095">
        <v>1.8</v>
      </c>
      <c r="AG4095">
        <v>2</v>
      </c>
      <c r="AR4095">
        <v>3</v>
      </c>
      <c r="AS4095">
        <v>0</v>
      </c>
    </row>
    <row r="4096" spans="1:45" x14ac:dyDescent="0.3">
      <c r="A4096" t="s">
        <v>4312</v>
      </c>
      <c r="B4096" t="s">
        <v>4013</v>
      </c>
      <c r="C4096">
        <v>29</v>
      </c>
      <c r="D4096" s="1">
        <v>38073</v>
      </c>
      <c r="F4096" t="s">
        <v>73</v>
      </c>
      <c r="G4096" t="s">
        <v>845</v>
      </c>
      <c r="H4096">
        <v>1</v>
      </c>
      <c r="I4096">
        <v>1</v>
      </c>
      <c r="J4096" t="s">
        <v>61</v>
      </c>
      <c r="K4096">
        <v>0</v>
      </c>
      <c r="L4096">
        <v>0</v>
      </c>
      <c r="M4096" t="s">
        <v>61</v>
      </c>
      <c r="N4096" t="s">
        <v>3619</v>
      </c>
      <c r="O4096">
        <v>14</v>
      </c>
      <c r="P4096">
        <v>10</v>
      </c>
      <c r="Q4096">
        <v>7</v>
      </c>
      <c r="R4096">
        <v>5</v>
      </c>
      <c r="S4096">
        <v>8</v>
      </c>
      <c r="T4096">
        <v>4</v>
      </c>
      <c r="U4096">
        <v>16</v>
      </c>
      <c r="V4096">
        <v>13</v>
      </c>
      <c r="W4096">
        <v>0</v>
      </c>
      <c r="X4096">
        <v>2</v>
      </c>
      <c r="Y4096">
        <v>0</v>
      </c>
      <c r="Z4096">
        <v>0</v>
      </c>
      <c r="AA4096">
        <v>2.2000000000000002</v>
      </c>
      <c r="AB4096">
        <v>3.25</v>
      </c>
      <c r="AC4096">
        <v>3.2</v>
      </c>
      <c r="AD4096" t="str">
        <f t="shared" si="129"/>
        <v>A</v>
      </c>
      <c r="AE4096" t="str">
        <f t="shared" si="128"/>
        <v>N</v>
      </c>
      <c r="AF4096">
        <v>2</v>
      </c>
      <c r="AG4096">
        <v>1.8</v>
      </c>
      <c r="AR4096">
        <v>1</v>
      </c>
      <c r="AS4096">
        <v>1</v>
      </c>
    </row>
    <row r="4097" spans="1:45" x14ac:dyDescent="0.3">
      <c r="A4097" t="s">
        <v>4313</v>
      </c>
      <c r="B4097" t="s">
        <v>4013</v>
      </c>
      <c r="C4097">
        <v>29</v>
      </c>
      <c r="D4097" s="1">
        <v>38073</v>
      </c>
      <c r="F4097" t="s">
        <v>59</v>
      </c>
      <c r="G4097" t="s">
        <v>3176</v>
      </c>
      <c r="H4097">
        <v>0</v>
      </c>
      <c r="I4097">
        <v>0</v>
      </c>
      <c r="J4097" t="s">
        <v>61</v>
      </c>
      <c r="K4097">
        <v>0</v>
      </c>
      <c r="L4097">
        <v>0</v>
      </c>
      <c r="M4097" t="s">
        <v>61</v>
      </c>
      <c r="N4097" t="s">
        <v>3635</v>
      </c>
      <c r="O4097">
        <v>12</v>
      </c>
      <c r="P4097">
        <v>5</v>
      </c>
      <c r="Q4097">
        <v>4</v>
      </c>
      <c r="R4097">
        <v>2</v>
      </c>
      <c r="S4097">
        <v>3</v>
      </c>
      <c r="T4097">
        <v>1</v>
      </c>
      <c r="U4097">
        <v>12</v>
      </c>
      <c r="V4097">
        <v>10</v>
      </c>
      <c r="W4097">
        <v>1</v>
      </c>
      <c r="X4097">
        <v>0</v>
      </c>
      <c r="Y4097">
        <v>0</v>
      </c>
      <c r="Z4097">
        <v>0</v>
      </c>
      <c r="AA4097">
        <v>2</v>
      </c>
      <c r="AB4097">
        <v>3.4</v>
      </c>
      <c r="AC4097">
        <v>3.5</v>
      </c>
      <c r="AD4097" t="str">
        <f t="shared" si="129"/>
        <v>A</v>
      </c>
      <c r="AE4097" t="str">
        <f t="shared" si="128"/>
        <v>N</v>
      </c>
      <c r="AF4097">
        <v>1.9</v>
      </c>
      <c r="AG4097">
        <v>1.9</v>
      </c>
      <c r="AR4097">
        <v>1</v>
      </c>
      <c r="AS4097">
        <v>1</v>
      </c>
    </row>
    <row r="4098" spans="1:45" x14ac:dyDescent="0.3">
      <c r="A4098" t="s">
        <v>4314</v>
      </c>
      <c r="B4098" t="s">
        <v>4013</v>
      </c>
      <c r="C4098">
        <v>29</v>
      </c>
      <c r="D4098" s="1">
        <v>38073</v>
      </c>
      <c r="F4098" t="s">
        <v>72</v>
      </c>
      <c r="G4098" t="s">
        <v>64</v>
      </c>
      <c r="H4098">
        <v>1</v>
      </c>
      <c r="I4098">
        <v>0</v>
      </c>
      <c r="J4098" t="s">
        <v>51</v>
      </c>
      <c r="K4098">
        <v>0</v>
      </c>
      <c r="L4098">
        <v>0</v>
      </c>
      <c r="M4098" t="s">
        <v>61</v>
      </c>
      <c r="N4098" t="s">
        <v>3657</v>
      </c>
      <c r="O4098">
        <v>18</v>
      </c>
      <c r="P4098">
        <v>15</v>
      </c>
      <c r="Q4098">
        <v>11</v>
      </c>
      <c r="R4098">
        <v>9</v>
      </c>
      <c r="S4098">
        <v>10</v>
      </c>
      <c r="T4098">
        <v>6</v>
      </c>
      <c r="U4098">
        <v>8</v>
      </c>
      <c r="V4098">
        <v>16</v>
      </c>
      <c r="W4098">
        <v>0</v>
      </c>
      <c r="X4098">
        <v>2</v>
      </c>
      <c r="Y4098">
        <v>0</v>
      </c>
      <c r="Z4098">
        <v>0</v>
      </c>
      <c r="AA4098">
        <v>2.25</v>
      </c>
      <c r="AB4098">
        <v>3.2</v>
      </c>
      <c r="AC4098">
        <v>3.1</v>
      </c>
      <c r="AD4098" t="str">
        <f t="shared" si="129"/>
        <v>A</v>
      </c>
      <c r="AE4098" t="str">
        <f t="shared" si="128"/>
        <v>N</v>
      </c>
      <c r="AF4098">
        <v>2</v>
      </c>
      <c r="AG4098">
        <v>1.8</v>
      </c>
      <c r="AR4098">
        <v>3</v>
      </c>
      <c r="AS4098">
        <v>0</v>
      </c>
    </row>
    <row r="4099" spans="1:45" x14ac:dyDescent="0.3">
      <c r="A4099" t="s">
        <v>4315</v>
      </c>
      <c r="B4099" t="s">
        <v>4013</v>
      </c>
      <c r="C4099">
        <v>29</v>
      </c>
      <c r="D4099" s="1">
        <v>38074</v>
      </c>
      <c r="F4099" t="s">
        <v>45</v>
      </c>
      <c r="G4099" t="s">
        <v>79</v>
      </c>
      <c r="H4099">
        <v>1</v>
      </c>
      <c r="I4099">
        <v>1</v>
      </c>
      <c r="J4099" t="s">
        <v>61</v>
      </c>
      <c r="K4099">
        <v>0</v>
      </c>
      <c r="L4099">
        <v>0</v>
      </c>
      <c r="M4099" t="s">
        <v>61</v>
      </c>
      <c r="N4099" t="s">
        <v>3616</v>
      </c>
      <c r="O4099">
        <v>17</v>
      </c>
      <c r="P4099">
        <v>13</v>
      </c>
      <c r="Q4099">
        <v>10</v>
      </c>
      <c r="R4099">
        <v>8</v>
      </c>
      <c r="S4099">
        <v>8</v>
      </c>
      <c r="T4099">
        <v>7</v>
      </c>
      <c r="U4099">
        <v>15</v>
      </c>
      <c r="V4099">
        <v>18</v>
      </c>
      <c r="W4099">
        <v>1</v>
      </c>
      <c r="X4099">
        <v>1</v>
      </c>
      <c r="Y4099">
        <v>0</v>
      </c>
      <c r="Z4099">
        <v>0</v>
      </c>
      <c r="AA4099">
        <v>2.1</v>
      </c>
      <c r="AB4099">
        <v>3.25</v>
      </c>
      <c r="AC4099">
        <v>3.4</v>
      </c>
      <c r="AD4099" t="str">
        <f t="shared" si="129"/>
        <v>A</v>
      </c>
      <c r="AE4099" t="str">
        <f t="shared" ref="AE4099:AE4162" si="130">IFERROR(IF(IF(IF(AC4099&gt;AA4099,G4099,F4099)=F4099,"H","A")=J4099,"Y","N"),"NAN")</f>
        <v>N</v>
      </c>
      <c r="AF4099">
        <v>1.9</v>
      </c>
      <c r="AG4099">
        <v>1.9</v>
      </c>
      <c r="AR4099">
        <v>1</v>
      </c>
      <c r="AS4099">
        <v>1</v>
      </c>
    </row>
    <row r="4100" spans="1:45" x14ac:dyDescent="0.3">
      <c r="A4100" t="s">
        <v>4316</v>
      </c>
      <c r="B4100" t="s">
        <v>4013</v>
      </c>
      <c r="C4100">
        <v>29</v>
      </c>
      <c r="D4100" s="1">
        <v>38074</v>
      </c>
      <c r="F4100" t="s">
        <v>843</v>
      </c>
      <c r="G4100" t="s">
        <v>63</v>
      </c>
      <c r="H4100">
        <v>1</v>
      </c>
      <c r="I4100">
        <v>0</v>
      </c>
      <c r="J4100" t="s">
        <v>51</v>
      </c>
      <c r="K4100">
        <v>1</v>
      </c>
      <c r="L4100">
        <v>0</v>
      </c>
      <c r="M4100" t="s">
        <v>51</v>
      </c>
      <c r="N4100" t="s">
        <v>3639</v>
      </c>
      <c r="O4100">
        <v>20</v>
      </c>
      <c r="P4100">
        <v>15</v>
      </c>
      <c r="Q4100">
        <v>12</v>
      </c>
      <c r="R4100">
        <v>7</v>
      </c>
      <c r="S4100">
        <v>7</v>
      </c>
      <c r="T4100">
        <v>7</v>
      </c>
      <c r="U4100">
        <v>11</v>
      </c>
      <c r="V4100">
        <v>10</v>
      </c>
      <c r="W4100">
        <v>1</v>
      </c>
      <c r="X4100">
        <v>2</v>
      </c>
      <c r="Y4100">
        <v>0</v>
      </c>
      <c r="Z4100">
        <v>0</v>
      </c>
      <c r="AA4100">
        <v>2.875</v>
      </c>
      <c r="AB4100">
        <v>3.25</v>
      </c>
      <c r="AC4100">
        <v>2.375</v>
      </c>
      <c r="AD4100" t="str">
        <f t="shared" si="129"/>
        <v>H</v>
      </c>
      <c r="AE4100" t="str">
        <f t="shared" si="130"/>
        <v>Y</v>
      </c>
      <c r="AF4100">
        <v>2</v>
      </c>
      <c r="AG4100">
        <v>1.8</v>
      </c>
      <c r="AR4100">
        <v>3</v>
      </c>
      <c r="AS4100">
        <v>0</v>
      </c>
    </row>
    <row r="4101" spans="1:45" x14ac:dyDescent="0.3">
      <c r="A4101" t="s">
        <v>4317</v>
      </c>
      <c r="B4101" t="s">
        <v>4013</v>
      </c>
      <c r="C4101">
        <v>29</v>
      </c>
      <c r="D4101" s="1">
        <v>38074</v>
      </c>
      <c r="F4101" t="s">
        <v>463</v>
      </c>
      <c r="G4101" t="s">
        <v>56</v>
      </c>
      <c r="H4101">
        <v>0</v>
      </c>
      <c r="I4101">
        <v>0</v>
      </c>
      <c r="J4101" t="s">
        <v>61</v>
      </c>
      <c r="K4101">
        <v>0</v>
      </c>
      <c r="L4101">
        <v>0</v>
      </c>
      <c r="M4101" t="s">
        <v>61</v>
      </c>
      <c r="N4101" t="s">
        <v>3695</v>
      </c>
      <c r="O4101">
        <v>13</v>
      </c>
      <c r="P4101">
        <v>19</v>
      </c>
      <c r="Q4101">
        <v>9</v>
      </c>
      <c r="R4101">
        <v>12</v>
      </c>
      <c r="S4101">
        <v>7</v>
      </c>
      <c r="T4101">
        <v>10</v>
      </c>
      <c r="U4101">
        <v>15</v>
      </c>
      <c r="V4101">
        <v>20</v>
      </c>
      <c r="W4101">
        <v>4</v>
      </c>
      <c r="X4101">
        <v>3</v>
      </c>
      <c r="Y4101">
        <v>0</v>
      </c>
      <c r="Z4101">
        <v>0</v>
      </c>
      <c r="AA4101">
        <v>3.4</v>
      </c>
      <c r="AB4101">
        <v>3.25</v>
      </c>
      <c r="AC4101">
        <v>2.1</v>
      </c>
      <c r="AD4101" t="str">
        <f t="shared" si="129"/>
        <v>H</v>
      </c>
      <c r="AE4101" t="str">
        <f t="shared" si="130"/>
        <v>N</v>
      </c>
      <c r="AF4101">
        <v>1.95</v>
      </c>
      <c r="AG4101">
        <v>1.85</v>
      </c>
      <c r="AR4101">
        <v>1</v>
      </c>
      <c r="AS4101">
        <v>1</v>
      </c>
    </row>
    <row r="4102" spans="1:45" x14ac:dyDescent="0.3">
      <c r="A4102" t="s">
        <v>4318</v>
      </c>
      <c r="B4102" t="s">
        <v>4013</v>
      </c>
      <c r="C4102">
        <v>30</v>
      </c>
      <c r="D4102" s="1">
        <v>38080</v>
      </c>
      <c r="F4102" t="s">
        <v>3176</v>
      </c>
      <c r="G4102" t="s">
        <v>3623</v>
      </c>
      <c r="H4102">
        <v>0</v>
      </c>
      <c r="I4102">
        <v>0</v>
      </c>
      <c r="J4102" t="s">
        <v>61</v>
      </c>
      <c r="K4102">
        <v>0</v>
      </c>
      <c r="L4102">
        <v>0</v>
      </c>
      <c r="M4102" t="s">
        <v>61</v>
      </c>
      <c r="N4102" t="s">
        <v>3624</v>
      </c>
      <c r="O4102">
        <v>6</v>
      </c>
      <c r="P4102">
        <v>6</v>
      </c>
      <c r="Q4102">
        <v>5</v>
      </c>
      <c r="R4102">
        <v>1</v>
      </c>
      <c r="S4102">
        <v>4</v>
      </c>
      <c r="T4102">
        <v>2</v>
      </c>
      <c r="U4102">
        <v>24</v>
      </c>
      <c r="V4102">
        <v>22</v>
      </c>
      <c r="W4102">
        <v>4</v>
      </c>
      <c r="X4102">
        <v>2</v>
      </c>
      <c r="Y4102">
        <v>0</v>
      </c>
      <c r="Z4102">
        <v>0</v>
      </c>
      <c r="AA4102">
        <v>2.25</v>
      </c>
      <c r="AB4102">
        <v>3.2</v>
      </c>
      <c r="AC4102">
        <v>3.1</v>
      </c>
      <c r="AD4102" t="str">
        <f t="shared" si="129"/>
        <v>A</v>
      </c>
      <c r="AE4102" t="str">
        <f t="shared" si="130"/>
        <v>N</v>
      </c>
      <c r="AF4102">
        <v>2.0499999999999998</v>
      </c>
      <c r="AG4102">
        <v>1.75</v>
      </c>
      <c r="AR4102">
        <v>1</v>
      </c>
      <c r="AS4102">
        <v>1</v>
      </c>
    </row>
    <row r="4103" spans="1:45" x14ac:dyDescent="0.3">
      <c r="A4103" t="s">
        <v>4319</v>
      </c>
      <c r="B4103" t="s">
        <v>4013</v>
      </c>
      <c r="C4103">
        <v>30</v>
      </c>
      <c r="D4103" s="1">
        <v>38080</v>
      </c>
      <c r="F4103" t="s">
        <v>845</v>
      </c>
      <c r="G4103" t="s">
        <v>843</v>
      </c>
      <c r="H4103">
        <v>2</v>
      </c>
      <c r="I4103">
        <v>0</v>
      </c>
      <c r="J4103" t="s">
        <v>51</v>
      </c>
      <c r="K4103">
        <v>1</v>
      </c>
      <c r="L4103">
        <v>0</v>
      </c>
      <c r="M4103" t="s">
        <v>51</v>
      </c>
      <c r="N4103" t="s">
        <v>3612</v>
      </c>
      <c r="O4103">
        <v>10</v>
      </c>
      <c r="P4103">
        <v>13</v>
      </c>
      <c r="Q4103">
        <v>6</v>
      </c>
      <c r="R4103">
        <v>8</v>
      </c>
      <c r="S4103">
        <v>7</v>
      </c>
      <c r="T4103">
        <v>8</v>
      </c>
      <c r="U4103">
        <v>13</v>
      </c>
      <c r="V4103">
        <v>15</v>
      </c>
      <c r="W4103">
        <v>2</v>
      </c>
      <c r="X4103">
        <v>2</v>
      </c>
      <c r="Y4103">
        <v>0</v>
      </c>
      <c r="Z4103">
        <v>0</v>
      </c>
      <c r="AA4103">
        <v>1.909</v>
      </c>
      <c r="AB4103">
        <v>3.25</v>
      </c>
      <c r="AC4103">
        <v>4</v>
      </c>
      <c r="AD4103" t="str">
        <f t="shared" si="129"/>
        <v>A</v>
      </c>
      <c r="AE4103" t="str">
        <f t="shared" si="130"/>
        <v>N</v>
      </c>
      <c r="AF4103">
        <v>2.0499999999999998</v>
      </c>
      <c r="AG4103">
        <v>1.75</v>
      </c>
      <c r="AR4103">
        <v>3</v>
      </c>
      <c r="AS4103">
        <v>0</v>
      </c>
    </row>
    <row r="4104" spans="1:45" x14ac:dyDescent="0.3">
      <c r="A4104" t="s">
        <v>4320</v>
      </c>
      <c r="B4104" t="s">
        <v>4013</v>
      </c>
      <c r="C4104">
        <v>30</v>
      </c>
      <c r="D4104" s="1">
        <v>38080</v>
      </c>
      <c r="F4104" t="s">
        <v>63</v>
      </c>
      <c r="G4104" t="s">
        <v>73</v>
      </c>
      <c r="H4104">
        <v>4</v>
      </c>
      <c r="I4104">
        <v>2</v>
      </c>
      <c r="J4104" t="s">
        <v>51</v>
      </c>
      <c r="K4104">
        <v>2</v>
      </c>
      <c r="L4104">
        <v>1</v>
      </c>
      <c r="M4104" t="s">
        <v>51</v>
      </c>
      <c r="N4104" t="s">
        <v>3631</v>
      </c>
      <c r="O4104">
        <v>12</v>
      </c>
      <c r="P4104">
        <v>13</v>
      </c>
      <c r="Q4104">
        <v>8</v>
      </c>
      <c r="R4104">
        <v>6</v>
      </c>
      <c r="S4104">
        <v>5</v>
      </c>
      <c r="T4104">
        <v>9</v>
      </c>
      <c r="U4104">
        <v>11</v>
      </c>
      <c r="V4104">
        <v>7</v>
      </c>
      <c r="W4104">
        <v>0</v>
      </c>
      <c r="X4104">
        <v>0</v>
      </c>
      <c r="Y4104">
        <v>0</v>
      </c>
      <c r="Z4104">
        <v>0</v>
      </c>
      <c r="AA4104">
        <v>1.615</v>
      </c>
      <c r="AB4104">
        <v>3.4</v>
      </c>
      <c r="AC4104">
        <v>6</v>
      </c>
      <c r="AD4104" t="str">
        <f t="shared" si="129"/>
        <v>A</v>
      </c>
      <c r="AE4104" t="str">
        <f t="shared" si="130"/>
        <v>N</v>
      </c>
      <c r="AF4104">
        <v>1.85</v>
      </c>
      <c r="AG4104">
        <v>1.95</v>
      </c>
      <c r="AR4104">
        <v>3</v>
      </c>
      <c r="AS4104">
        <v>0</v>
      </c>
    </row>
    <row r="4105" spans="1:45" x14ac:dyDescent="0.3">
      <c r="A4105" t="s">
        <v>4321</v>
      </c>
      <c r="B4105" t="s">
        <v>4013</v>
      </c>
      <c r="C4105">
        <v>30</v>
      </c>
      <c r="D4105" s="1">
        <v>38080</v>
      </c>
      <c r="F4105" t="s">
        <v>64</v>
      </c>
      <c r="G4105" t="s">
        <v>53</v>
      </c>
      <c r="H4105">
        <v>0</v>
      </c>
      <c r="I4105">
        <v>1</v>
      </c>
      <c r="J4105" t="s">
        <v>47</v>
      </c>
      <c r="K4105">
        <v>0</v>
      </c>
      <c r="L4105">
        <v>1</v>
      </c>
      <c r="M4105" t="s">
        <v>47</v>
      </c>
      <c r="N4105" t="s">
        <v>3619</v>
      </c>
      <c r="O4105">
        <v>12</v>
      </c>
      <c r="P4105">
        <v>10</v>
      </c>
      <c r="Q4105">
        <v>7</v>
      </c>
      <c r="R4105">
        <v>7</v>
      </c>
      <c r="S4105">
        <v>5</v>
      </c>
      <c r="T4105">
        <v>4</v>
      </c>
      <c r="U4105">
        <v>10</v>
      </c>
      <c r="V4105">
        <v>10</v>
      </c>
      <c r="W4105">
        <v>2</v>
      </c>
      <c r="X4105">
        <v>0</v>
      </c>
      <c r="Y4105">
        <v>0</v>
      </c>
      <c r="Z4105">
        <v>0</v>
      </c>
      <c r="AA4105">
        <v>4</v>
      </c>
      <c r="AB4105">
        <v>3.25</v>
      </c>
      <c r="AC4105">
        <v>1.909</v>
      </c>
      <c r="AD4105" t="str">
        <f t="shared" si="129"/>
        <v>H</v>
      </c>
      <c r="AE4105" t="str">
        <f t="shared" si="130"/>
        <v>N</v>
      </c>
      <c r="AF4105">
        <v>1.9</v>
      </c>
      <c r="AG4105">
        <v>1.9</v>
      </c>
      <c r="AR4105">
        <v>0</v>
      </c>
      <c r="AS4105">
        <v>3</v>
      </c>
    </row>
    <row r="4106" spans="1:45" x14ac:dyDescent="0.3">
      <c r="A4106" t="s">
        <v>4322</v>
      </c>
      <c r="B4106" t="s">
        <v>4013</v>
      </c>
      <c r="C4106">
        <v>30</v>
      </c>
      <c r="D4106" s="1">
        <v>38080</v>
      </c>
      <c r="F4106" t="s">
        <v>4016</v>
      </c>
      <c r="G4106" t="s">
        <v>72</v>
      </c>
      <c r="H4106">
        <v>1</v>
      </c>
      <c r="I4106">
        <v>4</v>
      </c>
      <c r="J4106" t="s">
        <v>47</v>
      </c>
      <c r="K4106">
        <v>0</v>
      </c>
      <c r="L4106">
        <v>1</v>
      </c>
      <c r="M4106" t="s">
        <v>47</v>
      </c>
      <c r="N4106" t="s">
        <v>3655</v>
      </c>
      <c r="O4106">
        <v>8</v>
      </c>
      <c r="P4106">
        <v>13</v>
      </c>
      <c r="Q4106">
        <v>3</v>
      </c>
      <c r="R4106">
        <v>10</v>
      </c>
      <c r="S4106">
        <v>3</v>
      </c>
      <c r="T4106">
        <v>6</v>
      </c>
      <c r="U4106">
        <v>12</v>
      </c>
      <c r="V4106">
        <v>8</v>
      </c>
      <c r="W4106">
        <v>2</v>
      </c>
      <c r="X4106">
        <v>1</v>
      </c>
      <c r="Y4106">
        <v>0</v>
      </c>
      <c r="Z4106">
        <v>0</v>
      </c>
      <c r="AA4106">
        <v>2.5</v>
      </c>
      <c r="AB4106">
        <v>3.4</v>
      </c>
      <c r="AC4106">
        <v>2.625</v>
      </c>
      <c r="AD4106" t="str">
        <f t="shared" si="129"/>
        <v>A</v>
      </c>
      <c r="AE4106" t="str">
        <f t="shared" si="130"/>
        <v>Y</v>
      </c>
      <c r="AF4106">
        <v>2.1</v>
      </c>
      <c r="AG4106">
        <v>1.7</v>
      </c>
      <c r="AR4106">
        <v>0</v>
      </c>
      <c r="AS4106">
        <v>3</v>
      </c>
    </row>
    <row r="4107" spans="1:45" x14ac:dyDescent="0.3">
      <c r="A4107" t="s">
        <v>4323</v>
      </c>
      <c r="B4107" t="s">
        <v>4013</v>
      </c>
      <c r="C4107">
        <v>30</v>
      </c>
      <c r="D4107" s="1">
        <v>38081</v>
      </c>
      <c r="F4107" t="s">
        <v>49</v>
      </c>
      <c r="G4107" t="s">
        <v>59</v>
      </c>
      <c r="H4107">
        <v>1</v>
      </c>
      <c r="I4107">
        <v>1</v>
      </c>
      <c r="J4107" t="s">
        <v>61</v>
      </c>
      <c r="K4107">
        <v>1</v>
      </c>
      <c r="L4107">
        <v>0</v>
      </c>
      <c r="M4107" t="s">
        <v>51</v>
      </c>
      <c r="N4107" t="s">
        <v>3637</v>
      </c>
      <c r="O4107">
        <v>6</v>
      </c>
      <c r="P4107">
        <v>7</v>
      </c>
      <c r="Q4107">
        <v>3</v>
      </c>
      <c r="R4107">
        <v>4</v>
      </c>
      <c r="S4107">
        <v>5</v>
      </c>
      <c r="T4107">
        <v>4</v>
      </c>
      <c r="U4107">
        <v>13</v>
      </c>
      <c r="V4107">
        <v>13</v>
      </c>
      <c r="W4107">
        <v>1</v>
      </c>
      <c r="X4107">
        <v>2</v>
      </c>
      <c r="Y4107">
        <v>0</v>
      </c>
      <c r="Z4107">
        <v>0</v>
      </c>
      <c r="AA4107">
        <v>1.909</v>
      </c>
      <c r="AB4107">
        <v>3.3</v>
      </c>
      <c r="AC4107">
        <v>4</v>
      </c>
      <c r="AD4107" t="str">
        <f t="shared" si="129"/>
        <v>A</v>
      </c>
      <c r="AE4107" t="str">
        <f t="shared" si="130"/>
        <v>N</v>
      </c>
      <c r="AF4107">
        <v>1.95</v>
      </c>
      <c r="AG4107">
        <v>1.85</v>
      </c>
      <c r="AR4107">
        <v>1</v>
      </c>
      <c r="AS4107">
        <v>1</v>
      </c>
    </row>
    <row r="4108" spans="1:45" x14ac:dyDescent="0.3">
      <c r="A4108" t="s">
        <v>4324</v>
      </c>
      <c r="B4108" t="s">
        <v>4013</v>
      </c>
      <c r="C4108">
        <v>30</v>
      </c>
      <c r="D4108" s="1">
        <v>38081</v>
      </c>
      <c r="F4108" t="s">
        <v>56</v>
      </c>
      <c r="G4108" t="s">
        <v>54</v>
      </c>
      <c r="H4108">
        <v>4</v>
      </c>
      <c r="I4108">
        <v>0</v>
      </c>
      <c r="J4108" t="s">
        <v>51</v>
      </c>
      <c r="K4108">
        <v>3</v>
      </c>
      <c r="L4108">
        <v>0</v>
      </c>
      <c r="M4108" t="s">
        <v>51</v>
      </c>
      <c r="N4108" t="s">
        <v>3635</v>
      </c>
      <c r="O4108">
        <v>24</v>
      </c>
      <c r="P4108">
        <v>9</v>
      </c>
      <c r="Q4108">
        <v>11</v>
      </c>
      <c r="R4108">
        <v>2</v>
      </c>
      <c r="S4108">
        <v>6</v>
      </c>
      <c r="T4108">
        <v>4</v>
      </c>
      <c r="U4108">
        <v>8</v>
      </c>
      <c r="V4108">
        <v>10</v>
      </c>
      <c r="W4108">
        <v>0</v>
      </c>
      <c r="X4108">
        <v>1</v>
      </c>
      <c r="Y4108">
        <v>0</v>
      </c>
      <c r="Z4108">
        <v>0</v>
      </c>
      <c r="AA4108">
        <v>1.615</v>
      </c>
      <c r="AB4108">
        <v>3.4</v>
      </c>
      <c r="AC4108">
        <v>6</v>
      </c>
      <c r="AD4108" t="str">
        <f t="shared" si="129"/>
        <v>A</v>
      </c>
      <c r="AE4108" t="str">
        <f t="shared" si="130"/>
        <v>N</v>
      </c>
      <c r="AF4108">
        <v>1.95</v>
      </c>
      <c r="AG4108">
        <v>1.85</v>
      </c>
      <c r="AR4108">
        <v>3</v>
      </c>
      <c r="AS4108">
        <v>0</v>
      </c>
    </row>
    <row r="4109" spans="1:45" x14ac:dyDescent="0.3">
      <c r="A4109" t="s">
        <v>4325</v>
      </c>
      <c r="B4109" t="s">
        <v>4013</v>
      </c>
      <c r="C4109">
        <v>30</v>
      </c>
      <c r="D4109" s="1">
        <v>38082</v>
      </c>
      <c r="F4109" t="s">
        <v>60</v>
      </c>
      <c r="G4109" t="s">
        <v>463</v>
      </c>
      <c r="H4109">
        <v>3</v>
      </c>
      <c r="I4109">
        <v>2</v>
      </c>
      <c r="J4109" t="s">
        <v>51</v>
      </c>
      <c r="K4109">
        <v>2</v>
      </c>
      <c r="L4109">
        <v>0</v>
      </c>
      <c r="M4109" t="s">
        <v>51</v>
      </c>
      <c r="N4109" t="s">
        <v>3639</v>
      </c>
      <c r="O4109">
        <v>15</v>
      </c>
      <c r="P4109">
        <v>14</v>
      </c>
      <c r="Q4109">
        <v>10</v>
      </c>
      <c r="R4109">
        <v>9</v>
      </c>
      <c r="S4109">
        <v>7</v>
      </c>
      <c r="T4109">
        <v>11</v>
      </c>
      <c r="U4109">
        <v>19</v>
      </c>
      <c r="V4109">
        <v>14</v>
      </c>
      <c r="W4109">
        <v>2</v>
      </c>
      <c r="X4109">
        <v>1</v>
      </c>
      <c r="Y4109">
        <v>1</v>
      </c>
      <c r="Z4109">
        <v>0</v>
      </c>
      <c r="AA4109">
        <v>2</v>
      </c>
      <c r="AB4109">
        <v>3.3</v>
      </c>
      <c r="AC4109">
        <v>3.6</v>
      </c>
      <c r="AD4109" t="str">
        <f t="shared" si="129"/>
        <v>A</v>
      </c>
      <c r="AE4109" t="str">
        <f t="shared" si="130"/>
        <v>N</v>
      </c>
      <c r="AF4109">
        <v>1.85</v>
      </c>
      <c r="AG4109">
        <v>1.95</v>
      </c>
      <c r="AR4109">
        <v>3</v>
      </c>
      <c r="AS4109">
        <v>0</v>
      </c>
    </row>
    <row r="4110" spans="1:45" x14ac:dyDescent="0.3">
      <c r="A4110" t="s">
        <v>4326</v>
      </c>
      <c r="B4110" t="s">
        <v>4013</v>
      </c>
      <c r="C4110">
        <v>31</v>
      </c>
      <c r="D4110" s="1">
        <v>38086</v>
      </c>
      <c r="F4110" t="s">
        <v>45</v>
      </c>
      <c r="G4110" t="s">
        <v>56</v>
      </c>
      <c r="H4110">
        <v>4</v>
      </c>
      <c r="I4110">
        <v>2</v>
      </c>
      <c r="J4110" t="s">
        <v>51</v>
      </c>
      <c r="K4110">
        <v>1</v>
      </c>
      <c r="L4110">
        <v>2</v>
      </c>
      <c r="M4110" t="s">
        <v>47</v>
      </c>
      <c r="N4110" t="s">
        <v>3614</v>
      </c>
      <c r="O4110">
        <v>12</v>
      </c>
      <c r="P4110">
        <v>12</v>
      </c>
      <c r="Q4110">
        <v>7</v>
      </c>
      <c r="R4110">
        <v>5</v>
      </c>
      <c r="S4110">
        <v>2</v>
      </c>
      <c r="T4110">
        <v>8</v>
      </c>
      <c r="U4110">
        <v>16</v>
      </c>
      <c r="V4110">
        <v>9</v>
      </c>
      <c r="W4110">
        <v>3</v>
      </c>
      <c r="X4110">
        <v>1</v>
      </c>
      <c r="Y4110">
        <v>0</v>
      </c>
      <c r="Z4110">
        <v>0</v>
      </c>
      <c r="AA4110">
        <v>1.909</v>
      </c>
      <c r="AB4110">
        <v>3.1</v>
      </c>
      <c r="AC4110">
        <v>4.3330000000000002</v>
      </c>
      <c r="AD4110" t="str">
        <f t="shared" si="129"/>
        <v>A</v>
      </c>
      <c r="AE4110" t="str">
        <f t="shared" si="130"/>
        <v>N</v>
      </c>
      <c r="AF4110">
        <v>2</v>
      </c>
      <c r="AG4110">
        <v>1.8</v>
      </c>
      <c r="AR4110">
        <v>3</v>
      </c>
      <c r="AS4110">
        <v>0</v>
      </c>
    </row>
    <row r="4111" spans="1:45" x14ac:dyDescent="0.3">
      <c r="A4111" t="s">
        <v>4327</v>
      </c>
      <c r="B4111" t="s">
        <v>4013</v>
      </c>
      <c r="C4111">
        <v>31</v>
      </c>
      <c r="D4111" s="1">
        <v>38086</v>
      </c>
      <c r="F4111" t="s">
        <v>73</v>
      </c>
      <c r="G4111" t="s">
        <v>64</v>
      </c>
      <c r="H4111">
        <v>3</v>
      </c>
      <c r="I4111">
        <v>1</v>
      </c>
      <c r="J4111" t="s">
        <v>51</v>
      </c>
      <c r="K4111">
        <v>3</v>
      </c>
      <c r="L4111">
        <v>0</v>
      </c>
      <c r="M4111" t="s">
        <v>51</v>
      </c>
      <c r="N4111" t="s">
        <v>3641</v>
      </c>
      <c r="O4111">
        <v>13</v>
      </c>
      <c r="P4111">
        <v>12</v>
      </c>
      <c r="Q4111">
        <v>10</v>
      </c>
      <c r="R4111">
        <v>7</v>
      </c>
      <c r="S4111">
        <v>8</v>
      </c>
      <c r="T4111">
        <v>4</v>
      </c>
      <c r="U4111">
        <v>9</v>
      </c>
      <c r="V4111">
        <v>14</v>
      </c>
      <c r="W4111">
        <v>0</v>
      </c>
      <c r="X4111">
        <v>3</v>
      </c>
      <c r="Y4111">
        <v>0</v>
      </c>
      <c r="Z4111">
        <v>1</v>
      </c>
      <c r="AA4111">
        <v>2.2000000000000002</v>
      </c>
      <c r="AB4111">
        <v>3.25</v>
      </c>
      <c r="AC4111">
        <v>3.2</v>
      </c>
      <c r="AD4111" t="str">
        <f t="shared" si="129"/>
        <v>A</v>
      </c>
      <c r="AE4111" t="str">
        <f t="shared" si="130"/>
        <v>N</v>
      </c>
      <c r="AF4111">
        <v>2</v>
      </c>
      <c r="AG4111">
        <v>1.8</v>
      </c>
      <c r="AR4111">
        <v>3</v>
      </c>
      <c r="AS4111">
        <v>0</v>
      </c>
    </row>
    <row r="4112" spans="1:45" x14ac:dyDescent="0.3">
      <c r="A4112" t="s">
        <v>4328</v>
      </c>
      <c r="B4112" t="s">
        <v>4013</v>
      </c>
      <c r="C4112">
        <v>31</v>
      </c>
      <c r="D4112" s="1">
        <v>38087</v>
      </c>
      <c r="F4112" t="s">
        <v>3623</v>
      </c>
      <c r="G4112" t="s">
        <v>79</v>
      </c>
      <c r="H4112">
        <v>1</v>
      </c>
      <c r="I4112">
        <v>2</v>
      </c>
      <c r="J4112" t="s">
        <v>47</v>
      </c>
      <c r="K4112">
        <v>1</v>
      </c>
      <c r="L4112">
        <v>0</v>
      </c>
      <c r="M4112" t="s">
        <v>51</v>
      </c>
      <c r="N4112" t="s">
        <v>3631</v>
      </c>
      <c r="O4112">
        <v>11</v>
      </c>
      <c r="P4112">
        <v>10</v>
      </c>
      <c r="Q4112">
        <v>8</v>
      </c>
      <c r="R4112">
        <v>6</v>
      </c>
      <c r="S4112">
        <v>0</v>
      </c>
      <c r="T4112">
        <v>3</v>
      </c>
      <c r="U4112">
        <v>11</v>
      </c>
      <c r="V4112">
        <v>10</v>
      </c>
      <c r="W4112">
        <v>0</v>
      </c>
      <c r="X4112">
        <v>0</v>
      </c>
      <c r="Y4112">
        <v>0</v>
      </c>
      <c r="Z4112">
        <v>0</v>
      </c>
      <c r="AA4112">
        <v>4.5</v>
      </c>
      <c r="AB4112">
        <v>3.3</v>
      </c>
      <c r="AC4112">
        <v>1.8</v>
      </c>
      <c r="AD4112" t="str">
        <f t="shared" si="129"/>
        <v>H</v>
      </c>
      <c r="AE4112" t="str">
        <f t="shared" si="130"/>
        <v>N</v>
      </c>
      <c r="AF4112">
        <v>1.95</v>
      </c>
      <c r="AG4112">
        <v>1.85</v>
      </c>
      <c r="AR4112">
        <v>0</v>
      </c>
      <c r="AS4112">
        <v>3</v>
      </c>
    </row>
    <row r="4113" spans="1:45" x14ac:dyDescent="0.3">
      <c r="A4113" t="s">
        <v>4329</v>
      </c>
      <c r="B4113" t="s">
        <v>4013</v>
      </c>
      <c r="C4113">
        <v>31</v>
      </c>
      <c r="D4113" s="1">
        <v>38087</v>
      </c>
      <c r="F4113" t="s">
        <v>54</v>
      </c>
      <c r="G4113" t="s">
        <v>60</v>
      </c>
      <c r="H4113">
        <v>1</v>
      </c>
      <c r="I4113">
        <v>2</v>
      </c>
      <c r="J4113" t="s">
        <v>47</v>
      </c>
      <c r="K4113">
        <v>0</v>
      </c>
      <c r="L4113">
        <v>1</v>
      </c>
      <c r="M4113" t="s">
        <v>47</v>
      </c>
      <c r="N4113" t="s">
        <v>3645</v>
      </c>
      <c r="O4113">
        <v>9</v>
      </c>
      <c r="P4113">
        <v>8</v>
      </c>
      <c r="Q4113">
        <v>7</v>
      </c>
      <c r="R4113">
        <v>3</v>
      </c>
      <c r="S4113">
        <v>6</v>
      </c>
      <c r="T4113">
        <v>4</v>
      </c>
      <c r="U4113">
        <v>14</v>
      </c>
      <c r="V4113">
        <v>13</v>
      </c>
      <c r="W4113">
        <v>2</v>
      </c>
      <c r="X4113">
        <v>2</v>
      </c>
      <c r="Y4113">
        <v>0</v>
      </c>
      <c r="Z4113">
        <v>0</v>
      </c>
      <c r="AA4113">
        <v>2.1</v>
      </c>
      <c r="AB4113">
        <v>3.25</v>
      </c>
      <c r="AC4113">
        <v>3.4</v>
      </c>
      <c r="AD4113" t="str">
        <f t="shared" si="129"/>
        <v>A</v>
      </c>
      <c r="AE4113" t="str">
        <f t="shared" si="130"/>
        <v>Y</v>
      </c>
      <c r="AF4113">
        <v>1.9</v>
      </c>
      <c r="AG4113">
        <v>1.9</v>
      </c>
      <c r="AR4113">
        <v>0</v>
      </c>
      <c r="AS4113">
        <v>3</v>
      </c>
    </row>
    <row r="4114" spans="1:45" x14ac:dyDescent="0.3">
      <c r="A4114" t="s">
        <v>4330</v>
      </c>
      <c r="B4114" t="s">
        <v>4013</v>
      </c>
      <c r="C4114">
        <v>31</v>
      </c>
      <c r="D4114" s="1">
        <v>38087</v>
      </c>
      <c r="F4114" t="s">
        <v>843</v>
      </c>
      <c r="G4114" t="s">
        <v>49</v>
      </c>
      <c r="H4114">
        <v>2</v>
      </c>
      <c r="I4114">
        <v>2</v>
      </c>
      <c r="J4114" t="s">
        <v>61</v>
      </c>
      <c r="K4114">
        <v>0</v>
      </c>
      <c r="L4114">
        <v>1</v>
      </c>
      <c r="M4114" t="s">
        <v>47</v>
      </c>
      <c r="N4114" t="s">
        <v>3633</v>
      </c>
      <c r="O4114">
        <v>16</v>
      </c>
      <c r="P4114">
        <v>7</v>
      </c>
      <c r="Q4114">
        <v>7</v>
      </c>
      <c r="R4114">
        <v>3</v>
      </c>
      <c r="S4114">
        <v>6</v>
      </c>
      <c r="T4114">
        <v>4</v>
      </c>
      <c r="U4114">
        <v>10</v>
      </c>
      <c r="V4114">
        <v>12</v>
      </c>
      <c r="W4114">
        <v>1</v>
      </c>
      <c r="X4114">
        <v>3</v>
      </c>
      <c r="Y4114">
        <v>0</v>
      </c>
      <c r="Z4114">
        <v>0</v>
      </c>
      <c r="AA4114">
        <v>2.5</v>
      </c>
      <c r="AB4114">
        <v>3.25</v>
      </c>
      <c r="AC4114">
        <v>2.7</v>
      </c>
      <c r="AD4114" t="str">
        <f t="shared" si="129"/>
        <v>A</v>
      </c>
      <c r="AE4114" t="str">
        <f t="shared" si="130"/>
        <v>N</v>
      </c>
      <c r="AF4114">
        <v>2</v>
      </c>
      <c r="AG4114">
        <v>1.8</v>
      </c>
      <c r="AR4114">
        <v>1</v>
      </c>
      <c r="AS4114">
        <v>1</v>
      </c>
    </row>
    <row r="4115" spans="1:45" x14ac:dyDescent="0.3">
      <c r="A4115" t="s">
        <v>4331</v>
      </c>
      <c r="B4115" t="s">
        <v>4013</v>
      </c>
      <c r="C4115">
        <v>31</v>
      </c>
      <c r="D4115" s="1">
        <v>38087</v>
      </c>
      <c r="F4115" t="s">
        <v>1988</v>
      </c>
      <c r="G4115" t="s">
        <v>4021</v>
      </c>
      <c r="H4115">
        <v>1</v>
      </c>
      <c r="I4115">
        <v>1</v>
      </c>
      <c r="J4115" t="s">
        <v>61</v>
      </c>
      <c r="K4115">
        <v>1</v>
      </c>
      <c r="L4115">
        <v>0</v>
      </c>
      <c r="M4115" t="s">
        <v>51</v>
      </c>
      <c r="N4115" t="s">
        <v>3626</v>
      </c>
      <c r="O4115">
        <v>9</v>
      </c>
      <c r="P4115">
        <v>10</v>
      </c>
      <c r="Q4115">
        <v>3</v>
      </c>
      <c r="R4115">
        <v>8</v>
      </c>
      <c r="S4115">
        <v>6</v>
      </c>
      <c r="T4115">
        <v>2</v>
      </c>
      <c r="U4115">
        <v>14</v>
      </c>
      <c r="V4115">
        <v>8</v>
      </c>
      <c r="W4115">
        <v>1</v>
      </c>
      <c r="X4115">
        <v>1</v>
      </c>
      <c r="Y4115">
        <v>0</v>
      </c>
      <c r="Z4115">
        <v>0</v>
      </c>
      <c r="AA4115">
        <v>1.8</v>
      </c>
      <c r="AB4115">
        <v>3.5</v>
      </c>
      <c r="AC4115">
        <v>4.2</v>
      </c>
      <c r="AD4115" t="str">
        <f t="shared" si="129"/>
        <v>A</v>
      </c>
      <c r="AE4115" t="str">
        <f t="shared" si="130"/>
        <v>N</v>
      </c>
      <c r="AF4115">
        <v>1.95</v>
      </c>
      <c r="AG4115">
        <v>1.85</v>
      </c>
      <c r="AR4115">
        <v>1</v>
      </c>
      <c r="AS4115">
        <v>1</v>
      </c>
    </row>
    <row r="4116" spans="1:45" x14ac:dyDescent="0.3">
      <c r="A4116" t="s">
        <v>4332</v>
      </c>
      <c r="B4116" t="s">
        <v>4013</v>
      </c>
      <c r="C4116">
        <v>31</v>
      </c>
      <c r="D4116" s="1">
        <v>38087</v>
      </c>
      <c r="F4116" t="s">
        <v>53</v>
      </c>
      <c r="G4116" t="s">
        <v>845</v>
      </c>
      <c r="H4116">
        <v>0</v>
      </c>
      <c r="I4116">
        <v>0</v>
      </c>
      <c r="J4116" t="s">
        <v>61</v>
      </c>
      <c r="K4116">
        <v>0</v>
      </c>
      <c r="L4116">
        <v>0</v>
      </c>
      <c r="M4116" t="s">
        <v>61</v>
      </c>
      <c r="N4116" t="s">
        <v>3655</v>
      </c>
      <c r="O4116">
        <v>19</v>
      </c>
      <c r="P4116">
        <v>9</v>
      </c>
      <c r="Q4116">
        <v>9</v>
      </c>
      <c r="R4116">
        <v>5</v>
      </c>
      <c r="S4116">
        <v>6</v>
      </c>
      <c r="T4116">
        <v>2</v>
      </c>
      <c r="U4116">
        <v>10</v>
      </c>
      <c r="V4116">
        <v>8</v>
      </c>
      <c r="W4116">
        <v>1</v>
      </c>
      <c r="X4116">
        <v>1</v>
      </c>
      <c r="Y4116">
        <v>0</v>
      </c>
      <c r="Z4116">
        <v>0</v>
      </c>
      <c r="AA4116">
        <v>1.3640000000000001</v>
      </c>
      <c r="AB4116">
        <v>4.5</v>
      </c>
      <c r="AC4116">
        <v>8.5</v>
      </c>
      <c r="AD4116" t="str">
        <f t="shared" si="129"/>
        <v>A</v>
      </c>
      <c r="AE4116" t="str">
        <f t="shared" si="130"/>
        <v>N</v>
      </c>
      <c r="AF4116">
        <v>1.85</v>
      </c>
      <c r="AG4116">
        <v>1.95</v>
      </c>
      <c r="AR4116">
        <v>1</v>
      </c>
      <c r="AS4116">
        <v>1</v>
      </c>
    </row>
    <row r="4117" spans="1:45" x14ac:dyDescent="0.3">
      <c r="A4117" t="s">
        <v>4333</v>
      </c>
      <c r="B4117" t="s">
        <v>4013</v>
      </c>
      <c r="C4117">
        <v>31</v>
      </c>
      <c r="D4117" s="1">
        <v>38087</v>
      </c>
      <c r="F4117" t="s">
        <v>463</v>
      </c>
      <c r="G4117" t="s">
        <v>3176</v>
      </c>
      <c r="H4117">
        <v>0</v>
      </c>
      <c r="I4117">
        <v>2</v>
      </c>
      <c r="J4117" t="s">
        <v>47</v>
      </c>
      <c r="K4117">
        <v>0</v>
      </c>
      <c r="L4117">
        <v>0</v>
      </c>
      <c r="M4117" t="s">
        <v>61</v>
      </c>
      <c r="N4117" t="s">
        <v>4115</v>
      </c>
      <c r="O4117">
        <v>10</v>
      </c>
      <c r="P4117">
        <v>9</v>
      </c>
      <c r="Q4117">
        <v>7</v>
      </c>
      <c r="R4117">
        <v>4</v>
      </c>
      <c r="S4117">
        <v>15</v>
      </c>
      <c r="T4117">
        <v>4</v>
      </c>
      <c r="U4117">
        <v>13</v>
      </c>
      <c r="V4117">
        <v>15</v>
      </c>
      <c r="W4117">
        <v>2</v>
      </c>
      <c r="X4117">
        <v>0</v>
      </c>
      <c r="Y4117">
        <v>0</v>
      </c>
      <c r="Z4117">
        <v>0</v>
      </c>
      <c r="AA4117">
        <v>2.2999999999999998</v>
      </c>
      <c r="AB4117">
        <v>3.25</v>
      </c>
      <c r="AC4117">
        <v>3</v>
      </c>
      <c r="AD4117" t="str">
        <f t="shared" si="129"/>
        <v>A</v>
      </c>
      <c r="AE4117" t="str">
        <f t="shared" si="130"/>
        <v>Y</v>
      </c>
      <c r="AF4117">
        <v>2.0499999999999998</v>
      </c>
      <c r="AG4117">
        <v>1.75</v>
      </c>
      <c r="AR4117">
        <v>0</v>
      </c>
      <c r="AS4117">
        <v>3</v>
      </c>
    </row>
    <row r="4118" spans="1:45" x14ac:dyDescent="0.3">
      <c r="A4118" t="s">
        <v>4334</v>
      </c>
      <c r="B4118" t="s">
        <v>4013</v>
      </c>
      <c r="C4118">
        <v>31</v>
      </c>
      <c r="D4118" s="1">
        <v>38087</v>
      </c>
      <c r="F4118" t="s">
        <v>59</v>
      </c>
      <c r="G4118" t="s">
        <v>4016</v>
      </c>
      <c r="H4118">
        <v>3</v>
      </c>
      <c r="I4118">
        <v>3</v>
      </c>
      <c r="J4118" t="s">
        <v>61</v>
      </c>
      <c r="K4118">
        <v>2</v>
      </c>
      <c r="L4118">
        <v>2</v>
      </c>
      <c r="M4118" t="s">
        <v>61</v>
      </c>
      <c r="N4118" t="s">
        <v>3635</v>
      </c>
      <c r="O4118">
        <v>14</v>
      </c>
      <c r="P4118">
        <v>15</v>
      </c>
      <c r="Q4118">
        <v>8</v>
      </c>
      <c r="R4118">
        <v>9</v>
      </c>
      <c r="S4118">
        <v>5</v>
      </c>
      <c r="T4118">
        <v>6</v>
      </c>
      <c r="U4118">
        <v>9</v>
      </c>
      <c r="V4118">
        <v>12</v>
      </c>
      <c r="W4118">
        <v>0</v>
      </c>
      <c r="X4118">
        <v>1</v>
      </c>
      <c r="Y4118">
        <v>0</v>
      </c>
      <c r="Z4118">
        <v>0</v>
      </c>
      <c r="AA4118">
        <v>1.615</v>
      </c>
      <c r="AB4118">
        <v>3.6</v>
      </c>
      <c r="AC4118">
        <v>5.5</v>
      </c>
      <c r="AD4118" t="str">
        <f t="shared" si="129"/>
        <v>A</v>
      </c>
      <c r="AE4118" t="str">
        <f t="shared" si="130"/>
        <v>N</v>
      </c>
      <c r="AF4118">
        <v>1.8</v>
      </c>
      <c r="AG4118">
        <v>2</v>
      </c>
      <c r="AR4118">
        <v>1</v>
      </c>
      <c r="AS4118">
        <v>1</v>
      </c>
    </row>
    <row r="4119" spans="1:45" x14ac:dyDescent="0.3">
      <c r="A4119" t="s">
        <v>4335</v>
      </c>
      <c r="B4119" t="s">
        <v>4013</v>
      </c>
      <c r="C4119">
        <v>31</v>
      </c>
      <c r="D4119" s="1">
        <v>38088</v>
      </c>
      <c r="F4119" t="s">
        <v>63</v>
      </c>
      <c r="G4119" t="s">
        <v>45</v>
      </c>
      <c r="H4119">
        <v>0</v>
      </c>
      <c r="I4119">
        <v>0</v>
      </c>
      <c r="J4119" t="s">
        <v>61</v>
      </c>
      <c r="K4119">
        <v>0</v>
      </c>
      <c r="L4119">
        <v>0</v>
      </c>
      <c r="M4119" t="s">
        <v>61</v>
      </c>
      <c r="N4119" t="s">
        <v>3628</v>
      </c>
      <c r="O4119">
        <v>9</v>
      </c>
      <c r="P4119">
        <v>11</v>
      </c>
      <c r="Q4119">
        <v>5</v>
      </c>
      <c r="R4119">
        <v>5</v>
      </c>
      <c r="S4119">
        <v>5</v>
      </c>
      <c r="T4119">
        <v>4</v>
      </c>
      <c r="U4119">
        <v>14</v>
      </c>
      <c r="V4119">
        <v>12</v>
      </c>
      <c r="W4119">
        <v>0</v>
      </c>
      <c r="X4119">
        <v>1</v>
      </c>
      <c r="Y4119">
        <v>0</v>
      </c>
      <c r="Z4119">
        <v>0</v>
      </c>
      <c r="AA4119">
        <v>3.2</v>
      </c>
      <c r="AB4119">
        <v>3.25</v>
      </c>
      <c r="AC4119">
        <v>2.2000000000000002</v>
      </c>
      <c r="AD4119" t="str">
        <f t="shared" si="129"/>
        <v>H</v>
      </c>
      <c r="AE4119" t="str">
        <f t="shared" si="130"/>
        <v>N</v>
      </c>
      <c r="AF4119">
        <v>1.85</v>
      </c>
      <c r="AG4119">
        <v>1.95</v>
      </c>
      <c r="AR4119">
        <v>1</v>
      </c>
      <c r="AS4119">
        <v>1</v>
      </c>
    </row>
    <row r="4120" spans="1:45" x14ac:dyDescent="0.3">
      <c r="A4120" t="s">
        <v>4336</v>
      </c>
      <c r="B4120" t="s">
        <v>4013</v>
      </c>
      <c r="C4120">
        <v>31</v>
      </c>
      <c r="D4120" s="1">
        <v>38089</v>
      </c>
      <c r="F4120" t="s">
        <v>49</v>
      </c>
      <c r="G4120" t="s">
        <v>53</v>
      </c>
      <c r="H4120">
        <v>3</v>
      </c>
      <c r="I4120">
        <v>2</v>
      </c>
      <c r="J4120" t="s">
        <v>51</v>
      </c>
      <c r="K4120">
        <v>1</v>
      </c>
      <c r="L4120">
        <v>1</v>
      </c>
      <c r="M4120" t="s">
        <v>61</v>
      </c>
      <c r="N4120" t="s">
        <v>3635</v>
      </c>
      <c r="O4120">
        <v>5</v>
      </c>
      <c r="P4120">
        <v>6</v>
      </c>
      <c r="Q4120">
        <v>3</v>
      </c>
      <c r="R4120">
        <v>2</v>
      </c>
      <c r="S4120">
        <v>7</v>
      </c>
      <c r="T4120">
        <v>2</v>
      </c>
      <c r="U4120">
        <v>8</v>
      </c>
      <c r="V4120">
        <v>14</v>
      </c>
      <c r="W4120">
        <v>0</v>
      </c>
      <c r="X4120">
        <v>1</v>
      </c>
      <c r="Y4120">
        <v>0</v>
      </c>
      <c r="Z4120">
        <v>0</v>
      </c>
      <c r="AA4120">
        <v>3.5</v>
      </c>
      <c r="AB4120">
        <v>3.4</v>
      </c>
      <c r="AC4120">
        <v>2</v>
      </c>
      <c r="AD4120" t="str">
        <f t="shared" si="129"/>
        <v>H</v>
      </c>
      <c r="AE4120" t="str">
        <f t="shared" si="130"/>
        <v>Y</v>
      </c>
      <c r="AF4120">
        <v>2</v>
      </c>
      <c r="AG4120">
        <v>1.8</v>
      </c>
      <c r="AR4120">
        <v>3</v>
      </c>
      <c r="AS4120">
        <v>0</v>
      </c>
    </row>
    <row r="4121" spans="1:45" x14ac:dyDescent="0.3">
      <c r="A4121" t="s">
        <v>4337</v>
      </c>
      <c r="B4121" t="s">
        <v>4013</v>
      </c>
      <c r="C4121">
        <v>31</v>
      </c>
      <c r="D4121" s="1">
        <v>38089</v>
      </c>
      <c r="F4121" t="s">
        <v>3176</v>
      </c>
      <c r="G4121" t="s">
        <v>54</v>
      </c>
      <c r="H4121">
        <v>3</v>
      </c>
      <c r="I4121">
        <v>4</v>
      </c>
      <c r="J4121" t="s">
        <v>47</v>
      </c>
      <c r="K4121">
        <v>2</v>
      </c>
      <c r="L4121">
        <v>1</v>
      </c>
      <c r="M4121" t="s">
        <v>51</v>
      </c>
      <c r="N4121" t="s">
        <v>3639</v>
      </c>
      <c r="O4121">
        <v>10</v>
      </c>
      <c r="P4121">
        <v>11</v>
      </c>
      <c r="Q4121">
        <v>7</v>
      </c>
      <c r="R4121">
        <v>7</v>
      </c>
      <c r="S4121">
        <v>6</v>
      </c>
      <c r="T4121">
        <v>1</v>
      </c>
      <c r="U4121">
        <v>12</v>
      </c>
      <c r="V4121">
        <v>14</v>
      </c>
      <c r="W4121">
        <v>0</v>
      </c>
      <c r="X4121">
        <v>0</v>
      </c>
      <c r="Y4121">
        <v>0</v>
      </c>
      <c r="Z4121">
        <v>0</v>
      </c>
      <c r="AA4121">
        <v>2</v>
      </c>
      <c r="AB4121">
        <v>3.25</v>
      </c>
      <c r="AC4121">
        <v>3.75</v>
      </c>
      <c r="AD4121" t="str">
        <f t="shared" si="129"/>
        <v>A</v>
      </c>
      <c r="AE4121" t="str">
        <f t="shared" si="130"/>
        <v>Y</v>
      </c>
      <c r="AF4121">
        <v>1.9</v>
      </c>
      <c r="AG4121">
        <v>1.9</v>
      </c>
      <c r="AR4121">
        <v>0</v>
      </c>
      <c r="AS4121">
        <v>3</v>
      </c>
    </row>
    <row r="4122" spans="1:45" x14ac:dyDescent="0.3">
      <c r="A4122" t="s">
        <v>4338</v>
      </c>
      <c r="B4122" t="s">
        <v>4013</v>
      </c>
      <c r="C4122">
        <v>31</v>
      </c>
      <c r="D4122" s="1">
        <v>38089</v>
      </c>
      <c r="F4122" t="s">
        <v>56</v>
      </c>
      <c r="G4122" t="s">
        <v>1988</v>
      </c>
      <c r="H4122">
        <v>0</v>
      </c>
      <c r="I4122">
        <v>1</v>
      </c>
      <c r="J4122" t="s">
        <v>47</v>
      </c>
      <c r="K4122">
        <v>0</v>
      </c>
      <c r="L4122">
        <v>0</v>
      </c>
      <c r="M4122" t="s">
        <v>61</v>
      </c>
      <c r="N4122" t="s">
        <v>3695</v>
      </c>
      <c r="O4122">
        <v>25</v>
      </c>
      <c r="P4122">
        <v>6</v>
      </c>
      <c r="Q4122">
        <v>16</v>
      </c>
      <c r="R4122">
        <v>3</v>
      </c>
      <c r="S4122">
        <v>7</v>
      </c>
      <c r="T4122">
        <v>4</v>
      </c>
      <c r="U4122">
        <v>12</v>
      </c>
      <c r="V4122">
        <v>17</v>
      </c>
      <c r="W4122">
        <v>1</v>
      </c>
      <c r="X4122">
        <v>0</v>
      </c>
      <c r="Y4122">
        <v>0</v>
      </c>
      <c r="Z4122">
        <v>0</v>
      </c>
      <c r="AA4122">
        <v>1.615</v>
      </c>
      <c r="AB4122">
        <v>3.5</v>
      </c>
      <c r="AC4122">
        <v>6</v>
      </c>
      <c r="AD4122" t="str">
        <f t="shared" si="129"/>
        <v>A</v>
      </c>
      <c r="AE4122" t="str">
        <f t="shared" si="130"/>
        <v>Y</v>
      </c>
      <c r="AF4122">
        <v>1.9</v>
      </c>
      <c r="AG4122">
        <v>1.9</v>
      </c>
      <c r="AR4122">
        <v>0</v>
      </c>
      <c r="AS4122">
        <v>3</v>
      </c>
    </row>
    <row r="4123" spans="1:45" x14ac:dyDescent="0.3">
      <c r="A4123" t="s">
        <v>4339</v>
      </c>
      <c r="B4123" t="s">
        <v>4013</v>
      </c>
      <c r="C4123">
        <v>31</v>
      </c>
      <c r="D4123" s="1">
        <v>38089</v>
      </c>
      <c r="F4123" t="s">
        <v>845</v>
      </c>
      <c r="G4123" t="s">
        <v>72</v>
      </c>
      <c r="H4123">
        <v>3</v>
      </c>
      <c r="I4123">
        <v>1</v>
      </c>
      <c r="J4123" t="s">
        <v>51</v>
      </c>
      <c r="K4123">
        <v>2</v>
      </c>
      <c r="L4123">
        <v>0</v>
      </c>
      <c r="M4123" t="s">
        <v>51</v>
      </c>
      <c r="N4123" t="s">
        <v>3631</v>
      </c>
      <c r="O4123">
        <v>25</v>
      </c>
      <c r="P4123">
        <v>16</v>
      </c>
      <c r="Q4123">
        <v>18</v>
      </c>
      <c r="R4123">
        <v>8</v>
      </c>
      <c r="S4123">
        <v>6</v>
      </c>
      <c r="T4123">
        <v>3</v>
      </c>
      <c r="U4123">
        <v>11</v>
      </c>
      <c r="V4123">
        <v>14</v>
      </c>
      <c r="W4123">
        <v>0</v>
      </c>
      <c r="X4123">
        <v>0</v>
      </c>
      <c r="Y4123">
        <v>0</v>
      </c>
      <c r="Z4123">
        <v>0</v>
      </c>
      <c r="AA4123">
        <v>2.1</v>
      </c>
      <c r="AB4123">
        <v>3.25</v>
      </c>
      <c r="AC4123">
        <v>3.4</v>
      </c>
      <c r="AD4123" t="str">
        <f t="shared" si="129"/>
        <v>A</v>
      </c>
      <c r="AE4123" t="str">
        <f t="shared" si="130"/>
        <v>N</v>
      </c>
      <c r="AF4123">
        <v>2</v>
      </c>
      <c r="AG4123">
        <v>1.8</v>
      </c>
      <c r="AR4123">
        <v>3</v>
      </c>
      <c r="AS4123">
        <v>0</v>
      </c>
    </row>
    <row r="4124" spans="1:45" x14ac:dyDescent="0.3">
      <c r="A4124" t="s">
        <v>4340</v>
      </c>
      <c r="B4124" t="s">
        <v>4013</v>
      </c>
      <c r="C4124">
        <v>31</v>
      </c>
      <c r="D4124" s="1">
        <v>38089</v>
      </c>
      <c r="F4124" t="s">
        <v>4021</v>
      </c>
      <c r="G4124" t="s">
        <v>3623</v>
      </c>
      <c r="H4124">
        <v>3</v>
      </c>
      <c r="I4124">
        <v>1</v>
      </c>
      <c r="J4124" t="s">
        <v>51</v>
      </c>
      <c r="K4124">
        <v>1</v>
      </c>
      <c r="L4124">
        <v>0</v>
      </c>
      <c r="M4124" t="s">
        <v>51</v>
      </c>
      <c r="N4124" t="s">
        <v>3621</v>
      </c>
      <c r="O4124">
        <v>12</v>
      </c>
      <c r="P4124">
        <v>6</v>
      </c>
      <c r="Q4124">
        <v>6</v>
      </c>
      <c r="R4124">
        <v>2</v>
      </c>
      <c r="S4124">
        <v>4</v>
      </c>
      <c r="T4124">
        <v>4</v>
      </c>
      <c r="U4124">
        <v>19</v>
      </c>
      <c r="V4124">
        <v>11</v>
      </c>
      <c r="W4124">
        <v>1</v>
      </c>
      <c r="X4124">
        <v>2</v>
      </c>
      <c r="Y4124">
        <v>0</v>
      </c>
      <c r="Z4124">
        <v>1</v>
      </c>
      <c r="AA4124">
        <v>2.375</v>
      </c>
      <c r="AB4124">
        <v>3.25</v>
      </c>
      <c r="AC4124">
        <v>2.875</v>
      </c>
      <c r="AD4124" t="str">
        <f t="shared" si="129"/>
        <v>A</v>
      </c>
      <c r="AE4124" t="str">
        <f t="shared" si="130"/>
        <v>N</v>
      </c>
      <c r="AF4124">
        <v>2</v>
      </c>
      <c r="AG4124">
        <v>1.8</v>
      </c>
      <c r="AR4124">
        <v>3</v>
      </c>
      <c r="AS4124">
        <v>0</v>
      </c>
    </row>
    <row r="4125" spans="1:45" x14ac:dyDescent="0.3">
      <c r="A4125" t="s">
        <v>4341</v>
      </c>
      <c r="B4125" t="s">
        <v>4013</v>
      </c>
      <c r="C4125">
        <v>31</v>
      </c>
      <c r="D4125" s="1">
        <v>38089</v>
      </c>
      <c r="F4125" t="s">
        <v>64</v>
      </c>
      <c r="G4125" t="s">
        <v>59</v>
      </c>
      <c r="H4125">
        <v>1</v>
      </c>
      <c r="I4125">
        <v>1</v>
      </c>
      <c r="J4125" t="s">
        <v>61</v>
      </c>
      <c r="K4125">
        <v>0</v>
      </c>
      <c r="L4125">
        <v>1</v>
      </c>
      <c r="M4125" t="s">
        <v>47</v>
      </c>
      <c r="N4125" t="s">
        <v>3657</v>
      </c>
      <c r="O4125">
        <v>15</v>
      </c>
      <c r="P4125">
        <v>9</v>
      </c>
      <c r="Q4125">
        <v>10</v>
      </c>
      <c r="R4125">
        <v>8</v>
      </c>
      <c r="S4125">
        <v>4</v>
      </c>
      <c r="T4125">
        <v>3</v>
      </c>
      <c r="U4125">
        <v>10</v>
      </c>
      <c r="V4125">
        <v>21</v>
      </c>
      <c r="W4125">
        <v>1</v>
      </c>
      <c r="X4125">
        <v>1</v>
      </c>
      <c r="Y4125">
        <v>0</v>
      </c>
      <c r="Z4125">
        <v>0</v>
      </c>
      <c r="AA4125">
        <v>2.2000000000000002</v>
      </c>
      <c r="AB4125">
        <v>3.25</v>
      </c>
      <c r="AC4125">
        <v>3.2</v>
      </c>
      <c r="AD4125" t="str">
        <f t="shared" si="129"/>
        <v>A</v>
      </c>
      <c r="AE4125" t="str">
        <f t="shared" si="130"/>
        <v>N</v>
      </c>
      <c r="AF4125">
        <v>1.9</v>
      </c>
      <c r="AG4125">
        <v>1.9</v>
      </c>
      <c r="AR4125">
        <v>1</v>
      </c>
      <c r="AS4125">
        <v>1</v>
      </c>
    </row>
    <row r="4126" spans="1:45" x14ac:dyDescent="0.3">
      <c r="A4126" t="s">
        <v>4342</v>
      </c>
      <c r="B4126" t="s">
        <v>4013</v>
      </c>
      <c r="C4126">
        <v>31</v>
      </c>
      <c r="D4126" s="1">
        <v>38089</v>
      </c>
      <c r="F4126" t="s">
        <v>4016</v>
      </c>
      <c r="G4126" t="s">
        <v>843</v>
      </c>
      <c r="H4126">
        <v>1</v>
      </c>
      <c r="I4126">
        <v>2</v>
      </c>
      <c r="J4126" t="s">
        <v>47</v>
      </c>
      <c r="K4126">
        <v>1</v>
      </c>
      <c r="L4126">
        <v>1</v>
      </c>
      <c r="M4126" t="s">
        <v>61</v>
      </c>
      <c r="N4126" t="s">
        <v>3637</v>
      </c>
      <c r="O4126">
        <v>8</v>
      </c>
      <c r="P4126">
        <v>13</v>
      </c>
      <c r="Q4126">
        <v>3</v>
      </c>
      <c r="R4126">
        <v>4</v>
      </c>
      <c r="S4126">
        <v>6</v>
      </c>
      <c r="T4126">
        <v>9</v>
      </c>
      <c r="U4126">
        <v>12</v>
      </c>
      <c r="V4126">
        <v>11</v>
      </c>
      <c r="W4126">
        <v>2</v>
      </c>
      <c r="X4126">
        <v>1</v>
      </c>
      <c r="Y4126">
        <v>0</v>
      </c>
      <c r="Z4126">
        <v>0</v>
      </c>
      <c r="AA4126">
        <v>2.4</v>
      </c>
      <c r="AB4126">
        <v>3.4</v>
      </c>
      <c r="AC4126">
        <v>2.75</v>
      </c>
      <c r="AD4126" t="str">
        <f t="shared" si="129"/>
        <v>A</v>
      </c>
      <c r="AE4126" t="str">
        <f t="shared" si="130"/>
        <v>Y</v>
      </c>
      <c r="AF4126">
        <v>1.9</v>
      </c>
      <c r="AG4126">
        <v>1.9</v>
      </c>
      <c r="AR4126">
        <v>0</v>
      </c>
      <c r="AS4126">
        <v>3</v>
      </c>
    </row>
    <row r="4127" spans="1:45" x14ac:dyDescent="0.3">
      <c r="A4127" t="s">
        <v>4343</v>
      </c>
      <c r="B4127" t="s">
        <v>4013</v>
      </c>
      <c r="C4127">
        <v>31</v>
      </c>
      <c r="D4127" s="1">
        <v>38090</v>
      </c>
      <c r="F4127" t="s">
        <v>60</v>
      </c>
      <c r="G4127" t="s">
        <v>73</v>
      </c>
      <c r="H4127">
        <v>1</v>
      </c>
      <c r="I4127">
        <v>1</v>
      </c>
      <c r="J4127" t="s">
        <v>61</v>
      </c>
      <c r="K4127">
        <v>0</v>
      </c>
      <c r="L4127">
        <v>1</v>
      </c>
      <c r="M4127" t="s">
        <v>47</v>
      </c>
      <c r="N4127" t="s">
        <v>3628</v>
      </c>
      <c r="O4127">
        <v>14</v>
      </c>
      <c r="P4127">
        <v>8</v>
      </c>
      <c r="Q4127">
        <v>7</v>
      </c>
      <c r="R4127">
        <v>4</v>
      </c>
      <c r="S4127">
        <v>10</v>
      </c>
      <c r="T4127">
        <v>5</v>
      </c>
      <c r="U4127">
        <v>12</v>
      </c>
      <c r="V4127">
        <v>12</v>
      </c>
      <c r="W4127">
        <v>2</v>
      </c>
      <c r="X4127">
        <v>1</v>
      </c>
      <c r="Y4127">
        <v>0</v>
      </c>
      <c r="Z4127">
        <v>0</v>
      </c>
      <c r="AA4127">
        <v>2.2000000000000002</v>
      </c>
      <c r="AB4127">
        <v>3.3</v>
      </c>
      <c r="AC4127">
        <v>3.2</v>
      </c>
      <c r="AD4127" t="str">
        <f t="shared" ref="AD4127:AD4190" si="131">IF(IF(AC4127&gt;AA4127,G4127,F4127)=F4127,"H","A")</f>
        <v>A</v>
      </c>
      <c r="AE4127" t="str">
        <f t="shared" si="130"/>
        <v>N</v>
      </c>
      <c r="AF4127">
        <v>1.9</v>
      </c>
      <c r="AG4127">
        <v>1.9</v>
      </c>
      <c r="AR4127">
        <v>1</v>
      </c>
      <c r="AS4127">
        <v>1</v>
      </c>
    </row>
    <row r="4128" spans="1:45" x14ac:dyDescent="0.3">
      <c r="A4128" t="s">
        <v>4344</v>
      </c>
      <c r="B4128" t="s">
        <v>4013</v>
      </c>
      <c r="C4128">
        <v>31</v>
      </c>
      <c r="D4128" s="1">
        <v>38090</v>
      </c>
      <c r="F4128" t="s">
        <v>79</v>
      </c>
      <c r="G4128" t="s">
        <v>463</v>
      </c>
      <c r="H4128">
        <v>1</v>
      </c>
      <c r="I4128">
        <v>0</v>
      </c>
      <c r="J4128" t="s">
        <v>51</v>
      </c>
      <c r="K4128">
        <v>0</v>
      </c>
      <c r="L4128">
        <v>0</v>
      </c>
      <c r="M4128" t="s">
        <v>61</v>
      </c>
      <c r="N4128" t="s">
        <v>3655</v>
      </c>
      <c r="O4128">
        <v>16</v>
      </c>
      <c r="P4128">
        <v>12</v>
      </c>
      <c r="Q4128">
        <v>12</v>
      </c>
      <c r="R4128">
        <v>5</v>
      </c>
      <c r="S4128">
        <v>7</v>
      </c>
      <c r="T4128">
        <v>4</v>
      </c>
      <c r="U4128">
        <v>11</v>
      </c>
      <c r="V4128">
        <v>11</v>
      </c>
      <c r="W4128">
        <v>0</v>
      </c>
      <c r="X4128">
        <v>3</v>
      </c>
      <c r="Y4128">
        <v>0</v>
      </c>
      <c r="Z4128">
        <v>0</v>
      </c>
      <c r="AA4128">
        <v>1.286</v>
      </c>
      <c r="AB4128">
        <v>5</v>
      </c>
      <c r="AC4128">
        <v>10</v>
      </c>
      <c r="AD4128" t="str">
        <f t="shared" si="131"/>
        <v>A</v>
      </c>
      <c r="AE4128" t="str">
        <f t="shared" si="130"/>
        <v>N</v>
      </c>
      <c r="AF4128">
        <v>1.65</v>
      </c>
      <c r="AG4128">
        <v>2.15</v>
      </c>
      <c r="AR4128">
        <v>3</v>
      </c>
      <c r="AS4128">
        <v>0</v>
      </c>
    </row>
    <row r="4129" spans="1:45" x14ac:dyDescent="0.3">
      <c r="A4129" t="s">
        <v>4345</v>
      </c>
      <c r="B4129" t="s">
        <v>4013</v>
      </c>
      <c r="C4129">
        <v>32</v>
      </c>
      <c r="D4129" s="1">
        <v>38093</v>
      </c>
      <c r="F4129" t="s">
        <v>45</v>
      </c>
      <c r="G4129" t="s">
        <v>60</v>
      </c>
      <c r="H4129">
        <v>5</v>
      </c>
      <c r="I4129">
        <v>0</v>
      </c>
      <c r="J4129" t="s">
        <v>51</v>
      </c>
      <c r="K4129">
        <v>3</v>
      </c>
      <c r="L4129">
        <v>0</v>
      </c>
      <c r="M4129" t="s">
        <v>51</v>
      </c>
      <c r="N4129" t="s">
        <v>3631</v>
      </c>
      <c r="O4129">
        <v>15</v>
      </c>
      <c r="P4129">
        <v>7</v>
      </c>
      <c r="Q4129">
        <v>8</v>
      </c>
      <c r="R4129">
        <v>2</v>
      </c>
      <c r="S4129">
        <v>3</v>
      </c>
      <c r="T4129">
        <v>8</v>
      </c>
      <c r="U4129">
        <v>10</v>
      </c>
      <c r="V4129">
        <v>10</v>
      </c>
      <c r="W4129">
        <v>0</v>
      </c>
      <c r="X4129">
        <v>0</v>
      </c>
      <c r="Y4129">
        <v>0</v>
      </c>
      <c r="Z4129">
        <v>0</v>
      </c>
      <c r="AA4129">
        <v>1.333</v>
      </c>
      <c r="AB4129">
        <v>5</v>
      </c>
      <c r="AC4129">
        <v>8</v>
      </c>
      <c r="AD4129" t="str">
        <f t="shared" si="131"/>
        <v>A</v>
      </c>
      <c r="AE4129" t="str">
        <f t="shared" si="130"/>
        <v>N</v>
      </c>
      <c r="AF4129">
        <v>1.66</v>
      </c>
      <c r="AG4129">
        <v>2.15</v>
      </c>
      <c r="AR4129">
        <v>3</v>
      </c>
      <c r="AS4129">
        <v>0</v>
      </c>
    </row>
    <row r="4130" spans="1:45" x14ac:dyDescent="0.3">
      <c r="A4130" t="s">
        <v>4346</v>
      </c>
      <c r="B4130" t="s">
        <v>4013</v>
      </c>
      <c r="C4130">
        <v>32</v>
      </c>
      <c r="D4130" s="1">
        <v>38094</v>
      </c>
      <c r="F4130" t="s">
        <v>54</v>
      </c>
      <c r="G4130" t="s">
        <v>463</v>
      </c>
      <c r="H4130">
        <v>1</v>
      </c>
      <c r="I4130">
        <v>0</v>
      </c>
      <c r="J4130" t="s">
        <v>51</v>
      </c>
      <c r="K4130">
        <v>1</v>
      </c>
      <c r="L4130">
        <v>0</v>
      </c>
      <c r="M4130" t="s">
        <v>51</v>
      </c>
      <c r="N4130" t="s">
        <v>3641</v>
      </c>
      <c r="O4130">
        <v>12</v>
      </c>
      <c r="P4130">
        <v>8</v>
      </c>
      <c r="Q4130">
        <v>4</v>
      </c>
      <c r="R4130">
        <v>4</v>
      </c>
      <c r="S4130">
        <v>2</v>
      </c>
      <c r="T4130">
        <v>4</v>
      </c>
      <c r="U4130">
        <v>16</v>
      </c>
      <c r="V4130">
        <v>14</v>
      </c>
      <c r="W4130">
        <v>2</v>
      </c>
      <c r="X4130">
        <v>1</v>
      </c>
      <c r="Y4130">
        <v>0</v>
      </c>
      <c r="Z4130">
        <v>0</v>
      </c>
      <c r="AA4130">
        <v>1.909</v>
      </c>
      <c r="AB4130">
        <v>3.5</v>
      </c>
      <c r="AC4130">
        <v>3.75</v>
      </c>
      <c r="AD4130" t="str">
        <f t="shared" si="131"/>
        <v>A</v>
      </c>
      <c r="AE4130" t="str">
        <f t="shared" si="130"/>
        <v>N</v>
      </c>
      <c r="AF4130">
        <v>1.8</v>
      </c>
      <c r="AG4130">
        <v>2</v>
      </c>
      <c r="AR4130">
        <v>3</v>
      </c>
      <c r="AS4130">
        <v>0</v>
      </c>
    </row>
    <row r="4131" spans="1:45" x14ac:dyDescent="0.3">
      <c r="A4131" t="s">
        <v>4347</v>
      </c>
      <c r="B4131" t="s">
        <v>4013</v>
      </c>
      <c r="C4131">
        <v>32</v>
      </c>
      <c r="D4131" s="1">
        <v>38094</v>
      </c>
      <c r="F4131" t="s">
        <v>843</v>
      </c>
      <c r="G4131" t="s">
        <v>64</v>
      </c>
      <c r="H4131">
        <v>2</v>
      </c>
      <c r="I4131">
        <v>0</v>
      </c>
      <c r="J4131" t="s">
        <v>51</v>
      </c>
      <c r="K4131">
        <v>1</v>
      </c>
      <c r="L4131">
        <v>0</v>
      </c>
      <c r="M4131" t="s">
        <v>51</v>
      </c>
      <c r="N4131" t="s">
        <v>3635</v>
      </c>
      <c r="O4131">
        <v>15</v>
      </c>
      <c r="P4131">
        <v>4</v>
      </c>
      <c r="Q4131">
        <v>10</v>
      </c>
      <c r="R4131">
        <v>0</v>
      </c>
      <c r="S4131">
        <v>11</v>
      </c>
      <c r="T4131">
        <v>5</v>
      </c>
      <c r="U4131">
        <v>18</v>
      </c>
      <c r="V4131">
        <v>21</v>
      </c>
      <c r="W4131">
        <v>1</v>
      </c>
      <c r="X4131">
        <v>2</v>
      </c>
      <c r="Y4131">
        <v>0</v>
      </c>
      <c r="Z4131">
        <v>0</v>
      </c>
      <c r="AA4131">
        <v>2.25</v>
      </c>
      <c r="AB4131">
        <v>3.2</v>
      </c>
      <c r="AC4131">
        <v>3.1</v>
      </c>
      <c r="AD4131" t="str">
        <f t="shared" si="131"/>
        <v>A</v>
      </c>
      <c r="AE4131" t="str">
        <f t="shared" si="130"/>
        <v>N</v>
      </c>
      <c r="AF4131">
        <v>1.95</v>
      </c>
      <c r="AG4131">
        <v>1.85</v>
      </c>
      <c r="AR4131">
        <v>3</v>
      </c>
      <c r="AS4131">
        <v>0</v>
      </c>
    </row>
    <row r="4132" spans="1:45" x14ac:dyDescent="0.3">
      <c r="A4132" t="s">
        <v>4348</v>
      </c>
      <c r="B4132" t="s">
        <v>4013</v>
      </c>
      <c r="C4132">
        <v>32</v>
      </c>
      <c r="D4132" s="1">
        <v>38094</v>
      </c>
      <c r="F4132" t="s">
        <v>1988</v>
      </c>
      <c r="G4132" t="s">
        <v>3623</v>
      </c>
      <c r="H4132">
        <v>1</v>
      </c>
      <c r="I4132">
        <v>1</v>
      </c>
      <c r="J4132" t="s">
        <v>61</v>
      </c>
      <c r="K4132">
        <v>0</v>
      </c>
      <c r="L4132">
        <v>0</v>
      </c>
      <c r="M4132" t="s">
        <v>61</v>
      </c>
      <c r="N4132" t="s">
        <v>3657</v>
      </c>
      <c r="O4132">
        <v>12</v>
      </c>
      <c r="P4132">
        <v>7</v>
      </c>
      <c r="Q4132">
        <v>5</v>
      </c>
      <c r="R4132">
        <v>4</v>
      </c>
      <c r="S4132">
        <v>9</v>
      </c>
      <c r="T4132">
        <v>3</v>
      </c>
      <c r="U4132">
        <v>14</v>
      </c>
      <c r="V4132">
        <v>9</v>
      </c>
      <c r="W4132">
        <v>1</v>
      </c>
      <c r="X4132">
        <v>0</v>
      </c>
      <c r="Y4132">
        <v>0</v>
      </c>
      <c r="Z4132">
        <v>0</v>
      </c>
      <c r="AA4132">
        <v>2.1</v>
      </c>
      <c r="AB4132">
        <v>3.25</v>
      </c>
      <c r="AC4132">
        <v>3.4</v>
      </c>
      <c r="AD4132" t="str">
        <f t="shared" si="131"/>
        <v>A</v>
      </c>
      <c r="AE4132" t="str">
        <f t="shared" si="130"/>
        <v>N</v>
      </c>
      <c r="AF4132">
        <v>2</v>
      </c>
      <c r="AG4132">
        <v>1.8</v>
      </c>
      <c r="AR4132">
        <v>1</v>
      </c>
      <c r="AS4132">
        <v>1</v>
      </c>
    </row>
    <row r="4133" spans="1:45" x14ac:dyDescent="0.3">
      <c r="A4133" t="s">
        <v>4349</v>
      </c>
      <c r="B4133" t="s">
        <v>4013</v>
      </c>
      <c r="C4133">
        <v>32</v>
      </c>
      <c r="D4133" s="1">
        <v>38094</v>
      </c>
      <c r="F4133" t="s">
        <v>53</v>
      </c>
      <c r="G4133" t="s">
        <v>73</v>
      </c>
      <c r="H4133">
        <v>0</v>
      </c>
      <c r="I4133">
        <v>0</v>
      </c>
      <c r="J4133" t="s">
        <v>61</v>
      </c>
      <c r="K4133">
        <v>0</v>
      </c>
      <c r="L4133">
        <v>0</v>
      </c>
      <c r="M4133" t="s">
        <v>61</v>
      </c>
      <c r="N4133" t="s">
        <v>3616</v>
      </c>
      <c r="O4133">
        <v>16</v>
      </c>
      <c r="P4133">
        <v>5</v>
      </c>
      <c r="Q4133">
        <v>6</v>
      </c>
      <c r="R4133">
        <v>4</v>
      </c>
      <c r="S4133">
        <v>8</v>
      </c>
      <c r="T4133">
        <v>4</v>
      </c>
      <c r="U4133">
        <v>11</v>
      </c>
      <c r="V4133">
        <v>10</v>
      </c>
      <c r="W4133">
        <v>0</v>
      </c>
      <c r="X4133">
        <v>0</v>
      </c>
      <c r="Y4133">
        <v>0</v>
      </c>
      <c r="Z4133">
        <v>0</v>
      </c>
      <c r="AA4133">
        <v>1.444</v>
      </c>
      <c r="AB4133">
        <v>4</v>
      </c>
      <c r="AC4133">
        <v>7.5</v>
      </c>
      <c r="AD4133" t="str">
        <f t="shared" si="131"/>
        <v>A</v>
      </c>
      <c r="AE4133" t="str">
        <f t="shared" si="130"/>
        <v>N</v>
      </c>
      <c r="AF4133">
        <v>1.9</v>
      </c>
      <c r="AG4133">
        <v>1.9</v>
      </c>
      <c r="AR4133">
        <v>1</v>
      </c>
      <c r="AS4133">
        <v>1</v>
      </c>
    </row>
    <row r="4134" spans="1:45" x14ac:dyDescent="0.3">
      <c r="A4134" t="s">
        <v>4350</v>
      </c>
      <c r="B4134" t="s">
        <v>4013</v>
      </c>
      <c r="C4134">
        <v>32</v>
      </c>
      <c r="D4134" s="1">
        <v>38094</v>
      </c>
      <c r="F4134" t="s">
        <v>56</v>
      </c>
      <c r="G4134" t="s">
        <v>3176</v>
      </c>
      <c r="H4134">
        <v>0</v>
      </c>
      <c r="I4134">
        <v>0</v>
      </c>
      <c r="J4134" t="s">
        <v>61</v>
      </c>
      <c r="K4134">
        <v>0</v>
      </c>
      <c r="L4134">
        <v>0</v>
      </c>
      <c r="M4134" t="s">
        <v>61</v>
      </c>
      <c r="N4134" t="s">
        <v>3619</v>
      </c>
      <c r="O4134">
        <v>18</v>
      </c>
      <c r="P4134">
        <v>11</v>
      </c>
      <c r="Q4134">
        <v>10</v>
      </c>
      <c r="R4134">
        <v>7</v>
      </c>
      <c r="S4134">
        <v>14</v>
      </c>
      <c r="T4134">
        <v>7</v>
      </c>
      <c r="U4134">
        <v>16</v>
      </c>
      <c r="V4134">
        <v>10</v>
      </c>
      <c r="W4134">
        <v>0</v>
      </c>
      <c r="X4134">
        <v>3</v>
      </c>
      <c r="Y4134">
        <v>0</v>
      </c>
      <c r="Z4134">
        <v>0</v>
      </c>
      <c r="AA4134">
        <v>1.615</v>
      </c>
      <c r="AB4134">
        <v>3.4</v>
      </c>
      <c r="AC4134">
        <v>6</v>
      </c>
      <c r="AD4134" t="str">
        <f t="shared" si="131"/>
        <v>A</v>
      </c>
      <c r="AE4134" t="str">
        <f t="shared" si="130"/>
        <v>N</v>
      </c>
      <c r="AF4134">
        <v>2</v>
      </c>
      <c r="AG4134">
        <v>1.8</v>
      </c>
      <c r="AR4134">
        <v>1</v>
      </c>
      <c r="AS4134">
        <v>1</v>
      </c>
    </row>
    <row r="4135" spans="1:45" x14ac:dyDescent="0.3">
      <c r="A4135" t="s">
        <v>4351</v>
      </c>
      <c r="B4135" t="s">
        <v>4013</v>
      </c>
      <c r="C4135">
        <v>32</v>
      </c>
      <c r="D4135" s="1">
        <v>38094</v>
      </c>
      <c r="F4135" t="s">
        <v>59</v>
      </c>
      <c r="G4135" t="s">
        <v>72</v>
      </c>
      <c r="H4135">
        <v>1</v>
      </c>
      <c r="I4135">
        <v>3</v>
      </c>
      <c r="J4135" t="s">
        <v>47</v>
      </c>
      <c r="K4135">
        <v>0</v>
      </c>
      <c r="L4135">
        <v>1</v>
      </c>
      <c r="M4135" t="s">
        <v>47</v>
      </c>
      <c r="N4135" t="s">
        <v>3610</v>
      </c>
      <c r="O4135">
        <v>15</v>
      </c>
      <c r="P4135">
        <v>9</v>
      </c>
      <c r="Q4135">
        <v>7</v>
      </c>
      <c r="R4135">
        <v>5</v>
      </c>
      <c r="S4135">
        <v>6</v>
      </c>
      <c r="T4135">
        <v>3</v>
      </c>
      <c r="U4135">
        <v>11</v>
      </c>
      <c r="V4135">
        <v>9</v>
      </c>
      <c r="W4135">
        <v>1</v>
      </c>
      <c r="X4135">
        <v>1</v>
      </c>
      <c r="Y4135">
        <v>0</v>
      </c>
      <c r="Z4135">
        <v>0</v>
      </c>
      <c r="AA4135">
        <v>1.909</v>
      </c>
      <c r="AB4135">
        <v>3.3</v>
      </c>
      <c r="AC4135">
        <v>4</v>
      </c>
      <c r="AD4135" t="str">
        <f t="shared" si="131"/>
        <v>A</v>
      </c>
      <c r="AE4135" t="str">
        <f t="shared" si="130"/>
        <v>Y</v>
      </c>
      <c r="AF4135">
        <v>1.9</v>
      </c>
      <c r="AG4135">
        <v>1.9</v>
      </c>
      <c r="AR4135">
        <v>0</v>
      </c>
      <c r="AS4135">
        <v>3</v>
      </c>
    </row>
    <row r="4136" spans="1:45" x14ac:dyDescent="0.3">
      <c r="A4136" t="s">
        <v>4352</v>
      </c>
      <c r="B4136" t="s">
        <v>4013</v>
      </c>
      <c r="C4136">
        <v>32</v>
      </c>
      <c r="D4136" s="1">
        <v>38094</v>
      </c>
      <c r="F4136" t="s">
        <v>4021</v>
      </c>
      <c r="G4136" t="s">
        <v>79</v>
      </c>
      <c r="H4136">
        <v>1</v>
      </c>
      <c r="I4136">
        <v>0</v>
      </c>
      <c r="J4136" t="s">
        <v>51</v>
      </c>
      <c r="K4136">
        <v>1</v>
      </c>
      <c r="L4136">
        <v>0</v>
      </c>
      <c r="M4136" t="s">
        <v>51</v>
      </c>
      <c r="N4136" t="s">
        <v>3612</v>
      </c>
      <c r="O4136">
        <v>9</v>
      </c>
      <c r="P4136">
        <v>19</v>
      </c>
      <c r="Q4136">
        <v>4</v>
      </c>
      <c r="R4136">
        <v>12</v>
      </c>
      <c r="S4136">
        <v>3</v>
      </c>
      <c r="T4136">
        <v>13</v>
      </c>
      <c r="U4136">
        <v>14</v>
      </c>
      <c r="V4136">
        <v>8</v>
      </c>
      <c r="W4136">
        <v>2</v>
      </c>
      <c r="X4136">
        <v>1</v>
      </c>
      <c r="Y4136">
        <v>0</v>
      </c>
      <c r="Z4136">
        <v>0</v>
      </c>
      <c r="AA4136">
        <v>4.5</v>
      </c>
      <c r="AB4136">
        <v>3.6</v>
      </c>
      <c r="AC4136">
        <v>1.7270000000000001</v>
      </c>
      <c r="AD4136" t="str">
        <f t="shared" si="131"/>
        <v>H</v>
      </c>
      <c r="AE4136" t="str">
        <f t="shared" si="130"/>
        <v>Y</v>
      </c>
      <c r="AF4136">
        <v>1.85</v>
      </c>
      <c r="AG4136">
        <v>1.95</v>
      </c>
      <c r="AR4136">
        <v>3</v>
      </c>
      <c r="AS4136">
        <v>0</v>
      </c>
    </row>
    <row r="4137" spans="1:45" x14ac:dyDescent="0.3">
      <c r="A4137" t="s">
        <v>4353</v>
      </c>
      <c r="B4137" t="s">
        <v>4013</v>
      </c>
      <c r="C4137">
        <v>32</v>
      </c>
      <c r="D4137" s="1">
        <v>38094</v>
      </c>
      <c r="F4137" t="s">
        <v>4016</v>
      </c>
      <c r="G4137" t="s">
        <v>845</v>
      </c>
      <c r="H4137">
        <v>2</v>
      </c>
      <c r="I4137">
        <v>0</v>
      </c>
      <c r="J4137" t="s">
        <v>51</v>
      </c>
      <c r="K4137">
        <v>1</v>
      </c>
      <c r="L4137">
        <v>0</v>
      </c>
      <c r="M4137" t="s">
        <v>51</v>
      </c>
      <c r="N4137" t="s">
        <v>3626</v>
      </c>
      <c r="O4137">
        <v>12</v>
      </c>
      <c r="P4137">
        <v>16</v>
      </c>
      <c r="Q4137">
        <v>8</v>
      </c>
      <c r="R4137">
        <v>10</v>
      </c>
      <c r="S4137">
        <v>6</v>
      </c>
      <c r="T4137">
        <v>8</v>
      </c>
      <c r="U4137">
        <v>10</v>
      </c>
      <c r="V4137">
        <v>10</v>
      </c>
      <c r="W4137">
        <v>1</v>
      </c>
      <c r="X4137">
        <v>2</v>
      </c>
      <c r="Y4137">
        <v>0</v>
      </c>
      <c r="Z4137">
        <v>0</v>
      </c>
      <c r="AA4137">
        <v>2.75</v>
      </c>
      <c r="AB4137">
        <v>3.4</v>
      </c>
      <c r="AC4137">
        <v>2.375</v>
      </c>
      <c r="AD4137" t="str">
        <f t="shared" si="131"/>
        <v>H</v>
      </c>
      <c r="AE4137" t="str">
        <f t="shared" si="130"/>
        <v>Y</v>
      </c>
      <c r="AF4137">
        <v>1.95</v>
      </c>
      <c r="AG4137">
        <v>1.85</v>
      </c>
      <c r="AR4137">
        <v>3</v>
      </c>
      <c r="AS4137">
        <v>0</v>
      </c>
    </row>
    <row r="4138" spans="1:45" x14ac:dyDescent="0.3">
      <c r="A4138" t="s">
        <v>4354</v>
      </c>
      <c r="B4138" t="s">
        <v>4013</v>
      </c>
      <c r="C4138">
        <v>32</v>
      </c>
      <c r="D4138" s="1">
        <v>38095</v>
      </c>
      <c r="F4138" t="s">
        <v>49</v>
      </c>
      <c r="G4138" t="s">
        <v>63</v>
      </c>
      <c r="H4138">
        <v>0</v>
      </c>
      <c r="I4138">
        <v>0</v>
      </c>
      <c r="J4138" t="s">
        <v>61</v>
      </c>
      <c r="K4138">
        <v>0</v>
      </c>
      <c r="L4138">
        <v>0</v>
      </c>
      <c r="M4138" t="s">
        <v>61</v>
      </c>
      <c r="N4138" t="s">
        <v>3621</v>
      </c>
      <c r="O4138">
        <v>10</v>
      </c>
      <c r="P4138">
        <v>5</v>
      </c>
      <c r="Q4138">
        <v>1</v>
      </c>
      <c r="R4138">
        <v>4</v>
      </c>
      <c r="S4138">
        <v>7</v>
      </c>
      <c r="T4138">
        <v>3</v>
      </c>
      <c r="U4138">
        <v>17</v>
      </c>
      <c r="V4138">
        <v>13</v>
      </c>
      <c r="W4138">
        <v>1</v>
      </c>
      <c r="X4138">
        <v>4</v>
      </c>
      <c r="Y4138">
        <v>0</v>
      </c>
      <c r="Z4138">
        <v>1</v>
      </c>
      <c r="AA4138">
        <v>2.375</v>
      </c>
      <c r="AB4138">
        <v>3.25</v>
      </c>
      <c r="AC4138">
        <v>2.875</v>
      </c>
      <c r="AD4138" t="str">
        <f t="shared" si="131"/>
        <v>A</v>
      </c>
      <c r="AE4138" t="str">
        <f t="shared" si="130"/>
        <v>N</v>
      </c>
      <c r="AF4138">
        <v>2.0499999999999998</v>
      </c>
      <c r="AG4138">
        <v>1.75</v>
      </c>
      <c r="AR4138">
        <v>1</v>
      </c>
      <c r="AS4138">
        <v>1</v>
      </c>
    </row>
    <row r="4139" spans="1:45" x14ac:dyDescent="0.3">
      <c r="A4139" t="s">
        <v>4355</v>
      </c>
      <c r="B4139" t="s">
        <v>4013</v>
      </c>
      <c r="C4139">
        <v>32</v>
      </c>
      <c r="D4139" s="1">
        <v>38097</v>
      </c>
      <c r="F4139" t="s">
        <v>79</v>
      </c>
      <c r="G4139" t="s">
        <v>1988</v>
      </c>
      <c r="H4139">
        <v>2</v>
      </c>
      <c r="I4139">
        <v>0</v>
      </c>
      <c r="J4139" t="s">
        <v>51</v>
      </c>
      <c r="K4139">
        <v>1</v>
      </c>
      <c r="L4139">
        <v>0</v>
      </c>
      <c r="M4139" t="s">
        <v>51</v>
      </c>
      <c r="N4139" t="s">
        <v>3645</v>
      </c>
      <c r="O4139">
        <v>10</v>
      </c>
      <c r="P4139">
        <v>5</v>
      </c>
      <c r="Q4139">
        <v>6</v>
      </c>
      <c r="R4139">
        <v>0</v>
      </c>
      <c r="S4139">
        <v>8</v>
      </c>
      <c r="T4139">
        <v>3</v>
      </c>
      <c r="U4139">
        <v>10</v>
      </c>
      <c r="V4139">
        <v>8</v>
      </c>
      <c r="W4139">
        <v>0</v>
      </c>
      <c r="X4139">
        <v>1</v>
      </c>
      <c r="Y4139">
        <v>0</v>
      </c>
      <c r="Z4139">
        <v>0</v>
      </c>
      <c r="AA4139">
        <v>1.4</v>
      </c>
      <c r="AB4139">
        <v>4.3330000000000002</v>
      </c>
      <c r="AC4139">
        <v>7.5</v>
      </c>
      <c r="AD4139" t="str">
        <f t="shared" si="131"/>
        <v>A</v>
      </c>
      <c r="AE4139" t="str">
        <f t="shared" si="130"/>
        <v>N</v>
      </c>
      <c r="AF4139">
        <v>1.8</v>
      </c>
      <c r="AG4139">
        <v>2</v>
      </c>
      <c r="AR4139">
        <v>3</v>
      </c>
      <c r="AS4139">
        <v>0</v>
      </c>
    </row>
    <row r="4140" spans="1:45" x14ac:dyDescent="0.3">
      <c r="A4140" t="s">
        <v>4356</v>
      </c>
      <c r="B4140" t="s">
        <v>4013</v>
      </c>
      <c r="C4140">
        <v>33</v>
      </c>
      <c r="D4140" s="1">
        <v>38101</v>
      </c>
      <c r="F4140" t="s">
        <v>73</v>
      </c>
      <c r="G4140" t="s">
        <v>54</v>
      </c>
      <c r="H4140">
        <v>0</v>
      </c>
      <c r="I4140">
        <v>1</v>
      </c>
      <c r="J4140" t="s">
        <v>47</v>
      </c>
      <c r="K4140">
        <v>0</v>
      </c>
      <c r="L4140">
        <v>0</v>
      </c>
      <c r="M4140" t="s">
        <v>61</v>
      </c>
      <c r="N4140" t="s">
        <v>3695</v>
      </c>
      <c r="O4140">
        <v>16</v>
      </c>
      <c r="P4140">
        <v>10</v>
      </c>
      <c r="Q4140">
        <v>9</v>
      </c>
      <c r="R4140">
        <v>7</v>
      </c>
      <c r="S4140">
        <v>8</v>
      </c>
      <c r="T4140">
        <v>5</v>
      </c>
      <c r="U4140">
        <v>8</v>
      </c>
      <c r="V4140">
        <v>22</v>
      </c>
      <c r="W4140">
        <v>0</v>
      </c>
      <c r="X4140">
        <v>4</v>
      </c>
      <c r="Y4140">
        <v>0</v>
      </c>
      <c r="Z4140">
        <v>0</v>
      </c>
      <c r="AA4140">
        <v>2.2000000000000002</v>
      </c>
      <c r="AB4140">
        <v>3.25</v>
      </c>
      <c r="AC4140">
        <v>3.2</v>
      </c>
      <c r="AD4140" t="str">
        <f t="shared" si="131"/>
        <v>A</v>
      </c>
      <c r="AE4140" t="str">
        <f t="shared" si="130"/>
        <v>Y</v>
      </c>
      <c r="AF4140">
        <v>1.95</v>
      </c>
      <c r="AG4140">
        <v>1.85</v>
      </c>
      <c r="AR4140">
        <v>0</v>
      </c>
      <c r="AS4140">
        <v>3</v>
      </c>
    </row>
    <row r="4141" spans="1:45" x14ac:dyDescent="0.3">
      <c r="A4141" t="s">
        <v>4357</v>
      </c>
      <c r="B4141" t="s">
        <v>4013</v>
      </c>
      <c r="C4141">
        <v>33</v>
      </c>
      <c r="D4141" s="1">
        <v>38101</v>
      </c>
      <c r="F4141" t="s">
        <v>3176</v>
      </c>
      <c r="G4141" t="s">
        <v>1988</v>
      </c>
      <c r="H4141">
        <v>2</v>
      </c>
      <c r="I4141">
        <v>0</v>
      </c>
      <c r="J4141" t="s">
        <v>51</v>
      </c>
      <c r="K4141">
        <v>1</v>
      </c>
      <c r="L4141">
        <v>0</v>
      </c>
      <c r="M4141" t="s">
        <v>51</v>
      </c>
      <c r="N4141" t="s">
        <v>3633</v>
      </c>
      <c r="O4141">
        <v>8</v>
      </c>
      <c r="P4141">
        <v>8</v>
      </c>
      <c r="Q4141">
        <v>6</v>
      </c>
      <c r="R4141">
        <v>3</v>
      </c>
      <c r="S4141">
        <v>4</v>
      </c>
      <c r="T4141">
        <v>7</v>
      </c>
      <c r="U4141">
        <v>15</v>
      </c>
      <c r="V4141">
        <v>13</v>
      </c>
      <c r="W4141">
        <v>1</v>
      </c>
      <c r="X4141">
        <v>1</v>
      </c>
      <c r="Y4141">
        <v>0</v>
      </c>
      <c r="Z4141">
        <v>0</v>
      </c>
      <c r="AA4141">
        <v>2.25</v>
      </c>
      <c r="AB4141">
        <v>3.3</v>
      </c>
      <c r="AC4141">
        <v>3</v>
      </c>
      <c r="AD4141" t="str">
        <f t="shared" si="131"/>
        <v>A</v>
      </c>
      <c r="AE4141" t="str">
        <f t="shared" si="130"/>
        <v>N</v>
      </c>
      <c r="AF4141">
        <v>1.95</v>
      </c>
      <c r="AG4141">
        <v>1.85</v>
      </c>
      <c r="AR4141">
        <v>3</v>
      </c>
      <c r="AS4141">
        <v>0</v>
      </c>
    </row>
    <row r="4142" spans="1:45" x14ac:dyDescent="0.3">
      <c r="A4142" t="s">
        <v>4358</v>
      </c>
      <c r="B4142" t="s">
        <v>4013</v>
      </c>
      <c r="C4142">
        <v>33</v>
      </c>
      <c r="D4142" s="1">
        <v>38101</v>
      </c>
      <c r="F4142" t="s">
        <v>463</v>
      </c>
      <c r="G4142" t="s">
        <v>59</v>
      </c>
      <c r="H4142">
        <v>1</v>
      </c>
      <c r="I4142">
        <v>1</v>
      </c>
      <c r="J4142" t="s">
        <v>61</v>
      </c>
      <c r="K4142">
        <v>0</v>
      </c>
      <c r="L4142">
        <v>1</v>
      </c>
      <c r="M4142" t="s">
        <v>47</v>
      </c>
      <c r="N4142" t="s">
        <v>3626</v>
      </c>
      <c r="O4142">
        <v>12</v>
      </c>
      <c r="P4142">
        <v>11</v>
      </c>
      <c r="Q4142">
        <v>5</v>
      </c>
      <c r="R4142">
        <v>5</v>
      </c>
      <c r="S4142">
        <v>4</v>
      </c>
      <c r="T4142">
        <v>2</v>
      </c>
      <c r="U4142">
        <v>13</v>
      </c>
      <c r="V4142">
        <v>14</v>
      </c>
      <c r="W4142">
        <v>1</v>
      </c>
      <c r="X4142">
        <v>1</v>
      </c>
      <c r="Y4142">
        <v>0</v>
      </c>
      <c r="Z4142">
        <v>0</v>
      </c>
      <c r="AA4142">
        <v>2.5</v>
      </c>
      <c r="AB4142">
        <v>3.4</v>
      </c>
      <c r="AC4142">
        <v>2.62</v>
      </c>
      <c r="AD4142" t="str">
        <f t="shared" si="131"/>
        <v>A</v>
      </c>
      <c r="AE4142" t="str">
        <f t="shared" si="130"/>
        <v>N</v>
      </c>
      <c r="AF4142">
        <v>2</v>
      </c>
      <c r="AG4142">
        <v>1.8</v>
      </c>
      <c r="AR4142">
        <v>1</v>
      </c>
      <c r="AS4142">
        <v>1</v>
      </c>
    </row>
    <row r="4143" spans="1:45" x14ac:dyDescent="0.3">
      <c r="A4143" t="s">
        <v>4359</v>
      </c>
      <c r="B4143" t="s">
        <v>4013</v>
      </c>
      <c r="C4143">
        <v>33</v>
      </c>
      <c r="D4143" s="1">
        <v>38101</v>
      </c>
      <c r="F4143" t="s">
        <v>79</v>
      </c>
      <c r="G4143" t="s">
        <v>56</v>
      </c>
      <c r="H4143">
        <v>0</v>
      </c>
      <c r="I4143">
        <v>1</v>
      </c>
      <c r="J4143" t="s">
        <v>47</v>
      </c>
      <c r="K4143">
        <v>0</v>
      </c>
      <c r="L4143">
        <v>0</v>
      </c>
      <c r="M4143" t="s">
        <v>61</v>
      </c>
      <c r="N4143" t="s">
        <v>3624</v>
      </c>
      <c r="O4143">
        <v>11</v>
      </c>
      <c r="P4143">
        <v>9</v>
      </c>
      <c r="Q4143">
        <v>4</v>
      </c>
      <c r="R4143">
        <v>4</v>
      </c>
      <c r="S4143">
        <v>3</v>
      </c>
      <c r="T4143">
        <v>4</v>
      </c>
      <c r="U4143">
        <v>19</v>
      </c>
      <c r="V4143">
        <v>15</v>
      </c>
      <c r="W4143">
        <v>2</v>
      </c>
      <c r="X4143">
        <v>1</v>
      </c>
      <c r="Y4143">
        <v>0</v>
      </c>
      <c r="Z4143">
        <v>0</v>
      </c>
      <c r="AA4143">
        <v>1.8</v>
      </c>
      <c r="AB4143">
        <v>3.3</v>
      </c>
      <c r="AC4143">
        <v>4.5</v>
      </c>
      <c r="AD4143" t="str">
        <f t="shared" si="131"/>
        <v>A</v>
      </c>
      <c r="AE4143" t="str">
        <f t="shared" si="130"/>
        <v>Y</v>
      </c>
      <c r="AF4143">
        <v>2</v>
      </c>
      <c r="AG4143">
        <v>1.8</v>
      </c>
      <c r="AR4143">
        <v>0</v>
      </c>
      <c r="AS4143">
        <v>3</v>
      </c>
    </row>
    <row r="4144" spans="1:45" x14ac:dyDescent="0.3">
      <c r="A4144" t="s">
        <v>4360</v>
      </c>
      <c r="B4144" t="s">
        <v>4013</v>
      </c>
      <c r="C4144">
        <v>33</v>
      </c>
      <c r="D4144" s="1">
        <v>38101</v>
      </c>
      <c r="F4144" t="s">
        <v>845</v>
      </c>
      <c r="G4144" t="s">
        <v>49</v>
      </c>
      <c r="H4144">
        <v>1</v>
      </c>
      <c r="I4144">
        <v>2</v>
      </c>
      <c r="J4144" t="s">
        <v>47</v>
      </c>
      <c r="K4144">
        <v>1</v>
      </c>
      <c r="L4144">
        <v>1</v>
      </c>
      <c r="M4144" t="s">
        <v>61</v>
      </c>
      <c r="N4144" t="s">
        <v>3610</v>
      </c>
      <c r="O4144">
        <v>31</v>
      </c>
      <c r="P4144">
        <v>12</v>
      </c>
      <c r="Q4144">
        <v>21</v>
      </c>
      <c r="R4144">
        <v>9</v>
      </c>
      <c r="S4144">
        <v>12</v>
      </c>
      <c r="T4144">
        <v>8</v>
      </c>
      <c r="U4144">
        <v>12</v>
      </c>
      <c r="V4144">
        <v>15</v>
      </c>
      <c r="W4144">
        <v>0</v>
      </c>
      <c r="X4144">
        <v>1</v>
      </c>
      <c r="Y4144">
        <v>0</v>
      </c>
      <c r="Z4144">
        <v>1</v>
      </c>
      <c r="AA4144">
        <v>2.2999999999999998</v>
      </c>
      <c r="AB4144">
        <v>3.25</v>
      </c>
      <c r="AC4144">
        <v>3</v>
      </c>
      <c r="AD4144" t="str">
        <f t="shared" si="131"/>
        <v>A</v>
      </c>
      <c r="AE4144" t="str">
        <f t="shared" si="130"/>
        <v>Y</v>
      </c>
      <c r="AF4144">
        <v>2</v>
      </c>
      <c r="AG4144">
        <v>1.8</v>
      </c>
      <c r="AR4144">
        <v>0</v>
      </c>
      <c r="AS4144">
        <v>3</v>
      </c>
    </row>
    <row r="4145" spans="1:45" x14ac:dyDescent="0.3">
      <c r="A4145" t="s">
        <v>4361</v>
      </c>
      <c r="B4145" t="s">
        <v>4013</v>
      </c>
      <c r="C4145">
        <v>33</v>
      </c>
      <c r="D4145" s="1">
        <v>38101</v>
      </c>
      <c r="F4145" t="s">
        <v>72</v>
      </c>
      <c r="G4145" t="s">
        <v>843</v>
      </c>
      <c r="H4145">
        <v>1</v>
      </c>
      <c r="I4145">
        <v>2</v>
      </c>
      <c r="J4145" t="s">
        <v>47</v>
      </c>
      <c r="K4145">
        <v>1</v>
      </c>
      <c r="L4145">
        <v>0</v>
      </c>
      <c r="M4145" t="s">
        <v>51</v>
      </c>
      <c r="N4145" t="s">
        <v>3645</v>
      </c>
      <c r="O4145">
        <v>9</v>
      </c>
      <c r="P4145">
        <v>11</v>
      </c>
      <c r="Q4145">
        <v>3</v>
      </c>
      <c r="R4145">
        <v>8</v>
      </c>
      <c r="S4145">
        <v>2</v>
      </c>
      <c r="T4145">
        <v>2</v>
      </c>
      <c r="U4145">
        <v>13</v>
      </c>
      <c r="V4145">
        <v>16</v>
      </c>
      <c r="W4145">
        <v>4</v>
      </c>
      <c r="X4145">
        <v>3</v>
      </c>
      <c r="Y4145">
        <v>0</v>
      </c>
      <c r="Z4145">
        <v>0</v>
      </c>
      <c r="AA4145">
        <v>1.9</v>
      </c>
      <c r="AB4145">
        <v>3.25</v>
      </c>
      <c r="AC4145">
        <v>4</v>
      </c>
      <c r="AD4145" t="str">
        <f t="shared" si="131"/>
        <v>A</v>
      </c>
      <c r="AE4145" t="str">
        <f t="shared" si="130"/>
        <v>Y</v>
      </c>
      <c r="AF4145">
        <v>2</v>
      </c>
      <c r="AG4145">
        <v>1.8</v>
      </c>
      <c r="AR4145">
        <v>0</v>
      </c>
      <c r="AS4145">
        <v>3</v>
      </c>
    </row>
    <row r="4146" spans="1:45" x14ac:dyDescent="0.3">
      <c r="A4146" t="s">
        <v>4362</v>
      </c>
      <c r="B4146" t="s">
        <v>4013</v>
      </c>
      <c r="C4146">
        <v>33</v>
      </c>
      <c r="D4146" s="1">
        <v>38102</v>
      </c>
      <c r="F4146" t="s">
        <v>3623</v>
      </c>
      <c r="G4146" t="s">
        <v>4016</v>
      </c>
      <c r="H4146">
        <v>2</v>
      </c>
      <c r="I4146">
        <v>2</v>
      </c>
      <c r="J4146" t="s">
        <v>61</v>
      </c>
      <c r="K4146">
        <v>2</v>
      </c>
      <c r="L4146">
        <v>1</v>
      </c>
      <c r="M4146" t="s">
        <v>51</v>
      </c>
      <c r="N4146" t="s">
        <v>3639</v>
      </c>
      <c r="O4146">
        <v>14</v>
      </c>
      <c r="P4146">
        <v>11</v>
      </c>
      <c r="Q4146">
        <v>9</v>
      </c>
      <c r="R4146">
        <v>7</v>
      </c>
      <c r="S4146">
        <v>9</v>
      </c>
      <c r="T4146">
        <v>2</v>
      </c>
      <c r="U4146">
        <v>11</v>
      </c>
      <c r="V4146">
        <v>13</v>
      </c>
      <c r="W4146">
        <v>1</v>
      </c>
      <c r="X4146">
        <v>0</v>
      </c>
      <c r="Y4146">
        <v>0</v>
      </c>
      <c r="Z4146">
        <v>0</v>
      </c>
      <c r="AA4146">
        <v>1.61</v>
      </c>
      <c r="AB4146">
        <v>3.6</v>
      </c>
      <c r="AC4146">
        <v>5.5</v>
      </c>
      <c r="AD4146" t="str">
        <f t="shared" si="131"/>
        <v>A</v>
      </c>
      <c r="AE4146" t="str">
        <f t="shared" si="130"/>
        <v>N</v>
      </c>
      <c r="AF4146">
        <v>1.85</v>
      </c>
      <c r="AG4146">
        <v>1.95</v>
      </c>
      <c r="AR4146">
        <v>1</v>
      </c>
      <c r="AS4146">
        <v>1</v>
      </c>
    </row>
    <row r="4147" spans="1:45" x14ac:dyDescent="0.3">
      <c r="A4147" t="s">
        <v>4363</v>
      </c>
      <c r="B4147" t="s">
        <v>4013</v>
      </c>
      <c r="C4147">
        <v>33</v>
      </c>
      <c r="D4147" s="1">
        <v>38102</v>
      </c>
      <c r="F4147" t="s">
        <v>60</v>
      </c>
      <c r="G4147" t="s">
        <v>4021</v>
      </c>
      <c r="H4147">
        <v>1</v>
      </c>
      <c r="I4147">
        <v>2</v>
      </c>
      <c r="J4147" t="s">
        <v>47</v>
      </c>
      <c r="K4147">
        <v>0</v>
      </c>
      <c r="L4147">
        <v>1</v>
      </c>
      <c r="M4147" t="s">
        <v>47</v>
      </c>
      <c r="N4147" t="s">
        <v>3637</v>
      </c>
      <c r="O4147">
        <v>14</v>
      </c>
      <c r="P4147">
        <v>7</v>
      </c>
      <c r="Q4147">
        <v>6</v>
      </c>
      <c r="R4147">
        <v>5</v>
      </c>
      <c r="S4147">
        <v>9</v>
      </c>
      <c r="T4147">
        <v>2</v>
      </c>
      <c r="U4147">
        <v>9</v>
      </c>
      <c r="V4147">
        <v>21</v>
      </c>
      <c r="W4147">
        <v>2</v>
      </c>
      <c r="X4147">
        <v>2</v>
      </c>
      <c r="Y4147">
        <v>0</v>
      </c>
      <c r="Z4147">
        <v>0</v>
      </c>
      <c r="AA4147">
        <v>2.1</v>
      </c>
      <c r="AB4147">
        <v>3.25</v>
      </c>
      <c r="AC4147">
        <v>3.4</v>
      </c>
      <c r="AD4147" t="str">
        <f t="shared" si="131"/>
        <v>A</v>
      </c>
      <c r="AE4147" t="str">
        <f t="shared" si="130"/>
        <v>Y</v>
      </c>
      <c r="AF4147">
        <v>1.95</v>
      </c>
      <c r="AG4147">
        <v>1.85</v>
      </c>
      <c r="AR4147">
        <v>0</v>
      </c>
      <c r="AS4147">
        <v>3</v>
      </c>
    </row>
    <row r="4148" spans="1:45" x14ac:dyDescent="0.3">
      <c r="A4148" t="s">
        <v>4364</v>
      </c>
      <c r="B4148" t="s">
        <v>4013</v>
      </c>
      <c r="C4148">
        <v>33</v>
      </c>
      <c r="D4148" s="1">
        <v>38102</v>
      </c>
      <c r="F4148" t="s">
        <v>63</v>
      </c>
      <c r="G4148" t="s">
        <v>53</v>
      </c>
      <c r="H4148">
        <v>2</v>
      </c>
      <c r="I4148">
        <v>1</v>
      </c>
      <c r="J4148" t="s">
        <v>51</v>
      </c>
      <c r="K4148">
        <v>1</v>
      </c>
      <c r="L4148">
        <v>1</v>
      </c>
      <c r="M4148" t="s">
        <v>61</v>
      </c>
      <c r="N4148" t="s">
        <v>3641</v>
      </c>
      <c r="O4148">
        <v>21</v>
      </c>
      <c r="P4148">
        <v>17</v>
      </c>
      <c r="Q4148">
        <v>12</v>
      </c>
      <c r="R4148">
        <v>6</v>
      </c>
      <c r="S4148">
        <v>7</v>
      </c>
      <c r="T4148">
        <v>5</v>
      </c>
      <c r="U4148">
        <v>12</v>
      </c>
      <c r="V4148">
        <v>12</v>
      </c>
      <c r="W4148">
        <v>1</v>
      </c>
      <c r="X4148">
        <v>2</v>
      </c>
      <c r="Y4148">
        <v>0</v>
      </c>
      <c r="Z4148">
        <v>0</v>
      </c>
      <c r="AA4148">
        <v>2.7</v>
      </c>
      <c r="AB4148">
        <v>3.25</v>
      </c>
      <c r="AC4148">
        <v>2.5</v>
      </c>
      <c r="AD4148" t="str">
        <f t="shared" si="131"/>
        <v>H</v>
      </c>
      <c r="AE4148" t="str">
        <f t="shared" si="130"/>
        <v>Y</v>
      </c>
      <c r="AF4148">
        <v>2</v>
      </c>
      <c r="AG4148">
        <v>1.8</v>
      </c>
      <c r="AR4148">
        <v>3</v>
      </c>
      <c r="AS4148">
        <v>0</v>
      </c>
    </row>
    <row r="4149" spans="1:45" x14ac:dyDescent="0.3">
      <c r="A4149" t="s">
        <v>4365</v>
      </c>
      <c r="B4149" t="s">
        <v>4013</v>
      </c>
      <c r="C4149">
        <v>33</v>
      </c>
      <c r="D4149" s="1">
        <v>38102</v>
      </c>
      <c r="F4149" t="s">
        <v>64</v>
      </c>
      <c r="G4149" t="s">
        <v>45</v>
      </c>
      <c r="H4149">
        <v>2</v>
      </c>
      <c r="I4149">
        <v>2</v>
      </c>
      <c r="J4149" t="s">
        <v>61</v>
      </c>
      <c r="K4149">
        <v>0</v>
      </c>
      <c r="L4149">
        <v>2</v>
      </c>
      <c r="M4149" t="s">
        <v>47</v>
      </c>
      <c r="N4149" t="s">
        <v>3655</v>
      </c>
      <c r="O4149">
        <v>13</v>
      </c>
      <c r="P4149">
        <v>9</v>
      </c>
      <c r="Q4149">
        <v>7</v>
      </c>
      <c r="R4149">
        <v>7</v>
      </c>
      <c r="S4149">
        <v>7</v>
      </c>
      <c r="T4149">
        <v>4</v>
      </c>
      <c r="U4149">
        <v>14</v>
      </c>
      <c r="V4149">
        <v>15</v>
      </c>
      <c r="W4149">
        <v>1</v>
      </c>
      <c r="X4149">
        <v>1</v>
      </c>
      <c r="Y4149">
        <v>0</v>
      </c>
      <c r="Z4149">
        <v>0</v>
      </c>
      <c r="AA4149">
        <v>5.5</v>
      </c>
      <c r="AB4149">
        <v>3.4</v>
      </c>
      <c r="AC4149">
        <v>1.66</v>
      </c>
      <c r="AD4149" t="str">
        <f t="shared" si="131"/>
        <v>H</v>
      </c>
      <c r="AE4149" t="str">
        <f t="shared" si="130"/>
        <v>N</v>
      </c>
      <c r="AF4149">
        <v>1.85</v>
      </c>
      <c r="AG4149">
        <v>1.95</v>
      </c>
      <c r="AR4149">
        <v>1</v>
      </c>
      <c r="AS4149">
        <v>1</v>
      </c>
    </row>
    <row r="4150" spans="1:45" x14ac:dyDescent="0.3">
      <c r="A4150" t="s">
        <v>4366</v>
      </c>
      <c r="B4150" t="s">
        <v>4013</v>
      </c>
      <c r="C4150">
        <v>34</v>
      </c>
      <c r="D4150" s="1">
        <v>38108</v>
      </c>
      <c r="F4150" t="s">
        <v>45</v>
      </c>
      <c r="G4150" t="s">
        <v>3623</v>
      </c>
      <c r="H4150">
        <v>0</v>
      </c>
      <c r="I4150">
        <v>0</v>
      </c>
      <c r="J4150" t="s">
        <v>61</v>
      </c>
      <c r="K4150">
        <v>0</v>
      </c>
      <c r="L4150">
        <v>0</v>
      </c>
      <c r="M4150" t="s">
        <v>61</v>
      </c>
      <c r="N4150" t="s">
        <v>3616</v>
      </c>
      <c r="O4150">
        <v>7</v>
      </c>
      <c r="P4150">
        <v>3</v>
      </c>
      <c r="Q4150">
        <v>1</v>
      </c>
      <c r="R4150">
        <v>3</v>
      </c>
      <c r="S4150">
        <v>2</v>
      </c>
      <c r="T4150">
        <v>3</v>
      </c>
      <c r="U4150">
        <v>13</v>
      </c>
      <c r="V4150">
        <v>16</v>
      </c>
      <c r="W4150">
        <v>0</v>
      </c>
      <c r="X4150">
        <v>2</v>
      </c>
      <c r="Y4150">
        <v>0</v>
      </c>
      <c r="Z4150">
        <v>0</v>
      </c>
      <c r="AA4150">
        <v>1.36</v>
      </c>
      <c r="AB4150">
        <v>4.33</v>
      </c>
      <c r="AC4150">
        <v>9</v>
      </c>
      <c r="AD4150" t="str">
        <f t="shared" si="131"/>
        <v>A</v>
      </c>
      <c r="AE4150" t="str">
        <f t="shared" si="130"/>
        <v>N</v>
      </c>
      <c r="AF4150">
        <v>1.8</v>
      </c>
      <c r="AG4150">
        <v>2</v>
      </c>
      <c r="AR4150">
        <v>1</v>
      </c>
      <c r="AS4150">
        <v>1</v>
      </c>
    </row>
    <row r="4151" spans="1:45" x14ac:dyDescent="0.3">
      <c r="A4151" t="s">
        <v>4367</v>
      </c>
      <c r="B4151" t="s">
        <v>4013</v>
      </c>
      <c r="C4151">
        <v>34</v>
      </c>
      <c r="D4151" s="1">
        <v>38108</v>
      </c>
      <c r="F4151" t="s">
        <v>54</v>
      </c>
      <c r="G4151" t="s">
        <v>79</v>
      </c>
      <c r="H4151">
        <v>1</v>
      </c>
      <c r="I4151">
        <v>0</v>
      </c>
      <c r="J4151" t="s">
        <v>51</v>
      </c>
      <c r="K4151">
        <v>0</v>
      </c>
      <c r="L4151">
        <v>0</v>
      </c>
      <c r="M4151" t="s">
        <v>61</v>
      </c>
      <c r="N4151" t="s">
        <v>3639</v>
      </c>
      <c r="O4151">
        <v>12</v>
      </c>
      <c r="P4151">
        <v>9</v>
      </c>
      <c r="Q4151">
        <v>8</v>
      </c>
      <c r="R4151">
        <v>5</v>
      </c>
      <c r="S4151">
        <v>5</v>
      </c>
      <c r="T4151">
        <v>4</v>
      </c>
      <c r="U4151">
        <v>11</v>
      </c>
      <c r="V4151">
        <v>10</v>
      </c>
      <c r="W4151">
        <v>2</v>
      </c>
      <c r="X4151">
        <v>1</v>
      </c>
      <c r="Y4151">
        <v>0</v>
      </c>
      <c r="Z4151">
        <v>0</v>
      </c>
      <c r="AA4151">
        <v>3.75</v>
      </c>
      <c r="AB4151">
        <v>3.5</v>
      </c>
      <c r="AC4151">
        <v>1.9</v>
      </c>
      <c r="AD4151" t="str">
        <f t="shared" si="131"/>
        <v>H</v>
      </c>
      <c r="AE4151" t="str">
        <f t="shared" si="130"/>
        <v>Y</v>
      </c>
      <c r="AF4151">
        <v>1.85</v>
      </c>
      <c r="AG4151">
        <v>1.95</v>
      </c>
      <c r="AR4151">
        <v>3</v>
      </c>
      <c r="AS4151">
        <v>0</v>
      </c>
    </row>
    <row r="4152" spans="1:45" x14ac:dyDescent="0.3">
      <c r="A4152" t="s">
        <v>4368</v>
      </c>
      <c r="B4152" t="s">
        <v>4013</v>
      </c>
      <c r="C4152">
        <v>34</v>
      </c>
      <c r="D4152" s="1">
        <v>38108</v>
      </c>
      <c r="F4152" t="s">
        <v>1988</v>
      </c>
      <c r="G4152" t="s">
        <v>463</v>
      </c>
      <c r="H4152">
        <v>2</v>
      </c>
      <c r="I4152">
        <v>2</v>
      </c>
      <c r="J4152" t="s">
        <v>61</v>
      </c>
      <c r="K4152">
        <v>0</v>
      </c>
      <c r="L4152">
        <v>1</v>
      </c>
      <c r="M4152" t="s">
        <v>47</v>
      </c>
      <c r="N4152" t="s">
        <v>3641</v>
      </c>
      <c r="O4152">
        <v>8</v>
      </c>
      <c r="P4152">
        <v>10</v>
      </c>
      <c r="Q4152">
        <v>7</v>
      </c>
      <c r="R4152">
        <v>5</v>
      </c>
      <c r="S4152">
        <v>5</v>
      </c>
      <c r="T4152">
        <v>4</v>
      </c>
      <c r="U4152">
        <v>15</v>
      </c>
      <c r="V4152">
        <v>7</v>
      </c>
      <c r="W4152">
        <v>1</v>
      </c>
      <c r="X4152">
        <v>0</v>
      </c>
      <c r="Y4152">
        <v>0</v>
      </c>
      <c r="Z4152">
        <v>1</v>
      </c>
      <c r="AA4152">
        <v>1.8</v>
      </c>
      <c r="AB4152">
        <v>3.4</v>
      </c>
      <c r="AC4152">
        <v>4.33</v>
      </c>
      <c r="AD4152" t="str">
        <f t="shared" si="131"/>
        <v>A</v>
      </c>
      <c r="AE4152" t="str">
        <f t="shared" si="130"/>
        <v>N</v>
      </c>
      <c r="AF4152">
        <v>1.9</v>
      </c>
      <c r="AG4152">
        <v>1.9</v>
      </c>
      <c r="AR4152">
        <v>1</v>
      </c>
      <c r="AS4152">
        <v>1</v>
      </c>
    </row>
    <row r="4153" spans="1:45" x14ac:dyDescent="0.3">
      <c r="A4153" t="s">
        <v>4369</v>
      </c>
      <c r="B4153" t="s">
        <v>4013</v>
      </c>
      <c r="C4153">
        <v>34</v>
      </c>
      <c r="D4153" s="1">
        <v>38108</v>
      </c>
      <c r="F4153" t="s">
        <v>53</v>
      </c>
      <c r="G4153" t="s">
        <v>72</v>
      </c>
      <c r="H4153">
        <v>4</v>
      </c>
      <c r="I4153">
        <v>0</v>
      </c>
      <c r="J4153" t="s">
        <v>51</v>
      </c>
      <c r="K4153">
        <v>0</v>
      </c>
      <c r="L4153">
        <v>0</v>
      </c>
      <c r="M4153" t="s">
        <v>61</v>
      </c>
      <c r="N4153" t="s">
        <v>3628</v>
      </c>
      <c r="O4153">
        <v>12</v>
      </c>
      <c r="P4153">
        <v>5</v>
      </c>
      <c r="Q4153">
        <v>7</v>
      </c>
      <c r="R4153">
        <v>3</v>
      </c>
      <c r="S4153">
        <v>12</v>
      </c>
      <c r="T4153">
        <v>3</v>
      </c>
      <c r="U4153">
        <v>6</v>
      </c>
      <c r="V4153">
        <v>5</v>
      </c>
      <c r="W4153">
        <v>0</v>
      </c>
      <c r="X4153">
        <v>0</v>
      </c>
      <c r="Y4153">
        <v>0</v>
      </c>
      <c r="Z4153">
        <v>0</v>
      </c>
      <c r="AA4153">
        <v>1.53</v>
      </c>
      <c r="AB4153">
        <v>3.6</v>
      </c>
      <c r="AC4153">
        <v>6.5</v>
      </c>
      <c r="AD4153" t="str">
        <f t="shared" si="131"/>
        <v>A</v>
      </c>
      <c r="AE4153" t="str">
        <f t="shared" si="130"/>
        <v>N</v>
      </c>
      <c r="AF4153">
        <v>1.85</v>
      </c>
      <c r="AG4153">
        <v>1.95</v>
      </c>
      <c r="AR4153">
        <v>3</v>
      </c>
      <c r="AS4153">
        <v>0</v>
      </c>
    </row>
    <row r="4154" spans="1:45" x14ac:dyDescent="0.3">
      <c r="A4154" t="s">
        <v>4370</v>
      </c>
      <c r="B4154" t="s">
        <v>4013</v>
      </c>
      <c r="C4154">
        <v>34</v>
      </c>
      <c r="D4154" s="1">
        <v>38108</v>
      </c>
      <c r="F4154" t="s">
        <v>59</v>
      </c>
      <c r="G4154" t="s">
        <v>63</v>
      </c>
      <c r="H4154">
        <v>1</v>
      </c>
      <c r="I4154">
        <v>0</v>
      </c>
      <c r="J4154" t="s">
        <v>51</v>
      </c>
      <c r="K4154">
        <v>0</v>
      </c>
      <c r="L4154">
        <v>0</v>
      </c>
      <c r="M4154" t="s">
        <v>61</v>
      </c>
      <c r="N4154" t="s">
        <v>3655</v>
      </c>
      <c r="O4154">
        <v>7</v>
      </c>
      <c r="P4154">
        <v>7</v>
      </c>
      <c r="Q4154">
        <v>3</v>
      </c>
      <c r="R4154">
        <v>6</v>
      </c>
      <c r="S4154">
        <v>7</v>
      </c>
      <c r="T4154">
        <v>5</v>
      </c>
      <c r="U4154">
        <v>7</v>
      </c>
      <c r="V4154">
        <v>9</v>
      </c>
      <c r="W4154">
        <v>1</v>
      </c>
      <c r="X4154">
        <v>1</v>
      </c>
      <c r="Y4154">
        <v>0</v>
      </c>
      <c r="Z4154">
        <v>0</v>
      </c>
      <c r="AA4154">
        <v>2.62</v>
      </c>
      <c r="AB4154">
        <v>3.4</v>
      </c>
      <c r="AC4154">
        <v>2.5</v>
      </c>
      <c r="AD4154" t="str">
        <f t="shared" si="131"/>
        <v>H</v>
      </c>
      <c r="AE4154" t="str">
        <f t="shared" si="130"/>
        <v>Y</v>
      </c>
      <c r="AF4154">
        <v>2</v>
      </c>
      <c r="AG4154">
        <v>1.8</v>
      </c>
      <c r="AR4154">
        <v>3</v>
      </c>
      <c r="AS4154">
        <v>0</v>
      </c>
    </row>
    <row r="4155" spans="1:45" x14ac:dyDescent="0.3">
      <c r="A4155" t="s">
        <v>4371</v>
      </c>
      <c r="B4155" t="s">
        <v>4013</v>
      </c>
      <c r="C4155">
        <v>34</v>
      </c>
      <c r="D4155" s="1">
        <v>38108</v>
      </c>
      <c r="F4155" t="s">
        <v>4021</v>
      </c>
      <c r="G4155" t="s">
        <v>3176</v>
      </c>
      <c r="H4155">
        <v>1</v>
      </c>
      <c r="I4155">
        <v>1</v>
      </c>
      <c r="J4155" t="s">
        <v>61</v>
      </c>
      <c r="K4155">
        <v>0</v>
      </c>
      <c r="L4155">
        <v>0</v>
      </c>
      <c r="M4155" t="s">
        <v>61</v>
      </c>
      <c r="N4155" t="s">
        <v>3645</v>
      </c>
      <c r="O4155">
        <v>14</v>
      </c>
      <c r="P4155">
        <v>11</v>
      </c>
      <c r="Q4155">
        <v>7</v>
      </c>
      <c r="R4155">
        <v>7</v>
      </c>
      <c r="S4155">
        <v>10</v>
      </c>
      <c r="T4155">
        <v>3</v>
      </c>
      <c r="U4155">
        <v>14</v>
      </c>
      <c r="V4155">
        <v>13</v>
      </c>
      <c r="W4155">
        <v>1</v>
      </c>
      <c r="X4155">
        <v>4</v>
      </c>
      <c r="Y4155">
        <v>0</v>
      </c>
      <c r="Z4155">
        <v>0</v>
      </c>
      <c r="AA4155">
        <v>2.2000000000000002</v>
      </c>
      <c r="AB4155">
        <v>3.25</v>
      </c>
      <c r="AC4155">
        <v>3.2</v>
      </c>
      <c r="AD4155" t="str">
        <f t="shared" si="131"/>
        <v>A</v>
      </c>
      <c r="AE4155" t="str">
        <f t="shared" si="130"/>
        <v>N</v>
      </c>
      <c r="AF4155">
        <v>1.95</v>
      </c>
      <c r="AG4155">
        <v>1.85</v>
      </c>
      <c r="AR4155">
        <v>1</v>
      </c>
      <c r="AS4155">
        <v>1</v>
      </c>
    </row>
    <row r="4156" spans="1:45" x14ac:dyDescent="0.3">
      <c r="A4156" t="s">
        <v>4372</v>
      </c>
      <c r="B4156" t="s">
        <v>4013</v>
      </c>
      <c r="C4156">
        <v>34</v>
      </c>
      <c r="D4156" s="1">
        <v>38108</v>
      </c>
      <c r="F4156" t="s">
        <v>4016</v>
      </c>
      <c r="G4156" t="s">
        <v>73</v>
      </c>
      <c r="H4156">
        <v>2</v>
      </c>
      <c r="I4156">
        <v>1</v>
      </c>
      <c r="J4156" t="s">
        <v>51</v>
      </c>
      <c r="K4156">
        <v>0</v>
      </c>
      <c r="L4156">
        <v>1</v>
      </c>
      <c r="M4156" t="s">
        <v>47</v>
      </c>
      <c r="N4156" t="s">
        <v>3624</v>
      </c>
      <c r="O4156">
        <v>20</v>
      </c>
      <c r="P4156">
        <v>10</v>
      </c>
      <c r="Q4156">
        <v>11</v>
      </c>
      <c r="R4156">
        <v>6</v>
      </c>
      <c r="S4156">
        <v>12</v>
      </c>
      <c r="T4156">
        <v>7</v>
      </c>
      <c r="U4156">
        <v>7</v>
      </c>
      <c r="V4156">
        <v>12</v>
      </c>
      <c r="W4156">
        <v>0</v>
      </c>
      <c r="X4156">
        <v>1</v>
      </c>
      <c r="Y4156">
        <v>0</v>
      </c>
      <c r="Z4156">
        <v>0</v>
      </c>
      <c r="AA4156">
        <v>2.5</v>
      </c>
      <c r="AB4156">
        <v>3.4</v>
      </c>
      <c r="AC4156">
        <v>2.62</v>
      </c>
      <c r="AD4156" t="str">
        <f t="shared" si="131"/>
        <v>A</v>
      </c>
      <c r="AE4156" t="str">
        <f t="shared" si="130"/>
        <v>N</v>
      </c>
      <c r="AF4156">
        <v>1.95</v>
      </c>
      <c r="AG4156">
        <v>1.85</v>
      </c>
      <c r="AR4156">
        <v>3</v>
      </c>
      <c r="AS4156">
        <v>0</v>
      </c>
    </row>
    <row r="4157" spans="1:45" x14ac:dyDescent="0.3">
      <c r="A4157" t="s">
        <v>4373</v>
      </c>
      <c r="B4157" t="s">
        <v>4013</v>
      </c>
      <c r="C4157">
        <v>34</v>
      </c>
      <c r="D4157" s="1">
        <v>38109</v>
      </c>
      <c r="F4157" t="s">
        <v>49</v>
      </c>
      <c r="G4157" t="s">
        <v>64</v>
      </c>
      <c r="H4157">
        <v>1</v>
      </c>
      <c r="I4157">
        <v>0</v>
      </c>
      <c r="J4157" t="s">
        <v>51</v>
      </c>
      <c r="K4157">
        <v>1</v>
      </c>
      <c r="L4157">
        <v>0</v>
      </c>
      <c r="M4157" t="s">
        <v>51</v>
      </c>
      <c r="N4157" t="s">
        <v>3612</v>
      </c>
      <c r="O4157">
        <v>11</v>
      </c>
      <c r="P4157">
        <v>10</v>
      </c>
      <c r="Q4157">
        <v>6</v>
      </c>
      <c r="R4157">
        <v>5</v>
      </c>
      <c r="S4157">
        <v>5</v>
      </c>
      <c r="T4157">
        <v>5</v>
      </c>
      <c r="U4157">
        <v>15</v>
      </c>
      <c r="V4157">
        <v>20</v>
      </c>
      <c r="W4157">
        <v>2</v>
      </c>
      <c r="X4157">
        <v>1</v>
      </c>
      <c r="Y4157">
        <v>0</v>
      </c>
      <c r="Z4157">
        <v>0</v>
      </c>
      <c r="AA4157">
        <v>1.66</v>
      </c>
      <c r="AB4157">
        <v>3.6</v>
      </c>
      <c r="AC4157">
        <v>5</v>
      </c>
      <c r="AD4157" t="str">
        <f t="shared" si="131"/>
        <v>A</v>
      </c>
      <c r="AE4157" t="str">
        <f t="shared" si="130"/>
        <v>N</v>
      </c>
      <c r="AF4157">
        <v>2</v>
      </c>
      <c r="AG4157">
        <v>1.8</v>
      </c>
      <c r="AR4157">
        <v>3</v>
      </c>
      <c r="AS4157">
        <v>0</v>
      </c>
    </row>
    <row r="4158" spans="1:45" x14ac:dyDescent="0.3">
      <c r="A4158" t="s">
        <v>4374</v>
      </c>
      <c r="B4158" t="s">
        <v>4013</v>
      </c>
      <c r="C4158">
        <v>34</v>
      </c>
      <c r="D4158" s="1">
        <v>38109</v>
      </c>
      <c r="F4158" t="s">
        <v>843</v>
      </c>
      <c r="G4158" t="s">
        <v>60</v>
      </c>
      <c r="H4158">
        <v>4</v>
      </c>
      <c r="I4158">
        <v>1</v>
      </c>
      <c r="J4158" t="s">
        <v>51</v>
      </c>
      <c r="K4158">
        <v>0</v>
      </c>
      <c r="L4158">
        <v>1</v>
      </c>
      <c r="M4158" t="s">
        <v>47</v>
      </c>
      <c r="N4158" t="s">
        <v>3619</v>
      </c>
      <c r="O4158">
        <v>21</v>
      </c>
      <c r="P4158">
        <v>6</v>
      </c>
      <c r="Q4158">
        <v>14</v>
      </c>
      <c r="R4158">
        <v>4</v>
      </c>
      <c r="S4158">
        <v>9</v>
      </c>
      <c r="T4158">
        <v>3</v>
      </c>
      <c r="U4158">
        <v>14</v>
      </c>
      <c r="V4158">
        <v>20</v>
      </c>
      <c r="W4158">
        <v>3</v>
      </c>
      <c r="X4158">
        <v>2</v>
      </c>
      <c r="Y4158">
        <v>0</v>
      </c>
      <c r="Z4158">
        <v>1</v>
      </c>
      <c r="AA4158">
        <v>2.25</v>
      </c>
      <c r="AB4158">
        <v>3.5</v>
      </c>
      <c r="AC4158">
        <v>2.87</v>
      </c>
      <c r="AD4158" t="str">
        <f t="shared" si="131"/>
        <v>A</v>
      </c>
      <c r="AE4158" t="str">
        <f t="shared" si="130"/>
        <v>N</v>
      </c>
      <c r="AF4158">
        <v>1.9</v>
      </c>
      <c r="AG4158">
        <v>1.9</v>
      </c>
      <c r="AR4158">
        <v>3</v>
      </c>
      <c r="AS4158">
        <v>0</v>
      </c>
    </row>
    <row r="4159" spans="1:45" x14ac:dyDescent="0.3">
      <c r="A4159" t="s">
        <v>4375</v>
      </c>
      <c r="B4159" t="s">
        <v>4013</v>
      </c>
      <c r="C4159">
        <v>34</v>
      </c>
      <c r="D4159" s="1">
        <v>38109</v>
      </c>
      <c r="F4159" t="s">
        <v>56</v>
      </c>
      <c r="G4159" t="s">
        <v>845</v>
      </c>
      <c r="H4159">
        <v>2</v>
      </c>
      <c r="I4159">
        <v>0</v>
      </c>
      <c r="J4159" t="s">
        <v>51</v>
      </c>
      <c r="K4159">
        <v>0</v>
      </c>
      <c r="L4159">
        <v>0</v>
      </c>
      <c r="M4159" t="s">
        <v>61</v>
      </c>
      <c r="N4159" t="s">
        <v>3626</v>
      </c>
      <c r="O4159">
        <v>15</v>
      </c>
      <c r="P4159">
        <v>12</v>
      </c>
      <c r="Q4159">
        <v>8</v>
      </c>
      <c r="R4159">
        <v>6</v>
      </c>
      <c r="S4159">
        <v>7</v>
      </c>
      <c r="T4159">
        <v>3</v>
      </c>
      <c r="U4159">
        <v>12</v>
      </c>
      <c r="V4159">
        <v>14</v>
      </c>
      <c r="W4159">
        <v>1</v>
      </c>
      <c r="X4159">
        <v>1</v>
      </c>
      <c r="Y4159">
        <v>0</v>
      </c>
      <c r="Z4159">
        <v>0</v>
      </c>
      <c r="AA4159">
        <v>1.57</v>
      </c>
      <c r="AB4159">
        <v>3.5</v>
      </c>
      <c r="AC4159">
        <v>6.5</v>
      </c>
      <c r="AD4159" t="str">
        <f t="shared" si="131"/>
        <v>A</v>
      </c>
      <c r="AE4159" t="str">
        <f t="shared" si="130"/>
        <v>N</v>
      </c>
      <c r="AF4159">
        <v>2</v>
      </c>
      <c r="AG4159">
        <v>1.8</v>
      </c>
      <c r="AR4159">
        <v>3</v>
      </c>
      <c r="AS4159">
        <v>0</v>
      </c>
    </row>
    <row r="4160" spans="1:45" x14ac:dyDescent="0.3">
      <c r="A4160" t="s">
        <v>4376</v>
      </c>
      <c r="B4160" t="s">
        <v>4013</v>
      </c>
      <c r="C4160">
        <v>34</v>
      </c>
      <c r="D4160" s="1">
        <v>38111</v>
      </c>
      <c r="F4160" t="s">
        <v>4021</v>
      </c>
      <c r="G4160" t="s">
        <v>45</v>
      </c>
      <c r="H4160">
        <v>1</v>
      </c>
      <c r="I4160">
        <v>1</v>
      </c>
      <c r="J4160" t="s">
        <v>61</v>
      </c>
      <c r="K4160">
        <v>1</v>
      </c>
      <c r="L4160">
        <v>0</v>
      </c>
      <c r="M4160" t="s">
        <v>51</v>
      </c>
      <c r="N4160" t="s">
        <v>3624</v>
      </c>
      <c r="O4160">
        <v>11</v>
      </c>
      <c r="P4160">
        <v>20</v>
      </c>
      <c r="Q4160">
        <v>6</v>
      </c>
      <c r="R4160">
        <v>9</v>
      </c>
      <c r="S4160">
        <v>5</v>
      </c>
      <c r="T4160">
        <v>12</v>
      </c>
      <c r="U4160">
        <v>13</v>
      </c>
      <c r="V4160">
        <v>10</v>
      </c>
      <c r="W4160">
        <v>0</v>
      </c>
      <c r="X4160">
        <v>2</v>
      </c>
      <c r="Y4160">
        <v>0</v>
      </c>
      <c r="Z4160">
        <v>0</v>
      </c>
      <c r="AA4160">
        <v>4.5</v>
      </c>
      <c r="AB4160">
        <v>3.3</v>
      </c>
      <c r="AC4160">
        <v>1.8</v>
      </c>
      <c r="AD4160" t="str">
        <f t="shared" si="131"/>
        <v>H</v>
      </c>
      <c r="AE4160" t="str">
        <f t="shared" si="130"/>
        <v>N</v>
      </c>
      <c r="AF4160">
        <v>1.95</v>
      </c>
      <c r="AG4160">
        <v>1.85</v>
      </c>
      <c r="AR4160">
        <v>1</v>
      </c>
      <c r="AS4160">
        <v>1</v>
      </c>
    </row>
    <row r="4161" spans="1:45" x14ac:dyDescent="0.3">
      <c r="A4161" t="s">
        <v>4377</v>
      </c>
      <c r="B4161" t="s">
        <v>4013</v>
      </c>
      <c r="C4161">
        <v>35</v>
      </c>
      <c r="D4161" s="1">
        <v>38115</v>
      </c>
      <c r="F4161" t="s">
        <v>3623</v>
      </c>
      <c r="G4161" t="s">
        <v>56</v>
      </c>
      <c r="H4161">
        <v>0</v>
      </c>
      <c r="I4161">
        <v>3</v>
      </c>
      <c r="J4161" t="s">
        <v>47</v>
      </c>
      <c r="K4161">
        <v>0</v>
      </c>
      <c r="L4161">
        <v>1</v>
      </c>
      <c r="M4161" t="s">
        <v>47</v>
      </c>
      <c r="N4161" t="s">
        <v>3645</v>
      </c>
      <c r="O4161">
        <v>3</v>
      </c>
      <c r="P4161">
        <v>15</v>
      </c>
      <c r="Q4161">
        <v>2</v>
      </c>
      <c r="R4161">
        <v>8</v>
      </c>
      <c r="S4161">
        <v>3</v>
      </c>
      <c r="T4161">
        <v>5</v>
      </c>
      <c r="U4161">
        <v>11</v>
      </c>
      <c r="V4161">
        <v>12</v>
      </c>
      <c r="W4161">
        <v>2</v>
      </c>
      <c r="X4161">
        <v>0</v>
      </c>
      <c r="Y4161">
        <v>1</v>
      </c>
      <c r="Z4161">
        <v>0</v>
      </c>
      <c r="AA4161">
        <v>3.4</v>
      </c>
      <c r="AB4161">
        <v>3.25</v>
      </c>
      <c r="AC4161">
        <v>2.1</v>
      </c>
      <c r="AD4161" t="str">
        <f t="shared" si="131"/>
        <v>H</v>
      </c>
      <c r="AE4161" t="str">
        <f t="shared" si="130"/>
        <v>N</v>
      </c>
      <c r="AF4161">
        <v>2</v>
      </c>
      <c r="AG4161">
        <v>1.8</v>
      </c>
      <c r="AR4161">
        <v>0</v>
      </c>
      <c r="AS4161">
        <v>3</v>
      </c>
    </row>
    <row r="4162" spans="1:45" x14ac:dyDescent="0.3">
      <c r="A4162" t="s">
        <v>4378</v>
      </c>
      <c r="B4162" t="s">
        <v>4013</v>
      </c>
      <c r="C4162">
        <v>35</v>
      </c>
      <c r="D4162" s="1">
        <v>38115</v>
      </c>
      <c r="F4162" t="s">
        <v>73</v>
      </c>
      <c r="G4162" t="s">
        <v>843</v>
      </c>
      <c r="H4162">
        <v>1</v>
      </c>
      <c r="I4162">
        <v>2</v>
      </c>
      <c r="J4162" t="s">
        <v>47</v>
      </c>
      <c r="K4162">
        <v>0</v>
      </c>
      <c r="L4162">
        <v>1</v>
      </c>
      <c r="M4162" t="s">
        <v>47</v>
      </c>
      <c r="N4162" t="s">
        <v>3628</v>
      </c>
      <c r="O4162">
        <v>16</v>
      </c>
      <c r="P4162">
        <v>10</v>
      </c>
      <c r="Q4162">
        <v>9</v>
      </c>
      <c r="R4162">
        <v>3</v>
      </c>
      <c r="S4162">
        <v>7</v>
      </c>
      <c r="T4162">
        <v>3</v>
      </c>
      <c r="U4162">
        <v>14</v>
      </c>
      <c r="V4162">
        <v>9</v>
      </c>
      <c r="W4162">
        <v>2</v>
      </c>
      <c r="X4162">
        <v>0</v>
      </c>
      <c r="Y4162">
        <v>0</v>
      </c>
      <c r="Z4162">
        <v>0</v>
      </c>
      <c r="AA4162">
        <v>2.25</v>
      </c>
      <c r="AB4162">
        <v>3.3</v>
      </c>
      <c r="AC4162">
        <v>3</v>
      </c>
      <c r="AD4162" t="str">
        <f t="shared" si="131"/>
        <v>A</v>
      </c>
      <c r="AE4162" t="str">
        <f t="shared" si="130"/>
        <v>Y</v>
      </c>
      <c r="AF4162">
        <v>1.95</v>
      </c>
      <c r="AG4162">
        <v>1.85</v>
      </c>
      <c r="AR4162">
        <v>0</v>
      </c>
      <c r="AS4162">
        <v>3</v>
      </c>
    </row>
    <row r="4163" spans="1:45" x14ac:dyDescent="0.3">
      <c r="A4163" t="s">
        <v>4379</v>
      </c>
      <c r="B4163" t="s">
        <v>4013</v>
      </c>
      <c r="C4163">
        <v>35</v>
      </c>
      <c r="D4163" s="1">
        <v>38115</v>
      </c>
      <c r="F4163" t="s">
        <v>60</v>
      </c>
      <c r="G4163" t="s">
        <v>1988</v>
      </c>
      <c r="H4163">
        <v>3</v>
      </c>
      <c r="I4163">
        <v>3</v>
      </c>
      <c r="J4163" t="s">
        <v>61</v>
      </c>
      <c r="K4163">
        <v>2</v>
      </c>
      <c r="L4163">
        <v>1</v>
      </c>
      <c r="M4163" t="s">
        <v>51</v>
      </c>
      <c r="N4163" t="s">
        <v>3655</v>
      </c>
      <c r="O4163">
        <v>13</v>
      </c>
      <c r="P4163">
        <v>12</v>
      </c>
      <c r="Q4163">
        <v>7</v>
      </c>
      <c r="R4163">
        <v>6</v>
      </c>
      <c r="S4163">
        <v>3</v>
      </c>
      <c r="T4163">
        <v>2</v>
      </c>
      <c r="U4163">
        <v>12</v>
      </c>
      <c r="V4163">
        <v>9</v>
      </c>
      <c r="W4163">
        <v>0</v>
      </c>
      <c r="X4163">
        <v>0</v>
      </c>
      <c r="Y4163">
        <v>0</v>
      </c>
      <c r="Z4163">
        <v>0</v>
      </c>
      <c r="AA4163">
        <v>2.6</v>
      </c>
      <c r="AB4163">
        <v>3.25</v>
      </c>
      <c r="AC4163">
        <v>2.6</v>
      </c>
      <c r="AD4163" t="str">
        <f t="shared" si="131"/>
        <v>H</v>
      </c>
      <c r="AE4163" t="str">
        <f t="shared" ref="AE4163:AE4226" si="132">IFERROR(IF(IF(IF(AC4163&gt;AA4163,G4163,F4163)=F4163,"H","A")=J4163,"Y","N"),"NAN")</f>
        <v>N</v>
      </c>
      <c r="AF4163">
        <v>1.95</v>
      </c>
      <c r="AG4163">
        <v>1.85</v>
      </c>
      <c r="AR4163">
        <v>1</v>
      </c>
      <c r="AS4163">
        <v>1</v>
      </c>
    </row>
    <row r="4164" spans="1:45" x14ac:dyDescent="0.3">
      <c r="A4164" t="s">
        <v>4380</v>
      </c>
      <c r="B4164" t="s">
        <v>4013</v>
      </c>
      <c r="C4164">
        <v>35</v>
      </c>
      <c r="D4164" s="1">
        <v>38115</v>
      </c>
      <c r="F4164" t="s">
        <v>463</v>
      </c>
      <c r="G4164" t="s">
        <v>4021</v>
      </c>
      <c r="H4164">
        <v>3</v>
      </c>
      <c r="I4164">
        <v>1</v>
      </c>
      <c r="J4164" t="s">
        <v>51</v>
      </c>
      <c r="K4164">
        <v>2</v>
      </c>
      <c r="L4164">
        <v>0</v>
      </c>
      <c r="M4164" t="s">
        <v>51</v>
      </c>
      <c r="N4164" t="s">
        <v>3616</v>
      </c>
      <c r="O4164">
        <v>13</v>
      </c>
      <c r="P4164">
        <v>14</v>
      </c>
      <c r="Q4164">
        <v>9</v>
      </c>
      <c r="R4164">
        <v>7</v>
      </c>
      <c r="S4164">
        <v>8</v>
      </c>
      <c r="T4164">
        <v>3</v>
      </c>
      <c r="U4164">
        <v>11</v>
      </c>
      <c r="V4164">
        <v>15</v>
      </c>
      <c r="W4164">
        <v>0</v>
      </c>
      <c r="X4164">
        <v>2</v>
      </c>
      <c r="Y4164">
        <v>0</v>
      </c>
      <c r="Z4164">
        <v>0</v>
      </c>
      <c r="AA4164">
        <v>2.4</v>
      </c>
      <c r="AB4164">
        <v>3.4</v>
      </c>
      <c r="AC4164">
        <v>2.75</v>
      </c>
      <c r="AD4164" t="str">
        <f t="shared" si="131"/>
        <v>A</v>
      </c>
      <c r="AE4164" t="str">
        <f t="shared" si="132"/>
        <v>N</v>
      </c>
      <c r="AF4164">
        <v>2</v>
      </c>
      <c r="AG4164">
        <v>1.8</v>
      </c>
      <c r="AR4164">
        <v>3</v>
      </c>
      <c r="AS4164">
        <v>0</v>
      </c>
    </row>
    <row r="4165" spans="1:45" x14ac:dyDescent="0.3">
      <c r="A4165" t="s">
        <v>4381</v>
      </c>
      <c r="B4165" t="s">
        <v>4013</v>
      </c>
      <c r="C4165">
        <v>35</v>
      </c>
      <c r="D4165" s="1">
        <v>38115</v>
      </c>
      <c r="F4165" t="s">
        <v>79</v>
      </c>
      <c r="G4165" t="s">
        <v>53</v>
      </c>
      <c r="H4165">
        <v>1</v>
      </c>
      <c r="I4165">
        <v>1</v>
      </c>
      <c r="J4165" t="s">
        <v>61</v>
      </c>
      <c r="K4165">
        <v>0</v>
      </c>
      <c r="L4165">
        <v>1</v>
      </c>
      <c r="M4165" t="s">
        <v>47</v>
      </c>
      <c r="N4165" t="s">
        <v>3619</v>
      </c>
      <c r="O4165">
        <v>12</v>
      </c>
      <c r="P4165">
        <v>11</v>
      </c>
      <c r="Q4165">
        <v>7</v>
      </c>
      <c r="R4165">
        <v>7</v>
      </c>
      <c r="S4165">
        <v>6</v>
      </c>
      <c r="T4165">
        <v>2</v>
      </c>
      <c r="U4165">
        <v>9</v>
      </c>
      <c r="V4165">
        <v>19</v>
      </c>
      <c r="W4165">
        <v>3</v>
      </c>
      <c r="X4165">
        <v>2</v>
      </c>
      <c r="Y4165">
        <v>0</v>
      </c>
      <c r="Z4165">
        <v>1</v>
      </c>
      <c r="AA4165">
        <v>2.25</v>
      </c>
      <c r="AB4165">
        <v>3.2</v>
      </c>
      <c r="AC4165">
        <v>3.1</v>
      </c>
      <c r="AD4165" t="str">
        <f t="shared" si="131"/>
        <v>A</v>
      </c>
      <c r="AE4165" t="str">
        <f t="shared" si="132"/>
        <v>N</v>
      </c>
      <c r="AF4165">
        <v>2</v>
      </c>
      <c r="AG4165">
        <v>1.8</v>
      </c>
      <c r="AR4165">
        <v>1</v>
      </c>
      <c r="AS4165">
        <v>1</v>
      </c>
    </row>
    <row r="4166" spans="1:45" x14ac:dyDescent="0.3">
      <c r="A4166" t="s">
        <v>4382</v>
      </c>
      <c r="B4166" t="s">
        <v>4013</v>
      </c>
      <c r="C4166">
        <v>35</v>
      </c>
      <c r="D4166" s="1">
        <v>38115</v>
      </c>
      <c r="F4166" t="s">
        <v>845</v>
      </c>
      <c r="G4166" t="s">
        <v>59</v>
      </c>
      <c r="H4166">
        <v>2</v>
      </c>
      <c r="I4166">
        <v>1</v>
      </c>
      <c r="J4166" t="s">
        <v>51</v>
      </c>
      <c r="K4166">
        <v>2</v>
      </c>
      <c r="L4166">
        <v>1</v>
      </c>
      <c r="M4166" t="s">
        <v>51</v>
      </c>
      <c r="N4166" t="s">
        <v>3624</v>
      </c>
      <c r="O4166">
        <v>12</v>
      </c>
      <c r="P4166">
        <v>14</v>
      </c>
      <c r="Q4166">
        <v>7</v>
      </c>
      <c r="R4166">
        <v>6</v>
      </c>
      <c r="S4166">
        <v>5</v>
      </c>
      <c r="T4166">
        <v>4</v>
      </c>
      <c r="U4166">
        <v>9</v>
      </c>
      <c r="V4166">
        <v>14</v>
      </c>
      <c r="W4166">
        <v>1</v>
      </c>
      <c r="X4166">
        <v>1</v>
      </c>
      <c r="Y4166">
        <v>0</v>
      </c>
      <c r="Z4166">
        <v>0</v>
      </c>
      <c r="AA4166">
        <v>2.1</v>
      </c>
      <c r="AB4166">
        <v>3.25</v>
      </c>
      <c r="AC4166">
        <v>3.4</v>
      </c>
      <c r="AD4166" t="str">
        <f t="shared" si="131"/>
        <v>A</v>
      </c>
      <c r="AE4166" t="str">
        <f t="shared" si="132"/>
        <v>N</v>
      </c>
      <c r="AF4166">
        <v>2</v>
      </c>
      <c r="AG4166">
        <v>1.8</v>
      </c>
      <c r="AR4166">
        <v>3</v>
      </c>
      <c r="AS4166">
        <v>0</v>
      </c>
    </row>
    <row r="4167" spans="1:45" x14ac:dyDescent="0.3">
      <c r="A4167" t="s">
        <v>4383</v>
      </c>
      <c r="B4167" t="s">
        <v>4013</v>
      </c>
      <c r="C4167">
        <v>35</v>
      </c>
      <c r="D4167" s="1">
        <v>38115</v>
      </c>
      <c r="F4167" t="s">
        <v>72</v>
      </c>
      <c r="G4167" t="s">
        <v>49</v>
      </c>
      <c r="H4167">
        <v>1</v>
      </c>
      <c r="I4167">
        <v>1</v>
      </c>
      <c r="J4167" t="s">
        <v>61</v>
      </c>
      <c r="K4167">
        <v>1</v>
      </c>
      <c r="L4167">
        <v>1</v>
      </c>
      <c r="M4167" t="s">
        <v>61</v>
      </c>
      <c r="N4167" t="s">
        <v>4097</v>
      </c>
      <c r="O4167">
        <v>18</v>
      </c>
      <c r="P4167">
        <v>14</v>
      </c>
      <c r="Q4167">
        <v>10</v>
      </c>
      <c r="R4167">
        <v>7</v>
      </c>
      <c r="S4167">
        <v>4</v>
      </c>
      <c r="T4167">
        <v>4</v>
      </c>
      <c r="U4167">
        <v>10</v>
      </c>
      <c r="V4167">
        <v>13</v>
      </c>
      <c r="W4167">
        <v>1</v>
      </c>
      <c r="X4167">
        <v>0</v>
      </c>
      <c r="Y4167">
        <v>0</v>
      </c>
      <c r="Z4167">
        <v>0</v>
      </c>
      <c r="AA4167">
        <v>2.87</v>
      </c>
      <c r="AB4167">
        <v>3.4</v>
      </c>
      <c r="AC4167">
        <v>2.2999999999999998</v>
      </c>
      <c r="AD4167" t="str">
        <f t="shared" si="131"/>
        <v>H</v>
      </c>
      <c r="AE4167" t="str">
        <f t="shared" si="132"/>
        <v>N</v>
      </c>
      <c r="AF4167">
        <v>1.95</v>
      </c>
      <c r="AG4167">
        <v>1.85</v>
      </c>
      <c r="AR4167">
        <v>1</v>
      </c>
      <c r="AS4167">
        <v>1</v>
      </c>
    </row>
    <row r="4168" spans="1:45" x14ac:dyDescent="0.3">
      <c r="A4168" t="s">
        <v>4384</v>
      </c>
      <c r="B4168" t="s">
        <v>4013</v>
      </c>
      <c r="C4168">
        <v>35</v>
      </c>
      <c r="D4168" s="1">
        <v>38115</v>
      </c>
      <c r="F4168" t="s">
        <v>64</v>
      </c>
      <c r="G4168" t="s">
        <v>54</v>
      </c>
      <c r="H4168">
        <v>1</v>
      </c>
      <c r="I4168">
        <v>0</v>
      </c>
      <c r="J4168" t="s">
        <v>51</v>
      </c>
      <c r="K4168">
        <v>1</v>
      </c>
      <c r="L4168">
        <v>0</v>
      </c>
      <c r="M4168" t="s">
        <v>51</v>
      </c>
      <c r="N4168" t="s">
        <v>3626</v>
      </c>
      <c r="O4168">
        <v>16</v>
      </c>
      <c r="P4168">
        <v>14</v>
      </c>
      <c r="Q4168">
        <v>13</v>
      </c>
      <c r="R4168">
        <v>2</v>
      </c>
      <c r="S4168">
        <v>7</v>
      </c>
      <c r="T4168">
        <v>7</v>
      </c>
      <c r="U4168">
        <v>9</v>
      </c>
      <c r="V4168">
        <v>17</v>
      </c>
      <c r="W4168">
        <v>0</v>
      </c>
      <c r="X4168">
        <v>2</v>
      </c>
      <c r="Y4168">
        <v>0</v>
      </c>
      <c r="Z4168">
        <v>0</v>
      </c>
      <c r="AA4168">
        <v>2.2999999999999998</v>
      </c>
      <c r="AB4168">
        <v>3.4</v>
      </c>
      <c r="AC4168">
        <v>2.87</v>
      </c>
      <c r="AD4168" t="str">
        <f t="shared" si="131"/>
        <v>A</v>
      </c>
      <c r="AE4168" t="str">
        <f t="shared" si="132"/>
        <v>N</v>
      </c>
      <c r="AF4168">
        <v>1.85</v>
      </c>
      <c r="AG4168">
        <v>1.95</v>
      </c>
      <c r="AR4168">
        <v>3</v>
      </c>
      <c r="AS4168">
        <v>0</v>
      </c>
    </row>
    <row r="4169" spans="1:45" x14ac:dyDescent="0.3">
      <c r="A4169" t="s">
        <v>4385</v>
      </c>
      <c r="B4169" t="s">
        <v>4013</v>
      </c>
      <c r="C4169">
        <v>35</v>
      </c>
      <c r="D4169" s="1">
        <v>38116</v>
      </c>
      <c r="F4169" t="s">
        <v>3176</v>
      </c>
      <c r="G4169" t="s">
        <v>45</v>
      </c>
      <c r="H4169">
        <v>0</v>
      </c>
      <c r="I4169">
        <v>1</v>
      </c>
      <c r="J4169" t="s">
        <v>47</v>
      </c>
      <c r="K4169">
        <v>0</v>
      </c>
      <c r="L4169">
        <v>1</v>
      </c>
      <c r="M4169" t="s">
        <v>47</v>
      </c>
      <c r="N4169" t="s">
        <v>3639</v>
      </c>
      <c r="O4169">
        <v>12</v>
      </c>
      <c r="P4169">
        <v>7</v>
      </c>
      <c r="Q4169">
        <v>5</v>
      </c>
      <c r="R4169">
        <v>5</v>
      </c>
      <c r="S4169">
        <v>6</v>
      </c>
      <c r="T4169">
        <v>7</v>
      </c>
      <c r="U4169">
        <v>13</v>
      </c>
      <c r="V4169">
        <v>19</v>
      </c>
      <c r="W4169">
        <v>1</v>
      </c>
      <c r="X4169">
        <v>3</v>
      </c>
      <c r="Y4169">
        <v>0</v>
      </c>
      <c r="Z4169">
        <v>0</v>
      </c>
      <c r="AA4169">
        <v>3.25</v>
      </c>
      <c r="AB4169">
        <v>3.4</v>
      </c>
      <c r="AC4169">
        <v>2.1</v>
      </c>
      <c r="AD4169" t="str">
        <f t="shared" si="131"/>
        <v>H</v>
      </c>
      <c r="AE4169" t="str">
        <f t="shared" si="132"/>
        <v>N</v>
      </c>
      <c r="AF4169">
        <v>2</v>
      </c>
      <c r="AG4169">
        <v>1.8</v>
      </c>
      <c r="AR4169">
        <v>0</v>
      </c>
      <c r="AS4169">
        <v>3</v>
      </c>
    </row>
    <row r="4170" spans="1:45" x14ac:dyDescent="0.3">
      <c r="A4170" t="s">
        <v>4386</v>
      </c>
      <c r="B4170" t="s">
        <v>4013</v>
      </c>
      <c r="C4170">
        <v>35</v>
      </c>
      <c r="D4170" s="1">
        <v>38116</v>
      </c>
      <c r="F4170" t="s">
        <v>63</v>
      </c>
      <c r="G4170" t="s">
        <v>4016</v>
      </c>
      <c r="H4170">
        <v>1</v>
      </c>
      <c r="I4170">
        <v>1</v>
      </c>
      <c r="J4170" t="s">
        <v>61</v>
      </c>
      <c r="K4170">
        <v>1</v>
      </c>
      <c r="L4170">
        <v>0</v>
      </c>
      <c r="M4170" t="s">
        <v>51</v>
      </c>
      <c r="N4170" t="s">
        <v>3633</v>
      </c>
      <c r="O4170">
        <v>19</v>
      </c>
      <c r="P4170">
        <v>15</v>
      </c>
      <c r="Q4170">
        <v>8</v>
      </c>
      <c r="R4170">
        <v>7</v>
      </c>
      <c r="S4170">
        <v>13</v>
      </c>
      <c r="T4170">
        <v>3</v>
      </c>
      <c r="U4170">
        <v>13</v>
      </c>
      <c r="V4170">
        <v>11</v>
      </c>
      <c r="W4170">
        <v>1</v>
      </c>
      <c r="X4170">
        <v>2</v>
      </c>
      <c r="Y4170">
        <v>0</v>
      </c>
      <c r="Z4170">
        <v>0</v>
      </c>
      <c r="AA4170">
        <v>1.3</v>
      </c>
      <c r="AB4170">
        <v>5</v>
      </c>
      <c r="AC4170">
        <v>9</v>
      </c>
      <c r="AD4170" t="str">
        <f t="shared" si="131"/>
        <v>A</v>
      </c>
      <c r="AE4170" t="str">
        <f t="shared" si="132"/>
        <v>N</v>
      </c>
      <c r="AF4170">
        <v>1.7</v>
      </c>
      <c r="AG4170">
        <v>2.1</v>
      </c>
      <c r="AR4170">
        <v>1</v>
      </c>
      <c r="AS4170">
        <v>1</v>
      </c>
    </row>
    <row r="4171" spans="1:45" x14ac:dyDescent="0.3">
      <c r="A4171" t="s">
        <v>4387</v>
      </c>
      <c r="B4171" t="s">
        <v>4013</v>
      </c>
      <c r="C4171">
        <v>35</v>
      </c>
      <c r="D4171" s="1">
        <v>38119</v>
      </c>
      <c r="F4171" t="s">
        <v>72</v>
      </c>
      <c r="G4171" t="s">
        <v>63</v>
      </c>
      <c r="H4171">
        <v>3</v>
      </c>
      <c r="I4171">
        <v>3</v>
      </c>
      <c r="J4171" t="s">
        <v>61</v>
      </c>
      <c r="K4171">
        <v>2</v>
      </c>
      <c r="L4171">
        <v>2</v>
      </c>
      <c r="M4171" t="s">
        <v>61</v>
      </c>
      <c r="N4171" t="s">
        <v>3616</v>
      </c>
      <c r="O4171">
        <v>15</v>
      </c>
      <c r="P4171">
        <v>22</v>
      </c>
      <c r="Q4171">
        <v>12</v>
      </c>
      <c r="R4171">
        <v>12</v>
      </c>
      <c r="S4171">
        <v>3</v>
      </c>
      <c r="T4171">
        <v>5</v>
      </c>
      <c r="U4171">
        <v>13</v>
      </c>
      <c r="V4171">
        <v>16</v>
      </c>
      <c r="W4171">
        <v>1</v>
      </c>
      <c r="X4171">
        <v>2</v>
      </c>
      <c r="Y4171">
        <v>0</v>
      </c>
      <c r="Z4171">
        <v>0</v>
      </c>
      <c r="AA4171">
        <v>2.87</v>
      </c>
      <c r="AB4171">
        <v>3.6</v>
      </c>
      <c r="AC4171">
        <v>2.2000000000000002</v>
      </c>
      <c r="AD4171" t="str">
        <f t="shared" si="131"/>
        <v>H</v>
      </c>
      <c r="AE4171" t="str">
        <f t="shared" si="132"/>
        <v>N</v>
      </c>
      <c r="AR4171">
        <v>1</v>
      </c>
      <c r="AS4171">
        <v>1</v>
      </c>
    </row>
    <row r="4172" spans="1:45" x14ac:dyDescent="0.3">
      <c r="A4172" t="s">
        <v>4388</v>
      </c>
      <c r="B4172" t="s">
        <v>4013</v>
      </c>
      <c r="C4172">
        <v>36</v>
      </c>
      <c r="D4172" s="1">
        <v>38122</v>
      </c>
      <c r="F4172" t="s">
        <v>45</v>
      </c>
      <c r="G4172" t="s">
        <v>463</v>
      </c>
      <c r="H4172">
        <v>2</v>
      </c>
      <c r="I4172">
        <v>1</v>
      </c>
      <c r="J4172" t="s">
        <v>51</v>
      </c>
      <c r="K4172">
        <v>0</v>
      </c>
      <c r="L4172">
        <v>1</v>
      </c>
      <c r="M4172" t="s">
        <v>47</v>
      </c>
      <c r="N4172" t="s">
        <v>3628</v>
      </c>
      <c r="O4172">
        <v>17</v>
      </c>
      <c r="P4172">
        <v>2</v>
      </c>
      <c r="Q4172">
        <v>10</v>
      </c>
      <c r="R4172">
        <v>1</v>
      </c>
      <c r="S4172">
        <v>7</v>
      </c>
      <c r="T4172">
        <v>5</v>
      </c>
      <c r="U4172">
        <v>15</v>
      </c>
      <c r="V4172">
        <v>13</v>
      </c>
      <c r="W4172">
        <v>0</v>
      </c>
      <c r="X4172">
        <v>1</v>
      </c>
      <c r="Y4172">
        <v>0</v>
      </c>
      <c r="Z4172">
        <v>0</v>
      </c>
      <c r="AA4172">
        <v>1.25</v>
      </c>
      <c r="AB4172">
        <v>5</v>
      </c>
      <c r="AC4172">
        <v>13</v>
      </c>
      <c r="AD4172" t="str">
        <f t="shared" si="131"/>
        <v>A</v>
      </c>
      <c r="AE4172" t="str">
        <f t="shared" si="132"/>
        <v>N</v>
      </c>
      <c r="AF4172">
        <v>1.7</v>
      </c>
      <c r="AG4172">
        <v>2.1</v>
      </c>
      <c r="AR4172">
        <v>3</v>
      </c>
      <c r="AS4172">
        <v>0</v>
      </c>
    </row>
    <row r="4173" spans="1:45" x14ac:dyDescent="0.3">
      <c r="A4173" t="s">
        <v>4389</v>
      </c>
      <c r="B4173" t="s">
        <v>4013</v>
      </c>
      <c r="C4173">
        <v>36</v>
      </c>
      <c r="D4173" s="1">
        <v>38122</v>
      </c>
      <c r="F4173" t="s">
        <v>49</v>
      </c>
      <c r="G4173" t="s">
        <v>79</v>
      </c>
      <c r="H4173">
        <v>0</v>
      </c>
      <c r="I4173">
        <v>2</v>
      </c>
      <c r="J4173" t="s">
        <v>47</v>
      </c>
      <c r="K4173">
        <v>0</v>
      </c>
      <c r="L4173">
        <v>2</v>
      </c>
      <c r="M4173" t="s">
        <v>47</v>
      </c>
      <c r="N4173" t="s">
        <v>3641</v>
      </c>
      <c r="O4173">
        <v>16</v>
      </c>
      <c r="P4173">
        <v>12</v>
      </c>
      <c r="Q4173">
        <v>8</v>
      </c>
      <c r="R4173">
        <v>8</v>
      </c>
      <c r="S4173">
        <v>9</v>
      </c>
      <c r="T4173">
        <v>4</v>
      </c>
      <c r="U4173">
        <v>21</v>
      </c>
      <c r="V4173">
        <v>15</v>
      </c>
      <c r="W4173">
        <v>4</v>
      </c>
      <c r="X4173">
        <v>3</v>
      </c>
      <c r="Y4173">
        <v>0</v>
      </c>
      <c r="Z4173">
        <v>2</v>
      </c>
      <c r="AA4173">
        <v>2.2000000000000002</v>
      </c>
      <c r="AB4173">
        <v>3.4</v>
      </c>
      <c r="AC4173">
        <v>3</v>
      </c>
      <c r="AD4173" t="str">
        <f t="shared" si="131"/>
        <v>A</v>
      </c>
      <c r="AE4173" t="str">
        <f t="shared" si="132"/>
        <v>Y</v>
      </c>
      <c r="AF4173">
        <v>2</v>
      </c>
      <c r="AG4173">
        <v>1.8</v>
      </c>
      <c r="AR4173">
        <v>0</v>
      </c>
      <c r="AS4173">
        <v>3</v>
      </c>
    </row>
    <row r="4174" spans="1:45" x14ac:dyDescent="0.3">
      <c r="A4174" t="s">
        <v>4390</v>
      </c>
      <c r="B4174" t="s">
        <v>4013</v>
      </c>
      <c r="C4174">
        <v>36</v>
      </c>
      <c r="D4174" s="1">
        <v>38122</v>
      </c>
      <c r="F4174" t="s">
        <v>54</v>
      </c>
      <c r="G4174" t="s">
        <v>3623</v>
      </c>
      <c r="H4174">
        <v>1</v>
      </c>
      <c r="I4174">
        <v>1</v>
      </c>
      <c r="J4174" t="s">
        <v>61</v>
      </c>
      <c r="K4174">
        <v>1</v>
      </c>
      <c r="L4174">
        <v>0</v>
      </c>
      <c r="M4174" t="s">
        <v>51</v>
      </c>
      <c r="N4174" t="s">
        <v>3631</v>
      </c>
      <c r="O4174">
        <v>10</v>
      </c>
      <c r="P4174">
        <v>9</v>
      </c>
      <c r="Q4174">
        <v>5</v>
      </c>
      <c r="R4174">
        <v>5</v>
      </c>
      <c r="S4174">
        <v>6</v>
      </c>
      <c r="T4174">
        <v>8</v>
      </c>
      <c r="U4174">
        <v>11</v>
      </c>
      <c r="V4174">
        <v>12</v>
      </c>
      <c r="W4174">
        <v>0</v>
      </c>
      <c r="X4174">
        <v>0</v>
      </c>
      <c r="Y4174">
        <v>0</v>
      </c>
      <c r="Z4174">
        <v>0</v>
      </c>
      <c r="AA4174">
        <v>2.1</v>
      </c>
      <c r="AB4174">
        <v>3.4</v>
      </c>
      <c r="AC4174">
        <v>3.25</v>
      </c>
      <c r="AD4174" t="str">
        <f t="shared" si="131"/>
        <v>A</v>
      </c>
      <c r="AE4174" t="str">
        <f t="shared" si="132"/>
        <v>N</v>
      </c>
      <c r="AF4174">
        <v>2</v>
      </c>
      <c r="AG4174">
        <v>1.8</v>
      </c>
      <c r="AR4174">
        <v>1</v>
      </c>
      <c r="AS4174">
        <v>1</v>
      </c>
    </row>
    <row r="4175" spans="1:45" x14ac:dyDescent="0.3">
      <c r="A4175" t="s">
        <v>4391</v>
      </c>
      <c r="B4175" t="s">
        <v>4013</v>
      </c>
      <c r="C4175">
        <v>36</v>
      </c>
      <c r="D4175" s="1">
        <v>38122</v>
      </c>
      <c r="F4175" t="s">
        <v>843</v>
      </c>
      <c r="G4175" t="s">
        <v>3176</v>
      </c>
      <c r="H4175">
        <v>0</v>
      </c>
      <c r="I4175">
        <v>2</v>
      </c>
      <c r="J4175" t="s">
        <v>47</v>
      </c>
      <c r="K4175">
        <v>0</v>
      </c>
      <c r="L4175">
        <v>1</v>
      </c>
      <c r="M4175" t="s">
        <v>47</v>
      </c>
      <c r="N4175" t="s">
        <v>3610</v>
      </c>
      <c r="O4175">
        <v>17</v>
      </c>
      <c r="P4175">
        <v>10</v>
      </c>
      <c r="Q4175">
        <v>9</v>
      </c>
      <c r="R4175">
        <v>6</v>
      </c>
      <c r="S4175">
        <v>11</v>
      </c>
      <c r="T4175">
        <v>3</v>
      </c>
      <c r="U4175">
        <v>9</v>
      </c>
      <c r="V4175">
        <v>14</v>
      </c>
      <c r="W4175">
        <v>1</v>
      </c>
      <c r="X4175">
        <v>1</v>
      </c>
      <c r="Y4175">
        <v>0</v>
      </c>
      <c r="Z4175">
        <v>0</v>
      </c>
      <c r="AA4175">
        <v>2</v>
      </c>
      <c r="AB4175">
        <v>3.2</v>
      </c>
      <c r="AC4175">
        <v>3.75</v>
      </c>
      <c r="AD4175" t="str">
        <f t="shared" si="131"/>
        <v>A</v>
      </c>
      <c r="AE4175" t="str">
        <f t="shared" si="132"/>
        <v>Y</v>
      </c>
      <c r="AF4175">
        <v>1.9</v>
      </c>
      <c r="AG4175">
        <v>1.9</v>
      </c>
      <c r="AR4175">
        <v>0</v>
      </c>
      <c r="AS4175">
        <v>3</v>
      </c>
    </row>
    <row r="4176" spans="1:45" x14ac:dyDescent="0.3">
      <c r="A4176" t="s">
        <v>4392</v>
      </c>
      <c r="B4176" t="s">
        <v>4013</v>
      </c>
      <c r="C4176">
        <v>36</v>
      </c>
      <c r="D4176" s="1">
        <v>38122</v>
      </c>
      <c r="F4176" t="s">
        <v>1988</v>
      </c>
      <c r="G4176" t="s">
        <v>72</v>
      </c>
      <c r="H4176">
        <v>2</v>
      </c>
      <c r="I4176">
        <v>1</v>
      </c>
      <c r="J4176" t="s">
        <v>51</v>
      </c>
      <c r="K4176">
        <v>1</v>
      </c>
      <c r="L4176">
        <v>0</v>
      </c>
      <c r="M4176" t="s">
        <v>51</v>
      </c>
      <c r="N4176" t="s">
        <v>3635</v>
      </c>
      <c r="O4176">
        <v>10</v>
      </c>
      <c r="P4176">
        <v>12</v>
      </c>
      <c r="Q4176">
        <v>5</v>
      </c>
      <c r="R4176">
        <v>4</v>
      </c>
      <c r="S4176">
        <v>7</v>
      </c>
      <c r="T4176">
        <v>10</v>
      </c>
      <c r="U4176">
        <v>13</v>
      </c>
      <c r="V4176">
        <v>10</v>
      </c>
      <c r="W4176">
        <v>0</v>
      </c>
      <c r="X4176">
        <v>1</v>
      </c>
      <c r="Y4176">
        <v>0</v>
      </c>
      <c r="Z4176">
        <v>0</v>
      </c>
      <c r="AA4176">
        <v>2</v>
      </c>
      <c r="AB4176">
        <v>3.3</v>
      </c>
      <c r="AC4176">
        <v>3.6</v>
      </c>
      <c r="AD4176" t="str">
        <f t="shared" si="131"/>
        <v>A</v>
      </c>
      <c r="AE4176" t="str">
        <f t="shared" si="132"/>
        <v>N</v>
      </c>
      <c r="AF4176">
        <v>1.95</v>
      </c>
      <c r="AG4176">
        <v>1.85</v>
      </c>
      <c r="AR4176">
        <v>3</v>
      </c>
      <c r="AS4176">
        <v>0</v>
      </c>
    </row>
    <row r="4177" spans="1:45" x14ac:dyDescent="0.3">
      <c r="A4177" t="s">
        <v>4393</v>
      </c>
      <c r="B4177" t="s">
        <v>4013</v>
      </c>
      <c r="C4177">
        <v>36</v>
      </c>
      <c r="D4177" s="1">
        <v>38122</v>
      </c>
      <c r="F4177" t="s">
        <v>53</v>
      </c>
      <c r="G4177" t="s">
        <v>60</v>
      </c>
      <c r="H4177">
        <v>1</v>
      </c>
      <c r="I4177">
        <v>0</v>
      </c>
      <c r="J4177" t="s">
        <v>51</v>
      </c>
      <c r="K4177">
        <v>1</v>
      </c>
      <c r="L4177">
        <v>0</v>
      </c>
      <c r="M4177" t="s">
        <v>51</v>
      </c>
      <c r="N4177" t="s">
        <v>3639</v>
      </c>
      <c r="O4177">
        <v>19</v>
      </c>
      <c r="P4177">
        <v>4</v>
      </c>
      <c r="Q4177">
        <v>9</v>
      </c>
      <c r="R4177">
        <v>0</v>
      </c>
      <c r="S4177">
        <v>9</v>
      </c>
      <c r="T4177">
        <v>2</v>
      </c>
      <c r="U4177">
        <v>5</v>
      </c>
      <c r="V4177">
        <v>9</v>
      </c>
      <c r="W4177">
        <v>0</v>
      </c>
      <c r="X4177">
        <v>0</v>
      </c>
      <c r="Y4177">
        <v>0</v>
      </c>
      <c r="Z4177">
        <v>0</v>
      </c>
      <c r="AA4177">
        <v>1.33</v>
      </c>
      <c r="AB4177">
        <v>4.5</v>
      </c>
      <c r="AC4177">
        <v>9</v>
      </c>
      <c r="AD4177" t="str">
        <f t="shared" si="131"/>
        <v>A</v>
      </c>
      <c r="AE4177" t="str">
        <f t="shared" si="132"/>
        <v>N</v>
      </c>
      <c r="AF4177">
        <v>1.75</v>
      </c>
      <c r="AG4177">
        <v>2.0499999999999998</v>
      </c>
      <c r="AR4177">
        <v>3</v>
      </c>
      <c r="AS4177">
        <v>0</v>
      </c>
    </row>
    <row r="4178" spans="1:45" x14ac:dyDescent="0.3">
      <c r="A4178" t="s">
        <v>4394</v>
      </c>
      <c r="B4178" t="s">
        <v>4013</v>
      </c>
      <c r="C4178">
        <v>36</v>
      </c>
      <c r="D4178" s="1">
        <v>38122</v>
      </c>
      <c r="F4178" t="s">
        <v>56</v>
      </c>
      <c r="G4178" t="s">
        <v>63</v>
      </c>
      <c r="H4178">
        <v>1</v>
      </c>
      <c r="I4178">
        <v>1</v>
      </c>
      <c r="J4178" t="s">
        <v>61</v>
      </c>
      <c r="K4178">
        <v>0</v>
      </c>
      <c r="L4178">
        <v>1</v>
      </c>
      <c r="M4178" t="s">
        <v>47</v>
      </c>
      <c r="N4178" t="s">
        <v>3624</v>
      </c>
      <c r="O4178">
        <v>8</v>
      </c>
      <c r="P4178">
        <v>6</v>
      </c>
      <c r="Q4178">
        <v>4</v>
      </c>
      <c r="R4178">
        <v>5</v>
      </c>
      <c r="S4178">
        <v>8</v>
      </c>
      <c r="T4178">
        <v>1</v>
      </c>
      <c r="U4178">
        <v>11</v>
      </c>
      <c r="V4178">
        <v>17</v>
      </c>
      <c r="W4178">
        <v>1</v>
      </c>
      <c r="X4178">
        <v>1</v>
      </c>
      <c r="Y4178">
        <v>0</v>
      </c>
      <c r="Z4178">
        <v>0</v>
      </c>
      <c r="AA4178">
        <v>2</v>
      </c>
      <c r="AB4178">
        <v>3.3</v>
      </c>
      <c r="AC4178">
        <v>3.6</v>
      </c>
      <c r="AD4178" t="str">
        <f t="shared" si="131"/>
        <v>A</v>
      </c>
      <c r="AE4178" t="str">
        <f t="shared" si="132"/>
        <v>N</v>
      </c>
      <c r="AF4178">
        <v>2</v>
      </c>
      <c r="AG4178">
        <v>1.8</v>
      </c>
      <c r="AR4178">
        <v>1</v>
      </c>
      <c r="AS4178">
        <v>1</v>
      </c>
    </row>
    <row r="4179" spans="1:45" x14ac:dyDescent="0.3">
      <c r="A4179" t="s">
        <v>4395</v>
      </c>
      <c r="B4179" t="s">
        <v>4013</v>
      </c>
      <c r="C4179">
        <v>36</v>
      </c>
      <c r="D4179" s="1">
        <v>38122</v>
      </c>
      <c r="F4179" t="s">
        <v>59</v>
      </c>
      <c r="G4179" t="s">
        <v>73</v>
      </c>
      <c r="H4179">
        <v>5</v>
      </c>
      <c r="I4179">
        <v>1</v>
      </c>
      <c r="J4179" t="s">
        <v>51</v>
      </c>
      <c r="K4179">
        <v>3</v>
      </c>
      <c r="L4179">
        <v>0</v>
      </c>
      <c r="M4179" t="s">
        <v>51</v>
      </c>
      <c r="N4179" t="s">
        <v>3645</v>
      </c>
      <c r="O4179">
        <v>13</v>
      </c>
      <c r="P4179">
        <v>2</v>
      </c>
      <c r="Q4179">
        <v>11</v>
      </c>
      <c r="R4179">
        <v>0</v>
      </c>
      <c r="S4179">
        <v>7</v>
      </c>
      <c r="T4179">
        <v>3</v>
      </c>
      <c r="U4179">
        <v>5</v>
      </c>
      <c r="V4179">
        <v>8</v>
      </c>
      <c r="W4179">
        <v>1</v>
      </c>
      <c r="X4179">
        <v>1</v>
      </c>
      <c r="Y4179">
        <v>0</v>
      </c>
      <c r="Z4179">
        <v>0</v>
      </c>
      <c r="AA4179">
        <v>2.1</v>
      </c>
      <c r="AB4179">
        <v>3.25</v>
      </c>
      <c r="AC4179">
        <v>3.4</v>
      </c>
      <c r="AD4179" t="str">
        <f t="shared" si="131"/>
        <v>A</v>
      </c>
      <c r="AE4179" t="str">
        <f t="shared" si="132"/>
        <v>N</v>
      </c>
      <c r="AF4179">
        <v>1.9</v>
      </c>
      <c r="AG4179">
        <v>1.9</v>
      </c>
      <c r="AR4179">
        <v>3</v>
      </c>
      <c r="AS4179">
        <v>0</v>
      </c>
    </row>
    <row r="4180" spans="1:45" x14ac:dyDescent="0.3">
      <c r="A4180" t="s">
        <v>4396</v>
      </c>
      <c r="B4180" t="s">
        <v>4013</v>
      </c>
      <c r="C4180">
        <v>36</v>
      </c>
      <c r="D4180" s="1">
        <v>38122</v>
      </c>
      <c r="F4180" t="s">
        <v>4021</v>
      </c>
      <c r="G4180" t="s">
        <v>845</v>
      </c>
      <c r="H4180">
        <v>5</v>
      </c>
      <c r="I4180">
        <v>1</v>
      </c>
      <c r="J4180" t="s">
        <v>51</v>
      </c>
      <c r="K4180">
        <v>3</v>
      </c>
      <c r="L4180">
        <v>1</v>
      </c>
      <c r="M4180" t="s">
        <v>51</v>
      </c>
      <c r="N4180" t="s">
        <v>3655</v>
      </c>
      <c r="O4180">
        <v>16</v>
      </c>
      <c r="P4180">
        <v>19</v>
      </c>
      <c r="Q4180">
        <v>10</v>
      </c>
      <c r="R4180">
        <v>4</v>
      </c>
      <c r="S4180">
        <v>7</v>
      </c>
      <c r="T4180">
        <v>2</v>
      </c>
      <c r="U4180">
        <v>12</v>
      </c>
      <c r="V4180">
        <v>8</v>
      </c>
      <c r="W4180">
        <v>0</v>
      </c>
      <c r="X4180">
        <v>0</v>
      </c>
      <c r="Y4180">
        <v>0</v>
      </c>
      <c r="Z4180">
        <v>0</v>
      </c>
      <c r="AA4180">
        <v>2.25</v>
      </c>
      <c r="AB4180">
        <v>3.3</v>
      </c>
      <c r="AC4180">
        <v>3</v>
      </c>
      <c r="AD4180" t="str">
        <f t="shared" si="131"/>
        <v>A</v>
      </c>
      <c r="AE4180" t="str">
        <f t="shared" si="132"/>
        <v>N</v>
      </c>
      <c r="AF4180">
        <v>2</v>
      </c>
      <c r="AG4180">
        <v>1.8</v>
      </c>
      <c r="AR4180">
        <v>3</v>
      </c>
      <c r="AS4180">
        <v>0</v>
      </c>
    </row>
    <row r="4181" spans="1:45" x14ac:dyDescent="0.3">
      <c r="A4181" t="s">
        <v>4397</v>
      </c>
      <c r="B4181" t="s">
        <v>4013</v>
      </c>
      <c r="C4181">
        <v>36</v>
      </c>
      <c r="D4181" s="1">
        <v>38122</v>
      </c>
      <c r="F4181" t="s">
        <v>4016</v>
      </c>
      <c r="G4181" t="s">
        <v>64</v>
      </c>
      <c r="H4181">
        <v>0</v>
      </c>
      <c r="I4181">
        <v>2</v>
      </c>
      <c r="J4181" t="s">
        <v>47</v>
      </c>
      <c r="K4181">
        <v>0</v>
      </c>
      <c r="L4181">
        <v>1</v>
      </c>
      <c r="M4181" t="s">
        <v>47</v>
      </c>
      <c r="N4181" t="s">
        <v>3619</v>
      </c>
      <c r="O4181">
        <v>18</v>
      </c>
      <c r="P4181">
        <v>14</v>
      </c>
      <c r="Q4181">
        <v>10</v>
      </c>
      <c r="R4181">
        <v>12</v>
      </c>
      <c r="S4181">
        <v>5</v>
      </c>
      <c r="T4181">
        <v>3</v>
      </c>
      <c r="U4181">
        <v>6</v>
      </c>
      <c r="V4181">
        <v>11</v>
      </c>
      <c r="W4181">
        <v>1</v>
      </c>
      <c r="X4181">
        <v>1</v>
      </c>
      <c r="Y4181">
        <v>1</v>
      </c>
      <c r="Z4181">
        <v>0</v>
      </c>
      <c r="AA4181">
        <v>2.37</v>
      </c>
      <c r="AB4181">
        <v>3.3</v>
      </c>
      <c r="AC4181">
        <v>2.8</v>
      </c>
      <c r="AD4181" t="str">
        <f t="shared" si="131"/>
        <v>A</v>
      </c>
      <c r="AE4181" t="str">
        <f t="shared" si="132"/>
        <v>Y</v>
      </c>
      <c r="AF4181">
        <v>1.8</v>
      </c>
      <c r="AG4181">
        <v>2</v>
      </c>
      <c r="AR4181">
        <v>0</v>
      </c>
      <c r="AS4181">
        <v>3</v>
      </c>
    </row>
    <row r="4182" spans="1:45" x14ac:dyDescent="0.3">
      <c r="A4182" t="s">
        <v>4398</v>
      </c>
      <c r="B4182" t="s">
        <v>4399</v>
      </c>
      <c r="C4182">
        <v>1</v>
      </c>
      <c r="D4182" s="1">
        <v>38213</v>
      </c>
      <c r="F4182" t="s">
        <v>49</v>
      </c>
      <c r="G4182" t="s">
        <v>72</v>
      </c>
      <c r="H4182">
        <v>2</v>
      </c>
      <c r="I4182">
        <v>0</v>
      </c>
      <c r="J4182" t="s">
        <v>51</v>
      </c>
      <c r="K4182">
        <v>2</v>
      </c>
      <c r="L4182">
        <v>0</v>
      </c>
      <c r="M4182" t="s">
        <v>51</v>
      </c>
      <c r="N4182" t="s">
        <v>3637</v>
      </c>
      <c r="O4182">
        <v>14</v>
      </c>
      <c r="P4182">
        <v>6</v>
      </c>
      <c r="Q4182">
        <v>5</v>
      </c>
      <c r="R4182">
        <v>2</v>
      </c>
      <c r="S4182">
        <v>12</v>
      </c>
      <c r="T4182">
        <v>6</v>
      </c>
      <c r="U4182">
        <v>14</v>
      </c>
      <c r="V4182">
        <v>9</v>
      </c>
      <c r="W4182">
        <v>0</v>
      </c>
      <c r="X4182">
        <v>0</v>
      </c>
      <c r="Y4182">
        <v>0</v>
      </c>
      <c r="Z4182">
        <v>0</v>
      </c>
      <c r="AA4182">
        <v>1.9</v>
      </c>
      <c r="AB4182">
        <v>3.1</v>
      </c>
      <c r="AC4182">
        <v>4.33</v>
      </c>
      <c r="AD4182" t="str">
        <f t="shared" si="131"/>
        <v>A</v>
      </c>
      <c r="AE4182" t="str">
        <f t="shared" si="132"/>
        <v>N</v>
      </c>
      <c r="AF4182">
        <v>2.0499999999999998</v>
      </c>
      <c r="AG4182">
        <v>1.75</v>
      </c>
      <c r="AR4182">
        <v>3</v>
      </c>
      <c r="AS4182">
        <v>0</v>
      </c>
    </row>
    <row r="4183" spans="1:45" x14ac:dyDescent="0.3">
      <c r="A4183" t="s">
        <v>4400</v>
      </c>
      <c r="B4183" t="s">
        <v>4399</v>
      </c>
      <c r="C4183">
        <v>1</v>
      </c>
      <c r="D4183" s="1">
        <v>38213</v>
      </c>
      <c r="F4183" t="s">
        <v>54</v>
      </c>
      <c r="G4183" t="s">
        <v>3618</v>
      </c>
      <c r="H4183">
        <v>1</v>
      </c>
      <c r="I4183">
        <v>1</v>
      </c>
      <c r="J4183" t="s">
        <v>61</v>
      </c>
      <c r="K4183">
        <v>0</v>
      </c>
      <c r="L4183">
        <v>1</v>
      </c>
      <c r="M4183" t="s">
        <v>47</v>
      </c>
      <c r="N4183" t="s">
        <v>3657</v>
      </c>
      <c r="O4183">
        <v>12</v>
      </c>
      <c r="P4183">
        <v>4</v>
      </c>
      <c r="Q4183">
        <v>4</v>
      </c>
      <c r="R4183">
        <v>2</v>
      </c>
      <c r="S4183">
        <v>4</v>
      </c>
      <c r="T4183">
        <v>5</v>
      </c>
      <c r="U4183">
        <v>15</v>
      </c>
      <c r="V4183">
        <v>17</v>
      </c>
      <c r="W4183">
        <v>1</v>
      </c>
      <c r="X4183">
        <v>0</v>
      </c>
      <c r="Y4183">
        <v>0</v>
      </c>
      <c r="Z4183">
        <v>0</v>
      </c>
      <c r="AA4183">
        <v>1.8</v>
      </c>
      <c r="AB4183">
        <v>3.1</v>
      </c>
      <c r="AC4183">
        <v>5</v>
      </c>
      <c r="AD4183" t="str">
        <f t="shared" si="131"/>
        <v>A</v>
      </c>
      <c r="AE4183" t="str">
        <f t="shared" si="132"/>
        <v>N</v>
      </c>
      <c r="AF4183">
        <v>2</v>
      </c>
      <c r="AG4183">
        <v>1.8</v>
      </c>
      <c r="AR4183">
        <v>1</v>
      </c>
      <c r="AS4183">
        <v>1</v>
      </c>
    </row>
    <row r="4184" spans="1:45" x14ac:dyDescent="0.3">
      <c r="A4184" t="s">
        <v>4401</v>
      </c>
      <c r="B4184" t="s">
        <v>4399</v>
      </c>
      <c r="C4184">
        <v>1</v>
      </c>
      <c r="D4184" s="1">
        <v>38213</v>
      </c>
      <c r="F4184" t="s">
        <v>843</v>
      </c>
      <c r="G4184" t="s">
        <v>1988</v>
      </c>
      <c r="H4184">
        <v>4</v>
      </c>
      <c r="I4184">
        <v>1</v>
      </c>
      <c r="J4184" t="s">
        <v>51</v>
      </c>
      <c r="K4184">
        <v>2</v>
      </c>
      <c r="L4184">
        <v>0</v>
      </c>
      <c r="M4184" t="s">
        <v>51</v>
      </c>
      <c r="N4184" t="s">
        <v>3695</v>
      </c>
      <c r="O4184">
        <v>21</v>
      </c>
      <c r="P4184">
        <v>9</v>
      </c>
      <c r="Q4184">
        <v>11</v>
      </c>
      <c r="R4184">
        <v>5</v>
      </c>
      <c r="S4184">
        <v>9</v>
      </c>
      <c r="T4184">
        <v>5</v>
      </c>
      <c r="U4184">
        <v>10</v>
      </c>
      <c r="V4184">
        <v>12</v>
      </c>
      <c r="W4184">
        <v>1</v>
      </c>
      <c r="X4184">
        <v>1</v>
      </c>
      <c r="Y4184">
        <v>0</v>
      </c>
      <c r="Z4184">
        <v>0</v>
      </c>
      <c r="AA4184">
        <v>2.25</v>
      </c>
      <c r="AB4184">
        <v>3.2</v>
      </c>
      <c r="AC4184">
        <v>3.1</v>
      </c>
      <c r="AD4184" t="str">
        <f t="shared" si="131"/>
        <v>A</v>
      </c>
      <c r="AE4184" t="str">
        <f t="shared" si="132"/>
        <v>N</v>
      </c>
      <c r="AF4184">
        <v>2</v>
      </c>
      <c r="AG4184">
        <v>1.8</v>
      </c>
      <c r="AR4184">
        <v>3</v>
      </c>
      <c r="AS4184">
        <v>0</v>
      </c>
    </row>
    <row r="4185" spans="1:45" x14ac:dyDescent="0.3">
      <c r="A4185" t="s">
        <v>4402</v>
      </c>
      <c r="B4185" t="s">
        <v>4399</v>
      </c>
      <c r="C4185">
        <v>1</v>
      </c>
      <c r="D4185" s="1">
        <v>38213</v>
      </c>
      <c r="F4185" t="s">
        <v>59</v>
      </c>
      <c r="G4185" t="s">
        <v>3176</v>
      </c>
      <c r="H4185">
        <v>1</v>
      </c>
      <c r="I4185">
        <v>1</v>
      </c>
      <c r="J4185" t="s">
        <v>61</v>
      </c>
      <c r="K4185">
        <v>1</v>
      </c>
      <c r="L4185">
        <v>0</v>
      </c>
      <c r="M4185" t="s">
        <v>51</v>
      </c>
      <c r="N4185" t="s">
        <v>3633</v>
      </c>
      <c r="O4185">
        <v>12</v>
      </c>
      <c r="P4185">
        <v>4</v>
      </c>
      <c r="Q4185">
        <v>5</v>
      </c>
      <c r="R4185">
        <v>2</v>
      </c>
      <c r="S4185">
        <v>9</v>
      </c>
      <c r="T4185">
        <v>4</v>
      </c>
      <c r="U4185">
        <v>14</v>
      </c>
      <c r="V4185">
        <v>12</v>
      </c>
      <c r="W4185">
        <v>0</v>
      </c>
      <c r="X4185">
        <v>2</v>
      </c>
      <c r="Y4185">
        <v>0</v>
      </c>
      <c r="Z4185">
        <v>0</v>
      </c>
      <c r="AA4185">
        <v>2.1</v>
      </c>
      <c r="AB4185">
        <v>3.25</v>
      </c>
      <c r="AC4185">
        <v>3.4</v>
      </c>
      <c r="AD4185" t="str">
        <f t="shared" si="131"/>
        <v>A</v>
      </c>
      <c r="AE4185" t="str">
        <f t="shared" si="132"/>
        <v>N</v>
      </c>
      <c r="AF4185">
        <v>1.9</v>
      </c>
      <c r="AG4185">
        <v>1.9</v>
      </c>
      <c r="AR4185">
        <v>1</v>
      </c>
      <c r="AS4185">
        <v>1</v>
      </c>
    </row>
    <row r="4186" spans="1:45" x14ac:dyDescent="0.3">
      <c r="A4186" t="s">
        <v>4403</v>
      </c>
      <c r="B4186" t="s">
        <v>4399</v>
      </c>
      <c r="C4186">
        <v>1</v>
      </c>
      <c r="D4186" s="1">
        <v>38213</v>
      </c>
      <c r="F4186" t="s">
        <v>845</v>
      </c>
      <c r="G4186" t="s">
        <v>63</v>
      </c>
      <c r="H4186">
        <v>2</v>
      </c>
      <c r="I4186">
        <v>2</v>
      </c>
      <c r="J4186" t="s">
        <v>61</v>
      </c>
      <c r="K4186">
        <v>0</v>
      </c>
      <c r="L4186">
        <v>1</v>
      </c>
      <c r="M4186" t="s">
        <v>47</v>
      </c>
      <c r="N4186" t="s">
        <v>3619</v>
      </c>
      <c r="O4186">
        <v>15</v>
      </c>
      <c r="P4186">
        <v>11</v>
      </c>
      <c r="Q4186">
        <v>8</v>
      </c>
      <c r="R4186">
        <v>4</v>
      </c>
      <c r="S4186">
        <v>6</v>
      </c>
      <c r="T4186">
        <v>7</v>
      </c>
      <c r="U4186">
        <v>16</v>
      </c>
      <c r="V4186">
        <v>13</v>
      </c>
      <c r="W4186">
        <v>3</v>
      </c>
      <c r="X4186">
        <v>1</v>
      </c>
      <c r="Y4186">
        <v>0</v>
      </c>
      <c r="Z4186">
        <v>0</v>
      </c>
      <c r="AA4186">
        <v>2.2999999999999998</v>
      </c>
      <c r="AB4186">
        <v>3.25</v>
      </c>
      <c r="AC4186">
        <v>3</v>
      </c>
      <c r="AD4186" t="str">
        <f t="shared" si="131"/>
        <v>A</v>
      </c>
      <c r="AE4186" t="str">
        <f t="shared" si="132"/>
        <v>N</v>
      </c>
      <c r="AF4186">
        <v>2</v>
      </c>
      <c r="AG4186">
        <v>1.8</v>
      </c>
      <c r="AR4186">
        <v>1</v>
      </c>
      <c r="AS4186">
        <v>1</v>
      </c>
    </row>
    <row r="4187" spans="1:45" x14ac:dyDescent="0.3">
      <c r="A4187" t="s">
        <v>4404</v>
      </c>
      <c r="B4187" t="s">
        <v>4399</v>
      </c>
      <c r="C4187">
        <v>1</v>
      </c>
      <c r="D4187" s="1">
        <v>38213</v>
      </c>
      <c r="F4187" t="s">
        <v>78</v>
      </c>
      <c r="G4187" t="s">
        <v>454</v>
      </c>
      <c r="H4187">
        <v>1</v>
      </c>
      <c r="I4187">
        <v>1</v>
      </c>
      <c r="J4187" t="s">
        <v>61</v>
      </c>
      <c r="K4187">
        <v>1</v>
      </c>
      <c r="L4187">
        <v>0</v>
      </c>
      <c r="M4187" t="s">
        <v>51</v>
      </c>
      <c r="N4187" t="s">
        <v>4115</v>
      </c>
      <c r="O4187">
        <v>14</v>
      </c>
      <c r="P4187">
        <v>14</v>
      </c>
      <c r="Q4187">
        <v>10</v>
      </c>
      <c r="R4187">
        <v>8</v>
      </c>
      <c r="S4187">
        <v>6</v>
      </c>
      <c r="T4187">
        <v>11</v>
      </c>
      <c r="U4187">
        <v>14</v>
      </c>
      <c r="V4187">
        <v>16</v>
      </c>
      <c r="W4187">
        <v>0</v>
      </c>
      <c r="X4187">
        <v>1</v>
      </c>
      <c r="Y4187">
        <v>0</v>
      </c>
      <c r="Z4187">
        <v>0</v>
      </c>
      <c r="AA4187">
        <v>2.1</v>
      </c>
      <c r="AB4187">
        <v>3.25</v>
      </c>
      <c r="AC4187">
        <v>3.4</v>
      </c>
      <c r="AD4187" t="str">
        <f t="shared" si="131"/>
        <v>A</v>
      </c>
      <c r="AE4187" t="str">
        <f t="shared" si="132"/>
        <v>N</v>
      </c>
      <c r="AF4187">
        <v>1.95</v>
      </c>
      <c r="AG4187">
        <v>1.85</v>
      </c>
      <c r="AR4187">
        <v>1</v>
      </c>
      <c r="AS4187">
        <v>1</v>
      </c>
    </row>
    <row r="4188" spans="1:45" x14ac:dyDescent="0.3">
      <c r="A4188" t="s">
        <v>4405</v>
      </c>
      <c r="B4188" t="s">
        <v>4399</v>
      </c>
      <c r="C4188">
        <v>1</v>
      </c>
      <c r="D4188" s="1">
        <v>38213</v>
      </c>
      <c r="F4188" t="s">
        <v>4021</v>
      </c>
      <c r="G4188" t="s">
        <v>3623</v>
      </c>
      <c r="H4188">
        <v>1</v>
      </c>
      <c r="I4188">
        <v>1</v>
      </c>
      <c r="J4188" t="s">
        <v>61</v>
      </c>
      <c r="K4188">
        <v>1</v>
      </c>
      <c r="L4188">
        <v>1</v>
      </c>
      <c r="M4188" t="s">
        <v>61</v>
      </c>
      <c r="N4188" t="s">
        <v>4097</v>
      </c>
      <c r="O4188">
        <v>14</v>
      </c>
      <c r="P4188">
        <v>16</v>
      </c>
      <c r="Q4188">
        <v>8</v>
      </c>
      <c r="R4188">
        <v>11</v>
      </c>
      <c r="S4188">
        <v>8</v>
      </c>
      <c r="T4188">
        <v>4</v>
      </c>
      <c r="U4188">
        <v>13</v>
      </c>
      <c r="V4188">
        <v>16</v>
      </c>
      <c r="W4188">
        <v>2</v>
      </c>
      <c r="X4188">
        <v>4</v>
      </c>
      <c r="Y4188">
        <v>0</v>
      </c>
      <c r="Z4188">
        <v>0</v>
      </c>
      <c r="AA4188">
        <v>2.4</v>
      </c>
      <c r="AB4188">
        <v>3.2</v>
      </c>
      <c r="AC4188">
        <v>2.87</v>
      </c>
      <c r="AD4188" t="str">
        <f t="shared" si="131"/>
        <v>A</v>
      </c>
      <c r="AE4188" t="str">
        <f t="shared" si="132"/>
        <v>N</v>
      </c>
      <c r="AF4188">
        <v>2</v>
      </c>
      <c r="AG4188">
        <v>1.8</v>
      </c>
      <c r="AR4188">
        <v>1</v>
      </c>
      <c r="AS4188">
        <v>1</v>
      </c>
    </row>
    <row r="4189" spans="1:45" x14ac:dyDescent="0.3">
      <c r="A4189" t="s">
        <v>4406</v>
      </c>
      <c r="B4189" t="s">
        <v>4399</v>
      </c>
      <c r="C4189">
        <v>1</v>
      </c>
      <c r="D4189" s="1">
        <v>38213</v>
      </c>
      <c r="F4189" t="s">
        <v>64</v>
      </c>
      <c r="G4189" t="s">
        <v>56</v>
      </c>
      <c r="H4189">
        <v>1</v>
      </c>
      <c r="I4189">
        <v>1</v>
      </c>
      <c r="J4189" t="s">
        <v>61</v>
      </c>
      <c r="K4189">
        <v>0</v>
      </c>
      <c r="L4189">
        <v>1</v>
      </c>
      <c r="M4189" t="s">
        <v>47</v>
      </c>
      <c r="N4189" t="s">
        <v>3631</v>
      </c>
      <c r="O4189">
        <v>14</v>
      </c>
      <c r="P4189">
        <v>16</v>
      </c>
      <c r="Q4189">
        <v>7</v>
      </c>
      <c r="R4189">
        <v>8</v>
      </c>
      <c r="S4189">
        <v>3</v>
      </c>
      <c r="T4189">
        <v>8</v>
      </c>
      <c r="U4189">
        <v>17</v>
      </c>
      <c r="V4189">
        <v>11</v>
      </c>
      <c r="W4189">
        <v>3</v>
      </c>
      <c r="X4189">
        <v>1</v>
      </c>
      <c r="Y4189">
        <v>0</v>
      </c>
      <c r="Z4189">
        <v>0</v>
      </c>
      <c r="AA4189">
        <v>3.1</v>
      </c>
      <c r="AB4189">
        <v>3.2</v>
      </c>
      <c r="AC4189">
        <v>2.25</v>
      </c>
      <c r="AD4189" t="str">
        <f t="shared" si="131"/>
        <v>H</v>
      </c>
      <c r="AE4189" t="str">
        <f t="shared" si="132"/>
        <v>N</v>
      </c>
      <c r="AF4189">
        <v>1.9</v>
      </c>
      <c r="AG4189">
        <v>1.9</v>
      </c>
      <c r="AR4189">
        <v>1</v>
      </c>
      <c r="AS4189">
        <v>1</v>
      </c>
    </row>
    <row r="4190" spans="1:45" x14ac:dyDescent="0.3">
      <c r="A4190" t="s">
        <v>4407</v>
      </c>
      <c r="B4190" t="s">
        <v>4399</v>
      </c>
      <c r="C4190">
        <v>1</v>
      </c>
      <c r="D4190" s="1">
        <v>38214</v>
      </c>
      <c r="F4190" t="s">
        <v>53</v>
      </c>
      <c r="G4190" t="s">
        <v>79</v>
      </c>
      <c r="H4190">
        <v>1</v>
      </c>
      <c r="I4190">
        <v>0</v>
      </c>
      <c r="J4190" t="s">
        <v>51</v>
      </c>
      <c r="K4190">
        <v>1</v>
      </c>
      <c r="L4190">
        <v>0</v>
      </c>
      <c r="M4190" t="s">
        <v>51</v>
      </c>
      <c r="N4190" t="s">
        <v>3616</v>
      </c>
      <c r="O4190">
        <v>8</v>
      </c>
      <c r="P4190">
        <v>11</v>
      </c>
      <c r="Q4190">
        <v>5</v>
      </c>
      <c r="R4190">
        <v>3</v>
      </c>
      <c r="S4190">
        <v>2</v>
      </c>
      <c r="T4190">
        <v>3</v>
      </c>
      <c r="U4190">
        <v>17</v>
      </c>
      <c r="V4190">
        <v>8</v>
      </c>
      <c r="W4190">
        <v>0</v>
      </c>
      <c r="X4190">
        <v>0</v>
      </c>
      <c r="Y4190">
        <v>0</v>
      </c>
      <c r="Z4190">
        <v>0</v>
      </c>
      <c r="AA4190">
        <v>2.1</v>
      </c>
      <c r="AB4190">
        <v>3.25</v>
      </c>
      <c r="AC4190">
        <v>3.4</v>
      </c>
      <c r="AD4190" t="str">
        <f t="shared" si="131"/>
        <v>A</v>
      </c>
      <c r="AE4190" t="str">
        <f t="shared" si="132"/>
        <v>N</v>
      </c>
      <c r="AF4190">
        <v>1.95</v>
      </c>
      <c r="AG4190">
        <v>1.85</v>
      </c>
      <c r="AR4190">
        <v>3</v>
      </c>
      <c r="AS4190">
        <v>0</v>
      </c>
    </row>
    <row r="4191" spans="1:45" x14ac:dyDescent="0.3">
      <c r="A4191" t="s">
        <v>4408</v>
      </c>
      <c r="B4191" t="s">
        <v>4399</v>
      </c>
      <c r="C4191">
        <v>1</v>
      </c>
      <c r="D4191" s="1">
        <v>38214</v>
      </c>
      <c r="F4191" t="s">
        <v>73</v>
      </c>
      <c r="G4191" t="s">
        <v>45</v>
      </c>
      <c r="H4191">
        <v>1</v>
      </c>
      <c r="I4191">
        <v>4</v>
      </c>
      <c r="J4191" t="s">
        <v>47</v>
      </c>
      <c r="K4191">
        <v>0</v>
      </c>
      <c r="L4191">
        <v>2</v>
      </c>
      <c r="M4191" t="s">
        <v>47</v>
      </c>
      <c r="N4191" t="s">
        <v>3624</v>
      </c>
      <c r="O4191">
        <v>9</v>
      </c>
      <c r="P4191">
        <v>18</v>
      </c>
      <c r="Q4191">
        <v>5</v>
      </c>
      <c r="R4191">
        <v>14</v>
      </c>
      <c r="S4191">
        <v>0</v>
      </c>
      <c r="T4191">
        <v>7</v>
      </c>
      <c r="U4191">
        <v>14</v>
      </c>
      <c r="V4191">
        <v>19</v>
      </c>
      <c r="W4191">
        <v>2</v>
      </c>
      <c r="X4191">
        <v>1</v>
      </c>
      <c r="Y4191">
        <v>0</v>
      </c>
      <c r="Z4191">
        <v>0</v>
      </c>
      <c r="AA4191">
        <v>6</v>
      </c>
      <c r="AB4191">
        <v>3.4</v>
      </c>
      <c r="AC4191">
        <v>1.61</v>
      </c>
      <c r="AD4191" t="str">
        <f t="shared" ref="AD4191:AD4254" si="133">IF(IF(AC4191&gt;AA4191,G4191,F4191)=F4191,"H","A")</f>
        <v>H</v>
      </c>
      <c r="AE4191" t="str">
        <f t="shared" si="132"/>
        <v>N</v>
      </c>
      <c r="AF4191">
        <v>1.9</v>
      </c>
      <c r="AG4191">
        <v>1.9</v>
      </c>
      <c r="AR4191">
        <v>0</v>
      </c>
      <c r="AS4191">
        <v>3</v>
      </c>
    </row>
    <row r="4192" spans="1:45" x14ac:dyDescent="0.3">
      <c r="A4192" t="s">
        <v>4409</v>
      </c>
      <c r="B4192" t="s">
        <v>4399</v>
      </c>
      <c r="C4192">
        <v>2</v>
      </c>
      <c r="D4192" s="1">
        <v>38220</v>
      </c>
      <c r="F4192" t="s">
        <v>3623</v>
      </c>
      <c r="G4192" t="s">
        <v>53</v>
      </c>
      <c r="H4192">
        <v>0</v>
      </c>
      <c r="I4192">
        <v>1</v>
      </c>
      <c r="J4192" t="s">
        <v>47</v>
      </c>
      <c r="K4192">
        <v>0</v>
      </c>
      <c r="L4192">
        <v>0</v>
      </c>
      <c r="M4192" t="s">
        <v>61</v>
      </c>
      <c r="N4192" t="s">
        <v>3621</v>
      </c>
      <c r="O4192">
        <v>9</v>
      </c>
      <c r="P4192">
        <v>7</v>
      </c>
      <c r="Q4192">
        <v>3</v>
      </c>
      <c r="R4192">
        <v>3</v>
      </c>
      <c r="S4192">
        <v>8</v>
      </c>
      <c r="T4192">
        <v>2</v>
      </c>
      <c r="U4192">
        <v>10</v>
      </c>
      <c r="V4192">
        <v>16</v>
      </c>
      <c r="W4192">
        <v>0</v>
      </c>
      <c r="X4192">
        <v>0</v>
      </c>
      <c r="Y4192">
        <v>0</v>
      </c>
      <c r="Z4192">
        <v>0</v>
      </c>
      <c r="AA4192">
        <v>4.5</v>
      </c>
      <c r="AB4192">
        <v>3.2</v>
      </c>
      <c r="AC4192">
        <v>1.83</v>
      </c>
      <c r="AD4192" t="str">
        <f t="shared" si="133"/>
        <v>H</v>
      </c>
      <c r="AE4192" t="str">
        <f t="shared" si="132"/>
        <v>N</v>
      </c>
      <c r="AF4192">
        <v>1.95</v>
      </c>
      <c r="AG4192">
        <v>1.85</v>
      </c>
      <c r="AR4192">
        <v>0</v>
      </c>
      <c r="AS4192">
        <v>3</v>
      </c>
    </row>
    <row r="4193" spans="1:45" x14ac:dyDescent="0.3">
      <c r="A4193" t="s">
        <v>4410</v>
      </c>
      <c r="B4193" t="s">
        <v>4399</v>
      </c>
      <c r="C4193">
        <v>2</v>
      </c>
      <c r="D4193" s="1">
        <v>38220</v>
      </c>
      <c r="F4193" t="s">
        <v>1988</v>
      </c>
      <c r="G4193" t="s">
        <v>4021</v>
      </c>
      <c r="H4193">
        <v>2</v>
      </c>
      <c r="I4193">
        <v>1</v>
      </c>
      <c r="J4193" t="s">
        <v>51</v>
      </c>
      <c r="K4193">
        <v>1</v>
      </c>
      <c r="L4193">
        <v>0</v>
      </c>
      <c r="M4193" t="s">
        <v>51</v>
      </c>
      <c r="N4193" t="s">
        <v>3614</v>
      </c>
      <c r="O4193">
        <v>18</v>
      </c>
      <c r="P4193">
        <v>10</v>
      </c>
      <c r="Q4193">
        <v>14</v>
      </c>
      <c r="R4193">
        <v>6</v>
      </c>
      <c r="S4193">
        <v>5</v>
      </c>
      <c r="T4193">
        <v>6</v>
      </c>
      <c r="U4193">
        <v>9</v>
      </c>
      <c r="V4193">
        <v>11</v>
      </c>
      <c r="W4193">
        <v>0</v>
      </c>
      <c r="X4193">
        <v>1</v>
      </c>
      <c r="Y4193">
        <v>0</v>
      </c>
      <c r="Z4193">
        <v>0</v>
      </c>
      <c r="AA4193">
        <v>2</v>
      </c>
      <c r="AB4193">
        <v>3.2</v>
      </c>
      <c r="AC4193">
        <v>3.75</v>
      </c>
      <c r="AD4193" t="str">
        <f t="shared" si="133"/>
        <v>A</v>
      </c>
      <c r="AE4193" t="str">
        <f t="shared" si="132"/>
        <v>N</v>
      </c>
      <c r="AF4193">
        <v>1.9</v>
      </c>
      <c r="AG4193">
        <v>1.9</v>
      </c>
      <c r="AR4193">
        <v>3</v>
      </c>
      <c r="AS4193">
        <v>0</v>
      </c>
    </row>
    <row r="4194" spans="1:45" x14ac:dyDescent="0.3">
      <c r="A4194" t="s">
        <v>4411</v>
      </c>
      <c r="B4194" t="s">
        <v>4399</v>
      </c>
      <c r="C4194">
        <v>2</v>
      </c>
      <c r="D4194" s="1">
        <v>38220</v>
      </c>
      <c r="F4194" t="s">
        <v>454</v>
      </c>
      <c r="G4194" t="s">
        <v>73</v>
      </c>
      <c r="H4194">
        <v>1</v>
      </c>
      <c r="I4194">
        <v>3</v>
      </c>
      <c r="J4194" t="s">
        <v>47</v>
      </c>
      <c r="K4194">
        <v>1</v>
      </c>
      <c r="L4194">
        <v>1</v>
      </c>
      <c r="M4194" t="s">
        <v>61</v>
      </c>
      <c r="N4194" t="s">
        <v>4412</v>
      </c>
      <c r="O4194">
        <v>15</v>
      </c>
      <c r="P4194">
        <v>14</v>
      </c>
      <c r="Q4194">
        <v>9</v>
      </c>
      <c r="R4194">
        <v>7</v>
      </c>
      <c r="S4194">
        <v>6</v>
      </c>
      <c r="T4194">
        <v>6</v>
      </c>
      <c r="U4194">
        <v>6</v>
      </c>
      <c r="V4194">
        <v>18</v>
      </c>
      <c r="W4194">
        <v>1</v>
      </c>
      <c r="X4194">
        <v>1</v>
      </c>
      <c r="Y4194">
        <v>0</v>
      </c>
      <c r="Z4194">
        <v>1</v>
      </c>
      <c r="AA4194">
        <v>2.2999999999999998</v>
      </c>
      <c r="AB4194">
        <v>3.25</v>
      </c>
      <c r="AC4194">
        <v>3</v>
      </c>
      <c r="AD4194" t="str">
        <f t="shared" si="133"/>
        <v>A</v>
      </c>
      <c r="AE4194" t="str">
        <f t="shared" si="132"/>
        <v>Y</v>
      </c>
      <c r="AF4194">
        <v>1.95</v>
      </c>
      <c r="AG4194">
        <v>1.85</v>
      </c>
      <c r="AR4194">
        <v>0</v>
      </c>
      <c r="AS4194">
        <v>3</v>
      </c>
    </row>
    <row r="4195" spans="1:45" x14ac:dyDescent="0.3">
      <c r="A4195" t="s">
        <v>4413</v>
      </c>
      <c r="B4195" t="s">
        <v>4399</v>
      </c>
      <c r="C4195">
        <v>2</v>
      </c>
      <c r="D4195" s="1">
        <v>38220</v>
      </c>
      <c r="F4195" t="s">
        <v>3176</v>
      </c>
      <c r="G4195" t="s">
        <v>843</v>
      </c>
      <c r="H4195">
        <v>2</v>
      </c>
      <c r="I4195">
        <v>0</v>
      </c>
      <c r="J4195" t="s">
        <v>51</v>
      </c>
      <c r="K4195">
        <v>1</v>
      </c>
      <c r="L4195">
        <v>0</v>
      </c>
      <c r="M4195" t="s">
        <v>51</v>
      </c>
      <c r="N4195" t="s">
        <v>3641</v>
      </c>
      <c r="O4195">
        <v>23</v>
      </c>
      <c r="P4195">
        <v>10</v>
      </c>
      <c r="Q4195">
        <v>12</v>
      </c>
      <c r="R4195">
        <v>4</v>
      </c>
      <c r="S4195">
        <v>8</v>
      </c>
      <c r="T4195">
        <v>4</v>
      </c>
      <c r="U4195">
        <v>11</v>
      </c>
      <c r="V4195">
        <v>13</v>
      </c>
      <c r="W4195">
        <v>0</v>
      </c>
      <c r="X4195">
        <v>0</v>
      </c>
      <c r="Y4195">
        <v>0</v>
      </c>
      <c r="Z4195">
        <v>0</v>
      </c>
      <c r="AA4195">
        <v>2.25</v>
      </c>
      <c r="AB4195">
        <v>3.2</v>
      </c>
      <c r="AC4195">
        <v>3.1</v>
      </c>
      <c r="AD4195" t="str">
        <f t="shared" si="133"/>
        <v>A</v>
      </c>
      <c r="AE4195" t="str">
        <f t="shared" si="132"/>
        <v>N</v>
      </c>
      <c r="AF4195">
        <v>1.9</v>
      </c>
      <c r="AG4195">
        <v>1.9</v>
      </c>
      <c r="AR4195">
        <v>3</v>
      </c>
      <c r="AS4195">
        <v>0</v>
      </c>
    </row>
    <row r="4196" spans="1:45" x14ac:dyDescent="0.3">
      <c r="A4196" t="s">
        <v>4414</v>
      </c>
      <c r="B4196" t="s">
        <v>4399</v>
      </c>
      <c r="C4196">
        <v>2</v>
      </c>
      <c r="D4196" s="1">
        <v>38220</v>
      </c>
      <c r="F4196" t="s">
        <v>56</v>
      </c>
      <c r="G4196" t="s">
        <v>59</v>
      </c>
      <c r="H4196">
        <v>2</v>
      </c>
      <c r="I4196">
        <v>1</v>
      </c>
      <c r="J4196" t="s">
        <v>51</v>
      </c>
      <c r="K4196">
        <v>0</v>
      </c>
      <c r="L4196">
        <v>1</v>
      </c>
      <c r="M4196" t="s">
        <v>47</v>
      </c>
      <c r="N4196" t="s">
        <v>3616</v>
      </c>
      <c r="O4196">
        <v>15</v>
      </c>
      <c r="P4196">
        <v>7</v>
      </c>
      <c r="Q4196">
        <v>10</v>
      </c>
      <c r="R4196">
        <v>4</v>
      </c>
      <c r="S4196">
        <v>8</v>
      </c>
      <c r="T4196">
        <v>3</v>
      </c>
      <c r="U4196">
        <v>9</v>
      </c>
      <c r="V4196">
        <v>17</v>
      </c>
      <c r="W4196">
        <v>1</v>
      </c>
      <c r="X4196">
        <v>3</v>
      </c>
      <c r="Y4196">
        <v>0</v>
      </c>
      <c r="Z4196">
        <v>1</v>
      </c>
      <c r="AA4196">
        <v>1.57</v>
      </c>
      <c r="AB4196">
        <v>3.5</v>
      </c>
      <c r="AC4196">
        <v>6.5</v>
      </c>
      <c r="AD4196" t="str">
        <f t="shared" si="133"/>
        <v>A</v>
      </c>
      <c r="AE4196" t="str">
        <f t="shared" si="132"/>
        <v>N</v>
      </c>
      <c r="AF4196">
        <v>1.85</v>
      </c>
      <c r="AG4196">
        <v>1.95</v>
      </c>
      <c r="AR4196">
        <v>3</v>
      </c>
      <c r="AS4196">
        <v>0</v>
      </c>
    </row>
    <row r="4197" spans="1:45" x14ac:dyDescent="0.3">
      <c r="A4197" t="s">
        <v>4415</v>
      </c>
      <c r="B4197" t="s">
        <v>4399</v>
      </c>
      <c r="C4197">
        <v>2</v>
      </c>
      <c r="D4197" s="1">
        <v>38220</v>
      </c>
      <c r="F4197" t="s">
        <v>79</v>
      </c>
      <c r="G4197" t="s">
        <v>78</v>
      </c>
      <c r="H4197">
        <v>2</v>
      </c>
      <c r="I4197">
        <v>1</v>
      </c>
      <c r="J4197" t="s">
        <v>51</v>
      </c>
      <c r="K4197">
        <v>1</v>
      </c>
      <c r="L4197">
        <v>0</v>
      </c>
      <c r="M4197" t="s">
        <v>51</v>
      </c>
      <c r="N4197" t="s">
        <v>3612</v>
      </c>
      <c r="O4197">
        <v>17</v>
      </c>
      <c r="P4197">
        <v>7</v>
      </c>
      <c r="Q4197">
        <v>7</v>
      </c>
      <c r="R4197">
        <v>2</v>
      </c>
      <c r="S4197">
        <v>11</v>
      </c>
      <c r="T4197">
        <v>5</v>
      </c>
      <c r="U4197">
        <v>8</v>
      </c>
      <c r="V4197">
        <v>23</v>
      </c>
      <c r="W4197">
        <v>0</v>
      </c>
      <c r="X4197">
        <v>1</v>
      </c>
      <c r="Y4197">
        <v>0</v>
      </c>
      <c r="Z4197">
        <v>0</v>
      </c>
      <c r="AA4197">
        <v>1.25</v>
      </c>
      <c r="AB4197">
        <v>5</v>
      </c>
      <c r="AC4197">
        <v>13</v>
      </c>
      <c r="AD4197" t="str">
        <f t="shared" si="133"/>
        <v>A</v>
      </c>
      <c r="AE4197" t="str">
        <f t="shared" si="132"/>
        <v>N</v>
      </c>
      <c r="AF4197">
        <v>1.75</v>
      </c>
      <c r="AG4197">
        <v>2.0499999999999998</v>
      </c>
      <c r="AR4197">
        <v>3</v>
      </c>
      <c r="AS4197">
        <v>0</v>
      </c>
    </row>
    <row r="4198" spans="1:45" x14ac:dyDescent="0.3">
      <c r="A4198" t="s">
        <v>4416</v>
      </c>
      <c r="B4198" t="s">
        <v>4399</v>
      </c>
      <c r="C4198">
        <v>2</v>
      </c>
      <c r="D4198" s="1">
        <v>38220</v>
      </c>
      <c r="F4198" t="s">
        <v>63</v>
      </c>
      <c r="G4198" t="s">
        <v>64</v>
      </c>
      <c r="H4198">
        <v>0</v>
      </c>
      <c r="I4198">
        <v>1</v>
      </c>
      <c r="J4198" t="s">
        <v>47</v>
      </c>
      <c r="K4198">
        <v>0</v>
      </c>
      <c r="L4198">
        <v>0</v>
      </c>
      <c r="M4198" t="s">
        <v>61</v>
      </c>
      <c r="N4198" t="s">
        <v>3639</v>
      </c>
      <c r="O4198">
        <v>13</v>
      </c>
      <c r="P4198">
        <v>15</v>
      </c>
      <c r="Q4198">
        <v>6</v>
      </c>
      <c r="R4198">
        <v>8</v>
      </c>
      <c r="S4198">
        <v>13</v>
      </c>
      <c r="T4198">
        <v>3</v>
      </c>
      <c r="U4198">
        <v>10</v>
      </c>
      <c r="V4198">
        <v>12</v>
      </c>
      <c r="W4198">
        <v>1</v>
      </c>
      <c r="X4198">
        <v>2</v>
      </c>
      <c r="Y4198">
        <v>0</v>
      </c>
      <c r="Z4198">
        <v>0</v>
      </c>
      <c r="AA4198">
        <v>1.66</v>
      </c>
      <c r="AB4198">
        <v>3.4</v>
      </c>
      <c r="AC4198">
        <v>5.5</v>
      </c>
      <c r="AD4198" t="str">
        <f t="shared" si="133"/>
        <v>A</v>
      </c>
      <c r="AE4198" t="str">
        <f t="shared" si="132"/>
        <v>Y</v>
      </c>
      <c r="AF4198">
        <v>1.85</v>
      </c>
      <c r="AG4198">
        <v>1.95</v>
      </c>
      <c r="AR4198">
        <v>0</v>
      </c>
      <c r="AS4198">
        <v>3</v>
      </c>
    </row>
    <row r="4199" spans="1:45" x14ac:dyDescent="0.3">
      <c r="A4199" t="s">
        <v>4417</v>
      </c>
      <c r="B4199" t="s">
        <v>4399</v>
      </c>
      <c r="C4199">
        <v>2</v>
      </c>
      <c r="D4199" s="1">
        <v>38220</v>
      </c>
      <c r="F4199" t="s">
        <v>72</v>
      </c>
      <c r="G4199" t="s">
        <v>54</v>
      </c>
      <c r="H4199">
        <v>3</v>
      </c>
      <c r="I4199">
        <v>2</v>
      </c>
      <c r="J4199" t="s">
        <v>51</v>
      </c>
      <c r="K4199">
        <v>1</v>
      </c>
      <c r="L4199">
        <v>0</v>
      </c>
      <c r="M4199" t="s">
        <v>51</v>
      </c>
      <c r="N4199" t="s">
        <v>3626</v>
      </c>
      <c r="O4199">
        <v>13</v>
      </c>
      <c r="P4199">
        <v>10</v>
      </c>
      <c r="Q4199">
        <v>7</v>
      </c>
      <c r="R4199">
        <v>6</v>
      </c>
      <c r="S4199">
        <v>3</v>
      </c>
      <c r="T4199">
        <v>6</v>
      </c>
      <c r="U4199">
        <v>12</v>
      </c>
      <c r="V4199">
        <v>18</v>
      </c>
      <c r="W4199">
        <v>0</v>
      </c>
      <c r="X4199">
        <v>3</v>
      </c>
      <c r="Y4199">
        <v>0</v>
      </c>
      <c r="Z4199">
        <v>0</v>
      </c>
      <c r="AA4199">
        <v>2.2999999999999998</v>
      </c>
      <c r="AB4199">
        <v>3.25</v>
      </c>
      <c r="AC4199">
        <v>3</v>
      </c>
      <c r="AD4199" t="str">
        <f t="shared" si="133"/>
        <v>A</v>
      </c>
      <c r="AE4199" t="str">
        <f t="shared" si="132"/>
        <v>N</v>
      </c>
      <c r="AF4199">
        <v>2.0499999999999998</v>
      </c>
      <c r="AG4199">
        <v>1.75</v>
      </c>
      <c r="AR4199">
        <v>3</v>
      </c>
      <c r="AS4199">
        <v>0</v>
      </c>
    </row>
    <row r="4200" spans="1:45" x14ac:dyDescent="0.3">
      <c r="A4200" t="s">
        <v>4418</v>
      </c>
      <c r="B4200" t="s">
        <v>4399</v>
      </c>
      <c r="C4200">
        <v>2</v>
      </c>
      <c r="D4200" s="1">
        <v>38221</v>
      </c>
      <c r="F4200" t="s">
        <v>45</v>
      </c>
      <c r="G4200" t="s">
        <v>845</v>
      </c>
      <c r="H4200">
        <v>5</v>
      </c>
      <c r="I4200">
        <v>3</v>
      </c>
      <c r="J4200" t="s">
        <v>51</v>
      </c>
      <c r="K4200">
        <v>1</v>
      </c>
      <c r="L4200">
        <v>1</v>
      </c>
      <c r="M4200" t="s">
        <v>61</v>
      </c>
      <c r="N4200" t="s">
        <v>3645</v>
      </c>
      <c r="O4200">
        <v>16</v>
      </c>
      <c r="P4200">
        <v>9</v>
      </c>
      <c r="Q4200">
        <v>11</v>
      </c>
      <c r="R4200">
        <v>5</v>
      </c>
      <c r="S4200">
        <v>7</v>
      </c>
      <c r="T4200">
        <v>5</v>
      </c>
      <c r="U4200">
        <v>8</v>
      </c>
      <c r="V4200">
        <v>14</v>
      </c>
      <c r="W4200">
        <v>1</v>
      </c>
      <c r="X4200">
        <v>1</v>
      </c>
      <c r="Y4200">
        <v>0</v>
      </c>
      <c r="Z4200">
        <v>0</v>
      </c>
      <c r="AA4200">
        <v>1.36</v>
      </c>
      <c r="AB4200">
        <v>4.33</v>
      </c>
      <c r="AC4200">
        <v>9</v>
      </c>
      <c r="AD4200" t="str">
        <f t="shared" si="133"/>
        <v>A</v>
      </c>
      <c r="AE4200" t="str">
        <f t="shared" si="132"/>
        <v>N</v>
      </c>
      <c r="AF4200">
        <v>1.7</v>
      </c>
      <c r="AG4200">
        <v>2.1</v>
      </c>
      <c r="AR4200">
        <v>3</v>
      </c>
      <c r="AS4200">
        <v>0</v>
      </c>
    </row>
    <row r="4201" spans="1:45" x14ac:dyDescent="0.3">
      <c r="A4201" t="s">
        <v>4419</v>
      </c>
      <c r="B4201" t="s">
        <v>4399</v>
      </c>
      <c r="C4201">
        <v>2</v>
      </c>
      <c r="D4201" s="1">
        <v>38221</v>
      </c>
      <c r="F4201" t="s">
        <v>3618</v>
      </c>
      <c r="G4201" t="s">
        <v>49</v>
      </c>
      <c r="H4201">
        <v>1</v>
      </c>
      <c r="I4201">
        <v>1</v>
      </c>
      <c r="J4201" t="s">
        <v>61</v>
      </c>
      <c r="K4201">
        <v>1</v>
      </c>
      <c r="L4201">
        <v>1</v>
      </c>
      <c r="M4201" t="s">
        <v>61</v>
      </c>
      <c r="N4201" t="s">
        <v>3655</v>
      </c>
      <c r="O4201">
        <v>14</v>
      </c>
      <c r="P4201">
        <v>9</v>
      </c>
      <c r="Q4201">
        <v>5</v>
      </c>
      <c r="R4201">
        <v>4</v>
      </c>
      <c r="S4201">
        <v>12</v>
      </c>
      <c r="T4201">
        <v>4</v>
      </c>
      <c r="U4201">
        <v>12</v>
      </c>
      <c r="V4201">
        <v>20</v>
      </c>
      <c r="W4201">
        <v>2</v>
      </c>
      <c r="X4201">
        <v>2</v>
      </c>
      <c r="Y4201">
        <v>0</v>
      </c>
      <c r="Z4201">
        <v>0</v>
      </c>
      <c r="AA4201">
        <v>2.87</v>
      </c>
      <c r="AB4201">
        <v>3.2</v>
      </c>
      <c r="AC4201">
        <v>2.4</v>
      </c>
      <c r="AD4201" t="str">
        <f t="shared" si="133"/>
        <v>H</v>
      </c>
      <c r="AE4201" t="str">
        <f t="shared" si="132"/>
        <v>N</v>
      </c>
      <c r="AF4201">
        <v>2.0499999999999998</v>
      </c>
      <c r="AG4201">
        <v>1.75</v>
      </c>
      <c r="AR4201">
        <v>1</v>
      </c>
      <c r="AS4201">
        <v>1</v>
      </c>
    </row>
    <row r="4202" spans="1:45" x14ac:dyDescent="0.3">
      <c r="A4202" t="s">
        <v>4420</v>
      </c>
      <c r="B4202" t="s">
        <v>4399</v>
      </c>
      <c r="C4202">
        <v>3</v>
      </c>
      <c r="D4202" s="1">
        <v>38223</v>
      </c>
      <c r="F4202" t="s">
        <v>3623</v>
      </c>
      <c r="G4202" t="s">
        <v>59</v>
      </c>
      <c r="H4202">
        <v>1</v>
      </c>
      <c r="I4202">
        <v>0</v>
      </c>
      <c r="J4202" t="s">
        <v>51</v>
      </c>
      <c r="K4202">
        <v>1</v>
      </c>
      <c r="L4202">
        <v>0</v>
      </c>
      <c r="M4202" t="s">
        <v>51</v>
      </c>
      <c r="N4202" t="s">
        <v>3695</v>
      </c>
      <c r="O4202">
        <v>6</v>
      </c>
      <c r="P4202">
        <v>4</v>
      </c>
      <c r="Q4202">
        <v>2</v>
      </c>
      <c r="R4202">
        <v>1</v>
      </c>
      <c r="S4202">
        <v>2</v>
      </c>
      <c r="T4202">
        <v>5</v>
      </c>
      <c r="U4202">
        <v>20</v>
      </c>
      <c r="V4202">
        <v>13</v>
      </c>
      <c r="W4202">
        <v>1</v>
      </c>
      <c r="X4202">
        <v>1</v>
      </c>
      <c r="Y4202">
        <v>0</v>
      </c>
      <c r="Z4202">
        <v>0</v>
      </c>
      <c r="AA4202">
        <v>1.9</v>
      </c>
      <c r="AB4202">
        <v>3.1</v>
      </c>
      <c r="AC4202">
        <v>4.33</v>
      </c>
      <c r="AD4202" t="str">
        <f t="shared" si="133"/>
        <v>A</v>
      </c>
      <c r="AE4202" t="str">
        <f t="shared" si="132"/>
        <v>N</v>
      </c>
      <c r="AF4202">
        <v>2.0499999999999998</v>
      </c>
      <c r="AG4202">
        <v>1.75</v>
      </c>
      <c r="AR4202">
        <v>3</v>
      </c>
      <c r="AS4202">
        <v>0</v>
      </c>
    </row>
    <row r="4203" spans="1:45" x14ac:dyDescent="0.3">
      <c r="A4203" t="s">
        <v>4421</v>
      </c>
      <c r="B4203" t="s">
        <v>4399</v>
      </c>
      <c r="C4203">
        <v>3</v>
      </c>
      <c r="D4203" s="1">
        <v>38223</v>
      </c>
      <c r="F4203" t="s">
        <v>454</v>
      </c>
      <c r="G4203" t="s">
        <v>53</v>
      </c>
      <c r="H4203">
        <v>0</v>
      </c>
      <c r="I4203">
        <v>2</v>
      </c>
      <c r="J4203" t="s">
        <v>47</v>
      </c>
      <c r="K4203">
        <v>0</v>
      </c>
      <c r="L4203">
        <v>1</v>
      </c>
      <c r="M4203" t="s">
        <v>47</v>
      </c>
      <c r="N4203" t="s">
        <v>3657</v>
      </c>
      <c r="O4203">
        <v>7</v>
      </c>
      <c r="P4203">
        <v>16</v>
      </c>
      <c r="Q4203">
        <v>4</v>
      </c>
      <c r="R4203">
        <v>10</v>
      </c>
      <c r="S4203">
        <v>1</v>
      </c>
      <c r="T4203">
        <v>6</v>
      </c>
      <c r="U4203">
        <v>9</v>
      </c>
      <c r="V4203">
        <v>12</v>
      </c>
      <c r="W4203">
        <v>1</v>
      </c>
      <c r="X4203">
        <v>1</v>
      </c>
      <c r="Y4203">
        <v>0</v>
      </c>
      <c r="Z4203">
        <v>0</v>
      </c>
      <c r="AA4203">
        <v>8.5</v>
      </c>
      <c r="AB4203">
        <v>3.75</v>
      </c>
      <c r="AC4203">
        <v>1.44</v>
      </c>
      <c r="AD4203" t="str">
        <f t="shared" si="133"/>
        <v>H</v>
      </c>
      <c r="AE4203" t="str">
        <f t="shared" si="132"/>
        <v>N</v>
      </c>
      <c r="AF4203">
        <v>1.85</v>
      </c>
      <c r="AG4203">
        <v>1.95</v>
      </c>
      <c r="AR4203">
        <v>0</v>
      </c>
      <c r="AS4203">
        <v>3</v>
      </c>
    </row>
    <row r="4204" spans="1:45" x14ac:dyDescent="0.3">
      <c r="A4204" t="s">
        <v>4422</v>
      </c>
      <c r="B4204" t="s">
        <v>4399</v>
      </c>
      <c r="C4204">
        <v>3</v>
      </c>
      <c r="D4204" s="1">
        <v>38224</v>
      </c>
      <c r="F4204" t="s">
        <v>45</v>
      </c>
      <c r="G4204" t="s">
        <v>54</v>
      </c>
      <c r="H4204">
        <v>3</v>
      </c>
      <c r="I4204">
        <v>0</v>
      </c>
      <c r="J4204" t="s">
        <v>51</v>
      </c>
      <c r="K4204">
        <v>0</v>
      </c>
      <c r="L4204">
        <v>0</v>
      </c>
      <c r="M4204" t="s">
        <v>61</v>
      </c>
      <c r="N4204" t="s">
        <v>3612</v>
      </c>
      <c r="O4204">
        <v>15</v>
      </c>
      <c r="P4204">
        <v>3</v>
      </c>
      <c r="Q4204">
        <v>9</v>
      </c>
      <c r="R4204">
        <v>0</v>
      </c>
      <c r="S4204">
        <v>6</v>
      </c>
      <c r="T4204">
        <v>5</v>
      </c>
      <c r="U4204">
        <v>11</v>
      </c>
      <c r="V4204">
        <v>18</v>
      </c>
      <c r="W4204">
        <v>2</v>
      </c>
      <c r="X4204">
        <v>4</v>
      </c>
      <c r="Y4204">
        <v>0</v>
      </c>
      <c r="Z4204">
        <v>0</v>
      </c>
      <c r="AA4204">
        <v>1.28</v>
      </c>
      <c r="AB4204">
        <v>5</v>
      </c>
      <c r="AC4204">
        <v>10</v>
      </c>
      <c r="AD4204" t="str">
        <f t="shared" si="133"/>
        <v>A</v>
      </c>
      <c r="AE4204" t="str">
        <f t="shared" si="132"/>
        <v>N</v>
      </c>
      <c r="AF4204">
        <v>1.65</v>
      </c>
      <c r="AG4204">
        <v>2.15</v>
      </c>
      <c r="AR4204">
        <v>3</v>
      </c>
      <c r="AS4204">
        <v>0</v>
      </c>
    </row>
    <row r="4205" spans="1:45" x14ac:dyDescent="0.3">
      <c r="A4205" t="s">
        <v>4423</v>
      </c>
      <c r="B4205" t="s">
        <v>4399</v>
      </c>
      <c r="C4205">
        <v>3</v>
      </c>
      <c r="D4205" s="1">
        <v>38224</v>
      </c>
      <c r="F4205" t="s">
        <v>1988</v>
      </c>
      <c r="G4205" t="s">
        <v>49</v>
      </c>
      <c r="H4205">
        <v>3</v>
      </c>
      <c r="I4205">
        <v>0</v>
      </c>
      <c r="J4205" t="s">
        <v>51</v>
      </c>
      <c r="K4205">
        <v>2</v>
      </c>
      <c r="L4205">
        <v>0</v>
      </c>
      <c r="M4205" t="s">
        <v>51</v>
      </c>
      <c r="N4205" t="s">
        <v>4097</v>
      </c>
      <c r="O4205">
        <v>7</v>
      </c>
      <c r="P4205">
        <v>9</v>
      </c>
      <c r="Q4205">
        <v>5</v>
      </c>
      <c r="R4205">
        <v>4</v>
      </c>
      <c r="S4205">
        <v>4</v>
      </c>
      <c r="T4205">
        <v>12</v>
      </c>
      <c r="U4205">
        <v>6</v>
      </c>
      <c r="V4205">
        <v>7</v>
      </c>
      <c r="W4205">
        <v>0</v>
      </c>
      <c r="X4205">
        <v>1</v>
      </c>
      <c r="Y4205">
        <v>0</v>
      </c>
      <c r="Z4205">
        <v>0</v>
      </c>
      <c r="AA4205">
        <v>2.5</v>
      </c>
      <c r="AB4205">
        <v>3.2</v>
      </c>
      <c r="AC4205">
        <v>2.75</v>
      </c>
      <c r="AD4205" t="str">
        <f t="shared" si="133"/>
        <v>A</v>
      </c>
      <c r="AE4205" t="str">
        <f t="shared" si="132"/>
        <v>N</v>
      </c>
      <c r="AF4205">
        <v>2</v>
      </c>
      <c r="AG4205">
        <v>1.8</v>
      </c>
      <c r="AR4205">
        <v>3</v>
      </c>
      <c r="AS4205">
        <v>0</v>
      </c>
    </row>
    <row r="4206" spans="1:45" x14ac:dyDescent="0.3">
      <c r="A4206" t="s">
        <v>4424</v>
      </c>
      <c r="B4206" t="s">
        <v>4399</v>
      </c>
      <c r="C4206">
        <v>3</v>
      </c>
      <c r="D4206" s="1">
        <v>38224</v>
      </c>
      <c r="F4206" t="s">
        <v>3176</v>
      </c>
      <c r="G4206" t="s">
        <v>845</v>
      </c>
      <c r="H4206">
        <v>0</v>
      </c>
      <c r="I4206">
        <v>2</v>
      </c>
      <c r="J4206" t="s">
        <v>47</v>
      </c>
      <c r="K4206">
        <v>0</v>
      </c>
      <c r="L4206">
        <v>0</v>
      </c>
      <c r="M4206" t="s">
        <v>61</v>
      </c>
      <c r="N4206" t="s">
        <v>3631</v>
      </c>
      <c r="O4206">
        <v>6</v>
      </c>
      <c r="P4206">
        <v>10</v>
      </c>
      <c r="Q4206">
        <v>2</v>
      </c>
      <c r="R4206">
        <v>5</v>
      </c>
      <c r="S4206">
        <v>1</v>
      </c>
      <c r="T4206">
        <v>6</v>
      </c>
      <c r="U4206">
        <v>10</v>
      </c>
      <c r="V4206">
        <v>8</v>
      </c>
      <c r="W4206">
        <v>0</v>
      </c>
      <c r="X4206">
        <v>1</v>
      </c>
      <c r="Y4206">
        <v>0</v>
      </c>
      <c r="Z4206">
        <v>0</v>
      </c>
      <c r="AA4206">
        <v>2.5</v>
      </c>
      <c r="AB4206">
        <v>3.2</v>
      </c>
      <c r="AC4206">
        <v>2.75</v>
      </c>
      <c r="AD4206" t="str">
        <f t="shared" si="133"/>
        <v>A</v>
      </c>
      <c r="AE4206" t="str">
        <f t="shared" si="132"/>
        <v>Y</v>
      </c>
      <c r="AF4206">
        <v>1.95</v>
      </c>
      <c r="AG4206">
        <v>1.85</v>
      </c>
      <c r="AR4206">
        <v>0</v>
      </c>
      <c r="AS4206">
        <v>3</v>
      </c>
    </row>
    <row r="4207" spans="1:45" x14ac:dyDescent="0.3">
      <c r="A4207" t="s">
        <v>4425</v>
      </c>
      <c r="B4207" t="s">
        <v>4399</v>
      </c>
      <c r="C4207">
        <v>3</v>
      </c>
      <c r="D4207" s="1">
        <v>38224</v>
      </c>
      <c r="F4207" t="s">
        <v>63</v>
      </c>
      <c r="G4207" t="s">
        <v>78</v>
      </c>
      <c r="H4207">
        <v>2</v>
      </c>
      <c r="I4207">
        <v>2</v>
      </c>
      <c r="J4207" t="s">
        <v>61</v>
      </c>
      <c r="K4207">
        <v>1</v>
      </c>
      <c r="L4207">
        <v>0</v>
      </c>
      <c r="M4207" t="s">
        <v>51</v>
      </c>
      <c r="N4207" t="s">
        <v>3655</v>
      </c>
      <c r="O4207">
        <v>23</v>
      </c>
      <c r="P4207">
        <v>13</v>
      </c>
      <c r="Q4207">
        <v>15</v>
      </c>
      <c r="R4207">
        <v>5</v>
      </c>
      <c r="S4207">
        <v>12</v>
      </c>
      <c r="T4207">
        <v>6</v>
      </c>
      <c r="U4207">
        <v>17</v>
      </c>
      <c r="V4207">
        <v>10</v>
      </c>
      <c r="W4207">
        <v>0</v>
      </c>
      <c r="X4207">
        <v>1</v>
      </c>
      <c r="Y4207">
        <v>0</v>
      </c>
      <c r="Z4207">
        <v>0</v>
      </c>
      <c r="AA4207">
        <v>1.44</v>
      </c>
      <c r="AB4207">
        <v>4</v>
      </c>
      <c r="AC4207">
        <v>7.5</v>
      </c>
      <c r="AD4207" t="str">
        <f t="shared" si="133"/>
        <v>A</v>
      </c>
      <c r="AE4207" t="str">
        <f t="shared" si="132"/>
        <v>N</v>
      </c>
      <c r="AF4207">
        <v>1.8</v>
      </c>
      <c r="AG4207">
        <v>2</v>
      </c>
      <c r="AR4207">
        <v>1</v>
      </c>
      <c r="AS4207">
        <v>1</v>
      </c>
    </row>
    <row r="4208" spans="1:45" x14ac:dyDescent="0.3">
      <c r="A4208" t="s">
        <v>4426</v>
      </c>
      <c r="B4208" t="s">
        <v>4399</v>
      </c>
      <c r="C4208">
        <v>3</v>
      </c>
      <c r="D4208" s="1">
        <v>38224</v>
      </c>
      <c r="F4208" t="s">
        <v>72</v>
      </c>
      <c r="G4208" t="s">
        <v>843</v>
      </c>
      <c r="H4208">
        <v>1</v>
      </c>
      <c r="I4208">
        <v>2</v>
      </c>
      <c r="J4208" t="s">
        <v>47</v>
      </c>
      <c r="K4208">
        <v>0</v>
      </c>
      <c r="L4208">
        <v>2</v>
      </c>
      <c r="M4208" t="s">
        <v>47</v>
      </c>
      <c r="N4208" t="s">
        <v>3645</v>
      </c>
      <c r="O4208">
        <v>10</v>
      </c>
      <c r="P4208">
        <v>9</v>
      </c>
      <c r="Q4208">
        <v>6</v>
      </c>
      <c r="R4208">
        <v>5</v>
      </c>
      <c r="S4208">
        <v>9</v>
      </c>
      <c r="T4208">
        <v>6</v>
      </c>
      <c r="U4208">
        <v>9</v>
      </c>
      <c r="V4208">
        <v>8</v>
      </c>
      <c r="W4208">
        <v>1</v>
      </c>
      <c r="X4208">
        <v>1</v>
      </c>
      <c r="Y4208">
        <v>0</v>
      </c>
      <c r="Z4208">
        <v>0</v>
      </c>
      <c r="AA4208">
        <v>2.25</v>
      </c>
      <c r="AB4208">
        <v>3.2</v>
      </c>
      <c r="AC4208">
        <v>3.1</v>
      </c>
      <c r="AD4208" t="str">
        <f t="shared" si="133"/>
        <v>A</v>
      </c>
      <c r="AE4208" t="str">
        <f t="shared" si="132"/>
        <v>Y</v>
      </c>
      <c r="AF4208">
        <v>1.95</v>
      </c>
      <c r="AG4208">
        <v>1.85</v>
      </c>
      <c r="AR4208">
        <v>0</v>
      </c>
      <c r="AS4208">
        <v>3</v>
      </c>
    </row>
    <row r="4209" spans="1:45" x14ac:dyDescent="0.3">
      <c r="A4209" t="s">
        <v>4427</v>
      </c>
      <c r="B4209" t="s">
        <v>4399</v>
      </c>
      <c r="C4209">
        <v>3</v>
      </c>
      <c r="D4209" s="1">
        <v>38224</v>
      </c>
      <c r="F4209" t="s">
        <v>3618</v>
      </c>
      <c r="G4209" t="s">
        <v>64</v>
      </c>
      <c r="H4209">
        <v>1</v>
      </c>
      <c r="I4209">
        <v>1</v>
      </c>
      <c r="J4209" t="s">
        <v>61</v>
      </c>
      <c r="K4209">
        <v>1</v>
      </c>
      <c r="L4209">
        <v>1</v>
      </c>
      <c r="M4209" t="s">
        <v>61</v>
      </c>
      <c r="N4209" t="s">
        <v>3621</v>
      </c>
      <c r="O4209">
        <v>4</v>
      </c>
      <c r="P4209">
        <v>12</v>
      </c>
      <c r="Q4209">
        <v>2</v>
      </c>
      <c r="R4209">
        <v>6</v>
      </c>
      <c r="S4209">
        <v>4</v>
      </c>
      <c r="T4209">
        <v>5</v>
      </c>
      <c r="U4209">
        <v>13</v>
      </c>
      <c r="V4209">
        <v>10</v>
      </c>
      <c r="W4209">
        <v>0</v>
      </c>
      <c r="X4209">
        <v>0</v>
      </c>
      <c r="Y4209">
        <v>0</v>
      </c>
      <c r="Z4209">
        <v>0</v>
      </c>
      <c r="AA4209">
        <v>2.75</v>
      </c>
      <c r="AB4209">
        <v>3.2</v>
      </c>
      <c r="AC4209">
        <v>2.5</v>
      </c>
      <c r="AD4209" t="str">
        <f t="shared" si="133"/>
        <v>H</v>
      </c>
      <c r="AE4209" t="str">
        <f t="shared" si="132"/>
        <v>N</v>
      </c>
      <c r="AF4209">
        <v>2.0499999999999998</v>
      </c>
      <c r="AG4209">
        <v>1.75</v>
      </c>
      <c r="AR4209">
        <v>1</v>
      </c>
      <c r="AS4209">
        <v>1</v>
      </c>
    </row>
    <row r="4210" spans="1:45" x14ac:dyDescent="0.3">
      <c r="A4210" t="s">
        <v>4428</v>
      </c>
      <c r="B4210" t="s">
        <v>4399</v>
      </c>
      <c r="C4210">
        <v>4</v>
      </c>
      <c r="D4210" s="1">
        <v>38227</v>
      </c>
      <c r="F4210" t="s">
        <v>49</v>
      </c>
      <c r="G4210" t="s">
        <v>63</v>
      </c>
      <c r="H4210">
        <v>4</v>
      </c>
      <c r="I4210">
        <v>2</v>
      </c>
      <c r="J4210" t="s">
        <v>51</v>
      </c>
      <c r="K4210">
        <v>1</v>
      </c>
      <c r="L4210">
        <v>2</v>
      </c>
      <c r="M4210" t="s">
        <v>47</v>
      </c>
      <c r="N4210" t="s">
        <v>3624</v>
      </c>
      <c r="O4210">
        <v>16</v>
      </c>
      <c r="P4210">
        <v>12</v>
      </c>
      <c r="Q4210">
        <v>13</v>
      </c>
      <c r="R4210">
        <v>10</v>
      </c>
      <c r="S4210">
        <v>9</v>
      </c>
      <c r="T4210">
        <v>4</v>
      </c>
      <c r="U4210">
        <v>23</v>
      </c>
      <c r="V4210">
        <v>11</v>
      </c>
      <c r="W4210">
        <v>3</v>
      </c>
      <c r="X4210">
        <v>1</v>
      </c>
      <c r="Y4210">
        <v>0</v>
      </c>
      <c r="Z4210">
        <v>0</v>
      </c>
      <c r="AA4210">
        <v>2.4</v>
      </c>
      <c r="AB4210">
        <v>3.2</v>
      </c>
      <c r="AC4210">
        <v>2.87</v>
      </c>
      <c r="AD4210" t="str">
        <f t="shared" si="133"/>
        <v>A</v>
      </c>
      <c r="AE4210" t="str">
        <f t="shared" si="132"/>
        <v>N</v>
      </c>
      <c r="AF4210">
        <v>2</v>
      </c>
      <c r="AG4210">
        <v>1.8</v>
      </c>
      <c r="AR4210">
        <v>3</v>
      </c>
      <c r="AS4210">
        <v>0</v>
      </c>
    </row>
    <row r="4211" spans="1:45" x14ac:dyDescent="0.3">
      <c r="A4211" t="s">
        <v>4429</v>
      </c>
      <c r="B4211" t="s">
        <v>4399</v>
      </c>
      <c r="C4211">
        <v>4</v>
      </c>
      <c r="D4211" s="1">
        <v>38227</v>
      </c>
      <c r="F4211" t="s">
        <v>54</v>
      </c>
      <c r="G4211" t="s">
        <v>79</v>
      </c>
      <c r="H4211">
        <v>1</v>
      </c>
      <c r="I4211">
        <v>1</v>
      </c>
      <c r="J4211" t="s">
        <v>61</v>
      </c>
      <c r="K4211">
        <v>1</v>
      </c>
      <c r="L4211">
        <v>0</v>
      </c>
      <c r="M4211" t="s">
        <v>51</v>
      </c>
      <c r="N4211" t="s">
        <v>3614</v>
      </c>
      <c r="O4211">
        <v>8</v>
      </c>
      <c r="P4211">
        <v>24</v>
      </c>
      <c r="Q4211">
        <v>4</v>
      </c>
      <c r="R4211">
        <v>15</v>
      </c>
      <c r="S4211">
        <v>4</v>
      </c>
      <c r="T4211">
        <v>14</v>
      </c>
      <c r="U4211">
        <v>25</v>
      </c>
      <c r="V4211">
        <v>17</v>
      </c>
      <c r="W4211">
        <v>3</v>
      </c>
      <c r="X4211">
        <v>1</v>
      </c>
      <c r="Y4211">
        <v>1</v>
      </c>
      <c r="Z4211">
        <v>0</v>
      </c>
      <c r="AA4211">
        <v>5</v>
      </c>
      <c r="AB4211">
        <v>3.4</v>
      </c>
      <c r="AC4211">
        <v>1.72</v>
      </c>
      <c r="AD4211" t="str">
        <f t="shared" si="133"/>
        <v>H</v>
      </c>
      <c r="AE4211" t="str">
        <f t="shared" si="132"/>
        <v>N</v>
      </c>
      <c r="AF4211">
        <v>1.9</v>
      </c>
      <c r="AG4211">
        <v>1.9</v>
      </c>
      <c r="AR4211">
        <v>1</v>
      </c>
      <c r="AS4211">
        <v>1</v>
      </c>
    </row>
    <row r="4212" spans="1:45" x14ac:dyDescent="0.3">
      <c r="A4212" t="s">
        <v>4430</v>
      </c>
      <c r="B4212" t="s">
        <v>4399</v>
      </c>
      <c r="C4212">
        <v>4</v>
      </c>
      <c r="D4212" s="1">
        <v>38227</v>
      </c>
      <c r="F4212" t="s">
        <v>53</v>
      </c>
      <c r="G4212" t="s">
        <v>72</v>
      </c>
      <c r="H4212">
        <v>2</v>
      </c>
      <c r="I4212">
        <v>1</v>
      </c>
      <c r="J4212" t="s">
        <v>51</v>
      </c>
      <c r="K4212">
        <v>2</v>
      </c>
      <c r="L4212">
        <v>1</v>
      </c>
      <c r="M4212" t="s">
        <v>51</v>
      </c>
      <c r="N4212" t="s">
        <v>3619</v>
      </c>
      <c r="O4212">
        <v>16</v>
      </c>
      <c r="P4212">
        <v>6</v>
      </c>
      <c r="Q4212">
        <v>7</v>
      </c>
      <c r="R4212">
        <v>2</v>
      </c>
      <c r="S4212">
        <v>9</v>
      </c>
      <c r="T4212">
        <v>0</v>
      </c>
      <c r="U4212">
        <v>11</v>
      </c>
      <c r="V4212">
        <v>12</v>
      </c>
      <c r="W4212">
        <v>0</v>
      </c>
      <c r="X4212">
        <v>4</v>
      </c>
      <c r="Y4212">
        <v>0</v>
      </c>
      <c r="Z4212">
        <v>0</v>
      </c>
      <c r="AA4212">
        <v>1.28</v>
      </c>
      <c r="AB4212">
        <v>5</v>
      </c>
      <c r="AC4212">
        <v>10</v>
      </c>
      <c r="AD4212" t="str">
        <f t="shared" si="133"/>
        <v>A</v>
      </c>
      <c r="AE4212" t="str">
        <f t="shared" si="132"/>
        <v>N</v>
      </c>
      <c r="AF4212">
        <v>1.75</v>
      </c>
      <c r="AG4212">
        <v>2.0499999999999998</v>
      </c>
      <c r="AR4212">
        <v>3</v>
      </c>
      <c r="AS4212">
        <v>0</v>
      </c>
    </row>
    <row r="4213" spans="1:45" x14ac:dyDescent="0.3">
      <c r="A4213" t="s">
        <v>4431</v>
      </c>
      <c r="B4213" t="s">
        <v>4399</v>
      </c>
      <c r="C4213">
        <v>4</v>
      </c>
      <c r="D4213" s="1">
        <v>38227</v>
      </c>
      <c r="F4213" t="s">
        <v>73</v>
      </c>
      <c r="G4213" t="s">
        <v>3618</v>
      </c>
      <c r="H4213">
        <v>2</v>
      </c>
      <c r="I4213">
        <v>1</v>
      </c>
      <c r="J4213" t="s">
        <v>51</v>
      </c>
      <c r="K4213">
        <v>1</v>
      </c>
      <c r="L4213">
        <v>1</v>
      </c>
      <c r="M4213" t="s">
        <v>61</v>
      </c>
      <c r="N4213" t="s">
        <v>4115</v>
      </c>
      <c r="O4213">
        <v>16</v>
      </c>
      <c r="P4213">
        <v>12</v>
      </c>
      <c r="Q4213">
        <v>10</v>
      </c>
      <c r="R4213">
        <v>8</v>
      </c>
      <c r="S4213">
        <v>7</v>
      </c>
      <c r="T4213">
        <v>6</v>
      </c>
      <c r="U4213">
        <v>11</v>
      </c>
      <c r="V4213">
        <v>16</v>
      </c>
      <c r="W4213">
        <v>0</v>
      </c>
      <c r="X4213">
        <v>1</v>
      </c>
      <c r="Y4213">
        <v>0</v>
      </c>
      <c r="Z4213">
        <v>0</v>
      </c>
      <c r="AA4213">
        <v>2</v>
      </c>
      <c r="AB4213">
        <v>3.2</v>
      </c>
      <c r="AC4213">
        <v>3.75</v>
      </c>
      <c r="AD4213" t="str">
        <f t="shared" si="133"/>
        <v>A</v>
      </c>
      <c r="AE4213" t="str">
        <f t="shared" si="132"/>
        <v>N</v>
      </c>
      <c r="AF4213">
        <v>2.0499999999999998</v>
      </c>
      <c r="AG4213">
        <v>1.75</v>
      </c>
      <c r="AR4213">
        <v>3</v>
      </c>
      <c r="AS4213">
        <v>0</v>
      </c>
    </row>
    <row r="4214" spans="1:45" x14ac:dyDescent="0.3">
      <c r="A4214" t="s">
        <v>4432</v>
      </c>
      <c r="B4214" t="s">
        <v>4399</v>
      </c>
      <c r="C4214">
        <v>4</v>
      </c>
      <c r="D4214" s="1">
        <v>38227</v>
      </c>
      <c r="F4214" t="s">
        <v>59</v>
      </c>
      <c r="G4214" t="s">
        <v>1988</v>
      </c>
      <c r="H4214">
        <v>4</v>
      </c>
      <c r="I4214">
        <v>0</v>
      </c>
      <c r="J4214" t="s">
        <v>51</v>
      </c>
      <c r="K4214">
        <v>2</v>
      </c>
      <c r="L4214">
        <v>0</v>
      </c>
      <c r="M4214" t="s">
        <v>51</v>
      </c>
      <c r="N4214" t="s">
        <v>3655</v>
      </c>
      <c r="O4214">
        <v>16</v>
      </c>
      <c r="P4214">
        <v>6</v>
      </c>
      <c r="Q4214">
        <v>10</v>
      </c>
      <c r="R4214">
        <v>3</v>
      </c>
      <c r="S4214">
        <v>6</v>
      </c>
      <c r="T4214">
        <v>4</v>
      </c>
      <c r="U4214">
        <v>11</v>
      </c>
      <c r="V4214">
        <v>8</v>
      </c>
      <c r="W4214">
        <v>0</v>
      </c>
      <c r="X4214">
        <v>1</v>
      </c>
      <c r="Y4214">
        <v>0</v>
      </c>
      <c r="Z4214">
        <v>0</v>
      </c>
      <c r="AA4214">
        <v>2.25</v>
      </c>
      <c r="AB4214">
        <v>3.2</v>
      </c>
      <c r="AC4214">
        <v>3.1</v>
      </c>
      <c r="AD4214" t="str">
        <f t="shared" si="133"/>
        <v>A</v>
      </c>
      <c r="AE4214" t="str">
        <f t="shared" si="132"/>
        <v>N</v>
      </c>
      <c r="AF4214">
        <v>1.95</v>
      </c>
      <c r="AG4214">
        <v>1.85</v>
      </c>
      <c r="AR4214">
        <v>3</v>
      </c>
      <c r="AS4214">
        <v>0</v>
      </c>
    </row>
    <row r="4215" spans="1:45" x14ac:dyDescent="0.3">
      <c r="A4215" t="s">
        <v>4433</v>
      </c>
      <c r="B4215" t="s">
        <v>4399</v>
      </c>
      <c r="C4215">
        <v>4</v>
      </c>
      <c r="D4215" s="1">
        <v>38227</v>
      </c>
      <c r="F4215" t="s">
        <v>845</v>
      </c>
      <c r="G4215" t="s">
        <v>454</v>
      </c>
      <c r="H4215">
        <v>2</v>
      </c>
      <c r="I4215">
        <v>1</v>
      </c>
      <c r="J4215" t="s">
        <v>51</v>
      </c>
      <c r="K4215">
        <v>0</v>
      </c>
      <c r="L4215">
        <v>0</v>
      </c>
      <c r="M4215" t="s">
        <v>61</v>
      </c>
      <c r="N4215" t="s">
        <v>3639</v>
      </c>
      <c r="O4215">
        <v>24</v>
      </c>
      <c r="P4215">
        <v>6</v>
      </c>
      <c r="Q4215">
        <v>15</v>
      </c>
      <c r="R4215">
        <v>2</v>
      </c>
      <c r="S4215">
        <v>4</v>
      </c>
      <c r="T4215">
        <v>2</v>
      </c>
      <c r="U4215">
        <v>16</v>
      </c>
      <c r="V4215">
        <v>16</v>
      </c>
      <c r="W4215">
        <v>1</v>
      </c>
      <c r="X4215">
        <v>2</v>
      </c>
      <c r="Y4215">
        <v>0</v>
      </c>
      <c r="Z4215">
        <v>0</v>
      </c>
      <c r="AA4215">
        <v>1.44</v>
      </c>
      <c r="AB4215">
        <v>4</v>
      </c>
      <c r="AC4215">
        <v>7.5</v>
      </c>
      <c r="AD4215" t="str">
        <f t="shared" si="133"/>
        <v>A</v>
      </c>
      <c r="AE4215" t="str">
        <f t="shared" si="132"/>
        <v>N</v>
      </c>
      <c r="AF4215">
        <v>1.85</v>
      </c>
      <c r="AG4215">
        <v>1.95</v>
      </c>
      <c r="AR4215">
        <v>3</v>
      </c>
      <c r="AS4215">
        <v>0</v>
      </c>
    </row>
    <row r="4216" spans="1:45" x14ac:dyDescent="0.3">
      <c r="A4216" t="s">
        <v>4434</v>
      </c>
      <c r="B4216" t="s">
        <v>4399</v>
      </c>
      <c r="C4216">
        <v>4</v>
      </c>
      <c r="D4216" s="1">
        <v>38227</v>
      </c>
      <c r="F4216" t="s">
        <v>78</v>
      </c>
      <c r="G4216" t="s">
        <v>45</v>
      </c>
      <c r="H4216">
        <v>1</v>
      </c>
      <c r="I4216">
        <v>4</v>
      </c>
      <c r="J4216" t="s">
        <v>47</v>
      </c>
      <c r="K4216">
        <v>0</v>
      </c>
      <c r="L4216">
        <v>3</v>
      </c>
      <c r="M4216" t="s">
        <v>47</v>
      </c>
      <c r="N4216" t="s">
        <v>3616</v>
      </c>
      <c r="O4216">
        <v>5</v>
      </c>
      <c r="P4216">
        <v>18</v>
      </c>
      <c r="Q4216">
        <v>5</v>
      </c>
      <c r="R4216">
        <v>15</v>
      </c>
      <c r="S4216">
        <v>4</v>
      </c>
      <c r="T4216">
        <v>10</v>
      </c>
      <c r="U4216">
        <v>15</v>
      </c>
      <c r="V4216">
        <v>5</v>
      </c>
      <c r="W4216">
        <v>1</v>
      </c>
      <c r="X4216">
        <v>1</v>
      </c>
      <c r="Y4216">
        <v>0</v>
      </c>
      <c r="Z4216">
        <v>0</v>
      </c>
      <c r="AA4216">
        <v>9</v>
      </c>
      <c r="AB4216">
        <v>4.33</v>
      </c>
      <c r="AC4216">
        <v>1.36</v>
      </c>
      <c r="AD4216" t="str">
        <f t="shared" si="133"/>
        <v>H</v>
      </c>
      <c r="AE4216" t="str">
        <f t="shared" si="132"/>
        <v>N</v>
      </c>
      <c r="AF4216">
        <v>1.65</v>
      </c>
      <c r="AG4216">
        <v>2.2000000000000002</v>
      </c>
      <c r="AR4216">
        <v>0</v>
      </c>
      <c r="AS4216">
        <v>3</v>
      </c>
    </row>
    <row r="4217" spans="1:45" x14ac:dyDescent="0.3">
      <c r="A4217" t="s">
        <v>4435</v>
      </c>
      <c r="B4217" t="s">
        <v>4399</v>
      </c>
      <c r="C4217">
        <v>4</v>
      </c>
      <c r="D4217" s="1">
        <v>38227</v>
      </c>
      <c r="F4217" t="s">
        <v>64</v>
      </c>
      <c r="G4217" t="s">
        <v>3623</v>
      </c>
      <c r="H4217">
        <v>1</v>
      </c>
      <c r="I4217">
        <v>0</v>
      </c>
      <c r="J4217" t="s">
        <v>51</v>
      </c>
      <c r="K4217">
        <v>1</v>
      </c>
      <c r="L4217">
        <v>0</v>
      </c>
      <c r="M4217" t="s">
        <v>51</v>
      </c>
      <c r="N4217" t="s">
        <v>4412</v>
      </c>
      <c r="O4217">
        <v>6</v>
      </c>
      <c r="P4217">
        <v>10</v>
      </c>
      <c r="Q4217">
        <v>3</v>
      </c>
      <c r="R4217">
        <v>2</v>
      </c>
      <c r="S4217">
        <v>2</v>
      </c>
      <c r="T4217">
        <v>8</v>
      </c>
      <c r="U4217">
        <v>15</v>
      </c>
      <c r="V4217">
        <v>5</v>
      </c>
      <c r="W4217">
        <v>4</v>
      </c>
      <c r="X4217">
        <v>1</v>
      </c>
      <c r="Y4217">
        <v>0</v>
      </c>
      <c r="Z4217">
        <v>0</v>
      </c>
      <c r="AA4217">
        <v>2</v>
      </c>
      <c r="AB4217">
        <v>3.2</v>
      </c>
      <c r="AC4217">
        <v>3.75</v>
      </c>
      <c r="AD4217" t="str">
        <f t="shared" si="133"/>
        <v>A</v>
      </c>
      <c r="AE4217" t="str">
        <f t="shared" si="132"/>
        <v>N</v>
      </c>
      <c r="AF4217">
        <v>2</v>
      </c>
      <c r="AG4217">
        <v>1.8</v>
      </c>
      <c r="AR4217">
        <v>3</v>
      </c>
      <c r="AS4217">
        <v>0</v>
      </c>
    </row>
    <row r="4218" spans="1:45" x14ac:dyDescent="0.3">
      <c r="A4218" t="s">
        <v>4436</v>
      </c>
      <c r="B4218" t="s">
        <v>4399</v>
      </c>
      <c r="C4218">
        <v>4</v>
      </c>
      <c r="D4218" s="1">
        <v>38228</v>
      </c>
      <c r="F4218" t="s">
        <v>843</v>
      </c>
      <c r="G4218" t="s">
        <v>56</v>
      </c>
      <c r="H4218">
        <v>1</v>
      </c>
      <c r="I4218">
        <v>0</v>
      </c>
      <c r="J4218" t="s">
        <v>51</v>
      </c>
      <c r="K4218">
        <v>1</v>
      </c>
      <c r="L4218">
        <v>0</v>
      </c>
      <c r="M4218" t="s">
        <v>51</v>
      </c>
      <c r="N4218" t="s">
        <v>3637</v>
      </c>
      <c r="O4218">
        <v>10</v>
      </c>
      <c r="P4218">
        <v>7</v>
      </c>
      <c r="Q4218">
        <v>8</v>
      </c>
      <c r="R4218">
        <v>2</v>
      </c>
      <c r="S4218">
        <v>5</v>
      </c>
      <c r="T4218">
        <v>2</v>
      </c>
      <c r="U4218">
        <v>15</v>
      </c>
      <c r="V4218">
        <v>14</v>
      </c>
      <c r="W4218">
        <v>2</v>
      </c>
      <c r="X4218">
        <v>0</v>
      </c>
      <c r="Y4218">
        <v>0</v>
      </c>
      <c r="Z4218">
        <v>0</v>
      </c>
      <c r="AA4218">
        <v>3.2</v>
      </c>
      <c r="AB4218">
        <v>3.25</v>
      </c>
      <c r="AC4218">
        <v>2.2000000000000002</v>
      </c>
      <c r="AD4218" t="str">
        <f t="shared" si="133"/>
        <v>H</v>
      </c>
      <c r="AE4218" t="str">
        <f t="shared" si="132"/>
        <v>Y</v>
      </c>
      <c r="AF4218">
        <v>1.9</v>
      </c>
      <c r="AG4218">
        <v>1.9</v>
      </c>
      <c r="AR4218">
        <v>3</v>
      </c>
      <c r="AS4218">
        <v>0</v>
      </c>
    </row>
    <row r="4219" spans="1:45" x14ac:dyDescent="0.3">
      <c r="A4219" t="s">
        <v>4437</v>
      </c>
      <c r="B4219" t="s">
        <v>4399</v>
      </c>
      <c r="C4219">
        <v>4</v>
      </c>
      <c r="D4219" s="1">
        <v>38229</v>
      </c>
      <c r="F4219" t="s">
        <v>79</v>
      </c>
      <c r="G4219" t="s">
        <v>73</v>
      </c>
      <c r="H4219">
        <v>0</v>
      </c>
      <c r="I4219">
        <v>0</v>
      </c>
      <c r="J4219" t="s">
        <v>61</v>
      </c>
      <c r="K4219">
        <v>0</v>
      </c>
      <c r="L4219">
        <v>0</v>
      </c>
      <c r="M4219" t="s">
        <v>61</v>
      </c>
      <c r="N4219" t="s">
        <v>3631</v>
      </c>
      <c r="O4219">
        <v>14</v>
      </c>
      <c r="P4219">
        <v>7</v>
      </c>
      <c r="Q4219">
        <v>6</v>
      </c>
      <c r="R4219">
        <v>2</v>
      </c>
      <c r="S4219">
        <v>8</v>
      </c>
      <c r="T4219">
        <v>2</v>
      </c>
      <c r="U4219">
        <v>8</v>
      </c>
      <c r="V4219">
        <v>13</v>
      </c>
      <c r="W4219">
        <v>0</v>
      </c>
      <c r="X4219">
        <v>2</v>
      </c>
      <c r="Y4219">
        <v>0</v>
      </c>
      <c r="Z4219">
        <v>0</v>
      </c>
      <c r="AA4219">
        <v>1.28</v>
      </c>
      <c r="AB4219">
        <v>5</v>
      </c>
      <c r="AC4219">
        <v>10</v>
      </c>
      <c r="AD4219" t="str">
        <f t="shared" si="133"/>
        <v>A</v>
      </c>
      <c r="AE4219" t="str">
        <f t="shared" si="132"/>
        <v>N</v>
      </c>
      <c r="AF4219">
        <v>1.7</v>
      </c>
      <c r="AG4219">
        <v>2.1</v>
      </c>
      <c r="AR4219">
        <v>1</v>
      </c>
      <c r="AS4219">
        <v>1</v>
      </c>
    </row>
    <row r="4220" spans="1:45" x14ac:dyDescent="0.3">
      <c r="A4220" t="s">
        <v>4438</v>
      </c>
      <c r="B4220" t="s">
        <v>4399</v>
      </c>
      <c r="C4220">
        <v>4</v>
      </c>
      <c r="D4220" s="1">
        <v>38229</v>
      </c>
      <c r="F4220" t="s">
        <v>4021</v>
      </c>
      <c r="G4220" t="s">
        <v>3176</v>
      </c>
      <c r="H4220">
        <v>4</v>
      </c>
      <c r="I4220">
        <v>3</v>
      </c>
      <c r="J4220" t="s">
        <v>51</v>
      </c>
      <c r="K4220">
        <v>3</v>
      </c>
      <c r="L4220">
        <v>2</v>
      </c>
      <c r="M4220" t="s">
        <v>51</v>
      </c>
      <c r="N4220" t="s">
        <v>3621</v>
      </c>
      <c r="O4220">
        <v>21</v>
      </c>
      <c r="P4220">
        <v>18</v>
      </c>
      <c r="Q4220">
        <v>13</v>
      </c>
      <c r="R4220">
        <v>10</v>
      </c>
      <c r="S4220">
        <v>6</v>
      </c>
      <c r="T4220">
        <v>8</v>
      </c>
      <c r="U4220">
        <v>12</v>
      </c>
      <c r="V4220">
        <v>12</v>
      </c>
      <c r="W4220">
        <v>0</v>
      </c>
      <c r="X4220">
        <v>2</v>
      </c>
      <c r="Y4220">
        <v>0</v>
      </c>
      <c r="Z4220">
        <v>0</v>
      </c>
      <c r="AA4220">
        <v>2.2999999999999998</v>
      </c>
      <c r="AB4220">
        <v>3.25</v>
      </c>
      <c r="AC4220">
        <v>3</v>
      </c>
      <c r="AD4220" t="str">
        <f t="shared" si="133"/>
        <v>A</v>
      </c>
      <c r="AE4220" t="str">
        <f t="shared" si="132"/>
        <v>N</v>
      </c>
      <c r="AF4220">
        <v>2</v>
      </c>
      <c r="AG4220">
        <v>1.8</v>
      </c>
      <c r="AR4220">
        <v>3</v>
      </c>
      <c r="AS4220">
        <v>0</v>
      </c>
    </row>
    <row r="4221" spans="1:45" x14ac:dyDescent="0.3">
      <c r="A4221" t="s">
        <v>4439</v>
      </c>
      <c r="B4221" t="s">
        <v>4399</v>
      </c>
      <c r="C4221">
        <v>5</v>
      </c>
      <c r="D4221" s="1">
        <v>38241</v>
      </c>
      <c r="F4221" t="s">
        <v>49</v>
      </c>
      <c r="G4221" t="s">
        <v>53</v>
      </c>
      <c r="H4221">
        <v>0</v>
      </c>
      <c r="I4221">
        <v>0</v>
      </c>
      <c r="J4221" t="s">
        <v>61</v>
      </c>
      <c r="K4221">
        <v>0</v>
      </c>
      <c r="L4221">
        <v>0</v>
      </c>
      <c r="M4221" t="s">
        <v>61</v>
      </c>
      <c r="N4221" t="s">
        <v>3641</v>
      </c>
      <c r="O4221">
        <v>11</v>
      </c>
      <c r="P4221">
        <v>18</v>
      </c>
      <c r="Q4221">
        <v>5</v>
      </c>
      <c r="R4221">
        <v>10</v>
      </c>
      <c r="S4221">
        <v>2</v>
      </c>
      <c r="T4221">
        <v>9</v>
      </c>
      <c r="U4221">
        <v>9</v>
      </c>
      <c r="V4221">
        <v>12</v>
      </c>
      <c r="W4221">
        <v>0</v>
      </c>
      <c r="X4221">
        <v>1</v>
      </c>
      <c r="Y4221">
        <v>0</v>
      </c>
      <c r="Z4221">
        <v>0</v>
      </c>
      <c r="AA4221">
        <v>4.3330000000000002</v>
      </c>
      <c r="AB4221">
        <v>3.1</v>
      </c>
      <c r="AC4221">
        <v>1.909</v>
      </c>
      <c r="AD4221" t="str">
        <f t="shared" si="133"/>
        <v>H</v>
      </c>
      <c r="AE4221" t="str">
        <f t="shared" si="132"/>
        <v>N</v>
      </c>
      <c r="AF4221">
        <v>2.1</v>
      </c>
      <c r="AG4221">
        <v>1.7</v>
      </c>
      <c r="AR4221">
        <v>1</v>
      </c>
      <c r="AS4221">
        <v>1</v>
      </c>
    </row>
    <row r="4222" spans="1:45" x14ac:dyDescent="0.3">
      <c r="A4222" t="s">
        <v>4440</v>
      </c>
      <c r="B4222" t="s">
        <v>4399</v>
      </c>
      <c r="C4222">
        <v>5</v>
      </c>
      <c r="D4222" s="1">
        <v>38241</v>
      </c>
      <c r="F4222" t="s">
        <v>843</v>
      </c>
      <c r="G4222" t="s">
        <v>79</v>
      </c>
      <c r="H4222">
        <v>2</v>
      </c>
      <c r="I4222">
        <v>2</v>
      </c>
      <c r="J4222" t="s">
        <v>61</v>
      </c>
      <c r="K4222">
        <v>0</v>
      </c>
      <c r="L4222">
        <v>1</v>
      </c>
      <c r="M4222" t="s">
        <v>47</v>
      </c>
      <c r="N4222" t="s">
        <v>3633</v>
      </c>
      <c r="O4222">
        <v>12</v>
      </c>
      <c r="P4222">
        <v>12</v>
      </c>
      <c r="Q4222">
        <v>7</v>
      </c>
      <c r="R4222">
        <v>7</v>
      </c>
      <c r="S4222">
        <v>4</v>
      </c>
      <c r="T4222">
        <v>7</v>
      </c>
      <c r="U4222">
        <v>22</v>
      </c>
      <c r="V4222">
        <v>15</v>
      </c>
      <c r="W4222">
        <v>2</v>
      </c>
      <c r="X4222">
        <v>1</v>
      </c>
      <c r="Y4222">
        <v>0</v>
      </c>
      <c r="Z4222">
        <v>0</v>
      </c>
      <c r="AA4222">
        <v>3.75</v>
      </c>
      <c r="AB4222">
        <v>3.5</v>
      </c>
      <c r="AC4222">
        <v>1.909</v>
      </c>
      <c r="AD4222" t="str">
        <f t="shared" si="133"/>
        <v>H</v>
      </c>
      <c r="AE4222" t="str">
        <f t="shared" si="132"/>
        <v>N</v>
      </c>
      <c r="AF4222">
        <v>1.95</v>
      </c>
      <c r="AG4222">
        <v>1.85</v>
      </c>
      <c r="AR4222">
        <v>1</v>
      </c>
      <c r="AS4222">
        <v>1</v>
      </c>
    </row>
    <row r="4223" spans="1:45" x14ac:dyDescent="0.3">
      <c r="A4223" t="s">
        <v>4441</v>
      </c>
      <c r="B4223" t="s">
        <v>4399</v>
      </c>
      <c r="C4223">
        <v>5</v>
      </c>
      <c r="D4223" s="1">
        <v>38241</v>
      </c>
      <c r="F4223" t="s">
        <v>3176</v>
      </c>
      <c r="G4223" t="s">
        <v>45</v>
      </c>
      <c r="H4223">
        <v>0</v>
      </c>
      <c r="I4223">
        <v>3</v>
      </c>
      <c r="J4223" t="s">
        <v>47</v>
      </c>
      <c r="K4223">
        <v>0</v>
      </c>
      <c r="L4223">
        <v>0</v>
      </c>
      <c r="M4223" t="s">
        <v>61</v>
      </c>
      <c r="N4223" t="s">
        <v>3655</v>
      </c>
      <c r="O4223">
        <v>9</v>
      </c>
      <c r="P4223">
        <v>12</v>
      </c>
      <c r="Q4223">
        <v>7</v>
      </c>
      <c r="R4223">
        <v>7</v>
      </c>
      <c r="S4223">
        <v>9</v>
      </c>
      <c r="T4223">
        <v>4</v>
      </c>
      <c r="U4223">
        <v>16</v>
      </c>
      <c r="V4223">
        <v>10</v>
      </c>
      <c r="W4223">
        <v>2</v>
      </c>
      <c r="X4223">
        <v>2</v>
      </c>
      <c r="Y4223">
        <v>0</v>
      </c>
      <c r="Z4223">
        <v>0</v>
      </c>
      <c r="AA4223">
        <v>7</v>
      </c>
      <c r="AB4223">
        <v>3.6</v>
      </c>
      <c r="AC4223">
        <v>1.5329999999999999</v>
      </c>
      <c r="AD4223" t="str">
        <f t="shared" si="133"/>
        <v>H</v>
      </c>
      <c r="AE4223" t="str">
        <f t="shared" si="132"/>
        <v>N</v>
      </c>
      <c r="AF4223">
        <v>1.61</v>
      </c>
      <c r="AG4223">
        <v>2.25</v>
      </c>
      <c r="AR4223">
        <v>0</v>
      </c>
      <c r="AS4223">
        <v>3</v>
      </c>
    </row>
    <row r="4224" spans="1:45" x14ac:dyDescent="0.3">
      <c r="A4224" t="s">
        <v>4442</v>
      </c>
      <c r="B4224" t="s">
        <v>4399</v>
      </c>
      <c r="C4224">
        <v>5</v>
      </c>
      <c r="D4224" s="1">
        <v>38241</v>
      </c>
      <c r="F4224" t="s">
        <v>56</v>
      </c>
      <c r="G4224" t="s">
        <v>3618</v>
      </c>
      <c r="H4224">
        <v>3</v>
      </c>
      <c r="I4224">
        <v>0</v>
      </c>
      <c r="J4224" t="s">
        <v>51</v>
      </c>
      <c r="K4224">
        <v>2</v>
      </c>
      <c r="L4224">
        <v>0</v>
      </c>
      <c r="M4224" t="s">
        <v>51</v>
      </c>
      <c r="N4224" t="s">
        <v>3645</v>
      </c>
      <c r="O4224">
        <v>16</v>
      </c>
      <c r="P4224">
        <v>9</v>
      </c>
      <c r="Q4224">
        <v>9</v>
      </c>
      <c r="R4224">
        <v>5</v>
      </c>
      <c r="S4224">
        <v>8</v>
      </c>
      <c r="T4224">
        <v>6</v>
      </c>
      <c r="U4224">
        <v>9</v>
      </c>
      <c r="V4224">
        <v>11</v>
      </c>
      <c r="W4224">
        <v>0</v>
      </c>
      <c r="X4224">
        <v>0</v>
      </c>
      <c r="Y4224">
        <v>0</v>
      </c>
      <c r="Z4224">
        <v>0</v>
      </c>
      <c r="AA4224">
        <v>1.444</v>
      </c>
      <c r="AB4224">
        <v>3.75</v>
      </c>
      <c r="AC4224">
        <v>8.5</v>
      </c>
      <c r="AD4224" t="str">
        <f t="shared" si="133"/>
        <v>A</v>
      </c>
      <c r="AE4224" t="str">
        <f t="shared" si="132"/>
        <v>N</v>
      </c>
      <c r="AF4224">
        <v>1.8</v>
      </c>
      <c r="AG4224">
        <v>2</v>
      </c>
      <c r="AR4224">
        <v>3</v>
      </c>
      <c r="AS4224">
        <v>0</v>
      </c>
    </row>
    <row r="4225" spans="1:45" x14ac:dyDescent="0.3">
      <c r="A4225" t="s">
        <v>4443</v>
      </c>
      <c r="B4225" t="s">
        <v>4399</v>
      </c>
      <c r="C4225">
        <v>5</v>
      </c>
      <c r="D4225" s="1">
        <v>38241</v>
      </c>
      <c r="F4225" t="s">
        <v>59</v>
      </c>
      <c r="G4225" t="s">
        <v>73</v>
      </c>
      <c r="H4225">
        <v>0</v>
      </c>
      <c r="I4225">
        <v>1</v>
      </c>
      <c r="J4225" t="s">
        <v>47</v>
      </c>
      <c r="K4225">
        <v>0</v>
      </c>
      <c r="L4225">
        <v>0</v>
      </c>
      <c r="M4225" t="s">
        <v>61</v>
      </c>
      <c r="N4225" t="s">
        <v>3619</v>
      </c>
      <c r="O4225">
        <v>13</v>
      </c>
      <c r="P4225">
        <v>6</v>
      </c>
      <c r="Q4225">
        <v>4</v>
      </c>
      <c r="R4225">
        <v>5</v>
      </c>
      <c r="S4225">
        <v>9</v>
      </c>
      <c r="T4225">
        <v>6</v>
      </c>
      <c r="U4225">
        <v>14</v>
      </c>
      <c r="V4225">
        <v>9</v>
      </c>
      <c r="W4225">
        <v>1</v>
      </c>
      <c r="X4225">
        <v>3</v>
      </c>
      <c r="Y4225">
        <v>0</v>
      </c>
      <c r="Z4225">
        <v>1</v>
      </c>
      <c r="AA4225">
        <v>1.909</v>
      </c>
      <c r="AB4225">
        <v>3.1</v>
      </c>
      <c r="AC4225">
        <v>4.3330000000000002</v>
      </c>
      <c r="AD4225" t="str">
        <f t="shared" si="133"/>
        <v>A</v>
      </c>
      <c r="AE4225" t="str">
        <f t="shared" si="132"/>
        <v>Y</v>
      </c>
      <c r="AF4225">
        <v>1.85</v>
      </c>
      <c r="AG4225">
        <v>1.95</v>
      </c>
      <c r="AR4225">
        <v>0</v>
      </c>
      <c r="AS4225">
        <v>3</v>
      </c>
    </row>
    <row r="4226" spans="1:45" x14ac:dyDescent="0.3">
      <c r="A4226" t="s">
        <v>4444</v>
      </c>
      <c r="B4226" t="s">
        <v>4399</v>
      </c>
      <c r="C4226">
        <v>5</v>
      </c>
      <c r="D4226" s="1">
        <v>38241</v>
      </c>
      <c r="F4226" t="s">
        <v>845</v>
      </c>
      <c r="G4226" t="s">
        <v>3623</v>
      </c>
      <c r="H4226">
        <v>2</v>
      </c>
      <c r="I4226">
        <v>1</v>
      </c>
      <c r="J4226" t="s">
        <v>51</v>
      </c>
      <c r="K4226">
        <v>1</v>
      </c>
      <c r="L4226">
        <v>1</v>
      </c>
      <c r="M4226" t="s">
        <v>61</v>
      </c>
      <c r="N4226" t="s">
        <v>3616</v>
      </c>
      <c r="O4226">
        <v>14</v>
      </c>
      <c r="P4226">
        <v>5</v>
      </c>
      <c r="Q4226">
        <v>6</v>
      </c>
      <c r="R4226">
        <v>3</v>
      </c>
      <c r="S4226">
        <v>6</v>
      </c>
      <c r="T4226">
        <v>3</v>
      </c>
      <c r="U4226">
        <v>16</v>
      </c>
      <c r="V4226">
        <v>19</v>
      </c>
      <c r="W4226">
        <v>2</v>
      </c>
      <c r="X4226">
        <v>3</v>
      </c>
      <c r="Y4226">
        <v>0</v>
      </c>
      <c r="Z4226">
        <v>0</v>
      </c>
      <c r="AA4226">
        <v>1.909</v>
      </c>
      <c r="AB4226">
        <v>3.1</v>
      </c>
      <c r="AC4226">
        <v>4.3330000000000002</v>
      </c>
      <c r="AD4226" t="str">
        <f t="shared" si="133"/>
        <v>A</v>
      </c>
      <c r="AE4226" t="str">
        <f t="shared" si="132"/>
        <v>N</v>
      </c>
      <c r="AF4226">
        <v>2.0499999999999998</v>
      </c>
      <c r="AG4226">
        <v>1.75</v>
      </c>
      <c r="AR4226">
        <v>3</v>
      </c>
      <c r="AS4226">
        <v>0</v>
      </c>
    </row>
    <row r="4227" spans="1:45" x14ac:dyDescent="0.3">
      <c r="A4227" t="s">
        <v>4445</v>
      </c>
      <c r="B4227" t="s">
        <v>4399</v>
      </c>
      <c r="C4227">
        <v>5</v>
      </c>
      <c r="D4227" s="1">
        <v>38241</v>
      </c>
      <c r="F4227" t="s">
        <v>63</v>
      </c>
      <c r="G4227" t="s">
        <v>54</v>
      </c>
      <c r="H4227">
        <v>3</v>
      </c>
      <c r="I4227">
        <v>0</v>
      </c>
      <c r="J4227" t="s">
        <v>51</v>
      </c>
      <c r="K4227">
        <v>2</v>
      </c>
      <c r="L4227">
        <v>0</v>
      </c>
      <c r="M4227" t="s">
        <v>51</v>
      </c>
      <c r="N4227" t="s">
        <v>3631</v>
      </c>
      <c r="O4227">
        <v>7</v>
      </c>
      <c r="P4227">
        <v>5</v>
      </c>
      <c r="Q4227">
        <v>4</v>
      </c>
      <c r="R4227">
        <v>1</v>
      </c>
      <c r="S4227">
        <v>8</v>
      </c>
      <c r="T4227">
        <v>5</v>
      </c>
      <c r="U4227">
        <v>10</v>
      </c>
      <c r="V4227">
        <v>19</v>
      </c>
      <c r="W4227">
        <v>2</v>
      </c>
      <c r="X4227">
        <v>1</v>
      </c>
      <c r="Y4227">
        <v>0</v>
      </c>
      <c r="Z4227">
        <v>0</v>
      </c>
      <c r="AA4227">
        <v>1.667</v>
      </c>
      <c r="AB4227">
        <v>3.4</v>
      </c>
      <c r="AC4227">
        <v>5.5</v>
      </c>
      <c r="AD4227" t="str">
        <f t="shared" si="133"/>
        <v>A</v>
      </c>
      <c r="AE4227" t="str">
        <f t="shared" ref="AE4227:AE4290" si="134">IFERROR(IF(IF(IF(AC4227&gt;AA4227,G4227,F4227)=F4227,"H","A")=J4227,"Y","N"),"NAN")</f>
        <v>N</v>
      </c>
      <c r="AF4227">
        <v>1.75</v>
      </c>
      <c r="AG4227">
        <v>2.0499999999999998</v>
      </c>
      <c r="AR4227">
        <v>3</v>
      </c>
      <c r="AS4227">
        <v>0</v>
      </c>
    </row>
    <row r="4228" spans="1:45" x14ac:dyDescent="0.3">
      <c r="A4228" t="s">
        <v>4446</v>
      </c>
      <c r="B4228" t="s">
        <v>4399</v>
      </c>
      <c r="C4228">
        <v>5</v>
      </c>
      <c r="D4228" s="1">
        <v>38241</v>
      </c>
      <c r="F4228" t="s">
        <v>4021</v>
      </c>
      <c r="G4228" t="s">
        <v>454</v>
      </c>
      <c r="H4228">
        <v>3</v>
      </c>
      <c r="I4228">
        <v>1</v>
      </c>
      <c r="J4228" t="s">
        <v>51</v>
      </c>
      <c r="K4228">
        <v>1</v>
      </c>
      <c r="L4228">
        <v>1</v>
      </c>
      <c r="M4228" t="s">
        <v>61</v>
      </c>
      <c r="N4228" t="s">
        <v>3695</v>
      </c>
      <c r="O4228">
        <v>16</v>
      </c>
      <c r="P4228">
        <v>6</v>
      </c>
      <c r="Q4228">
        <v>7</v>
      </c>
      <c r="R4228">
        <v>3</v>
      </c>
      <c r="S4228">
        <v>8</v>
      </c>
      <c r="T4228">
        <v>7</v>
      </c>
      <c r="U4228">
        <v>14</v>
      </c>
      <c r="V4228">
        <v>21</v>
      </c>
      <c r="W4228">
        <v>0</v>
      </c>
      <c r="X4228">
        <v>2</v>
      </c>
      <c r="Y4228">
        <v>0</v>
      </c>
      <c r="Z4228">
        <v>0</v>
      </c>
      <c r="AA4228">
        <v>1.8</v>
      </c>
      <c r="AB4228">
        <v>3.5</v>
      </c>
      <c r="AC4228">
        <v>4.3330000000000002</v>
      </c>
      <c r="AD4228" t="str">
        <f t="shared" si="133"/>
        <v>A</v>
      </c>
      <c r="AE4228" t="str">
        <f t="shared" si="134"/>
        <v>N</v>
      </c>
      <c r="AF4228">
        <v>1.85</v>
      </c>
      <c r="AG4228">
        <v>1.95</v>
      </c>
      <c r="AR4228">
        <v>3</v>
      </c>
      <c r="AS4228">
        <v>0</v>
      </c>
    </row>
    <row r="4229" spans="1:45" x14ac:dyDescent="0.3">
      <c r="A4229" t="s">
        <v>4447</v>
      </c>
      <c r="B4229" t="s">
        <v>4399</v>
      </c>
      <c r="C4229">
        <v>5</v>
      </c>
      <c r="D4229" s="1">
        <v>38242</v>
      </c>
      <c r="F4229" t="s">
        <v>64</v>
      </c>
      <c r="G4229" t="s">
        <v>78</v>
      </c>
      <c r="H4229">
        <v>0</v>
      </c>
      <c r="I4229">
        <v>0</v>
      </c>
      <c r="J4229" t="s">
        <v>61</v>
      </c>
      <c r="K4229">
        <v>0</v>
      </c>
      <c r="L4229">
        <v>0</v>
      </c>
      <c r="M4229" t="s">
        <v>61</v>
      </c>
      <c r="N4229" t="s">
        <v>4097</v>
      </c>
      <c r="O4229">
        <v>15</v>
      </c>
      <c r="P4229">
        <v>7</v>
      </c>
      <c r="Q4229">
        <v>7</v>
      </c>
      <c r="R4229">
        <v>2</v>
      </c>
      <c r="S4229">
        <v>13</v>
      </c>
      <c r="T4229">
        <v>5</v>
      </c>
      <c r="U4229">
        <v>17</v>
      </c>
      <c r="V4229">
        <v>9</v>
      </c>
      <c r="W4229">
        <v>2</v>
      </c>
      <c r="X4229">
        <v>1</v>
      </c>
      <c r="Y4229">
        <v>0</v>
      </c>
      <c r="Z4229">
        <v>0</v>
      </c>
      <c r="AA4229">
        <v>1.571</v>
      </c>
      <c r="AB4229">
        <v>3.5</v>
      </c>
      <c r="AC4229">
        <v>6.5</v>
      </c>
      <c r="AD4229" t="str">
        <f t="shared" si="133"/>
        <v>A</v>
      </c>
      <c r="AE4229" t="str">
        <f t="shared" si="134"/>
        <v>N</v>
      </c>
      <c r="AF4229">
        <v>1.9</v>
      </c>
      <c r="AG4229">
        <v>1.9</v>
      </c>
      <c r="AR4229">
        <v>1</v>
      </c>
      <c r="AS4229">
        <v>1</v>
      </c>
    </row>
    <row r="4230" spans="1:45" x14ac:dyDescent="0.3">
      <c r="A4230" t="s">
        <v>4448</v>
      </c>
      <c r="B4230" t="s">
        <v>4399</v>
      </c>
      <c r="C4230">
        <v>5</v>
      </c>
      <c r="D4230" s="1">
        <v>38243</v>
      </c>
      <c r="F4230" t="s">
        <v>1988</v>
      </c>
      <c r="G4230" t="s">
        <v>72</v>
      </c>
      <c r="H4230">
        <v>0</v>
      </c>
      <c r="I4230">
        <v>0</v>
      </c>
      <c r="J4230" t="s">
        <v>61</v>
      </c>
      <c r="K4230">
        <v>0</v>
      </c>
      <c r="L4230">
        <v>0</v>
      </c>
      <c r="M4230" t="s">
        <v>61</v>
      </c>
      <c r="N4230" t="s">
        <v>3612</v>
      </c>
      <c r="O4230">
        <v>8</v>
      </c>
      <c r="P4230">
        <v>12</v>
      </c>
      <c r="Q4230">
        <v>4</v>
      </c>
      <c r="R4230">
        <v>7</v>
      </c>
      <c r="S4230">
        <v>9</v>
      </c>
      <c r="T4230">
        <v>10</v>
      </c>
      <c r="U4230">
        <v>12</v>
      </c>
      <c r="V4230">
        <v>13</v>
      </c>
      <c r="W4230">
        <v>0</v>
      </c>
      <c r="X4230">
        <v>1</v>
      </c>
      <c r="Y4230">
        <v>0</v>
      </c>
      <c r="Z4230">
        <v>0</v>
      </c>
      <c r="AA4230">
        <v>1.833</v>
      </c>
      <c r="AB4230">
        <v>3.3</v>
      </c>
      <c r="AC4230">
        <v>4.3330000000000002</v>
      </c>
      <c r="AD4230" t="str">
        <f t="shared" si="133"/>
        <v>A</v>
      </c>
      <c r="AE4230" t="str">
        <f t="shared" si="134"/>
        <v>N</v>
      </c>
      <c r="AF4230">
        <v>1.9</v>
      </c>
      <c r="AG4230">
        <v>1.9</v>
      </c>
      <c r="AR4230">
        <v>1</v>
      </c>
      <c r="AS4230">
        <v>1</v>
      </c>
    </row>
    <row r="4231" spans="1:45" x14ac:dyDescent="0.3">
      <c r="A4231" t="s">
        <v>4449</v>
      </c>
      <c r="B4231" t="s">
        <v>4399</v>
      </c>
      <c r="C4231">
        <v>6</v>
      </c>
      <c r="D4231" s="1">
        <v>38248</v>
      </c>
      <c r="F4231" t="s">
        <v>45</v>
      </c>
      <c r="G4231" t="s">
        <v>843</v>
      </c>
      <c r="H4231">
        <v>2</v>
      </c>
      <c r="I4231">
        <v>2</v>
      </c>
      <c r="J4231" t="s">
        <v>61</v>
      </c>
      <c r="K4231">
        <v>1</v>
      </c>
      <c r="L4231">
        <v>0</v>
      </c>
      <c r="M4231" t="s">
        <v>51</v>
      </c>
      <c r="N4231" t="s">
        <v>3695</v>
      </c>
      <c r="O4231">
        <v>11</v>
      </c>
      <c r="P4231">
        <v>8</v>
      </c>
      <c r="Q4231">
        <v>6</v>
      </c>
      <c r="R4231">
        <v>5</v>
      </c>
      <c r="S4231">
        <v>3</v>
      </c>
      <c r="T4231">
        <v>8</v>
      </c>
      <c r="U4231">
        <v>13</v>
      </c>
      <c r="V4231">
        <v>17</v>
      </c>
      <c r="W4231">
        <v>1</v>
      </c>
      <c r="X4231">
        <v>3</v>
      </c>
      <c r="Y4231">
        <v>0</v>
      </c>
      <c r="Z4231">
        <v>0</v>
      </c>
      <c r="AA4231">
        <v>1.25</v>
      </c>
      <c r="AB4231">
        <v>5</v>
      </c>
      <c r="AC4231">
        <v>13</v>
      </c>
      <c r="AD4231" t="str">
        <f t="shared" si="133"/>
        <v>A</v>
      </c>
      <c r="AE4231" t="str">
        <f t="shared" si="134"/>
        <v>N</v>
      </c>
      <c r="AF4231">
        <v>1.65</v>
      </c>
      <c r="AG4231">
        <v>2.2000000000000002</v>
      </c>
      <c r="AR4231">
        <v>1</v>
      </c>
      <c r="AS4231">
        <v>1</v>
      </c>
    </row>
    <row r="4232" spans="1:45" x14ac:dyDescent="0.3">
      <c r="A4232" t="s">
        <v>4450</v>
      </c>
      <c r="B4232" t="s">
        <v>4399</v>
      </c>
      <c r="C4232">
        <v>6</v>
      </c>
      <c r="D4232" s="1">
        <v>38248</v>
      </c>
      <c r="F4232" t="s">
        <v>3623</v>
      </c>
      <c r="G4232" t="s">
        <v>1988</v>
      </c>
      <c r="H4232">
        <v>1</v>
      </c>
      <c r="I4232">
        <v>1</v>
      </c>
      <c r="J4232" t="s">
        <v>61</v>
      </c>
      <c r="K4232">
        <v>0</v>
      </c>
      <c r="L4232">
        <v>0</v>
      </c>
      <c r="M4232" t="s">
        <v>61</v>
      </c>
      <c r="N4232" t="s">
        <v>3637</v>
      </c>
      <c r="O4232">
        <v>7</v>
      </c>
      <c r="P4232">
        <v>2</v>
      </c>
      <c r="Q4232">
        <v>5</v>
      </c>
      <c r="R4232">
        <v>1</v>
      </c>
      <c r="S4232">
        <v>12</v>
      </c>
      <c r="T4232">
        <v>3</v>
      </c>
      <c r="U4232">
        <v>12</v>
      </c>
      <c r="V4232">
        <v>16</v>
      </c>
      <c r="W4232">
        <v>3</v>
      </c>
      <c r="X4232">
        <v>2</v>
      </c>
      <c r="Y4232">
        <v>1</v>
      </c>
      <c r="Z4232">
        <v>0</v>
      </c>
      <c r="AA4232">
        <v>1.9</v>
      </c>
      <c r="AB4232">
        <v>3.1</v>
      </c>
      <c r="AC4232">
        <v>4.33</v>
      </c>
      <c r="AD4232" t="str">
        <f t="shared" si="133"/>
        <v>A</v>
      </c>
      <c r="AE4232" t="str">
        <f t="shared" si="134"/>
        <v>N</v>
      </c>
      <c r="AF4232">
        <v>2.0499999999999998</v>
      </c>
      <c r="AG4232">
        <v>1.75</v>
      </c>
      <c r="AR4232">
        <v>1</v>
      </c>
      <c r="AS4232">
        <v>1</v>
      </c>
    </row>
    <row r="4233" spans="1:45" x14ac:dyDescent="0.3">
      <c r="A4233" t="s">
        <v>4451</v>
      </c>
      <c r="B4233" t="s">
        <v>4399</v>
      </c>
      <c r="C4233">
        <v>6</v>
      </c>
      <c r="D4233" s="1">
        <v>38248</v>
      </c>
      <c r="F4233" t="s">
        <v>54</v>
      </c>
      <c r="G4233" t="s">
        <v>4021</v>
      </c>
      <c r="H4233">
        <v>1</v>
      </c>
      <c r="I4233">
        <v>0</v>
      </c>
      <c r="J4233" t="s">
        <v>51</v>
      </c>
      <c r="K4233">
        <v>0</v>
      </c>
      <c r="L4233">
        <v>0</v>
      </c>
      <c r="M4233" t="s">
        <v>61</v>
      </c>
      <c r="N4233" t="s">
        <v>4412</v>
      </c>
      <c r="O4233">
        <v>13</v>
      </c>
      <c r="P4233">
        <v>6</v>
      </c>
      <c r="Q4233">
        <v>3</v>
      </c>
      <c r="R4233">
        <v>2</v>
      </c>
      <c r="S4233">
        <v>13</v>
      </c>
      <c r="T4233">
        <v>4</v>
      </c>
      <c r="U4233">
        <v>13</v>
      </c>
      <c r="V4233">
        <v>15</v>
      </c>
      <c r="W4233">
        <v>0</v>
      </c>
      <c r="X4233">
        <v>3</v>
      </c>
      <c r="Y4233">
        <v>0</v>
      </c>
      <c r="Z4233">
        <v>0</v>
      </c>
      <c r="AA4233">
        <v>2.2000000000000002</v>
      </c>
      <c r="AB4233">
        <v>3.25</v>
      </c>
      <c r="AC4233">
        <v>3.2</v>
      </c>
      <c r="AD4233" t="str">
        <f t="shared" si="133"/>
        <v>A</v>
      </c>
      <c r="AE4233" t="str">
        <f t="shared" si="134"/>
        <v>N</v>
      </c>
      <c r="AF4233">
        <v>1.95</v>
      </c>
      <c r="AG4233">
        <v>1.85</v>
      </c>
      <c r="AR4233">
        <v>3</v>
      </c>
      <c r="AS4233">
        <v>0</v>
      </c>
    </row>
    <row r="4234" spans="1:45" x14ac:dyDescent="0.3">
      <c r="A4234" t="s">
        <v>4452</v>
      </c>
      <c r="B4234" t="s">
        <v>4399</v>
      </c>
      <c r="C4234">
        <v>6</v>
      </c>
      <c r="D4234" s="1">
        <v>38248</v>
      </c>
      <c r="F4234" t="s">
        <v>454</v>
      </c>
      <c r="G4234" t="s">
        <v>59</v>
      </c>
      <c r="H4234">
        <v>1</v>
      </c>
      <c r="I4234">
        <v>2</v>
      </c>
      <c r="J4234" t="s">
        <v>47</v>
      </c>
      <c r="K4234">
        <v>0</v>
      </c>
      <c r="L4234">
        <v>0</v>
      </c>
      <c r="M4234" t="s">
        <v>61</v>
      </c>
      <c r="N4234" t="s">
        <v>4453</v>
      </c>
      <c r="O4234">
        <v>3</v>
      </c>
      <c r="P4234">
        <v>14</v>
      </c>
      <c r="Q4234">
        <v>1</v>
      </c>
      <c r="R4234">
        <v>10</v>
      </c>
      <c r="S4234">
        <v>2</v>
      </c>
      <c r="T4234">
        <v>7</v>
      </c>
      <c r="U4234">
        <v>14</v>
      </c>
      <c r="V4234">
        <v>15</v>
      </c>
      <c r="W4234">
        <v>2</v>
      </c>
      <c r="X4234">
        <v>2</v>
      </c>
      <c r="Y4234">
        <v>0</v>
      </c>
      <c r="Z4234">
        <v>0</v>
      </c>
      <c r="AA4234">
        <v>2.6</v>
      </c>
      <c r="AB4234">
        <v>3.2</v>
      </c>
      <c r="AC4234">
        <v>2.62</v>
      </c>
      <c r="AD4234" t="str">
        <f t="shared" si="133"/>
        <v>A</v>
      </c>
      <c r="AE4234" t="str">
        <f t="shared" si="134"/>
        <v>Y</v>
      </c>
      <c r="AF4234">
        <v>1.95</v>
      </c>
      <c r="AG4234">
        <v>1.85</v>
      </c>
      <c r="AR4234">
        <v>0</v>
      </c>
      <c r="AS4234">
        <v>3</v>
      </c>
    </row>
    <row r="4235" spans="1:45" x14ac:dyDescent="0.3">
      <c r="A4235" t="s">
        <v>4454</v>
      </c>
      <c r="B4235" t="s">
        <v>4399</v>
      </c>
      <c r="C4235">
        <v>6</v>
      </c>
      <c r="D4235" s="1">
        <v>38248</v>
      </c>
      <c r="F4235" t="s">
        <v>78</v>
      </c>
      <c r="G4235" t="s">
        <v>49</v>
      </c>
      <c r="H4235">
        <v>0</v>
      </c>
      <c r="I4235">
        <v>0</v>
      </c>
      <c r="J4235" t="s">
        <v>61</v>
      </c>
      <c r="K4235">
        <v>0</v>
      </c>
      <c r="L4235">
        <v>0</v>
      </c>
      <c r="M4235" t="s">
        <v>61</v>
      </c>
      <c r="N4235" t="s">
        <v>3621</v>
      </c>
      <c r="O4235">
        <v>14</v>
      </c>
      <c r="P4235">
        <v>18</v>
      </c>
      <c r="Q4235">
        <v>3</v>
      </c>
      <c r="R4235">
        <v>9</v>
      </c>
      <c r="S4235">
        <v>1</v>
      </c>
      <c r="T4235">
        <v>6</v>
      </c>
      <c r="U4235">
        <v>10</v>
      </c>
      <c r="V4235">
        <v>13</v>
      </c>
      <c r="W4235">
        <v>1</v>
      </c>
      <c r="X4235">
        <v>1</v>
      </c>
      <c r="Y4235">
        <v>0</v>
      </c>
      <c r="Z4235">
        <v>0</v>
      </c>
      <c r="AA4235">
        <v>2.75</v>
      </c>
      <c r="AB4235">
        <v>3.2</v>
      </c>
      <c r="AC4235">
        <v>2.5</v>
      </c>
      <c r="AD4235" t="str">
        <f t="shared" si="133"/>
        <v>H</v>
      </c>
      <c r="AE4235" t="str">
        <f t="shared" si="134"/>
        <v>N</v>
      </c>
      <c r="AF4235">
        <v>1.95</v>
      </c>
      <c r="AG4235">
        <v>1.85</v>
      </c>
      <c r="AR4235">
        <v>1</v>
      </c>
      <c r="AS4235">
        <v>1</v>
      </c>
    </row>
    <row r="4236" spans="1:45" x14ac:dyDescent="0.3">
      <c r="A4236" t="s">
        <v>4455</v>
      </c>
      <c r="B4236" t="s">
        <v>4399</v>
      </c>
      <c r="C4236">
        <v>6</v>
      </c>
      <c r="D4236" s="1">
        <v>38248</v>
      </c>
      <c r="F4236" t="s">
        <v>3618</v>
      </c>
      <c r="G4236" t="s">
        <v>3176</v>
      </c>
      <c r="H4236">
        <v>1</v>
      </c>
      <c r="I4236">
        <v>1</v>
      </c>
      <c r="J4236" t="s">
        <v>61</v>
      </c>
      <c r="K4236">
        <v>0</v>
      </c>
      <c r="L4236">
        <v>0</v>
      </c>
      <c r="M4236" t="s">
        <v>61</v>
      </c>
      <c r="N4236" t="s">
        <v>3639</v>
      </c>
      <c r="O4236">
        <v>8</v>
      </c>
      <c r="P4236">
        <v>9</v>
      </c>
      <c r="Q4236">
        <v>5</v>
      </c>
      <c r="R4236">
        <v>3</v>
      </c>
      <c r="S4236">
        <v>11</v>
      </c>
      <c r="T4236">
        <v>9</v>
      </c>
      <c r="U4236">
        <v>11</v>
      </c>
      <c r="V4236">
        <v>6</v>
      </c>
      <c r="W4236">
        <v>2</v>
      </c>
      <c r="X4236">
        <v>5</v>
      </c>
      <c r="Y4236">
        <v>1</v>
      </c>
      <c r="Z4236">
        <v>2</v>
      </c>
      <c r="AA4236">
        <v>2.5</v>
      </c>
      <c r="AB4236">
        <v>3.2</v>
      </c>
      <c r="AC4236">
        <v>2.75</v>
      </c>
      <c r="AD4236" t="str">
        <f t="shared" si="133"/>
        <v>A</v>
      </c>
      <c r="AE4236" t="str">
        <f t="shared" si="134"/>
        <v>N</v>
      </c>
      <c r="AF4236">
        <v>2.0499999999999998</v>
      </c>
      <c r="AG4236">
        <v>1.75</v>
      </c>
      <c r="AR4236">
        <v>1</v>
      </c>
      <c r="AS4236">
        <v>1</v>
      </c>
    </row>
    <row r="4237" spans="1:45" x14ac:dyDescent="0.3">
      <c r="A4237" t="s">
        <v>4456</v>
      </c>
      <c r="B4237" t="s">
        <v>4399</v>
      </c>
      <c r="C4237">
        <v>6</v>
      </c>
      <c r="D4237" s="1">
        <v>38249</v>
      </c>
      <c r="F4237" t="s">
        <v>53</v>
      </c>
      <c r="G4237" t="s">
        <v>64</v>
      </c>
      <c r="H4237">
        <v>0</v>
      </c>
      <c r="I4237">
        <v>0</v>
      </c>
      <c r="J4237" t="s">
        <v>61</v>
      </c>
      <c r="K4237">
        <v>0</v>
      </c>
      <c r="L4237">
        <v>0</v>
      </c>
      <c r="M4237" t="s">
        <v>61</v>
      </c>
      <c r="N4237" t="s">
        <v>3624</v>
      </c>
      <c r="O4237">
        <v>20</v>
      </c>
      <c r="P4237">
        <v>6</v>
      </c>
      <c r="Q4237">
        <v>8</v>
      </c>
      <c r="R4237">
        <v>3</v>
      </c>
      <c r="S4237">
        <v>9</v>
      </c>
      <c r="T4237">
        <v>6</v>
      </c>
      <c r="U4237">
        <v>16</v>
      </c>
      <c r="V4237">
        <v>13</v>
      </c>
      <c r="W4237">
        <v>1</v>
      </c>
      <c r="X4237">
        <v>2</v>
      </c>
      <c r="Y4237">
        <v>0</v>
      </c>
      <c r="Z4237">
        <v>0</v>
      </c>
      <c r="AA4237">
        <v>1.5</v>
      </c>
      <c r="AB4237">
        <v>3.6</v>
      </c>
      <c r="AC4237">
        <v>7.5</v>
      </c>
      <c r="AD4237" t="str">
        <f t="shared" si="133"/>
        <v>A</v>
      </c>
      <c r="AE4237" t="str">
        <f t="shared" si="134"/>
        <v>N</v>
      </c>
      <c r="AF4237">
        <v>1.95</v>
      </c>
      <c r="AG4237">
        <v>1.85</v>
      </c>
      <c r="AR4237">
        <v>1</v>
      </c>
      <c r="AS4237">
        <v>1</v>
      </c>
    </row>
    <row r="4238" spans="1:45" x14ac:dyDescent="0.3">
      <c r="A4238" t="s">
        <v>4457</v>
      </c>
      <c r="B4238" t="s">
        <v>4399</v>
      </c>
      <c r="C4238">
        <v>6</v>
      </c>
      <c r="D4238" s="1">
        <v>38249</v>
      </c>
      <c r="F4238" t="s">
        <v>73</v>
      </c>
      <c r="G4238" t="s">
        <v>845</v>
      </c>
      <c r="H4238">
        <v>1</v>
      </c>
      <c r="I4238">
        <v>0</v>
      </c>
      <c r="J4238" t="s">
        <v>51</v>
      </c>
      <c r="K4238">
        <v>0</v>
      </c>
      <c r="L4238">
        <v>0</v>
      </c>
      <c r="M4238" t="s">
        <v>61</v>
      </c>
      <c r="N4238" t="s">
        <v>4097</v>
      </c>
      <c r="O4238">
        <v>11</v>
      </c>
      <c r="P4238">
        <v>16</v>
      </c>
      <c r="Q4238">
        <v>9</v>
      </c>
      <c r="R4238">
        <v>11</v>
      </c>
      <c r="S4238">
        <v>6</v>
      </c>
      <c r="T4238">
        <v>3</v>
      </c>
      <c r="U4238">
        <v>13</v>
      </c>
      <c r="V4238">
        <v>12</v>
      </c>
      <c r="W4238">
        <v>1</v>
      </c>
      <c r="X4238">
        <v>4</v>
      </c>
      <c r="Y4238">
        <v>0</v>
      </c>
      <c r="Z4238">
        <v>0</v>
      </c>
      <c r="AA4238">
        <v>2.5</v>
      </c>
      <c r="AB4238">
        <v>3.2</v>
      </c>
      <c r="AC4238">
        <v>2.75</v>
      </c>
      <c r="AD4238" t="str">
        <f t="shared" si="133"/>
        <v>A</v>
      </c>
      <c r="AE4238" t="str">
        <f t="shared" si="134"/>
        <v>N</v>
      </c>
      <c r="AF4238">
        <v>2</v>
      </c>
      <c r="AG4238">
        <v>1.8</v>
      </c>
      <c r="AR4238">
        <v>3</v>
      </c>
      <c r="AS4238">
        <v>0</v>
      </c>
    </row>
    <row r="4239" spans="1:45" x14ac:dyDescent="0.3">
      <c r="A4239" t="s">
        <v>4458</v>
      </c>
      <c r="B4239" t="s">
        <v>4399</v>
      </c>
      <c r="C4239">
        <v>6</v>
      </c>
      <c r="D4239" s="1">
        <v>38249</v>
      </c>
      <c r="F4239" t="s">
        <v>72</v>
      </c>
      <c r="G4239" t="s">
        <v>63</v>
      </c>
      <c r="H4239">
        <v>1</v>
      </c>
      <c r="I4239">
        <v>2</v>
      </c>
      <c r="J4239" t="s">
        <v>47</v>
      </c>
      <c r="K4239">
        <v>0</v>
      </c>
      <c r="L4239">
        <v>1</v>
      </c>
      <c r="M4239" t="s">
        <v>47</v>
      </c>
      <c r="N4239" t="s">
        <v>3657</v>
      </c>
      <c r="O4239">
        <v>11</v>
      </c>
      <c r="P4239">
        <v>9</v>
      </c>
      <c r="Q4239">
        <v>6</v>
      </c>
      <c r="R4239">
        <v>3</v>
      </c>
      <c r="S4239">
        <v>7</v>
      </c>
      <c r="T4239">
        <v>6</v>
      </c>
      <c r="U4239">
        <v>15</v>
      </c>
      <c r="V4239">
        <v>11</v>
      </c>
      <c r="W4239">
        <v>0</v>
      </c>
      <c r="X4239">
        <v>3</v>
      </c>
      <c r="Y4239">
        <v>0</v>
      </c>
      <c r="Z4239">
        <v>0</v>
      </c>
      <c r="AA4239">
        <v>2.87</v>
      </c>
      <c r="AB4239">
        <v>3.25</v>
      </c>
      <c r="AC4239">
        <v>2.37</v>
      </c>
      <c r="AD4239" t="str">
        <f t="shared" si="133"/>
        <v>H</v>
      </c>
      <c r="AE4239" t="str">
        <f t="shared" si="134"/>
        <v>N</v>
      </c>
      <c r="AF4239">
        <v>2</v>
      </c>
      <c r="AG4239">
        <v>1.8</v>
      </c>
      <c r="AR4239">
        <v>0</v>
      </c>
      <c r="AS4239">
        <v>3</v>
      </c>
    </row>
    <row r="4240" spans="1:45" x14ac:dyDescent="0.3">
      <c r="A4240" t="s">
        <v>4459</v>
      </c>
      <c r="B4240" t="s">
        <v>4399</v>
      </c>
      <c r="C4240">
        <v>6</v>
      </c>
      <c r="D4240" s="1">
        <v>38250</v>
      </c>
      <c r="F4240" t="s">
        <v>79</v>
      </c>
      <c r="G4240" t="s">
        <v>56</v>
      </c>
      <c r="H4240">
        <v>2</v>
      </c>
      <c r="I4240">
        <v>1</v>
      </c>
      <c r="J4240" t="s">
        <v>51</v>
      </c>
      <c r="K4240">
        <v>1</v>
      </c>
      <c r="L4240">
        <v>0</v>
      </c>
      <c r="M4240" t="s">
        <v>51</v>
      </c>
      <c r="N4240" t="s">
        <v>3616</v>
      </c>
      <c r="O4240">
        <v>14</v>
      </c>
      <c r="P4240">
        <v>6</v>
      </c>
      <c r="Q4240">
        <v>9</v>
      </c>
      <c r="R4240">
        <v>3</v>
      </c>
      <c r="S4240">
        <v>7</v>
      </c>
      <c r="T4240">
        <v>2</v>
      </c>
      <c r="U4240">
        <v>22</v>
      </c>
      <c r="V4240">
        <v>15</v>
      </c>
      <c r="W4240">
        <v>1</v>
      </c>
      <c r="X4240">
        <v>2</v>
      </c>
      <c r="Y4240">
        <v>0</v>
      </c>
      <c r="Z4240">
        <v>0</v>
      </c>
      <c r="AA4240">
        <v>2</v>
      </c>
      <c r="AB4240">
        <v>3.2</v>
      </c>
      <c r="AC4240">
        <v>3.75</v>
      </c>
      <c r="AD4240" t="str">
        <f t="shared" si="133"/>
        <v>A</v>
      </c>
      <c r="AE4240" t="str">
        <f t="shared" si="134"/>
        <v>N</v>
      </c>
      <c r="AF4240">
        <v>2</v>
      </c>
      <c r="AG4240">
        <v>1.8</v>
      </c>
      <c r="AR4240">
        <v>3</v>
      </c>
      <c r="AS4240">
        <v>0</v>
      </c>
    </row>
    <row r="4241" spans="1:45" x14ac:dyDescent="0.3">
      <c r="A4241" t="s">
        <v>4460</v>
      </c>
      <c r="B4241" t="s">
        <v>4399</v>
      </c>
      <c r="C4241">
        <v>7</v>
      </c>
      <c r="D4241" s="1">
        <v>38255</v>
      </c>
      <c r="F4241" t="s">
        <v>49</v>
      </c>
      <c r="G4241" t="s">
        <v>454</v>
      </c>
      <c r="H4241">
        <v>1</v>
      </c>
      <c r="I4241">
        <v>1</v>
      </c>
      <c r="J4241" t="s">
        <v>61</v>
      </c>
      <c r="K4241">
        <v>1</v>
      </c>
      <c r="L4241">
        <v>1</v>
      </c>
      <c r="M4241" t="s">
        <v>61</v>
      </c>
      <c r="N4241" t="s">
        <v>4412</v>
      </c>
      <c r="O4241">
        <v>10</v>
      </c>
      <c r="P4241">
        <v>13</v>
      </c>
      <c r="Q4241">
        <v>5</v>
      </c>
      <c r="R4241">
        <v>8</v>
      </c>
      <c r="S4241">
        <v>5</v>
      </c>
      <c r="T4241">
        <v>8</v>
      </c>
      <c r="U4241">
        <v>10</v>
      </c>
      <c r="V4241">
        <v>15</v>
      </c>
      <c r="W4241">
        <v>2</v>
      </c>
      <c r="X4241">
        <v>1</v>
      </c>
      <c r="Y4241">
        <v>0</v>
      </c>
      <c r="Z4241">
        <v>0</v>
      </c>
      <c r="AA4241">
        <v>1.5</v>
      </c>
      <c r="AB4241">
        <v>3.6</v>
      </c>
      <c r="AC4241">
        <v>7.5</v>
      </c>
      <c r="AD4241" t="str">
        <f t="shared" si="133"/>
        <v>A</v>
      </c>
      <c r="AE4241" t="str">
        <f t="shared" si="134"/>
        <v>N</v>
      </c>
      <c r="AF4241">
        <v>1.9</v>
      </c>
      <c r="AG4241">
        <v>1.9</v>
      </c>
      <c r="AR4241">
        <v>1</v>
      </c>
      <c r="AS4241">
        <v>1</v>
      </c>
    </row>
    <row r="4242" spans="1:45" x14ac:dyDescent="0.3">
      <c r="A4242" t="s">
        <v>4461</v>
      </c>
      <c r="B4242" t="s">
        <v>4399</v>
      </c>
      <c r="C4242">
        <v>7</v>
      </c>
      <c r="D4242" s="1">
        <v>38255</v>
      </c>
      <c r="F4242" t="s">
        <v>843</v>
      </c>
      <c r="G4242" t="s">
        <v>3623</v>
      </c>
      <c r="H4242">
        <v>1</v>
      </c>
      <c r="I4242">
        <v>1</v>
      </c>
      <c r="J4242" t="s">
        <v>61</v>
      </c>
      <c r="K4242">
        <v>1</v>
      </c>
      <c r="L4242">
        <v>0</v>
      </c>
      <c r="M4242" t="s">
        <v>51</v>
      </c>
      <c r="N4242" t="s">
        <v>3641</v>
      </c>
      <c r="O4242">
        <v>16</v>
      </c>
      <c r="P4242">
        <v>6</v>
      </c>
      <c r="Q4242">
        <v>12</v>
      </c>
      <c r="R4242">
        <v>2</v>
      </c>
      <c r="S4242">
        <v>7</v>
      </c>
      <c r="T4242">
        <v>2</v>
      </c>
      <c r="U4242">
        <v>7</v>
      </c>
      <c r="V4242">
        <v>18</v>
      </c>
      <c r="W4242">
        <v>2</v>
      </c>
      <c r="X4242">
        <v>1</v>
      </c>
      <c r="Y4242">
        <v>0</v>
      </c>
      <c r="Z4242">
        <v>0</v>
      </c>
      <c r="AA4242">
        <v>2</v>
      </c>
      <c r="AB4242">
        <v>3.2</v>
      </c>
      <c r="AC4242">
        <v>3.75</v>
      </c>
      <c r="AD4242" t="str">
        <f t="shared" si="133"/>
        <v>A</v>
      </c>
      <c r="AE4242" t="str">
        <f t="shared" si="134"/>
        <v>N</v>
      </c>
      <c r="AF4242">
        <v>2.0499999999999998</v>
      </c>
      <c r="AG4242">
        <v>1.75</v>
      </c>
      <c r="AR4242">
        <v>1</v>
      </c>
      <c r="AS4242">
        <v>1</v>
      </c>
    </row>
    <row r="4243" spans="1:45" x14ac:dyDescent="0.3">
      <c r="A4243" t="s">
        <v>4462</v>
      </c>
      <c r="B4243" t="s">
        <v>4399</v>
      </c>
      <c r="C4243">
        <v>7</v>
      </c>
      <c r="D4243" s="1">
        <v>38255</v>
      </c>
      <c r="F4243" t="s">
        <v>3176</v>
      </c>
      <c r="G4243" t="s">
        <v>72</v>
      </c>
      <c r="H4243">
        <v>1</v>
      </c>
      <c r="I4243">
        <v>0</v>
      </c>
      <c r="J4243" t="s">
        <v>51</v>
      </c>
      <c r="K4243">
        <v>1</v>
      </c>
      <c r="L4243">
        <v>0</v>
      </c>
      <c r="M4243" t="s">
        <v>51</v>
      </c>
      <c r="N4243" t="s">
        <v>3616</v>
      </c>
      <c r="O4243">
        <v>11</v>
      </c>
      <c r="P4243">
        <v>15</v>
      </c>
      <c r="Q4243">
        <v>6</v>
      </c>
      <c r="R4243">
        <v>5</v>
      </c>
      <c r="S4243">
        <v>5</v>
      </c>
      <c r="T4243">
        <v>4</v>
      </c>
      <c r="U4243">
        <v>11</v>
      </c>
      <c r="V4243">
        <v>19</v>
      </c>
      <c r="W4243">
        <v>0</v>
      </c>
      <c r="X4243">
        <v>1</v>
      </c>
      <c r="Y4243">
        <v>0</v>
      </c>
      <c r="Z4243">
        <v>0</v>
      </c>
      <c r="AA4243">
        <v>2</v>
      </c>
      <c r="AB4243">
        <v>3.2</v>
      </c>
      <c r="AC4243">
        <v>3.75</v>
      </c>
      <c r="AD4243" t="str">
        <f t="shared" si="133"/>
        <v>A</v>
      </c>
      <c r="AE4243" t="str">
        <f t="shared" si="134"/>
        <v>N</v>
      </c>
      <c r="AF4243">
        <v>2.0499999999999998</v>
      </c>
      <c r="AG4243">
        <v>1.75</v>
      </c>
      <c r="AR4243">
        <v>3</v>
      </c>
      <c r="AS4243">
        <v>0</v>
      </c>
    </row>
    <row r="4244" spans="1:45" x14ac:dyDescent="0.3">
      <c r="A4244" t="s">
        <v>4463</v>
      </c>
      <c r="B4244" t="s">
        <v>4399</v>
      </c>
      <c r="C4244">
        <v>7</v>
      </c>
      <c r="D4244" s="1">
        <v>38255</v>
      </c>
      <c r="F4244" t="s">
        <v>56</v>
      </c>
      <c r="G4244" t="s">
        <v>78</v>
      </c>
      <c r="H4244">
        <v>3</v>
      </c>
      <c r="I4244">
        <v>0</v>
      </c>
      <c r="J4244" t="s">
        <v>51</v>
      </c>
      <c r="K4244">
        <v>2</v>
      </c>
      <c r="L4244">
        <v>0</v>
      </c>
      <c r="M4244" t="s">
        <v>51</v>
      </c>
      <c r="N4244" t="s">
        <v>3614</v>
      </c>
      <c r="O4244">
        <v>20</v>
      </c>
      <c r="P4244">
        <v>2</v>
      </c>
      <c r="Q4244">
        <v>12</v>
      </c>
      <c r="R4244">
        <v>1</v>
      </c>
      <c r="S4244">
        <v>4</v>
      </c>
      <c r="T4244">
        <v>2</v>
      </c>
      <c r="U4244">
        <v>10</v>
      </c>
      <c r="V4244">
        <v>12</v>
      </c>
      <c r="W4244">
        <v>1</v>
      </c>
      <c r="X4244">
        <v>0</v>
      </c>
      <c r="Y4244">
        <v>0</v>
      </c>
      <c r="Z4244">
        <v>0</v>
      </c>
      <c r="AA4244">
        <v>1.4</v>
      </c>
      <c r="AB4244">
        <v>4</v>
      </c>
      <c r="AC4244">
        <v>9</v>
      </c>
      <c r="AD4244" t="str">
        <f t="shared" si="133"/>
        <v>A</v>
      </c>
      <c r="AE4244" t="str">
        <f t="shared" si="134"/>
        <v>N</v>
      </c>
      <c r="AF4244">
        <v>1.9</v>
      </c>
      <c r="AG4244">
        <v>1.9</v>
      </c>
      <c r="AR4244">
        <v>3</v>
      </c>
      <c r="AS4244">
        <v>0</v>
      </c>
    </row>
    <row r="4245" spans="1:45" x14ac:dyDescent="0.3">
      <c r="A4245" t="s">
        <v>4464</v>
      </c>
      <c r="B4245" t="s">
        <v>4399</v>
      </c>
      <c r="C4245">
        <v>7</v>
      </c>
      <c r="D4245" s="1">
        <v>38255</v>
      </c>
      <c r="F4245" t="s">
        <v>59</v>
      </c>
      <c r="G4245" t="s">
        <v>45</v>
      </c>
      <c r="H4245">
        <v>0</v>
      </c>
      <c r="I4245">
        <v>1</v>
      </c>
      <c r="J4245" t="s">
        <v>47</v>
      </c>
      <c r="K4245">
        <v>0</v>
      </c>
      <c r="L4245">
        <v>1</v>
      </c>
      <c r="M4245" t="s">
        <v>47</v>
      </c>
      <c r="N4245" t="s">
        <v>3612</v>
      </c>
      <c r="O4245">
        <v>11</v>
      </c>
      <c r="P4245">
        <v>12</v>
      </c>
      <c r="Q4245">
        <v>7</v>
      </c>
      <c r="R4245">
        <v>9</v>
      </c>
      <c r="S4245">
        <v>8</v>
      </c>
      <c r="T4245">
        <v>1</v>
      </c>
      <c r="U4245">
        <v>16</v>
      </c>
      <c r="V4245">
        <v>8</v>
      </c>
      <c r="W4245">
        <v>1</v>
      </c>
      <c r="X4245">
        <v>0</v>
      </c>
      <c r="Y4245">
        <v>0</v>
      </c>
      <c r="Z4245">
        <v>0</v>
      </c>
      <c r="AA4245">
        <v>6.5</v>
      </c>
      <c r="AB4245">
        <v>3.5</v>
      </c>
      <c r="AC4245">
        <v>1.57</v>
      </c>
      <c r="AD4245" t="str">
        <f t="shared" si="133"/>
        <v>H</v>
      </c>
      <c r="AE4245" t="str">
        <f t="shared" si="134"/>
        <v>N</v>
      </c>
      <c r="AF4245">
        <v>1.65</v>
      </c>
      <c r="AG4245">
        <v>2.2000000000000002</v>
      </c>
      <c r="AR4245">
        <v>0</v>
      </c>
      <c r="AS4245">
        <v>3</v>
      </c>
    </row>
    <row r="4246" spans="1:45" x14ac:dyDescent="0.3">
      <c r="A4246" t="s">
        <v>4465</v>
      </c>
      <c r="B4246" t="s">
        <v>4399</v>
      </c>
      <c r="C4246">
        <v>7</v>
      </c>
      <c r="D4246" s="1">
        <v>38255</v>
      </c>
      <c r="F4246" t="s">
        <v>845</v>
      </c>
      <c r="G4246" t="s">
        <v>53</v>
      </c>
      <c r="H4246">
        <v>0</v>
      </c>
      <c r="I4246">
        <v>1</v>
      </c>
      <c r="J4246" t="s">
        <v>47</v>
      </c>
      <c r="K4246">
        <v>0</v>
      </c>
      <c r="L4246">
        <v>0</v>
      </c>
      <c r="M4246" t="s">
        <v>61</v>
      </c>
      <c r="N4246" t="s">
        <v>3655</v>
      </c>
      <c r="O4246">
        <v>8</v>
      </c>
      <c r="P4246">
        <v>17</v>
      </c>
      <c r="Q4246">
        <v>4</v>
      </c>
      <c r="R4246">
        <v>12</v>
      </c>
      <c r="S4246">
        <v>3</v>
      </c>
      <c r="T4246">
        <v>7</v>
      </c>
      <c r="U4246">
        <v>10</v>
      </c>
      <c r="V4246">
        <v>15</v>
      </c>
      <c r="W4246">
        <v>0</v>
      </c>
      <c r="X4246">
        <v>1</v>
      </c>
      <c r="Y4246">
        <v>0</v>
      </c>
      <c r="Z4246">
        <v>0</v>
      </c>
      <c r="AA4246">
        <v>3.5</v>
      </c>
      <c r="AB4246">
        <v>3.2</v>
      </c>
      <c r="AC4246">
        <v>2.1</v>
      </c>
      <c r="AD4246" t="str">
        <f t="shared" si="133"/>
        <v>H</v>
      </c>
      <c r="AE4246" t="str">
        <f t="shared" si="134"/>
        <v>N</v>
      </c>
      <c r="AF4246">
        <v>2.1</v>
      </c>
      <c r="AG4246">
        <v>1.7</v>
      </c>
      <c r="AR4246">
        <v>0</v>
      </c>
      <c r="AS4246">
        <v>3</v>
      </c>
    </row>
    <row r="4247" spans="1:45" x14ac:dyDescent="0.3">
      <c r="A4247" t="s">
        <v>4466</v>
      </c>
      <c r="B4247" t="s">
        <v>4399</v>
      </c>
      <c r="C4247">
        <v>7</v>
      </c>
      <c r="D4247" s="1">
        <v>38255</v>
      </c>
      <c r="F4247" t="s">
        <v>63</v>
      </c>
      <c r="G4247" t="s">
        <v>3618</v>
      </c>
      <c r="H4247">
        <v>3</v>
      </c>
      <c r="I4247">
        <v>1</v>
      </c>
      <c r="J4247" t="s">
        <v>51</v>
      </c>
      <c r="K4247">
        <v>0</v>
      </c>
      <c r="L4247">
        <v>0</v>
      </c>
      <c r="M4247" t="s">
        <v>61</v>
      </c>
      <c r="N4247" t="s">
        <v>3624</v>
      </c>
      <c r="O4247">
        <v>31</v>
      </c>
      <c r="P4247">
        <v>7</v>
      </c>
      <c r="Q4247">
        <v>10</v>
      </c>
      <c r="R4247">
        <v>3</v>
      </c>
      <c r="S4247">
        <v>8</v>
      </c>
      <c r="T4247">
        <v>3</v>
      </c>
      <c r="U4247">
        <v>15</v>
      </c>
      <c r="V4247">
        <v>15</v>
      </c>
      <c r="W4247">
        <v>3</v>
      </c>
      <c r="X4247">
        <v>2</v>
      </c>
      <c r="Y4247">
        <v>0</v>
      </c>
      <c r="Z4247">
        <v>1</v>
      </c>
      <c r="AA4247">
        <v>1.5</v>
      </c>
      <c r="AB4247">
        <v>3.75</v>
      </c>
      <c r="AC4247">
        <v>7</v>
      </c>
      <c r="AD4247" t="str">
        <f t="shared" si="133"/>
        <v>A</v>
      </c>
      <c r="AE4247" t="str">
        <f t="shared" si="134"/>
        <v>N</v>
      </c>
      <c r="AF4247">
        <v>1.85</v>
      </c>
      <c r="AG4247">
        <v>1.95</v>
      </c>
      <c r="AR4247">
        <v>3</v>
      </c>
      <c r="AS4247">
        <v>0</v>
      </c>
    </row>
    <row r="4248" spans="1:45" x14ac:dyDescent="0.3">
      <c r="A4248" t="s">
        <v>4467</v>
      </c>
      <c r="B4248" t="s">
        <v>4399</v>
      </c>
      <c r="C4248">
        <v>7</v>
      </c>
      <c r="D4248" s="1">
        <v>38255</v>
      </c>
      <c r="F4248" t="s">
        <v>64</v>
      </c>
      <c r="G4248" t="s">
        <v>79</v>
      </c>
      <c r="H4248">
        <v>0</v>
      </c>
      <c r="I4248">
        <v>1</v>
      </c>
      <c r="J4248" t="s">
        <v>47</v>
      </c>
      <c r="K4248">
        <v>0</v>
      </c>
      <c r="L4248">
        <v>1</v>
      </c>
      <c r="M4248" t="s">
        <v>47</v>
      </c>
      <c r="N4248" t="s">
        <v>4115</v>
      </c>
      <c r="O4248">
        <v>11</v>
      </c>
      <c r="P4248">
        <v>6</v>
      </c>
      <c r="Q4248">
        <v>5</v>
      </c>
      <c r="R4248">
        <v>4</v>
      </c>
      <c r="S4248">
        <v>3</v>
      </c>
      <c r="T4248">
        <v>3</v>
      </c>
      <c r="U4248">
        <v>9</v>
      </c>
      <c r="V4248">
        <v>10</v>
      </c>
      <c r="W4248">
        <v>1</v>
      </c>
      <c r="X4248">
        <v>0</v>
      </c>
      <c r="Y4248">
        <v>0</v>
      </c>
      <c r="Z4248">
        <v>0</v>
      </c>
      <c r="AA4248">
        <v>3.4</v>
      </c>
      <c r="AB4248">
        <v>3.25</v>
      </c>
      <c r="AC4248">
        <v>2.1</v>
      </c>
      <c r="AD4248" t="str">
        <f t="shared" si="133"/>
        <v>H</v>
      </c>
      <c r="AE4248" t="str">
        <f t="shared" si="134"/>
        <v>N</v>
      </c>
      <c r="AF4248">
        <v>1.95</v>
      </c>
      <c r="AG4248">
        <v>1.85</v>
      </c>
      <c r="AR4248">
        <v>0</v>
      </c>
      <c r="AS4248">
        <v>3</v>
      </c>
    </row>
    <row r="4249" spans="1:45" x14ac:dyDescent="0.3">
      <c r="A4249" t="s">
        <v>4468</v>
      </c>
      <c r="B4249" t="s">
        <v>4399</v>
      </c>
      <c r="C4249">
        <v>7</v>
      </c>
      <c r="D4249" s="1">
        <v>38256</v>
      </c>
      <c r="F4249" t="s">
        <v>4021</v>
      </c>
      <c r="G4249" t="s">
        <v>73</v>
      </c>
      <c r="H4249">
        <v>0</v>
      </c>
      <c r="I4249">
        <v>1</v>
      </c>
      <c r="J4249" t="s">
        <v>47</v>
      </c>
      <c r="K4249">
        <v>0</v>
      </c>
      <c r="L4249">
        <v>0</v>
      </c>
      <c r="M4249" t="s">
        <v>61</v>
      </c>
      <c r="N4249" t="s">
        <v>3631</v>
      </c>
      <c r="O4249">
        <v>11</v>
      </c>
      <c r="P4249">
        <v>9</v>
      </c>
      <c r="Q4249">
        <v>6</v>
      </c>
      <c r="R4249">
        <v>2</v>
      </c>
      <c r="S4249">
        <v>3</v>
      </c>
      <c r="T4249">
        <v>6</v>
      </c>
      <c r="U4249">
        <v>12</v>
      </c>
      <c r="V4249">
        <v>16</v>
      </c>
      <c r="W4249">
        <v>1</v>
      </c>
      <c r="X4249">
        <v>1</v>
      </c>
      <c r="Y4249">
        <v>0</v>
      </c>
      <c r="Z4249">
        <v>0</v>
      </c>
      <c r="AA4249">
        <v>2.25</v>
      </c>
      <c r="AB4249">
        <v>3.2</v>
      </c>
      <c r="AC4249">
        <v>3.1</v>
      </c>
      <c r="AD4249" t="str">
        <f t="shared" si="133"/>
        <v>A</v>
      </c>
      <c r="AE4249" t="str">
        <f t="shared" si="134"/>
        <v>Y</v>
      </c>
      <c r="AF4249">
        <v>1.95</v>
      </c>
      <c r="AG4249">
        <v>1.85</v>
      </c>
      <c r="AR4249">
        <v>0</v>
      </c>
      <c r="AS4249">
        <v>3</v>
      </c>
    </row>
    <row r="4250" spans="1:45" x14ac:dyDescent="0.3">
      <c r="A4250" t="s">
        <v>4469</v>
      </c>
      <c r="B4250" t="s">
        <v>4399</v>
      </c>
      <c r="C4250">
        <v>7</v>
      </c>
      <c r="D4250" s="1">
        <v>38257</v>
      </c>
      <c r="F4250" t="s">
        <v>1988</v>
      </c>
      <c r="G4250" t="s">
        <v>54</v>
      </c>
      <c r="H4250">
        <v>1</v>
      </c>
      <c r="I4250">
        <v>0</v>
      </c>
      <c r="J4250" t="s">
        <v>51</v>
      </c>
      <c r="K4250">
        <v>0</v>
      </c>
      <c r="L4250">
        <v>0</v>
      </c>
      <c r="M4250" t="s">
        <v>61</v>
      </c>
      <c r="N4250" t="s">
        <v>3645</v>
      </c>
      <c r="O4250">
        <v>6</v>
      </c>
      <c r="P4250">
        <v>12</v>
      </c>
      <c r="Q4250">
        <v>3</v>
      </c>
      <c r="R4250">
        <v>7</v>
      </c>
      <c r="S4250">
        <v>6</v>
      </c>
      <c r="T4250">
        <v>10</v>
      </c>
      <c r="U4250">
        <v>18</v>
      </c>
      <c r="V4250">
        <v>14</v>
      </c>
      <c r="W4250">
        <v>1</v>
      </c>
      <c r="X4250">
        <v>1</v>
      </c>
      <c r="Y4250">
        <v>0</v>
      </c>
      <c r="Z4250">
        <v>0</v>
      </c>
      <c r="AA4250">
        <v>2.1</v>
      </c>
      <c r="AB4250">
        <v>3.25</v>
      </c>
      <c r="AC4250">
        <v>3.4</v>
      </c>
      <c r="AD4250" t="str">
        <f t="shared" si="133"/>
        <v>A</v>
      </c>
      <c r="AE4250" t="str">
        <f t="shared" si="134"/>
        <v>N</v>
      </c>
      <c r="AF4250">
        <v>2</v>
      </c>
      <c r="AG4250">
        <v>1.8</v>
      </c>
      <c r="AR4250">
        <v>3</v>
      </c>
      <c r="AS4250">
        <v>0</v>
      </c>
    </row>
    <row r="4251" spans="1:45" x14ac:dyDescent="0.3">
      <c r="A4251" t="s">
        <v>4470</v>
      </c>
      <c r="B4251" t="s">
        <v>4399</v>
      </c>
      <c r="C4251">
        <v>8</v>
      </c>
      <c r="D4251" s="1">
        <v>38262</v>
      </c>
      <c r="F4251" t="s">
        <v>45</v>
      </c>
      <c r="G4251" t="s">
        <v>1988</v>
      </c>
      <c r="H4251">
        <v>4</v>
      </c>
      <c r="I4251">
        <v>0</v>
      </c>
      <c r="J4251" t="s">
        <v>51</v>
      </c>
      <c r="K4251">
        <v>1</v>
      </c>
      <c r="L4251">
        <v>0</v>
      </c>
      <c r="M4251" t="s">
        <v>51</v>
      </c>
      <c r="N4251" t="s">
        <v>3639</v>
      </c>
      <c r="O4251">
        <v>15</v>
      </c>
      <c r="P4251">
        <v>4</v>
      </c>
      <c r="Q4251">
        <v>9</v>
      </c>
      <c r="R4251">
        <v>0</v>
      </c>
      <c r="S4251">
        <v>6</v>
      </c>
      <c r="T4251">
        <v>1</v>
      </c>
      <c r="U4251">
        <v>13</v>
      </c>
      <c r="V4251">
        <v>15</v>
      </c>
      <c r="W4251">
        <v>3</v>
      </c>
      <c r="X4251">
        <v>1</v>
      </c>
      <c r="Y4251">
        <v>0</v>
      </c>
      <c r="Z4251">
        <v>0</v>
      </c>
      <c r="AA4251">
        <v>1.28</v>
      </c>
      <c r="AB4251">
        <v>5</v>
      </c>
      <c r="AC4251">
        <v>10</v>
      </c>
      <c r="AD4251" t="str">
        <f t="shared" si="133"/>
        <v>A</v>
      </c>
      <c r="AE4251" t="str">
        <f t="shared" si="134"/>
        <v>N</v>
      </c>
      <c r="AF4251">
        <v>1.7</v>
      </c>
      <c r="AG4251">
        <v>2.1</v>
      </c>
      <c r="AR4251">
        <v>3</v>
      </c>
      <c r="AS4251">
        <v>0</v>
      </c>
    </row>
    <row r="4252" spans="1:45" x14ac:dyDescent="0.3">
      <c r="A4252" t="s">
        <v>4471</v>
      </c>
      <c r="B4252" t="s">
        <v>4399</v>
      </c>
      <c r="C4252">
        <v>8</v>
      </c>
      <c r="D4252" s="1">
        <v>38262</v>
      </c>
      <c r="F4252" t="s">
        <v>54</v>
      </c>
      <c r="G4252" t="s">
        <v>49</v>
      </c>
      <c r="H4252">
        <v>2</v>
      </c>
      <c r="I4252">
        <v>2</v>
      </c>
      <c r="J4252" t="s">
        <v>61</v>
      </c>
      <c r="K4252">
        <v>1</v>
      </c>
      <c r="L4252">
        <v>1</v>
      </c>
      <c r="M4252" t="s">
        <v>61</v>
      </c>
      <c r="N4252" t="s">
        <v>4115</v>
      </c>
      <c r="O4252">
        <v>13</v>
      </c>
      <c r="P4252">
        <v>15</v>
      </c>
      <c r="Q4252">
        <v>7</v>
      </c>
      <c r="R4252">
        <v>9</v>
      </c>
      <c r="S4252">
        <v>5</v>
      </c>
      <c r="T4252">
        <v>8</v>
      </c>
      <c r="U4252">
        <v>14</v>
      </c>
      <c r="V4252">
        <v>17</v>
      </c>
      <c r="W4252">
        <v>2</v>
      </c>
      <c r="X4252">
        <v>2</v>
      </c>
      <c r="Y4252">
        <v>0</v>
      </c>
      <c r="Z4252">
        <v>0</v>
      </c>
      <c r="AA4252">
        <v>2.37</v>
      </c>
      <c r="AB4252">
        <v>3.25</v>
      </c>
      <c r="AC4252">
        <v>2.87</v>
      </c>
      <c r="AD4252" t="str">
        <f t="shared" si="133"/>
        <v>A</v>
      </c>
      <c r="AE4252" t="str">
        <f t="shared" si="134"/>
        <v>N</v>
      </c>
      <c r="AF4252">
        <v>2.1</v>
      </c>
      <c r="AG4252">
        <v>1.7</v>
      </c>
      <c r="AR4252">
        <v>1</v>
      </c>
      <c r="AS4252">
        <v>1</v>
      </c>
    </row>
    <row r="4253" spans="1:45" x14ac:dyDescent="0.3">
      <c r="A4253" t="s">
        <v>4472</v>
      </c>
      <c r="B4253" t="s">
        <v>4399</v>
      </c>
      <c r="C4253">
        <v>8</v>
      </c>
      <c r="D4253" s="1">
        <v>38262</v>
      </c>
      <c r="F4253" t="s">
        <v>73</v>
      </c>
      <c r="G4253" t="s">
        <v>64</v>
      </c>
      <c r="H4253">
        <v>0</v>
      </c>
      <c r="I4253">
        <v>1</v>
      </c>
      <c r="J4253" t="s">
        <v>47</v>
      </c>
      <c r="K4253">
        <v>0</v>
      </c>
      <c r="L4253">
        <v>0</v>
      </c>
      <c r="M4253" t="s">
        <v>61</v>
      </c>
      <c r="N4253" t="s">
        <v>3616</v>
      </c>
      <c r="O4253">
        <v>10</v>
      </c>
      <c r="P4253">
        <v>8</v>
      </c>
      <c r="Q4253">
        <v>4</v>
      </c>
      <c r="R4253">
        <v>2</v>
      </c>
      <c r="S4253">
        <v>11</v>
      </c>
      <c r="T4253">
        <v>2</v>
      </c>
      <c r="U4253">
        <v>9</v>
      </c>
      <c r="V4253">
        <v>13</v>
      </c>
      <c r="W4253">
        <v>1</v>
      </c>
      <c r="X4253">
        <v>2</v>
      </c>
      <c r="Y4253">
        <v>0</v>
      </c>
      <c r="Z4253">
        <v>0</v>
      </c>
      <c r="AA4253">
        <v>2.25</v>
      </c>
      <c r="AB4253">
        <v>3.2</v>
      </c>
      <c r="AC4253">
        <v>3.1</v>
      </c>
      <c r="AD4253" t="str">
        <f t="shared" si="133"/>
        <v>A</v>
      </c>
      <c r="AE4253" t="str">
        <f t="shared" si="134"/>
        <v>Y</v>
      </c>
      <c r="AF4253">
        <v>2.15</v>
      </c>
      <c r="AG4253">
        <v>1.66</v>
      </c>
      <c r="AR4253">
        <v>0</v>
      </c>
      <c r="AS4253">
        <v>3</v>
      </c>
    </row>
    <row r="4254" spans="1:45" x14ac:dyDescent="0.3">
      <c r="A4254" t="s">
        <v>4473</v>
      </c>
      <c r="B4254" t="s">
        <v>4399</v>
      </c>
      <c r="C4254">
        <v>8</v>
      </c>
      <c r="D4254" s="1">
        <v>38262</v>
      </c>
      <c r="F4254" t="s">
        <v>78</v>
      </c>
      <c r="G4254" t="s">
        <v>4021</v>
      </c>
      <c r="H4254">
        <v>2</v>
      </c>
      <c r="I4254">
        <v>2</v>
      </c>
      <c r="J4254" t="s">
        <v>61</v>
      </c>
      <c r="K4254">
        <v>0</v>
      </c>
      <c r="L4254">
        <v>1</v>
      </c>
      <c r="M4254" t="s">
        <v>47</v>
      </c>
      <c r="N4254" t="s">
        <v>3633</v>
      </c>
      <c r="O4254">
        <v>17</v>
      </c>
      <c r="P4254">
        <v>13</v>
      </c>
      <c r="Q4254">
        <v>9</v>
      </c>
      <c r="R4254">
        <v>5</v>
      </c>
      <c r="S4254">
        <v>8</v>
      </c>
      <c r="T4254">
        <v>2</v>
      </c>
      <c r="U4254">
        <v>13</v>
      </c>
      <c r="V4254">
        <v>7</v>
      </c>
      <c r="W4254">
        <v>1</v>
      </c>
      <c r="X4254">
        <v>4</v>
      </c>
      <c r="Y4254">
        <v>0</v>
      </c>
      <c r="Z4254">
        <v>0</v>
      </c>
      <c r="AA4254">
        <v>2.37</v>
      </c>
      <c r="AB4254">
        <v>3.25</v>
      </c>
      <c r="AC4254">
        <v>2.87</v>
      </c>
      <c r="AD4254" t="str">
        <f t="shared" si="133"/>
        <v>A</v>
      </c>
      <c r="AE4254" t="str">
        <f t="shared" si="134"/>
        <v>N</v>
      </c>
      <c r="AF4254">
        <v>2.0499999999999998</v>
      </c>
      <c r="AG4254">
        <v>1.75</v>
      </c>
      <c r="AR4254">
        <v>1</v>
      </c>
      <c r="AS4254">
        <v>1</v>
      </c>
    </row>
    <row r="4255" spans="1:45" x14ac:dyDescent="0.3">
      <c r="A4255" t="s">
        <v>4474</v>
      </c>
      <c r="B4255" t="s">
        <v>4399</v>
      </c>
      <c r="C4255">
        <v>8</v>
      </c>
      <c r="D4255" s="1">
        <v>38262</v>
      </c>
      <c r="F4255" t="s">
        <v>72</v>
      </c>
      <c r="G4255" t="s">
        <v>59</v>
      </c>
      <c r="H4255">
        <v>0</v>
      </c>
      <c r="I4255">
        <v>0</v>
      </c>
      <c r="J4255" t="s">
        <v>61</v>
      </c>
      <c r="K4255">
        <v>0</v>
      </c>
      <c r="L4255">
        <v>0</v>
      </c>
      <c r="M4255" t="s">
        <v>61</v>
      </c>
      <c r="N4255" t="s">
        <v>3637</v>
      </c>
      <c r="O4255">
        <v>16</v>
      </c>
      <c r="P4255">
        <v>21</v>
      </c>
      <c r="Q4255">
        <v>11</v>
      </c>
      <c r="R4255">
        <v>11</v>
      </c>
      <c r="S4255">
        <v>6</v>
      </c>
      <c r="T4255">
        <v>14</v>
      </c>
      <c r="U4255">
        <v>13</v>
      </c>
      <c r="V4255">
        <v>11</v>
      </c>
      <c r="W4255">
        <v>0</v>
      </c>
      <c r="X4255">
        <v>0</v>
      </c>
      <c r="Y4255">
        <v>0</v>
      </c>
      <c r="Z4255">
        <v>0</v>
      </c>
      <c r="AA4255">
        <v>2.37</v>
      </c>
      <c r="AB4255">
        <v>3.25</v>
      </c>
      <c r="AC4255">
        <v>2.87</v>
      </c>
      <c r="AD4255" t="str">
        <f t="shared" ref="AD4255:AD4318" si="135">IF(IF(AC4255&gt;AA4255,G4255,F4255)=F4255,"H","A")</f>
        <v>A</v>
      </c>
      <c r="AE4255" t="str">
        <f t="shared" si="134"/>
        <v>N</v>
      </c>
      <c r="AF4255">
        <v>2.0499999999999998</v>
      </c>
      <c r="AG4255">
        <v>1.75</v>
      </c>
      <c r="AR4255">
        <v>1</v>
      </c>
      <c r="AS4255">
        <v>1</v>
      </c>
    </row>
    <row r="4256" spans="1:45" x14ac:dyDescent="0.3">
      <c r="A4256" t="s">
        <v>4475</v>
      </c>
      <c r="B4256" t="s">
        <v>4399</v>
      </c>
      <c r="C4256">
        <v>8</v>
      </c>
      <c r="D4256" s="1">
        <v>38262</v>
      </c>
      <c r="F4256" t="s">
        <v>3618</v>
      </c>
      <c r="G4256" t="s">
        <v>843</v>
      </c>
      <c r="H4256">
        <v>2</v>
      </c>
      <c r="I4256">
        <v>1</v>
      </c>
      <c r="J4256" t="s">
        <v>51</v>
      </c>
      <c r="K4256">
        <v>0</v>
      </c>
      <c r="L4256">
        <v>0</v>
      </c>
      <c r="M4256" t="s">
        <v>61</v>
      </c>
      <c r="N4256" t="s">
        <v>4412</v>
      </c>
      <c r="O4256">
        <v>13</v>
      </c>
      <c r="P4256">
        <v>16</v>
      </c>
      <c r="Q4256">
        <v>7</v>
      </c>
      <c r="R4256">
        <v>7</v>
      </c>
      <c r="S4256">
        <v>6</v>
      </c>
      <c r="T4256">
        <v>5</v>
      </c>
      <c r="U4256">
        <v>18</v>
      </c>
      <c r="V4256">
        <v>15</v>
      </c>
      <c r="W4256">
        <v>0</v>
      </c>
      <c r="X4256">
        <v>0</v>
      </c>
      <c r="Y4256">
        <v>0</v>
      </c>
      <c r="Z4256">
        <v>0</v>
      </c>
      <c r="AA4256">
        <v>2.75</v>
      </c>
      <c r="AB4256">
        <v>3.2</v>
      </c>
      <c r="AC4256">
        <v>2.5</v>
      </c>
      <c r="AD4256" t="str">
        <f t="shared" si="135"/>
        <v>H</v>
      </c>
      <c r="AE4256" t="str">
        <f t="shared" si="134"/>
        <v>Y</v>
      </c>
      <c r="AF4256">
        <v>2</v>
      </c>
      <c r="AG4256">
        <v>1.8</v>
      </c>
      <c r="AR4256">
        <v>3</v>
      </c>
      <c r="AS4256">
        <v>0</v>
      </c>
    </row>
    <row r="4257" spans="1:45" x14ac:dyDescent="0.3">
      <c r="A4257" t="s">
        <v>4476</v>
      </c>
      <c r="B4257" t="s">
        <v>4399</v>
      </c>
      <c r="C4257">
        <v>8</v>
      </c>
      <c r="D4257" s="1">
        <v>38263</v>
      </c>
      <c r="F4257" t="s">
        <v>3623</v>
      </c>
      <c r="G4257" t="s">
        <v>63</v>
      </c>
      <c r="H4257">
        <v>2</v>
      </c>
      <c r="I4257">
        <v>2</v>
      </c>
      <c r="J4257" t="s">
        <v>61</v>
      </c>
      <c r="K4257">
        <v>1</v>
      </c>
      <c r="L4257">
        <v>1</v>
      </c>
      <c r="M4257" t="s">
        <v>61</v>
      </c>
      <c r="N4257" t="s">
        <v>4097</v>
      </c>
      <c r="O4257">
        <v>10</v>
      </c>
      <c r="P4257">
        <v>6</v>
      </c>
      <c r="Q4257">
        <v>6</v>
      </c>
      <c r="R4257">
        <v>3</v>
      </c>
      <c r="S4257">
        <v>6</v>
      </c>
      <c r="T4257">
        <v>5</v>
      </c>
      <c r="U4257">
        <v>17</v>
      </c>
      <c r="V4257">
        <v>14</v>
      </c>
      <c r="W4257">
        <v>3</v>
      </c>
      <c r="X4257">
        <v>2</v>
      </c>
      <c r="Y4257">
        <v>0</v>
      </c>
      <c r="Z4257">
        <v>0</v>
      </c>
      <c r="AA4257">
        <v>2.62</v>
      </c>
      <c r="AB4257">
        <v>3.2</v>
      </c>
      <c r="AC4257">
        <v>2.6</v>
      </c>
      <c r="AD4257" t="str">
        <f t="shared" si="135"/>
        <v>H</v>
      </c>
      <c r="AE4257" t="str">
        <f t="shared" si="134"/>
        <v>N</v>
      </c>
      <c r="AF4257">
        <v>2.0499999999999998</v>
      </c>
      <c r="AG4257">
        <v>1.75</v>
      </c>
      <c r="AR4257">
        <v>1</v>
      </c>
      <c r="AS4257">
        <v>1</v>
      </c>
    </row>
    <row r="4258" spans="1:45" x14ac:dyDescent="0.3">
      <c r="A4258" t="s">
        <v>4477</v>
      </c>
      <c r="B4258" t="s">
        <v>4399</v>
      </c>
      <c r="C4258">
        <v>8</v>
      </c>
      <c r="D4258" s="1">
        <v>38263</v>
      </c>
      <c r="F4258" t="s">
        <v>53</v>
      </c>
      <c r="G4258" t="s">
        <v>56</v>
      </c>
      <c r="H4258">
        <v>1</v>
      </c>
      <c r="I4258">
        <v>0</v>
      </c>
      <c r="J4258" t="s">
        <v>51</v>
      </c>
      <c r="K4258">
        <v>0</v>
      </c>
      <c r="L4258">
        <v>0</v>
      </c>
      <c r="M4258" t="s">
        <v>61</v>
      </c>
      <c r="N4258" t="s">
        <v>3695</v>
      </c>
      <c r="O4258">
        <v>13</v>
      </c>
      <c r="P4258">
        <v>5</v>
      </c>
      <c r="Q4258">
        <v>5</v>
      </c>
      <c r="R4258">
        <v>3</v>
      </c>
      <c r="S4258">
        <v>11</v>
      </c>
      <c r="T4258">
        <v>2</v>
      </c>
      <c r="U4258">
        <v>14</v>
      </c>
      <c r="V4258">
        <v>20</v>
      </c>
      <c r="W4258">
        <v>0</v>
      </c>
      <c r="X4258">
        <v>1</v>
      </c>
      <c r="Y4258">
        <v>0</v>
      </c>
      <c r="Z4258">
        <v>0</v>
      </c>
      <c r="AA4258">
        <v>1.8</v>
      </c>
      <c r="AB4258">
        <v>3.1</v>
      </c>
      <c r="AC4258">
        <v>5</v>
      </c>
      <c r="AD4258" t="str">
        <f t="shared" si="135"/>
        <v>A</v>
      </c>
      <c r="AE4258" t="str">
        <f t="shared" si="134"/>
        <v>N</v>
      </c>
      <c r="AF4258">
        <v>2.1</v>
      </c>
      <c r="AG4258">
        <v>1.7</v>
      </c>
      <c r="AR4258">
        <v>3</v>
      </c>
      <c r="AS4258">
        <v>0</v>
      </c>
    </row>
    <row r="4259" spans="1:45" x14ac:dyDescent="0.3">
      <c r="A4259" t="s">
        <v>4478</v>
      </c>
      <c r="B4259" t="s">
        <v>4399</v>
      </c>
      <c r="C4259">
        <v>8</v>
      </c>
      <c r="D4259" s="1">
        <v>38263</v>
      </c>
      <c r="F4259" t="s">
        <v>79</v>
      </c>
      <c r="G4259" t="s">
        <v>845</v>
      </c>
      <c r="H4259">
        <v>1</v>
      </c>
      <c r="I4259">
        <v>1</v>
      </c>
      <c r="J4259" t="s">
        <v>61</v>
      </c>
      <c r="K4259">
        <v>0</v>
      </c>
      <c r="L4259">
        <v>1</v>
      </c>
      <c r="M4259" t="s">
        <v>47</v>
      </c>
      <c r="N4259" t="s">
        <v>3641</v>
      </c>
      <c r="O4259">
        <v>22</v>
      </c>
      <c r="P4259">
        <v>13</v>
      </c>
      <c r="Q4259">
        <v>10</v>
      </c>
      <c r="R4259">
        <v>9</v>
      </c>
      <c r="S4259">
        <v>10</v>
      </c>
      <c r="T4259">
        <v>2</v>
      </c>
      <c r="U4259">
        <v>8</v>
      </c>
      <c r="V4259">
        <v>13</v>
      </c>
      <c r="W4259">
        <v>1</v>
      </c>
      <c r="X4259">
        <v>3</v>
      </c>
      <c r="Y4259">
        <v>0</v>
      </c>
      <c r="Z4259">
        <v>0</v>
      </c>
      <c r="AA4259">
        <v>1.4</v>
      </c>
      <c r="AB4259">
        <v>4</v>
      </c>
      <c r="AC4259">
        <v>9</v>
      </c>
      <c r="AD4259" t="str">
        <f t="shared" si="135"/>
        <v>A</v>
      </c>
      <c r="AE4259" t="str">
        <f t="shared" si="134"/>
        <v>N</v>
      </c>
      <c r="AF4259">
        <v>1.8</v>
      </c>
      <c r="AG4259">
        <v>2</v>
      </c>
      <c r="AR4259">
        <v>1</v>
      </c>
      <c r="AS4259">
        <v>1</v>
      </c>
    </row>
    <row r="4260" spans="1:45" x14ac:dyDescent="0.3">
      <c r="A4260" t="s">
        <v>4479</v>
      </c>
      <c r="B4260" t="s">
        <v>4399</v>
      </c>
      <c r="C4260">
        <v>8</v>
      </c>
      <c r="D4260" s="1">
        <v>38264</v>
      </c>
      <c r="F4260" t="s">
        <v>454</v>
      </c>
      <c r="G4260" t="s">
        <v>3176</v>
      </c>
      <c r="H4260">
        <v>2</v>
      </c>
      <c r="I4260">
        <v>0</v>
      </c>
      <c r="J4260" t="s">
        <v>51</v>
      </c>
      <c r="K4260">
        <v>0</v>
      </c>
      <c r="L4260">
        <v>0</v>
      </c>
      <c r="M4260" t="s">
        <v>61</v>
      </c>
      <c r="N4260" t="s">
        <v>3624</v>
      </c>
      <c r="O4260">
        <v>20</v>
      </c>
      <c r="P4260">
        <v>8</v>
      </c>
      <c r="Q4260">
        <v>10</v>
      </c>
      <c r="R4260">
        <v>5</v>
      </c>
      <c r="S4260">
        <v>10</v>
      </c>
      <c r="T4260">
        <v>3</v>
      </c>
      <c r="U4260">
        <v>10</v>
      </c>
      <c r="V4260">
        <v>10</v>
      </c>
      <c r="W4260">
        <v>1</v>
      </c>
      <c r="X4260">
        <v>1</v>
      </c>
      <c r="Y4260">
        <v>0</v>
      </c>
      <c r="Z4260">
        <v>1</v>
      </c>
      <c r="AA4260">
        <v>2.62</v>
      </c>
      <c r="AB4260">
        <v>3.2</v>
      </c>
      <c r="AC4260">
        <v>2.6</v>
      </c>
      <c r="AD4260" t="str">
        <f t="shared" si="135"/>
        <v>H</v>
      </c>
      <c r="AE4260" t="str">
        <f t="shared" si="134"/>
        <v>Y</v>
      </c>
      <c r="AF4260">
        <v>2.0499999999999998</v>
      </c>
      <c r="AG4260">
        <v>1.75</v>
      </c>
      <c r="AR4260">
        <v>3</v>
      </c>
      <c r="AS4260">
        <v>0</v>
      </c>
    </row>
    <row r="4261" spans="1:45" x14ac:dyDescent="0.3">
      <c r="A4261" t="s">
        <v>4480</v>
      </c>
      <c r="B4261" t="s">
        <v>4399</v>
      </c>
      <c r="C4261">
        <v>9</v>
      </c>
      <c r="D4261" s="1">
        <v>38276</v>
      </c>
      <c r="F4261" t="s">
        <v>45</v>
      </c>
      <c r="G4261" t="s">
        <v>49</v>
      </c>
      <c r="H4261">
        <v>3</v>
      </c>
      <c r="I4261">
        <v>1</v>
      </c>
      <c r="J4261" t="s">
        <v>51</v>
      </c>
      <c r="K4261">
        <v>2</v>
      </c>
      <c r="L4261">
        <v>1</v>
      </c>
      <c r="M4261" t="s">
        <v>51</v>
      </c>
      <c r="N4261" t="s">
        <v>3616</v>
      </c>
      <c r="O4261">
        <v>18</v>
      </c>
      <c r="P4261">
        <v>5</v>
      </c>
      <c r="Q4261">
        <v>15</v>
      </c>
      <c r="R4261">
        <v>2</v>
      </c>
      <c r="S4261">
        <v>6</v>
      </c>
      <c r="T4261">
        <v>3</v>
      </c>
      <c r="U4261">
        <v>11</v>
      </c>
      <c r="V4261">
        <v>22</v>
      </c>
      <c r="W4261">
        <v>2</v>
      </c>
      <c r="X4261">
        <v>4</v>
      </c>
      <c r="Y4261">
        <v>0</v>
      </c>
      <c r="Z4261">
        <v>0</v>
      </c>
      <c r="AA4261">
        <v>1.3</v>
      </c>
      <c r="AB4261">
        <v>5</v>
      </c>
      <c r="AC4261">
        <v>9.5</v>
      </c>
      <c r="AD4261" t="str">
        <f t="shared" si="135"/>
        <v>A</v>
      </c>
      <c r="AE4261" t="str">
        <f t="shared" si="134"/>
        <v>N</v>
      </c>
      <c r="AF4261">
        <v>1.75</v>
      </c>
      <c r="AG4261">
        <v>2.0499999999999998</v>
      </c>
      <c r="AR4261">
        <v>3</v>
      </c>
      <c r="AS4261">
        <v>0</v>
      </c>
    </row>
    <row r="4262" spans="1:45" x14ac:dyDescent="0.3">
      <c r="A4262" t="s">
        <v>4481</v>
      </c>
      <c r="B4262" t="s">
        <v>4399</v>
      </c>
      <c r="C4262">
        <v>9</v>
      </c>
      <c r="D4262" s="1">
        <v>38276</v>
      </c>
      <c r="F4262" t="s">
        <v>3623</v>
      </c>
      <c r="G4262" t="s">
        <v>79</v>
      </c>
      <c r="H4262">
        <v>0</v>
      </c>
      <c r="I4262">
        <v>0</v>
      </c>
      <c r="J4262" t="s">
        <v>61</v>
      </c>
      <c r="K4262">
        <v>0</v>
      </c>
      <c r="L4262">
        <v>0</v>
      </c>
      <c r="M4262" t="s">
        <v>61</v>
      </c>
      <c r="N4262" t="s">
        <v>3655</v>
      </c>
      <c r="O4262">
        <v>14</v>
      </c>
      <c r="P4262">
        <v>12</v>
      </c>
      <c r="Q4262">
        <v>6</v>
      </c>
      <c r="R4262">
        <v>7</v>
      </c>
      <c r="S4262">
        <v>3</v>
      </c>
      <c r="T4262">
        <v>3</v>
      </c>
      <c r="U4262">
        <v>16</v>
      </c>
      <c r="V4262">
        <v>11</v>
      </c>
      <c r="W4262">
        <v>1</v>
      </c>
      <c r="X4262">
        <v>0</v>
      </c>
      <c r="Y4262">
        <v>0</v>
      </c>
      <c r="Z4262">
        <v>0</v>
      </c>
      <c r="AA4262">
        <v>5.5</v>
      </c>
      <c r="AB4262">
        <v>3.2</v>
      </c>
      <c r="AC4262">
        <v>1.72</v>
      </c>
      <c r="AD4262" t="str">
        <f t="shared" si="135"/>
        <v>H</v>
      </c>
      <c r="AE4262" t="str">
        <f t="shared" si="134"/>
        <v>N</v>
      </c>
      <c r="AF4262">
        <v>2</v>
      </c>
      <c r="AG4262">
        <v>1.8</v>
      </c>
      <c r="AR4262">
        <v>1</v>
      </c>
      <c r="AS4262">
        <v>1</v>
      </c>
    </row>
    <row r="4263" spans="1:45" x14ac:dyDescent="0.3">
      <c r="A4263" t="s">
        <v>4482</v>
      </c>
      <c r="B4263" t="s">
        <v>4399</v>
      </c>
      <c r="C4263">
        <v>9</v>
      </c>
      <c r="D4263" s="1">
        <v>38276</v>
      </c>
      <c r="F4263" t="s">
        <v>54</v>
      </c>
      <c r="G4263" t="s">
        <v>845</v>
      </c>
      <c r="H4263">
        <v>0</v>
      </c>
      <c r="I4263">
        <v>4</v>
      </c>
      <c r="J4263" t="s">
        <v>47</v>
      </c>
      <c r="K4263">
        <v>0</v>
      </c>
      <c r="L4263">
        <v>0</v>
      </c>
      <c r="M4263" t="s">
        <v>61</v>
      </c>
      <c r="N4263" t="s">
        <v>3624</v>
      </c>
      <c r="O4263">
        <v>12</v>
      </c>
      <c r="P4263">
        <v>16</v>
      </c>
      <c r="Q4263">
        <v>5</v>
      </c>
      <c r="R4263">
        <v>10</v>
      </c>
      <c r="S4263">
        <v>2</v>
      </c>
      <c r="T4263">
        <v>10</v>
      </c>
      <c r="U4263">
        <v>12</v>
      </c>
      <c r="V4263">
        <v>14</v>
      </c>
      <c r="W4263">
        <v>2</v>
      </c>
      <c r="X4263">
        <v>1</v>
      </c>
      <c r="Y4263">
        <v>1</v>
      </c>
      <c r="Z4263">
        <v>0</v>
      </c>
      <c r="AA4263">
        <v>2.5</v>
      </c>
      <c r="AB4263">
        <v>3.2</v>
      </c>
      <c r="AC4263">
        <v>2.75</v>
      </c>
      <c r="AD4263" t="str">
        <f t="shared" si="135"/>
        <v>A</v>
      </c>
      <c r="AE4263" t="str">
        <f t="shared" si="134"/>
        <v>Y</v>
      </c>
      <c r="AF4263">
        <v>2.0499999999999998</v>
      </c>
      <c r="AG4263">
        <v>1.75</v>
      </c>
      <c r="AR4263">
        <v>0</v>
      </c>
      <c r="AS4263">
        <v>3</v>
      </c>
    </row>
    <row r="4264" spans="1:45" x14ac:dyDescent="0.3">
      <c r="A4264" t="s">
        <v>4483</v>
      </c>
      <c r="B4264" t="s">
        <v>4399</v>
      </c>
      <c r="C4264">
        <v>9</v>
      </c>
      <c r="D4264" s="1">
        <v>38276</v>
      </c>
      <c r="F4264" t="s">
        <v>843</v>
      </c>
      <c r="G4264" t="s">
        <v>454</v>
      </c>
      <c r="H4264">
        <v>1</v>
      </c>
      <c r="I4264">
        <v>0</v>
      </c>
      <c r="J4264" t="s">
        <v>51</v>
      </c>
      <c r="K4264">
        <v>1</v>
      </c>
      <c r="L4264">
        <v>0</v>
      </c>
      <c r="M4264" t="s">
        <v>51</v>
      </c>
      <c r="N4264" t="s">
        <v>3612</v>
      </c>
      <c r="O4264">
        <v>21</v>
      </c>
      <c r="P4264">
        <v>7</v>
      </c>
      <c r="Q4264">
        <v>7</v>
      </c>
      <c r="R4264">
        <v>2</v>
      </c>
      <c r="S4264">
        <v>7</v>
      </c>
      <c r="T4264">
        <v>3</v>
      </c>
      <c r="U4264">
        <v>19</v>
      </c>
      <c r="V4264">
        <v>14</v>
      </c>
      <c r="W4264">
        <v>1</v>
      </c>
      <c r="X4264">
        <v>1</v>
      </c>
      <c r="Y4264">
        <v>0</v>
      </c>
      <c r="Z4264">
        <v>0</v>
      </c>
      <c r="AA4264">
        <v>1.61</v>
      </c>
      <c r="AB4264">
        <v>3.6</v>
      </c>
      <c r="AC4264">
        <v>5.5</v>
      </c>
      <c r="AD4264" t="str">
        <f t="shared" si="135"/>
        <v>A</v>
      </c>
      <c r="AE4264" t="str">
        <f t="shared" si="134"/>
        <v>N</v>
      </c>
      <c r="AF4264">
        <v>1.9</v>
      </c>
      <c r="AG4264">
        <v>1.9</v>
      </c>
      <c r="AR4264">
        <v>3</v>
      </c>
      <c r="AS4264">
        <v>0</v>
      </c>
    </row>
    <row r="4265" spans="1:45" x14ac:dyDescent="0.3">
      <c r="A4265" t="s">
        <v>4484</v>
      </c>
      <c r="B4265" t="s">
        <v>4399</v>
      </c>
      <c r="C4265">
        <v>9</v>
      </c>
      <c r="D4265" s="1">
        <v>38276</v>
      </c>
      <c r="F4265" t="s">
        <v>73</v>
      </c>
      <c r="G4265" t="s">
        <v>72</v>
      </c>
      <c r="H4265">
        <v>1</v>
      </c>
      <c r="I4265">
        <v>0</v>
      </c>
      <c r="J4265" t="s">
        <v>51</v>
      </c>
      <c r="K4265">
        <v>0</v>
      </c>
      <c r="L4265">
        <v>0</v>
      </c>
      <c r="M4265" t="s">
        <v>61</v>
      </c>
      <c r="N4265" t="s">
        <v>3621</v>
      </c>
      <c r="O4265">
        <v>14</v>
      </c>
      <c r="P4265">
        <v>8</v>
      </c>
      <c r="Q4265">
        <v>5</v>
      </c>
      <c r="R4265">
        <v>4</v>
      </c>
      <c r="S4265">
        <v>5</v>
      </c>
      <c r="T4265">
        <v>6</v>
      </c>
      <c r="U4265">
        <v>5</v>
      </c>
      <c r="V4265">
        <v>14</v>
      </c>
      <c r="W4265">
        <v>0</v>
      </c>
      <c r="X4265">
        <v>0</v>
      </c>
      <c r="Y4265">
        <v>0</v>
      </c>
      <c r="Z4265">
        <v>0</v>
      </c>
      <c r="AA4265">
        <v>1.72</v>
      </c>
      <c r="AB4265">
        <v>3.4</v>
      </c>
      <c r="AC4265">
        <v>5</v>
      </c>
      <c r="AD4265" t="str">
        <f t="shared" si="135"/>
        <v>A</v>
      </c>
      <c r="AE4265" t="str">
        <f t="shared" si="134"/>
        <v>N</v>
      </c>
      <c r="AF4265">
        <v>2.1</v>
      </c>
      <c r="AG4265">
        <v>1.7</v>
      </c>
      <c r="AR4265">
        <v>3</v>
      </c>
      <c r="AS4265">
        <v>0</v>
      </c>
    </row>
    <row r="4266" spans="1:45" x14ac:dyDescent="0.3">
      <c r="A4266" t="s">
        <v>4485</v>
      </c>
      <c r="B4266" t="s">
        <v>4399</v>
      </c>
      <c r="C4266">
        <v>9</v>
      </c>
      <c r="D4266" s="1">
        <v>38276</v>
      </c>
      <c r="F4266" t="s">
        <v>3176</v>
      </c>
      <c r="G4266" t="s">
        <v>56</v>
      </c>
      <c r="H4266">
        <v>2</v>
      </c>
      <c r="I4266">
        <v>4</v>
      </c>
      <c r="J4266" t="s">
        <v>47</v>
      </c>
      <c r="K4266">
        <v>2</v>
      </c>
      <c r="L4266">
        <v>0</v>
      </c>
      <c r="M4266" t="s">
        <v>51</v>
      </c>
      <c r="N4266" t="s">
        <v>3619</v>
      </c>
      <c r="O4266">
        <v>5</v>
      </c>
      <c r="P4266">
        <v>10</v>
      </c>
      <c r="Q4266">
        <v>3</v>
      </c>
      <c r="R4266">
        <v>3</v>
      </c>
      <c r="S4266">
        <v>3</v>
      </c>
      <c r="T4266">
        <v>6</v>
      </c>
      <c r="U4266">
        <v>12</v>
      </c>
      <c r="V4266">
        <v>14</v>
      </c>
      <c r="W4266">
        <v>1</v>
      </c>
      <c r="X4266">
        <v>3</v>
      </c>
      <c r="Y4266">
        <v>0</v>
      </c>
      <c r="Z4266">
        <v>1</v>
      </c>
      <c r="AA4266">
        <v>3.4</v>
      </c>
      <c r="AB4266">
        <v>3.25</v>
      </c>
      <c r="AC4266">
        <v>2.1</v>
      </c>
      <c r="AD4266" t="str">
        <f t="shared" si="135"/>
        <v>H</v>
      </c>
      <c r="AE4266" t="str">
        <f t="shared" si="134"/>
        <v>N</v>
      </c>
      <c r="AF4266">
        <v>2.0499999999999998</v>
      </c>
      <c r="AG4266">
        <v>1.75</v>
      </c>
      <c r="AR4266">
        <v>0</v>
      </c>
      <c r="AS4266">
        <v>3</v>
      </c>
    </row>
    <row r="4267" spans="1:45" x14ac:dyDescent="0.3">
      <c r="A4267" t="s">
        <v>4486</v>
      </c>
      <c r="B4267" t="s">
        <v>4399</v>
      </c>
      <c r="C4267">
        <v>9</v>
      </c>
      <c r="D4267" s="1">
        <v>38276</v>
      </c>
      <c r="F4267" t="s">
        <v>59</v>
      </c>
      <c r="G4267" t="s">
        <v>53</v>
      </c>
      <c r="H4267">
        <v>1</v>
      </c>
      <c r="I4267">
        <v>0</v>
      </c>
      <c r="J4267" t="s">
        <v>51</v>
      </c>
      <c r="K4267">
        <v>1</v>
      </c>
      <c r="L4267">
        <v>0</v>
      </c>
      <c r="M4267" t="s">
        <v>51</v>
      </c>
      <c r="N4267" t="s">
        <v>4097</v>
      </c>
      <c r="O4267">
        <v>4</v>
      </c>
      <c r="P4267">
        <v>9</v>
      </c>
      <c r="Q4267">
        <v>1</v>
      </c>
      <c r="R4267">
        <v>3</v>
      </c>
      <c r="S4267">
        <v>0</v>
      </c>
      <c r="T4267">
        <v>12</v>
      </c>
      <c r="U4267">
        <v>6</v>
      </c>
      <c r="V4267">
        <v>7</v>
      </c>
      <c r="W4267">
        <v>1</v>
      </c>
      <c r="X4267">
        <v>2</v>
      </c>
      <c r="Y4267">
        <v>0</v>
      </c>
      <c r="Z4267">
        <v>0</v>
      </c>
      <c r="AA4267">
        <v>5.5</v>
      </c>
      <c r="AB4267">
        <v>3.2</v>
      </c>
      <c r="AC4267">
        <v>1.72</v>
      </c>
      <c r="AD4267" t="str">
        <f t="shared" si="135"/>
        <v>H</v>
      </c>
      <c r="AE4267" t="str">
        <f t="shared" si="134"/>
        <v>Y</v>
      </c>
      <c r="AF4267">
        <v>2.1</v>
      </c>
      <c r="AG4267">
        <v>1.7</v>
      </c>
      <c r="AR4267">
        <v>3</v>
      </c>
      <c r="AS4267">
        <v>0</v>
      </c>
    </row>
    <row r="4268" spans="1:45" x14ac:dyDescent="0.3">
      <c r="A4268" t="s">
        <v>4487</v>
      </c>
      <c r="B4268" t="s">
        <v>4399</v>
      </c>
      <c r="C4268">
        <v>9</v>
      </c>
      <c r="D4268" s="1">
        <v>38276</v>
      </c>
      <c r="F4268" t="s">
        <v>3618</v>
      </c>
      <c r="G4268" t="s">
        <v>78</v>
      </c>
      <c r="H4268">
        <v>0</v>
      </c>
      <c r="I4268">
        <v>0</v>
      </c>
      <c r="J4268" t="s">
        <v>61</v>
      </c>
      <c r="K4268">
        <v>0</v>
      </c>
      <c r="L4268">
        <v>0</v>
      </c>
      <c r="M4268" t="s">
        <v>61</v>
      </c>
      <c r="N4268" t="s">
        <v>4488</v>
      </c>
      <c r="O4268">
        <v>9</v>
      </c>
      <c r="P4268">
        <v>12</v>
      </c>
      <c r="Q4268">
        <v>2</v>
      </c>
      <c r="R4268">
        <v>5</v>
      </c>
      <c r="S4268">
        <v>2</v>
      </c>
      <c r="T4268">
        <v>3</v>
      </c>
      <c r="U4268">
        <v>13</v>
      </c>
      <c r="V4268">
        <v>21</v>
      </c>
      <c r="W4268">
        <v>2</v>
      </c>
      <c r="X4268">
        <v>2</v>
      </c>
      <c r="Y4268">
        <v>0</v>
      </c>
      <c r="Z4268">
        <v>0</v>
      </c>
      <c r="AA4268">
        <v>2.1</v>
      </c>
      <c r="AB4268">
        <v>3.25</v>
      </c>
      <c r="AC4268">
        <v>3.4</v>
      </c>
      <c r="AD4268" t="str">
        <f t="shared" si="135"/>
        <v>A</v>
      </c>
      <c r="AE4268" t="str">
        <f t="shared" si="134"/>
        <v>N</v>
      </c>
      <c r="AF4268">
        <v>2.0499999999999998</v>
      </c>
      <c r="AG4268">
        <v>1.75</v>
      </c>
      <c r="AR4268">
        <v>1</v>
      </c>
      <c r="AS4268">
        <v>1</v>
      </c>
    </row>
    <row r="4269" spans="1:45" x14ac:dyDescent="0.3">
      <c r="A4269" t="s">
        <v>4489</v>
      </c>
      <c r="B4269" t="s">
        <v>4399</v>
      </c>
      <c r="C4269">
        <v>9</v>
      </c>
      <c r="D4269" s="1">
        <v>38277</v>
      </c>
      <c r="F4269" t="s">
        <v>1988</v>
      </c>
      <c r="G4269" t="s">
        <v>63</v>
      </c>
      <c r="H4269">
        <v>1</v>
      </c>
      <c r="I4269">
        <v>1</v>
      </c>
      <c r="J4269" t="s">
        <v>61</v>
      </c>
      <c r="K4269">
        <v>0</v>
      </c>
      <c r="L4269">
        <v>1</v>
      </c>
      <c r="M4269" t="s">
        <v>47</v>
      </c>
      <c r="N4269" t="s">
        <v>4115</v>
      </c>
      <c r="O4269">
        <v>11</v>
      </c>
      <c r="P4269">
        <v>15</v>
      </c>
      <c r="Q4269">
        <v>6</v>
      </c>
      <c r="R4269">
        <v>8</v>
      </c>
      <c r="S4269">
        <v>8</v>
      </c>
      <c r="T4269">
        <v>9</v>
      </c>
      <c r="U4269">
        <v>15</v>
      </c>
      <c r="V4269">
        <v>7</v>
      </c>
      <c r="W4269">
        <v>1</v>
      </c>
      <c r="X4269">
        <v>1</v>
      </c>
      <c r="Y4269">
        <v>0</v>
      </c>
      <c r="Z4269">
        <v>0</v>
      </c>
      <c r="AA4269">
        <v>2.75</v>
      </c>
      <c r="AB4269">
        <v>3.2</v>
      </c>
      <c r="AC4269">
        <v>2.5</v>
      </c>
      <c r="AD4269" t="str">
        <f t="shared" si="135"/>
        <v>H</v>
      </c>
      <c r="AE4269" t="str">
        <f t="shared" si="134"/>
        <v>N</v>
      </c>
      <c r="AF4269">
        <v>1.9</v>
      </c>
      <c r="AG4269">
        <v>1.9</v>
      </c>
      <c r="AR4269">
        <v>1</v>
      </c>
      <c r="AS4269">
        <v>1</v>
      </c>
    </row>
    <row r="4270" spans="1:45" x14ac:dyDescent="0.3">
      <c r="A4270" t="s">
        <v>4490</v>
      </c>
      <c r="B4270" t="s">
        <v>4399</v>
      </c>
      <c r="C4270">
        <v>9</v>
      </c>
      <c r="D4270" s="1">
        <v>38278</v>
      </c>
      <c r="F4270" t="s">
        <v>4021</v>
      </c>
      <c r="G4270" t="s">
        <v>64</v>
      </c>
      <c r="H4270">
        <v>1</v>
      </c>
      <c r="I4270">
        <v>0</v>
      </c>
      <c r="J4270" t="s">
        <v>51</v>
      </c>
      <c r="K4270">
        <v>0</v>
      </c>
      <c r="L4270">
        <v>0</v>
      </c>
      <c r="M4270" t="s">
        <v>61</v>
      </c>
      <c r="N4270" t="s">
        <v>3637</v>
      </c>
      <c r="O4270">
        <v>11</v>
      </c>
      <c r="P4270">
        <v>16</v>
      </c>
      <c r="Q4270">
        <v>6</v>
      </c>
      <c r="R4270">
        <v>7</v>
      </c>
      <c r="S4270">
        <v>3</v>
      </c>
      <c r="T4270">
        <v>5</v>
      </c>
      <c r="U4270">
        <v>12</v>
      </c>
      <c r="V4270">
        <v>11</v>
      </c>
      <c r="W4270">
        <v>0</v>
      </c>
      <c r="X4270">
        <v>0</v>
      </c>
      <c r="Y4270">
        <v>0</v>
      </c>
      <c r="Z4270">
        <v>0</v>
      </c>
      <c r="AA4270">
        <v>2.6</v>
      </c>
      <c r="AB4270">
        <v>3.2</v>
      </c>
      <c r="AC4270">
        <v>2.62</v>
      </c>
      <c r="AD4270" t="str">
        <f t="shared" si="135"/>
        <v>A</v>
      </c>
      <c r="AE4270" t="str">
        <f t="shared" si="134"/>
        <v>N</v>
      </c>
      <c r="AF4270">
        <v>2.1</v>
      </c>
      <c r="AG4270">
        <v>1.7</v>
      </c>
      <c r="AR4270">
        <v>3</v>
      </c>
      <c r="AS4270">
        <v>0</v>
      </c>
    </row>
    <row r="4271" spans="1:45" x14ac:dyDescent="0.3">
      <c r="A4271" t="s">
        <v>4491</v>
      </c>
      <c r="B4271" t="s">
        <v>4399</v>
      </c>
      <c r="C4271">
        <v>10</v>
      </c>
      <c r="D4271" s="1">
        <v>38283</v>
      </c>
      <c r="F4271" t="s">
        <v>49</v>
      </c>
      <c r="G4271" t="s">
        <v>3176</v>
      </c>
      <c r="H4271">
        <v>2</v>
      </c>
      <c r="I4271">
        <v>0</v>
      </c>
      <c r="J4271" t="s">
        <v>51</v>
      </c>
      <c r="K4271">
        <v>1</v>
      </c>
      <c r="L4271">
        <v>0</v>
      </c>
      <c r="M4271" t="s">
        <v>51</v>
      </c>
      <c r="N4271" t="s">
        <v>3695</v>
      </c>
      <c r="O4271">
        <v>11</v>
      </c>
      <c r="P4271">
        <v>7</v>
      </c>
      <c r="Q4271">
        <v>5</v>
      </c>
      <c r="R4271">
        <v>1</v>
      </c>
      <c r="S4271">
        <v>8</v>
      </c>
      <c r="T4271">
        <v>4</v>
      </c>
      <c r="U4271">
        <v>21</v>
      </c>
      <c r="V4271">
        <v>14</v>
      </c>
      <c r="W4271">
        <v>0</v>
      </c>
      <c r="X4271">
        <v>1</v>
      </c>
      <c r="Y4271">
        <v>0</v>
      </c>
      <c r="Z4271">
        <v>0</v>
      </c>
      <c r="AA4271">
        <v>1.8</v>
      </c>
      <c r="AB4271">
        <v>3.3</v>
      </c>
      <c r="AC4271">
        <v>4.5</v>
      </c>
      <c r="AD4271" t="str">
        <f t="shared" si="135"/>
        <v>A</v>
      </c>
      <c r="AE4271" t="str">
        <f t="shared" si="134"/>
        <v>N</v>
      </c>
      <c r="AF4271">
        <v>2</v>
      </c>
      <c r="AG4271">
        <v>1.8</v>
      </c>
      <c r="AR4271">
        <v>3</v>
      </c>
      <c r="AS4271">
        <v>0</v>
      </c>
    </row>
    <row r="4272" spans="1:45" x14ac:dyDescent="0.3">
      <c r="A4272" t="s">
        <v>4492</v>
      </c>
      <c r="B4272" t="s">
        <v>4399</v>
      </c>
      <c r="C4272">
        <v>10</v>
      </c>
      <c r="D4272" s="1">
        <v>38283</v>
      </c>
      <c r="F4272" t="s">
        <v>53</v>
      </c>
      <c r="G4272" t="s">
        <v>54</v>
      </c>
      <c r="H4272">
        <v>4</v>
      </c>
      <c r="I4272">
        <v>0</v>
      </c>
      <c r="J4272" t="s">
        <v>51</v>
      </c>
      <c r="K4272">
        <v>2</v>
      </c>
      <c r="L4272">
        <v>0</v>
      </c>
      <c r="M4272" t="s">
        <v>51</v>
      </c>
      <c r="N4272" t="s">
        <v>3616</v>
      </c>
      <c r="O4272">
        <v>17</v>
      </c>
      <c r="P4272">
        <v>7</v>
      </c>
      <c r="Q4272">
        <v>13</v>
      </c>
      <c r="R4272">
        <v>4</v>
      </c>
      <c r="S4272">
        <v>12</v>
      </c>
      <c r="T4272">
        <v>3</v>
      </c>
      <c r="U4272">
        <v>11</v>
      </c>
      <c r="V4272">
        <v>11</v>
      </c>
      <c r="W4272">
        <v>1</v>
      </c>
      <c r="X4272">
        <v>2</v>
      </c>
      <c r="Y4272">
        <v>0</v>
      </c>
      <c r="Z4272">
        <v>0</v>
      </c>
      <c r="AA4272">
        <v>1.28</v>
      </c>
      <c r="AB4272">
        <v>5</v>
      </c>
      <c r="AC4272">
        <v>10</v>
      </c>
      <c r="AD4272" t="str">
        <f t="shared" si="135"/>
        <v>A</v>
      </c>
      <c r="AE4272" t="str">
        <f t="shared" si="134"/>
        <v>N</v>
      </c>
      <c r="AF4272">
        <v>1.95</v>
      </c>
      <c r="AG4272">
        <v>1.85</v>
      </c>
      <c r="AR4272">
        <v>3</v>
      </c>
      <c r="AS4272">
        <v>0</v>
      </c>
    </row>
    <row r="4273" spans="1:45" x14ac:dyDescent="0.3">
      <c r="A4273" t="s">
        <v>4493</v>
      </c>
      <c r="B4273" t="s">
        <v>4399</v>
      </c>
      <c r="C4273">
        <v>10</v>
      </c>
      <c r="D4273" s="1">
        <v>38283</v>
      </c>
      <c r="F4273" t="s">
        <v>454</v>
      </c>
      <c r="G4273" t="s">
        <v>3618</v>
      </c>
      <c r="H4273">
        <v>3</v>
      </c>
      <c r="I4273">
        <v>0</v>
      </c>
      <c r="J4273" t="s">
        <v>51</v>
      </c>
      <c r="K4273">
        <v>2</v>
      </c>
      <c r="L4273">
        <v>0</v>
      </c>
      <c r="M4273" t="s">
        <v>51</v>
      </c>
      <c r="N4273" t="s">
        <v>3633</v>
      </c>
      <c r="O4273">
        <v>11</v>
      </c>
      <c r="P4273">
        <v>11</v>
      </c>
      <c r="Q4273">
        <v>4</v>
      </c>
      <c r="R4273">
        <v>6</v>
      </c>
      <c r="S4273">
        <v>7</v>
      </c>
      <c r="T4273">
        <v>10</v>
      </c>
      <c r="U4273">
        <v>11</v>
      </c>
      <c r="V4273">
        <v>15</v>
      </c>
      <c r="W4273">
        <v>1</v>
      </c>
      <c r="X4273">
        <v>3</v>
      </c>
      <c r="Y4273">
        <v>0</v>
      </c>
      <c r="Z4273">
        <v>0</v>
      </c>
      <c r="AA4273">
        <v>2.2999999999999998</v>
      </c>
      <c r="AB4273">
        <v>3.25</v>
      </c>
      <c r="AC4273">
        <v>3</v>
      </c>
      <c r="AD4273" t="str">
        <f t="shared" si="135"/>
        <v>A</v>
      </c>
      <c r="AE4273" t="str">
        <f t="shared" si="134"/>
        <v>N</v>
      </c>
      <c r="AF4273">
        <v>2.1</v>
      </c>
      <c r="AG4273">
        <v>1.7</v>
      </c>
      <c r="AR4273">
        <v>3</v>
      </c>
      <c r="AS4273">
        <v>0</v>
      </c>
    </row>
    <row r="4274" spans="1:45" x14ac:dyDescent="0.3">
      <c r="A4274" t="s">
        <v>4494</v>
      </c>
      <c r="B4274" t="s">
        <v>4399</v>
      </c>
      <c r="C4274">
        <v>10</v>
      </c>
      <c r="D4274" s="1">
        <v>38283</v>
      </c>
      <c r="F4274" t="s">
        <v>56</v>
      </c>
      <c r="G4274" t="s">
        <v>1988</v>
      </c>
      <c r="H4274">
        <v>2</v>
      </c>
      <c r="I4274">
        <v>0</v>
      </c>
      <c r="J4274" t="s">
        <v>51</v>
      </c>
      <c r="K4274">
        <v>0</v>
      </c>
      <c r="L4274">
        <v>0</v>
      </c>
      <c r="M4274" t="s">
        <v>61</v>
      </c>
      <c r="N4274" t="s">
        <v>3626</v>
      </c>
      <c r="O4274">
        <v>17</v>
      </c>
      <c r="P4274">
        <v>3</v>
      </c>
      <c r="Q4274">
        <v>7</v>
      </c>
      <c r="R4274">
        <v>1</v>
      </c>
      <c r="S4274">
        <v>12</v>
      </c>
      <c r="T4274">
        <v>0</v>
      </c>
      <c r="U4274">
        <v>9</v>
      </c>
      <c r="V4274">
        <v>11</v>
      </c>
      <c r="W4274">
        <v>0</v>
      </c>
      <c r="X4274">
        <v>1</v>
      </c>
      <c r="Y4274">
        <v>0</v>
      </c>
      <c r="Z4274">
        <v>0</v>
      </c>
      <c r="AA4274">
        <v>1.5</v>
      </c>
      <c r="AB4274">
        <v>3.6</v>
      </c>
      <c r="AC4274">
        <v>7.5</v>
      </c>
      <c r="AD4274" t="str">
        <f t="shared" si="135"/>
        <v>A</v>
      </c>
      <c r="AE4274" t="str">
        <f t="shared" si="134"/>
        <v>N</v>
      </c>
      <c r="AF4274">
        <v>1.95</v>
      </c>
      <c r="AG4274">
        <v>1.85</v>
      </c>
      <c r="AR4274">
        <v>3</v>
      </c>
      <c r="AS4274">
        <v>0</v>
      </c>
    </row>
    <row r="4275" spans="1:45" x14ac:dyDescent="0.3">
      <c r="A4275" t="s">
        <v>4495</v>
      </c>
      <c r="B4275" t="s">
        <v>4399</v>
      </c>
      <c r="C4275">
        <v>10</v>
      </c>
      <c r="D4275" s="1">
        <v>38283</v>
      </c>
      <c r="F4275" t="s">
        <v>78</v>
      </c>
      <c r="G4275" t="s">
        <v>73</v>
      </c>
      <c r="H4275">
        <v>2</v>
      </c>
      <c r="I4275">
        <v>3</v>
      </c>
      <c r="J4275" t="s">
        <v>47</v>
      </c>
      <c r="K4275">
        <v>0</v>
      </c>
      <c r="L4275">
        <v>2</v>
      </c>
      <c r="M4275" t="s">
        <v>47</v>
      </c>
      <c r="N4275" t="s">
        <v>4412</v>
      </c>
      <c r="O4275">
        <v>22</v>
      </c>
      <c r="P4275">
        <v>13</v>
      </c>
      <c r="Q4275">
        <v>10</v>
      </c>
      <c r="R4275">
        <v>9</v>
      </c>
      <c r="S4275">
        <v>11</v>
      </c>
      <c r="T4275">
        <v>4</v>
      </c>
      <c r="U4275">
        <v>8</v>
      </c>
      <c r="V4275">
        <v>11</v>
      </c>
      <c r="W4275">
        <v>0</v>
      </c>
      <c r="X4275">
        <v>2</v>
      </c>
      <c r="Y4275">
        <v>0</v>
      </c>
      <c r="Z4275">
        <v>0</v>
      </c>
      <c r="AA4275">
        <v>2.75</v>
      </c>
      <c r="AB4275">
        <v>3.2</v>
      </c>
      <c r="AC4275">
        <v>2.5</v>
      </c>
      <c r="AD4275" t="str">
        <f t="shared" si="135"/>
        <v>H</v>
      </c>
      <c r="AE4275" t="str">
        <f t="shared" si="134"/>
        <v>N</v>
      </c>
      <c r="AF4275">
        <v>2.2000000000000002</v>
      </c>
      <c r="AG4275">
        <v>1.65</v>
      </c>
      <c r="AR4275">
        <v>0</v>
      </c>
      <c r="AS4275">
        <v>3</v>
      </c>
    </row>
    <row r="4276" spans="1:45" x14ac:dyDescent="0.3">
      <c r="A4276" t="s">
        <v>4496</v>
      </c>
      <c r="B4276" t="s">
        <v>4399</v>
      </c>
      <c r="C4276">
        <v>10</v>
      </c>
      <c r="D4276" s="1">
        <v>38283</v>
      </c>
      <c r="F4276" t="s">
        <v>64</v>
      </c>
      <c r="G4276" t="s">
        <v>843</v>
      </c>
      <c r="H4276">
        <v>1</v>
      </c>
      <c r="I4276">
        <v>2</v>
      </c>
      <c r="J4276" t="s">
        <v>47</v>
      </c>
      <c r="K4276">
        <v>1</v>
      </c>
      <c r="L4276">
        <v>1</v>
      </c>
      <c r="M4276" t="s">
        <v>61</v>
      </c>
      <c r="N4276" t="s">
        <v>3657</v>
      </c>
      <c r="O4276">
        <v>8</v>
      </c>
      <c r="P4276">
        <v>6</v>
      </c>
      <c r="Q4276">
        <v>5</v>
      </c>
      <c r="R4276">
        <v>4</v>
      </c>
      <c r="S4276">
        <v>2</v>
      </c>
      <c r="T4276">
        <v>3</v>
      </c>
      <c r="U4276">
        <v>14</v>
      </c>
      <c r="V4276">
        <v>17</v>
      </c>
      <c r="W4276">
        <v>0</v>
      </c>
      <c r="X4276">
        <v>0</v>
      </c>
      <c r="Y4276">
        <v>0</v>
      </c>
      <c r="Z4276">
        <v>0</v>
      </c>
      <c r="AA4276">
        <v>1.9</v>
      </c>
      <c r="AB4276">
        <v>3.25</v>
      </c>
      <c r="AC4276">
        <v>4</v>
      </c>
      <c r="AD4276" t="str">
        <f t="shared" si="135"/>
        <v>A</v>
      </c>
      <c r="AE4276" t="str">
        <f t="shared" si="134"/>
        <v>Y</v>
      </c>
      <c r="AF4276">
        <v>2.15</v>
      </c>
      <c r="AG4276">
        <v>1.66</v>
      </c>
      <c r="AR4276">
        <v>0</v>
      </c>
      <c r="AS4276">
        <v>3</v>
      </c>
    </row>
    <row r="4277" spans="1:45" x14ac:dyDescent="0.3">
      <c r="A4277" t="s">
        <v>4497</v>
      </c>
      <c r="B4277" t="s">
        <v>4399</v>
      </c>
      <c r="C4277">
        <v>10</v>
      </c>
      <c r="D4277" s="1">
        <v>38284</v>
      </c>
      <c r="F4277" t="s">
        <v>79</v>
      </c>
      <c r="G4277" t="s">
        <v>45</v>
      </c>
      <c r="H4277">
        <v>2</v>
      </c>
      <c r="I4277">
        <v>0</v>
      </c>
      <c r="J4277" t="s">
        <v>51</v>
      </c>
      <c r="K4277">
        <v>0</v>
      </c>
      <c r="L4277">
        <v>0</v>
      </c>
      <c r="M4277" t="s">
        <v>61</v>
      </c>
      <c r="N4277" t="s">
        <v>3624</v>
      </c>
      <c r="O4277">
        <v>11</v>
      </c>
      <c r="P4277">
        <v>12</v>
      </c>
      <c r="Q4277">
        <v>5</v>
      </c>
      <c r="R4277">
        <v>6</v>
      </c>
      <c r="S4277">
        <v>3</v>
      </c>
      <c r="T4277">
        <v>3</v>
      </c>
      <c r="U4277">
        <v>20</v>
      </c>
      <c r="V4277">
        <v>23</v>
      </c>
      <c r="W4277">
        <v>2</v>
      </c>
      <c r="X4277">
        <v>3</v>
      </c>
      <c r="Y4277">
        <v>0</v>
      </c>
      <c r="Z4277">
        <v>0</v>
      </c>
      <c r="AA4277">
        <v>2.62</v>
      </c>
      <c r="AB4277">
        <v>3</v>
      </c>
      <c r="AC4277">
        <v>2.75</v>
      </c>
      <c r="AD4277" t="str">
        <f t="shared" si="135"/>
        <v>A</v>
      </c>
      <c r="AE4277" t="str">
        <f t="shared" si="134"/>
        <v>N</v>
      </c>
      <c r="AF4277">
        <v>2</v>
      </c>
      <c r="AG4277">
        <v>1.8</v>
      </c>
      <c r="AR4277">
        <v>3</v>
      </c>
      <c r="AS4277">
        <v>0</v>
      </c>
    </row>
    <row r="4278" spans="1:45" x14ac:dyDescent="0.3">
      <c r="A4278" t="s">
        <v>4498</v>
      </c>
      <c r="B4278" t="s">
        <v>4399</v>
      </c>
      <c r="C4278">
        <v>10</v>
      </c>
      <c r="D4278" s="1">
        <v>38284</v>
      </c>
      <c r="F4278" t="s">
        <v>845</v>
      </c>
      <c r="G4278" t="s">
        <v>4021</v>
      </c>
      <c r="H4278">
        <v>1</v>
      </c>
      <c r="I4278">
        <v>1</v>
      </c>
      <c r="J4278" t="s">
        <v>61</v>
      </c>
      <c r="K4278">
        <v>0</v>
      </c>
      <c r="L4278">
        <v>1</v>
      </c>
      <c r="M4278" t="s">
        <v>47</v>
      </c>
      <c r="N4278" t="s">
        <v>4453</v>
      </c>
      <c r="O4278">
        <v>26</v>
      </c>
      <c r="P4278">
        <v>3</v>
      </c>
      <c r="Q4278">
        <v>11</v>
      </c>
      <c r="R4278">
        <v>1</v>
      </c>
      <c r="S4278">
        <v>9</v>
      </c>
      <c r="T4278">
        <v>0</v>
      </c>
      <c r="U4278">
        <v>5</v>
      </c>
      <c r="V4278">
        <v>5</v>
      </c>
      <c r="W4278">
        <v>0</v>
      </c>
      <c r="X4278">
        <v>2</v>
      </c>
      <c r="Y4278">
        <v>0</v>
      </c>
      <c r="Z4278">
        <v>0</v>
      </c>
      <c r="AA4278">
        <v>1.66</v>
      </c>
      <c r="AB4278">
        <v>3.4</v>
      </c>
      <c r="AC4278">
        <v>5.5</v>
      </c>
      <c r="AD4278" t="str">
        <f t="shared" si="135"/>
        <v>A</v>
      </c>
      <c r="AE4278" t="str">
        <f t="shared" si="134"/>
        <v>N</v>
      </c>
      <c r="AF4278">
        <v>2</v>
      </c>
      <c r="AG4278">
        <v>1.8</v>
      </c>
      <c r="AR4278">
        <v>1</v>
      </c>
      <c r="AS4278">
        <v>1</v>
      </c>
    </row>
    <row r="4279" spans="1:45" x14ac:dyDescent="0.3">
      <c r="A4279" t="s">
        <v>4499</v>
      </c>
      <c r="B4279" t="s">
        <v>4399</v>
      </c>
      <c r="C4279">
        <v>10</v>
      </c>
      <c r="D4279" s="1">
        <v>38284</v>
      </c>
      <c r="F4279" t="s">
        <v>63</v>
      </c>
      <c r="G4279" t="s">
        <v>59</v>
      </c>
      <c r="H4279">
        <v>4</v>
      </c>
      <c r="I4279">
        <v>3</v>
      </c>
      <c r="J4279" t="s">
        <v>51</v>
      </c>
      <c r="K4279">
        <v>0</v>
      </c>
      <c r="L4279">
        <v>0</v>
      </c>
      <c r="M4279" t="s">
        <v>61</v>
      </c>
      <c r="N4279" t="s">
        <v>3645</v>
      </c>
      <c r="O4279">
        <v>16</v>
      </c>
      <c r="P4279">
        <v>11</v>
      </c>
      <c r="Q4279">
        <v>11</v>
      </c>
      <c r="R4279">
        <v>6</v>
      </c>
      <c r="S4279">
        <v>7</v>
      </c>
      <c r="T4279">
        <v>5</v>
      </c>
      <c r="U4279">
        <v>13</v>
      </c>
      <c r="V4279">
        <v>14</v>
      </c>
      <c r="W4279">
        <v>2</v>
      </c>
      <c r="X4279">
        <v>3</v>
      </c>
      <c r="Y4279">
        <v>0</v>
      </c>
      <c r="Z4279">
        <v>0</v>
      </c>
      <c r="AA4279">
        <v>1.66</v>
      </c>
      <c r="AB4279">
        <v>3.4</v>
      </c>
      <c r="AC4279">
        <v>5.5</v>
      </c>
      <c r="AD4279" t="str">
        <f t="shared" si="135"/>
        <v>A</v>
      </c>
      <c r="AE4279" t="str">
        <f t="shared" si="134"/>
        <v>N</v>
      </c>
      <c r="AF4279">
        <v>1.95</v>
      </c>
      <c r="AG4279">
        <v>1.85</v>
      </c>
      <c r="AR4279">
        <v>3</v>
      </c>
      <c r="AS4279">
        <v>0</v>
      </c>
    </row>
    <row r="4280" spans="1:45" x14ac:dyDescent="0.3">
      <c r="A4280" t="s">
        <v>4500</v>
      </c>
      <c r="B4280" t="s">
        <v>4399</v>
      </c>
      <c r="C4280">
        <v>11</v>
      </c>
      <c r="D4280" s="1">
        <v>38284</v>
      </c>
      <c r="F4280" t="s">
        <v>72</v>
      </c>
      <c r="G4280" t="s">
        <v>3623</v>
      </c>
      <c r="H4280">
        <v>0</v>
      </c>
      <c r="I4280">
        <v>0</v>
      </c>
      <c r="J4280" t="s">
        <v>61</v>
      </c>
      <c r="K4280">
        <v>0</v>
      </c>
      <c r="L4280">
        <v>0</v>
      </c>
      <c r="M4280" t="s">
        <v>61</v>
      </c>
      <c r="N4280" t="s">
        <v>3639</v>
      </c>
      <c r="O4280">
        <v>6</v>
      </c>
      <c r="P4280">
        <v>8</v>
      </c>
      <c r="Q4280">
        <v>1</v>
      </c>
      <c r="R4280">
        <v>2</v>
      </c>
      <c r="S4280">
        <v>4</v>
      </c>
      <c r="T4280">
        <v>4</v>
      </c>
      <c r="U4280">
        <v>11</v>
      </c>
      <c r="V4280">
        <v>11</v>
      </c>
      <c r="W4280">
        <v>0</v>
      </c>
      <c r="X4280">
        <v>1</v>
      </c>
      <c r="Y4280">
        <v>0</v>
      </c>
      <c r="Z4280">
        <v>0</v>
      </c>
      <c r="AA4280">
        <v>2.5</v>
      </c>
      <c r="AB4280">
        <v>3.2</v>
      </c>
      <c r="AC4280">
        <v>2.75</v>
      </c>
      <c r="AD4280" t="str">
        <f t="shared" si="135"/>
        <v>A</v>
      </c>
      <c r="AE4280" t="str">
        <f t="shared" si="134"/>
        <v>N</v>
      </c>
      <c r="AF4280">
        <v>2.2000000000000002</v>
      </c>
      <c r="AG4280">
        <v>1.65</v>
      </c>
      <c r="AR4280">
        <v>1</v>
      </c>
      <c r="AS4280">
        <v>1</v>
      </c>
    </row>
    <row r="4281" spans="1:45" x14ac:dyDescent="0.3">
      <c r="A4281" t="s">
        <v>4501</v>
      </c>
      <c r="B4281" t="s">
        <v>4399</v>
      </c>
      <c r="C4281">
        <v>11</v>
      </c>
      <c r="D4281" s="1">
        <v>38290</v>
      </c>
      <c r="F4281" t="s">
        <v>45</v>
      </c>
      <c r="G4281" t="s">
        <v>72</v>
      </c>
      <c r="H4281">
        <v>2</v>
      </c>
      <c r="I4281">
        <v>2</v>
      </c>
      <c r="J4281" t="s">
        <v>61</v>
      </c>
      <c r="K4281">
        <v>0</v>
      </c>
      <c r="L4281">
        <v>0</v>
      </c>
      <c r="M4281" t="s">
        <v>61</v>
      </c>
      <c r="N4281" t="s">
        <v>3633</v>
      </c>
      <c r="O4281">
        <v>14</v>
      </c>
      <c r="P4281">
        <v>7</v>
      </c>
      <c r="Q4281">
        <v>9</v>
      </c>
      <c r="R4281">
        <v>4</v>
      </c>
      <c r="S4281">
        <v>7</v>
      </c>
      <c r="T4281">
        <v>7</v>
      </c>
      <c r="U4281">
        <v>8</v>
      </c>
      <c r="V4281">
        <v>21</v>
      </c>
      <c r="W4281">
        <v>1</v>
      </c>
      <c r="X4281">
        <v>4</v>
      </c>
      <c r="Y4281">
        <v>0</v>
      </c>
      <c r="Z4281">
        <v>0</v>
      </c>
      <c r="AA4281">
        <v>1.1599999999999999</v>
      </c>
      <c r="AB4281">
        <v>6.5</v>
      </c>
      <c r="AC4281">
        <v>15</v>
      </c>
      <c r="AD4281" t="str">
        <f t="shared" si="135"/>
        <v>A</v>
      </c>
      <c r="AE4281" t="str">
        <f t="shared" si="134"/>
        <v>N</v>
      </c>
      <c r="AF4281">
        <v>1.66</v>
      </c>
      <c r="AG4281">
        <v>2.15</v>
      </c>
      <c r="AR4281">
        <v>1</v>
      </c>
      <c r="AS4281">
        <v>1</v>
      </c>
    </row>
    <row r="4282" spans="1:45" x14ac:dyDescent="0.3">
      <c r="A4282" t="s">
        <v>4502</v>
      </c>
      <c r="B4282" t="s">
        <v>4399</v>
      </c>
      <c r="C4282">
        <v>11</v>
      </c>
      <c r="D4282" s="1">
        <v>38290</v>
      </c>
      <c r="F4282" t="s">
        <v>3623</v>
      </c>
      <c r="G4282" t="s">
        <v>454</v>
      </c>
      <c r="H4282">
        <v>0</v>
      </c>
      <c r="I4282">
        <v>1</v>
      </c>
      <c r="J4282" t="s">
        <v>47</v>
      </c>
      <c r="K4282">
        <v>0</v>
      </c>
      <c r="L4282">
        <v>1</v>
      </c>
      <c r="M4282" t="s">
        <v>47</v>
      </c>
      <c r="N4282" t="s">
        <v>3631</v>
      </c>
      <c r="O4282">
        <v>16</v>
      </c>
      <c r="P4282">
        <v>4</v>
      </c>
      <c r="Q4282">
        <v>11</v>
      </c>
      <c r="R4282">
        <v>1</v>
      </c>
      <c r="S4282">
        <v>11</v>
      </c>
      <c r="T4282">
        <v>3</v>
      </c>
      <c r="U4282">
        <v>8</v>
      </c>
      <c r="V4282">
        <v>14</v>
      </c>
      <c r="W4282">
        <v>1</v>
      </c>
      <c r="X4282">
        <v>1</v>
      </c>
      <c r="Y4282">
        <v>0</v>
      </c>
      <c r="Z4282">
        <v>0</v>
      </c>
      <c r="AA4282">
        <v>1.83</v>
      </c>
      <c r="AB4282">
        <v>3.25</v>
      </c>
      <c r="AC4282">
        <v>4.5</v>
      </c>
      <c r="AD4282" t="str">
        <f t="shared" si="135"/>
        <v>A</v>
      </c>
      <c r="AE4282" t="str">
        <f t="shared" si="134"/>
        <v>Y</v>
      </c>
      <c r="AF4282">
        <v>2.2000000000000002</v>
      </c>
      <c r="AG4282">
        <v>1.65</v>
      </c>
      <c r="AR4282">
        <v>0</v>
      </c>
      <c r="AS4282">
        <v>3</v>
      </c>
    </row>
    <row r="4283" spans="1:45" x14ac:dyDescent="0.3">
      <c r="A4283" t="s">
        <v>4503</v>
      </c>
      <c r="B4283" t="s">
        <v>4399</v>
      </c>
      <c r="C4283">
        <v>11</v>
      </c>
      <c r="D4283" s="1">
        <v>38290</v>
      </c>
      <c r="F4283" t="s">
        <v>54</v>
      </c>
      <c r="G4283" t="s">
        <v>56</v>
      </c>
      <c r="H4283">
        <v>2</v>
      </c>
      <c r="I4283">
        <v>2</v>
      </c>
      <c r="J4283" t="s">
        <v>61</v>
      </c>
      <c r="K4283">
        <v>2</v>
      </c>
      <c r="L4283">
        <v>1</v>
      </c>
      <c r="M4283" t="s">
        <v>51</v>
      </c>
      <c r="N4283" t="s">
        <v>3641</v>
      </c>
      <c r="O4283">
        <v>8</v>
      </c>
      <c r="P4283">
        <v>13</v>
      </c>
      <c r="Q4283">
        <v>7</v>
      </c>
      <c r="R4283">
        <v>9</v>
      </c>
      <c r="S4283">
        <v>6</v>
      </c>
      <c r="T4283">
        <v>6</v>
      </c>
      <c r="U4283">
        <v>14</v>
      </c>
      <c r="V4283">
        <v>11</v>
      </c>
      <c r="W4283">
        <v>2</v>
      </c>
      <c r="X4283">
        <v>1</v>
      </c>
      <c r="Y4283">
        <v>0</v>
      </c>
      <c r="Z4283">
        <v>0</v>
      </c>
      <c r="AA4283">
        <v>5</v>
      </c>
      <c r="AB4283">
        <v>3.1</v>
      </c>
      <c r="AC4283">
        <v>1.8</v>
      </c>
      <c r="AD4283" t="str">
        <f t="shared" si="135"/>
        <v>H</v>
      </c>
      <c r="AE4283" t="str">
        <f t="shared" si="134"/>
        <v>N</v>
      </c>
      <c r="AF4283">
        <v>1.95</v>
      </c>
      <c r="AG4283">
        <v>1.85</v>
      </c>
      <c r="AR4283">
        <v>1</v>
      </c>
      <c r="AS4283">
        <v>1</v>
      </c>
    </row>
    <row r="4284" spans="1:45" x14ac:dyDescent="0.3">
      <c r="A4284" t="s">
        <v>4504</v>
      </c>
      <c r="B4284" t="s">
        <v>4399</v>
      </c>
      <c r="C4284">
        <v>11</v>
      </c>
      <c r="D4284" s="1">
        <v>38290</v>
      </c>
      <c r="F4284" t="s">
        <v>1988</v>
      </c>
      <c r="G4284" t="s">
        <v>845</v>
      </c>
      <c r="H4284">
        <v>1</v>
      </c>
      <c r="I4284">
        <v>2</v>
      </c>
      <c r="J4284" t="s">
        <v>47</v>
      </c>
      <c r="K4284">
        <v>0</v>
      </c>
      <c r="L4284">
        <v>1</v>
      </c>
      <c r="M4284" t="s">
        <v>47</v>
      </c>
      <c r="N4284" t="s">
        <v>3655</v>
      </c>
      <c r="O4284">
        <v>8</v>
      </c>
      <c r="P4284">
        <v>11</v>
      </c>
      <c r="Q4284">
        <v>7</v>
      </c>
      <c r="R4284">
        <v>7</v>
      </c>
      <c r="S4284">
        <v>3</v>
      </c>
      <c r="T4284">
        <v>4</v>
      </c>
      <c r="U4284">
        <v>14</v>
      </c>
      <c r="V4284">
        <v>8</v>
      </c>
      <c r="W4284">
        <v>3</v>
      </c>
      <c r="X4284">
        <v>0</v>
      </c>
      <c r="Y4284">
        <v>0</v>
      </c>
      <c r="Z4284">
        <v>0</v>
      </c>
      <c r="AA4284">
        <v>2.6</v>
      </c>
      <c r="AB4284">
        <v>3.2</v>
      </c>
      <c r="AC4284">
        <v>2.62</v>
      </c>
      <c r="AD4284" t="str">
        <f t="shared" si="135"/>
        <v>A</v>
      </c>
      <c r="AE4284" t="str">
        <f t="shared" si="134"/>
        <v>Y</v>
      </c>
      <c r="AF4284">
        <v>2.15</v>
      </c>
      <c r="AG4284">
        <v>1.66</v>
      </c>
      <c r="AR4284">
        <v>0</v>
      </c>
      <c r="AS4284">
        <v>3</v>
      </c>
    </row>
    <row r="4285" spans="1:45" x14ac:dyDescent="0.3">
      <c r="A4285" t="s">
        <v>4505</v>
      </c>
      <c r="B4285" t="s">
        <v>4399</v>
      </c>
      <c r="C4285">
        <v>11</v>
      </c>
      <c r="D4285" s="1">
        <v>38290</v>
      </c>
      <c r="F4285" t="s">
        <v>73</v>
      </c>
      <c r="G4285" t="s">
        <v>49</v>
      </c>
      <c r="H4285">
        <v>1</v>
      </c>
      <c r="I4285">
        <v>1</v>
      </c>
      <c r="J4285" t="s">
        <v>61</v>
      </c>
      <c r="K4285">
        <v>1</v>
      </c>
      <c r="L4285">
        <v>1</v>
      </c>
      <c r="M4285" t="s">
        <v>61</v>
      </c>
      <c r="N4285" t="s">
        <v>3645</v>
      </c>
      <c r="O4285">
        <v>20</v>
      </c>
      <c r="P4285">
        <v>9</v>
      </c>
      <c r="Q4285">
        <v>8</v>
      </c>
      <c r="R4285">
        <v>5</v>
      </c>
      <c r="S4285">
        <v>8</v>
      </c>
      <c r="T4285">
        <v>3</v>
      </c>
      <c r="U4285">
        <v>10</v>
      </c>
      <c r="V4285">
        <v>19</v>
      </c>
      <c r="W4285">
        <v>1</v>
      </c>
      <c r="X4285">
        <v>1</v>
      </c>
      <c r="Y4285">
        <v>0</v>
      </c>
      <c r="Z4285">
        <v>0</v>
      </c>
      <c r="AA4285">
        <v>2.1</v>
      </c>
      <c r="AB4285">
        <v>3.2</v>
      </c>
      <c r="AC4285">
        <v>3.5</v>
      </c>
      <c r="AD4285" t="str">
        <f t="shared" si="135"/>
        <v>A</v>
      </c>
      <c r="AE4285" t="str">
        <f t="shared" si="134"/>
        <v>N</v>
      </c>
      <c r="AF4285">
        <v>2.15</v>
      </c>
      <c r="AG4285">
        <v>1.66</v>
      </c>
      <c r="AR4285">
        <v>1</v>
      </c>
      <c r="AS4285">
        <v>1</v>
      </c>
    </row>
    <row r="4286" spans="1:45" x14ac:dyDescent="0.3">
      <c r="A4286" t="s">
        <v>4506</v>
      </c>
      <c r="B4286" t="s">
        <v>4399</v>
      </c>
      <c r="C4286">
        <v>11</v>
      </c>
      <c r="D4286" s="1">
        <v>38290</v>
      </c>
      <c r="F4286" t="s">
        <v>3176</v>
      </c>
      <c r="G4286" t="s">
        <v>64</v>
      </c>
      <c r="H4286">
        <v>2</v>
      </c>
      <c r="I4286">
        <v>0</v>
      </c>
      <c r="J4286" t="s">
        <v>51</v>
      </c>
      <c r="K4286">
        <v>1</v>
      </c>
      <c r="L4286">
        <v>0</v>
      </c>
      <c r="M4286" t="s">
        <v>51</v>
      </c>
      <c r="N4286" t="s">
        <v>3614</v>
      </c>
      <c r="O4286">
        <v>8</v>
      </c>
      <c r="P4286">
        <v>5</v>
      </c>
      <c r="Q4286">
        <v>4</v>
      </c>
      <c r="R4286">
        <v>1</v>
      </c>
      <c r="S4286">
        <v>5</v>
      </c>
      <c r="T4286">
        <v>4</v>
      </c>
      <c r="U4286">
        <v>11</v>
      </c>
      <c r="V4286">
        <v>9</v>
      </c>
      <c r="W4286">
        <v>0</v>
      </c>
      <c r="X4286">
        <v>1</v>
      </c>
      <c r="Y4286">
        <v>0</v>
      </c>
      <c r="Z4286">
        <v>0</v>
      </c>
      <c r="AA4286">
        <v>2.5</v>
      </c>
      <c r="AB4286">
        <v>3.2</v>
      </c>
      <c r="AC4286">
        <v>2.75</v>
      </c>
      <c r="AD4286" t="str">
        <f t="shared" si="135"/>
        <v>A</v>
      </c>
      <c r="AE4286" t="str">
        <f t="shared" si="134"/>
        <v>N</v>
      </c>
      <c r="AF4286">
        <v>2.15</v>
      </c>
      <c r="AG4286">
        <v>1.66</v>
      </c>
      <c r="AR4286">
        <v>3</v>
      </c>
      <c r="AS4286">
        <v>0</v>
      </c>
    </row>
    <row r="4287" spans="1:45" x14ac:dyDescent="0.3">
      <c r="A4287" t="s">
        <v>4507</v>
      </c>
      <c r="B4287" t="s">
        <v>4399</v>
      </c>
      <c r="C4287">
        <v>11</v>
      </c>
      <c r="D4287" s="1">
        <v>38290</v>
      </c>
      <c r="F4287" t="s">
        <v>4021</v>
      </c>
      <c r="G4287" t="s">
        <v>79</v>
      </c>
      <c r="H4287">
        <v>2</v>
      </c>
      <c r="I4287">
        <v>0</v>
      </c>
      <c r="J4287" t="s">
        <v>51</v>
      </c>
      <c r="K4287">
        <v>0</v>
      </c>
      <c r="L4287">
        <v>0</v>
      </c>
      <c r="M4287" t="s">
        <v>61</v>
      </c>
      <c r="N4287" t="s">
        <v>3612</v>
      </c>
      <c r="O4287">
        <v>11</v>
      </c>
      <c r="P4287">
        <v>20</v>
      </c>
      <c r="Q4287">
        <v>7</v>
      </c>
      <c r="R4287">
        <v>9</v>
      </c>
      <c r="S4287">
        <v>3</v>
      </c>
      <c r="T4287">
        <v>9</v>
      </c>
      <c r="U4287">
        <v>19</v>
      </c>
      <c r="V4287">
        <v>9</v>
      </c>
      <c r="W4287">
        <v>0</v>
      </c>
      <c r="X4287">
        <v>2</v>
      </c>
      <c r="Y4287">
        <v>0</v>
      </c>
      <c r="Z4287">
        <v>0</v>
      </c>
      <c r="AA4287">
        <v>5.5</v>
      </c>
      <c r="AB4287">
        <v>3.4</v>
      </c>
      <c r="AC4287">
        <v>1.66</v>
      </c>
      <c r="AD4287" t="str">
        <f t="shared" si="135"/>
        <v>H</v>
      </c>
      <c r="AE4287" t="str">
        <f t="shared" si="134"/>
        <v>Y</v>
      </c>
      <c r="AF4287">
        <v>2</v>
      </c>
      <c r="AG4287">
        <v>1.8</v>
      </c>
      <c r="AR4287">
        <v>3</v>
      </c>
      <c r="AS4287">
        <v>0</v>
      </c>
    </row>
    <row r="4288" spans="1:45" x14ac:dyDescent="0.3">
      <c r="A4288" t="s">
        <v>4508</v>
      </c>
      <c r="B4288" t="s">
        <v>4399</v>
      </c>
      <c r="C4288">
        <v>11</v>
      </c>
      <c r="D4288" s="1">
        <v>38290</v>
      </c>
      <c r="F4288" t="s">
        <v>3618</v>
      </c>
      <c r="G4288" t="s">
        <v>53</v>
      </c>
      <c r="H4288">
        <v>1</v>
      </c>
      <c r="I4288">
        <v>4</v>
      </c>
      <c r="J4288" t="s">
        <v>47</v>
      </c>
      <c r="K4288">
        <v>0</v>
      </c>
      <c r="L4288">
        <v>1</v>
      </c>
      <c r="M4288" t="s">
        <v>47</v>
      </c>
      <c r="N4288" t="s">
        <v>3621</v>
      </c>
      <c r="O4288">
        <v>12</v>
      </c>
      <c r="P4288">
        <v>19</v>
      </c>
      <c r="Q4288">
        <v>9</v>
      </c>
      <c r="R4288">
        <v>9</v>
      </c>
      <c r="S4288">
        <v>2</v>
      </c>
      <c r="T4288">
        <v>6</v>
      </c>
      <c r="U4288">
        <v>12</v>
      </c>
      <c r="V4288">
        <v>8</v>
      </c>
      <c r="W4288">
        <v>1</v>
      </c>
      <c r="X4288">
        <v>0</v>
      </c>
      <c r="Y4288">
        <v>0</v>
      </c>
      <c r="Z4288">
        <v>0</v>
      </c>
      <c r="AA4288">
        <v>7.5</v>
      </c>
      <c r="AB4288">
        <v>4</v>
      </c>
      <c r="AC4288">
        <v>1.44</v>
      </c>
      <c r="AD4288" t="str">
        <f t="shared" si="135"/>
        <v>H</v>
      </c>
      <c r="AE4288" t="str">
        <f t="shared" si="134"/>
        <v>N</v>
      </c>
      <c r="AF4288">
        <v>2.0499999999999998</v>
      </c>
      <c r="AG4288">
        <v>1.75</v>
      </c>
      <c r="AR4288">
        <v>0</v>
      </c>
      <c r="AS4288">
        <v>3</v>
      </c>
    </row>
    <row r="4289" spans="1:45" x14ac:dyDescent="0.3">
      <c r="A4289" t="s">
        <v>4509</v>
      </c>
      <c r="B4289" t="s">
        <v>4399</v>
      </c>
      <c r="C4289">
        <v>11</v>
      </c>
      <c r="D4289" s="1">
        <v>38291</v>
      </c>
      <c r="F4289" t="s">
        <v>843</v>
      </c>
      <c r="G4289" t="s">
        <v>63</v>
      </c>
      <c r="H4289">
        <v>2</v>
      </c>
      <c r="I4289">
        <v>1</v>
      </c>
      <c r="J4289" t="s">
        <v>51</v>
      </c>
      <c r="K4289">
        <v>0</v>
      </c>
      <c r="L4289">
        <v>0</v>
      </c>
      <c r="M4289" t="s">
        <v>61</v>
      </c>
      <c r="N4289" t="s">
        <v>3616</v>
      </c>
      <c r="O4289">
        <v>17</v>
      </c>
      <c r="P4289">
        <v>5</v>
      </c>
      <c r="Q4289">
        <v>11</v>
      </c>
      <c r="R4289">
        <v>4</v>
      </c>
      <c r="S4289">
        <v>4</v>
      </c>
      <c r="T4289">
        <v>5</v>
      </c>
      <c r="U4289">
        <v>14</v>
      </c>
      <c r="V4289">
        <v>11</v>
      </c>
      <c r="W4289">
        <v>1</v>
      </c>
      <c r="X4289">
        <v>1</v>
      </c>
      <c r="Y4289">
        <v>0</v>
      </c>
      <c r="Z4289">
        <v>0</v>
      </c>
      <c r="AA4289">
        <v>2.5</v>
      </c>
      <c r="AB4289">
        <v>3.2</v>
      </c>
      <c r="AC4289">
        <v>2.75</v>
      </c>
      <c r="AD4289" t="str">
        <f t="shared" si="135"/>
        <v>A</v>
      </c>
      <c r="AE4289" t="str">
        <f t="shared" si="134"/>
        <v>N</v>
      </c>
      <c r="AF4289">
        <v>1.95</v>
      </c>
      <c r="AG4289">
        <v>1.85</v>
      </c>
      <c r="AR4289">
        <v>3</v>
      </c>
      <c r="AS4289">
        <v>0</v>
      </c>
    </row>
    <row r="4290" spans="1:45" x14ac:dyDescent="0.3">
      <c r="A4290" t="s">
        <v>4510</v>
      </c>
      <c r="B4290" t="s">
        <v>4399</v>
      </c>
      <c r="C4290">
        <v>11</v>
      </c>
      <c r="D4290" s="1">
        <v>38292</v>
      </c>
      <c r="F4290" t="s">
        <v>59</v>
      </c>
      <c r="G4290" t="s">
        <v>78</v>
      </c>
      <c r="H4290">
        <v>1</v>
      </c>
      <c r="I4290">
        <v>1</v>
      </c>
      <c r="J4290" t="s">
        <v>61</v>
      </c>
      <c r="K4290">
        <v>1</v>
      </c>
      <c r="L4290">
        <v>0</v>
      </c>
      <c r="M4290" t="s">
        <v>51</v>
      </c>
      <c r="N4290" t="s">
        <v>3619</v>
      </c>
      <c r="O4290">
        <v>19</v>
      </c>
      <c r="P4290">
        <v>10</v>
      </c>
      <c r="Q4290">
        <v>11</v>
      </c>
      <c r="R4290">
        <v>5</v>
      </c>
      <c r="S4290">
        <v>9</v>
      </c>
      <c r="T4290">
        <v>4</v>
      </c>
      <c r="U4290">
        <v>10</v>
      </c>
      <c r="V4290">
        <v>13</v>
      </c>
      <c r="W4290">
        <v>1</v>
      </c>
      <c r="X4290">
        <v>0</v>
      </c>
      <c r="Y4290">
        <v>0</v>
      </c>
      <c r="Z4290">
        <v>0</v>
      </c>
      <c r="AA4290">
        <v>1.72</v>
      </c>
      <c r="AB4290">
        <v>3.4</v>
      </c>
      <c r="AC4290">
        <v>5</v>
      </c>
      <c r="AD4290" t="str">
        <f t="shared" si="135"/>
        <v>A</v>
      </c>
      <c r="AE4290" t="str">
        <f t="shared" si="134"/>
        <v>N</v>
      </c>
      <c r="AF4290">
        <v>2.0499999999999998</v>
      </c>
      <c r="AG4290">
        <v>1.75</v>
      </c>
      <c r="AR4290">
        <v>1</v>
      </c>
      <c r="AS4290">
        <v>1</v>
      </c>
    </row>
    <row r="4291" spans="1:45" x14ac:dyDescent="0.3">
      <c r="A4291" t="s">
        <v>4511</v>
      </c>
      <c r="B4291" t="s">
        <v>4399</v>
      </c>
      <c r="C4291">
        <v>12</v>
      </c>
      <c r="D4291" s="1">
        <v>38297</v>
      </c>
      <c r="F4291" t="s">
        <v>49</v>
      </c>
      <c r="G4291" t="s">
        <v>4021</v>
      </c>
      <c r="H4291">
        <v>3</v>
      </c>
      <c r="I4291">
        <v>0</v>
      </c>
      <c r="J4291" t="s">
        <v>51</v>
      </c>
      <c r="K4291">
        <v>3</v>
      </c>
      <c r="L4291">
        <v>0</v>
      </c>
      <c r="M4291" t="s">
        <v>51</v>
      </c>
      <c r="N4291" t="s">
        <v>3655</v>
      </c>
      <c r="O4291">
        <v>10</v>
      </c>
      <c r="P4291">
        <v>7</v>
      </c>
      <c r="Q4291">
        <v>9</v>
      </c>
      <c r="R4291">
        <v>2</v>
      </c>
      <c r="S4291">
        <v>6</v>
      </c>
      <c r="T4291">
        <v>4</v>
      </c>
      <c r="U4291">
        <v>8</v>
      </c>
      <c r="V4291">
        <v>13</v>
      </c>
      <c r="W4291">
        <v>1</v>
      </c>
      <c r="X4291">
        <v>1</v>
      </c>
      <c r="Y4291">
        <v>0</v>
      </c>
      <c r="Z4291">
        <v>0</v>
      </c>
      <c r="AA4291">
        <v>1.83</v>
      </c>
      <c r="AB4291">
        <v>3.3</v>
      </c>
      <c r="AC4291">
        <v>4.33</v>
      </c>
      <c r="AD4291" t="str">
        <f t="shared" si="135"/>
        <v>A</v>
      </c>
      <c r="AE4291" t="str">
        <f t="shared" ref="AE4291:AE4354" si="136">IFERROR(IF(IF(IF(AC4291&gt;AA4291,G4291,F4291)=F4291,"H","A")=J4291,"Y","N"),"NAN")</f>
        <v>N</v>
      </c>
      <c r="AF4291">
        <v>2.15</v>
      </c>
      <c r="AG4291">
        <v>1.66</v>
      </c>
      <c r="AR4291">
        <v>3</v>
      </c>
      <c r="AS4291">
        <v>0</v>
      </c>
    </row>
    <row r="4292" spans="1:45" x14ac:dyDescent="0.3">
      <c r="A4292" t="s">
        <v>4512</v>
      </c>
      <c r="B4292" t="s">
        <v>4399</v>
      </c>
      <c r="C4292">
        <v>12</v>
      </c>
      <c r="D4292" s="1">
        <v>38297</v>
      </c>
      <c r="F4292" t="s">
        <v>53</v>
      </c>
      <c r="G4292" t="s">
        <v>73</v>
      </c>
      <c r="H4292">
        <v>1</v>
      </c>
      <c r="I4292">
        <v>0</v>
      </c>
      <c r="J4292" t="s">
        <v>51</v>
      </c>
      <c r="K4292">
        <v>0</v>
      </c>
      <c r="L4292">
        <v>0</v>
      </c>
      <c r="M4292" t="s">
        <v>61</v>
      </c>
      <c r="N4292" t="s">
        <v>3624</v>
      </c>
      <c r="O4292">
        <v>12</v>
      </c>
      <c r="P4292">
        <v>3</v>
      </c>
      <c r="Q4292">
        <v>3</v>
      </c>
      <c r="R4292">
        <v>1</v>
      </c>
      <c r="S4292">
        <v>16</v>
      </c>
      <c r="T4292">
        <v>3</v>
      </c>
      <c r="U4292">
        <v>10</v>
      </c>
      <c r="V4292">
        <v>15</v>
      </c>
      <c r="W4292">
        <v>1</v>
      </c>
      <c r="X4292">
        <v>3</v>
      </c>
      <c r="Y4292">
        <v>0</v>
      </c>
      <c r="Z4292">
        <v>0</v>
      </c>
      <c r="AA4292">
        <v>1.4</v>
      </c>
      <c r="AB4292">
        <v>4</v>
      </c>
      <c r="AC4292">
        <v>9</v>
      </c>
      <c r="AD4292" t="str">
        <f t="shared" si="135"/>
        <v>A</v>
      </c>
      <c r="AE4292" t="str">
        <f t="shared" si="136"/>
        <v>N</v>
      </c>
      <c r="AF4292">
        <v>2.0499999999999998</v>
      </c>
      <c r="AG4292">
        <v>1.75</v>
      </c>
      <c r="AR4292">
        <v>3</v>
      </c>
      <c r="AS4292">
        <v>0</v>
      </c>
    </row>
    <row r="4293" spans="1:45" x14ac:dyDescent="0.3">
      <c r="A4293" t="s">
        <v>4513</v>
      </c>
      <c r="B4293" t="s">
        <v>4399</v>
      </c>
      <c r="C4293">
        <v>12</v>
      </c>
      <c r="D4293" s="1">
        <v>38297</v>
      </c>
      <c r="F4293" t="s">
        <v>454</v>
      </c>
      <c r="G4293" t="s">
        <v>45</v>
      </c>
      <c r="H4293">
        <v>1</v>
      </c>
      <c r="I4293">
        <v>1</v>
      </c>
      <c r="J4293" t="s">
        <v>61</v>
      </c>
      <c r="K4293">
        <v>0</v>
      </c>
      <c r="L4293">
        <v>0</v>
      </c>
      <c r="M4293" t="s">
        <v>61</v>
      </c>
      <c r="N4293" t="s">
        <v>3639</v>
      </c>
      <c r="O4293">
        <v>3</v>
      </c>
      <c r="P4293">
        <v>19</v>
      </c>
      <c r="Q4293">
        <v>1</v>
      </c>
      <c r="R4293">
        <v>13</v>
      </c>
      <c r="S4293">
        <v>1</v>
      </c>
      <c r="T4293">
        <v>8</v>
      </c>
      <c r="U4293">
        <v>10</v>
      </c>
      <c r="V4293">
        <v>8</v>
      </c>
      <c r="W4293">
        <v>0</v>
      </c>
      <c r="X4293">
        <v>1</v>
      </c>
      <c r="Y4293">
        <v>0</v>
      </c>
      <c r="Z4293">
        <v>0</v>
      </c>
      <c r="AA4293">
        <v>7.5</v>
      </c>
      <c r="AB4293">
        <v>4</v>
      </c>
      <c r="AC4293">
        <v>1.44</v>
      </c>
      <c r="AD4293" t="str">
        <f t="shared" si="135"/>
        <v>H</v>
      </c>
      <c r="AE4293" t="str">
        <f t="shared" si="136"/>
        <v>N</v>
      </c>
      <c r="AF4293">
        <v>1.75</v>
      </c>
      <c r="AG4293">
        <v>2.0499999999999998</v>
      </c>
      <c r="AR4293">
        <v>1</v>
      </c>
      <c r="AS4293">
        <v>1</v>
      </c>
    </row>
    <row r="4294" spans="1:45" x14ac:dyDescent="0.3">
      <c r="A4294" t="s">
        <v>4514</v>
      </c>
      <c r="B4294" t="s">
        <v>4399</v>
      </c>
      <c r="C4294">
        <v>12</v>
      </c>
      <c r="D4294" s="1">
        <v>38297</v>
      </c>
      <c r="F4294" t="s">
        <v>56</v>
      </c>
      <c r="G4294" t="s">
        <v>3623</v>
      </c>
      <c r="H4294">
        <v>0</v>
      </c>
      <c r="I4294">
        <v>1</v>
      </c>
      <c r="J4294" t="s">
        <v>47</v>
      </c>
      <c r="K4294">
        <v>0</v>
      </c>
      <c r="L4294">
        <v>0</v>
      </c>
      <c r="M4294" t="s">
        <v>61</v>
      </c>
      <c r="N4294" t="s">
        <v>3637</v>
      </c>
      <c r="O4294">
        <v>17</v>
      </c>
      <c r="P4294">
        <v>6</v>
      </c>
      <c r="Q4294">
        <v>8</v>
      </c>
      <c r="R4294">
        <v>1</v>
      </c>
      <c r="S4294">
        <v>4</v>
      </c>
      <c r="T4294">
        <v>5</v>
      </c>
      <c r="U4294">
        <v>19</v>
      </c>
      <c r="V4294">
        <v>17</v>
      </c>
      <c r="W4294">
        <v>3</v>
      </c>
      <c r="X4294">
        <v>1</v>
      </c>
      <c r="Y4294">
        <v>0</v>
      </c>
      <c r="Z4294">
        <v>0</v>
      </c>
      <c r="AA4294">
        <v>1.5</v>
      </c>
      <c r="AB4294">
        <v>3.6</v>
      </c>
      <c r="AC4294">
        <v>7.5</v>
      </c>
      <c r="AD4294" t="str">
        <f t="shared" si="135"/>
        <v>A</v>
      </c>
      <c r="AE4294" t="str">
        <f t="shared" si="136"/>
        <v>Y</v>
      </c>
      <c r="AF4294">
        <v>2.0499999999999998</v>
      </c>
      <c r="AG4294">
        <v>1.75</v>
      </c>
      <c r="AR4294">
        <v>0</v>
      </c>
      <c r="AS4294">
        <v>3</v>
      </c>
    </row>
    <row r="4295" spans="1:45" x14ac:dyDescent="0.3">
      <c r="A4295" t="s">
        <v>4515</v>
      </c>
      <c r="B4295" t="s">
        <v>4399</v>
      </c>
      <c r="C4295">
        <v>12</v>
      </c>
      <c r="D4295" s="1">
        <v>38297</v>
      </c>
      <c r="F4295" t="s">
        <v>78</v>
      </c>
      <c r="G4295" t="s">
        <v>54</v>
      </c>
      <c r="H4295">
        <v>1</v>
      </c>
      <c r="I4295">
        <v>1</v>
      </c>
      <c r="J4295" t="s">
        <v>61</v>
      </c>
      <c r="K4295">
        <v>0</v>
      </c>
      <c r="L4295">
        <v>0</v>
      </c>
      <c r="M4295" t="s">
        <v>61</v>
      </c>
      <c r="N4295" t="s">
        <v>3645</v>
      </c>
      <c r="O4295">
        <v>12</v>
      </c>
      <c r="P4295">
        <v>15</v>
      </c>
      <c r="Q4295">
        <v>5</v>
      </c>
      <c r="R4295">
        <v>9</v>
      </c>
      <c r="S4295">
        <v>7</v>
      </c>
      <c r="T4295">
        <v>4</v>
      </c>
      <c r="U4295">
        <v>18</v>
      </c>
      <c r="V4295">
        <v>12</v>
      </c>
      <c r="W4295">
        <v>1</v>
      </c>
      <c r="X4295">
        <v>0</v>
      </c>
      <c r="Y4295">
        <v>0</v>
      </c>
      <c r="Z4295">
        <v>1</v>
      </c>
      <c r="AA4295">
        <v>2.2999999999999998</v>
      </c>
      <c r="AB4295">
        <v>3.25</v>
      </c>
      <c r="AC4295">
        <v>3</v>
      </c>
      <c r="AD4295" t="str">
        <f t="shared" si="135"/>
        <v>A</v>
      </c>
      <c r="AE4295" t="str">
        <f t="shared" si="136"/>
        <v>N</v>
      </c>
      <c r="AF4295">
        <v>2.0499999999999998</v>
      </c>
      <c r="AG4295">
        <v>1.75</v>
      </c>
      <c r="AR4295">
        <v>1</v>
      </c>
      <c r="AS4295">
        <v>1</v>
      </c>
    </row>
    <row r="4296" spans="1:45" x14ac:dyDescent="0.3">
      <c r="A4296" t="s">
        <v>4516</v>
      </c>
      <c r="B4296" t="s">
        <v>4399</v>
      </c>
      <c r="C4296">
        <v>12</v>
      </c>
      <c r="D4296" s="1">
        <v>38297</v>
      </c>
      <c r="F4296" t="s">
        <v>72</v>
      </c>
      <c r="G4296" t="s">
        <v>3618</v>
      </c>
      <c r="H4296">
        <v>2</v>
      </c>
      <c r="I4296">
        <v>2</v>
      </c>
      <c r="J4296" t="s">
        <v>61</v>
      </c>
      <c r="K4296">
        <v>1</v>
      </c>
      <c r="L4296">
        <v>2</v>
      </c>
      <c r="M4296" t="s">
        <v>47</v>
      </c>
      <c r="N4296" t="s">
        <v>3619</v>
      </c>
      <c r="O4296">
        <v>11</v>
      </c>
      <c r="P4296">
        <v>10</v>
      </c>
      <c r="Q4296">
        <v>6</v>
      </c>
      <c r="R4296">
        <v>5</v>
      </c>
      <c r="S4296">
        <v>5</v>
      </c>
      <c r="T4296">
        <v>1</v>
      </c>
      <c r="U4296">
        <v>13</v>
      </c>
      <c r="V4296">
        <v>14</v>
      </c>
      <c r="W4296">
        <v>2</v>
      </c>
      <c r="X4296">
        <v>0</v>
      </c>
      <c r="Y4296">
        <v>0</v>
      </c>
      <c r="Z4296">
        <v>0</v>
      </c>
      <c r="AA4296">
        <v>2</v>
      </c>
      <c r="AB4296">
        <v>3.2</v>
      </c>
      <c r="AC4296">
        <v>3.75</v>
      </c>
      <c r="AD4296" t="str">
        <f t="shared" si="135"/>
        <v>A</v>
      </c>
      <c r="AE4296" t="str">
        <f t="shared" si="136"/>
        <v>N</v>
      </c>
      <c r="AF4296">
        <v>2.2000000000000002</v>
      </c>
      <c r="AG4296">
        <v>1.65</v>
      </c>
      <c r="AR4296">
        <v>1</v>
      </c>
      <c r="AS4296">
        <v>1</v>
      </c>
    </row>
    <row r="4297" spans="1:45" x14ac:dyDescent="0.3">
      <c r="A4297" t="s">
        <v>4517</v>
      </c>
      <c r="B4297" t="s">
        <v>4399</v>
      </c>
      <c r="C4297">
        <v>12</v>
      </c>
      <c r="D4297" s="1">
        <v>38297</v>
      </c>
      <c r="F4297" t="s">
        <v>64</v>
      </c>
      <c r="G4297" t="s">
        <v>1988</v>
      </c>
      <c r="H4297">
        <v>2</v>
      </c>
      <c r="I4297">
        <v>3</v>
      </c>
      <c r="J4297" t="s">
        <v>47</v>
      </c>
      <c r="K4297">
        <v>0</v>
      </c>
      <c r="L4297">
        <v>2</v>
      </c>
      <c r="M4297" t="s">
        <v>47</v>
      </c>
      <c r="N4297" t="s">
        <v>3612</v>
      </c>
      <c r="O4297">
        <v>19</v>
      </c>
      <c r="P4297">
        <v>3</v>
      </c>
      <c r="Q4297">
        <v>11</v>
      </c>
      <c r="R4297">
        <v>3</v>
      </c>
      <c r="S4297">
        <v>5</v>
      </c>
      <c r="T4297">
        <v>1</v>
      </c>
      <c r="U4297">
        <v>6</v>
      </c>
      <c r="V4297">
        <v>13</v>
      </c>
      <c r="W4297">
        <v>0</v>
      </c>
      <c r="X4297">
        <v>2</v>
      </c>
      <c r="Y4297">
        <v>0</v>
      </c>
      <c r="Z4297">
        <v>1</v>
      </c>
      <c r="AA4297">
        <v>1.9</v>
      </c>
      <c r="AB4297">
        <v>3.1</v>
      </c>
      <c r="AC4297">
        <v>4.33</v>
      </c>
      <c r="AD4297" t="str">
        <f t="shared" si="135"/>
        <v>A</v>
      </c>
      <c r="AE4297" t="str">
        <f t="shared" si="136"/>
        <v>Y</v>
      </c>
      <c r="AF4297">
        <v>2.15</v>
      </c>
      <c r="AG4297">
        <v>1.66</v>
      </c>
      <c r="AR4297">
        <v>0</v>
      </c>
      <c r="AS4297">
        <v>3</v>
      </c>
    </row>
    <row r="4298" spans="1:45" x14ac:dyDescent="0.3">
      <c r="A4298" t="s">
        <v>4518</v>
      </c>
      <c r="B4298" t="s">
        <v>4399</v>
      </c>
      <c r="C4298">
        <v>12</v>
      </c>
      <c r="D4298" s="1">
        <v>38298</v>
      </c>
      <c r="F4298" t="s">
        <v>79</v>
      </c>
      <c r="G4298" t="s">
        <v>59</v>
      </c>
      <c r="H4298">
        <v>0</v>
      </c>
      <c r="I4298">
        <v>0</v>
      </c>
      <c r="J4298" t="s">
        <v>61</v>
      </c>
      <c r="K4298">
        <v>0</v>
      </c>
      <c r="L4298">
        <v>0</v>
      </c>
      <c r="M4298" t="s">
        <v>61</v>
      </c>
      <c r="N4298" t="s">
        <v>3616</v>
      </c>
      <c r="O4298">
        <v>15</v>
      </c>
      <c r="P4298">
        <v>3</v>
      </c>
      <c r="Q4298">
        <v>10</v>
      </c>
      <c r="R4298">
        <v>1</v>
      </c>
      <c r="S4298">
        <v>16</v>
      </c>
      <c r="T4298">
        <v>1</v>
      </c>
      <c r="U4298">
        <v>10</v>
      </c>
      <c r="V4298">
        <v>10</v>
      </c>
      <c r="W4298">
        <v>2</v>
      </c>
      <c r="X4298">
        <v>2</v>
      </c>
      <c r="Y4298">
        <v>1</v>
      </c>
      <c r="Z4298">
        <v>0</v>
      </c>
      <c r="AA4298">
        <v>1.4</v>
      </c>
      <c r="AB4298">
        <v>4</v>
      </c>
      <c r="AC4298">
        <v>9</v>
      </c>
      <c r="AD4298" t="str">
        <f t="shared" si="135"/>
        <v>A</v>
      </c>
      <c r="AE4298" t="str">
        <f t="shared" si="136"/>
        <v>N</v>
      </c>
      <c r="AF4298">
        <v>1.8</v>
      </c>
      <c r="AG4298">
        <v>2</v>
      </c>
      <c r="AR4298">
        <v>1</v>
      </c>
      <c r="AS4298">
        <v>1</v>
      </c>
    </row>
    <row r="4299" spans="1:45" x14ac:dyDescent="0.3">
      <c r="A4299" t="s">
        <v>4519</v>
      </c>
      <c r="B4299" t="s">
        <v>4399</v>
      </c>
      <c r="C4299">
        <v>12</v>
      </c>
      <c r="D4299" s="1">
        <v>38298</v>
      </c>
      <c r="F4299" t="s">
        <v>845</v>
      </c>
      <c r="G4299" t="s">
        <v>843</v>
      </c>
      <c r="H4299">
        <v>1</v>
      </c>
      <c r="I4299">
        <v>1</v>
      </c>
      <c r="J4299" t="s">
        <v>61</v>
      </c>
      <c r="K4299">
        <v>0</v>
      </c>
      <c r="L4299">
        <v>0</v>
      </c>
      <c r="M4299" t="s">
        <v>61</v>
      </c>
      <c r="N4299" t="s">
        <v>4115</v>
      </c>
      <c r="O4299">
        <v>14</v>
      </c>
      <c r="P4299">
        <v>7</v>
      </c>
      <c r="Q4299">
        <v>5</v>
      </c>
      <c r="R4299">
        <v>4</v>
      </c>
      <c r="S4299">
        <v>3</v>
      </c>
      <c r="T4299">
        <v>3</v>
      </c>
      <c r="U4299">
        <v>13</v>
      </c>
      <c r="V4299">
        <v>12</v>
      </c>
      <c r="W4299">
        <v>1</v>
      </c>
      <c r="X4299">
        <v>3</v>
      </c>
      <c r="Y4299">
        <v>0</v>
      </c>
      <c r="Z4299">
        <v>1</v>
      </c>
      <c r="AA4299">
        <v>2</v>
      </c>
      <c r="AB4299">
        <v>3.2</v>
      </c>
      <c r="AC4299">
        <v>3.75</v>
      </c>
      <c r="AD4299" t="str">
        <f t="shared" si="135"/>
        <v>A</v>
      </c>
      <c r="AE4299" t="str">
        <f t="shared" si="136"/>
        <v>N</v>
      </c>
      <c r="AF4299">
        <v>2.0499999999999998</v>
      </c>
      <c r="AG4299">
        <v>1.75</v>
      </c>
      <c r="AR4299">
        <v>1</v>
      </c>
      <c r="AS4299">
        <v>1</v>
      </c>
    </row>
    <row r="4300" spans="1:45" x14ac:dyDescent="0.3">
      <c r="A4300" t="s">
        <v>4520</v>
      </c>
      <c r="B4300" t="s">
        <v>4399</v>
      </c>
      <c r="C4300">
        <v>12</v>
      </c>
      <c r="D4300" s="1">
        <v>38298</v>
      </c>
      <c r="F4300" t="s">
        <v>63</v>
      </c>
      <c r="G4300" t="s">
        <v>3176</v>
      </c>
      <c r="H4300">
        <v>1</v>
      </c>
      <c r="I4300">
        <v>4</v>
      </c>
      <c r="J4300" t="s">
        <v>47</v>
      </c>
      <c r="K4300">
        <v>0</v>
      </c>
      <c r="L4300">
        <v>1</v>
      </c>
      <c r="M4300" t="s">
        <v>47</v>
      </c>
      <c r="N4300" t="s">
        <v>4097</v>
      </c>
      <c r="O4300">
        <v>26</v>
      </c>
      <c r="P4300">
        <v>11</v>
      </c>
      <c r="Q4300">
        <v>20</v>
      </c>
      <c r="R4300">
        <v>7</v>
      </c>
      <c r="S4300">
        <v>19</v>
      </c>
      <c r="T4300">
        <v>0</v>
      </c>
      <c r="U4300">
        <v>12</v>
      </c>
      <c r="V4300">
        <v>16</v>
      </c>
      <c r="W4300">
        <v>1</v>
      </c>
      <c r="X4300">
        <v>1</v>
      </c>
      <c r="Y4300">
        <v>0</v>
      </c>
      <c r="Z4300">
        <v>0</v>
      </c>
      <c r="AA4300">
        <v>1.57</v>
      </c>
      <c r="AB4300">
        <v>3.5</v>
      </c>
      <c r="AC4300">
        <v>6.5</v>
      </c>
      <c r="AD4300" t="str">
        <f t="shared" si="135"/>
        <v>A</v>
      </c>
      <c r="AE4300" t="str">
        <f t="shared" si="136"/>
        <v>Y</v>
      </c>
      <c r="AF4300">
        <v>1.8</v>
      </c>
      <c r="AG4300">
        <v>2</v>
      </c>
      <c r="AR4300">
        <v>0</v>
      </c>
      <c r="AS4300">
        <v>3</v>
      </c>
    </row>
    <row r="4301" spans="1:45" x14ac:dyDescent="0.3">
      <c r="A4301" t="s">
        <v>4521</v>
      </c>
      <c r="B4301" t="s">
        <v>4399</v>
      </c>
      <c r="C4301">
        <v>13</v>
      </c>
      <c r="D4301" s="1">
        <v>38304</v>
      </c>
      <c r="F4301" t="s">
        <v>3623</v>
      </c>
      <c r="G4301" t="s">
        <v>73</v>
      </c>
      <c r="H4301">
        <v>0</v>
      </c>
      <c r="I4301">
        <v>1</v>
      </c>
      <c r="J4301" t="s">
        <v>47</v>
      </c>
      <c r="K4301">
        <v>0</v>
      </c>
      <c r="L4301">
        <v>0</v>
      </c>
      <c r="M4301" t="s">
        <v>61</v>
      </c>
      <c r="N4301" t="s">
        <v>3641</v>
      </c>
      <c r="O4301">
        <v>15</v>
      </c>
      <c r="P4301">
        <v>9</v>
      </c>
      <c r="Q4301">
        <v>4</v>
      </c>
      <c r="R4301">
        <v>8</v>
      </c>
      <c r="S4301">
        <v>5</v>
      </c>
      <c r="T4301">
        <v>3</v>
      </c>
      <c r="U4301">
        <v>13</v>
      </c>
      <c r="V4301">
        <v>12</v>
      </c>
      <c r="W4301">
        <v>0</v>
      </c>
      <c r="X4301">
        <v>1</v>
      </c>
      <c r="Y4301">
        <v>1</v>
      </c>
      <c r="Z4301">
        <v>0</v>
      </c>
      <c r="AA4301">
        <v>2.37</v>
      </c>
      <c r="AB4301">
        <v>3.1</v>
      </c>
      <c r="AC4301">
        <v>3</v>
      </c>
      <c r="AD4301" t="str">
        <f t="shared" si="135"/>
        <v>A</v>
      </c>
      <c r="AE4301" t="str">
        <f t="shared" si="136"/>
        <v>Y</v>
      </c>
      <c r="AF4301">
        <v>2.2000000000000002</v>
      </c>
      <c r="AG4301">
        <v>1.65</v>
      </c>
      <c r="AR4301">
        <v>0</v>
      </c>
      <c r="AS4301">
        <v>3</v>
      </c>
    </row>
    <row r="4302" spans="1:45" x14ac:dyDescent="0.3">
      <c r="A4302" t="s">
        <v>4522</v>
      </c>
      <c r="B4302" t="s">
        <v>4399</v>
      </c>
      <c r="C4302">
        <v>13</v>
      </c>
      <c r="D4302" s="1">
        <v>38304</v>
      </c>
      <c r="F4302" t="s">
        <v>843</v>
      </c>
      <c r="G4302" t="s">
        <v>49</v>
      </c>
      <c r="H4302">
        <v>1</v>
      </c>
      <c r="I4302">
        <v>2</v>
      </c>
      <c r="J4302" t="s">
        <v>47</v>
      </c>
      <c r="K4302">
        <v>1</v>
      </c>
      <c r="L4302">
        <v>1</v>
      </c>
      <c r="M4302" t="s">
        <v>61</v>
      </c>
      <c r="N4302" t="s">
        <v>3626</v>
      </c>
      <c r="O4302">
        <v>15</v>
      </c>
      <c r="P4302">
        <v>10</v>
      </c>
      <c r="Q4302">
        <v>7</v>
      </c>
      <c r="R4302">
        <v>5</v>
      </c>
      <c r="S4302">
        <v>9</v>
      </c>
      <c r="T4302">
        <v>5</v>
      </c>
      <c r="U4302">
        <v>10</v>
      </c>
      <c r="V4302">
        <v>17</v>
      </c>
      <c r="W4302">
        <v>1</v>
      </c>
      <c r="X4302">
        <v>1</v>
      </c>
      <c r="Y4302">
        <v>0</v>
      </c>
      <c r="Z4302">
        <v>0</v>
      </c>
      <c r="AA4302">
        <v>2.25</v>
      </c>
      <c r="AB4302">
        <v>3.2</v>
      </c>
      <c r="AC4302">
        <v>3.1</v>
      </c>
      <c r="AD4302" t="str">
        <f t="shared" si="135"/>
        <v>A</v>
      </c>
      <c r="AE4302" t="str">
        <f t="shared" si="136"/>
        <v>Y</v>
      </c>
      <c r="AF4302">
        <v>2.1</v>
      </c>
      <c r="AG4302">
        <v>1.7</v>
      </c>
      <c r="AR4302">
        <v>0</v>
      </c>
      <c r="AS4302">
        <v>3</v>
      </c>
    </row>
    <row r="4303" spans="1:45" x14ac:dyDescent="0.3">
      <c r="A4303" t="s">
        <v>4523</v>
      </c>
      <c r="B4303" t="s">
        <v>4399</v>
      </c>
      <c r="C4303">
        <v>13</v>
      </c>
      <c r="D4303" s="1">
        <v>38304</v>
      </c>
      <c r="F4303" t="s">
        <v>1988</v>
      </c>
      <c r="G4303" t="s">
        <v>78</v>
      </c>
      <c r="H4303">
        <v>4</v>
      </c>
      <c r="I4303">
        <v>0</v>
      </c>
      <c r="J4303" t="s">
        <v>51</v>
      </c>
      <c r="K4303">
        <v>2</v>
      </c>
      <c r="L4303">
        <v>0</v>
      </c>
      <c r="M4303" t="s">
        <v>51</v>
      </c>
      <c r="N4303" t="s">
        <v>4524</v>
      </c>
      <c r="O4303">
        <v>16</v>
      </c>
      <c r="P4303">
        <v>8</v>
      </c>
      <c r="Q4303">
        <v>11</v>
      </c>
      <c r="R4303">
        <v>4</v>
      </c>
      <c r="S4303">
        <v>1</v>
      </c>
      <c r="T4303">
        <v>5</v>
      </c>
      <c r="U4303">
        <v>14</v>
      </c>
      <c r="V4303">
        <v>11</v>
      </c>
      <c r="W4303">
        <v>0</v>
      </c>
      <c r="X4303">
        <v>3</v>
      </c>
      <c r="Y4303">
        <v>0</v>
      </c>
      <c r="Z4303">
        <v>0</v>
      </c>
      <c r="AA4303">
        <v>1.8</v>
      </c>
      <c r="AB4303">
        <v>3.1</v>
      </c>
      <c r="AC4303">
        <v>5</v>
      </c>
      <c r="AD4303" t="str">
        <f t="shared" si="135"/>
        <v>A</v>
      </c>
      <c r="AE4303" t="str">
        <f t="shared" si="136"/>
        <v>N</v>
      </c>
      <c r="AF4303">
        <v>2.1</v>
      </c>
      <c r="AG4303">
        <v>1.7</v>
      </c>
      <c r="AR4303">
        <v>3</v>
      </c>
      <c r="AS4303">
        <v>0</v>
      </c>
    </row>
    <row r="4304" spans="1:45" x14ac:dyDescent="0.3">
      <c r="A4304" t="s">
        <v>4525</v>
      </c>
      <c r="B4304" t="s">
        <v>4399</v>
      </c>
      <c r="C4304">
        <v>13</v>
      </c>
      <c r="D4304" s="1">
        <v>38304</v>
      </c>
      <c r="F4304" t="s">
        <v>3176</v>
      </c>
      <c r="G4304" t="s">
        <v>53</v>
      </c>
      <c r="H4304">
        <v>1</v>
      </c>
      <c r="I4304">
        <v>4</v>
      </c>
      <c r="J4304" t="s">
        <v>47</v>
      </c>
      <c r="K4304">
        <v>0</v>
      </c>
      <c r="L4304">
        <v>1</v>
      </c>
      <c r="M4304" t="s">
        <v>47</v>
      </c>
      <c r="N4304" t="s">
        <v>3637</v>
      </c>
      <c r="O4304">
        <v>7</v>
      </c>
      <c r="P4304">
        <v>16</v>
      </c>
      <c r="Q4304">
        <v>2</v>
      </c>
      <c r="R4304">
        <v>11</v>
      </c>
      <c r="S4304">
        <v>1</v>
      </c>
      <c r="T4304">
        <v>5</v>
      </c>
      <c r="U4304">
        <v>13</v>
      </c>
      <c r="V4304">
        <v>13</v>
      </c>
      <c r="W4304">
        <v>0</v>
      </c>
      <c r="X4304">
        <v>2</v>
      </c>
      <c r="Y4304">
        <v>0</v>
      </c>
      <c r="Z4304">
        <v>0</v>
      </c>
      <c r="AA4304">
        <v>6</v>
      </c>
      <c r="AB4304">
        <v>3.2</v>
      </c>
      <c r="AC4304">
        <v>1.66</v>
      </c>
      <c r="AD4304" t="str">
        <f t="shared" si="135"/>
        <v>H</v>
      </c>
      <c r="AE4304" t="str">
        <f t="shared" si="136"/>
        <v>N</v>
      </c>
      <c r="AF4304">
        <v>2.1</v>
      </c>
      <c r="AG4304">
        <v>1.7</v>
      </c>
      <c r="AR4304">
        <v>0</v>
      </c>
      <c r="AS4304">
        <v>3</v>
      </c>
    </row>
    <row r="4305" spans="1:45" x14ac:dyDescent="0.3">
      <c r="A4305" t="s">
        <v>4526</v>
      </c>
      <c r="B4305" t="s">
        <v>4399</v>
      </c>
      <c r="C4305">
        <v>13</v>
      </c>
      <c r="D4305" s="1">
        <v>38304</v>
      </c>
      <c r="F4305" t="s">
        <v>56</v>
      </c>
      <c r="G4305" t="s">
        <v>454</v>
      </c>
      <c r="H4305">
        <v>3</v>
      </c>
      <c r="I4305">
        <v>2</v>
      </c>
      <c r="J4305" t="s">
        <v>51</v>
      </c>
      <c r="K4305">
        <v>2</v>
      </c>
      <c r="L4305">
        <v>1</v>
      </c>
      <c r="M4305" t="s">
        <v>51</v>
      </c>
      <c r="N4305" t="s">
        <v>3695</v>
      </c>
      <c r="O4305">
        <v>18</v>
      </c>
      <c r="P4305">
        <v>4</v>
      </c>
      <c r="Q4305">
        <v>5</v>
      </c>
      <c r="R4305">
        <v>4</v>
      </c>
      <c r="S4305">
        <v>7</v>
      </c>
      <c r="T4305">
        <v>1</v>
      </c>
      <c r="U4305">
        <v>13</v>
      </c>
      <c r="V4305">
        <v>17</v>
      </c>
      <c r="W4305">
        <v>1</v>
      </c>
      <c r="X4305">
        <v>3</v>
      </c>
      <c r="Y4305">
        <v>0</v>
      </c>
      <c r="Z4305">
        <v>0</v>
      </c>
      <c r="AA4305">
        <v>1.5</v>
      </c>
      <c r="AB4305">
        <v>3.5</v>
      </c>
      <c r="AC4305">
        <v>8</v>
      </c>
      <c r="AD4305" t="str">
        <f t="shared" si="135"/>
        <v>A</v>
      </c>
      <c r="AE4305" t="str">
        <f t="shared" si="136"/>
        <v>N</v>
      </c>
      <c r="AF4305">
        <v>2.0499999999999998</v>
      </c>
      <c r="AG4305">
        <v>1.75</v>
      </c>
      <c r="AR4305">
        <v>3</v>
      </c>
      <c r="AS4305">
        <v>0</v>
      </c>
    </row>
    <row r="4306" spans="1:45" x14ac:dyDescent="0.3">
      <c r="A4306" t="s">
        <v>4527</v>
      </c>
      <c r="B4306" t="s">
        <v>4399</v>
      </c>
      <c r="C4306">
        <v>13</v>
      </c>
      <c r="D4306" s="1">
        <v>38304</v>
      </c>
      <c r="F4306" t="s">
        <v>59</v>
      </c>
      <c r="G4306" t="s">
        <v>54</v>
      </c>
      <c r="H4306">
        <v>1</v>
      </c>
      <c r="I4306">
        <v>1</v>
      </c>
      <c r="J4306" t="s">
        <v>61</v>
      </c>
      <c r="K4306">
        <v>1</v>
      </c>
      <c r="L4306">
        <v>0</v>
      </c>
      <c r="M4306" t="s">
        <v>51</v>
      </c>
      <c r="N4306" t="s">
        <v>4412</v>
      </c>
      <c r="O4306">
        <v>8</v>
      </c>
      <c r="P4306">
        <v>11</v>
      </c>
      <c r="Q4306">
        <v>7</v>
      </c>
      <c r="R4306">
        <v>2</v>
      </c>
      <c r="S4306">
        <v>3</v>
      </c>
      <c r="T4306">
        <v>5</v>
      </c>
      <c r="U4306">
        <v>19</v>
      </c>
      <c r="V4306">
        <v>13</v>
      </c>
      <c r="W4306">
        <v>1</v>
      </c>
      <c r="X4306">
        <v>3</v>
      </c>
      <c r="Y4306">
        <v>1</v>
      </c>
      <c r="Z4306">
        <v>0</v>
      </c>
      <c r="AA4306">
        <v>1.8</v>
      </c>
      <c r="AB4306">
        <v>3.4</v>
      </c>
      <c r="AC4306">
        <v>4.5</v>
      </c>
      <c r="AD4306" t="str">
        <f t="shared" si="135"/>
        <v>A</v>
      </c>
      <c r="AE4306" t="str">
        <f t="shared" si="136"/>
        <v>N</v>
      </c>
      <c r="AF4306">
        <v>2.0499999999999998</v>
      </c>
      <c r="AG4306">
        <v>1.75</v>
      </c>
      <c r="AR4306">
        <v>1</v>
      </c>
      <c r="AS4306">
        <v>1</v>
      </c>
    </row>
    <row r="4307" spans="1:45" x14ac:dyDescent="0.3">
      <c r="A4307" t="s">
        <v>4528</v>
      </c>
      <c r="B4307" t="s">
        <v>4399</v>
      </c>
      <c r="C4307">
        <v>13</v>
      </c>
      <c r="D4307" s="1">
        <v>38304</v>
      </c>
      <c r="F4307" t="s">
        <v>72</v>
      </c>
      <c r="G4307" t="s">
        <v>4021</v>
      </c>
      <c r="H4307">
        <v>2</v>
      </c>
      <c r="I4307">
        <v>1</v>
      </c>
      <c r="J4307" t="s">
        <v>51</v>
      </c>
      <c r="K4307">
        <v>1</v>
      </c>
      <c r="L4307">
        <v>1</v>
      </c>
      <c r="M4307" t="s">
        <v>61</v>
      </c>
      <c r="N4307" t="s">
        <v>3616</v>
      </c>
      <c r="O4307">
        <v>11</v>
      </c>
      <c r="P4307">
        <v>13</v>
      </c>
      <c r="Q4307">
        <v>5</v>
      </c>
      <c r="R4307">
        <v>6</v>
      </c>
      <c r="S4307">
        <v>4</v>
      </c>
      <c r="T4307">
        <v>8</v>
      </c>
      <c r="U4307">
        <v>14</v>
      </c>
      <c r="V4307">
        <v>15</v>
      </c>
      <c r="W4307">
        <v>1</v>
      </c>
      <c r="X4307">
        <v>3</v>
      </c>
      <c r="Y4307">
        <v>0</v>
      </c>
      <c r="Z4307">
        <v>0</v>
      </c>
      <c r="AA4307">
        <v>2.4</v>
      </c>
      <c r="AB4307">
        <v>3.2</v>
      </c>
      <c r="AC4307">
        <v>2.87</v>
      </c>
      <c r="AD4307" t="str">
        <f t="shared" si="135"/>
        <v>A</v>
      </c>
      <c r="AE4307" t="str">
        <f t="shared" si="136"/>
        <v>N</v>
      </c>
      <c r="AF4307">
        <v>2.15</v>
      </c>
      <c r="AG4307">
        <v>1.66</v>
      </c>
      <c r="AR4307">
        <v>3</v>
      </c>
      <c r="AS4307">
        <v>0</v>
      </c>
    </row>
    <row r="4308" spans="1:45" x14ac:dyDescent="0.3">
      <c r="A4308" t="s">
        <v>4529</v>
      </c>
      <c r="B4308" t="s">
        <v>4399</v>
      </c>
      <c r="C4308">
        <v>13</v>
      </c>
      <c r="D4308" s="1">
        <v>38304</v>
      </c>
      <c r="F4308" t="s">
        <v>64</v>
      </c>
      <c r="G4308" t="s">
        <v>45</v>
      </c>
      <c r="H4308">
        <v>4</v>
      </c>
      <c r="I4308">
        <v>5</v>
      </c>
      <c r="J4308" t="s">
        <v>47</v>
      </c>
      <c r="K4308">
        <v>1</v>
      </c>
      <c r="L4308">
        <v>1</v>
      </c>
      <c r="M4308" t="s">
        <v>61</v>
      </c>
      <c r="N4308" t="s">
        <v>3619</v>
      </c>
      <c r="O4308">
        <v>10</v>
      </c>
      <c r="P4308">
        <v>10</v>
      </c>
      <c r="Q4308">
        <v>7</v>
      </c>
      <c r="R4308">
        <v>6</v>
      </c>
      <c r="S4308">
        <v>3</v>
      </c>
      <c r="T4308">
        <v>4</v>
      </c>
      <c r="U4308">
        <v>20</v>
      </c>
      <c r="V4308">
        <v>9</v>
      </c>
      <c r="W4308">
        <v>3</v>
      </c>
      <c r="X4308">
        <v>0</v>
      </c>
      <c r="Y4308">
        <v>0</v>
      </c>
      <c r="Z4308">
        <v>0</v>
      </c>
      <c r="AA4308">
        <v>5.5</v>
      </c>
      <c r="AB4308">
        <v>3.2</v>
      </c>
      <c r="AC4308">
        <v>1.72</v>
      </c>
      <c r="AD4308" t="str">
        <f t="shared" si="135"/>
        <v>H</v>
      </c>
      <c r="AE4308" t="str">
        <f t="shared" si="136"/>
        <v>N</v>
      </c>
      <c r="AF4308">
        <v>1.95</v>
      </c>
      <c r="AG4308">
        <v>1.85</v>
      </c>
      <c r="AR4308">
        <v>0</v>
      </c>
      <c r="AS4308">
        <v>3</v>
      </c>
    </row>
    <row r="4309" spans="1:45" x14ac:dyDescent="0.3">
      <c r="A4309" t="s">
        <v>4530</v>
      </c>
      <c r="B4309" t="s">
        <v>4399</v>
      </c>
      <c r="C4309">
        <v>13</v>
      </c>
      <c r="D4309" s="1">
        <v>38305</v>
      </c>
      <c r="F4309" t="s">
        <v>63</v>
      </c>
      <c r="G4309" t="s">
        <v>79</v>
      </c>
      <c r="H4309">
        <v>1</v>
      </c>
      <c r="I4309">
        <v>3</v>
      </c>
      <c r="J4309" t="s">
        <v>47</v>
      </c>
      <c r="K4309">
        <v>0</v>
      </c>
      <c r="L4309">
        <v>1</v>
      </c>
      <c r="M4309" t="s">
        <v>47</v>
      </c>
      <c r="N4309" t="s">
        <v>3639</v>
      </c>
      <c r="O4309">
        <v>13</v>
      </c>
      <c r="P4309">
        <v>12</v>
      </c>
      <c r="Q4309">
        <v>7</v>
      </c>
      <c r="R4309">
        <v>7</v>
      </c>
      <c r="S4309">
        <v>2</v>
      </c>
      <c r="T4309">
        <v>7</v>
      </c>
      <c r="U4309">
        <v>11</v>
      </c>
      <c r="V4309">
        <v>16</v>
      </c>
      <c r="W4309">
        <v>2</v>
      </c>
      <c r="X4309">
        <v>0</v>
      </c>
      <c r="Y4309">
        <v>0</v>
      </c>
      <c r="Z4309">
        <v>0</v>
      </c>
      <c r="AA4309">
        <v>3</v>
      </c>
      <c r="AB4309">
        <v>3.25</v>
      </c>
      <c r="AC4309">
        <v>2.2999999999999998</v>
      </c>
      <c r="AD4309" t="str">
        <f t="shared" si="135"/>
        <v>H</v>
      </c>
      <c r="AE4309" t="str">
        <f t="shared" si="136"/>
        <v>N</v>
      </c>
      <c r="AF4309">
        <v>2</v>
      </c>
      <c r="AG4309">
        <v>1.8</v>
      </c>
      <c r="AR4309">
        <v>0</v>
      </c>
      <c r="AS4309">
        <v>3</v>
      </c>
    </row>
    <row r="4310" spans="1:45" x14ac:dyDescent="0.3">
      <c r="A4310" t="s">
        <v>4531</v>
      </c>
      <c r="B4310" t="s">
        <v>4399</v>
      </c>
      <c r="C4310">
        <v>13</v>
      </c>
      <c r="D4310" s="1">
        <v>38305</v>
      </c>
      <c r="F4310" t="s">
        <v>3618</v>
      </c>
      <c r="G4310" t="s">
        <v>845</v>
      </c>
      <c r="H4310">
        <v>1</v>
      </c>
      <c r="I4310">
        <v>2</v>
      </c>
      <c r="J4310" t="s">
        <v>47</v>
      </c>
      <c r="K4310">
        <v>1</v>
      </c>
      <c r="L4310">
        <v>1</v>
      </c>
      <c r="M4310" t="s">
        <v>61</v>
      </c>
      <c r="N4310" t="s">
        <v>3645</v>
      </c>
      <c r="O4310">
        <v>16</v>
      </c>
      <c r="P4310">
        <v>11</v>
      </c>
      <c r="Q4310">
        <v>6</v>
      </c>
      <c r="R4310">
        <v>7</v>
      </c>
      <c r="S4310">
        <v>7</v>
      </c>
      <c r="T4310">
        <v>10</v>
      </c>
      <c r="U4310">
        <v>14</v>
      </c>
      <c r="V4310">
        <v>14</v>
      </c>
      <c r="W4310">
        <v>0</v>
      </c>
      <c r="X4310">
        <v>0</v>
      </c>
      <c r="Y4310">
        <v>0</v>
      </c>
      <c r="Z4310">
        <v>0</v>
      </c>
      <c r="AA4310">
        <v>3.1</v>
      </c>
      <c r="AB4310">
        <v>3.1</v>
      </c>
      <c r="AC4310">
        <v>2.2999999999999998</v>
      </c>
      <c r="AD4310" t="str">
        <f t="shared" si="135"/>
        <v>H</v>
      </c>
      <c r="AE4310" t="str">
        <f t="shared" si="136"/>
        <v>N</v>
      </c>
      <c r="AF4310">
        <v>2.0499999999999998</v>
      </c>
      <c r="AG4310">
        <v>1.75</v>
      </c>
      <c r="AR4310">
        <v>0</v>
      </c>
      <c r="AS4310">
        <v>3</v>
      </c>
    </row>
    <row r="4311" spans="1:45" x14ac:dyDescent="0.3">
      <c r="A4311" t="s">
        <v>4532</v>
      </c>
      <c r="B4311" t="s">
        <v>4399</v>
      </c>
      <c r="C4311">
        <v>14</v>
      </c>
      <c r="D4311" s="1">
        <v>38311</v>
      </c>
      <c r="F4311" t="s">
        <v>45</v>
      </c>
      <c r="G4311" t="s">
        <v>3618</v>
      </c>
      <c r="H4311">
        <v>1</v>
      </c>
      <c r="I4311">
        <v>1</v>
      </c>
      <c r="J4311" t="s">
        <v>61</v>
      </c>
      <c r="K4311">
        <v>0</v>
      </c>
      <c r="L4311">
        <v>0</v>
      </c>
      <c r="M4311" t="s">
        <v>61</v>
      </c>
      <c r="N4311" t="s">
        <v>4097</v>
      </c>
      <c r="O4311">
        <v>11</v>
      </c>
      <c r="P4311">
        <v>4</v>
      </c>
      <c r="Q4311">
        <v>4</v>
      </c>
      <c r="R4311">
        <v>2</v>
      </c>
      <c r="S4311">
        <v>12</v>
      </c>
      <c r="T4311">
        <v>3</v>
      </c>
      <c r="U4311">
        <v>9</v>
      </c>
      <c r="V4311">
        <v>12</v>
      </c>
      <c r="W4311">
        <v>0</v>
      </c>
      <c r="X4311">
        <v>1</v>
      </c>
      <c r="Y4311">
        <v>0</v>
      </c>
      <c r="Z4311">
        <v>0</v>
      </c>
      <c r="AA4311">
        <v>1.1599999999999999</v>
      </c>
      <c r="AB4311">
        <v>6.5</v>
      </c>
      <c r="AC4311">
        <v>15</v>
      </c>
      <c r="AD4311" t="str">
        <f t="shared" si="135"/>
        <v>A</v>
      </c>
      <c r="AE4311" t="str">
        <f t="shared" si="136"/>
        <v>N</v>
      </c>
      <c r="AF4311">
        <v>1.6</v>
      </c>
      <c r="AG4311">
        <v>2.2999999999999998</v>
      </c>
      <c r="AR4311">
        <v>1</v>
      </c>
      <c r="AS4311">
        <v>1</v>
      </c>
    </row>
    <row r="4312" spans="1:45" x14ac:dyDescent="0.3">
      <c r="A4312" t="s">
        <v>4533</v>
      </c>
      <c r="B4312" t="s">
        <v>4399</v>
      </c>
      <c r="C4312">
        <v>14</v>
      </c>
      <c r="D4312" s="1">
        <v>38311</v>
      </c>
      <c r="F4312" t="s">
        <v>53</v>
      </c>
      <c r="G4312" t="s">
        <v>843</v>
      </c>
      <c r="H4312">
        <v>2</v>
      </c>
      <c r="I4312">
        <v>2</v>
      </c>
      <c r="J4312" t="s">
        <v>61</v>
      </c>
      <c r="K4312">
        <v>1</v>
      </c>
      <c r="L4312">
        <v>0</v>
      </c>
      <c r="M4312" t="s">
        <v>51</v>
      </c>
      <c r="N4312" t="s">
        <v>3631</v>
      </c>
      <c r="O4312">
        <v>17</v>
      </c>
      <c r="P4312">
        <v>10</v>
      </c>
      <c r="Q4312">
        <v>11</v>
      </c>
      <c r="R4312">
        <v>5</v>
      </c>
      <c r="S4312">
        <v>9</v>
      </c>
      <c r="T4312">
        <v>2</v>
      </c>
      <c r="U4312">
        <v>18</v>
      </c>
      <c r="V4312">
        <v>11</v>
      </c>
      <c r="W4312">
        <v>1</v>
      </c>
      <c r="X4312">
        <v>0</v>
      </c>
      <c r="Y4312">
        <v>0</v>
      </c>
      <c r="Z4312">
        <v>0</v>
      </c>
      <c r="AA4312">
        <v>1.36</v>
      </c>
      <c r="AB4312">
        <v>4.33</v>
      </c>
      <c r="AC4312">
        <v>9</v>
      </c>
      <c r="AD4312" t="str">
        <f t="shared" si="135"/>
        <v>A</v>
      </c>
      <c r="AE4312" t="str">
        <f t="shared" si="136"/>
        <v>N</v>
      </c>
      <c r="AF4312">
        <v>2.0499999999999998</v>
      </c>
      <c r="AG4312">
        <v>1.75</v>
      </c>
      <c r="AR4312">
        <v>1</v>
      </c>
      <c r="AS4312">
        <v>1</v>
      </c>
    </row>
    <row r="4313" spans="1:45" x14ac:dyDescent="0.3">
      <c r="A4313" t="s">
        <v>4534</v>
      </c>
      <c r="B4313" t="s">
        <v>4399</v>
      </c>
      <c r="C4313">
        <v>14</v>
      </c>
      <c r="D4313" s="1">
        <v>38311</v>
      </c>
      <c r="F4313" t="s">
        <v>454</v>
      </c>
      <c r="G4313" t="s">
        <v>63</v>
      </c>
      <c r="H4313">
        <v>0</v>
      </c>
      <c r="I4313">
        <v>2</v>
      </c>
      <c r="J4313" t="s">
        <v>47</v>
      </c>
      <c r="K4313">
        <v>0</v>
      </c>
      <c r="L4313">
        <v>0</v>
      </c>
      <c r="M4313" t="s">
        <v>61</v>
      </c>
      <c r="N4313" t="s">
        <v>3655</v>
      </c>
      <c r="O4313">
        <v>7</v>
      </c>
      <c r="P4313">
        <v>17</v>
      </c>
      <c r="Q4313">
        <v>5</v>
      </c>
      <c r="R4313">
        <v>9</v>
      </c>
      <c r="S4313">
        <v>3</v>
      </c>
      <c r="T4313">
        <v>5</v>
      </c>
      <c r="U4313">
        <v>13</v>
      </c>
      <c r="V4313">
        <v>10</v>
      </c>
      <c r="W4313">
        <v>1</v>
      </c>
      <c r="X4313">
        <v>3</v>
      </c>
      <c r="Y4313">
        <v>0</v>
      </c>
      <c r="Z4313">
        <v>0</v>
      </c>
      <c r="AA4313">
        <v>3.1</v>
      </c>
      <c r="AB4313">
        <v>3.2</v>
      </c>
      <c r="AC4313">
        <v>2.25</v>
      </c>
      <c r="AD4313" t="str">
        <f t="shared" si="135"/>
        <v>H</v>
      </c>
      <c r="AE4313" t="str">
        <f t="shared" si="136"/>
        <v>N</v>
      </c>
      <c r="AF4313">
        <v>1.95</v>
      </c>
      <c r="AG4313">
        <v>1.85</v>
      </c>
      <c r="AR4313">
        <v>0</v>
      </c>
      <c r="AS4313">
        <v>3</v>
      </c>
    </row>
    <row r="4314" spans="1:45" x14ac:dyDescent="0.3">
      <c r="A4314" t="s">
        <v>4535</v>
      </c>
      <c r="B4314" t="s">
        <v>4399</v>
      </c>
      <c r="C4314">
        <v>14</v>
      </c>
      <c r="D4314" s="1">
        <v>38311</v>
      </c>
      <c r="F4314" t="s">
        <v>73</v>
      </c>
      <c r="G4314" t="s">
        <v>3176</v>
      </c>
      <c r="H4314">
        <v>1</v>
      </c>
      <c r="I4314">
        <v>0</v>
      </c>
      <c r="J4314" t="s">
        <v>51</v>
      </c>
      <c r="K4314">
        <v>0</v>
      </c>
      <c r="L4314">
        <v>0</v>
      </c>
      <c r="M4314" t="s">
        <v>61</v>
      </c>
      <c r="N4314" t="s">
        <v>3616</v>
      </c>
      <c r="O4314">
        <v>13</v>
      </c>
      <c r="P4314">
        <v>6</v>
      </c>
      <c r="Q4314">
        <v>7</v>
      </c>
      <c r="R4314">
        <v>4</v>
      </c>
      <c r="S4314">
        <v>12</v>
      </c>
      <c r="T4314">
        <v>7</v>
      </c>
      <c r="U4314">
        <v>11</v>
      </c>
      <c r="V4314">
        <v>24</v>
      </c>
      <c r="W4314">
        <v>0</v>
      </c>
      <c r="X4314">
        <v>1</v>
      </c>
      <c r="Y4314">
        <v>0</v>
      </c>
      <c r="Z4314">
        <v>0</v>
      </c>
      <c r="AA4314">
        <v>1.83</v>
      </c>
      <c r="AB4314">
        <v>3.25</v>
      </c>
      <c r="AC4314">
        <v>4.5</v>
      </c>
      <c r="AD4314" t="str">
        <f t="shared" si="135"/>
        <v>A</v>
      </c>
      <c r="AE4314" t="str">
        <f t="shared" si="136"/>
        <v>N</v>
      </c>
      <c r="AF4314">
        <v>2.1</v>
      </c>
      <c r="AG4314">
        <v>1.7</v>
      </c>
      <c r="AR4314">
        <v>3</v>
      </c>
      <c r="AS4314">
        <v>0</v>
      </c>
    </row>
    <row r="4315" spans="1:45" x14ac:dyDescent="0.3">
      <c r="A4315" t="s">
        <v>4536</v>
      </c>
      <c r="B4315" t="s">
        <v>4399</v>
      </c>
      <c r="C4315">
        <v>14</v>
      </c>
      <c r="D4315" s="1">
        <v>38311</v>
      </c>
      <c r="F4315" t="s">
        <v>79</v>
      </c>
      <c r="G4315" t="s">
        <v>1988</v>
      </c>
      <c r="H4315">
        <v>2</v>
      </c>
      <c r="I4315">
        <v>0</v>
      </c>
      <c r="J4315" t="s">
        <v>51</v>
      </c>
      <c r="K4315">
        <v>1</v>
      </c>
      <c r="L4315">
        <v>0</v>
      </c>
      <c r="M4315" t="s">
        <v>51</v>
      </c>
      <c r="N4315" t="s">
        <v>3641</v>
      </c>
      <c r="O4315">
        <v>20</v>
      </c>
      <c r="P4315">
        <v>5</v>
      </c>
      <c r="Q4315">
        <v>11</v>
      </c>
      <c r="R4315">
        <v>2</v>
      </c>
      <c r="S4315">
        <v>6</v>
      </c>
      <c r="T4315">
        <v>3</v>
      </c>
      <c r="U4315">
        <v>8</v>
      </c>
      <c r="V4315">
        <v>13</v>
      </c>
      <c r="W4315">
        <v>0</v>
      </c>
      <c r="X4315">
        <v>0</v>
      </c>
      <c r="Y4315">
        <v>0</v>
      </c>
      <c r="Z4315">
        <v>0</v>
      </c>
      <c r="AA4315">
        <v>1.33</v>
      </c>
      <c r="AB4315">
        <v>4.5</v>
      </c>
      <c r="AC4315">
        <v>9.5</v>
      </c>
      <c r="AD4315" t="str">
        <f t="shared" si="135"/>
        <v>A</v>
      </c>
      <c r="AE4315" t="str">
        <f t="shared" si="136"/>
        <v>N</v>
      </c>
      <c r="AF4315">
        <v>1.8</v>
      </c>
      <c r="AG4315">
        <v>2</v>
      </c>
      <c r="AR4315">
        <v>3</v>
      </c>
      <c r="AS4315">
        <v>0</v>
      </c>
    </row>
    <row r="4316" spans="1:45" x14ac:dyDescent="0.3">
      <c r="A4316" t="s">
        <v>4537</v>
      </c>
      <c r="B4316" t="s">
        <v>4399</v>
      </c>
      <c r="C4316">
        <v>14</v>
      </c>
      <c r="D4316" s="1">
        <v>38311</v>
      </c>
      <c r="F4316" t="s">
        <v>845</v>
      </c>
      <c r="G4316" t="s">
        <v>56</v>
      </c>
      <c r="H4316">
        <v>2</v>
      </c>
      <c r="I4316">
        <v>0</v>
      </c>
      <c r="J4316" t="s">
        <v>51</v>
      </c>
      <c r="K4316">
        <v>1</v>
      </c>
      <c r="L4316">
        <v>0</v>
      </c>
      <c r="M4316" t="s">
        <v>51</v>
      </c>
      <c r="N4316" t="s">
        <v>3619</v>
      </c>
      <c r="O4316">
        <v>14</v>
      </c>
      <c r="P4316">
        <v>17</v>
      </c>
      <c r="Q4316">
        <v>6</v>
      </c>
      <c r="R4316">
        <v>10</v>
      </c>
      <c r="S4316">
        <v>3</v>
      </c>
      <c r="T4316">
        <v>5</v>
      </c>
      <c r="U4316">
        <v>14</v>
      </c>
      <c r="V4316">
        <v>10</v>
      </c>
      <c r="W4316">
        <v>3</v>
      </c>
      <c r="X4316">
        <v>2</v>
      </c>
      <c r="Y4316">
        <v>0</v>
      </c>
      <c r="Z4316">
        <v>0</v>
      </c>
      <c r="AA4316">
        <v>2.5</v>
      </c>
      <c r="AB4316">
        <v>3.2</v>
      </c>
      <c r="AC4316">
        <v>2.75</v>
      </c>
      <c r="AD4316" t="str">
        <f t="shared" si="135"/>
        <v>A</v>
      </c>
      <c r="AE4316" t="str">
        <f t="shared" si="136"/>
        <v>N</v>
      </c>
      <c r="AF4316">
        <v>2.15</v>
      </c>
      <c r="AG4316">
        <v>1.66</v>
      </c>
      <c r="AR4316">
        <v>3</v>
      </c>
      <c r="AS4316">
        <v>0</v>
      </c>
    </row>
    <row r="4317" spans="1:45" x14ac:dyDescent="0.3">
      <c r="A4317" t="s">
        <v>4538</v>
      </c>
      <c r="B4317" t="s">
        <v>4399</v>
      </c>
      <c r="C4317">
        <v>14</v>
      </c>
      <c r="D4317" s="1">
        <v>38311</v>
      </c>
      <c r="F4317" t="s">
        <v>78</v>
      </c>
      <c r="G4317" t="s">
        <v>72</v>
      </c>
      <c r="H4317">
        <v>2</v>
      </c>
      <c r="I4317">
        <v>1</v>
      </c>
      <c r="J4317" t="s">
        <v>51</v>
      </c>
      <c r="K4317">
        <v>1</v>
      </c>
      <c r="L4317">
        <v>1</v>
      </c>
      <c r="M4317" t="s">
        <v>61</v>
      </c>
      <c r="N4317" t="s">
        <v>3624</v>
      </c>
      <c r="O4317">
        <v>9</v>
      </c>
      <c r="P4317">
        <v>14</v>
      </c>
      <c r="Q4317">
        <v>8</v>
      </c>
      <c r="R4317">
        <v>7</v>
      </c>
      <c r="S4317">
        <v>4</v>
      </c>
      <c r="T4317">
        <v>6</v>
      </c>
      <c r="U4317">
        <v>19</v>
      </c>
      <c r="V4317">
        <v>14</v>
      </c>
      <c r="W4317">
        <v>1</v>
      </c>
      <c r="X4317">
        <v>1</v>
      </c>
      <c r="Y4317">
        <v>0</v>
      </c>
      <c r="Z4317">
        <v>0</v>
      </c>
      <c r="AA4317">
        <v>2.37</v>
      </c>
      <c r="AB4317">
        <v>3.1</v>
      </c>
      <c r="AC4317">
        <v>3</v>
      </c>
      <c r="AD4317" t="str">
        <f t="shared" si="135"/>
        <v>A</v>
      </c>
      <c r="AE4317" t="str">
        <f t="shared" si="136"/>
        <v>N</v>
      </c>
      <c r="AF4317">
        <v>2.15</v>
      </c>
      <c r="AG4317">
        <v>1.66</v>
      </c>
      <c r="AR4317">
        <v>3</v>
      </c>
      <c r="AS4317">
        <v>0</v>
      </c>
    </row>
    <row r="4318" spans="1:45" x14ac:dyDescent="0.3">
      <c r="A4318" t="s">
        <v>4539</v>
      </c>
      <c r="B4318" t="s">
        <v>4399</v>
      </c>
      <c r="C4318">
        <v>14</v>
      </c>
      <c r="D4318" s="1">
        <v>38311</v>
      </c>
      <c r="F4318" t="s">
        <v>4021</v>
      </c>
      <c r="G4318" t="s">
        <v>59</v>
      </c>
      <c r="H4318">
        <v>1</v>
      </c>
      <c r="I4318">
        <v>3</v>
      </c>
      <c r="J4318" t="s">
        <v>47</v>
      </c>
      <c r="K4318">
        <v>1</v>
      </c>
      <c r="L4318">
        <v>1</v>
      </c>
      <c r="M4318" t="s">
        <v>61</v>
      </c>
      <c r="N4318" t="s">
        <v>3633</v>
      </c>
      <c r="O4318">
        <v>9</v>
      </c>
      <c r="P4318">
        <v>18</v>
      </c>
      <c r="Q4318">
        <v>7</v>
      </c>
      <c r="R4318">
        <v>13</v>
      </c>
      <c r="S4318">
        <v>8</v>
      </c>
      <c r="T4318">
        <v>11</v>
      </c>
      <c r="U4318">
        <v>8</v>
      </c>
      <c r="V4318">
        <v>14</v>
      </c>
      <c r="W4318">
        <v>3</v>
      </c>
      <c r="X4318">
        <v>0</v>
      </c>
      <c r="Y4318">
        <v>0</v>
      </c>
      <c r="Z4318">
        <v>0</v>
      </c>
      <c r="AA4318">
        <v>2.2999999999999998</v>
      </c>
      <c r="AB4318">
        <v>3.25</v>
      </c>
      <c r="AC4318">
        <v>3</v>
      </c>
      <c r="AD4318" t="str">
        <f t="shared" si="135"/>
        <v>A</v>
      </c>
      <c r="AE4318" t="str">
        <f t="shared" si="136"/>
        <v>Y</v>
      </c>
      <c r="AF4318">
        <v>2.1</v>
      </c>
      <c r="AG4318">
        <v>1.7</v>
      </c>
      <c r="AR4318">
        <v>0</v>
      </c>
      <c r="AS4318">
        <v>3</v>
      </c>
    </row>
    <row r="4319" spans="1:45" x14ac:dyDescent="0.3">
      <c r="A4319" t="s">
        <v>4540</v>
      </c>
      <c r="B4319" t="s">
        <v>4399</v>
      </c>
      <c r="C4319">
        <v>14</v>
      </c>
      <c r="D4319" s="1">
        <v>38312</v>
      </c>
      <c r="F4319" t="s">
        <v>54</v>
      </c>
      <c r="G4319" t="s">
        <v>3623</v>
      </c>
      <c r="H4319">
        <v>3</v>
      </c>
      <c r="I4319">
        <v>3</v>
      </c>
      <c r="J4319" t="s">
        <v>61</v>
      </c>
      <c r="K4319">
        <v>1</v>
      </c>
      <c r="L4319">
        <v>3</v>
      </c>
      <c r="M4319" t="s">
        <v>47</v>
      </c>
      <c r="N4319" t="s">
        <v>3612</v>
      </c>
      <c r="O4319">
        <v>15</v>
      </c>
      <c r="P4319">
        <v>8</v>
      </c>
      <c r="Q4319">
        <v>10</v>
      </c>
      <c r="R4319">
        <v>5</v>
      </c>
      <c r="S4319">
        <v>6</v>
      </c>
      <c r="T4319">
        <v>9</v>
      </c>
      <c r="U4319">
        <v>12</v>
      </c>
      <c r="V4319">
        <v>9</v>
      </c>
      <c r="W4319">
        <v>1</v>
      </c>
      <c r="X4319">
        <v>1</v>
      </c>
      <c r="Y4319">
        <v>0</v>
      </c>
      <c r="Z4319">
        <v>0</v>
      </c>
      <c r="AA4319">
        <v>2.2999999999999998</v>
      </c>
      <c r="AB4319">
        <v>3.1</v>
      </c>
      <c r="AC4319">
        <v>3.1</v>
      </c>
      <c r="AD4319" t="str">
        <f t="shared" ref="AD4319:AD4382" si="137">IF(IF(AC4319&gt;AA4319,G4319,F4319)=F4319,"H","A")</f>
        <v>A</v>
      </c>
      <c r="AE4319" t="str">
        <f t="shared" si="136"/>
        <v>N</v>
      </c>
      <c r="AF4319">
        <v>2.25</v>
      </c>
      <c r="AG4319">
        <v>1.61</v>
      </c>
      <c r="AR4319">
        <v>1</v>
      </c>
      <c r="AS4319">
        <v>1</v>
      </c>
    </row>
    <row r="4320" spans="1:45" x14ac:dyDescent="0.3">
      <c r="A4320" t="s">
        <v>4541</v>
      </c>
      <c r="B4320" t="s">
        <v>4399</v>
      </c>
      <c r="C4320">
        <v>14</v>
      </c>
      <c r="D4320" s="1">
        <v>38313</v>
      </c>
      <c r="F4320" t="s">
        <v>49</v>
      </c>
      <c r="G4320" t="s">
        <v>64</v>
      </c>
      <c r="H4320">
        <v>1</v>
      </c>
      <c r="I4320">
        <v>0</v>
      </c>
      <c r="J4320" t="s">
        <v>51</v>
      </c>
      <c r="K4320">
        <v>0</v>
      </c>
      <c r="L4320">
        <v>0</v>
      </c>
      <c r="M4320" t="s">
        <v>61</v>
      </c>
      <c r="N4320" t="s">
        <v>3657</v>
      </c>
      <c r="O4320">
        <v>9</v>
      </c>
      <c r="P4320">
        <v>11</v>
      </c>
      <c r="Q4320">
        <v>5</v>
      </c>
      <c r="R4320">
        <v>6</v>
      </c>
      <c r="S4320">
        <v>5</v>
      </c>
      <c r="T4320">
        <v>5</v>
      </c>
      <c r="U4320">
        <v>17</v>
      </c>
      <c r="V4320">
        <v>11</v>
      </c>
      <c r="W4320">
        <v>0</v>
      </c>
      <c r="X4320">
        <v>0</v>
      </c>
      <c r="Y4320">
        <v>0</v>
      </c>
      <c r="Z4320">
        <v>0</v>
      </c>
      <c r="AA4320">
        <v>2</v>
      </c>
      <c r="AB4320">
        <v>3.2</v>
      </c>
      <c r="AC4320">
        <v>3.75</v>
      </c>
      <c r="AD4320" t="str">
        <f t="shared" si="137"/>
        <v>A</v>
      </c>
      <c r="AE4320" t="str">
        <f t="shared" si="136"/>
        <v>N</v>
      </c>
      <c r="AF4320">
        <v>2.15</v>
      </c>
      <c r="AG4320">
        <v>1.66</v>
      </c>
      <c r="AR4320">
        <v>3</v>
      </c>
      <c r="AS4320">
        <v>0</v>
      </c>
    </row>
    <row r="4321" spans="1:45" x14ac:dyDescent="0.3">
      <c r="A4321" t="s">
        <v>4542</v>
      </c>
      <c r="B4321" t="s">
        <v>4399</v>
      </c>
      <c r="C4321">
        <v>15</v>
      </c>
      <c r="D4321" s="1">
        <v>38318</v>
      </c>
      <c r="F4321" t="s">
        <v>3623</v>
      </c>
      <c r="G4321" t="s">
        <v>78</v>
      </c>
      <c r="H4321">
        <v>1</v>
      </c>
      <c r="I4321">
        <v>1</v>
      </c>
      <c r="J4321" t="s">
        <v>61</v>
      </c>
      <c r="K4321">
        <v>1</v>
      </c>
      <c r="L4321">
        <v>0</v>
      </c>
      <c r="M4321" t="s">
        <v>51</v>
      </c>
      <c r="N4321" t="s">
        <v>3616</v>
      </c>
      <c r="O4321">
        <v>16</v>
      </c>
      <c r="P4321">
        <v>7</v>
      </c>
      <c r="Q4321">
        <v>10</v>
      </c>
      <c r="R4321">
        <v>3</v>
      </c>
      <c r="S4321">
        <v>6</v>
      </c>
      <c r="T4321">
        <v>1</v>
      </c>
      <c r="U4321">
        <v>14</v>
      </c>
      <c r="V4321">
        <v>12</v>
      </c>
      <c r="W4321">
        <v>2</v>
      </c>
      <c r="X4321">
        <v>1</v>
      </c>
      <c r="Y4321">
        <v>0</v>
      </c>
      <c r="Z4321">
        <v>0</v>
      </c>
      <c r="AA4321">
        <v>1.83</v>
      </c>
      <c r="AB4321">
        <v>3.25</v>
      </c>
      <c r="AC4321">
        <v>4.5</v>
      </c>
      <c r="AD4321" t="str">
        <f t="shared" si="137"/>
        <v>A</v>
      </c>
      <c r="AE4321" t="str">
        <f t="shared" si="136"/>
        <v>N</v>
      </c>
      <c r="AF4321">
        <v>2.15</v>
      </c>
      <c r="AG4321">
        <v>1.66</v>
      </c>
      <c r="AR4321">
        <v>1</v>
      </c>
      <c r="AS4321">
        <v>1</v>
      </c>
    </row>
    <row r="4322" spans="1:45" x14ac:dyDescent="0.3">
      <c r="A4322" t="s">
        <v>4543</v>
      </c>
      <c r="B4322" t="s">
        <v>4399</v>
      </c>
      <c r="C4322">
        <v>15</v>
      </c>
      <c r="D4322" s="1">
        <v>38318</v>
      </c>
      <c r="F4322" t="s">
        <v>843</v>
      </c>
      <c r="G4322" t="s">
        <v>4021</v>
      </c>
      <c r="H4322">
        <v>0</v>
      </c>
      <c r="I4322">
        <v>1</v>
      </c>
      <c r="J4322" t="s">
        <v>47</v>
      </c>
      <c r="K4322">
        <v>0</v>
      </c>
      <c r="L4322">
        <v>1</v>
      </c>
      <c r="M4322" t="s">
        <v>47</v>
      </c>
      <c r="N4322" t="s">
        <v>3645</v>
      </c>
      <c r="O4322">
        <v>19</v>
      </c>
      <c r="P4322">
        <v>8</v>
      </c>
      <c r="Q4322">
        <v>10</v>
      </c>
      <c r="R4322">
        <v>4</v>
      </c>
      <c r="S4322">
        <v>7</v>
      </c>
      <c r="T4322">
        <v>6</v>
      </c>
      <c r="U4322">
        <v>13</v>
      </c>
      <c r="V4322">
        <v>14</v>
      </c>
      <c r="W4322">
        <v>0</v>
      </c>
      <c r="X4322">
        <v>1</v>
      </c>
      <c r="Y4322">
        <v>0</v>
      </c>
      <c r="Z4322">
        <v>0</v>
      </c>
      <c r="AA4322">
        <v>1.61</v>
      </c>
      <c r="AB4322">
        <v>3.4</v>
      </c>
      <c r="AC4322">
        <v>6</v>
      </c>
      <c r="AD4322" t="str">
        <f t="shared" si="137"/>
        <v>A</v>
      </c>
      <c r="AE4322" t="str">
        <f t="shared" si="136"/>
        <v>Y</v>
      </c>
      <c r="AF4322">
        <v>2</v>
      </c>
      <c r="AG4322">
        <v>1.8</v>
      </c>
      <c r="AR4322">
        <v>0</v>
      </c>
      <c r="AS4322">
        <v>3</v>
      </c>
    </row>
    <row r="4323" spans="1:45" x14ac:dyDescent="0.3">
      <c r="A4323" t="s">
        <v>4544</v>
      </c>
      <c r="B4323" t="s">
        <v>4399</v>
      </c>
      <c r="C4323">
        <v>15</v>
      </c>
      <c r="D4323" s="1">
        <v>38318</v>
      </c>
      <c r="F4323" t="s">
        <v>1988</v>
      </c>
      <c r="G4323" t="s">
        <v>53</v>
      </c>
      <c r="H4323">
        <v>0</v>
      </c>
      <c r="I4323">
        <v>4</v>
      </c>
      <c r="J4323" t="s">
        <v>47</v>
      </c>
      <c r="K4323">
        <v>0</v>
      </c>
      <c r="L4323">
        <v>1</v>
      </c>
      <c r="M4323" t="s">
        <v>47</v>
      </c>
      <c r="N4323" t="s">
        <v>4412</v>
      </c>
      <c r="O4323">
        <v>8</v>
      </c>
      <c r="P4323">
        <v>16</v>
      </c>
      <c r="Q4323">
        <v>4</v>
      </c>
      <c r="R4323">
        <v>12</v>
      </c>
      <c r="S4323">
        <v>7</v>
      </c>
      <c r="T4323">
        <v>10</v>
      </c>
      <c r="U4323">
        <v>13</v>
      </c>
      <c r="V4323">
        <v>11</v>
      </c>
      <c r="W4323">
        <v>0</v>
      </c>
      <c r="X4323">
        <v>1</v>
      </c>
      <c r="Y4323">
        <v>0</v>
      </c>
      <c r="Z4323">
        <v>0</v>
      </c>
      <c r="AA4323">
        <v>6.5</v>
      </c>
      <c r="AB4323">
        <v>3.5</v>
      </c>
      <c r="AC4323">
        <v>1.57</v>
      </c>
      <c r="AD4323" t="str">
        <f t="shared" si="137"/>
        <v>H</v>
      </c>
      <c r="AE4323" t="str">
        <f t="shared" si="136"/>
        <v>N</v>
      </c>
      <c r="AF4323">
        <v>2.0499999999999998</v>
      </c>
      <c r="AG4323">
        <v>1.75</v>
      </c>
      <c r="AR4323">
        <v>0</v>
      </c>
      <c r="AS4323">
        <v>3</v>
      </c>
    </row>
    <row r="4324" spans="1:45" x14ac:dyDescent="0.3">
      <c r="A4324" t="s">
        <v>4545</v>
      </c>
      <c r="B4324" t="s">
        <v>4399</v>
      </c>
      <c r="C4324">
        <v>15</v>
      </c>
      <c r="D4324" s="1">
        <v>38318</v>
      </c>
      <c r="F4324" t="s">
        <v>3176</v>
      </c>
      <c r="G4324" t="s">
        <v>54</v>
      </c>
      <c r="H4324">
        <v>0</v>
      </c>
      <c r="I4324">
        <v>2</v>
      </c>
      <c r="J4324" t="s">
        <v>47</v>
      </c>
      <c r="K4324">
        <v>0</v>
      </c>
      <c r="L4324">
        <v>1</v>
      </c>
      <c r="M4324" t="s">
        <v>47</v>
      </c>
      <c r="N4324" t="s">
        <v>3641</v>
      </c>
      <c r="O4324">
        <v>12</v>
      </c>
      <c r="P4324">
        <v>17</v>
      </c>
      <c r="Q4324">
        <v>6</v>
      </c>
      <c r="R4324">
        <v>4</v>
      </c>
      <c r="S4324">
        <v>6</v>
      </c>
      <c r="T4324">
        <v>6</v>
      </c>
      <c r="U4324">
        <v>9</v>
      </c>
      <c r="V4324">
        <v>13</v>
      </c>
      <c r="W4324">
        <v>2</v>
      </c>
      <c r="X4324">
        <v>1</v>
      </c>
      <c r="Y4324">
        <v>1</v>
      </c>
      <c r="Z4324">
        <v>0</v>
      </c>
      <c r="AA4324">
        <v>1.9</v>
      </c>
      <c r="AB4324">
        <v>3.3</v>
      </c>
      <c r="AC4324">
        <v>4</v>
      </c>
      <c r="AD4324" t="str">
        <f t="shared" si="137"/>
        <v>A</v>
      </c>
      <c r="AE4324" t="str">
        <f t="shared" si="136"/>
        <v>Y</v>
      </c>
      <c r="AF4324">
        <v>2</v>
      </c>
      <c r="AG4324">
        <v>1.8</v>
      </c>
      <c r="AR4324">
        <v>0</v>
      </c>
      <c r="AS4324">
        <v>3</v>
      </c>
    </row>
    <row r="4325" spans="1:45" x14ac:dyDescent="0.3">
      <c r="A4325" t="s">
        <v>4546</v>
      </c>
      <c r="B4325" t="s">
        <v>4399</v>
      </c>
      <c r="C4325">
        <v>15</v>
      </c>
      <c r="D4325" s="1">
        <v>38318</v>
      </c>
      <c r="F4325" t="s">
        <v>59</v>
      </c>
      <c r="G4325" t="s">
        <v>49</v>
      </c>
      <c r="H4325">
        <v>2</v>
      </c>
      <c r="I4325">
        <v>0</v>
      </c>
      <c r="J4325" t="s">
        <v>51</v>
      </c>
      <c r="K4325">
        <v>2</v>
      </c>
      <c r="L4325">
        <v>0</v>
      </c>
      <c r="M4325" t="s">
        <v>51</v>
      </c>
      <c r="N4325" t="s">
        <v>3624</v>
      </c>
      <c r="O4325">
        <v>11</v>
      </c>
      <c r="P4325">
        <v>7</v>
      </c>
      <c r="Q4325">
        <v>6</v>
      </c>
      <c r="R4325">
        <v>3</v>
      </c>
      <c r="S4325">
        <v>8</v>
      </c>
      <c r="T4325">
        <v>8</v>
      </c>
      <c r="U4325">
        <v>14</v>
      </c>
      <c r="V4325">
        <v>19</v>
      </c>
      <c r="W4325">
        <v>1</v>
      </c>
      <c r="X4325">
        <v>1</v>
      </c>
      <c r="Y4325">
        <v>0</v>
      </c>
      <c r="Z4325">
        <v>1</v>
      </c>
      <c r="AA4325">
        <v>2.2999999999999998</v>
      </c>
      <c r="AB4325">
        <v>3.25</v>
      </c>
      <c r="AC4325">
        <v>3</v>
      </c>
      <c r="AD4325" t="str">
        <f t="shared" si="137"/>
        <v>A</v>
      </c>
      <c r="AE4325" t="str">
        <f t="shared" si="136"/>
        <v>N</v>
      </c>
      <c r="AF4325">
        <v>2.15</v>
      </c>
      <c r="AG4325">
        <v>1.66</v>
      </c>
      <c r="AR4325">
        <v>3</v>
      </c>
      <c r="AS4325">
        <v>0</v>
      </c>
    </row>
    <row r="4326" spans="1:45" x14ac:dyDescent="0.3">
      <c r="A4326" t="s">
        <v>4547</v>
      </c>
      <c r="B4326" t="s">
        <v>4399</v>
      </c>
      <c r="C4326">
        <v>15</v>
      </c>
      <c r="D4326" s="1">
        <v>38318</v>
      </c>
      <c r="F4326" t="s">
        <v>72</v>
      </c>
      <c r="G4326" t="s">
        <v>454</v>
      </c>
      <c r="H4326">
        <v>2</v>
      </c>
      <c r="I4326">
        <v>2</v>
      </c>
      <c r="J4326" t="s">
        <v>61</v>
      </c>
      <c r="K4326">
        <v>0</v>
      </c>
      <c r="L4326">
        <v>0</v>
      </c>
      <c r="M4326" t="s">
        <v>61</v>
      </c>
      <c r="N4326" t="s">
        <v>4115</v>
      </c>
      <c r="O4326">
        <v>15</v>
      </c>
      <c r="P4326">
        <v>11</v>
      </c>
      <c r="Q4326">
        <v>8</v>
      </c>
      <c r="R4326">
        <v>8</v>
      </c>
      <c r="S4326">
        <v>4</v>
      </c>
      <c r="T4326">
        <v>8</v>
      </c>
      <c r="U4326">
        <v>7</v>
      </c>
      <c r="V4326">
        <v>11</v>
      </c>
      <c r="W4326">
        <v>0</v>
      </c>
      <c r="X4326">
        <v>3</v>
      </c>
      <c r="Y4326">
        <v>0</v>
      </c>
      <c r="Z4326">
        <v>0</v>
      </c>
      <c r="AA4326">
        <v>2</v>
      </c>
      <c r="AB4326">
        <v>3.2</v>
      </c>
      <c r="AC4326">
        <v>3.75</v>
      </c>
      <c r="AD4326" t="str">
        <f t="shared" si="137"/>
        <v>A</v>
      </c>
      <c r="AE4326" t="str">
        <f t="shared" si="136"/>
        <v>N</v>
      </c>
      <c r="AF4326">
        <v>2.1</v>
      </c>
      <c r="AG4326">
        <v>1.7</v>
      </c>
      <c r="AR4326">
        <v>1</v>
      </c>
      <c r="AS4326">
        <v>1</v>
      </c>
    </row>
    <row r="4327" spans="1:45" x14ac:dyDescent="0.3">
      <c r="A4327" t="s">
        <v>4548</v>
      </c>
      <c r="B4327" t="s">
        <v>4399</v>
      </c>
      <c r="C4327">
        <v>15</v>
      </c>
      <c r="D4327" s="1">
        <v>38318</v>
      </c>
      <c r="F4327" t="s">
        <v>3618</v>
      </c>
      <c r="G4327" t="s">
        <v>79</v>
      </c>
      <c r="H4327">
        <v>0</v>
      </c>
      <c r="I4327">
        <v>3</v>
      </c>
      <c r="J4327" t="s">
        <v>47</v>
      </c>
      <c r="K4327">
        <v>0</v>
      </c>
      <c r="L4327">
        <v>0</v>
      </c>
      <c r="M4327" t="s">
        <v>61</v>
      </c>
      <c r="N4327" t="s">
        <v>3619</v>
      </c>
      <c r="O4327">
        <v>3</v>
      </c>
      <c r="P4327">
        <v>18</v>
      </c>
      <c r="Q4327">
        <v>2</v>
      </c>
      <c r="R4327">
        <v>9</v>
      </c>
      <c r="S4327">
        <v>1</v>
      </c>
      <c r="T4327">
        <v>8</v>
      </c>
      <c r="U4327">
        <v>13</v>
      </c>
      <c r="V4327">
        <v>11</v>
      </c>
      <c r="W4327">
        <v>0</v>
      </c>
      <c r="X4327">
        <v>0</v>
      </c>
      <c r="Y4327">
        <v>0</v>
      </c>
      <c r="Z4327">
        <v>0</v>
      </c>
      <c r="AA4327">
        <v>7</v>
      </c>
      <c r="AB4327">
        <v>3.6</v>
      </c>
      <c r="AC4327">
        <v>1.53</v>
      </c>
      <c r="AD4327" t="str">
        <f t="shared" si="137"/>
        <v>H</v>
      </c>
      <c r="AE4327" t="str">
        <f t="shared" si="136"/>
        <v>N</v>
      </c>
      <c r="AF4327">
        <v>1.95</v>
      </c>
      <c r="AG4327">
        <v>1.85</v>
      </c>
      <c r="AR4327">
        <v>0</v>
      </c>
      <c r="AS4327">
        <v>3</v>
      </c>
    </row>
    <row r="4328" spans="1:45" x14ac:dyDescent="0.3">
      <c r="A4328" t="s">
        <v>4549</v>
      </c>
      <c r="B4328" t="s">
        <v>4399</v>
      </c>
      <c r="C4328">
        <v>15</v>
      </c>
      <c r="D4328" s="1">
        <v>38319</v>
      </c>
      <c r="F4328" t="s">
        <v>56</v>
      </c>
      <c r="G4328" t="s">
        <v>45</v>
      </c>
      <c r="H4328">
        <v>2</v>
      </c>
      <c r="I4328">
        <v>1</v>
      </c>
      <c r="J4328" t="s">
        <v>51</v>
      </c>
      <c r="K4328">
        <v>1</v>
      </c>
      <c r="L4328">
        <v>0</v>
      </c>
      <c r="M4328" t="s">
        <v>51</v>
      </c>
      <c r="N4328" t="s">
        <v>3614</v>
      </c>
      <c r="O4328">
        <v>11</v>
      </c>
      <c r="P4328">
        <v>3</v>
      </c>
      <c r="Q4328">
        <v>7</v>
      </c>
      <c r="R4328">
        <v>2</v>
      </c>
      <c r="S4328">
        <v>6</v>
      </c>
      <c r="T4328">
        <v>0</v>
      </c>
      <c r="U4328">
        <v>6</v>
      </c>
      <c r="V4328">
        <v>16</v>
      </c>
      <c r="W4328">
        <v>0</v>
      </c>
      <c r="X4328">
        <v>2</v>
      </c>
      <c r="Y4328">
        <v>0</v>
      </c>
      <c r="Z4328">
        <v>0</v>
      </c>
      <c r="AA4328">
        <v>3.4</v>
      </c>
      <c r="AB4328">
        <v>3.25</v>
      </c>
      <c r="AC4328">
        <v>2.1</v>
      </c>
      <c r="AD4328" t="str">
        <f t="shared" si="137"/>
        <v>H</v>
      </c>
      <c r="AE4328" t="str">
        <f t="shared" si="136"/>
        <v>Y</v>
      </c>
      <c r="AF4328">
        <v>2.0499999999999998</v>
      </c>
      <c r="AG4328">
        <v>1.75</v>
      </c>
      <c r="AR4328">
        <v>3</v>
      </c>
      <c r="AS4328">
        <v>0</v>
      </c>
    </row>
    <row r="4329" spans="1:45" x14ac:dyDescent="0.3">
      <c r="A4329" t="s">
        <v>4550</v>
      </c>
      <c r="B4329" t="s">
        <v>4399</v>
      </c>
      <c r="C4329">
        <v>15</v>
      </c>
      <c r="D4329" s="1">
        <v>38319</v>
      </c>
      <c r="F4329" t="s">
        <v>63</v>
      </c>
      <c r="G4329" t="s">
        <v>73</v>
      </c>
      <c r="H4329">
        <v>1</v>
      </c>
      <c r="I4329">
        <v>1</v>
      </c>
      <c r="J4329" t="s">
        <v>61</v>
      </c>
      <c r="K4329">
        <v>1</v>
      </c>
      <c r="L4329">
        <v>0</v>
      </c>
      <c r="M4329" t="s">
        <v>51</v>
      </c>
      <c r="N4329" t="s">
        <v>3612</v>
      </c>
      <c r="O4329">
        <v>19</v>
      </c>
      <c r="P4329">
        <v>7</v>
      </c>
      <c r="Q4329">
        <v>9</v>
      </c>
      <c r="R4329">
        <v>3</v>
      </c>
      <c r="S4329">
        <v>8</v>
      </c>
      <c r="T4329">
        <v>4</v>
      </c>
      <c r="U4329">
        <v>14</v>
      </c>
      <c r="V4329">
        <v>19</v>
      </c>
      <c r="W4329">
        <v>1</v>
      </c>
      <c r="X4329">
        <v>3</v>
      </c>
      <c r="Y4329">
        <v>0</v>
      </c>
      <c r="Z4329">
        <v>0</v>
      </c>
      <c r="AA4329">
        <v>1.83</v>
      </c>
      <c r="AB4329">
        <v>3.25</v>
      </c>
      <c r="AC4329">
        <v>4.5</v>
      </c>
      <c r="AD4329" t="str">
        <f t="shared" si="137"/>
        <v>A</v>
      </c>
      <c r="AE4329" t="str">
        <f t="shared" si="136"/>
        <v>N</v>
      </c>
      <c r="AF4329">
        <v>1.95</v>
      </c>
      <c r="AG4329">
        <v>1.85</v>
      </c>
      <c r="AR4329">
        <v>1</v>
      </c>
      <c r="AS4329">
        <v>1</v>
      </c>
    </row>
    <row r="4330" spans="1:45" x14ac:dyDescent="0.3">
      <c r="A4330" t="s">
        <v>4551</v>
      </c>
      <c r="B4330" t="s">
        <v>4399</v>
      </c>
      <c r="C4330">
        <v>15</v>
      </c>
      <c r="D4330" s="1">
        <v>38319</v>
      </c>
      <c r="F4330" t="s">
        <v>64</v>
      </c>
      <c r="G4330" t="s">
        <v>845</v>
      </c>
      <c r="H4330">
        <v>2</v>
      </c>
      <c r="I4330">
        <v>0</v>
      </c>
      <c r="J4330" t="s">
        <v>51</v>
      </c>
      <c r="K4330">
        <v>0</v>
      </c>
      <c r="L4330">
        <v>0</v>
      </c>
      <c r="M4330" t="s">
        <v>61</v>
      </c>
      <c r="N4330" t="s">
        <v>3695</v>
      </c>
      <c r="O4330">
        <v>14</v>
      </c>
      <c r="P4330">
        <v>8</v>
      </c>
      <c r="Q4330">
        <v>9</v>
      </c>
      <c r="R4330">
        <v>3</v>
      </c>
      <c r="S4330">
        <v>5</v>
      </c>
      <c r="T4330">
        <v>7</v>
      </c>
      <c r="U4330">
        <v>11</v>
      </c>
      <c r="V4330">
        <v>13</v>
      </c>
      <c r="W4330">
        <v>1</v>
      </c>
      <c r="X4330">
        <v>2</v>
      </c>
      <c r="Y4330">
        <v>0</v>
      </c>
      <c r="Z4330">
        <v>1</v>
      </c>
      <c r="AA4330">
        <v>2.5</v>
      </c>
      <c r="AB4330">
        <v>3.1</v>
      </c>
      <c r="AC4330">
        <v>2.8</v>
      </c>
      <c r="AD4330" t="str">
        <f t="shared" si="137"/>
        <v>A</v>
      </c>
      <c r="AE4330" t="str">
        <f t="shared" si="136"/>
        <v>N</v>
      </c>
      <c r="AF4330">
        <v>2</v>
      </c>
      <c r="AG4330">
        <v>1.8</v>
      </c>
      <c r="AR4330">
        <v>3</v>
      </c>
      <c r="AS4330">
        <v>0</v>
      </c>
    </row>
    <row r="4331" spans="1:45" x14ac:dyDescent="0.3">
      <c r="A4331" t="s">
        <v>4552</v>
      </c>
      <c r="B4331" t="s">
        <v>4399</v>
      </c>
      <c r="C4331">
        <v>16</v>
      </c>
      <c r="D4331" s="1">
        <v>38325</v>
      </c>
      <c r="F4331" t="s">
        <v>45</v>
      </c>
      <c r="G4331" t="s">
        <v>3623</v>
      </c>
      <c r="H4331">
        <v>3</v>
      </c>
      <c r="I4331">
        <v>0</v>
      </c>
      <c r="J4331" t="s">
        <v>51</v>
      </c>
      <c r="K4331">
        <v>1</v>
      </c>
      <c r="L4331">
        <v>0</v>
      </c>
      <c r="M4331" t="s">
        <v>51</v>
      </c>
      <c r="N4331" t="s">
        <v>3631</v>
      </c>
      <c r="O4331">
        <v>7</v>
      </c>
      <c r="P4331">
        <v>2</v>
      </c>
      <c r="Q4331">
        <v>4</v>
      </c>
      <c r="R4331">
        <v>1</v>
      </c>
      <c r="S4331">
        <v>4</v>
      </c>
      <c r="T4331">
        <v>2</v>
      </c>
      <c r="U4331">
        <v>7</v>
      </c>
      <c r="V4331">
        <v>15</v>
      </c>
      <c r="W4331">
        <v>0</v>
      </c>
      <c r="X4331">
        <v>1</v>
      </c>
      <c r="Y4331">
        <v>0</v>
      </c>
      <c r="Z4331">
        <v>0</v>
      </c>
      <c r="AA4331">
        <v>1.33</v>
      </c>
      <c r="AB4331">
        <v>4.5</v>
      </c>
      <c r="AC4331">
        <v>9.5</v>
      </c>
      <c r="AD4331" t="str">
        <f t="shared" si="137"/>
        <v>A</v>
      </c>
      <c r="AE4331" t="str">
        <f t="shared" si="136"/>
        <v>N</v>
      </c>
      <c r="AF4331">
        <v>1.85</v>
      </c>
      <c r="AG4331">
        <v>1.95</v>
      </c>
      <c r="AR4331">
        <v>3</v>
      </c>
      <c r="AS4331">
        <v>0</v>
      </c>
    </row>
    <row r="4332" spans="1:45" x14ac:dyDescent="0.3">
      <c r="A4332" t="s">
        <v>4553</v>
      </c>
      <c r="B4332" t="s">
        <v>4399</v>
      </c>
      <c r="C4332">
        <v>16</v>
      </c>
      <c r="D4332" s="1">
        <v>38325</v>
      </c>
      <c r="F4332" t="s">
        <v>49</v>
      </c>
      <c r="G4332" t="s">
        <v>56</v>
      </c>
      <c r="H4332">
        <v>1</v>
      </c>
      <c r="I4332">
        <v>1</v>
      </c>
      <c r="J4332" t="s">
        <v>61</v>
      </c>
      <c r="K4332">
        <v>1</v>
      </c>
      <c r="L4332">
        <v>1</v>
      </c>
      <c r="M4332" t="s">
        <v>61</v>
      </c>
      <c r="N4332" t="s">
        <v>3655</v>
      </c>
      <c r="O4332">
        <v>3</v>
      </c>
      <c r="P4332">
        <v>12</v>
      </c>
      <c r="Q4332">
        <v>2</v>
      </c>
      <c r="R4332">
        <v>7</v>
      </c>
      <c r="S4332">
        <v>3</v>
      </c>
      <c r="T4332">
        <v>9</v>
      </c>
      <c r="U4332">
        <v>10</v>
      </c>
      <c r="V4332">
        <v>10</v>
      </c>
      <c r="W4332">
        <v>1</v>
      </c>
      <c r="X4332">
        <v>0</v>
      </c>
      <c r="Y4332">
        <v>0</v>
      </c>
      <c r="Z4332">
        <v>0</v>
      </c>
      <c r="AA4332">
        <v>2.5</v>
      </c>
      <c r="AB4332">
        <v>3.2</v>
      </c>
      <c r="AC4332">
        <v>2.75</v>
      </c>
      <c r="AD4332" t="str">
        <f t="shared" si="137"/>
        <v>A</v>
      </c>
      <c r="AE4332" t="str">
        <f t="shared" si="136"/>
        <v>N</v>
      </c>
      <c r="AF4332">
        <v>2.2000000000000002</v>
      </c>
      <c r="AG4332">
        <v>1.65</v>
      </c>
      <c r="AR4332">
        <v>1</v>
      </c>
      <c r="AS4332">
        <v>1</v>
      </c>
    </row>
    <row r="4333" spans="1:45" x14ac:dyDescent="0.3">
      <c r="A4333" t="s">
        <v>4554</v>
      </c>
      <c r="B4333" t="s">
        <v>4399</v>
      </c>
      <c r="C4333">
        <v>16</v>
      </c>
      <c r="D4333" s="1">
        <v>38325</v>
      </c>
      <c r="F4333" t="s">
        <v>54</v>
      </c>
      <c r="G4333" t="s">
        <v>64</v>
      </c>
      <c r="H4333">
        <v>0</v>
      </c>
      <c r="I4333">
        <v>1</v>
      </c>
      <c r="J4333" t="s">
        <v>47</v>
      </c>
      <c r="K4333">
        <v>0</v>
      </c>
      <c r="L4333">
        <v>0</v>
      </c>
      <c r="M4333" t="s">
        <v>61</v>
      </c>
      <c r="N4333" t="s">
        <v>3639</v>
      </c>
      <c r="O4333">
        <v>12</v>
      </c>
      <c r="P4333">
        <v>10</v>
      </c>
      <c r="Q4333">
        <v>7</v>
      </c>
      <c r="R4333">
        <v>8</v>
      </c>
      <c r="S4333">
        <v>7</v>
      </c>
      <c r="T4333">
        <v>5</v>
      </c>
      <c r="U4333">
        <v>11</v>
      </c>
      <c r="V4333">
        <v>11</v>
      </c>
      <c r="W4333">
        <v>3</v>
      </c>
      <c r="X4333">
        <v>1</v>
      </c>
      <c r="Y4333">
        <v>0</v>
      </c>
      <c r="Z4333">
        <v>0</v>
      </c>
      <c r="AA4333">
        <v>2.5</v>
      </c>
      <c r="AB4333">
        <v>3.2</v>
      </c>
      <c r="AC4333">
        <v>2.75</v>
      </c>
      <c r="AD4333" t="str">
        <f t="shared" si="137"/>
        <v>A</v>
      </c>
      <c r="AE4333" t="str">
        <f t="shared" si="136"/>
        <v>Y</v>
      </c>
      <c r="AF4333">
        <v>2.1</v>
      </c>
      <c r="AG4333">
        <v>1.7</v>
      </c>
      <c r="AR4333">
        <v>0</v>
      </c>
      <c r="AS4333">
        <v>3</v>
      </c>
    </row>
    <row r="4334" spans="1:45" x14ac:dyDescent="0.3">
      <c r="A4334" t="s">
        <v>4555</v>
      </c>
      <c r="B4334" t="s">
        <v>4399</v>
      </c>
      <c r="C4334">
        <v>16</v>
      </c>
      <c r="D4334" s="1">
        <v>38325</v>
      </c>
      <c r="F4334" t="s">
        <v>53</v>
      </c>
      <c r="G4334" t="s">
        <v>63</v>
      </c>
      <c r="H4334">
        <v>4</v>
      </c>
      <c r="I4334">
        <v>0</v>
      </c>
      <c r="J4334" t="s">
        <v>51</v>
      </c>
      <c r="K4334">
        <v>0</v>
      </c>
      <c r="L4334">
        <v>0</v>
      </c>
      <c r="M4334" t="s">
        <v>61</v>
      </c>
      <c r="N4334" t="s">
        <v>3641</v>
      </c>
      <c r="O4334">
        <v>14</v>
      </c>
      <c r="P4334">
        <v>9</v>
      </c>
      <c r="Q4334">
        <v>9</v>
      </c>
      <c r="R4334">
        <v>5</v>
      </c>
      <c r="S4334">
        <v>3</v>
      </c>
      <c r="T4334">
        <v>2</v>
      </c>
      <c r="U4334">
        <v>12</v>
      </c>
      <c r="V4334">
        <v>15</v>
      </c>
      <c r="W4334">
        <v>1</v>
      </c>
      <c r="X4334">
        <v>2</v>
      </c>
      <c r="Y4334">
        <v>0</v>
      </c>
      <c r="Z4334">
        <v>0</v>
      </c>
      <c r="AA4334">
        <v>1.44</v>
      </c>
      <c r="AB4334">
        <v>4</v>
      </c>
      <c r="AC4334">
        <v>7.5</v>
      </c>
      <c r="AD4334" t="str">
        <f t="shared" si="137"/>
        <v>A</v>
      </c>
      <c r="AE4334" t="str">
        <f t="shared" si="136"/>
        <v>N</v>
      </c>
      <c r="AF4334">
        <v>2.0499999999999998</v>
      </c>
      <c r="AG4334">
        <v>1.75</v>
      </c>
      <c r="AR4334">
        <v>3</v>
      </c>
      <c r="AS4334">
        <v>0</v>
      </c>
    </row>
    <row r="4335" spans="1:45" x14ac:dyDescent="0.3">
      <c r="A4335" t="s">
        <v>4556</v>
      </c>
      <c r="B4335" t="s">
        <v>4399</v>
      </c>
      <c r="C4335">
        <v>16</v>
      </c>
      <c r="D4335" s="1">
        <v>38325</v>
      </c>
      <c r="F4335" t="s">
        <v>73</v>
      </c>
      <c r="G4335" t="s">
        <v>843</v>
      </c>
      <c r="H4335">
        <v>3</v>
      </c>
      <c r="I4335">
        <v>2</v>
      </c>
      <c r="J4335" t="s">
        <v>51</v>
      </c>
      <c r="K4335">
        <v>1</v>
      </c>
      <c r="L4335">
        <v>1</v>
      </c>
      <c r="M4335" t="s">
        <v>61</v>
      </c>
      <c r="N4335" t="s">
        <v>4097</v>
      </c>
      <c r="O4335">
        <v>12</v>
      </c>
      <c r="P4335">
        <v>10</v>
      </c>
      <c r="Q4335">
        <v>3</v>
      </c>
      <c r="R4335">
        <v>6</v>
      </c>
      <c r="S4335">
        <v>4</v>
      </c>
      <c r="T4335">
        <v>4</v>
      </c>
      <c r="U4335">
        <v>14</v>
      </c>
      <c r="V4335">
        <v>18</v>
      </c>
      <c r="W4335">
        <v>0</v>
      </c>
      <c r="X4335">
        <v>3</v>
      </c>
      <c r="Y4335">
        <v>0</v>
      </c>
      <c r="Z4335">
        <v>0</v>
      </c>
      <c r="AA4335">
        <v>2</v>
      </c>
      <c r="AB4335">
        <v>3.2</v>
      </c>
      <c r="AC4335">
        <v>3.75</v>
      </c>
      <c r="AD4335" t="str">
        <f t="shared" si="137"/>
        <v>A</v>
      </c>
      <c r="AE4335" t="str">
        <f t="shared" si="136"/>
        <v>N</v>
      </c>
      <c r="AF4335">
        <v>2.2000000000000002</v>
      </c>
      <c r="AG4335">
        <v>1.65</v>
      </c>
      <c r="AR4335">
        <v>3</v>
      </c>
      <c r="AS4335">
        <v>0</v>
      </c>
    </row>
    <row r="4336" spans="1:45" x14ac:dyDescent="0.3">
      <c r="A4336" t="s">
        <v>4557</v>
      </c>
      <c r="B4336" t="s">
        <v>4399</v>
      </c>
      <c r="C4336">
        <v>16</v>
      </c>
      <c r="D4336" s="1">
        <v>38325</v>
      </c>
      <c r="F4336" t="s">
        <v>79</v>
      </c>
      <c r="G4336" t="s">
        <v>72</v>
      </c>
      <c r="H4336">
        <v>3</v>
      </c>
      <c r="I4336">
        <v>0</v>
      </c>
      <c r="J4336" t="s">
        <v>51</v>
      </c>
      <c r="K4336">
        <v>0</v>
      </c>
      <c r="L4336">
        <v>0</v>
      </c>
      <c r="M4336" t="s">
        <v>61</v>
      </c>
      <c r="N4336" t="s">
        <v>3621</v>
      </c>
      <c r="O4336">
        <v>34</v>
      </c>
      <c r="P4336">
        <v>4</v>
      </c>
      <c r="Q4336">
        <v>14</v>
      </c>
      <c r="R4336">
        <v>0</v>
      </c>
      <c r="S4336">
        <v>16</v>
      </c>
      <c r="T4336">
        <v>2</v>
      </c>
      <c r="U4336">
        <v>5</v>
      </c>
      <c r="V4336">
        <v>10</v>
      </c>
      <c r="W4336">
        <v>0</v>
      </c>
      <c r="X4336">
        <v>1</v>
      </c>
      <c r="Y4336">
        <v>0</v>
      </c>
      <c r="Z4336">
        <v>0</v>
      </c>
      <c r="AA4336">
        <v>1.22</v>
      </c>
      <c r="AB4336">
        <v>5.5</v>
      </c>
      <c r="AC4336">
        <v>13</v>
      </c>
      <c r="AD4336" t="str">
        <f t="shared" si="137"/>
        <v>A</v>
      </c>
      <c r="AE4336" t="str">
        <f t="shared" si="136"/>
        <v>N</v>
      </c>
      <c r="AF4336">
        <v>1.75</v>
      </c>
      <c r="AG4336">
        <v>2.0499999999999998</v>
      </c>
      <c r="AR4336">
        <v>3</v>
      </c>
      <c r="AS4336">
        <v>0</v>
      </c>
    </row>
    <row r="4337" spans="1:45" x14ac:dyDescent="0.3">
      <c r="A4337" t="s">
        <v>4558</v>
      </c>
      <c r="B4337" t="s">
        <v>4399</v>
      </c>
      <c r="C4337">
        <v>16</v>
      </c>
      <c r="D4337" s="1">
        <v>38325</v>
      </c>
      <c r="F4337" t="s">
        <v>78</v>
      </c>
      <c r="G4337" t="s">
        <v>3176</v>
      </c>
      <c r="H4337">
        <v>0</v>
      </c>
      <c r="I4337">
        <v>1</v>
      </c>
      <c r="J4337" t="s">
        <v>47</v>
      </c>
      <c r="K4337">
        <v>0</v>
      </c>
      <c r="L4337">
        <v>1</v>
      </c>
      <c r="M4337" t="s">
        <v>47</v>
      </c>
      <c r="N4337" t="s">
        <v>3614</v>
      </c>
      <c r="O4337">
        <v>10</v>
      </c>
      <c r="P4337">
        <v>15</v>
      </c>
      <c r="Q4337">
        <v>4</v>
      </c>
      <c r="R4337">
        <v>9</v>
      </c>
      <c r="S4337">
        <v>5</v>
      </c>
      <c r="T4337">
        <v>4</v>
      </c>
      <c r="U4337">
        <v>22</v>
      </c>
      <c r="V4337">
        <v>22</v>
      </c>
      <c r="W4337">
        <v>1</v>
      </c>
      <c r="X4337">
        <v>3</v>
      </c>
      <c r="Y4337">
        <v>0</v>
      </c>
      <c r="Z4337">
        <v>0</v>
      </c>
      <c r="AA4337">
        <v>2.37</v>
      </c>
      <c r="AB4337">
        <v>3.25</v>
      </c>
      <c r="AC4337">
        <v>2.87</v>
      </c>
      <c r="AD4337" t="str">
        <f t="shared" si="137"/>
        <v>A</v>
      </c>
      <c r="AE4337" t="str">
        <f t="shared" si="136"/>
        <v>Y</v>
      </c>
      <c r="AF4337">
        <v>2</v>
      </c>
      <c r="AG4337">
        <v>1.8</v>
      </c>
      <c r="AR4337">
        <v>0</v>
      </c>
      <c r="AS4337">
        <v>3</v>
      </c>
    </row>
    <row r="4338" spans="1:45" x14ac:dyDescent="0.3">
      <c r="A4338" t="s">
        <v>4559</v>
      </c>
      <c r="B4338" t="s">
        <v>4399</v>
      </c>
      <c r="C4338">
        <v>16</v>
      </c>
      <c r="D4338" s="1">
        <v>38325</v>
      </c>
      <c r="F4338" t="s">
        <v>4021</v>
      </c>
      <c r="G4338" t="s">
        <v>3618</v>
      </c>
      <c r="H4338">
        <v>3</v>
      </c>
      <c r="I4338">
        <v>2</v>
      </c>
      <c r="J4338" t="s">
        <v>51</v>
      </c>
      <c r="K4338">
        <v>1</v>
      </c>
      <c r="L4338">
        <v>2</v>
      </c>
      <c r="M4338" t="s">
        <v>47</v>
      </c>
      <c r="N4338" t="s">
        <v>4115</v>
      </c>
      <c r="O4338">
        <v>14</v>
      </c>
      <c r="P4338">
        <v>10</v>
      </c>
      <c r="Q4338">
        <v>10</v>
      </c>
      <c r="R4338">
        <v>4</v>
      </c>
      <c r="S4338">
        <v>8</v>
      </c>
      <c r="T4338">
        <v>3</v>
      </c>
      <c r="U4338">
        <v>14</v>
      </c>
      <c r="V4338">
        <v>14</v>
      </c>
      <c r="W4338">
        <v>0</v>
      </c>
      <c r="X4338">
        <v>2</v>
      </c>
      <c r="Y4338">
        <v>0</v>
      </c>
      <c r="Z4338">
        <v>0</v>
      </c>
      <c r="AA4338">
        <v>1.83</v>
      </c>
      <c r="AB4338">
        <v>3.3</v>
      </c>
      <c r="AC4338">
        <v>4.33</v>
      </c>
      <c r="AD4338" t="str">
        <f t="shared" si="137"/>
        <v>A</v>
      </c>
      <c r="AE4338" t="str">
        <f t="shared" si="136"/>
        <v>N</v>
      </c>
      <c r="AF4338">
        <v>2</v>
      </c>
      <c r="AG4338">
        <v>1.8</v>
      </c>
      <c r="AR4338">
        <v>3</v>
      </c>
      <c r="AS4338">
        <v>0</v>
      </c>
    </row>
    <row r="4339" spans="1:45" x14ac:dyDescent="0.3">
      <c r="A4339" t="s">
        <v>4560</v>
      </c>
      <c r="B4339" t="s">
        <v>4399</v>
      </c>
      <c r="C4339">
        <v>16</v>
      </c>
      <c r="D4339" s="1">
        <v>38326</v>
      </c>
      <c r="F4339" t="s">
        <v>454</v>
      </c>
      <c r="G4339" t="s">
        <v>1988</v>
      </c>
      <c r="H4339">
        <v>0</v>
      </c>
      <c r="I4339">
        <v>1</v>
      </c>
      <c r="J4339" t="s">
        <v>47</v>
      </c>
      <c r="K4339">
        <v>0</v>
      </c>
      <c r="L4339">
        <v>0</v>
      </c>
      <c r="M4339" t="s">
        <v>61</v>
      </c>
      <c r="N4339" t="s">
        <v>3633</v>
      </c>
      <c r="O4339">
        <v>5</v>
      </c>
      <c r="P4339">
        <v>11</v>
      </c>
      <c r="Q4339">
        <v>3</v>
      </c>
      <c r="R4339">
        <v>7</v>
      </c>
      <c r="S4339">
        <v>5</v>
      </c>
      <c r="T4339">
        <v>3</v>
      </c>
      <c r="U4339">
        <v>16</v>
      </c>
      <c r="V4339">
        <v>14</v>
      </c>
      <c r="W4339">
        <v>2</v>
      </c>
      <c r="X4339">
        <v>3</v>
      </c>
      <c r="Y4339">
        <v>0</v>
      </c>
      <c r="Z4339">
        <v>0</v>
      </c>
      <c r="AA4339">
        <v>2.37</v>
      </c>
      <c r="AB4339">
        <v>3.2</v>
      </c>
      <c r="AC4339">
        <v>2.9</v>
      </c>
      <c r="AD4339" t="str">
        <f t="shared" si="137"/>
        <v>A</v>
      </c>
      <c r="AE4339" t="str">
        <f t="shared" si="136"/>
        <v>Y</v>
      </c>
      <c r="AF4339">
        <v>2.1</v>
      </c>
      <c r="AG4339">
        <v>1.7</v>
      </c>
      <c r="AR4339">
        <v>0</v>
      </c>
      <c r="AS4339">
        <v>3</v>
      </c>
    </row>
    <row r="4340" spans="1:45" x14ac:dyDescent="0.3">
      <c r="A4340" t="s">
        <v>4561</v>
      </c>
      <c r="B4340" t="s">
        <v>4399</v>
      </c>
      <c r="C4340">
        <v>16</v>
      </c>
      <c r="D4340" s="1">
        <v>38327</v>
      </c>
      <c r="F4340" t="s">
        <v>845</v>
      </c>
      <c r="G4340" t="s">
        <v>59</v>
      </c>
      <c r="H4340">
        <v>3</v>
      </c>
      <c r="I4340">
        <v>2</v>
      </c>
      <c r="J4340" t="s">
        <v>51</v>
      </c>
      <c r="K4340">
        <v>1</v>
      </c>
      <c r="L4340">
        <v>1</v>
      </c>
      <c r="M4340" t="s">
        <v>61</v>
      </c>
      <c r="N4340" t="s">
        <v>3616</v>
      </c>
      <c r="O4340">
        <v>11</v>
      </c>
      <c r="P4340">
        <v>9</v>
      </c>
      <c r="Q4340">
        <v>7</v>
      </c>
      <c r="R4340">
        <v>6</v>
      </c>
      <c r="S4340">
        <v>6</v>
      </c>
      <c r="T4340">
        <v>4</v>
      </c>
      <c r="U4340">
        <v>14</v>
      </c>
      <c r="V4340">
        <v>18</v>
      </c>
      <c r="W4340">
        <v>0</v>
      </c>
      <c r="X4340">
        <v>3</v>
      </c>
      <c r="Y4340">
        <v>0</v>
      </c>
      <c r="Z4340">
        <v>0</v>
      </c>
      <c r="AA4340">
        <v>1.83</v>
      </c>
      <c r="AB4340">
        <v>3.25</v>
      </c>
      <c r="AC4340">
        <v>4.5</v>
      </c>
      <c r="AD4340" t="str">
        <f t="shared" si="137"/>
        <v>A</v>
      </c>
      <c r="AE4340" t="str">
        <f t="shared" si="136"/>
        <v>N</v>
      </c>
      <c r="AF4340">
        <v>2.0499999999999998</v>
      </c>
      <c r="AG4340">
        <v>1.75</v>
      </c>
      <c r="AR4340">
        <v>3</v>
      </c>
      <c r="AS4340">
        <v>0</v>
      </c>
    </row>
    <row r="4341" spans="1:45" x14ac:dyDescent="0.3">
      <c r="A4341" t="s">
        <v>4562</v>
      </c>
      <c r="B4341" t="s">
        <v>4399</v>
      </c>
      <c r="C4341">
        <v>17</v>
      </c>
      <c r="D4341" s="1">
        <v>38332</v>
      </c>
      <c r="F4341" t="s">
        <v>454</v>
      </c>
      <c r="G4341" t="s">
        <v>54</v>
      </c>
      <c r="H4341">
        <v>0</v>
      </c>
      <c r="I4341">
        <v>0</v>
      </c>
      <c r="J4341" t="s">
        <v>61</v>
      </c>
      <c r="K4341">
        <v>0</v>
      </c>
      <c r="L4341">
        <v>0</v>
      </c>
      <c r="M4341" t="s">
        <v>61</v>
      </c>
      <c r="N4341" t="s">
        <v>3614</v>
      </c>
      <c r="O4341">
        <v>8</v>
      </c>
      <c r="P4341">
        <v>16</v>
      </c>
      <c r="Q4341">
        <v>1</v>
      </c>
      <c r="R4341">
        <v>8</v>
      </c>
      <c r="S4341">
        <v>2</v>
      </c>
      <c r="T4341">
        <v>1</v>
      </c>
      <c r="U4341">
        <v>19</v>
      </c>
      <c r="V4341">
        <v>20</v>
      </c>
      <c r="W4341">
        <v>3</v>
      </c>
      <c r="X4341">
        <v>3</v>
      </c>
      <c r="Y4341">
        <v>0</v>
      </c>
      <c r="Z4341">
        <v>1</v>
      </c>
      <c r="AA4341">
        <v>2.2999999999999998</v>
      </c>
      <c r="AB4341">
        <v>3.25</v>
      </c>
      <c r="AC4341">
        <v>3</v>
      </c>
      <c r="AD4341" t="str">
        <f t="shared" si="137"/>
        <v>A</v>
      </c>
      <c r="AE4341" t="str">
        <f t="shared" si="136"/>
        <v>N</v>
      </c>
      <c r="AF4341">
        <v>2.15</v>
      </c>
      <c r="AG4341">
        <v>1.66</v>
      </c>
      <c r="AR4341">
        <v>1</v>
      </c>
      <c r="AS4341">
        <v>1</v>
      </c>
    </row>
    <row r="4342" spans="1:45" x14ac:dyDescent="0.3">
      <c r="A4342" t="s">
        <v>4563</v>
      </c>
      <c r="B4342" t="s">
        <v>4399</v>
      </c>
      <c r="C4342">
        <v>17</v>
      </c>
      <c r="D4342" s="1">
        <v>38332</v>
      </c>
      <c r="F4342" t="s">
        <v>73</v>
      </c>
      <c r="G4342" t="s">
        <v>56</v>
      </c>
      <c r="H4342">
        <v>1</v>
      </c>
      <c r="I4342">
        <v>0</v>
      </c>
      <c r="J4342" t="s">
        <v>51</v>
      </c>
      <c r="K4342">
        <v>0</v>
      </c>
      <c r="L4342">
        <v>0</v>
      </c>
      <c r="M4342" t="s">
        <v>61</v>
      </c>
      <c r="N4342" t="s">
        <v>3619</v>
      </c>
      <c r="O4342">
        <v>6</v>
      </c>
      <c r="P4342">
        <v>16</v>
      </c>
      <c r="Q4342">
        <v>2</v>
      </c>
      <c r="R4342">
        <v>5</v>
      </c>
      <c r="S4342">
        <v>2</v>
      </c>
      <c r="T4342">
        <v>7</v>
      </c>
      <c r="U4342">
        <v>12</v>
      </c>
      <c r="V4342">
        <v>14</v>
      </c>
      <c r="W4342">
        <v>2</v>
      </c>
      <c r="X4342">
        <v>3</v>
      </c>
      <c r="Y4342">
        <v>0</v>
      </c>
      <c r="Z4342">
        <v>0</v>
      </c>
      <c r="AA4342">
        <v>2.6</v>
      </c>
      <c r="AB4342">
        <v>3.2</v>
      </c>
      <c r="AC4342">
        <v>2.62</v>
      </c>
      <c r="AD4342" t="str">
        <f t="shared" si="137"/>
        <v>A</v>
      </c>
      <c r="AE4342" t="str">
        <f t="shared" si="136"/>
        <v>N</v>
      </c>
      <c r="AF4342">
        <v>2.2000000000000002</v>
      </c>
      <c r="AG4342">
        <v>1.65</v>
      </c>
      <c r="AR4342">
        <v>3</v>
      </c>
      <c r="AS4342">
        <v>0</v>
      </c>
    </row>
    <row r="4343" spans="1:45" x14ac:dyDescent="0.3">
      <c r="A4343" t="s">
        <v>4564</v>
      </c>
      <c r="B4343" t="s">
        <v>4399</v>
      </c>
      <c r="C4343">
        <v>17</v>
      </c>
      <c r="D4343" s="1">
        <v>38332</v>
      </c>
      <c r="F4343" t="s">
        <v>59</v>
      </c>
      <c r="G4343" t="s">
        <v>64</v>
      </c>
      <c r="H4343">
        <v>0</v>
      </c>
      <c r="I4343">
        <v>1</v>
      </c>
      <c r="J4343" t="s">
        <v>47</v>
      </c>
      <c r="K4343">
        <v>0</v>
      </c>
      <c r="L4343">
        <v>0</v>
      </c>
      <c r="M4343" t="s">
        <v>61</v>
      </c>
      <c r="N4343" t="s">
        <v>3631</v>
      </c>
      <c r="O4343">
        <v>8</v>
      </c>
      <c r="P4343">
        <v>5</v>
      </c>
      <c r="Q4343">
        <v>3</v>
      </c>
      <c r="R4343">
        <v>2</v>
      </c>
      <c r="S4343">
        <v>6</v>
      </c>
      <c r="T4343">
        <v>2</v>
      </c>
      <c r="U4343">
        <v>8</v>
      </c>
      <c r="V4343">
        <v>9</v>
      </c>
      <c r="W4343">
        <v>1</v>
      </c>
      <c r="X4343">
        <v>2</v>
      </c>
      <c r="Y4343">
        <v>0</v>
      </c>
      <c r="Z4343">
        <v>0</v>
      </c>
      <c r="AA4343">
        <v>2.1</v>
      </c>
      <c r="AB4343">
        <v>3.25</v>
      </c>
      <c r="AC4343">
        <v>3.4</v>
      </c>
      <c r="AD4343" t="str">
        <f t="shared" si="137"/>
        <v>A</v>
      </c>
      <c r="AE4343" t="str">
        <f t="shared" si="136"/>
        <v>Y</v>
      </c>
      <c r="AF4343">
        <v>2.2000000000000002</v>
      </c>
      <c r="AG4343">
        <v>1.65</v>
      </c>
      <c r="AR4343">
        <v>0</v>
      </c>
      <c r="AS4343">
        <v>3</v>
      </c>
    </row>
    <row r="4344" spans="1:45" x14ac:dyDescent="0.3">
      <c r="A4344" t="s">
        <v>4565</v>
      </c>
      <c r="B4344" t="s">
        <v>4399</v>
      </c>
      <c r="C4344">
        <v>17</v>
      </c>
      <c r="D4344" s="1">
        <v>38332</v>
      </c>
      <c r="F4344" t="s">
        <v>63</v>
      </c>
      <c r="G4344" t="s">
        <v>4021</v>
      </c>
      <c r="H4344">
        <v>1</v>
      </c>
      <c r="I4344">
        <v>1</v>
      </c>
      <c r="J4344" t="s">
        <v>61</v>
      </c>
      <c r="K4344">
        <v>1</v>
      </c>
      <c r="L4344">
        <v>1</v>
      </c>
      <c r="M4344" t="s">
        <v>61</v>
      </c>
      <c r="N4344" t="s">
        <v>3624</v>
      </c>
      <c r="O4344">
        <v>15</v>
      </c>
      <c r="P4344">
        <v>6</v>
      </c>
      <c r="Q4344">
        <v>2</v>
      </c>
      <c r="R4344">
        <v>3</v>
      </c>
      <c r="S4344">
        <v>6</v>
      </c>
      <c r="T4344">
        <v>2</v>
      </c>
      <c r="U4344">
        <v>12</v>
      </c>
      <c r="V4344">
        <v>15</v>
      </c>
      <c r="W4344">
        <v>1</v>
      </c>
      <c r="X4344">
        <v>2</v>
      </c>
      <c r="Y4344">
        <v>0</v>
      </c>
      <c r="Z4344">
        <v>0</v>
      </c>
      <c r="AA4344">
        <v>1.57</v>
      </c>
      <c r="AB4344">
        <v>3.5</v>
      </c>
      <c r="AC4344">
        <v>6.5</v>
      </c>
      <c r="AD4344" t="str">
        <f t="shared" si="137"/>
        <v>A</v>
      </c>
      <c r="AE4344" t="str">
        <f t="shared" si="136"/>
        <v>N</v>
      </c>
      <c r="AF4344">
        <v>1.8</v>
      </c>
      <c r="AG4344">
        <v>2</v>
      </c>
      <c r="AR4344">
        <v>1</v>
      </c>
      <c r="AS4344">
        <v>1</v>
      </c>
    </row>
    <row r="4345" spans="1:45" x14ac:dyDescent="0.3">
      <c r="A4345" t="s">
        <v>4566</v>
      </c>
      <c r="B4345" t="s">
        <v>4399</v>
      </c>
      <c r="C4345">
        <v>17</v>
      </c>
      <c r="D4345" s="1">
        <v>38332</v>
      </c>
      <c r="F4345" t="s">
        <v>78</v>
      </c>
      <c r="G4345" t="s">
        <v>843</v>
      </c>
      <c r="H4345">
        <v>3</v>
      </c>
      <c r="I4345">
        <v>2</v>
      </c>
      <c r="J4345" t="s">
        <v>51</v>
      </c>
      <c r="K4345">
        <v>1</v>
      </c>
      <c r="L4345">
        <v>2</v>
      </c>
      <c r="M4345" t="s">
        <v>47</v>
      </c>
      <c r="N4345" t="s">
        <v>3621</v>
      </c>
      <c r="O4345">
        <v>9</v>
      </c>
      <c r="P4345">
        <v>4</v>
      </c>
      <c r="Q4345">
        <v>4</v>
      </c>
      <c r="R4345">
        <v>3</v>
      </c>
      <c r="S4345">
        <v>4</v>
      </c>
      <c r="T4345">
        <v>4</v>
      </c>
      <c r="U4345">
        <v>10</v>
      </c>
      <c r="V4345">
        <v>26</v>
      </c>
      <c r="W4345">
        <v>1</v>
      </c>
      <c r="X4345">
        <v>3</v>
      </c>
      <c r="Y4345">
        <v>0</v>
      </c>
      <c r="Z4345">
        <v>0</v>
      </c>
      <c r="AA4345">
        <v>2.75</v>
      </c>
      <c r="AB4345">
        <v>3.2</v>
      </c>
      <c r="AC4345">
        <v>2.5</v>
      </c>
      <c r="AD4345" t="str">
        <f t="shared" si="137"/>
        <v>H</v>
      </c>
      <c r="AE4345" t="str">
        <f t="shared" si="136"/>
        <v>Y</v>
      </c>
      <c r="AF4345">
        <v>2</v>
      </c>
      <c r="AG4345">
        <v>1.8</v>
      </c>
      <c r="AR4345">
        <v>3</v>
      </c>
      <c r="AS4345">
        <v>0</v>
      </c>
    </row>
    <row r="4346" spans="1:45" x14ac:dyDescent="0.3">
      <c r="A4346" t="s">
        <v>4567</v>
      </c>
      <c r="B4346" t="s">
        <v>4399</v>
      </c>
      <c r="C4346">
        <v>17</v>
      </c>
      <c r="D4346" s="1">
        <v>38332</v>
      </c>
      <c r="F4346" t="s">
        <v>72</v>
      </c>
      <c r="G4346" t="s">
        <v>845</v>
      </c>
      <c r="H4346">
        <v>2</v>
      </c>
      <c r="I4346">
        <v>2</v>
      </c>
      <c r="J4346" t="s">
        <v>61</v>
      </c>
      <c r="K4346">
        <v>1</v>
      </c>
      <c r="L4346">
        <v>0</v>
      </c>
      <c r="M4346" t="s">
        <v>51</v>
      </c>
      <c r="N4346" t="s">
        <v>3612</v>
      </c>
      <c r="O4346">
        <v>16</v>
      </c>
      <c r="P4346">
        <v>15</v>
      </c>
      <c r="Q4346">
        <v>5</v>
      </c>
      <c r="R4346">
        <v>7</v>
      </c>
      <c r="S4346">
        <v>4</v>
      </c>
      <c r="T4346">
        <v>6</v>
      </c>
      <c r="U4346">
        <v>11</v>
      </c>
      <c r="V4346">
        <v>12</v>
      </c>
      <c r="W4346">
        <v>1</v>
      </c>
      <c r="X4346">
        <v>1</v>
      </c>
      <c r="Y4346">
        <v>0</v>
      </c>
      <c r="Z4346">
        <v>0</v>
      </c>
      <c r="AA4346">
        <v>2.87</v>
      </c>
      <c r="AB4346">
        <v>3.2</v>
      </c>
      <c r="AC4346">
        <v>2.4</v>
      </c>
      <c r="AD4346" t="str">
        <f t="shared" si="137"/>
        <v>H</v>
      </c>
      <c r="AE4346" t="str">
        <f t="shared" si="136"/>
        <v>N</v>
      </c>
      <c r="AF4346">
        <v>2.1</v>
      </c>
      <c r="AG4346">
        <v>1.7</v>
      </c>
      <c r="AR4346">
        <v>1</v>
      </c>
      <c r="AS4346">
        <v>1</v>
      </c>
    </row>
    <row r="4347" spans="1:45" x14ac:dyDescent="0.3">
      <c r="A4347" t="s">
        <v>4568</v>
      </c>
      <c r="B4347" t="s">
        <v>4399</v>
      </c>
      <c r="C4347">
        <v>17</v>
      </c>
      <c r="D4347" s="1">
        <v>38332</v>
      </c>
      <c r="F4347" t="s">
        <v>3618</v>
      </c>
      <c r="G4347" t="s">
        <v>1988</v>
      </c>
      <c r="H4347">
        <v>0</v>
      </c>
      <c r="I4347">
        <v>1</v>
      </c>
      <c r="J4347" t="s">
        <v>47</v>
      </c>
      <c r="K4347">
        <v>0</v>
      </c>
      <c r="L4347">
        <v>1</v>
      </c>
      <c r="M4347" t="s">
        <v>47</v>
      </c>
      <c r="N4347" t="s">
        <v>3657</v>
      </c>
      <c r="O4347">
        <v>7</v>
      </c>
      <c r="P4347">
        <v>8</v>
      </c>
      <c r="Q4347">
        <v>4</v>
      </c>
      <c r="R4347">
        <v>2</v>
      </c>
      <c r="S4347">
        <v>6</v>
      </c>
      <c r="T4347">
        <v>6</v>
      </c>
      <c r="U4347">
        <v>16</v>
      </c>
      <c r="V4347">
        <v>13</v>
      </c>
      <c r="W4347">
        <v>0</v>
      </c>
      <c r="X4347">
        <v>0</v>
      </c>
      <c r="Y4347">
        <v>0</v>
      </c>
      <c r="Z4347">
        <v>0</v>
      </c>
      <c r="AA4347">
        <v>2.5</v>
      </c>
      <c r="AB4347">
        <v>3.1</v>
      </c>
      <c r="AC4347">
        <v>2.8</v>
      </c>
      <c r="AD4347" t="str">
        <f t="shared" si="137"/>
        <v>A</v>
      </c>
      <c r="AE4347" t="str">
        <f t="shared" si="136"/>
        <v>Y</v>
      </c>
      <c r="AF4347">
        <v>2.15</v>
      </c>
      <c r="AG4347">
        <v>1.66</v>
      </c>
      <c r="AR4347">
        <v>0</v>
      </c>
      <c r="AS4347">
        <v>3</v>
      </c>
    </row>
    <row r="4348" spans="1:45" x14ac:dyDescent="0.3">
      <c r="A4348" t="s">
        <v>4569</v>
      </c>
      <c r="B4348" t="s">
        <v>4399</v>
      </c>
      <c r="C4348">
        <v>17</v>
      </c>
      <c r="D4348" s="1">
        <v>38333</v>
      </c>
      <c r="F4348" t="s">
        <v>45</v>
      </c>
      <c r="G4348" t="s">
        <v>53</v>
      </c>
      <c r="H4348">
        <v>2</v>
      </c>
      <c r="I4348">
        <v>2</v>
      </c>
      <c r="J4348" t="s">
        <v>61</v>
      </c>
      <c r="K4348">
        <v>2</v>
      </c>
      <c r="L4348">
        <v>1</v>
      </c>
      <c r="M4348" t="s">
        <v>51</v>
      </c>
      <c r="N4348" t="s">
        <v>3616</v>
      </c>
      <c r="O4348">
        <v>10</v>
      </c>
      <c r="P4348">
        <v>10</v>
      </c>
      <c r="Q4348">
        <v>5</v>
      </c>
      <c r="R4348">
        <v>5</v>
      </c>
      <c r="S4348">
        <v>4</v>
      </c>
      <c r="T4348">
        <v>6</v>
      </c>
      <c r="U4348">
        <v>11</v>
      </c>
      <c r="V4348">
        <v>17</v>
      </c>
      <c r="W4348">
        <v>1</v>
      </c>
      <c r="X4348">
        <v>3</v>
      </c>
      <c r="Y4348">
        <v>0</v>
      </c>
      <c r="Z4348">
        <v>0</v>
      </c>
      <c r="AA4348">
        <v>2.5</v>
      </c>
      <c r="AB4348">
        <v>3.1</v>
      </c>
      <c r="AC4348">
        <v>2.8</v>
      </c>
      <c r="AD4348" t="str">
        <f t="shared" si="137"/>
        <v>A</v>
      </c>
      <c r="AE4348" t="str">
        <f t="shared" si="136"/>
        <v>N</v>
      </c>
      <c r="AF4348">
        <v>2.1</v>
      </c>
      <c r="AG4348">
        <v>1.7</v>
      </c>
      <c r="AR4348">
        <v>1</v>
      </c>
      <c r="AS4348">
        <v>1</v>
      </c>
    </row>
    <row r="4349" spans="1:45" x14ac:dyDescent="0.3">
      <c r="A4349" t="s">
        <v>4570</v>
      </c>
      <c r="B4349" t="s">
        <v>4399</v>
      </c>
      <c r="C4349">
        <v>17</v>
      </c>
      <c r="D4349" s="1">
        <v>38333</v>
      </c>
      <c r="F4349" t="s">
        <v>49</v>
      </c>
      <c r="G4349" t="s">
        <v>3623</v>
      </c>
      <c r="H4349">
        <v>1</v>
      </c>
      <c r="I4349">
        <v>2</v>
      </c>
      <c r="J4349" t="s">
        <v>47</v>
      </c>
      <c r="K4349">
        <v>0</v>
      </c>
      <c r="L4349">
        <v>2</v>
      </c>
      <c r="M4349" t="s">
        <v>47</v>
      </c>
      <c r="N4349" t="s">
        <v>3645</v>
      </c>
      <c r="O4349">
        <v>9</v>
      </c>
      <c r="P4349">
        <v>9</v>
      </c>
      <c r="Q4349">
        <v>3</v>
      </c>
      <c r="R4349">
        <v>5</v>
      </c>
      <c r="S4349">
        <v>6</v>
      </c>
      <c r="T4349">
        <v>0</v>
      </c>
      <c r="U4349">
        <v>9</v>
      </c>
      <c r="V4349">
        <v>28</v>
      </c>
      <c r="W4349">
        <v>2</v>
      </c>
      <c r="X4349">
        <v>4</v>
      </c>
      <c r="Y4349">
        <v>0</v>
      </c>
      <c r="Z4349">
        <v>0</v>
      </c>
      <c r="AA4349">
        <v>2</v>
      </c>
      <c r="AB4349">
        <v>3.1</v>
      </c>
      <c r="AC4349">
        <v>4</v>
      </c>
      <c r="AD4349" t="str">
        <f t="shared" si="137"/>
        <v>A</v>
      </c>
      <c r="AE4349" t="str">
        <f t="shared" si="136"/>
        <v>Y</v>
      </c>
      <c r="AF4349">
        <v>2.25</v>
      </c>
      <c r="AG4349">
        <v>1.61</v>
      </c>
      <c r="AR4349">
        <v>0</v>
      </c>
      <c r="AS4349">
        <v>3</v>
      </c>
    </row>
    <row r="4350" spans="1:45" x14ac:dyDescent="0.3">
      <c r="A4350" t="s">
        <v>4571</v>
      </c>
      <c r="B4350" t="s">
        <v>4399</v>
      </c>
      <c r="C4350">
        <v>17</v>
      </c>
      <c r="D4350" s="1">
        <v>38334</v>
      </c>
      <c r="F4350" t="s">
        <v>3176</v>
      </c>
      <c r="G4350" t="s">
        <v>79</v>
      </c>
      <c r="H4350">
        <v>1</v>
      </c>
      <c r="I4350">
        <v>1</v>
      </c>
      <c r="J4350" t="s">
        <v>61</v>
      </c>
      <c r="K4350">
        <v>0</v>
      </c>
      <c r="L4350">
        <v>1</v>
      </c>
      <c r="M4350" t="s">
        <v>47</v>
      </c>
      <c r="N4350" t="s">
        <v>3695</v>
      </c>
      <c r="O4350">
        <v>7</v>
      </c>
      <c r="P4350">
        <v>14</v>
      </c>
      <c r="Q4350">
        <v>3</v>
      </c>
      <c r="R4350">
        <v>6</v>
      </c>
      <c r="S4350">
        <v>6</v>
      </c>
      <c r="T4350">
        <v>7</v>
      </c>
      <c r="U4350">
        <v>15</v>
      </c>
      <c r="V4350">
        <v>11</v>
      </c>
      <c r="W4350">
        <v>2</v>
      </c>
      <c r="X4350">
        <v>1</v>
      </c>
      <c r="Y4350">
        <v>0</v>
      </c>
      <c r="Z4350">
        <v>0</v>
      </c>
      <c r="AA4350">
        <v>6.5</v>
      </c>
      <c r="AB4350">
        <v>3.5</v>
      </c>
      <c r="AC4350">
        <v>1.57</v>
      </c>
      <c r="AD4350" t="str">
        <f t="shared" si="137"/>
        <v>H</v>
      </c>
      <c r="AE4350" t="str">
        <f t="shared" si="136"/>
        <v>N</v>
      </c>
      <c r="AF4350">
        <v>1.9</v>
      </c>
      <c r="AG4350">
        <v>1.9</v>
      </c>
      <c r="AR4350">
        <v>1</v>
      </c>
      <c r="AS4350">
        <v>1</v>
      </c>
    </row>
    <row r="4351" spans="1:45" x14ac:dyDescent="0.3">
      <c r="A4351" t="s">
        <v>4572</v>
      </c>
      <c r="B4351" t="s">
        <v>4399</v>
      </c>
      <c r="C4351">
        <v>17</v>
      </c>
      <c r="D4351" s="1">
        <v>38335</v>
      </c>
      <c r="F4351" t="s">
        <v>56</v>
      </c>
      <c r="G4351" t="s">
        <v>4021</v>
      </c>
      <c r="H4351">
        <v>1</v>
      </c>
      <c r="I4351">
        <v>1</v>
      </c>
      <c r="J4351" t="s">
        <v>61</v>
      </c>
      <c r="K4351">
        <v>0</v>
      </c>
      <c r="L4351">
        <v>0</v>
      </c>
      <c r="M4351" t="s">
        <v>61</v>
      </c>
      <c r="N4351" t="s">
        <v>4412</v>
      </c>
      <c r="O4351">
        <v>12</v>
      </c>
      <c r="P4351">
        <v>7</v>
      </c>
      <c r="Q4351">
        <v>7</v>
      </c>
      <c r="R4351">
        <v>4</v>
      </c>
      <c r="S4351">
        <v>6</v>
      </c>
      <c r="T4351">
        <v>4</v>
      </c>
      <c r="U4351">
        <v>6</v>
      </c>
      <c r="V4351">
        <v>9</v>
      </c>
      <c r="W4351">
        <v>0</v>
      </c>
      <c r="X4351">
        <v>0</v>
      </c>
      <c r="Y4351">
        <v>0</v>
      </c>
      <c r="Z4351">
        <v>0</v>
      </c>
      <c r="AA4351">
        <v>1.44</v>
      </c>
      <c r="AB4351">
        <v>4</v>
      </c>
      <c r="AC4351">
        <v>7.5</v>
      </c>
      <c r="AD4351" t="str">
        <f t="shared" si="137"/>
        <v>A</v>
      </c>
      <c r="AE4351" t="str">
        <f t="shared" si="136"/>
        <v>N</v>
      </c>
      <c r="AF4351">
        <v>1.95</v>
      </c>
      <c r="AG4351">
        <v>1.85</v>
      </c>
      <c r="AR4351">
        <v>1</v>
      </c>
      <c r="AS4351">
        <v>1</v>
      </c>
    </row>
    <row r="4352" spans="1:45" x14ac:dyDescent="0.3">
      <c r="A4352" t="s">
        <v>4573</v>
      </c>
      <c r="B4352" t="s">
        <v>4399</v>
      </c>
      <c r="C4352">
        <v>18</v>
      </c>
      <c r="D4352" s="1">
        <v>38339</v>
      </c>
      <c r="F4352" t="s">
        <v>3623</v>
      </c>
      <c r="G4352" t="s">
        <v>3618</v>
      </c>
      <c r="H4352">
        <v>4</v>
      </c>
      <c r="I4352">
        <v>0</v>
      </c>
      <c r="J4352" t="s">
        <v>51</v>
      </c>
      <c r="K4352">
        <v>3</v>
      </c>
      <c r="L4352">
        <v>0</v>
      </c>
      <c r="M4352" t="s">
        <v>51</v>
      </c>
      <c r="N4352" t="s">
        <v>3624</v>
      </c>
      <c r="O4352">
        <v>7</v>
      </c>
      <c r="P4352">
        <v>11</v>
      </c>
      <c r="Q4352">
        <v>5</v>
      </c>
      <c r="R4352">
        <v>9</v>
      </c>
      <c r="S4352">
        <v>2</v>
      </c>
      <c r="T4352">
        <v>2</v>
      </c>
      <c r="U4352">
        <v>14</v>
      </c>
      <c r="V4352">
        <v>20</v>
      </c>
      <c r="W4352">
        <v>0</v>
      </c>
      <c r="X4352">
        <v>4</v>
      </c>
      <c r="Y4352">
        <v>0</v>
      </c>
      <c r="Z4352">
        <v>0</v>
      </c>
      <c r="AA4352">
        <v>1.8</v>
      </c>
      <c r="AB4352">
        <v>3.1</v>
      </c>
      <c r="AC4352">
        <v>5</v>
      </c>
      <c r="AD4352" t="str">
        <f t="shared" si="137"/>
        <v>A</v>
      </c>
      <c r="AE4352" t="str">
        <f t="shared" si="136"/>
        <v>N</v>
      </c>
      <c r="AF4352">
        <v>2.15</v>
      </c>
      <c r="AG4352">
        <v>1.66</v>
      </c>
      <c r="AR4352">
        <v>3</v>
      </c>
      <c r="AS4352">
        <v>0</v>
      </c>
    </row>
    <row r="4353" spans="1:45" x14ac:dyDescent="0.3">
      <c r="A4353" t="s">
        <v>4574</v>
      </c>
      <c r="B4353" t="s">
        <v>4399</v>
      </c>
      <c r="C4353">
        <v>18</v>
      </c>
      <c r="D4353" s="1">
        <v>38339</v>
      </c>
      <c r="F4353" t="s">
        <v>54</v>
      </c>
      <c r="G4353" t="s">
        <v>73</v>
      </c>
      <c r="H4353">
        <v>0</v>
      </c>
      <c r="I4353">
        <v>0</v>
      </c>
      <c r="J4353" t="s">
        <v>61</v>
      </c>
      <c r="K4353">
        <v>0</v>
      </c>
      <c r="L4353">
        <v>0</v>
      </c>
      <c r="M4353" t="s">
        <v>61</v>
      </c>
      <c r="N4353" t="s">
        <v>3655</v>
      </c>
      <c r="O4353">
        <v>13</v>
      </c>
      <c r="P4353">
        <v>5</v>
      </c>
      <c r="Q4353">
        <v>9</v>
      </c>
      <c r="R4353">
        <v>2</v>
      </c>
      <c r="S4353">
        <v>7</v>
      </c>
      <c r="T4353">
        <v>3</v>
      </c>
      <c r="U4353">
        <v>25</v>
      </c>
      <c r="V4353">
        <v>21</v>
      </c>
      <c r="W4353">
        <v>1</v>
      </c>
      <c r="X4353">
        <v>2</v>
      </c>
      <c r="Y4353">
        <v>0</v>
      </c>
      <c r="Z4353">
        <v>0</v>
      </c>
      <c r="AA4353">
        <v>2.75</v>
      </c>
      <c r="AB4353">
        <v>3.2</v>
      </c>
      <c r="AC4353">
        <v>2.5</v>
      </c>
      <c r="AD4353" t="str">
        <f t="shared" si="137"/>
        <v>H</v>
      </c>
      <c r="AE4353" t="str">
        <f t="shared" si="136"/>
        <v>N</v>
      </c>
      <c r="AF4353">
        <v>2.15</v>
      </c>
      <c r="AG4353">
        <v>1.66</v>
      </c>
      <c r="AR4353">
        <v>1</v>
      </c>
      <c r="AS4353">
        <v>1</v>
      </c>
    </row>
    <row r="4354" spans="1:45" x14ac:dyDescent="0.3">
      <c r="A4354" t="s">
        <v>4575</v>
      </c>
      <c r="B4354" t="s">
        <v>4399</v>
      </c>
      <c r="C4354">
        <v>18</v>
      </c>
      <c r="D4354" s="1">
        <v>38339</v>
      </c>
      <c r="F4354" t="s">
        <v>843</v>
      </c>
      <c r="G4354" t="s">
        <v>59</v>
      </c>
      <c r="H4354">
        <v>0</v>
      </c>
      <c r="I4354">
        <v>1</v>
      </c>
      <c r="J4354" t="s">
        <v>47</v>
      </c>
      <c r="K4354">
        <v>0</v>
      </c>
      <c r="L4354">
        <v>0</v>
      </c>
      <c r="M4354" t="s">
        <v>61</v>
      </c>
      <c r="N4354" t="s">
        <v>3637</v>
      </c>
      <c r="O4354">
        <v>14</v>
      </c>
      <c r="P4354">
        <v>6</v>
      </c>
      <c r="Q4354">
        <v>6</v>
      </c>
      <c r="R4354">
        <v>2</v>
      </c>
      <c r="S4354">
        <v>8</v>
      </c>
      <c r="T4354">
        <v>1</v>
      </c>
      <c r="U4354">
        <v>17</v>
      </c>
      <c r="V4354">
        <v>12</v>
      </c>
      <c r="W4354">
        <v>0</v>
      </c>
      <c r="X4354">
        <v>0</v>
      </c>
      <c r="Y4354">
        <v>0</v>
      </c>
      <c r="Z4354">
        <v>0</v>
      </c>
      <c r="AA4354">
        <v>2.2000000000000002</v>
      </c>
      <c r="AB4354">
        <v>3.2</v>
      </c>
      <c r="AC4354">
        <v>3.25</v>
      </c>
      <c r="AD4354" t="str">
        <f t="shared" si="137"/>
        <v>A</v>
      </c>
      <c r="AE4354" t="str">
        <f t="shared" si="136"/>
        <v>Y</v>
      </c>
      <c r="AF4354">
        <v>2</v>
      </c>
      <c r="AG4354">
        <v>1.8</v>
      </c>
      <c r="AR4354">
        <v>0</v>
      </c>
      <c r="AS4354">
        <v>3</v>
      </c>
    </row>
    <row r="4355" spans="1:45" x14ac:dyDescent="0.3">
      <c r="A4355" t="s">
        <v>4576</v>
      </c>
      <c r="B4355" t="s">
        <v>4399</v>
      </c>
      <c r="C4355">
        <v>18</v>
      </c>
      <c r="D4355" s="1">
        <v>38339</v>
      </c>
      <c r="F4355" t="s">
        <v>53</v>
      </c>
      <c r="G4355" t="s">
        <v>78</v>
      </c>
      <c r="H4355">
        <v>4</v>
      </c>
      <c r="I4355">
        <v>0</v>
      </c>
      <c r="J4355" t="s">
        <v>51</v>
      </c>
      <c r="K4355">
        <v>3</v>
      </c>
      <c r="L4355">
        <v>0</v>
      </c>
      <c r="M4355" t="s">
        <v>51</v>
      </c>
      <c r="N4355" t="s">
        <v>3639</v>
      </c>
      <c r="O4355">
        <v>12</v>
      </c>
      <c r="P4355">
        <v>1</v>
      </c>
      <c r="Q4355">
        <v>8</v>
      </c>
      <c r="R4355">
        <v>0</v>
      </c>
      <c r="S4355">
        <v>7</v>
      </c>
      <c r="T4355">
        <v>3</v>
      </c>
      <c r="U4355">
        <v>12</v>
      </c>
      <c r="V4355">
        <v>11</v>
      </c>
      <c r="W4355">
        <v>0</v>
      </c>
      <c r="X4355">
        <v>0</v>
      </c>
      <c r="Y4355">
        <v>0</v>
      </c>
      <c r="Z4355">
        <v>0</v>
      </c>
      <c r="AA4355">
        <v>1.1599999999999999</v>
      </c>
      <c r="AB4355">
        <v>6.5</v>
      </c>
      <c r="AC4355">
        <v>15</v>
      </c>
      <c r="AD4355" t="str">
        <f t="shared" si="137"/>
        <v>A</v>
      </c>
      <c r="AE4355" t="str">
        <f t="shared" ref="AE4355:AE4418" si="138">IFERROR(IF(IF(IF(AC4355&gt;AA4355,G4355,F4355)=F4355,"H","A")=J4355,"Y","N"),"NAN")</f>
        <v>N</v>
      </c>
      <c r="AF4355">
        <v>1.7</v>
      </c>
      <c r="AG4355">
        <v>2.1</v>
      </c>
      <c r="AR4355">
        <v>3</v>
      </c>
      <c r="AS4355">
        <v>0</v>
      </c>
    </row>
    <row r="4356" spans="1:45" x14ac:dyDescent="0.3">
      <c r="A4356" t="s">
        <v>4577</v>
      </c>
      <c r="B4356" t="s">
        <v>4399</v>
      </c>
      <c r="C4356">
        <v>18</v>
      </c>
      <c r="D4356" s="1">
        <v>38339</v>
      </c>
      <c r="F4356" t="s">
        <v>79</v>
      </c>
      <c r="G4356" t="s">
        <v>454</v>
      </c>
      <c r="H4356">
        <v>5</v>
      </c>
      <c r="I4356">
        <v>2</v>
      </c>
      <c r="J4356" t="s">
        <v>51</v>
      </c>
      <c r="K4356">
        <v>2</v>
      </c>
      <c r="L4356">
        <v>1</v>
      </c>
      <c r="M4356" t="s">
        <v>51</v>
      </c>
      <c r="N4356" t="s">
        <v>3645</v>
      </c>
      <c r="O4356">
        <v>19</v>
      </c>
      <c r="P4356">
        <v>4</v>
      </c>
      <c r="Q4356">
        <v>14</v>
      </c>
      <c r="R4356">
        <v>3</v>
      </c>
      <c r="S4356">
        <v>15</v>
      </c>
      <c r="T4356">
        <v>3</v>
      </c>
      <c r="U4356">
        <v>12</v>
      </c>
      <c r="V4356">
        <v>8</v>
      </c>
      <c r="W4356">
        <v>0</v>
      </c>
      <c r="X4356">
        <v>1</v>
      </c>
      <c r="Y4356">
        <v>0</v>
      </c>
      <c r="Z4356">
        <v>0</v>
      </c>
      <c r="AA4356">
        <v>1.22</v>
      </c>
      <c r="AB4356">
        <v>5.5</v>
      </c>
      <c r="AC4356">
        <v>13</v>
      </c>
      <c r="AD4356" t="str">
        <f t="shared" si="137"/>
        <v>A</v>
      </c>
      <c r="AE4356" t="str">
        <f t="shared" si="138"/>
        <v>N</v>
      </c>
      <c r="AF4356">
        <v>1.75</v>
      </c>
      <c r="AG4356">
        <v>2.0499999999999998</v>
      </c>
      <c r="AR4356">
        <v>3</v>
      </c>
      <c r="AS4356">
        <v>0</v>
      </c>
    </row>
    <row r="4357" spans="1:45" x14ac:dyDescent="0.3">
      <c r="A4357" t="s">
        <v>4578</v>
      </c>
      <c r="B4357" t="s">
        <v>4399</v>
      </c>
      <c r="C4357">
        <v>18</v>
      </c>
      <c r="D4357" s="1">
        <v>38339</v>
      </c>
      <c r="F4357" t="s">
        <v>845</v>
      </c>
      <c r="G4357" t="s">
        <v>49</v>
      </c>
      <c r="H4357">
        <v>3</v>
      </c>
      <c r="I4357">
        <v>0</v>
      </c>
      <c r="J4357" t="s">
        <v>51</v>
      </c>
      <c r="K4357">
        <v>1</v>
      </c>
      <c r="L4357">
        <v>0</v>
      </c>
      <c r="M4357" t="s">
        <v>51</v>
      </c>
      <c r="N4357" t="s">
        <v>3626</v>
      </c>
      <c r="O4357">
        <v>9</v>
      </c>
      <c r="P4357">
        <v>14</v>
      </c>
      <c r="Q4357">
        <v>8</v>
      </c>
      <c r="R4357">
        <v>6</v>
      </c>
      <c r="S4357">
        <v>5</v>
      </c>
      <c r="T4357">
        <v>6</v>
      </c>
      <c r="U4357">
        <v>6</v>
      </c>
      <c r="V4357">
        <v>18</v>
      </c>
      <c r="W4357">
        <v>0</v>
      </c>
      <c r="X4357">
        <v>1</v>
      </c>
      <c r="Y4357">
        <v>0</v>
      </c>
      <c r="Z4357">
        <v>0</v>
      </c>
      <c r="AA4357">
        <v>1.9</v>
      </c>
      <c r="AB4357">
        <v>3.1</v>
      </c>
      <c r="AC4357">
        <v>4.33</v>
      </c>
      <c r="AD4357" t="str">
        <f t="shared" si="137"/>
        <v>A</v>
      </c>
      <c r="AE4357" t="str">
        <f t="shared" si="138"/>
        <v>N</v>
      </c>
      <c r="AF4357">
        <v>2.0499999999999998</v>
      </c>
      <c r="AG4357">
        <v>1.75</v>
      </c>
      <c r="AR4357">
        <v>3</v>
      </c>
      <c r="AS4357">
        <v>0</v>
      </c>
    </row>
    <row r="4358" spans="1:45" x14ac:dyDescent="0.3">
      <c r="A4358" t="s">
        <v>4579</v>
      </c>
      <c r="B4358" t="s">
        <v>4399</v>
      </c>
      <c r="C4358">
        <v>18</v>
      </c>
      <c r="D4358" s="1">
        <v>38339</v>
      </c>
      <c r="F4358" t="s">
        <v>64</v>
      </c>
      <c r="G4358" t="s">
        <v>72</v>
      </c>
      <c r="H4358">
        <v>5</v>
      </c>
      <c r="I4358">
        <v>1</v>
      </c>
      <c r="J4358" t="s">
        <v>51</v>
      </c>
      <c r="K4358">
        <v>3</v>
      </c>
      <c r="L4358">
        <v>0</v>
      </c>
      <c r="M4358" t="s">
        <v>51</v>
      </c>
      <c r="N4358" t="s">
        <v>3695</v>
      </c>
      <c r="O4358">
        <v>18</v>
      </c>
      <c r="P4358">
        <v>7</v>
      </c>
      <c r="Q4358">
        <v>12</v>
      </c>
      <c r="R4358">
        <v>4</v>
      </c>
      <c r="S4358">
        <v>6</v>
      </c>
      <c r="T4358">
        <v>3</v>
      </c>
      <c r="U4358">
        <v>9</v>
      </c>
      <c r="V4358">
        <v>13</v>
      </c>
      <c r="W4358">
        <v>0</v>
      </c>
      <c r="X4358">
        <v>2</v>
      </c>
      <c r="Y4358">
        <v>0</v>
      </c>
      <c r="Z4358">
        <v>0</v>
      </c>
      <c r="AA4358">
        <v>1.72</v>
      </c>
      <c r="AB4358">
        <v>3.4</v>
      </c>
      <c r="AC4358">
        <v>5</v>
      </c>
      <c r="AD4358" t="str">
        <f t="shared" si="137"/>
        <v>A</v>
      </c>
      <c r="AE4358" t="str">
        <f t="shared" si="138"/>
        <v>N</v>
      </c>
      <c r="AF4358">
        <v>2</v>
      </c>
      <c r="AG4358">
        <v>1.8</v>
      </c>
      <c r="AR4358">
        <v>3</v>
      </c>
      <c r="AS4358">
        <v>0</v>
      </c>
    </row>
    <row r="4359" spans="1:45" x14ac:dyDescent="0.3">
      <c r="A4359" t="s">
        <v>4580</v>
      </c>
      <c r="B4359" t="s">
        <v>4399</v>
      </c>
      <c r="C4359">
        <v>18</v>
      </c>
      <c r="D4359" s="1">
        <v>38340</v>
      </c>
      <c r="F4359" t="s">
        <v>56</v>
      </c>
      <c r="G4359" t="s">
        <v>63</v>
      </c>
      <c r="H4359">
        <v>3</v>
      </c>
      <c r="I4359">
        <v>1</v>
      </c>
      <c r="J4359" t="s">
        <v>51</v>
      </c>
      <c r="K4359">
        <v>2</v>
      </c>
      <c r="L4359">
        <v>1</v>
      </c>
      <c r="M4359" t="s">
        <v>51</v>
      </c>
      <c r="N4359" t="s">
        <v>3616</v>
      </c>
      <c r="O4359">
        <v>15</v>
      </c>
      <c r="P4359">
        <v>7</v>
      </c>
      <c r="Q4359">
        <v>5</v>
      </c>
      <c r="R4359">
        <v>3</v>
      </c>
      <c r="S4359">
        <v>5</v>
      </c>
      <c r="T4359">
        <v>5</v>
      </c>
      <c r="U4359">
        <v>12</v>
      </c>
      <c r="V4359">
        <v>19</v>
      </c>
      <c r="W4359">
        <v>0</v>
      </c>
      <c r="X4359">
        <v>3</v>
      </c>
      <c r="Y4359">
        <v>0</v>
      </c>
      <c r="Z4359">
        <v>1</v>
      </c>
      <c r="AA4359">
        <v>1.9</v>
      </c>
      <c r="AB4359">
        <v>3.1</v>
      </c>
      <c r="AC4359">
        <v>4.33</v>
      </c>
      <c r="AD4359" t="str">
        <f t="shared" si="137"/>
        <v>A</v>
      </c>
      <c r="AE4359" t="str">
        <f t="shared" si="138"/>
        <v>N</v>
      </c>
      <c r="AF4359">
        <v>2.0499999999999998</v>
      </c>
      <c r="AG4359">
        <v>1.75</v>
      </c>
      <c r="AR4359">
        <v>3</v>
      </c>
      <c r="AS4359">
        <v>0</v>
      </c>
    </row>
    <row r="4360" spans="1:45" x14ac:dyDescent="0.3">
      <c r="A4360" t="s">
        <v>4581</v>
      </c>
      <c r="B4360" t="s">
        <v>4399</v>
      </c>
      <c r="C4360">
        <v>18</v>
      </c>
      <c r="D4360" s="1">
        <v>38340</v>
      </c>
      <c r="F4360" t="s">
        <v>4021</v>
      </c>
      <c r="G4360" t="s">
        <v>45</v>
      </c>
      <c r="H4360">
        <v>0</v>
      </c>
      <c r="I4360">
        <v>1</v>
      </c>
      <c r="J4360" t="s">
        <v>47</v>
      </c>
      <c r="K4360">
        <v>0</v>
      </c>
      <c r="L4360">
        <v>0</v>
      </c>
      <c r="M4360" t="s">
        <v>61</v>
      </c>
      <c r="N4360" t="s">
        <v>4097</v>
      </c>
      <c r="O4360">
        <v>11</v>
      </c>
      <c r="P4360">
        <v>13</v>
      </c>
      <c r="Q4360">
        <v>5</v>
      </c>
      <c r="R4360">
        <v>5</v>
      </c>
      <c r="S4360">
        <v>5</v>
      </c>
      <c r="T4360">
        <v>7</v>
      </c>
      <c r="U4360">
        <v>13</v>
      </c>
      <c r="V4360">
        <v>9</v>
      </c>
      <c r="W4360">
        <v>0</v>
      </c>
      <c r="X4360">
        <v>1</v>
      </c>
      <c r="Y4360">
        <v>0</v>
      </c>
      <c r="Z4360">
        <v>0</v>
      </c>
      <c r="AA4360">
        <v>6.5</v>
      </c>
      <c r="AB4360">
        <v>3.5</v>
      </c>
      <c r="AC4360">
        <v>1.57</v>
      </c>
      <c r="AD4360" t="str">
        <f t="shared" si="137"/>
        <v>H</v>
      </c>
      <c r="AE4360" t="str">
        <f t="shared" si="138"/>
        <v>N</v>
      </c>
      <c r="AF4360">
        <v>1.8</v>
      </c>
      <c r="AG4360">
        <v>2</v>
      </c>
      <c r="AR4360">
        <v>0</v>
      </c>
      <c r="AS4360">
        <v>3</v>
      </c>
    </row>
    <row r="4361" spans="1:45" x14ac:dyDescent="0.3">
      <c r="A4361" t="s">
        <v>4582</v>
      </c>
      <c r="B4361" t="s">
        <v>4399</v>
      </c>
      <c r="C4361">
        <v>18</v>
      </c>
      <c r="D4361" s="1">
        <v>38341</v>
      </c>
      <c r="F4361" t="s">
        <v>1988</v>
      </c>
      <c r="G4361" t="s">
        <v>3176</v>
      </c>
      <c r="H4361">
        <v>2</v>
      </c>
      <c r="I4361">
        <v>1</v>
      </c>
      <c r="J4361" t="s">
        <v>51</v>
      </c>
      <c r="K4361">
        <v>1</v>
      </c>
      <c r="L4361">
        <v>0</v>
      </c>
      <c r="M4361" t="s">
        <v>51</v>
      </c>
      <c r="N4361" t="s">
        <v>3619</v>
      </c>
      <c r="O4361">
        <v>8</v>
      </c>
      <c r="P4361">
        <v>6</v>
      </c>
      <c r="Q4361">
        <v>5</v>
      </c>
      <c r="R4361">
        <v>4</v>
      </c>
      <c r="S4361">
        <v>5</v>
      </c>
      <c r="T4361">
        <v>3</v>
      </c>
      <c r="U4361">
        <v>14</v>
      </c>
      <c r="V4361">
        <v>16</v>
      </c>
      <c r="W4361">
        <v>1</v>
      </c>
      <c r="X4361">
        <v>2</v>
      </c>
      <c r="Y4361">
        <v>0</v>
      </c>
      <c r="Z4361">
        <v>0</v>
      </c>
      <c r="AA4361">
        <v>2</v>
      </c>
      <c r="AB4361">
        <v>3.2</v>
      </c>
      <c r="AC4361">
        <v>3.75</v>
      </c>
      <c r="AD4361" t="str">
        <f t="shared" si="137"/>
        <v>A</v>
      </c>
      <c r="AE4361" t="str">
        <f t="shared" si="138"/>
        <v>N</v>
      </c>
      <c r="AF4361">
        <v>2.1</v>
      </c>
      <c r="AG4361">
        <v>1.7</v>
      </c>
      <c r="AR4361">
        <v>3</v>
      </c>
      <c r="AS4361">
        <v>0</v>
      </c>
    </row>
    <row r="4362" spans="1:45" x14ac:dyDescent="0.3">
      <c r="A4362" t="s">
        <v>4583</v>
      </c>
      <c r="B4362" t="s">
        <v>4399</v>
      </c>
      <c r="C4362">
        <v>19</v>
      </c>
      <c r="D4362" s="1">
        <v>38347</v>
      </c>
      <c r="F4362" t="s">
        <v>45</v>
      </c>
      <c r="G4362" t="s">
        <v>3176</v>
      </c>
      <c r="H4362">
        <v>2</v>
      </c>
      <c r="I4362">
        <v>0</v>
      </c>
      <c r="J4362" t="s">
        <v>51</v>
      </c>
      <c r="K4362">
        <v>1</v>
      </c>
      <c r="L4362">
        <v>0</v>
      </c>
      <c r="M4362" t="s">
        <v>51</v>
      </c>
      <c r="N4362" t="s">
        <v>3621</v>
      </c>
      <c r="O4362">
        <v>11</v>
      </c>
      <c r="P4362">
        <v>2</v>
      </c>
      <c r="Q4362">
        <v>8</v>
      </c>
      <c r="R4362">
        <v>1</v>
      </c>
      <c r="S4362">
        <v>7</v>
      </c>
      <c r="T4362">
        <v>6</v>
      </c>
      <c r="U4362">
        <v>12</v>
      </c>
      <c r="V4362">
        <v>9</v>
      </c>
      <c r="W4362">
        <v>1</v>
      </c>
      <c r="X4362">
        <v>2</v>
      </c>
      <c r="Y4362">
        <v>0</v>
      </c>
      <c r="Z4362">
        <v>0</v>
      </c>
      <c r="AA4362">
        <v>1.25</v>
      </c>
      <c r="AB4362">
        <v>5</v>
      </c>
      <c r="AC4362">
        <v>13</v>
      </c>
      <c r="AD4362" t="str">
        <f t="shared" si="137"/>
        <v>A</v>
      </c>
      <c r="AE4362" t="str">
        <f t="shared" si="138"/>
        <v>N</v>
      </c>
      <c r="AF4362">
        <v>1.61</v>
      </c>
      <c r="AG4362">
        <v>2.25</v>
      </c>
      <c r="AR4362">
        <v>3</v>
      </c>
      <c r="AS4362">
        <v>0</v>
      </c>
    </row>
    <row r="4363" spans="1:45" x14ac:dyDescent="0.3">
      <c r="A4363" t="s">
        <v>4584</v>
      </c>
      <c r="B4363" t="s">
        <v>4399</v>
      </c>
      <c r="C4363">
        <v>19</v>
      </c>
      <c r="D4363" s="1">
        <v>38347</v>
      </c>
      <c r="F4363" t="s">
        <v>3623</v>
      </c>
      <c r="G4363" t="s">
        <v>845</v>
      </c>
      <c r="H4363">
        <v>2</v>
      </c>
      <c r="I4363">
        <v>0</v>
      </c>
      <c r="J4363" t="s">
        <v>51</v>
      </c>
      <c r="K4363">
        <v>2</v>
      </c>
      <c r="L4363">
        <v>0</v>
      </c>
      <c r="M4363" t="s">
        <v>51</v>
      </c>
      <c r="N4363" t="s">
        <v>3619</v>
      </c>
      <c r="O4363">
        <v>11</v>
      </c>
      <c r="P4363">
        <v>9</v>
      </c>
      <c r="Q4363">
        <v>10</v>
      </c>
      <c r="R4363">
        <v>6</v>
      </c>
      <c r="S4363">
        <v>5</v>
      </c>
      <c r="T4363">
        <v>3</v>
      </c>
      <c r="U4363">
        <v>17</v>
      </c>
      <c r="V4363">
        <v>9</v>
      </c>
      <c r="W4363">
        <v>1</v>
      </c>
      <c r="X4363">
        <v>0</v>
      </c>
      <c r="Y4363">
        <v>0</v>
      </c>
      <c r="Z4363">
        <v>0</v>
      </c>
      <c r="AA4363">
        <v>2.62</v>
      </c>
      <c r="AB4363">
        <v>3.2</v>
      </c>
      <c r="AC4363">
        <v>2.62</v>
      </c>
      <c r="AD4363" t="str">
        <f t="shared" si="137"/>
        <v>H</v>
      </c>
      <c r="AE4363" t="str">
        <f t="shared" si="138"/>
        <v>Y</v>
      </c>
      <c r="AF4363">
        <v>2.0499999999999998</v>
      </c>
      <c r="AG4363">
        <v>1.75</v>
      </c>
      <c r="AR4363">
        <v>3</v>
      </c>
      <c r="AS4363">
        <v>0</v>
      </c>
    </row>
    <row r="4364" spans="1:45" x14ac:dyDescent="0.3">
      <c r="A4364" t="s">
        <v>4585</v>
      </c>
      <c r="B4364" t="s">
        <v>4399</v>
      </c>
      <c r="C4364">
        <v>19</v>
      </c>
      <c r="D4364" s="1">
        <v>38347</v>
      </c>
      <c r="F4364" t="s">
        <v>54</v>
      </c>
      <c r="G4364" t="s">
        <v>63</v>
      </c>
      <c r="H4364">
        <v>2</v>
      </c>
      <c r="I4364">
        <v>2</v>
      </c>
      <c r="J4364" t="s">
        <v>61</v>
      </c>
      <c r="K4364">
        <v>1</v>
      </c>
      <c r="L4364">
        <v>2</v>
      </c>
      <c r="M4364" t="s">
        <v>47</v>
      </c>
      <c r="N4364" t="s">
        <v>3633</v>
      </c>
      <c r="O4364">
        <v>21</v>
      </c>
      <c r="P4364">
        <v>5</v>
      </c>
      <c r="Q4364">
        <v>11</v>
      </c>
      <c r="R4364">
        <v>3</v>
      </c>
      <c r="S4364">
        <v>7</v>
      </c>
      <c r="T4364">
        <v>5</v>
      </c>
      <c r="U4364">
        <v>18</v>
      </c>
      <c r="V4364">
        <v>19</v>
      </c>
      <c r="W4364">
        <v>1</v>
      </c>
      <c r="X4364">
        <v>2</v>
      </c>
      <c r="Y4364">
        <v>0</v>
      </c>
      <c r="Z4364">
        <v>0</v>
      </c>
      <c r="AA4364">
        <v>2.6</v>
      </c>
      <c r="AB4364">
        <v>3.25</v>
      </c>
      <c r="AC4364">
        <v>2.6</v>
      </c>
      <c r="AD4364" t="str">
        <f t="shared" si="137"/>
        <v>H</v>
      </c>
      <c r="AE4364" t="str">
        <f t="shared" si="138"/>
        <v>N</v>
      </c>
      <c r="AF4364">
        <v>2</v>
      </c>
      <c r="AG4364">
        <v>1.8</v>
      </c>
      <c r="AR4364">
        <v>1</v>
      </c>
      <c r="AS4364">
        <v>1</v>
      </c>
    </row>
    <row r="4365" spans="1:45" x14ac:dyDescent="0.3">
      <c r="A4365" t="s">
        <v>4586</v>
      </c>
      <c r="B4365" t="s">
        <v>4399</v>
      </c>
      <c r="C4365">
        <v>19</v>
      </c>
      <c r="D4365" s="1">
        <v>38347</v>
      </c>
      <c r="F4365" t="s">
        <v>53</v>
      </c>
      <c r="G4365" t="s">
        <v>49</v>
      </c>
      <c r="H4365">
        <v>1</v>
      </c>
      <c r="I4365">
        <v>0</v>
      </c>
      <c r="J4365" t="s">
        <v>51</v>
      </c>
      <c r="K4365">
        <v>1</v>
      </c>
      <c r="L4365">
        <v>0</v>
      </c>
      <c r="M4365" t="s">
        <v>51</v>
      </c>
      <c r="N4365" t="s">
        <v>4115</v>
      </c>
      <c r="O4365">
        <v>14</v>
      </c>
      <c r="P4365">
        <v>9</v>
      </c>
      <c r="Q4365">
        <v>7</v>
      </c>
      <c r="R4365">
        <v>7</v>
      </c>
      <c r="S4365">
        <v>6</v>
      </c>
      <c r="T4365">
        <v>3</v>
      </c>
      <c r="U4365">
        <v>12</v>
      </c>
      <c r="V4365">
        <v>13</v>
      </c>
      <c r="W4365">
        <v>3</v>
      </c>
      <c r="X4365">
        <v>3</v>
      </c>
      <c r="Y4365">
        <v>0</v>
      </c>
      <c r="Z4365">
        <v>0</v>
      </c>
      <c r="AA4365">
        <v>1.3</v>
      </c>
      <c r="AB4365">
        <v>4.5</v>
      </c>
      <c r="AC4365">
        <v>12</v>
      </c>
      <c r="AD4365" t="str">
        <f t="shared" si="137"/>
        <v>A</v>
      </c>
      <c r="AE4365" t="str">
        <f t="shared" si="138"/>
        <v>N</v>
      </c>
      <c r="AF4365">
        <v>1.7</v>
      </c>
      <c r="AG4365">
        <v>2.1</v>
      </c>
      <c r="AR4365">
        <v>3</v>
      </c>
      <c r="AS4365">
        <v>0</v>
      </c>
    </row>
    <row r="4366" spans="1:45" x14ac:dyDescent="0.3">
      <c r="A4366" t="s">
        <v>4587</v>
      </c>
      <c r="B4366" t="s">
        <v>4399</v>
      </c>
      <c r="C4366">
        <v>19</v>
      </c>
      <c r="D4366" s="1">
        <v>38347</v>
      </c>
      <c r="F4366" t="s">
        <v>454</v>
      </c>
      <c r="G4366" t="s">
        <v>4021</v>
      </c>
      <c r="H4366">
        <v>0</v>
      </c>
      <c r="I4366">
        <v>1</v>
      </c>
      <c r="J4366" t="s">
        <v>47</v>
      </c>
      <c r="K4366">
        <v>0</v>
      </c>
      <c r="L4366">
        <v>0</v>
      </c>
      <c r="M4366" t="s">
        <v>61</v>
      </c>
      <c r="N4366" t="s">
        <v>3612</v>
      </c>
      <c r="O4366">
        <v>18</v>
      </c>
      <c r="P4366">
        <v>11</v>
      </c>
      <c r="Q4366">
        <v>10</v>
      </c>
      <c r="R4366">
        <v>6</v>
      </c>
      <c r="S4366">
        <v>9</v>
      </c>
      <c r="T4366">
        <v>7</v>
      </c>
      <c r="U4366">
        <v>10</v>
      </c>
      <c r="V4366">
        <v>14</v>
      </c>
      <c r="W4366">
        <v>0</v>
      </c>
      <c r="X4366">
        <v>2</v>
      </c>
      <c r="Y4366">
        <v>0</v>
      </c>
      <c r="Z4366">
        <v>0</v>
      </c>
      <c r="AA4366">
        <v>2.5</v>
      </c>
      <c r="AB4366">
        <v>3.2</v>
      </c>
      <c r="AC4366">
        <v>2.75</v>
      </c>
      <c r="AD4366" t="str">
        <f t="shared" si="137"/>
        <v>A</v>
      </c>
      <c r="AE4366" t="str">
        <f t="shared" si="138"/>
        <v>Y</v>
      </c>
      <c r="AF4366">
        <v>2.1</v>
      </c>
      <c r="AG4366">
        <v>1.7</v>
      </c>
      <c r="AR4366">
        <v>0</v>
      </c>
      <c r="AS4366">
        <v>3</v>
      </c>
    </row>
    <row r="4367" spans="1:45" x14ac:dyDescent="0.3">
      <c r="A4367" t="s">
        <v>4588</v>
      </c>
      <c r="B4367" t="s">
        <v>4399</v>
      </c>
      <c r="C4367">
        <v>19</v>
      </c>
      <c r="D4367" s="1">
        <v>38347</v>
      </c>
      <c r="F4367" t="s">
        <v>73</v>
      </c>
      <c r="G4367" t="s">
        <v>59</v>
      </c>
      <c r="H4367">
        <v>2</v>
      </c>
      <c r="I4367">
        <v>1</v>
      </c>
      <c r="J4367" t="s">
        <v>51</v>
      </c>
      <c r="K4367">
        <v>1</v>
      </c>
      <c r="L4367">
        <v>1</v>
      </c>
      <c r="M4367" t="s">
        <v>61</v>
      </c>
      <c r="N4367" t="s">
        <v>3695</v>
      </c>
      <c r="O4367">
        <v>9</v>
      </c>
      <c r="P4367">
        <v>10</v>
      </c>
      <c r="Q4367">
        <v>6</v>
      </c>
      <c r="R4367">
        <v>6</v>
      </c>
      <c r="S4367">
        <v>4</v>
      </c>
      <c r="T4367">
        <v>4</v>
      </c>
      <c r="U4367">
        <v>14</v>
      </c>
      <c r="V4367">
        <v>21</v>
      </c>
      <c r="W4367">
        <v>1</v>
      </c>
      <c r="X4367">
        <v>2</v>
      </c>
      <c r="Y4367">
        <v>0</v>
      </c>
      <c r="Z4367">
        <v>1</v>
      </c>
      <c r="AA4367">
        <v>1.9</v>
      </c>
      <c r="AB4367">
        <v>3.25</v>
      </c>
      <c r="AC4367">
        <v>4</v>
      </c>
      <c r="AD4367" t="str">
        <f t="shared" si="137"/>
        <v>A</v>
      </c>
      <c r="AE4367" t="str">
        <f t="shared" si="138"/>
        <v>N</v>
      </c>
      <c r="AF4367">
        <v>2.2999999999999998</v>
      </c>
      <c r="AG4367">
        <v>1.6</v>
      </c>
      <c r="AR4367">
        <v>3</v>
      </c>
      <c r="AS4367">
        <v>0</v>
      </c>
    </row>
    <row r="4368" spans="1:45" x14ac:dyDescent="0.3">
      <c r="A4368" t="s">
        <v>4589</v>
      </c>
      <c r="B4368" t="s">
        <v>4399</v>
      </c>
      <c r="C4368">
        <v>19</v>
      </c>
      <c r="D4368" s="1">
        <v>38347</v>
      </c>
      <c r="F4368" t="s">
        <v>79</v>
      </c>
      <c r="G4368" t="s">
        <v>843</v>
      </c>
      <c r="H4368">
        <v>2</v>
      </c>
      <c r="I4368">
        <v>0</v>
      </c>
      <c r="J4368" t="s">
        <v>51</v>
      </c>
      <c r="K4368">
        <v>1</v>
      </c>
      <c r="L4368">
        <v>0</v>
      </c>
      <c r="M4368" t="s">
        <v>51</v>
      </c>
      <c r="N4368" t="s">
        <v>3631</v>
      </c>
      <c r="O4368">
        <v>14</v>
      </c>
      <c r="P4368">
        <v>8</v>
      </c>
      <c r="Q4368">
        <v>7</v>
      </c>
      <c r="R4368">
        <v>1</v>
      </c>
      <c r="S4368">
        <v>9</v>
      </c>
      <c r="T4368">
        <v>0</v>
      </c>
      <c r="U4368">
        <v>12</v>
      </c>
      <c r="V4368">
        <v>14</v>
      </c>
      <c r="W4368">
        <v>0</v>
      </c>
      <c r="X4368">
        <v>0</v>
      </c>
      <c r="Y4368">
        <v>0</v>
      </c>
      <c r="Z4368">
        <v>0</v>
      </c>
      <c r="AA4368">
        <v>1.28</v>
      </c>
      <c r="AB4368">
        <v>5</v>
      </c>
      <c r="AC4368">
        <v>10</v>
      </c>
      <c r="AD4368" t="str">
        <f t="shared" si="137"/>
        <v>A</v>
      </c>
      <c r="AE4368" t="str">
        <f t="shared" si="138"/>
        <v>N</v>
      </c>
      <c r="AF4368">
        <v>1.6</v>
      </c>
      <c r="AG4368">
        <v>2.2999999999999998</v>
      </c>
      <c r="AR4368">
        <v>3</v>
      </c>
      <c r="AS4368">
        <v>0</v>
      </c>
    </row>
    <row r="4369" spans="1:45" x14ac:dyDescent="0.3">
      <c r="A4369" t="s">
        <v>4590</v>
      </c>
      <c r="B4369" t="s">
        <v>4399</v>
      </c>
      <c r="C4369">
        <v>19</v>
      </c>
      <c r="D4369" s="1">
        <v>38347</v>
      </c>
      <c r="F4369" t="s">
        <v>78</v>
      </c>
      <c r="G4369" t="s">
        <v>64</v>
      </c>
      <c r="H4369">
        <v>0</v>
      </c>
      <c r="I4369">
        <v>2</v>
      </c>
      <c r="J4369" t="s">
        <v>47</v>
      </c>
      <c r="K4369">
        <v>0</v>
      </c>
      <c r="L4369">
        <v>0</v>
      </c>
      <c r="M4369" t="s">
        <v>61</v>
      </c>
      <c r="N4369" t="s">
        <v>3624</v>
      </c>
      <c r="O4369">
        <v>13</v>
      </c>
      <c r="P4369">
        <v>16</v>
      </c>
      <c r="Q4369">
        <v>8</v>
      </c>
      <c r="R4369">
        <v>9</v>
      </c>
      <c r="S4369">
        <v>10</v>
      </c>
      <c r="T4369">
        <v>8</v>
      </c>
      <c r="U4369">
        <v>11</v>
      </c>
      <c r="V4369">
        <v>9</v>
      </c>
      <c r="W4369">
        <v>1</v>
      </c>
      <c r="X4369">
        <v>0</v>
      </c>
      <c r="Y4369">
        <v>0</v>
      </c>
      <c r="Z4369">
        <v>0</v>
      </c>
      <c r="AA4369">
        <v>3</v>
      </c>
      <c r="AB4369">
        <v>3.25</v>
      </c>
      <c r="AC4369">
        <v>2.2999999999999998</v>
      </c>
      <c r="AD4369" t="str">
        <f t="shared" si="137"/>
        <v>H</v>
      </c>
      <c r="AE4369" t="str">
        <f t="shared" si="138"/>
        <v>N</v>
      </c>
      <c r="AF4369">
        <v>2.1</v>
      </c>
      <c r="AG4369">
        <v>1.7</v>
      </c>
      <c r="AR4369">
        <v>0</v>
      </c>
      <c r="AS4369">
        <v>3</v>
      </c>
    </row>
    <row r="4370" spans="1:45" x14ac:dyDescent="0.3">
      <c r="A4370" t="s">
        <v>4591</v>
      </c>
      <c r="B4370" t="s">
        <v>4399</v>
      </c>
      <c r="C4370">
        <v>19</v>
      </c>
      <c r="D4370" s="1">
        <v>38347</v>
      </c>
      <c r="F4370" t="s">
        <v>72</v>
      </c>
      <c r="G4370" t="s">
        <v>1988</v>
      </c>
      <c r="H4370">
        <v>0</v>
      </c>
      <c r="I4370">
        <v>0</v>
      </c>
      <c r="J4370" t="s">
        <v>61</v>
      </c>
      <c r="K4370">
        <v>0</v>
      </c>
      <c r="L4370">
        <v>0</v>
      </c>
      <c r="M4370" t="s">
        <v>61</v>
      </c>
      <c r="N4370" t="s">
        <v>3645</v>
      </c>
      <c r="O4370">
        <v>12</v>
      </c>
      <c r="P4370">
        <v>15</v>
      </c>
      <c r="Q4370">
        <v>4</v>
      </c>
      <c r="R4370">
        <v>5</v>
      </c>
      <c r="S4370">
        <v>5</v>
      </c>
      <c r="T4370">
        <v>11</v>
      </c>
      <c r="U4370">
        <v>7</v>
      </c>
      <c r="V4370">
        <v>12</v>
      </c>
      <c r="W4370">
        <v>1</v>
      </c>
      <c r="X4370">
        <v>0</v>
      </c>
      <c r="Y4370">
        <v>0</v>
      </c>
      <c r="Z4370">
        <v>0</v>
      </c>
      <c r="AA4370">
        <v>2.6</v>
      </c>
      <c r="AB4370">
        <v>3.25</v>
      </c>
      <c r="AC4370">
        <v>2.6</v>
      </c>
      <c r="AD4370" t="str">
        <f t="shared" si="137"/>
        <v>H</v>
      </c>
      <c r="AE4370" t="str">
        <f t="shared" si="138"/>
        <v>N</v>
      </c>
      <c r="AF4370">
        <v>2.0499999999999998</v>
      </c>
      <c r="AG4370">
        <v>1.75</v>
      </c>
      <c r="AR4370">
        <v>1</v>
      </c>
      <c r="AS4370">
        <v>1</v>
      </c>
    </row>
    <row r="4371" spans="1:45" x14ac:dyDescent="0.3">
      <c r="A4371" t="s">
        <v>4592</v>
      </c>
      <c r="B4371" t="s">
        <v>4399</v>
      </c>
      <c r="C4371">
        <v>19</v>
      </c>
      <c r="D4371" s="1">
        <v>38347</v>
      </c>
      <c r="F4371" t="s">
        <v>3618</v>
      </c>
      <c r="G4371" t="s">
        <v>56</v>
      </c>
      <c r="H4371">
        <v>0</v>
      </c>
      <c r="I4371">
        <v>5</v>
      </c>
      <c r="J4371" t="s">
        <v>47</v>
      </c>
      <c r="K4371">
        <v>0</v>
      </c>
      <c r="L4371">
        <v>1</v>
      </c>
      <c r="M4371" t="s">
        <v>47</v>
      </c>
      <c r="N4371" t="s">
        <v>3641</v>
      </c>
      <c r="O4371">
        <v>2</v>
      </c>
      <c r="P4371">
        <v>16</v>
      </c>
      <c r="Q4371">
        <v>1</v>
      </c>
      <c r="R4371">
        <v>8</v>
      </c>
      <c r="S4371">
        <v>4</v>
      </c>
      <c r="T4371">
        <v>11</v>
      </c>
      <c r="U4371">
        <v>12</v>
      </c>
      <c r="V4371">
        <v>13</v>
      </c>
      <c r="W4371">
        <v>0</v>
      </c>
      <c r="X4371">
        <v>0</v>
      </c>
      <c r="Y4371">
        <v>1</v>
      </c>
      <c r="Z4371">
        <v>0</v>
      </c>
      <c r="AA4371">
        <v>5.5</v>
      </c>
      <c r="AB4371">
        <v>3.4</v>
      </c>
      <c r="AC4371">
        <v>1.66</v>
      </c>
      <c r="AD4371" t="str">
        <f t="shared" si="137"/>
        <v>H</v>
      </c>
      <c r="AE4371" t="str">
        <f t="shared" si="138"/>
        <v>N</v>
      </c>
      <c r="AF4371">
        <v>2.0499999999999998</v>
      </c>
      <c r="AG4371">
        <v>1.75</v>
      </c>
      <c r="AR4371">
        <v>0</v>
      </c>
      <c r="AS4371">
        <v>3</v>
      </c>
    </row>
    <row r="4372" spans="1:45" x14ac:dyDescent="0.3">
      <c r="A4372" t="s">
        <v>4593</v>
      </c>
      <c r="B4372" t="s">
        <v>4399</v>
      </c>
      <c r="C4372">
        <v>20</v>
      </c>
      <c r="D4372" s="1">
        <v>38349</v>
      </c>
      <c r="F4372" t="s">
        <v>49</v>
      </c>
      <c r="G4372" t="s">
        <v>79</v>
      </c>
      <c r="H4372">
        <v>0</v>
      </c>
      <c r="I4372">
        <v>1</v>
      </c>
      <c r="J4372" t="s">
        <v>47</v>
      </c>
      <c r="K4372">
        <v>0</v>
      </c>
      <c r="L4372">
        <v>1</v>
      </c>
      <c r="M4372" t="s">
        <v>47</v>
      </c>
      <c r="N4372" t="s">
        <v>3616</v>
      </c>
      <c r="O4372">
        <v>8</v>
      </c>
      <c r="P4372">
        <v>15</v>
      </c>
      <c r="Q4372">
        <v>6</v>
      </c>
      <c r="R4372">
        <v>7</v>
      </c>
      <c r="S4372">
        <v>6</v>
      </c>
      <c r="T4372">
        <v>9</v>
      </c>
      <c r="U4372">
        <v>14</v>
      </c>
      <c r="V4372">
        <v>10</v>
      </c>
      <c r="W4372">
        <v>0</v>
      </c>
      <c r="X4372">
        <v>3</v>
      </c>
      <c r="Y4372">
        <v>0</v>
      </c>
      <c r="Z4372">
        <v>0</v>
      </c>
      <c r="AA4372">
        <v>4.75</v>
      </c>
      <c r="AB4372">
        <v>3.5</v>
      </c>
      <c r="AC4372">
        <v>1.72</v>
      </c>
      <c r="AD4372" t="str">
        <f t="shared" si="137"/>
        <v>H</v>
      </c>
      <c r="AE4372" t="str">
        <f t="shared" si="138"/>
        <v>N</v>
      </c>
      <c r="AF4372">
        <v>2</v>
      </c>
      <c r="AG4372">
        <v>1.8</v>
      </c>
      <c r="AR4372">
        <v>0</v>
      </c>
      <c r="AS4372">
        <v>3</v>
      </c>
    </row>
    <row r="4373" spans="1:45" x14ac:dyDescent="0.3">
      <c r="A4373" t="s">
        <v>4594</v>
      </c>
      <c r="B4373" t="s">
        <v>4399</v>
      </c>
      <c r="C4373">
        <v>20</v>
      </c>
      <c r="D4373" s="1">
        <v>38349</v>
      </c>
      <c r="F4373" t="s">
        <v>843</v>
      </c>
      <c r="G4373" t="s">
        <v>54</v>
      </c>
      <c r="H4373">
        <v>0</v>
      </c>
      <c r="I4373">
        <v>1</v>
      </c>
      <c r="J4373" t="s">
        <v>47</v>
      </c>
      <c r="K4373">
        <v>0</v>
      </c>
      <c r="L4373">
        <v>1</v>
      </c>
      <c r="M4373" t="s">
        <v>47</v>
      </c>
      <c r="N4373" t="s">
        <v>3641</v>
      </c>
      <c r="O4373">
        <v>13</v>
      </c>
      <c r="P4373">
        <v>7</v>
      </c>
      <c r="Q4373">
        <v>5</v>
      </c>
      <c r="R4373">
        <v>5</v>
      </c>
      <c r="S4373">
        <v>5</v>
      </c>
      <c r="T4373">
        <v>1</v>
      </c>
      <c r="U4373">
        <v>13</v>
      </c>
      <c r="V4373">
        <v>10</v>
      </c>
      <c r="W4373">
        <v>2</v>
      </c>
      <c r="X4373">
        <v>2</v>
      </c>
      <c r="Y4373">
        <v>0</v>
      </c>
      <c r="Z4373">
        <v>0</v>
      </c>
      <c r="AA4373">
        <v>2</v>
      </c>
      <c r="AB4373">
        <v>3.2</v>
      </c>
      <c r="AC4373">
        <v>3.75</v>
      </c>
      <c r="AD4373" t="str">
        <f t="shared" si="137"/>
        <v>A</v>
      </c>
      <c r="AE4373" t="str">
        <f t="shared" si="138"/>
        <v>Y</v>
      </c>
      <c r="AF4373">
        <v>2.0499999999999998</v>
      </c>
      <c r="AG4373">
        <v>1.75</v>
      </c>
      <c r="AR4373">
        <v>0</v>
      </c>
      <c r="AS4373">
        <v>3</v>
      </c>
    </row>
    <row r="4374" spans="1:45" x14ac:dyDescent="0.3">
      <c r="A4374" t="s">
        <v>4595</v>
      </c>
      <c r="B4374" t="s">
        <v>4399</v>
      </c>
      <c r="C4374">
        <v>20</v>
      </c>
      <c r="D4374" s="1">
        <v>38349</v>
      </c>
      <c r="F4374" t="s">
        <v>1988</v>
      </c>
      <c r="G4374" t="s">
        <v>73</v>
      </c>
      <c r="H4374">
        <v>2</v>
      </c>
      <c r="I4374">
        <v>0</v>
      </c>
      <c r="J4374" t="s">
        <v>51</v>
      </c>
      <c r="K4374">
        <v>0</v>
      </c>
      <c r="L4374">
        <v>0</v>
      </c>
      <c r="M4374" t="s">
        <v>61</v>
      </c>
      <c r="N4374" t="s">
        <v>3624</v>
      </c>
      <c r="O4374">
        <v>12</v>
      </c>
      <c r="P4374">
        <v>5</v>
      </c>
      <c r="Q4374">
        <v>8</v>
      </c>
      <c r="R4374">
        <v>3</v>
      </c>
      <c r="S4374">
        <v>8</v>
      </c>
      <c r="T4374">
        <v>2</v>
      </c>
      <c r="U4374">
        <v>13</v>
      </c>
      <c r="V4374">
        <v>11</v>
      </c>
      <c r="W4374">
        <v>0</v>
      </c>
      <c r="X4374">
        <v>0</v>
      </c>
      <c r="Y4374">
        <v>0</v>
      </c>
      <c r="Z4374">
        <v>1</v>
      </c>
      <c r="AA4374">
        <v>2.62</v>
      </c>
      <c r="AB4374">
        <v>3.2</v>
      </c>
      <c r="AC4374">
        <v>2.6</v>
      </c>
      <c r="AD4374" t="str">
        <f t="shared" si="137"/>
        <v>H</v>
      </c>
      <c r="AE4374" t="str">
        <f t="shared" si="138"/>
        <v>Y</v>
      </c>
      <c r="AF4374">
        <v>2.2000000000000002</v>
      </c>
      <c r="AG4374">
        <v>1.65</v>
      </c>
      <c r="AR4374">
        <v>3</v>
      </c>
      <c r="AS4374">
        <v>0</v>
      </c>
    </row>
    <row r="4375" spans="1:45" x14ac:dyDescent="0.3">
      <c r="A4375" t="s">
        <v>4596</v>
      </c>
      <c r="B4375" t="s">
        <v>4399</v>
      </c>
      <c r="C4375">
        <v>20</v>
      </c>
      <c r="D4375" s="1">
        <v>38349</v>
      </c>
      <c r="F4375" t="s">
        <v>3176</v>
      </c>
      <c r="G4375" t="s">
        <v>3623</v>
      </c>
      <c r="H4375">
        <v>2</v>
      </c>
      <c r="I4375">
        <v>3</v>
      </c>
      <c r="J4375" t="s">
        <v>47</v>
      </c>
      <c r="K4375">
        <v>1</v>
      </c>
      <c r="L4375">
        <v>2</v>
      </c>
      <c r="M4375" t="s">
        <v>47</v>
      </c>
      <c r="N4375" t="s">
        <v>4412</v>
      </c>
      <c r="O4375">
        <v>10</v>
      </c>
      <c r="P4375">
        <v>6</v>
      </c>
      <c r="Q4375">
        <v>7</v>
      </c>
      <c r="R4375">
        <v>5</v>
      </c>
      <c r="S4375">
        <v>7</v>
      </c>
      <c r="T4375">
        <v>3</v>
      </c>
      <c r="U4375">
        <v>9</v>
      </c>
      <c r="V4375">
        <v>13</v>
      </c>
      <c r="W4375">
        <v>1</v>
      </c>
      <c r="X4375">
        <v>0</v>
      </c>
      <c r="Y4375">
        <v>0</v>
      </c>
      <c r="Z4375">
        <v>0</v>
      </c>
      <c r="AA4375">
        <v>2.37</v>
      </c>
      <c r="AB4375">
        <v>3.2</v>
      </c>
      <c r="AC4375">
        <v>2.9</v>
      </c>
      <c r="AD4375" t="str">
        <f t="shared" si="137"/>
        <v>A</v>
      </c>
      <c r="AE4375" t="str">
        <f t="shared" si="138"/>
        <v>Y</v>
      </c>
      <c r="AF4375">
        <v>2.2000000000000002</v>
      </c>
      <c r="AG4375">
        <v>1.65</v>
      </c>
      <c r="AR4375">
        <v>0</v>
      </c>
      <c r="AS4375">
        <v>3</v>
      </c>
    </row>
    <row r="4376" spans="1:45" x14ac:dyDescent="0.3">
      <c r="A4376" t="s">
        <v>4597</v>
      </c>
      <c r="B4376" t="s">
        <v>4399</v>
      </c>
      <c r="C4376">
        <v>20</v>
      </c>
      <c r="D4376" s="1">
        <v>38349</v>
      </c>
      <c r="F4376" t="s">
        <v>56</v>
      </c>
      <c r="G4376" t="s">
        <v>72</v>
      </c>
      <c r="H4376">
        <v>1</v>
      </c>
      <c r="I4376">
        <v>0</v>
      </c>
      <c r="J4376" t="s">
        <v>51</v>
      </c>
      <c r="K4376">
        <v>1</v>
      </c>
      <c r="L4376">
        <v>0</v>
      </c>
      <c r="M4376" t="s">
        <v>51</v>
      </c>
      <c r="N4376" t="s">
        <v>3655</v>
      </c>
      <c r="O4376">
        <v>19</v>
      </c>
      <c r="P4376">
        <v>3</v>
      </c>
      <c r="Q4376">
        <v>11</v>
      </c>
      <c r="R4376">
        <v>2</v>
      </c>
      <c r="S4376">
        <v>7</v>
      </c>
      <c r="T4376">
        <v>3</v>
      </c>
      <c r="U4376">
        <v>6</v>
      </c>
      <c r="V4376">
        <v>12</v>
      </c>
      <c r="W4376">
        <v>0</v>
      </c>
      <c r="X4376">
        <v>3</v>
      </c>
      <c r="Y4376">
        <v>0</v>
      </c>
      <c r="Z4376">
        <v>0</v>
      </c>
      <c r="AA4376">
        <v>1.36</v>
      </c>
      <c r="AB4376">
        <v>4.33</v>
      </c>
      <c r="AC4376">
        <v>9</v>
      </c>
      <c r="AD4376" t="str">
        <f t="shared" si="137"/>
        <v>A</v>
      </c>
      <c r="AE4376" t="str">
        <f t="shared" si="138"/>
        <v>N</v>
      </c>
      <c r="AF4376">
        <v>1.8</v>
      </c>
      <c r="AG4376">
        <v>2</v>
      </c>
      <c r="AR4376">
        <v>3</v>
      </c>
      <c r="AS4376">
        <v>0</v>
      </c>
    </row>
    <row r="4377" spans="1:45" x14ac:dyDescent="0.3">
      <c r="A4377" t="s">
        <v>4598</v>
      </c>
      <c r="B4377" t="s">
        <v>4399</v>
      </c>
      <c r="C4377">
        <v>20</v>
      </c>
      <c r="D4377" s="1">
        <v>38349</v>
      </c>
      <c r="F4377" t="s">
        <v>59</v>
      </c>
      <c r="G4377" t="s">
        <v>3618</v>
      </c>
      <c r="H4377">
        <v>1</v>
      </c>
      <c r="I4377">
        <v>1</v>
      </c>
      <c r="J4377" t="s">
        <v>61</v>
      </c>
      <c r="K4377">
        <v>1</v>
      </c>
      <c r="L4377">
        <v>0</v>
      </c>
      <c r="M4377" t="s">
        <v>51</v>
      </c>
      <c r="N4377" t="s">
        <v>3626</v>
      </c>
      <c r="O4377">
        <v>11</v>
      </c>
      <c r="P4377">
        <v>0</v>
      </c>
      <c r="Q4377">
        <v>4</v>
      </c>
      <c r="R4377">
        <v>0</v>
      </c>
      <c r="S4377">
        <v>11</v>
      </c>
      <c r="T4377">
        <v>0</v>
      </c>
      <c r="U4377">
        <v>7</v>
      </c>
      <c r="V4377">
        <v>10</v>
      </c>
      <c r="W4377">
        <v>0</v>
      </c>
      <c r="X4377">
        <v>0</v>
      </c>
      <c r="Y4377">
        <v>0</v>
      </c>
      <c r="Z4377">
        <v>1</v>
      </c>
      <c r="AA4377">
        <v>1.53</v>
      </c>
      <c r="AB4377">
        <v>3.75</v>
      </c>
      <c r="AC4377">
        <v>6.5</v>
      </c>
      <c r="AD4377" t="str">
        <f t="shared" si="137"/>
        <v>A</v>
      </c>
      <c r="AE4377" t="str">
        <f t="shared" si="138"/>
        <v>N</v>
      </c>
      <c r="AF4377">
        <v>1.85</v>
      </c>
      <c r="AG4377">
        <v>1.95</v>
      </c>
      <c r="AR4377">
        <v>1</v>
      </c>
      <c r="AS4377">
        <v>1</v>
      </c>
    </row>
    <row r="4378" spans="1:45" x14ac:dyDescent="0.3">
      <c r="A4378" t="s">
        <v>4599</v>
      </c>
      <c r="B4378" t="s">
        <v>4399</v>
      </c>
      <c r="C4378">
        <v>20</v>
      </c>
      <c r="D4378" s="1">
        <v>38349</v>
      </c>
      <c r="F4378" t="s">
        <v>845</v>
      </c>
      <c r="G4378" t="s">
        <v>78</v>
      </c>
      <c r="H4378">
        <v>2</v>
      </c>
      <c r="I4378">
        <v>0</v>
      </c>
      <c r="J4378" t="s">
        <v>51</v>
      </c>
      <c r="K4378">
        <v>0</v>
      </c>
      <c r="L4378">
        <v>0</v>
      </c>
      <c r="M4378" t="s">
        <v>61</v>
      </c>
      <c r="N4378" t="s">
        <v>4097</v>
      </c>
      <c r="O4378">
        <v>17</v>
      </c>
      <c r="P4378">
        <v>10</v>
      </c>
      <c r="Q4378">
        <v>11</v>
      </c>
      <c r="R4378">
        <v>2</v>
      </c>
      <c r="S4378">
        <v>8</v>
      </c>
      <c r="T4378">
        <v>4</v>
      </c>
      <c r="U4378">
        <v>13</v>
      </c>
      <c r="V4378">
        <v>10</v>
      </c>
      <c r="W4378">
        <v>1</v>
      </c>
      <c r="X4378">
        <v>1</v>
      </c>
      <c r="Y4378">
        <v>0</v>
      </c>
      <c r="Z4378">
        <v>0</v>
      </c>
      <c r="AA4378">
        <v>1.5</v>
      </c>
      <c r="AB4378">
        <v>3.75</v>
      </c>
      <c r="AC4378">
        <v>7</v>
      </c>
      <c r="AD4378" t="str">
        <f t="shared" si="137"/>
        <v>A</v>
      </c>
      <c r="AE4378" t="str">
        <f t="shared" si="138"/>
        <v>N</v>
      </c>
      <c r="AF4378">
        <v>1.85</v>
      </c>
      <c r="AG4378">
        <v>1.95</v>
      </c>
      <c r="AR4378">
        <v>3</v>
      </c>
      <c r="AS4378">
        <v>0</v>
      </c>
    </row>
    <row r="4379" spans="1:45" x14ac:dyDescent="0.3">
      <c r="A4379" t="s">
        <v>4600</v>
      </c>
      <c r="B4379" t="s">
        <v>4399</v>
      </c>
      <c r="C4379">
        <v>20</v>
      </c>
      <c r="D4379" s="1">
        <v>38349</v>
      </c>
      <c r="F4379" t="s">
        <v>4021</v>
      </c>
      <c r="G4379" t="s">
        <v>53</v>
      </c>
      <c r="H4379">
        <v>0</v>
      </c>
      <c r="I4379">
        <v>2</v>
      </c>
      <c r="J4379" t="s">
        <v>47</v>
      </c>
      <c r="K4379">
        <v>0</v>
      </c>
      <c r="L4379">
        <v>0</v>
      </c>
      <c r="M4379" t="s">
        <v>61</v>
      </c>
      <c r="N4379" t="s">
        <v>3614</v>
      </c>
      <c r="O4379">
        <v>4</v>
      </c>
      <c r="P4379">
        <v>12</v>
      </c>
      <c r="Q4379">
        <v>2</v>
      </c>
      <c r="R4379">
        <v>9</v>
      </c>
      <c r="S4379">
        <v>5</v>
      </c>
      <c r="T4379">
        <v>4</v>
      </c>
      <c r="U4379">
        <v>12</v>
      </c>
      <c r="V4379">
        <v>15</v>
      </c>
      <c r="W4379">
        <v>1</v>
      </c>
      <c r="X4379">
        <v>3</v>
      </c>
      <c r="Y4379">
        <v>0</v>
      </c>
      <c r="Z4379">
        <v>0</v>
      </c>
      <c r="AA4379">
        <v>6.5</v>
      </c>
      <c r="AB4379">
        <v>3.75</v>
      </c>
      <c r="AC4379">
        <v>1.53</v>
      </c>
      <c r="AD4379" t="str">
        <f t="shared" si="137"/>
        <v>H</v>
      </c>
      <c r="AE4379" t="str">
        <f t="shared" si="138"/>
        <v>N</v>
      </c>
      <c r="AF4379">
        <v>1.85</v>
      </c>
      <c r="AG4379">
        <v>1.95</v>
      </c>
      <c r="AR4379">
        <v>0</v>
      </c>
      <c r="AS4379">
        <v>3</v>
      </c>
    </row>
    <row r="4380" spans="1:45" x14ac:dyDescent="0.3">
      <c r="A4380" t="s">
        <v>4601</v>
      </c>
      <c r="B4380" t="s">
        <v>4399</v>
      </c>
      <c r="C4380">
        <v>20</v>
      </c>
      <c r="D4380" s="1">
        <v>38349</v>
      </c>
      <c r="F4380" t="s">
        <v>64</v>
      </c>
      <c r="G4380" t="s">
        <v>454</v>
      </c>
      <c r="H4380">
        <v>1</v>
      </c>
      <c r="I4380">
        <v>1</v>
      </c>
      <c r="J4380" t="s">
        <v>61</v>
      </c>
      <c r="K4380">
        <v>0</v>
      </c>
      <c r="L4380">
        <v>0</v>
      </c>
      <c r="M4380" t="s">
        <v>61</v>
      </c>
      <c r="N4380" t="s">
        <v>3637</v>
      </c>
      <c r="O4380">
        <v>17</v>
      </c>
      <c r="P4380">
        <v>11</v>
      </c>
      <c r="Q4380">
        <v>14</v>
      </c>
      <c r="R4380">
        <v>7</v>
      </c>
      <c r="S4380">
        <v>5</v>
      </c>
      <c r="T4380">
        <v>6</v>
      </c>
      <c r="U4380">
        <v>10</v>
      </c>
      <c r="V4380">
        <v>15</v>
      </c>
      <c r="W4380">
        <v>1</v>
      </c>
      <c r="X4380">
        <v>0</v>
      </c>
      <c r="Y4380">
        <v>0</v>
      </c>
      <c r="Z4380">
        <v>0</v>
      </c>
      <c r="AA4380">
        <v>1.57</v>
      </c>
      <c r="AB4380">
        <v>3.5</v>
      </c>
      <c r="AC4380">
        <v>6.5</v>
      </c>
      <c r="AD4380" t="str">
        <f t="shared" si="137"/>
        <v>A</v>
      </c>
      <c r="AE4380" t="str">
        <f t="shared" si="138"/>
        <v>N</v>
      </c>
      <c r="AF4380">
        <v>1.85</v>
      </c>
      <c r="AG4380">
        <v>1.95</v>
      </c>
      <c r="AR4380">
        <v>1</v>
      </c>
      <c r="AS4380">
        <v>1</v>
      </c>
    </row>
    <row r="4381" spans="1:45" x14ac:dyDescent="0.3">
      <c r="A4381" t="s">
        <v>4602</v>
      </c>
      <c r="B4381" t="s">
        <v>4399</v>
      </c>
      <c r="C4381">
        <v>20</v>
      </c>
      <c r="D4381" s="1">
        <v>38350</v>
      </c>
      <c r="F4381" t="s">
        <v>63</v>
      </c>
      <c r="G4381" t="s">
        <v>45</v>
      </c>
      <c r="H4381">
        <v>0</v>
      </c>
      <c r="I4381">
        <v>1</v>
      </c>
      <c r="J4381" t="s">
        <v>47</v>
      </c>
      <c r="K4381">
        <v>0</v>
      </c>
      <c r="L4381">
        <v>1</v>
      </c>
      <c r="M4381" t="s">
        <v>47</v>
      </c>
      <c r="N4381" t="s">
        <v>3619</v>
      </c>
      <c r="O4381">
        <v>9</v>
      </c>
      <c r="P4381">
        <v>13</v>
      </c>
      <c r="Q4381">
        <v>5</v>
      </c>
      <c r="R4381">
        <v>6</v>
      </c>
      <c r="S4381">
        <v>4</v>
      </c>
      <c r="T4381">
        <v>8</v>
      </c>
      <c r="U4381">
        <v>10</v>
      </c>
      <c r="V4381">
        <v>21</v>
      </c>
      <c r="W4381">
        <v>1</v>
      </c>
      <c r="X4381">
        <v>4</v>
      </c>
      <c r="Y4381">
        <v>0</v>
      </c>
      <c r="Z4381">
        <v>0</v>
      </c>
      <c r="AA4381">
        <v>3.75</v>
      </c>
      <c r="AB4381">
        <v>3.5</v>
      </c>
      <c r="AC4381">
        <v>1.9</v>
      </c>
      <c r="AD4381" t="str">
        <f t="shared" si="137"/>
        <v>H</v>
      </c>
      <c r="AE4381" t="str">
        <f t="shared" si="138"/>
        <v>N</v>
      </c>
      <c r="AF4381">
        <v>1.8</v>
      </c>
      <c r="AG4381">
        <v>2</v>
      </c>
      <c r="AR4381">
        <v>0</v>
      </c>
      <c r="AS4381">
        <v>3</v>
      </c>
    </row>
    <row r="4382" spans="1:45" x14ac:dyDescent="0.3">
      <c r="A4382" t="s">
        <v>4603</v>
      </c>
      <c r="B4382" t="s">
        <v>4399</v>
      </c>
      <c r="C4382">
        <v>21</v>
      </c>
      <c r="D4382" s="1">
        <v>38353</v>
      </c>
      <c r="F4382" t="s">
        <v>49</v>
      </c>
      <c r="G4382" t="s">
        <v>54</v>
      </c>
      <c r="H4382">
        <v>1</v>
      </c>
      <c r="I4382">
        <v>0</v>
      </c>
      <c r="J4382" t="s">
        <v>51</v>
      </c>
      <c r="K4382">
        <v>0</v>
      </c>
      <c r="L4382">
        <v>0</v>
      </c>
      <c r="M4382" t="s">
        <v>61</v>
      </c>
      <c r="N4382" t="s">
        <v>4097</v>
      </c>
      <c r="O4382">
        <v>11</v>
      </c>
      <c r="P4382">
        <v>9</v>
      </c>
      <c r="Q4382">
        <v>3</v>
      </c>
      <c r="R4382">
        <v>4</v>
      </c>
      <c r="S4382">
        <v>6</v>
      </c>
      <c r="T4382">
        <v>7</v>
      </c>
      <c r="U4382">
        <v>9</v>
      </c>
      <c r="V4382">
        <v>9</v>
      </c>
      <c r="W4382">
        <v>1</v>
      </c>
      <c r="X4382">
        <v>0</v>
      </c>
      <c r="Y4382">
        <v>0</v>
      </c>
      <c r="Z4382">
        <v>0</v>
      </c>
      <c r="AA4382">
        <v>1.9</v>
      </c>
      <c r="AB4382">
        <v>3.1</v>
      </c>
      <c r="AC4382">
        <v>4.33</v>
      </c>
      <c r="AD4382" t="str">
        <f t="shared" si="137"/>
        <v>A</v>
      </c>
      <c r="AE4382" t="str">
        <f t="shared" si="138"/>
        <v>N</v>
      </c>
      <c r="AF4382">
        <v>2.2000000000000002</v>
      </c>
      <c r="AG4382">
        <v>1.61</v>
      </c>
      <c r="AR4382">
        <v>3</v>
      </c>
      <c r="AS4382">
        <v>0</v>
      </c>
    </row>
    <row r="4383" spans="1:45" x14ac:dyDescent="0.3">
      <c r="A4383" t="s">
        <v>4604</v>
      </c>
      <c r="B4383" t="s">
        <v>4399</v>
      </c>
      <c r="C4383">
        <v>21</v>
      </c>
      <c r="D4383" s="1">
        <v>38353</v>
      </c>
      <c r="F4383" t="s">
        <v>843</v>
      </c>
      <c r="G4383" t="s">
        <v>3618</v>
      </c>
      <c r="H4383">
        <v>1</v>
      </c>
      <c r="I4383">
        <v>1</v>
      </c>
      <c r="J4383" t="s">
        <v>61</v>
      </c>
      <c r="K4383">
        <v>0</v>
      </c>
      <c r="L4383">
        <v>1</v>
      </c>
      <c r="M4383" t="s">
        <v>47</v>
      </c>
      <c r="N4383" t="s">
        <v>3639</v>
      </c>
      <c r="O4383">
        <v>25</v>
      </c>
      <c r="P4383">
        <v>11</v>
      </c>
      <c r="Q4383">
        <v>15</v>
      </c>
      <c r="R4383">
        <v>7</v>
      </c>
      <c r="S4383">
        <v>7</v>
      </c>
      <c r="T4383">
        <v>3</v>
      </c>
      <c r="U4383">
        <v>13</v>
      </c>
      <c r="V4383">
        <v>15</v>
      </c>
      <c r="W4383">
        <v>0</v>
      </c>
      <c r="X4383">
        <v>1</v>
      </c>
      <c r="Y4383">
        <v>0</v>
      </c>
      <c r="Z4383">
        <v>0</v>
      </c>
      <c r="AA4383">
        <v>1.66</v>
      </c>
      <c r="AB4383">
        <v>3.4</v>
      </c>
      <c r="AC4383">
        <v>5.5</v>
      </c>
      <c r="AD4383" t="str">
        <f t="shared" ref="AD4383:AD4446" si="139">IF(IF(AC4383&gt;AA4383,G4383,F4383)=F4383,"H","A")</f>
        <v>A</v>
      </c>
      <c r="AE4383" t="str">
        <f t="shared" si="138"/>
        <v>N</v>
      </c>
      <c r="AF4383">
        <v>2.0499999999999998</v>
      </c>
      <c r="AG4383">
        <v>1.75</v>
      </c>
      <c r="AR4383">
        <v>1</v>
      </c>
      <c r="AS4383">
        <v>1</v>
      </c>
    </row>
    <row r="4384" spans="1:45" x14ac:dyDescent="0.3">
      <c r="A4384" t="s">
        <v>4605</v>
      </c>
      <c r="B4384" t="s">
        <v>4399</v>
      </c>
      <c r="C4384">
        <v>21</v>
      </c>
      <c r="D4384" s="1">
        <v>38353</v>
      </c>
      <c r="F4384" t="s">
        <v>1988</v>
      </c>
      <c r="G4384" t="s">
        <v>45</v>
      </c>
      <c r="H4384">
        <v>1</v>
      </c>
      <c r="I4384">
        <v>3</v>
      </c>
      <c r="J4384" t="s">
        <v>47</v>
      </c>
      <c r="K4384">
        <v>1</v>
      </c>
      <c r="L4384">
        <v>1</v>
      </c>
      <c r="M4384" t="s">
        <v>61</v>
      </c>
      <c r="N4384" t="s">
        <v>3655</v>
      </c>
      <c r="O4384">
        <v>7</v>
      </c>
      <c r="P4384">
        <v>8</v>
      </c>
      <c r="Q4384">
        <v>4</v>
      </c>
      <c r="R4384">
        <v>5</v>
      </c>
      <c r="S4384">
        <v>1</v>
      </c>
      <c r="T4384">
        <v>2</v>
      </c>
      <c r="U4384">
        <v>13</v>
      </c>
      <c r="V4384">
        <v>15</v>
      </c>
      <c r="W4384">
        <v>1</v>
      </c>
      <c r="X4384">
        <v>1</v>
      </c>
      <c r="Y4384">
        <v>0</v>
      </c>
      <c r="Z4384">
        <v>0</v>
      </c>
      <c r="AA4384">
        <v>6</v>
      </c>
      <c r="AB4384">
        <v>3.4</v>
      </c>
      <c r="AC4384">
        <v>1.61</v>
      </c>
      <c r="AD4384" t="str">
        <f t="shared" si="139"/>
        <v>H</v>
      </c>
      <c r="AE4384" t="str">
        <f t="shared" si="138"/>
        <v>N</v>
      </c>
      <c r="AF4384">
        <v>1.85</v>
      </c>
      <c r="AG4384">
        <v>1.95</v>
      </c>
      <c r="AR4384">
        <v>0</v>
      </c>
      <c r="AS4384">
        <v>3</v>
      </c>
    </row>
    <row r="4385" spans="1:45" x14ac:dyDescent="0.3">
      <c r="A4385" t="s">
        <v>4606</v>
      </c>
      <c r="B4385" t="s">
        <v>4399</v>
      </c>
      <c r="C4385">
        <v>21</v>
      </c>
      <c r="D4385" s="1">
        <v>38353</v>
      </c>
      <c r="F4385" t="s">
        <v>3176</v>
      </c>
      <c r="G4385" t="s">
        <v>454</v>
      </c>
      <c r="H4385">
        <v>3</v>
      </c>
      <c r="I4385">
        <v>1</v>
      </c>
      <c r="J4385" t="s">
        <v>51</v>
      </c>
      <c r="K4385">
        <v>1</v>
      </c>
      <c r="L4385">
        <v>1</v>
      </c>
      <c r="M4385" t="s">
        <v>61</v>
      </c>
      <c r="N4385" t="s">
        <v>3631</v>
      </c>
      <c r="O4385">
        <v>12</v>
      </c>
      <c r="P4385">
        <v>7</v>
      </c>
      <c r="Q4385">
        <v>6</v>
      </c>
      <c r="R4385">
        <v>3</v>
      </c>
      <c r="S4385">
        <v>4</v>
      </c>
      <c r="T4385">
        <v>2</v>
      </c>
      <c r="U4385">
        <v>11</v>
      </c>
      <c r="V4385">
        <v>18</v>
      </c>
      <c r="W4385">
        <v>1</v>
      </c>
      <c r="X4385">
        <v>3</v>
      </c>
      <c r="Y4385">
        <v>0</v>
      </c>
      <c r="Z4385">
        <v>0</v>
      </c>
      <c r="AA4385">
        <v>2</v>
      </c>
      <c r="AB4385">
        <v>3.2</v>
      </c>
      <c r="AC4385">
        <v>3.75</v>
      </c>
      <c r="AD4385" t="str">
        <f t="shared" si="139"/>
        <v>A</v>
      </c>
      <c r="AE4385" t="str">
        <f t="shared" si="138"/>
        <v>N</v>
      </c>
      <c r="AF4385">
        <v>2.0499999999999998</v>
      </c>
      <c r="AG4385">
        <v>1.75</v>
      </c>
      <c r="AR4385">
        <v>3</v>
      </c>
      <c r="AS4385">
        <v>0</v>
      </c>
    </row>
    <row r="4386" spans="1:45" x14ac:dyDescent="0.3">
      <c r="A4386" t="s">
        <v>4607</v>
      </c>
      <c r="B4386" t="s">
        <v>4399</v>
      </c>
      <c r="C4386">
        <v>21</v>
      </c>
      <c r="D4386" s="1">
        <v>38353</v>
      </c>
      <c r="F4386" t="s">
        <v>56</v>
      </c>
      <c r="G4386" t="s">
        <v>53</v>
      </c>
      <c r="H4386">
        <v>0</v>
      </c>
      <c r="I4386">
        <v>1</v>
      </c>
      <c r="J4386" t="s">
        <v>47</v>
      </c>
      <c r="K4386">
        <v>0</v>
      </c>
      <c r="L4386">
        <v>0</v>
      </c>
      <c r="M4386" t="s">
        <v>61</v>
      </c>
      <c r="N4386" t="s">
        <v>3624</v>
      </c>
      <c r="O4386">
        <v>14</v>
      </c>
      <c r="P4386">
        <v>8</v>
      </c>
      <c r="Q4386">
        <v>7</v>
      </c>
      <c r="R4386">
        <v>7</v>
      </c>
      <c r="S4386">
        <v>3</v>
      </c>
      <c r="T4386">
        <v>2</v>
      </c>
      <c r="U4386">
        <v>14</v>
      </c>
      <c r="V4386">
        <v>16</v>
      </c>
      <c r="W4386">
        <v>2</v>
      </c>
      <c r="X4386">
        <v>2</v>
      </c>
      <c r="Y4386">
        <v>0</v>
      </c>
      <c r="Z4386">
        <v>0</v>
      </c>
      <c r="AA4386">
        <v>3.1</v>
      </c>
      <c r="AB4386">
        <v>3.2</v>
      </c>
      <c r="AC4386">
        <v>2.25</v>
      </c>
      <c r="AD4386" t="str">
        <f t="shared" si="139"/>
        <v>H</v>
      </c>
      <c r="AE4386" t="str">
        <f t="shared" si="138"/>
        <v>N</v>
      </c>
      <c r="AF4386">
        <v>2.15</v>
      </c>
      <c r="AG4386">
        <v>1.66</v>
      </c>
      <c r="AR4386">
        <v>0</v>
      </c>
      <c r="AS4386">
        <v>3</v>
      </c>
    </row>
    <row r="4387" spans="1:45" x14ac:dyDescent="0.3">
      <c r="A4387" t="s">
        <v>4608</v>
      </c>
      <c r="B4387" t="s">
        <v>4399</v>
      </c>
      <c r="C4387">
        <v>21</v>
      </c>
      <c r="D4387" s="1">
        <v>38353</v>
      </c>
      <c r="F4387" t="s">
        <v>59</v>
      </c>
      <c r="G4387" t="s">
        <v>72</v>
      </c>
      <c r="H4387">
        <v>2</v>
      </c>
      <c r="I4387">
        <v>1</v>
      </c>
      <c r="J4387" t="s">
        <v>51</v>
      </c>
      <c r="K4387">
        <v>2</v>
      </c>
      <c r="L4387">
        <v>0</v>
      </c>
      <c r="M4387" t="s">
        <v>51</v>
      </c>
      <c r="N4387" t="s">
        <v>3657</v>
      </c>
      <c r="O4387">
        <v>15</v>
      </c>
      <c r="P4387">
        <v>6</v>
      </c>
      <c r="Q4387">
        <v>8</v>
      </c>
      <c r="R4387">
        <v>1</v>
      </c>
      <c r="S4387">
        <v>9</v>
      </c>
      <c r="T4387">
        <v>8</v>
      </c>
      <c r="U4387">
        <v>12</v>
      </c>
      <c r="V4387">
        <v>9</v>
      </c>
      <c r="W4387">
        <v>0</v>
      </c>
      <c r="X4387">
        <v>0</v>
      </c>
      <c r="Y4387">
        <v>0</v>
      </c>
      <c r="Z4387">
        <v>0</v>
      </c>
      <c r="AA4387">
        <v>1.72</v>
      </c>
      <c r="AB4387">
        <v>3.4</v>
      </c>
      <c r="AC4387">
        <v>5</v>
      </c>
      <c r="AD4387" t="str">
        <f t="shared" si="139"/>
        <v>A</v>
      </c>
      <c r="AE4387" t="str">
        <f t="shared" si="138"/>
        <v>N</v>
      </c>
      <c r="AF4387">
        <v>2.0499999999999998</v>
      </c>
      <c r="AG4387">
        <v>1.75</v>
      </c>
      <c r="AR4387">
        <v>3</v>
      </c>
      <c r="AS4387">
        <v>0</v>
      </c>
    </row>
    <row r="4388" spans="1:45" x14ac:dyDescent="0.3">
      <c r="A4388" t="s">
        <v>4609</v>
      </c>
      <c r="B4388" t="s">
        <v>4399</v>
      </c>
      <c r="C4388">
        <v>21</v>
      </c>
      <c r="D4388" s="1">
        <v>38353</v>
      </c>
      <c r="F4388" t="s">
        <v>845</v>
      </c>
      <c r="G4388" t="s">
        <v>79</v>
      </c>
      <c r="H4388">
        <v>0</v>
      </c>
      <c r="I4388">
        <v>2</v>
      </c>
      <c r="J4388" t="s">
        <v>47</v>
      </c>
      <c r="K4388">
        <v>0</v>
      </c>
      <c r="L4388">
        <v>1</v>
      </c>
      <c r="M4388" t="s">
        <v>47</v>
      </c>
      <c r="N4388" t="s">
        <v>3614</v>
      </c>
      <c r="O4388">
        <v>6</v>
      </c>
      <c r="P4388">
        <v>13</v>
      </c>
      <c r="Q4388">
        <v>2</v>
      </c>
      <c r="R4388">
        <v>7</v>
      </c>
      <c r="S4388">
        <v>10</v>
      </c>
      <c r="T4388">
        <v>4</v>
      </c>
      <c r="U4388">
        <v>13</v>
      </c>
      <c r="V4388">
        <v>9</v>
      </c>
      <c r="W4388">
        <v>1</v>
      </c>
      <c r="X4388">
        <v>0</v>
      </c>
      <c r="Y4388">
        <v>0</v>
      </c>
      <c r="Z4388">
        <v>0</v>
      </c>
      <c r="AA4388">
        <v>3.5</v>
      </c>
      <c r="AB4388">
        <v>3.2</v>
      </c>
      <c r="AC4388">
        <v>2.1</v>
      </c>
      <c r="AD4388" t="str">
        <f t="shared" si="139"/>
        <v>H</v>
      </c>
      <c r="AE4388" t="str">
        <f t="shared" si="138"/>
        <v>N</v>
      </c>
      <c r="AF4388">
        <v>2.0499999999999998</v>
      </c>
      <c r="AG4388">
        <v>1.75</v>
      </c>
      <c r="AR4388">
        <v>0</v>
      </c>
      <c r="AS4388">
        <v>3</v>
      </c>
    </row>
    <row r="4389" spans="1:45" x14ac:dyDescent="0.3">
      <c r="A4389" t="s">
        <v>4610</v>
      </c>
      <c r="B4389" t="s">
        <v>4399</v>
      </c>
      <c r="C4389">
        <v>21</v>
      </c>
      <c r="D4389" s="1">
        <v>38353</v>
      </c>
      <c r="F4389" t="s">
        <v>63</v>
      </c>
      <c r="G4389" t="s">
        <v>3623</v>
      </c>
      <c r="H4389">
        <v>2</v>
      </c>
      <c r="I4389">
        <v>1</v>
      </c>
      <c r="J4389" t="s">
        <v>51</v>
      </c>
      <c r="K4389">
        <v>2</v>
      </c>
      <c r="L4389">
        <v>0</v>
      </c>
      <c r="M4389" t="s">
        <v>51</v>
      </c>
      <c r="N4389" t="s">
        <v>3641</v>
      </c>
      <c r="O4389">
        <v>8</v>
      </c>
      <c r="P4389">
        <v>10</v>
      </c>
      <c r="Q4389">
        <v>4</v>
      </c>
      <c r="R4389">
        <v>8</v>
      </c>
      <c r="S4389">
        <v>6</v>
      </c>
      <c r="T4389">
        <v>5</v>
      </c>
      <c r="U4389">
        <v>8</v>
      </c>
      <c r="V4389">
        <v>14</v>
      </c>
      <c r="W4389">
        <v>1</v>
      </c>
      <c r="X4389">
        <v>2</v>
      </c>
      <c r="Y4389">
        <v>0</v>
      </c>
      <c r="Z4389">
        <v>0</v>
      </c>
      <c r="AA4389">
        <v>1.9</v>
      </c>
      <c r="AB4389">
        <v>3.1</v>
      </c>
      <c r="AC4389">
        <v>4.33</v>
      </c>
      <c r="AD4389" t="str">
        <f t="shared" si="139"/>
        <v>A</v>
      </c>
      <c r="AE4389" t="str">
        <f t="shared" si="138"/>
        <v>N</v>
      </c>
      <c r="AF4389">
        <v>1.95</v>
      </c>
      <c r="AG4389">
        <v>1.85</v>
      </c>
      <c r="AR4389">
        <v>3</v>
      </c>
      <c r="AS4389">
        <v>0</v>
      </c>
    </row>
    <row r="4390" spans="1:45" x14ac:dyDescent="0.3">
      <c r="A4390" t="s">
        <v>4611</v>
      </c>
      <c r="B4390" t="s">
        <v>4399</v>
      </c>
      <c r="C4390">
        <v>21</v>
      </c>
      <c r="D4390" s="1">
        <v>38353</v>
      </c>
      <c r="F4390" t="s">
        <v>4021</v>
      </c>
      <c r="G4390" t="s">
        <v>78</v>
      </c>
      <c r="H4390">
        <v>1</v>
      </c>
      <c r="I4390">
        <v>1</v>
      </c>
      <c r="J4390" t="s">
        <v>61</v>
      </c>
      <c r="K4390">
        <v>0</v>
      </c>
      <c r="L4390">
        <v>1</v>
      </c>
      <c r="M4390" t="s">
        <v>47</v>
      </c>
      <c r="N4390" t="s">
        <v>3695</v>
      </c>
      <c r="O4390">
        <v>14</v>
      </c>
      <c r="P4390">
        <v>6</v>
      </c>
      <c r="Q4390">
        <v>6</v>
      </c>
      <c r="R4390">
        <v>5</v>
      </c>
      <c r="S4390">
        <v>7</v>
      </c>
      <c r="T4390">
        <v>5</v>
      </c>
      <c r="U4390">
        <v>13</v>
      </c>
      <c r="V4390">
        <v>6</v>
      </c>
      <c r="W4390">
        <v>3</v>
      </c>
      <c r="X4390">
        <v>0</v>
      </c>
      <c r="Y4390">
        <v>0</v>
      </c>
      <c r="Z4390">
        <v>1</v>
      </c>
      <c r="AA4390">
        <v>1.66</v>
      </c>
      <c r="AB4390">
        <v>3.4</v>
      </c>
      <c r="AC4390">
        <v>5.5</v>
      </c>
      <c r="AD4390" t="str">
        <f t="shared" si="139"/>
        <v>A</v>
      </c>
      <c r="AE4390" t="str">
        <f t="shared" si="138"/>
        <v>N</v>
      </c>
      <c r="AF4390">
        <v>2</v>
      </c>
      <c r="AG4390">
        <v>1.8</v>
      </c>
      <c r="AR4390">
        <v>1</v>
      </c>
      <c r="AS4390">
        <v>1</v>
      </c>
    </row>
    <row r="4391" spans="1:45" x14ac:dyDescent="0.3">
      <c r="A4391" t="s">
        <v>4612</v>
      </c>
      <c r="B4391" t="s">
        <v>4399</v>
      </c>
      <c r="C4391">
        <v>21</v>
      </c>
      <c r="D4391" s="1">
        <v>38353</v>
      </c>
      <c r="F4391" t="s">
        <v>64</v>
      </c>
      <c r="G4391" t="s">
        <v>73</v>
      </c>
      <c r="H4391">
        <v>5</v>
      </c>
      <c r="I4391">
        <v>2</v>
      </c>
      <c r="J4391" t="s">
        <v>51</v>
      </c>
      <c r="K4391">
        <v>2</v>
      </c>
      <c r="L4391">
        <v>1</v>
      </c>
      <c r="M4391" t="s">
        <v>51</v>
      </c>
      <c r="N4391" t="s">
        <v>3645</v>
      </c>
      <c r="O4391">
        <v>14</v>
      </c>
      <c r="P4391">
        <v>6</v>
      </c>
      <c r="Q4391">
        <v>12</v>
      </c>
      <c r="R4391">
        <v>3</v>
      </c>
      <c r="S4391">
        <v>6</v>
      </c>
      <c r="T4391">
        <v>4</v>
      </c>
      <c r="U4391">
        <v>8</v>
      </c>
      <c r="V4391">
        <v>13</v>
      </c>
      <c r="W4391">
        <v>0</v>
      </c>
      <c r="X4391">
        <v>0</v>
      </c>
      <c r="Y4391">
        <v>0</v>
      </c>
      <c r="Z4391">
        <v>0</v>
      </c>
      <c r="AA4391">
        <v>2.25</v>
      </c>
      <c r="AB4391">
        <v>3.2</v>
      </c>
      <c r="AC4391">
        <v>3.1</v>
      </c>
      <c r="AD4391" t="str">
        <f t="shared" si="139"/>
        <v>A</v>
      </c>
      <c r="AE4391" t="str">
        <f t="shared" si="138"/>
        <v>N</v>
      </c>
      <c r="AF4391">
        <v>2.1</v>
      </c>
      <c r="AG4391">
        <v>1.7</v>
      </c>
      <c r="AR4391">
        <v>3</v>
      </c>
      <c r="AS4391">
        <v>0</v>
      </c>
    </row>
    <row r="4392" spans="1:45" x14ac:dyDescent="0.3">
      <c r="A4392" t="s">
        <v>4613</v>
      </c>
      <c r="B4392" t="s">
        <v>4399</v>
      </c>
      <c r="C4392">
        <v>22</v>
      </c>
      <c r="D4392" s="1">
        <v>38355</v>
      </c>
      <c r="F4392" t="s">
        <v>54</v>
      </c>
      <c r="G4392" t="s">
        <v>1988</v>
      </c>
      <c r="H4392">
        <v>1</v>
      </c>
      <c r="I4392">
        <v>0</v>
      </c>
      <c r="J4392" t="s">
        <v>51</v>
      </c>
      <c r="K4392">
        <v>1</v>
      </c>
      <c r="L4392">
        <v>0</v>
      </c>
      <c r="M4392" t="s">
        <v>51</v>
      </c>
      <c r="N4392" t="s">
        <v>3614</v>
      </c>
      <c r="O4392">
        <v>16</v>
      </c>
      <c r="P4392">
        <v>9</v>
      </c>
      <c r="Q4392">
        <v>11</v>
      </c>
      <c r="R4392">
        <v>6</v>
      </c>
      <c r="S4392">
        <v>6</v>
      </c>
      <c r="T4392">
        <v>8</v>
      </c>
      <c r="U4392">
        <v>11</v>
      </c>
      <c r="V4392">
        <v>14</v>
      </c>
      <c r="W4392">
        <v>2</v>
      </c>
      <c r="X4392">
        <v>3</v>
      </c>
      <c r="Y4392">
        <v>0</v>
      </c>
      <c r="Z4392">
        <v>0</v>
      </c>
      <c r="AA4392">
        <v>2.2999999999999998</v>
      </c>
      <c r="AB4392">
        <v>3.2</v>
      </c>
      <c r="AC4392">
        <v>2.7</v>
      </c>
      <c r="AD4392" t="str">
        <f t="shared" si="139"/>
        <v>A</v>
      </c>
      <c r="AE4392" t="str">
        <f t="shared" si="138"/>
        <v>N</v>
      </c>
      <c r="AR4392">
        <v>3</v>
      </c>
      <c r="AS4392">
        <v>0</v>
      </c>
    </row>
    <row r="4393" spans="1:45" x14ac:dyDescent="0.3">
      <c r="A4393" t="s">
        <v>4614</v>
      </c>
      <c r="B4393" t="s">
        <v>4399</v>
      </c>
      <c r="C4393">
        <v>22</v>
      </c>
      <c r="D4393" s="1">
        <v>38355</v>
      </c>
      <c r="F4393" t="s">
        <v>454</v>
      </c>
      <c r="G4393" t="s">
        <v>49</v>
      </c>
      <c r="H4393">
        <v>2</v>
      </c>
      <c r="I4393">
        <v>0</v>
      </c>
      <c r="J4393" t="s">
        <v>51</v>
      </c>
      <c r="K4393">
        <v>1</v>
      </c>
      <c r="L4393">
        <v>0</v>
      </c>
      <c r="M4393" t="s">
        <v>51</v>
      </c>
      <c r="N4393" t="s">
        <v>3626</v>
      </c>
      <c r="O4393">
        <v>14</v>
      </c>
      <c r="P4393">
        <v>12</v>
      </c>
      <c r="Q4393">
        <v>9</v>
      </c>
      <c r="R4393">
        <v>6</v>
      </c>
      <c r="S4393">
        <v>7</v>
      </c>
      <c r="T4393">
        <v>7</v>
      </c>
      <c r="U4393">
        <v>8</v>
      </c>
      <c r="V4393">
        <v>14</v>
      </c>
      <c r="W4393">
        <v>2</v>
      </c>
      <c r="X4393">
        <v>3</v>
      </c>
      <c r="Y4393">
        <v>0</v>
      </c>
      <c r="Z4393">
        <v>0</v>
      </c>
      <c r="AA4393">
        <v>2.5</v>
      </c>
      <c r="AB4393">
        <v>3.2</v>
      </c>
      <c r="AC4393">
        <v>2.5</v>
      </c>
      <c r="AD4393" t="str">
        <f t="shared" si="139"/>
        <v>H</v>
      </c>
      <c r="AE4393" t="str">
        <f t="shared" si="138"/>
        <v>Y</v>
      </c>
      <c r="AR4393">
        <v>3</v>
      </c>
      <c r="AS4393">
        <v>0</v>
      </c>
    </row>
    <row r="4394" spans="1:45" x14ac:dyDescent="0.3">
      <c r="A4394" t="s">
        <v>4615</v>
      </c>
      <c r="B4394" t="s">
        <v>4399</v>
      </c>
      <c r="C4394">
        <v>22</v>
      </c>
      <c r="D4394" s="1">
        <v>38355</v>
      </c>
      <c r="F4394" t="s">
        <v>78</v>
      </c>
      <c r="G4394" t="s">
        <v>56</v>
      </c>
      <c r="H4394">
        <v>1</v>
      </c>
      <c r="I4394">
        <v>2</v>
      </c>
      <c r="J4394" t="s">
        <v>47</v>
      </c>
      <c r="K4394">
        <v>0</v>
      </c>
      <c r="L4394">
        <v>0</v>
      </c>
      <c r="M4394" t="s">
        <v>61</v>
      </c>
      <c r="N4394" t="s">
        <v>4097</v>
      </c>
      <c r="O4394">
        <v>7</v>
      </c>
      <c r="P4394">
        <v>11</v>
      </c>
      <c r="Q4394">
        <v>4</v>
      </c>
      <c r="R4394">
        <v>6</v>
      </c>
      <c r="S4394">
        <v>5</v>
      </c>
      <c r="T4394">
        <v>2</v>
      </c>
      <c r="U4394">
        <v>16</v>
      </c>
      <c r="V4394">
        <v>19</v>
      </c>
      <c r="W4394">
        <v>2</v>
      </c>
      <c r="X4394">
        <v>3</v>
      </c>
      <c r="Y4394">
        <v>0</v>
      </c>
      <c r="Z4394">
        <v>0</v>
      </c>
      <c r="AA4394">
        <v>4.33</v>
      </c>
      <c r="AB4394">
        <v>3.4</v>
      </c>
      <c r="AC4394">
        <v>1.66</v>
      </c>
      <c r="AD4394" t="str">
        <f t="shared" si="139"/>
        <v>H</v>
      </c>
      <c r="AE4394" t="str">
        <f t="shared" si="138"/>
        <v>N</v>
      </c>
      <c r="AR4394">
        <v>0</v>
      </c>
      <c r="AS4394">
        <v>3</v>
      </c>
    </row>
    <row r="4395" spans="1:45" x14ac:dyDescent="0.3">
      <c r="A4395" t="s">
        <v>4616</v>
      </c>
      <c r="B4395" t="s">
        <v>4399</v>
      </c>
      <c r="C4395">
        <v>22</v>
      </c>
      <c r="D4395" s="1">
        <v>38355</v>
      </c>
      <c r="F4395" t="s">
        <v>3618</v>
      </c>
      <c r="G4395" t="s">
        <v>63</v>
      </c>
      <c r="H4395">
        <v>0</v>
      </c>
      <c r="I4395">
        <v>0</v>
      </c>
      <c r="J4395" t="s">
        <v>61</v>
      </c>
      <c r="K4395">
        <v>0</v>
      </c>
      <c r="L4395">
        <v>0</v>
      </c>
      <c r="M4395" t="s">
        <v>61</v>
      </c>
      <c r="N4395" t="s">
        <v>3612</v>
      </c>
      <c r="O4395">
        <v>8</v>
      </c>
      <c r="P4395">
        <v>12</v>
      </c>
      <c r="Q4395">
        <v>5</v>
      </c>
      <c r="R4395">
        <v>7</v>
      </c>
      <c r="S4395">
        <v>1</v>
      </c>
      <c r="T4395">
        <v>6</v>
      </c>
      <c r="U4395">
        <v>9</v>
      </c>
      <c r="V4395">
        <v>7</v>
      </c>
      <c r="W4395">
        <v>2</v>
      </c>
      <c r="X4395">
        <v>0</v>
      </c>
      <c r="Y4395">
        <v>0</v>
      </c>
      <c r="Z4395">
        <v>0</v>
      </c>
      <c r="AA4395">
        <v>3.6</v>
      </c>
      <c r="AB4395">
        <v>3.4</v>
      </c>
      <c r="AC4395">
        <v>1.83</v>
      </c>
      <c r="AD4395" t="str">
        <f t="shared" si="139"/>
        <v>H</v>
      </c>
      <c r="AE4395" t="str">
        <f t="shared" si="138"/>
        <v>N</v>
      </c>
      <c r="AR4395">
        <v>1</v>
      </c>
      <c r="AS4395">
        <v>1</v>
      </c>
    </row>
    <row r="4396" spans="1:45" x14ac:dyDescent="0.3">
      <c r="A4396" t="s">
        <v>4617</v>
      </c>
      <c r="B4396" t="s">
        <v>4399</v>
      </c>
      <c r="C4396">
        <v>22</v>
      </c>
      <c r="D4396" s="1">
        <v>38356</v>
      </c>
      <c r="F4396" t="s">
        <v>45</v>
      </c>
      <c r="G4396" t="s">
        <v>59</v>
      </c>
      <c r="H4396">
        <v>1</v>
      </c>
      <c r="I4396">
        <v>1</v>
      </c>
      <c r="J4396" t="s">
        <v>61</v>
      </c>
      <c r="K4396">
        <v>0</v>
      </c>
      <c r="L4396">
        <v>1</v>
      </c>
      <c r="M4396" t="s">
        <v>47</v>
      </c>
      <c r="N4396" t="s">
        <v>3641</v>
      </c>
      <c r="O4396">
        <v>13</v>
      </c>
      <c r="P4396">
        <v>5</v>
      </c>
      <c r="Q4396">
        <v>9</v>
      </c>
      <c r="R4396">
        <v>4</v>
      </c>
      <c r="S4396">
        <v>12</v>
      </c>
      <c r="T4396">
        <v>5</v>
      </c>
      <c r="U4396">
        <v>10</v>
      </c>
      <c r="V4396">
        <v>13</v>
      </c>
      <c r="W4396">
        <v>3</v>
      </c>
      <c r="X4396">
        <v>3</v>
      </c>
      <c r="Y4396">
        <v>0</v>
      </c>
      <c r="Z4396">
        <v>0</v>
      </c>
      <c r="AA4396">
        <v>1.28</v>
      </c>
      <c r="AB4396">
        <v>4.5</v>
      </c>
      <c r="AC4396">
        <v>9</v>
      </c>
      <c r="AD4396" t="str">
        <f t="shared" si="139"/>
        <v>A</v>
      </c>
      <c r="AE4396" t="str">
        <f t="shared" si="138"/>
        <v>N</v>
      </c>
      <c r="AF4396">
        <v>1.75</v>
      </c>
      <c r="AG4396">
        <v>2.0499999999999998</v>
      </c>
      <c r="AR4396">
        <v>1</v>
      </c>
      <c r="AS4396">
        <v>1</v>
      </c>
    </row>
    <row r="4397" spans="1:45" x14ac:dyDescent="0.3">
      <c r="A4397" t="s">
        <v>4618</v>
      </c>
      <c r="B4397" t="s">
        <v>4399</v>
      </c>
      <c r="C4397">
        <v>22</v>
      </c>
      <c r="D4397" s="1">
        <v>38356</v>
      </c>
      <c r="F4397" t="s">
        <v>3623</v>
      </c>
      <c r="G4397" t="s">
        <v>843</v>
      </c>
      <c r="H4397">
        <v>1</v>
      </c>
      <c r="I4397">
        <v>2</v>
      </c>
      <c r="J4397" t="s">
        <v>47</v>
      </c>
      <c r="K4397">
        <v>0</v>
      </c>
      <c r="L4397">
        <v>1</v>
      </c>
      <c r="M4397" t="s">
        <v>47</v>
      </c>
      <c r="N4397" t="s">
        <v>3637</v>
      </c>
      <c r="O4397">
        <v>14</v>
      </c>
      <c r="P4397">
        <v>11</v>
      </c>
      <c r="Q4397">
        <v>8</v>
      </c>
      <c r="R4397">
        <v>6</v>
      </c>
      <c r="S4397">
        <v>6</v>
      </c>
      <c r="T4397">
        <v>5</v>
      </c>
      <c r="U4397">
        <v>12</v>
      </c>
      <c r="V4397">
        <v>12</v>
      </c>
      <c r="W4397">
        <v>2</v>
      </c>
      <c r="X4397">
        <v>2</v>
      </c>
      <c r="Y4397">
        <v>0</v>
      </c>
      <c r="Z4397">
        <v>0</v>
      </c>
      <c r="AA4397">
        <v>1.8</v>
      </c>
      <c r="AB4397">
        <v>3.25</v>
      </c>
      <c r="AC4397">
        <v>4</v>
      </c>
      <c r="AD4397" t="str">
        <f t="shared" si="139"/>
        <v>A</v>
      </c>
      <c r="AE4397" t="str">
        <f t="shared" si="138"/>
        <v>Y</v>
      </c>
      <c r="AF4397">
        <v>2.15</v>
      </c>
      <c r="AG4397">
        <v>1.66</v>
      </c>
      <c r="AR4397">
        <v>0</v>
      </c>
      <c r="AS4397">
        <v>3</v>
      </c>
    </row>
    <row r="4398" spans="1:45" x14ac:dyDescent="0.3">
      <c r="A4398" t="s">
        <v>4619</v>
      </c>
      <c r="B4398" t="s">
        <v>4399</v>
      </c>
      <c r="C4398">
        <v>22</v>
      </c>
      <c r="D4398" s="1">
        <v>38356</v>
      </c>
      <c r="F4398" t="s">
        <v>53</v>
      </c>
      <c r="G4398" t="s">
        <v>845</v>
      </c>
      <c r="H4398">
        <v>2</v>
      </c>
      <c r="I4398">
        <v>0</v>
      </c>
      <c r="J4398" t="s">
        <v>51</v>
      </c>
      <c r="K4398">
        <v>2</v>
      </c>
      <c r="L4398">
        <v>0</v>
      </c>
      <c r="M4398" t="s">
        <v>51</v>
      </c>
      <c r="N4398" t="s">
        <v>3619</v>
      </c>
      <c r="O4398">
        <v>14</v>
      </c>
      <c r="P4398">
        <v>2</v>
      </c>
      <c r="Q4398">
        <v>10</v>
      </c>
      <c r="R4398">
        <v>1</v>
      </c>
      <c r="S4398">
        <v>4</v>
      </c>
      <c r="T4398">
        <v>3</v>
      </c>
      <c r="U4398">
        <v>15</v>
      </c>
      <c r="V4398">
        <v>9</v>
      </c>
      <c r="W4398">
        <v>2</v>
      </c>
      <c r="X4398">
        <v>1</v>
      </c>
      <c r="Y4398">
        <v>0</v>
      </c>
      <c r="Z4398">
        <v>0</v>
      </c>
      <c r="AA4398">
        <v>1.36</v>
      </c>
      <c r="AB4398">
        <v>4</v>
      </c>
      <c r="AC4398">
        <v>7.5</v>
      </c>
      <c r="AD4398" t="str">
        <f t="shared" si="139"/>
        <v>A</v>
      </c>
      <c r="AE4398" t="str">
        <f t="shared" si="138"/>
        <v>N</v>
      </c>
      <c r="AF4398">
        <v>1.95</v>
      </c>
      <c r="AG4398">
        <v>1.85</v>
      </c>
      <c r="AR4398">
        <v>3</v>
      </c>
      <c r="AS4398">
        <v>0</v>
      </c>
    </row>
    <row r="4399" spans="1:45" x14ac:dyDescent="0.3">
      <c r="A4399" t="s">
        <v>4620</v>
      </c>
      <c r="B4399" t="s">
        <v>4399</v>
      </c>
      <c r="C4399">
        <v>22</v>
      </c>
      <c r="D4399" s="1">
        <v>38356</v>
      </c>
      <c r="F4399" t="s">
        <v>73</v>
      </c>
      <c r="G4399" t="s">
        <v>4021</v>
      </c>
      <c r="H4399">
        <v>2</v>
      </c>
      <c r="I4399">
        <v>1</v>
      </c>
      <c r="J4399" t="s">
        <v>51</v>
      </c>
      <c r="K4399">
        <v>1</v>
      </c>
      <c r="L4399">
        <v>1</v>
      </c>
      <c r="M4399" t="s">
        <v>61</v>
      </c>
      <c r="N4399" t="s">
        <v>4115</v>
      </c>
      <c r="O4399">
        <v>17</v>
      </c>
      <c r="P4399">
        <v>9</v>
      </c>
      <c r="Q4399">
        <v>7</v>
      </c>
      <c r="R4399">
        <v>6</v>
      </c>
      <c r="S4399">
        <v>8</v>
      </c>
      <c r="T4399">
        <v>1</v>
      </c>
      <c r="U4399">
        <v>5</v>
      </c>
      <c r="V4399">
        <v>9</v>
      </c>
      <c r="W4399">
        <v>0</v>
      </c>
      <c r="X4399">
        <v>0</v>
      </c>
      <c r="Y4399">
        <v>0</v>
      </c>
      <c r="Z4399">
        <v>0</v>
      </c>
      <c r="AA4399">
        <v>1.72</v>
      </c>
      <c r="AB4399">
        <v>3.25</v>
      </c>
      <c r="AC4399">
        <v>4.33</v>
      </c>
      <c r="AD4399" t="str">
        <f t="shared" si="139"/>
        <v>A</v>
      </c>
      <c r="AE4399" t="str">
        <f t="shared" si="138"/>
        <v>N</v>
      </c>
      <c r="AF4399">
        <v>2.15</v>
      </c>
      <c r="AG4399">
        <v>1.66</v>
      </c>
      <c r="AR4399">
        <v>3</v>
      </c>
      <c r="AS4399">
        <v>0</v>
      </c>
    </row>
    <row r="4400" spans="1:45" x14ac:dyDescent="0.3">
      <c r="A4400" t="s">
        <v>4621</v>
      </c>
      <c r="B4400" t="s">
        <v>4399</v>
      </c>
      <c r="C4400">
        <v>22</v>
      </c>
      <c r="D4400" s="1">
        <v>38356</v>
      </c>
      <c r="F4400" t="s">
        <v>79</v>
      </c>
      <c r="G4400" t="s">
        <v>64</v>
      </c>
      <c r="H4400">
        <v>0</v>
      </c>
      <c r="I4400">
        <v>0</v>
      </c>
      <c r="J4400" t="s">
        <v>61</v>
      </c>
      <c r="K4400">
        <v>0</v>
      </c>
      <c r="L4400">
        <v>0</v>
      </c>
      <c r="M4400" t="s">
        <v>61</v>
      </c>
      <c r="N4400" t="s">
        <v>4412</v>
      </c>
      <c r="O4400">
        <v>23</v>
      </c>
      <c r="P4400">
        <v>7</v>
      </c>
      <c r="Q4400">
        <v>16</v>
      </c>
      <c r="R4400">
        <v>5</v>
      </c>
      <c r="S4400">
        <v>8</v>
      </c>
      <c r="T4400">
        <v>2</v>
      </c>
      <c r="U4400">
        <v>11</v>
      </c>
      <c r="V4400">
        <v>13</v>
      </c>
      <c r="W4400">
        <v>1</v>
      </c>
      <c r="X4400">
        <v>2</v>
      </c>
      <c r="Y4400">
        <v>0</v>
      </c>
      <c r="Z4400">
        <v>0</v>
      </c>
      <c r="AA4400">
        <v>1.4</v>
      </c>
      <c r="AB4400">
        <v>3.75</v>
      </c>
      <c r="AC4400">
        <v>7.5</v>
      </c>
      <c r="AD4400" t="str">
        <f t="shared" si="139"/>
        <v>A</v>
      </c>
      <c r="AE4400" t="str">
        <f t="shared" si="138"/>
        <v>N</v>
      </c>
      <c r="AF4400">
        <v>1.9</v>
      </c>
      <c r="AG4400">
        <v>1.9</v>
      </c>
      <c r="AR4400">
        <v>1</v>
      </c>
      <c r="AS4400">
        <v>1</v>
      </c>
    </row>
    <row r="4401" spans="1:45" x14ac:dyDescent="0.3">
      <c r="A4401" t="s">
        <v>4622</v>
      </c>
      <c r="B4401" t="s">
        <v>4399</v>
      </c>
      <c r="C4401">
        <v>22</v>
      </c>
      <c r="D4401" s="1">
        <v>38357</v>
      </c>
      <c r="F4401" t="s">
        <v>72</v>
      </c>
      <c r="G4401" t="s">
        <v>3176</v>
      </c>
      <c r="H4401">
        <v>3</v>
      </c>
      <c r="I4401">
        <v>3</v>
      </c>
      <c r="J4401" t="s">
        <v>61</v>
      </c>
      <c r="K4401">
        <v>2</v>
      </c>
      <c r="L4401">
        <v>2</v>
      </c>
      <c r="M4401" t="s">
        <v>61</v>
      </c>
      <c r="N4401" t="s">
        <v>3616</v>
      </c>
      <c r="O4401">
        <v>8</v>
      </c>
      <c r="P4401">
        <v>12</v>
      </c>
      <c r="Q4401">
        <v>5</v>
      </c>
      <c r="R4401">
        <v>7</v>
      </c>
      <c r="S4401">
        <v>2</v>
      </c>
      <c r="T4401">
        <v>10</v>
      </c>
      <c r="U4401">
        <v>16</v>
      </c>
      <c r="V4401">
        <v>16</v>
      </c>
      <c r="W4401">
        <v>2</v>
      </c>
      <c r="X4401">
        <v>2</v>
      </c>
      <c r="Y4401">
        <v>0</v>
      </c>
      <c r="Z4401">
        <v>0</v>
      </c>
      <c r="AA4401">
        <v>2.37</v>
      </c>
      <c r="AB4401">
        <v>3.2</v>
      </c>
      <c r="AC4401">
        <v>2.62</v>
      </c>
      <c r="AD4401" t="str">
        <f t="shared" si="139"/>
        <v>A</v>
      </c>
      <c r="AE4401" t="str">
        <f t="shared" si="138"/>
        <v>N</v>
      </c>
      <c r="AF4401">
        <v>2.1</v>
      </c>
      <c r="AG4401">
        <v>1.7</v>
      </c>
      <c r="AR4401">
        <v>1</v>
      </c>
      <c r="AS4401">
        <v>1</v>
      </c>
    </row>
    <row r="4402" spans="1:45" x14ac:dyDescent="0.3">
      <c r="A4402" t="s">
        <v>4623</v>
      </c>
      <c r="B4402" t="s">
        <v>4399</v>
      </c>
      <c r="C4402">
        <v>23</v>
      </c>
      <c r="D4402" s="1">
        <v>38367</v>
      </c>
      <c r="F4402" t="s">
        <v>49</v>
      </c>
      <c r="G4402" t="s">
        <v>78</v>
      </c>
      <c r="H4402">
        <v>3</v>
      </c>
      <c r="I4402">
        <v>0</v>
      </c>
      <c r="J4402" t="s">
        <v>51</v>
      </c>
      <c r="K4402">
        <v>2</v>
      </c>
      <c r="L4402">
        <v>0</v>
      </c>
      <c r="M4402" t="s">
        <v>51</v>
      </c>
      <c r="N4402" t="s">
        <v>3624</v>
      </c>
      <c r="O4402">
        <v>22</v>
      </c>
      <c r="P4402">
        <v>7</v>
      </c>
      <c r="Q4402">
        <v>10</v>
      </c>
      <c r="R4402">
        <v>1</v>
      </c>
      <c r="S4402">
        <v>7</v>
      </c>
      <c r="T4402">
        <v>5</v>
      </c>
      <c r="U4402">
        <v>15</v>
      </c>
      <c r="V4402">
        <v>12</v>
      </c>
      <c r="W4402">
        <v>0</v>
      </c>
      <c r="X4402">
        <v>0</v>
      </c>
      <c r="Y4402">
        <v>0</v>
      </c>
      <c r="Z4402">
        <v>0</v>
      </c>
      <c r="AA4402">
        <v>1.72</v>
      </c>
      <c r="AB4402">
        <v>3.4</v>
      </c>
      <c r="AC4402">
        <v>5</v>
      </c>
      <c r="AD4402" t="str">
        <f t="shared" si="139"/>
        <v>A</v>
      </c>
      <c r="AE4402" t="str">
        <f t="shared" si="138"/>
        <v>N</v>
      </c>
      <c r="AF4402">
        <v>2.1</v>
      </c>
      <c r="AG4402">
        <v>1.7</v>
      </c>
      <c r="AR4402">
        <v>3</v>
      </c>
      <c r="AS4402">
        <v>0</v>
      </c>
    </row>
    <row r="4403" spans="1:45" x14ac:dyDescent="0.3">
      <c r="A4403" t="s">
        <v>4624</v>
      </c>
      <c r="B4403" t="s">
        <v>4399</v>
      </c>
      <c r="C4403">
        <v>23</v>
      </c>
      <c r="D4403" s="1">
        <v>38367</v>
      </c>
      <c r="F4403" t="s">
        <v>843</v>
      </c>
      <c r="G4403" t="s">
        <v>45</v>
      </c>
      <c r="H4403">
        <v>1</v>
      </c>
      <c r="I4403">
        <v>0</v>
      </c>
      <c r="J4403" t="s">
        <v>51</v>
      </c>
      <c r="K4403">
        <v>1</v>
      </c>
      <c r="L4403">
        <v>0</v>
      </c>
      <c r="M4403" t="s">
        <v>51</v>
      </c>
      <c r="N4403" t="s">
        <v>4412</v>
      </c>
      <c r="O4403">
        <v>9</v>
      </c>
      <c r="P4403">
        <v>11</v>
      </c>
      <c r="Q4403">
        <v>3</v>
      </c>
      <c r="R4403">
        <v>7</v>
      </c>
      <c r="S4403">
        <v>8</v>
      </c>
      <c r="T4403">
        <v>7</v>
      </c>
      <c r="U4403">
        <v>8</v>
      </c>
      <c r="V4403">
        <v>8</v>
      </c>
      <c r="W4403">
        <v>2</v>
      </c>
      <c r="X4403">
        <v>1</v>
      </c>
      <c r="Y4403">
        <v>0</v>
      </c>
      <c r="Z4403">
        <v>0</v>
      </c>
      <c r="AA4403">
        <v>6.5</v>
      </c>
      <c r="AB4403">
        <v>3.5</v>
      </c>
      <c r="AC4403">
        <v>1.57</v>
      </c>
      <c r="AD4403" t="str">
        <f t="shared" si="139"/>
        <v>H</v>
      </c>
      <c r="AE4403" t="str">
        <f t="shared" si="138"/>
        <v>Y</v>
      </c>
      <c r="AF4403">
        <v>2.0499999999999998</v>
      </c>
      <c r="AG4403">
        <v>1.75</v>
      </c>
      <c r="AR4403">
        <v>3</v>
      </c>
      <c r="AS4403">
        <v>0</v>
      </c>
    </row>
    <row r="4404" spans="1:45" x14ac:dyDescent="0.3">
      <c r="A4404" t="s">
        <v>4625</v>
      </c>
      <c r="B4404" t="s">
        <v>4399</v>
      </c>
      <c r="C4404">
        <v>23</v>
      </c>
      <c r="D4404" s="1">
        <v>38367</v>
      </c>
      <c r="F4404" t="s">
        <v>1988</v>
      </c>
      <c r="G4404" t="s">
        <v>3623</v>
      </c>
      <c r="H4404">
        <v>3</v>
      </c>
      <c r="I4404">
        <v>1</v>
      </c>
      <c r="J4404" t="s">
        <v>51</v>
      </c>
      <c r="K4404">
        <v>1</v>
      </c>
      <c r="L4404">
        <v>0</v>
      </c>
      <c r="M4404" t="s">
        <v>51</v>
      </c>
      <c r="N4404" t="s">
        <v>3657</v>
      </c>
      <c r="O4404">
        <v>10</v>
      </c>
      <c r="P4404">
        <v>10</v>
      </c>
      <c r="Q4404">
        <v>6</v>
      </c>
      <c r="R4404">
        <v>6</v>
      </c>
      <c r="S4404">
        <v>4</v>
      </c>
      <c r="T4404">
        <v>4</v>
      </c>
      <c r="U4404">
        <v>11</v>
      </c>
      <c r="V4404">
        <v>10</v>
      </c>
      <c r="W4404">
        <v>0</v>
      </c>
      <c r="X4404">
        <v>2</v>
      </c>
      <c r="Y4404">
        <v>0</v>
      </c>
      <c r="Z4404">
        <v>0</v>
      </c>
      <c r="AA4404">
        <v>2.2000000000000002</v>
      </c>
      <c r="AB4404">
        <v>3.1</v>
      </c>
      <c r="AC4404">
        <v>3.4</v>
      </c>
      <c r="AD4404" t="str">
        <f t="shared" si="139"/>
        <v>A</v>
      </c>
      <c r="AE4404" t="str">
        <f t="shared" si="138"/>
        <v>N</v>
      </c>
      <c r="AF4404">
        <v>2.1</v>
      </c>
      <c r="AG4404">
        <v>1.7</v>
      </c>
      <c r="AR4404">
        <v>3</v>
      </c>
      <c r="AS4404">
        <v>0</v>
      </c>
    </row>
    <row r="4405" spans="1:45" x14ac:dyDescent="0.3">
      <c r="A4405" t="s">
        <v>4626</v>
      </c>
      <c r="B4405" t="s">
        <v>4399</v>
      </c>
      <c r="C4405">
        <v>23</v>
      </c>
      <c r="D4405" s="1">
        <v>38367</v>
      </c>
      <c r="F4405" t="s">
        <v>56</v>
      </c>
      <c r="G4405" t="s">
        <v>79</v>
      </c>
      <c r="H4405">
        <v>0</v>
      </c>
      <c r="I4405">
        <v>1</v>
      </c>
      <c r="J4405" t="s">
        <v>47</v>
      </c>
      <c r="K4405">
        <v>0</v>
      </c>
      <c r="L4405">
        <v>1</v>
      </c>
      <c r="M4405" t="s">
        <v>47</v>
      </c>
      <c r="N4405" t="s">
        <v>3619</v>
      </c>
      <c r="O4405">
        <v>13</v>
      </c>
      <c r="P4405">
        <v>5</v>
      </c>
      <c r="Q4405">
        <v>5</v>
      </c>
      <c r="R4405">
        <v>2</v>
      </c>
      <c r="S4405">
        <v>9</v>
      </c>
      <c r="T4405">
        <v>4</v>
      </c>
      <c r="U4405">
        <v>12</v>
      </c>
      <c r="V4405">
        <v>25</v>
      </c>
      <c r="W4405">
        <v>2</v>
      </c>
      <c r="X4405">
        <v>4</v>
      </c>
      <c r="Y4405">
        <v>0</v>
      </c>
      <c r="Z4405">
        <v>1</v>
      </c>
      <c r="AA4405">
        <v>2.62</v>
      </c>
      <c r="AB4405">
        <v>3.2</v>
      </c>
      <c r="AC4405">
        <v>2.6</v>
      </c>
      <c r="AD4405" t="str">
        <f t="shared" si="139"/>
        <v>H</v>
      </c>
      <c r="AE4405" t="str">
        <f t="shared" si="138"/>
        <v>N</v>
      </c>
      <c r="AF4405">
        <v>2.2000000000000002</v>
      </c>
      <c r="AG4405">
        <v>1.65</v>
      </c>
      <c r="AR4405">
        <v>0</v>
      </c>
      <c r="AS4405">
        <v>3</v>
      </c>
    </row>
    <row r="4406" spans="1:45" x14ac:dyDescent="0.3">
      <c r="A4406" t="s">
        <v>4627</v>
      </c>
      <c r="B4406" t="s">
        <v>4399</v>
      </c>
      <c r="C4406">
        <v>23</v>
      </c>
      <c r="D4406" s="1">
        <v>38367</v>
      </c>
      <c r="F4406" t="s">
        <v>59</v>
      </c>
      <c r="G4406" t="s">
        <v>454</v>
      </c>
      <c r="H4406">
        <v>3</v>
      </c>
      <c r="I4406">
        <v>1</v>
      </c>
      <c r="J4406" t="s">
        <v>51</v>
      </c>
      <c r="K4406">
        <v>2</v>
      </c>
      <c r="L4406">
        <v>1</v>
      </c>
      <c r="M4406" t="s">
        <v>51</v>
      </c>
      <c r="N4406" t="s">
        <v>4524</v>
      </c>
      <c r="O4406">
        <v>16</v>
      </c>
      <c r="P4406">
        <v>7</v>
      </c>
      <c r="Q4406">
        <v>9</v>
      </c>
      <c r="R4406">
        <v>2</v>
      </c>
      <c r="S4406">
        <v>7</v>
      </c>
      <c r="T4406">
        <v>7</v>
      </c>
      <c r="U4406">
        <v>10</v>
      </c>
      <c r="V4406">
        <v>11</v>
      </c>
      <c r="W4406">
        <v>2</v>
      </c>
      <c r="X4406">
        <v>1</v>
      </c>
      <c r="Y4406">
        <v>0</v>
      </c>
      <c r="Z4406">
        <v>0</v>
      </c>
      <c r="AA4406">
        <v>1.72</v>
      </c>
      <c r="AB4406">
        <v>3.4</v>
      </c>
      <c r="AC4406">
        <v>5</v>
      </c>
      <c r="AD4406" t="str">
        <f t="shared" si="139"/>
        <v>A</v>
      </c>
      <c r="AE4406" t="str">
        <f t="shared" si="138"/>
        <v>N</v>
      </c>
      <c r="AF4406">
        <v>2</v>
      </c>
      <c r="AG4406">
        <v>1.8</v>
      </c>
      <c r="AR4406">
        <v>3</v>
      </c>
      <c r="AS4406">
        <v>0</v>
      </c>
    </row>
    <row r="4407" spans="1:45" x14ac:dyDescent="0.3">
      <c r="A4407" t="s">
        <v>4628</v>
      </c>
      <c r="B4407" t="s">
        <v>4399</v>
      </c>
      <c r="C4407">
        <v>23</v>
      </c>
      <c r="D4407" s="1">
        <v>38367</v>
      </c>
      <c r="F4407" t="s">
        <v>63</v>
      </c>
      <c r="G4407" t="s">
        <v>72</v>
      </c>
      <c r="H4407">
        <v>2</v>
      </c>
      <c r="I4407">
        <v>1</v>
      </c>
      <c r="J4407" t="s">
        <v>51</v>
      </c>
      <c r="K4407">
        <v>2</v>
      </c>
      <c r="L4407">
        <v>1</v>
      </c>
      <c r="M4407" t="s">
        <v>51</v>
      </c>
      <c r="N4407" t="s">
        <v>3637</v>
      </c>
      <c r="O4407">
        <v>22</v>
      </c>
      <c r="P4407">
        <v>9</v>
      </c>
      <c r="Q4407">
        <v>17</v>
      </c>
      <c r="R4407">
        <v>6</v>
      </c>
      <c r="S4407">
        <v>14</v>
      </c>
      <c r="T4407">
        <v>4</v>
      </c>
      <c r="U4407">
        <v>12</v>
      </c>
      <c r="V4407">
        <v>20</v>
      </c>
      <c r="W4407">
        <v>0</v>
      </c>
      <c r="X4407">
        <v>2</v>
      </c>
      <c r="Y4407">
        <v>0</v>
      </c>
      <c r="Z4407">
        <v>0</v>
      </c>
      <c r="AA4407">
        <v>1.57</v>
      </c>
      <c r="AB4407">
        <v>3.5</v>
      </c>
      <c r="AC4407">
        <v>6.5</v>
      </c>
      <c r="AD4407" t="str">
        <f t="shared" si="139"/>
        <v>A</v>
      </c>
      <c r="AE4407" t="str">
        <f t="shared" si="138"/>
        <v>N</v>
      </c>
      <c r="AF4407">
        <v>1.85</v>
      </c>
      <c r="AG4407">
        <v>1.95</v>
      </c>
      <c r="AR4407">
        <v>3</v>
      </c>
      <c r="AS4407">
        <v>0</v>
      </c>
    </row>
    <row r="4408" spans="1:45" x14ac:dyDescent="0.3">
      <c r="A4408" t="s">
        <v>4629</v>
      </c>
      <c r="B4408" t="s">
        <v>4399</v>
      </c>
      <c r="C4408">
        <v>23</v>
      </c>
      <c r="D4408" s="1">
        <v>38367</v>
      </c>
      <c r="F4408" t="s">
        <v>4021</v>
      </c>
      <c r="G4408" t="s">
        <v>54</v>
      </c>
      <c r="H4408">
        <v>0</v>
      </c>
      <c r="I4408">
        <v>1</v>
      </c>
      <c r="J4408" t="s">
        <v>47</v>
      </c>
      <c r="K4408">
        <v>0</v>
      </c>
      <c r="L4408">
        <v>0</v>
      </c>
      <c r="M4408" t="s">
        <v>61</v>
      </c>
      <c r="N4408" t="s">
        <v>3626</v>
      </c>
      <c r="O4408">
        <v>11</v>
      </c>
      <c r="P4408">
        <v>14</v>
      </c>
      <c r="Q4408">
        <v>1</v>
      </c>
      <c r="R4408">
        <v>6</v>
      </c>
      <c r="S4408">
        <v>5</v>
      </c>
      <c r="T4408">
        <v>6</v>
      </c>
      <c r="U4408">
        <v>13</v>
      </c>
      <c r="V4408">
        <v>23</v>
      </c>
      <c r="W4408">
        <v>2</v>
      </c>
      <c r="X4408">
        <v>6</v>
      </c>
      <c r="Y4408">
        <v>2</v>
      </c>
      <c r="Z4408">
        <v>0</v>
      </c>
      <c r="AA4408">
        <v>2.2000000000000002</v>
      </c>
      <c r="AB4408">
        <v>3.1</v>
      </c>
      <c r="AC4408">
        <v>3.4</v>
      </c>
      <c r="AD4408" t="str">
        <f t="shared" si="139"/>
        <v>A</v>
      </c>
      <c r="AE4408" t="str">
        <f t="shared" si="138"/>
        <v>Y</v>
      </c>
      <c r="AF4408">
        <v>2.2000000000000002</v>
      </c>
      <c r="AG4408">
        <v>1.65</v>
      </c>
      <c r="AR4408">
        <v>0</v>
      </c>
      <c r="AS4408">
        <v>3</v>
      </c>
    </row>
    <row r="4409" spans="1:45" x14ac:dyDescent="0.3">
      <c r="A4409" t="s">
        <v>4630</v>
      </c>
      <c r="B4409" t="s">
        <v>4399</v>
      </c>
      <c r="C4409">
        <v>23</v>
      </c>
      <c r="D4409" s="1">
        <v>38367</v>
      </c>
      <c r="F4409" t="s">
        <v>64</v>
      </c>
      <c r="G4409" t="s">
        <v>53</v>
      </c>
      <c r="H4409">
        <v>0</v>
      </c>
      <c r="I4409">
        <v>2</v>
      </c>
      <c r="J4409" t="s">
        <v>47</v>
      </c>
      <c r="K4409">
        <v>0</v>
      </c>
      <c r="L4409">
        <v>1</v>
      </c>
      <c r="M4409" t="s">
        <v>47</v>
      </c>
      <c r="N4409" t="s">
        <v>3616</v>
      </c>
      <c r="O4409">
        <v>12</v>
      </c>
      <c r="P4409">
        <v>12</v>
      </c>
      <c r="Q4409">
        <v>4</v>
      </c>
      <c r="R4409">
        <v>5</v>
      </c>
      <c r="S4409">
        <v>4</v>
      </c>
      <c r="T4409">
        <v>7</v>
      </c>
      <c r="U4409">
        <v>14</v>
      </c>
      <c r="V4409">
        <v>12</v>
      </c>
      <c r="W4409">
        <v>2</v>
      </c>
      <c r="X4409">
        <v>4</v>
      </c>
      <c r="Y4409">
        <v>0</v>
      </c>
      <c r="Z4409">
        <v>0</v>
      </c>
      <c r="AA4409">
        <v>4.5</v>
      </c>
      <c r="AB4409">
        <v>3.25</v>
      </c>
      <c r="AC4409">
        <v>1.83</v>
      </c>
      <c r="AD4409" t="str">
        <f t="shared" si="139"/>
        <v>H</v>
      </c>
      <c r="AE4409" t="str">
        <f t="shared" si="138"/>
        <v>N</v>
      </c>
      <c r="AF4409">
        <v>2.0499999999999998</v>
      </c>
      <c r="AG4409">
        <v>1.75</v>
      </c>
      <c r="AR4409">
        <v>0</v>
      </c>
      <c r="AS4409">
        <v>3</v>
      </c>
    </row>
    <row r="4410" spans="1:45" x14ac:dyDescent="0.3">
      <c r="A4410" t="s">
        <v>4631</v>
      </c>
      <c r="B4410" t="s">
        <v>4399</v>
      </c>
      <c r="C4410">
        <v>23</v>
      </c>
      <c r="D4410" s="1">
        <v>38368</v>
      </c>
      <c r="F4410" t="s">
        <v>3176</v>
      </c>
      <c r="G4410" t="s">
        <v>3618</v>
      </c>
      <c r="H4410">
        <v>1</v>
      </c>
      <c r="I4410">
        <v>0</v>
      </c>
      <c r="J4410" t="s">
        <v>51</v>
      </c>
      <c r="K4410">
        <v>0</v>
      </c>
      <c r="L4410">
        <v>0</v>
      </c>
      <c r="M4410" t="s">
        <v>61</v>
      </c>
      <c r="N4410" t="s">
        <v>4115</v>
      </c>
      <c r="O4410">
        <v>8</v>
      </c>
      <c r="P4410">
        <v>7</v>
      </c>
      <c r="Q4410">
        <v>4</v>
      </c>
      <c r="R4410">
        <v>6</v>
      </c>
      <c r="S4410">
        <v>7</v>
      </c>
      <c r="T4410">
        <v>5</v>
      </c>
      <c r="U4410">
        <v>12</v>
      </c>
      <c r="V4410">
        <v>12</v>
      </c>
      <c r="W4410">
        <v>3</v>
      </c>
      <c r="X4410">
        <v>1</v>
      </c>
      <c r="Y4410">
        <v>0</v>
      </c>
      <c r="Z4410">
        <v>0</v>
      </c>
      <c r="AA4410">
        <v>1.8</v>
      </c>
      <c r="AB4410">
        <v>3.1</v>
      </c>
      <c r="AC4410">
        <v>5</v>
      </c>
      <c r="AD4410" t="str">
        <f t="shared" si="139"/>
        <v>A</v>
      </c>
      <c r="AE4410" t="str">
        <f t="shared" si="138"/>
        <v>N</v>
      </c>
      <c r="AF4410">
        <v>2.0499999999999998</v>
      </c>
      <c r="AG4410">
        <v>1.75</v>
      </c>
      <c r="AR4410">
        <v>3</v>
      </c>
      <c r="AS4410">
        <v>0</v>
      </c>
    </row>
    <row r="4411" spans="1:45" x14ac:dyDescent="0.3">
      <c r="A4411" t="s">
        <v>4632</v>
      </c>
      <c r="B4411" t="s">
        <v>4399</v>
      </c>
      <c r="C4411">
        <v>23</v>
      </c>
      <c r="D4411" s="1">
        <v>38368</v>
      </c>
      <c r="F4411" t="s">
        <v>845</v>
      </c>
      <c r="G4411" t="s">
        <v>73</v>
      </c>
      <c r="H4411">
        <v>1</v>
      </c>
      <c r="I4411">
        <v>1</v>
      </c>
      <c r="J4411" t="s">
        <v>61</v>
      </c>
      <c r="K4411">
        <v>1</v>
      </c>
      <c r="L4411">
        <v>0</v>
      </c>
      <c r="M4411" t="s">
        <v>51</v>
      </c>
      <c r="N4411" t="s">
        <v>3631</v>
      </c>
      <c r="O4411">
        <v>18</v>
      </c>
      <c r="P4411">
        <v>13</v>
      </c>
      <c r="Q4411">
        <v>12</v>
      </c>
      <c r="R4411">
        <v>5</v>
      </c>
      <c r="S4411">
        <v>9</v>
      </c>
      <c r="T4411">
        <v>6</v>
      </c>
      <c r="U4411">
        <v>12</v>
      </c>
      <c r="V4411">
        <v>10</v>
      </c>
      <c r="W4411">
        <v>1</v>
      </c>
      <c r="X4411">
        <v>2</v>
      </c>
      <c r="Y4411">
        <v>0</v>
      </c>
      <c r="Z4411">
        <v>0</v>
      </c>
      <c r="AA4411">
        <v>2.2000000000000002</v>
      </c>
      <c r="AB4411">
        <v>3.1</v>
      </c>
      <c r="AC4411">
        <v>3.4</v>
      </c>
      <c r="AD4411" t="str">
        <f t="shared" si="139"/>
        <v>A</v>
      </c>
      <c r="AE4411" t="str">
        <f t="shared" si="138"/>
        <v>N</v>
      </c>
      <c r="AF4411">
        <v>2.2000000000000002</v>
      </c>
      <c r="AG4411">
        <v>1.65</v>
      </c>
      <c r="AR4411">
        <v>1</v>
      </c>
      <c r="AS4411">
        <v>1</v>
      </c>
    </row>
    <row r="4412" spans="1:45" x14ac:dyDescent="0.3">
      <c r="A4412" t="s">
        <v>4633</v>
      </c>
      <c r="B4412" t="s">
        <v>4399</v>
      </c>
      <c r="C4412">
        <v>24</v>
      </c>
      <c r="D4412" s="1">
        <v>38374</v>
      </c>
      <c r="F4412" t="s">
        <v>3623</v>
      </c>
      <c r="G4412" t="s">
        <v>3176</v>
      </c>
      <c r="H4412">
        <v>1</v>
      </c>
      <c r="I4412">
        <v>2</v>
      </c>
      <c r="J4412" t="s">
        <v>47</v>
      </c>
      <c r="K4412">
        <v>0</v>
      </c>
      <c r="L4412">
        <v>0</v>
      </c>
      <c r="M4412" t="s">
        <v>61</v>
      </c>
      <c r="N4412" t="s">
        <v>3695</v>
      </c>
      <c r="O4412">
        <v>8</v>
      </c>
      <c r="P4412">
        <v>6</v>
      </c>
      <c r="Q4412">
        <v>5</v>
      </c>
      <c r="R4412">
        <v>3</v>
      </c>
      <c r="S4412">
        <v>5</v>
      </c>
      <c r="T4412">
        <v>3</v>
      </c>
      <c r="U4412">
        <v>16</v>
      </c>
      <c r="V4412">
        <v>11</v>
      </c>
      <c r="W4412">
        <v>1</v>
      </c>
      <c r="X4412">
        <v>3</v>
      </c>
      <c r="Y4412">
        <v>0</v>
      </c>
      <c r="Z4412">
        <v>0</v>
      </c>
      <c r="AA4412">
        <v>1.9</v>
      </c>
      <c r="AB4412">
        <v>3.1</v>
      </c>
      <c r="AC4412">
        <v>4.33</v>
      </c>
      <c r="AD4412" t="str">
        <f t="shared" si="139"/>
        <v>A</v>
      </c>
      <c r="AE4412" t="str">
        <f t="shared" si="138"/>
        <v>Y</v>
      </c>
      <c r="AF4412">
        <v>2.1</v>
      </c>
      <c r="AG4412">
        <v>1.7</v>
      </c>
      <c r="AR4412">
        <v>0</v>
      </c>
      <c r="AS4412">
        <v>3</v>
      </c>
    </row>
    <row r="4413" spans="1:45" x14ac:dyDescent="0.3">
      <c r="A4413" t="s">
        <v>4634</v>
      </c>
      <c r="B4413" t="s">
        <v>4399</v>
      </c>
      <c r="C4413">
        <v>24</v>
      </c>
      <c r="D4413" s="1">
        <v>38374</v>
      </c>
      <c r="F4413" t="s">
        <v>53</v>
      </c>
      <c r="G4413" t="s">
        <v>4021</v>
      </c>
      <c r="H4413">
        <v>3</v>
      </c>
      <c r="I4413">
        <v>0</v>
      </c>
      <c r="J4413" t="s">
        <v>51</v>
      </c>
      <c r="K4413">
        <v>3</v>
      </c>
      <c r="L4413">
        <v>0</v>
      </c>
      <c r="M4413" t="s">
        <v>51</v>
      </c>
      <c r="N4413" t="s">
        <v>3624</v>
      </c>
      <c r="O4413">
        <v>14</v>
      </c>
      <c r="P4413">
        <v>9</v>
      </c>
      <c r="Q4413">
        <v>9</v>
      </c>
      <c r="R4413">
        <v>5</v>
      </c>
      <c r="S4413">
        <v>2</v>
      </c>
      <c r="T4413">
        <v>3</v>
      </c>
      <c r="U4413">
        <v>2</v>
      </c>
      <c r="V4413">
        <v>9</v>
      </c>
      <c r="W4413">
        <v>0</v>
      </c>
      <c r="X4413">
        <v>0</v>
      </c>
      <c r="Y4413">
        <v>0</v>
      </c>
      <c r="Z4413">
        <v>0</v>
      </c>
      <c r="AA4413">
        <v>1.2</v>
      </c>
      <c r="AB4413">
        <v>6</v>
      </c>
      <c r="AC4413">
        <v>13</v>
      </c>
      <c r="AD4413" t="str">
        <f t="shared" si="139"/>
        <v>A</v>
      </c>
      <c r="AE4413" t="str">
        <f t="shared" si="138"/>
        <v>N</v>
      </c>
      <c r="AF4413">
        <v>1.8</v>
      </c>
      <c r="AG4413">
        <v>2</v>
      </c>
      <c r="AR4413">
        <v>3</v>
      </c>
      <c r="AS4413">
        <v>0</v>
      </c>
    </row>
    <row r="4414" spans="1:45" x14ac:dyDescent="0.3">
      <c r="A4414" t="s">
        <v>4635</v>
      </c>
      <c r="B4414" t="s">
        <v>4399</v>
      </c>
      <c r="C4414">
        <v>24</v>
      </c>
      <c r="D4414" s="1">
        <v>38374</v>
      </c>
      <c r="F4414" t="s">
        <v>454</v>
      </c>
      <c r="G4414" t="s">
        <v>64</v>
      </c>
      <c r="H4414">
        <v>3</v>
      </c>
      <c r="I4414">
        <v>0</v>
      </c>
      <c r="J4414" t="s">
        <v>51</v>
      </c>
      <c r="K4414">
        <v>0</v>
      </c>
      <c r="L4414">
        <v>0</v>
      </c>
      <c r="M4414" t="s">
        <v>61</v>
      </c>
      <c r="N4414" t="s">
        <v>3657</v>
      </c>
      <c r="O4414">
        <v>8</v>
      </c>
      <c r="P4414">
        <v>12</v>
      </c>
      <c r="Q4414">
        <v>7</v>
      </c>
      <c r="R4414">
        <v>6</v>
      </c>
      <c r="S4414">
        <v>5</v>
      </c>
      <c r="T4414">
        <v>4</v>
      </c>
      <c r="U4414">
        <v>9</v>
      </c>
      <c r="V4414">
        <v>14</v>
      </c>
      <c r="W4414">
        <v>1</v>
      </c>
      <c r="X4414">
        <v>2</v>
      </c>
      <c r="Y4414">
        <v>0</v>
      </c>
      <c r="Z4414">
        <v>0</v>
      </c>
      <c r="AA4414">
        <v>3.1</v>
      </c>
      <c r="AB4414">
        <v>3.2</v>
      </c>
      <c r="AC4414">
        <v>2.25</v>
      </c>
      <c r="AD4414" t="str">
        <f t="shared" si="139"/>
        <v>H</v>
      </c>
      <c r="AE4414" t="str">
        <f t="shared" si="138"/>
        <v>Y</v>
      </c>
      <c r="AF4414">
        <v>2.2999999999999998</v>
      </c>
      <c r="AG4414">
        <v>1.6</v>
      </c>
      <c r="AR4414">
        <v>3</v>
      </c>
      <c r="AS4414">
        <v>0</v>
      </c>
    </row>
    <row r="4415" spans="1:45" x14ac:dyDescent="0.3">
      <c r="A4415" t="s">
        <v>4636</v>
      </c>
      <c r="B4415" t="s">
        <v>4399</v>
      </c>
      <c r="C4415">
        <v>24</v>
      </c>
      <c r="D4415" s="1">
        <v>38374</v>
      </c>
      <c r="F4415" t="s">
        <v>73</v>
      </c>
      <c r="G4415" t="s">
        <v>1988</v>
      </c>
      <c r="H4415">
        <v>0</v>
      </c>
      <c r="I4415">
        <v>1</v>
      </c>
      <c r="J4415" t="s">
        <v>47</v>
      </c>
      <c r="K4415">
        <v>0</v>
      </c>
      <c r="L4415">
        <v>1</v>
      </c>
      <c r="M4415" t="s">
        <v>47</v>
      </c>
      <c r="N4415" t="s">
        <v>4097</v>
      </c>
      <c r="O4415">
        <v>12</v>
      </c>
      <c r="P4415">
        <v>4</v>
      </c>
      <c r="Q4415">
        <v>7</v>
      </c>
      <c r="R4415">
        <v>3</v>
      </c>
      <c r="S4415">
        <v>9</v>
      </c>
      <c r="T4415">
        <v>5</v>
      </c>
      <c r="U4415">
        <v>13</v>
      </c>
      <c r="V4415">
        <v>10</v>
      </c>
      <c r="W4415">
        <v>1</v>
      </c>
      <c r="X4415">
        <v>2</v>
      </c>
      <c r="Y4415">
        <v>0</v>
      </c>
      <c r="Z4415">
        <v>0</v>
      </c>
      <c r="AA4415">
        <v>1.83</v>
      </c>
      <c r="AB4415">
        <v>3.3</v>
      </c>
      <c r="AC4415">
        <v>4.33</v>
      </c>
      <c r="AD4415" t="str">
        <f t="shared" si="139"/>
        <v>A</v>
      </c>
      <c r="AE4415" t="str">
        <f t="shared" si="138"/>
        <v>Y</v>
      </c>
      <c r="AF4415">
        <v>2.2999999999999998</v>
      </c>
      <c r="AG4415">
        <v>1.6</v>
      </c>
      <c r="AR4415">
        <v>0</v>
      </c>
      <c r="AS4415">
        <v>3</v>
      </c>
    </row>
    <row r="4416" spans="1:45" x14ac:dyDescent="0.3">
      <c r="A4416" t="s">
        <v>4637</v>
      </c>
      <c r="B4416" t="s">
        <v>4399</v>
      </c>
      <c r="C4416">
        <v>24</v>
      </c>
      <c r="D4416" s="1">
        <v>38374</v>
      </c>
      <c r="F4416" t="s">
        <v>79</v>
      </c>
      <c r="G4416" t="s">
        <v>49</v>
      </c>
      <c r="H4416">
        <v>3</v>
      </c>
      <c r="I4416">
        <v>1</v>
      </c>
      <c r="J4416" t="s">
        <v>51</v>
      </c>
      <c r="K4416">
        <v>1</v>
      </c>
      <c r="L4416">
        <v>0</v>
      </c>
      <c r="M4416" t="s">
        <v>51</v>
      </c>
      <c r="N4416" t="s">
        <v>3655</v>
      </c>
      <c r="O4416">
        <v>18</v>
      </c>
      <c r="P4416">
        <v>10</v>
      </c>
      <c r="Q4416">
        <v>11</v>
      </c>
      <c r="R4416">
        <v>6</v>
      </c>
      <c r="S4416">
        <v>4</v>
      </c>
      <c r="T4416">
        <v>2</v>
      </c>
      <c r="U4416">
        <v>11</v>
      </c>
      <c r="V4416">
        <v>21</v>
      </c>
      <c r="W4416">
        <v>2</v>
      </c>
      <c r="X4416">
        <v>5</v>
      </c>
      <c r="Y4416">
        <v>0</v>
      </c>
      <c r="Z4416">
        <v>0</v>
      </c>
      <c r="AA4416">
        <v>1.33</v>
      </c>
      <c r="AB4416">
        <v>4.5</v>
      </c>
      <c r="AC4416">
        <v>9.5</v>
      </c>
      <c r="AD4416" t="str">
        <f t="shared" si="139"/>
        <v>A</v>
      </c>
      <c r="AE4416" t="str">
        <f t="shared" si="138"/>
        <v>N</v>
      </c>
      <c r="AF4416">
        <v>1.8</v>
      </c>
      <c r="AG4416">
        <v>2</v>
      </c>
      <c r="AR4416">
        <v>3</v>
      </c>
      <c r="AS4416">
        <v>0</v>
      </c>
    </row>
    <row r="4417" spans="1:45" x14ac:dyDescent="0.3">
      <c r="A4417" t="s">
        <v>4638</v>
      </c>
      <c r="B4417" t="s">
        <v>4399</v>
      </c>
      <c r="C4417">
        <v>24</v>
      </c>
      <c r="D4417" s="1">
        <v>38374</v>
      </c>
      <c r="F4417" t="s">
        <v>78</v>
      </c>
      <c r="G4417" t="s">
        <v>845</v>
      </c>
      <c r="H4417">
        <v>4</v>
      </c>
      <c r="I4417">
        <v>4</v>
      </c>
      <c r="J4417" t="s">
        <v>61</v>
      </c>
      <c r="K4417">
        <v>1</v>
      </c>
      <c r="L4417">
        <v>1</v>
      </c>
      <c r="M4417" t="s">
        <v>61</v>
      </c>
      <c r="N4417" t="s">
        <v>3633</v>
      </c>
      <c r="O4417">
        <v>17</v>
      </c>
      <c r="P4417">
        <v>22</v>
      </c>
      <c r="Q4417">
        <v>9</v>
      </c>
      <c r="R4417">
        <v>15</v>
      </c>
      <c r="S4417">
        <v>5</v>
      </c>
      <c r="T4417">
        <v>8</v>
      </c>
      <c r="U4417">
        <v>11</v>
      </c>
      <c r="V4417">
        <v>16</v>
      </c>
      <c r="W4417">
        <v>0</v>
      </c>
      <c r="X4417">
        <v>3</v>
      </c>
      <c r="Y4417">
        <v>0</v>
      </c>
      <c r="Z4417">
        <v>0</v>
      </c>
      <c r="AA4417">
        <v>3.1</v>
      </c>
      <c r="AB4417">
        <v>3.2</v>
      </c>
      <c r="AC4417">
        <v>2.25</v>
      </c>
      <c r="AD4417" t="str">
        <f t="shared" si="139"/>
        <v>H</v>
      </c>
      <c r="AE4417" t="str">
        <f t="shared" si="138"/>
        <v>N</v>
      </c>
      <c r="AF4417">
        <v>2.1</v>
      </c>
      <c r="AG4417">
        <v>1.7</v>
      </c>
      <c r="AR4417">
        <v>1</v>
      </c>
      <c r="AS4417">
        <v>1</v>
      </c>
    </row>
    <row r="4418" spans="1:45" x14ac:dyDescent="0.3">
      <c r="A4418" t="s">
        <v>4639</v>
      </c>
      <c r="B4418" t="s">
        <v>4399</v>
      </c>
      <c r="C4418">
        <v>24</v>
      </c>
      <c r="D4418" s="1">
        <v>38374</v>
      </c>
      <c r="F4418" t="s">
        <v>72</v>
      </c>
      <c r="G4418" t="s">
        <v>56</v>
      </c>
      <c r="H4418">
        <v>2</v>
      </c>
      <c r="I4418">
        <v>0</v>
      </c>
      <c r="J4418" t="s">
        <v>51</v>
      </c>
      <c r="K4418">
        <v>2</v>
      </c>
      <c r="L4418">
        <v>0</v>
      </c>
      <c r="M4418" t="s">
        <v>51</v>
      </c>
      <c r="N4418" t="s">
        <v>3614</v>
      </c>
      <c r="O4418">
        <v>11</v>
      </c>
      <c r="P4418">
        <v>11</v>
      </c>
      <c r="Q4418">
        <v>7</v>
      </c>
      <c r="R4418">
        <v>2</v>
      </c>
      <c r="S4418">
        <v>6</v>
      </c>
      <c r="T4418">
        <v>3</v>
      </c>
      <c r="U4418">
        <v>10</v>
      </c>
      <c r="V4418">
        <v>12</v>
      </c>
      <c r="W4418">
        <v>1</v>
      </c>
      <c r="X4418">
        <v>2</v>
      </c>
      <c r="Y4418">
        <v>0</v>
      </c>
      <c r="Z4418">
        <v>0</v>
      </c>
      <c r="AA4418">
        <v>4.5</v>
      </c>
      <c r="AB4418">
        <v>3.25</v>
      </c>
      <c r="AC4418">
        <v>1.83</v>
      </c>
      <c r="AD4418" t="str">
        <f t="shared" si="139"/>
        <v>H</v>
      </c>
      <c r="AE4418" t="str">
        <f t="shared" si="138"/>
        <v>Y</v>
      </c>
      <c r="AF4418">
        <v>2.25</v>
      </c>
      <c r="AG4418">
        <v>1.61</v>
      </c>
      <c r="AR4418">
        <v>3</v>
      </c>
      <c r="AS4418">
        <v>0</v>
      </c>
    </row>
    <row r="4419" spans="1:45" x14ac:dyDescent="0.3">
      <c r="A4419" t="s">
        <v>4640</v>
      </c>
      <c r="B4419" t="s">
        <v>4399</v>
      </c>
      <c r="C4419">
        <v>24</v>
      </c>
      <c r="D4419" s="1">
        <v>38374</v>
      </c>
      <c r="F4419" t="s">
        <v>3618</v>
      </c>
      <c r="G4419" t="s">
        <v>59</v>
      </c>
      <c r="H4419">
        <v>2</v>
      </c>
      <c r="I4419">
        <v>0</v>
      </c>
      <c r="J4419" t="s">
        <v>51</v>
      </c>
      <c r="K4419">
        <v>1</v>
      </c>
      <c r="L4419">
        <v>0</v>
      </c>
      <c r="M4419" t="s">
        <v>51</v>
      </c>
      <c r="N4419" t="s">
        <v>3616</v>
      </c>
      <c r="O4419">
        <v>13</v>
      </c>
      <c r="P4419">
        <v>11</v>
      </c>
      <c r="Q4419">
        <v>6</v>
      </c>
      <c r="R4419">
        <v>5</v>
      </c>
      <c r="S4419">
        <v>3</v>
      </c>
      <c r="T4419">
        <v>11</v>
      </c>
      <c r="U4419">
        <v>9</v>
      </c>
      <c r="V4419">
        <v>12</v>
      </c>
      <c r="W4419">
        <v>2</v>
      </c>
      <c r="X4419">
        <v>0</v>
      </c>
      <c r="Y4419">
        <v>0</v>
      </c>
      <c r="Z4419">
        <v>0</v>
      </c>
      <c r="AA4419">
        <v>3</v>
      </c>
      <c r="AB4419">
        <v>3.25</v>
      </c>
      <c r="AC4419">
        <v>2.2999999999999998</v>
      </c>
      <c r="AD4419" t="str">
        <f t="shared" si="139"/>
        <v>H</v>
      </c>
      <c r="AE4419" t="str">
        <f t="shared" ref="AE4419:AE4482" si="140">IFERROR(IF(IF(IF(AC4419&gt;AA4419,G4419,F4419)=F4419,"H","A")=J4419,"Y","N"),"NAN")</f>
        <v>Y</v>
      </c>
      <c r="AF4419">
        <v>2.15</v>
      </c>
      <c r="AG4419">
        <v>1.66</v>
      </c>
      <c r="AR4419">
        <v>3</v>
      </c>
      <c r="AS4419">
        <v>0</v>
      </c>
    </row>
    <row r="4420" spans="1:45" x14ac:dyDescent="0.3">
      <c r="A4420" t="s">
        <v>4641</v>
      </c>
      <c r="B4420" t="s">
        <v>4399</v>
      </c>
      <c r="C4420">
        <v>24</v>
      </c>
      <c r="D4420" s="1">
        <v>38375</v>
      </c>
      <c r="F4420" t="s">
        <v>45</v>
      </c>
      <c r="G4420" t="s">
        <v>63</v>
      </c>
      <c r="H4420">
        <v>1</v>
      </c>
      <c r="I4420">
        <v>0</v>
      </c>
      <c r="J4420" t="s">
        <v>51</v>
      </c>
      <c r="K4420">
        <v>1</v>
      </c>
      <c r="L4420">
        <v>0</v>
      </c>
      <c r="M4420" t="s">
        <v>51</v>
      </c>
      <c r="N4420" t="s">
        <v>3645</v>
      </c>
      <c r="O4420">
        <v>13</v>
      </c>
      <c r="P4420">
        <v>4</v>
      </c>
      <c r="Q4420">
        <v>8</v>
      </c>
      <c r="R4420">
        <v>1</v>
      </c>
      <c r="S4420">
        <v>11</v>
      </c>
      <c r="T4420">
        <v>1</v>
      </c>
      <c r="U4420">
        <v>17</v>
      </c>
      <c r="V4420">
        <v>19</v>
      </c>
      <c r="W4420">
        <v>2</v>
      </c>
      <c r="X4420">
        <v>3</v>
      </c>
      <c r="Y4420">
        <v>0</v>
      </c>
      <c r="Z4420">
        <v>0</v>
      </c>
      <c r="AA4420">
        <v>1.44</v>
      </c>
      <c r="AB4420">
        <v>4</v>
      </c>
      <c r="AC4420">
        <v>7.5</v>
      </c>
      <c r="AD4420" t="str">
        <f t="shared" si="139"/>
        <v>A</v>
      </c>
      <c r="AE4420" t="str">
        <f t="shared" si="140"/>
        <v>N</v>
      </c>
      <c r="AF4420">
        <v>1.8</v>
      </c>
      <c r="AG4420">
        <v>2</v>
      </c>
      <c r="AR4420">
        <v>3</v>
      </c>
      <c r="AS4420">
        <v>0</v>
      </c>
    </row>
    <row r="4421" spans="1:45" x14ac:dyDescent="0.3">
      <c r="A4421" t="s">
        <v>4642</v>
      </c>
      <c r="B4421" t="s">
        <v>4399</v>
      </c>
      <c r="C4421">
        <v>24</v>
      </c>
      <c r="D4421" s="1">
        <v>38376</v>
      </c>
      <c r="F4421" t="s">
        <v>54</v>
      </c>
      <c r="G4421" t="s">
        <v>843</v>
      </c>
      <c r="H4421">
        <v>0</v>
      </c>
      <c r="I4421">
        <v>1</v>
      </c>
      <c r="J4421" t="s">
        <v>47</v>
      </c>
      <c r="K4421">
        <v>0</v>
      </c>
      <c r="L4421">
        <v>0</v>
      </c>
      <c r="M4421" t="s">
        <v>61</v>
      </c>
      <c r="N4421" t="s">
        <v>3619</v>
      </c>
      <c r="O4421">
        <v>9</v>
      </c>
      <c r="P4421">
        <v>6</v>
      </c>
      <c r="Q4421">
        <v>4</v>
      </c>
      <c r="R4421">
        <v>3</v>
      </c>
      <c r="S4421">
        <v>7</v>
      </c>
      <c r="T4421">
        <v>7</v>
      </c>
      <c r="U4421">
        <v>16</v>
      </c>
      <c r="V4421">
        <v>19</v>
      </c>
      <c r="W4421">
        <v>1</v>
      </c>
      <c r="X4421">
        <v>4</v>
      </c>
      <c r="Y4421">
        <v>0</v>
      </c>
      <c r="Z4421">
        <v>0</v>
      </c>
      <c r="AA4421">
        <v>2.2999999999999998</v>
      </c>
      <c r="AB4421">
        <v>3.1</v>
      </c>
      <c r="AC4421">
        <v>3.1</v>
      </c>
      <c r="AD4421" t="str">
        <f t="shared" si="139"/>
        <v>A</v>
      </c>
      <c r="AE4421" t="str">
        <f t="shared" si="140"/>
        <v>Y</v>
      </c>
      <c r="AF4421">
        <v>2.2000000000000002</v>
      </c>
      <c r="AG4421">
        <v>1.65</v>
      </c>
      <c r="AR4421">
        <v>0</v>
      </c>
      <c r="AS4421">
        <v>3</v>
      </c>
    </row>
    <row r="4422" spans="1:45" x14ac:dyDescent="0.3">
      <c r="A4422" t="s">
        <v>4643</v>
      </c>
      <c r="B4422" t="s">
        <v>4399</v>
      </c>
      <c r="C4422">
        <v>25</v>
      </c>
      <c r="D4422" s="1">
        <v>38384</v>
      </c>
      <c r="F4422" t="s">
        <v>45</v>
      </c>
      <c r="G4422" t="s">
        <v>79</v>
      </c>
      <c r="H4422">
        <v>2</v>
      </c>
      <c r="I4422">
        <v>4</v>
      </c>
      <c r="J4422" t="s">
        <v>47</v>
      </c>
      <c r="K4422">
        <v>2</v>
      </c>
      <c r="L4422">
        <v>1</v>
      </c>
      <c r="M4422" t="s">
        <v>51</v>
      </c>
      <c r="N4422" t="s">
        <v>3616</v>
      </c>
      <c r="O4422">
        <v>11</v>
      </c>
      <c r="P4422">
        <v>10</v>
      </c>
      <c r="Q4422">
        <v>10</v>
      </c>
      <c r="R4422">
        <v>9</v>
      </c>
      <c r="S4422">
        <v>6</v>
      </c>
      <c r="T4422">
        <v>7</v>
      </c>
      <c r="U4422">
        <v>20</v>
      </c>
      <c r="V4422">
        <v>16</v>
      </c>
      <c r="W4422">
        <v>2</v>
      </c>
      <c r="X4422">
        <v>4</v>
      </c>
      <c r="Y4422">
        <v>0</v>
      </c>
      <c r="Z4422">
        <v>1</v>
      </c>
      <c r="AA4422">
        <v>2.25</v>
      </c>
      <c r="AB4422">
        <v>3.1</v>
      </c>
      <c r="AC4422">
        <v>3.2</v>
      </c>
      <c r="AD4422" t="str">
        <f t="shared" si="139"/>
        <v>A</v>
      </c>
      <c r="AE4422" t="str">
        <f t="shared" si="140"/>
        <v>Y</v>
      </c>
      <c r="AF4422">
        <v>2.2999999999999998</v>
      </c>
      <c r="AG4422">
        <v>1.6</v>
      </c>
      <c r="AR4422">
        <v>0</v>
      </c>
      <c r="AS4422">
        <v>3</v>
      </c>
    </row>
    <row r="4423" spans="1:45" x14ac:dyDescent="0.3">
      <c r="A4423" t="s">
        <v>4644</v>
      </c>
      <c r="B4423" t="s">
        <v>4399</v>
      </c>
      <c r="C4423">
        <v>25</v>
      </c>
      <c r="D4423" s="1">
        <v>38384</v>
      </c>
      <c r="F4423" t="s">
        <v>843</v>
      </c>
      <c r="G4423" t="s">
        <v>64</v>
      </c>
      <c r="H4423">
        <v>3</v>
      </c>
      <c r="I4423">
        <v>1</v>
      </c>
      <c r="J4423" t="s">
        <v>51</v>
      </c>
      <c r="K4423">
        <v>0</v>
      </c>
      <c r="L4423">
        <v>0</v>
      </c>
      <c r="M4423" t="s">
        <v>61</v>
      </c>
      <c r="N4423" t="s">
        <v>3639</v>
      </c>
      <c r="O4423">
        <v>15</v>
      </c>
      <c r="P4423">
        <v>11</v>
      </c>
      <c r="Q4423">
        <v>9</v>
      </c>
      <c r="R4423">
        <v>5</v>
      </c>
      <c r="S4423">
        <v>4</v>
      </c>
      <c r="T4423">
        <v>6</v>
      </c>
      <c r="U4423">
        <v>9</v>
      </c>
      <c r="V4423">
        <v>17</v>
      </c>
      <c r="W4423">
        <v>0</v>
      </c>
      <c r="X4423">
        <v>2</v>
      </c>
      <c r="Y4423">
        <v>0</v>
      </c>
      <c r="Z4423">
        <v>1</v>
      </c>
      <c r="AA4423">
        <v>2.37</v>
      </c>
      <c r="AB4423">
        <v>3.25</v>
      </c>
      <c r="AC4423">
        <v>2.87</v>
      </c>
      <c r="AD4423" t="str">
        <f t="shared" si="139"/>
        <v>A</v>
      </c>
      <c r="AE4423" t="str">
        <f t="shared" si="140"/>
        <v>N</v>
      </c>
      <c r="AF4423">
        <v>2.4</v>
      </c>
      <c r="AG4423">
        <v>1.55</v>
      </c>
      <c r="AR4423">
        <v>3</v>
      </c>
      <c r="AS4423">
        <v>0</v>
      </c>
    </row>
    <row r="4424" spans="1:45" x14ac:dyDescent="0.3">
      <c r="A4424" t="s">
        <v>4645</v>
      </c>
      <c r="B4424" t="s">
        <v>4399</v>
      </c>
      <c r="C4424">
        <v>25</v>
      </c>
      <c r="D4424" s="1">
        <v>38384</v>
      </c>
      <c r="F4424" t="s">
        <v>1988</v>
      </c>
      <c r="G4424" t="s">
        <v>56</v>
      </c>
      <c r="H4424">
        <v>1</v>
      </c>
      <c r="I4424">
        <v>2</v>
      </c>
      <c r="J4424" t="s">
        <v>47</v>
      </c>
      <c r="K4424">
        <v>1</v>
      </c>
      <c r="L4424">
        <v>0</v>
      </c>
      <c r="M4424" t="s">
        <v>51</v>
      </c>
      <c r="N4424" t="s">
        <v>3612</v>
      </c>
      <c r="O4424">
        <v>4</v>
      </c>
      <c r="P4424">
        <v>19</v>
      </c>
      <c r="Q4424">
        <v>3</v>
      </c>
      <c r="R4424">
        <v>7</v>
      </c>
      <c r="S4424">
        <v>3</v>
      </c>
      <c r="T4424">
        <v>7</v>
      </c>
      <c r="U4424">
        <v>11</v>
      </c>
      <c r="V4424">
        <v>15</v>
      </c>
      <c r="W4424">
        <v>0</v>
      </c>
      <c r="X4424">
        <v>0</v>
      </c>
      <c r="Y4424">
        <v>0</v>
      </c>
      <c r="Z4424">
        <v>0</v>
      </c>
      <c r="AA4424">
        <v>2.87</v>
      </c>
      <c r="AB4424">
        <v>3.2</v>
      </c>
      <c r="AC4424">
        <v>2.4</v>
      </c>
      <c r="AD4424" t="str">
        <f t="shared" si="139"/>
        <v>H</v>
      </c>
      <c r="AE4424" t="str">
        <f t="shared" si="140"/>
        <v>N</v>
      </c>
      <c r="AF4424">
        <v>2.2000000000000002</v>
      </c>
      <c r="AG4424">
        <v>1.65</v>
      </c>
      <c r="AR4424">
        <v>0</v>
      </c>
      <c r="AS4424">
        <v>3</v>
      </c>
    </row>
    <row r="4425" spans="1:45" x14ac:dyDescent="0.3">
      <c r="A4425" t="s">
        <v>4646</v>
      </c>
      <c r="B4425" t="s">
        <v>4399</v>
      </c>
      <c r="C4425">
        <v>25</v>
      </c>
      <c r="D4425" s="1">
        <v>38384</v>
      </c>
      <c r="F4425" t="s">
        <v>4021</v>
      </c>
      <c r="G4425" t="s">
        <v>845</v>
      </c>
      <c r="H4425">
        <v>2</v>
      </c>
      <c r="I4425">
        <v>1</v>
      </c>
      <c r="J4425" t="s">
        <v>51</v>
      </c>
      <c r="K4425">
        <v>1</v>
      </c>
      <c r="L4425">
        <v>1</v>
      </c>
      <c r="M4425" t="s">
        <v>61</v>
      </c>
      <c r="N4425" t="s">
        <v>4488</v>
      </c>
      <c r="O4425">
        <v>14</v>
      </c>
      <c r="P4425">
        <v>9</v>
      </c>
      <c r="Q4425">
        <v>5</v>
      </c>
      <c r="R4425">
        <v>2</v>
      </c>
      <c r="S4425">
        <v>9</v>
      </c>
      <c r="T4425">
        <v>5</v>
      </c>
      <c r="U4425">
        <v>9</v>
      </c>
      <c r="V4425">
        <v>8</v>
      </c>
      <c r="W4425">
        <v>1</v>
      </c>
      <c r="X4425">
        <v>2</v>
      </c>
      <c r="Y4425">
        <v>0</v>
      </c>
      <c r="Z4425">
        <v>0</v>
      </c>
      <c r="AA4425">
        <v>2.6</v>
      </c>
      <c r="AB4425">
        <v>3.2</v>
      </c>
      <c r="AC4425">
        <v>2.62</v>
      </c>
      <c r="AD4425" t="str">
        <f t="shared" si="139"/>
        <v>A</v>
      </c>
      <c r="AE4425" t="str">
        <f t="shared" si="140"/>
        <v>N</v>
      </c>
      <c r="AF4425">
        <v>2.1</v>
      </c>
      <c r="AG4425">
        <v>1.7</v>
      </c>
      <c r="AR4425">
        <v>3</v>
      </c>
      <c r="AS4425">
        <v>0</v>
      </c>
    </row>
    <row r="4426" spans="1:45" x14ac:dyDescent="0.3">
      <c r="A4426" t="s">
        <v>4647</v>
      </c>
      <c r="B4426" t="s">
        <v>4399</v>
      </c>
      <c r="C4426">
        <v>25</v>
      </c>
      <c r="D4426" s="1">
        <v>38384</v>
      </c>
      <c r="F4426" t="s">
        <v>3618</v>
      </c>
      <c r="G4426" t="s">
        <v>454</v>
      </c>
      <c r="H4426">
        <v>2</v>
      </c>
      <c r="I4426">
        <v>2</v>
      </c>
      <c r="J4426" t="s">
        <v>61</v>
      </c>
      <c r="K4426">
        <v>0</v>
      </c>
      <c r="L4426">
        <v>0</v>
      </c>
      <c r="M4426" t="s">
        <v>61</v>
      </c>
      <c r="N4426" t="s">
        <v>3631</v>
      </c>
      <c r="O4426">
        <v>12</v>
      </c>
      <c r="P4426">
        <v>4</v>
      </c>
      <c r="Q4426">
        <v>7</v>
      </c>
      <c r="R4426">
        <v>4</v>
      </c>
      <c r="S4426">
        <v>8</v>
      </c>
      <c r="T4426">
        <v>4</v>
      </c>
      <c r="U4426">
        <v>17</v>
      </c>
      <c r="V4426">
        <v>11</v>
      </c>
      <c r="W4426">
        <v>1</v>
      </c>
      <c r="X4426">
        <v>0</v>
      </c>
      <c r="Y4426">
        <v>0</v>
      </c>
      <c r="Z4426">
        <v>1</v>
      </c>
      <c r="AA4426">
        <v>2.2000000000000002</v>
      </c>
      <c r="AB4426">
        <v>3.2</v>
      </c>
      <c r="AC4426">
        <v>3.25</v>
      </c>
      <c r="AD4426" t="str">
        <f t="shared" si="139"/>
        <v>A</v>
      </c>
      <c r="AE4426" t="str">
        <f t="shared" si="140"/>
        <v>N</v>
      </c>
      <c r="AF4426">
        <v>2.1</v>
      </c>
      <c r="AG4426">
        <v>1.7</v>
      </c>
      <c r="AR4426">
        <v>1</v>
      </c>
      <c r="AS4426">
        <v>1</v>
      </c>
    </row>
    <row r="4427" spans="1:45" x14ac:dyDescent="0.3">
      <c r="A4427" t="s">
        <v>4648</v>
      </c>
      <c r="B4427" t="s">
        <v>4399</v>
      </c>
      <c r="C4427">
        <v>25</v>
      </c>
      <c r="D4427" s="1">
        <v>38385</v>
      </c>
      <c r="F4427" t="s">
        <v>3623</v>
      </c>
      <c r="G4427" t="s">
        <v>72</v>
      </c>
      <c r="H4427">
        <v>2</v>
      </c>
      <c r="I4427">
        <v>1</v>
      </c>
      <c r="J4427" t="s">
        <v>51</v>
      </c>
      <c r="K4427">
        <v>2</v>
      </c>
      <c r="L4427">
        <v>0</v>
      </c>
      <c r="M4427" t="s">
        <v>51</v>
      </c>
      <c r="N4427" t="s">
        <v>4115</v>
      </c>
      <c r="O4427">
        <v>12</v>
      </c>
      <c r="P4427">
        <v>6</v>
      </c>
      <c r="Q4427">
        <v>4</v>
      </c>
      <c r="R4427">
        <v>3</v>
      </c>
      <c r="S4427">
        <v>8</v>
      </c>
      <c r="T4427">
        <v>1</v>
      </c>
      <c r="U4427">
        <v>11</v>
      </c>
      <c r="V4427">
        <v>18</v>
      </c>
      <c r="W4427">
        <v>0</v>
      </c>
      <c r="X4427">
        <v>2</v>
      </c>
      <c r="Y4427">
        <v>0</v>
      </c>
      <c r="Z4427">
        <v>0</v>
      </c>
      <c r="AA4427">
        <v>1.9</v>
      </c>
      <c r="AB4427">
        <v>3.1</v>
      </c>
      <c r="AC4427">
        <v>4.33</v>
      </c>
      <c r="AD4427" t="str">
        <f t="shared" si="139"/>
        <v>A</v>
      </c>
      <c r="AE4427" t="str">
        <f t="shared" si="140"/>
        <v>N</v>
      </c>
      <c r="AF4427">
        <v>2.2000000000000002</v>
      </c>
      <c r="AG4427">
        <v>1.65</v>
      </c>
      <c r="AR4427">
        <v>3</v>
      </c>
      <c r="AS4427">
        <v>0</v>
      </c>
    </row>
    <row r="4428" spans="1:45" x14ac:dyDescent="0.3">
      <c r="A4428" t="s">
        <v>4649</v>
      </c>
      <c r="B4428" t="s">
        <v>4399</v>
      </c>
      <c r="C4428">
        <v>25</v>
      </c>
      <c r="D4428" s="1">
        <v>38385</v>
      </c>
      <c r="F4428" t="s">
        <v>54</v>
      </c>
      <c r="G4428" t="s">
        <v>53</v>
      </c>
      <c r="H4428">
        <v>0</v>
      </c>
      <c r="I4428">
        <v>1</v>
      </c>
      <c r="J4428" t="s">
        <v>47</v>
      </c>
      <c r="K4428">
        <v>0</v>
      </c>
      <c r="L4428">
        <v>1</v>
      </c>
      <c r="M4428" t="s">
        <v>47</v>
      </c>
      <c r="N4428" t="s">
        <v>3637</v>
      </c>
      <c r="O4428">
        <v>11</v>
      </c>
      <c r="P4428">
        <v>6</v>
      </c>
      <c r="Q4428">
        <v>2</v>
      </c>
      <c r="R4428">
        <v>3</v>
      </c>
      <c r="S4428">
        <v>4</v>
      </c>
      <c r="T4428">
        <v>4</v>
      </c>
      <c r="U4428">
        <v>24</v>
      </c>
      <c r="V4428">
        <v>15</v>
      </c>
      <c r="W4428">
        <v>2</v>
      </c>
      <c r="X4428">
        <v>2</v>
      </c>
      <c r="Y4428">
        <v>0</v>
      </c>
      <c r="Z4428">
        <v>0</v>
      </c>
      <c r="AA4428">
        <v>7</v>
      </c>
      <c r="AB4428">
        <v>3.75</v>
      </c>
      <c r="AC4428">
        <v>1.5</v>
      </c>
      <c r="AD4428" t="str">
        <f t="shared" si="139"/>
        <v>H</v>
      </c>
      <c r="AE4428" t="str">
        <f t="shared" si="140"/>
        <v>N</v>
      </c>
      <c r="AF4428">
        <v>2.2000000000000002</v>
      </c>
      <c r="AG4428">
        <v>1.65</v>
      </c>
      <c r="AR4428">
        <v>0</v>
      </c>
      <c r="AS4428">
        <v>3</v>
      </c>
    </row>
    <row r="4429" spans="1:45" x14ac:dyDescent="0.3">
      <c r="A4429" t="s">
        <v>4650</v>
      </c>
      <c r="B4429" t="s">
        <v>4399</v>
      </c>
      <c r="C4429">
        <v>25</v>
      </c>
      <c r="D4429" s="1">
        <v>38385</v>
      </c>
      <c r="F4429" t="s">
        <v>73</v>
      </c>
      <c r="G4429" t="s">
        <v>78</v>
      </c>
      <c r="H4429">
        <v>1</v>
      </c>
      <c r="I4429">
        <v>0</v>
      </c>
      <c r="J4429" t="s">
        <v>51</v>
      </c>
      <c r="K4429">
        <v>0</v>
      </c>
      <c r="L4429">
        <v>0</v>
      </c>
      <c r="M4429" t="s">
        <v>61</v>
      </c>
      <c r="N4429" t="s">
        <v>3614</v>
      </c>
      <c r="O4429">
        <v>18</v>
      </c>
      <c r="P4429">
        <v>11</v>
      </c>
      <c r="Q4429">
        <v>4</v>
      </c>
      <c r="R4429">
        <v>6</v>
      </c>
      <c r="S4429">
        <v>3</v>
      </c>
      <c r="T4429">
        <v>3</v>
      </c>
      <c r="U4429">
        <v>12</v>
      </c>
      <c r="V4429">
        <v>16</v>
      </c>
      <c r="W4429">
        <v>1</v>
      </c>
      <c r="X4429">
        <v>0</v>
      </c>
      <c r="Y4429">
        <v>0</v>
      </c>
      <c r="Z4429">
        <v>0</v>
      </c>
      <c r="AA4429">
        <v>1.57</v>
      </c>
      <c r="AB4429">
        <v>3.4</v>
      </c>
      <c r="AC4429">
        <v>7</v>
      </c>
      <c r="AD4429" t="str">
        <f t="shared" si="139"/>
        <v>A</v>
      </c>
      <c r="AE4429" t="str">
        <f t="shared" si="140"/>
        <v>N</v>
      </c>
      <c r="AF4429">
        <v>2.1</v>
      </c>
      <c r="AG4429">
        <v>1.7</v>
      </c>
      <c r="AR4429">
        <v>3</v>
      </c>
      <c r="AS4429">
        <v>0</v>
      </c>
    </row>
    <row r="4430" spans="1:45" x14ac:dyDescent="0.3">
      <c r="A4430" t="s">
        <v>4651</v>
      </c>
      <c r="B4430" t="s">
        <v>4399</v>
      </c>
      <c r="C4430">
        <v>25</v>
      </c>
      <c r="D4430" s="1">
        <v>38385</v>
      </c>
      <c r="F4430" t="s">
        <v>3176</v>
      </c>
      <c r="G4430" t="s">
        <v>49</v>
      </c>
      <c r="H4430">
        <v>1</v>
      </c>
      <c r="I4430">
        <v>1</v>
      </c>
      <c r="J4430" t="s">
        <v>61</v>
      </c>
      <c r="K4430">
        <v>0</v>
      </c>
      <c r="L4430">
        <v>0</v>
      </c>
      <c r="M4430" t="s">
        <v>61</v>
      </c>
      <c r="N4430" t="s">
        <v>3657</v>
      </c>
      <c r="O4430">
        <v>12</v>
      </c>
      <c r="P4430">
        <v>12</v>
      </c>
      <c r="Q4430">
        <v>3</v>
      </c>
      <c r="R4430">
        <v>2</v>
      </c>
      <c r="S4430">
        <v>4</v>
      </c>
      <c r="T4430">
        <v>8</v>
      </c>
      <c r="U4430">
        <v>12</v>
      </c>
      <c r="V4430">
        <v>17</v>
      </c>
      <c r="W4430">
        <v>1</v>
      </c>
      <c r="X4430">
        <v>3</v>
      </c>
      <c r="Y4430">
        <v>0</v>
      </c>
      <c r="Z4430">
        <v>0</v>
      </c>
      <c r="AA4430">
        <v>2.25</v>
      </c>
      <c r="AB4430">
        <v>3.2</v>
      </c>
      <c r="AC4430">
        <v>3.1</v>
      </c>
      <c r="AD4430" t="str">
        <f t="shared" si="139"/>
        <v>A</v>
      </c>
      <c r="AE4430" t="str">
        <f t="shared" si="140"/>
        <v>N</v>
      </c>
      <c r="AF4430">
        <v>2.1</v>
      </c>
      <c r="AG4430">
        <v>1.7</v>
      </c>
      <c r="AR4430">
        <v>1</v>
      </c>
      <c r="AS4430">
        <v>1</v>
      </c>
    </row>
    <row r="4431" spans="1:45" x14ac:dyDescent="0.3">
      <c r="A4431" t="s">
        <v>4652</v>
      </c>
      <c r="B4431" t="s">
        <v>4399</v>
      </c>
      <c r="C4431">
        <v>25</v>
      </c>
      <c r="D4431" s="1">
        <v>38385</v>
      </c>
      <c r="F4431" t="s">
        <v>59</v>
      </c>
      <c r="G4431" t="s">
        <v>63</v>
      </c>
      <c r="H4431">
        <v>1</v>
      </c>
      <c r="I4431">
        <v>1</v>
      </c>
      <c r="J4431" t="s">
        <v>61</v>
      </c>
      <c r="K4431">
        <v>0</v>
      </c>
      <c r="L4431">
        <v>1</v>
      </c>
      <c r="M4431" t="s">
        <v>47</v>
      </c>
      <c r="N4431" t="s">
        <v>3626</v>
      </c>
      <c r="O4431">
        <v>5</v>
      </c>
      <c r="P4431">
        <v>3</v>
      </c>
      <c r="Q4431">
        <v>1</v>
      </c>
      <c r="R4431">
        <v>1</v>
      </c>
      <c r="S4431">
        <v>3</v>
      </c>
      <c r="T4431">
        <v>1</v>
      </c>
      <c r="U4431">
        <v>11</v>
      </c>
      <c r="V4431">
        <v>18</v>
      </c>
      <c r="W4431">
        <v>2</v>
      </c>
      <c r="X4431">
        <v>3</v>
      </c>
      <c r="Y4431">
        <v>0</v>
      </c>
      <c r="Z4431">
        <v>0</v>
      </c>
      <c r="AA4431">
        <v>2.37</v>
      </c>
      <c r="AB4431">
        <v>3.25</v>
      </c>
      <c r="AC4431">
        <v>2.87</v>
      </c>
      <c r="AD4431" t="str">
        <f t="shared" si="139"/>
        <v>A</v>
      </c>
      <c r="AE4431" t="str">
        <f t="shared" si="140"/>
        <v>N</v>
      </c>
      <c r="AF4431">
        <v>2.0499999999999998</v>
      </c>
      <c r="AG4431">
        <v>1.75</v>
      </c>
      <c r="AR4431">
        <v>1</v>
      </c>
      <c r="AS4431">
        <v>1</v>
      </c>
    </row>
    <row r="4432" spans="1:45" x14ac:dyDescent="0.3">
      <c r="A4432" t="s">
        <v>4653</v>
      </c>
      <c r="B4432" t="s">
        <v>4399</v>
      </c>
      <c r="C4432">
        <v>26</v>
      </c>
      <c r="D4432" s="1">
        <v>38388</v>
      </c>
      <c r="F4432" t="s">
        <v>49</v>
      </c>
      <c r="G4432" t="s">
        <v>45</v>
      </c>
      <c r="H4432">
        <v>1</v>
      </c>
      <c r="I4432">
        <v>3</v>
      </c>
      <c r="J4432" t="s">
        <v>47</v>
      </c>
      <c r="K4432">
        <v>0</v>
      </c>
      <c r="L4432">
        <v>3</v>
      </c>
      <c r="M4432" t="s">
        <v>47</v>
      </c>
      <c r="N4432" t="s">
        <v>3619</v>
      </c>
      <c r="O4432">
        <v>5</v>
      </c>
      <c r="P4432">
        <v>15</v>
      </c>
      <c r="Q4432">
        <v>1</v>
      </c>
      <c r="R4432">
        <v>6</v>
      </c>
      <c r="S4432">
        <v>5</v>
      </c>
      <c r="T4432">
        <v>2</v>
      </c>
      <c r="U4432">
        <v>13</v>
      </c>
      <c r="V4432">
        <v>11</v>
      </c>
      <c r="W4432">
        <v>2</v>
      </c>
      <c r="X4432">
        <v>0</v>
      </c>
      <c r="Y4432">
        <v>0</v>
      </c>
      <c r="Z4432">
        <v>0</v>
      </c>
      <c r="AA4432">
        <v>4.5</v>
      </c>
      <c r="AB4432">
        <v>3.4</v>
      </c>
      <c r="AC4432">
        <v>1.8</v>
      </c>
      <c r="AD4432" t="str">
        <f t="shared" si="139"/>
        <v>H</v>
      </c>
      <c r="AE4432" t="str">
        <f t="shared" si="140"/>
        <v>N</v>
      </c>
      <c r="AF4432">
        <v>2.1</v>
      </c>
      <c r="AG4432">
        <v>1.7</v>
      </c>
      <c r="AR4432">
        <v>0</v>
      </c>
      <c r="AS4432">
        <v>3</v>
      </c>
    </row>
    <row r="4433" spans="1:45" x14ac:dyDescent="0.3">
      <c r="A4433" t="s">
        <v>4654</v>
      </c>
      <c r="B4433" t="s">
        <v>4399</v>
      </c>
      <c r="C4433">
        <v>26</v>
      </c>
      <c r="D4433" s="1">
        <v>38388</v>
      </c>
      <c r="F4433" t="s">
        <v>454</v>
      </c>
      <c r="G4433" t="s">
        <v>843</v>
      </c>
      <c r="H4433">
        <v>0</v>
      </c>
      <c r="I4433">
        <v>1</v>
      </c>
      <c r="J4433" t="s">
        <v>47</v>
      </c>
      <c r="K4433">
        <v>0</v>
      </c>
      <c r="L4433">
        <v>1</v>
      </c>
      <c r="M4433" t="s">
        <v>47</v>
      </c>
      <c r="N4433" t="s">
        <v>3616</v>
      </c>
      <c r="O4433">
        <v>17</v>
      </c>
      <c r="P4433">
        <v>9</v>
      </c>
      <c r="Q4433">
        <v>7</v>
      </c>
      <c r="R4433">
        <v>6</v>
      </c>
      <c r="S4433">
        <v>6</v>
      </c>
      <c r="T4433">
        <v>4</v>
      </c>
      <c r="U4433">
        <v>16</v>
      </c>
      <c r="V4433">
        <v>10</v>
      </c>
      <c r="W4433">
        <v>0</v>
      </c>
      <c r="X4433">
        <v>1</v>
      </c>
      <c r="Y4433">
        <v>0</v>
      </c>
      <c r="Z4433">
        <v>0</v>
      </c>
      <c r="AA4433">
        <v>2.5</v>
      </c>
      <c r="AB4433">
        <v>3.25</v>
      </c>
      <c r="AC4433">
        <v>2.75</v>
      </c>
      <c r="AD4433" t="str">
        <f t="shared" si="139"/>
        <v>A</v>
      </c>
      <c r="AE4433" t="str">
        <f t="shared" si="140"/>
        <v>Y</v>
      </c>
      <c r="AF4433">
        <v>2.2999999999999998</v>
      </c>
      <c r="AG4433">
        <v>1.6</v>
      </c>
      <c r="AR4433">
        <v>0</v>
      </c>
      <c r="AS4433">
        <v>3</v>
      </c>
    </row>
    <row r="4434" spans="1:45" x14ac:dyDescent="0.3">
      <c r="A4434" t="s">
        <v>4655</v>
      </c>
      <c r="B4434" t="s">
        <v>4399</v>
      </c>
      <c r="C4434">
        <v>26</v>
      </c>
      <c r="D4434" s="1">
        <v>38388</v>
      </c>
      <c r="F4434" t="s">
        <v>56</v>
      </c>
      <c r="G4434" t="s">
        <v>3176</v>
      </c>
      <c r="H4434">
        <v>3</v>
      </c>
      <c r="I4434">
        <v>1</v>
      </c>
      <c r="J4434" t="s">
        <v>51</v>
      </c>
      <c r="K4434">
        <v>1</v>
      </c>
      <c r="L4434">
        <v>1</v>
      </c>
      <c r="M4434" t="s">
        <v>61</v>
      </c>
      <c r="N4434" t="s">
        <v>3641</v>
      </c>
      <c r="O4434">
        <v>10</v>
      </c>
      <c r="P4434">
        <v>6</v>
      </c>
      <c r="Q4434">
        <v>7</v>
      </c>
      <c r="R4434">
        <v>2</v>
      </c>
      <c r="S4434">
        <v>4</v>
      </c>
      <c r="T4434">
        <v>3</v>
      </c>
      <c r="U4434">
        <v>12</v>
      </c>
      <c r="V4434">
        <v>13</v>
      </c>
      <c r="W4434">
        <v>1</v>
      </c>
      <c r="X4434">
        <v>4</v>
      </c>
      <c r="Y4434">
        <v>0</v>
      </c>
      <c r="Z4434">
        <v>0</v>
      </c>
      <c r="AA4434">
        <v>1.5</v>
      </c>
      <c r="AB4434">
        <v>3.75</v>
      </c>
      <c r="AC4434">
        <v>7</v>
      </c>
      <c r="AD4434" t="str">
        <f t="shared" si="139"/>
        <v>A</v>
      </c>
      <c r="AE4434" t="str">
        <f t="shared" si="140"/>
        <v>N</v>
      </c>
      <c r="AF4434">
        <v>2.15</v>
      </c>
      <c r="AG4434">
        <v>1.66</v>
      </c>
      <c r="AR4434">
        <v>3</v>
      </c>
      <c r="AS4434">
        <v>0</v>
      </c>
    </row>
    <row r="4435" spans="1:45" x14ac:dyDescent="0.3">
      <c r="A4435" t="s">
        <v>4656</v>
      </c>
      <c r="B4435" t="s">
        <v>4399</v>
      </c>
      <c r="C4435">
        <v>26</v>
      </c>
      <c r="D4435" s="1">
        <v>38388</v>
      </c>
      <c r="F4435" t="s">
        <v>79</v>
      </c>
      <c r="G4435" t="s">
        <v>3623</v>
      </c>
      <c r="H4435">
        <v>2</v>
      </c>
      <c r="I4435">
        <v>0</v>
      </c>
      <c r="J4435" t="s">
        <v>51</v>
      </c>
      <c r="K4435">
        <v>0</v>
      </c>
      <c r="L4435">
        <v>0</v>
      </c>
      <c r="M4435" t="s">
        <v>61</v>
      </c>
      <c r="N4435" t="s">
        <v>3631</v>
      </c>
      <c r="O4435">
        <v>17</v>
      </c>
      <c r="P4435">
        <v>7</v>
      </c>
      <c r="Q4435">
        <v>11</v>
      </c>
      <c r="R4435">
        <v>1</v>
      </c>
      <c r="S4435">
        <v>5</v>
      </c>
      <c r="T4435">
        <v>2</v>
      </c>
      <c r="U4435">
        <v>10</v>
      </c>
      <c r="V4435">
        <v>16</v>
      </c>
      <c r="W4435">
        <v>1</v>
      </c>
      <c r="X4435">
        <v>3</v>
      </c>
      <c r="Y4435">
        <v>0</v>
      </c>
      <c r="Z4435">
        <v>0</v>
      </c>
      <c r="AA4435">
        <v>1.28</v>
      </c>
      <c r="AB4435">
        <v>5</v>
      </c>
      <c r="AC4435">
        <v>10</v>
      </c>
      <c r="AD4435" t="str">
        <f t="shared" si="139"/>
        <v>A</v>
      </c>
      <c r="AE4435" t="str">
        <f t="shared" si="140"/>
        <v>N</v>
      </c>
      <c r="AF4435">
        <v>1.8</v>
      </c>
      <c r="AG4435">
        <v>2</v>
      </c>
      <c r="AR4435">
        <v>3</v>
      </c>
      <c r="AS4435">
        <v>0</v>
      </c>
    </row>
    <row r="4436" spans="1:45" x14ac:dyDescent="0.3">
      <c r="A4436" t="s">
        <v>4657</v>
      </c>
      <c r="B4436" t="s">
        <v>4399</v>
      </c>
      <c r="C4436">
        <v>26</v>
      </c>
      <c r="D4436" s="1">
        <v>38388</v>
      </c>
      <c r="F4436" t="s">
        <v>845</v>
      </c>
      <c r="G4436" t="s">
        <v>54</v>
      </c>
      <c r="H4436">
        <v>1</v>
      </c>
      <c r="I4436">
        <v>0</v>
      </c>
      <c r="J4436" t="s">
        <v>51</v>
      </c>
      <c r="K4436">
        <v>1</v>
      </c>
      <c r="L4436">
        <v>0</v>
      </c>
      <c r="M4436" t="s">
        <v>51</v>
      </c>
      <c r="N4436" t="s">
        <v>3624</v>
      </c>
      <c r="O4436">
        <v>13</v>
      </c>
      <c r="P4436">
        <v>6</v>
      </c>
      <c r="Q4436">
        <v>7</v>
      </c>
      <c r="R4436">
        <v>3</v>
      </c>
      <c r="S4436">
        <v>8</v>
      </c>
      <c r="T4436">
        <v>10</v>
      </c>
      <c r="U4436">
        <v>14</v>
      </c>
      <c r="V4436">
        <v>10</v>
      </c>
      <c r="W4436">
        <v>1</v>
      </c>
      <c r="X4436">
        <v>2</v>
      </c>
      <c r="Y4436">
        <v>1</v>
      </c>
      <c r="Z4436">
        <v>0</v>
      </c>
      <c r="AA4436">
        <v>1.8</v>
      </c>
      <c r="AB4436">
        <v>3.4</v>
      </c>
      <c r="AC4436">
        <v>4.5</v>
      </c>
      <c r="AD4436" t="str">
        <f t="shared" si="139"/>
        <v>A</v>
      </c>
      <c r="AE4436" t="str">
        <f t="shared" si="140"/>
        <v>N</v>
      </c>
      <c r="AF4436">
        <v>2.2000000000000002</v>
      </c>
      <c r="AG4436">
        <v>1.65</v>
      </c>
      <c r="AR4436">
        <v>3</v>
      </c>
      <c r="AS4436">
        <v>0</v>
      </c>
    </row>
    <row r="4437" spans="1:45" x14ac:dyDescent="0.3">
      <c r="A4437" t="s">
        <v>4658</v>
      </c>
      <c r="B4437" t="s">
        <v>4399</v>
      </c>
      <c r="C4437">
        <v>26</v>
      </c>
      <c r="D4437" s="1">
        <v>38388</v>
      </c>
      <c r="F4437" t="s">
        <v>63</v>
      </c>
      <c r="G4437" t="s">
        <v>1988</v>
      </c>
      <c r="H4437">
        <v>1</v>
      </c>
      <c r="I4437">
        <v>1</v>
      </c>
      <c r="J4437" t="s">
        <v>61</v>
      </c>
      <c r="K4437">
        <v>0</v>
      </c>
      <c r="L4437">
        <v>0</v>
      </c>
      <c r="M4437" t="s">
        <v>61</v>
      </c>
      <c r="N4437" t="s">
        <v>3655</v>
      </c>
      <c r="O4437">
        <v>21</v>
      </c>
      <c r="P4437">
        <v>8</v>
      </c>
      <c r="Q4437">
        <v>10</v>
      </c>
      <c r="R4437">
        <v>2</v>
      </c>
      <c r="S4437">
        <v>7</v>
      </c>
      <c r="T4437">
        <v>2</v>
      </c>
      <c r="U4437">
        <v>10</v>
      </c>
      <c r="V4437">
        <v>12</v>
      </c>
      <c r="W4437">
        <v>1</v>
      </c>
      <c r="X4437">
        <v>1</v>
      </c>
      <c r="Y4437">
        <v>0</v>
      </c>
      <c r="Z4437">
        <v>0</v>
      </c>
      <c r="AA4437">
        <v>1.8</v>
      </c>
      <c r="AB4437">
        <v>3.4</v>
      </c>
      <c r="AC4437">
        <v>4.5</v>
      </c>
      <c r="AD4437" t="str">
        <f t="shared" si="139"/>
        <v>A</v>
      </c>
      <c r="AE4437" t="str">
        <f t="shared" si="140"/>
        <v>N</v>
      </c>
      <c r="AF4437">
        <v>2.1</v>
      </c>
      <c r="AG4437">
        <v>1.7</v>
      </c>
      <c r="AR4437">
        <v>1</v>
      </c>
      <c r="AS4437">
        <v>1</v>
      </c>
    </row>
    <row r="4438" spans="1:45" x14ac:dyDescent="0.3">
      <c r="A4438" t="s">
        <v>4659</v>
      </c>
      <c r="B4438" t="s">
        <v>4399</v>
      </c>
      <c r="C4438">
        <v>26</v>
      </c>
      <c r="D4438" s="1">
        <v>38388</v>
      </c>
      <c r="F4438" t="s">
        <v>78</v>
      </c>
      <c r="G4438" t="s">
        <v>3618</v>
      </c>
      <c r="H4438">
        <v>3</v>
      </c>
      <c r="I4438">
        <v>2</v>
      </c>
      <c r="J4438" t="s">
        <v>51</v>
      </c>
      <c r="K4438">
        <v>1</v>
      </c>
      <c r="L4438">
        <v>1</v>
      </c>
      <c r="M4438" t="s">
        <v>61</v>
      </c>
      <c r="N4438" t="s">
        <v>3657</v>
      </c>
      <c r="O4438">
        <v>13</v>
      </c>
      <c r="P4438">
        <v>15</v>
      </c>
      <c r="Q4438">
        <v>7</v>
      </c>
      <c r="R4438">
        <v>8</v>
      </c>
      <c r="S4438">
        <v>3</v>
      </c>
      <c r="T4438">
        <v>3</v>
      </c>
      <c r="U4438">
        <v>18</v>
      </c>
      <c r="V4438">
        <v>13</v>
      </c>
      <c r="W4438">
        <v>0</v>
      </c>
      <c r="X4438">
        <v>3</v>
      </c>
      <c r="Y4438">
        <v>0</v>
      </c>
      <c r="Z4438">
        <v>0</v>
      </c>
      <c r="AA4438">
        <v>2.2999999999999998</v>
      </c>
      <c r="AB4438">
        <v>3.25</v>
      </c>
      <c r="AC4438">
        <v>3</v>
      </c>
      <c r="AD4438" t="str">
        <f t="shared" si="139"/>
        <v>A</v>
      </c>
      <c r="AE4438" t="str">
        <f t="shared" si="140"/>
        <v>N</v>
      </c>
      <c r="AF4438">
        <v>2.15</v>
      </c>
      <c r="AG4438">
        <v>1.66</v>
      </c>
      <c r="AR4438">
        <v>3</v>
      </c>
      <c r="AS4438">
        <v>0</v>
      </c>
    </row>
    <row r="4439" spans="1:45" x14ac:dyDescent="0.3">
      <c r="A4439" t="s">
        <v>4660</v>
      </c>
      <c r="B4439" t="s">
        <v>4399</v>
      </c>
      <c r="C4439">
        <v>26</v>
      </c>
      <c r="D4439" s="1">
        <v>38388</v>
      </c>
      <c r="F4439" t="s">
        <v>64</v>
      </c>
      <c r="G4439" t="s">
        <v>4021</v>
      </c>
      <c r="H4439">
        <v>3</v>
      </c>
      <c r="I4439">
        <v>1</v>
      </c>
      <c r="J4439" t="s">
        <v>51</v>
      </c>
      <c r="K4439">
        <v>1</v>
      </c>
      <c r="L4439">
        <v>1</v>
      </c>
      <c r="M4439" t="s">
        <v>61</v>
      </c>
      <c r="N4439" t="s">
        <v>3645</v>
      </c>
      <c r="O4439">
        <v>18</v>
      </c>
      <c r="P4439">
        <v>6</v>
      </c>
      <c r="Q4439">
        <v>10</v>
      </c>
      <c r="R4439">
        <v>3</v>
      </c>
      <c r="S4439">
        <v>9</v>
      </c>
      <c r="T4439">
        <v>2</v>
      </c>
      <c r="U4439">
        <v>10</v>
      </c>
      <c r="V4439">
        <v>8</v>
      </c>
      <c r="W4439">
        <v>0</v>
      </c>
      <c r="X4439">
        <v>0</v>
      </c>
      <c r="Y4439">
        <v>0</v>
      </c>
      <c r="Z4439">
        <v>0</v>
      </c>
      <c r="AA4439">
        <v>1.72</v>
      </c>
      <c r="AB4439">
        <v>3.4</v>
      </c>
      <c r="AC4439">
        <v>5</v>
      </c>
      <c r="AD4439" t="str">
        <f t="shared" si="139"/>
        <v>A</v>
      </c>
      <c r="AE4439" t="str">
        <f t="shared" si="140"/>
        <v>N</v>
      </c>
      <c r="AF4439">
        <v>2.0499999999999998</v>
      </c>
      <c r="AG4439">
        <v>1.75</v>
      </c>
      <c r="AR4439">
        <v>3</v>
      </c>
      <c r="AS4439">
        <v>0</v>
      </c>
    </row>
    <row r="4440" spans="1:45" x14ac:dyDescent="0.3">
      <c r="A4440" t="s">
        <v>4661</v>
      </c>
      <c r="B4440" t="s">
        <v>4399</v>
      </c>
      <c r="C4440">
        <v>26</v>
      </c>
      <c r="D4440" s="1">
        <v>38389</v>
      </c>
      <c r="F4440" t="s">
        <v>53</v>
      </c>
      <c r="G4440" t="s">
        <v>59</v>
      </c>
      <c r="H4440">
        <v>0</v>
      </c>
      <c r="I4440">
        <v>0</v>
      </c>
      <c r="J4440" t="s">
        <v>61</v>
      </c>
      <c r="K4440">
        <v>0</v>
      </c>
      <c r="L4440">
        <v>0</v>
      </c>
      <c r="M4440" t="s">
        <v>61</v>
      </c>
      <c r="N4440" t="s">
        <v>4097</v>
      </c>
      <c r="O4440">
        <v>11</v>
      </c>
      <c r="P4440">
        <v>5</v>
      </c>
      <c r="Q4440">
        <v>8</v>
      </c>
      <c r="R4440">
        <v>2</v>
      </c>
      <c r="S4440">
        <v>7</v>
      </c>
      <c r="T4440">
        <v>1</v>
      </c>
      <c r="U4440">
        <v>9</v>
      </c>
      <c r="V4440">
        <v>11</v>
      </c>
      <c r="W4440">
        <v>2</v>
      </c>
      <c r="X4440">
        <v>1</v>
      </c>
      <c r="Y4440">
        <v>0</v>
      </c>
      <c r="Z4440">
        <v>0</v>
      </c>
      <c r="AA4440">
        <v>1.25</v>
      </c>
      <c r="AB4440">
        <v>5.5</v>
      </c>
      <c r="AC4440">
        <v>11</v>
      </c>
      <c r="AD4440" t="str">
        <f t="shared" si="139"/>
        <v>A</v>
      </c>
      <c r="AE4440" t="str">
        <f t="shared" si="140"/>
        <v>N</v>
      </c>
      <c r="AF4440">
        <v>1.9</v>
      </c>
      <c r="AG4440">
        <v>1.9</v>
      </c>
      <c r="AR4440">
        <v>1</v>
      </c>
      <c r="AS4440">
        <v>1</v>
      </c>
    </row>
    <row r="4441" spans="1:45" x14ac:dyDescent="0.3">
      <c r="A4441" t="s">
        <v>4662</v>
      </c>
      <c r="B4441" t="s">
        <v>4399</v>
      </c>
      <c r="C4441">
        <v>26</v>
      </c>
      <c r="D4441" s="1">
        <v>38389</v>
      </c>
      <c r="F4441" t="s">
        <v>72</v>
      </c>
      <c r="G4441" t="s">
        <v>73</v>
      </c>
      <c r="H4441">
        <v>2</v>
      </c>
      <c r="I4441">
        <v>2</v>
      </c>
      <c r="J4441" t="s">
        <v>61</v>
      </c>
      <c r="K4441">
        <v>1</v>
      </c>
      <c r="L4441">
        <v>1</v>
      </c>
      <c r="M4441" t="s">
        <v>61</v>
      </c>
      <c r="N4441" t="s">
        <v>3626</v>
      </c>
      <c r="O4441">
        <v>21</v>
      </c>
      <c r="P4441">
        <v>8</v>
      </c>
      <c r="Q4441">
        <v>9</v>
      </c>
      <c r="R4441">
        <v>4</v>
      </c>
      <c r="S4441">
        <v>8</v>
      </c>
      <c r="T4441">
        <v>3</v>
      </c>
      <c r="U4441">
        <v>15</v>
      </c>
      <c r="V4441">
        <v>11</v>
      </c>
      <c r="W4441">
        <v>0</v>
      </c>
      <c r="X4441">
        <v>2</v>
      </c>
      <c r="Y4441">
        <v>0</v>
      </c>
      <c r="Z4441">
        <v>0</v>
      </c>
      <c r="AA4441">
        <v>2.63</v>
      </c>
      <c r="AB4441">
        <v>3.2</v>
      </c>
      <c r="AC4441">
        <v>2.63</v>
      </c>
      <c r="AD4441" t="str">
        <f t="shared" si="139"/>
        <v>H</v>
      </c>
      <c r="AE4441" t="str">
        <f t="shared" si="140"/>
        <v>N</v>
      </c>
      <c r="AF4441">
        <v>2.2999999999999998</v>
      </c>
      <c r="AG4441">
        <v>1.6</v>
      </c>
      <c r="AR4441">
        <v>1</v>
      </c>
      <c r="AS4441">
        <v>1</v>
      </c>
    </row>
    <row r="4442" spans="1:45" x14ac:dyDescent="0.3">
      <c r="A4442" t="s">
        <v>4663</v>
      </c>
      <c r="B4442" t="s">
        <v>4399</v>
      </c>
      <c r="C4442">
        <v>27</v>
      </c>
      <c r="D4442" s="1">
        <v>38395</v>
      </c>
      <c r="F4442" t="s">
        <v>3623</v>
      </c>
      <c r="G4442" t="s">
        <v>56</v>
      </c>
      <c r="H4442">
        <v>2</v>
      </c>
      <c r="I4442">
        <v>0</v>
      </c>
      <c r="J4442" t="s">
        <v>51</v>
      </c>
      <c r="K4442">
        <v>2</v>
      </c>
      <c r="L4442">
        <v>0</v>
      </c>
      <c r="M4442" t="s">
        <v>51</v>
      </c>
      <c r="N4442" t="s">
        <v>4097</v>
      </c>
      <c r="O4442">
        <v>5</v>
      </c>
      <c r="P4442">
        <v>6</v>
      </c>
      <c r="Q4442">
        <v>3</v>
      </c>
      <c r="R4442">
        <v>2</v>
      </c>
      <c r="S4442">
        <v>10</v>
      </c>
      <c r="T4442">
        <v>4</v>
      </c>
      <c r="U4442">
        <v>16</v>
      </c>
      <c r="V4442">
        <v>10</v>
      </c>
      <c r="W4442">
        <v>2</v>
      </c>
      <c r="X4442">
        <v>0</v>
      </c>
      <c r="Y4442">
        <v>0</v>
      </c>
      <c r="Z4442">
        <v>0</v>
      </c>
      <c r="AA4442">
        <v>3.2</v>
      </c>
      <c r="AB4442">
        <v>3.2</v>
      </c>
      <c r="AC4442">
        <v>2.2000000000000002</v>
      </c>
      <c r="AD4442" t="str">
        <f t="shared" si="139"/>
        <v>H</v>
      </c>
      <c r="AE4442" t="str">
        <f t="shared" si="140"/>
        <v>Y</v>
      </c>
      <c r="AF4442">
        <v>2.2000000000000002</v>
      </c>
      <c r="AG4442">
        <v>1.65</v>
      </c>
      <c r="AR4442">
        <v>3</v>
      </c>
      <c r="AS4442">
        <v>0</v>
      </c>
    </row>
    <row r="4443" spans="1:45" x14ac:dyDescent="0.3">
      <c r="A4443" t="s">
        <v>4664</v>
      </c>
      <c r="B4443" t="s">
        <v>4399</v>
      </c>
      <c r="C4443">
        <v>27</v>
      </c>
      <c r="D4443" s="1">
        <v>38395</v>
      </c>
      <c r="F4443" t="s">
        <v>54</v>
      </c>
      <c r="G4443" t="s">
        <v>78</v>
      </c>
      <c r="H4443">
        <v>3</v>
      </c>
      <c r="I4443">
        <v>0</v>
      </c>
      <c r="J4443" t="s">
        <v>51</v>
      </c>
      <c r="K4443">
        <v>2</v>
      </c>
      <c r="L4443">
        <v>0</v>
      </c>
      <c r="M4443" t="s">
        <v>51</v>
      </c>
      <c r="N4443" t="s">
        <v>3645</v>
      </c>
      <c r="O4443">
        <v>18</v>
      </c>
      <c r="P4443">
        <v>9</v>
      </c>
      <c r="Q4443">
        <v>13</v>
      </c>
      <c r="R4443">
        <v>6</v>
      </c>
      <c r="S4443">
        <v>12</v>
      </c>
      <c r="T4443">
        <v>3</v>
      </c>
      <c r="U4443">
        <v>15</v>
      </c>
      <c r="V4443">
        <v>14</v>
      </c>
      <c r="W4443">
        <v>2</v>
      </c>
      <c r="X4443">
        <v>1</v>
      </c>
      <c r="Y4443">
        <v>0</v>
      </c>
      <c r="Z4443">
        <v>0</v>
      </c>
      <c r="AA4443">
        <v>1.8</v>
      </c>
      <c r="AB4443">
        <v>3.4</v>
      </c>
      <c r="AC4443">
        <v>4.5</v>
      </c>
      <c r="AD4443" t="str">
        <f t="shared" si="139"/>
        <v>A</v>
      </c>
      <c r="AE4443" t="str">
        <f t="shared" si="140"/>
        <v>N</v>
      </c>
      <c r="AF4443">
        <v>2.15</v>
      </c>
      <c r="AG4443">
        <v>1.67</v>
      </c>
      <c r="AR4443">
        <v>3</v>
      </c>
      <c r="AS4443">
        <v>0</v>
      </c>
    </row>
    <row r="4444" spans="1:45" x14ac:dyDescent="0.3">
      <c r="A4444" t="s">
        <v>4665</v>
      </c>
      <c r="B4444" t="s">
        <v>4399</v>
      </c>
      <c r="C4444">
        <v>27</v>
      </c>
      <c r="D4444" s="1">
        <v>38395</v>
      </c>
      <c r="F4444" t="s">
        <v>843</v>
      </c>
      <c r="G4444" t="s">
        <v>845</v>
      </c>
      <c r="H4444">
        <v>0</v>
      </c>
      <c r="I4444">
        <v>0</v>
      </c>
      <c r="J4444" t="s">
        <v>61</v>
      </c>
      <c r="K4444">
        <v>0</v>
      </c>
      <c r="L4444">
        <v>0</v>
      </c>
      <c r="M4444" t="s">
        <v>61</v>
      </c>
      <c r="N4444" t="s">
        <v>3614</v>
      </c>
      <c r="O4444">
        <v>13</v>
      </c>
      <c r="P4444">
        <v>5</v>
      </c>
      <c r="Q4444">
        <v>8</v>
      </c>
      <c r="R4444">
        <v>2</v>
      </c>
      <c r="S4444">
        <v>3</v>
      </c>
      <c r="T4444">
        <v>2</v>
      </c>
      <c r="U4444">
        <v>11</v>
      </c>
      <c r="V4444">
        <v>15</v>
      </c>
      <c r="W4444">
        <v>0</v>
      </c>
      <c r="X4444">
        <v>1</v>
      </c>
      <c r="Y4444">
        <v>0</v>
      </c>
      <c r="Z4444">
        <v>0</v>
      </c>
      <c r="AA4444">
        <v>2.1</v>
      </c>
      <c r="AB4444">
        <v>3.2</v>
      </c>
      <c r="AC4444">
        <v>3.5</v>
      </c>
      <c r="AD4444" t="str">
        <f t="shared" si="139"/>
        <v>A</v>
      </c>
      <c r="AE4444" t="str">
        <f t="shared" si="140"/>
        <v>N</v>
      </c>
      <c r="AF4444">
        <v>2.15</v>
      </c>
      <c r="AG4444">
        <v>1.67</v>
      </c>
      <c r="AR4444">
        <v>1</v>
      </c>
      <c r="AS4444">
        <v>1</v>
      </c>
    </row>
    <row r="4445" spans="1:45" x14ac:dyDescent="0.3">
      <c r="A4445" t="s">
        <v>4666</v>
      </c>
      <c r="B4445" t="s">
        <v>4399</v>
      </c>
      <c r="C4445">
        <v>27</v>
      </c>
      <c r="D4445" s="1">
        <v>38395</v>
      </c>
      <c r="F4445" t="s">
        <v>73</v>
      </c>
      <c r="G4445" t="s">
        <v>53</v>
      </c>
      <c r="H4445">
        <v>0</v>
      </c>
      <c r="I4445">
        <v>1</v>
      </c>
      <c r="J4445" t="s">
        <v>47</v>
      </c>
      <c r="K4445">
        <v>0</v>
      </c>
      <c r="L4445">
        <v>0</v>
      </c>
      <c r="M4445" t="s">
        <v>61</v>
      </c>
      <c r="N4445" t="s">
        <v>3624</v>
      </c>
      <c r="O4445">
        <v>4</v>
      </c>
      <c r="P4445">
        <v>25</v>
      </c>
      <c r="Q4445">
        <v>2</v>
      </c>
      <c r="R4445">
        <v>11</v>
      </c>
      <c r="S4445">
        <v>3</v>
      </c>
      <c r="T4445">
        <v>9</v>
      </c>
      <c r="U4445">
        <v>14</v>
      </c>
      <c r="V4445">
        <v>9</v>
      </c>
      <c r="W4445">
        <v>1</v>
      </c>
      <c r="X4445">
        <v>2</v>
      </c>
      <c r="Y4445">
        <v>1</v>
      </c>
      <c r="Z4445">
        <v>0</v>
      </c>
      <c r="AA4445">
        <v>4.5</v>
      </c>
      <c r="AB4445">
        <v>3.25</v>
      </c>
      <c r="AC4445">
        <v>1.83</v>
      </c>
      <c r="AD4445" t="str">
        <f t="shared" si="139"/>
        <v>H</v>
      </c>
      <c r="AE4445" t="str">
        <f t="shared" si="140"/>
        <v>N</v>
      </c>
      <c r="AF4445">
        <v>2.2000000000000002</v>
      </c>
      <c r="AG4445">
        <v>1.65</v>
      </c>
      <c r="AR4445">
        <v>0</v>
      </c>
      <c r="AS4445">
        <v>3</v>
      </c>
    </row>
    <row r="4446" spans="1:45" x14ac:dyDescent="0.3">
      <c r="A4446" t="s">
        <v>4667</v>
      </c>
      <c r="B4446" t="s">
        <v>4399</v>
      </c>
      <c r="C4446">
        <v>27</v>
      </c>
      <c r="D4446" s="1">
        <v>38395</v>
      </c>
      <c r="F4446" t="s">
        <v>4021</v>
      </c>
      <c r="G4446" t="s">
        <v>49</v>
      </c>
      <c r="H4446">
        <v>1</v>
      </c>
      <c r="I4446">
        <v>2</v>
      </c>
      <c r="J4446" t="s">
        <v>47</v>
      </c>
      <c r="K4446">
        <v>1</v>
      </c>
      <c r="L4446">
        <v>1</v>
      </c>
      <c r="M4446" t="s">
        <v>61</v>
      </c>
      <c r="N4446" t="s">
        <v>3631</v>
      </c>
      <c r="O4446">
        <v>9</v>
      </c>
      <c r="P4446">
        <v>6</v>
      </c>
      <c r="Q4446">
        <v>3</v>
      </c>
      <c r="R4446">
        <v>4</v>
      </c>
      <c r="S4446">
        <v>6</v>
      </c>
      <c r="T4446">
        <v>3</v>
      </c>
      <c r="U4446">
        <v>14</v>
      </c>
      <c r="V4446">
        <v>22</v>
      </c>
      <c r="W4446">
        <v>2</v>
      </c>
      <c r="X4446">
        <v>1</v>
      </c>
      <c r="Y4446">
        <v>0</v>
      </c>
      <c r="Z4446">
        <v>0</v>
      </c>
      <c r="AA4446">
        <v>2.2999999999999998</v>
      </c>
      <c r="AB4446">
        <v>3.25</v>
      </c>
      <c r="AC4446">
        <v>3</v>
      </c>
      <c r="AD4446" t="str">
        <f t="shared" si="139"/>
        <v>A</v>
      </c>
      <c r="AE4446" t="str">
        <f t="shared" si="140"/>
        <v>Y</v>
      </c>
      <c r="AF4446">
        <v>2.15</v>
      </c>
      <c r="AG4446">
        <v>1.67</v>
      </c>
      <c r="AR4446">
        <v>0</v>
      </c>
      <c r="AS4446">
        <v>3</v>
      </c>
    </row>
    <row r="4447" spans="1:45" x14ac:dyDescent="0.3">
      <c r="A4447" t="s">
        <v>4668</v>
      </c>
      <c r="B4447" t="s">
        <v>4399</v>
      </c>
      <c r="C4447">
        <v>27</v>
      </c>
      <c r="D4447" s="1">
        <v>38396</v>
      </c>
      <c r="F4447" t="s">
        <v>59</v>
      </c>
      <c r="G4447" t="s">
        <v>79</v>
      </c>
      <c r="H4447">
        <v>0</v>
      </c>
      <c r="I4447">
        <v>2</v>
      </c>
      <c r="J4447" t="s">
        <v>47</v>
      </c>
      <c r="K4447">
        <v>0</v>
      </c>
      <c r="L4447">
        <v>0</v>
      </c>
      <c r="M4447" t="s">
        <v>61</v>
      </c>
      <c r="N4447" t="s">
        <v>3619</v>
      </c>
      <c r="O4447">
        <v>9</v>
      </c>
      <c r="P4447">
        <v>10</v>
      </c>
      <c r="Q4447">
        <v>3</v>
      </c>
      <c r="R4447">
        <v>3</v>
      </c>
      <c r="S4447">
        <v>4</v>
      </c>
      <c r="T4447">
        <v>6</v>
      </c>
      <c r="U4447">
        <v>9</v>
      </c>
      <c r="V4447">
        <v>14</v>
      </c>
      <c r="W4447">
        <v>2</v>
      </c>
      <c r="X4447">
        <v>3</v>
      </c>
      <c r="Y4447">
        <v>0</v>
      </c>
      <c r="Z4447">
        <v>0</v>
      </c>
      <c r="AA4447">
        <v>4.5</v>
      </c>
      <c r="AB4447">
        <v>3.4</v>
      </c>
      <c r="AC4447">
        <v>1.8</v>
      </c>
      <c r="AD4447" t="str">
        <f t="shared" ref="AD4447:AD4510" si="141">IF(IF(AC4447&gt;AA4447,G4447,F4447)=F4447,"H","A")</f>
        <v>H</v>
      </c>
      <c r="AE4447" t="str">
        <f t="shared" si="140"/>
        <v>N</v>
      </c>
      <c r="AF4447">
        <v>2.0499999999999998</v>
      </c>
      <c r="AG4447">
        <v>1.75</v>
      </c>
      <c r="AR4447">
        <v>0</v>
      </c>
      <c r="AS4447">
        <v>3</v>
      </c>
    </row>
    <row r="4448" spans="1:45" x14ac:dyDescent="0.3">
      <c r="A4448" t="s">
        <v>4669</v>
      </c>
      <c r="B4448" t="s">
        <v>4399</v>
      </c>
      <c r="C4448">
        <v>27</v>
      </c>
      <c r="D4448" s="1">
        <v>38397</v>
      </c>
      <c r="F4448" t="s">
        <v>45</v>
      </c>
      <c r="G4448" t="s">
        <v>454</v>
      </c>
      <c r="H4448">
        <v>5</v>
      </c>
      <c r="I4448">
        <v>1</v>
      </c>
      <c r="J4448" t="s">
        <v>51</v>
      </c>
      <c r="K4448">
        <v>3</v>
      </c>
      <c r="L4448">
        <v>0</v>
      </c>
      <c r="M4448" t="s">
        <v>51</v>
      </c>
      <c r="N4448" t="s">
        <v>3641</v>
      </c>
      <c r="O4448">
        <v>17</v>
      </c>
      <c r="P4448">
        <v>6</v>
      </c>
      <c r="Q4448">
        <v>12</v>
      </c>
      <c r="R4448">
        <v>3</v>
      </c>
      <c r="S4448">
        <v>5</v>
      </c>
      <c r="T4448">
        <v>1</v>
      </c>
      <c r="U4448">
        <v>8</v>
      </c>
      <c r="V4448">
        <v>17</v>
      </c>
      <c r="W4448">
        <v>1</v>
      </c>
      <c r="X4448">
        <v>2</v>
      </c>
      <c r="Y4448">
        <v>0</v>
      </c>
      <c r="Z4448">
        <v>0</v>
      </c>
      <c r="AA4448">
        <v>1.22</v>
      </c>
      <c r="AB4448">
        <v>5.5</v>
      </c>
      <c r="AC4448">
        <v>13</v>
      </c>
      <c r="AD4448" t="str">
        <f t="shared" si="141"/>
        <v>A</v>
      </c>
      <c r="AE4448" t="str">
        <f t="shared" si="140"/>
        <v>N</v>
      </c>
      <c r="AF4448">
        <v>1.65</v>
      </c>
      <c r="AG4448">
        <v>2.2000000000000002</v>
      </c>
      <c r="AR4448">
        <v>3</v>
      </c>
      <c r="AS4448">
        <v>0</v>
      </c>
    </row>
    <row r="4449" spans="1:45" x14ac:dyDescent="0.3">
      <c r="A4449" t="s">
        <v>4670</v>
      </c>
      <c r="B4449" t="s">
        <v>4399</v>
      </c>
      <c r="C4449">
        <v>27</v>
      </c>
      <c r="D4449" s="1">
        <v>38405</v>
      </c>
      <c r="F4449" t="s">
        <v>3618</v>
      </c>
      <c r="G4449" t="s">
        <v>72</v>
      </c>
      <c r="H4449">
        <v>0</v>
      </c>
      <c r="I4449">
        <v>0</v>
      </c>
      <c r="J4449" t="s">
        <v>61</v>
      </c>
      <c r="K4449">
        <v>0</v>
      </c>
      <c r="L4449">
        <v>0</v>
      </c>
      <c r="M4449" t="s">
        <v>61</v>
      </c>
      <c r="N4449" t="s">
        <v>3624</v>
      </c>
      <c r="O4449">
        <v>9</v>
      </c>
      <c r="P4449">
        <v>11</v>
      </c>
      <c r="Q4449">
        <v>4</v>
      </c>
      <c r="R4449">
        <v>7</v>
      </c>
      <c r="S4449">
        <v>7</v>
      </c>
      <c r="T4449">
        <v>3</v>
      </c>
      <c r="U4449">
        <v>15</v>
      </c>
      <c r="V4449">
        <v>15</v>
      </c>
      <c r="W4449">
        <v>2</v>
      </c>
      <c r="X4449">
        <v>3</v>
      </c>
      <c r="Y4449">
        <v>0</v>
      </c>
      <c r="Z4449">
        <v>0</v>
      </c>
      <c r="AA4449">
        <v>2.2999999999999998</v>
      </c>
      <c r="AB4449">
        <v>3.25</v>
      </c>
      <c r="AC4449">
        <v>3</v>
      </c>
      <c r="AD4449" t="str">
        <f t="shared" si="141"/>
        <v>A</v>
      </c>
      <c r="AE4449" t="str">
        <f t="shared" si="140"/>
        <v>N</v>
      </c>
      <c r="AF4449">
        <v>2.2000000000000002</v>
      </c>
      <c r="AG4449">
        <v>1.65</v>
      </c>
      <c r="AR4449">
        <v>1</v>
      </c>
      <c r="AS4449">
        <v>1</v>
      </c>
    </row>
    <row r="4450" spans="1:45" x14ac:dyDescent="0.3">
      <c r="A4450" t="s">
        <v>4671</v>
      </c>
      <c r="B4450" t="s">
        <v>4399</v>
      </c>
      <c r="C4450">
        <v>28</v>
      </c>
      <c r="D4450" s="1">
        <v>38409</v>
      </c>
      <c r="F4450" t="s">
        <v>49</v>
      </c>
      <c r="G4450" t="s">
        <v>73</v>
      </c>
      <c r="H4450">
        <v>1</v>
      </c>
      <c r="I4450">
        <v>3</v>
      </c>
      <c r="J4450" t="s">
        <v>47</v>
      </c>
      <c r="K4450">
        <v>0</v>
      </c>
      <c r="L4450">
        <v>1</v>
      </c>
      <c r="M4450" t="s">
        <v>47</v>
      </c>
      <c r="N4450" t="s">
        <v>3616</v>
      </c>
      <c r="O4450">
        <v>9</v>
      </c>
      <c r="P4450">
        <v>15</v>
      </c>
      <c r="Q4450">
        <v>6</v>
      </c>
      <c r="R4450">
        <v>9</v>
      </c>
      <c r="S4450">
        <v>3</v>
      </c>
      <c r="T4450">
        <v>7</v>
      </c>
      <c r="U4450">
        <v>22</v>
      </c>
      <c r="V4450">
        <v>17</v>
      </c>
      <c r="W4450">
        <v>3</v>
      </c>
      <c r="X4450">
        <v>0</v>
      </c>
      <c r="Y4450">
        <v>0</v>
      </c>
      <c r="Z4450">
        <v>0</v>
      </c>
      <c r="AA4450">
        <v>2.25</v>
      </c>
      <c r="AB4450">
        <v>3.2</v>
      </c>
      <c r="AC4450">
        <v>3.1</v>
      </c>
      <c r="AD4450" t="str">
        <f t="shared" si="141"/>
        <v>A</v>
      </c>
      <c r="AE4450" t="str">
        <f t="shared" si="140"/>
        <v>Y</v>
      </c>
      <c r="AF4450">
        <v>2.2000000000000002</v>
      </c>
      <c r="AG4450">
        <v>1.65</v>
      </c>
      <c r="AR4450">
        <v>0</v>
      </c>
      <c r="AS4450">
        <v>3</v>
      </c>
    </row>
    <row r="4451" spans="1:45" x14ac:dyDescent="0.3">
      <c r="A4451" t="s">
        <v>4672</v>
      </c>
      <c r="B4451" t="s">
        <v>4399</v>
      </c>
      <c r="C4451">
        <v>28</v>
      </c>
      <c r="D4451" s="1">
        <v>38409</v>
      </c>
      <c r="F4451" t="s">
        <v>454</v>
      </c>
      <c r="G4451" t="s">
        <v>3623</v>
      </c>
      <c r="H4451">
        <v>2</v>
      </c>
      <c r="I4451">
        <v>0</v>
      </c>
      <c r="J4451" t="s">
        <v>51</v>
      </c>
      <c r="K4451">
        <v>1</v>
      </c>
      <c r="L4451">
        <v>0</v>
      </c>
      <c r="M4451" t="s">
        <v>51</v>
      </c>
      <c r="N4451" t="s">
        <v>3695</v>
      </c>
      <c r="O4451">
        <v>8</v>
      </c>
      <c r="P4451">
        <v>9</v>
      </c>
      <c r="Q4451">
        <v>2</v>
      </c>
      <c r="R4451">
        <v>5</v>
      </c>
      <c r="S4451">
        <v>4</v>
      </c>
      <c r="T4451">
        <v>7</v>
      </c>
      <c r="U4451">
        <v>23</v>
      </c>
      <c r="V4451">
        <v>15</v>
      </c>
      <c r="W4451">
        <v>3</v>
      </c>
      <c r="X4451">
        <v>3</v>
      </c>
      <c r="Y4451">
        <v>0</v>
      </c>
      <c r="Z4451">
        <v>0</v>
      </c>
      <c r="AA4451">
        <v>2.6</v>
      </c>
      <c r="AB4451">
        <v>3.2</v>
      </c>
      <c r="AC4451">
        <v>2.62</v>
      </c>
      <c r="AD4451" t="str">
        <f t="shared" si="141"/>
        <v>A</v>
      </c>
      <c r="AE4451" t="str">
        <f t="shared" si="140"/>
        <v>N</v>
      </c>
      <c r="AF4451">
        <v>2.15</v>
      </c>
      <c r="AG4451">
        <v>1.66</v>
      </c>
      <c r="AR4451">
        <v>3</v>
      </c>
      <c r="AS4451">
        <v>0</v>
      </c>
    </row>
    <row r="4452" spans="1:45" x14ac:dyDescent="0.3">
      <c r="A4452" t="s">
        <v>4673</v>
      </c>
      <c r="B4452" t="s">
        <v>4399</v>
      </c>
      <c r="C4452">
        <v>28</v>
      </c>
      <c r="D4452" s="1">
        <v>38409</v>
      </c>
      <c r="F4452" t="s">
        <v>79</v>
      </c>
      <c r="G4452" t="s">
        <v>4021</v>
      </c>
      <c r="H4452">
        <v>2</v>
      </c>
      <c r="I4452">
        <v>1</v>
      </c>
      <c r="J4452" t="s">
        <v>51</v>
      </c>
      <c r="K4452">
        <v>1</v>
      </c>
      <c r="L4452">
        <v>0</v>
      </c>
      <c r="M4452" t="s">
        <v>51</v>
      </c>
      <c r="N4452" t="s">
        <v>3655</v>
      </c>
      <c r="O4452">
        <v>13</v>
      </c>
      <c r="P4452">
        <v>8</v>
      </c>
      <c r="Q4452">
        <v>6</v>
      </c>
      <c r="R4452">
        <v>4</v>
      </c>
      <c r="S4452">
        <v>4</v>
      </c>
      <c r="T4452">
        <v>3</v>
      </c>
      <c r="U4452">
        <v>15</v>
      </c>
      <c r="V4452">
        <v>15</v>
      </c>
      <c r="W4452">
        <v>1</v>
      </c>
      <c r="X4452">
        <v>2</v>
      </c>
      <c r="Y4452">
        <v>0</v>
      </c>
      <c r="Z4452">
        <v>0</v>
      </c>
      <c r="AA4452">
        <v>1.22</v>
      </c>
      <c r="AB4452">
        <v>5.5</v>
      </c>
      <c r="AC4452">
        <v>13</v>
      </c>
      <c r="AD4452" t="str">
        <f t="shared" si="141"/>
        <v>A</v>
      </c>
      <c r="AE4452" t="str">
        <f t="shared" si="140"/>
        <v>N</v>
      </c>
      <c r="AF4452">
        <v>1.75</v>
      </c>
      <c r="AG4452">
        <v>2.0499999999999998</v>
      </c>
      <c r="AR4452">
        <v>3</v>
      </c>
      <c r="AS4452">
        <v>0</v>
      </c>
    </row>
    <row r="4453" spans="1:45" x14ac:dyDescent="0.3">
      <c r="A4453" t="s">
        <v>4674</v>
      </c>
      <c r="B4453" t="s">
        <v>4399</v>
      </c>
      <c r="C4453">
        <v>28</v>
      </c>
      <c r="D4453" s="1">
        <v>38409</v>
      </c>
      <c r="F4453" t="s">
        <v>72</v>
      </c>
      <c r="G4453" t="s">
        <v>45</v>
      </c>
      <c r="H4453">
        <v>1</v>
      </c>
      <c r="I4453">
        <v>1</v>
      </c>
      <c r="J4453" t="s">
        <v>61</v>
      </c>
      <c r="K4453">
        <v>0</v>
      </c>
      <c r="L4453">
        <v>1</v>
      </c>
      <c r="M4453" t="s">
        <v>47</v>
      </c>
      <c r="N4453" t="s">
        <v>3614</v>
      </c>
      <c r="O4453">
        <v>10</v>
      </c>
      <c r="P4453">
        <v>17</v>
      </c>
      <c r="Q4453">
        <v>3</v>
      </c>
      <c r="R4453">
        <v>12</v>
      </c>
      <c r="S4453">
        <v>3</v>
      </c>
      <c r="T4453">
        <v>5</v>
      </c>
      <c r="U4453">
        <v>9</v>
      </c>
      <c r="V4453">
        <v>13</v>
      </c>
      <c r="W4453">
        <v>1</v>
      </c>
      <c r="X4453">
        <v>1</v>
      </c>
      <c r="Y4453">
        <v>1</v>
      </c>
      <c r="Z4453">
        <v>1</v>
      </c>
      <c r="AA4453">
        <v>6.5</v>
      </c>
      <c r="AB4453">
        <v>3.5</v>
      </c>
      <c r="AC4453">
        <v>1.57</v>
      </c>
      <c r="AD4453" t="str">
        <f t="shared" si="141"/>
        <v>H</v>
      </c>
      <c r="AE4453" t="str">
        <f t="shared" si="140"/>
        <v>N</v>
      </c>
      <c r="AF4453">
        <v>1.9</v>
      </c>
      <c r="AG4453">
        <v>1.9</v>
      </c>
      <c r="AR4453">
        <v>1</v>
      </c>
      <c r="AS4453">
        <v>1</v>
      </c>
    </row>
    <row r="4454" spans="1:45" x14ac:dyDescent="0.3">
      <c r="A4454" t="s">
        <v>4675</v>
      </c>
      <c r="B4454" t="s">
        <v>4399</v>
      </c>
      <c r="C4454">
        <v>28</v>
      </c>
      <c r="D4454" s="1">
        <v>38409</v>
      </c>
      <c r="F4454" t="s">
        <v>64</v>
      </c>
      <c r="G4454" t="s">
        <v>3176</v>
      </c>
      <c r="H4454">
        <v>2</v>
      </c>
      <c r="I4454">
        <v>0</v>
      </c>
      <c r="J4454" t="s">
        <v>51</v>
      </c>
      <c r="K4454">
        <v>0</v>
      </c>
      <c r="L4454">
        <v>0</v>
      </c>
      <c r="M4454" t="s">
        <v>61</v>
      </c>
      <c r="N4454" t="s">
        <v>3612</v>
      </c>
      <c r="O4454">
        <v>18</v>
      </c>
      <c r="P4454">
        <v>8</v>
      </c>
      <c r="Q4454">
        <v>8</v>
      </c>
      <c r="R4454">
        <v>5</v>
      </c>
      <c r="S4454">
        <v>13</v>
      </c>
      <c r="T4454">
        <v>2</v>
      </c>
      <c r="U4454">
        <v>6</v>
      </c>
      <c r="V4454">
        <v>13</v>
      </c>
      <c r="W4454">
        <v>0</v>
      </c>
      <c r="X4454">
        <v>1</v>
      </c>
      <c r="Y4454">
        <v>0</v>
      </c>
      <c r="Z4454">
        <v>0</v>
      </c>
      <c r="AA4454">
        <v>1.8</v>
      </c>
      <c r="AB4454">
        <v>3.1</v>
      </c>
      <c r="AC4454">
        <v>5</v>
      </c>
      <c r="AD4454" t="str">
        <f t="shared" si="141"/>
        <v>A</v>
      </c>
      <c r="AE4454" t="str">
        <f t="shared" si="140"/>
        <v>N</v>
      </c>
      <c r="AF4454">
        <v>1.9</v>
      </c>
      <c r="AG4454">
        <v>1.9</v>
      </c>
      <c r="AR4454">
        <v>3</v>
      </c>
      <c r="AS4454">
        <v>0</v>
      </c>
    </row>
    <row r="4455" spans="1:45" x14ac:dyDescent="0.3">
      <c r="A4455" t="s">
        <v>4676</v>
      </c>
      <c r="B4455" t="s">
        <v>4399</v>
      </c>
      <c r="C4455">
        <v>28</v>
      </c>
      <c r="D4455" s="1">
        <v>38410</v>
      </c>
      <c r="F4455" t="s">
        <v>845</v>
      </c>
      <c r="G4455" t="s">
        <v>1988</v>
      </c>
      <c r="H4455">
        <v>2</v>
      </c>
      <c r="I4455">
        <v>2</v>
      </c>
      <c r="J4455" t="s">
        <v>61</v>
      </c>
      <c r="K4455">
        <v>0</v>
      </c>
      <c r="L4455">
        <v>1</v>
      </c>
      <c r="M4455" t="s">
        <v>47</v>
      </c>
      <c r="N4455" t="s">
        <v>3624</v>
      </c>
      <c r="O4455">
        <v>21</v>
      </c>
      <c r="P4455">
        <v>5</v>
      </c>
      <c r="Q4455">
        <v>18</v>
      </c>
      <c r="R4455">
        <v>2</v>
      </c>
      <c r="S4455">
        <v>10</v>
      </c>
      <c r="T4455">
        <v>1</v>
      </c>
      <c r="U4455">
        <v>10</v>
      </c>
      <c r="V4455">
        <v>15</v>
      </c>
      <c r="W4455">
        <v>0</v>
      </c>
      <c r="X4455">
        <v>3</v>
      </c>
      <c r="Y4455">
        <v>0</v>
      </c>
      <c r="Z4455">
        <v>0</v>
      </c>
      <c r="AA4455">
        <v>1.9</v>
      </c>
      <c r="AB4455">
        <v>3.1</v>
      </c>
      <c r="AC4455">
        <v>4.33</v>
      </c>
      <c r="AD4455" t="str">
        <f t="shared" si="141"/>
        <v>A</v>
      </c>
      <c r="AE4455" t="str">
        <f t="shared" si="140"/>
        <v>N</v>
      </c>
      <c r="AF4455">
        <v>2.2000000000000002</v>
      </c>
      <c r="AG4455">
        <v>1.65</v>
      </c>
      <c r="AR4455">
        <v>1</v>
      </c>
      <c r="AS4455">
        <v>1</v>
      </c>
    </row>
    <row r="4456" spans="1:45" x14ac:dyDescent="0.3">
      <c r="A4456" t="s">
        <v>4677</v>
      </c>
      <c r="B4456" t="s">
        <v>4399</v>
      </c>
      <c r="C4456">
        <v>28</v>
      </c>
      <c r="D4456" s="1">
        <v>38410</v>
      </c>
      <c r="F4456" t="s">
        <v>63</v>
      </c>
      <c r="G4456" t="s">
        <v>843</v>
      </c>
      <c r="H4456">
        <v>2</v>
      </c>
      <c r="I4456">
        <v>1</v>
      </c>
      <c r="J4456" t="s">
        <v>51</v>
      </c>
      <c r="K4456">
        <v>1</v>
      </c>
      <c r="L4456">
        <v>1</v>
      </c>
      <c r="M4456" t="s">
        <v>61</v>
      </c>
      <c r="N4456" t="s">
        <v>3645</v>
      </c>
      <c r="O4456">
        <v>14</v>
      </c>
      <c r="P4456">
        <v>4</v>
      </c>
      <c r="Q4456">
        <v>9</v>
      </c>
      <c r="R4456">
        <v>2</v>
      </c>
      <c r="S4456">
        <v>6</v>
      </c>
      <c r="T4456">
        <v>3</v>
      </c>
      <c r="U4456">
        <v>12</v>
      </c>
      <c r="V4456">
        <v>19</v>
      </c>
      <c r="W4456">
        <v>0</v>
      </c>
      <c r="X4456">
        <v>2</v>
      </c>
      <c r="Y4456">
        <v>0</v>
      </c>
      <c r="Z4456">
        <v>0</v>
      </c>
      <c r="AA4456">
        <v>1.83</v>
      </c>
      <c r="AB4456">
        <v>3.3</v>
      </c>
      <c r="AC4456">
        <v>4.33</v>
      </c>
      <c r="AD4456" t="str">
        <f t="shared" si="141"/>
        <v>A</v>
      </c>
      <c r="AE4456" t="str">
        <f t="shared" si="140"/>
        <v>N</v>
      </c>
      <c r="AF4456">
        <v>2</v>
      </c>
      <c r="AG4456">
        <v>1.8</v>
      </c>
      <c r="AR4456">
        <v>3</v>
      </c>
      <c r="AS4456">
        <v>0</v>
      </c>
    </row>
    <row r="4457" spans="1:45" x14ac:dyDescent="0.3">
      <c r="A4457" t="s">
        <v>4678</v>
      </c>
      <c r="B4457" t="s">
        <v>4399</v>
      </c>
      <c r="C4457">
        <v>28</v>
      </c>
      <c r="D4457" s="1">
        <v>38411</v>
      </c>
      <c r="F4457" t="s">
        <v>78</v>
      </c>
      <c r="G4457" t="s">
        <v>59</v>
      </c>
      <c r="H4457">
        <v>2</v>
      </c>
      <c r="I4457">
        <v>3</v>
      </c>
      <c r="J4457" t="s">
        <v>47</v>
      </c>
      <c r="K4457">
        <v>2</v>
      </c>
      <c r="L4457">
        <v>2</v>
      </c>
      <c r="M4457" t="s">
        <v>61</v>
      </c>
      <c r="N4457" t="s">
        <v>3641</v>
      </c>
      <c r="O4457">
        <v>5</v>
      </c>
      <c r="P4457">
        <v>17</v>
      </c>
      <c r="Q4457">
        <v>4</v>
      </c>
      <c r="R4457">
        <v>10</v>
      </c>
      <c r="S4457">
        <v>3</v>
      </c>
      <c r="T4457">
        <v>12</v>
      </c>
      <c r="U4457">
        <v>12</v>
      </c>
      <c r="V4457">
        <v>7</v>
      </c>
      <c r="W4457">
        <v>2</v>
      </c>
      <c r="X4457">
        <v>2</v>
      </c>
      <c r="Y4457">
        <v>1</v>
      </c>
      <c r="Z4457">
        <v>0</v>
      </c>
      <c r="AA4457">
        <v>2.6</v>
      </c>
      <c r="AB4457">
        <v>3.2</v>
      </c>
      <c r="AC4457">
        <v>2.62</v>
      </c>
      <c r="AD4457" t="str">
        <f t="shared" si="141"/>
        <v>A</v>
      </c>
      <c r="AE4457" t="str">
        <f t="shared" si="140"/>
        <v>Y</v>
      </c>
      <c r="AF4457">
        <v>2.15</v>
      </c>
      <c r="AG4457">
        <v>1.66</v>
      </c>
      <c r="AR4457">
        <v>0</v>
      </c>
      <c r="AS4457">
        <v>3</v>
      </c>
    </row>
    <row r="4458" spans="1:45" x14ac:dyDescent="0.3">
      <c r="A4458" t="s">
        <v>4679</v>
      </c>
      <c r="B4458" t="s">
        <v>4399</v>
      </c>
      <c r="C4458">
        <v>29</v>
      </c>
      <c r="D4458" s="1">
        <v>38416</v>
      </c>
      <c r="F4458" t="s">
        <v>45</v>
      </c>
      <c r="G4458" t="s">
        <v>4021</v>
      </c>
      <c r="H4458">
        <v>3</v>
      </c>
      <c r="I4458">
        <v>0</v>
      </c>
      <c r="J4458" t="s">
        <v>51</v>
      </c>
      <c r="K4458">
        <v>1</v>
      </c>
      <c r="L4458">
        <v>0</v>
      </c>
      <c r="M4458" t="s">
        <v>51</v>
      </c>
      <c r="N4458" t="s">
        <v>3657</v>
      </c>
      <c r="O4458">
        <v>11</v>
      </c>
      <c r="P4458">
        <v>5</v>
      </c>
      <c r="Q4458">
        <v>6</v>
      </c>
      <c r="R4458">
        <v>2</v>
      </c>
      <c r="S4458">
        <v>7</v>
      </c>
      <c r="T4458">
        <v>3</v>
      </c>
      <c r="U4458">
        <v>12</v>
      </c>
      <c r="V4458">
        <v>15</v>
      </c>
      <c r="W4458">
        <v>0</v>
      </c>
      <c r="X4458">
        <v>2</v>
      </c>
      <c r="Y4458">
        <v>0</v>
      </c>
      <c r="Z4458">
        <v>0</v>
      </c>
      <c r="AA4458">
        <v>1.36</v>
      </c>
      <c r="AB4458">
        <v>4.33</v>
      </c>
      <c r="AC4458">
        <v>9</v>
      </c>
      <c r="AD4458" t="str">
        <f t="shared" si="141"/>
        <v>A</v>
      </c>
      <c r="AE4458" t="str">
        <f t="shared" si="140"/>
        <v>N</v>
      </c>
      <c r="AF4458">
        <v>1.8</v>
      </c>
      <c r="AG4458">
        <v>2</v>
      </c>
      <c r="AR4458">
        <v>3</v>
      </c>
      <c r="AS4458">
        <v>0</v>
      </c>
    </row>
    <row r="4459" spans="1:45" x14ac:dyDescent="0.3">
      <c r="A4459" t="s">
        <v>4680</v>
      </c>
      <c r="B4459" t="s">
        <v>4399</v>
      </c>
      <c r="C4459">
        <v>29</v>
      </c>
      <c r="D4459" s="1">
        <v>38416</v>
      </c>
      <c r="F4459" t="s">
        <v>49</v>
      </c>
      <c r="G4459" t="s">
        <v>845</v>
      </c>
      <c r="H4459">
        <v>2</v>
      </c>
      <c r="I4459">
        <v>0</v>
      </c>
      <c r="J4459" t="s">
        <v>51</v>
      </c>
      <c r="K4459">
        <v>0</v>
      </c>
      <c r="L4459">
        <v>0</v>
      </c>
      <c r="M4459" t="s">
        <v>61</v>
      </c>
      <c r="N4459" t="s">
        <v>3641</v>
      </c>
      <c r="O4459">
        <v>8</v>
      </c>
      <c r="P4459">
        <v>5</v>
      </c>
      <c r="Q4459">
        <v>4</v>
      </c>
      <c r="R4459">
        <v>1</v>
      </c>
      <c r="S4459">
        <v>5</v>
      </c>
      <c r="T4459">
        <v>4</v>
      </c>
      <c r="U4459">
        <v>8</v>
      </c>
      <c r="V4459">
        <v>6</v>
      </c>
      <c r="W4459">
        <v>1</v>
      </c>
      <c r="X4459">
        <v>2</v>
      </c>
      <c r="Y4459">
        <v>0</v>
      </c>
      <c r="Z4459">
        <v>0</v>
      </c>
      <c r="AA4459">
        <v>2.2999999999999998</v>
      </c>
      <c r="AB4459">
        <v>3.25</v>
      </c>
      <c r="AC4459">
        <v>3</v>
      </c>
      <c r="AD4459" t="str">
        <f t="shared" si="141"/>
        <v>A</v>
      </c>
      <c r="AE4459" t="str">
        <f t="shared" si="140"/>
        <v>N</v>
      </c>
      <c r="AF4459">
        <v>2.2000000000000002</v>
      </c>
      <c r="AG4459">
        <v>1.65</v>
      </c>
      <c r="AR4459">
        <v>3</v>
      </c>
      <c r="AS4459">
        <v>0</v>
      </c>
    </row>
    <row r="4460" spans="1:45" x14ac:dyDescent="0.3">
      <c r="A4460" t="s">
        <v>4681</v>
      </c>
      <c r="B4460" t="s">
        <v>4399</v>
      </c>
      <c r="C4460">
        <v>29</v>
      </c>
      <c r="D4460" s="1">
        <v>38416</v>
      </c>
      <c r="F4460" t="s">
        <v>454</v>
      </c>
      <c r="G4460" t="s">
        <v>79</v>
      </c>
      <c r="H4460">
        <v>0</v>
      </c>
      <c r="I4460">
        <v>0</v>
      </c>
      <c r="J4460" t="s">
        <v>61</v>
      </c>
      <c r="K4460">
        <v>0</v>
      </c>
      <c r="L4460">
        <v>0</v>
      </c>
      <c r="M4460" t="s">
        <v>61</v>
      </c>
      <c r="N4460" t="s">
        <v>4412</v>
      </c>
      <c r="O4460">
        <v>2</v>
      </c>
      <c r="P4460">
        <v>16</v>
      </c>
      <c r="Q4460">
        <v>1</v>
      </c>
      <c r="R4460">
        <v>9</v>
      </c>
      <c r="S4460">
        <v>2</v>
      </c>
      <c r="T4460">
        <v>7</v>
      </c>
      <c r="U4460">
        <v>12</v>
      </c>
      <c r="V4460">
        <v>9</v>
      </c>
      <c r="W4460">
        <v>5</v>
      </c>
      <c r="X4460">
        <v>4</v>
      </c>
      <c r="Y4460">
        <v>1</v>
      </c>
      <c r="Z4460">
        <v>0</v>
      </c>
      <c r="AA4460">
        <v>7.5</v>
      </c>
      <c r="AB4460">
        <v>3.6</v>
      </c>
      <c r="AC4460">
        <v>1.5</v>
      </c>
      <c r="AD4460" t="str">
        <f t="shared" si="141"/>
        <v>H</v>
      </c>
      <c r="AE4460" t="str">
        <f t="shared" si="140"/>
        <v>N</v>
      </c>
      <c r="AF4460">
        <v>2</v>
      </c>
      <c r="AG4460">
        <v>1.8</v>
      </c>
      <c r="AR4460">
        <v>1</v>
      </c>
      <c r="AS4460">
        <v>1</v>
      </c>
    </row>
    <row r="4461" spans="1:45" x14ac:dyDescent="0.3">
      <c r="A4461" t="s">
        <v>4682</v>
      </c>
      <c r="B4461" t="s">
        <v>4399</v>
      </c>
      <c r="C4461">
        <v>29</v>
      </c>
      <c r="D4461" s="1">
        <v>38416</v>
      </c>
      <c r="F4461" t="s">
        <v>3176</v>
      </c>
      <c r="G4461" t="s">
        <v>1988</v>
      </c>
      <c r="H4461">
        <v>0</v>
      </c>
      <c r="I4461">
        <v>0</v>
      </c>
      <c r="J4461" t="s">
        <v>61</v>
      </c>
      <c r="K4461">
        <v>0</v>
      </c>
      <c r="L4461">
        <v>0</v>
      </c>
      <c r="M4461" t="s">
        <v>61</v>
      </c>
      <c r="N4461" t="s">
        <v>3619</v>
      </c>
      <c r="O4461">
        <v>10</v>
      </c>
      <c r="P4461">
        <v>9</v>
      </c>
      <c r="Q4461">
        <v>5</v>
      </c>
      <c r="R4461">
        <v>6</v>
      </c>
      <c r="S4461">
        <v>5</v>
      </c>
      <c r="T4461">
        <v>5</v>
      </c>
      <c r="U4461">
        <v>9</v>
      </c>
      <c r="V4461">
        <v>12</v>
      </c>
      <c r="W4461">
        <v>3</v>
      </c>
      <c r="X4461">
        <v>2</v>
      </c>
      <c r="Y4461">
        <v>0</v>
      </c>
      <c r="Z4461">
        <v>0</v>
      </c>
      <c r="AA4461">
        <v>2.2999999999999998</v>
      </c>
      <c r="AB4461">
        <v>3.25</v>
      </c>
      <c r="AC4461">
        <v>3</v>
      </c>
      <c r="AD4461" t="str">
        <f t="shared" si="141"/>
        <v>A</v>
      </c>
      <c r="AE4461" t="str">
        <f t="shared" si="140"/>
        <v>N</v>
      </c>
      <c r="AF4461">
        <v>2.2000000000000002</v>
      </c>
      <c r="AG4461">
        <v>1.65</v>
      </c>
      <c r="AR4461">
        <v>1</v>
      </c>
      <c r="AS4461">
        <v>1</v>
      </c>
    </row>
    <row r="4462" spans="1:45" x14ac:dyDescent="0.3">
      <c r="A4462" t="s">
        <v>4683</v>
      </c>
      <c r="B4462" t="s">
        <v>4399</v>
      </c>
      <c r="C4462">
        <v>29</v>
      </c>
      <c r="D4462" s="1">
        <v>38416</v>
      </c>
      <c r="F4462" t="s">
        <v>63</v>
      </c>
      <c r="G4462" t="s">
        <v>56</v>
      </c>
      <c r="H4462">
        <v>1</v>
      </c>
      <c r="I4462">
        <v>0</v>
      </c>
      <c r="J4462" t="s">
        <v>51</v>
      </c>
      <c r="K4462">
        <v>0</v>
      </c>
      <c r="L4462">
        <v>0</v>
      </c>
      <c r="M4462" t="s">
        <v>61</v>
      </c>
      <c r="N4462" t="s">
        <v>4097</v>
      </c>
      <c r="O4462">
        <v>13</v>
      </c>
      <c r="P4462">
        <v>6</v>
      </c>
      <c r="Q4462">
        <v>4</v>
      </c>
      <c r="R4462">
        <v>3</v>
      </c>
      <c r="S4462">
        <v>5</v>
      </c>
      <c r="T4462">
        <v>4</v>
      </c>
      <c r="U4462">
        <v>11</v>
      </c>
      <c r="V4462">
        <v>16</v>
      </c>
      <c r="W4462">
        <v>2</v>
      </c>
      <c r="X4462">
        <v>2</v>
      </c>
      <c r="Y4462">
        <v>0</v>
      </c>
      <c r="Z4462">
        <v>0</v>
      </c>
      <c r="AA4462">
        <v>2.4</v>
      </c>
      <c r="AB4462">
        <v>3.2</v>
      </c>
      <c r="AC4462">
        <v>2.87</v>
      </c>
      <c r="AD4462" t="str">
        <f t="shared" si="141"/>
        <v>A</v>
      </c>
      <c r="AE4462" t="str">
        <f t="shared" si="140"/>
        <v>N</v>
      </c>
      <c r="AF4462">
        <v>2.2999999999999998</v>
      </c>
      <c r="AG4462">
        <v>1.6</v>
      </c>
      <c r="AR4462">
        <v>3</v>
      </c>
      <c r="AS4462">
        <v>0</v>
      </c>
    </row>
    <row r="4463" spans="1:45" x14ac:dyDescent="0.3">
      <c r="A4463" t="s">
        <v>4684</v>
      </c>
      <c r="B4463" t="s">
        <v>4399</v>
      </c>
      <c r="C4463">
        <v>29</v>
      </c>
      <c r="D4463" s="1">
        <v>38416</v>
      </c>
      <c r="F4463" t="s">
        <v>78</v>
      </c>
      <c r="G4463" t="s">
        <v>53</v>
      </c>
      <c r="H4463">
        <v>1</v>
      </c>
      <c r="I4463">
        <v>3</v>
      </c>
      <c r="J4463" t="s">
        <v>47</v>
      </c>
      <c r="K4463">
        <v>0</v>
      </c>
      <c r="L4463">
        <v>1</v>
      </c>
      <c r="M4463" t="s">
        <v>47</v>
      </c>
      <c r="N4463" t="s">
        <v>3655</v>
      </c>
      <c r="O4463">
        <v>8</v>
      </c>
      <c r="P4463">
        <v>23</v>
      </c>
      <c r="Q4463">
        <v>5</v>
      </c>
      <c r="R4463">
        <v>13</v>
      </c>
      <c r="S4463">
        <v>7</v>
      </c>
      <c r="T4463">
        <v>7</v>
      </c>
      <c r="U4463">
        <v>14</v>
      </c>
      <c r="V4463">
        <v>15</v>
      </c>
      <c r="W4463">
        <v>1</v>
      </c>
      <c r="X4463">
        <v>2</v>
      </c>
      <c r="Y4463">
        <v>0</v>
      </c>
      <c r="Z4463">
        <v>0</v>
      </c>
      <c r="AA4463">
        <v>7.5</v>
      </c>
      <c r="AB4463">
        <v>4.33</v>
      </c>
      <c r="AC4463">
        <v>1.4</v>
      </c>
      <c r="AD4463" t="str">
        <f t="shared" si="141"/>
        <v>H</v>
      </c>
      <c r="AE4463" t="str">
        <f t="shared" si="140"/>
        <v>N</v>
      </c>
      <c r="AF4463">
        <v>2.2000000000000002</v>
      </c>
      <c r="AG4463">
        <v>1.65</v>
      </c>
      <c r="AR4463">
        <v>0</v>
      </c>
      <c r="AS4463">
        <v>3</v>
      </c>
    </row>
    <row r="4464" spans="1:45" x14ac:dyDescent="0.3">
      <c r="A4464" t="s">
        <v>4685</v>
      </c>
      <c r="B4464" t="s">
        <v>4399</v>
      </c>
      <c r="C4464">
        <v>29</v>
      </c>
      <c r="D4464" s="1">
        <v>38416</v>
      </c>
      <c r="F4464" t="s">
        <v>72</v>
      </c>
      <c r="G4464" t="s">
        <v>64</v>
      </c>
      <c r="H4464">
        <v>1</v>
      </c>
      <c r="I4464">
        <v>0</v>
      </c>
      <c r="J4464" t="s">
        <v>51</v>
      </c>
      <c r="K4464">
        <v>0</v>
      </c>
      <c r="L4464">
        <v>0</v>
      </c>
      <c r="M4464" t="s">
        <v>61</v>
      </c>
      <c r="N4464" t="s">
        <v>4115</v>
      </c>
      <c r="O4464">
        <v>9</v>
      </c>
      <c r="P4464">
        <v>13</v>
      </c>
      <c r="Q4464">
        <v>4</v>
      </c>
      <c r="R4464">
        <v>8</v>
      </c>
      <c r="S4464">
        <v>4</v>
      </c>
      <c r="T4464">
        <v>10</v>
      </c>
      <c r="U4464">
        <v>7</v>
      </c>
      <c r="V4464">
        <v>11</v>
      </c>
      <c r="W4464">
        <v>1</v>
      </c>
      <c r="X4464">
        <v>2</v>
      </c>
      <c r="Y4464">
        <v>0</v>
      </c>
      <c r="Z4464">
        <v>0</v>
      </c>
      <c r="AA4464">
        <v>2.5</v>
      </c>
      <c r="AB4464">
        <v>3.2</v>
      </c>
      <c r="AC4464">
        <v>2.75</v>
      </c>
      <c r="AD4464" t="str">
        <f t="shared" si="141"/>
        <v>A</v>
      </c>
      <c r="AE4464" t="str">
        <f t="shared" si="140"/>
        <v>N</v>
      </c>
      <c r="AF4464">
        <v>2.2000000000000002</v>
      </c>
      <c r="AG4464">
        <v>1.65</v>
      </c>
      <c r="AR4464">
        <v>3</v>
      </c>
      <c r="AS4464">
        <v>0</v>
      </c>
    </row>
    <row r="4465" spans="1:45" x14ac:dyDescent="0.3">
      <c r="A4465" t="s">
        <v>4686</v>
      </c>
      <c r="B4465" t="s">
        <v>4399</v>
      </c>
      <c r="C4465">
        <v>29</v>
      </c>
      <c r="D4465" s="1">
        <v>38417</v>
      </c>
      <c r="F4465" t="s">
        <v>73</v>
      </c>
      <c r="G4465" t="s">
        <v>54</v>
      </c>
      <c r="H4465">
        <v>0</v>
      </c>
      <c r="I4465">
        <v>1</v>
      </c>
      <c r="J4465" t="s">
        <v>47</v>
      </c>
      <c r="K4465">
        <v>0</v>
      </c>
      <c r="L4465">
        <v>0</v>
      </c>
      <c r="M4465" t="s">
        <v>61</v>
      </c>
      <c r="N4465" t="s">
        <v>3695</v>
      </c>
      <c r="O4465">
        <v>12</v>
      </c>
      <c r="P4465">
        <v>11</v>
      </c>
      <c r="Q4465">
        <v>4</v>
      </c>
      <c r="R4465">
        <v>5</v>
      </c>
      <c r="S4465">
        <v>6</v>
      </c>
      <c r="T4465">
        <v>3</v>
      </c>
      <c r="U4465">
        <v>15</v>
      </c>
      <c r="V4465">
        <v>20</v>
      </c>
      <c r="W4465">
        <v>3</v>
      </c>
      <c r="X4465">
        <v>2</v>
      </c>
      <c r="Y4465">
        <v>0</v>
      </c>
      <c r="Z4465">
        <v>0</v>
      </c>
      <c r="AA4465">
        <v>1.72</v>
      </c>
      <c r="AB4465">
        <v>3.4</v>
      </c>
      <c r="AC4465">
        <v>5</v>
      </c>
      <c r="AD4465" t="str">
        <f t="shared" si="141"/>
        <v>A</v>
      </c>
      <c r="AE4465" t="str">
        <f t="shared" si="140"/>
        <v>Y</v>
      </c>
      <c r="AF4465">
        <v>2.37</v>
      </c>
      <c r="AG4465">
        <v>1.55</v>
      </c>
      <c r="AR4465">
        <v>0</v>
      </c>
      <c r="AS4465">
        <v>3</v>
      </c>
    </row>
    <row r="4466" spans="1:45" x14ac:dyDescent="0.3">
      <c r="A4466" t="s">
        <v>4687</v>
      </c>
      <c r="B4466" t="s">
        <v>4399</v>
      </c>
      <c r="C4466">
        <v>29</v>
      </c>
      <c r="D4466" s="1">
        <v>38417</v>
      </c>
      <c r="F4466" t="s">
        <v>3618</v>
      </c>
      <c r="G4466" t="s">
        <v>3623</v>
      </c>
      <c r="H4466">
        <v>2</v>
      </c>
      <c r="I4466">
        <v>0</v>
      </c>
      <c r="J4466" t="s">
        <v>51</v>
      </c>
      <c r="K4466">
        <v>0</v>
      </c>
      <c r="L4466">
        <v>0</v>
      </c>
      <c r="M4466" t="s">
        <v>61</v>
      </c>
      <c r="N4466" t="s">
        <v>3645</v>
      </c>
      <c r="O4466">
        <v>12</v>
      </c>
      <c r="P4466">
        <v>7</v>
      </c>
      <c r="Q4466">
        <v>7</v>
      </c>
      <c r="R4466">
        <v>0</v>
      </c>
      <c r="S4466">
        <v>13</v>
      </c>
      <c r="T4466">
        <v>3</v>
      </c>
      <c r="U4466">
        <v>16</v>
      </c>
      <c r="V4466">
        <v>18</v>
      </c>
      <c r="W4466">
        <v>1</v>
      </c>
      <c r="X4466">
        <v>1</v>
      </c>
      <c r="Y4466">
        <v>0</v>
      </c>
      <c r="Z4466">
        <v>0</v>
      </c>
      <c r="AA4466">
        <v>2.75</v>
      </c>
      <c r="AB4466">
        <v>3.2</v>
      </c>
      <c r="AC4466">
        <v>2.5</v>
      </c>
      <c r="AD4466" t="str">
        <f t="shared" si="141"/>
        <v>H</v>
      </c>
      <c r="AE4466" t="str">
        <f t="shared" si="140"/>
        <v>Y</v>
      </c>
      <c r="AF4466">
        <v>2.37</v>
      </c>
      <c r="AG4466">
        <v>1.55</v>
      </c>
      <c r="AR4466">
        <v>3</v>
      </c>
      <c r="AS4466">
        <v>0</v>
      </c>
    </row>
    <row r="4467" spans="1:45" x14ac:dyDescent="0.3">
      <c r="A4467" t="s">
        <v>4688</v>
      </c>
      <c r="B4467" t="s">
        <v>4399</v>
      </c>
      <c r="C4467">
        <v>29</v>
      </c>
      <c r="D4467" s="1">
        <v>38418</v>
      </c>
      <c r="F4467" t="s">
        <v>59</v>
      </c>
      <c r="G4467" t="s">
        <v>843</v>
      </c>
      <c r="H4467">
        <v>0</v>
      </c>
      <c r="I4467">
        <v>1</v>
      </c>
      <c r="J4467" t="s">
        <v>47</v>
      </c>
      <c r="K4467">
        <v>0</v>
      </c>
      <c r="L4467">
        <v>1</v>
      </c>
      <c r="M4467" t="s">
        <v>47</v>
      </c>
      <c r="N4467" t="s">
        <v>3614</v>
      </c>
      <c r="O4467">
        <v>8</v>
      </c>
      <c r="P4467">
        <v>11</v>
      </c>
      <c r="Q4467">
        <v>3</v>
      </c>
      <c r="R4467">
        <v>3</v>
      </c>
      <c r="S4467">
        <v>5</v>
      </c>
      <c r="T4467">
        <v>5</v>
      </c>
      <c r="U4467">
        <v>10</v>
      </c>
      <c r="V4467">
        <v>21</v>
      </c>
      <c r="W4467">
        <v>1</v>
      </c>
      <c r="X4467">
        <v>2</v>
      </c>
      <c r="Y4467">
        <v>0</v>
      </c>
      <c r="Z4467">
        <v>0</v>
      </c>
      <c r="AA4467">
        <v>2.25</v>
      </c>
      <c r="AB4467">
        <v>3.2</v>
      </c>
      <c r="AC4467">
        <v>3.1</v>
      </c>
      <c r="AD4467" t="str">
        <f t="shared" si="141"/>
        <v>A</v>
      </c>
      <c r="AE4467" t="str">
        <f t="shared" si="140"/>
        <v>Y</v>
      </c>
      <c r="AF4467">
        <v>2.2999999999999998</v>
      </c>
      <c r="AG4467">
        <v>1.6</v>
      </c>
      <c r="AR4467">
        <v>0</v>
      </c>
      <c r="AS4467">
        <v>3</v>
      </c>
    </row>
    <row r="4468" spans="1:45" x14ac:dyDescent="0.3">
      <c r="A4468" t="s">
        <v>4689</v>
      </c>
      <c r="B4468" t="s">
        <v>4399</v>
      </c>
      <c r="C4468">
        <v>30</v>
      </c>
      <c r="D4468" s="1">
        <v>38426</v>
      </c>
      <c r="F4468" t="s">
        <v>53</v>
      </c>
      <c r="G4468" t="s">
        <v>3618</v>
      </c>
      <c r="H4468">
        <v>1</v>
      </c>
      <c r="I4468">
        <v>0</v>
      </c>
      <c r="J4468" t="s">
        <v>51</v>
      </c>
      <c r="K4468">
        <v>1</v>
      </c>
      <c r="L4468">
        <v>0</v>
      </c>
      <c r="M4468" t="s">
        <v>51</v>
      </c>
      <c r="N4468" t="s">
        <v>3612</v>
      </c>
      <c r="O4468">
        <v>23</v>
      </c>
      <c r="P4468">
        <v>7</v>
      </c>
      <c r="Q4468">
        <v>11</v>
      </c>
      <c r="R4468">
        <v>4</v>
      </c>
      <c r="S4468">
        <v>8</v>
      </c>
      <c r="T4468">
        <v>3</v>
      </c>
      <c r="U4468">
        <v>13</v>
      </c>
      <c r="V4468">
        <v>9</v>
      </c>
      <c r="W4468">
        <v>0</v>
      </c>
      <c r="X4468">
        <v>1</v>
      </c>
      <c r="Y4468">
        <v>0</v>
      </c>
      <c r="Z4468">
        <v>0</v>
      </c>
      <c r="AA4468">
        <v>1.2</v>
      </c>
      <c r="AB4468">
        <v>6</v>
      </c>
      <c r="AC4468">
        <v>13</v>
      </c>
      <c r="AD4468" t="str">
        <f t="shared" si="141"/>
        <v>A</v>
      </c>
      <c r="AE4468" t="str">
        <f t="shared" si="140"/>
        <v>N</v>
      </c>
      <c r="AF4468">
        <v>1.7</v>
      </c>
      <c r="AG4468">
        <v>2.1</v>
      </c>
      <c r="AR4468">
        <v>3</v>
      </c>
      <c r="AS4468">
        <v>0</v>
      </c>
    </row>
    <row r="4469" spans="1:45" x14ac:dyDescent="0.3">
      <c r="A4469" t="s">
        <v>4690</v>
      </c>
      <c r="B4469" t="s">
        <v>4399</v>
      </c>
      <c r="C4469">
        <v>30</v>
      </c>
      <c r="D4469" s="1">
        <v>38427</v>
      </c>
      <c r="F4469" t="s">
        <v>1988</v>
      </c>
      <c r="G4469" t="s">
        <v>64</v>
      </c>
      <c r="H4469">
        <v>2</v>
      </c>
      <c r="I4469">
        <v>0</v>
      </c>
      <c r="J4469" t="s">
        <v>51</v>
      </c>
      <c r="K4469">
        <v>1</v>
      </c>
      <c r="L4469">
        <v>0</v>
      </c>
      <c r="M4469" t="s">
        <v>51</v>
      </c>
      <c r="N4469" t="s">
        <v>3657</v>
      </c>
      <c r="O4469">
        <v>5</v>
      </c>
      <c r="P4469">
        <v>7</v>
      </c>
      <c r="Q4469">
        <v>2</v>
      </c>
      <c r="R4469">
        <v>4</v>
      </c>
      <c r="S4469">
        <v>5</v>
      </c>
      <c r="T4469">
        <v>2</v>
      </c>
      <c r="U4469">
        <v>15</v>
      </c>
      <c r="V4469">
        <v>16</v>
      </c>
      <c r="W4469">
        <v>1</v>
      </c>
      <c r="X4469">
        <v>4</v>
      </c>
      <c r="Y4469">
        <v>0</v>
      </c>
      <c r="Z4469">
        <v>0</v>
      </c>
      <c r="AA4469">
        <v>2.37</v>
      </c>
      <c r="AB4469">
        <v>3.25</v>
      </c>
      <c r="AC4469">
        <v>2.87</v>
      </c>
      <c r="AD4469" t="str">
        <f t="shared" si="141"/>
        <v>A</v>
      </c>
      <c r="AE4469" t="str">
        <f t="shared" si="140"/>
        <v>N</v>
      </c>
      <c r="AF4469">
        <v>2.15</v>
      </c>
      <c r="AG4469">
        <v>1.66</v>
      </c>
      <c r="AR4469">
        <v>3</v>
      </c>
      <c r="AS4469">
        <v>0</v>
      </c>
    </row>
    <row r="4470" spans="1:45" x14ac:dyDescent="0.3">
      <c r="A4470" t="s">
        <v>4691</v>
      </c>
      <c r="B4470" t="s">
        <v>4399</v>
      </c>
      <c r="C4470">
        <v>30</v>
      </c>
      <c r="D4470" s="1">
        <v>38427</v>
      </c>
      <c r="F4470" t="s">
        <v>56</v>
      </c>
      <c r="G4470" t="s">
        <v>54</v>
      </c>
      <c r="H4470">
        <v>0</v>
      </c>
      <c r="I4470">
        <v>0</v>
      </c>
      <c r="J4470" t="s">
        <v>61</v>
      </c>
      <c r="K4470">
        <v>0</v>
      </c>
      <c r="L4470">
        <v>0</v>
      </c>
      <c r="M4470" t="s">
        <v>61</v>
      </c>
      <c r="N4470" t="s">
        <v>3621</v>
      </c>
      <c r="O4470">
        <v>7</v>
      </c>
      <c r="P4470">
        <v>5</v>
      </c>
      <c r="Q4470">
        <v>2</v>
      </c>
      <c r="R4470">
        <v>2</v>
      </c>
      <c r="S4470">
        <v>11</v>
      </c>
      <c r="T4470">
        <v>3</v>
      </c>
      <c r="U4470">
        <v>12</v>
      </c>
      <c r="V4470">
        <v>13</v>
      </c>
      <c r="W4470">
        <v>1</v>
      </c>
      <c r="X4470">
        <v>1</v>
      </c>
      <c r="Y4470">
        <v>0</v>
      </c>
      <c r="Z4470">
        <v>0</v>
      </c>
      <c r="AA4470">
        <v>1.57</v>
      </c>
      <c r="AB4470">
        <v>3.5</v>
      </c>
      <c r="AC4470">
        <v>6.5</v>
      </c>
      <c r="AD4470" t="str">
        <f t="shared" si="141"/>
        <v>A</v>
      </c>
      <c r="AE4470" t="str">
        <f t="shared" si="140"/>
        <v>N</v>
      </c>
      <c r="AF4470">
        <v>2.15</v>
      </c>
      <c r="AG4470">
        <v>1.66</v>
      </c>
      <c r="AR4470">
        <v>1</v>
      </c>
      <c r="AS4470">
        <v>1</v>
      </c>
    </row>
    <row r="4471" spans="1:45" x14ac:dyDescent="0.3">
      <c r="A4471" t="s">
        <v>4692</v>
      </c>
      <c r="B4471" t="s">
        <v>4399</v>
      </c>
      <c r="C4471">
        <v>31</v>
      </c>
      <c r="D4471" s="1">
        <v>38430</v>
      </c>
      <c r="F4471" t="s">
        <v>54</v>
      </c>
      <c r="G4471" t="s">
        <v>45</v>
      </c>
      <c r="H4471">
        <v>0</v>
      </c>
      <c r="I4471">
        <v>1</v>
      </c>
      <c r="J4471" t="s">
        <v>47</v>
      </c>
      <c r="K4471">
        <v>0</v>
      </c>
      <c r="L4471">
        <v>1</v>
      </c>
      <c r="M4471" t="s">
        <v>47</v>
      </c>
      <c r="N4471" t="s">
        <v>3616</v>
      </c>
      <c r="O4471">
        <v>9</v>
      </c>
      <c r="P4471">
        <v>10</v>
      </c>
      <c r="Q4471">
        <v>2</v>
      </c>
      <c r="R4471">
        <v>8</v>
      </c>
      <c r="S4471">
        <v>4</v>
      </c>
      <c r="T4471">
        <v>6</v>
      </c>
      <c r="U4471">
        <v>21</v>
      </c>
      <c r="V4471">
        <v>8</v>
      </c>
      <c r="W4471">
        <v>3</v>
      </c>
      <c r="X4471">
        <v>1</v>
      </c>
      <c r="Y4471">
        <v>0</v>
      </c>
      <c r="Z4471">
        <v>0</v>
      </c>
      <c r="AA4471">
        <v>4.5</v>
      </c>
      <c r="AB4471">
        <v>3.4</v>
      </c>
      <c r="AC4471">
        <v>1.8</v>
      </c>
      <c r="AD4471" t="str">
        <f t="shared" si="141"/>
        <v>H</v>
      </c>
      <c r="AE4471" t="str">
        <f t="shared" si="140"/>
        <v>N</v>
      </c>
      <c r="AF4471">
        <v>2.15</v>
      </c>
      <c r="AG4471">
        <v>1.66</v>
      </c>
      <c r="AR4471">
        <v>0</v>
      </c>
      <c r="AS4471">
        <v>3</v>
      </c>
    </row>
    <row r="4472" spans="1:45" x14ac:dyDescent="0.3">
      <c r="A4472" t="s">
        <v>4693</v>
      </c>
      <c r="B4472" t="s">
        <v>4399</v>
      </c>
      <c r="C4472">
        <v>31</v>
      </c>
      <c r="D4472" s="1">
        <v>38430</v>
      </c>
      <c r="F4472" t="s">
        <v>843</v>
      </c>
      <c r="G4472" t="s">
        <v>78</v>
      </c>
      <c r="H4472">
        <v>1</v>
      </c>
      <c r="I4472">
        <v>0</v>
      </c>
      <c r="J4472" t="s">
        <v>51</v>
      </c>
      <c r="K4472">
        <v>1</v>
      </c>
      <c r="L4472">
        <v>0</v>
      </c>
      <c r="M4472" t="s">
        <v>51</v>
      </c>
      <c r="N4472" t="s">
        <v>4115</v>
      </c>
      <c r="O4472">
        <v>16</v>
      </c>
      <c r="P4472">
        <v>6</v>
      </c>
      <c r="Q4472">
        <v>10</v>
      </c>
      <c r="R4472">
        <v>2</v>
      </c>
      <c r="S4472">
        <v>7</v>
      </c>
      <c r="T4472">
        <v>6</v>
      </c>
      <c r="U4472">
        <v>20</v>
      </c>
      <c r="V4472">
        <v>16</v>
      </c>
      <c r="W4472">
        <v>3</v>
      </c>
      <c r="X4472">
        <v>1</v>
      </c>
      <c r="Y4472">
        <v>0</v>
      </c>
      <c r="Z4472">
        <v>0</v>
      </c>
      <c r="AA4472">
        <v>1.57</v>
      </c>
      <c r="AB4472">
        <v>3.6</v>
      </c>
      <c r="AC4472">
        <v>6</v>
      </c>
      <c r="AD4472" t="str">
        <f t="shared" si="141"/>
        <v>A</v>
      </c>
      <c r="AE4472" t="str">
        <f t="shared" si="140"/>
        <v>N</v>
      </c>
      <c r="AF4472">
        <v>2</v>
      </c>
      <c r="AG4472">
        <v>1.8</v>
      </c>
      <c r="AR4472">
        <v>3</v>
      </c>
      <c r="AS4472">
        <v>0</v>
      </c>
    </row>
    <row r="4473" spans="1:45" x14ac:dyDescent="0.3">
      <c r="A4473" t="s">
        <v>4694</v>
      </c>
      <c r="B4473" t="s">
        <v>4399</v>
      </c>
      <c r="C4473">
        <v>31</v>
      </c>
      <c r="D4473" s="1">
        <v>38430</v>
      </c>
      <c r="F4473" t="s">
        <v>1988</v>
      </c>
      <c r="G4473" t="s">
        <v>3618</v>
      </c>
      <c r="H4473">
        <v>1</v>
      </c>
      <c r="I4473">
        <v>4</v>
      </c>
      <c r="J4473" t="s">
        <v>47</v>
      </c>
      <c r="K4473">
        <v>1</v>
      </c>
      <c r="L4473">
        <v>1</v>
      </c>
      <c r="M4473" t="s">
        <v>61</v>
      </c>
      <c r="N4473" t="s">
        <v>3655</v>
      </c>
      <c r="O4473">
        <v>8</v>
      </c>
      <c r="P4473">
        <v>14</v>
      </c>
      <c r="Q4473">
        <v>5</v>
      </c>
      <c r="R4473">
        <v>9</v>
      </c>
      <c r="S4473">
        <v>3</v>
      </c>
      <c r="T4473">
        <v>9</v>
      </c>
      <c r="U4473">
        <v>11</v>
      </c>
      <c r="V4473">
        <v>8</v>
      </c>
      <c r="W4473">
        <v>0</v>
      </c>
      <c r="X4473">
        <v>0</v>
      </c>
      <c r="Y4473">
        <v>1</v>
      </c>
      <c r="Z4473">
        <v>0</v>
      </c>
      <c r="AA4473">
        <v>1.66</v>
      </c>
      <c r="AB4473">
        <v>3.4</v>
      </c>
      <c r="AC4473">
        <v>5.5</v>
      </c>
      <c r="AD4473" t="str">
        <f t="shared" si="141"/>
        <v>A</v>
      </c>
      <c r="AE4473" t="str">
        <f t="shared" si="140"/>
        <v>Y</v>
      </c>
      <c r="AF4473">
        <v>2</v>
      </c>
      <c r="AG4473">
        <v>1.8</v>
      </c>
      <c r="AR4473">
        <v>0</v>
      </c>
      <c r="AS4473">
        <v>3</v>
      </c>
    </row>
    <row r="4474" spans="1:45" x14ac:dyDescent="0.3">
      <c r="A4474" t="s">
        <v>4695</v>
      </c>
      <c r="B4474" t="s">
        <v>4399</v>
      </c>
      <c r="C4474">
        <v>31</v>
      </c>
      <c r="D4474" s="1">
        <v>38430</v>
      </c>
      <c r="F4474" t="s">
        <v>53</v>
      </c>
      <c r="G4474" t="s">
        <v>454</v>
      </c>
      <c r="H4474">
        <v>4</v>
      </c>
      <c r="I4474">
        <v>1</v>
      </c>
      <c r="J4474" t="s">
        <v>51</v>
      </c>
      <c r="K4474">
        <v>1</v>
      </c>
      <c r="L4474">
        <v>1</v>
      </c>
      <c r="M4474" t="s">
        <v>61</v>
      </c>
      <c r="N4474" t="s">
        <v>3695</v>
      </c>
      <c r="O4474">
        <v>20</v>
      </c>
      <c r="P4474">
        <v>6</v>
      </c>
      <c r="Q4474">
        <v>13</v>
      </c>
      <c r="R4474">
        <v>3</v>
      </c>
      <c r="S4474">
        <v>10</v>
      </c>
      <c r="T4474">
        <v>4</v>
      </c>
      <c r="U4474">
        <v>13</v>
      </c>
      <c r="V4474">
        <v>16</v>
      </c>
      <c r="W4474">
        <v>1</v>
      </c>
      <c r="X4474">
        <v>0</v>
      </c>
      <c r="Y4474">
        <v>0</v>
      </c>
      <c r="Z4474">
        <v>0</v>
      </c>
      <c r="AA4474">
        <v>1.2</v>
      </c>
      <c r="AB4474">
        <v>6</v>
      </c>
      <c r="AC4474">
        <v>13</v>
      </c>
      <c r="AD4474" t="str">
        <f t="shared" si="141"/>
        <v>A</v>
      </c>
      <c r="AE4474" t="str">
        <f t="shared" si="140"/>
        <v>N</v>
      </c>
      <c r="AF4474">
        <v>1.7</v>
      </c>
      <c r="AG4474">
        <v>2.1</v>
      </c>
      <c r="AR4474">
        <v>3</v>
      </c>
      <c r="AS4474">
        <v>0</v>
      </c>
    </row>
    <row r="4475" spans="1:45" x14ac:dyDescent="0.3">
      <c r="A4475" t="s">
        <v>4696</v>
      </c>
      <c r="B4475" t="s">
        <v>4399</v>
      </c>
      <c r="C4475">
        <v>31</v>
      </c>
      <c r="D4475" s="1">
        <v>38430</v>
      </c>
      <c r="F4475" t="s">
        <v>79</v>
      </c>
      <c r="G4475" t="s">
        <v>3176</v>
      </c>
      <c r="H4475">
        <v>1</v>
      </c>
      <c r="I4475">
        <v>0</v>
      </c>
      <c r="J4475" t="s">
        <v>51</v>
      </c>
      <c r="K4475">
        <v>1</v>
      </c>
      <c r="L4475">
        <v>0</v>
      </c>
      <c r="M4475" t="s">
        <v>51</v>
      </c>
      <c r="N4475" t="s">
        <v>3626</v>
      </c>
      <c r="O4475">
        <v>19</v>
      </c>
      <c r="P4475">
        <v>10</v>
      </c>
      <c r="Q4475">
        <v>12</v>
      </c>
      <c r="R4475">
        <v>6</v>
      </c>
      <c r="S4475">
        <v>18</v>
      </c>
      <c r="T4475">
        <v>3</v>
      </c>
      <c r="U4475">
        <v>7</v>
      </c>
      <c r="V4475">
        <v>11</v>
      </c>
      <c r="W4475">
        <v>0</v>
      </c>
      <c r="X4475">
        <v>1</v>
      </c>
      <c r="Y4475">
        <v>0</v>
      </c>
      <c r="Z4475">
        <v>0</v>
      </c>
      <c r="AA4475">
        <v>1.25</v>
      </c>
      <c r="AB4475">
        <v>5</v>
      </c>
      <c r="AC4475">
        <v>13</v>
      </c>
      <c r="AD4475" t="str">
        <f t="shared" si="141"/>
        <v>A</v>
      </c>
      <c r="AE4475" t="str">
        <f t="shared" si="140"/>
        <v>N</v>
      </c>
      <c r="AF4475">
        <v>1.7</v>
      </c>
      <c r="AG4475">
        <v>2.1</v>
      </c>
      <c r="AR4475">
        <v>3</v>
      </c>
      <c r="AS4475">
        <v>0</v>
      </c>
    </row>
    <row r="4476" spans="1:45" x14ac:dyDescent="0.3">
      <c r="A4476" t="s">
        <v>4697</v>
      </c>
      <c r="B4476" t="s">
        <v>4399</v>
      </c>
      <c r="C4476">
        <v>31</v>
      </c>
      <c r="D4476" s="1">
        <v>38430</v>
      </c>
      <c r="F4476" t="s">
        <v>4021</v>
      </c>
      <c r="G4476" t="s">
        <v>63</v>
      </c>
      <c r="H4476">
        <v>1</v>
      </c>
      <c r="I4476">
        <v>1</v>
      </c>
      <c r="J4476" t="s">
        <v>61</v>
      </c>
      <c r="K4476">
        <v>1</v>
      </c>
      <c r="L4476">
        <v>1</v>
      </c>
      <c r="M4476" t="s">
        <v>61</v>
      </c>
      <c r="N4476" t="s">
        <v>3633</v>
      </c>
      <c r="O4476">
        <v>13</v>
      </c>
      <c r="P4476">
        <v>11</v>
      </c>
      <c r="Q4476">
        <v>6</v>
      </c>
      <c r="R4476">
        <v>6</v>
      </c>
      <c r="S4476">
        <v>4</v>
      </c>
      <c r="T4476">
        <v>3</v>
      </c>
      <c r="U4476">
        <v>15</v>
      </c>
      <c r="V4476">
        <v>19</v>
      </c>
      <c r="W4476">
        <v>5</v>
      </c>
      <c r="X4476">
        <v>4</v>
      </c>
      <c r="Y4476">
        <v>0</v>
      </c>
      <c r="Z4476">
        <v>0</v>
      </c>
      <c r="AA4476">
        <v>2.75</v>
      </c>
      <c r="AB4476">
        <v>3.2</v>
      </c>
      <c r="AC4476">
        <v>2.5</v>
      </c>
      <c r="AD4476" t="str">
        <f t="shared" si="141"/>
        <v>H</v>
      </c>
      <c r="AE4476" t="str">
        <f t="shared" si="140"/>
        <v>N</v>
      </c>
      <c r="AF4476">
        <v>2</v>
      </c>
      <c r="AG4476">
        <v>1.8</v>
      </c>
      <c r="AR4476">
        <v>1</v>
      </c>
      <c r="AS4476">
        <v>1</v>
      </c>
    </row>
    <row r="4477" spans="1:45" x14ac:dyDescent="0.3">
      <c r="A4477" t="s">
        <v>4698</v>
      </c>
      <c r="B4477" t="s">
        <v>4399</v>
      </c>
      <c r="C4477">
        <v>31</v>
      </c>
      <c r="D4477" s="1">
        <v>38430</v>
      </c>
      <c r="F4477" t="s">
        <v>64</v>
      </c>
      <c r="G4477" t="s">
        <v>59</v>
      </c>
      <c r="H4477">
        <v>2</v>
      </c>
      <c r="I4477">
        <v>1</v>
      </c>
      <c r="J4477" t="s">
        <v>51</v>
      </c>
      <c r="K4477">
        <v>1</v>
      </c>
      <c r="L4477">
        <v>1</v>
      </c>
      <c r="M4477" t="s">
        <v>61</v>
      </c>
      <c r="N4477" t="s">
        <v>3621</v>
      </c>
      <c r="O4477">
        <v>12</v>
      </c>
      <c r="P4477">
        <v>11</v>
      </c>
      <c r="Q4477">
        <v>9</v>
      </c>
      <c r="R4477">
        <v>7</v>
      </c>
      <c r="S4477">
        <v>6</v>
      </c>
      <c r="T4477">
        <v>4</v>
      </c>
      <c r="U4477">
        <v>13</v>
      </c>
      <c r="V4477">
        <v>13</v>
      </c>
      <c r="W4477">
        <v>2</v>
      </c>
      <c r="X4477">
        <v>3</v>
      </c>
      <c r="Y4477">
        <v>0</v>
      </c>
      <c r="Z4477">
        <v>0</v>
      </c>
      <c r="AA4477">
        <v>1.83</v>
      </c>
      <c r="AB4477">
        <v>3.3</v>
      </c>
      <c r="AC4477">
        <v>4.33</v>
      </c>
      <c r="AD4477" t="str">
        <f t="shared" si="141"/>
        <v>A</v>
      </c>
      <c r="AE4477" t="str">
        <f t="shared" si="140"/>
        <v>N</v>
      </c>
      <c r="AF4477">
        <v>2.0499999999999998</v>
      </c>
      <c r="AG4477">
        <v>1.75</v>
      </c>
      <c r="AR4477">
        <v>3</v>
      </c>
      <c r="AS4477">
        <v>0</v>
      </c>
    </row>
    <row r="4478" spans="1:45" x14ac:dyDescent="0.3">
      <c r="A4478" t="s">
        <v>4699</v>
      </c>
      <c r="B4478" t="s">
        <v>4399</v>
      </c>
      <c r="C4478">
        <v>31</v>
      </c>
      <c r="D4478" s="1">
        <v>38431</v>
      </c>
      <c r="F4478" t="s">
        <v>3623</v>
      </c>
      <c r="G4478" t="s">
        <v>49</v>
      </c>
      <c r="H4478">
        <v>2</v>
      </c>
      <c r="I4478">
        <v>0</v>
      </c>
      <c r="J4478" t="s">
        <v>51</v>
      </c>
      <c r="K4478">
        <v>0</v>
      </c>
      <c r="L4478">
        <v>0</v>
      </c>
      <c r="M4478" t="s">
        <v>61</v>
      </c>
      <c r="N4478" t="s">
        <v>3624</v>
      </c>
      <c r="O4478">
        <v>10</v>
      </c>
      <c r="P4478">
        <v>5</v>
      </c>
      <c r="Q4478">
        <v>4</v>
      </c>
      <c r="R4478">
        <v>4</v>
      </c>
      <c r="S4478">
        <v>2</v>
      </c>
      <c r="T4478">
        <v>3</v>
      </c>
      <c r="U4478">
        <v>12</v>
      </c>
      <c r="V4478">
        <v>20</v>
      </c>
      <c r="W4478">
        <v>3</v>
      </c>
      <c r="X4478">
        <v>3</v>
      </c>
      <c r="Y4478">
        <v>0</v>
      </c>
      <c r="Z4478">
        <v>0</v>
      </c>
      <c r="AA4478">
        <v>2.2999999999999998</v>
      </c>
      <c r="AB4478">
        <v>3.1</v>
      </c>
      <c r="AC4478">
        <v>3.1</v>
      </c>
      <c r="AD4478" t="str">
        <f t="shared" si="141"/>
        <v>A</v>
      </c>
      <c r="AE4478" t="str">
        <f t="shared" si="140"/>
        <v>N</v>
      </c>
      <c r="AF4478">
        <v>2.2000000000000002</v>
      </c>
      <c r="AG4478">
        <v>1.65</v>
      </c>
      <c r="AR4478">
        <v>3</v>
      </c>
      <c r="AS4478">
        <v>0</v>
      </c>
    </row>
    <row r="4479" spans="1:45" x14ac:dyDescent="0.3">
      <c r="A4479" t="s">
        <v>4700</v>
      </c>
      <c r="B4479" t="s">
        <v>4399</v>
      </c>
      <c r="C4479">
        <v>31</v>
      </c>
      <c r="D4479" s="1">
        <v>38431</v>
      </c>
      <c r="F4479" t="s">
        <v>56</v>
      </c>
      <c r="G4479" t="s">
        <v>73</v>
      </c>
      <c r="H4479">
        <v>2</v>
      </c>
      <c r="I4479">
        <v>1</v>
      </c>
      <c r="J4479" t="s">
        <v>51</v>
      </c>
      <c r="K4479">
        <v>2</v>
      </c>
      <c r="L4479">
        <v>0</v>
      </c>
      <c r="M4479" t="s">
        <v>51</v>
      </c>
      <c r="N4479" t="s">
        <v>3641</v>
      </c>
      <c r="O4479">
        <v>15</v>
      </c>
      <c r="P4479">
        <v>4</v>
      </c>
      <c r="Q4479">
        <v>8</v>
      </c>
      <c r="R4479">
        <v>2</v>
      </c>
      <c r="S4479">
        <v>5</v>
      </c>
      <c r="T4479">
        <v>1</v>
      </c>
      <c r="U4479">
        <v>13</v>
      </c>
      <c r="V4479">
        <v>15</v>
      </c>
      <c r="W4479">
        <v>1</v>
      </c>
      <c r="X4479">
        <v>4</v>
      </c>
      <c r="Y4479">
        <v>1</v>
      </c>
      <c r="Z4479">
        <v>0</v>
      </c>
      <c r="AA4479">
        <v>1.9</v>
      </c>
      <c r="AB4479">
        <v>3.1</v>
      </c>
      <c r="AC4479">
        <v>4.33</v>
      </c>
      <c r="AD4479" t="str">
        <f t="shared" si="141"/>
        <v>A</v>
      </c>
      <c r="AE4479" t="str">
        <f t="shared" si="140"/>
        <v>N</v>
      </c>
      <c r="AF4479">
        <v>2.2999999999999998</v>
      </c>
      <c r="AG4479">
        <v>1.6</v>
      </c>
      <c r="AR4479">
        <v>3</v>
      </c>
      <c r="AS4479">
        <v>0</v>
      </c>
    </row>
    <row r="4480" spans="1:45" x14ac:dyDescent="0.3">
      <c r="A4480" t="s">
        <v>4701</v>
      </c>
      <c r="B4480" t="s">
        <v>4399</v>
      </c>
      <c r="C4480">
        <v>31</v>
      </c>
      <c r="D4480" s="1">
        <v>38431</v>
      </c>
      <c r="F4480" t="s">
        <v>845</v>
      </c>
      <c r="G4480" t="s">
        <v>72</v>
      </c>
      <c r="H4480">
        <v>1</v>
      </c>
      <c r="I4480">
        <v>3</v>
      </c>
      <c r="J4480" t="s">
        <v>47</v>
      </c>
      <c r="K4480">
        <v>1</v>
      </c>
      <c r="L4480">
        <v>1</v>
      </c>
      <c r="M4480" t="s">
        <v>61</v>
      </c>
      <c r="N4480" t="s">
        <v>3637</v>
      </c>
      <c r="O4480">
        <v>14</v>
      </c>
      <c r="P4480">
        <v>12</v>
      </c>
      <c r="Q4480">
        <v>8</v>
      </c>
      <c r="R4480">
        <v>7</v>
      </c>
      <c r="S4480">
        <v>3</v>
      </c>
      <c r="T4480">
        <v>6</v>
      </c>
      <c r="U4480">
        <v>20</v>
      </c>
      <c r="V4480">
        <v>17</v>
      </c>
      <c r="W4480">
        <v>0</v>
      </c>
      <c r="X4480">
        <v>0</v>
      </c>
      <c r="Y4480">
        <v>0</v>
      </c>
      <c r="Z4480">
        <v>0</v>
      </c>
      <c r="AA4480">
        <v>1.8</v>
      </c>
      <c r="AB4480">
        <v>3.4</v>
      </c>
      <c r="AC4480">
        <v>4.5</v>
      </c>
      <c r="AD4480" t="str">
        <f t="shared" si="141"/>
        <v>A</v>
      </c>
      <c r="AE4480" t="str">
        <f t="shared" si="140"/>
        <v>Y</v>
      </c>
      <c r="AF4480">
        <v>2.1</v>
      </c>
      <c r="AG4480">
        <v>1.7</v>
      </c>
      <c r="AR4480">
        <v>0</v>
      </c>
      <c r="AS4480">
        <v>3</v>
      </c>
    </row>
    <row r="4481" spans="1:45" x14ac:dyDescent="0.3">
      <c r="A4481" t="s">
        <v>4702</v>
      </c>
      <c r="B4481" t="s">
        <v>4399</v>
      </c>
      <c r="C4481">
        <v>32</v>
      </c>
      <c r="D4481" s="1">
        <v>38444</v>
      </c>
      <c r="F4481" t="s">
        <v>45</v>
      </c>
      <c r="G4481" t="s">
        <v>78</v>
      </c>
      <c r="H4481">
        <v>4</v>
      </c>
      <c r="I4481">
        <v>1</v>
      </c>
      <c r="J4481" t="s">
        <v>51</v>
      </c>
      <c r="K4481">
        <v>2</v>
      </c>
      <c r="L4481">
        <v>1</v>
      </c>
      <c r="M4481" t="s">
        <v>51</v>
      </c>
      <c r="N4481" t="s">
        <v>3614</v>
      </c>
      <c r="O4481">
        <v>21</v>
      </c>
      <c r="P4481">
        <v>3</v>
      </c>
      <c r="Q4481">
        <v>15</v>
      </c>
      <c r="R4481">
        <v>1</v>
      </c>
      <c r="S4481">
        <v>10</v>
      </c>
      <c r="T4481">
        <v>3</v>
      </c>
      <c r="U4481">
        <v>8</v>
      </c>
      <c r="V4481">
        <v>11</v>
      </c>
      <c r="W4481">
        <v>1</v>
      </c>
      <c r="X4481">
        <v>0</v>
      </c>
      <c r="Y4481">
        <v>0</v>
      </c>
      <c r="Z4481">
        <v>0</v>
      </c>
      <c r="AA4481">
        <v>1.2</v>
      </c>
      <c r="AB4481">
        <v>6</v>
      </c>
      <c r="AC4481">
        <v>13</v>
      </c>
      <c r="AD4481" t="str">
        <f t="shared" si="141"/>
        <v>A</v>
      </c>
      <c r="AE4481" t="str">
        <f t="shared" si="140"/>
        <v>N</v>
      </c>
      <c r="AF4481">
        <v>1.66</v>
      </c>
      <c r="AG4481">
        <v>2.15</v>
      </c>
      <c r="AR4481">
        <v>3</v>
      </c>
      <c r="AS4481">
        <v>0</v>
      </c>
    </row>
    <row r="4482" spans="1:45" x14ac:dyDescent="0.3">
      <c r="A4482" t="s">
        <v>4703</v>
      </c>
      <c r="B4482" t="s">
        <v>4399</v>
      </c>
      <c r="C4482">
        <v>32</v>
      </c>
      <c r="D4482" s="1">
        <v>38444</v>
      </c>
      <c r="F4482" t="s">
        <v>3623</v>
      </c>
      <c r="G4482" t="s">
        <v>64</v>
      </c>
      <c r="H4482">
        <v>1</v>
      </c>
      <c r="I4482">
        <v>1</v>
      </c>
      <c r="J4482" t="s">
        <v>61</v>
      </c>
      <c r="K4482">
        <v>0</v>
      </c>
      <c r="L4482">
        <v>0</v>
      </c>
      <c r="M4482" t="s">
        <v>61</v>
      </c>
      <c r="N4482" t="s">
        <v>4097</v>
      </c>
      <c r="O4482">
        <v>14</v>
      </c>
      <c r="P4482">
        <v>9</v>
      </c>
      <c r="Q4482">
        <v>7</v>
      </c>
      <c r="R4482">
        <v>5</v>
      </c>
      <c r="S4482">
        <v>3</v>
      </c>
      <c r="T4482">
        <v>3</v>
      </c>
      <c r="U4482">
        <v>6</v>
      </c>
      <c r="V4482">
        <v>10</v>
      </c>
      <c r="W4482">
        <v>0</v>
      </c>
      <c r="X4482">
        <v>1</v>
      </c>
      <c r="Y4482">
        <v>0</v>
      </c>
      <c r="Z4482">
        <v>0</v>
      </c>
      <c r="AA4482">
        <v>2.37</v>
      </c>
      <c r="AB4482">
        <v>3.2</v>
      </c>
      <c r="AC4482">
        <v>2.9</v>
      </c>
      <c r="AD4482" t="str">
        <f t="shared" si="141"/>
        <v>A</v>
      </c>
      <c r="AE4482" t="str">
        <f t="shared" si="140"/>
        <v>N</v>
      </c>
      <c r="AF4482">
        <v>2.25</v>
      </c>
      <c r="AG4482">
        <v>1.61</v>
      </c>
      <c r="AR4482">
        <v>1</v>
      </c>
      <c r="AS4482">
        <v>1</v>
      </c>
    </row>
    <row r="4483" spans="1:45" x14ac:dyDescent="0.3">
      <c r="A4483" t="s">
        <v>4704</v>
      </c>
      <c r="B4483" t="s">
        <v>4399</v>
      </c>
      <c r="C4483">
        <v>32</v>
      </c>
      <c r="D4483" s="1">
        <v>38444</v>
      </c>
      <c r="F4483" t="s">
        <v>1988</v>
      </c>
      <c r="G4483" t="s">
        <v>59</v>
      </c>
      <c r="H4483">
        <v>2</v>
      </c>
      <c r="I4483">
        <v>2</v>
      </c>
      <c r="J4483" t="s">
        <v>61</v>
      </c>
      <c r="K4483">
        <v>1</v>
      </c>
      <c r="L4483">
        <v>2</v>
      </c>
      <c r="M4483" t="s">
        <v>47</v>
      </c>
      <c r="N4483" t="s">
        <v>3641</v>
      </c>
      <c r="O4483">
        <v>9</v>
      </c>
      <c r="P4483">
        <v>16</v>
      </c>
      <c r="Q4483">
        <v>3</v>
      </c>
      <c r="R4483">
        <v>8</v>
      </c>
      <c r="S4483">
        <v>6</v>
      </c>
      <c r="T4483">
        <v>7</v>
      </c>
      <c r="U4483">
        <v>6</v>
      </c>
      <c r="V4483">
        <v>8</v>
      </c>
      <c r="W4483">
        <v>1</v>
      </c>
      <c r="X4483">
        <v>0</v>
      </c>
      <c r="Y4483">
        <v>0</v>
      </c>
      <c r="Z4483">
        <v>0</v>
      </c>
      <c r="AA4483">
        <v>2</v>
      </c>
      <c r="AB4483">
        <v>3.2</v>
      </c>
      <c r="AC4483">
        <v>3.75</v>
      </c>
      <c r="AD4483" t="str">
        <f t="shared" si="141"/>
        <v>A</v>
      </c>
      <c r="AE4483" t="str">
        <f t="shared" ref="AE4483:AE4546" si="142">IFERROR(IF(IF(IF(AC4483&gt;AA4483,G4483,F4483)=F4483,"H","A")=J4483,"Y","N"),"NAN")</f>
        <v>N</v>
      </c>
      <c r="AF4483">
        <v>2.1</v>
      </c>
      <c r="AG4483">
        <v>1.7</v>
      </c>
      <c r="AR4483">
        <v>1</v>
      </c>
      <c r="AS4483">
        <v>1</v>
      </c>
    </row>
    <row r="4484" spans="1:45" x14ac:dyDescent="0.3">
      <c r="A4484" t="s">
        <v>4705</v>
      </c>
      <c r="B4484" t="s">
        <v>4399</v>
      </c>
      <c r="C4484">
        <v>32</v>
      </c>
      <c r="D4484" s="1">
        <v>38444</v>
      </c>
      <c r="F4484" t="s">
        <v>454</v>
      </c>
      <c r="G4484" t="s">
        <v>845</v>
      </c>
      <c r="H4484">
        <v>0</v>
      </c>
      <c r="I4484">
        <v>1</v>
      </c>
      <c r="J4484" t="s">
        <v>47</v>
      </c>
      <c r="K4484">
        <v>0</v>
      </c>
      <c r="L4484">
        <v>1</v>
      </c>
      <c r="M4484" t="s">
        <v>47</v>
      </c>
      <c r="N4484" t="s">
        <v>3645</v>
      </c>
      <c r="O4484">
        <v>23</v>
      </c>
      <c r="P4484">
        <v>7</v>
      </c>
      <c r="Q4484">
        <v>13</v>
      </c>
      <c r="R4484">
        <v>5</v>
      </c>
      <c r="S4484">
        <v>8</v>
      </c>
      <c r="T4484">
        <v>3</v>
      </c>
      <c r="U4484">
        <v>6</v>
      </c>
      <c r="V4484">
        <v>19</v>
      </c>
      <c r="W4484">
        <v>0</v>
      </c>
      <c r="X4484">
        <v>4</v>
      </c>
      <c r="Y4484">
        <v>0</v>
      </c>
      <c r="Z4484">
        <v>0</v>
      </c>
      <c r="AA4484">
        <v>2.37</v>
      </c>
      <c r="AB4484">
        <v>3.2</v>
      </c>
      <c r="AC4484">
        <v>2.9</v>
      </c>
      <c r="AD4484" t="str">
        <f t="shared" si="141"/>
        <v>A</v>
      </c>
      <c r="AE4484" t="str">
        <f t="shared" si="142"/>
        <v>Y</v>
      </c>
      <c r="AF4484">
        <v>2.15</v>
      </c>
      <c r="AG4484">
        <v>1.66</v>
      </c>
      <c r="AR4484">
        <v>0</v>
      </c>
      <c r="AS4484">
        <v>3</v>
      </c>
    </row>
    <row r="4485" spans="1:45" x14ac:dyDescent="0.3">
      <c r="A4485" t="s">
        <v>4706</v>
      </c>
      <c r="B4485" t="s">
        <v>4399</v>
      </c>
      <c r="C4485">
        <v>32</v>
      </c>
      <c r="D4485" s="1">
        <v>38444</v>
      </c>
      <c r="F4485" t="s">
        <v>56</v>
      </c>
      <c r="G4485" t="s">
        <v>843</v>
      </c>
      <c r="H4485">
        <v>1</v>
      </c>
      <c r="I4485">
        <v>0</v>
      </c>
      <c r="J4485" t="s">
        <v>51</v>
      </c>
      <c r="K4485">
        <v>0</v>
      </c>
      <c r="L4485">
        <v>0</v>
      </c>
      <c r="M4485" t="s">
        <v>61</v>
      </c>
      <c r="N4485" t="s">
        <v>3619</v>
      </c>
      <c r="O4485">
        <v>10</v>
      </c>
      <c r="P4485">
        <v>13</v>
      </c>
      <c r="Q4485">
        <v>7</v>
      </c>
      <c r="R4485">
        <v>5</v>
      </c>
      <c r="S4485">
        <v>4</v>
      </c>
      <c r="T4485">
        <v>12</v>
      </c>
      <c r="U4485">
        <v>6</v>
      </c>
      <c r="V4485">
        <v>13</v>
      </c>
      <c r="W4485">
        <v>1</v>
      </c>
      <c r="X4485">
        <v>3</v>
      </c>
      <c r="Y4485">
        <v>0</v>
      </c>
      <c r="Z4485">
        <v>0</v>
      </c>
      <c r="AA4485">
        <v>1.83</v>
      </c>
      <c r="AB4485">
        <v>3.25</v>
      </c>
      <c r="AC4485">
        <v>4.5</v>
      </c>
      <c r="AD4485" t="str">
        <f t="shared" si="141"/>
        <v>A</v>
      </c>
      <c r="AE4485" t="str">
        <f t="shared" si="142"/>
        <v>N</v>
      </c>
      <c r="AF4485">
        <v>2.2000000000000002</v>
      </c>
      <c r="AG4485">
        <v>1.65</v>
      </c>
      <c r="AR4485">
        <v>3</v>
      </c>
      <c r="AS4485">
        <v>0</v>
      </c>
    </row>
    <row r="4486" spans="1:45" x14ac:dyDescent="0.3">
      <c r="A4486" t="s">
        <v>4707</v>
      </c>
      <c r="B4486" t="s">
        <v>4399</v>
      </c>
      <c r="C4486">
        <v>32</v>
      </c>
      <c r="D4486" s="1">
        <v>38444</v>
      </c>
      <c r="F4486" t="s">
        <v>79</v>
      </c>
      <c r="G4486" t="s">
        <v>54</v>
      </c>
      <c r="H4486">
        <v>0</v>
      </c>
      <c r="I4486">
        <v>0</v>
      </c>
      <c r="J4486" t="s">
        <v>61</v>
      </c>
      <c r="K4486">
        <v>0</v>
      </c>
      <c r="L4486">
        <v>0</v>
      </c>
      <c r="M4486" t="s">
        <v>61</v>
      </c>
      <c r="N4486" t="s">
        <v>3624</v>
      </c>
      <c r="O4486">
        <v>23</v>
      </c>
      <c r="P4486">
        <v>9</v>
      </c>
      <c r="Q4486">
        <v>9</v>
      </c>
      <c r="R4486">
        <v>3</v>
      </c>
      <c r="S4486">
        <v>9</v>
      </c>
      <c r="T4486">
        <v>3</v>
      </c>
      <c r="U4486">
        <v>21</v>
      </c>
      <c r="V4486">
        <v>18</v>
      </c>
      <c r="W4486">
        <v>3</v>
      </c>
      <c r="X4486">
        <v>2</v>
      </c>
      <c r="Y4486">
        <v>0</v>
      </c>
      <c r="Z4486">
        <v>0</v>
      </c>
      <c r="AA4486">
        <v>1.28</v>
      </c>
      <c r="AB4486">
        <v>5</v>
      </c>
      <c r="AC4486">
        <v>10</v>
      </c>
      <c r="AD4486" t="str">
        <f t="shared" si="141"/>
        <v>A</v>
      </c>
      <c r="AE4486" t="str">
        <f t="shared" si="142"/>
        <v>N</v>
      </c>
      <c r="AF4486">
        <v>1.85</v>
      </c>
      <c r="AG4486">
        <v>1.95</v>
      </c>
      <c r="AR4486">
        <v>1</v>
      </c>
      <c r="AS4486">
        <v>1</v>
      </c>
    </row>
    <row r="4487" spans="1:45" x14ac:dyDescent="0.3">
      <c r="A4487" t="s">
        <v>4708</v>
      </c>
      <c r="B4487" t="s">
        <v>4399</v>
      </c>
      <c r="C4487">
        <v>32</v>
      </c>
      <c r="D4487" s="1">
        <v>38444</v>
      </c>
      <c r="F4487" t="s">
        <v>63</v>
      </c>
      <c r="G4487" t="s">
        <v>49</v>
      </c>
      <c r="H4487">
        <v>0</v>
      </c>
      <c r="I4487">
        <v>3</v>
      </c>
      <c r="J4487" t="s">
        <v>47</v>
      </c>
      <c r="K4487">
        <v>0</v>
      </c>
      <c r="L4487">
        <v>1</v>
      </c>
      <c r="M4487" t="s">
        <v>47</v>
      </c>
      <c r="N4487" t="s">
        <v>3621</v>
      </c>
      <c r="O4487">
        <v>20</v>
      </c>
      <c r="P4487">
        <v>8</v>
      </c>
      <c r="Q4487">
        <v>12</v>
      </c>
      <c r="R4487">
        <v>5</v>
      </c>
      <c r="S4487">
        <v>8</v>
      </c>
      <c r="T4487">
        <v>6</v>
      </c>
      <c r="U4487">
        <v>14</v>
      </c>
      <c r="V4487">
        <v>24</v>
      </c>
      <c r="W4487">
        <v>1</v>
      </c>
      <c r="X4487">
        <v>2</v>
      </c>
      <c r="Y4487">
        <v>3</v>
      </c>
      <c r="Z4487">
        <v>0</v>
      </c>
      <c r="AA4487">
        <v>1.72</v>
      </c>
      <c r="AB4487">
        <v>3.4</v>
      </c>
      <c r="AC4487">
        <v>5</v>
      </c>
      <c r="AD4487" t="str">
        <f t="shared" si="141"/>
        <v>A</v>
      </c>
      <c r="AE4487" t="str">
        <f t="shared" si="142"/>
        <v>Y</v>
      </c>
      <c r="AF4487">
        <v>2</v>
      </c>
      <c r="AG4487">
        <v>1.8</v>
      </c>
      <c r="AR4487">
        <v>0</v>
      </c>
      <c r="AS4487">
        <v>3</v>
      </c>
    </row>
    <row r="4488" spans="1:45" x14ac:dyDescent="0.3">
      <c r="A4488" t="s">
        <v>4709</v>
      </c>
      <c r="B4488" t="s">
        <v>4399</v>
      </c>
      <c r="C4488">
        <v>32</v>
      </c>
      <c r="D4488" s="1">
        <v>38444</v>
      </c>
      <c r="F4488" t="s">
        <v>72</v>
      </c>
      <c r="G4488" t="s">
        <v>53</v>
      </c>
      <c r="H4488">
        <v>1</v>
      </c>
      <c r="I4488">
        <v>3</v>
      </c>
      <c r="J4488" t="s">
        <v>47</v>
      </c>
      <c r="K4488">
        <v>0</v>
      </c>
      <c r="L4488">
        <v>2</v>
      </c>
      <c r="M4488" t="s">
        <v>47</v>
      </c>
      <c r="N4488" t="s">
        <v>3655</v>
      </c>
      <c r="O4488">
        <v>4</v>
      </c>
      <c r="P4488">
        <v>12</v>
      </c>
      <c r="Q4488">
        <v>3</v>
      </c>
      <c r="R4488">
        <v>8</v>
      </c>
      <c r="S4488">
        <v>4</v>
      </c>
      <c r="T4488">
        <v>3</v>
      </c>
      <c r="U4488">
        <v>11</v>
      </c>
      <c r="V4488">
        <v>10</v>
      </c>
      <c r="W4488">
        <v>0</v>
      </c>
      <c r="X4488">
        <v>2</v>
      </c>
      <c r="Y4488">
        <v>0</v>
      </c>
      <c r="Z4488">
        <v>0</v>
      </c>
      <c r="AA4488">
        <v>6.5</v>
      </c>
      <c r="AB4488">
        <v>3.5</v>
      </c>
      <c r="AC4488">
        <v>1.57</v>
      </c>
      <c r="AD4488" t="str">
        <f t="shared" si="141"/>
        <v>H</v>
      </c>
      <c r="AE4488" t="str">
        <f t="shared" si="142"/>
        <v>N</v>
      </c>
      <c r="AF4488">
        <v>2.1</v>
      </c>
      <c r="AG4488">
        <v>1.7</v>
      </c>
      <c r="AR4488">
        <v>0</v>
      </c>
      <c r="AS4488">
        <v>3</v>
      </c>
    </row>
    <row r="4489" spans="1:45" x14ac:dyDescent="0.3">
      <c r="A4489" t="s">
        <v>4710</v>
      </c>
      <c r="B4489" t="s">
        <v>4399</v>
      </c>
      <c r="C4489">
        <v>32</v>
      </c>
      <c r="D4489" s="1">
        <v>38445</v>
      </c>
      <c r="F4489" t="s">
        <v>3176</v>
      </c>
      <c r="G4489" t="s">
        <v>4021</v>
      </c>
      <c r="H4489">
        <v>3</v>
      </c>
      <c r="I4489">
        <v>1</v>
      </c>
      <c r="J4489" t="s">
        <v>51</v>
      </c>
      <c r="K4489">
        <v>0</v>
      </c>
      <c r="L4489">
        <v>1</v>
      </c>
      <c r="M4489" t="s">
        <v>47</v>
      </c>
      <c r="N4489" t="s">
        <v>4412</v>
      </c>
      <c r="O4489">
        <v>12</v>
      </c>
      <c r="P4489">
        <v>8</v>
      </c>
      <c r="Q4489">
        <v>7</v>
      </c>
      <c r="R4489">
        <v>4</v>
      </c>
      <c r="S4489">
        <v>5</v>
      </c>
      <c r="T4489">
        <v>5</v>
      </c>
      <c r="U4489">
        <v>14</v>
      </c>
      <c r="V4489">
        <v>10</v>
      </c>
      <c r="W4489">
        <v>3</v>
      </c>
      <c r="X4489">
        <v>3</v>
      </c>
      <c r="Y4489">
        <v>0</v>
      </c>
      <c r="Z4489">
        <v>0</v>
      </c>
      <c r="AA4489">
        <v>2.1</v>
      </c>
      <c r="AB4489">
        <v>3.25</v>
      </c>
      <c r="AC4489">
        <v>3.4</v>
      </c>
      <c r="AD4489" t="str">
        <f t="shared" si="141"/>
        <v>A</v>
      </c>
      <c r="AE4489" t="str">
        <f t="shared" si="142"/>
        <v>N</v>
      </c>
      <c r="AF4489">
        <v>2.15</v>
      </c>
      <c r="AG4489">
        <v>1.66</v>
      </c>
      <c r="AR4489">
        <v>3</v>
      </c>
      <c r="AS4489">
        <v>0</v>
      </c>
    </row>
    <row r="4490" spans="1:45" x14ac:dyDescent="0.3">
      <c r="A4490" t="s">
        <v>4711</v>
      </c>
      <c r="B4490" t="s">
        <v>4399</v>
      </c>
      <c r="C4490">
        <v>32</v>
      </c>
      <c r="D4490" s="1">
        <v>38445</v>
      </c>
      <c r="F4490" t="s">
        <v>3618</v>
      </c>
      <c r="G4490" t="s">
        <v>73</v>
      </c>
      <c r="H4490">
        <v>1</v>
      </c>
      <c r="I4490">
        <v>0</v>
      </c>
      <c r="J4490" t="s">
        <v>51</v>
      </c>
      <c r="K4490">
        <v>0</v>
      </c>
      <c r="L4490">
        <v>0</v>
      </c>
      <c r="M4490" t="s">
        <v>61</v>
      </c>
      <c r="N4490" t="s">
        <v>3616</v>
      </c>
      <c r="O4490">
        <v>8</v>
      </c>
      <c r="P4490">
        <v>8</v>
      </c>
      <c r="Q4490">
        <v>4</v>
      </c>
      <c r="R4490">
        <v>2</v>
      </c>
      <c r="S4490">
        <v>7</v>
      </c>
      <c r="T4490">
        <v>7</v>
      </c>
      <c r="U4490">
        <v>15</v>
      </c>
      <c r="V4490">
        <v>20</v>
      </c>
      <c r="W4490">
        <v>1</v>
      </c>
      <c r="X4490">
        <v>2</v>
      </c>
      <c r="Y4490">
        <v>0</v>
      </c>
      <c r="Z4490">
        <v>0</v>
      </c>
      <c r="AA4490">
        <v>2.75</v>
      </c>
      <c r="AB4490">
        <v>3.2</v>
      </c>
      <c r="AC4490">
        <v>2.5</v>
      </c>
      <c r="AD4490" t="str">
        <f t="shared" si="141"/>
        <v>H</v>
      </c>
      <c r="AE4490" t="str">
        <f t="shared" si="142"/>
        <v>Y</v>
      </c>
      <c r="AF4490">
        <v>2.2000000000000002</v>
      </c>
      <c r="AG4490">
        <v>1.65</v>
      </c>
      <c r="AR4490">
        <v>3</v>
      </c>
      <c r="AS4490">
        <v>0</v>
      </c>
    </row>
    <row r="4491" spans="1:45" x14ac:dyDescent="0.3">
      <c r="A4491" t="s">
        <v>4712</v>
      </c>
      <c r="B4491" t="s">
        <v>4399</v>
      </c>
      <c r="C4491">
        <v>33</v>
      </c>
      <c r="D4491" s="1">
        <v>38451</v>
      </c>
      <c r="F4491" t="s">
        <v>54</v>
      </c>
      <c r="G4491" t="s">
        <v>72</v>
      </c>
      <c r="H4491">
        <v>3</v>
      </c>
      <c r="I4491">
        <v>0</v>
      </c>
      <c r="J4491" t="s">
        <v>51</v>
      </c>
      <c r="K4491">
        <v>1</v>
      </c>
      <c r="L4491">
        <v>0</v>
      </c>
      <c r="M4491" t="s">
        <v>51</v>
      </c>
      <c r="N4491" t="s">
        <v>3612</v>
      </c>
      <c r="O4491">
        <v>15</v>
      </c>
      <c r="P4491">
        <v>9</v>
      </c>
      <c r="Q4491">
        <v>8</v>
      </c>
      <c r="R4491">
        <v>3</v>
      </c>
      <c r="S4491">
        <v>4</v>
      </c>
      <c r="T4491">
        <v>2</v>
      </c>
      <c r="U4491">
        <v>19</v>
      </c>
      <c r="V4491">
        <v>14</v>
      </c>
      <c r="W4491">
        <v>2</v>
      </c>
      <c r="X4491">
        <v>1</v>
      </c>
      <c r="Y4491">
        <v>0</v>
      </c>
      <c r="Z4491">
        <v>0</v>
      </c>
      <c r="AA4491">
        <v>2.1</v>
      </c>
      <c r="AB4491">
        <v>3.2</v>
      </c>
      <c r="AC4491">
        <v>3.5</v>
      </c>
      <c r="AD4491" t="str">
        <f t="shared" si="141"/>
        <v>A</v>
      </c>
      <c r="AE4491" t="str">
        <f t="shared" si="142"/>
        <v>N</v>
      </c>
      <c r="AF4491">
        <v>2.1</v>
      </c>
      <c r="AG4491">
        <v>1.7</v>
      </c>
      <c r="AR4491">
        <v>3</v>
      </c>
      <c r="AS4491">
        <v>0</v>
      </c>
    </row>
    <row r="4492" spans="1:45" x14ac:dyDescent="0.3">
      <c r="A4492" t="s">
        <v>4713</v>
      </c>
      <c r="B4492" t="s">
        <v>4399</v>
      </c>
      <c r="C4492">
        <v>33</v>
      </c>
      <c r="D4492" s="1">
        <v>38451</v>
      </c>
      <c r="F4492" t="s">
        <v>843</v>
      </c>
      <c r="G4492" t="s">
        <v>3176</v>
      </c>
      <c r="H4492">
        <v>3</v>
      </c>
      <c r="I4492">
        <v>1</v>
      </c>
      <c r="J4492" t="s">
        <v>51</v>
      </c>
      <c r="K4492">
        <v>2</v>
      </c>
      <c r="L4492">
        <v>0</v>
      </c>
      <c r="M4492" t="s">
        <v>51</v>
      </c>
      <c r="N4492" t="s">
        <v>3631</v>
      </c>
      <c r="O4492">
        <v>15</v>
      </c>
      <c r="P4492">
        <v>7</v>
      </c>
      <c r="Q4492">
        <v>10</v>
      </c>
      <c r="R4492">
        <v>4</v>
      </c>
      <c r="S4492">
        <v>4</v>
      </c>
      <c r="T4492">
        <v>6</v>
      </c>
      <c r="U4492">
        <v>6</v>
      </c>
      <c r="V4492">
        <v>14</v>
      </c>
      <c r="W4492">
        <v>0</v>
      </c>
      <c r="X4492">
        <v>2</v>
      </c>
      <c r="Y4492">
        <v>0</v>
      </c>
      <c r="Z4492">
        <v>1</v>
      </c>
      <c r="AA4492">
        <v>1.72</v>
      </c>
      <c r="AB4492">
        <v>3.4</v>
      </c>
      <c r="AC4492">
        <v>5</v>
      </c>
      <c r="AD4492" t="str">
        <f t="shared" si="141"/>
        <v>A</v>
      </c>
      <c r="AE4492" t="str">
        <f t="shared" si="142"/>
        <v>N</v>
      </c>
      <c r="AF4492">
        <v>2.15</v>
      </c>
      <c r="AG4492">
        <v>1.66</v>
      </c>
      <c r="AR4492">
        <v>3</v>
      </c>
      <c r="AS4492">
        <v>0</v>
      </c>
    </row>
    <row r="4493" spans="1:45" x14ac:dyDescent="0.3">
      <c r="A4493" t="s">
        <v>4714</v>
      </c>
      <c r="B4493" t="s">
        <v>4399</v>
      </c>
      <c r="C4493">
        <v>33</v>
      </c>
      <c r="D4493" s="1">
        <v>38451</v>
      </c>
      <c r="F4493" t="s">
        <v>53</v>
      </c>
      <c r="G4493" t="s">
        <v>3623</v>
      </c>
      <c r="H4493">
        <v>1</v>
      </c>
      <c r="I4493">
        <v>1</v>
      </c>
      <c r="J4493" t="s">
        <v>61</v>
      </c>
      <c r="K4493">
        <v>0</v>
      </c>
      <c r="L4493">
        <v>0</v>
      </c>
      <c r="M4493" t="s">
        <v>61</v>
      </c>
      <c r="N4493" t="s">
        <v>3657</v>
      </c>
      <c r="O4493">
        <v>19</v>
      </c>
      <c r="P4493">
        <v>2</v>
      </c>
      <c r="Q4493">
        <v>12</v>
      </c>
      <c r="R4493">
        <v>1</v>
      </c>
      <c r="S4493">
        <v>8</v>
      </c>
      <c r="T4493">
        <v>5</v>
      </c>
      <c r="U4493">
        <v>17</v>
      </c>
      <c r="V4493">
        <v>12</v>
      </c>
      <c r="W4493">
        <v>2</v>
      </c>
      <c r="X4493">
        <v>2</v>
      </c>
      <c r="Y4493">
        <v>0</v>
      </c>
      <c r="Z4493">
        <v>0</v>
      </c>
      <c r="AA4493">
        <v>1.25</v>
      </c>
      <c r="AB4493">
        <v>5.5</v>
      </c>
      <c r="AC4493">
        <v>11</v>
      </c>
      <c r="AD4493" t="str">
        <f t="shared" si="141"/>
        <v>A</v>
      </c>
      <c r="AE4493" t="str">
        <f t="shared" si="142"/>
        <v>N</v>
      </c>
      <c r="AF4493">
        <v>2</v>
      </c>
      <c r="AG4493">
        <v>1.8</v>
      </c>
      <c r="AR4493">
        <v>1</v>
      </c>
      <c r="AS4493">
        <v>1</v>
      </c>
    </row>
    <row r="4494" spans="1:45" x14ac:dyDescent="0.3">
      <c r="A4494" t="s">
        <v>4715</v>
      </c>
      <c r="B4494" t="s">
        <v>4399</v>
      </c>
      <c r="C4494">
        <v>33</v>
      </c>
      <c r="D4494" s="1">
        <v>38451</v>
      </c>
      <c r="F4494" t="s">
        <v>59</v>
      </c>
      <c r="G4494" t="s">
        <v>56</v>
      </c>
      <c r="H4494">
        <v>1</v>
      </c>
      <c r="I4494">
        <v>0</v>
      </c>
      <c r="J4494" t="s">
        <v>51</v>
      </c>
      <c r="K4494">
        <v>0</v>
      </c>
      <c r="L4494">
        <v>0</v>
      </c>
      <c r="M4494" t="s">
        <v>61</v>
      </c>
      <c r="N4494" t="s">
        <v>3624</v>
      </c>
      <c r="O4494">
        <v>11</v>
      </c>
      <c r="P4494">
        <v>6</v>
      </c>
      <c r="Q4494">
        <v>8</v>
      </c>
      <c r="R4494">
        <v>1</v>
      </c>
      <c r="S4494">
        <v>5</v>
      </c>
      <c r="T4494">
        <v>2</v>
      </c>
      <c r="U4494">
        <v>8</v>
      </c>
      <c r="V4494">
        <v>11</v>
      </c>
      <c r="W4494">
        <v>1</v>
      </c>
      <c r="X4494">
        <v>1</v>
      </c>
      <c r="Y4494">
        <v>0</v>
      </c>
      <c r="Z4494">
        <v>0</v>
      </c>
      <c r="AA4494">
        <v>2.87</v>
      </c>
      <c r="AB4494">
        <v>3.2</v>
      </c>
      <c r="AC4494">
        <v>2.4</v>
      </c>
      <c r="AD4494" t="str">
        <f t="shared" si="141"/>
        <v>H</v>
      </c>
      <c r="AE4494" t="str">
        <f t="shared" si="142"/>
        <v>Y</v>
      </c>
      <c r="AF4494">
        <v>2.2000000000000002</v>
      </c>
      <c r="AG4494">
        <v>1.65</v>
      </c>
      <c r="AR4494">
        <v>3</v>
      </c>
      <c r="AS4494">
        <v>0</v>
      </c>
    </row>
    <row r="4495" spans="1:45" x14ac:dyDescent="0.3">
      <c r="A4495" t="s">
        <v>4716</v>
      </c>
      <c r="B4495" t="s">
        <v>4399</v>
      </c>
      <c r="C4495">
        <v>33</v>
      </c>
      <c r="D4495" s="1">
        <v>38451</v>
      </c>
      <c r="F4495" t="s">
        <v>845</v>
      </c>
      <c r="G4495" t="s">
        <v>45</v>
      </c>
      <c r="H4495">
        <v>0</v>
      </c>
      <c r="I4495">
        <v>1</v>
      </c>
      <c r="J4495" t="s">
        <v>47</v>
      </c>
      <c r="K4495">
        <v>0</v>
      </c>
      <c r="L4495">
        <v>0</v>
      </c>
      <c r="M4495" t="s">
        <v>61</v>
      </c>
      <c r="N4495" t="s">
        <v>3695</v>
      </c>
      <c r="O4495">
        <v>9</v>
      </c>
      <c r="P4495">
        <v>7</v>
      </c>
      <c r="Q4495">
        <v>6</v>
      </c>
      <c r="R4495">
        <v>1</v>
      </c>
      <c r="S4495">
        <v>5</v>
      </c>
      <c r="T4495">
        <v>3</v>
      </c>
      <c r="U4495">
        <v>11</v>
      </c>
      <c r="V4495">
        <v>9</v>
      </c>
      <c r="W4495">
        <v>1</v>
      </c>
      <c r="X4495">
        <v>1</v>
      </c>
      <c r="Y4495">
        <v>0</v>
      </c>
      <c r="Z4495">
        <v>0</v>
      </c>
      <c r="AA4495">
        <v>5</v>
      </c>
      <c r="AB4495">
        <v>3.1</v>
      </c>
      <c r="AC4495">
        <v>1.8</v>
      </c>
      <c r="AD4495" t="str">
        <f t="shared" si="141"/>
        <v>H</v>
      </c>
      <c r="AE4495" t="str">
        <f t="shared" si="142"/>
        <v>N</v>
      </c>
      <c r="AF4495">
        <v>1.9</v>
      </c>
      <c r="AG4495">
        <v>1.9</v>
      </c>
      <c r="AR4495">
        <v>0</v>
      </c>
      <c r="AS4495">
        <v>3</v>
      </c>
    </row>
    <row r="4496" spans="1:45" x14ac:dyDescent="0.3">
      <c r="A4496" t="s">
        <v>4717</v>
      </c>
      <c r="B4496" t="s">
        <v>4399</v>
      </c>
      <c r="C4496">
        <v>33</v>
      </c>
      <c r="D4496" s="1">
        <v>38451</v>
      </c>
      <c r="F4496" t="s">
        <v>78</v>
      </c>
      <c r="G4496" t="s">
        <v>79</v>
      </c>
      <c r="H4496">
        <v>2</v>
      </c>
      <c r="I4496">
        <v>0</v>
      </c>
      <c r="J4496" t="s">
        <v>51</v>
      </c>
      <c r="K4496">
        <v>0</v>
      </c>
      <c r="L4496">
        <v>0</v>
      </c>
      <c r="M4496" t="s">
        <v>61</v>
      </c>
      <c r="N4496" t="s">
        <v>4097</v>
      </c>
      <c r="O4496">
        <v>7</v>
      </c>
      <c r="P4496">
        <v>16</v>
      </c>
      <c r="Q4496">
        <v>5</v>
      </c>
      <c r="R4496">
        <v>8</v>
      </c>
      <c r="S4496">
        <v>3</v>
      </c>
      <c r="T4496">
        <v>4</v>
      </c>
      <c r="U4496">
        <v>19</v>
      </c>
      <c r="V4496">
        <v>18</v>
      </c>
      <c r="W4496">
        <v>2</v>
      </c>
      <c r="X4496">
        <v>2</v>
      </c>
      <c r="Y4496">
        <v>0</v>
      </c>
      <c r="Z4496">
        <v>0</v>
      </c>
      <c r="AA4496">
        <v>7.5</v>
      </c>
      <c r="AB4496">
        <v>4</v>
      </c>
      <c r="AC4496">
        <v>1.44</v>
      </c>
      <c r="AD4496" t="str">
        <f t="shared" si="141"/>
        <v>H</v>
      </c>
      <c r="AE4496" t="str">
        <f t="shared" si="142"/>
        <v>Y</v>
      </c>
      <c r="AF4496">
        <v>1.8</v>
      </c>
      <c r="AG4496">
        <v>2</v>
      </c>
      <c r="AR4496">
        <v>3</v>
      </c>
      <c r="AS4496">
        <v>0</v>
      </c>
    </row>
    <row r="4497" spans="1:45" x14ac:dyDescent="0.3">
      <c r="A4497" t="s">
        <v>4718</v>
      </c>
      <c r="B4497" t="s">
        <v>4399</v>
      </c>
      <c r="C4497">
        <v>33</v>
      </c>
      <c r="D4497" s="1">
        <v>38451</v>
      </c>
      <c r="F4497" t="s">
        <v>4021</v>
      </c>
      <c r="G4497" t="s">
        <v>1988</v>
      </c>
      <c r="H4497">
        <v>4</v>
      </c>
      <c r="I4497">
        <v>2</v>
      </c>
      <c r="J4497" t="s">
        <v>51</v>
      </c>
      <c r="K4497">
        <v>2</v>
      </c>
      <c r="L4497">
        <v>2</v>
      </c>
      <c r="M4497" t="s">
        <v>61</v>
      </c>
      <c r="N4497" t="s">
        <v>3616</v>
      </c>
      <c r="O4497">
        <v>13</v>
      </c>
      <c r="P4497">
        <v>8</v>
      </c>
      <c r="Q4497">
        <v>9</v>
      </c>
      <c r="R4497">
        <v>4</v>
      </c>
      <c r="S4497">
        <v>5</v>
      </c>
      <c r="T4497">
        <v>4</v>
      </c>
      <c r="U4497">
        <v>11</v>
      </c>
      <c r="V4497">
        <v>14</v>
      </c>
      <c r="W4497">
        <v>1</v>
      </c>
      <c r="X4497">
        <v>3</v>
      </c>
      <c r="Y4497">
        <v>0</v>
      </c>
      <c r="Z4497">
        <v>0</v>
      </c>
      <c r="AA4497">
        <v>2.2999999999999998</v>
      </c>
      <c r="AB4497">
        <v>3.25</v>
      </c>
      <c r="AC4497">
        <v>3</v>
      </c>
      <c r="AD4497" t="str">
        <f t="shared" si="141"/>
        <v>A</v>
      </c>
      <c r="AE4497" t="str">
        <f t="shared" si="142"/>
        <v>N</v>
      </c>
      <c r="AF4497">
        <v>2.1</v>
      </c>
      <c r="AG4497">
        <v>1.7</v>
      </c>
      <c r="AR4497">
        <v>3</v>
      </c>
      <c r="AS4497">
        <v>0</v>
      </c>
    </row>
    <row r="4498" spans="1:45" x14ac:dyDescent="0.3">
      <c r="A4498" t="s">
        <v>4719</v>
      </c>
      <c r="B4498" t="s">
        <v>4399</v>
      </c>
      <c r="C4498">
        <v>33</v>
      </c>
      <c r="D4498" s="1">
        <v>38452</v>
      </c>
      <c r="F4498" t="s">
        <v>49</v>
      </c>
      <c r="G4498" t="s">
        <v>3618</v>
      </c>
      <c r="H4498">
        <v>1</v>
      </c>
      <c r="I4498">
        <v>1</v>
      </c>
      <c r="J4498" t="s">
        <v>61</v>
      </c>
      <c r="K4498">
        <v>1</v>
      </c>
      <c r="L4498">
        <v>0</v>
      </c>
      <c r="M4498" t="s">
        <v>51</v>
      </c>
      <c r="N4498" t="s">
        <v>3641</v>
      </c>
      <c r="O4498">
        <v>14</v>
      </c>
      <c r="P4498">
        <v>7</v>
      </c>
      <c r="Q4498">
        <v>7</v>
      </c>
      <c r="R4498">
        <v>5</v>
      </c>
      <c r="S4498">
        <v>5</v>
      </c>
      <c r="T4498">
        <v>5</v>
      </c>
      <c r="U4498">
        <v>6</v>
      </c>
      <c r="V4498">
        <v>10</v>
      </c>
      <c r="W4498">
        <v>1</v>
      </c>
      <c r="X4498">
        <v>2</v>
      </c>
      <c r="Y4498">
        <v>1</v>
      </c>
      <c r="Z4498">
        <v>1</v>
      </c>
      <c r="AA4498">
        <v>1.83</v>
      </c>
      <c r="AB4498">
        <v>3.25</v>
      </c>
      <c r="AC4498">
        <v>4.5</v>
      </c>
      <c r="AD4498" t="str">
        <f t="shared" si="141"/>
        <v>A</v>
      </c>
      <c r="AE4498" t="str">
        <f t="shared" si="142"/>
        <v>N</v>
      </c>
      <c r="AF4498">
        <v>2.1</v>
      </c>
      <c r="AG4498">
        <v>1.7</v>
      </c>
      <c r="AR4498">
        <v>1</v>
      </c>
      <c r="AS4498">
        <v>1</v>
      </c>
    </row>
    <row r="4499" spans="1:45" x14ac:dyDescent="0.3">
      <c r="A4499" t="s">
        <v>4720</v>
      </c>
      <c r="B4499" t="s">
        <v>4399</v>
      </c>
      <c r="C4499">
        <v>33</v>
      </c>
      <c r="D4499" s="1">
        <v>38452</v>
      </c>
      <c r="F4499" t="s">
        <v>73</v>
      </c>
      <c r="G4499" t="s">
        <v>454</v>
      </c>
      <c r="H4499">
        <v>4</v>
      </c>
      <c r="I4499">
        <v>0</v>
      </c>
      <c r="J4499" t="s">
        <v>51</v>
      </c>
      <c r="K4499">
        <v>1</v>
      </c>
      <c r="L4499">
        <v>0</v>
      </c>
      <c r="M4499" t="s">
        <v>51</v>
      </c>
      <c r="N4499" t="s">
        <v>3637</v>
      </c>
      <c r="O4499">
        <v>13</v>
      </c>
      <c r="P4499">
        <v>11</v>
      </c>
      <c r="Q4499">
        <v>8</v>
      </c>
      <c r="R4499">
        <v>3</v>
      </c>
      <c r="S4499">
        <v>4</v>
      </c>
      <c r="T4499">
        <v>9</v>
      </c>
      <c r="U4499">
        <v>10</v>
      </c>
      <c r="V4499">
        <v>14</v>
      </c>
      <c r="W4499">
        <v>1</v>
      </c>
      <c r="X4499">
        <v>1</v>
      </c>
      <c r="Y4499">
        <v>0</v>
      </c>
      <c r="Z4499">
        <v>0</v>
      </c>
      <c r="AA4499">
        <v>1.66</v>
      </c>
      <c r="AB4499">
        <v>3.4</v>
      </c>
      <c r="AC4499">
        <v>5.5</v>
      </c>
      <c r="AD4499" t="str">
        <f t="shared" si="141"/>
        <v>A</v>
      </c>
      <c r="AE4499" t="str">
        <f t="shared" si="142"/>
        <v>N</v>
      </c>
      <c r="AF4499">
        <v>2.1</v>
      </c>
      <c r="AG4499">
        <v>1.7</v>
      </c>
      <c r="AR4499">
        <v>3</v>
      </c>
      <c r="AS4499">
        <v>0</v>
      </c>
    </row>
    <row r="4500" spans="1:45" x14ac:dyDescent="0.3">
      <c r="A4500" t="s">
        <v>4721</v>
      </c>
      <c r="B4500" t="s">
        <v>4399</v>
      </c>
      <c r="C4500">
        <v>33</v>
      </c>
      <c r="D4500" s="1">
        <v>38452</v>
      </c>
      <c r="F4500" t="s">
        <v>64</v>
      </c>
      <c r="G4500" t="s">
        <v>63</v>
      </c>
      <c r="H4500">
        <v>1</v>
      </c>
      <c r="I4500">
        <v>0</v>
      </c>
      <c r="J4500" t="s">
        <v>51</v>
      </c>
      <c r="K4500">
        <v>1</v>
      </c>
      <c r="L4500">
        <v>0</v>
      </c>
      <c r="M4500" t="s">
        <v>51</v>
      </c>
      <c r="N4500" t="s">
        <v>3619</v>
      </c>
      <c r="O4500">
        <v>19</v>
      </c>
      <c r="P4500">
        <v>6</v>
      </c>
      <c r="Q4500">
        <v>6</v>
      </c>
      <c r="R4500">
        <v>3</v>
      </c>
      <c r="S4500">
        <v>4</v>
      </c>
      <c r="T4500">
        <v>7</v>
      </c>
      <c r="U4500">
        <v>9</v>
      </c>
      <c r="V4500">
        <v>15</v>
      </c>
      <c r="W4500">
        <v>2</v>
      </c>
      <c r="X4500">
        <v>2</v>
      </c>
      <c r="Y4500">
        <v>0</v>
      </c>
      <c r="Z4500">
        <v>0</v>
      </c>
      <c r="AA4500">
        <v>2.1</v>
      </c>
      <c r="AB4500">
        <v>3.25</v>
      </c>
      <c r="AC4500">
        <v>3.4</v>
      </c>
      <c r="AD4500" t="str">
        <f t="shared" si="141"/>
        <v>A</v>
      </c>
      <c r="AE4500" t="str">
        <f t="shared" si="142"/>
        <v>N</v>
      </c>
      <c r="AF4500">
        <v>2.1</v>
      </c>
      <c r="AG4500">
        <v>1.7</v>
      </c>
      <c r="AR4500">
        <v>3</v>
      </c>
      <c r="AS4500">
        <v>0</v>
      </c>
    </row>
    <row r="4501" spans="1:45" x14ac:dyDescent="0.3">
      <c r="A4501" t="s">
        <v>4722</v>
      </c>
      <c r="B4501" t="s">
        <v>4399</v>
      </c>
      <c r="C4501">
        <v>34</v>
      </c>
      <c r="D4501" s="1">
        <v>38458</v>
      </c>
      <c r="F4501" t="s">
        <v>3623</v>
      </c>
      <c r="G4501" t="s">
        <v>4021</v>
      </c>
      <c r="H4501">
        <v>0</v>
      </c>
      <c r="I4501">
        <v>0</v>
      </c>
      <c r="J4501" t="s">
        <v>61</v>
      </c>
      <c r="K4501">
        <v>0</v>
      </c>
      <c r="L4501">
        <v>0</v>
      </c>
      <c r="M4501" t="s">
        <v>61</v>
      </c>
      <c r="N4501" t="s">
        <v>4115</v>
      </c>
      <c r="O4501">
        <v>9</v>
      </c>
      <c r="P4501">
        <v>5</v>
      </c>
      <c r="Q4501">
        <v>4</v>
      </c>
      <c r="R4501">
        <v>4</v>
      </c>
      <c r="S4501">
        <v>7</v>
      </c>
      <c r="T4501">
        <v>5</v>
      </c>
      <c r="U4501">
        <v>16</v>
      </c>
      <c r="V4501">
        <v>12</v>
      </c>
      <c r="W4501">
        <v>1</v>
      </c>
      <c r="X4501">
        <v>2</v>
      </c>
      <c r="Y4501">
        <v>0</v>
      </c>
      <c r="Z4501">
        <v>0</v>
      </c>
      <c r="AA4501">
        <v>1.9</v>
      </c>
      <c r="AB4501">
        <v>3.1</v>
      </c>
      <c r="AC4501">
        <v>4.33</v>
      </c>
      <c r="AD4501" t="str">
        <f t="shared" si="141"/>
        <v>A</v>
      </c>
      <c r="AE4501" t="str">
        <f t="shared" si="142"/>
        <v>N</v>
      </c>
      <c r="AF4501">
        <v>2.2000000000000002</v>
      </c>
      <c r="AG4501">
        <v>1.65</v>
      </c>
      <c r="AR4501">
        <v>1</v>
      </c>
      <c r="AS4501">
        <v>1</v>
      </c>
    </row>
    <row r="4502" spans="1:45" x14ac:dyDescent="0.3">
      <c r="A4502" t="s">
        <v>4723</v>
      </c>
      <c r="B4502" t="s">
        <v>4399</v>
      </c>
      <c r="C4502">
        <v>34</v>
      </c>
      <c r="D4502" s="1">
        <v>38458</v>
      </c>
      <c r="F4502" t="s">
        <v>1988</v>
      </c>
      <c r="G4502" t="s">
        <v>843</v>
      </c>
      <c r="H4502">
        <v>1</v>
      </c>
      <c r="I4502">
        <v>2</v>
      </c>
      <c r="J4502" t="s">
        <v>47</v>
      </c>
      <c r="K4502">
        <v>1</v>
      </c>
      <c r="L4502">
        <v>1</v>
      </c>
      <c r="M4502" t="s">
        <v>61</v>
      </c>
      <c r="N4502" t="s">
        <v>3614</v>
      </c>
      <c r="O4502">
        <v>18</v>
      </c>
      <c r="P4502">
        <v>11</v>
      </c>
      <c r="Q4502">
        <v>10</v>
      </c>
      <c r="R4502">
        <v>5</v>
      </c>
      <c r="S4502">
        <v>8</v>
      </c>
      <c r="T4502">
        <v>2</v>
      </c>
      <c r="U4502">
        <v>10</v>
      </c>
      <c r="V4502">
        <v>14</v>
      </c>
      <c r="W4502">
        <v>0</v>
      </c>
      <c r="X4502">
        <v>1</v>
      </c>
      <c r="Y4502">
        <v>0</v>
      </c>
      <c r="Z4502">
        <v>0</v>
      </c>
      <c r="AA4502">
        <v>2.4</v>
      </c>
      <c r="AB4502">
        <v>3.2</v>
      </c>
      <c r="AC4502">
        <v>2.87</v>
      </c>
      <c r="AD4502" t="str">
        <f t="shared" si="141"/>
        <v>A</v>
      </c>
      <c r="AE4502" t="str">
        <f t="shared" si="142"/>
        <v>Y</v>
      </c>
      <c r="AF4502">
        <v>2.0499999999999998</v>
      </c>
      <c r="AG4502">
        <v>1.75</v>
      </c>
      <c r="AR4502">
        <v>0</v>
      </c>
      <c r="AS4502">
        <v>3</v>
      </c>
    </row>
    <row r="4503" spans="1:45" x14ac:dyDescent="0.3">
      <c r="A4503" t="s">
        <v>4724</v>
      </c>
      <c r="B4503" t="s">
        <v>4399</v>
      </c>
      <c r="C4503">
        <v>34</v>
      </c>
      <c r="D4503" s="1">
        <v>38458</v>
      </c>
      <c r="F4503" t="s">
        <v>454</v>
      </c>
      <c r="G4503" t="s">
        <v>78</v>
      </c>
      <c r="H4503">
        <v>3</v>
      </c>
      <c r="I4503">
        <v>3</v>
      </c>
      <c r="J4503" t="s">
        <v>61</v>
      </c>
      <c r="K4503">
        <v>1</v>
      </c>
      <c r="L4503">
        <v>1</v>
      </c>
      <c r="M4503" t="s">
        <v>61</v>
      </c>
      <c r="N4503" t="s">
        <v>3641</v>
      </c>
      <c r="O4503">
        <v>12</v>
      </c>
      <c r="P4503">
        <v>12</v>
      </c>
      <c r="Q4503">
        <v>10</v>
      </c>
      <c r="R4503">
        <v>8</v>
      </c>
      <c r="S4503">
        <v>7</v>
      </c>
      <c r="T4503">
        <v>3</v>
      </c>
      <c r="U4503">
        <v>17</v>
      </c>
      <c r="V4503">
        <v>21</v>
      </c>
      <c r="W4503">
        <v>2</v>
      </c>
      <c r="X4503">
        <v>2</v>
      </c>
      <c r="Y4503">
        <v>0</v>
      </c>
      <c r="Z4503">
        <v>0</v>
      </c>
      <c r="AA4503">
        <v>2</v>
      </c>
      <c r="AB4503">
        <v>3.2</v>
      </c>
      <c r="AC4503">
        <v>3.75</v>
      </c>
      <c r="AD4503" t="str">
        <f t="shared" si="141"/>
        <v>A</v>
      </c>
      <c r="AE4503" t="str">
        <f t="shared" si="142"/>
        <v>N</v>
      </c>
      <c r="AF4503">
        <v>2.15</v>
      </c>
      <c r="AG4503">
        <v>1.66</v>
      </c>
      <c r="AR4503">
        <v>1</v>
      </c>
      <c r="AS4503">
        <v>1</v>
      </c>
    </row>
    <row r="4504" spans="1:45" x14ac:dyDescent="0.3">
      <c r="A4504" t="s">
        <v>4725</v>
      </c>
      <c r="B4504" t="s">
        <v>4399</v>
      </c>
      <c r="C4504">
        <v>34</v>
      </c>
      <c r="D4504" s="1">
        <v>38458</v>
      </c>
      <c r="F4504" t="s">
        <v>3176</v>
      </c>
      <c r="G4504" t="s">
        <v>59</v>
      </c>
      <c r="H4504">
        <v>1</v>
      </c>
      <c r="I4504">
        <v>1</v>
      </c>
      <c r="J4504" t="s">
        <v>61</v>
      </c>
      <c r="K4504">
        <v>0</v>
      </c>
      <c r="L4504">
        <v>1</v>
      </c>
      <c r="M4504" t="s">
        <v>47</v>
      </c>
      <c r="N4504" t="s">
        <v>3612</v>
      </c>
      <c r="O4504">
        <v>8</v>
      </c>
      <c r="P4504">
        <v>7</v>
      </c>
      <c r="Q4504">
        <v>3</v>
      </c>
      <c r="R4504">
        <v>3</v>
      </c>
      <c r="S4504">
        <v>6</v>
      </c>
      <c r="T4504">
        <v>8</v>
      </c>
      <c r="U4504">
        <v>9</v>
      </c>
      <c r="V4504">
        <v>19</v>
      </c>
      <c r="W4504">
        <v>0</v>
      </c>
      <c r="X4504">
        <v>1</v>
      </c>
      <c r="Y4504">
        <v>0</v>
      </c>
      <c r="Z4504">
        <v>0</v>
      </c>
      <c r="AA4504">
        <v>2.2999999999999998</v>
      </c>
      <c r="AB4504">
        <v>3.25</v>
      </c>
      <c r="AC4504">
        <v>3</v>
      </c>
      <c r="AD4504" t="str">
        <f t="shared" si="141"/>
        <v>A</v>
      </c>
      <c r="AE4504" t="str">
        <f t="shared" si="142"/>
        <v>N</v>
      </c>
      <c r="AF4504">
        <v>2.1</v>
      </c>
      <c r="AG4504">
        <v>1.7</v>
      </c>
      <c r="AR4504">
        <v>1</v>
      </c>
      <c r="AS4504">
        <v>1</v>
      </c>
    </row>
    <row r="4505" spans="1:45" x14ac:dyDescent="0.3">
      <c r="A4505" t="s">
        <v>4726</v>
      </c>
      <c r="B4505" t="s">
        <v>4399</v>
      </c>
      <c r="C4505">
        <v>34</v>
      </c>
      <c r="D4505" s="1">
        <v>38458</v>
      </c>
      <c r="F4505" t="s">
        <v>56</v>
      </c>
      <c r="G4505" t="s">
        <v>64</v>
      </c>
      <c r="H4505">
        <v>2</v>
      </c>
      <c r="I4505">
        <v>2</v>
      </c>
      <c r="J4505" t="s">
        <v>61</v>
      </c>
      <c r="K4505">
        <v>1</v>
      </c>
      <c r="L4505">
        <v>1</v>
      </c>
      <c r="M4505" t="s">
        <v>61</v>
      </c>
      <c r="N4505" t="s">
        <v>3655</v>
      </c>
      <c r="O4505">
        <v>18</v>
      </c>
      <c r="P4505">
        <v>9</v>
      </c>
      <c r="Q4505">
        <v>7</v>
      </c>
      <c r="R4505">
        <v>6</v>
      </c>
      <c r="S4505">
        <v>12</v>
      </c>
      <c r="T4505">
        <v>3</v>
      </c>
      <c r="U4505">
        <v>5</v>
      </c>
      <c r="V4505">
        <v>7</v>
      </c>
      <c r="W4505">
        <v>0</v>
      </c>
      <c r="X4505">
        <v>0</v>
      </c>
      <c r="Y4505">
        <v>0</v>
      </c>
      <c r="Z4505">
        <v>0</v>
      </c>
      <c r="AA4505">
        <v>1.83</v>
      </c>
      <c r="AB4505">
        <v>3.25</v>
      </c>
      <c r="AC4505">
        <v>4.5</v>
      </c>
      <c r="AD4505" t="str">
        <f t="shared" si="141"/>
        <v>A</v>
      </c>
      <c r="AE4505" t="str">
        <f t="shared" si="142"/>
        <v>N</v>
      </c>
      <c r="AF4505">
        <v>2.2999999999999998</v>
      </c>
      <c r="AG4505">
        <v>1.6</v>
      </c>
      <c r="AR4505">
        <v>1</v>
      </c>
      <c r="AS4505">
        <v>1</v>
      </c>
    </row>
    <row r="4506" spans="1:45" x14ac:dyDescent="0.3">
      <c r="A4506" t="s">
        <v>4727</v>
      </c>
      <c r="B4506" t="s">
        <v>4399</v>
      </c>
      <c r="C4506">
        <v>34</v>
      </c>
      <c r="D4506" s="1">
        <v>38458</v>
      </c>
      <c r="F4506" t="s">
        <v>72</v>
      </c>
      <c r="G4506" t="s">
        <v>49</v>
      </c>
      <c r="H4506">
        <v>2</v>
      </c>
      <c r="I4506">
        <v>3</v>
      </c>
      <c r="J4506" t="s">
        <v>47</v>
      </c>
      <c r="K4506">
        <v>2</v>
      </c>
      <c r="L4506">
        <v>0</v>
      </c>
      <c r="M4506" t="s">
        <v>51</v>
      </c>
      <c r="N4506" t="s">
        <v>3626</v>
      </c>
      <c r="O4506">
        <v>16</v>
      </c>
      <c r="P4506">
        <v>11</v>
      </c>
      <c r="Q4506">
        <v>8</v>
      </c>
      <c r="R4506">
        <v>7</v>
      </c>
      <c r="S4506">
        <v>5</v>
      </c>
      <c r="T4506">
        <v>8</v>
      </c>
      <c r="U4506">
        <v>10</v>
      </c>
      <c r="V4506">
        <v>17</v>
      </c>
      <c r="W4506">
        <v>1</v>
      </c>
      <c r="X4506">
        <v>2</v>
      </c>
      <c r="Y4506">
        <v>0</v>
      </c>
      <c r="Z4506">
        <v>0</v>
      </c>
      <c r="AA4506">
        <v>2.2000000000000002</v>
      </c>
      <c r="AB4506">
        <v>3.2</v>
      </c>
      <c r="AC4506">
        <v>3.25</v>
      </c>
      <c r="AD4506" t="str">
        <f t="shared" si="141"/>
        <v>A</v>
      </c>
      <c r="AE4506" t="str">
        <f t="shared" si="142"/>
        <v>Y</v>
      </c>
      <c r="AF4506">
        <v>2.1</v>
      </c>
      <c r="AG4506">
        <v>1.7</v>
      </c>
      <c r="AR4506">
        <v>0</v>
      </c>
      <c r="AS4506">
        <v>3</v>
      </c>
    </row>
    <row r="4507" spans="1:45" x14ac:dyDescent="0.3">
      <c r="A4507" t="s">
        <v>4728</v>
      </c>
      <c r="B4507" t="s">
        <v>4399</v>
      </c>
      <c r="C4507">
        <v>35</v>
      </c>
      <c r="D4507" s="1">
        <v>38461</v>
      </c>
      <c r="F4507" t="s">
        <v>843</v>
      </c>
      <c r="G4507" t="s">
        <v>72</v>
      </c>
      <c r="H4507">
        <v>1</v>
      </c>
      <c r="I4507">
        <v>1</v>
      </c>
      <c r="J4507" t="s">
        <v>61</v>
      </c>
      <c r="K4507">
        <v>1</v>
      </c>
      <c r="L4507">
        <v>0</v>
      </c>
      <c r="M4507" t="s">
        <v>51</v>
      </c>
      <c r="N4507" t="s">
        <v>4412</v>
      </c>
      <c r="O4507">
        <v>22</v>
      </c>
      <c r="P4507">
        <v>5</v>
      </c>
      <c r="Q4507">
        <v>16</v>
      </c>
      <c r="R4507">
        <v>4</v>
      </c>
      <c r="S4507">
        <v>5</v>
      </c>
      <c r="T4507">
        <v>2</v>
      </c>
      <c r="U4507">
        <v>9</v>
      </c>
      <c r="V4507">
        <v>9</v>
      </c>
      <c r="W4507">
        <v>2</v>
      </c>
      <c r="X4507">
        <v>0</v>
      </c>
      <c r="Y4507">
        <v>0</v>
      </c>
      <c r="Z4507">
        <v>0</v>
      </c>
      <c r="AA4507">
        <v>1.61</v>
      </c>
      <c r="AB4507">
        <v>3.6</v>
      </c>
      <c r="AC4507">
        <v>5.5</v>
      </c>
      <c r="AD4507" t="str">
        <f t="shared" si="141"/>
        <v>A</v>
      </c>
      <c r="AE4507" t="str">
        <f t="shared" si="142"/>
        <v>N</v>
      </c>
      <c r="AF4507">
        <v>2</v>
      </c>
      <c r="AG4507">
        <v>1.8</v>
      </c>
      <c r="AR4507">
        <v>1</v>
      </c>
      <c r="AS4507">
        <v>1</v>
      </c>
    </row>
    <row r="4508" spans="1:45" x14ac:dyDescent="0.3">
      <c r="A4508" t="s">
        <v>4729</v>
      </c>
      <c r="B4508" t="s">
        <v>4399</v>
      </c>
      <c r="C4508">
        <v>35</v>
      </c>
      <c r="D4508" s="1">
        <v>38461</v>
      </c>
      <c r="F4508" t="s">
        <v>845</v>
      </c>
      <c r="G4508" t="s">
        <v>3176</v>
      </c>
      <c r="H4508">
        <v>1</v>
      </c>
      <c r="I4508">
        <v>1</v>
      </c>
      <c r="J4508" t="s">
        <v>61</v>
      </c>
      <c r="K4508">
        <v>0</v>
      </c>
      <c r="L4508">
        <v>0</v>
      </c>
      <c r="M4508" t="s">
        <v>61</v>
      </c>
      <c r="N4508" t="s">
        <v>3641</v>
      </c>
      <c r="O4508">
        <v>8</v>
      </c>
      <c r="P4508">
        <v>7</v>
      </c>
      <c r="Q4508">
        <v>4</v>
      </c>
      <c r="R4508">
        <v>2</v>
      </c>
      <c r="S4508">
        <v>2</v>
      </c>
      <c r="T4508">
        <v>6</v>
      </c>
      <c r="U4508">
        <v>11</v>
      </c>
      <c r="V4508">
        <v>12</v>
      </c>
      <c r="W4508">
        <v>1</v>
      </c>
      <c r="X4508">
        <v>0</v>
      </c>
      <c r="Y4508">
        <v>0</v>
      </c>
      <c r="Z4508">
        <v>0</v>
      </c>
      <c r="AA4508">
        <v>1.83</v>
      </c>
      <c r="AB4508">
        <v>3.3</v>
      </c>
      <c r="AC4508">
        <v>4.33</v>
      </c>
      <c r="AD4508" t="str">
        <f t="shared" si="141"/>
        <v>A</v>
      </c>
      <c r="AE4508" t="str">
        <f t="shared" si="142"/>
        <v>N</v>
      </c>
      <c r="AF4508">
        <v>2</v>
      </c>
      <c r="AG4508">
        <v>1.8</v>
      </c>
      <c r="AR4508">
        <v>1</v>
      </c>
      <c r="AS4508">
        <v>1</v>
      </c>
    </row>
    <row r="4509" spans="1:45" x14ac:dyDescent="0.3">
      <c r="A4509" t="s">
        <v>4730</v>
      </c>
      <c r="B4509" t="s">
        <v>4399</v>
      </c>
      <c r="C4509">
        <v>35</v>
      </c>
      <c r="D4509" s="1">
        <v>38462</v>
      </c>
      <c r="F4509" t="s">
        <v>49</v>
      </c>
      <c r="G4509" t="s">
        <v>1988</v>
      </c>
      <c r="H4509">
        <v>0</v>
      </c>
      <c r="I4509">
        <v>0</v>
      </c>
      <c r="J4509" t="s">
        <v>61</v>
      </c>
      <c r="K4509">
        <v>0</v>
      </c>
      <c r="L4509">
        <v>0</v>
      </c>
      <c r="M4509" t="s">
        <v>61</v>
      </c>
      <c r="N4509" t="s">
        <v>3621</v>
      </c>
      <c r="O4509">
        <v>13</v>
      </c>
      <c r="P4509">
        <v>12</v>
      </c>
      <c r="Q4509">
        <v>5</v>
      </c>
      <c r="R4509">
        <v>3</v>
      </c>
      <c r="S4509">
        <v>6</v>
      </c>
      <c r="T4509">
        <v>5</v>
      </c>
      <c r="U4509">
        <v>14</v>
      </c>
      <c r="V4509">
        <v>9</v>
      </c>
      <c r="W4509">
        <v>0</v>
      </c>
      <c r="X4509">
        <v>1</v>
      </c>
      <c r="Y4509">
        <v>0</v>
      </c>
      <c r="Z4509">
        <v>0</v>
      </c>
      <c r="AA4509">
        <v>1.9</v>
      </c>
      <c r="AB4509">
        <v>3.1</v>
      </c>
      <c r="AC4509">
        <v>4.33</v>
      </c>
      <c r="AD4509" t="str">
        <f t="shared" si="141"/>
        <v>A</v>
      </c>
      <c r="AE4509" t="str">
        <f t="shared" si="142"/>
        <v>N</v>
      </c>
      <c r="AF4509">
        <v>2</v>
      </c>
      <c r="AG4509">
        <v>1.8</v>
      </c>
      <c r="AR4509">
        <v>1</v>
      </c>
      <c r="AS4509">
        <v>1</v>
      </c>
    </row>
    <row r="4510" spans="1:45" x14ac:dyDescent="0.3">
      <c r="A4510" t="s">
        <v>4731</v>
      </c>
      <c r="B4510" t="s">
        <v>4399</v>
      </c>
      <c r="C4510">
        <v>35</v>
      </c>
      <c r="D4510" s="1">
        <v>38462</v>
      </c>
      <c r="F4510" t="s">
        <v>54</v>
      </c>
      <c r="G4510" t="s">
        <v>454</v>
      </c>
      <c r="H4510">
        <v>1</v>
      </c>
      <c r="I4510">
        <v>0</v>
      </c>
      <c r="J4510" t="s">
        <v>51</v>
      </c>
      <c r="K4510">
        <v>1</v>
      </c>
      <c r="L4510">
        <v>0</v>
      </c>
      <c r="M4510" t="s">
        <v>51</v>
      </c>
      <c r="N4510" t="s">
        <v>4115</v>
      </c>
      <c r="O4510">
        <v>18</v>
      </c>
      <c r="P4510">
        <v>4</v>
      </c>
      <c r="Q4510">
        <v>7</v>
      </c>
      <c r="R4510">
        <v>3</v>
      </c>
      <c r="S4510">
        <v>11</v>
      </c>
      <c r="T4510">
        <v>6</v>
      </c>
      <c r="U4510">
        <v>11</v>
      </c>
      <c r="V4510">
        <v>19</v>
      </c>
      <c r="W4510">
        <v>3</v>
      </c>
      <c r="X4510">
        <v>2</v>
      </c>
      <c r="Y4510">
        <v>0</v>
      </c>
      <c r="Z4510">
        <v>0</v>
      </c>
      <c r="AA4510">
        <v>1.9</v>
      </c>
      <c r="AB4510">
        <v>3.3</v>
      </c>
      <c r="AC4510">
        <v>4</v>
      </c>
      <c r="AD4510" t="str">
        <f t="shared" si="141"/>
        <v>A</v>
      </c>
      <c r="AE4510" t="str">
        <f t="shared" si="142"/>
        <v>N</v>
      </c>
      <c r="AF4510">
        <v>2</v>
      </c>
      <c r="AG4510">
        <v>1.8</v>
      </c>
      <c r="AR4510">
        <v>3</v>
      </c>
      <c r="AS4510">
        <v>0</v>
      </c>
    </row>
    <row r="4511" spans="1:45" x14ac:dyDescent="0.3">
      <c r="A4511" t="s">
        <v>4732</v>
      </c>
      <c r="B4511" t="s">
        <v>4399</v>
      </c>
      <c r="C4511">
        <v>35</v>
      </c>
      <c r="D4511" s="1">
        <v>38462</v>
      </c>
      <c r="F4511" t="s">
        <v>53</v>
      </c>
      <c r="G4511" t="s">
        <v>45</v>
      </c>
      <c r="H4511">
        <v>0</v>
      </c>
      <c r="I4511">
        <v>0</v>
      </c>
      <c r="J4511" t="s">
        <v>61</v>
      </c>
      <c r="K4511">
        <v>0</v>
      </c>
      <c r="L4511">
        <v>0</v>
      </c>
      <c r="M4511" t="s">
        <v>61</v>
      </c>
      <c r="N4511" t="s">
        <v>3619</v>
      </c>
      <c r="O4511">
        <v>9</v>
      </c>
      <c r="P4511">
        <v>6</v>
      </c>
      <c r="Q4511">
        <v>3</v>
      </c>
      <c r="R4511">
        <v>4</v>
      </c>
      <c r="S4511">
        <v>2</v>
      </c>
      <c r="T4511">
        <v>2</v>
      </c>
      <c r="U4511">
        <v>10</v>
      </c>
      <c r="V4511">
        <v>16</v>
      </c>
      <c r="W4511">
        <v>1</v>
      </c>
      <c r="X4511">
        <v>3</v>
      </c>
      <c r="Y4511">
        <v>0</v>
      </c>
      <c r="Z4511">
        <v>0</v>
      </c>
      <c r="AA4511">
        <v>2.1</v>
      </c>
      <c r="AB4511">
        <v>3.2</v>
      </c>
      <c r="AC4511">
        <v>3.5</v>
      </c>
      <c r="AD4511" t="str">
        <f t="shared" ref="AD4511:AD4574" si="143">IF(IF(AC4511&gt;AA4511,G4511,F4511)=F4511,"H","A")</f>
        <v>A</v>
      </c>
      <c r="AE4511" t="str">
        <f t="shared" si="142"/>
        <v>N</v>
      </c>
      <c r="AF4511">
        <v>2.1</v>
      </c>
      <c r="AG4511">
        <v>1.7</v>
      </c>
      <c r="AR4511">
        <v>1</v>
      </c>
      <c r="AS4511">
        <v>1</v>
      </c>
    </row>
    <row r="4512" spans="1:45" x14ac:dyDescent="0.3">
      <c r="A4512" t="s">
        <v>4733</v>
      </c>
      <c r="B4512" t="s">
        <v>4399</v>
      </c>
      <c r="C4512">
        <v>35</v>
      </c>
      <c r="D4512" s="1">
        <v>38462</v>
      </c>
      <c r="F4512" t="s">
        <v>73</v>
      </c>
      <c r="G4512" t="s">
        <v>79</v>
      </c>
      <c r="H4512">
        <v>1</v>
      </c>
      <c r="I4512">
        <v>0</v>
      </c>
      <c r="J4512" t="s">
        <v>51</v>
      </c>
      <c r="K4512">
        <v>0</v>
      </c>
      <c r="L4512">
        <v>0</v>
      </c>
      <c r="M4512" t="s">
        <v>61</v>
      </c>
      <c r="N4512" t="s">
        <v>3695</v>
      </c>
      <c r="O4512">
        <v>7</v>
      </c>
      <c r="P4512">
        <v>16</v>
      </c>
      <c r="Q4512">
        <v>3</v>
      </c>
      <c r="R4512">
        <v>11</v>
      </c>
      <c r="S4512">
        <v>4</v>
      </c>
      <c r="T4512">
        <v>5</v>
      </c>
      <c r="U4512">
        <v>18</v>
      </c>
      <c r="V4512">
        <v>17</v>
      </c>
      <c r="W4512">
        <v>3</v>
      </c>
      <c r="X4512">
        <v>2</v>
      </c>
      <c r="Y4512">
        <v>0</v>
      </c>
      <c r="Z4512">
        <v>2</v>
      </c>
      <c r="AA4512">
        <v>4</v>
      </c>
      <c r="AB4512">
        <v>3.3</v>
      </c>
      <c r="AC4512">
        <v>1.9</v>
      </c>
      <c r="AD4512" t="str">
        <f t="shared" si="143"/>
        <v>H</v>
      </c>
      <c r="AE4512" t="str">
        <f t="shared" si="142"/>
        <v>Y</v>
      </c>
      <c r="AF4512">
        <v>2.1</v>
      </c>
      <c r="AG4512">
        <v>1.7</v>
      </c>
      <c r="AR4512">
        <v>3</v>
      </c>
      <c r="AS4512">
        <v>0</v>
      </c>
    </row>
    <row r="4513" spans="1:45" x14ac:dyDescent="0.3">
      <c r="A4513" t="s">
        <v>4734</v>
      </c>
      <c r="B4513" t="s">
        <v>4399</v>
      </c>
      <c r="C4513">
        <v>35</v>
      </c>
      <c r="D4513" s="1">
        <v>38462</v>
      </c>
      <c r="F4513" t="s">
        <v>59</v>
      </c>
      <c r="G4513" t="s">
        <v>3623</v>
      </c>
      <c r="H4513">
        <v>3</v>
      </c>
      <c r="I4513">
        <v>0</v>
      </c>
      <c r="J4513" t="s">
        <v>51</v>
      </c>
      <c r="K4513">
        <v>0</v>
      </c>
      <c r="L4513">
        <v>0</v>
      </c>
      <c r="M4513" t="s">
        <v>61</v>
      </c>
      <c r="N4513" t="s">
        <v>4453</v>
      </c>
      <c r="O4513">
        <v>8</v>
      </c>
      <c r="P4513">
        <v>5</v>
      </c>
      <c r="Q4513">
        <v>4</v>
      </c>
      <c r="R4513">
        <v>1</v>
      </c>
      <c r="S4513">
        <v>8</v>
      </c>
      <c r="T4513">
        <v>3</v>
      </c>
      <c r="U4513">
        <v>11</v>
      </c>
      <c r="V4513">
        <v>9</v>
      </c>
      <c r="W4513">
        <v>0</v>
      </c>
      <c r="X4513">
        <v>1</v>
      </c>
      <c r="Y4513">
        <v>0</v>
      </c>
      <c r="Z4513">
        <v>0</v>
      </c>
      <c r="AA4513">
        <v>2</v>
      </c>
      <c r="AB4513">
        <v>3.2</v>
      </c>
      <c r="AC4513">
        <v>3.75</v>
      </c>
      <c r="AD4513" t="str">
        <f t="shared" si="143"/>
        <v>A</v>
      </c>
      <c r="AE4513" t="str">
        <f t="shared" si="142"/>
        <v>N</v>
      </c>
      <c r="AF4513">
        <v>2.15</v>
      </c>
      <c r="AG4513">
        <v>1.66</v>
      </c>
      <c r="AR4513">
        <v>3</v>
      </c>
      <c r="AS4513">
        <v>0</v>
      </c>
    </row>
    <row r="4514" spans="1:45" x14ac:dyDescent="0.3">
      <c r="A4514" t="s">
        <v>4735</v>
      </c>
      <c r="B4514" t="s">
        <v>4399</v>
      </c>
      <c r="C4514">
        <v>35</v>
      </c>
      <c r="D4514" s="1">
        <v>38462</v>
      </c>
      <c r="F4514" t="s">
        <v>78</v>
      </c>
      <c r="G4514" t="s">
        <v>63</v>
      </c>
      <c r="H4514">
        <v>2</v>
      </c>
      <c r="I4514">
        <v>1</v>
      </c>
      <c r="J4514" t="s">
        <v>51</v>
      </c>
      <c r="K4514">
        <v>0</v>
      </c>
      <c r="L4514">
        <v>0</v>
      </c>
      <c r="M4514" t="s">
        <v>61</v>
      </c>
      <c r="N4514" t="s">
        <v>4524</v>
      </c>
      <c r="O4514">
        <v>15</v>
      </c>
      <c r="P4514">
        <v>24</v>
      </c>
      <c r="Q4514">
        <v>8</v>
      </c>
      <c r="R4514">
        <v>10</v>
      </c>
      <c r="S4514">
        <v>6</v>
      </c>
      <c r="T4514">
        <v>6</v>
      </c>
      <c r="U4514">
        <v>12</v>
      </c>
      <c r="V4514">
        <v>11</v>
      </c>
      <c r="W4514">
        <v>0</v>
      </c>
      <c r="X4514">
        <v>0</v>
      </c>
      <c r="Y4514">
        <v>0</v>
      </c>
      <c r="Z4514">
        <v>0</v>
      </c>
      <c r="AA4514">
        <v>2.5</v>
      </c>
      <c r="AB4514">
        <v>3.4</v>
      </c>
      <c r="AC4514">
        <v>2.62</v>
      </c>
      <c r="AD4514" t="str">
        <f t="shared" si="143"/>
        <v>A</v>
      </c>
      <c r="AE4514" t="str">
        <f t="shared" si="142"/>
        <v>N</v>
      </c>
      <c r="AF4514">
        <v>1.9</v>
      </c>
      <c r="AG4514">
        <v>1.9</v>
      </c>
      <c r="AR4514">
        <v>3</v>
      </c>
      <c r="AS4514">
        <v>0</v>
      </c>
    </row>
    <row r="4515" spans="1:45" x14ac:dyDescent="0.3">
      <c r="A4515" t="s">
        <v>4736</v>
      </c>
      <c r="B4515" t="s">
        <v>4399</v>
      </c>
      <c r="C4515">
        <v>35</v>
      </c>
      <c r="D4515" s="1">
        <v>38462</v>
      </c>
      <c r="F4515" t="s">
        <v>4021</v>
      </c>
      <c r="G4515" t="s">
        <v>56</v>
      </c>
      <c r="H4515">
        <v>1</v>
      </c>
      <c r="I4515">
        <v>2</v>
      </c>
      <c r="J4515" t="s">
        <v>47</v>
      </c>
      <c r="K4515">
        <v>1</v>
      </c>
      <c r="L4515">
        <v>2</v>
      </c>
      <c r="M4515" t="s">
        <v>47</v>
      </c>
      <c r="N4515" t="s">
        <v>4097</v>
      </c>
      <c r="O4515">
        <v>8</v>
      </c>
      <c r="P4515">
        <v>19</v>
      </c>
      <c r="Q4515">
        <v>6</v>
      </c>
      <c r="R4515">
        <v>12</v>
      </c>
      <c r="S4515">
        <v>5</v>
      </c>
      <c r="T4515">
        <v>4</v>
      </c>
      <c r="U4515">
        <v>10</v>
      </c>
      <c r="V4515">
        <v>8</v>
      </c>
      <c r="W4515">
        <v>1</v>
      </c>
      <c r="X4515">
        <v>0</v>
      </c>
      <c r="Y4515">
        <v>0</v>
      </c>
      <c r="Z4515">
        <v>0</v>
      </c>
      <c r="AA4515">
        <v>3.2</v>
      </c>
      <c r="AB4515">
        <v>3.25</v>
      </c>
      <c r="AC4515">
        <v>2.2000000000000002</v>
      </c>
      <c r="AD4515" t="str">
        <f t="shared" si="143"/>
        <v>H</v>
      </c>
      <c r="AE4515" t="str">
        <f t="shared" si="142"/>
        <v>N</v>
      </c>
      <c r="AF4515">
        <v>2.0499999999999998</v>
      </c>
      <c r="AG4515">
        <v>1.75</v>
      </c>
      <c r="AR4515">
        <v>0</v>
      </c>
      <c r="AS4515">
        <v>3</v>
      </c>
    </row>
    <row r="4516" spans="1:45" x14ac:dyDescent="0.3">
      <c r="A4516" t="s">
        <v>4737</v>
      </c>
      <c r="B4516" t="s">
        <v>4399</v>
      </c>
      <c r="C4516">
        <v>35</v>
      </c>
      <c r="D4516" s="1">
        <v>38462</v>
      </c>
      <c r="F4516" t="s">
        <v>64</v>
      </c>
      <c r="G4516" t="s">
        <v>3618</v>
      </c>
      <c r="H4516">
        <v>1</v>
      </c>
      <c r="I4516">
        <v>1</v>
      </c>
      <c r="J4516" t="s">
        <v>61</v>
      </c>
      <c r="K4516">
        <v>0</v>
      </c>
      <c r="L4516">
        <v>1</v>
      </c>
      <c r="M4516" t="s">
        <v>47</v>
      </c>
      <c r="N4516" t="s">
        <v>3657</v>
      </c>
      <c r="O4516">
        <v>15</v>
      </c>
      <c r="P4516">
        <v>10</v>
      </c>
      <c r="Q4516">
        <v>5</v>
      </c>
      <c r="R4516">
        <v>4</v>
      </c>
      <c r="S4516">
        <v>7</v>
      </c>
      <c r="T4516">
        <v>3</v>
      </c>
      <c r="U4516">
        <v>12</v>
      </c>
      <c r="V4516">
        <v>12</v>
      </c>
      <c r="W4516">
        <v>2</v>
      </c>
      <c r="X4516">
        <v>0</v>
      </c>
      <c r="Y4516">
        <v>0</v>
      </c>
      <c r="Z4516">
        <v>0</v>
      </c>
      <c r="AA4516">
        <v>1.66</v>
      </c>
      <c r="AB4516">
        <v>3.4</v>
      </c>
      <c r="AC4516">
        <v>5.5</v>
      </c>
      <c r="AD4516" t="str">
        <f t="shared" si="143"/>
        <v>A</v>
      </c>
      <c r="AE4516" t="str">
        <f t="shared" si="142"/>
        <v>N</v>
      </c>
      <c r="AF4516">
        <v>1.85</v>
      </c>
      <c r="AG4516">
        <v>1.95</v>
      </c>
      <c r="AR4516">
        <v>1</v>
      </c>
      <c r="AS4516">
        <v>1</v>
      </c>
    </row>
    <row r="4517" spans="1:45" x14ac:dyDescent="0.3">
      <c r="A4517" t="s">
        <v>4738</v>
      </c>
      <c r="B4517" t="s">
        <v>4399</v>
      </c>
      <c r="C4517">
        <v>36</v>
      </c>
      <c r="D4517" s="1">
        <v>38465</v>
      </c>
      <c r="F4517" t="s">
        <v>49</v>
      </c>
      <c r="G4517" t="s">
        <v>843</v>
      </c>
      <c r="H4517">
        <v>1</v>
      </c>
      <c r="I4517">
        <v>1</v>
      </c>
      <c r="J4517" t="s">
        <v>61</v>
      </c>
      <c r="K4517">
        <v>1</v>
      </c>
      <c r="L4517">
        <v>0</v>
      </c>
      <c r="M4517" t="s">
        <v>51</v>
      </c>
      <c r="N4517" t="s">
        <v>3637</v>
      </c>
      <c r="O4517">
        <v>13</v>
      </c>
      <c r="P4517">
        <v>12</v>
      </c>
      <c r="Q4517">
        <v>10</v>
      </c>
      <c r="R4517">
        <v>6</v>
      </c>
      <c r="S4517">
        <v>7</v>
      </c>
      <c r="T4517">
        <v>5</v>
      </c>
      <c r="U4517">
        <v>17</v>
      </c>
      <c r="V4517">
        <v>13</v>
      </c>
      <c r="W4517">
        <v>0</v>
      </c>
      <c r="X4517">
        <v>2</v>
      </c>
      <c r="Y4517">
        <v>0</v>
      </c>
      <c r="Z4517">
        <v>0</v>
      </c>
      <c r="AA4517">
        <v>2.37</v>
      </c>
      <c r="AB4517">
        <v>3.25</v>
      </c>
      <c r="AC4517">
        <v>2.87</v>
      </c>
      <c r="AD4517" t="str">
        <f t="shared" si="143"/>
        <v>A</v>
      </c>
      <c r="AE4517" t="str">
        <f t="shared" si="142"/>
        <v>N</v>
      </c>
      <c r="AF4517">
        <v>2.2000000000000002</v>
      </c>
      <c r="AG4517">
        <v>1.65</v>
      </c>
      <c r="AR4517">
        <v>1</v>
      </c>
      <c r="AS4517">
        <v>1</v>
      </c>
    </row>
    <row r="4518" spans="1:45" x14ac:dyDescent="0.3">
      <c r="A4518" t="s">
        <v>4739</v>
      </c>
      <c r="B4518" t="s">
        <v>4399</v>
      </c>
      <c r="C4518">
        <v>36</v>
      </c>
      <c r="D4518" s="1">
        <v>38465</v>
      </c>
      <c r="F4518" t="s">
        <v>54</v>
      </c>
      <c r="G4518" t="s">
        <v>59</v>
      </c>
      <c r="H4518">
        <v>0</v>
      </c>
      <c r="I4518">
        <v>0</v>
      </c>
      <c r="J4518" t="s">
        <v>61</v>
      </c>
      <c r="K4518">
        <v>0</v>
      </c>
      <c r="L4518">
        <v>0</v>
      </c>
      <c r="M4518" t="s">
        <v>61</v>
      </c>
      <c r="N4518" t="s">
        <v>3657</v>
      </c>
      <c r="O4518">
        <v>11</v>
      </c>
      <c r="P4518">
        <v>7</v>
      </c>
      <c r="Q4518">
        <v>5</v>
      </c>
      <c r="R4518">
        <v>1</v>
      </c>
      <c r="S4518">
        <v>6</v>
      </c>
      <c r="T4518">
        <v>2</v>
      </c>
      <c r="U4518">
        <v>20</v>
      </c>
      <c r="V4518">
        <v>17</v>
      </c>
      <c r="W4518">
        <v>0</v>
      </c>
      <c r="X4518">
        <v>0</v>
      </c>
      <c r="Y4518">
        <v>0</v>
      </c>
      <c r="Z4518">
        <v>0</v>
      </c>
      <c r="AA4518">
        <v>2.2999999999999998</v>
      </c>
      <c r="AB4518">
        <v>3.25</v>
      </c>
      <c r="AC4518">
        <v>3</v>
      </c>
      <c r="AD4518" t="str">
        <f t="shared" si="143"/>
        <v>A</v>
      </c>
      <c r="AE4518" t="str">
        <f t="shared" si="142"/>
        <v>N</v>
      </c>
      <c r="AF4518">
        <v>2.2000000000000002</v>
      </c>
      <c r="AG4518">
        <v>1.65</v>
      </c>
      <c r="AR4518">
        <v>1</v>
      </c>
      <c r="AS4518">
        <v>1</v>
      </c>
    </row>
    <row r="4519" spans="1:45" x14ac:dyDescent="0.3">
      <c r="A4519" t="s">
        <v>4740</v>
      </c>
      <c r="B4519" t="s">
        <v>4399</v>
      </c>
      <c r="C4519">
        <v>36</v>
      </c>
      <c r="D4519" s="1">
        <v>38465</v>
      </c>
      <c r="F4519" t="s">
        <v>53</v>
      </c>
      <c r="G4519" t="s">
        <v>3176</v>
      </c>
      <c r="H4519">
        <v>3</v>
      </c>
      <c r="I4519">
        <v>1</v>
      </c>
      <c r="J4519" t="s">
        <v>51</v>
      </c>
      <c r="K4519">
        <v>1</v>
      </c>
      <c r="L4519">
        <v>1</v>
      </c>
      <c r="M4519" t="s">
        <v>61</v>
      </c>
      <c r="N4519" t="s">
        <v>3614</v>
      </c>
      <c r="O4519">
        <v>12</v>
      </c>
      <c r="P4519">
        <v>10</v>
      </c>
      <c r="Q4519">
        <v>7</v>
      </c>
      <c r="R4519">
        <v>4</v>
      </c>
      <c r="S4519">
        <v>4</v>
      </c>
      <c r="T4519">
        <v>6</v>
      </c>
      <c r="U4519">
        <v>7</v>
      </c>
      <c r="V4519">
        <v>11</v>
      </c>
      <c r="W4519">
        <v>1</v>
      </c>
      <c r="X4519">
        <v>1</v>
      </c>
      <c r="Y4519">
        <v>0</v>
      </c>
      <c r="Z4519">
        <v>0</v>
      </c>
      <c r="AA4519">
        <v>1.28</v>
      </c>
      <c r="AB4519">
        <v>5</v>
      </c>
      <c r="AC4519">
        <v>10</v>
      </c>
      <c r="AD4519" t="str">
        <f t="shared" si="143"/>
        <v>A</v>
      </c>
      <c r="AE4519" t="str">
        <f t="shared" si="142"/>
        <v>N</v>
      </c>
      <c r="AF4519">
        <v>2</v>
      </c>
      <c r="AG4519">
        <v>1.8</v>
      </c>
      <c r="AR4519">
        <v>3</v>
      </c>
      <c r="AS4519">
        <v>0</v>
      </c>
    </row>
    <row r="4520" spans="1:45" x14ac:dyDescent="0.3">
      <c r="A4520" t="s">
        <v>4741</v>
      </c>
      <c r="B4520" t="s">
        <v>4399</v>
      </c>
      <c r="C4520">
        <v>36</v>
      </c>
      <c r="D4520" s="1">
        <v>38465</v>
      </c>
      <c r="F4520" t="s">
        <v>454</v>
      </c>
      <c r="G4520" t="s">
        <v>56</v>
      </c>
      <c r="H4520">
        <v>1</v>
      </c>
      <c r="I4520">
        <v>0</v>
      </c>
      <c r="J4520" t="s">
        <v>51</v>
      </c>
      <c r="K4520">
        <v>1</v>
      </c>
      <c r="L4520">
        <v>0</v>
      </c>
      <c r="M4520" t="s">
        <v>51</v>
      </c>
      <c r="N4520" t="s">
        <v>3631</v>
      </c>
      <c r="O4520">
        <v>6</v>
      </c>
      <c r="P4520">
        <v>9</v>
      </c>
      <c r="Q4520">
        <v>3</v>
      </c>
      <c r="R4520">
        <v>7</v>
      </c>
      <c r="S4520">
        <v>4</v>
      </c>
      <c r="T4520">
        <v>1</v>
      </c>
      <c r="U4520">
        <v>19</v>
      </c>
      <c r="V4520">
        <v>14</v>
      </c>
      <c r="W4520">
        <v>2</v>
      </c>
      <c r="X4520">
        <v>5</v>
      </c>
      <c r="Y4520">
        <v>0</v>
      </c>
      <c r="Z4520">
        <v>0</v>
      </c>
      <c r="AA4520">
        <v>3.75</v>
      </c>
      <c r="AB4520">
        <v>3.5</v>
      </c>
      <c r="AC4520">
        <v>1.9</v>
      </c>
      <c r="AD4520" t="str">
        <f t="shared" si="143"/>
        <v>H</v>
      </c>
      <c r="AE4520" t="str">
        <f t="shared" si="142"/>
        <v>Y</v>
      </c>
      <c r="AF4520">
        <v>2.1</v>
      </c>
      <c r="AG4520">
        <v>1.7</v>
      </c>
      <c r="AR4520">
        <v>3</v>
      </c>
      <c r="AS4520">
        <v>0</v>
      </c>
    </row>
    <row r="4521" spans="1:45" x14ac:dyDescent="0.3">
      <c r="A4521" t="s">
        <v>4742</v>
      </c>
      <c r="B4521" t="s">
        <v>4399</v>
      </c>
      <c r="C4521">
        <v>36</v>
      </c>
      <c r="D4521" s="1">
        <v>38465</v>
      </c>
      <c r="F4521" t="s">
        <v>73</v>
      </c>
      <c r="G4521" t="s">
        <v>3623</v>
      </c>
      <c r="H4521">
        <v>1</v>
      </c>
      <c r="I4521">
        <v>1</v>
      </c>
      <c r="J4521" t="s">
        <v>61</v>
      </c>
      <c r="K4521">
        <v>0</v>
      </c>
      <c r="L4521">
        <v>1</v>
      </c>
      <c r="M4521" t="s">
        <v>47</v>
      </c>
      <c r="N4521" t="s">
        <v>3626</v>
      </c>
      <c r="O4521">
        <v>11</v>
      </c>
      <c r="P4521">
        <v>9</v>
      </c>
      <c r="Q4521">
        <v>6</v>
      </c>
      <c r="R4521">
        <v>4</v>
      </c>
      <c r="S4521">
        <v>9</v>
      </c>
      <c r="T4521">
        <v>5</v>
      </c>
      <c r="U4521">
        <v>18</v>
      </c>
      <c r="V4521">
        <v>18</v>
      </c>
      <c r="W4521">
        <v>2</v>
      </c>
      <c r="X4521">
        <v>3</v>
      </c>
      <c r="Y4521">
        <v>0</v>
      </c>
      <c r="Z4521">
        <v>0</v>
      </c>
      <c r="AA4521">
        <v>1.66</v>
      </c>
      <c r="AB4521">
        <v>3.4</v>
      </c>
      <c r="AC4521">
        <v>5.5</v>
      </c>
      <c r="AD4521" t="str">
        <f t="shared" si="143"/>
        <v>A</v>
      </c>
      <c r="AE4521" t="str">
        <f t="shared" si="142"/>
        <v>N</v>
      </c>
      <c r="AF4521">
        <v>2.2000000000000002</v>
      </c>
      <c r="AG4521">
        <v>1.65</v>
      </c>
      <c r="AR4521">
        <v>1</v>
      </c>
      <c r="AS4521">
        <v>1</v>
      </c>
    </row>
    <row r="4522" spans="1:45" x14ac:dyDescent="0.3">
      <c r="A4522" t="s">
        <v>4743</v>
      </c>
      <c r="B4522" t="s">
        <v>4399</v>
      </c>
      <c r="C4522">
        <v>36</v>
      </c>
      <c r="D4522" s="1">
        <v>38465</v>
      </c>
      <c r="F4522" t="s">
        <v>845</v>
      </c>
      <c r="G4522" t="s">
        <v>3618</v>
      </c>
      <c r="H4522">
        <v>4</v>
      </c>
      <c r="I4522">
        <v>0</v>
      </c>
      <c r="J4522" t="s">
        <v>51</v>
      </c>
      <c r="K4522">
        <v>3</v>
      </c>
      <c r="L4522">
        <v>0</v>
      </c>
      <c r="M4522" t="s">
        <v>51</v>
      </c>
      <c r="N4522" t="s">
        <v>4097</v>
      </c>
      <c r="O4522">
        <v>12</v>
      </c>
      <c r="P4522">
        <v>15</v>
      </c>
      <c r="Q4522">
        <v>8</v>
      </c>
      <c r="R4522">
        <v>9</v>
      </c>
      <c r="S4522">
        <v>1</v>
      </c>
      <c r="T4522">
        <v>4</v>
      </c>
      <c r="U4522">
        <v>12</v>
      </c>
      <c r="V4522">
        <v>12</v>
      </c>
      <c r="W4522">
        <v>1</v>
      </c>
      <c r="X4522">
        <v>1</v>
      </c>
      <c r="Y4522">
        <v>0</v>
      </c>
      <c r="Z4522">
        <v>0</v>
      </c>
      <c r="AA4522">
        <v>1.9</v>
      </c>
      <c r="AB4522">
        <v>3.3</v>
      </c>
      <c r="AC4522">
        <v>4</v>
      </c>
      <c r="AD4522" t="str">
        <f t="shared" si="143"/>
        <v>A</v>
      </c>
      <c r="AE4522" t="str">
        <f t="shared" si="142"/>
        <v>N</v>
      </c>
      <c r="AF4522">
        <v>2.0499999999999998</v>
      </c>
      <c r="AG4522">
        <v>1.75</v>
      </c>
      <c r="AR4522">
        <v>3</v>
      </c>
      <c r="AS4522">
        <v>0</v>
      </c>
    </row>
    <row r="4523" spans="1:45" x14ac:dyDescent="0.3">
      <c r="A4523" t="s">
        <v>4744</v>
      </c>
      <c r="B4523" t="s">
        <v>4399</v>
      </c>
      <c r="C4523">
        <v>36</v>
      </c>
      <c r="D4523" s="1">
        <v>38465</v>
      </c>
      <c r="F4523" t="s">
        <v>78</v>
      </c>
      <c r="G4523" t="s">
        <v>1988</v>
      </c>
      <c r="H4523">
        <v>1</v>
      </c>
      <c r="I4523">
        <v>0</v>
      </c>
      <c r="J4523" t="s">
        <v>51</v>
      </c>
      <c r="K4523">
        <v>0</v>
      </c>
      <c r="L4523">
        <v>0</v>
      </c>
      <c r="M4523" t="s">
        <v>61</v>
      </c>
      <c r="N4523" t="s">
        <v>4453</v>
      </c>
      <c r="O4523">
        <v>13</v>
      </c>
      <c r="P4523">
        <v>11</v>
      </c>
      <c r="Q4523">
        <v>6</v>
      </c>
      <c r="R4523">
        <v>6</v>
      </c>
      <c r="S4523">
        <v>7</v>
      </c>
      <c r="T4523">
        <v>8</v>
      </c>
      <c r="U4523">
        <v>8</v>
      </c>
      <c r="V4523">
        <v>9</v>
      </c>
      <c r="W4523">
        <v>1</v>
      </c>
      <c r="X4523">
        <v>1</v>
      </c>
      <c r="Y4523">
        <v>0</v>
      </c>
      <c r="Z4523">
        <v>0</v>
      </c>
      <c r="AA4523">
        <v>2.25</v>
      </c>
      <c r="AB4523">
        <v>3.4</v>
      </c>
      <c r="AC4523">
        <v>3</v>
      </c>
      <c r="AD4523" t="str">
        <f t="shared" si="143"/>
        <v>A</v>
      </c>
      <c r="AE4523" t="str">
        <f t="shared" si="142"/>
        <v>N</v>
      </c>
      <c r="AF4523">
        <v>1.95</v>
      </c>
      <c r="AG4523">
        <v>1.85</v>
      </c>
      <c r="AR4523">
        <v>3</v>
      </c>
      <c r="AS4523">
        <v>0</v>
      </c>
    </row>
    <row r="4524" spans="1:45" x14ac:dyDescent="0.3">
      <c r="A4524" t="s">
        <v>4745</v>
      </c>
      <c r="B4524" t="s">
        <v>4399</v>
      </c>
      <c r="C4524">
        <v>36</v>
      </c>
      <c r="D4524" s="1">
        <v>38466</v>
      </c>
      <c r="F4524" t="s">
        <v>79</v>
      </c>
      <c r="G4524" t="s">
        <v>63</v>
      </c>
      <c r="H4524">
        <v>2</v>
      </c>
      <c r="I4524">
        <v>1</v>
      </c>
      <c r="J4524" t="s">
        <v>51</v>
      </c>
      <c r="K4524">
        <v>0</v>
      </c>
      <c r="L4524">
        <v>1</v>
      </c>
      <c r="M4524" t="s">
        <v>47</v>
      </c>
      <c r="N4524" t="s">
        <v>3612</v>
      </c>
      <c r="O4524">
        <v>18</v>
      </c>
      <c r="P4524">
        <v>11</v>
      </c>
      <c r="Q4524">
        <v>10</v>
      </c>
      <c r="R4524">
        <v>5</v>
      </c>
      <c r="S4524">
        <v>9</v>
      </c>
      <c r="T4524">
        <v>4</v>
      </c>
      <c r="U4524">
        <v>8</v>
      </c>
      <c r="V4524">
        <v>20</v>
      </c>
      <c r="W4524">
        <v>1</v>
      </c>
      <c r="X4524">
        <v>0</v>
      </c>
      <c r="Y4524">
        <v>0</v>
      </c>
      <c r="Z4524">
        <v>0</v>
      </c>
      <c r="AA4524">
        <v>1.36</v>
      </c>
      <c r="AB4524">
        <v>4.5</v>
      </c>
      <c r="AC4524">
        <v>8.5</v>
      </c>
      <c r="AD4524" t="str">
        <f t="shared" si="143"/>
        <v>A</v>
      </c>
      <c r="AE4524" t="str">
        <f t="shared" si="142"/>
        <v>N</v>
      </c>
      <c r="AF4524">
        <v>1.85</v>
      </c>
      <c r="AG4524">
        <v>1.95</v>
      </c>
      <c r="AR4524">
        <v>3</v>
      </c>
      <c r="AS4524">
        <v>0</v>
      </c>
    </row>
    <row r="4525" spans="1:45" x14ac:dyDescent="0.3">
      <c r="A4525" t="s">
        <v>4746</v>
      </c>
      <c r="B4525" t="s">
        <v>4399</v>
      </c>
      <c r="C4525">
        <v>36</v>
      </c>
      <c r="D4525" s="1">
        <v>38466</v>
      </c>
      <c r="F4525" t="s">
        <v>4021</v>
      </c>
      <c r="G4525" t="s">
        <v>72</v>
      </c>
      <c r="H4525">
        <v>4</v>
      </c>
      <c r="I4525">
        <v>1</v>
      </c>
      <c r="J4525" t="s">
        <v>51</v>
      </c>
      <c r="K4525">
        <v>4</v>
      </c>
      <c r="L4525">
        <v>1</v>
      </c>
      <c r="M4525" t="s">
        <v>51</v>
      </c>
      <c r="N4525" t="s">
        <v>3645</v>
      </c>
      <c r="O4525">
        <v>18</v>
      </c>
      <c r="P4525">
        <v>11</v>
      </c>
      <c r="Q4525">
        <v>8</v>
      </c>
      <c r="R4525">
        <v>8</v>
      </c>
      <c r="S4525">
        <v>4</v>
      </c>
      <c r="T4525">
        <v>7</v>
      </c>
      <c r="U4525">
        <v>15</v>
      </c>
      <c r="V4525">
        <v>11</v>
      </c>
      <c r="W4525">
        <v>2</v>
      </c>
      <c r="X4525">
        <v>1</v>
      </c>
      <c r="Y4525">
        <v>0</v>
      </c>
      <c r="Z4525">
        <v>0</v>
      </c>
      <c r="AA4525">
        <v>2.25</v>
      </c>
      <c r="AB4525">
        <v>3.25</v>
      </c>
      <c r="AC4525">
        <v>3.1</v>
      </c>
      <c r="AD4525" t="str">
        <f t="shared" si="143"/>
        <v>A</v>
      </c>
      <c r="AE4525" t="str">
        <f t="shared" si="142"/>
        <v>N</v>
      </c>
      <c r="AF4525">
        <v>2.1</v>
      </c>
      <c r="AG4525">
        <v>1.7</v>
      </c>
      <c r="AR4525">
        <v>3</v>
      </c>
      <c r="AS4525">
        <v>0</v>
      </c>
    </row>
    <row r="4526" spans="1:45" x14ac:dyDescent="0.3">
      <c r="A4526" t="s">
        <v>4747</v>
      </c>
      <c r="B4526" t="s">
        <v>4399</v>
      </c>
      <c r="C4526">
        <v>36</v>
      </c>
      <c r="D4526" s="1">
        <v>38467</v>
      </c>
      <c r="F4526" t="s">
        <v>45</v>
      </c>
      <c r="G4526" t="s">
        <v>64</v>
      </c>
      <c r="H4526">
        <v>1</v>
      </c>
      <c r="I4526">
        <v>0</v>
      </c>
      <c r="J4526" t="s">
        <v>51</v>
      </c>
      <c r="K4526">
        <v>1</v>
      </c>
      <c r="L4526">
        <v>0</v>
      </c>
      <c r="M4526" t="s">
        <v>51</v>
      </c>
      <c r="N4526" t="s">
        <v>3624</v>
      </c>
      <c r="O4526">
        <v>12</v>
      </c>
      <c r="P4526">
        <v>7</v>
      </c>
      <c r="Q4526">
        <v>3</v>
      </c>
      <c r="R4526">
        <v>1</v>
      </c>
      <c r="S4526">
        <v>4</v>
      </c>
      <c r="T4526">
        <v>7</v>
      </c>
      <c r="U4526">
        <v>17</v>
      </c>
      <c r="V4526">
        <v>15</v>
      </c>
      <c r="W4526">
        <v>0</v>
      </c>
      <c r="X4526">
        <v>4</v>
      </c>
      <c r="Y4526">
        <v>0</v>
      </c>
      <c r="Z4526">
        <v>0</v>
      </c>
      <c r="AA4526">
        <v>1.5</v>
      </c>
      <c r="AB4526">
        <v>3.75</v>
      </c>
      <c r="AC4526">
        <v>7</v>
      </c>
      <c r="AD4526" t="str">
        <f t="shared" si="143"/>
        <v>A</v>
      </c>
      <c r="AE4526" t="str">
        <f t="shared" si="142"/>
        <v>N</v>
      </c>
      <c r="AF4526">
        <v>1.8</v>
      </c>
      <c r="AG4526">
        <v>2</v>
      </c>
      <c r="AR4526">
        <v>3</v>
      </c>
      <c r="AS4526">
        <v>0</v>
      </c>
    </row>
    <row r="4527" spans="1:45" x14ac:dyDescent="0.3">
      <c r="A4527" t="s">
        <v>4748</v>
      </c>
      <c r="B4527" t="s">
        <v>4399</v>
      </c>
      <c r="C4527">
        <v>36</v>
      </c>
      <c r="D4527" s="1">
        <v>38468</v>
      </c>
      <c r="F4527" t="s">
        <v>3618</v>
      </c>
      <c r="G4527" t="s">
        <v>54</v>
      </c>
      <c r="H4527">
        <v>1</v>
      </c>
      <c r="I4527">
        <v>1</v>
      </c>
      <c r="J4527" t="s">
        <v>61</v>
      </c>
      <c r="K4527">
        <v>1</v>
      </c>
      <c r="L4527">
        <v>0</v>
      </c>
      <c r="M4527" t="s">
        <v>51</v>
      </c>
      <c r="N4527" t="s">
        <v>3619</v>
      </c>
      <c r="O4527">
        <v>9</v>
      </c>
      <c r="P4527">
        <v>14</v>
      </c>
      <c r="Q4527">
        <v>3</v>
      </c>
      <c r="R4527">
        <v>7</v>
      </c>
      <c r="S4527">
        <v>6</v>
      </c>
      <c r="T4527">
        <v>4</v>
      </c>
      <c r="U4527">
        <v>13</v>
      </c>
      <c r="V4527">
        <v>15</v>
      </c>
      <c r="W4527">
        <v>3</v>
      </c>
      <c r="X4527">
        <v>4</v>
      </c>
      <c r="Y4527">
        <v>0</v>
      </c>
      <c r="Z4527">
        <v>0</v>
      </c>
      <c r="AA4527">
        <v>2.1</v>
      </c>
      <c r="AB4527">
        <v>3.25</v>
      </c>
      <c r="AC4527">
        <v>3.5</v>
      </c>
      <c r="AD4527" t="str">
        <f t="shared" si="143"/>
        <v>A</v>
      </c>
      <c r="AE4527" t="str">
        <f t="shared" si="142"/>
        <v>N</v>
      </c>
      <c r="AF4527">
        <v>2.4</v>
      </c>
      <c r="AG4527">
        <v>1.53</v>
      </c>
      <c r="AR4527">
        <v>1</v>
      </c>
      <c r="AS4527">
        <v>1</v>
      </c>
    </row>
    <row r="4528" spans="1:45" x14ac:dyDescent="0.3">
      <c r="A4528" t="s">
        <v>4749</v>
      </c>
      <c r="B4528" t="s">
        <v>4399</v>
      </c>
      <c r="C4528">
        <v>36</v>
      </c>
      <c r="D4528" s="1">
        <v>38469</v>
      </c>
      <c r="F4528" t="s">
        <v>63</v>
      </c>
      <c r="G4528" t="s">
        <v>845</v>
      </c>
      <c r="H4528">
        <v>0</v>
      </c>
      <c r="I4528">
        <v>0</v>
      </c>
      <c r="J4528" t="s">
        <v>61</v>
      </c>
      <c r="K4528">
        <v>0</v>
      </c>
      <c r="L4528">
        <v>0</v>
      </c>
      <c r="M4528" t="s">
        <v>61</v>
      </c>
      <c r="N4528" t="s">
        <v>3655</v>
      </c>
      <c r="O4528">
        <v>11</v>
      </c>
      <c r="P4528">
        <v>5</v>
      </c>
      <c r="Q4528">
        <v>5</v>
      </c>
      <c r="R4528">
        <v>3</v>
      </c>
      <c r="S4528">
        <v>7</v>
      </c>
      <c r="T4528">
        <v>1</v>
      </c>
      <c r="U4528">
        <v>8</v>
      </c>
      <c r="V4528">
        <v>9</v>
      </c>
      <c r="W4528">
        <v>1</v>
      </c>
      <c r="X4528">
        <v>2</v>
      </c>
      <c r="Y4528">
        <v>0</v>
      </c>
      <c r="Z4528">
        <v>0</v>
      </c>
      <c r="AA4528">
        <v>2.25</v>
      </c>
      <c r="AB4528">
        <v>3.25</v>
      </c>
      <c r="AC4528">
        <v>3.1</v>
      </c>
      <c r="AD4528" t="str">
        <f t="shared" si="143"/>
        <v>A</v>
      </c>
      <c r="AE4528" t="str">
        <f t="shared" si="142"/>
        <v>N</v>
      </c>
      <c r="AF4528">
        <v>1.75</v>
      </c>
      <c r="AG4528">
        <v>2.0499999999999998</v>
      </c>
      <c r="AR4528">
        <v>1</v>
      </c>
      <c r="AS4528">
        <v>1</v>
      </c>
    </row>
    <row r="4529" spans="1:45" x14ac:dyDescent="0.3">
      <c r="A4529" t="s">
        <v>4750</v>
      </c>
      <c r="B4529" t="s">
        <v>4399</v>
      </c>
      <c r="C4529">
        <v>37</v>
      </c>
      <c r="D4529" s="1">
        <v>38472</v>
      </c>
      <c r="F4529" t="s">
        <v>3623</v>
      </c>
      <c r="G4529" t="s">
        <v>54</v>
      </c>
      <c r="H4529">
        <v>2</v>
      </c>
      <c r="I4529">
        <v>1</v>
      </c>
      <c r="J4529" t="s">
        <v>51</v>
      </c>
      <c r="K4529">
        <v>0</v>
      </c>
      <c r="L4529">
        <v>1</v>
      </c>
      <c r="M4529" t="s">
        <v>47</v>
      </c>
      <c r="N4529" t="s">
        <v>3621</v>
      </c>
      <c r="O4529">
        <v>10</v>
      </c>
      <c r="P4529">
        <v>5</v>
      </c>
      <c r="Q4529">
        <v>6</v>
      </c>
      <c r="R4529">
        <v>1</v>
      </c>
      <c r="S4529">
        <v>6</v>
      </c>
      <c r="T4529">
        <v>1</v>
      </c>
      <c r="U4529">
        <v>15</v>
      </c>
      <c r="V4529">
        <v>16</v>
      </c>
      <c r="W4529">
        <v>2</v>
      </c>
      <c r="X4529">
        <v>1</v>
      </c>
      <c r="Y4529">
        <v>0</v>
      </c>
      <c r="Z4529">
        <v>0</v>
      </c>
      <c r="AA4529">
        <v>2.2000000000000002</v>
      </c>
      <c r="AB4529">
        <v>3.2</v>
      </c>
      <c r="AC4529">
        <v>3.25</v>
      </c>
      <c r="AD4529" t="str">
        <f t="shared" si="143"/>
        <v>A</v>
      </c>
      <c r="AE4529" t="str">
        <f t="shared" si="142"/>
        <v>N</v>
      </c>
      <c r="AF4529">
        <v>2.35</v>
      </c>
      <c r="AG4529">
        <v>1.57</v>
      </c>
      <c r="AR4529">
        <v>3</v>
      </c>
      <c r="AS4529">
        <v>0</v>
      </c>
    </row>
    <row r="4530" spans="1:45" x14ac:dyDescent="0.3">
      <c r="A4530" t="s">
        <v>4751</v>
      </c>
      <c r="B4530" t="s">
        <v>4399</v>
      </c>
      <c r="C4530">
        <v>37</v>
      </c>
      <c r="D4530" s="1">
        <v>38472</v>
      </c>
      <c r="F4530" t="s">
        <v>843</v>
      </c>
      <c r="G4530" t="s">
        <v>53</v>
      </c>
      <c r="H4530">
        <v>0</v>
      </c>
      <c r="I4530">
        <v>2</v>
      </c>
      <c r="J4530" t="s">
        <v>47</v>
      </c>
      <c r="K4530">
        <v>0</v>
      </c>
      <c r="L4530">
        <v>0</v>
      </c>
      <c r="M4530" t="s">
        <v>61</v>
      </c>
      <c r="N4530" t="s">
        <v>3645</v>
      </c>
      <c r="O4530">
        <v>14</v>
      </c>
      <c r="P4530">
        <v>8</v>
      </c>
      <c r="Q4530">
        <v>6</v>
      </c>
      <c r="R4530">
        <v>5</v>
      </c>
      <c r="S4530">
        <v>7</v>
      </c>
      <c r="T4530">
        <v>2</v>
      </c>
      <c r="U4530">
        <v>17</v>
      </c>
      <c r="V4530">
        <v>14</v>
      </c>
      <c r="W4530">
        <v>4</v>
      </c>
      <c r="X4530">
        <v>1</v>
      </c>
      <c r="Y4530">
        <v>0</v>
      </c>
      <c r="Z4530">
        <v>0</v>
      </c>
      <c r="AA4530">
        <v>3.75</v>
      </c>
      <c r="AB4530">
        <v>3.2</v>
      </c>
      <c r="AC4530">
        <v>2</v>
      </c>
      <c r="AD4530" t="str">
        <f t="shared" si="143"/>
        <v>H</v>
      </c>
      <c r="AE4530" t="str">
        <f t="shared" si="142"/>
        <v>N</v>
      </c>
      <c r="AF4530">
        <v>2.15</v>
      </c>
      <c r="AG4530">
        <v>1.66</v>
      </c>
      <c r="AR4530">
        <v>0</v>
      </c>
      <c r="AS4530">
        <v>3</v>
      </c>
    </row>
    <row r="4531" spans="1:45" x14ac:dyDescent="0.3">
      <c r="A4531" t="s">
        <v>4752</v>
      </c>
      <c r="B4531" t="s">
        <v>4399</v>
      </c>
      <c r="C4531">
        <v>37</v>
      </c>
      <c r="D4531" s="1">
        <v>38472</v>
      </c>
      <c r="F4531" t="s">
        <v>3176</v>
      </c>
      <c r="G4531" t="s">
        <v>73</v>
      </c>
      <c r="H4531">
        <v>2</v>
      </c>
      <c r="I4531">
        <v>0</v>
      </c>
      <c r="J4531" t="s">
        <v>51</v>
      </c>
      <c r="K4531">
        <v>2</v>
      </c>
      <c r="L4531">
        <v>0</v>
      </c>
      <c r="M4531" t="s">
        <v>51</v>
      </c>
      <c r="N4531" t="s">
        <v>3619</v>
      </c>
      <c r="O4531">
        <v>11</v>
      </c>
      <c r="P4531">
        <v>11</v>
      </c>
      <c r="Q4531">
        <v>6</v>
      </c>
      <c r="R4531">
        <v>4</v>
      </c>
      <c r="S4531">
        <v>3</v>
      </c>
      <c r="T4531">
        <v>7</v>
      </c>
      <c r="U4531">
        <v>18</v>
      </c>
      <c r="V4531">
        <v>16</v>
      </c>
      <c r="W4531">
        <v>1</v>
      </c>
      <c r="X4531">
        <v>3</v>
      </c>
      <c r="Y4531">
        <v>1</v>
      </c>
      <c r="Z4531">
        <v>0</v>
      </c>
      <c r="AA4531">
        <v>2.75</v>
      </c>
      <c r="AB4531">
        <v>3.2</v>
      </c>
      <c r="AC4531">
        <v>2.5</v>
      </c>
      <c r="AD4531" t="str">
        <f t="shared" si="143"/>
        <v>H</v>
      </c>
      <c r="AE4531" t="str">
        <f t="shared" si="142"/>
        <v>Y</v>
      </c>
      <c r="AF4531">
        <v>2.2000000000000002</v>
      </c>
      <c r="AG4531">
        <v>1.65</v>
      </c>
      <c r="AR4531">
        <v>3</v>
      </c>
      <c r="AS4531">
        <v>0</v>
      </c>
    </row>
    <row r="4532" spans="1:45" x14ac:dyDescent="0.3">
      <c r="A4532" t="s">
        <v>4753</v>
      </c>
      <c r="B4532" t="s">
        <v>4399</v>
      </c>
      <c r="C4532">
        <v>37</v>
      </c>
      <c r="D4532" s="1">
        <v>38472</v>
      </c>
      <c r="F4532" t="s">
        <v>56</v>
      </c>
      <c r="G4532" t="s">
        <v>845</v>
      </c>
      <c r="H4532">
        <v>1</v>
      </c>
      <c r="I4532">
        <v>1</v>
      </c>
      <c r="J4532" t="s">
        <v>61</v>
      </c>
      <c r="K4532">
        <v>0</v>
      </c>
      <c r="L4532">
        <v>1</v>
      </c>
      <c r="M4532" t="s">
        <v>47</v>
      </c>
      <c r="N4532" t="s">
        <v>3695</v>
      </c>
      <c r="O4532">
        <v>12</v>
      </c>
      <c r="P4532">
        <v>6</v>
      </c>
      <c r="Q4532">
        <v>6</v>
      </c>
      <c r="R4532">
        <v>3</v>
      </c>
      <c r="S4532">
        <v>7</v>
      </c>
      <c r="T4532">
        <v>4</v>
      </c>
      <c r="U4532">
        <v>10</v>
      </c>
      <c r="V4532">
        <v>20</v>
      </c>
      <c r="W4532">
        <v>2</v>
      </c>
      <c r="X4532">
        <v>3</v>
      </c>
      <c r="Y4532">
        <v>0</v>
      </c>
      <c r="Z4532">
        <v>0</v>
      </c>
      <c r="AA4532">
        <v>1.72</v>
      </c>
      <c r="AB4532">
        <v>3.4</v>
      </c>
      <c r="AC4532">
        <v>5</v>
      </c>
      <c r="AD4532" t="str">
        <f t="shared" si="143"/>
        <v>A</v>
      </c>
      <c r="AE4532" t="str">
        <f t="shared" si="142"/>
        <v>N</v>
      </c>
      <c r="AF4532">
        <v>2</v>
      </c>
      <c r="AG4532">
        <v>1.8</v>
      </c>
      <c r="AR4532">
        <v>1</v>
      </c>
      <c r="AS4532">
        <v>1</v>
      </c>
    </row>
    <row r="4533" spans="1:45" x14ac:dyDescent="0.3">
      <c r="A4533" t="s">
        <v>4754</v>
      </c>
      <c r="B4533" t="s">
        <v>4399</v>
      </c>
      <c r="C4533">
        <v>37</v>
      </c>
      <c r="D4533" s="1">
        <v>38472</v>
      </c>
      <c r="F4533" t="s">
        <v>59</v>
      </c>
      <c r="G4533" t="s">
        <v>4021</v>
      </c>
      <c r="H4533">
        <v>2</v>
      </c>
      <c r="I4533">
        <v>0</v>
      </c>
      <c r="J4533" t="s">
        <v>51</v>
      </c>
      <c r="K4533">
        <v>2</v>
      </c>
      <c r="L4533">
        <v>0</v>
      </c>
      <c r="M4533" t="s">
        <v>51</v>
      </c>
      <c r="N4533" t="s">
        <v>4524</v>
      </c>
      <c r="O4533">
        <v>13</v>
      </c>
      <c r="P4533">
        <v>7</v>
      </c>
      <c r="Q4533">
        <v>7</v>
      </c>
      <c r="R4533">
        <v>3</v>
      </c>
      <c r="S4533">
        <v>7</v>
      </c>
      <c r="T4533">
        <v>5</v>
      </c>
      <c r="U4533">
        <v>14</v>
      </c>
      <c r="V4533">
        <v>6</v>
      </c>
      <c r="W4533">
        <v>0</v>
      </c>
      <c r="X4533">
        <v>1</v>
      </c>
      <c r="Y4533">
        <v>0</v>
      </c>
      <c r="Z4533">
        <v>0</v>
      </c>
      <c r="AA4533">
        <v>1.72</v>
      </c>
      <c r="AB4533">
        <v>3.4</v>
      </c>
      <c r="AC4533">
        <v>5</v>
      </c>
      <c r="AD4533" t="str">
        <f t="shared" si="143"/>
        <v>A</v>
      </c>
      <c r="AE4533" t="str">
        <f t="shared" si="142"/>
        <v>N</v>
      </c>
      <c r="AF4533">
        <v>2.15</v>
      </c>
      <c r="AG4533">
        <v>1.66</v>
      </c>
      <c r="AR4533">
        <v>3</v>
      </c>
      <c r="AS4533">
        <v>0</v>
      </c>
    </row>
    <row r="4534" spans="1:45" x14ac:dyDescent="0.3">
      <c r="A4534" t="s">
        <v>4755</v>
      </c>
      <c r="B4534" t="s">
        <v>4399</v>
      </c>
      <c r="C4534">
        <v>37</v>
      </c>
      <c r="D4534" s="1">
        <v>38472</v>
      </c>
      <c r="F4534" t="s">
        <v>63</v>
      </c>
      <c r="G4534" t="s">
        <v>454</v>
      </c>
      <c r="H4534">
        <v>0</v>
      </c>
      <c r="I4534">
        <v>0</v>
      </c>
      <c r="J4534" t="s">
        <v>61</v>
      </c>
      <c r="K4534">
        <v>0</v>
      </c>
      <c r="L4534">
        <v>0</v>
      </c>
      <c r="M4534" t="s">
        <v>61</v>
      </c>
      <c r="N4534" t="s">
        <v>3614</v>
      </c>
      <c r="O4534">
        <v>16</v>
      </c>
      <c r="P4534">
        <v>7</v>
      </c>
      <c r="Q4534">
        <v>9</v>
      </c>
      <c r="R4534">
        <v>3</v>
      </c>
      <c r="S4534">
        <v>5</v>
      </c>
      <c r="T4534">
        <v>2</v>
      </c>
      <c r="U4534">
        <v>16</v>
      </c>
      <c r="V4534">
        <v>15</v>
      </c>
      <c r="W4534">
        <v>1</v>
      </c>
      <c r="X4534">
        <v>1</v>
      </c>
      <c r="Y4534">
        <v>0</v>
      </c>
      <c r="Z4534">
        <v>0</v>
      </c>
      <c r="AA4534">
        <v>1.83</v>
      </c>
      <c r="AB4534">
        <v>3.3</v>
      </c>
      <c r="AC4534">
        <v>4.33</v>
      </c>
      <c r="AD4534" t="str">
        <f t="shared" si="143"/>
        <v>A</v>
      </c>
      <c r="AE4534" t="str">
        <f t="shared" si="142"/>
        <v>N</v>
      </c>
      <c r="AF4534">
        <v>1.85</v>
      </c>
      <c r="AG4534">
        <v>1.95</v>
      </c>
      <c r="AR4534">
        <v>1</v>
      </c>
      <c r="AS4534">
        <v>1</v>
      </c>
    </row>
    <row r="4535" spans="1:45" x14ac:dyDescent="0.3">
      <c r="A4535" t="s">
        <v>4756</v>
      </c>
      <c r="B4535" t="s">
        <v>4399</v>
      </c>
      <c r="C4535">
        <v>37</v>
      </c>
      <c r="D4535" s="1">
        <v>38472</v>
      </c>
      <c r="F4535" t="s">
        <v>72</v>
      </c>
      <c r="G4535" t="s">
        <v>78</v>
      </c>
      <c r="H4535">
        <v>4</v>
      </c>
      <c r="I4535">
        <v>3</v>
      </c>
      <c r="J4535" t="s">
        <v>51</v>
      </c>
      <c r="K4535">
        <v>3</v>
      </c>
      <c r="L4535">
        <v>3</v>
      </c>
      <c r="M4535" t="s">
        <v>61</v>
      </c>
      <c r="N4535" t="s">
        <v>3616</v>
      </c>
      <c r="O4535">
        <v>15</v>
      </c>
      <c r="P4535">
        <v>14</v>
      </c>
      <c r="Q4535">
        <v>9</v>
      </c>
      <c r="R4535">
        <v>7</v>
      </c>
      <c r="S4535">
        <v>6</v>
      </c>
      <c r="T4535">
        <v>8</v>
      </c>
      <c r="U4535">
        <v>18</v>
      </c>
      <c r="V4535">
        <v>13</v>
      </c>
      <c r="W4535">
        <v>3</v>
      </c>
      <c r="X4535">
        <v>2</v>
      </c>
      <c r="Y4535">
        <v>0</v>
      </c>
      <c r="Z4535">
        <v>0</v>
      </c>
      <c r="AA4535">
        <v>2</v>
      </c>
      <c r="AB4535">
        <v>3.4</v>
      </c>
      <c r="AC4535">
        <v>3.5</v>
      </c>
      <c r="AD4535" t="str">
        <f t="shared" si="143"/>
        <v>A</v>
      </c>
      <c r="AE4535" t="str">
        <f t="shared" si="142"/>
        <v>N</v>
      </c>
      <c r="AF4535">
        <v>1.95</v>
      </c>
      <c r="AG4535">
        <v>1.85</v>
      </c>
      <c r="AR4535">
        <v>3</v>
      </c>
      <c r="AS4535">
        <v>0</v>
      </c>
    </row>
    <row r="4536" spans="1:45" x14ac:dyDescent="0.3">
      <c r="A4536" t="s">
        <v>4757</v>
      </c>
      <c r="B4536" t="s">
        <v>4399</v>
      </c>
      <c r="C4536">
        <v>37</v>
      </c>
      <c r="D4536" s="1">
        <v>38473</v>
      </c>
      <c r="F4536" t="s">
        <v>1988</v>
      </c>
      <c r="G4536" t="s">
        <v>79</v>
      </c>
      <c r="H4536">
        <v>0</v>
      </c>
      <c r="I4536">
        <v>4</v>
      </c>
      <c r="J4536" t="s">
        <v>47</v>
      </c>
      <c r="K4536">
        <v>0</v>
      </c>
      <c r="L4536">
        <v>2</v>
      </c>
      <c r="M4536" t="s">
        <v>47</v>
      </c>
      <c r="N4536" t="s">
        <v>3631</v>
      </c>
      <c r="O4536">
        <v>6</v>
      </c>
      <c r="P4536">
        <v>18</v>
      </c>
      <c r="Q4536">
        <v>4</v>
      </c>
      <c r="R4536">
        <v>12</v>
      </c>
      <c r="S4536">
        <v>1</v>
      </c>
      <c r="T4536">
        <v>7</v>
      </c>
      <c r="U4536">
        <v>6</v>
      </c>
      <c r="V4536">
        <v>15</v>
      </c>
      <c r="W4536">
        <v>0</v>
      </c>
      <c r="X4536">
        <v>2</v>
      </c>
      <c r="Y4536">
        <v>1</v>
      </c>
      <c r="Z4536">
        <v>0</v>
      </c>
      <c r="AA4536">
        <v>6</v>
      </c>
      <c r="AB4536">
        <v>3.4</v>
      </c>
      <c r="AC4536">
        <v>1.61</v>
      </c>
      <c r="AD4536" t="str">
        <f t="shared" si="143"/>
        <v>H</v>
      </c>
      <c r="AE4536" t="str">
        <f t="shared" si="142"/>
        <v>N</v>
      </c>
      <c r="AF4536">
        <v>2</v>
      </c>
      <c r="AG4536">
        <v>1.8</v>
      </c>
      <c r="AR4536">
        <v>0</v>
      </c>
      <c r="AS4536">
        <v>3</v>
      </c>
    </row>
    <row r="4537" spans="1:45" x14ac:dyDescent="0.3">
      <c r="A4537" t="s">
        <v>4758</v>
      </c>
      <c r="B4537" t="s">
        <v>4399</v>
      </c>
      <c r="C4537">
        <v>37</v>
      </c>
      <c r="D4537" s="1">
        <v>38473</v>
      </c>
      <c r="F4537" t="s">
        <v>64</v>
      </c>
      <c r="G4537" t="s">
        <v>49</v>
      </c>
      <c r="H4537">
        <v>5</v>
      </c>
      <c r="I4537">
        <v>1</v>
      </c>
      <c r="J4537" t="s">
        <v>51</v>
      </c>
      <c r="K4537">
        <v>3</v>
      </c>
      <c r="L4537">
        <v>1</v>
      </c>
      <c r="M4537" t="s">
        <v>51</v>
      </c>
      <c r="N4537" t="s">
        <v>4412</v>
      </c>
      <c r="O4537">
        <v>20</v>
      </c>
      <c r="P4537">
        <v>4</v>
      </c>
      <c r="Q4537">
        <v>14</v>
      </c>
      <c r="R4537">
        <v>3</v>
      </c>
      <c r="S4537">
        <v>9</v>
      </c>
      <c r="T4537">
        <v>3</v>
      </c>
      <c r="U4537">
        <v>13</v>
      </c>
      <c r="V4537">
        <v>17</v>
      </c>
      <c r="W4537">
        <v>1</v>
      </c>
      <c r="X4537">
        <v>2</v>
      </c>
      <c r="Y4537">
        <v>0</v>
      </c>
      <c r="Z4537">
        <v>0</v>
      </c>
      <c r="AA4537">
        <v>1.9</v>
      </c>
      <c r="AB4537">
        <v>3.3</v>
      </c>
      <c r="AC4537">
        <v>4</v>
      </c>
      <c r="AD4537" t="str">
        <f t="shared" si="143"/>
        <v>A</v>
      </c>
      <c r="AE4537" t="str">
        <f t="shared" si="142"/>
        <v>N</v>
      </c>
      <c r="AF4537">
        <v>2.1</v>
      </c>
      <c r="AG4537">
        <v>1.7</v>
      </c>
      <c r="AR4537">
        <v>3</v>
      </c>
      <c r="AS4537">
        <v>0</v>
      </c>
    </row>
    <row r="4538" spans="1:45" x14ac:dyDescent="0.3">
      <c r="A4538" t="s">
        <v>4759</v>
      </c>
      <c r="B4538" t="s">
        <v>4399</v>
      </c>
      <c r="C4538">
        <v>37</v>
      </c>
      <c r="D4538" s="1">
        <v>38474</v>
      </c>
      <c r="F4538" t="s">
        <v>3618</v>
      </c>
      <c r="G4538" t="s">
        <v>45</v>
      </c>
      <c r="H4538">
        <v>0</v>
      </c>
      <c r="I4538">
        <v>2</v>
      </c>
      <c r="J4538" t="s">
        <v>47</v>
      </c>
      <c r="K4538">
        <v>0</v>
      </c>
      <c r="L4538">
        <v>0</v>
      </c>
      <c r="M4538" t="s">
        <v>61</v>
      </c>
      <c r="N4538" t="s">
        <v>3612</v>
      </c>
      <c r="O4538">
        <v>7</v>
      </c>
      <c r="P4538">
        <v>8</v>
      </c>
      <c r="Q4538">
        <v>3</v>
      </c>
      <c r="R4538">
        <v>5</v>
      </c>
      <c r="S4538">
        <v>9</v>
      </c>
      <c r="T4538">
        <v>0</v>
      </c>
      <c r="U4538">
        <v>12</v>
      </c>
      <c r="V4538">
        <v>11</v>
      </c>
      <c r="W4538">
        <v>0</v>
      </c>
      <c r="X4538">
        <v>0</v>
      </c>
      <c r="Y4538">
        <v>0</v>
      </c>
      <c r="Z4538">
        <v>0</v>
      </c>
      <c r="AA4538">
        <v>5</v>
      </c>
      <c r="AB4538">
        <v>3.6</v>
      </c>
      <c r="AC4538">
        <v>1.66</v>
      </c>
      <c r="AD4538" t="str">
        <f t="shared" si="143"/>
        <v>H</v>
      </c>
      <c r="AE4538" t="str">
        <f t="shared" si="142"/>
        <v>N</v>
      </c>
      <c r="AF4538">
        <v>2.1</v>
      </c>
      <c r="AG4538">
        <v>1.7</v>
      </c>
      <c r="AR4538">
        <v>0</v>
      </c>
      <c r="AS4538">
        <v>3</v>
      </c>
    </row>
    <row r="4539" spans="1:45" x14ac:dyDescent="0.3">
      <c r="A4539" t="s">
        <v>4760</v>
      </c>
      <c r="B4539" t="s">
        <v>4399</v>
      </c>
      <c r="C4539">
        <v>37</v>
      </c>
      <c r="D4539" s="1">
        <v>38476</v>
      </c>
      <c r="F4539" t="s">
        <v>3176</v>
      </c>
      <c r="G4539" t="s">
        <v>63</v>
      </c>
      <c r="H4539">
        <v>1</v>
      </c>
      <c r="I4539">
        <v>3</v>
      </c>
      <c r="J4539" t="s">
        <v>47</v>
      </c>
      <c r="K4539">
        <v>0</v>
      </c>
      <c r="L4539">
        <v>1</v>
      </c>
      <c r="M4539" t="s">
        <v>47</v>
      </c>
      <c r="N4539" t="s">
        <v>3616</v>
      </c>
      <c r="O4539">
        <v>6</v>
      </c>
      <c r="P4539">
        <v>4</v>
      </c>
      <c r="Q4539">
        <v>3</v>
      </c>
      <c r="R4539">
        <v>3</v>
      </c>
      <c r="S4539">
        <v>1</v>
      </c>
      <c r="T4539">
        <v>2</v>
      </c>
      <c r="U4539">
        <v>11</v>
      </c>
      <c r="V4539">
        <v>13</v>
      </c>
      <c r="W4539">
        <v>1</v>
      </c>
      <c r="X4539">
        <v>1</v>
      </c>
      <c r="Y4539">
        <v>0</v>
      </c>
      <c r="Z4539">
        <v>0</v>
      </c>
      <c r="AA4539">
        <v>2.2000000000000002</v>
      </c>
      <c r="AB4539">
        <v>3.4</v>
      </c>
      <c r="AC4539">
        <v>2.75</v>
      </c>
      <c r="AD4539" t="str">
        <f t="shared" si="143"/>
        <v>A</v>
      </c>
      <c r="AE4539" t="str">
        <f t="shared" si="142"/>
        <v>Y</v>
      </c>
      <c r="AR4539">
        <v>0</v>
      </c>
      <c r="AS4539">
        <v>3</v>
      </c>
    </row>
    <row r="4540" spans="1:45" x14ac:dyDescent="0.3">
      <c r="A4540" t="s">
        <v>4761</v>
      </c>
      <c r="B4540" t="s">
        <v>4399</v>
      </c>
      <c r="C4540">
        <v>38</v>
      </c>
      <c r="D4540" s="1">
        <v>38479</v>
      </c>
      <c r="F4540" t="s">
        <v>49</v>
      </c>
      <c r="G4540" t="s">
        <v>59</v>
      </c>
      <c r="H4540">
        <v>1</v>
      </c>
      <c r="I4540">
        <v>2</v>
      </c>
      <c r="J4540" t="s">
        <v>47</v>
      </c>
      <c r="K4540">
        <v>0</v>
      </c>
      <c r="L4540">
        <v>2</v>
      </c>
      <c r="M4540" t="s">
        <v>47</v>
      </c>
      <c r="N4540" t="s">
        <v>4762</v>
      </c>
      <c r="O4540">
        <v>15</v>
      </c>
      <c r="P4540">
        <v>10</v>
      </c>
      <c r="Q4540">
        <v>8</v>
      </c>
      <c r="R4540">
        <v>4</v>
      </c>
      <c r="S4540">
        <v>6</v>
      </c>
      <c r="T4540">
        <v>2</v>
      </c>
      <c r="U4540">
        <v>8</v>
      </c>
      <c r="V4540">
        <v>18</v>
      </c>
      <c r="W4540">
        <v>1</v>
      </c>
      <c r="X4540">
        <v>1</v>
      </c>
      <c r="Y4540">
        <v>0</v>
      </c>
      <c r="Z4540">
        <v>0</v>
      </c>
      <c r="AA4540">
        <v>2.37</v>
      </c>
      <c r="AB4540">
        <v>3.25</v>
      </c>
      <c r="AC4540">
        <v>2.87</v>
      </c>
      <c r="AD4540" t="str">
        <f t="shared" si="143"/>
        <v>A</v>
      </c>
      <c r="AE4540" t="str">
        <f t="shared" si="142"/>
        <v>Y</v>
      </c>
      <c r="AF4540">
        <v>2.0499999999999998</v>
      </c>
      <c r="AG4540">
        <v>1.65</v>
      </c>
      <c r="AR4540">
        <v>0</v>
      </c>
      <c r="AS4540">
        <v>3</v>
      </c>
    </row>
    <row r="4541" spans="1:45" x14ac:dyDescent="0.3">
      <c r="A4541" t="s">
        <v>4763</v>
      </c>
      <c r="B4541" t="s">
        <v>4399</v>
      </c>
      <c r="C4541">
        <v>38</v>
      </c>
      <c r="D4541" s="1">
        <v>38479</v>
      </c>
      <c r="F4541" t="s">
        <v>54</v>
      </c>
      <c r="G4541" t="s">
        <v>3176</v>
      </c>
      <c r="H4541">
        <v>1</v>
      </c>
      <c r="I4541">
        <v>3</v>
      </c>
      <c r="J4541" t="s">
        <v>47</v>
      </c>
      <c r="K4541">
        <v>1</v>
      </c>
      <c r="L4541">
        <v>1</v>
      </c>
      <c r="M4541" t="s">
        <v>61</v>
      </c>
      <c r="N4541" t="s">
        <v>3695</v>
      </c>
      <c r="O4541">
        <v>13</v>
      </c>
      <c r="P4541">
        <v>8</v>
      </c>
      <c r="Q4541">
        <v>6</v>
      </c>
      <c r="R4541">
        <v>6</v>
      </c>
      <c r="S4541">
        <v>8</v>
      </c>
      <c r="T4541">
        <v>5</v>
      </c>
      <c r="U4541">
        <v>11</v>
      </c>
      <c r="V4541">
        <v>23</v>
      </c>
      <c r="W4541">
        <v>2</v>
      </c>
      <c r="X4541">
        <v>2</v>
      </c>
      <c r="Y4541">
        <v>1</v>
      </c>
      <c r="Z4541">
        <v>1</v>
      </c>
      <c r="AA4541">
        <v>2.1</v>
      </c>
      <c r="AB4541">
        <v>3.25</v>
      </c>
      <c r="AC4541">
        <v>3.4</v>
      </c>
      <c r="AD4541" t="str">
        <f t="shared" si="143"/>
        <v>A</v>
      </c>
      <c r="AE4541" t="str">
        <f t="shared" si="142"/>
        <v>Y</v>
      </c>
      <c r="AF4541">
        <v>2.15</v>
      </c>
      <c r="AG4541">
        <v>1.66</v>
      </c>
      <c r="AR4541">
        <v>0</v>
      </c>
      <c r="AS4541">
        <v>3</v>
      </c>
    </row>
    <row r="4542" spans="1:45" x14ac:dyDescent="0.3">
      <c r="A4542" t="s">
        <v>4764</v>
      </c>
      <c r="B4542" t="s">
        <v>4399</v>
      </c>
      <c r="C4542">
        <v>38</v>
      </c>
      <c r="D4542" s="1">
        <v>38479</v>
      </c>
      <c r="F4542" t="s">
        <v>53</v>
      </c>
      <c r="G4542" t="s">
        <v>1988</v>
      </c>
      <c r="H4542">
        <v>1</v>
      </c>
      <c r="I4542">
        <v>0</v>
      </c>
      <c r="J4542" t="s">
        <v>51</v>
      </c>
      <c r="K4542">
        <v>0</v>
      </c>
      <c r="L4542">
        <v>0</v>
      </c>
      <c r="M4542" t="s">
        <v>61</v>
      </c>
      <c r="N4542" t="s">
        <v>3624</v>
      </c>
      <c r="O4542">
        <v>15</v>
      </c>
      <c r="P4542">
        <v>6</v>
      </c>
      <c r="Q4542">
        <v>6</v>
      </c>
      <c r="R4542">
        <v>3</v>
      </c>
      <c r="S4542">
        <v>2</v>
      </c>
      <c r="T4542">
        <v>5</v>
      </c>
      <c r="U4542">
        <v>7</v>
      </c>
      <c r="V4542">
        <v>13</v>
      </c>
      <c r="W4542">
        <v>0</v>
      </c>
      <c r="X4542">
        <v>0</v>
      </c>
      <c r="Y4542">
        <v>0</v>
      </c>
      <c r="Z4542">
        <v>0</v>
      </c>
      <c r="AA4542">
        <v>1.28</v>
      </c>
      <c r="AB4542">
        <v>5</v>
      </c>
      <c r="AC4542">
        <v>10</v>
      </c>
      <c r="AD4542" t="str">
        <f t="shared" si="143"/>
        <v>A</v>
      </c>
      <c r="AE4542" t="str">
        <f t="shared" si="142"/>
        <v>N</v>
      </c>
      <c r="AF4542">
        <v>1.95</v>
      </c>
      <c r="AG4542">
        <v>1.85</v>
      </c>
      <c r="AR4542">
        <v>3</v>
      </c>
      <c r="AS4542">
        <v>0</v>
      </c>
    </row>
    <row r="4543" spans="1:45" x14ac:dyDescent="0.3">
      <c r="A4543" t="s">
        <v>4765</v>
      </c>
      <c r="B4543" t="s">
        <v>4399</v>
      </c>
      <c r="C4543">
        <v>38</v>
      </c>
      <c r="D4543" s="1">
        <v>38479</v>
      </c>
      <c r="F4543" t="s">
        <v>454</v>
      </c>
      <c r="G4543" t="s">
        <v>72</v>
      </c>
      <c r="H4543">
        <v>2</v>
      </c>
      <c r="I4543">
        <v>2</v>
      </c>
      <c r="J4543" t="s">
        <v>61</v>
      </c>
      <c r="K4543">
        <v>1</v>
      </c>
      <c r="L4543">
        <v>1</v>
      </c>
      <c r="M4543" t="s">
        <v>61</v>
      </c>
      <c r="N4543" t="s">
        <v>4097</v>
      </c>
      <c r="O4543">
        <v>14</v>
      </c>
      <c r="P4543">
        <v>7</v>
      </c>
      <c r="Q4543">
        <v>6</v>
      </c>
      <c r="R4543">
        <v>3</v>
      </c>
      <c r="S4543">
        <v>5</v>
      </c>
      <c r="T4543">
        <v>2</v>
      </c>
      <c r="U4543">
        <v>16</v>
      </c>
      <c r="V4543">
        <v>18</v>
      </c>
      <c r="W4543">
        <v>3</v>
      </c>
      <c r="X4543">
        <v>1</v>
      </c>
      <c r="Y4543">
        <v>1</v>
      </c>
      <c r="Z4543">
        <v>1</v>
      </c>
      <c r="AA4543">
        <v>2.2000000000000002</v>
      </c>
      <c r="AB4543">
        <v>3.4</v>
      </c>
      <c r="AC4543">
        <v>3</v>
      </c>
      <c r="AD4543" t="str">
        <f t="shared" si="143"/>
        <v>A</v>
      </c>
      <c r="AE4543" t="str">
        <f t="shared" si="142"/>
        <v>N</v>
      </c>
      <c r="AF4543">
        <v>1.9</v>
      </c>
      <c r="AG4543">
        <v>1.9</v>
      </c>
      <c r="AR4543">
        <v>1</v>
      </c>
      <c r="AS4543">
        <v>1</v>
      </c>
    </row>
    <row r="4544" spans="1:45" x14ac:dyDescent="0.3">
      <c r="A4544" t="s">
        <v>4766</v>
      </c>
      <c r="B4544" t="s">
        <v>4399</v>
      </c>
      <c r="C4544">
        <v>38</v>
      </c>
      <c r="D4544" s="1">
        <v>38479</v>
      </c>
      <c r="F4544" t="s">
        <v>73</v>
      </c>
      <c r="G4544" t="s">
        <v>63</v>
      </c>
      <c r="H4544">
        <v>2</v>
      </c>
      <c r="I4544">
        <v>0</v>
      </c>
      <c r="J4544" t="s">
        <v>51</v>
      </c>
      <c r="K4544">
        <v>1</v>
      </c>
      <c r="L4544">
        <v>0</v>
      </c>
      <c r="M4544" t="s">
        <v>51</v>
      </c>
      <c r="N4544" t="s">
        <v>3621</v>
      </c>
      <c r="O4544">
        <v>8</v>
      </c>
      <c r="P4544">
        <v>9</v>
      </c>
      <c r="Q4544">
        <v>6</v>
      </c>
      <c r="R4544">
        <v>4</v>
      </c>
      <c r="S4544">
        <v>3</v>
      </c>
      <c r="T4544">
        <v>2</v>
      </c>
      <c r="U4544">
        <v>22</v>
      </c>
      <c r="V4544">
        <v>11</v>
      </c>
      <c r="W4544">
        <v>3</v>
      </c>
      <c r="X4544">
        <v>1</v>
      </c>
      <c r="Y4544">
        <v>0</v>
      </c>
      <c r="Z4544">
        <v>1</v>
      </c>
      <c r="AA4544">
        <v>1.72</v>
      </c>
      <c r="AB4544">
        <v>3.4</v>
      </c>
      <c r="AC4544">
        <v>5</v>
      </c>
      <c r="AD4544" t="str">
        <f t="shared" si="143"/>
        <v>A</v>
      </c>
      <c r="AE4544" t="str">
        <f t="shared" si="142"/>
        <v>N</v>
      </c>
      <c r="AF4544">
        <v>2.2000000000000002</v>
      </c>
      <c r="AG4544">
        <v>1.65</v>
      </c>
      <c r="AR4544">
        <v>3</v>
      </c>
      <c r="AS4544">
        <v>0</v>
      </c>
    </row>
    <row r="4545" spans="1:45" x14ac:dyDescent="0.3">
      <c r="A4545" t="s">
        <v>4767</v>
      </c>
      <c r="B4545" t="s">
        <v>4399</v>
      </c>
      <c r="C4545">
        <v>38</v>
      </c>
      <c r="D4545" s="1">
        <v>38479</v>
      </c>
      <c r="F4545" t="s">
        <v>79</v>
      </c>
      <c r="G4545" t="s">
        <v>3618</v>
      </c>
      <c r="H4545">
        <v>1</v>
      </c>
      <c r="I4545">
        <v>1</v>
      </c>
      <c r="J4545" t="s">
        <v>61</v>
      </c>
      <c r="K4545">
        <v>1</v>
      </c>
      <c r="L4545">
        <v>0</v>
      </c>
      <c r="M4545" t="s">
        <v>51</v>
      </c>
      <c r="N4545" t="s">
        <v>3655</v>
      </c>
      <c r="O4545">
        <v>27</v>
      </c>
      <c r="P4545">
        <v>2</v>
      </c>
      <c r="Q4545">
        <v>14</v>
      </c>
      <c r="R4545">
        <v>0</v>
      </c>
      <c r="S4545">
        <v>12</v>
      </c>
      <c r="T4545">
        <v>0</v>
      </c>
      <c r="U4545">
        <v>10</v>
      </c>
      <c r="V4545">
        <v>13</v>
      </c>
      <c r="W4545">
        <v>1</v>
      </c>
      <c r="X4545">
        <v>0</v>
      </c>
      <c r="Y4545">
        <v>0</v>
      </c>
      <c r="Z4545">
        <v>0</v>
      </c>
      <c r="AA4545">
        <v>1.3</v>
      </c>
      <c r="AB4545">
        <v>5</v>
      </c>
      <c r="AC4545">
        <v>9</v>
      </c>
      <c r="AD4545" t="str">
        <f t="shared" si="143"/>
        <v>A</v>
      </c>
      <c r="AE4545" t="str">
        <f t="shared" si="142"/>
        <v>N</v>
      </c>
      <c r="AF4545">
        <v>1.8</v>
      </c>
      <c r="AG4545">
        <v>2</v>
      </c>
      <c r="AR4545">
        <v>1</v>
      </c>
      <c r="AS4545">
        <v>1</v>
      </c>
    </row>
    <row r="4546" spans="1:45" x14ac:dyDescent="0.3">
      <c r="A4546" t="s">
        <v>4768</v>
      </c>
      <c r="B4546" t="s">
        <v>4399</v>
      </c>
      <c r="C4546">
        <v>38</v>
      </c>
      <c r="D4546" s="1">
        <v>38479</v>
      </c>
      <c r="F4546" t="s">
        <v>845</v>
      </c>
      <c r="G4546" t="s">
        <v>64</v>
      </c>
      <c r="H4546">
        <v>1</v>
      </c>
      <c r="I4546">
        <v>0</v>
      </c>
      <c r="J4546" t="s">
        <v>51</v>
      </c>
      <c r="K4546">
        <v>1</v>
      </c>
      <c r="L4546">
        <v>0</v>
      </c>
      <c r="M4546" t="s">
        <v>51</v>
      </c>
      <c r="N4546" t="s">
        <v>3631</v>
      </c>
      <c r="O4546">
        <v>16</v>
      </c>
      <c r="P4546">
        <v>5</v>
      </c>
      <c r="Q4546">
        <v>8</v>
      </c>
      <c r="R4546">
        <v>2</v>
      </c>
      <c r="S4546">
        <v>4</v>
      </c>
      <c r="T4546">
        <v>3</v>
      </c>
      <c r="U4546">
        <v>14</v>
      </c>
      <c r="V4546">
        <v>10</v>
      </c>
      <c r="W4546">
        <v>1</v>
      </c>
      <c r="X4546">
        <v>3</v>
      </c>
      <c r="Y4546">
        <v>0</v>
      </c>
      <c r="Z4546">
        <v>0</v>
      </c>
      <c r="AA4546">
        <v>2.25</v>
      </c>
      <c r="AB4546">
        <v>3.2</v>
      </c>
      <c r="AC4546">
        <v>3.1</v>
      </c>
      <c r="AD4546" t="str">
        <f t="shared" si="143"/>
        <v>A</v>
      </c>
      <c r="AE4546" t="str">
        <f t="shared" si="142"/>
        <v>N</v>
      </c>
      <c r="AF4546">
        <v>2.15</v>
      </c>
      <c r="AG4546">
        <v>1.66</v>
      </c>
      <c r="AR4546">
        <v>3</v>
      </c>
      <c r="AS4546">
        <v>0</v>
      </c>
    </row>
    <row r="4547" spans="1:45" x14ac:dyDescent="0.3">
      <c r="A4547" t="s">
        <v>4769</v>
      </c>
      <c r="B4547" t="s">
        <v>4399</v>
      </c>
      <c r="C4547">
        <v>38</v>
      </c>
      <c r="D4547" s="1">
        <v>38479</v>
      </c>
      <c r="F4547" t="s">
        <v>78</v>
      </c>
      <c r="G4547" t="s">
        <v>3623</v>
      </c>
      <c r="H4547">
        <v>1</v>
      </c>
      <c r="I4547">
        <v>0</v>
      </c>
      <c r="J4547" t="s">
        <v>51</v>
      </c>
      <c r="K4547">
        <v>1</v>
      </c>
      <c r="L4547">
        <v>0</v>
      </c>
      <c r="M4547" t="s">
        <v>51</v>
      </c>
      <c r="N4547" t="s">
        <v>3619</v>
      </c>
      <c r="O4547">
        <v>8</v>
      </c>
      <c r="P4547">
        <v>22</v>
      </c>
      <c r="Q4547">
        <v>4</v>
      </c>
      <c r="R4547">
        <v>9</v>
      </c>
      <c r="S4547">
        <v>1</v>
      </c>
      <c r="T4547">
        <v>7</v>
      </c>
      <c r="U4547">
        <v>20</v>
      </c>
      <c r="V4547">
        <v>10</v>
      </c>
      <c r="W4547">
        <v>1</v>
      </c>
      <c r="X4547">
        <v>5</v>
      </c>
      <c r="Y4547">
        <v>0</v>
      </c>
      <c r="Z4547">
        <v>1</v>
      </c>
      <c r="AA4547">
        <v>1.9</v>
      </c>
      <c r="AB4547">
        <v>3.5</v>
      </c>
      <c r="AC4547">
        <v>3.75</v>
      </c>
      <c r="AD4547" t="str">
        <f t="shared" si="143"/>
        <v>A</v>
      </c>
      <c r="AE4547" t="str">
        <f t="shared" ref="AE4547:AE4610" si="144">IFERROR(IF(IF(IF(AC4547&gt;AA4547,G4547,F4547)=F4547,"H","A")=J4547,"Y","N"),"NAN")</f>
        <v>N</v>
      </c>
      <c r="AF4547">
        <v>1.95</v>
      </c>
      <c r="AG4547">
        <v>1.85</v>
      </c>
      <c r="AR4547">
        <v>3</v>
      </c>
      <c r="AS4547">
        <v>0</v>
      </c>
    </row>
    <row r="4548" spans="1:45" x14ac:dyDescent="0.3">
      <c r="A4548" t="s">
        <v>4770</v>
      </c>
      <c r="B4548" t="s">
        <v>4399</v>
      </c>
      <c r="C4548">
        <v>38</v>
      </c>
      <c r="D4548" s="1">
        <v>38479</v>
      </c>
      <c r="F4548" t="s">
        <v>4021</v>
      </c>
      <c r="G4548" t="s">
        <v>843</v>
      </c>
      <c r="H4548">
        <v>1</v>
      </c>
      <c r="I4548">
        <v>1</v>
      </c>
      <c r="J4548" t="s">
        <v>61</v>
      </c>
      <c r="K4548">
        <v>0</v>
      </c>
      <c r="L4548">
        <v>1</v>
      </c>
      <c r="M4548" t="s">
        <v>47</v>
      </c>
      <c r="N4548" t="s">
        <v>3633</v>
      </c>
      <c r="O4548">
        <v>9</v>
      </c>
      <c r="P4548">
        <v>12</v>
      </c>
      <c r="Q4548">
        <v>4</v>
      </c>
      <c r="R4548">
        <v>4</v>
      </c>
      <c r="S4548">
        <v>2</v>
      </c>
      <c r="T4548">
        <v>9</v>
      </c>
      <c r="U4548">
        <v>12</v>
      </c>
      <c r="V4548">
        <v>23</v>
      </c>
      <c r="W4548">
        <v>0</v>
      </c>
      <c r="X4548">
        <v>2</v>
      </c>
      <c r="Y4548">
        <v>0</v>
      </c>
      <c r="Z4548">
        <v>0</v>
      </c>
      <c r="AA4548">
        <v>2.75</v>
      </c>
      <c r="AB4548">
        <v>3.4</v>
      </c>
      <c r="AC4548">
        <v>2.4</v>
      </c>
      <c r="AD4548" t="str">
        <f t="shared" si="143"/>
        <v>H</v>
      </c>
      <c r="AE4548" t="str">
        <f t="shared" si="144"/>
        <v>N</v>
      </c>
      <c r="AF4548">
        <v>2</v>
      </c>
      <c r="AG4548">
        <v>1.8</v>
      </c>
      <c r="AR4548">
        <v>1</v>
      </c>
      <c r="AS4548">
        <v>1</v>
      </c>
    </row>
    <row r="4549" spans="1:45" x14ac:dyDescent="0.3">
      <c r="A4549" t="s">
        <v>4771</v>
      </c>
      <c r="B4549" t="s">
        <v>4399</v>
      </c>
      <c r="C4549">
        <v>38</v>
      </c>
      <c r="D4549" s="1">
        <v>38480</v>
      </c>
      <c r="F4549" t="s">
        <v>45</v>
      </c>
      <c r="G4549" t="s">
        <v>56</v>
      </c>
      <c r="H4549">
        <v>3</v>
      </c>
      <c r="I4549">
        <v>1</v>
      </c>
      <c r="J4549" t="s">
        <v>51</v>
      </c>
      <c r="K4549">
        <v>2</v>
      </c>
      <c r="L4549">
        <v>0</v>
      </c>
      <c r="M4549" t="s">
        <v>51</v>
      </c>
      <c r="N4549" t="s">
        <v>3616</v>
      </c>
      <c r="O4549">
        <v>11</v>
      </c>
      <c r="P4549">
        <v>11</v>
      </c>
      <c r="Q4549">
        <v>8</v>
      </c>
      <c r="R4549">
        <v>6</v>
      </c>
      <c r="S4549">
        <v>1</v>
      </c>
      <c r="T4549">
        <v>4</v>
      </c>
      <c r="U4549">
        <v>13</v>
      </c>
      <c r="V4549">
        <v>10</v>
      </c>
      <c r="W4549">
        <v>0</v>
      </c>
      <c r="X4549">
        <v>2</v>
      </c>
      <c r="Y4549">
        <v>0</v>
      </c>
      <c r="Z4549">
        <v>0</v>
      </c>
      <c r="AA4549">
        <v>1.72</v>
      </c>
      <c r="AB4549">
        <v>3.4</v>
      </c>
      <c r="AC4549">
        <v>5</v>
      </c>
      <c r="AD4549" t="str">
        <f t="shared" si="143"/>
        <v>A</v>
      </c>
      <c r="AE4549" t="str">
        <f t="shared" si="144"/>
        <v>N</v>
      </c>
      <c r="AF4549">
        <v>2.0499999999999998</v>
      </c>
      <c r="AG4549">
        <v>1.75</v>
      </c>
      <c r="AR4549">
        <v>3</v>
      </c>
      <c r="AS4549">
        <v>0</v>
      </c>
    </row>
    <row r="4550" spans="1:45" x14ac:dyDescent="0.3">
      <c r="A4550" t="s">
        <v>4772</v>
      </c>
      <c r="B4550" t="s">
        <v>4399</v>
      </c>
      <c r="C4550">
        <v>38</v>
      </c>
      <c r="D4550" s="1">
        <v>38482</v>
      </c>
      <c r="F4550" t="s">
        <v>79</v>
      </c>
      <c r="G4550" t="s">
        <v>53</v>
      </c>
      <c r="H4550">
        <v>1</v>
      </c>
      <c r="I4550">
        <v>3</v>
      </c>
      <c r="J4550" t="s">
        <v>47</v>
      </c>
      <c r="K4550">
        <v>1</v>
      </c>
      <c r="L4550">
        <v>1</v>
      </c>
      <c r="M4550" t="s">
        <v>61</v>
      </c>
      <c r="N4550" t="s">
        <v>3616</v>
      </c>
      <c r="O4550">
        <v>15</v>
      </c>
      <c r="P4550">
        <v>7</v>
      </c>
      <c r="Q4550">
        <v>9</v>
      </c>
      <c r="R4550">
        <v>6</v>
      </c>
      <c r="S4550">
        <v>7</v>
      </c>
      <c r="T4550">
        <v>0</v>
      </c>
      <c r="U4550">
        <v>11</v>
      </c>
      <c r="V4550">
        <v>14</v>
      </c>
      <c r="W4550">
        <v>2</v>
      </c>
      <c r="X4550">
        <v>3</v>
      </c>
      <c r="Y4550">
        <v>0</v>
      </c>
      <c r="Z4550">
        <v>0</v>
      </c>
      <c r="AA4550">
        <v>2.2000000000000002</v>
      </c>
      <c r="AB4550">
        <v>3.25</v>
      </c>
      <c r="AC4550">
        <v>3.2</v>
      </c>
      <c r="AD4550" t="str">
        <f t="shared" si="143"/>
        <v>A</v>
      </c>
      <c r="AE4550" t="str">
        <f t="shared" si="144"/>
        <v>Y</v>
      </c>
      <c r="AF4550">
        <v>2.2000000000000002</v>
      </c>
      <c r="AG4550">
        <v>1.65</v>
      </c>
      <c r="AR4550">
        <v>0</v>
      </c>
      <c r="AS4550">
        <v>3</v>
      </c>
    </row>
    <row r="4551" spans="1:45" x14ac:dyDescent="0.3">
      <c r="A4551" t="s">
        <v>4773</v>
      </c>
      <c r="B4551" t="s">
        <v>4399</v>
      </c>
      <c r="C4551">
        <v>38</v>
      </c>
      <c r="D4551" s="1">
        <v>38483</v>
      </c>
      <c r="F4551" t="s">
        <v>45</v>
      </c>
      <c r="G4551" t="s">
        <v>73</v>
      </c>
      <c r="H4551">
        <v>7</v>
      </c>
      <c r="I4551">
        <v>0</v>
      </c>
      <c r="J4551" t="s">
        <v>51</v>
      </c>
      <c r="K4551">
        <v>3</v>
      </c>
      <c r="L4551">
        <v>0</v>
      </c>
      <c r="M4551" t="s">
        <v>51</v>
      </c>
      <c r="N4551" t="s">
        <v>3614</v>
      </c>
      <c r="O4551">
        <v>19</v>
      </c>
      <c r="P4551">
        <v>7</v>
      </c>
      <c r="Q4551">
        <v>12</v>
      </c>
      <c r="R4551">
        <v>3</v>
      </c>
      <c r="S4551">
        <v>4</v>
      </c>
      <c r="T4551">
        <v>2</v>
      </c>
      <c r="U4551">
        <v>9</v>
      </c>
      <c r="V4551">
        <v>12</v>
      </c>
      <c r="W4551">
        <v>2</v>
      </c>
      <c r="X4551">
        <v>0</v>
      </c>
      <c r="Y4551">
        <v>0</v>
      </c>
      <c r="Z4551">
        <v>0</v>
      </c>
      <c r="AA4551">
        <v>1.61</v>
      </c>
      <c r="AB4551">
        <v>3.6</v>
      </c>
      <c r="AC4551">
        <v>5.5</v>
      </c>
      <c r="AD4551" t="str">
        <f t="shared" si="143"/>
        <v>A</v>
      </c>
      <c r="AE4551" t="str">
        <f t="shared" si="144"/>
        <v>N</v>
      </c>
      <c r="AF4551">
        <v>2</v>
      </c>
      <c r="AG4551">
        <v>1.8</v>
      </c>
      <c r="AR4551">
        <v>3</v>
      </c>
      <c r="AS4551">
        <v>0</v>
      </c>
    </row>
    <row r="4552" spans="1:45" x14ac:dyDescent="0.3">
      <c r="A4552" t="s">
        <v>4774</v>
      </c>
      <c r="B4552" t="s">
        <v>4399</v>
      </c>
      <c r="C4552">
        <v>39</v>
      </c>
      <c r="D4552" s="1">
        <v>38487</v>
      </c>
      <c r="F4552" t="s">
        <v>3623</v>
      </c>
      <c r="G4552" t="s">
        <v>45</v>
      </c>
      <c r="H4552">
        <v>2</v>
      </c>
      <c r="I4552">
        <v>1</v>
      </c>
      <c r="J4552" t="s">
        <v>51</v>
      </c>
      <c r="K4552">
        <v>0</v>
      </c>
      <c r="L4552">
        <v>0</v>
      </c>
      <c r="M4552" t="s">
        <v>61</v>
      </c>
      <c r="N4552" t="s">
        <v>3631</v>
      </c>
      <c r="O4552">
        <v>9</v>
      </c>
      <c r="P4552">
        <v>11</v>
      </c>
      <c r="Q4552">
        <v>4</v>
      </c>
      <c r="R4552">
        <v>5</v>
      </c>
      <c r="S4552">
        <v>3</v>
      </c>
      <c r="T4552">
        <v>2</v>
      </c>
      <c r="U4552">
        <v>10</v>
      </c>
      <c r="V4552">
        <v>8</v>
      </c>
      <c r="W4552">
        <v>1</v>
      </c>
      <c r="X4552">
        <v>0</v>
      </c>
      <c r="Y4552">
        <v>0</v>
      </c>
      <c r="Z4552">
        <v>0</v>
      </c>
      <c r="AA4552">
        <v>3.4</v>
      </c>
      <c r="AB4552">
        <v>3.5</v>
      </c>
      <c r="AC4552">
        <v>2</v>
      </c>
      <c r="AD4552" t="str">
        <f t="shared" si="143"/>
        <v>H</v>
      </c>
      <c r="AE4552" t="str">
        <f t="shared" si="144"/>
        <v>Y</v>
      </c>
      <c r="AF4552">
        <v>2.0499999999999998</v>
      </c>
      <c r="AG4552">
        <v>1.75</v>
      </c>
      <c r="AR4552">
        <v>3</v>
      </c>
      <c r="AS4552">
        <v>0</v>
      </c>
    </row>
    <row r="4553" spans="1:45" x14ac:dyDescent="0.3">
      <c r="A4553" t="s">
        <v>4775</v>
      </c>
      <c r="B4553" t="s">
        <v>4399</v>
      </c>
      <c r="C4553">
        <v>39</v>
      </c>
      <c r="D4553" s="1">
        <v>38487</v>
      </c>
      <c r="F4553" t="s">
        <v>843</v>
      </c>
      <c r="G4553" t="s">
        <v>73</v>
      </c>
      <c r="H4553">
        <v>3</v>
      </c>
      <c r="I4553">
        <v>2</v>
      </c>
      <c r="J4553" t="s">
        <v>51</v>
      </c>
      <c r="K4553">
        <v>0</v>
      </c>
      <c r="L4553">
        <v>1</v>
      </c>
      <c r="M4553" t="s">
        <v>47</v>
      </c>
      <c r="N4553" t="s">
        <v>3612</v>
      </c>
      <c r="O4553">
        <v>16</v>
      </c>
      <c r="P4553">
        <v>10</v>
      </c>
      <c r="Q4553">
        <v>9</v>
      </c>
      <c r="R4553">
        <v>5</v>
      </c>
      <c r="S4553">
        <v>5</v>
      </c>
      <c r="T4553">
        <v>6</v>
      </c>
      <c r="U4553">
        <v>12</v>
      </c>
      <c r="V4553">
        <v>17</v>
      </c>
      <c r="W4553">
        <v>2</v>
      </c>
      <c r="X4553">
        <v>1</v>
      </c>
      <c r="Y4553">
        <v>1</v>
      </c>
      <c r="Z4553">
        <v>0</v>
      </c>
      <c r="AA4553">
        <v>1.9</v>
      </c>
      <c r="AB4553">
        <v>3.4</v>
      </c>
      <c r="AC4553">
        <v>4</v>
      </c>
      <c r="AD4553" t="str">
        <f t="shared" si="143"/>
        <v>A</v>
      </c>
      <c r="AE4553" t="str">
        <f t="shared" si="144"/>
        <v>N</v>
      </c>
      <c r="AF4553">
        <v>2.0499999999999998</v>
      </c>
      <c r="AG4553">
        <v>1.75</v>
      </c>
      <c r="AR4553">
        <v>3</v>
      </c>
      <c r="AS4553">
        <v>0</v>
      </c>
    </row>
    <row r="4554" spans="1:45" x14ac:dyDescent="0.3">
      <c r="A4554" t="s">
        <v>4776</v>
      </c>
      <c r="B4554" t="s">
        <v>4399</v>
      </c>
      <c r="C4554">
        <v>39</v>
      </c>
      <c r="D4554" s="1">
        <v>38487</v>
      </c>
      <c r="F4554" t="s">
        <v>1988</v>
      </c>
      <c r="G4554" t="s">
        <v>454</v>
      </c>
      <c r="H4554">
        <v>2</v>
      </c>
      <c r="I4554">
        <v>2</v>
      </c>
      <c r="J4554" t="s">
        <v>61</v>
      </c>
      <c r="K4554">
        <v>1</v>
      </c>
      <c r="L4554">
        <v>0</v>
      </c>
      <c r="M4554" t="s">
        <v>51</v>
      </c>
      <c r="N4554" t="s">
        <v>4412</v>
      </c>
      <c r="O4554">
        <v>8</v>
      </c>
      <c r="P4554">
        <v>9</v>
      </c>
      <c r="Q4554">
        <v>5</v>
      </c>
      <c r="R4554">
        <v>6</v>
      </c>
      <c r="S4554">
        <v>3</v>
      </c>
      <c r="T4554">
        <v>8</v>
      </c>
      <c r="U4554">
        <v>14</v>
      </c>
      <c r="V4554">
        <v>14</v>
      </c>
      <c r="W4554">
        <v>2</v>
      </c>
      <c r="X4554">
        <v>2</v>
      </c>
      <c r="Y4554">
        <v>0</v>
      </c>
      <c r="Z4554">
        <v>0</v>
      </c>
      <c r="AA4554">
        <v>3</v>
      </c>
      <c r="AB4554">
        <v>3.5</v>
      </c>
      <c r="AC4554">
        <v>2.2000000000000002</v>
      </c>
      <c r="AD4554" t="str">
        <f t="shared" si="143"/>
        <v>H</v>
      </c>
      <c r="AE4554" t="str">
        <f t="shared" si="144"/>
        <v>N</v>
      </c>
      <c r="AF4554">
        <v>1.9</v>
      </c>
      <c r="AG4554">
        <v>1.9</v>
      </c>
      <c r="AR4554">
        <v>1</v>
      </c>
      <c r="AS4554">
        <v>1</v>
      </c>
    </row>
    <row r="4555" spans="1:45" x14ac:dyDescent="0.3">
      <c r="A4555" t="s">
        <v>4777</v>
      </c>
      <c r="B4555" t="s">
        <v>4399</v>
      </c>
      <c r="C4555">
        <v>39</v>
      </c>
      <c r="D4555" s="1">
        <v>38487</v>
      </c>
      <c r="F4555" t="s">
        <v>3176</v>
      </c>
      <c r="G4555" t="s">
        <v>78</v>
      </c>
      <c r="H4555">
        <v>6</v>
      </c>
      <c r="I4555">
        <v>0</v>
      </c>
      <c r="J4555" t="s">
        <v>51</v>
      </c>
      <c r="K4555">
        <v>2</v>
      </c>
      <c r="L4555">
        <v>0</v>
      </c>
      <c r="M4555" t="s">
        <v>51</v>
      </c>
      <c r="N4555" t="s">
        <v>3645</v>
      </c>
      <c r="O4555">
        <v>13</v>
      </c>
      <c r="P4555">
        <v>2</v>
      </c>
      <c r="Q4555">
        <v>9</v>
      </c>
      <c r="R4555">
        <v>0</v>
      </c>
      <c r="S4555">
        <v>4</v>
      </c>
      <c r="T4555">
        <v>13</v>
      </c>
      <c r="U4555">
        <v>11</v>
      </c>
      <c r="V4555">
        <v>12</v>
      </c>
      <c r="W4555">
        <v>0</v>
      </c>
      <c r="X4555">
        <v>1</v>
      </c>
      <c r="Y4555">
        <v>0</v>
      </c>
      <c r="Z4555">
        <v>0</v>
      </c>
      <c r="AA4555">
        <v>2.8</v>
      </c>
      <c r="AB4555">
        <v>3.5</v>
      </c>
      <c r="AC4555">
        <v>2.2999999999999998</v>
      </c>
      <c r="AD4555" t="str">
        <f t="shared" si="143"/>
        <v>H</v>
      </c>
      <c r="AE4555" t="str">
        <f t="shared" si="144"/>
        <v>Y</v>
      </c>
      <c r="AF4555">
        <v>1.85</v>
      </c>
      <c r="AG4555">
        <v>1.95</v>
      </c>
      <c r="AR4555">
        <v>3</v>
      </c>
      <c r="AS4555">
        <v>0</v>
      </c>
    </row>
    <row r="4556" spans="1:45" x14ac:dyDescent="0.3">
      <c r="A4556" t="s">
        <v>4778</v>
      </c>
      <c r="B4556" t="s">
        <v>4399</v>
      </c>
      <c r="C4556">
        <v>39</v>
      </c>
      <c r="D4556" s="1">
        <v>38487</v>
      </c>
      <c r="F4556" t="s">
        <v>56</v>
      </c>
      <c r="G4556" t="s">
        <v>49</v>
      </c>
      <c r="H4556">
        <v>2</v>
      </c>
      <c r="I4556">
        <v>1</v>
      </c>
      <c r="J4556" t="s">
        <v>51</v>
      </c>
      <c r="K4556">
        <v>2</v>
      </c>
      <c r="L4556">
        <v>0</v>
      </c>
      <c r="M4556" t="s">
        <v>51</v>
      </c>
      <c r="N4556" t="s">
        <v>3621</v>
      </c>
      <c r="O4556">
        <v>15</v>
      </c>
      <c r="P4556">
        <v>13</v>
      </c>
      <c r="Q4556">
        <v>7</v>
      </c>
      <c r="R4556">
        <v>4</v>
      </c>
      <c r="S4556">
        <v>9</v>
      </c>
      <c r="T4556">
        <v>5</v>
      </c>
      <c r="U4556">
        <v>10</v>
      </c>
      <c r="V4556">
        <v>16</v>
      </c>
      <c r="W4556">
        <v>0</v>
      </c>
      <c r="X4556">
        <v>0</v>
      </c>
      <c r="Y4556">
        <v>0</v>
      </c>
      <c r="Z4556">
        <v>0</v>
      </c>
      <c r="AA4556">
        <v>1.66</v>
      </c>
      <c r="AB4556">
        <v>3.4</v>
      </c>
      <c r="AC4556">
        <v>5.5</v>
      </c>
      <c r="AD4556" t="str">
        <f t="shared" si="143"/>
        <v>A</v>
      </c>
      <c r="AE4556" t="str">
        <f t="shared" si="144"/>
        <v>N</v>
      </c>
      <c r="AF4556">
        <v>2.0499999999999998</v>
      </c>
      <c r="AG4556">
        <v>1.75</v>
      </c>
      <c r="AR4556">
        <v>3</v>
      </c>
      <c r="AS4556">
        <v>0</v>
      </c>
    </row>
    <row r="4557" spans="1:45" x14ac:dyDescent="0.3">
      <c r="A4557" t="s">
        <v>4779</v>
      </c>
      <c r="B4557" t="s">
        <v>4399</v>
      </c>
      <c r="C4557">
        <v>39</v>
      </c>
      <c r="D4557" s="1">
        <v>38487</v>
      </c>
      <c r="F4557" t="s">
        <v>59</v>
      </c>
      <c r="G4557" t="s">
        <v>845</v>
      </c>
      <c r="H4557">
        <v>1</v>
      </c>
      <c r="I4557">
        <v>1</v>
      </c>
      <c r="J4557" t="s">
        <v>61</v>
      </c>
      <c r="K4557">
        <v>0</v>
      </c>
      <c r="L4557">
        <v>1</v>
      </c>
      <c r="M4557" t="s">
        <v>47</v>
      </c>
      <c r="N4557" t="s">
        <v>3641</v>
      </c>
      <c r="O4557">
        <v>10</v>
      </c>
      <c r="P4557">
        <v>4</v>
      </c>
      <c r="Q4557">
        <v>5</v>
      </c>
      <c r="R4557">
        <v>3</v>
      </c>
      <c r="S4557">
        <v>10</v>
      </c>
      <c r="T4557">
        <v>3</v>
      </c>
      <c r="U4557">
        <v>12</v>
      </c>
      <c r="V4557">
        <v>15</v>
      </c>
      <c r="W4557">
        <v>2</v>
      </c>
      <c r="X4557">
        <v>4</v>
      </c>
      <c r="Y4557">
        <v>0</v>
      </c>
      <c r="Z4557">
        <v>0</v>
      </c>
      <c r="AA4557">
        <v>2.1</v>
      </c>
      <c r="AB4557">
        <v>3.1</v>
      </c>
      <c r="AC4557">
        <v>3.6</v>
      </c>
      <c r="AD4557" t="str">
        <f t="shared" si="143"/>
        <v>A</v>
      </c>
      <c r="AE4557" t="str">
        <f t="shared" si="144"/>
        <v>N</v>
      </c>
      <c r="AF4557">
        <v>2.1</v>
      </c>
      <c r="AG4557">
        <v>1.7</v>
      </c>
      <c r="AR4557">
        <v>1</v>
      </c>
      <c r="AS4557">
        <v>1</v>
      </c>
    </row>
    <row r="4558" spans="1:45" x14ac:dyDescent="0.3">
      <c r="A4558" t="s">
        <v>4780</v>
      </c>
      <c r="B4558" t="s">
        <v>4399</v>
      </c>
      <c r="C4558">
        <v>39</v>
      </c>
      <c r="D4558" s="1">
        <v>38487</v>
      </c>
      <c r="F4558" t="s">
        <v>63</v>
      </c>
      <c r="G4558" t="s">
        <v>53</v>
      </c>
      <c r="H4558">
        <v>1</v>
      </c>
      <c r="I4558">
        <v>1</v>
      </c>
      <c r="J4558" t="s">
        <v>61</v>
      </c>
      <c r="K4558">
        <v>1</v>
      </c>
      <c r="L4558">
        <v>1</v>
      </c>
      <c r="M4558" t="s">
        <v>61</v>
      </c>
      <c r="N4558" t="s">
        <v>4097</v>
      </c>
      <c r="O4558">
        <v>8</v>
      </c>
      <c r="P4558">
        <v>12</v>
      </c>
      <c r="Q4558">
        <v>4</v>
      </c>
      <c r="R4558">
        <v>7</v>
      </c>
      <c r="S4558">
        <v>6</v>
      </c>
      <c r="T4558">
        <v>4</v>
      </c>
      <c r="U4558">
        <v>11</v>
      </c>
      <c r="V4558">
        <v>17</v>
      </c>
      <c r="W4558">
        <v>4</v>
      </c>
      <c r="X4558">
        <v>4</v>
      </c>
      <c r="Y4558">
        <v>0</v>
      </c>
      <c r="Z4558">
        <v>0</v>
      </c>
      <c r="AA4558">
        <v>3.2</v>
      </c>
      <c r="AB4558">
        <v>3.25</v>
      </c>
      <c r="AC4558">
        <v>2.2000000000000002</v>
      </c>
      <c r="AD4558" t="str">
        <f t="shared" si="143"/>
        <v>H</v>
      </c>
      <c r="AE4558" t="str">
        <f t="shared" si="144"/>
        <v>N</v>
      </c>
      <c r="AF4558">
        <v>2.1</v>
      </c>
      <c r="AG4558">
        <v>1.7</v>
      </c>
      <c r="AR4558">
        <v>1</v>
      </c>
      <c r="AS4558">
        <v>1</v>
      </c>
    </row>
    <row r="4559" spans="1:45" x14ac:dyDescent="0.3">
      <c r="A4559" t="s">
        <v>4781</v>
      </c>
      <c r="B4559" t="s">
        <v>4399</v>
      </c>
      <c r="C4559">
        <v>39</v>
      </c>
      <c r="D4559" s="1">
        <v>38487</v>
      </c>
      <c r="F4559" t="s">
        <v>72</v>
      </c>
      <c r="G4559" t="s">
        <v>79</v>
      </c>
      <c r="H4559">
        <v>1</v>
      </c>
      <c r="I4559">
        <v>2</v>
      </c>
      <c r="J4559" t="s">
        <v>47</v>
      </c>
      <c r="K4559">
        <v>1</v>
      </c>
      <c r="L4559">
        <v>1</v>
      </c>
      <c r="M4559" t="s">
        <v>61</v>
      </c>
      <c r="N4559" t="s">
        <v>3619</v>
      </c>
      <c r="O4559">
        <v>11</v>
      </c>
      <c r="P4559">
        <v>16</v>
      </c>
      <c r="Q4559">
        <v>3</v>
      </c>
      <c r="R4559">
        <v>8</v>
      </c>
      <c r="S4559">
        <v>5</v>
      </c>
      <c r="T4559">
        <v>3</v>
      </c>
      <c r="U4559">
        <v>14</v>
      </c>
      <c r="V4559">
        <v>13</v>
      </c>
      <c r="W4559">
        <v>1</v>
      </c>
      <c r="X4559">
        <v>2</v>
      </c>
      <c r="Y4559">
        <v>0</v>
      </c>
      <c r="Z4559">
        <v>0</v>
      </c>
      <c r="AA4559">
        <v>2.37</v>
      </c>
      <c r="AB4559">
        <v>3.6</v>
      </c>
      <c r="AC4559">
        <v>2.62</v>
      </c>
      <c r="AD4559" t="str">
        <f t="shared" si="143"/>
        <v>A</v>
      </c>
      <c r="AE4559" t="str">
        <f t="shared" si="144"/>
        <v>Y</v>
      </c>
      <c r="AF4559">
        <v>1.85</v>
      </c>
      <c r="AG4559">
        <v>1.95</v>
      </c>
      <c r="AR4559">
        <v>0</v>
      </c>
      <c r="AS4559">
        <v>3</v>
      </c>
    </row>
    <row r="4560" spans="1:45" x14ac:dyDescent="0.3">
      <c r="A4560" t="s">
        <v>4782</v>
      </c>
      <c r="B4560" t="s">
        <v>4399</v>
      </c>
      <c r="C4560">
        <v>39</v>
      </c>
      <c r="D4560" s="1">
        <v>38487</v>
      </c>
      <c r="F4560" t="s">
        <v>64</v>
      </c>
      <c r="G4560" t="s">
        <v>54</v>
      </c>
      <c r="H4560">
        <v>0</v>
      </c>
      <c r="I4560">
        <v>0</v>
      </c>
      <c r="J4560" t="s">
        <v>61</v>
      </c>
      <c r="K4560">
        <v>0</v>
      </c>
      <c r="L4560">
        <v>0</v>
      </c>
      <c r="M4560" t="s">
        <v>61</v>
      </c>
      <c r="N4560" t="s">
        <v>3614</v>
      </c>
      <c r="O4560">
        <v>11</v>
      </c>
      <c r="P4560">
        <v>12</v>
      </c>
      <c r="Q4560">
        <v>7</v>
      </c>
      <c r="R4560">
        <v>8</v>
      </c>
      <c r="S4560">
        <v>5</v>
      </c>
      <c r="T4560">
        <v>7</v>
      </c>
      <c r="U4560">
        <v>10</v>
      </c>
      <c r="V4560">
        <v>14</v>
      </c>
      <c r="W4560">
        <v>2</v>
      </c>
      <c r="X4560">
        <v>2</v>
      </c>
      <c r="Y4560">
        <v>0</v>
      </c>
      <c r="Z4560">
        <v>0</v>
      </c>
      <c r="AA4560">
        <v>1.57</v>
      </c>
      <c r="AB4560">
        <v>3.5</v>
      </c>
      <c r="AC4560">
        <v>6.5</v>
      </c>
      <c r="AD4560" t="str">
        <f t="shared" si="143"/>
        <v>A</v>
      </c>
      <c r="AE4560" t="str">
        <f t="shared" si="144"/>
        <v>N</v>
      </c>
      <c r="AF4560">
        <v>1.85</v>
      </c>
      <c r="AG4560">
        <v>1.95</v>
      </c>
      <c r="AR4560">
        <v>1</v>
      </c>
      <c r="AS4560">
        <v>1</v>
      </c>
    </row>
    <row r="4561" spans="1:45" x14ac:dyDescent="0.3">
      <c r="A4561" t="s">
        <v>4783</v>
      </c>
      <c r="B4561" t="s">
        <v>4399</v>
      </c>
      <c r="C4561">
        <v>39</v>
      </c>
      <c r="D4561" s="1">
        <v>38487</v>
      </c>
      <c r="F4561" t="s">
        <v>3618</v>
      </c>
      <c r="G4561" t="s">
        <v>4021</v>
      </c>
      <c r="H4561">
        <v>2</v>
      </c>
      <c r="I4561">
        <v>0</v>
      </c>
      <c r="J4561" t="s">
        <v>51</v>
      </c>
      <c r="K4561">
        <v>0</v>
      </c>
      <c r="L4561">
        <v>0</v>
      </c>
      <c r="M4561" t="s">
        <v>61</v>
      </c>
      <c r="N4561" t="s">
        <v>3624</v>
      </c>
      <c r="O4561">
        <v>9</v>
      </c>
      <c r="P4561">
        <v>8</v>
      </c>
      <c r="Q4561">
        <v>5</v>
      </c>
      <c r="R4561">
        <v>2</v>
      </c>
      <c r="S4561">
        <v>6</v>
      </c>
      <c r="T4561">
        <v>1</v>
      </c>
      <c r="U4561">
        <v>12</v>
      </c>
      <c r="V4561">
        <v>13</v>
      </c>
      <c r="W4561">
        <v>0</v>
      </c>
      <c r="X4561">
        <v>1</v>
      </c>
      <c r="Y4561">
        <v>0</v>
      </c>
      <c r="Z4561">
        <v>0</v>
      </c>
      <c r="AA4561">
        <v>1.57</v>
      </c>
      <c r="AB4561">
        <v>3.75</v>
      </c>
      <c r="AC4561">
        <v>6</v>
      </c>
      <c r="AD4561" t="str">
        <f t="shared" si="143"/>
        <v>A</v>
      </c>
      <c r="AE4561" t="str">
        <f t="shared" si="144"/>
        <v>N</v>
      </c>
      <c r="AF4561">
        <v>1.9</v>
      </c>
      <c r="AG4561">
        <v>1.9</v>
      </c>
      <c r="AR4561">
        <v>3</v>
      </c>
      <c r="AS4561">
        <v>0</v>
      </c>
    </row>
    <row r="4562" spans="1:45" x14ac:dyDescent="0.3">
      <c r="A4562" t="s">
        <v>4784</v>
      </c>
      <c r="B4562" t="s">
        <v>4785</v>
      </c>
      <c r="C4562">
        <v>1</v>
      </c>
      <c r="D4562" s="1">
        <v>38577</v>
      </c>
      <c r="F4562" t="s">
        <v>49</v>
      </c>
      <c r="G4562" t="s">
        <v>843</v>
      </c>
      <c r="H4562">
        <v>2</v>
      </c>
      <c r="I4562">
        <v>2</v>
      </c>
      <c r="J4562" t="s">
        <v>61</v>
      </c>
      <c r="K4562">
        <v>2</v>
      </c>
      <c r="L4562">
        <v>2</v>
      </c>
      <c r="M4562" t="s">
        <v>61</v>
      </c>
      <c r="N4562" t="s">
        <v>3624</v>
      </c>
      <c r="O4562">
        <v>3</v>
      </c>
      <c r="P4562">
        <v>13</v>
      </c>
      <c r="Q4562">
        <v>2</v>
      </c>
      <c r="R4562">
        <v>6</v>
      </c>
      <c r="S4562">
        <v>7</v>
      </c>
      <c r="T4562">
        <v>8</v>
      </c>
      <c r="U4562">
        <v>14</v>
      </c>
      <c r="V4562">
        <v>16</v>
      </c>
      <c r="W4562">
        <v>0</v>
      </c>
      <c r="X4562">
        <v>2</v>
      </c>
      <c r="Y4562">
        <v>0</v>
      </c>
      <c r="Z4562">
        <v>0</v>
      </c>
      <c r="AA4562">
        <v>2.2999999999999998</v>
      </c>
      <c r="AB4562">
        <v>3.25</v>
      </c>
      <c r="AC4562">
        <v>3</v>
      </c>
      <c r="AD4562" t="str">
        <f t="shared" si="143"/>
        <v>A</v>
      </c>
      <c r="AE4562" t="str">
        <f t="shared" si="144"/>
        <v>N</v>
      </c>
      <c r="AR4562">
        <v>1</v>
      </c>
      <c r="AS4562">
        <v>1</v>
      </c>
    </row>
    <row r="4563" spans="1:45" x14ac:dyDescent="0.3">
      <c r="A4563" t="s">
        <v>4786</v>
      </c>
      <c r="B4563" t="s">
        <v>4785</v>
      </c>
      <c r="C4563">
        <v>1</v>
      </c>
      <c r="D4563" s="1">
        <v>38577</v>
      </c>
      <c r="F4563" t="s">
        <v>73</v>
      </c>
      <c r="G4563" t="s">
        <v>79</v>
      </c>
      <c r="H4563">
        <v>0</v>
      </c>
      <c r="I4563">
        <v>2</v>
      </c>
      <c r="J4563" t="s">
        <v>47</v>
      </c>
      <c r="K4563">
        <v>0</v>
      </c>
      <c r="L4563">
        <v>1</v>
      </c>
      <c r="M4563" t="s">
        <v>47</v>
      </c>
      <c r="N4563" t="s">
        <v>3616</v>
      </c>
      <c r="O4563">
        <v>10</v>
      </c>
      <c r="P4563">
        <v>12</v>
      </c>
      <c r="Q4563">
        <v>5</v>
      </c>
      <c r="R4563">
        <v>5</v>
      </c>
      <c r="S4563">
        <v>8</v>
      </c>
      <c r="T4563">
        <v>6</v>
      </c>
      <c r="U4563">
        <v>15</v>
      </c>
      <c r="V4563">
        <v>14</v>
      </c>
      <c r="W4563">
        <v>3</v>
      </c>
      <c r="X4563">
        <v>1</v>
      </c>
      <c r="Y4563">
        <v>0</v>
      </c>
      <c r="Z4563">
        <v>0</v>
      </c>
      <c r="AA4563">
        <v>5</v>
      </c>
      <c r="AB4563">
        <v>3.4</v>
      </c>
      <c r="AC4563">
        <v>1.72</v>
      </c>
      <c r="AD4563" t="str">
        <f t="shared" si="143"/>
        <v>H</v>
      </c>
      <c r="AE4563" t="str">
        <f t="shared" si="144"/>
        <v>N</v>
      </c>
      <c r="AR4563">
        <v>0</v>
      </c>
      <c r="AS4563">
        <v>3</v>
      </c>
    </row>
    <row r="4564" spans="1:45" x14ac:dyDescent="0.3">
      <c r="A4564" t="s">
        <v>4787</v>
      </c>
      <c r="B4564" t="s">
        <v>4785</v>
      </c>
      <c r="C4564">
        <v>1</v>
      </c>
      <c r="D4564" s="1">
        <v>38577</v>
      </c>
      <c r="F4564" t="s">
        <v>3176</v>
      </c>
      <c r="G4564" t="s">
        <v>3623</v>
      </c>
      <c r="H4564">
        <v>0</v>
      </c>
      <c r="I4564">
        <v>0</v>
      </c>
      <c r="J4564" t="s">
        <v>61</v>
      </c>
      <c r="K4564">
        <v>0</v>
      </c>
      <c r="L4564">
        <v>0</v>
      </c>
      <c r="M4564" t="s">
        <v>61</v>
      </c>
      <c r="N4564" t="s">
        <v>3641</v>
      </c>
      <c r="O4564">
        <v>15</v>
      </c>
      <c r="P4564">
        <v>7</v>
      </c>
      <c r="Q4564">
        <v>7</v>
      </c>
      <c r="R4564">
        <v>4</v>
      </c>
      <c r="S4564">
        <v>6</v>
      </c>
      <c r="T4564">
        <v>6</v>
      </c>
      <c r="U4564">
        <v>12</v>
      </c>
      <c r="V4564">
        <v>13</v>
      </c>
      <c r="W4564">
        <v>1</v>
      </c>
      <c r="X4564">
        <v>2</v>
      </c>
      <c r="Y4564">
        <v>0</v>
      </c>
      <c r="Z4564">
        <v>0</v>
      </c>
      <c r="AA4564">
        <v>2.37</v>
      </c>
      <c r="AB4564">
        <v>3.25</v>
      </c>
      <c r="AC4564">
        <v>2.87</v>
      </c>
      <c r="AD4564" t="str">
        <f t="shared" si="143"/>
        <v>A</v>
      </c>
      <c r="AE4564" t="str">
        <f t="shared" si="144"/>
        <v>N</v>
      </c>
      <c r="AR4564">
        <v>1</v>
      </c>
      <c r="AS4564">
        <v>1</v>
      </c>
    </row>
    <row r="4565" spans="1:45" x14ac:dyDescent="0.3">
      <c r="A4565" t="s">
        <v>4788</v>
      </c>
      <c r="B4565" t="s">
        <v>4785</v>
      </c>
      <c r="C4565">
        <v>1</v>
      </c>
      <c r="D4565" s="1">
        <v>38577</v>
      </c>
      <c r="F4565" t="s">
        <v>59</v>
      </c>
      <c r="G4565" t="s">
        <v>3618</v>
      </c>
      <c r="H4565">
        <v>0</v>
      </c>
      <c r="I4565">
        <v>0</v>
      </c>
      <c r="J4565" t="s">
        <v>61</v>
      </c>
      <c r="K4565">
        <v>0</v>
      </c>
      <c r="L4565">
        <v>0</v>
      </c>
      <c r="M4565" t="s">
        <v>61</v>
      </c>
      <c r="N4565" t="s">
        <v>3657</v>
      </c>
      <c r="O4565">
        <v>15</v>
      </c>
      <c r="P4565">
        <v>13</v>
      </c>
      <c r="Q4565">
        <v>8</v>
      </c>
      <c r="R4565">
        <v>3</v>
      </c>
      <c r="S4565">
        <v>3</v>
      </c>
      <c r="T4565">
        <v>6</v>
      </c>
      <c r="U4565">
        <v>13</v>
      </c>
      <c r="V4565">
        <v>11</v>
      </c>
      <c r="W4565">
        <v>2</v>
      </c>
      <c r="X4565">
        <v>3</v>
      </c>
      <c r="Y4565">
        <v>0</v>
      </c>
      <c r="Z4565">
        <v>0</v>
      </c>
      <c r="AA4565">
        <v>1.72</v>
      </c>
      <c r="AB4565">
        <v>3.4</v>
      </c>
      <c r="AC4565">
        <v>5</v>
      </c>
      <c r="AD4565" t="str">
        <f t="shared" si="143"/>
        <v>A</v>
      </c>
      <c r="AE4565" t="str">
        <f t="shared" si="144"/>
        <v>N</v>
      </c>
      <c r="AR4565">
        <v>1</v>
      </c>
      <c r="AS4565">
        <v>1</v>
      </c>
    </row>
    <row r="4566" spans="1:45" x14ac:dyDescent="0.3">
      <c r="A4566" t="s">
        <v>4789</v>
      </c>
      <c r="B4566" t="s">
        <v>4785</v>
      </c>
      <c r="C4566">
        <v>1</v>
      </c>
      <c r="D4566" s="1">
        <v>38577</v>
      </c>
      <c r="F4566" t="s">
        <v>845</v>
      </c>
      <c r="G4566" t="s">
        <v>56</v>
      </c>
      <c r="H4566">
        <v>0</v>
      </c>
      <c r="I4566">
        <v>0</v>
      </c>
      <c r="J4566" t="s">
        <v>61</v>
      </c>
      <c r="K4566">
        <v>0</v>
      </c>
      <c r="L4566">
        <v>0</v>
      </c>
      <c r="M4566" t="s">
        <v>61</v>
      </c>
      <c r="N4566" t="s">
        <v>3655</v>
      </c>
      <c r="O4566">
        <v>4</v>
      </c>
      <c r="P4566">
        <v>16</v>
      </c>
      <c r="Q4566">
        <v>2</v>
      </c>
      <c r="R4566">
        <v>7</v>
      </c>
      <c r="S4566">
        <v>5</v>
      </c>
      <c r="T4566">
        <v>0</v>
      </c>
      <c r="U4566">
        <v>17</v>
      </c>
      <c r="V4566">
        <v>11</v>
      </c>
      <c r="W4566">
        <v>2</v>
      </c>
      <c r="X4566">
        <v>3</v>
      </c>
      <c r="Y4566">
        <v>1</v>
      </c>
      <c r="Z4566">
        <v>0</v>
      </c>
      <c r="AA4566">
        <v>2.87</v>
      </c>
      <c r="AB4566">
        <v>3.2</v>
      </c>
      <c r="AC4566">
        <v>2.4</v>
      </c>
      <c r="AD4566" t="str">
        <f t="shared" si="143"/>
        <v>H</v>
      </c>
      <c r="AE4566" t="str">
        <f t="shared" si="144"/>
        <v>N</v>
      </c>
      <c r="AR4566">
        <v>1</v>
      </c>
      <c r="AS4566">
        <v>1</v>
      </c>
    </row>
    <row r="4567" spans="1:45" x14ac:dyDescent="0.3">
      <c r="A4567" t="s">
        <v>4790</v>
      </c>
      <c r="B4567" t="s">
        <v>4785</v>
      </c>
      <c r="C4567">
        <v>1</v>
      </c>
      <c r="D4567" s="1">
        <v>38577</v>
      </c>
      <c r="F4567" t="s">
        <v>4021</v>
      </c>
      <c r="G4567" t="s">
        <v>64</v>
      </c>
      <c r="H4567">
        <v>0</v>
      </c>
      <c r="I4567">
        <v>2</v>
      </c>
      <c r="J4567" t="s">
        <v>47</v>
      </c>
      <c r="K4567">
        <v>0</v>
      </c>
      <c r="L4567">
        <v>1</v>
      </c>
      <c r="M4567" t="s">
        <v>47</v>
      </c>
      <c r="N4567" t="s">
        <v>3621</v>
      </c>
      <c r="O4567">
        <v>11</v>
      </c>
      <c r="P4567">
        <v>11</v>
      </c>
      <c r="Q4567">
        <v>7</v>
      </c>
      <c r="R4567">
        <v>6</v>
      </c>
      <c r="S4567">
        <v>7</v>
      </c>
      <c r="T4567">
        <v>2</v>
      </c>
      <c r="U4567">
        <v>13</v>
      </c>
      <c r="V4567">
        <v>23</v>
      </c>
      <c r="W4567">
        <v>0</v>
      </c>
      <c r="X4567">
        <v>2</v>
      </c>
      <c r="Y4567">
        <v>0</v>
      </c>
      <c r="Z4567">
        <v>0</v>
      </c>
      <c r="AA4567">
        <v>2.75</v>
      </c>
      <c r="AB4567">
        <v>3.2</v>
      </c>
      <c r="AC4567">
        <v>2.5</v>
      </c>
      <c r="AD4567" t="str">
        <f t="shared" si="143"/>
        <v>H</v>
      </c>
      <c r="AE4567" t="str">
        <f t="shared" si="144"/>
        <v>N</v>
      </c>
      <c r="AR4567">
        <v>0</v>
      </c>
      <c r="AS4567">
        <v>3</v>
      </c>
    </row>
    <row r="4568" spans="1:45" x14ac:dyDescent="0.3">
      <c r="A4568" t="s">
        <v>4791</v>
      </c>
      <c r="B4568" t="s">
        <v>4785</v>
      </c>
      <c r="C4568">
        <v>1</v>
      </c>
      <c r="D4568" s="1">
        <v>38577</v>
      </c>
      <c r="F4568" t="s">
        <v>1226</v>
      </c>
      <c r="G4568" t="s">
        <v>1988</v>
      </c>
      <c r="H4568">
        <v>1</v>
      </c>
      <c r="I4568">
        <v>3</v>
      </c>
      <c r="J4568" t="s">
        <v>47</v>
      </c>
      <c r="K4568">
        <v>1</v>
      </c>
      <c r="L4568">
        <v>1</v>
      </c>
      <c r="M4568" t="s">
        <v>61</v>
      </c>
      <c r="N4568" t="s">
        <v>4097</v>
      </c>
      <c r="O4568">
        <v>12</v>
      </c>
      <c r="P4568">
        <v>14</v>
      </c>
      <c r="Q4568">
        <v>8</v>
      </c>
      <c r="R4568">
        <v>4</v>
      </c>
      <c r="S4568">
        <v>5</v>
      </c>
      <c r="T4568">
        <v>5</v>
      </c>
      <c r="U4568">
        <v>15</v>
      </c>
      <c r="V4568">
        <v>17</v>
      </c>
      <c r="W4568">
        <v>2</v>
      </c>
      <c r="X4568">
        <v>0</v>
      </c>
      <c r="Y4568">
        <v>0</v>
      </c>
      <c r="Z4568">
        <v>1</v>
      </c>
      <c r="AA4568">
        <v>2.37</v>
      </c>
      <c r="AB4568">
        <v>3.2</v>
      </c>
      <c r="AC4568">
        <v>2.9</v>
      </c>
      <c r="AD4568" t="str">
        <f t="shared" si="143"/>
        <v>A</v>
      </c>
      <c r="AE4568" t="str">
        <f t="shared" si="144"/>
        <v>Y</v>
      </c>
      <c r="AR4568">
        <v>0</v>
      </c>
      <c r="AS4568">
        <v>3</v>
      </c>
    </row>
    <row r="4569" spans="1:45" x14ac:dyDescent="0.3">
      <c r="A4569" t="s">
        <v>4792</v>
      </c>
      <c r="B4569" t="s">
        <v>4785</v>
      </c>
      <c r="C4569">
        <v>1</v>
      </c>
      <c r="D4569" s="1">
        <v>38577</v>
      </c>
      <c r="F4569" t="s">
        <v>75</v>
      </c>
      <c r="G4569" t="s">
        <v>54</v>
      </c>
      <c r="H4569">
        <v>3</v>
      </c>
      <c r="I4569">
        <v>1</v>
      </c>
      <c r="J4569" t="s">
        <v>51</v>
      </c>
      <c r="K4569">
        <v>0</v>
      </c>
      <c r="L4569">
        <v>1</v>
      </c>
      <c r="M4569" t="s">
        <v>47</v>
      </c>
      <c r="N4569" t="s">
        <v>3614</v>
      </c>
      <c r="O4569">
        <v>13</v>
      </c>
      <c r="P4569">
        <v>11</v>
      </c>
      <c r="Q4569">
        <v>5</v>
      </c>
      <c r="R4569">
        <v>5</v>
      </c>
      <c r="S4569">
        <v>2</v>
      </c>
      <c r="T4569">
        <v>6</v>
      </c>
      <c r="U4569">
        <v>11</v>
      </c>
      <c r="V4569">
        <v>14</v>
      </c>
      <c r="W4569">
        <v>0</v>
      </c>
      <c r="X4569">
        <v>1</v>
      </c>
      <c r="Y4569">
        <v>0</v>
      </c>
      <c r="Z4569">
        <v>1</v>
      </c>
      <c r="AA4569">
        <v>2.5</v>
      </c>
      <c r="AB4569">
        <v>3.2</v>
      </c>
      <c r="AC4569">
        <v>2.75</v>
      </c>
      <c r="AD4569" t="str">
        <f t="shared" si="143"/>
        <v>A</v>
      </c>
      <c r="AE4569" t="str">
        <f t="shared" si="144"/>
        <v>N</v>
      </c>
      <c r="AR4569">
        <v>3</v>
      </c>
      <c r="AS4569">
        <v>0</v>
      </c>
    </row>
    <row r="4570" spans="1:45" x14ac:dyDescent="0.3">
      <c r="A4570" t="s">
        <v>4793</v>
      </c>
      <c r="B4570" t="s">
        <v>4785</v>
      </c>
      <c r="C4570">
        <v>1</v>
      </c>
      <c r="D4570" s="1">
        <v>38578</v>
      </c>
      <c r="F4570" t="s">
        <v>45</v>
      </c>
      <c r="G4570" t="s">
        <v>63</v>
      </c>
      <c r="H4570">
        <v>2</v>
      </c>
      <c r="I4570">
        <v>0</v>
      </c>
      <c r="J4570" t="s">
        <v>51</v>
      </c>
      <c r="K4570">
        <v>0</v>
      </c>
      <c r="L4570">
        <v>0</v>
      </c>
      <c r="M4570" t="s">
        <v>61</v>
      </c>
      <c r="N4570" t="s">
        <v>3619</v>
      </c>
      <c r="O4570">
        <v>15</v>
      </c>
      <c r="P4570">
        <v>2</v>
      </c>
      <c r="Q4570">
        <v>12</v>
      </c>
      <c r="R4570">
        <v>1</v>
      </c>
      <c r="S4570">
        <v>8</v>
      </c>
      <c r="T4570">
        <v>3</v>
      </c>
      <c r="U4570">
        <v>15</v>
      </c>
      <c r="V4570">
        <v>17</v>
      </c>
      <c r="W4570">
        <v>0</v>
      </c>
      <c r="X4570">
        <v>1</v>
      </c>
      <c r="Y4570">
        <v>0</v>
      </c>
      <c r="Z4570">
        <v>1</v>
      </c>
      <c r="AA4570">
        <v>1.4</v>
      </c>
      <c r="AB4570">
        <v>4.2</v>
      </c>
      <c r="AC4570">
        <v>8</v>
      </c>
      <c r="AD4570" t="str">
        <f t="shared" si="143"/>
        <v>A</v>
      </c>
      <c r="AE4570" t="str">
        <f t="shared" si="144"/>
        <v>N</v>
      </c>
      <c r="AR4570">
        <v>3</v>
      </c>
      <c r="AS4570">
        <v>0</v>
      </c>
    </row>
    <row r="4571" spans="1:45" x14ac:dyDescent="0.3">
      <c r="A4571" t="s">
        <v>4794</v>
      </c>
      <c r="B4571" t="s">
        <v>4785</v>
      </c>
      <c r="C4571">
        <v>1</v>
      </c>
      <c r="D4571" s="1">
        <v>38578</v>
      </c>
      <c r="F4571" t="s">
        <v>4795</v>
      </c>
      <c r="G4571" t="s">
        <v>53</v>
      </c>
      <c r="H4571">
        <v>0</v>
      </c>
      <c r="I4571">
        <v>1</v>
      </c>
      <c r="J4571" t="s">
        <v>47</v>
      </c>
      <c r="K4571">
        <v>0</v>
      </c>
      <c r="L4571">
        <v>0</v>
      </c>
      <c r="M4571" t="s">
        <v>61</v>
      </c>
      <c r="N4571" t="s">
        <v>4412</v>
      </c>
      <c r="O4571">
        <v>12</v>
      </c>
      <c r="P4571">
        <v>20</v>
      </c>
      <c r="Q4571">
        <v>5</v>
      </c>
      <c r="R4571">
        <v>9</v>
      </c>
      <c r="S4571">
        <v>2</v>
      </c>
      <c r="T4571">
        <v>6</v>
      </c>
      <c r="U4571">
        <v>14</v>
      </c>
      <c r="V4571">
        <v>7</v>
      </c>
      <c r="W4571">
        <v>1</v>
      </c>
      <c r="X4571">
        <v>0</v>
      </c>
      <c r="Y4571">
        <v>0</v>
      </c>
      <c r="Z4571">
        <v>0</v>
      </c>
      <c r="AA4571">
        <v>10</v>
      </c>
      <c r="AB4571">
        <v>4.5</v>
      </c>
      <c r="AC4571">
        <v>1.33</v>
      </c>
      <c r="AD4571" t="str">
        <f t="shared" si="143"/>
        <v>H</v>
      </c>
      <c r="AE4571" t="str">
        <f t="shared" si="144"/>
        <v>N</v>
      </c>
      <c r="AR4571">
        <v>0</v>
      </c>
      <c r="AS4571">
        <v>3</v>
      </c>
    </row>
    <row r="4572" spans="1:45" x14ac:dyDescent="0.3">
      <c r="A4572" t="s">
        <v>4796</v>
      </c>
      <c r="B4572" t="s">
        <v>4785</v>
      </c>
      <c r="C4572">
        <v>2</v>
      </c>
      <c r="D4572" s="1">
        <v>38584</v>
      </c>
      <c r="F4572" t="s">
        <v>3623</v>
      </c>
      <c r="G4572" t="s">
        <v>59</v>
      </c>
      <c r="H4572">
        <v>1</v>
      </c>
      <c r="I4572">
        <v>2</v>
      </c>
      <c r="J4572" t="s">
        <v>47</v>
      </c>
      <c r="K4572">
        <v>1</v>
      </c>
      <c r="L4572">
        <v>1</v>
      </c>
      <c r="M4572" t="s">
        <v>61</v>
      </c>
      <c r="N4572" t="s">
        <v>4412</v>
      </c>
      <c r="O4572">
        <v>9</v>
      </c>
      <c r="P4572">
        <v>9</v>
      </c>
      <c r="Q4572">
        <v>2</v>
      </c>
      <c r="R4572">
        <v>6</v>
      </c>
      <c r="S4572">
        <v>9</v>
      </c>
      <c r="T4572">
        <v>4</v>
      </c>
      <c r="U4572">
        <v>7</v>
      </c>
      <c r="V4572">
        <v>12</v>
      </c>
      <c r="W4572">
        <v>3</v>
      </c>
      <c r="X4572">
        <v>1</v>
      </c>
      <c r="Y4572">
        <v>0</v>
      </c>
      <c r="Z4572">
        <v>0</v>
      </c>
      <c r="AA4572">
        <v>2.2000000000000002</v>
      </c>
      <c r="AB4572">
        <v>3.2</v>
      </c>
      <c r="AC4572">
        <v>3.25</v>
      </c>
      <c r="AD4572" t="str">
        <f t="shared" si="143"/>
        <v>A</v>
      </c>
      <c r="AE4572" t="str">
        <f t="shared" si="144"/>
        <v>Y</v>
      </c>
      <c r="AR4572">
        <v>0</v>
      </c>
      <c r="AS4572">
        <v>3</v>
      </c>
    </row>
    <row r="4573" spans="1:45" x14ac:dyDescent="0.3">
      <c r="A4573" t="s">
        <v>4797</v>
      </c>
      <c r="B4573" t="s">
        <v>4785</v>
      </c>
      <c r="C4573">
        <v>2</v>
      </c>
      <c r="D4573" s="1">
        <v>38584</v>
      </c>
      <c r="F4573" t="s">
        <v>54</v>
      </c>
      <c r="G4573" t="s">
        <v>3176</v>
      </c>
      <c r="H4573">
        <v>2</v>
      </c>
      <c r="I4573">
        <v>1</v>
      </c>
      <c r="J4573" t="s">
        <v>51</v>
      </c>
      <c r="K4573">
        <v>1</v>
      </c>
      <c r="L4573">
        <v>0</v>
      </c>
      <c r="M4573" t="s">
        <v>51</v>
      </c>
      <c r="N4573" t="s">
        <v>4097</v>
      </c>
      <c r="O4573">
        <v>16</v>
      </c>
      <c r="P4573">
        <v>8</v>
      </c>
      <c r="Q4573">
        <v>9</v>
      </c>
      <c r="R4573">
        <v>4</v>
      </c>
      <c r="S4573">
        <v>8</v>
      </c>
      <c r="T4573">
        <v>1</v>
      </c>
      <c r="U4573">
        <v>26</v>
      </c>
      <c r="V4573">
        <v>14</v>
      </c>
      <c r="W4573">
        <v>2</v>
      </c>
      <c r="X4573">
        <v>2</v>
      </c>
      <c r="Y4573">
        <v>0</v>
      </c>
      <c r="Z4573">
        <v>0</v>
      </c>
      <c r="AA4573">
        <v>2</v>
      </c>
      <c r="AB4573">
        <v>3.2</v>
      </c>
      <c r="AC4573">
        <v>3.75</v>
      </c>
      <c r="AD4573" t="str">
        <f t="shared" si="143"/>
        <v>A</v>
      </c>
      <c r="AE4573" t="str">
        <f t="shared" si="144"/>
        <v>N</v>
      </c>
      <c r="AR4573">
        <v>3</v>
      </c>
      <c r="AS4573">
        <v>0</v>
      </c>
    </row>
    <row r="4574" spans="1:45" x14ac:dyDescent="0.3">
      <c r="A4574" t="s">
        <v>4798</v>
      </c>
      <c r="B4574" t="s">
        <v>4785</v>
      </c>
      <c r="C4574">
        <v>2</v>
      </c>
      <c r="D4574" s="1">
        <v>38584</v>
      </c>
      <c r="F4574" t="s">
        <v>1988</v>
      </c>
      <c r="G4574" t="s">
        <v>4795</v>
      </c>
      <c r="H4574">
        <v>1</v>
      </c>
      <c r="I4574">
        <v>0</v>
      </c>
      <c r="J4574" t="s">
        <v>51</v>
      </c>
      <c r="K4574">
        <v>1</v>
      </c>
      <c r="L4574">
        <v>0</v>
      </c>
      <c r="M4574" t="s">
        <v>51</v>
      </c>
      <c r="N4574" t="s">
        <v>3641</v>
      </c>
      <c r="O4574">
        <v>21</v>
      </c>
      <c r="P4574">
        <v>4</v>
      </c>
      <c r="Q4574">
        <v>10</v>
      </c>
      <c r="R4574">
        <v>0</v>
      </c>
      <c r="S4574">
        <v>4</v>
      </c>
      <c r="T4574">
        <v>4</v>
      </c>
      <c r="U4574">
        <v>10</v>
      </c>
      <c r="V4574">
        <v>11</v>
      </c>
      <c r="W4574">
        <v>0</v>
      </c>
      <c r="X4574">
        <v>1</v>
      </c>
      <c r="Y4574">
        <v>0</v>
      </c>
      <c r="Z4574">
        <v>0</v>
      </c>
      <c r="AA4574">
        <v>1.8</v>
      </c>
      <c r="AB4574">
        <v>3.4</v>
      </c>
      <c r="AC4574">
        <v>4.33</v>
      </c>
      <c r="AD4574" t="str">
        <f t="shared" si="143"/>
        <v>A</v>
      </c>
      <c r="AE4574" t="str">
        <f t="shared" si="144"/>
        <v>N</v>
      </c>
      <c r="AR4574">
        <v>3</v>
      </c>
      <c r="AS4574">
        <v>0</v>
      </c>
    </row>
    <row r="4575" spans="1:45" x14ac:dyDescent="0.3">
      <c r="A4575" t="s">
        <v>4799</v>
      </c>
      <c r="B4575" t="s">
        <v>4785</v>
      </c>
      <c r="C4575">
        <v>2</v>
      </c>
      <c r="D4575" s="1">
        <v>38584</v>
      </c>
      <c r="F4575" t="s">
        <v>56</v>
      </c>
      <c r="G4575" t="s">
        <v>1226</v>
      </c>
      <c r="H4575">
        <v>1</v>
      </c>
      <c r="I4575">
        <v>0</v>
      </c>
      <c r="J4575" t="s">
        <v>51</v>
      </c>
      <c r="K4575">
        <v>1</v>
      </c>
      <c r="L4575">
        <v>0</v>
      </c>
      <c r="M4575" t="s">
        <v>51</v>
      </c>
      <c r="N4575" t="s">
        <v>3621</v>
      </c>
      <c r="O4575">
        <v>15</v>
      </c>
      <c r="P4575">
        <v>2</v>
      </c>
      <c r="Q4575">
        <v>6</v>
      </c>
      <c r="R4575">
        <v>0</v>
      </c>
      <c r="S4575">
        <v>5</v>
      </c>
      <c r="T4575">
        <v>5</v>
      </c>
      <c r="U4575">
        <v>8</v>
      </c>
      <c r="V4575">
        <v>20</v>
      </c>
      <c r="W4575">
        <v>2</v>
      </c>
      <c r="X4575">
        <v>3</v>
      </c>
      <c r="Y4575">
        <v>0</v>
      </c>
      <c r="Z4575">
        <v>1</v>
      </c>
      <c r="AA4575">
        <v>1.28</v>
      </c>
      <c r="AB4575">
        <v>5</v>
      </c>
      <c r="AC4575">
        <v>10</v>
      </c>
      <c r="AD4575" t="str">
        <f t="shared" ref="AD4575:AD4638" si="145">IF(IF(AC4575&gt;AA4575,G4575,F4575)=F4575,"H","A")</f>
        <v>A</v>
      </c>
      <c r="AE4575" t="str">
        <f t="shared" si="144"/>
        <v>N</v>
      </c>
      <c r="AR4575">
        <v>3</v>
      </c>
      <c r="AS4575">
        <v>0</v>
      </c>
    </row>
    <row r="4576" spans="1:45" x14ac:dyDescent="0.3">
      <c r="A4576" t="s">
        <v>4800</v>
      </c>
      <c r="B4576" t="s">
        <v>4785</v>
      </c>
      <c r="C4576">
        <v>2</v>
      </c>
      <c r="D4576" s="1">
        <v>38584</v>
      </c>
      <c r="F4576" t="s">
        <v>79</v>
      </c>
      <c r="G4576" t="s">
        <v>49</v>
      </c>
      <c r="H4576">
        <v>1</v>
      </c>
      <c r="I4576">
        <v>0</v>
      </c>
      <c r="J4576" t="s">
        <v>51</v>
      </c>
      <c r="K4576">
        <v>0</v>
      </c>
      <c r="L4576">
        <v>0</v>
      </c>
      <c r="M4576" t="s">
        <v>61</v>
      </c>
      <c r="N4576" t="s">
        <v>3695</v>
      </c>
      <c r="O4576">
        <v>18</v>
      </c>
      <c r="P4576">
        <v>3</v>
      </c>
      <c r="Q4576">
        <v>12</v>
      </c>
      <c r="R4576">
        <v>3</v>
      </c>
      <c r="S4576">
        <v>11</v>
      </c>
      <c r="T4576">
        <v>7</v>
      </c>
      <c r="U4576">
        <v>13</v>
      </c>
      <c r="V4576">
        <v>21</v>
      </c>
      <c r="W4576">
        <v>2</v>
      </c>
      <c r="X4576">
        <v>1</v>
      </c>
      <c r="Y4576">
        <v>0</v>
      </c>
      <c r="Z4576">
        <v>0</v>
      </c>
      <c r="AA4576">
        <v>1.22</v>
      </c>
      <c r="AB4576">
        <v>5.5</v>
      </c>
      <c r="AC4576">
        <v>13</v>
      </c>
      <c r="AD4576" t="str">
        <f t="shared" si="145"/>
        <v>A</v>
      </c>
      <c r="AE4576" t="str">
        <f t="shared" si="144"/>
        <v>N</v>
      </c>
      <c r="AR4576">
        <v>3</v>
      </c>
      <c r="AS4576">
        <v>0</v>
      </c>
    </row>
    <row r="4577" spans="1:45" x14ac:dyDescent="0.3">
      <c r="A4577" t="s">
        <v>4801</v>
      </c>
      <c r="B4577" t="s">
        <v>4785</v>
      </c>
      <c r="C4577">
        <v>2</v>
      </c>
      <c r="D4577" s="1">
        <v>38584</v>
      </c>
      <c r="F4577" t="s">
        <v>63</v>
      </c>
      <c r="G4577" t="s">
        <v>75</v>
      </c>
      <c r="H4577">
        <v>0</v>
      </c>
      <c r="I4577">
        <v>0</v>
      </c>
      <c r="J4577" t="s">
        <v>61</v>
      </c>
      <c r="K4577">
        <v>0</v>
      </c>
      <c r="L4577">
        <v>0</v>
      </c>
      <c r="M4577" t="s">
        <v>61</v>
      </c>
      <c r="N4577" t="s">
        <v>3631</v>
      </c>
      <c r="O4577">
        <v>14</v>
      </c>
      <c r="P4577">
        <v>6</v>
      </c>
      <c r="Q4577">
        <v>6</v>
      </c>
      <c r="R4577">
        <v>1</v>
      </c>
      <c r="S4577">
        <v>10</v>
      </c>
      <c r="T4577">
        <v>2</v>
      </c>
      <c r="U4577">
        <v>9</v>
      </c>
      <c r="V4577">
        <v>11</v>
      </c>
      <c r="W4577">
        <v>1</v>
      </c>
      <c r="X4577">
        <v>1</v>
      </c>
      <c r="Y4577">
        <v>0</v>
      </c>
      <c r="Z4577">
        <v>1</v>
      </c>
      <c r="AA4577">
        <v>1.61</v>
      </c>
      <c r="AB4577">
        <v>3.6</v>
      </c>
      <c r="AC4577">
        <v>5.5</v>
      </c>
      <c r="AD4577" t="str">
        <f t="shared" si="145"/>
        <v>A</v>
      </c>
      <c r="AE4577" t="str">
        <f t="shared" si="144"/>
        <v>N</v>
      </c>
      <c r="AR4577">
        <v>1</v>
      </c>
      <c r="AS4577">
        <v>1</v>
      </c>
    </row>
    <row r="4578" spans="1:45" x14ac:dyDescent="0.3">
      <c r="A4578" t="s">
        <v>4802</v>
      </c>
      <c r="B4578" t="s">
        <v>4785</v>
      </c>
      <c r="C4578">
        <v>2</v>
      </c>
      <c r="D4578" s="1">
        <v>38584</v>
      </c>
      <c r="F4578" t="s">
        <v>64</v>
      </c>
      <c r="G4578" t="s">
        <v>845</v>
      </c>
      <c r="H4578">
        <v>2</v>
      </c>
      <c r="I4578">
        <v>0</v>
      </c>
      <c r="J4578" t="s">
        <v>51</v>
      </c>
      <c r="K4578">
        <v>0</v>
      </c>
      <c r="L4578">
        <v>0</v>
      </c>
      <c r="M4578" t="s">
        <v>61</v>
      </c>
      <c r="N4578" t="s">
        <v>4453</v>
      </c>
      <c r="O4578">
        <v>18</v>
      </c>
      <c r="P4578">
        <v>12</v>
      </c>
      <c r="Q4578">
        <v>8</v>
      </c>
      <c r="R4578">
        <v>3</v>
      </c>
      <c r="S4578">
        <v>5</v>
      </c>
      <c r="T4578">
        <v>6</v>
      </c>
      <c r="U4578">
        <v>16</v>
      </c>
      <c r="V4578">
        <v>10</v>
      </c>
      <c r="W4578">
        <v>3</v>
      </c>
      <c r="X4578">
        <v>1</v>
      </c>
      <c r="Y4578">
        <v>0</v>
      </c>
      <c r="Z4578">
        <v>0</v>
      </c>
      <c r="AA4578">
        <v>1.9</v>
      </c>
      <c r="AB4578">
        <v>3.3</v>
      </c>
      <c r="AC4578">
        <v>4</v>
      </c>
      <c r="AD4578" t="str">
        <f t="shared" si="145"/>
        <v>A</v>
      </c>
      <c r="AE4578" t="str">
        <f t="shared" si="144"/>
        <v>N</v>
      </c>
      <c r="AR4578">
        <v>3</v>
      </c>
      <c r="AS4578">
        <v>0</v>
      </c>
    </row>
    <row r="4579" spans="1:45" x14ac:dyDescent="0.3">
      <c r="A4579" t="s">
        <v>4803</v>
      </c>
      <c r="B4579" t="s">
        <v>4785</v>
      </c>
      <c r="C4579">
        <v>2</v>
      </c>
      <c r="D4579" s="1">
        <v>38584</v>
      </c>
      <c r="F4579" t="s">
        <v>3618</v>
      </c>
      <c r="G4579" t="s">
        <v>4021</v>
      </c>
      <c r="H4579">
        <v>2</v>
      </c>
      <c r="I4579">
        <v>1</v>
      </c>
      <c r="J4579" t="s">
        <v>51</v>
      </c>
      <c r="K4579">
        <v>1</v>
      </c>
      <c r="L4579">
        <v>0</v>
      </c>
      <c r="M4579" t="s">
        <v>51</v>
      </c>
      <c r="N4579" t="s">
        <v>3624</v>
      </c>
      <c r="O4579">
        <v>6</v>
      </c>
      <c r="P4579">
        <v>10</v>
      </c>
      <c r="Q4579">
        <v>2</v>
      </c>
      <c r="R4579">
        <v>2</v>
      </c>
      <c r="S4579">
        <v>3</v>
      </c>
      <c r="T4579">
        <v>3</v>
      </c>
      <c r="U4579">
        <v>21</v>
      </c>
      <c r="V4579">
        <v>19</v>
      </c>
      <c r="W4579">
        <v>4</v>
      </c>
      <c r="X4579">
        <v>3</v>
      </c>
      <c r="Y4579">
        <v>0</v>
      </c>
      <c r="Z4579">
        <v>0</v>
      </c>
      <c r="AA4579">
        <v>2.2000000000000002</v>
      </c>
      <c r="AB4579">
        <v>3.2</v>
      </c>
      <c r="AC4579">
        <v>3.25</v>
      </c>
      <c r="AD4579" t="str">
        <f t="shared" si="145"/>
        <v>A</v>
      </c>
      <c r="AE4579" t="str">
        <f t="shared" si="144"/>
        <v>N</v>
      </c>
      <c r="AR4579">
        <v>3</v>
      </c>
      <c r="AS4579">
        <v>0</v>
      </c>
    </row>
    <row r="4580" spans="1:45" x14ac:dyDescent="0.3">
      <c r="A4580" t="s">
        <v>4804</v>
      </c>
      <c r="B4580" t="s">
        <v>4785</v>
      </c>
      <c r="C4580">
        <v>2</v>
      </c>
      <c r="D4580" s="1">
        <v>38585</v>
      </c>
      <c r="F4580" t="s">
        <v>843</v>
      </c>
      <c r="G4580" t="s">
        <v>73</v>
      </c>
      <c r="H4580">
        <v>0</v>
      </c>
      <c r="I4580">
        <v>1</v>
      </c>
      <c r="J4580" t="s">
        <v>47</v>
      </c>
      <c r="K4580">
        <v>0</v>
      </c>
      <c r="L4580">
        <v>0</v>
      </c>
      <c r="M4580" t="s">
        <v>61</v>
      </c>
      <c r="N4580" t="s">
        <v>3614</v>
      </c>
      <c r="O4580">
        <v>16</v>
      </c>
      <c r="P4580">
        <v>3</v>
      </c>
      <c r="Q4580">
        <v>6</v>
      </c>
      <c r="R4580">
        <v>1</v>
      </c>
      <c r="S4580">
        <v>8</v>
      </c>
      <c r="T4580">
        <v>3</v>
      </c>
      <c r="U4580">
        <v>10</v>
      </c>
      <c r="V4580">
        <v>13</v>
      </c>
      <c r="W4580">
        <v>0</v>
      </c>
      <c r="X4580">
        <v>1</v>
      </c>
      <c r="Y4580">
        <v>0</v>
      </c>
      <c r="Z4580">
        <v>0</v>
      </c>
      <c r="AA4580">
        <v>2.1</v>
      </c>
      <c r="AB4580">
        <v>3.2</v>
      </c>
      <c r="AC4580">
        <v>3.5</v>
      </c>
      <c r="AD4580" t="str">
        <f t="shared" si="145"/>
        <v>A</v>
      </c>
      <c r="AE4580" t="str">
        <f t="shared" si="144"/>
        <v>Y</v>
      </c>
      <c r="AR4580">
        <v>0</v>
      </c>
      <c r="AS4580">
        <v>3</v>
      </c>
    </row>
    <row r="4581" spans="1:45" x14ac:dyDescent="0.3">
      <c r="A4581" t="s">
        <v>4805</v>
      </c>
      <c r="B4581" t="s">
        <v>4785</v>
      </c>
      <c r="C4581">
        <v>2</v>
      </c>
      <c r="D4581" s="1">
        <v>38585</v>
      </c>
      <c r="F4581" t="s">
        <v>53</v>
      </c>
      <c r="G4581" t="s">
        <v>45</v>
      </c>
      <c r="H4581">
        <v>1</v>
      </c>
      <c r="I4581">
        <v>0</v>
      </c>
      <c r="J4581" t="s">
        <v>51</v>
      </c>
      <c r="K4581">
        <v>0</v>
      </c>
      <c r="L4581">
        <v>0</v>
      </c>
      <c r="M4581" t="s">
        <v>61</v>
      </c>
      <c r="N4581" t="s">
        <v>3616</v>
      </c>
      <c r="O4581">
        <v>9</v>
      </c>
      <c r="P4581">
        <v>9</v>
      </c>
      <c r="Q4581">
        <v>6</v>
      </c>
      <c r="R4581">
        <v>3</v>
      </c>
      <c r="S4581">
        <v>3</v>
      </c>
      <c r="T4581">
        <v>7</v>
      </c>
      <c r="U4581">
        <v>17</v>
      </c>
      <c r="V4581">
        <v>21</v>
      </c>
      <c r="W4581">
        <v>2</v>
      </c>
      <c r="X4581">
        <v>3</v>
      </c>
      <c r="Y4581">
        <v>0</v>
      </c>
      <c r="Z4581">
        <v>0</v>
      </c>
      <c r="AA4581">
        <v>2</v>
      </c>
      <c r="AB4581">
        <v>3.2</v>
      </c>
      <c r="AC4581">
        <v>3.75</v>
      </c>
      <c r="AD4581" t="str">
        <f t="shared" si="145"/>
        <v>A</v>
      </c>
      <c r="AE4581" t="str">
        <f t="shared" si="144"/>
        <v>N</v>
      </c>
      <c r="AR4581">
        <v>3</v>
      </c>
      <c r="AS4581">
        <v>0</v>
      </c>
    </row>
    <row r="4582" spans="1:45" x14ac:dyDescent="0.3">
      <c r="A4582" t="s">
        <v>4806</v>
      </c>
      <c r="B4582" t="s">
        <v>4785</v>
      </c>
      <c r="C4582">
        <v>3</v>
      </c>
      <c r="D4582" s="1">
        <v>38587</v>
      </c>
      <c r="F4582" t="s">
        <v>3623</v>
      </c>
      <c r="G4582" t="s">
        <v>845</v>
      </c>
      <c r="H4582">
        <v>0</v>
      </c>
      <c r="I4582">
        <v>3</v>
      </c>
      <c r="J4582" t="s">
        <v>47</v>
      </c>
      <c r="K4582">
        <v>0</v>
      </c>
      <c r="L4582">
        <v>2</v>
      </c>
      <c r="M4582" t="s">
        <v>47</v>
      </c>
      <c r="N4582" t="s">
        <v>3695</v>
      </c>
      <c r="O4582">
        <v>14</v>
      </c>
      <c r="P4582">
        <v>8</v>
      </c>
      <c r="Q4582">
        <v>8</v>
      </c>
      <c r="R4582">
        <v>3</v>
      </c>
      <c r="S4582">
        <v>2</v>
      </c>
      <c r="T4582">
        <v>2</v>
      </c>
      <c r="U4582">
        <v>14</v>
      </c>
      <c r="V4582">
        <v>15</v>
      </c>
      <c r="W4582">
        <v>0</v>
      </c>
      <c r="X4582">
        <v>1</v>
      </c>
      <c r="Y4582">
        <v>0</v>
      </c>
      <c r="Z4582">
        <v>0</v>
      </c>
      <c r="AA4582">
        <v>2.5</v>
      </c>
      <c r="AB4582">
        <v>3.2</v>
      </c>
      <c r="AC4582">
        <v>2.75</v>
      </c>
      <c r="AD4582" t="str">
        <f t="shared" si="145"/>
        <v>A</v>
      </c>
      <c r="AE4582" t="str">
        <f t="shared" si="144"/>
        <v>Y</v>
      </c>
      <c r="AR4582">
        <v>0</v>
      </c>
      <c r="AS4582">
        <v>3</v>
      </c>
    </row>
    <row r="4583" spans="1:45" x14ac:dyDescent="0.3">
      <c r="A4583" t="s">
        <v>4807</v>
      </c>
      <c r="B4583" t="s">
        <v>4785</v>
      </c>
      <c r="C4583">
        <v>3</v>
      </c>
      <c r="D4583" s="1">
        <v>38587</v>
      </c>
      <c r="F4583" t="s">
        <v>4021</v>
      </c>
      <c r="G4583" t="s">
        <v>49</v>
      </c>
      <c r="H4583">
        <v>1</v>
      </c>
      <c r="I4583">
        <v>1</v>
      </c>
      <c r="J4583" t="s">
        <v>61</v>
      </c>
      <c r="K4583">
        <v>1</v>
      </c>
      <c r="L4583">
        <v>1</v>
      </c>
      <c r="M4583" t="s">
        <v>61</v>
      </c>
      <c r="N4583" t="s">
        <v>3616</v>
      </c>
      <c r="O4583">
        <v>20</v>
      </c>
      <c r="P4583">
        <v>7</v>
      </c>
      <c r="Q4583">
        <v>11</v>
      </c>
      <c r="R4583">
        <v>3</v>
      </c>
      <c r="S4583">
        <v>13</v>
      </c>
      <c r="T4583">
        <v>4</v>
      </c>
      <c r="U4583">
        <v>12</v>
      </c>
      <c r="V4583">
        <v>10</v>
      </c>
      <c r="W4583">
        <v>3</v>
      </c>
      <c r="X4583">
        <v>1</v>
      </c>
      <c r="Y4583">
        <v>0</v>
      </c>
      <c r="Z4583">
        <v>1</v>
      </c>
      <c r="AA4583">
        <v>2.5</v>
      </c>
      <c r="AB4583">
        <v>3.2</v>
      </c>
      <c r="AC4583">
        <v>2.75</v>
      </c>
      <c r="AD4583" t="str">
        <f t="shared" si="145"/>
        <v>A</v>
      </c>
      <c r="AE4583" t="str">
        <f t="shared" si="144"/>
        <v>N</v>
      </c>
      <c r="AR4583">
        <v>1</v>
      </c>
      <c r="AS4583">
        <v>1</v>
      </c>
    </row>
    <row r="4584" spans="1:45" x14ac:dyDescent="0.3">
      <c r="A4584" t="s">
        <v>4808</v>
      </c>
      <c r="B4584" t="s">
        <v>4785</v>
      </c>
      <c r="C4584">
        <v>3</v>
      </c>
      <c r="D4584" s="1">
        <v>38587</v>
      </c>
      <c r="F4584" t="s">
        <v>1226</v>
      </c>
      <c r="G4584" t="s">
        <v>59</v>
      </c>
      <c r="H4584">
        <v>1</v>
      </c>
      <c r="I4584">
        <v>2</v>
      </c>
      <c r="J4584" t="s">
        <v>47</v>
      </c>
      <c r="K4584">
        <v>1</v>
      </c>
      <c r="L4584">
        <v>2</v>
      </c>
      <c r="M4584" t="s">
        <v>47</v>
      </c>
      <c r="N4584" t="s">
        <v>4115</v>
      </c>
      <c r="O4584">
        <v>15</v>
      </c>
      <c r="P4584">
        <v>12</v>
      </c>
      <c r="Q4584">
        <v>10</v>
      </c>
      <c r="R4584">
        <v>7</v>
      </c>
      <c r="S4584">
        <v>5</v>
      </c>
      <c r="T4584">
        <v>3</v>
      </c>
      <c r="U4584">
        <v>10</v>
      </c>
      <c r="V4584">
        <v>10</v>
      </c>
      <c r="W4584">
        <v>1</v>
      </c>
      <c r="X4584">
        <v>2</v>
      </c>
      <c r="Y4584">
        <v>0</v>
      </c>
      <c r="Z4584">
        <v>0</v>
      </c>
      <c r="AA4584">
        <v>2.75</v>
      </c>
      <c r="AB4584">
        <v>3.2</v>
      </c>
      <c r="AC4584">
        <v>2.5</v>
      </c>
      <c r="AD4584" t="str">
        <f t="shared" si="145"/>
        <v>H</v>
      </c>
      <c r="AE4584" t="str">
        <f t="shared" si="144"/>
        <v>N</v>
      </c>
      <c r="AR4584">
        <v>0</v>
      </c>
      <c r="AS4584">
        <v>3</v>
      </c>
    </row>
    <row r="4585" spans="1:45" x14ac:dyDescent="0.3">
      <c r="A4585" t="s">
        <v>4809</v>
      </c>
      <c r="B4585" t="s">
        <v>4785</v>
      </c>
      <c r="C4585">
        <v>3</v>
      </c>
      <c r="D4585" s="1">
        <v>38588</v>
      </c>
      <c r="F4585" t="s">
        <v>45</v>
      </c>
      <c r="G4585" t="s">
        <v>3176</v>
      </c>
      <c r="H4585">
        <v>4</v>
      </c>
      <c r="I4585">
        <v>1</v>
      </c>
      <c r="J4585" t="s">
        <v>51</v>
      </c>
      <c r="K4585">
        <v>1</v>
      </c>
      <c r="L4585">
        <v>1</v>
      </c>
      <c r="M4585" t="s">
        <v>61</v>
      </c>
      <c r="N4585" t="s">
        <v>4412</v>
      </c>
      <c r="O4585">
        <v>20</v>
      </c>
      <c r="P4585">
        <v>8</v>
      </c>
      <c r="Q4585">
        <v>14</v>
      </c>
      <c r="R4585">
        <v>3</v>
      </c>
      <c r="S4585">
        <v>6</v>
      </c>
      <c r="T4585">
        <v>7</v>
      </c>
      <c r="U4585">
        <v>16</v>
      </c>
      <c r="V4585">
        <v>11</v>
      </c>
      <c r="W4585">
        <v>5</v>
      </c>
      <c r="X4585">
        <v>2</v>
      </c>
      <c r="Y4585">
        <v>0</v>
      </c>
      <c r="Z4585">
        <v>0</v>
      </c>
      <c r="AA4585">
        <v>1.22</v>
      </c>
      <c r="AB4585">
        <v>5.5</v>
      </c>
      <c r="AC4585">
        <v>13</v>
      </c>
      <c r="AD4585" t="str">
        <f t="shared" si="145"/>
        <v>A</v>
      </c>
      <c r="AE4585" t="str">
        <f t="shared" si="144"/>
        <v>N</v>
      </c>
      <c r="AR4585">
        <v>3</v>
      </c>
      <c r="AS4585">
        <v>0</v>
      </c>
    </row>
    <row r="4586" spans="1:45" x14ac:dyDescent="0.3">
      <c r="A4586" t="s">
        <v>4810</v>
      </c>
      <c r="B4586" t="s">
        <v>4785</v>
      </c>
      <c r="C4586">
        <v>3</v>
      </c>
      <c r="D4586" s="1">
        <v>38588</v>
      </c>
      <c r="F4586" t="s">
        <v>54</v>
      </c>
      <c r="G4586" t="s">
        <v>64</v>
      </c>
      <c r="H4586">
        <v>0</v>
      </c>
      <c r="I4586">
        <v>0</v>
      </c>
      <c r="J4586" t="s">
        <v>61</v>
      </c>
      <c r="K4586">
        <v>0</v>
      </c>
      <c r="L4586">
        <v>0</v>
      </c>
      <c r="M4586" t="s">
        <v>61</v>
      </c>
      <c r="N4586" t="s">
        <v>3631</v>
      </c>
      <c r="O4586">
        <v>11</v>
      </c>
      <c r="P4586">
        <v>1</v>
      </c>
      <c r="Q4586">
        <v>7</v>
      </c>
      <c r="R4586">
        <v>1</v>
      </c>
      <c r="S4586">
        <v>7</v>
      </c>
      <c r="T4586">
        <v>0</v>
      </c>
      <c r="U4586">
        <v>15</v>
      </c>
      <c r="V4586">
        <v>12</v>
      </c>
      <c r="W4586">
        <v>2</v>
      </c>
      <c r="X4586">
        <v>2</v>
      </c>
      <c r="Y4586">
        <v>1</v>
      </c>
      <c r="Z4586">
        <v>0</v>
      </c>
      <c r="AA4586">
        <v>2.62</v>
      </c>
      <c r="AB4586">
        <v>3.2</v>
      </c>
      <c r="AC4586">
        <v>2.6</v>
      </c>
      <c r="AD4586" t="str">
        <f t="shared" si="145"/>
        <v>H</v>
      </c>
      <c r="AE4586" t="str">
        <f t="shared" si="144"/>
        <v>N</v>
      </c>
      <c r="AR4586">
        <v>1</v>
      </c>
      <c r="AS4586">
        <v>1</v>
      </c>
    </row>
    <row r="4587" spans="1:45" x14ac:dyDescent="0.3">
      <c r="A4587" t="s">
        <v>4811</v>
      </c>
      <c r="B4587" t="s">
        <v>4785</v>
      </c>
      <c r="C4587">
        <v>3</v>
      </c>
      <c r="D4587" s="1">
        <v>38588</v>
      </c>
      <c r="F4587" t="s">
        <v>843</v>
      </c>
      <c r="G4587" t="s">
        <v>63</v>
      </c>
      <c r="H4587">
        <v>2</v>
      </c>
      <c r="I4587">
        <v>0</v>
      </c>
      <c r="J4587" t="s">
        <v>51</v>
      </c>
      <c r="K4587">
        <v>1</v>
      </c>
      <c r="L4587">
        <v>0</v>
      </c>
      <c r="M4587" t="s">
        <v>51</v>
      </c>
      <c r="N4587" t="s">
        <v>3641</v>
      </c>
      <c r="O4587">
        <v>14</v>
      </c>
      <c r="P4587">
        <v>7</v>
      </c>
      <c r="Q4587">
        <v>6</v>
      </c>
      <c r="R4587">
        <v>4</v>
      </c>
      <c r="S4587">
        <v>4</v>
      </c>
      <c r="T4587">
        <v>3</v>
      </c>
      <c r="U4587">
        <v>12</v>
      </c>
      <c r="V4587">
        <v>17</v>
      </c>
      <c r="W4587">
        <v>0</v>
      </c>
      <c r="X4587">
        <v>1</v>
      </c>
      <c r="Y4587">
        <v>0</v>
      </c>
      <c r="Z4587">
        <v>0</v>
      </c>
      <c r="AA4587">
        <v>2.2999999999999998</v>
      </c>
      <c r="AB4587">
        <v>3.25</v>
      </c>
      <c r="AC4587">
        <v>3</v>
      </c>
      <c r="AD4587" t="str">
        <f t="shared" si="145"/>
        <v>A</v>
      </c>
      <c r="AE4587" t="str">
        <f t="shared" si="144"/>
        <v>N</v>
      </c>
      <c r="AR4587">
        <v>3</v>
      </c>
      <c r="AS4587">
        <v>0</v>
      </c>
    </row>
    <row r="4588" spans="1:45" x14ac:dyDescent="0.3">
      <c r="A4588" t="s">
        <v>4812</v>
      </c>
      <c r="B4588" t="s">
        <v>4785</v>
      </c>
      <c r="C4588">
        <v>3</v>
      </c>
      <c r="D4588" s="1">
        <v>38588</v>
      </c>
      <c r="F4588" t="s">
        <v>53</v>
      </c>
      <c r="G4588" t="s">
        <v>3618</v>
      </c>
      <c r="H4588">
        <v>4</v>
      </c>
      <c r="I4588">
        <v>0</v>
      </c>
      <c r="J4588" t="s">
        <v>51</v>
      </c>
      <c r="K4588">
        <v>2</v>
      </c>
      <c r="L4588">
        <v>0</v>
      </c>
      <c r="M4588" t="s">
        <v>51</v>
      </c>
      <c r="N4588" t="s">
        <v>3655</v>
      </c>
      <c r="O4588">
        <v>11</v>
      </c>
      <c r="P4588">
        <v>0</v>
      </c>
      <c r="Q4588">
        <v>8</v>
      </c>
      <c r="R4588">
        <v>0</v>
      </c>
      <c r="S4588">
        <v>9</v>
      </c>
      <c r="T4588">
        <v>1</v>
      </c>
      <c r="U4588">
        <v>10</v>
      </c>
      <c r="V4588">
        <v>7</v>
      </c>
      <c r="W4588">
        <v>0</v>
      </c>
      <c r="X4588">
        <v>1</v>
      </c>
      <c r="Y4588">
        <v>0</v>
      </c>
      <c r="Z4588">
        <v>0</v>
      </c>
      <c r="AA4588">
        <v>1.2</v>
      </c>
      <c r="AB4588">
        <v>5.5</v>
      </c>
      <c r="AC4588">
        <v>17</v>
      </c>
      <c r="AD4588" t="str">
        <f t="shared" si="145"/>
        <v>A</v>
      </c>
      <c r="AE4588" t="str">
        <f t="shared" si="144"/>
        <v>N</v>
      </c>
      <c r="AR4588">
        <v>3</v>
      </c>
      <c r="AS4588">
        <v>0</v>
      </c>
    </row>
    <row r="4589" spans="1:45" x14ac:dyDescent="0.3">
      <c r="A4589" t="s">
        <v>4813</v>
      </c>
      <c r="B4589" t="s">
        <v>4785</v>
      </c>
      <c r="C4589">
        <v>4</v>
      </c>
      <c r="D4589" s="1">
        <v>38591</v>
      </c>
      <c r="F4589" t="s">
        <v>49</v>
      </c>
      <c r="G4589" t="s">
        <v>54</v>
      </c>
      <c r="H4589">
        <v>1</v>
      </c>
      <c r="I4589">
        <v>0</v>
      </c>
      <c r="J4589" t="s">
        <v>51</v>
      </c>
      <c r="K4589">
        <v>1</v>
      </c>
      <c r="L4589">
        <v>0</v>
      </c>
      <c r="M4589" t="s">
        <v>51</v>
      </c>
      <c r="N4589" t="s">
        <v>4412</v>
      </c>
      <c r="O4589">
        <v>10</v>
      </c>
      <c r="P4589">
        <v>9</v>
      </c>
      <c r="Q4589">
        <v>3</v>
      </c>
      <c r="R4589">
        <v>2</v>
      </c>
      <c r="S4589">
        <v>4</v>
      </c>
      <c r="T4589">
        <v>11</v>
      </c>
      <c r="U4589">
        <v>13</v>
      </c>
      <c r="V4589">
        <v>16</v>
      </c>
      <c r="W4589">
        <v>2</v>
      </c>
      <c r="X4589">
        <v>2</v>
      </c>
      <c r="Y4589">
        <v>0</v>
      </c>
      <c r="Z4589">
        <v>0</v>
      </c>
      <c r="AA4589">
        <v>2.1</v>
      </c>
      <c r="AB4589">
        <v>3.25</v>
      </c>
      <c r="AC4589">
        <v>3.4</v>
      </c>
      <c r="AD4589" t="str">
        <f t="shared" si="145"/>
        <v>A</v>
      </c>
      <c r="AE4589" t="str">
        <f t="shared" si="144"/>
        <v>N</v>
      </c>
      <c r="AR4589">
        <v>3</v>
      </c>
      <c r="AS4589">
        <v>0</v>
      </c>
    </row>
    <row r="4590" spans="1:45" x14ac:dyDescent="0.3">
      <c r="A4590" t="s">
        <v>4814</v>
      </c>
      <c r="B4590" t="s">
        <v>4785</v>
      </c>
      <c r="C4590">
        <v>4</v>
      </c>
      <c r="D4590" s="1">
        <v>38591</v>
      </c>
      <c r="F4590" t="s">
        <v>3176</v>
      </c>
      <c r="G4590" t="s">
        <v>73</v>
      </c>
      <c r="H4590">
        <v>1</v>
      </c>
      <c r="I4590">
        <v>0</v>
      </c>
      <c r="J4590" t="s">
        <v>51</v>
      </c>
      <c r="K4590">
        <v>0</v>
      </c>
      <c r="L4590">
        <v>0</v>
      </c>
      <c r="M4590" t="s">
        <v>61</v>
      </c>
      <c r="N4590" t="s">
        <v>3624</v>
      </c>
      <c r="O4590">
        <v>9</v>
      </c>
      <c r="P4590">
        <v>6</v>
      </c>
      <c r="Q4590">
        <v>4</v>
      </c>
      <c r="R4590">
        <v>2</v>
      </c>
      <c r="S4590">
        <v>6</v>
      </c>
      <c r="T4590">
        <v>2</v>
      </c>
      <c r="U4590">
        <v>19</v>
      </c>
      <c r="V4590">
        <v>25</v>
      </c>
      <c r="W4590">
        <v>1</v>
      </c>
      <c r="X4590">
        <v>2</v>
      </c>
      <c r="Y4590">
        <v>0</v>
      </c>
      <c r="Z4590">
        <v>1</v>
      </c>
      <c r="AA4590">
        <v>2.5</v>
      </c>
      <c r="AB4590">
        <v>3.2</v>
      </c>
      <c r="AC4590">
        <v>2.75</v>
      </c>
      <c r="AD4590" t="str">
        <f t="shared" si="145"/>
        <v>A</v>
      </c>
      <c r="AE4590" t="str">
        <f t="shared" si="144"/>
        <v>N</v>
      </c>
      <c r="AR4590">
        <v>3</v>
      </c>
      <c r="AS4590">
        <v>0</v>
      </c>
    </row>
    <row r="4591" spans="1:45" x14ac:dyDescent="0.3">
      <c r="A4591" t="s">
        <v>4815</v>
      </c>
      <c r="B4591" t="s">
        <v>4785</v>
      </c>
      <c r="C4591">
        <v>4</v>
      </c>
      <c r="D4591" s="1">
        <v>38591</v>
      </c>
      <c r="F4591" t="s">
        <v>59</v>
      </c>
      <c r="G4591" t="s">
        <v>4021</v>
      </c>
      <c r="H4591">
        <v>2</v>
      </c>
      <c r="I4591">
        <v>1</v>
      </c>
      <c r="J4591" t="s">
        <v>51</v>
      </c>
      <c r="K4591">
        <v>0</v>
      </c>
      <c r="L4591">
        <v>0</v>
      </c>
      <c r="M4591" t="s">
        <v>61</v>
      </c>
      <c r="N4591" t="s">
        <v>3614</v>
      </c>
      <c r="O4591">
        <v>16</v>
      </c>
      <c r="P4591">
        <v>7</v>
      </c>
      <c r="Q4591">
        <v>9</v>
      </c>
      <c r="R4591">
        <v>2</v>
      </c>
      <c r="S4591">
        <v>12</v>
      </c>
      <c r="T4591">
        <v>3</v>
      </c>
      <c r="U4591">
        <v>13</v>
      </c>
      <c r="V4591">
        <v>17</v>
      </c>
      <c r="W4591">
        <v>1</v>
      </c>
      <c r="X4591">
        <v>2</v>
      </c>
      <c r="Y4591">
        <v>0</v>
      </c>
      <c r="Z4591">
        <v>0</v>
      </c>
      <c r="AA4591">
        <v>1.61</v>
      </c>
      <c r="AB4591">
        <v>3.6</v>
      </c>
      <c r="AC4591">
        <v>5.5</v>
      </c>
      <c r="AD4591" t="str">
        <f t="shared" si="145"/>
        <v>A</v>
      </c>
      <c r="AE4591" t="str">
        <f t="shared" si="144"/>
        <v>N</v>
      </c>
      <c r="AR4591">
        <v>3</v>
      </c>
      <c r="AS4591">
        <v>0</v>
      </c>
    </row>
    <row r="4592" spans="1:45" x14ac:dyDescent="0.3">
      <c r="A4592" t="s">
        <v>4816</v>
      </c>
      <c r="B4592" t="s">
        <v>4785</v>
      </c>
      <c r="C4592">
        <v>4</v>
      </c>
      <c r="D4592" s="1">
        <v>38591</v>
      </c>
      <c r="F4592" t="s">
        <v>64</v>
      </c>
      <c r="G4592" t="s">
        <v>53</v>
      </c>
      <c r="H4592">
        <v>0</v>
      </c>
      <c r="I4592">
        <v>2</v>
      </c>
      <c r="J4592" t="s">
        <v>47</v>
      </c>
      <c r="K4592">
        <v>0</v>
      </c>
      <c r="L4592">
        <v>1</v>
      </c>
      <c r="M4592" t="s">
        <v>47</v>
      </c>
      <c r="N4592" t="s">
        <v>3641</v>
      </c>
      <c r="O4592">
        <v>11</v>
      </c>
      <c r="P4592">
        <v>13</v>
      </c>
      <c r="Q4592">
        <v>6</v>
      </c>
      <c r="R4592">
        <v>7</v>
      </c>
      <c r="S4592">
        <v>2</v>
      </c>
      <c r="T4592">
        <v>5</v>
      </c>
      <c r="U4592">
        <v>16</v>
      </c>
      <c r="V4592">
        <v>12</v>
      </c>
      <c r="W4592">
        <v>3</v>
      </c>
      <c r="X4592">
        <v>2</v>
      </c>
      <c r="Y4592">
        <v>1</v>
      </c>
      <c r="Z4592">
        <v>0</v>
      </c>
      <c r="AA4592">
        <v>4.33</v>
      </c>
      <c r="AB4592">
        <v>3.3</v>
      </c>
      <c r="AC4592">
        <v>1.83</v>
      </c>
      <c r="AD4592" t="str">
        <f t="shared" si="145"/>
        <v>H</v>
      </c>
      <c r="AE4592" t="str">
        <f t="shared" si="144"/>
        <v>N</v>
      </c>
      <c r="AR4592">
        <v>0</v>
      </c>
      <c r="AS4592">
        <v>3</v>
      </c>
    </row>
    <row r="4593" spans="1:45" x14ac:dyDescent="0.3">
      <c r="A4593" t="s">
        <v>4817</v>
      </c>
      <c r="B4593" t="s">
        <v>4785</v>
      </c>
      <c r="C4593">
        <v>4</v>
      </c>
      <c r="D4593" s="1">
        <v>38591</v>
      </c>
      <c r="F4593" t="s">
        <v>3618</v>
      </c>
      <c r="G4593" t="s">
        <v>3623</v>
      </c>
      <c r="H4593">
        <v>2</v>
      </c>
      <c r="I4593">
        <v>3</v>
      </c>
      <c r="J4593" t="s">
        <v>47</v>
      </c>
      <c r="K4593">
        <v>1</v>
      </c>
      <c r="L4593">
        <v>3</v>
      </c>
      <c r="M4593" t="s">
        <v>47</v>
      </c>
      <c r="N4593" t="s">
        <v>3616</v>
      </c>
      <c r="O4593">
        <v>15</v>
      </c>
      <c r="P4593">
        <v>8</v>
      </c>
      <c r="Q4593">
        <v>8</v>
      </c>
      <c r="R4593">
        <v>7</v>
      </c>
      <c r="S4593">
        <v>3</v>
      </c>
      <c r="T4593">
        <v>2</v>
      </c>
      <c r="U4593">
        <v>11</v>
      </c>
      <c r="V4593">
        <v>24</v>
      </c>
      <c r="W4593">
        <v>1</v>
      </c>
      <c r="X4593">
        <v>3</v>
      </c>
      <c r="Y4593">
        <v>0</v>
      </c>
      <c r="Z4593">
        <v>0</v>
      </c>
      <c r="AA4593">
        <v>2.37</v>
      </c>
      <c r="AB4593">
        <v>3.1</v>
      </c>
      <c r="AC4593">
        <v>3</v>
      </c>
      <c r="AD4593" t="str">
        <f t="shared" si="145"/>
        <v>A</v>
      </c>
      <c r="AE4593" t="str">
        <f t="shared" si="144"/>
        <v>Y</v>
      </c>
      <c r="AR4593">
        <v>0</v>
      </c>
      <c r="AS4593">
        <v>3</v>
      </c>
    </row>
    <row r="4594" spans="1:45" x14ac:dyDescent="0.3">
      <c r="A4594" t="s">
        <v>4818</v>
      </c>
      <c r="B4594" t="s">
        <v>4785</v>
      </c>
      <c r="C4594">
        <v>4</v>
      </c>
      <c r="D4594" s="1">
        <v>38591</v>
      </c>
      <c r="F4594" t="s">
        <v>75</v>
      </c>
      <c r="G4594" t="s">
        <v>843</v>
      </c>
      <c r="H4594">
        <v>1</v>
      </c>
      <c r="I4594">
        <v>2</v>
      </c>
      <c r="J4594" t="s">
        <v>47</v>
      </c>
      <c r="K4594">
        <v>0</v>
      </c>
      <c r="L4594">
        <v>0</v>
      </c>
      <c r="M4594" t="s">
        <v>61</v>
      </c>
      <c r="N4594" t="s">
        <v>3695</v>
      </c>
      <c r="O4594">
        <v>13</v>
      </c>
      <c r="P4594">
        <v>10</v>
      </c>
      <c r="Q4594">
        <v>6</v>
      </c>
      <c r="R4594">
        <v>6</v>
      </c>
      <c r="S4594">
        <v>7</v>
      </c>
      <c r="T4594">
        <v>7</v>
      </c>
      <c r="U4594">
        <v>13</v>
      </c>
      <c r="V4594">
        <v>16</v>
      </c>
      <c r="W4594">
        <v>1</v>
      </c>
      <c r="X4594">
        <v>4</v>
      </c>
      <c r="Y4594">
        <v>0</v>
      </c>
      <c r="Z4594">
        <v>0</v>
      </c>
      <c r="AA4594">
        <v>2.5</v>
      </c>
      <c r="AB4594">
        <v>3.2</v>
      </c>
      <c r="AC4594">
        <v>2.75</v>
      </c>
      <c r="AD4594" t="str">
        <f t="shared" si="145"/>
        <v>A</v>
      </c>
      <c r="AE4594" t="str">
        <f t="shared" si="144"/>
        <v>Y</v>
      </c>
      <c r="AR4594">
        <v>0</v>
      </c>
      <c r="AS4594">
        <v>3</v>
      </c>
    </row>
    <row r="4595" spans="1:45" x14ac:dyDescent="0.3">
      <c r="A4595" t="s">
        <v>4819</v>
      </c>
      <c r="B4595" t="s">
        <v>4785</v>
      </c>
      <c r="C4595">
        <v>4</v>
      </c>
      <c r="D4595" s="1">
        <v>38591</v>
      </c>
      <c r="F4595" t="s">
        <v>4795</v>
      </c>
      <c r="G4595" t="s">
        <v>1226</v>
      </c>
      <c r="H4595">
        <v>1</v>
      </c>
      <c r="I4595">
        <v>0</v>
      </c>
      <c r="J4595" t="s">
        <v>51</v>
      </c>
      <c r="K4595">
        <v>1</v>
      </c>
      <c r="L4595">
        <v>0</v>
      </c>
      <c r="M4595" t="s">
        <v>51</v>
      </c>
      <c r="N4595" t="s">
        <v>3619</v>
      </c>
      <c r="O4595">
        <v>11</v>
      </c>
      <c r="P4595">
        <v>9</v>
      </c>
      <c r="Q4595">
        <v>5</v>
      </c>
      <c r="R4595">
        <v>7</v>
      </c>
      <c r="S4595">
        <v>0</v>
      </c>
      <c r="T4595">
        <v>6</v>
      </c>
      <c r="U4595">
        <v>11</v>
      </c>
      <c r="V4595">
        <v>13</v>
      </c>
      <c r="W4595">
        <v>3</v>
      </c>
      <c r="X4595">
        <v>3</v>
      </c>
      <c r="Y4595">
        <v>0</v>
      </c>
      <c r="Z4595">
        <v>0</v>
      </c>
      <c r="AA4595">
        <v>2.1</v>
      </c>
      <c r="AB4595">
        <v>3.25</v>
      </c>
      <c r="AC4595">
        <v>3.4</v>
      </c>
      <c r="AD4595" t="str">
        <f t="shared" si="145"/>
        <v>A</v>
      </c>
      <c r="AE4595" t="str">
        <f t="shared" si="144"/>
        <v>N</v>
      </c>
      <c r="AR4595">
        <v>3</v>
      </c>
      <c r="AS4595">
        <v>0</v>
      </c>
    </row>
    <row r="4596" spans="1:45" x14ac:dyDescent="0.3">
      <c r="A4596" t="s">
        <v>4820</v>
      </c>
      <c r="B4596" t="s">
        <v>4785</v>
      </c>
      <c r="C4596">
        <v>4</v>
      </c>
      <c r="D4596" s="1">
        <v>38592</v>
      </c>
      <c r="F4596" t="s">
        <v>845</v>
      </c>
      <c r="G4596" t="s">
        <v>1988</v>
      </c>
      <c r="H4596">
        <v>0</v>
      </c>
      <c r="I4596">
        <v>3</v>
      </c>
      <c r="J4596" t="s">
        <v>47</v>
      </c>
      <c r="K4596">
        <v>0</v>
      </c>
      <c r="L4596">
        <v>1</v>
      </c>
      <c r="M4596" t="s">
        <v>47</v>
      </c>
      <c r="N4596" t="s">
        <v>3639</v>
      </c>
      <c r="O4596">
        <v>10</v>
      </c>
      <c r="P4596">
        <v>12</v>
      </c>
      <c r="Q4596">
        <v>6</v>
      </c>
      <c r="R4596">
        <v>8</v>
      </c>
      <c r="S4596">
        <v>6</v>
      </c>
      <c r="T4596">
        <v>1</v>
      </c>
      <c r="U4596">
        <v>18</v>
      </c>
      <c r="V4596">
        <v>15</v>
      </c>
      <c r="W4596">
        <v>2</v>
      </c>
      <c r="X4596">
        <v>1</v>
      </c>
      <c r="Y4596">
        <v>0</v>
      </c>
      <c r="Z4596">
        <v>0</v>
      </c>
      <c r="AA4596">
        <v>1.83</v>
      </c>
      <c r="AB4596">
        <v>3.3</v>
      </c>
      <c r="AC4596">
        <v>4.33</v>
      </c>
      <c r="AD4596" t="str">
        <f t="shared" si="145"/>
        <v>A</v>
      </c>
      <c r="AE4596" t="str">
        <f t="shared" si="144"/>
        <v>Y</v>
      </c>
      <c r="AR4596">
        <v>0</v>
      </c>
      <c r="AS4596">
        <v>3</v>
      </c>
    </row>
    <row r="4597" spans="1:45" x14ac:dyDescent="0.3">
      <c r="A4597" t="s">
        <v>4821</v>
      </c>
      <c r="B4597" t="s">
        <v>4785</v>
      </c>
      <c r="C4597">
        <v>4</v>
      </c>
      <c r="D4597" s="1">
        <v>38592</v>
      </c>
      <c r="F4597" t="s">
        <v>63</v>
      </c>
      <c r="G4597" t="s">
        <v>79</v>
      </c>
      <c r="H4597">
        <v>0</v>
      </c>
      <c r="I4597">
        <v>2</v>
      </c>
      <c r="J4597" t="s">
        <v>47</v>
      </c>
      <c r="K4597">
        <v>0</v>
      </c>
      <c r="L4597">
        <v>0</v>
      </c>
      <c r="M4597" t="s">
        <v>61</v>
      </c>
      <c r="N4597" t="s">
        <v>4097</v>
      </c>
      <c r="O4597">
        <v>9</v>
      </c>
      <c r="P4597">
        <v>11</v>
      </c>
      <c r="Q4597">
        <v>4</v>
      </c>
      <c r="R4597">
        <v>5</v>
      </c>
      <c r="S4597">
        <v>5</v>
      </c>
      <c r="T4597">
        <v>3</v>
      </c>
      <c r="U4597">
        <v>26</v>
      </c>
      <c r="V4597">
        <v>16</v>
      </c>
      <c r="W4597">
        <v>1</v>
      </c>
      <c r="X4597">
        <v>2</v>
      </c>
      <c r="Y4597">
        <v>0</v>
      </c>
      <c r="Z4597">
        <v>0</v>
      </c>
      <c r="AA4597">
        <v>5</v>
      </c>
      <c r="AB4597">
        <v>3.6</v>
      </c>
      <c r="AC4597">
        <v>1.66</v>
      </c>
      <c r="AD4597" t="str">
        <f t="shared" si="145"/>
        <v>H</v>
      </c>
      <c r="AE4597" t="str">
        <f t="shared" si="144"/>
        <v>N</v>
      </c>
      <c r="AR4597">
        <v>0</v>
      </c>
      <c r="AS4597">
        <v>3</v>
      </c>
    </row>
    <row r="4598" spans="1:45" x14ac:dyDescent="0.3">
      <c r="A4598" t="s">
        <v>4822</v>
      </c>
      <c r="B4598" t="s">
        <v>4785</v>
      </c>
      <c r="C4598">
        <v>5</v>
      </c>
      <c r="D4598" s="1">
        <v>38605</v>
      </c>
      <c r="F4598" t="s">
        <v>3623</v>
      </c>
      <c r="G4598" t="s">
        <v>1988</v>
      </c>
      <c r="H4598">
        <v>0</v>
      </c>
      <c r="I4598">
        <v>1</v>
      </c>
      <c r="J4598" t="s">
        <v>47</v>
      </c>
      <c r="K4598">
        <v>0</v>
      </c>
      <c r="L4598">
        <v>1</v>
      </c>
      <c r="M4598" t="s">
        <v>47</v>
      </c>
      <c r="N4598" t="s">
        <v>3655</v>
      </c>
      <c r="O4598">
        <v>18</v>
      </c>
      <c r="P4598">
        <v>8</v>
      </c>
      <c r="Q4598">
        <v>5</v>
      </c>
      <c r="R4598">
        <v>4</v>
      </c>
      <c r="S4598">
        <v>13</v>
      </c>
      <c r="T4598">
        <v>4</v>
      </c>
      <c r="U4598">
        <v>9</v>
      </c>
      <c r="V4598">
        <v>10</v>
      </c>
      <c r="W4598">
        <v>0</v>
      </c>
      <c r="X4598">
        <v>2</v>
      </c>
      <c r="Y4598">
        <v>0</v>
      </c>
      <c r="Z4598">
        <v>0</v>
      </c>
      <c r="AA4598">
        <v>2.37</v>
      </c>
      <c r="AB4598">
        <v>3.25</v>
      </c>
      <c r="AC4598">
        <v>2.87</v>
      </c>
      <c r="AD4598" t="str">
        <f t="shared" si="145"/>
        <v>A</v>
      </c>
      <c r="AE4598" t="str">
        <f t="shared" si="144"/>
        <v>Y</v>
      </c>
      <c r="AR4598">
        <v>0</v>
      </c>
      <c r="AS4598">
        <v>3</v>
      </c>
    </row>
    <row r="4599" spans="1:45" x14ac:dyDescent="0.3">
      <c r="A4599" t="s">
        <v>4823</v>
      </c>
      <c r="B4599" t="s">
        <v>4785</v>
      </c>
      <c r="C4599">
        <v>5</v>
      </c>
      <c r="D4599" s="1">
        <v>38605</v>
      </c>
      <c r="F4599" t="s">
        <v>53</v>
      </c>
      <c r="G4599" t="s">
        <v>1226</v>
      </c>
      <c r="H4599">
        <v>2</v>
      </c>
      <c r="I4599">
        <v>0</v>
      </c>
      <c r="J4599" t="s">
        <v>51</v>
      </c>
      <c r="K4599">
        <v>0</v>
      </c>
      <c r="L4599">
        <v>0</v>
      </c>
      <c r="M4599" t="s">
        <v>61</v>
      </c>
      <c r="N4599" t="s">
        <v>3639</v>
      </c>
      <c r="O4599">
        <v>9</v>
      </c>
      <c r="P4599">
        <v>2</v>
      </c>
      <c r="Q4599">
        <v>6</v>
      </c>
      <c r="R4599">
        <v>2</v>
      </c>
      <c r="S4599">
        <v>4</v>
      </c>
      <c r="T4599">
        <v>2</v>
      </c>
      <c r="U4599">
        <v>14</v>
      </c>
      <c r="V4599">
        <v>10</v>
      </c>
      <c r="W4599">
        <v>1</v>
      </c>
      <c r="X4599">
        <v>0</v>
      </c>
      <c r="Y4599">
        <v>0</v>
      </c>
      <c r="Z4599">
        <v>0</v>
      </c>
      <c r="AA4599">
        <v>1.1200000000000001</v>
      </c>
      <c r="AB4599">
        <v>7.5</v>
      </c>
      <c r="AC4599">
        <v>19</v>
      </c>
      <c r="AD4599" t="str">
        <f t="shared" si="145"/>
        <v>A</v>
      </c>
      <c r="AE4599" t="str">
        <f t="shared" si="144"/>
        <v>N</v>
      </c>
      <c r="AR4599">
        <v>3</v>
      </c>
      <c r="AS4599">
        <v>0</v>
      </c>
    </row>
    <row r="4600" spans="1:45" x14ac:dyDescent="0.3">
      <c r="A4600" t="s">
        <v>4824</v>
      </c>
      <c r="B4600" t="s">
        <v>4785</v>
      </c>
      <c r="C4600">
        <v>5</v>
      </c>
      <c r="D4600" s="1">
        <v>38605</v>
      </c>
      <c r="F4600" t="s">
        <v>73</v>
      </c>
      <c r="G4600" t="s">
        <v>4021</v>
      </c>
      <c r="H4600">
        <v>0</v>
      </c>
      <c r="I4600">
        <v>1</v>
      </c>
      <c r="J4600" t="s">
        <v>47</v>
      </c>
      <c r="K4600">
        <v>0</v>
      </c>
      <c r="L4600">
        <v>0</v>
      </c>
      <c r="M4600" t="s">
        <v>61</v>
      </c>
      <c r="N4600" t="s">
        <v>4453</v>
      </c>
      <c r="O4600">
        <v>11</v>
      </c>
      <c r="P4600">
        <v>12</v>
      </c>
      <c r="Q4600">
        <v>6</v>
      </c>
      <c r="R4600">
        <v>8</v>
      </c>
      <c r="S4600">
        <v>11</v>
      </c>
      <c r="T4600">
        <v>6</v>
      </c>
      <c r="U4600">
        <v>10</v>
      </c>
      <c r="V4600">
        <v>12</v>
      </c>
      <c r="W4600">
        <v>2</v>
      </c>
      <c r="X4600">
        <v>1</v>
      </c>
      <c r="Y4600">
        <v>0</v>
      </c>
      <c r="Z4600">
        <v>0</v>
      </c>
      <c r="AA4600">
        <v>1.72</v>
      </c>
      <c r="AB4600">
        <v>3.3</v>
      </c>
      <c r="AC4600">
        <v>5</v>
      </c>
      <c r="AD4600" t="str">
        <f t="shared" si="145"/>
        <v>A</v>
      </c>
      <c r="AE4600" t="str">
        <f t="shared" si="144"/>
        <v>Y</v>
      </c>
      <c r="AR4600">
        <v>0</v>
      </c>
      <c r="AS4600">
        <v>3</v>
      </c>
    </row>
    <row r="4601" spans="1:45" x14ac:dyDescent="0.3">
      <c r="A4601" t="s">
        <v>4825</v>
      </c>
      <c r="B4601" t="s">
        <v>4785</v>
      </c>
      <c r="C4601">
        <v>5</v>
      </c>
      <c r="D4601" s="1">
        <v>38605</v>
      </c>
      <c r="F4601" t="s">
        <v>79</v>
      </c>
      <c r="G4601" t="s">
        <v>59</v>
      </c>
      <c r="H4601">
        <v>1</v>
      </c>
      <c r="I4601">
        <v>1</v>
      </c>
      <c r="J4601" t="s">
        <v>61</v>
      </c>
      <c r="K4601">
        <v>1</v>
      </c>
      <c r="L4601">
        <v>0</v>
      </c>
      <c r="M4601" t="s">
        <v>51</v>
      </c>
      <c r="N4601" t="s">
        <v>3619</v>
      </c>
      <c r="O4601">
        <v>7</v>
      </c>
      <c r="P4601">
        <v>5</v>
      </c>
      <c r="Q4601">
        <v>2</v>
      </c>
      <c r="R4601">
        <v>3</v>
      </c>
      <c r="S4601">
        <v>3</v>
      </c>
      <c r="T4601">
        <v>5</v>
      </c>
      <c r="U4601">
        <v>12</v>
      </c>
      <c r="V4601">
        <v>18</v>
      </c>
      <c r="W4601">
        <v>1</v>
      </c>
      <c r="X4601">
        <v>4</v>
      </c>
      <c r="Y4601">
        <v>0</v>
      </c>
      <c r="Z4601">
        <v>0</v>
      </c>
      <c r="AA4601">
        <v>1.4</v>
      </c>
      <c r="AB4601">
        <v>3.75</v>
      </c>
      <c r="AC4601">
        <v>10</v>
      </c>
      <c r="AD4601" t="str">
        <f t="shared" si="145"/>
        <v>A</v>
      </c>
      <c r="AE4601" t="str">
        <f t="shared" si="144"/>
        <v>N</v>
      </c>
      <c r="AR4601">
        <v>1</v>
      </c>
      <c r="AS4601">
        <v>1</v>
      </c>
    </row>
    <row r="4602" spans="1:45" x14ac:dyDescent="0.3">
      <c r="A4602" t="s">
        <v>4826</v>
      </c>
      <c r="B4602" t="s">
        <v>4785</v>
      </c>
      <c r="C4602">
        <v>5</v>
      </c>
      <c r="D4602" s="1">
        <v>38605</v>
      </c>
      <c r="F4602" t="s">
        <v>845</v>
      </c>
      <c r="G4602" t="s">
        <v>45</v>
      </c>
      <c r="H4602">
        <v>2</v>
      </c>
      <c r="I4602">
        <v>1</v>
      </c>
      <c r="J4602" t="s">
        <v>51</v>
      </c>
      <c r="K4602">
        <v>1</v>
      </c>
      <c r="L4602">
        <v>0</v>
      </c>
      <c r="M4602" t="s">
        <v>51</v>
      </c>
      <c r="N4602" t="s">
        <v>3624</v>
      </c>
      <c r="O4602">
        <v>6</v>
      </c>
      <c r="P4602">
        <v>13</v>
      </c>
      <c r="Q4602">
        <v>5</v>
      </c>
      <c r="R4602">
        <v>8</v>
      </c>
      <c r="S4602">
        <v>6</v>
      </c>
      <c r="T4602">
        <v>7</v>
      </c>
      <c r="U4602">
        <v>17</v>
      </c>
      <c r="V4602">
        <v>16</v>
      </c>
      <c r="W4602">
        <v>3</v>
      </c>
      <c r="X4602">
        <v>4</v>
      </c>
      <c r="Y4602">
        <v>0</v>
      </c>
      <c r="Z4602">
        <v>0</v>
      </c>
      <c r="AA4602">
        <v>5</v>
      </c>
      <c r="AB4602">
        <v>3.3</v>
      </c>
      <c r="AC4602">
        <v>1.72</v>
      </c>
      <c r="AD4602" t="str">
        <f t="shared" si="145"/>
        <v>H</v>
      </c>
      <c r="AE4602" t="str">
        <f t="shared" si="144"/>
        <v>Y</v>
      </c>
      <c r="AR4602">
        <v>3</v>
      </c>
      <c r="AS4602">
        <v>0</v>
      </c>
    </row>
    <row r="4603" spans="1:45" x14ac:dyDescent="0.3">
      <c r="A4603" t="s">
        <v>4827</v>
      </c>
      <c r="B4603" t="s">
        <v>4785</v>
      </c>
      <c r="C4603">
        <v>5</v>
      </c>
      <c r="D4603" s="1">
        <v>38605</v>
      </c>
      <c r="F4603" t="s">
        <v>63</v>
      </c>
      <c r="G4603" t="s">
        <v>3176</v>
      </c>
      <c r="H4603">
        <v>1</v>
      </c>
      <c r="I4603">
        <v>1</v>
      </c>
      <c r="J4603" t="s">
        <v>61</v>
      </c>
      <c r="K4603">
        <v>0</v>
      </c>
      <c r="L4603">
        <v>1</v>
      </c>
      <c r="M4603" t="s">
        <v>47</v>
      </c>
      <c r="N4603" t="s">
        <v>3614</v>
      </c>
      <c r="O4603">
        <v>15</v>
      </c>
      <c r="P4603">
        <v>13</v>
      </c>
      <c r="Q4603">
        <v>10</v>
      </c>
      <c r="R4603">
        <v>8</v>
      </c>
      <c r="S4603">
        <v>10</v>
      </c>
      <c r="T4603">
        <v>8</v>
      </c>
      <c r="U4603">
        <v>19</v>
      </c>
      <c r="V4603">
        <v>16</v>
      </c>
      <c r="W4603">
        <v>4</v>
      </c>
      <c r="X4603">
        <v>1</v>
      </c>
      <c r="Y4603">
        <v>1</v>
      </c>
      <c r="Z4603">
        <v>0</v>
      </c>
      <c r="AA4603">
        <v>1.61</v>
      </c>
      <c r="AB4603">
        <v>3.4</v>
      </c>
      <c r="AC4603">
        <v>6</v>
      </c>
      <c r="AD4603" t="str">
        <f t="shared" si="145"/>
        <v>A</v>
      </c>
      <c r="AE4603" t="str">
        <f t="shared" si="144"/>
        <v>N</v>
      </c>
      <c r="AR4603">
        <v>1</v>
      </c>
      <c r="AS4603">
        <v>1</v>
      </c>
    </row>
    <row r="4604" spans="1:45" x14ac:dyDescent="0.3">
      <c r="A4604" t="s">
        <v>4828</v>
      </c>
      <c r="B4604" t="s">
        <v>4785</v>
      </c>
      <c r="C4604">
        <v>5</v>
      </c>
      <c r="D4604" s="1">
        <v>38605</v>
      </c>
      <c r="F4604" t="s">
        <v>64</v>
      </c>
      <c r="G4604" t="s">
        <v>56</v>
      </c>
      <c r="H4604">
        <v>0</v>
      </c>
      <c r="I4604">
        <v>0</v>
      </c>
      <c r="J4604" t="s">
        <v>61</v>
      </c>
      <c r="K4604">
        <v>0</v>
      </c>
      <c r="L4604">
        <v>0</v>
      </c>
      <c r="M4604" t="s">
        <v>61</v>
      </c>
      <c r="N4604" t="s">
        <v>4097</v>
      </c>
      <c r="O4604">
        <v>10</v>
      </c>
      <c r="P4604">
        <v>11</v>
      </c>
      <c r="Q4604">
        <v>7</v>
      </c>
      <c r="R4604">
        <v>6</v>
      </c>
      <c r="S4604">
        <v>4</v>
      </c>
      <c r="T4604">
        <v>4</v>
      </c>
      <c r="U4604">
        <v>16</v>
      </c>
      <c r="V4604">
        <v>13</v>
      </c>
      <c r="W4604">
        <v>1</v>
      </c>
      <c r="X4604">
        <v>1</v>
      </c>
      <c r="Y4604">
        <v>0</v>
      </c>
      <c r="Z4604">
        <v>0</v>
      </c>
      <c r="AA4604">
        <v>2.5</v>
      </c>
      <c r="AB4604">
        <v>3.2</v>
      </c>
      <c r="AC4604">
        <v>2.75</v>
      </c>
      <c r="AD4604" t="str">
        <f t="shared" si="145"/>
        <v>A</v>
      </c>
      <c r="AE4604" t="str">
        <f t="shared" si="144"/>
        <v>N</v>
      </c>
      <c r="AR4604">
        <v>1</v>
      </c>
      <c r="AS4604">
        <v>1</v>
      </c>
    </row>
    <row r="4605" spans="1:45" x14ac:dyDescent="0.3">
      <c r="A4605" t="s">
        <v>4829</v>
      </c>
      <c r="B4605" t="s">
        <v>4785</v>
      </c>
      <c r="C4605">
        <v>5</v>
      </c>
      <c r="D4605" s="1">
        <v>38605</v>
      </c>
      <c r="F4605" t="s">
        <v>3618</v>
      </c>
      <c r="G4605" t="s">
        <v>4795</v>
      </c>
      <c r="H4605">
        <v>1</v>
      </c>
      <c r="I4605">
        <v>2</v>
      </c>
      <c r="J4605" t="s">
        <v>47</v>
      </c>
      <c r="K4605">
        <v>1</v>
      </c>
      <c r="L4605">
        <v>1</v>
      </c>
      <c r="M4605" t="s">
        <v>61</v>
      </c>
      <c r="N4605" t="s">
        <v>4412</v>
      </c>
      <c r="O4605">
        <v>10</v>
      </c>
      <c r="P4605">
        <v>9</v>
      </c>
      <c r="Q4605">
        <v>5</v>
      </c>
      <c r="R4605">
        <v>4</v>
      </c>
      <c r="S4605">
        <v>5</v>
      </c>
      <c r="T4605">
        <v>0</v>
      </c>
      <c r="U4605">
        <v>19</v>
      </c>
      <c r="V4605">
        <v>15</v>
      </c>
      <c r="W4605">
        <v>3</v>
      </c>
      <c r="X4605">
        <v>1</v>
      </c>
      <c r="Y4605">
        <v>0</v>
      </c>
      <c r="Z4605">
        <v>0</v>
      </c>
      <c r="AA4605">
        <v>2</v>
      </c>
      <c r="AB4605">
        <v>3.2</v>
      </c>
      <c r="AC4605">
        <v>3.75</v>
      </c>
      <c r="AD4605" t="str">
        <f t="shared" si="145"/>
        <v>A</v>
      </c>
      <c r="AE4605" t="str">
        <f t="shared" si="144"/>
        <v>Y</v>
      </c>
      <c r="AR4605">
        <v>0</v>
      </c>
      <c r="AS4605">
        <v>3</v>
      </c>
    </row>
    <row r="4606" spans="1:45" x14ac:dyDescent="0.3">
      <c r="A4606" t="s">
        <v>4830</v>
      </c>
      <c r="B4606" t="s">
        <v>4785</v>
      </c>
      <c r="C4606">
        <v>5</v>
      </c>
      <c r="D4606" s="1">
        <v>38606</v>
      </c>
      <c r="F4606" t="s">
        <v>843</v>
      </c>
      <c r="G4606" t="s">
        <v>54</v>
      </c>
      <c r="H4606">
        <v>0</v>
      </c>
      <c r="I4606">
        <v>0</v>
      </c>
      <c r="J4606" t="s">
        <v>61</v>
      </c>
      <c r="K4606">
        <v>0</v>
      </c>
      <c r="L4606">
        <v>0</v>
      </c>
      <c r="M4606" t="s">
        <v>61</v>
      </c>
      <c r="N4606" t="s">
        <v>3616</v>
      </c>
      <c r="O4606">
        <v>12</v>
      </c>
      <c r="P4606">
        <v>7</v>
      </c>
      <c r="Q4606">
        <v>6</v>
      </c>
      <c r="R4606">
        <v>3</v>
      </c>
      <c r="S4606">
        <v>4</v>
      </c>
      <c r="T4606">
        <v>4</v>
      </c>
      <c r="U4606">
        <v>18</v>
      </c>
      <c r="V4606">
        <v>17</v>
      </c>
      <c r="W4606">
        <v>1</v>
      </c>
      <c r="X4606">
        <v>2</v>
      </c>
      <c r="Y4606">
        <v>0</v>
      </c>
      <c r="Z4606">
        <v>0</v>
      </c>
      <c r="AA4606">
        <v>2</v>
      </c>
      <c r="AB4606">
        <v>3.2</v>
      </c>
      <c r="AC4606">
        <v>3.75</v>
      </c>
      <c r="AD4606" t="str">
        <f t="shared" si="145"/>
        <v>A</v>
      </c>
      <c r="AE4606" t="str">
        <f t="shared" si="144"/>
        <v>N</v>
      </c>
      <c r="AR4606">
        <v>1</v>
      </c>
      <c r="AS4606">
        <v>1</v>
      </c>
    </row>
    <row r="4607" spans="1:45" x14ac:dyDescent="0.3">
      <c r="A4607" t="s">
        <v>4831</v>
      </c>
      <c r="B4607" t="s">
        <v>4785</v>
      </c>
      <c r="C4607">
        <v>5</v>
      </c>
      <c r="D4607" s="1">
        <v>38607</v>
      </c>
      <c r="F4607" t="s">
        <v>75</v>
      </c>
      <c r="G4607" t="s">
        <v>49</v>
      </c>
      <c r="H4607">
        <v>4</v>
      </c>
      <c r="I4607">
        <v>0</v>
      </c>
      <c r="J4607" t="s">
        <v>51</v>
      </c>
      <c r="K4607">
        <v>2</v>
      </c>
      <c r="L4607">
        <v>0</v>
      </c>
      <c r="M4607" t="s">
        <v>51</v>
      </c>
      <c r="N4607" t="s">
        <v>3641</v>
      </c>
      <c r="O4607">
        <v>14</v>
      </c>
      <c r="P4607">
        <v>14</v>
      </c>
      <c r="Q4607">
        <v>9</v>
      </c>
      <c r="R4607">
        <v>8</v>
      </c>
      <c r="S4607">
        <v>4</v>
      </c>
      <c r="T4607">
        <v>11</v>
      </c>
      <c r="U4607">
        <v>15</v>
      </c>
      <c r="V4607">
        <v>12</v>
      </c>
      <c r="W4607">
        <v>0</v>
      </c>
      <c r="X4607">
        <v>1</v>
      </c>
      <c r="Y4607">
        <v>0</v>
      </c>
      <c r="Z4607">
        <v>0</v>
      </c>
      <c r="AA4607">
        <v>2.5</v>
      </c>
      <c r="AB4607">
        <v>3.2</v>
      </c>
      <c r="AC4607">
        <v>2.75</v>
      </c>
      <c r="AD4607" t="str">
        <f t="shared" si="145"/>
        <v>A</v>
      </c>
      <c r="AE4607" t="str">
        <f t="shared" si="144"/>
        <v>N</v>
      </c>
      <c r="AR4607">
        <v>3</v>
      </c>
      <c r="AS4607">
        <v>0</v>
      </c>
    </row>
    <row r="4608" spans="1:45" x14ac:dyDescent="0.3">
      <c r="A4608" t="s">
        <v>4832</v>
      </c>
      <c r="B4608" t="s">
        <v>4785</v>
      </c>
      <c r="C4608">
        <v>6</v>
      </c>
      <c r="D4608" s="1">
        <v>38612</v>
      </c>
      <c r="F4608" t="s">
        <v>49</v>
      </c>
      <c r="G4608" t="s">
        <v>64</v>
      </c>
      <c r="H4608">
        <v>1</v>
      </c>
      <c r="I4608">
        <v>1</v>
      </c>
      <c r="J4608" t="s">
        <v>61</v>
      </c>
      <c r="K4608">
        <v>1</v>
      </c>
      <c r="L4608">
        <v>0</v>
      </c>
      <c r="M4608" t="s">
        <v>51</v>
      </c>
      <c r="N4608" t="s">
        <v>3619</v>
      </c>
      <c r="O4608">
        <v>13</v>
      </c>
      <c r="P4608">
        <v>13</v>
      </c>
      <c r="Q4608">
        <v>6</v>
      </c>
      <c r="R4608">
        <v>7</v>
      </c>
      <c r="S4608">
        <v>4</v>
      </c>
      <c r="T4608">
        <v>3</v>
      </c>
      <c r="U4608">
        <v>14</v>
      </c>
      <c r="V4608">
        <v>14</v>
      </c>
      <c r="W4608">
        <v>1</v>
      </c>
      <c r="X4608">
        <v>2</v>
      </c>
      <c r="Y4608">
        <v>0</v>
      </c>
      <c r="Z4608">
        <v>0</v>
      </c>
      <c r="AA4608">
        <v>2.6</v>
      </c>
      <c r="AB4608">
        <v>3.25</v>
      </c>
      <c r="AC4608">
        <v>2.6</v>
      </c>
      <c r="AD4608" t="str">
        <f t="shared" si="145"/>
        <v>H</v>
      </c>
      <c r="AE4608" t="str">
        <f t="shared" si="144"/>
        <v>N</v>
      </c>
      <c r="AR4608">
        <v>1</v>
      </c>
      <c r="AS4608">
        <v>1</v>
      </c>
    </row>
    <row r="4609" spans="1:45" x14ac:dyDescent="0.3">
      <c r="A4609" t="s">
        <v>4833</v>
      </c>
      <c r="B4609" t="s">
        <v>4785</v>
      </c>
      <c r="C4609">
        <v>6</v>
      </c>
      <c r="D4609" s="1">
        <v>38612</v>
      </c>
      <c r="F4609" t="s">
        <v>1988</v>
      </c>
      <c r="G4609" t="s">
        <v>53</v>
      </c>
      <c r="H4609">
        <v>0</v>
      </c>
      <c r="I4609">
        <v>2</v>
      </c>
      <c r="J4609" t="s">
        <v>47</v>
      </c>
      <c r="K4609">
        <v>0</v>
      </c>
      <c r="L4609">
        <v>0</v>
      </c>
      <c r="M4609" t="s">
        <v>61</v>
      </c>
      <c r="N4609" t="s">
        <v>4097</v>
      </c>
      <c r="O4609">
        <v>11</v>
      </c>
      <c r="P4609">
        <v>16</v>
      </c>
      <c r="Q4609">
        <v>4</v>
      </c>
      <c r="R4609">
        <v>11</v>
      </c>
      <c r="S4609">
        <v>2</v>
      </c>
      <c r="T4609">
        <v>7</v>
      </c>
      <c r="U4609">
        <v>11</v>
      </c>
      <c r="V4609">
        <v>10</v>
      </c>
      <c r="W4609">
        <v>0</v>
      </c>
      <c r="X4609">
        <v>2</v>
      </c>
      <c r="Y4609">
        <v>0</v>
      </c>
      <c r="Z4609">
        <v>0</v>
      </c>
      <c r="AA4609">
        <v>6</v>
      </c>
      <c r="AB4609">
        <v>3.6</v>
      </c>
      <c r="AC4609">
        <v>1.57</v>
      </c>
      <c r="AD4609" t="str">
        <f t="shared" si="145"/>
        <v>H</v>
      </c>
      <c r="AE4609" t="str">
        <f t="shared" si="144"/>
        <v>N</v>
      </c>
      <c r="AR4609">
        <v>0</v>
      </c>
      <c r="AS4609">
        <v>3</v>
      </c>
    </row>
    <row r="4610" spans="1:45" x14ac:dyDescent="0.3">
      <c r="A4610" t="s">
        <v>4834</v>
      </c>
      <c r="B4610" t="s">
        <v>4785</v>
      </c>
      <c r="C4610">
        <v>6</v>
      </c>
      <c r="D4610" s="1">
        <v>38612</v>
      </c>
      <c r="F4610" t="s">
        <v>3176</v>
      </c>
      <c r="G4610" t="s">
        <v>75</v>
      </c>
      <c r="H4610">
        <v>1</v>
      </c>
      <c r="I4610">
        <v>2</v>
      </c>
      <c r="J4610" t="s">
        <v>47</v>
      </c>
      <c r="K4610">
        <v>0</v>
      </c>
      <c r="L4610">
        <v>0</v>
      </c>
      <c r="M4610" t="s">
        <v>61</v>
      </c>
      <c r="N4610" t="s">
        <v>3616</v>
      </c>
      <c r="O4610">
        <v>9</v>
      </c>
      <c r="P4610">
        <v>10</v>
      </c>
      <c r="Q4610">
        <v>6</v>
      </c>
      <c r="R4610">
        <v>3</v>
      </c>
      <c r="S4610">
        <v>4</v>
      </c>
      <c r="T4610">
        <v>6</v>
      </c>
      <c r="U4610">
        <v>11</v>
      </c>
      <c r="V4610">
        <v>14</v>
      </c>
      <c r="W4610">
        <v>2</v>
      </c>
      <c r="X4610">
        <v>1</v>
      </c>
      <c r="Y4610">
        <v>0</v>
      </c>
      <c r="Z4610">
        <v>0</v>
      </c>
      <c r="AA4610">
        <v>2.2000000000000002</v>
      </c>
      <c r="AB4610">
        <v>3.1</v>
      </c>
      <c r="AC4610">
        <v>3.3</v>
      </c>
      <c r="AD4610" t="str">
        <f t="shared" si="145"/>
        <v>A</v>
      </c>
      <c r="AE4610" t="str">
        <f t="shared" si="144"/>
        <v>Y</v>
      </c>
      <c r="AR4610">
        <v>0</v>
      </c>
      <c r="AS4610">
        <v>3</v>
      </c>
    </row>
    <row r="4611" spans="1:45" x14ac:dyDescent="0.3">
      <c r="A4611" t="s">
        <v>4835</v>
      </c>
      <c r="B4611" t="s">
        <v>4785</v>
      </c>
      <c r="C4611">
        <v>6</v>
      </c>
      <c r="D4611" s="1">
        <v>38612</v>
      </c>
      <c r="F4611" t="s">
        <v>4021</v>
      </c>
      <c r="G4611" t="s">
        <v>3623</v>
      </c>
      <c r="H4611">
        <v>1</v>
      </c>
      <c r="I4611">
        <v>1</v>
      </c>
      <c r="J4611" t="s">
        <v>61</v>
      </c>
      <c r="K4611">
        <v>1</v>
      </c>
      <c r="L4611">
        <v>1</v>
      </c>
      <c r="M4611" t="s">
        <v>61</v>
      </c>
      <c r="N4611" t="s">
        <v>3631</v>
      </c>
      <c r="O4611">
        <v>14</v>
      </c>
      <c r="P4611">
        <v>3</v>
      </c>
      <c r="Q4611">
        <v>9</v>
      </c>
      <c r="R4611">
        <v>2</v>
      </c>
      <c r="S4611">
        <v>7</v>
      </c>
      <c r="T4611">
        <v>3</v>
      </c>
      <c r="U4611">
        <v>16</v>
      </c>
      <c r="V4611">
        <v>14</v>
      </c>
      <c r="W4611">
        <v>2</v>
      </c>
      <c r="X4611">
        <v>0</v>
      </c>
      <c r="Y4611">
        <v>0</v>
      </c>
      <c r="Z4611">
        <v>1</v>
      </c>
      <c r="AA4611">
        <v>2.2999999999999998</v>
      </c>
      <c r="AB4611">
        <v>3.25</v>
      </c>
      <c r="AC4611">
        <v>3</v>
      </c>
      <c r="AD4611" t="str">
        <f t="shared" si="145"/>
        <v>A</v>
      </c>
      <c r="AE4611" t="str">
        <f t="shared" ref="AE4611:AE4674" si="146">IFERROR(IF(IF(IF(AC4611&gt;AA4611,G4611,F4611)=F4611,"H","A")=J4611,"Y","N"),"NAN")</f>
        <v>N</v>
      </c>
      <c r="AR4611">
        <v>1</v>
      </c>
      <c r="AS4611">
        <v>1</v>
      </c>
    </row>
    <row r="4612" spans="1:45" x14ac:dyDescent="0.3">
      <c r="A4612" t="s">
        <v>4836</v>
      </c>
      <c r="B4612" t="s">
        <v>4785</v>
      </c>
      <c r="C4612">
        <v>6</v>
      </c>
      <c r="D4612" s="1">
        <v>38612</v>
      </c>
      <c r="F4612" t="s">
        <v>1226</v>
      </c>
      <c r="G4612" t="s">
        <v>3618</v>
      </c>
      <c r="H4612">
        <v>1</v>
      </c>
      <c r="I4612">
        <v>1</v>
      </c>
      <c r="J4612" t="s">
        <v>61</v>
      </c>
      <c r="K4612">
        <v>1</v>
      </c>
      <c r="L4612">
        <v>0</v>
      </c>
      <c r="M4612" t="s">
        <v>51</v>
      </c>
      <c r="N4612" t="s">
        <v>4762</v>
      </c>
      <c r="O4612">
        <v>11</v>
      </c>
      <c r="P4612">
        <v>13</v>
      </c>
      <c r="Q4612">
        <v>6</v>
      </c>
      <c r="R4612">
        <v>6</v>
      </c>
      <c r="S4612">
        <v>1</v>
      </c>
      <c r="T4612">
        <v>9</v>
      </c>
      <c r="U4612">
        <v>19</v>
      </c>
      <c r="V4612">
        <v>11</v>
      </c>
      <c r="W4612">
        <v>0</v>
      </c>
      <c r="X4612">
        <v>3</v>
      </c>
      <c r="Y4612">
        <v>0</v>
      </c>
      <c r="Z4612">
        <v>0</v>
      </c>
      <c r="AA4612">
        <v>2.37</v>
      </c>
      <c r="AB4612">
        <v>3.2</v>
      </c>
      <c r="AC4612">
        <v>2.9</v>
      </c>
      <c r="AD4612" t="str">
        <f t="shared" si="145"/>
        <v>A</v>
      </c>
      <c r="AE4612" t="str">
        <f t="shared" si="146"/>
        <v>N</v>
      </c>
      <c r="AR4612">
        <v>1</v>
      </c>
      <c r="AS4612">
        <v>1</v>
      </c>
    </row>
    <row r="4613" spans="1:45" x14ac:dyDescent="0.3">
      <c r="A4613" t="s">
        <v>4837</v>
      </c>
      <c r="B4613" t="s">
        <v>4785</v>
      </c>
      <c r="C4613">
        <v>6</v>
      </c>
      <c r="D4613" s="1">
        <v>38613</v>
      </c>
      <c r="F4613" t="s">
        <v>54</v>
      </c>
      <c r="G4613" t="s">
        <v>63</v>
      </c>
      <c r="H4613">
        <v>0</v>
      </c>
      <c r="I4613">
        <v>3</v>
      </c>
      <c r="J4613" t="s">
        <v>47</v>
      </c>
      <c r="K4613">
        <v>0</v>
      </c>
      <c r="L4613">
        <v>0</v>
      </c>
      <c r="M4613" t="s">
        <v>61</v>
      </c>
      <c r="N4613" t="s">
        <v>3624</v>
      </c>
      <c r="O4613">
        <v>17</v>
      </c>
      <c r="P4613">
        <v>4</v>
      </c>
      <c r="Q4613">
        <v>10</v>
      </c>
      <c r="R4613">
        <v>3</v>
      </c>
      <c r="S4613">
        <v>7</v>
      </c>
      <c r="T4613">
        <v>2</v>
      </c>
      <c r="U4613">
        <v>14</v>
      </c>
      <c r="V4613">
        <v>19</v>
      </c>
      <c r="W4613">
        <v>1</v>
      </c>
      <c r="X4613">
        <v>5</v>
      </c>
      <c r="Y4613">
        <v>0</v>
      </c>
      <c r="Z4613">
        <v>1</v>
      </c>
      <c r="AA4613">
        <v>2.4</v>
      </c>
      <c r="AB4613">
        <v>3.25</v>
      </c>
      <c r="AC4613">
        <v>2.8</v>
      </c>
      <c r="AD4613" t="str">
        <f t="shared" si="145"/>
        <v>A</v>
      </c>
      <c r="AE4613" t="str">
        <f t="shared" si="146"/>
        <v>Y</v>
      </c>
      <c r="AR4613">
        <v>0</v>
      </c>
      <c r="AS4613">
        <v>3</v>
      </c>
    </row>
    <row r="4614" spans="1:45" x14ac:dyDescent="0.3">
      <c r="A4614" t="s">
        <v>4838</v>
      </c>
      <c r="B4614" t="s">
        <v>4785</v>
      </c>
      <c r="C4614">
        <v>6</v>
      </c>
      <c r="D4614" s="1">
        <v>38613</v>
      </c>
      <c r="F4614" t="s">
        <v>56</v>
      </c>
      <c r="G4614" t="s">
        <v>79</v>
      </c>
      <c r="H4614">
        <v>0</v>
      </c>
      <c r="I4614">
        <v>0</v>
      </c>
      <c r="J4614" t="s">
        <v>61</v>
      </c>
      <c r="K4614">
        <v>0</v>
      </c>
      <c r="L4614">
        <v>0</v>
      </c>
      <c r="M4614" t="s">
        <v>61</v>
      </c>
      <c r="N4614" t="s">
        <v>3641</v>
      </c>
      <c r="O4614">
        <v>9</v>
      </c>
      <c r="P4614">
        <v>4</v>
      </c>
      <c r="Q4614">
        <v>3</v>
      </c>
      <c r="R4614">
        <v>1</v>
      </c>
      <c r="S4614">
        <v>4</v>
      </c>
      <c r="T4614">
        <v>2</v>
      </c>
      <c r="U4614">
        <v>24</v>
      </c>
      <c r="V4614">
        <v>15</v>
      </c>
      <c r="W4614">
        <v>2</v>
      </c>
      <c r="X4614">
        <v>2</v>
      </c>
      <c r="Y4614">
        <v>0</v>
      </c>
      <c r="Z4614">
        <v>0</v>
      </c>
      <c r="AA4614">
        <v>2.7</v>
      </c>
      <c r="AB4614">
        <v>3.1</v>
      </c>
      <c r="AC4614">
        <v>2.6</v>
      </c>
      <c r="AD4614" t="str">
        <f t="shared" si="145"/>
        <v>H</v>
      </c>
      <c r="AE4614" t="str">
        <f t="shared" si="146"/>
        <v>N</v>
      </c>
      <c r="AR4614">
        <v>1</v>
      </c>
      <c r="AS4614">
        <v>1</v>
      </c>
    </row>
    <row r="4615" spans="1:45" x14ac:dyDescent="0.3">
      <c r="A4615" t="s">
        <v>4839</v>
      </c>
      <c r="B4615" t="s">
        <v>4785</v>
      </c>
      <c r="C4615">
        <v>6</v>
      </c>
      <c r="D4615" s="1">
        <v>38613</v>
      </c>
      <c r="F4615" t="s">
        <v>59</v>
      </c>
      <c r="G4615" t="s">
        <v>843</v>
      </c>
      <c r="H4615">
        <v>0</v>
      </c>
      <c r="I4615">
        <v>1</v>
      </c>
      <c r="J4615" t="s">
        <v>47</v>
      </c>
      <c r="K4615">
        <v>0</v>
      </c>
      <c r="L4615">
        <v>0</v>
      </c>
      <c r="M4615" t="s">
        <v>61</v>
      </c>
      <c r="N4615" t="s">
        <v>3639</v>
      </c>
      <c r="O4615">
        <v>17</v>
      </c>
      <c r="P4615">
        <v>5</v>
      </c>
      <c r="Q4615">
        <v>8</v>
      </c>
      <c r="R4615">
        <v>1</v>
      </c>
      <c r="S4615">
        <v>7</v>
      </c>
      <c r="T4615">
        <v>5</v>
      </c>
      <c r="U4615">
        <v>14</v>
      </c>
      <c r="V4615">
        <v>16</v>
      </c>
      <c r="W4615">
        <v>1</v>
      </c>
      <c r="X4615">
        <v>1</v>
      </c>
      <c r="Y4615">
        <v>0</v>
      </c>
      <c r="Z4615">
        <v>0</v>
      </c>
      <c r="AA4615">
        <v>2.1</v>
      </c>
      <c r="AB4615">
        <v>3.25</v>
      </c>
      <c r="AC4615">
        <v>3.4</v>
      </c>
      <c r="AD4615" t="str">
        <f t="shared" si="145"/>
        <v>A</v>
      </c>
      <c r="AE4615" t="str">
        <f t="shared" si="146"/>
        <v>Y</v>
      </c>
      <c r="AR4615">
        <v>0</v>
      </c>
      <c r="AS4615">
        <v>3</v>
      </c>
    </row>
    <row r="4616" spans="1:45" x14ac:dyDescent="0.3">
      <c r="A4616" t="s">
        <v>4840</v>
      </c>
      <c r="B4616" t="s">
        <v>4785</v>
      </c>
      <c r="C4616">
        <v>6</v>
      </c>
      <c r="D4616" s="1">
        <v>38613</v>
      </c>
      <c r="F4616" t="s">
        <v>4795</v>
      </c>
      <c r="G4616" t="s">
        <v>845</v>
      </c>
      <c r="H4616">
        <v>1</v>
      </c>
      <c r="I4616">
        <v>1</v>
      </c>
      <c r="J4616" t="s">
        <v>61</v>
      </c>
      <c r="K4616">
        <v>0</v>
      </c>
      <c r="L4616">
        <v>1</v>
      </c>
      <c r="M4616" t="s">
        <v>47</v>
      </c>
      <c r="N4616" t="s">
        <v>3637</v>
      </c>
      <c r="O4616">
        <v>11</v>
      </c>
      <c r="P4616">
        <v>10</v>
      </c>
      <c r="Q4616">
        <v>4</v>
      </c>
      <c r="R4616">
        <v>3</v>
      </c>
      <c r="S4616">
        <v>4</v>
      </c>
      <c r="T4616">
        <v>5</v>
      </c>
      <c r="U4616">
        <v>11</v>
      </c>
      <c r="V4616">
        <v>16</v>
      </c>
      <c r="W4616">
        <v>0</v>
      </c>
      <c r="X4616">
        <v>1</v>
      </c>
      <c r="Y4616">
        <v>0</v>
      </c>
      <c r="Z4616">
        <v>0</v>
      </c>
      <c r="AA4616">
        <v>2.7</v>
      </c>
      <c r="AB4616">
        <v>3.1</v>
      </c>
      <c r="AC4616">
        <v>2.6</v>
      </c>
      <c r="AD4616" t="str">
        <f t="shared" si="145"/>
        <v>H</v>
      </c>
      <c r="AE4616" t="str">
        <f t="shared" si="146"/>
        <v>N</v>
      </c>
      <c r="AR4616">
        <v>1</v>
      </c>
      <c r="AS4616">
        <v>1</v>
      </c>
    </row>
    <row r="4617" spans="1:45" x14ac:dyDescent="0.3">
      <c r="A4617" t="s">
        <v>4841</v>
      </c>
      <c r="B4617" t="s">
        <v>4785</v>
      </c>
      <c r="C4617">
        <v>6</v>
      </c>
      <c r="D4617" s="1">
        <v>38614</v>
      </c>
      <c r="F4617" t="s">
        <v>45</v>
      </c>
      <c r="G4617" t="s">
        <v>73</v>
      </c>
      <c r="H4617">
        <v>2</v>
      </c>
      <c r="I4617">
        <v>0</v>
      </c>
      <c r="J4617" t="s">
        <v>51</v>
      </c>
      <c r="K4617">
        <v>2</v>
      </c>
      <c r="L4617">
        <v>0</v>
      </c>
      <c r="M4617" t="s">
        <v>51</v>
      </c>
      <c r="N4617" t="s">
        <v>3614</v>
      </c>
      <c r="O4617">
        <v>11</v>
      </c>
      <c r="P4617">
        <v>4</v>
      </c>
      <c r="Q4617">
        <v>4</v>
      </c>
      <c r="R4617">
        <v>2</v>
      </c>
      <c r="S4617">
        <v>4</v>
      </c>
      <c r="T4617">
        <v>0</v>
      </c>
      <c r="U4617">
        <v>13</v>
      </c>
      <c r="V4617">
        <v>19</v>
      </c>
      <c r="W4617">
        <v>2</v>
      </c>
      <c r="X4617">
        <v>3</v>
      </c>
      <c r="Y4617">
        <v>0</v>
      </c>
      <c r="Z4617">
        <v>0</v>
      </c>
      <c r="AA4617">
        <v>1.4</v>
      </c>
      <c r="AB4617">
        <v>4</v>
      </c>
      <c r="AC4617">
        <v>9</v>
      </c>
      <c r="AD4617" t="str">
        <f t="shared" si="145"/>
        <v>A</v>
      </c>
      <c r="AE4617" t="str">
        <f t="shared" si="146"/>
        <v>N</v>
      </c>
      <c r="AR4617">
        <v>3</v>
      </c>
      <c r="AS4617">
        <v>0</v>
      </c>
    </row>
    <row r="4618" spans="1:45" x14ac:dyDescent="0.3">
      <c r="A4618" t="s">
        <v>4842</v>
      </c>
      <c r="B4618" t="s">
        <v>4785</v>
      </c>
      <c r="C4618">
        <v>7</v>
      </c>
      <c r="D4618" s="1">
        <v>38619</v>
      </c>
      <c r="F4618" t="s">
        <v>3623</v>
      </c>
      <c r="G4618" t="s">
        <v>56</v>
      </c>
      <c r="H4618">
        <v>2</v>
      </c>
      <c r="I4618">
        <v>2</v>
      </c>
      <c r="J4618" t="s">
        <v>61</v>
      </c>
      <c r="K4618">
        <v>0</v>
      </c>
      <c r="L4618">
        <v>0</v>
      </c>
      <c r="M4618" t="s">
        <v>61</v>
      </c>
      <c r="N4618" t="s">
        <v>3619</v>
      </c>
      <c r="O4618">
        <v>4</v>
      </c>
      <c r="P4618">
        <v>14</v>
      </c>
      <c r="Q4618">
        <v>4</v>
      </c>
      <c r="R4618">
        <v>6</v>
      </c>
      <c r="S4618">
        <v>3</v>
      </c>
      <c r="T4618">
        <v>7</v>
      </c>
      <c r="U4618">
        <v>14</v>
      </c>
      <c r="V4618">
        <v>14</v>
      </c>
      <c r="W4618">
        <v>2</v>
      </c>
      <c r="X4618">
        <v>3</v>
      </c>
      <c r="Y4618">
        <v>1</v>
      </c>
      <c r="Z4618">
        <v>0</v>
      </c>
      <c r="AA4618">
        <v>3.4</v>
      </c>
      <c r="AB4618">
        <v>3.25</v>
      </c>
      <c r="AC4618">
        <v>2.1</v>
      </c>
      <c r="AD4618" t="str">
        <f t="shared" si="145"/>
        <v>H</v>
      </c>
      <c r="AE4618" t="str">
        <f t="shared" si="146"/>
        <v>N</v>
      </c>
      <c r="AR4618">
        <v>1</v>
      </c>
      <c r="AS4618">
        <v>1</v>
      </c>
    </row>
    <row r="4619" spans="1:45" x14ac:dyDescent="0.3">
      <c r="A4619" t="s">
        <v>4843</v>
      </c>
      <c r="B4619" t="s">
        <v>4785</v>
      </c>
      <c r="C4619">
        <v>7</v>
      </c>
      <c r="D4619" s="1">
        <v>38619</v>
      </c>
      <c r="F4619" t="s">
        <v>843</v>
      </c>
      <c r="G4619" t="s">
        <v>4021</v>
      </c>
      <c r="H4619">
        <v>1</v>
      </c>
      <c r="I4619">
        <v>0</v>
      </c>
      <c r="J4619" t="s">
        <v>51</v>
      </c>
      <c r="K4619">
        <v>1</v>
      </c>
      <c r="L4619">
        <v>0</v>
      </c>
      <c r="M4619" t="s">
        <v>51</v>
      </c>
      <c r="N4619" t="s">
        <v>4412</v>
      </c>
      <c r="O4619">
        <v>11</v>
      </c>
      <c r="P4619">
        <v>6</v>
      </c>
      <c r="Q4619">
        <v>2</v>
      </c>
      <c r="R4619">
        <v>4</v>
      </c>
      <c r="S4619">
        <v>7</v>
      </c>
      <c r="T4619">
        <v>3</v>
      </c>
      <c r="U4619">
        <v>9</v>
      </c>
      <c r="V4619">
        <v>6</v>
      </c>
      <c r="W4619">
        <v>2</v>
      </c>
      <c r="X4619">
        <v>2</v>
      </c>
      <c r="Y4619">
        <v>0</v>
      </c>
      <c r="Z4619">
        <v>0</v>
      </c>
      <c r="AA4619">
        <v>1.72</v>
      </c>
      <c r="AB4619">
        <v>3.4</v>
      </c>
      <c r="AC4619">
        <v>5</v>
      </c>
      <c r="AD4619" t="str">
        <f t="shared" si="145"/>
        <v>A</v>
      </c>
      <c r="AE4619" t="str">
        <f t="shared" si="146"/>
        <v>N</v>
      </c>
      <c r="AR4619">
        <v>3</v>
      </c>
      <c r="AS4619">
        <v>0</v>
      </c>
    </row>
    <row r="4620" spans="1:45" x14ac:dyDescent="0.3">
      <c r="A4620" t="s">
        <v>4844</v>
      </c>
      <c r="B4620" t="s">
        <v>4785</v>
      </c>
      <c r="C4620">
        <v>7</v>
      </c>
      <c r="D4620" s="1">
        <v>38619</v>
      </c>
      <c r="F4620" t="s">
        <v>53</v>
      </c>
      <c r="G4620" t="s">
        <v>49</v>
      </c>
      <c r="H4620">
        <v>2</v>
      </c>
      <c r="I4620">
        <v>1</v>
      </c>
      <c r="J4620" t="s">
        <v>51</v>
      </c>
      <c r="K4620">
        <v>1</v>
      </c>
      <c r="L4620">
        <v>1</v>
      </c>
      <c r="M4620" t="s">
        <v>61</v>
      </c>
      <c r="N4620" t="s">
        <v>3621</v>
      </c>
      <c r="O4620">
        <v>18</v>
      </c>
      <c r="P4620">
        <v>3</v>
      </c>
      <c r="Q4620">
        <v>6</v>
      </c>
      <c r="R4620">
        <v>2</v>
      </c>
      <c r="S4620">
        <v>9</v>
      </c>
      <c r="T4620">
        <v>1</v>
      </c>
      <c r="U4620">
        <v>8</v>
      </c>
      <c r="V4620">
        <v>17</v>
      </c>
      <c r="W4620">
        <v>1</v>
      </c>
      <c r="X4620">
        <v>1</v>
      </c>
      <c r="Y4620">
        <v>0</v>
      </c>
      <c r="Z4620">
        <v>0</v>
      </c>
      <c r="AA4620">
        <v>1.22</v>
      </c>
      <c r="AB4620">
        <v>5.5</v>
      </c>
      <c r="AC4620">
        <v>13</v>
      </c>
      <c r="AD4620" t="str">
        <f t="shared" si="145"/>
        <v>A</v>
      </c>
      <c r="AE4620" t="str">
        <f t="shared" si="146"/>
        <v>N</v>
      </c>
      <c r="AR4620">
        <v>3</v>
      </c>
      <c r="AS4620">
        <v>0</v>
      </c>
    </row>
    <row r="4621" spans="1:45" x14ac:dyDescent="0.3">
      <c r="A4621" t="s">
        <v>4845</v>
      </c>
      <c r="B4621" t="s">
        <v>4785</v>
      </c>
      <c r="C4621">
        <v>7</v>
      </c>
      <c r="D4621" s="1">
        <v>38619</v>
      </c>
      <c r="F4621" t="s">
        <v>73</v>
      </c>
      <c r="G4621" t="s">
        <v>4795</v>
      </c>
      <c r="H4621">
        <v>0</v>
      </c>
      <c r="I4621">
        <v>1</v>
      </c>
      <c r="J4621" t="s">
        <v>47</v>
      </c>
      <c r="K4621">
        <v>0</v>
      </c>
      <c r="L4621">
        <v>0</v>
      </c>
      <c r="M4621" t="s">
        <v>61</v>
      </c>
      <c r="N4621" t="s">
        <v>3641</v>
      </c>
      <c r="O4621">
        <v>14</v>
      </c>
      <c r="P4621">
        <v>11</v>
      </c>
      <c r="Q4621">
        <v>7</v>
      </c>
      <c r="R4621">
        <v>3</v>
      </c>
      <c r="S4621">
        <v>11</v>
      </c>
      <c r="T4621">
        <v>3</v>
      </c>
      <c r="U4621">
        <v>17</v>
      </c>
      <c r="V4621">
        <v>21</v>
      </c>
      <c r="W4621">
        <v>2</v>
      </c>
      <c r="X4621">
        <v>1</v>
      </c>
      <c r="Y4621">
        <v>0</v>
      </c>
      <c r="Z4621">
        <v>0</v>
      </c>
      <c r="AA4621">
        <v>1.9</v>
      </c>
      <c r="AB4621">
        <v>3.25</v>
      </c>
      <c r="AC4621">
        <v>4</v>
      </c>
      <c r="AD4621" t="str">
        <f t="shared" si="145"/>
        <v>A</v>
      </c>
      <c r="AE4621" t="str">
        <f t="shared" si="146"/>
        <v>Y</v>
      </c>
      <c r="AR4621">
        <v>0</v>
      </c>
      <c r="AS4621">
        <v>3</v>
      </c>
    </row>
    <row r="4622" spans="1:45" x14ac:dyDescent="0.3">
      <c r="A4622" t="s">
        <v>4846</v>
      </c>
      <c r="B4622" t="s">
        <v>4785</v>
      </c>
      <c r="C4622">
        <v>7</v>
      </c>
      <c r="D4622" s="1">
        <v>38619</v>
      </c>
      <c r="F4622" t="s">
        <v>79</v>
      </c>
      <c r="G4622" t="s">
        <v>54</v>
      </c>
      <c r="H4622">
        <v>1</v>
      </c>
      <c r="I4622">
        <v>2</v>
      </c>
      <c r="J4622" t="s">
        <v>47</v>
      </c>
      <c r="K4622">
        <v>0</v>
      </c>
      <c r="L4622">
        <v>1</v>
      </c>
      <c r="M4622" t="s">
        <v>47</v>
      </c>
      <c r="N4622" t="s">
        <v>3695</v>
      </c>
      <c r="O4622">
        <v>27</v>
      </c>
      <c r="P4622">
        <v>10</v>
      </c>
      <c r="Q4622">
        <v>8</v>
      </c>
      <c r="R4622">
        <v>10</v>
      </c>
      <c r="S4622">
        <v>7</v>
      </c>
      <c r="T4622">
        <v>1</v>
      </c>
      <c r="U4622">
        <v>13</v>
      </c>
      <c r="V4622">
        <v>15</v>
      </c>
      <c r="W4622">
        <v>1</v>
      </c>
      <c r="X4622">
        <v>3</v>
      </c>
      <c r="Y4622">
        <v>0</v>
      </c>
      <c r="Z4622">
        <v>0</v>
      </c>
      <c r="AA4622">
        <v>1.3</v>
      </c>
      <c r="AB4622">
        <v>4.33</v>
      </c>
      <c r="AC4622">
        <v>13</v>
      </c>
      <c r="AD4622" t="str">
        <f t="shared" si="145"/>
        <v>A</v>
      </c>
      <c r="AE4622" t="str">
        <f t="shared" si="146"/>
        <v>Y</v>
      </c>
      <c r="AR4622">
        <v>0</v>
      </c>
      <c r="AS4622">
        <v>3</v>
      </c>
    </row>
    <row r="4623" spans="1:45" x14ac:dyDescent="0.3">
      <c r="A4623" t="s">
        <v>4847</v>
      </c>
      <c r="B4623" t="s">
        <v>4785</v>
      </c>
      <c r="C4623">
        <v>7</v>
      </c>
      <c r="D4623" s="1">
        <v>38619</v>
      </c>
      <c r="F4623" t="s">
        <v>63</v>
      </c>
      <c r="G4623" t="s">
        <v>59</v>
      </c>
      <c r="H4623">
        <v>1</v>
      </c>
      <c r="I4623">
        <v>0</v>
      </c>
      <c r="J4623" t="s">
        <v>51</v>
      </c>
      <c r="K4623">
        <v>1</v>
      </c>
      <c r="L4623">
        <v>0</v>
      </c>
      <c r="M4623" t="s">
        <v>51</v>
      </c>
      <c r="N4623" t="s">
        <v>3616</v>
      </c>
      <c r="O4623">
        <v>8</v>
      </c>
      <c r="P4623">
        <v>8</v>
      </c>
      <c r="Q4623">
        <v>6</v>
      </c>
      <c r="R4623">
        <v>4</v>
      </c>
      <c r="S4623">
        <v>3</v>
      </c>
      <c r="T4623">
        <v>6</v>
      </c>
      <c r="U4623">
        <v>14</v>
      </c>
      <c r="V4623">
        <v>14</v>
      </c>
      <c r="W4623">
        <v>0</v>
      </c>
      <c r="X4623">
        <v>2</v>
      </c>
      <c r="Y4623">
        <v>0</v>
      </c>
      <c r="Z4623">
        <v>0</v>
      </c>
      <c r="AA4623">
        <v>2.1</v>
      </c>
      <c r="AB4623">
        <v>3.25</v>
      </c>
      <c r="AC4623">
        <v>3.4</v>
      </c>
      <c r="AD4623" t="str">
        <f t="shared" si="145"/>
        <v>A</v>
      </c>
      <c r="AE4623" t="str">
        <f t="shared" si="146"/>
        <v>N</v>
      </c>
      <c r="AR4623">
        <v>3</v>
      </c>
      <c r="AS4623">
        <v>0</v>
      </c>
    </row>
    <row r="4624" spans="1:45" x14ac:dyDescent="0.3">
      <c r="A4624" t="s">
        <v>4848</v>
      </c>
      <c r="B4624" t="s">
        <v>4785</v>
      </c>
      <c r="C4624">
        <v>7</v>
      </c>
      <c r="D4624" s="1">
        <v>38619</v>
      </c>
      <c r="F4624" t="s">
        <v>3618</v>
      </c>
      <c r="G4624" t="s">
        <v>1988</v>
      </c>
      <c r="H4624">
        <v>1</v>
      </c>
      <c r="I4624">
        <v>2</v>
      </c>
      <c r="J4624" t="s">
        <v>47</v>
      </c>
      <c r="K4624">
        <v>0</v>
      </c>
      <c r="L4624">
        <v>2</v>
      </c>
      <c r="M4624" t="s">
        <v>47</v>
      </c>
      <c r="N4624" t="s">
        <v>3657</v>
      </c>
      <c r="O4624">
        <v>18</v>
      </c>
      <c r="P4624">
        <v>8</v>
      </c>
      <c r="Q4624">
        <v>10</v>
      </c>
      <c r="R4624">
        <v>4</v>
      </c>
      <c r="S4624">
        <v>6</v>
      </c>
      <c r="T4624">
        <v>3</v>
      </c>
      <c r="U4624">
        <v>10</v>
      </c>
      <c r="V4624">
        <v>12</v>
      </c>
      <c r="W4624">
        <v>0</v>
      </c>
      <c r="X4624">
        <v>1</v>
      </c>
      <c r="Y4624">
        <v>0</v>
      </c>
      <c r="Z4624">
        <v>0</v>
      </c>
      <c r="AA4624">
        <v>2.75</v>
      </c>
      <c r="AB4624">
        <v>3.2</v>
      </c>
      <c r="AC4624">
        <v>2.5</v>
      </c>
      <c r="AD4624" t="str">
        <f t="shared" si="145"/>
        <v>H</v>
      </c>
      <c r="AE4624" t="str">
        <f t="shared" si="146"/>
        <v>N</v>
      </c>
      <c r="AR4624">
        <v>0</v>
      </c>
      <c r="AS4624">
        <v>3</v>
      </c>
    </row>
    <row r="4625" spans="1:45" x14ac:dyDescent="0.3">
      <c r="A4625" t="s">
        <v>4849</v>
      </c>
      <c r="B4625" t="s">
        <v>4785</v>
      </c>
      <c r="C4625">
        <v>7</v>
      </c>
      <c r="D4625" s="1">
        <v>38619</v>
      </c>
      <c r="F4625" t="s">
        <v>75</v>
      </c>
      <c r="G4625" t="s">
        <v>45</v>
      </c>
      <c r="H4625">
        <v>0</v>
      </c>
      <c r="I4625">
        <v>0</v>
      </c>
      <c r="J4625" t="s">
        <v>61</v>
      </c>
      <c r="K4625">
        <v>0</v>
      </c>
      <c r="L4625">
        <v>0</v>
      </c>
      <c r="M4625" t="s">
        <v>61</v>
      </c>
      <c r="N4625" t="s">
        <v>3639</v>
      </c>
      <c r="O4625">
        <v>6</v>
      </c>
      <c r="P4625">
        <v>8</v>
      </c>
      <c r="Q4625">
        <v>0</v>
      </c>
      <c r="R4625">
        <v>2</v>
      </c>
      <c r="S4625">
        <v>4</v>
      </c>
      <c r="T4625">
        <v>3</v>
      </c>
      <c r="U4625">
        <v>11</v>
      </c>
      <c r="V4625">
        <v>7</v>
      </c>
      <c r="W4625">
        <v>2</v>
      </c>
      <c r="X4625">
        <v>0</v>
      </c>
      <c r="Y4625">
        <v>0</v>
      </c>
      <c r="Z4625">
        <v>0</v>
      </c>
      <c r="AA4625">
        <v>5</v>
      </c>
      <c r="AB4625">
        <v>3.4</v>
      </c>
      <c r="AC4625">
        <v>1.72</v>
      </c>
      <c r="AD4625" t="str">
        <f t="shared" si="145"/>
        <v>H</v>
      </c>
      <c r="AE4625" t="str">
        <f t="shared" si="146"/>
        <v>N</v>
      </c>
      <c r="AR4625">
        <v>1</v>
      </c>
      <c r="AS4625">
        <v>1</v>
      </c>
    </row>
    <row r="4626" spans="1:45" x14ac:dyDescent="0.3">
      <c r="A4626" t="s">
        <v>4850</v>
      </c>
      <c r="B4626" t="s">
        <v>4785</v>
      </c>
      <c r="C4626">
        <v>7</v>
      </c>
      <c r="D4626" s="1">
        <v>38620</v>
      </c>
      <c r="F4626" t="s">
        <v>845</v>
      </c>
      <c r="G4626" t="s">
        <v>1226</v>
      </c>
      <c r="H4626">
        <v>0</v>
      </c>
      <c r="I4626">
        <v>2</v>
      </c>
      <c r="J4626" t="s">
        <v>47</v>
      </c>
      <c r="K4626">
        <v>0</v>
      </c>
      <c r="L4626">
        <v>1</v>
      </c>
      <c r="M4626" t="s">
        <v>47</v>
      </c>
      <c r="N4626" t="s">
        <v>4097</v>
      </c>
      <c r="O4626">
        <v>20</v>
      </c>
      <c r="P4626">
        <v>4</v>
      </c>
      <c r="Q4626">
        <v>11</v>
      </c>
      <c r="R4626">
        <v>2</v>
      </c>
      <c r="S4626">
        <v>8</v>
      </c>
      <c r="T4626">
        <v>2</v>
      </c>
      <c r="U4626">
        <v>13</v>
      </c>
      <c r="V4626">
        <v>21</v>
      </c>
      <c r="W4626">
        <v>3</v>
      </c>
      <c r="X4626">
        <v>2</v>
      </c>
      <c r="Y4626">
        <v>0</v>
      </c>
      <c r="Z4626">
        <v>0</v>
      </c>
      <c r="AA4626">
        <v>1.57</v>
      </c>
      <c r="AB4626">
        <v>3.5</v>
      </c>
      <c r="AC4626">
        <v>6.5</v>
      </c>
      <c r="AD4626" t="str">
        <f t="shared" si="145"/>
        <v>A</v>
      </c>
      <c r="AE4626" t="str">
        <f t="shared" si="146"/>
        <v>Y</v>
      </c>
      <c r="AR4626">
        <v>0</v>
      </c>
      <c r="AS4626">
        <v>3</v>
      </c>
    </row>
    <row r="4627" spans="1:45" x14ac:dyDescent="0.3">
      <c r="A4627" t="s">
        <v>4851</v>
      </c>
      <c r="B4627" t="s">
        <v>4785</v>
      </c>
      <c r="C4627">
        <v>7</v>
      </c>
      <c r="D4627" s="1">
        <v>38621</v>
      </c>
      <c r="F4627" t="s">
        <v>64</v>
      </c>
      <c r="G4627" t="s">
        <v>3176</v>
      </c>
      <c r="H4627">
        <v>1</v>
      </c>
      <c r="I4627">
        <v>0</v>
      </c>
      <c r="J4627" t="s">
        <v>51</v>
      </c>
      <c r="K4627">
        <v>1</v>
      </c>
      <c r="L4627">
        <v>0</v>
      </c>
      <c r="M4627" t="s">
        <v>51</v>
      </c>
      <c r="N4627" t="s">
        <v>3614</v>
      </c>
      <c r="O4627">
        <v>9</v>
      </c>
      <c r="P4627">
        <v>8</v>
      </c>
      <c r="Q4627">
        <v>4</v>
      </c>
      <c r="R4627">
        <v>5</v>
      </c>
      <c r="S4627">
        <v>6</v>
      </c>
      <c r="T4627">
        <v>6</v>
      </c>
      <c r="U4627">
        <v>10</v>
      </c>
      <c r="V4627">
        <v>9</v>
      </c>
      <c r="W4627">
        <v>0</v>
      </c>
      <c r="X4627">
        <v>3</v>
      </c>
      <c r="Y4627">
        <v>0</v>
      </c>
      <c r="Z4627">
        <v>0</v>
      </c>
      <c r="AA4627">
        <v>1.61</v>
      </c>
      <c r="AB4627">
        <v>3.4</v>
      </c>
      <c r="AC4627">
        <v>6</v>
      </c>
      <c r="AD4627" t="str">
        <f t="shared" si="145"/>
        <v>A</v>
      </c>
      <c r="AE4627" t="str">
        <f t="shared" si="146"/>
        <v>N</v>
      </c>
      <c r="AR4627">
        <v>3</v>
      </c>
      <c r="AS4627">
        <v>0</v>
      </c>
    </row>
    <row r="4628" spans="1:45" x14ac:dyDescent="0.3">
      <c r="A4628" t="s">
        <v>4852</v>
      </c>
      <c r="B4628" t="s">
        <v>4785</v>
      </c>
      <c r="C4628">
        <v>8</v>
      </c>
      <c r="D4628" s="1">
        <v>38626</v>
      </c>
      <c r="F4628" t="s">
        <v>54</v>
      </c>
      <c r="G4628" t="s">
        <v>3618</v>
      </c>
      <c r="H4628">
        <v>2</v>
      </c>
      <c r="I4628">
        <v>0</v>
      </c>
      <c r="J4628" t="s">
        <v>51</v>
      </c>
      <c r="K4628">
        <v>0</v>
      </c>
      <c r="L4628">
        <v>0</v>
      </c>
      <c r="M4628" t="s">
        <v>61</v>
      </c>
      <c r="N4628" t="s">
        <v>3637</v>
      </c>
      <c r="O4628">
        <v>20</v>
      </c>
      <c r="P4628">
        <v>6</v>
      </c>
      <c r="Q4628">
        <v>11</v>
      </c>
      <c r="R4628">
        <v>3</v>
      </c>
      <c r="S4628">
        <v>11</v>
      </c>
      <c r="T4628">
        <v>1</v>
      </c>
      <c r="U4628">
        <v>15</v>
      </c>
      <c r="V4628">
        <v>17</v>
      </c>
      <c r="W4628">
        <v>2</v>
      </c>
      <c r="X4628">
        <v>0</v>
      </c>
      <c r="Y4628">
        <v>0</v>
      </c>
      <c r="Z4628">
        <v>0</v>
      </c>
      <c r="AA4628">
        <v>1.8</v>
      </c>
      <c r="AB4628">
        <v>3.3</v>
      </c>
      <c r="AC4628">
        <v>4.5</v>
      </c>
      <c r="AD4628" t="str">
        <f t="shared" si="145"/>
        <v>A</v>
      </c>
      <c r="AE4628" t="str">
        <f t="shared" si="146"/>
        <v>N</v>
      </c>
      <c r="AR4628">
        <v>3</v>
      </c>
      <c r="AS4628">
        <v>0</v>
      </c>
    </row>
    <row r="4629" spans="1:45" x14ac:dyDescent="0.3">
      <c r="A4629" t="s">
        <v>4853</v>
      </c>
      <c r="B4629" t="s">
        <v>4785</v>
      </c>
      <c r="C4629">
        <v>8</v>
      </c>
      <c r="D4629" s="1">
        <v>38626</v>
      </c>
      <c r="F4629" t="s">
        <v>1988</v>
      </c>
      <c r="G4629" t="s">
        <v>64</v>
      </c>
      <c r="H4629">
        <v>2</v>
      </c>
      <c r="I4629">
        <v>3</v>
      </c>
      <c r="J4629" t="s">
        <v>47</v>
      </c>
      <c r="K4629">
        <v>1</v>
      </c>
      <c r="L4629">
        <v>0</v>
      </c>
      <c r="M4629" t="s">
        <v>51</v>
      </c>
      <c r="N4629" t="s">
        <v>3695</v>
      </c>
      <c r="O4629">
        <v>9</v>
      </c>
      <c r="P4629">
        <v>13</v>
      </c>
      <c r="Q4629">
        <v>4</v>
      </c>
      <c r="R4629">
        <v>7</v>
      </c>
      <c r="S4629">
        <v>1</v>
      </c>
      <c r="T4629">
        <v>6</v>
      </c>
      <c r="U4629">
        <v>15</v>
      </c>
      <c r="V4629">
        <v>17</v>
      </c>
      <c r="W4629">
        <v>3</v>
      </c>
      <c r="X4629">
        <v>2</v>
      </c>
      <c r="Y4629">
        <v>0</v>
      </c>
      <c r="Z4629">
        <v>0</v>
      </c>
      <c r="AA4629">
        <v>2.5</v>
      </c>
      <c r="AB4629">
        <v>3.2</v>
      </c>
      <c r="AC4629">
        <v>2.75</v>
      </c>
      <c r="AD4629" t="str">
        <f t="shared" si="145"/>
        <v>A</v>
      </c>
      <c r="AE4629" t="str">
        <f t="shared" si="146"/>
        <v>Y</v>
      </c>
      <c r="AR4629">
        <v>0</v>
      </c>
      <c r="AS4629">
        <v>3</v>
      </c>
    </row>
    <row r="4630" spans="1:45" x14ac:dyDescent="0.3">
      <c r="A4630" t="s">
        <v>4854</v>
      </c>
      <c r="B4630" t="s">
        <v>4785</v>
      </c>
      <c r="C4630">
        <v>8</v>
      </c>
      <c r="D4630" s="1">
        <v>38626</v>
      </c>
      <c r="F4630" t="s">
        <v>3176</v>
      </c>
      <c r="G4630" t="s">
        <v>79</v>
      </c>
      <c r="H4630">
        <v>2</v>
      </c>
      <c r="I4630">
        <v>3</v>
      </c>
      <c r="J4630" t="s">
        <v>47</v>
      </c>
      <c r="K4630">
        <v>2</v>
      </c>
      <c r="L4630">
        <v>3</v>
      </c>
      <c r="M4630" t="s">
        <v>47</v>
      </c>
      <c r="N4630" t="s">
        <v>4097</v>
      </c>
      <c r="O4630">
        <v>11</v>
      </c>
      <c r="P4630">
        <v>11</v>
      </c>
      <c r="Q4630">
        <v>6</v>
      </c>
      <c r="R4630">
        <v>7</v>
      </c>
      <c r="S4630">
        <v>3</v>
      </c>
      <c r="T4630">
        <v>9</v>
      </c>
      <c r="U4630">
        <v>20</v>
      </c>
      <c r="V4630">
        <v>11</v>
      </c>
      <c r="W4630">
        <v>2</v>
      </c>
      <c r="X4630">
        <v>1</v>
      </c>
      <c r="Y4630">
        <v>0</v>
      </c>
      <c r="Z4630">
        <v>0</v>
      </c>
      <c r="AA4630">
        <v>5</v>
      </c>
      <c r="AB4630">
        <v>3.6</v>
      </c>
      <c r="AC4630">
        <v>1.66</v>
      </c>
      <c r="AD4630" t="str">
        <f t="shared" si="145"/>
        <v>H</v>
      </c>
      <c r="AE4630" t="str">
        <f t="shared" si="146"/>
        <v>N</v>
      </c>
      <c r="AR4630">
        <v>0</v>
      </c>
      <c r="AS4630">
        <v>3</v>
      </c>
    </row>
    <row r="4631" spans="1:45" x14ac:dyDescent="0.3">
      <c r="A4631" t="s">
        <v>4855</v>
      </c>
      <c r="B4631" t="s">
        <v>4785</v>
      </c>
      <c r="C4631">
        <v>8</v>
      </c>
      <c r="D4631" s="1">
        <v>38626</v>
      </c>
      <c r="F4631" t="s">
        <v>4021</v>
      </c>
      <c r="G4631" t="s">
        <v>63</v>
      </c>
      <c r="H4631">
        <v>0</v>
      </c>
      <c r="I4631">
        <v>0</v>
      </c>
      <c r="J4631" t="s">
        <v>61</v>
      </c>
      <c r="K4631">
        <v>0</v>
      </c>
      <c r="L4631">
        <v>0</v>
      </c>
      <c r="M4631" t="s">
        <v>61</v>
      </c>
      <c r="N4631" t="s">
        <v>3619</v>
      </c>
      <c r="O4631">
        <v>10</v>
      </c>
      <c r="P4631">
        <v>6</v>
      </c>
      <c r="Q4631">
        <v>6</v>
      </c>
      <c r="R4631">
        <v>3</v>
      </c>
      <c r="S4631">
        <v>4</v>
      </c>
      <c r="T4631">
        <v>4</v>
      </c>
      <c r="U4631">
        <v>12</v>
      </c>
      <c r="V4631">
        <v>12</v>
      </c>
      <c r="W4631">
        <v>1</v>
      </c>
      <c r="X4631">
        <v>2</v>
      </c>
      <c r="Y4631">
        <v>0</v>
      </c>
      <c r="Z4631">
        <v>0</v>
      </c>
      <c r="AA4631">
        <v>2.8</v>
      </c>
      <c r="AB4631">
        <v>3.25</v>
      </c>
      <c r="AC4631">
        <v>2.4</v>
      </c>
      <c r="AD4631" t="str">
        <f t="shared" si="145"/>
        <v>H</v>
      </c>
      <c r="AE4631" t="str">
        <f t="shared" si="146"/>
        <v>N</v>
      </c>
      <c r="AR4631">
        <v>1</v>
      </c>
      <c r="AS4631">
        <v>1</v>
      </c>
    </row>
    <row r="4632" spans="1:45" x14ac:dyDescent="0.3">
      <c r="A4632" t="s">
        <v>4856</v>
      </c>
      <c r="B4632" t="s">
        <v>4785</v>
      </c>
      <c r="C4632">
        <v>8</v>
      </c>
      <c r="D4632" s="1">
        <v>38626</v>
      </c>
      <c r="F4632" t="s">
        <v>1226</v>
      </c>
      <c r="G4632" t="s">
        <v>75</v>
      </c>
      <c r="H4632">
        <v>1</v>
      </c>
      <c r="I4632">
        <v>1</v>
      </c>
      <c r="J4632" t="s">
        <v>61</v>
      </c>
      <c r="K4632">
        <v>1</v>
      </c>
      <c r="L4632">
        <v>0</v>
      </c>
      <c r="M4632" t="s">
        <v>51</v>
      </c>
      <c r="N4632" t="s">
        <v>4453</v>
      </c>
      <c r="O4632">
        <v>16</v>
      </c>
      <c r="P4632">
        <v>6</v>
      </c>
      <c r="Q4632">
        <v>8</v>
      </c>
      <c r="R4632">
        <v>3</v>
      </c>
      <c r="S4632">
        <v>5</v>
      </c>
      <c r="T4632">
        <v>3</v>
      </c>
      <c r="U4632">
        <v>12</v>
      </c>
      <c r="V4632">
        <v>15</v>
      </c>
      <c r="W4632">
        <v>1</v>
      </c>
      <c r="X4632">
        <v>5</v>
      </c>
      <c r="Y4632">
        <v>0</v>
      </c>
      <c r="Z4632">
        <v>0</v>
      </c>
      <c r="AA4632">
        <v>2.5</v>
      </c>
      <c r="AB4632">
        <v>3.2</v>
      </c>
      <c r="AC4632">
        <v>2.75</v>
      </c>
      <c r="AD4632" t="str">
        <f t="shared" si="145"/>
        <v>A</v>
      </c>
      <c r="AE4632" t="str">
        <f t="shared" si="146"/>
        <v>N</v>
      </c>
      <c r="AR4632">
        <v>1</v>
      </c>
      <c r="AS4632">
        <v>1</v>
      </c>
    </row>
    <row r="4633" spans="1:45" x14ac:dyDescent="0.3">
      <c r="A4633" t="s">
        <v>4857</v>
      </c>
      <c r="B4633" t="s">
        <v>4785</v>
      </c>
      <c r="C4633">
        <v>8</v>
      </c>
      <c r="D4633" s="1">
        <v>38627</v>
      </c>
      <c r="F4633" t="s">
        <v>45</v>
      </c>
      <c r="G4633" t="s">
        <v>3623</v>
      </c>
      <c r="H4633">
        <v>1</v>
      </c>
      <c r="I4633">
        <v>0</v>
      </c>
      <c r="J4633" t="s">
        <v>51</v>
      </c>
      <c r="K4633">
        <v>0</v>
      </c>
      <c r="L4633">
        <v>0</v>
      </c>
      <c r="M4633" t="s">
        <v>61</v>
      </c>
      <c r="N4633" t="s">
        <v>3657</v>
      </c>
      <c r="O4633">
        <v>16</v>
      </c>
      <c r="P4633">
        <v>2</v>
      </c>
      <c r="Q4633">
        <v>13</v>
      </c>
      <c r="R4633">
        <v>2</v>
      </c>
      <c r="S4633">
        <v>11</v>
      </c>
      <c r="T4633">
        <v>4</v>
      </c>
      <c r="U4633">
        <v>13</v>
      </c>
      <c r="V4633">
        <v>17</v>
      </c>
      <c r="W4633">
        <v>0</v>
      </c>
      <c r="X4633">
        <v>1</v>
      </c>
      <c r="Y4633">
        <v>0</v>
      </c>
      <c r="Z4633">
        <v>1</v>
      </c>
      <c r="AA4633">
        <v>1.33</v>
      </c>
      <c r="AB4633">
        <v>4.5</v>
      </c>
      <c r="AC4633">
        <v>9.5</v>
      </c>
      <c r="AD4633" t="str">
        <f t="shared" si="145"/>
        <v>A</v>
      </c>
      <c r="AE4633" t="str">
        <f t="shared" si="146"/>
        <v>N</v>
      </c>
      <c r="AR4633">
        <v>3</v>
      </c>
      <c r="AS4633">
        <v>0</v>
      </c>
    </row>
    <row r="4634" spans="1:45" x14ac:dyDescent="0.3">
      <c r="A4634" t="s">
        <v>4858</v>
      </c>
      <c r="B4634" t="s">
        <v>4785</v>
      </c>
      <c r="C4634">
        <v>8</v>
      </c>
      <c r="D4634" s="1">
        <v>38627</v>
      </c>
      <c r="F4634" t="s">
        <v>49</v>
      </c>
      <c r="G4634" t="s">
        <v>845</v>
      </c>
      <c r="H4634">
        <v>2</v>
      </c>
      <c r="I4634">
        <v>3</v>
      </c>
      <c r="J4634" t="s">
        <v>47</v>
      </c>
      <c r="K4634">
        <v>0</v>
      </c>
      <c r="L4634">
        <v>1</v>
      </c>
      <c r="M4634" t="s">
        <v>47</v>
      </c>
      <c r="N4634" t="s">
        <v>3639</v>
      </c>
      <c r="O4634">
        <v>13</v>
      </c>
      <c r="P4634">
        <v>13</v>
      </c>
      <c r="Q4634">
        <v>6</v>
      </c>
      <c r="R4634">
        <v>10</v>
      </c>
      <c r="S4634">
        <v>6</v>
      </c>
      <c r="T4634">
        <v>5</v>
      </c>
      <c r="U4634">
        <v>17</v>
      </c>
      <c r="V4634">
        <v>10</v>
      </c>
      <c r="W4634">
        <v>4</v>
      </c>
      <c r="X4634">
        <v>1</v>
      </c>
      <c r="Y4634">
        <v>0</v>
      </c>
      <c r="Z4634">
        <v>0</v>
      </c>
      <c r="AA4634">
        <v>2.1</v>
      </c>
      <c r="AB4634">
        <v>3.25</v>
      </c>
      <c r="AC4634">
        <v>3.4</v>
      </c>
      <c r="AD4634" t="str">
        <f t="shared" si="145"/>
        <v>A</v>
      </c>
      <c r="AE4634" t="str">
        <f t="shared" si="146"/>
        <v>Y</v>
      </c>
      <c r="AR4634">
        <v>0</v>
      </c>
      <c r="AS4634">
        <v>3</v>
      </c>
    </row>
    <row r="4635" spans="1:45" x14ac:dyDescent="0.3">
      <c r="A4635" t="s">
        <v>4859</v>
      </c>
      <c r="B4635" t="s">
        <v>4785</v>
      </c>
      <c r="C4635">
        <v>8</v>
      </c>
      <c r="D4635" s="1">
        <v>38627</v>
      </c>
      <c r="F4635" t="s">
        <v>56</v>
      </c>
      <c r="G4635" t="s">
        <v>53</v>
      </c>
      <c r="H4635">
        <v>1</v>
      </c>
      <c r="I4635">
        <v>4</v>
      </c>
      <c r="J4635" t="s">
        <v>47</v>
      </c>
      <c r="K4635">
        <v>1</v>
      </c>
      <c r="L4635">
        <v>2</v>
      </c>
      <c r="M4635" t="s">
        <v>47</v>
      </c>
      <c r="N4635" t="s">
        <v>3616</v>
      </c>
      <c r="O4635">
        <v>11</v>
      </c>
      <c r="P4635">
        <v>7</v>
      </c>
      <c r="Q4635">
        <v>5</v>
      </c>
      <c r="R4635">
        <v>5</v>
      </c>
      <c r="S4635">
        <v>4</v>
      </c>
      <c r="T4635">
        <v>2</v>
      </c>
      <c r="U4635">
        <v>15</v>
      </c>
      <c r="V4635">
        <v>17</v>
      </c>
      <c r="W4635">
        <v>1</v>
      </c>
      <c r="X4635">
        <v>3</v>
      </c>
      <c r="Y4635">
        <v>0</v>
      </c>
      <c r="Z4635">
        <v>0</v>
      </c>
      <c r="AA4635">
        <v>3.25</v>
      </c>
      <c r="AB4635">
        <v>3</v>
      </c>
      <c r="AC4635">
        <v>2.2999999999999998</v>
      </c>
      <c r="AD4635" t="str">
        <f t="shared" si="145"/>
        <v>H</v>
      </c>
      <c r="AE4635" t="str">
        <f t="shared" si="146"/>
        <v>N</v>
      </c>
      <c r="AR4635">
        <v>0</v>
      </c>
      <c r="AS4635">
        <v>3</v>
      </c>
    </row>
    <row r="4636" spans="1:45" x14ac:dyDescent="0.3">
      <c r="A4636" t="s">
        <v>4860</v>
      </c>
      <c r="B4636" t="s">
        <v>4785</v>
      </c>
      <c r="C4636">
        <v>8</v>
      </c>
      <c r="D4636" s="1">
        <v>38627</v>
      </c>
      <c r="F4636" t="s">
        <v>59</v>
      </c>
      <c r="G4636" t="s">
        <v>73</v>
      </c>
      <c r="H4636">
        <v>2</v>
      </c>
      <c r="I4636">
        <v>0</v>
      </c>
      <c r="J4636" t="s">
        <v>51</v>
      </c>
      <c r="K4636">
        <v>0</v>
      </c>
      <c r="L4636">
        <v>0</v>
      </c>
      <c r="M4636" t="s">
        <v>61</v>
      </c>
      <c r="N4636" t="s">
        <v>3655</v>
      </c>
      <c r="O4636">
        <v>14</v>
      </c>
      <c r="P4636">
        <v>5</v>
      </c>
      <c r="Q4636">
        <v>5</v>
      </c>
      <c r="R4636">
        <v>4</v>
      </c>
      <c r="S4636">
        <v>4</v>
      </c>
      <c r="T4636">
        <v>2</v>
      </c>
      <c r="U4636">
        <v>16</v>
      </c>
      <c r="V4636">
        <v>10</v>
      </c>
      <c r="W4636">
        <v>1</v>
      </c>
      <c r="X4636">
        <v>0</v>
      </c>
      <c r="Y4636">
        <v>0</v>
      </c>
      <c r="Z4636">
        <v>0</v>
      </c>
      <c r="AA4636">
        <v>1.83</v>
      </c>
      <c r="AB4636">
        <v>3.3</v>
      </c>
      <c r="AC4636">
        <v>4.33</v>
      </c>
      <c r="AD4636" t="str">
        <f t="shared" si="145"/>
        <v>A</v>
      </c>
      <c r="AE4636" t="str">
        <f t="shared" si="146"/>
        <v>N</v>
      </c>
      <c r="AR4636">
        <v>3</v>
      </c>
      <c r="AS4636">
        <v>0</v>
      </c>
    </row>
    <row r="4637" spans="1:45" x14ac:dyDescent="0.3">
      <c r="A4637" t="s">
        <v>4861</v>
      </c>
      <c r="B4637" t="s">
        <v>4785</v>
      </c>
      <c r="C4637">
        <v>8</v>
      </c>
      <c r="D4637" s="1">
        <v>38627</v>
      </c>
      <c r="F4637" t="s">
        <v>4795</v>
      </c>
      <c r="G4637" t="s">
        <v>843</v>
      </c>
      <c r="H4637">
        <v>2</v>
      </c>
      <c r="I4637">
        <v>1</v>
      </c>
      <c r="J4637" t="s">
        <v>51</v>
      </c>
      <c r="K4637">
        <v>0</v>
      </c>
      <c r="L4637">
        <v>0</v>
      </c>
      <c r="M4637" t="s">
        <v>61</v>
      </c>
      <c r="N4637" t="s">
        <v>3614</v>
      </c>
      <c r="O4637">
        <v>16</v>
      </c>
      <c r="P4637">
        <v>13</v>
      </c>
      <c r="Q4637">
        <v>9</v>
      </c>
      <c r="R4637">
        <v>4</v>
      </c>
      <c r="S4637">
        <v>4</v>
      </c>
      <c r="T4637">
        <v>8</v>
      </c>
      <c r="U4637">
        <v>11</v>
      </c>
      <c r="V4637">
        <v>14</v>
      </c>
      <c r="W4637">
        <v>0</v>
      </c>
      <c r="X4637">
        <v>2</v>
      </c>
      <c r="Y4637">
        <v>0</v>
      </c>
      <c r="Z4637">
        <v>0</v>
      </c>
      <c r="AA4637">
        <v>2.6</v>
      </c>
      <c r="AB4637">
        <v>3.2</v>
      </c>
      <c r="AC4637">
        <v>2.62</v>
      </c>
      <c r="AD4637" t="str">
        <f t="shared" si="145"/>
        <v>A</v>
      </c>
      <c r="AE4637" t="str">
        <f t="shared" si="146"/>
        <v>N</v>
      </c>
      <c r="AR4637">
        <v>3</v>
      </c>
      <c r="AS4637">
        <v>0</v>
      </c>
    </row>
    <row r="4638" spans="1:45" x14ac:dyDescent="0.3">
      <c r="A4638" t="s">
        <v>4862</v>
      </c>
      <c r="B4638" t="s">
        <v>4785</v>
      </c>
      <c r="C4638">
        <v>9</v>
      </c>
      <c r="D4638" s="1">
        <v>38640</v>
      </c>
      <c r="F4638" t="s">
        <v>53</v>
      </c>
      <c r="G4638" t="s">
        <v>843</v>
      </c>
      <c r="H4638">
        <v>5</v>
      </c>
      <c r="I4638">
        <v>1</v>
      </c>
      <c r="J4638" t="s">
        <v>51</v>
      </c>
      <c r="K4638">
        <v>0</v>
      </c>
      <c r="L4638">
        <v>1</v>
      </c>
      <c r="M4638" t="s">
        <v>47</v>
      </c>
      <c r="N4638" t="s">
        <v>3641</v>
      </c>
      <c r="O4638">
        <v>17</v>
      </c>
      <c r="P4638">
        <v>4</v>
      </c>
      <c r="Q4638">
        <v>8</v>
      </c>
      <c r="R4638">
        <v>2</v>
      </c>
      <c r="S4638">
        <v>5</v>
      </c>
      <c r="T4638">
        <v>3</v>
      </c>
      <c r="U4638">
        <v>10</v>
      </c>
      <c r="V4638">
        <v>17</v>
      </c>
      <c r="W4638">
        <v>2</v>
      </c>
      <c r="X4638">
        <v>2</v>
      </c>
      <c r="Y4638">
        <v>0</v>
      </c>
      <c r="Z4638">
        <v>1</v>
      </c>
      <c r="AA4638">
        <v>1.28</v>
      </c>
      <c r="AB4638">
        <v>4.5</v>
      </c>
      <c r="AC4638">
        <v>13</v>
      </c>
      <c r="AD4638" t="str">
        <f t="shared" si="145"/>
        <v>A</v>
      </c>
      <c r="AE4638" t="str">
        <f t="shared" si="146"/>
        <v>N</v>
      </c>
      <c r="AR4638">
        <v>3</v>
      </c>
      <c r="AS4638">
        <v>0</v>
      </c>
    </row>
    <row r="4639" spans="1:45" x14ac:dyDescent="0.3">
      <c r="A4639" t="s">
        <v>4863</v>
      </c>
      <c r="B4639" t="s">
        <v>4785</v>
      </c>
      <c r="C4639">
        <v>9</v>
      </c>
      <c r="D4639" s="1">
        <v>38640</v>
      </c>
      <c r="F4639" t="s">
        <v>56</v>
      </c>
      <c r="G4639" t="s">
        <v>54</v>
      </c>
      <c r="H4639">
        <v>1</v>
      </c>
      <c r="I4639">
        <v>0</v>
      </c>
      <c r="J4639" t="s">
        <v>51</v>
      </c>
      <c r="K4639">
        <v>0</v>
      </c>
      <c r="L4639">
        <v>0</v>
      </c>
      <c r="M4639" t="s">
        <v>61</v>
      </c>
      <c r="N4639" t="s">
        <v>3655</v>
      </c>
      <c r="O4639">
        <v>19</v>
      </c>
      <c r="P4639">
        <v>4</v>
      </c>
      <c r="Q4639">
        <v>5</v>
      </c>
      <c r="R4639">
        <v>1</v>
      </c>
      <c r="S4639">
        <v>9</v>
      </c>
      <c r="T4639">
        <v>2</v>
      </c>
      <c r="U4639">
        <v>8</v>
      </c>
      <c r="V4639">
        <v>22</v>
      </c>
      <c r="W4639">
        <v>0</v>
      </c>
      <c r="X4639">
        <v>3</v>
      </c>
      <c r="Y4639">
        <v>0</v>
      </c>
      <c r="Z4639">
        <v>1</v>
      </c>
      <c r="AA4639">
        <v>1.61</v>
      </c>
      <c r="AB4639">
        <v>3.4</v>
      </c>
      <c r="AC4639">
        <v>6</v>
      </c>
      <c r="AD4639" t="str">
        <f t="shared" ref="AD4639:AD4702" si="147">IF(IF(AC4639&gt;AA4639,G4639,F4639)=F4639,"H","A")</f>
        <v>A</v>
      </c>
      <c r="AE4639" t="str">
        <f t="shared" si="146"/>
        <v>N</v>
      </c>
      <c r="AR4639">
        <v>3</v>
      </c>
      <c r="AS4639">
        <v>0</v>
      </c>
    </row>
    <row r="4640" spans="1:45" x14ac:dyDescent="0.3">
      <c r="A4640" t="s">
        <v>4864</v>
      </c>
      <c r="B4640" t="s">
        <v>4785</v>
      </c>
      <c r="C4640">
        <v>9</v>
      </c>
      <c r="D4640" s="1">
        <v>38640</v>
      </c>
      <c r="F4640" t="s">
        <v>845</v>
      </c>
      <c r="G4640" t="s">
        <v>4021</v>
      </c>
      <c r="H4640">
        <v>1</v>
      </c>
      <c r="I4640">
        <v>1</v>
      </c>
      <c r="J4640" t="s">
        <v>61</v>
      </c>
      <c r="K4640">
        <v>0</v>
      </c>
      <c r="L4640">
        <v>0</v>
      </c>
      <c r="M4640" t="s">
        <v>61</v>
      </c>
      <c r="N4640" t="s">
        <v>3657</v>
      </c>
      <c r="O4640">
        <v>14</v>
      </c>
      <c r="P4640">
        <v>9</v>
      </c>
      <c r="Q4640">
        <v>7</v>
      </c>
      <c r="R4640">
        <v>4</v>
      </c>
      <c r="S4640">
        <v>6</v>
      </c>
      <c r="T4640">
        <v>3</v>
      </c>
      <c r="U4640">
        <v>12</v>
      </c>
      <c r="V4640">
        <v>12</v>
      </c>
      <c r="W4640">
        <v>2</v>
      </c>
      <c r="X4640">
        <v>3</v>
      </c>
      <c r="Y4640">
        <v>0</v>
      </c>
      <c r="Z4640">
        <v>0</v>
      </c>
      <c r="AA4640">
        <v>1.72</v>
      </c>
      <c r="AB4640">
        <v>3.3</v>
      </c>
      <c r="AC4640">
        <v>4.5</v>
      </c>
      <c r="AD4640" t="str">
        <f t="shared" si="147"/>
        <v>A</v>
      </c>
      <c r="AE4640" t="str">
        <f t="shared" si="146"/>
        <v>N</v>
      </c>
      <c r="AR4640">
        <v>1</v>
      </c>
      <c r="AS4640">
        <v>1</v>
      </c>
    </row>
    <row r="4641" spans="1:45" x14ac:dyDescent="0.3">
      <c r="A4641" t="s">
        <v>4865</v>
      </c>
      <c r="B4641" t="s">
        <v>4785</v>
      </c>
      <c r="C4641">
        <v>9</v>
      </c>
      <c r="D4641" s="1">
        <v>38640</v>
      </c>
      <c r="F4641" t="s">
        <v>1226</v>
      </c>
      <c r="G4641" t="s">
        <v>79</v>
      </c>
      <c r="H4641">
        <v>1</v>
      </c>
      <c r="I4641">
        <v>3</v>
      </c>
      <c r="J4641" t="s">
        <v>47</v>
      </c>
      <c r="K4641">
        <v>0</v>
      </c>
      <c r="L4641">
        <v>1</v>
      </c>
      <c r="M4641" t="s">
        <v>47</v>
      </c>
      <c r="N4641" t="s">
        <v>3619</v>
      </c>
      <c r="O4641">
        <v>11</v>
      </c>
      <c r="P4641">
        <v>15</v>
      </c>
      <c r="Q4641">
        <v>6</v>
      </c>
      <c r="R4641">
        <v>9</v>
      </c>
      <c r="S4641">
        <v>4</v>
      </c>
      <c r="T4641">
        <v>5</v>
      </c>
      <c r="U4641">
        <v>12</v>
      </c>
      <c r="V4641">
        <v>10</v>
      </c>
      <c r="W4641">
        <v>3</v>
      </c>
      <c r="X4641">
        <v>1</v>
      </c>
      <c r="Y4641">
        <v>0</v>
      </c>
      <c r="Z4641">
        <v>0</v>
      </c>
      <c r="AA4641">
        <v>7.5</v>
      </c>
      <c r="AB4641">
        <v>3.6</v>
      </c>
      <c r="AC4641">
        <v>1.5</v>
      </c>
      <c r="AD4641" t="str">
        <f t="shared" si="147"/>
        <v>H</v>
      </c>
      <c r="AE4641" t="str">
        <f t="shared" si="146"/>
        <v>N</v>
      </c>
      <c r="AR4641">
        <v>0</v>
      </c>
      <c r="AS4641">
        <v>3</v>
      </c>
    </row>
    <row r="4642" spans="1:45" x14ac:dyDescent="0.3">
      <c r="A4642" t="s">
        <v>4866</v>
      </c>
      <c r="B4642" t="s">
        <v>4785</v>
      </c>
      <c r="C4642">
        <v>9</v>
      </c>
      <c r="D4642" s="1">
        <v>38640</v>
      </c>
      <c r="F4642" t="s">
        <v>64</v>
      </c>
      <c r="G4642" t="s">
        <v>73</v>
      </c>
      <c r="H4642">
        <v>2</v>
      </c>
      <c r="I4642">
        <v>0</v>
      </c>
      <c r="J4642" t="s">
        <v>51</v>
      </c>
      <c r="K4642">
        <v>0</v>
      </c>
      <c r="L4642">
        <v>0</v>
      </c>
      <c r="M4642" t="s">
        <v>61</v>
      </c>
      <c r="N4642" t="s">
        <v>3631</v>
      </c>
      <c r="O4642">
        <v>7</v>
      </c>
      <c r="P4642">
        <v>8</v>
      </c>
      <c r="Q4642">
        <v>5</v>
      </c>
      <c r="R4642">
        <v>4</v>
      </c>
      <c r="S4642">
        <v>5</v>
      </c>
      <c r="T4642">
        <v>8</v>
      </c>
      <c r="U4642">
        <v>13</v>
      </c>
      <c r="V4642">
        <v>9</v>
      </c>
      <c r="W4642">
        <v>0</v>
      </c>
      <c r="X4642">
        <v>2</v>
      </c>
      <c r="Y4642">
        <v>0</v>
      </c>
      <c r="Z4642">
        <v>0</v>
      </c>
      <c r="AA4642">
        <v>1.61</v>
      </c>
      <c r="AB4642">
        <v>3.4</v>
      </c>
      <c r="AC4642">
        <v>6</v>
      </c>
      <c r="AD4642" t="str">
        <f t="shared" si="147"/>
        <v>A</v>
      </c>
      <c r="AE4642" t="str">
        <f t="shared" si="146"/>
        <v>N</v>
      </c>
      <c r="AR4642">
        <v>3</v>
      </c>
      <c r="AS4642">
        <v>0</v>
      </c>
    </row>
    <row r="4643" spans="1:45" x14ac:dyDescent="0.3">
      <c r="A4643" t="s">
        <v>4867</v>
      </c>
      <c r="B4643" t="s">
        <v>4785</v>
      </c>
      <c r="C4643">
        <v>9</v>
      </c>
      <c r="D4643" s="1">
        <v>38640</v>
      </c>
      <c r="F4643" t="s">
        <v>3618</v>
      </c>
      <c r="G4643" t="s">
        <v>45</v>
      </c>
      <c r="H4643">
        <v>2</v>
      </c>
      <c r="I4643">
        <v>1</v>
      </c>
      <c r="J4643" t="s">
        <v>51</v>
      </c>
      <c r="K4643">
        <v>1</v>
      </c>
      <c r="L4643">
        <v>1</v>
      </c>
      <c r="M4643" t="s">
        <v>61</v>
      </c>
      <c r="N4643" t="s">
        <v>3621</v>
      </c>
      <c r="O4643">
        <v>5</v>
      </c>
      <c r="P4643">
        <v>14</v>
      </c>
      <c r="Q4643">
        <v>4</v>
      </c>
      <c r="R4643">
        <v>10</v>
      </c>
      <c r="S4643">
        <v>3</v>
      </c>
      <c r="T4643">
        <v>6</v>
      </c>
      <c r="U4643">
        <v>23</v>
      </c>
      <c r="V4643">
        <v>10</v>
      </c>
      <c r="W4643">
        <v>1</v>
      </c>
      <c r="X4643">
        <v>2</v>
      </c>
      <c r="Y4643">
        <v>0</v>
      </c>
      <c r="Z4643">
        <v>0</v>
      </c>
      <c r="AA4643">
        <v>6</v>
      </c>
      <c r="AB4643">
        <v>3.4</v>
      </c>
      <c r="AC4643">
        <v>1.61</v>
      </c>
      <c r="AD4643" t="str">
        <f t="shared" si="147"/>
        <v>H</v>
      </c>
      <c r="AE4643" t="str">
        <f t="shared" si="146"/>
        <v>Y</v>
      </c>
      <c r="AR4643">
        <v>3</v>
      </c>
      <c r="AS4643">
        <v>0</v>
      </c>
    </row>
    <row r="4644" spans="1:45" x14ac:dyDescent="0.3">
      <c r="A4644" t="s">
        <v>4868</v>
      </c>
      <c r="B4644" t="s">
        <v>4785</v>
      </c>
      <c r="C4644">
        <v>9</v>
      </c>
      <c r="D4644" s="1">
        <v>38640</v>
      </c>
      <c r="F4644" t="s">
        <v>4795</v>
      </c>
      <c r="G4644" t="s">
        <v>63</v>
      </c>
      <c r="H4644">
        <v>1</v>
      </c>
      <c r="I4644">
        <v>0</v>
      </c>
      <c r="J4644" t="s">
        <v>51</v>
      </c>
      <c r="K4644">
        <v>1</v>
      </c>
      <c r="L4644">
        <v>0</v>
      </c>
      <c r="M4644" t="s">
        <v>51</v>
      </c>
      <c r="N4644" t="s">
        <v>3695</v>
      </c>
      <c r="O4644">
        <v>12</v>
      </c>
      <c r="P4644">
        <v>11</v>
      </c>
      <c r="Q4644">
        <v>6</v>
      </c>
      <c r="R4644">
        <v>7</v>
      </c>
      <c r="S4644">
        <v>6</v>
      </c>
      <c r="T4644">
        <v>5</v>
      </c>
      <c r="U4644">
        <v>15</v>
      </c>
      <c r="V4644">
        <v>20</v>
      </c>
      <c r="W4644">
        <v>2</v>
      </c>
      <c r="X4644">
        <v>3</v>
      </c>
      <c r="Y4644">
        <v>1</v>
      </c>
      <c r="Z4644">
        <v>0</v>
      </c>
      <c r="AA4644">
        <v>2.6</v>
      </c>
      <c r="AB4644">
        <v>3.25</v>
      </c>
      <c r="AC4644">
        <v>2.6</v>
      </c>
      <c r="AD4644" t="str">
        <f t="shared" si="147"/>
        <v>H</v>
      </c>
      <c r="AE4644" t="str">
        <f t="shared" si="146"/>
        <v>Y</v>
      </c>
      <c r="AR4644">
        <v>3</v>
      </c>
      <c r="AS4644">
        <v>0</v>
      </c>
    </row>
    <row r="4645" spans="1:45" x14ac:dyDescent="0.3">
      <c r="A4645" t="s">
        <v>4869</v>
      </c>
      <c r="B4645" t="s">
        <v>4785</v>
      </c>
      <c r="C4645">
        <v>9</v>
      </c>
      <c r="D4645" s="1">
        <v>38641</v>
      </c>
      <c r="F4645" t="s">
        <v>3623</v>
      </c>
      <c r="G4645" t="s">
        <v>49</v>
      </c>
      <c r="H4645">
        <v>0</v>
      </c>
      <c r="I4645">
        <v>1</v>
      </c>
      <c r="J4645" t="s">
        <v>47</v>
      </c>
      <c r="K4645">
        <v>0</v>
      </c>
      <c r="L4645">
        <v>1</v>
      </c>
      <c r="M4645" t="s">
        <v>47</v>
      </c>
      <c r="N4645" t="s">
        <v>3616</v>
      </c>
      <c r="O4645">
        <v>8</v>
      </c>
      <c r="P4645">
        <v>4</v>
      </c>
      <c r="Q4645">
        <v>5</v>
      </c>
      <c r="R4645">
        <v>1</v>
      </c>
      <c r="S4645">
        <v>11</v>
      </c>
      <c r="T4645">
        <v>5</v>
      </c>
      <c r="U4645">
        <v>13</v>
      </c>
      <c r="V4645">
        <v>19</v>
      </c>
      <c r="W4645">
        <v>2</v>
      </c>
      <c r="X4645">
        <v>2</v>
      </c>
      <c r="Y4645">
        <v>0</v>
      </c>
      <c r="Z4645">
        <v>0</v>
      </c>
      <c r="AA4645">
        <v>2.37</v>
      </c>
      <c r="AB4645">
        <v>3.1</v>
      </c>
      <c r="AC4645">
        <v>3</v>
      </c>
      <c r="AD4645" t="str">
        <f t="shared" si="147"/>
        <v>A</v>
      </c>
      <c r="AE4645" t="str">
        <f t="shared" si="146"/>
        <v>Y</v>
      </c>
      <c r="AR4645">
        <v>0</v>
      </c>
      <c r="AS4645">
        <v>3</v>
      </c>
    </row>
    <row r="4646" spans="1:45" x14ac:dyDescent="0.3">
      <c r="A4646" t="s">
        <v>4870</v>
      </c>
      <c r="B4646" t="s">
        <v>4785</v>
      </c>
      <c r="C4646">
        <v>9</v>
      </c>
      <c r="D4646" s="1">
        <v>38641</v>
      </c>
      <c r="F4646" t="s">
        <v>59</v>
      </c>
      <c r="G4646" t="s">
        <v>75</v>
      </c>
      <c r="H4646">
        <v>2</v>
      </c>
      <c r="I4646">
        <v>1</v>
      </c>
      <c r="J4646" t="s">
        <v>51</v>
      </c>
      <c r="K4646">
        <v>1</v>
      </c>
      <c r="L4646">
        <v>0</v>
      </c>
      <c r="M4646" t="s">
        <v>51</v>
      </c>
      <c r="N4646" t="s">
        <v>4412</v>
      </c>
      <c r="O4646">
        <v>22</v>
      </c>
      <c r="P4646">
        <v>6</v>
      </c>
      <c r="Q4646">
        <v>17</v>
      </c>
      <c r="R4646">
        <v>3</v>
      </c>
      <c r="S4646">
        <v>9</v>
      </c>
      <c r="T4646">
        <v>3</v>
      </c>
      <c r="U4646">
        <v>11</v>
      </c>
      <c r="V4646">
        <v>13</v>
      </c>
      <c r="W4646">
        <v>2</v>
      </c>
      <c r="X4646">
        <v>0</v>
      </c>
      <c r="Y4646">
        <v>0</v>
      </c>
      <c r="Z4646">
        <v>0</v>
      </c>
      <c r="AA4646">
        <v>1.9</v>
      </c>
      <c r="AB4646">
        <v>3.25</v>
      </c>
      <c r="AC4646">
        <v>4</v>
      </c>
      <c r="AD4646" t="str">
        <f t="shared" si="147"/>
        <v>A</v>
      </c>
      <c r="AE4646" t="str">
        <f t="shared" si="146"/>
        <v>N</v>
      </c>
      <c r="AR4646">
        <v>3</v>
      </c>
      <c r="AS4646">
        <v>0</v>
      </c>
    </row>
    <row r="4647" spans="1:45" x14ac:dyDescent="0.3">
      <c r="A4647" t="s">
        <v>4871</v>
      </c>
      <c r="B4647" t="s">
        <v>4785</v>
      </c>
      <c r="C4647">
        <v>9</v>
      </c>
      <c r="D4647" s="1">
        <v>38642</v>
      </c>
      <c r="F4647" t="s">
        <v>1988</v>
      </c>
      <c r="G4647" t="s">
        <v>3176</v>
      </c>
      <c r="H4647">
        <v>1</v>
      </c>
      <c r="I4647">
        <v>1</v>
      </c>
      <c r="J4647" t="s">
        <v>61</v>
      </c>
      <c r="K4647">
        <v>0</v>
      </c>
      <c r="L4647">
        <v>1</v>
      </c>
      <c r="M4647" t="s">
        <v>47</v>
      </c>
      <c r="N4647" t="s">
        <v>3624</v>
      </c>
      <c r="O4647">
        <v>14</v>
      </c>
      <c r="P4647">
        <v>13</v>
      </c>
      <c r="Q4647">
        <v>3</v>
      </c>
      <c r="R4647">
        <v>1</v>
      </c>
      <c r="S4647">
        <v>6</v>
      </c>
      <c r="T4647">
        <v>1</v>
      </c>
      <c r="U4647">
        <v>19</v>
      </c>
      <c r="V4647">
        <v>19</v>
      </c>
      <c r="W4647">
        <v>2</v>
      </c>
      <c r="X4647">
        <v>3</v>
      </c>
      <c r="Y4647">
        <v>0</v>
      </c>
      <c r="Z4647">
        <v>0</v>
      </c>
      <c r="AA4647">
        <v>1.83</v>
      </c>
      <c r="AB4647">
        <v>3.25</v>
      </c>
      <c r="AC4647">
        <v>4.5</v>
      </c>
      <c r="AD4647" t="str">
        <f t="shared" si="147"/>
        <v>A</v>
      </c>
      <c r="AE4647" t="str">
        <f t="shared" si="146"/>
        <v>N</v>
      </c>
      <c r="AR4647">
        <v>1</v>
      </c>
      <c r="AS4647">
        <v>1</v>
      </c>
    </row>
    <row r="4648" spans="1:45" x14ac:dyDescent="0.3">
      <c r="A4648" t="s">
        <v>4872</v>
      </c>
      <c r="B4648" t="s">
        <v>4785</v>
      </c>
      <c r="C4648">
        <v>10</v>
      </c>
      <c r="D4648" s="1">
        <v>38647</v>
      </c>
      <c r="F4648" t="s">
        <v>45</v>
      </c>
      <c r="G4648" t="s">
        <v>59</v>
      </c>
      <c r="H4648">
        <v>1</v>
      </c>
      <c r="I4648">
        <v>0</v>
      </c>
      <c r="J4648" t="s">
        <v>51</v>
      </c>
      <c r="K4648">
        <v>0</v>
      </c>
      <c r="L4648">
        <v>0</v>
      </c>
      <c r="M4648" t="s">
        <v>61</v>
      </c>
      <c r="N4648" t="s">
        <v>3624</v>
      </c>
      <c r="O4648">
        <v>4</v>
      </c>
      <c r="P4648">
        <v>7</v>
      </c>
      <c r="Q4648">
        <v>2</v>
      </c>
      <c r="R4648">
        <v>4</v>
      </c>
      <c r="S4648">
        <v>4</v>
      </c>
      <c r="T4648">
        <v>3</v>
      </c>
      <c r="U4648">
        <v>24</v>
      </c>
      <c r="V4648">
        <v>17</v>
      </c>
      <c r="W4648">
        <v>3</v>
      </c>
      <c r="X4648">
        <v>5</v>
      </c>
      <c r="Y4648">
        <v>0</v>
      </c>
      <c r="Z4648">
        <v>0</v>
      </c>
      <c r="AA4648">
        <v>1.5</v>
      </c>
      <c r="AB4648">
        <v>3.75</v>
      </c>
      <c r="AC4648">
        <v>7</v>
      </c>
      <c r="AD4648" t="str">
        <f t="shared" si="147"/>
        <v>A</v>
      </c>
      <c r="AE4648" t="str">
        <f t="shared" si="146"/>
        <v>N</v>
      </c>
      <c r="AR4648">
        <v>3</v>
      </c>
      <c r="AS4648">
        <v>0</v>
      </c>
    </row>
    <row r="4649" spans="1:45" x14ac:dyDescent="0.3">
      <c r="A4649" t="s">
        <v>4873</v>
      </c>
      <c r="B4649" t="s">
        <v>4785</v>
      </c>
      <c r="C4649">
        <v>10</v>
      </c>
      <c r="D4649" s="1">
        <v>38647</v>
      </c>
      <c r="F4649" t="s">
        <v>49</v>
      </c>
      <c r="G4649" t="s">
        <v>4795</v>
      </c>
      <c r="H4649">
        <v>0</v>
      </c>
      <c r="I4649">
        <v>2</v>
      </c>
      <c r="J4649" t="s">
        <v>47</v>
      </c>
      <c r="K4649">
        <v>0</v>
      </c>
      <c r="L4649">
        <v>1</v>
      </c>
      <c r="M4649" t="s">
        <v>47</v>
      </c>
      <c r="N4649" t="s">
        <v>4762</v>
      </c>
      <c r="O4649">
        <v>16</v>
      </c>
      <c r="P4649">
        <v>6</v>
      </c>
      <c r="Q4649">
        <v>5</v>
      </c>
      <c r="R4649">
        <v>6</v>
      </c>
      <c r="S4649">
        <v>9</v>
      </c>
      <c r="T4649">
        <v>5</v>
      </c>
      <c r="U4649">
        <v>12</v>
      </c>
      <c r="V4649">
        <v>13</v>
      </c>
      <c r="W4649">
        <v>0</v>
      </c>
      <c r="X4649">
        <v>0</v>
      </c>
      <c r="Y4649">
        <v>0</v>
      </c>
      <c r="Z4649">
        <v>0</v>
      </c>
      <c r="AA4649">
        <v>2</v>
      </c>
      <c r="AB4649">
        <v>3.2</v>
      </c>
      <c r="AC4649">
        <v>3.75</v>
      </c>
      <c r="AD4649" t="str">
        <f t="shared" si="147"/>
        <v>A</v>
      </c>
      <c r="AE4649" t="str">
        <f t="shared" si="146"/>
        <v>Y</v>
      </c>
      <c r="AR4649">
        <v>0</v>
      </c>
      <c r="AS4649">
        <v>3</v>
      </c>
    </row>
    <row r="4650" spans="1:45" x14ac:dyDescent="0.3">
      <c r="A4650" t="s">
        <v>4874</v>
      </c>
      <c r="B4650" t="s">
        <v>4785</v>
      </c>
      <c r="C4650">
        <v>10</v>
      </c>
      <c r="D4650" s="1">
        <v>38647</v>
      </c>
      <c r="F4650" t="s">
        <v>54</v>
      </c>
      <c r="G4650" t="s">
        <v>3623</v>
      </c>
      <c r="H4650">
        <v>2</v>
      </c>
      <c r="I4650">
        <v>0</v>
      </c>
      <c r="J4650" t="s">
        <v>51</v>
      </c>
      <c r="K4650">
        <v>0</v>
      </c>
      <c r="L4650">
        <v>0</v>
      </c>
      <c r="M4650" t="s">
        <v>61</v>
      </c>
      <c r="N4650" t="s">
        <v>3621</v>
      </c>
      <c r="O4650">
        <v>11</v>
      </c>
      <c r="P4650">
        <v>3</v>
      </c>
      <c r="Q4650">
        <v>5</v>
      </c>
      <c r="R4650">
        <v>2</v>
      </c>
      <c r="S4650">
        <v>3</v>
      </c>
      <c r="T4650">
        <v>9</v>
      </c>
      <c r="U4650">
        <v>22</v>
      </c>
      <c r="V4650">
        <v>17</v>
      </c>
      <c r="W4650">
        <v>0</v>
      </c>
      <c r="X4650">
        <v>3</v>
      </c>
      <c r="Y4650">
        <v>0</v>
      </c>
      <c r="Z4650">
        <v>0</v>
      </c>
      <c r="AA4650">
        <v>2</v>
      </c>
      <c r="AB4650">
        <v>3.2</v>
      </c>
      <c r="AC4650">
        <v>3.75</v>
      </c>
      <c r="AD4650" t="str">
        <f t="shared" si="147"/>
        <v>A</v>
      </c>
      <c r="AE4650" t="str">
        <f t="shared" si="146"/>
        <v>N</v>
      </c>
      <c r="AR4650">
        <v>3</v>
      </c>
      <c r="AS4650">
        <v>0</v>
      </c>
    </row>
    <row r="4651" spans="1:45" x14ac:dyDescent="0.3">
      <c r="A4651" t="s">
        <v>4875</v>
      </c>
      <c r="B4651" t="s">
        <v>4785</v>
      </c>
      <c r="C4651">
        <v>10</v>
      </c>
      <c r="D4651" s="1">
        <v>38647</v>
      </c>
      <c r="F4651" t="s">
        <v>3176</v>
      </c>
      <c r="G4651" t="s">
        <v>56</v>
      </c>
      <c r="H4651">
        <v>2</v>
      </c>
      <c r="I4651">
        <v>0</v>
      </c>
      <c r="J4651" t="s">
        <v>51</v>
      </c>
      <c r="K4651">
        <v>1</v>
      </c>
      <c r="L4651">
        <v>0</v>
      </c>
      <c r="M4651" t="s">
        <v>51</v>
      </c>
      <c r="N4651" t="s">
        <v>4453</v>
      </c>
      <c r="O4651">
        <v>6</v>
      </c>
      <c r="P4651">
        <v>14</v>
      </c>
      <c r="Q4651">
        <v>3</v>
      </c>
      <c r="R4651">
        <v>6</v>
      </c>
      <c r="S4651">
        <v>3</v>
      </c>
      <c r="T4651">
        <v>8</v>
      </c>
      <c r="U4651">
        <v>9</v>
      </c>
      <c r="V4651">
        <v>14</v>
      </c>
      <c r="W4651">
        <v>0</v>
      </c>
      <c r="X4651">
        <v>2</v>
      </c>
      <c r="Y4651">
        <v>0</v>
      </c>
      <c r="Z4651">
        <v>0</v>
      </c>
      <c r="AA4651">
        <v>3.5</v>
      </c>
      <c r="AB4651">
        <v>3.2</v>
      </c>
      <c r="AC4651">
        <v>2.1</v>
      </c>
      <c r="AD4651" t="str">
        <f t="shared" si="147"/>
        <v>H</v>
      </c>
      <c r="AE4651" t="str">
        <f t="shared" si="146"/>
        <v>Y</v>
      </c>
      <c r="AR4651">
        <v>3</v>
      </c>
      <c r="AS4651">
        <v>0</v>
      </c>
    </row>
    <row r="4652" spans="1:45" x14ac:dyDescent="0.3">
      <c r="A4652" t="s">
        <v>4876</v>
      </c>
      <c r="B4652" t="s">
        <v>4785</v>
      </c>
      <c r="C4652">
        <v>10</v>
      </c>
      <c r="D4652" s="1">
        <v>38647</v>
      </c>
      <c r="F4652" t="s">
        <v>79</v>
      </c>
      <c r="G4652" t="s">
        <v>64</v>
      </c>
      <c r="H4652">
        <v>1</v>
      </c>
      <c r="I4652">
        <v>1</v>
      </c>
      <c r="J4652" t="s">
        <v>61</v>
      </c>
      <c r="K4652">
        <v>1</v>
      </c>
      <c r="L4652">
        <v>0</v>
      </c>
      <c r="M4652" t="s">
        <v>51</v>
      </c>
      <c r="N4652" t="s">
        <v>3637</v>
      </c>
      <c r="O4652">
        <v>13</v>
      </c>
      <c r="P4652">
        <v>9</v>
      </c>
      <c r="Q4652">
        <v>9</v>
      </c>
      <c r="R4652">
        <v>7</v>
      </c>
      <c r="S4652">
        <v>7</v>
      </c>
      <c r="T4652">
        <v>8</v>
      </c>
      <c r="U4652">
        <v>15</v>
      </c>
      <c r="V4652">
        <v>12</v>
      </c>
      <c r="W4652">
        <v>2</v>
      </c>
      <c r="X4652">
        <v>3</v>
      </c>
      <c r="Y4652">
        <v>0</v>
      </c>
      <c r="Z4652">
        <v>0</v>
      </c>
      <c r="AA4652">
        <v>1.61</v>
      </c>
      <c r="AB4652">
        <v>3.4</v>
      </c>
      <c r="AC4652">
        <v>6</v>
      </c>
      <c r="AD4652" t="str">
        <f t="shared" si="147"/>
        <v>A</v>
      </c>
      <c r="AE4652" t="str">
        <f t="shared" si="146"/>
        <v>N</v>
      </c>
      <c r="AR4652">
        <v>1</v>
      </c>
      <c r="AS4652">
        <v>1</v>
      </c>
    </row>
    <row r="4653" spans="1:45" x14ac:dyDescent="0.3">
      <c r="A4653" t="s">
        <v>4877</v>
      </c>
      <c r="B4653" t="s">
        <v>4785</v>
      </c>
      <c r="C4653">
        <v>10</v>
      </c>
      <c r="D4653" s="1">
        <v>38647</v>
      </c>
      <c r="F4653" t="s">
        <v>4021</v>
      </c>
      <c r="G4653" t="s">
        <v>1988</v>
      </c>
      <c r="H4653">
        <v>1</v>
      </c>
      <c r="I4653">
        <v>2</v>
      </c>
      <c r="J4653" t="s">
        <v>47</v>
      </c>
      <c r="K4653">
        <v>1</v>
      </c>
      <c r="L4653">
        <v>0</v>
      </c>
      <c r="M4653" t="s">
        <v>51</v>
      </c>
      <c r="N4653" t="s">
        <v>4097</v>
      </c>
      <c r="O4653">
        <v>15</v>
      </c>
      <c r="P4653">
        <v>11</v>
      </c>
      <c r="Q4653">
        <v>6</v>
      </c>
      <c r="R4653">
        <v>7</v>
      </c>
      <c r="S4653">
        <v>6</v>
      </c>
      <c r="T4653">
        <v>5</v>
      </c>
      <c r="U4653">
        <v>10</v>
      </c>
      <c r="V4653">
        <v>15</v>
      </c>
      <c r="W4653">
        <v>2</v>
      </c>
      <c r="X4653">
        <v>3</v>
      </c>
      <c r="Y4653">
        <v>0</v>
      </c>
      <c r="Z4653">
        <v>0</v>
      </c>
      <c r="AA4653">
        <v>2.6</v>
      </c>
      <c r="AB4653">
        <v>3.25</v>
      </c>
      <c r="AC4653">
        <v>2.6</v>
      </c>
      <c r="AD4653" t="str">
        <f t="shared" si="147"/>
        <v>H</v>
      </c>
      <c r="AE4653" t="str">
        <f t="shared" si="146"/>
        <v>N</v>
      </c>
      <c r="AR4653">
        <v>0</v>
      </c>
      <c r="AS4653">
        <v>3</v>
      </c>
    </row>
    <row r="4654" spans="1:45" x14ac:dyDescent="0.3">
      <c r="A4654" t="s">
        <v>4878</v>
      </c>
      <c r="B4654" t="s">
        <v>4785</v>
      </c>
      <c r="C4654">
        <v>10</v>
      </c>
      <c r="D4654" s="1">
        <v>38648</v>
      </c>
      <c r="F4654" t="s">
        <v>843</v>
      </c>
      <c r="G4654" t="s">
        <v>3618</v>
      </c>
      <c r="H4654">
        <v>2</v>
      </c>
      <c r="I4654">
        <v>0</v>
      </c>
      <c r="J4654" t="s">
        <v>51</v>
      </c>
      <c r="K4654">
        <v>0</v>
      </c>
      <c r="L4654">
        <v>0</v>
      </c>
      <c r="M4654" t="s">
        <v>61</v>
      </c>
      <c r="N4654" t="s">
        <v>3639</v>
      </c>
      <c r="O4654">
        <v>19</v>
      </c>
      <c r="P4654">
        <v>2</v>
      </c>
      <c r="Q4654">
        <v>12</v>
      </c>
      <c r="R4654">
        <v>1</v>
      </c>
      <c r="S4654">
        <v>10</v>
      </c>
      <c r="T4654">
        <v>1</v>
      </c>
      <c r="U4654">
        <v>13</v>
      </c>
      <c r="V4654">
        <v>16</v>
      </c>
      <c r="W4654">
        <v>2</v>
      </c>
      <c r="X4654">
        <v>2</v>
      </c>
      <c r="Y4654">
        <v>0</v>
      </c>
      <c r="Z4654">
        <v>0</v>
      </c>
      <c r="AA4654">
        <v>1.72</v>
      </c>
      <c r="AB4654">
        <v>3.4</v>
      </c>
      <c r="AC4654">
        <v>5</v>
      </c>
      <c r="AD4654" t="str">
        <f t="shared" si="147"/>
        <v>A</v>
      </c>
      <c r="AE4654" t="str">
        <f t="shared" si="146"/>
        <v>N</v>
      </c>
      <c r="AR4654">
        <v>3</v>
      </c>
      <c r="AS4654">
        <v>0</v>
      </c>
    </row>
    <row r="4655" spans="1:45" x14ac:dyDescent="0.3">
      <c r="A4655" t="s">
        <v>4879</v>
      </c>
      <c r="B4655" t="s">
        <v>4785</v>
      </c>
      <c r="C4655">
        <v>10</v>
      </c>
      <c r="D4655" s="1">
        <v>38648</v>
      </c>
      <c r="F4655" t="s">
        <v>73</v>
      </c>
      <c r="G4655" t="s">
        <v>53</v>
      </c>
      <c r="H4655">
        <v>1</v>
      </c>
      <c r="I4655">
        <v>1</v>
      </c>
      <c r="J4655" t="s">
        <v>61</v>
      </c>
      <c r="K4655">
        <v>1</v>
      </c>
      <c r="L4655">
        <v>0</v>
      </c>
      <c r="M4655" t="s">
        <v>51</v>
      </c>
      <c r="N4655" t="s">
        <v>4412</v>
      </c>
      <c r="O4655">
        <v>4</v>
      </c>
      <c r="P4655">
        <v>24</v>
      </c>
      <c r="Q4655">
        <v>4</v>
      </c>
      <c r="R4655">
        <v>12</v>
      </c>
      <c r="S4655">
        <v>3</v>
      </c>
      <c r="T4655">
        <v>11</v>
      </c>
      <c r="U4655">
        <v>14</v>
      </c>
      <c r="V4655">
        <v>14</v>
      </c>
      <c r="W4655">
        <v>2</v>
      </c>
      <c r="X4655">
        <v>2</v>
      </c>
      <c r="Y4655">
        <v>0</v>
      </c>
      <c r="Z4655">
        <v>0</v>
      </c>
      <c r="AA4655">
        <v>9</v>
      </c>
      <c r="AB4655">
        <v>4.33</v>
      </c>
      <c r="AC4655">
        <v>1.36</v>
      </c>
      <c r="AD4655" t="str">
        <f t="shared" si="147"/>
        <v>H</v>
      </c>
      <c r="AE4655" t="str">
        <f t="shared" si="146"/>
        <v>N</v>
      </c>
      <c r="AR4655">
        <v>1</v>
      </c>
      <c r="AS4655">
        <v>1</v>
      </c>
    </row>
    <row r="4656" spans="1:45" x14ac:dyDescent="0.3">
      <c r="A4656" t="s">
        <v>4880</v>
      </c>
      <c r="B4656" t="s">
        <v>4785</v>
      </c>
      <c r="C4656">
        <v>10</v>
      </c>
      <c r="D4656" s="1">
        <v>38648</v>
      </c>
      <c r="F4656" t="s">
        <v>63</v>
      </c>
      <c r="G4656" t="s">
        <v>1226</v>
      </c>
      <c r="H4656">
        <v>3</v>
      </c>
      <c r="I4656">
        <v>2</v>
      </c>
      <c r="J4656" t="s">
        <v>51</v>
      </c>
      <c r="K4656">
        <v>2</v>
      </c>
      <c r="L4656">
        <v>2</v>
      </c>
      <c r="M4656" t="s">
        <v>61</v>
      </c>
      <c r="N4656" t="s">
        <v>3641</v>
      </c>
      <c r="O4656">
        <v>12</v>
      </c>
      <c r="P4656">
        <v>10</v>
      </c>
      <c r="Q4656">
        <v>9</v>
      </c>
      <c r="R4656">
        <v>5</v>
      </c>
      <c r="S4656">
        <v>5</v>
      </c>
      <c r="T4656">
        <v>3</v>
      </c>
      <c r="U4656">
        <v>12</v>
      </c>
      <c r="V4656">
        <v>13</v>
      </c>
      <c r="W4656">
        <v>2</v>
      </c>
      <c r="X4656">
        <v>2</v>
      </c>
      <c r="Y4656">
        <v>0</v>
      </c>
      <c r="Z4656">
        <v>0</v>
      </c>
      <c r="AA4656">
        <v>1.66</v>
      </c>
      <c r="AB4656">
        <v>3.4</v>
      </c>
      <c r="AC4656">
        <v>5.5</v>
      </c>
      <c r="AD4656" t="str">
        <f t="shared" si="147"/>
        <v>A</v>
      </c>
      <c r="AE4656" t="str">
        <f t="shared" si="146"/>
        <v>N</v>
      </c>
      <c r="AR4656">
        <v>3</v>
      </c>
      <c r="AS4656">
        <v>0</v>
      </c>
    </row>
    <row r="4657" spans="1:45" x14ac:dyDescent="0.3">
      <c r="A4657" t="s">
        <v>4881</v>
      </c>
      <c r="B4657" t="s">
        <v>4785</v>
      </c>
      <c r="C4657">
        <v>10</v>
      </c>
      <c r="D4657" s="1">
        <v>38648</v>
      </c>
      <c r="F4657" t="s">
        <v>75</v>
      </c>
      <c r="G4657" t="s">
        <v>845</v>
      </c>
      <c r="H4657">
        <v>2</v>
      </c>
      <c r="I4657">
        <v>1</v>
      </c>
      <c r="J4657" t="s">
        <v>51</v>
      </c>
      <c r="K4657">
        <v>0</v>
      </c>
      <c r="L4657">
        <v>0</v>
      </c>
      <c r="M4657" t="s">
        <v>61</v>
      </c>
      <c r="N4657" t="s">
        <v>3619</v>
      </c>
      <c r="O4657">
        <v>15</v>
      </c>
      <c r="P4657">
        <v>19</v>
      </c>
      <c r="Q4657">
        <v>8</v>
      </c>
      <c r="R4657">
        <v>9</v>
      </c>
      <c r="S4657">
        <v>4</v>
      </c>
      <c r="T4657">
        <v>7</v>
      </c>
      <c r="U4657">
        <v>11</v>
      </c>
      <c r="V4657">
        <v>9</v>
      </c>
      <c r="W4657">
        <v>1</v>
      </c>
      <c r="X4657">
        <v>2</v>
      </c>
      <c r="Y4657">
        <v>0</v>
      </c>
      <c r="Z4657">
        <v>0</v>
      </c>
      <c r="AA4657">
        <v>2.37</v>
      </c>
      <c r="AB4657">
        <v>3.25</v>
      </c>
      <c r="AC4657">
        <v>2.87</v>
      </c>
      <c r="AD4657" t="str">
        <f t="shared" si="147"/>
        <v>A</v>
      </c>
      <c r="AE4657" t="str">
        <f t="shared" si="146"/>
        <v>N</v>
      </c>
      <c r="AR4657">
        <v>3</v>
      </c>
      <c r="AS4657">
        <v>0</v>
      </c>
    </row>
    <row r="4658" spans="1:45" x14ac:dyDescent="0.3">
      <c r="A4658" t="s">
        <v>4882</v>
      </c>
      <c r="B4658" t="s">
        <v>4785</v>
      </c>
      <c r="C4658">
        <v>11</v>
      </c>
      <c r="D4658" s="1">
        <v>38654</v>
      </c>
      <c r="F4658" t="s">
        <v>3623</v>
      </c>
      <c r="G4658" t="s">
        <v>73</v>
      </c>
      <c r="H4658">
        <v>0</v>
      </c>
      <c r="I4658">
        <v>1</v>
      </c>
      <c r="J4658" t="s">
        <v>47</v>
      </c>
      <c r="K4658">
        <v>0</v>
      </c>
      <c r="L4658">
        <v>1</v>
      </c>
      <c r="M4658" t="s">
        <v>47</v>
      </c>
      <c r="N4658" t="s">
        <v>3641</v>
      </c>
      <c r="O4658">
        <v>18</v>
      </c>
      <c r="P4658">
        <v>11</v>
      </c>
      <c r="Q4658">
        <v>8</v>
      </c>
      <c r="R4658">
        <v>6</v>
      </c>
      <c r="S4658">
        <v>8</v>
      </c>
      <c r="T4658">
        <v>6</v>
      </c>
      <c r="U4658">
        <v>11</v>
      </c>
      <c r="V4658">
        <v>15</v>
      </c>
      <c r="W4658">
        <v>0</v>
      </c>
      <c r="X4658">
        <v>1</v>
      </c>
      <c r="Y4658">
        <v>0</v>
      </c>
      <c r="Z4658">
        <v>0</v>
      </c>
      <c r="AA4658">
        <v>2.2999999999999998</v>
      </c>
      <c r="AB4658">
        <v>3.25</v>
      </c>
      <c r="AC4658">
        <v>3</v>
      </c>
      <c r="AD4658" t="str">
        <f t="shared" si="147"/>
        <v>A</v>
      </c>
      <c r="AE4658" t="str">
        <f t="shared" si="146"/>
        <v>Y</v>
      </c>
      <c r="AR4658">
        <v>0</v>
      </c>
      <c r="AS4658">
        <v>3</v>
      </c>
    </row>
    <row r="4659" spans="1:45" x14ac:dyDescent="0.3">
      <c r="A4659" t="s">
        <v>4883</v>
      </c>
      <c r="B4659" t="s">
        <v>4785</v>
      </c>
      <c r="C4659">
        <v>11</v>
      </c>
      <c r="D4659" s="1">
        <v>38654</v>
      </c>
      <c r="F4659" t="s">
        <v>1988</v>
      </c>
      <c r="G4659" t="s">
        <v>843</v>
      </c>
      <c r="H4659">
        <v>0</v>
      </c>
      <c r="I4659">
        <v>1</v>
      </c>
      <c r="J4659" t="s">
        <v>47</v>
      </c>
      <c r="K4659">
        <v>0</v>
      </c>
      <c r="L4659">
        <v>0</v>
      </c>
      <c r="M4659" t="s">
        <v>61</v>
      </c>
      <c r="N4659" t="s">
        <v>4412</v>
      </c>
      <c r="O4659">
        <v>7</v>
      </c>
      <c r="P4659">
        <v>11</v>
      </c>
      <c r="Q4659">
        <v>4</v>
      </c>
      <c r="R4659">
        <v>7</v>
      </c>
      <c r="S4659">
        <v>4</v>
      </c>
      <c r="T4659">
        <v>2</v>
      </c>
      <c r="U4659">
        <v>11</v>
      </c>
      <c r="V4659">
        <v>13</v>
      </c>
      <c r="W4659">
        <v>1</v>
      </c>
      <c r="X4659">
        <v>0</v>
      </c>
      <c r="Y4659">
        <v>0</v>
      </c>
      <c r="Z4659">
        <v>0</v>
      </c>
      <c r="AA4659">
        <v>2.1</v>
      </c>
      <c r="AB4659">
        <v>3.2</v>
      </c>
      <c r="AC4659">
        <v>3.5</v>
      </c>
      <c r="AD4659" t="str">
        <f t="shared" si="147"/>
        <v>A</v>
      </c>
      <c r="AE4659" t="str">
        <f t="shared" si="146"/>
        <v>Y</v>
      </c>
      <c r="AR4659">
        <v>0</v>
      </c>
      <c r="AS4659">
        <v>3</v>
      </c>
    </row>
    <row r="4660" spans="1:45" x14ac:dyDescent="0.3">
      <c r="A4660" t="s">
        <v>4884</v>
      </c>
      <c r="B4660" t="s">
        <v>4785</v>
      </c>
      <c r="C4660">
        <v>11</v>
      </c>
      <c r="D4660" s="1">
        <v>38654</v>
      </c>
      <c r="F4660" t="s">
        <v>53</v>
      </c>
      <c r="G4660" t="s">
        <v>54</v>
      </c>
      <c r="H4660">
        <v>4</v>
      </c>
      <c r="I4660">
        <v>2</v>
      </c>
      <c r="J4660" t="s">
        <v>51</v>
      </c>
      <c r="K4660">
        <v>2</v>
      </c>
      <c r="L4660">
        <v>2</v>
      </c>
      <c r="M4660" t="s">
        <v>61</v>
      </c>
      <c r="N4660" t="s">
        <v>3624</v>
      </c>
      <c r="O4660">
        <v>19</v>
      </c>
      <c r="P4660">
        <v>6</v>
      </c>
      <c r="Q4660">
        <v>10</v>
      </c>
      <c r="R4660">
        <v>4</v>
      </c>
      <c r="S4660">
        <v>5</v>
      </c>
      <c r="T4660">
        <v>2</v>
      </c>
      <c r="U4660">
        <v>12</v>
      </c>
      <c r="V4660">
        <v>19</v>
      </c>
      <c r="W4660">
        <v>1</v>
      </c>
      <c r="X4660">
        <v>5</v>
      </c>
      <c r="Y4660">
        <v>0</v>
      </c>
      <c r="Z4660">
        <v>0</v>
      </c>
      <c r="AA4660">
        <v>1.22</v>
      </c>
      <c r="AB4660">
        <v>5.5</v>
      </c>
      <c r="AC4660">
        <v>13</v>
      </c>
      <c r="AD4660" t="str">
        <f t="shared" si="147"/>
        <v>A</v>
      </c>
      <c r="AE4660" t="str">
        <f t="shared" si="146"/>
        <v>N</v>
      </c>
      <c r="AR4660">
        <v>3</v>
      </c>
      <c r="AS4660">
        <v>0</v>
      </c>
    </row>
    <row r="4661" spans="1:45" x14ac:dyDescent="0.3">
      <c r="A4661" t="s">
        <v>4885</v>
      </c>
      <c r="B4661" t="s">
        <v>4785</v>
      </c>
      <c r="C4661">
        <v>11</v>
      </c>
      <c r="D4661" s="1">
        <v>38654</v>
      </c>
      <c r="F4661" t="s">
        <v>56</v>
      </c>
      <c r="G4661" t="s">
        <v>75</v>
      </c>
      <c r="H4661">
        <v>2</v>
      </c>
      <c r="I4661">
        <v>0</v>
      </c>
      <c r="J4661" t="s">
        <v>51</v>
      </c>
      <c r="K4661">
        <v>1</v>
      </c>
      <c r="L4661">
        <v>0</v>
      </c>
      <c r="M4661" t="s">
        <v>51</v>
      </c>
      <c r="N4661" t="s">
        <v>3637</v>
      </c>
      <c r="O4661">
        <v>17</v>
      </c>
      <c r="P4661">
        <v>4</v>
      </c>
      <c r="Q4661">
        <v>9</v>
      </c>
      <c r="R4661">
        <v>2</v>
      </c>
      <c r="S4661">
        <v>10</v>
      </c>
      <c r="T4661">
        <v>5</v>
      </c>
      <c r="U4661">
        <v>15</v>
      </c>
      <c r="V4661">
        <v>13</v>
      </c>
      <c r="W4661">
        <v>2</v>
      </c>
      <c r="X4661">
        <v>0</v>
      </c>
      <c r="Y4661">
        <v>0</v>
      </c>
      <c r="Z4661">
        <v>0</v>
      </c>
      <c r="AA4661">
        <v>1.57</v>
      </c>
      <c r="AB4661">
        <v>3.5</v>
      </c>
      <c r="AC4661">
        <v>6.5</v>
      </c>
      <c r="AD4661" t="str">
        <f t="shared" si="147"/>
        <v>A</v>
      </c>
      <c r="AE4661" t="str">
        <f t="shared" si="146"/>
        <v>N</v>
      </c>
      <c r="AR4661">
        <v>3</v>
      </c>
      <c r="AS4661">
        <v>0</v>
      </c>
    </row>
    <row r="4662" spans="1:45" x14ac:dyDescent="0.3">
      <c r="A4662" t="s">
        <v>4886</v>
      </c>
      <c r="B4662" t="s">
        <v>4785</v>
      </c>
      <c r="C4662">
        <v>11</v>
      </c>
      <c r="D4662" s="1">
        <v>38654</v>
      </c>
      <c r="F4662" t="s">
        <v>845</v>
      </c>
      <c r="G4662" t="s">
        <v>79</v>
      </c>
      <c r="H4662">
        <v>4</v>
      </c>
      <c r="I4662">
        <v>1</v>
      </c>
      <c r="J4662" t="s">
        <v>51</v>
      </c>
      <c r="K4662">
        <v>3</v>
      </c>
      <c r="L4662">
        <v>0</v>
      </c>
      <c r="M4662" t="s">
        <v>51</v>
      </c>
      <c r="N4662" t="s">
        <v>3614</v>
      </c>
      <c r="O4662">
        <v>7</v>
      </c>
      <c r="P4662">
        <v>13</v>
      </c>
      <c r="Q4662">
        <v>4</v>
      </c>
      <c r="R4662">
        <v>8</v>
      </c>
      <c r="S4662">
        <v>2</v>
      </c>
      <c r="T4662">
        <v>6</v>
      </c>
      <c r="U4662">
        <v>14</v>
      </c>
      <c r="V4662">
        <v>22</v>
      </c>
      <c r="W4662">
        <v>1</v>
      </c>
      <c r="X4662">
        <v>4</v>
      </c>
      <c r="Y4662">
        <v>0</v>
      </c>
      <c r="Z4662">
        <v>0</v>
      </c>
      <c r="AA4662">
        <v>4.5</v>
      </c>
      <c r="AB4662">
        <v>3.3</v>
      </c>
      <c r="AC4662">
        <v>1.8</v>
      </c>
      <c r="AD4662" t="str">
        <f t="shared" si="147"/>
        <v>H</v>
      </c>
      <c r="AE4662" t="str">
        <f t="shared" si="146"/>
        <v>Y</v>
      </c>
      <c r="AR4662">
        <v>3</v>
      </c>
      <c r="AS4662">
        <v>0</v>
      </c>
    </row>
    <row r="4663" spans="1:45" x14ac:dyDescent="0.3">
      <c r="A4663" t="s">
        <v>4887</v>
      </c>
      <c r="B4663" t="s">
        <v>4785</v>
      </c>
      <c r="C4663">
        <v>11</v>
      </c>
      <c r="D4663" s="1">
        <v>38654</v>
      </c>
      <c r="F4663" t="s">
        <v>1226</v>
      </c>
      <c r="G4663" t="s">
        <v>4021</v>
      </c>
      <c r="H4663">
        <v>1</v>
      </c>
      <c r="I4663">
        <v>4</v>
      </c>
      <c r="J4663" t="s">
        <v>47</v>
      </c>
      <c r="K4663">
        <v>1</v>
      </c>
      <c r="L4663">
        <v>0</v>
      </c>
      <c r="M4663" t="s">
        <v>51</v>
      </c>
      <c r="N4663" t="s">
        <v>3655</v>
      </c>
      <c r="O4663">
        <v>5</v>
      </c>
      <c r="P4663">
        <v>5</v>
      </c>
      <c r="Q4663">
        <v>2</v>
      </c>
      <c r="R4663">
        <v>5</v>
      </c>
      <c r="S4663">
        <v>11</v>
      </c>
      <c r="T4663">
        <v>2</v>
      </c>
      <c r="U4663">
        <v>11</v>
      </c>
      <c r="V4663">
        <v>9</v>
      </c>
      <c r="W4663">
        <v>0</v>
      </c>
      <c r="X4663">
        <v>1</v>
      </c>
      <c r="Y4663">
        <v>0</v>
      </c>
      <c r="Z4663">
        <v>0</v>
      </c>
      <c r="AA4663">
        <v>2.25</v>
      </c>
      <c r="AB4663">
        <v>3.2</v>
      </c>
      <c r="AC4663">
        <v>3.1</v>
      </c>
      <c r="AD4663" t="str">
        <f t="shared" si="147"/>
        <v>A</v>
      </c>
      <c r="AE4663" t="str">
        <f t="shared" si="146"/>
        <v>Y</v>
      </c>
      <c r="AR4663">
        <v>0</v>
      </c>
      <c r="AS4663">
        <v>3</v>
      </c>
    </row>
    <row r="4664" spans="1:45" x14ac:dyDescent="0.3">
      <c r="A4664" t="s">
        <v>4888</v>
      </c>
      <c r="B4664" t="s">
        <v>4785</v>
      </c>
      <c r="C4664">
        <v>11</v>
      </c>
      <c r="D4664" s="1">
        <v>38654</v>
      </c>
      <c r="F4664" t="s">
        <v>64</v>
      </c>
      <c r="G4664" t="s">
        <v>45</v>
      </c>
      <c r="H4664">
        <v>1</v>
      </c>
      <c r="I4664">
        <v>1</v>
      </c>
      <c r="J4664" t="s">
        <v>61</v>
      </c>
      <c r="K4664">
        <v>1</v>
      </c>
      <c r="L4664">
        <v>0</v>
      </c>
      <c r="M4664" t="s">
        <v>51</v>
      </c>
      <c r="N4664" t="s">
        <v>3619</v>
      </c>
      <c r="O4664">
        <v>11</v>
      </c>
      <c r="P4664">
        <v>10</v>
      </c>
      <c r="Q4664">
        <v>3</v>
      </c>
      <c r="R4664">
        <v>7</v>
      </c>
      <c r="S4664">
        <v>6</v>
      </c>
      <c r="T4664">
        <v>1</v>
      </c>
      <c r="U4664">
        <v>18</v>
      </c>
      <c r="V4664">
        <v>13</v>
      </c>
      <c r="W4664">
        <v>4</v>
      </c>
      <c r="X4664">
        <v>2</v>
      </c>
      <c r="Y4664">
        <v>0</v>
      </c>
      <c r="Z4664">
        <v>0</v>
      </c>
      <c r="AA4664">
        <v>2.8</v>
      </c>
      <c r="AB4664">
        <v>3.1</v>
      </c>
      <c r="AC4664">
        <v>2.5</v>
      </c>
      <c r="AD4664" t="str">
        <f t="shared" si="147"/>
        <v>H</v>
      </c>
      <c r="AE4664" t="str">
        <f t="shared" si="146"/>
        <v>N</v>
      </c>
      <c r="AR4664">
        <v>1</v>
      </c>
      <c r="AS4664">
        <v>1</v>
      </c>
    </row>
    <row r="4665" spans="1:45" x14ac:dyDescent="0.3">
      <c r="A4665" t="s">
        <v>4889</v>
      </c>
      <c r="B4665" t="s">
        <v>4785</v>
      </c>
      <c r="C4665">
        <v>11</v>
      </c>
      <c r="D4665" s="1">
        <v>38654</v>
      </c>
      <c r="F4665" t="s">
        <v>4795</v>
      </c>
      <c r="G4665" t="s">
        <v>3176</v>
      </c>
      <c r="H4665">
        <v>1</v>
      </c>
      <c r="I4665">
        <v>0</v>
      </c>
      <c r="J4665" t="s">
        <v>51</v>
      </c>
      <c r="K4665">
        <v>0</v>
      </c>
      <c r="L4665">
        <v>0</v>
      </c>
      <c r="M4665" t="s">
        <v>61</v>
      </c>
      <c r="N4665" t="s">
        <v>4524</v>
      </c>
      <c r="O4665">
        <v>12</v>
      </c>
      <c r="P4665">
        <v>7</v>
      </c>
      <c r="Q4665">
        <v>6</v>
      </c>
      <c r="R4665">
        <v>1</v>
      </c>
      <c r="S4665">
        <v>6</v>
      </c>
      <c r="T4665">
        <v>3</v>
      </c>
      <c r="U4665">
        <v>11</v>
      </c>
      <c r="V4665">
        <v>7</v>
      </c>
      <c r="W4665">
        <v>1</v>
      </c>
      <c r="X4665">
        <v>1</v>
      </c>
      <c r="Y4665">
        <v>0</v>
      </c>
      <c r="Z4665">
        <v>0</v>
      </c>
      <c r="AA4665">
        <v>2.1</v>
      </c>
      <c r="AB4665">
        <v>3.2</v>
      </c>
      <c r="AC4665">
        <v>3.5</v>
      </c>
      <c r="AD4665" t="str">
        <f t="shared" si="147"/>
        <v>A</v>
      </c>
      <c r="AE4665" t="str">
        <f t="shared" si="146"/>
        <v>N</v>
      </c>
      <c r="AR4665">
        <v>3</v>
      </c>
      <c r="AS4665">
        <v>0</v>
      </c>
    </row>
    <row r="4666" spans="1:45" x14ac:dyDescent="0.3">
      <c r="A4666" t="s">
        <v>4890</v>
      </c>
      <c r="B4666" t="s">
        <v>4785</v>
      </c>
      <c r="C4666">
        <v>11</v>
      </c>
      <c r="D4666" s="1">
        <v>38655</v>
      </c>
      <c r="F4666" t="s">
        <v>3618</v>
      </c>
      <c r="G4666" t="s">
        <v>63</v>
      </c>
      <c r="H4666">
        <v>0</v>
      </c>
      <c r="I4666">
        <v>3</v>
      </c>
      <c r="J4666" t="s">
        <v>47</v>
      </c>
      <c r="K4666">
        <v>0</v>
      </c>
      <c r="L4666">
        <v>0</v>
      </c>
      <c r="M4666" t="s">
        <v>61</v>
      </c>
      <c r="N4666" t="s">
        <v>4097</v>
      </c>
      <c r="O4666">
        <v>8</v>
      </c>
      <c r="P4666">
        <v>11</v>
      </c>
      <c r="Q4666">
        <v>4</v>
      </c>
      <c r="R4666">
        <v>8</v>
      </c>
      <c r="S4666">
        <v>9</v>
      </c>
      <c r="T4666">
        <v>4</v>
      </c>
      <c r="U4666">
        <v>9</v>
      </c>
      <c r="V4666">
        <v>14</v>
      </c>
      <c r="W4666">
        <v>0</v>
      </c>
      <c r="X4666">
        <v>1</v>
      </c>
      <c r="Y4666">
        <v>0</v>
      </c>
      <c r="Z4666">
        <v>0</v>
      </c>
      <c r="AA4666">
        <v>3</v>
      </c>
      <c r="AB4666">
        <v>3.25</v>
      </c>
      <c r="AC4666">
        <v>2.2999999999999998</v>
      </c>
      <c r="AD4666" t="str">
        <f t="shared" si="147"/>
        <v>H</v>
      </c>
      <c r="AE4666" t="str">
        <f t="shared" si="146"/>
        <v>N</v>
      </c>
      <c r="AR4666">
        <v>0</v>
      </c>
      <c r="AS4666">
        <v>3</v>
      </c>
    </row>
    <row r="4667" spans="1:45" x14ac:dyDescent="0.3">
      <c r="A4667" t="s">
        <v>4891</v>
      </c>
      <c r="B4667" t="s">
        <v>4785</v>
      </c>
      <c r="C4667">
        <v>11</v>
      </c>
      <c r="D4667" s="1">
        <v>38656</v>
      </c>
      <c r="F4667" t="s">
        <v>59</v>
      </c>
      <c r="G4667" t="s">
        <v>49</v>
      </c>
      <c r="H4667">
        <v>3</v>
      </c>
      <c r="I4667">
        <v>1</v>
      </c>
      <c r="J4667" t="s">
        <v>51</v>
      </c>
      <c r="K4667">
        <v>2</v>
      </c>
      <c r="L4667">
        <v>0</v>
      </c>
      <c r="M4667" t="s">
        <v>51</v>
      </c>
      <c r="N4667" t="s">
        <v>3631</v>
      </c>
      <c r="O4667">
        <v>13</v>
      </c>
      <c r="P4667">
        <v>11</v>
      </c>
      <c r="Q4667">
        <v>5</v>
      </c>
      <c r="R4667">
        <v>5</v>
      </c>
      <c r="S4667">
        <v>2</v>
      </c>
      <c r="T4667">
        <v>6</v>
      </c>
      <c r="U4667">
        <v>17</v>
      </c>
      <c r="V4667">
        <v>10</v>
      </c>
      <c r="W4667">
        <v>1</v>
      </c>
      <c r="X4667">
        <v>1</v>
      </c>
      <c r="Y4667">
        <v>0</v>
      </c>
      <c r="Z4667">
        <v>0</v>
      </c>
      <c r="AA4667">
        <v>1.83</v>
      </c>
      <c r="AB4667">
        <v>3.25</v>
      </c>
      <c r="AC4667">
        <v>4.5</v>
      </c>
      <c r="AD4667" t="str">
        <f t="shared" si="147"/>
        <v>A</v>
      </c>
      <c r="AE4667" t="str">
        <f t="shared" si="146"/>
        <v>N</v>
      </c>
      <c r="AR4667">
        <v>3</v>
      </c>
      <c r="AS4667">
        <v>0</v>
      </c>
    </row>
    <row r="4668" spans="1:45" x14ac:dyDescent="0.3">
      <c r="A4668" t="s">
        <v>4892</v>
      </c>
      <c r="B4668" t="s">
        <v>4785</v>
      </c>
      <c r="C4668">
        <v>12</v>
      </c>
      <c r="D4668" s="1">
        <v>38661</v>
      </c>
      <c r="F4668" t="s">
        <v>45</v>
      </c>
      <c r="G4668" t="s">
        <v>1226</v>
      </c>
      <c r="H4668">
        <v>3</v>
      </c>
      <c r="I4668">
        <v>1</v>
      </c>
      <c r="J4668" t="s">
        <v>51</v>
      </c>
      <c r="K4668">
        <v>2</v>
      </c>
      <c r="L4668">
        <v>0</v>
      </c>
      <c r="M4668" t="s">
        <v>51</v>
      </c>
      <c r="N4668" t="s">
        <v>3614</v>
      </c>
      <c r="O4668">
        <v>12</v>
      </c>
      <c r="P4668">
        <v>1</v>
      </c>
      <c r="Q4668">
        <v>9</v>
      </c>
      <c r="R4668">
        <v>1</v>
      </c>
      <c r="S4668">
        <v>4</v>
      </c>
      <c r="T4668">
        <v>6</v>
      </c>
      <c r="U4668">
        <v>11</v>
      </c>
      <c r="V4668">
        <v>13</v>
      </c>
      <c r="W4668">
        <v>0</v>
      </c>
      <c r="X4668">
        <v>1</v>
      </c>
      <c r="Y4668">
        <v>0</v>
      </c>
      <c r="Z4668">
        <v>0</v>
      </c>
      <c r="AA4668">
        <v>1.2</v>
      </c>
      <c r="AB4668">
        <v>6</v>
      </c>
      <c r="AC4668">
        <v>13</v>
      </c>
      <c r="AD4668" t="str">
        <f t="shared" si="147"/>
        <v>A</v>
      </c>
      <c r="AE4668" t="str">
        <f t="shared" si="146"/>
        <v>N</v>
      </c>
      <c r="AR4668">
        <v>3</v>
      </c>
      <c r="AS4668">
        <v>0</v>
      </c>
    </row>
    <row r="4669" spans="1:45" x14ac:dyDescent="0.3">
      <c r="A4669" t="s">
        <v>4893</v>
      </c>
      <c r="B4669" t="s">
        <v>4785</v>
      </c>
      <c r="C4669">
        <v>12</v>
      </c>
      <c r="D4669" s="1">
        <v>38661</v>
      </c>
      <c r="F4669" t="s">
        <v>49</v>
      </c>
      <c r="G4669" t="s">
        <v>56</v>
      </c>
      <c r="H4669">
        <v>0</v>
      </c>
      <c r="I4669">
        <v>2</v>
      </c>
      <c r="J4669" t="s">
        <v>47</v>
      </c>
      <c r="K4669">
        <v>0</v>
      </c>
      <c r="L4669">
        <v>0</v>
      </c>
      <c r="M4669" t="s">
        <v>61</v>
      </c>
      <c r="N4669" t="s">
        <v>3619</v>
      </c>
      <c r="O4669">
        <v>6</v>
      </c>
      <c r="P4669">
        <v>10</v>
      </c>
      <c r="Q4669">
        <v>2</v>
      </c>
      <c r="R4669">
        <v>6</v>
      </c>
      <c r="S4669">
        <v>3</v>
      </c>
      <c r="T4669">
        <v>5</v>
      </c>
      <c r="U4669">
        <v>16</v>
      </c>
      <c r="V4669">
        <v>11</v>
      </c>
      <c r="W4669">
        <v>2</v>
      </c>
      <c r="X4669">
        <v>2</v>
      </c>
      <c r="Y4669">
        <v>0</v>
      </c>
      <c r="Z4669">
        <v>0</v>
      </c>
      <c r="AA4669">
        <v>3.2</v>
      </c>
      <c r="AB4669">
        <v>3.25</v>
      </c>
      <c r="AC4669">
        <v>2.2000000000000002</v>
      </c>
      <c r="AD4669" t="str">
        <f t="shared" si="147"/>
        <v>H</v>
      </c>
      <c r="AE4669" t="str">
        <f t="shared" si="146"/>
        <v>N</v>
      </c>
      <c r="AR4669">
        <v>0</v>
      </c>
      <c r="AS4669">
        <v>3</v>
      </c>
    </row>
    <row r="4670" spans="1:45" x14ac:dyDescent="0.3">
      <c r="A4670" t="s">
        <v>4894</v>
      </c>
      <c r="B4670" t="s">
        <v>4785</v>
      </c>
      <c r="C4670">
        <v>12</v>
      </c>
      <c r="D4670" s="1">
        <v>38661</v>
      </c>
      <c r="F4670" t="s">
        <v>54</v>
      </c>
      <c r="G4670" t="s">
        <v>1988</v>
      </c>
      <c r="H4670">
        <v>4</v>
      </c>
      <c r="I4670">
        <v>1</v>
      </c>
      <c r="J4670" t="s">
        <v>51</v>
      </c>
      <c r="K4670">
        <v>2</v>
      </c>
      <c r="L4670">
        <v>1</v>
      </c>
      <c r="M4670" t="s">
        <v>51</v>
      </c>
      <c r="N4670" t="s">
        <v>3695</v>
      </c>
      <c r="O4670">
        <v>9</v>
      </c>
      <c r="P4670">
        <v>10</v>
      </c>
      <c r="Q4670">
        <v>3</v>
      </c>
      <c r="R4670">
        <v>9</v>
      </c>
      <c r="S4670">
        <v>7</v>
      </c>
      <c r="T4670">
        <v>9</v>
      </c>
      <c r="U4670">
        <v>9</v>
      </c>
      <c r="V4670">
        <v>15</v>
      </c>
      <c r="W4670">
        <v>0</v>
      </c>
      <c r="X4670">
        <v>2</v>
      </c>
      <c r="Y4670">
        <v>0</v>
      </c>
      <c r="Z4670">
        <v>0</v>
      </c>
      <c r="AA4670">
        <v>2.2999999999999998</v>
      </c>
      <c r="AB4670">
        <v>3.1</v>
      </c>
      <c r="AC4670">
        <v>3.1</v>
      </c>
      <c r="AD4670" t="str">
        <f t="shared" si="147"/>
        <v>A</v>
      </c>
      <c r="AE4670" t="str">
        <f t="shared" si="146"/>
        <v>N</v>
      </c>
      <c r="AR4670">
        <v>3</v>
      </c>
      <c r="AS4670">
        <v>0</v>
      </c>
    </row>
    <row r="4671" spans="1:45" x14ac:dyDescent="0.3">
      <c r="A4671" t="s">
        <v>4895</v>
      </c>
      <c r="B4671" t="s">
        <v>4785</v>
      </c>
      <c r="C4671">
        <v>12</v>
      </c>
      <c r="D4671" s="1">
        <v>38661</v>
      </c>
      <c r="F4671" t="s">
        <v>3176</v>
      </c>
      <c r="G4671" t="s">
        <v>59</v>
      </c>
      <c r="H4671">
        <v>2</v>
      </c>
      <c r="I4671">
        <v>1</v>
      </c>
      <c r="J4671" t="s">
        <v>51</v>
      </c>
      <c r="K4671">
        <v>2</v>
      </c>
      <c r="L4671">
        <v>1</v>
      </c>
      <c r="M4671" t="s">
        <v>51</v>
      </c>
      <c r="N4671" t="s">
        <v>3641</v>
      </c>
      <c r="O4671">
        <v>9</v>
      </c>
      <c r="P4671">
        <v>4</v>
      </c>
      <c r="Q4671">
        <v>5</v>
      </c>
      <c r="R4671">
        <v>2</v>
      </c>
      <c r="S4671">
        <v>4</v>
      </c>
      <c r="T4671">
        <v>2</v>
      </c>
      <c r="U4671">
        <v>10</v>
      </c>
      <c r="V4671">
        <v>16</v>
      </c>
      <c r="W4671">
        <v>1</v>
      </c>
      <c r="X4671">
        <v>3</v>
      </c>
      <c r="Y4671">
        <v>0</v>
      </c>
      <c r="Z4671">
        <v>0</v>
      </c>
      <c r="AA4671">
        <v>2.5</v>
      </c>
      <c r="AB4671">
        <v>3.2</v>
      </c>
      <c r="AC4671">
        <v>2.75</v>
      </c>
      <c r="AD4671" t="str">
        <f t="shared" si="147"/>
        <v>A</v>
      </c>
      <c r="AE4671" t="str">
        <f t="shared" si="146"/>
        <v>N</v>
      </c>
      <c r="AR4671">
        <v>3</v>
      </c>
      <c r="AS4671">
        <v>0</v>
      </c>
    </row>
    <row r="4672" spans="1:45" x14ac:dyDescent="0.3">
      <c r="A4672" t="s">
        <v>4896</v>
      </c>
      <c r="B4672" t="s">
        <v>4785</v>
      </c>
      <c r="C4672">
        <v>12</v>
      </c>
      <c r="D4672" s="1">
        <v>38661</v>
      </c>
      <c r="F4672" t="s">
        <v>63</v>
      </c>
      <c r="G4672" t="s">
        <v>3623</v>
      </c>
      <c r="H4672">
        <v>1</v>
      </c>
      <c r="I4672">
        <v>0</v>
      </c>
      <c r="J4672" t="s">
        <v>51</v>
      </c>
      <c r="K4672">
        <v>0</v>
      </c>
      <c r="L4672">
        <v>0</v>
      </c>
      <c r="M4672" t="s">
        <v>61</v>
      </c>
      <c r="N4672" t="s">
        <v>3639</v>
      </c>
      <c r="O4672">
        <v>10</v>
      </c>
      <c r="P4672">
        <v>9</v>
      </c>
      <c r="Q4672">
        <v>5</v>
      </c>
      <c r="R4672">
        <v>3</v>
      </c>
      <c r="S4672">
        <v>3</v>
      </c>
      <c r="T4672">
        <v>2</v>
      </c>
      <c r="U4672">
        <v>20</v>
      </c>
      <c r="V4672">
        <v>18</v>
      </c>
      <c r="W4672">
        <v>3</v>
      </c>
      <c r="X4672">
        <v>2</v>
      </c>
      <c r="Y4672">
        <v>0</v>
      </c>
      <c r="Z4672">
        <v>0</v>
      </c>
      <c r="AA4672">
        <v>1.61</v>
      </c>
      <c r="AB4672">
        <v>3.4</v>
      </c>
      <c r="AC4672">
        <v>6</v>
      </c>
      <c r="AD4672" t="str">
        <f t="shared" si="147"/>
        <v>A</v>
      </c>
      <c r="AE4672" t="str">
        <f t="shared" si="146"/>
        <v>N</v>
      </c>
      <c r="AR4672">
        <v>3</v>
      </c>
      <c r="AS4672">
        <v>0</v>
      </c>
    </row>
    <row r="4673" spans="1:45" x14ac:dyDescent="0.3">
      <c r="A4673" t="s">
        <v>4897</v>
      </c>
      <c r="B4673" t="s">
        <v>4785</v>
      </c>
      <c r="C4673">
        <v>12</v>
      </c>
      <c r="D4673" s="1">
        <v>38661</v>
      </c>
      <c r="F4673" t="s">
        <v>4021</v>
      </c>
      <c r="G4673" t="s">
        <v>4795</v>
      </c>
      <c r="H4673">
        <v>0</v>
      </c>
      <c r="I4673">
        <v>2</v>
      </c>
      <c r="J4673" t="s">
        <v>47</v>
      </c>
      <c r="K4673">
        <v>0</v>
      </c>
      <c r="L4673">
        <v>0</v>
      </c>
      <c r="M4673" t="s">
        <v>61</v>
      </c>
      <c r="N4673" t="s">
        <v>4412</v>
      </c>
      <c r="O4673">
        <v>7</v>
      </c>
      <c r="P4673">
        <v>7</v>
      </c>
      <c r="Q4673">
        <v>4</v>
      </c>
      <c r="R4673">
        <v>5</v>
      </c>
      <c r="S4673">
        <v>5</v>
      </c>
      <c r="T4673">
        <v>8</v>
      </c>
      <c r="U4673">
        <v>11</v>
      </c>
      <c r="V4673">
        <v>13</v>
      </c>
      <c r="W4673">
        <v>1</v>
      </c>
      <c r="X4673">
        <v>2</v>
      </c>
      <c r="Y4673">
        <v>0</v>
      </c>
      <c r="Z4673">
        <v>0</v>
      </c>
      <c r="AA4673">
        <v>2.2999999999999998</v>
      </c>
      <c r="AB4673">
        <v>3.25</v>
      </c>
      <c r="AC4673">
        <v>3</v>
      </c>
      <c r="AD4673" t="str">
        <f t="shared" si="147"/>
        <v>A</v>
      </c>
      <c r="AE4673" t="str">
        <f t="shared" si="146"/>
        <v>Y</v>
      </c>
      <c r="AR4673">
        <v>0</v>
      </c>
      <c r="AS4673">
        <v>3</v>
      </c>
    </row>
    <row r="4674" spans="1:45" x14ac:dyDescent="0.3">
      <c r="A4674" t="s">
        <v>4898</v>
      </c>
      <c r="B4674" t="s">
        <v>4785</v>
      </c>
      <c r="C4674">
        <v>12</v>
      </c>
      <c r="D4674" s="1">
        <v>38661</v>
      </c>
      <c r="F4674" t="s">
        <v>75</v>
      </c>
      <c r="G4674" t="s">
        <v>3618</v>
      </c>
      <c r="H4674">
        <v>1</v>
      </c>
      <c r="I4674">
        <v>0</v>
      </c>
      <c r="J4674" t="s">
        <v>51</v>
      </c>
      <c r="K4674">
        <v>0</v>
      </c>
      <c r="L4674">
        <v>0</v>
      </c>
      <c r="M4674" t="s">
        <v>61</v>
      </c>
      <c r="N4674" t="s">
        <v>4115</v>
      </c>
      <c r="O4674">
        <v>10</v>
      </c>
      <c r="P4674">
        <v>10</v>
      </c>
      <c r="Q4674">
        <v>6</v>
      </c>
      <c r="R4674">
        <v>6</v>
      </c>
      <c r="S4674">
        <v>8</v>
      </c>
      <c r="T4674">
        <v>5</v>
      </c>
      <c r="U4674">
        <v>15</v>
      </c>
      <c r="V4674">
        <v>12</v>
      </c>
      <c r="W4674">
        <v>2</v>
      </c>
      <c r="X4674">
        <v>0</v>
      </c>
      <c r="Y4674">
        <v>0</v>
      </c>
      <c r="Z4674">
        <v>0</v>
      </c>
      <c r="AA4674">
        <v>1.83</v>
      </c>
      <c r="AB4674">
        <v>3.3</v>
      </c>
      <c r="AC4674">
        <v>4.33</v>
      </c>
      <c r="AD4674" t="str">
        <f t="shared" si="147"/>
        <v>A</v>
      </c>
      <c r="AE4674" t="str">
        <f t="shared" si="146"/>
        <v>N</v>
      </c>
      <c r="AR4674">
        <v>3</v>
      </c>
      <c r="AS4674">
        <v>0</v>
      </c>
    </row>
    <row r="4675" spans="1:45" x14ac:dyDescent="0.3">
      <c r="A4675" t="s">
        <v>4899</v>
      </c>
      <c r="B4675" t="s">
        <v>4785</v>
      </c>
      <c r="C4675">
        <v>12</v>
      </c>
      <c r="D4675" s="1">
        <v>38662</v>
      </c>
      <c r="F4675" t="s">
        <v>73</v>
      </c>
      <c r="G4675" t="s">
        <v>845</v>
      </c>
      <c r="H4675">
        <v>1</v>
      </c>
      <c r="I4675">
        <v>0</v>
      </c>
      <c r="J4675" t="s">
        <v>51</v>
      </c>
      <c r="K4675">
        <v>1</v>
      </c>
      <c r="L4675">
        <v>0</v>
      </c>
      <c r="M4675" t="s">
        <v>51</v>
      </c>
      <c r="N4675" t="s">
        <v>3624</v>
      </c>
      <c r="O4675">
        <v>12</v>
      </c>
      <c r="P4675">
        <v>17</v>
      </c>
      <c r="Q4675">
        <v>8</v>
      </c>
      <c r="R4675">
        <v>9</v>
      </c>
      <c r="S4675">
        <v>9</v>
      </c>
      <c r="T4675">
        <v>3</v>
      </c>
      <c r="U4675">
        <v>21</v>
      </c>
      <c r="V4675">
        <v>16</v>
      </c>
      <c r="W4675">
        <v>2</v>
      </c>
      <c r="X4675">
        <v>1</v>
      </c>
      <c r="Y4675">
        <v>0</v>
      </c>
      <c r="Z4675">
        <v>0</v>
      </c>
      <c r="AA4675">
        <v>2.5</v>
      </c>
      <c r="AB4675">
        <v>3.2</v>
      </c>
      <c r="AC4675">
        <v>2.75</v>
      </c>
      <c r="AD4675" t="str">
        <f t="shared" si="147"/>
        <v>A</v>
      </c>
      <c r="AE4675" t="str">
        <f t="shared" ref="AE4675:AE4738" si="148">IFERROR(IF(IF(IF(AC4675&gt;AA4675,G4675,F4675)=F4675,"H","A")=J4675,"Y","N"),"NAN")</f>
        <v>N</v>
      </c>
      <c r="AR4675">
        <v>3</v>
      </c>
      <c r="AS4675">
        <v>0</v>
      </c>
    </row>
    <row r="4676" spans="1:45" x14ac:dyDescent="0.3">
      <c r="A4676" t="s">
        <v>4900</v>
      </c>
      <c r="B4676" t="s">
        <v>4785</v>
      </c>
      <c r="C4676">
        <v>12</v>
      </c>
      <c r="D4676" s="1">
        <v>38662</v>
      </c>
      <c r="F4676" t="s">
        <v>79</v>
      </c>
      <c r="G4676" t="s">
        <v>53</v>
      </c>
      <c r="H4676">
        <v>1</v>
      </c>
      <c r="I4676">
        <v>0</v>
      </c>
      <c r="J4676" t="s">
        <v>51</v>
      </c>
      <c r="K4676">
        <v>1</v>
      </c>
      <c r="L4676">
        <v>0</v>
      </c>
      <c r="M4676" t="s">
        <v>51</v>
      </c>
      <c r="N4676" t="s">
        <v>3616</v>
      </c>
      <c r="O4676">
        <v>10</v>
      </c>
      <c r="P4676">
        <v>21</v>
      </c>
      <c r="Q4676">
        <v>5</v>
      </c>
      <c r="R4676">
        <v>11</v>
      </c>
      <c r="S4676">
        <v>5</v>
      </c>
      <c r="T4676">
        <v>9</v>
      </c>
      <c r="U4676">
        <v>19</v>
      </c>
      <c r="V4676">
        <v>14</v>
      </c>
      <c r="W4676">
        <v>3</v>
      </c>
      <c r="X4676">
        <v>4</v>
      </c>
      <c r="Y4676">
        <v>0</v>
      </c>
      <c r="Z4676">
        <v>0</v>
      </c>
      <c r="AA4676">
        <v>3.25</v>
      </c>
      <c r="AB4676">
        <v>3.2</v>
      </c>
      <c r="AC4676">
        <v>2.2000000000000002</v>
      </c>
      <c r="AD4676" t="str">
        <f t="shared" si="147"/>
        <v>H</v>
      </c>
      <c r="AE4676" t="str">
        <f t="shared" si="148"/>
        <v>Y</v>
      </c>
      <c r="AR4676">
        <v>3</v>
      </c>
      <c r="AS4676">
        <v>0</v>
      </c>
    </row>
    <row r="4677" spans="1:45" x14ac:dyDescent="0.3">
      <c r="A4677" t="s">
        <v>4901</v>
      </c>
      <c r="B4677" t="s">
        <v>4785</v>
      </c>
      <c r="C4677">
        <v>12</v>
      </c>
      <c r="D4677" s="1">
        <v>38663</v>
      </c>
      <c r="F4677" t="s">
        <v>843</v>
      </c>
      <c r="G4677" t="s">
        <v>64</v>
      </c>
      <c r="H4677">
        <v>1</v>
      </c>
      <c r="I4677">
        <v>0</v>
      </c>
      <c r="J4677" t="s">
        <v>51</v>
      </c>
      <c r="K4677">
        <v>1</v>
      </c>
      <c r="L4677">
        <v>0</v>
      </c>
      <c r="M4677" t="s">
        <v>51</v>
      </c>
      <c r="N4677" t="s">
        <v>4097</v>
      </c>
      <c r="O4677">
        <v>9</v>
      </c>
      <c r="P4677">
        <v>9</v>
      </c>
      <c r="Q4677">
        <v>8</v>
      </c>
      <c r="R4677">
        <v>7</v>
      </c>
      <c r="S4677">
        <v>6</v>
      </c>
      <c r="T4677">
        <v>5</v>
      </c>
      <c r="U4677">
        <v>13</v>
      </c>
      <c r="V4677">
        <v>9</v>
      </c>
      <c r="W4677">
        <v>0</v>
      </c>
      <c r="X4677">
        <v>1</v>
      </c>
      <c r="Y4677">
        <v>0</v>
      </c>
      <c r="Z4677">
        <v>0</v>
      </c>
      <c r="AA4677">
        <v>2.4</v>
      </c>
      <c r="AB4677">
        <v>3.25</v>
      </c>
      <c r="AC4677">
        <v>2.62</v>
      </c>
      <c r="AD4677" t="str">
        <f t="shared" si="147"/>
        <v>A</v>
      </c>
      <c r="AE4677" t="str">
        <f t="shared" si="148"/>
        <v>N</v>
      </c>
      <c r="AR4677">
        <v>3</v>
      </c>
      <c r="AS4677">
        <v>0</v>
      </c>
    </row>
    <row r="4678" spans="1:45" x14ac:dyDescent="0.3">
      <c r="A4678" t="s">
        <v>4902</v>
      </c>
      <c r="B4678" t="s">
        <v>4785</v>
      </c>
      <c r="C4678">
        <v>13</v>
      </c>
      <c r="D4678" s="1">
        <v>38675</v>
      </c>
      <c r="F4678" t="s">
        <v>1988</v>
      </c>
      <c r="G4678" t="s">
        <v>79</v>
      </c>
      <c r="H4678">
        <v>1</v>
      </c>
      <c r="I4678">
        <v>3</v>
      </c>
      <c r="J4678" t="s">
        <v>47</v>
      </c>
      <c r="K4678">
        <v>0</v>
      </c>
      <c r="L4678">
        <v>1</v>
      </c>
      <c r="M4678" t="s">
        <v>47</v>
      </c>
      <c r="N4678" t="s">
        <v>3624</v>
      </c>
      <c r="O4678">
        <v>18</v>
      </c>
      <c r="P4678">
        <v>13</v>
      </c>
      <c r="Q4678">
        <v>11</v>
      </c>
      <c r="R4678">
        <v>7</v>
      </c>
      <c r="S4678">
        <v>4</v>
      </c>
      <c r="T4678">
        <v>3</v>
      </c>
      <c r="U4678">
        <v>13</v>
      </c>
      <c r="V4678">
        <v>11</v>
      </c>
      <c r="W4678">
        <v>0</v>
      </c>
      <c r="X4678">
        <v>2</v>
      </c>
      <c r="Y4678">
        <v>0</v>
      </c>
      <c r="Z4678">
        <v>0</v>
      </c>
      <c r="AA4678">
        <v>4</v>
      </c>
      <c r="AB4678">
        <v>3.25</v>
      </c>
      <c r="AC4678">
        <v>1.9</v>
      </c>
      <c r="AD4678" t="str">
        <f t="shared" si="147"/>
        <v>H</v>
      </c>
      <c r="AE4678" t="str">
        <f t="shared" si="148"/>
        <v>N</v>
      </c>
      <c r="AR4678">
        <v>0</v>
      </c>
      <c r="AS4678">
        <v>3</v>
      </c>
    </row>
    <row r="4679" spans="1:45" x14ac:dyDescent="0.3">
      <c r="A4679" t="s">
        <v>4903</v>
      </c>
      <c r="B4679" t="s">
        <v>4785</v>
      </c>
      <c r="C4679">
        <v>13</v>
      </c>
      <c r="D4679" s="1">
        <v>38675</v>
      </c>
      <c r="F4679" t="s">
        <v>53</v>
      </c>
      <c r="G4679" t="s">
        <v>63</v>
      </c>
      <c r="H4679">
        <v>3</v>
      </c>
      <c r="I4679">
        <v>0</v>
      </c>
      <c r="J4679" t="s">
        <v>51</v>
      </c>
      <c r="K4679">
        <v>0</v>
      </c>
      <c r="L4679">
        <v>0</v>
      </c>
      <c r="M4679" t="s">
        <v>61</v>
      </c>
      <c r="N4679" t="s">
        <v>3655</v>
      </c>
      <c r="O4679">
        <v>12</v>
      </c>
      <c r="P4679">
        <v>3</v>
      </c>
      <c r="Q4679">
        <v>4</v>
      </c>
      <c r="R4679">
        <v>2</v>
      </c>
      <c r="S4679">
        <v>3</v>
      </c>
      <c r="T4679">
        <v>5</v>
      </c>
      <c r="U4679">
        <v>12</v>
      </c>
      <c r="V4679">
        <v>13</v>
      </c>
      <c r="W4679">
        <v>2</v>
      </c>
      <c r="X4679">
        <v>1</v>
      </c>
      <c r="Y4679">
        <v>0</v>
      </c>
      <c r="Z4679">
        <v>0</v>
      </c>
      <c r="AA4679">
        <v>1.33</v>
      </c>
      <c r="AB4679">
        <v>4.5</v>
      </c>
      <c r="AC4679">
        <v>9.5</v>
      </c>
      <c r="AD4679" t="str">
        <f t="shared" si="147"/>
        <v>A</v>
      </c>
      <c r="AE4679" t="str">
        <f t="shared" si="148"/>
        <v>N</v>
      </c>
      <c r="AR4679">
        <v>3</v>
      </c>
      <c r="AS4679">
        <v>0</v>
      </c>
    </row>
    <row r="4680" spans="1:45" x14ac:dyDescent="0.3">
      <c r="A4680" t="s">
        <v>4904</v>
      </c>
      <c r="B4680" t="s">
        <v>4785</v>
      </c>
      <c r="C4680">
        <v>13</v>
      </c>
      <c r="D4680" s="1">
        <v>38675</v>
      </c>
      <c r="F4680" t="s">
        <v>56</v>
      </c>
      <c r="G4680" t="s">
        <v>4021</v>
      </c>
      <c r="H4680">
        <v>3</v>
      </c>
      <c r="I4680">
        <v>0</v>
      </c>
      <c r="J4680" t="s">
        <v>51</v>
      </c>
      <c r="K4680">
        <v>2</v>
      </c>
      <c r="L4680">
        <v>0</v>
      </c>
      <c r="M4680" t="s">
        <v>51</v>
      </c>
      <c r="N4680" t="s">
        <v>4115</v>
      </c>
      <c r="O4680">
        <v>15</v>
      </c>
      <c r="P4680">
        <v>7</v>
      </c>
      <c r="Q4680">
        <v>11</v>
      </c>
      <c r="R4680">
        <v>5</v>
      </c>
      <c r="S4680">
        <v>7</v>
      </c>
      <c r="T4680">
        <v>6</v>
      </c>
      <c r="U4680">
        <v>7</v>
      </c>
      <c r="V4680">
        <v>8</v>
      </c>
      <c r="W4680">
        <v>1</v>
      </c>
      <c r="X4680">
        <v>1</v>
      </c>
      <c r="Y4680">
        <v>0</v>
      </c>
      <c r="Z4680">
        <v>0</v>
      </c>
      <c r="AA4680">
        <v>1.4</v>
      </c>
      <c r="AB4680">
        <v>4</v>
      </c>
      <c r="AC4680">
        <v>9</v>
      </c>
      <c r="AD4680" t="str">
        <f t="shared" si="147"/>
        <v>A</v>
      </c>
      <c r="AE4680" t="str">
        <f t="shared" si="148"/>
        <v>N</v>
      </c>
      <c r="AR4680">
        <v>3</v>
      </c>
      <c r="AS4680">
        <v>0</v>
      </c>
    </row>
    <row r="4681" spans="1:45" x14ac:dyDescent="0.3">
      <c r="A4681" t="s">
        <v>4905</v>
      </c>
      <c r="B4681" t="s">
        <v>4785</v>
      </c>
      <c r="C4681">
        <v>13</v>
      </c>
      <c r="D4681" s="1">
        <v>38675</v>
      </c>
      <c r="F4681" t="s">
        <v>59</v>
      </c>
      <c r="G4681" t="s">
        <v>54</v>
      </c>
      <c r="H4681">
        <v>0</v>
      </c>
      <c r="I4681">
        <v>0</v>
      </c>
      <c r="J4681" t="s">
        <v>61</v>
      </c>
      <c r="K4681">
        <v>0</v>
      </c>
      <c r="L4681">
        <v>0</v>
      </c>
      <c r="M4681" t="s">
        <v>61</v>
      </c>
      <c r="N4681" t="s">
        <v>4453</v>
      </c>
      <c r="O4681">
        <v>12</v>
      </c>
      <c r="P4681">
        <v>5</v>
      </c>
      <c r="Q4681">
        <v>4</v>
      </c>
      <c r="R4681">
        <v>4</v>
      </c>
      <c r="S4681">
        <v>4</v>
      </c>
      <c r="T4681">
        <v>4</v>
      </c>
      <c r="U4681">
        <v>7</v>
      </c>
      <c r="V4681">
        <v>15</v>
      </c>
      <c r="W4681">
        <v>2</v>
      </c>
      <c r="X4681">
        <v>4</v>
      </c>
      <c r="Y4681">
        <v>0</v>
      </c>
      <c r="Z4681">
        <v>0</v>
      </c>
      <c r="AA4681">
        <v>1.9</v>
      </c>
      <c r="AB4681">
        <v>3.25</v>
      </c>
      <c r="AC4681">
        <v>4</v>
      </c>
      <c r="AD4681" t="str">
        <f t="shared" si="147"/>
        <v>A</v>
      </c>
      <c r="AE4681" t="str">
        <f t="shared" si="148"/>
        <v>N</v>
      </c>
      <c r="AR4681">
        <v>1</v>
      </c>
      <c r="AS4681">
        <v>1</v>
      </c>
    </row>
    <row r="4682" spans="1:45" x14ac:dyDescent="0.3">
      <c r="A4682" t="s">
        <v>4906</v>
      </c>
      <c r="B4682" t="s">
        <v>4785</v>
      </c>
      <c r="C4682">
        <v>13</v>
      </c>
      <c r="D4682" s="1">
        <v>38675</v>
      </c>
      <c r="F4682" t="s">
        <v>1226</v>
      </c>
      <c r="G4682" t="s">
        <v>49</v>
      </c>
      <c r="H4682">
        <v>1</v>
      </c>
      <c r="I4682">
        <v>3</v>
      </c>
      <c r="J4682" t="s">
        <v>47</v>
      </c>
      <c r="K4682">
        <v>0</v>
      </c>
      <c r="L4682">
        <v>0</v>
      </c>
      <c r="M4682" t="s">
        <v>61</v>
      </c>
      <c r="N4682" t="s">
        <v>3657</v>
      </c>
      <c r="O4682">
        <v>8</v>
      </c>
      <c r="P4682">
        <v>16</v>
      </c>
      <c r="Q4682">
        <v>6</v>
      </c>
      <c r="R4682">
        <v>11</v>
      </c>
      <c r="S4682">
        <v>6</v>
      </c>
      <c r="T4682">
        <v>5</v>
      </c>
      <c r="U4682">
        <v>10</v>
      </c>
      <c r="V4682">
        <v>13</v>
      </c>
      <c r="W4682">
        <v>2</v>
      </c>
      <c r="X4682">
        <v>1</v>
      </c>
      <c r="Y4682">
        <v>0</v>
      </c>
      <c r="Z4682">
        <v>0</v>
      </c>
      <c r="AA4682">
        <v>2.5</v>
      </c>
      <c r="AB4682">
        <v>3.2</v>
      </c>
      <c r="AC4682">
        <v>2.75</v>
      </c>
      <c r="AD4682" t="str">
        <f t="shared" si="147"/>
        <v>A</v>
      </c>
      <c r="AE4682" t="str">
        <f t="shared" si="148"/>
        <v>Y</v>
      </c>
      <c r="AR4682">
        <v>0</v>
      </c>
      <c r="AS4682">
        <v>3</v>
      </c>
    </row>
    <row r="4683" spans="1:45" x14ac:dyDescent="0.3">
      <c r="A4683" t="s">
        <v>4907</v>
      </c>
      <c r="B4683" t="s">
        <v>4785</v>
      </c>
      <c r="C4683">
        <v>13</v>
      </c>
      <c r="D4683" s="1">
        <v>38675</v>
      </c>
      <c r="F4683" t="s">
        <v>3618</v>
      </c>
      <c r="G4683" t="s">
        <v>73</v>
      </c>
      <c r="H4683">
        <v>4</v>
      </c>
      <c r="I4683">
        <v>0</v>
      </c>
      <c r="J4683" t="s">
        <v>51</v>
      </c>
      <c r="K4683">
        <v>1</v>
      </c>
      <c r="L4683">
        <v>0</v>
      </c>
      <c r="M4683" t="s">
        <v>51</v>
      </c>
      <c r="N4683" t="s">
        <v>3631</v>
      </c>
      <c r="O4683">
        <v>11</v>
      </c>
      <c r="P4683">
        <v>11</v>
      </c>
      <c r="Q4683">
        <v>8</v>
      </c>
      <c r="R4683">
        <v>6</v>
      </c>
      <c r="S4683">
        <v>4</v>
      </c>
      <c r="T4683">
        <v>8</v>
      </c>
      <c r="U4683">
        <v>11</v>
      </c>
      <c r="V4683">
        <v>9</v>
      </c>
      <c r="W4683">
        <v>0</v>
      </c>
      <c r="X4683">
        <v>0</v>
      </c>
      <c r="Y4683">
        <v>0</v>
      </c>
      <c r="Z4683">
        <v>0</v>
      </c>
      <c r="AA4683">
        <v>2.5</v>
      </c>
      <c r="AB4683">
        <v>3.2</v>
      </c>
      <c r="AC4683">
        <v>2.75</v>
      </c>
      <c r="AD4683" t="str">
        <f t="shared" si="147"/>
        <v>A</v>
      </c>
      <c r="AE4683" t="str">
        <f t="shared" si="148"/>
        <v>N</v>
      </c>
      <c r="AR4683">
        <v>3</v>
      </c>
      <c r="AS4683">
        <v>0</v>
      </c>
    </row>
    <row r="4684" spans="1:45" x14ac:dyDescent="0.3">
      <c r="A4684" t="s">
        <v>4908</v>
      </c>
      <c r="B4684" t="s">
        <v>4785</v>
      </c>
      <c r="C4684">
        <v>13</v>
      </c>
      <c r="D4684" s="1">
        <v>38675</v>
      </c>
      <c r="F4684" t="s">
        <v>4795</v>
      </c>
      <c r="G4684" t="s">
        <v>45</v>
      </c>
      <c r="H4684">
        <v>2</v>
      </c>
      <c r="I4684">
        <v>3</v>
      </c>
      <c r="J4684" t="s">
        <v>47</v>
      </c>
      <c r="K4684">
        <v>2</v>
      </c>
      <c r="L4684">
        <v>3</v>
      </c>
      <c r="M4684" t="s">
        <v>47</v>
      </c>
      <c r="N4684" t="s">
        <v>3616</v>
      </c>
      <c r="O4684">
        <v>11</v>
      </c>
      <c r="P4684">
        <v>13</v>
      </c>
      <c r="Q4684">
        <v>5</v>
      </c>
      <c r="R4684">
        <v>8</v>
      </c>
      <c r="S4684">
        <v>2</v>
      </c>
      <c r="T4684">
        <v>2</v>
      </c>
      <c r="U4684">
        <v>16</v>
      </c>
      <c r="V4684">
        <v>17</v>
      </c>
      <c r="W4684">
        <v>3</v>
      </c>
      <c r="X4684">
        <v>3</v>
      </c>
      <c r="Y4684">
        <v>0</v>
      </c>
      <c r="Z4684">
        <v>0</v>
      </c>
      <c r="AA4684">
        <v>4.5</v>
      </c>
      <c r="AB4684">
        <v>3.3</v>
      </c>
      <c r="AC4684">
        <v>1.8</v>
      </c>
      <c r="AD4684" t="str">
        <f t="shared" si="147"/>
        <v>H</v>
      </c>
      <c r="AE4684" t="str">
        <f t="shared" si="148"/>
        <v>N</v>
      </c>
      <c r="AR4684">
        <v>0</v>
      </c>
      <c r="AS4684">
        <v>3</v>
      </c>
    </row>
    <row r="4685" spans="1:45" x14ac:dyDescent="0.3">
      <c r="A4685" t="s">
        <v>4909</v>
      </c>
      <c r="B4685" t="s">
        <v>4785</v>
      </c>
      <c r="C4685">
        <v>13</v>
      </c>
      <c r="D4685" s="1">
        <v>38676</v>
      </c>
      <c r="F4685" t="s">
        <v>845</v>
      </c>
      <c r="G4685" t="s">
        <v>3176</v>
      </c>
      <c r="H4685">
        <v>3</v>
      </c>
      <c r="I4685">
        <v>2</v>
      </c>
      <c r="J4685" t="s">
        <v>51</v>
      </c>
      <c r="K4685">
        <v>0</v>
      </c>
      <c r="L4685">
        <v>1</v>
      </c>
      <c r="M4685" t="s">
        <v>47</v>
      </c>
      <c r="N4685" t="s">
        <v>3637</v>
      </c>
      <c r="O4685">
        <v>20</v>
      </c>
      <c r="P4685">
        <v>9</v>
      </c>
      <c r="Q4685">
        <v>11</v>
      </c>
      <c r="R4685">
        <v>6</v>
      </c>
      <c r="S4685">
        <v>9</v>
      </c>
      <c r="T4685">
        <v>4</v>
      </c>
      <c r="U4685">
        <v>9</v>
      </c>
      <c r="V4685">
        <v>16</v>
      </c>
      <c r="W4685">
        <v>0</v>
      </c>
      <c r="X4685">
        <v>1</v>
      </c>
      <c r="Y4685">
        <v>0</v>
      </c>
      <c r="Z4685">
        <v>0</v>
      </c>
      <c r="AA4685">
        <v>1.9</v>
      </c>
      <c r="AB4685">
        <v>3.25</v>
      </c>
      <c r="AC4685">
        <v>4</v>
      </c>
      <c r="AD4685" t="str">
        <f t="shared" si="147"/>
        <v>A</v>
      </c>
      <c r="AE4685" t="str">
        <f t="shared" si="148"/>
        <v>N</v>
      </c>
      <c r="AR4685">
        <v>3</v>
      </c>
      <c r="AS4685">
        <v>0</v>
      </c>
    </row>
    <row r="4686" spans="1:45" x14ac:dyDescent="0.3">
      <c r="A4686" t="s">
        <v>4910</v>
      </c>
      <c r="B4686" t="s">
        <v>4785</v>
      </c>
      <c r="C4686">
        <v>13</v>
      </c>
      <c r="D4686" s="1">
        <v>38676</v>
      </c>
      <c r="F4686" t="s">
        <v>64</v>
      </c>
      <c r="G4686" t="s">
        <v>75</v>
      </c>
      <c r="H4686">
        <v>1</v>
      </c>
      <c r="I4686">
        <v>1</v>
      </c>
      <c r="J4686" t="s">
        <v>61</v>
      </c>
      <c r="K4686">
        <v>1</v>
      </c>
      <c r="L4686">
        <v>0</v>
      </c>
      <c r="M4686" t="s">
        <v>51</v>
      </c>
      <c r="N4686" t="s">
        <v>3614</v>
      </c>
      <c r="O4686">
        <v>15</v>
      </c>
      <c r="P4686">
        <v>8</v>
      </c>
      <c r="Q4686">
        <v>8</v>
      </c>
      <c r="R4686">
        <v>4</v>
      </c>
      <c r="S4686">
        <v>9</v>
      </c>
      <c r="T4686">
        <v>7</v>
      </c>
      <c r="U4686">
        <v>16</v>
      </c>
      <c r="V4686">
        <v>13</v>
      </c>
      <c r="W4686">
        <v>3</v>
      </c>
      <c r="X4686">
        <v>1</v>
      </c>
      <c r="Y4686">
        <v>0</v>
      </c>
      <c r="Z4686">
        <v>0</v>
      </c>
      <c r="AA4686">
        <v>1.66</v>
      </c>
      <c r="AB4686">
        <v>3.4</v>
      </c>
      <c r="AC4686">
        <v>5.5</v>
      </c>
      <c r="AD4686" t="str">
        <f t="shared" si="147"/>
        <v>A</v>
      </c>
      <c r="AE4686" t="str">
        <f t="shared" si="148"/>
        <v>N</v>
      </c>
      <c r="AR4686">
        <v>1</v>
      </c>
      <c r="AS4686">
        <v>1</v>
      </c>
    </row>
    <row r="4687" spans="1:45" x14ac:dyDescent="0.3">
      <c r="A4687" t="s">
        <v>4911</v>
      </c>
      <c r="B4687" t="s">
        <v>4785</v>
      </c>
      <c r="C4687">
        <v>14</v>
      </c>
      <c r="D4687" s="1">
        <v>38682</v>
      </c>
      <c r="F4687" t="s">
        <v>45</v>
      </c>
      <c r="G4687" t="s">
        <v>54</v>
      </c>
      <c r="H4687">
        <v>3</v>
      </c>
      <c r="I4687">
        <v>0</v>
      </c>
      <c r="J4687" t="s">
        <v>51</v>
      </c>
      <c r="K4687">
        <v>2</v>
      </c>
      <c r="L4687">
        <v>0</v>
      </c>
      <c r="M4687" t="s">
        <v>51</v>
      </c>
      <c r="N4687" t="s">
        <v>3657</v>
      </c>
      <c r="O4687">
        <v>13</v>
      </c>
      <c r="P4687">
        <v>15</v>
      </c>
      <c r="Q4687">
        <v>10</v>
      </c>
      <c r="R4687">
        <v>9</v>
      </c>
      <c r="S4687">
        <v>9</v>
      </c>
      <c r="T4687">
        <v>10</v>
      </c>
      <c r="U4687">
        <v>9</v>
      </c>
      <c r="V4687">
        <v>15</v>
      </c>
      <c r="W4687">
        <v>1</v>
      </c>
      <c r="X4687">
        <v>2</v>
      </c>
      <c r="Y4687">
        <v>0</v>
      </c>
      <c r="Z4687">
        <v>0</v>
      </c>
      <c r="AA4687">
        <v>1.36</v>
      </c>
      <c r="AB4687">
        <v>4.33</v>
      </c>
      <c r="AC4687">
        <v>9</v>
      </c>
      <c r="AD4687" t="str">
        <f t="shared" si="147"/>
        <v>A</v>
      </c>
      <c r="AE4687" t="str">
        <f t="shared" si="148"/>
        <v>N</v>
      </c>
      <c r="AR4687">
        <v>3</v>
      </c>
      <c r="AS4687">
        <v>0</v>
      </c>
    </row>
    <row r="4688" spans="1:45" x14ac:dyDescent="0.3">
      <c r="A4688" t="s">
        <v>4912</v>
      </c>
      <c r="B4688" t="s">
        <v>4785</v>
      </c>
      <c r="C4688">
        <v>14</v>
      </c>
      <c r="D4688" s="1">
        <v>38682</v>
      </c>
      <c r="F4688" t="s">
        <v>49</v>
      </c>
      <c r="G4688" t="s">
        <v>1988</v>
      </c>
      <c r="H4688">
        <v>1</v>
      </c>
      <c r="I4688">
        <v>0</v>
      </c>
      <c r="J4688" t="s">
        <v>51</v>
      </c>
      <c r="K4688">
        <v>0</v>
      </c>
      <c r="L4688">
        <v>0</v>
      </c>
      <c r="M4688" t="s">
        <v>61</v>
      </c>
      <c r="N4688" t="s">
        <v>4412</v>
      </c>
      <c r="O4688">
        <v>16</v>
      </c>
      <c r="P4688">
        <v>5</v>
      </c>
      <c r="Q4688">
        <v>10</v>
      </c>
      <c r="R4688">
        <v>3</v>
      </c>
      <c r="S4688">
        <v>10</v>
      </c>
      <c r="T4688">
        <v>3</v>
      </c>
      <c r="U4688">
        <v>9</v>
      </c>
      <c r="V4688">
        <v>12</v>
      </c>
      <c r="W4688">
        <v>2</v>
      </c>
      <c r="X4688">
        <v>2</v>
      </c>
      <c r="Y4688">
        <v>0</v>
      </c>
      <c r="Z4688">
        <v>0</v>
      </c>
      <c r="AA4688">
        <v>2.25</v>
      </c>
      <c r="AB4688">
        <v>3.2</v>
      </c>
      <c r="AC4688">
        <v>3.1</v>
      </c>
      <c r="AD4688" t="str">
        <f t="shared" si="147"/>
        <v>A</v>
      </c>
      <c r="AE4688" t="str">
        <f t="shared" si="148"/>
        <v>N</v>
      </c>
      <c r="AR4688">
        <v>3</v>
      </c>
      <c r="AS4688">
        <v>0</v>
      </c>
    </row>
    <row r="4689" spans="1:45" x14ac:dyDescent="0.3">
      <c r="A4689" t="s">
        <v>4913</v>
      </c>
      <c r="B4689" t="s">
        <v>4785</v>
      </c>
      <c r="C4689">
        <v>14</v>
      </c>
      <c r="D4689" s="1">
        <v>38682</v>
      </c>
      <c r="F4689" t="s">
        <v>59</v>
      </c>
      <c r="G4689" t="s">
        <v>56</v>
      </c>
      <c r="H4689">
        <v>0</v>
      </c>
      <c r="I4689">
        <v>1</v>
      </c>
      <c r="J4689" t="s">
        <v>47</v>
      </c>
      <c r="K4689">
        <v>0</v>
      </c>
      <c r="L4689">
        <v>0</v>
      </c>
      <c r="M4689" t="s">
        <v>61</v>
      </c>
      <c r="N4689" t="s">
        <v>3614</v>
      </c>
      <c r="O4689">
        <v>3</v>
      </c>
      <c r="P4689">
        <v>8</v>
      </c>
      <c r="Q4689">
        <v>1</v>
      </c>
      <c r="R4689">
        <v>6</v>
      </c>
      <c r="S4689">
        <v>6</v>
      </c>
      <c r="T4689">
        <v>4</v>
      </c>
      <c r="U4689">
        <v>13</v>
      </c>
      <c r="V4689">
        <v>13</v>
      </c>
      <c r="W4689">
        <v>0</v>
      </c>
      <c r="X4689">
        <v>2</v>
      </c>
      <c r="Y4689">
        <v>0</v>
      </c>
      <c r="Z4689">
        <v>0</v>
      </c>
      <c r="AA4689">
        <v>2.8</v>
      </c>
      <c r="AB4689">
        <v>3.1</v>
      </c>
      <c r="AC4689">
        <v>2.5</v>
      </c>
      <c r="AD4689" t="str">
        <f t="shared" si="147"/>
        <v>H</v>
      </c>
      <c r="AE4689" t="str">
        <f t="shared" si="148"/>
        <v>N</v>
      </c>
      <c r="AR4689">
        <v>0</v>
      </c>
      <c r="AS4689">
        <v>3</v>
      </c>
    </row>
    <row r="4690" spans="1:45" x14ac:dyDescent="0.3">
      <c r="A4690" t="s">
        <v>4914</v>
      </c>
      <c r="B4690" t="s">
        <v>4785</v>
      </c>
      <c r="C4690">
        <v>14</v>
      </c>
      <c r="D4690" s="1">
        <v>38682</v>
      </c>
      <c r="F4690" t="s">
        <v>4021</v>
      </c>
      <c r="G4690" t="s">
        <v>53</v>
      </c>
      <c r="H4690">
        <v>0</v>
      </c>
      <c r="I4690">
        <v>2</v>
      </c>
      <c r="J4690" t="s">
        <v>47</v>
      </c>
      <c r="K4690">
        <v>0</v>
      </c>
      <c r="L4690">
        <v>1</v>
      </c>
      <c r="M4690" t="s">
        <v>47</v>
      </c>
      <c r="N4690" t="s">
        <v>3695</v>
      </c>
      <c r="O4690">
        <v>6</v>
      </c>
      <c r="P4690">
        <v>12</v>
      </c>
      <c r="Q4690">
        <v>2</v>
      </c>
      <c r="R4690">
        <v>6</v>
      </c>
      <c r="S4690">
        <v>2</v>
      </c>
      <c r="T4690">
        <v>1</v>
      </c>
      <c r="U4690">
        <v>22</v>
      </c>
      <c r="V4690">
        <v>7</v>
      </c>
      <c r="W4690">
        <v>5</v>
      </c>
      <c r="X4690">
        <v>1</v>
      </c>
      <c r="Y4690">
        <v>0</v>
      </c>
      <c r="Z4690">
        <v>0</v>
      </c>
      <c r="AA4690">
        <v>9</v>
      </c>
      <c r="AB4690">
        <v>4.33</v>
      </c>
      <c r="AC4690">
        <v>1.36</v>
      </c>
      <c r="AD4690" t="str">
        <f t="shared" si="147"/>
        <v>H</v>
      </c>
      <c r="AE4690" t="str">
        <f t="shared" si="148"/>
        <v>N</v>
      </c>
      <c r="AR4690">
        <v>0</v>
      </c>
      <c r="AS4690">
        <v>3</v>
      </c>
    </row>
    <row r="4691" spans="1:45" x14ac:dyDescent="0.3">
      <c r="A4691" t="s">
        <v>4915</v>
      </c>
      <c r="B4691" t="s">
        <v>4785</v>
      </c>
      <c r="C4691">
        <v>14</v>
      </c>
      <c r="D4691" s="1">
        <v>38682</v>
      </c>
      <c r="F4691" t="s">
        <v>1226</v>
      </c>
      <c r="G4691" t="s">
        <v>3623</v>
      </c>
      <c r="H4691">
        <v>0</v>
      </c>
      <c r="I4691">
        <v>1</v>
      </c>
      <c r="J4691" t="s">
        <v>47</v>
      </c>
      <c r="K4691">
        <v>0</v>
      </c>
      <c r="L4691">
        <v>0</v>
      </c>
      <c r="M4691" t="s">
        <v>61</v>
      </c>
      <c r="N4691" t="s">
        <v>3637</v>
      </c>
      <c r="O4691">
        <v>4</v>
      </c>
      <c r="P4691">
        <v>10</v>
      </c>
      <c r="Q4691">
        <v>3</v>
      </c>
      <c r="R4691">
        <v>7</v>
      </c>
      <c r="S4691">
        <v>6</v>
      </c>
      <c r="T4691">
        <v>2</v>
      </c>
      <c r="U4691">
        <v>7</v>
      </c>
      <c r="V4691">
        <v>10</v>
      </c>
      <c r="W4691">
        <v>0</v>
      </c>
      <c r="X4691">
        <v>0</v>
      </c>
      <c r="Y4691">
        <v>0</v>
      </c>
      <c r="Z4691">
        <v>0</v>
      </c>
      <c r="AA4691">
        <v>2.5</v>
      </c>
      <c r="AB4691">
        <v>3.2</v>
      </c>
      <c r="AC4691">
        <v>2.75</v>
      </c>
      <c r="AD4691" t="str">
        <f t="shared" si="147"/>
        <v>A</v>
      </c>
      <c r="AE4691" t="str">
        <f t="shared" si="148"/>
        <v>Y</v>
      </c>
      <c r="AR4691">
        <v>0</v>
      </c>
      <c r="AS4691">
        <v>3</v>
      </c>
    </row>
    <row r="4692" spans="1:45" x14ac:dyDescent="0.3">
      <c r="A4692" t="s">
        <v>4916</v>
      </c>
      <c r="B4692" t="s">
        <v>4785</v>
      </c>
      <c r="C4692">
        <v>14</v>
      </c>
      <c r="D4692" s="1">
        <v>38682</v>
      </c>
      <c r="F4692" t="s">
        <v>4795</v>
      </c>
      <c r="G4692" t="s">
        <v>64</v>
      </c>
      <c r="H4692">
        <v>1</v>
      </c>
      <c r="I4692">
        <v>2</v>
      </c>
      <c r="J4692" t="s">
        <v>47</v>
      </c>
      <c r="K4692">
        <v>0</v>
      </c>
      <c r="L4692">
        <v>1</v>
      </c>
      <c r="M4692" t="s">
        <v>47</v>
      </c>
      <c r="N4692" t="s">
        <v>3624</v>
      </c>
      <c r="O4692">
        <v>11</v>
      </c>
      <c r="P4692">
        <v>7</v>
      </c>
      <c r="Q4692">
        <v>3</v>
      </c>
      <c r="R4692">
        <v>5</v>
      </c>
      <c r="S4692">
        <v>6</v>
      </c>
      <c r="T4692">
        <v>5</v>
      </c>
      <c r="U4692">
        <v>14</v>
      </c>
      <c r="V4692">
        <v>17</v>
      </c>
      <c r="W4692">
        <v>0</v>
      </c>
      <c r="X4692">
        <v>2</v>
      </c>
      <c r="Y4692">
        <v>0</v>
      </c>
      <c r="Z4692">
        <v>0</v>
      </c>
      <c r="AA4692">
        <v>2.75</v>
      </c>
      <c r="AB4692">
        <v>3.2</v>
      </c>
      <c r="AC4692">
        <v>2.5</v>
      </c>
      <c r="AD4692" t="str">
        <f t="shared" si="147"/>
        <v>H</v>
      </c>
      <c r="AE4692" t="str">
        <f t="shared" si="148"/>
        <v>N</v>
      </c>
      <c r="AR4692">
        <v>0</v>
      </c>
      <c r="AS4692">
        <v>3</v>
      </c>
    </row>
    <row r="4693" spans="1:45" x14ac:dyDescent="0.3">
      <c r="A4693" t="s">
        <v>4917</v>
      </c>
      <c r="B4693" t="s">
        <v>4785</v>
      </c>
      <c r="C4693">
        <v>14</v>
      </c>
      <c r="D4693" s="1">
        <v>38683</v>
      </c>
      <c r="F4693" t="s">
        <v>73</v>
      </c>
      <c r="G4693" t="s">
        <v>63</v>
      </c>
      <c r="H4693">
        <v>1</v>
      </c>
      <c r="I4693">
        <v>0</v>
      </c>
      <c r="J4693" t="s">
        <v>51</v>
      </c>
      <c r="K4693">
        <v>0</v>
      </c>
      <c r="L4693">
        <v>0</v>
      </c>
      <c r="M4693" t="s">
        <v>61</v>
      </c>
      <c r="N4693" t="s">
        <v>4097</v>
      </c>
      <c r="O4693">
        <v>14</v>
      </c>
      <c r="P4693">
        <v>16</v>
      </c>
      <c r="Q4693">
        <v>9</v>
      </c>
      <c r="R4693">
        <v>10</v>
      </c>
      <c r="S4693">
        <v>12</v>
      </c>
      <c r="T4693">
        <v>8</v>
      </c>
      <c r="U4693">
        <v>19</v>
      </c>
      <c r="V4693">
        <v>19</v>
      </c>
      <c r="W4693">
        <v>1</v>
      </c>
      <c r="X4693">
        <v>5</v>
      </c>
      <c r="Y4693">
        <v>0</v>
      </c>
      <c r="Z4693">
        <v>0</v>
      </c>
      <c r="AA4693">
        <v>2.5</v>
      </c>
      <c r="AB4693">
        <v>3.2</v>
      </c>
      <c r="AC4693">
        <v>2.75</v>
      </c>
      <c r="AD4693" t="str">
        <f t="shared" si="147"/>
        <v>A</v>
      </c>
      <c r="AE4693" t="str">
        <f t="shared" si="148"/>
        <v>N</v>
      </c>
      <c r="AR4693">
        <v>3</v>
      </c>
      <c r="AS4693">
        <v>0</v>
      </c>
    </row>
    <row r="4694" spans="1:45" x14ac:dyDescent="0.3">
      <c r="A4694" t="s">
        <v>4918</v>
      </c>
      <c r="B4694" t="s">
        <v>4785</v>
      </c>
      <c r="C4694">
        <v>14</v>
      </c>
      <c r="D4694" s="1">
        <v>38683</v>
      </c>
      <c r="F4694" t="s">
        <v>3176</v>
      </c>
      <c r="G4694" t="s">
        <v>843</v>
      </c>
      <c r="H4694">
        <v>2</v>
      </c>
      <c r="I4694">
        <v>1</v>
      </c>
      <c r="J4694" t="s">
        <v>51</v>
      </c>
      <c r="K4694">
        <v>2</v>
      </c>
      <c r="L4694">
        <v>0</v>
      </c>
      <c r="M4694" t="s">
        <v>51</v>
      </c>
      <c r="N4694" t="s">
        <v>3616</v>
      </c>
      <c r="O4694">
        <v>10</v>
      </c>
      <c r="P4694">
        <v>5</v>
      </c>
      <c r="Q4694">
        <v>7</v>
      </c>
      <c r="R4694">
        <v>3</v>
      </c>
      <c r="S4694">
        <v>3</v>
      </c>
      <c r="T4694">
        <v>6</v>
      </c>
      <c r="U4694">
        <v>17</v>
      </c>
      <c r="V4694">
        <v>18</v>
      </c>
      <c r="W4694">
        <v>2</v>
      </c>
      <c r="X4694">
        <v>7</v>
      </c>
      <c r="Y4694">
        <v>0</v>
      </c>
      <c r="Z4694">
        <v>0</v>
      </c>
      <c r="AA4694">
        <v>2.37</v>
      </c>
      <c r="AB4694">
        <v>3.25</v>
      </c>
      <c r="AC4694">
        <v>2.87</v>
      </c>
      <c r="AD4694" t="str">
        <f t="shared" si="147"/>
        <v>A</v>
      </c>
      <c r="AE4694" t="str">
        <f t="shared" si="148"/>
        <v>N</v>
      </c>
      <c r="AR4694">
        <v>3</v>
      </c>
      <c r="AS4694">
        <v>0</v>
      </c>
    </row>
    <row r="4695" spans="1:45" x14ac:dyDescent="0.3">
      <c r="A4695" t="s">
        <v>4919</v>
      </c>
      <c r="B4695" t="s">
        <v>4785</v>
      </c>
      <c r="C4695">
        <v>14</v>
      </c>
      <c r="D4695" s="1">
        <v>38683</v>
      </c>
      <c r="F4695" t="s">
        <v>845</v>
      </c>
      <c r="G4695" t="s">
        <v>3618</v>
      </c>
      <c r="H4695">
        <v>2</v>
      </c>
      <c r="I4695">
        <v>2</v>
      </c>
      <c r="J4695" t="s">
        <v>61</v>
      </c>
      <c r="K4695">
        <v>1</v>
      </c>
      <c r="L4695">
        <v>1</v>
      </c>
      <c r="M4695" t="s">
        <v>61</v>
      </c>
      <c r="N4695" t="s">
        <v>4115</v>
      </c>
      <c r="O4695">
        <v>13</v>
      </c>
      <c r="P4695">
        <v>9</v>
      </c>
      <c r="Q4695">
        <v>8</v>
      </c>
      <c r="R4695">
        <v>6</v>
      </c>
      <c r="S4695">
        <v>6</v>
      </c>
      <c r="T4695">
        <v>5</v>
      </c>
      <c r="U4695">
        <v>15</v>
      </c>
      <c r="V4695">
        <v>13</v>
      </c>
      <c r="W4695">
        <v>1</v>
      </c>
      <c r="X4695">
        <v>1</v>
      </c>
      <c r="Y4695">
        <v>0</v>
      </c>
      <c r="Z4695">
        <v>0</v>
      </c>
      <c r="AA4695">
        <v>1.72</v>
      </c>
      <c r="AB4695">
        <v>3.4</v>
      </c>
      <c r="AC4695">
        <v>5</v>
      </c>
      <c r="AD4695" t="str">
        <f t="shared" si="147"/>
        <v>A</v>
      </c>
      <c r="AE4695" t="str">
        <f t="shared" si="148"/>
        <v>N</v>
      </c>
      <c r="AR4695">
        <v>1</v>
      </c>
      <c r="AS4695">
        <v>1</v>
      </c>
    </row>
    <row r="4696" spans="1:45" x14ac:dyDescent="0.3">
      <c r="A4696" t="s">
        <v>4920</v>
      </c>
      <c r="B4696" t="s">
        <v>4785</v>
      </c>
      <c r="C4696">
        <v>14</v>
      </c>
      <c r="D4696" s="1">
        <v>38683</v>
      </c>
      <c r="F4696" t="s">
        <v>75</v>
      </c>
      <c r="G4696" t="s">
        <v>79</v>
      </c>
      <c r="H4696">
        <v>1</v>
      </c>
      <c r="I4696">
        <v>2</v>
      </c>
      <c r="J4696" t="s">
        <v>47</v>
      </c>
      <c r="K4696">
        <v>1</v>
      </c>
      <c r="L4696">
        <v>0</v>
      </c>
      <c r="M4696" t="s">
        <v>51</v>
      </c>
      <c r="N4696" t="s">
        <v>3619</v>
      </c>
      <c r="O4696">
        <v>10</v>
      </c>
      <c r="P4696">
        <v>16</v>
      </c>
      <c r="Q4696">
        <v>3</v>
      </c>
      <c r="R4696">
        <v>10</v>
      </c>
      <c r="S4696">
        <v>4</v>
      </c>
      <c r="T4696">
        <v>5</v>
      </c>
      <c r="U4696">
        <v>15</v>
      </c>
      <c r="V4696">
        <v>7</v>
      </c>
      <c r="W4696">
        <v>2</v>
      </c>
      <c r="X4696">
        <v>3</v>
      </c>
      <c r="Y4696">
        <v>0</v>
      </c>
      <c r="Z4696">
        <v>0</v>
      </c>
      <c r="AA4696">
        <v>5</v>
      </c>
      <c r="AB4696">
        <v>3.3</v>
      </c>
      <c r="AC4696">
        <v>1.72</v>
      </c>
      <c r="AD4696" t="str">
        <f t="shared" si="147"/>
        <v>H</v>
      </c>
      <c r="AE4696" t="str">
        <f t="shared" si="148"/>
        <v>N</v>
      </c>
      <c r="AR4696">
        <v>0</v>
      </c>
      <c r="AS4696">
        <v>3</v>
      </c>
    </row>
    <row r="4697" spans="1:45" x14ac:dyDescent="0.3">
      <c r="A4697" t="s">
        <v>4921</v>
      </c>
      <c r="B4697" t="s">
        <v>4785</v>
      </c>
      <c r="C4697">
        <v>14</v>
      </c>
      <c r="D4697" s="1">
        <v>38686</v>
      </c>
      <c r="F4697" t="s">
        <v>1226</v>
      </c>
      <c r="G4697" t="s">
        <v>56</v>
      </c>
      <c r="H4697">
        <v>0</v>
      </c>
      <c r="I4697">
        <v>2</v>
      </c>
      <c r="J4697" t="s">
        <v>47</v>
      </c>
      <c r="K4697">
        <v>0</v>
      </c>
      <c r="L4697">
        <v>2</v>
      </c>
      <c r="M4697" t="s">
        <v>47</v>
      </c>
      <c r="N4697" t="s">
        <v>3695</v>
      </c>
      <c r="O4697">
        <v>8</v>
      </c>
      <c r="P4697">
        <v>15</v>
      </c>
      <c r="Q4697">
        <v>4</v>
      </c>
      <c r="R4697">
        <v>11</v>
      </c>
      <c r="S4697">
        <v>3</v>
      </c>
      <c r="T4697">
        <v>3</v>
      </c>
      <c r="U4697">
        <v>15</v>
      </c>
      <c r="V4697">
        <v>10</v>
      </c>
      <c r="W4697">
        <v>0</v>
      </c>
      <c r="X4697">
        <v>2</v>
      </c>
      <c r="Y4697">
        <v>0</v>
      </c>
      <c r="Z4697">
        <v>1</v>
      </c>
      <c r="AA4697">
        <v>7</v>
      </c>
      <c r="AB4697">
        <v>3.75</v>
      </c>
      <c r="AC4697">
        <v>1.5</v>
      </c>
      <c r="AD4697" t="str">
        <f t="shared" si="147"/>
        <v>H</v>
      </c>
      <c r="AE4697" t="str">
        <f t="shared" si="148"/>
        <v>N</v>
      </c>
      <c r="AR4697">
        <v>0</v>
      </c>
      <c r="AS4697">
        <v>3</v>
      </c>
    </row>
    <row r="4698" spans="1:45" x14ac:dyDescent="0.3">
      <c r="A4698" t="s">
        <v>4922</v>
      </c>
      <c r="B4698" t="s">
        <v>4785</v>
      </c>
      <c r="C4698">
        <v>15</v>
      </c>
      <c r="D4698" s="1">
        <v>38689</v>
      </c>
      <c r="F4698" t="s">
        <v>54</v>
      </c>
      <c r="G4698" t="s">
        <v>73</v>
      </c>
      <c r="H4698">
        <v>0</v>
      </c>
      <c r="I4698">
        <v>2</v>
      </c>
      <c r="J4698" t="s">
        <v>47</v>
      </c>
      <c r="K4698">
        <v>0</v>
      </c>
      <c r="L4698">
        <v>2</v>
      </c>
      <c r="M4698" t="s">
        <v>47</v>
      </c>
      <c r="N4698" t="s">
        <v>3655</v>
      </c>
      <c r="O4698">
        <v>15</v>
      </c>
      <c r="P4698">
        <v>8</v>
      </c>
      <c r="Q4698">
        <v>7</v>
      </c>
      <c r="R4698">
        <v>5</v>
      </c>
      <c r="S4698">
        <v>7</v>
      </c>
      <c r="T4698">
        <v>5</v>
      </c>
      <c r="U4698">
        <v>8</v>
      </c>
      <c r="V4698">
        <v>18</v>
      </c>
      <c r="W4698">
        <v>1</v>
      </c>
      <c r="X4698">
        <v>1</v>
      </c>
      <c r="Y4698">
        <v>1</v>
      </c>
      <c r="Z4698">
        <v>0</v>
      </c>
      <c r="AA4698">
        <v>2</v>
      </c>
      <c r="AB4698">
        <v>3.2</v>
      </c>
      <c r="AC4698">
        <v>3.75</v>
      </c>
      <c r="AD4698" t="str">
        <f t="shared" si="147"/>
        <v>A</v>
      </c>
      <c r="AE4698" t="str">
        <f t="shared" si="148"/>
        <v>Y</v>
      </c>
      <c r="AR4698">
        <v>0</v>
      </c>
      <c r="AS4698">
        <v>3</v>
      </c>
    </row>
    <row r="4699" spans="1:45" x14ac:dyDescent="0.3">
      <c r="A4699" t="s">
        <v>4923</v>
      </c>
      <c r="B4699" t="s">
        <v>4785</v>
      </c>
      <c r="C4699">
        <v>15</v>
      </c>
      <c r="D4699" s="1">
        <v>38689</v>
      </c>
      <c r="F4699" t="s">
        <v>843</v>
      </c>
      <c r="G4699" t="s">
        <v>45</v>
      </c>
      <c r="H4699">
        <v>2</v>
      </c>
      <c r="I4699">
        <v>0</v>
      </c>
      <c r="J4699" t="s">
        <v>51</v>
      </c>
      <c r="K4699">
        <v>2</v>
      </c>
      <c r="L4699">
        <v>0</v>
      </c>
      <c r="M4699" t="s">
        <v>51</v>
      </c>
      <c r="N4699" t="s">
        <v>4097</v>
      </c>
      <c r="O4699">
        <v>10</v>
      </c>
      <c r="P4699">
        <v>8</v>
      </c>
      <c r="Q4699">
        <v>9</v>
      </c>
      <c r="R4699">
        <v>3</v>
      </c>
      <c r="S4699">
        <v>9</v>
      </c>
      <c r="T4699">
        <v>3</v>
      </c>
      <c r="U4699">
        <v>16</v>
      </c>
      <c r="V4699">
        <v>15</v>
      </c>
      <c r="W4699">
        <v>1</v>
      </c>
      <c r="X4699">
        <v>2</v>
      </c>
      <c r="Y4699">
        <v>0</v>
      </c>
      <c r="Z4699">
        <v>0</v>
      </c>
      <c r="AA4699">
        <v>4.33</v>
      </c>
      <c r="AB4699">
        <v>3.3</v>
      </c>
      <c r="AC4699">
        <v>1.83</v>
      </c>
      <c r="AD4699" t="str">
        <f t="shared" si="147"/>
        <v>H</v>
      </c>
      <c r="AE4699" t="str">
        <f t="shared" si="148"/>
        <v>Y</v>
      </c>
      <c r="AR4699">
        <v>3</v>
      </c>
      <c r="AS4699">
        <v>0</v>
      </c>
    </row>
    <row r="4700" spans="1:45" x14ac:dyDescent="0.3">
      <c r="A4700" t="s">
        <v>4924</v>
      </c>
      <c r="B4700" t="s">
        <v>4785</v>
      </c>
      <c r="C4700">
        <v>15</v>
      </c>
      <c r="D4700" s="1">
        <v>38689</v>
      </c>
      <c r="F4700" t="s">
        <v>53</v>
      </c>
      <c r="G4700" t="s">
        <v>845</v>
      </c>
      <c r="H4700">
        <v>1</v>
      </c>
      <c r="I4700">
        <v>0</v>
      </c>
      <c r="J4700" t="s">
        <v>51</v>
      </c>
      <c r="K4700">
        <v>0</v>
      </c>
      <c r="L4700">
        <v>0</v>
      </c>
      <c r="M4700" t="s">
        <v>61</v>
      </c>
      <c r="N4700" t="s">
        <v>3624</v>
      </c>
      <c r="O4700">
        <v>17</v>
      </c>
      <c r="P4700">
        <v>10</v>
      </c>
      <c r="Q4700">
        <v>9</v>
      </c>
      <c r="R4700">
        <v>5</v>
      </c>
      <c r="S4700">
        <v>6</v>
      </c>
      <c r="T4700">
        <v>4</v>
      </c>
      <c r="U4700">
        <v>15</v>
      </c>
      <c r="V4700">
        <v>14</v>
      </c>
      <c r="W4700">
        <v>0</v>
      </c>
      <c r="X4700">
        <v>0</v>
      </c>
      <c r="Y4700">
        <v>0</v>
      </c>
      <c r="Z4700">
        <v>0</v>
      </c>
      <c r="AA4700">
        <v>1.25</v>
      </c>
      <c r="AB4700">
        <v>5</v>
      </c>
      <c r="AC4700">
        <v>13</v>
      </c>
      <c r="AD4700" t="str">
        <f t="shared" si="147"/>
        <v>A</v>
      </c>
      <c r="AE4700" t="str">
        <f t="shared" si="148"/>
        <v>N</v>
      </c>
      <c r="AR4700">
        <v>3</v>
      </c>
      <c r="AS4700">
        <v>0</v>
      </c>
    </row>
    <row r="4701" spans="1:45" x14ac:dyDescent="0.3">
      <c r="A4701" t="s">
        <v>4925</v>
      </c>
      <c r="B4701" t="s">
        <v>4785</v>
      </c>
      <c r="C4701">
        <v>15</v>
      </c>
      <c r="D4701" s="1">
        <v>38689</v>
      </c>
      <c r="F4701" t="s">
        <v>56</v>
      </c>
      <c r="G4701" t="s">
        <v>4795</v>
      </c>
      <c r="H4701">
        <v>3</v>
      </c>
      <c r="I4701">
        <v>0</v>
      </c>
      <c r="J4701" t="s">
        <v>51</v>
      </c>
      <c r="K4701">
        <v>2</v>
      </c>
      <c r="L4701">
        <v>0</v>
      </c>
      <c r="M4701" t="s">
        <v>51</v>
      </c>
      <c r="N4701" t="s">
        <v>3637</v>
      </c>
      <c r="O4701">
        <v>16</v>
      </c>
      <c r="P4701">
        <v>10</v>
      </c>
      <c r="Q4701">
        <v>12</v>
      </c>
      <c r="R4701">
        <v>6</v>
      </c>
      <c r="S4701">
        <v>11</v>
      </c>
      <c r="T4701">
        <v>6</v>
      </c>
      <c r="U4701">
        <v>16</v>
      </c>
      <c r="V4701">
        <v>15</v>
      </c>
      <c r="W4701">
        <v>1</v>
      </c>
      <c r="X4701">
        <v>2</v>
      </c>
      <c r="Y4701">
        <v>0</v>
      </c>
      <c r="Z4701">
        <v>0</v>
      </c>
      <c r="AA4701">
        <v>1.53</v>
      </c>
      <c r="AB4701">
        <v>3.5</v>
      </c>
      <c r="AC4701">
        <v>7</v>
      </c>
      <c r="AD4701" t="str">
        <f t="shared" si="147"/>
        <v>A</v>
      </c>
      <c r="AE4701" t="str">
        <f t="shared" si="148"/>
        <v>N</v>
      </c>
      <c r="AR4701">
        <v>3</v>
      </c>
      <c r="AS4701">
        <v>0</v>
      </c>
    </row>
    <row r="4702" spans="1:45" x14ac:dyDescent="0.3">
      <c r="A4702" t="s">
        <v>4926</v>
      </c>
      <c r="B4702" t="s">
        <v>4785</v>
      </c>
      <c r="C4702">
        <v>15</v>
      </c>
      <c r="D4702" s="1">
        <v>38689</v>
      </c>
      <c r="F4702" t="s">
        <v>79</v>
      </c>
      <c r="G4702" t="s">
        <v>4021</v>
      </c>
      <c r="H4702">
        <v>3</v>
      </c>
      <c r="I4702">
        <v>0</v>
      </c>
      <c r="J4702" t="s">
        <v>51</v>
      </c>
      <c r="K4702">
        <v>1</v>
      </c>
      <c r="L4702">
        <v>0</v>
      </c>
      <c r="M4702" t="s">
        <v>51</v>
      </c>
      <c r="N4702" t="s">
        <v>3657</v>
      </c>
      <c r="O4702">
        <v>19</v>
      </c>
      <c r="P4702">
        <v>8</v>
      </c>
      <c r="Q4702">
        <v>12</v>
      </c>
      <c r="R4702">
        <v>4</v>
      </c>
      <c r="S4702">
        <v>11</v>
      </c>
      <c r="T4702">
        <v>4</v>
      </c>
      <c r="U4702">
        <v>9</v>
      </c>
      <c r="V4702">
        <v>16</v>
      </c>
      <c r="W4702">
        <v>0</v>
      </c>
      <c r="X4702">
        <v>1</v>
      </c>
      <c r="Y4702">
        <v>0</v>
      </c>
      <c r="Z4702">
        <v>0</v>
      </c>
      <c r="AA4702">
        <v>1.2</v>
      </c>
      <c r="AB4702">
        <v>5.5</v>
      </c>
      <c r="AC4702">
        <v>17</v>
      </c>
      <c r="AD4702" t="str">
        <f t="shared" si="147"/>
        <v>A</v>
      </c>
      <c r="AE4702" t="str">
        <f t="shared" si="148"/>
        <v>N</v>
      </c>
      <c r="AR4702">
        <v>3</v>
      </c>
      <c r="AS4702">
        <v>0</v>
      </c>
    </row>
    <row r="4703" spans="1:45" x14ac:dyDescent="0.3">
      <c r="A4703" t="s">
        <v>4927</v>
      </c>
      <c r="B4703" t="s">
        <v>4785</v>
      </c>
      <c r="C4703">
        <v>15</v>
      </c>
      <c r="D4703" s="1">
        <v>38689</v>
      </c>
      <c r="F4703" t="s">
        <v>63</v>
      </c>
      <c r="G4703" t="s">
        <v>49</v>
      </c>
      <c r="H4703">
        <v>1</v>
      </c>
      <c r="I4703">
        <v>1</v>
      </c>
      <c r="J4703" t="s">
        <v>61</v>
      </c>
      <c r="K4703">
        <v>1</v>
      </c>
      <c r="L4703">
        <v>0</v>
      </c>
      <c r="M4703" t="s">
        <v>51</v>
      </c>
      <c r="N4703" t="s">
        <v>3614</v>
      </c>
      <c r="O4703">
        <v>8</v>
      </c>
      <c r="P4703">
        <v>9</v>
      </c>
      <c r="Q4703">
        <v>2</v>
      </c>
      <c r="R4703">
        <v>6</v>
      </c>
      <c r="S4703">
        <v>6</v>
      </c>
      <c r="T4703">
        <v>4</v>
      </c>
      <c r="U4703">
        <v>17</v>
      </c>
      <c r="V4703">
        <v>15</v>
      </c>
      <c r="W4703">
        <v>1</v>
      </c>
      <c r="X4703">
        <v>2</v>
      </c>
      <c r="Y4703">
        <v>0</v>
      </c>
      <c r="Z4703">
        <v>0</v>
      </c>
      <c r="AA4703">
        <v>1.72</v>
      </c>
      <c r="AB4703">
        <v>3.4</v>
      </c>
      <c r="AC4703">
        <v>5</v>
      </c>
      <c r="AD4703" t="str">
        <f t="shared" ref="AD4703:AD4766" si="149">IF(IF(AC4703&gt;AA4703,G4703,F4703)=F4703,"H","A")</f>
        <v>A</v>
      </c>
      <c r="AE4703" t="str">
        <f t="shared" si="148"/>
        <v>N</v>
      </c>
      <c r="AR4703">
        <v>1</v>
      </c>
      <c r="AS4703">
        <v>1</v>
      </c>
    </row>
    <row r="4704" spans="1:45" x14ac:dyDescent="0.3">
      <c r="A4704" t="s">
        <v>4928</v>
      </c>
      <c r="B4704" t="s">
        <v>4785</v>
      </c>
      <c r="C4704">
        <v>15</v>
      </c>
      <c r="D4704" s="1">
        <v>38689</v>
      </c>
      <c r="F4704" t="s">
        <v>64</v>
      </c>
      <c r="G4704" t="s">
        <v>1226</v>
      </c>
      <c r="H4704">
        <v>3</v>
      </c>
      <c r="I4704">
        <v>2</v>
      </c>
      <c r="J4704" t="s">
        <v>51</v>
      </c>
      <c r="K4704">
        <v>1</v>
      </c>
      <c r="L4704">
        <v>1</v>
      </c>
      <c r="M4704" t="s">
        <v>61</v>
      </c>
      <c r="N4704" t="s">
        <v>4115</v>
      </c>
      <c r="O4704">
        <v>14</v>
      </c>
      <c r="P4704">
        <v>5</v>
      </c>
      <c r="Q4704">
        <v>8</v>
      </c>
      <c r="R4704">
        <v>2</v>
      </c>
      <c r="S4704">
        <v>12</v>
      </c>
      <c r="T4704">
        <v>0</v>
      </c>
      <c r="U4704">
        <v>8</v>
      </c>
      <c r="V4704">
        <v>19</v>
      </c>
      <c r="W4704">
        <v>0</v>
      </c>
      <c r="X4704">
        <v>2</v>
      </c>
      <c r="Y4704">
        <v>0</v>
      </c>
      <c r="Z4704">
        <v>0</v>
      </c>
      <c r="AA4704">
        <v>1.33</v>
      </c>
      <c r="AB4704">
        <v>4.33</v>
      </c>
      <c r="AC4704">
        <v>10</v>
      </c>
      <c r="AD4704" t="str">
        <f t="shared" si="149"/>
        <v>A</v>
      </c>
      <c r="AE4704" t="str">
        <f t="shared" si="148"/>
        <v>N</v>
      </c>
      <c r="AR4704">
        <v>3</v>
      </c>
      <c r="AS4704">
        <v>0</v>
      </c>
    </row>
    <row r="4705" spans="1:45" x14ac:dyDescent="0.3">
      <c r="A4705" t="s">
        <v>4929</v>
      </c>
      <c r="B4705" t="s">
        <v>4785</v>
      </c>
      <c r="C4705">
        <v>15</v>
      </c>
      <c r="D4705" s="1">
        <v>38689</v>
      </c>
      <c r="F4705" t="s">
        <v>3618</v>
      </c>
      <c r="G4705" t="s">
        <v>3176</v>
      </c>
      <c r="H4705">
        <v>0</v>
      </c>
      <c r="I4705">
        <v>0</v>
      </c>
      <c r="J4705" t="s">
        <v>61</v>
      </c>
      <c r="K4705">
        <v>0</v>
      </c>
      <c r="L4705">
        <v>0</v>
      </c>
      <c r="M4705" t="s">
        <v>61</v>
      </c>
      <c r="N4705" t="s">
        <v>3619</v>
      </c>
      <c r="O4705">
        <v>5</v>
      </c>
      <c r="P4705">
        <v>8</v>
      </c>
      <c r="Q4705">
        <v>4</v>
      </c>
      <c r="R4705">
        <v>1</v>
      </c>
      <c r="S4705">
        <v>1</v>
      </c>
      <c r="T4705">
        <v>3</v>
      </c>
      <c r="U4705">
        <v>8</v>
      </c>
      <c r="V4705">
        <v>15</v>
      </c>
      <c r="W4705">
        <v>1</v>
      </c>
      <c r="X4705">
        <v>3</v>
      </c>
      <c r="Y4705">
        <v>0</v>
      </c>
      <c r="Z4705">
        <v>1</v>
      </c>
      <c r="AA4705">
        <v>2.37</v>
      </c>
      <c r="AB4705">
        <v>3.2</v>
      </c>
      <c r="AC4705">
        <v>2.9</v>
      </c>
      <c r="AD4705" t="str">
        <f t="shared" si="149"/>
        <v>A</v>
      </c>
      <c r="AE4705" t="str">
        <f t="shared" si="148"/>
        <v>N</v>
      </c>
      <c r="AR4705">
        <v>1</v>
      </c>
      <c r="AS4705">
        <v>1</v>
      </c>
    </row>
    <row r="4706" spans="1:45" x14ac:dyDescent="0.3">
      <c r="A4706" t="s">
        <v>4930</v>
      </c>
      <c r="B4706" t="s">
        <v>4785</v>
      </c>
      <c r="C4706">
        <v>15</v>
      </c>
      <c r="D4706" s="1">
        <v>38690</v>
      </c>
      <c r="F4706" t="s">
        <v>1988</v>
      </c>
      <c r="G4706" t="s">
        <v>59</v>
      </c>
      <c r="H4706">
        <v>2</v>
      </c>
      <c r="I4706">
        <v>5</v>
      </c>
      <c r="J4706" t="s">
        <v>47</v>
      </c>
      <c r="K4706">
        <v>1</v>
      </c>
      <c r="L4706">
        <v>2</v>
      </c>
      <c r="M4706" t="s">
        <v>47</v>
      </c>
      <c r="N4706" t="s">
        <v>3695</v>
      </c>
      <c r="O4706">
        <v>10</v>
      </c>
      <c r="P4706">
        <v>17</v>
      </c>
      <c r="Q4706">
        <v>4</v>
      </c>
      <c r="R4706">
        <v>9</v>
      </c>
      <c r="S4706">
        <v>8</v>
      </c>
      <c r="T4706">
        <v>4</v>
      </c>
      <c r="U4706">
        <v>20</v>
      </c>
      <c r="V4706">
        <v>14</v>
      </c>
      <c r="W4706">
        <v>2</v>
      </c>
      <c r="X4706">
        <v>3</v>
      </c>
      <c r="Y4706">
        <v>0</v>
      </c>
      <c r="Z4706">
        <v>0</v>
      </c>
      <c r="AA4706">
        <v>2.4</v>
      </c>
      <c r="AB4706">
        <v>3.2</v>
      </c>
      <c r="AC4706">
        <v>2.87</v>
      </c>
      <c r="AD4706" t="str">
        <f t="shared" si="149"/>
        <v>A</v>
      </c>
      <c r="AE4706" t="str">
        <f t="shared" si="148"/>
        <v>Y</v>
      </c>
      <c r="AR4706">
        <v>0</v>
      </c>
      <c r="AS4706">
        <v>3</v>
      </c>
    </row>
    <row r="4707" spans="1:45" x14ac:dyDescent="0.3">
      <c r="A4707" t="s">
        <v>4931</v>
      </c>
      <c r="B4707" t="s">
        <v>4785</v>
      </c>
      <c r="C4707">
        <v>15</v>
      </c>
      <c r="D4707" s="1">
        <v>38691</v>
      </c>
      <c r="F4707" t="s">
        <v>3623</v>
      </c>
      <c r="G4707" t="s">
        <v>75</v>
      </c>
      <c r="H4707">
        <v>1</v>
      </c>
      <c r="I4707">
        <v>2</v>
      </c>
      <c r="J4707" t="s">
        <v>47</v>
      </c>
      <c r="K4707">
        <v>1</v>
      </c>
      <c r="L4707">
        <v>2</v>
      </c>
      <c r="M4707" t="s">
        <v>47</v>
      </c>
      <c r="N4707" t="s">
        <v>4453</v>
      </c>
      <c r="O4707">
        <v>14</v>
      </c>
      <c r="P4707">
        <v>10</v>
      </c>
      <c r="Q4707">
        <v>6</v>
      </c>
      <c r="R4707">
        <v>4</v>
      </c>
      <c r="S4707">
        <v>11</v>
      </c>
      <c r="T4707">
        <v>8</v>
      </c>
      <c r="U4707">
        <v>12</v>
      </c>
      <c r="V4707">
        <v>5</v>
      </c>
      <c r="W4707">
        <v>1</v>
      </c>
      <c r="X4707">
        <v>1</v>
      </c>
      <c r="Y4707">
        <v>0</v>
      </c>
      <c r="Z4707">
        <v>0</v>
      </c>
      <c r="AA4707">
        <v>2.2999999999999998</v>
      </c>
      <c r="AB4707">
        <v>3.25</v>
      </c>
      <c r="AC4707">
        <v>3</v>
      </c>
      <c r="AD4707" t="str">
        <f t="shared" si="149"/>
        <v>A</v>
      </c>
      <c r="AE4707" t="str">
        <f t="shared" si="148"/>
        <v>Y</v>
      </c>
      <c r="AR4707">
        <v>0</v>
      </c>
      <c r="AS4707">
        <v>3</v>
      </c>
    </row>
    <row r="4708" spans="1:45" x14ac:dyDescent="0.3">
      <c r="A4708" t="s">
        <v>4932</v>
      </c>
      <c r="B4708" t="s">
        <v>4785</v>
      </c>
      <c r="C4708">
        <v>16</v>
      </c>
      <c r="D4708" s="1">
        <v>38696</v>
      </c>
      <c r="F4708" t="s">
        <v>3623</v>
      </c>
      <c r="G4708" t="s">
        <v>3176</v>
      </c>
      <c r="H4708">
        <v>1</v>
      </c>
      <c r="I4708">
        <v>0</v>
      </c>
      <c r="J4708" t="s">
        <v>51</v>
      </c>
      <c r="K4708">
        <v>0</v>
      </c>
      <c r="L4708">
        <v>0</v>
      </c>
      <c r="M4708" t="s">
        <v>61</v>
      </c>
      <c r="N4708" t="s">
        <v>3637</v>
      </c>
      <c r="O4708">
        <v>11</v>
      </c>
      <c r="P4708">
        <v>7</v>
      </c>
      <c r="Q4708">
        <v>7</v>
      </c>
      <c r="R4708">
        <v>3</v>
      </c>
      <c r="S4708">
        <v>2</v>
      </c>
      <c r="T4708">
        <v>2</v>
      </c>
      <c r="U4708">
        <v>12</v>
      </c>
      <c r="V4708">
        <v>10</v>
      </c>
      <c r="W4708">
        <v>0</v>
      </c>
      <c r="X4708">
        <v>0</v>
      </c>
      <c r="Y4708">
        <v>0</v>
      </c>
      <c r="Z4708">
        <v>0</v>
      </c>
      <c r="AA4708">
        <v>2.2999999999999998</v>
      </c>
      <c r="AB4708">
        <v>3.25</v>
      </c>
      <c r="AC4708">
        <v>3</v>
      </c>
      <c r="AD4708" t="str">
        <f t="shared" si="149"/>
        <v>A</v>
      </c>
      <c r="AE4708" t="str">
        <f t="shared" si="148"/>
        <v>N</v>
      </c>
      <c r="AR4708">
        <v>3</v>
      </c>
      <c r="AS4708">
        <v>0</v>
      </c>
    </row>
    <row r="4709" spans="1:45" x14ac:dyDescent="0.3">
      <c r="A4709" t="s">
        <v>4933</v>
      </c>
      <c r="B4709" t="s">
        <v>4785</v>
      </c>
      <c r="C4709">
        <v>16</v>
      </c>
      <c r="D4709" s="1">
        <v>38696</v>
      </c>
      <c r="F4709" t="s">
        <v>54</v>
      </c>
      <c r="G4709" t="s">
        <v>75</v>
      </c>
      <c r="H4709">
        <v>3</v>
      </c>
      <c r="I4709">
        <v>2</v>
      </c>
      <c r="J4709" t="s">
        <v>51</v>
      </c>
      <c r="K4709">
        <v>0</v>
      </c>
      <c r="L4709">
        <v>1</v>
      </c>
      <c r="M4709" t="s">
        <v>47</v>
      </c>
      <c r="N4709" t="s">
        <v>3624</v>
      </c>
      <c r="O4709">
        <v>14</v>
      </c>
      <c r="P4709">
        <v>6</v>
      </c>
      <c r="Q4709">
        <v>5</v>
      </c>
      <c r="R4709">
        <v>3</v>
      </c>
      <c r="S4709">
        <v>4</v>
      </c>
      <c r="T4709">
        <v>1</v>
      </c>
      <c r="U4709">
        <v>13</v>
      </c>
      <c r="V4709">
        <v>14</v>
      </c>
      <c r="W4709">
        <v>3</v>
      </c>
      <c r="X4709">
        <v>6</v>
      </c>
      <c r="Y4709">
        <v>0</v>
      </c>
      <c r="Z4709">
        <v>0</v>
      </c>
      <c r="AA4709">
        <v>2</v>
      </c>
      <c r="AB4709">
        <v>3.2</v>
      </c>
      <c r="AC4709">
        <v>3.75</v>
      </c>
      <c r="AD4709" t="str">
        <f t="shared" si="149"/>
        <v>A</v>
      </c>
      <c r="AE4709" t="str">
        <f t="shared" si="148"/>
        <v>N</v>
      </c>
      <c r="AR4709">
        <v>3</v>
      </c>
      <c r="AS4709">
        <v>0</v>
      </c>
    </row>
    <row r="4710" spans="1:45" x14ac:dyDescent="0.3">
      <c r="A4710" t="s">
        <v>4934</v>
      </c>
      <c r="B4710" t="s">
        <v>4785</v>
      </c>
      <c r="C4710">
        <v>16</v>
      </c>
      <c r="D4710" s="1">
        <v>38696</v>
      </c>
      <c r="F4710" t="s">
        <v>843</v>
      </c>
      <c r="G4710" t="s">
        <v>49</v>
      </c>
      <c r="H4710">
        <v>1</v>
      </c>
      <c r="I4710">
        <v>1</v>
      </c>
      <c r="J4710" t="s">
        <v>61</v>
      </c>
      <c r="K4710">
        <v>0</v>
      </c>
      <c r="L4710">
        <v>0</v>
      </c>
      <c r="M4710" t="s">
        <v>61</v>
      </c>
      <c r="N4710" t="s">
        <v>3695</v>
      </c>
      <c r="O4710">
        <v>13</v>
      </c>
      <c r="P4710">
        <v>6</v>
      </c>
      <c r="Q4710">
        <v>7</v>
      </c>
      <c r="R4710">
        <v>3</v>
      </c>
      <c r="S4710">
        <v>6</v>
      </c>
      <c r="T4710">
        <v>3</v>
      </c>
      <c r="U4710">
        <v>16</v>
      </c>
      <c r="V4710">
        <v>22</v>
      </c>
      <c r="W4710">
        <v>2</v>
      </c>
      <c r="X4710">
        <v>4</v>
      </c>
      <c r="Y4710">
        <v>0</v>
      </c>
      <c r="Z4710">
        <v>0</v>
      </c>
      <c r="AA4710">
        <v>1.83</v>
      </c>
      <c r="AB4710">
        <v>3.3</v>
      </c>
      <c r="AC4710">
        <v>4.33</v>
      </c>
      <c r="AD4710" t="str">
        <f t="shared" si="149"/>
        <v>A</v>
      </c>
      <c r="AE4710" t="str">
        <f t="shared" si="148"/>
        <v>N</v>
      </c>
      <c r="AR4710">
        <v>1</v>
      </c>
      <c r="AS4710">
        <v>1</v>
      </c>
    </row>
    <row r="4711" spans="1:45" x14ac:dyDescent="0.3">
      <c r="A4711" t="s">
        <v>4935</v>
      </c>
      <c r="B4711" t="s">
        <v>4785</v>
      </c>
      <c r="C4711">
        <v>16</v>
      </c>
      <c r="D4711" s="1">
        <v>38696</v>
      </c>
      <c r="F4711" t="s">
        <v>1988</v>
      </c>
      <c r="G4711" t="s">
        <v>1226</v>
      </c>
      <c r="H4711">
        <v>2</v>
      </c>
      <c r="I4711">
        <v>0</v>
      </c>
      <c r="J4711" t="s">
        <v>51</v>
      </c>
      <c r="K4711">
        <v>1</v>
      </c>
      <c r="L4711">
        <v>0</v>
      </c>
      <c r="M4711" t="s">
        <v>51</v>
      </c>
      <c r="N4711" t="s">
        <v>3614</v>
      </c>
      <c r="O4711">
        <v>14</v>
      </c>
      <c r="P4711">
        <v>14</v>
      </c>
      <c r="Q4711">
        <v>8</v>
      </c>
      <c r="R4711">
        <v>6</v>
      </c>
      <c r="S4711">
        <v>3</v>
      </c>
      <c r="T4711">
        <v>6</v>
      </c>
      <c r="U4711">
        <v>11</v>
      </c>
      <c r="V4711">
        <v>16</v>
      </c>
      <c r="W4711">
        <v>0</v>
      </c>
      <c r="X4711">
        <v>2</v>
      </c>
      <c r="Y4711">
        <v>0</v>
      </c>
      <c r="Z4711">
        <v>0</v>
      </c>
      <c r="AA4711">
        <v>1.66</v>
      </c>
      <c r="AB4711">
        <v>3.4</v>
      </c>
      <c r="AC4711">
        <v>5.5</v>
      </c>
      <c r="AD4711" t="str">
        <f t="shared" si="149"/>
        <v>A</v>
      </c>
      <c r="AE4711" t="str">
        <f t="shared" si="148"/>
        <v>N</v>
      </c>
      <c r="AR4711">
        <v>3</v>
      </c>
      <c r="AS4711">
        <v>0</v>
      </c>
    </row>
    <row r="4712" spans="1:45" x14ac:dyDescent="0.3">
      <c r="A4712" t="s">
        <v>4936</v>
      </c>
      <c r="B4712" t="s">
        <v>4785</v>
      </c>
      <c r="C4712">
        <v>16</v>
      </c>
      <c r="D4712" s="1">
        <v>38696</v>
      </c>
      <c r="F4712" t="s">
        <v>53</v>
      </c>
      <c r="G4712" t="s">
        <v>4795</v>
      </c>
      <c r="H4712">
        <v>1</v>
      </c>
      <c r="I4712">
        <v>0</v>
      </c>
      <c r="J4712" t="s">
        <v>51</v>
      </c>
      <c r="K4712">
        <v>0</v>
      </c>
      <c r="L4712">
        <v>0</v>
      </c>
      <c r="M4712" t="s">
        <v>61</v>
      </c>
      <c r="N4712" t="s">
        <v>4097</v>
      </c>
      <c r="O4712">
        <v>11</v>
      </c>
      <c r="P4712">
        <v>4</v>
      </c>
      <c r="Q4712">
        <v>8</v>
      </c>
      <c r="R4712">
        <v>1</v>
      </c>
      <c r="S4712">
        <v>5</v>
      </c>
      <c r="T4712">
        <v>1</v>
      </c>
      <c r="U4712">
        <v>16</v>
      </c>
      <c r="V4712">
        <v>10</v>
      </c>
      <c r="W4712">
        <v>1</v>
      </c>
      <c r="X4712">
        <v>1</v>
      </c>
      <c r="Y4712">
        <v>0</v>
      </c>
      <c r="Z4712">
        <v>0</v>
      </c>
      <c r="AA4712">
        <v>1.2</v>
      </c>
      <c r="AB4712">
        <v>5.5</v>
      </c>
      <c r="AC4712">
        <v>17</v>
      </c>
      <c r="AD4712" t="str">
        <f t="shared" si="149"/>
        <v>A</v>
      </c>
      <c r="AE4712" t="str">
        <f t="shared" si="148"/>
        <v>N</v>
      </c>
      <c r="AR4712">
        <v>3</v>
      </c>
      <c r="AS4712">
        <v>0</v>
      </c>
    </row>
    <row r="4713" spans="1:45" x14ac:dyDescent="0.3">
      <c r="A4713" t="s">
        <v>4937</v>
      </c>
      <c r="B4713" t="s">
        <v>4785</v>
      </c>
      <c r="C4713">
        <v>16</v>
      </c>
      <c r="D4713" s="1">
        <v>38696</v>
      </c>
      <c r="F4713" t="s">
        <v>56</v>
      </c>
      <c r="G4713" t="s">
        <v>845</v>
      </c>
      <c r="H4713">
        <v>2</v>
      </c>
      <c r="I4713">
        <v>0</v>
      </c>
      <c r="J4713" t="s">
        <v>51</v>
      </c>
      <c r="K4713">
        <v>0</v>
      </c>
      <c r="L4713">
        <v>0</v>
      </c>
      <c r="M4713" t="s">
        <v>61</v>
      </c>
      <c r="N4713" t="s">
        <v>3619</v>
      </c>
      <c r="O4713">
        <v>23</v>
      </c>
      <c r="P4713">
        <v>6</v>
      </c>
      <c r="Q4713">
        <v>13</v>
      </c>
      <c r="R4713">
        <v>3</v>
      </c>
      <c r="S4713">
        <v>11</v>
      </c>
      <c r="T4713">
        <v>2</v>
      </c>
      <c r="U4713">
        <v>10</v>
      </c>
      <c r="V4713">
        <v>18</v>
      </c>
      <c r="W4713">
        <v>1</v>
      </c>
      <c r="X4713">
        <v>2</v>
      </c>
      <c r="Y4713">
        <v>0</v>
      </c>
      <c r="Z4713">
        <v>1</v>
      </c>
      <c r="AA4713">
        <v>1.57</v>
      </c>
      <c r="AB4713">
        <v>3.6</v>
      </c>
      <c r="AC4713">
        <v>6</v>
      </c>
      <c r="AD4713" t="str">
        <f t="shared" si="149"/>
        <v>A</v>
      </c>
      <c r="AE4713" t="str">
        <f t="shared" si="148"/>
        <v>N</v>
      </c>
      <c r="AR4713">
        <v>3</v>
      </c>
      <c r="AS4713">
        <v>0</v>
      </c>
    </row>
    <row r="4714" spans="1:45" x14ac:dyDescent="0.3">
      <c r="A4714" t="s">
        <v>4938</v>
      </c>
      <c r="B4714" t="s">
        <v>4785</v>
      </c>
      <c r="C4714">
        <v>16</v>
      </c>
      <c r="D4714" s="1">
        <v>38696</v>
      </c>
      <c r="F4714" t="s">
        <v>63</v>
      </c>
      <c r="G4714" t="s">
        <v>45</v>
      </c>
      <c r="H4714">
        <v>1</v>
      </c>
      <c r="I4714">
        <v>0</v>
      </c>
      <c r="J4714" t="s">
        <v>51</v>
      </c>
      <c r="K4714">
        <v>0</v>
      </c>
      <c r="L4714">
        <v>0</v>
      </c>
      <c r="M4714" t="s">
        <v>61</v>
      </c>
      <c r="N4714" t="s">
        <v>3631</v>
      </c>
      <c r="O4714">
        <v>8</v>
      </c>
      <c r="P4714">
        <v>6</v>
      </c>
      <c r="Q4714">
        <v>4</v>
      </c>
      <c r="R4714">
        <v>3</v>
      </c>
      <c r="S4714">
        <v>5</v>
      </c>
      <c r="T4714">
        <v>4</v>
      </c>
      <c r="U4714">
        <v>23</v>
      </c>
      <c r="V4714">
        <v>13</v>
      </c>
      <c r="W4714">
        <v>2</v>
      </c>
      <c r="X4714">
        <v>1</v>
      </c>
      <c r="Y4714">
        <v>0</v>
      </c>
      <c r="Z4714">
        <v>1</v>
      </c>
      <c r="AA4714">
        <v>4</v>
      </c>
      <c r="AB4714">
        <v>3.25</v>
      </c>
      <c r="AC4714">
        <v>1.9</v>
      </c>
      <c r="AD4714" t="str">
        <f t="shared" si="149"/>
        <v>H</v>
      </c>
      <c r="AE4714" t="str">
        <f t="shared" si="148"/>
        <v>Y</v>
      </c>
      <c r="AR4714">
        <v>3</v>
      </c>
      <c r="AS4714">
        <v>0</v>
      </c>
    </row>
    <row r="4715" spans="1:45" x14ac:dyDescent="0.3">
      <c r="A4715" t="s">
        <v>4939</v>
      </c>
      <c r="B4715" t="s">
        <v>4785</v>
      </c>
      <c r="C4715">
        <v>16</v>
      </c>
      <c r="D4715" s="1">
        <v>38696</v>
      </c>
      <c r="F4715" t="s">
        <v>3618</v>
      </c>
      <c r="G4715" t="s">
        <v>59</v>
      </c>
      <c r="H4715">
        <v>2</v>
      </c>
      <c r="I4715">
        <v>0</v>
      </c>
      <c r="J4715" t="s">
        <v>51</v>
      </c>
      <c r="K4715">
        <v>1</v>
      </c>
      <c r="L4715">
        <v>0</v>
      </c>
      <c r="M4715" t="s">
        <v>51</v>
      </c>
      <c r="N4715" t="s">
        <v>3639</v>
      </c>
      <c r="O4715">
        <v>11</v>
      </c>
      <c r="P4715">
        <v>8</v>
      </c>
      <c r="Q4715">
        <v>4</v>
      </c>
      <c r="R4715">
        <v>2</v>
      </c>
      <c r="S4715">
        <v>4</v>
      </c>
      <c r="T4715">
        <v>6</v>
      </c>
      <c r="U4715">
        <v>17</v>
      </c>
      <c r="V4715">
        <v>13</v>
      </c>
      <c r="W4715">
        <v>1</v>
      </c>
      <c r="X4715">
        <v>4</v>
      </c>
      <c r="Y4715">
        <v>0</v>
      </c>
      <c r="Z4715">
        <v>1</v>
      </c>
      <c r="AA4715">
        <v>2.8</v>
      </c>
      <c r="AB4715">
        <v>3.25</v>
      </c>
      <c r="AC4715">
        <v>2.4</v>
      </c>
      <c r="AD4715" t="str">
        <f t="shared" si="149"/>
        <v>H</v>
      </c>
      <c r="AE4715" t="str">
        <f t="shared" si="148"/>
        <v>Y</v>
      </c>
      <c r="AR4715">
        <v>3</v>
      </c>
      <c r="AS4715">
        <v>0</v>
      </c>
    </row>
    <row r="4716" spans="1:45" x14ac:dyDescent="0.3">
      <c r="A4716" t="s">
        <v>4940</v>
      </c>
      <c r="B4716" t="s">
        <v>4785</v>
      </c>
      <c r="C4716">
        <v>16</v>
      </c>
      <c r="D4716" s="1">
        <v>38697</v>
      </c>
      <c r="F4716" t="s">
        <v>79</v>
      </c>
      <c r="G4716" t="s">
        <v>73</v>
      </c>
      <c r="H4716">
        <v>1</v>
      </c>
      <c r="I4716">
        <v>1</v>
      </c>
      <c r="J4716" t="s">
        <v>61</v>
      </c>
      <c r="K4716">
        <v>1</v>
      </c>
      <c r="L4716">
        <v>1</v>
      </c>
      <c r="M4716" t="s">
        <v>61</v>
      </c>
      <c r="N4716" t="s">
        <v>3641</v>
      </c>
      <c r="O4716">
        <v>21</v>
      </c>
      <c r="P4716">
        <v>7</v>
      </c>
      <c r="Q4716">
        <v>12</v>
      </c>
      <c r="R4716">
        <v>5</v>
      </c>
      <c r="S4716">
        <v>9</v>
      </c>
      <c r="T4716">
        <v>0</v>
      </c>
      <c r="U4716">
        <v>12</v>
      </c>
      <c r="V4716">
        <v>11</v>
      </c>
      <c r="W4716">
        <v>1</v>
      </c>
      <c r="X4716">
        <v>2</v>
      </c>
      <c r="Y4716">
        <v>0</v>
      </c>
      <c r="Z4716">
        <v>0</v>
      </c>
      <c r="AA4716">
        <v>1.3</v>
      </c>
      <c r="AB4716">
        <v>4.5</v>
      </c>
      <c r="AC4716">
        <v>12</v>
      </c>
      <c r="AD4716" t="str">
        <f t="shared" si="149"/>
        <v>A</v>
      </c>
      <c r="AE4716" t="str">
        <f t="shared" si="148"/>
        <v>N</v>
      </c>
      <c r="AR4716">
        <v>1</v>
      </c>
      <c r="AS4716">
        <v>1</v>
      </c>
    </row>
    <row r="4717" spans="1:45" x14ac:dyDescent="0.3">
      <c r="A4717" t="s">
        <v>4941</v>
      </c>
      <c r="B4717" t="s">
        <v>4785</v>
      </c>
      <c r="C4717">
        <v>16</v>
      </c>
      <c r="D4717" s="1">
        <v>38698</v>
      </c>
      <c r="F4717" t="s">
        <v>64</v>
      </c>
      <c r="G4717" t="s">
        <v>4021</v>
      </c>
      <c r="H4717">
        <v>3</v>
      </c>
      <c r="I4717">
        <v>1</v>
      </c>
      <c r="J4717" t="s">
        <v>51</v>
      </c>
      <c r="K4717">
        <v>0</v>
      </c>
      <c r="L4717">
        <v>1</v>
      </c>
      <c r="M4717" t="s">
        <v>47</v>
      </c>
      <c r="N4717" t="s">
        <v>3637</v>
      </c>
      <c r="O4717">
        <v>16</v>
      </c>
      <c r="P4717">
        <v>8</v>
      </c>
      <c r="Q4717">
        <v>9</v>
      </c>
      <c r="R4717">
        <v>5</v>
      </c>
      <c r="S4717">
        <v>6</v>
      </c>
      <c r="T4717">
        <v>3</v>
      </c>
      <c r="U4717">
        <v>6</v>
      </c>
      <c r="V4717">
        <v>19</v>
      </c>
      <c r="W4717">
        <v>0</v>
      </c>
      <c r="X4717">
        <v>0</v>
      </c>
      <c r="Y4717">
        <v>0</v>
      </c>
      <c r="Z4717">
        <v>0</v>
      </c>
      <c r="AA4717">
        <v>1.44</v>
      </c>
      <c r="AB4717">
        <v>4</v>
      </c>
      <c r="AC4717">
        <v>7.5</v>
      </c>
      <c r="AD4717" t="str">
        <f t="shared" si="149"/>
        <v>A</v>
      </c>
      <c r="AE4717" t="str">
        <f t="shared" si="148"/>
        <v>N</v>
      </c>
      <c r="AR4717">
        <v>3</v>
      </c>
      <c r="AS4717">
        <v>0</v>
      </c>
    </row>
    <row r="4718" spans="1:45" x14ac:dyDescent="0.3">
      <c r="A4718" t="s">
        <v>4942</v>
      </c>
      <c r="B4718" t="s">
        <v>4785</v>
      </c>
      <c r="C4718">
        <v>16</v>
      </c>
      <c r="D4718" s="1">
        <v>38700</v>
      </c>
      <c r="F4718" t="s">
        <v>73</v>
      </c>
      <c r="G4718" t="s">
        <v>75</v>
      </c>
      <c r="H4718">
        <v>1</v>
      </c>
      <c r="I4718">
        <v>2</v>
      </c>
      <c r="J4718" t="s">
        <v>47</v>
      </c>
      <c r="K4718">
        <v>1</v>
      </c>
      <c r="L4718">
        <v>1</v>
      </c>
      <c r="M4718" t="s">
        <v>61</v>
      </c>
      <c r="N4718" t="s">
        <v>4115</v>
      </c>
      <c r="O4718">
        <v>12</v>
      </c>
      <c r="P4718">
        <v>7</v>
      </c>
      <c r="Q4718">
        <v>3</v>
      </c>
      <c r="R4718">
        <v>2</v>
      </c>
      <c r="S4718">
        <v>4</v>
      </c>
      <c r="T4718">
        <v>9</v>
      </c>
      <c r="U4718">
        <v>10</v>
      </c>
      <c r="V4718">
        <v>11</v>
      </c>
      <c r="W4718">
        <v>2</v>
      </c>
      <c r="X4718">
        <v>1</v>
      </c>
      <c r="Y4718">
        <v>0</v>
      </c>
      <c r="Z4718">
        <v>0</v>
      </c>
      <c r="AA4718">
        <v>2.1</v>
      </c>
      <c r="AB4718">
        <v>3.2</v>
      </c>
      <c r="AC4718">
        <v>3.5</v>
      </c>
      <c r="AD4718" t="str">
        <f t="shared" si="149"/>
        <v>A</v>
      </c>
      <c r="AE4718" t="str">
        <f t="shared" si="148"/>
        <v>Y</v>
      </c>
      <c r="AR4718">
        <v>0</v>
      </c>
      <c r="AS4718">
        <v>3</v>
      </c>
    </row>
    <row r="4719" spans="1:45" x14ac:dyDescent="0.3">
      <c r="A4719" t="s">
        <v>4943</v>
      </c>
      <c r="B4719" t="s">
        <v>4785</v>
      </c>
      <c r="C4719">
        <v>16</v>
      </c>
      <c r="D4719" s="1">
        <v>38700</v>
      </c>
      <c r="F4719" t="s">
        <v>79</v>
      </c>
      <c r="G4719" t="s">
        <v>4795</v>
      </c>
      <c r="H4719">
        <v>4</v>
      </c>
      <c r="I4719">
        <v>0</v>
      </c>
      <c r="J4719" t="s">
        <v>51</v>
      </c>
      <c r="K4719">
        <v>2</v>
      </c>
      <c r="L4719">
        <v>0</v>
      </c>
      <c r="M4719" t="s">
        <v>51</v>
      </c>
      <c r="N4719" t="s">
        <v>3614</v>
      </c>
      <c r="O4719">
        <v>12</v>
      </c>
      <c r="P4719">
        <v>15</v>
      </c>
      <c r="Q4719">
        <v>9</v>
      </c>
      <c r="R4719">
        <v>7</v>
      </c>
      <c r="S4719">
        <v>7</v>
      </c>
      <c r="T4719">
        <v>7</v>
      </c>
      <c r="U4719">
        <v>12</v>
      </c>
      <c r="V4719">
        <v>6</v>
      </c>
      <c r="W4719">
        <v>1</v>
      </c>
      <c r="X4719">
        <v>1</v>
      </c>
      <c r="Y4719">
        <v>0</v>
      </c>
      <c r="Z4719">
        <v>0</v>
      </c>
      <c r="AA4719">
        <v>1.3</v>
      </c>
      <c r="AB4719">
        <v>4.5</v>
      </c>
      <c r="AC4719">
        <v>11</v>
      </c>
      <c r="AD4719" t="str">
        <f t="shared" si="149"/>
        <v>A</v>
      </c>
      <c r="AE4719" t="str">
        <f t="shared" si="148"/>
        <v>N</v>
      </c>
      <c r="AR4719">
        <v>3</v>
      </c>
      <c r="AS4719">
        <v>0</v>
      </c>
    </row>
    <row r="4720" spans="1:45" x14ac:dyDescent="0.3">
      <c r="A4720" t="s">
        <v>4944</v>
      </c>
      <c r="B4720" t="s">
        <v>4785</v>
      </c>
      <c r="C4720">
        <v>17</v>
      </c>
      <c r="D4720" s="1">
        <v>38703</v>
      </c>
      <c r="F4720" t="s">
        <v>49</v>
      </c>
      <c r="G4720" t="s">
        <v>79</v>
      </c>
      <c r="H4720">
        <v>0</v>
      </c>
      <c r="I4720">
        <v>2</v>
      </c>
      <c r="J4720" t="s">
        <v>47</v>
      </c>
      <c r="K4720">
        <v>0</v>
      </c>
      <c r="L4720">
        <v>1</v>
      </c>
      <c r="M4720" t="s">
        <v>47</v>
      </c>
      <c r="N4720" t="s">
        <v>3639</v>
      </c>
      <c r="O4720">
        <v>11</v>
      </c>
      <c r="P4720">
        <v>17</v>
      </c>
      <c r="Q4720">
        <v>7</v>
      </c>
      <c r="R4720">
        <v>10</v>
      </c>
      <c r="S4720">
        <v>2</v>
      </c>
      <c r="T4720">
        <v>6</v>
      </c>
      <c r="U4720">
        <v>19</v>
      </c>
      <c r="V4720">
        <v>16</v>
      </c>
      <c r="W4720">
        <v>1</v>
      </c>
      <c r="X4720">
        <v>0</v>
      </c>
      <c r="Y4720">
        <v>0</v>
      </c>
      <c r="Z4720">
        <v>0</v>
      </c>
      <c r="AA4720">
        <v>5.5</v>
      </c>
      <c r="AB4720">
        <v>3.4</v>
      </c>
      <c r="AC4720">
        <v>1.66</v>
      </c>
      <c r="AD4720" t="str">
        <f t="shared" si="149"/>
        <v>H</v>
      </c>
      <c r="AE4720" t="str">
        <f t="shared" si="148"/>
        <v>N</v>
      </c>
      <c r="AR4720">
        <v>0</v>
      </c>
      <c r="AS4720">
        <v>3</v>
      </c>
    </row>
    <row r="4721" spans="1:45" x14ac:dyDescent="0.3">
      <c r="A4721" t="s">
        <v>4945</v>
      </c>
      <c r="B4721" t="s">
        <v>4785</v>
      </c>
      <c r="C4721">
        <v>17</v>
      </c>
      <c r="D4721" s="1">
        <v>38703</v>
      </c>
      <c r="F4721" t="s">
        <v>73</v>
      </c>
      <c r="G4721" t="s">
        <v>843</v>
      </c>
      <c r="H4721">
        <v>0</v>
      </c>
      <c r="I4721">
        <v>4</v>
      </c>
      <c r="J4721" t="s">
        <v>47</v>
      </c>
      <c r="K4721">
        <v>0</v>
      </c>
      <c r="L4721">
        <v>1</v>
      </c>
      <c r="M4721" t="s">
        <v>47</v>
      </c>
      <c r="N4721" t="s">
        <v>3614</v>
      </c>
      <c r="O4721">
        <v>13</v>
      </c>
      <c r="P4721">
        <v>7</v>
      </c>
      <c r="Q4721">
        <v>10</v>
      </c>
      <c r="R4721">
        <v>5</v>
      </c>
      <c r="S4721">
        <v>10</v>
      </c>
      <c r="T4721">
        <v>0</v>
      </c>
      <c r="U4721">
        <v>13</v>
      </c>
      <c r="V4721">
        <v>15</v>
      </c>
      <c r="W4721">
        <v>2</v>
      </c>
      <c r="X4721">
        <v>2</v>
      </c>
      <c r="Y4721">
        <v>0</v>
      </c>
      <c r="Z4721">
        <v>0</v>
      </c>
      <c r="AA4721">
        <v>2.37</v>
      </c>
      <c r="AB4721">
        <v>3.25</v>
      </c>
      <c r="AC4721">
        <v>2.87</v>
      </c>
      <c r="AD4721" t="str">
        <f t="shared" si="149"/>
        <v>A</v>
      </c>
      <c r="AE4721" t="str">
        <f t="shared" si="148"/>
        <v>Y</v>
      </c>
      <c r="AR4721">
        <v>0</v>
      </c>
      <c r="AS4721">
        <v>3</v>
      </c>
    </row>
    <row r="4722" spans="1:45" x14ac:dyDescent="0.3">
      <c r="A4722" t="s">
        <v>4946</v>
      </c>
      <c r="B4722" t="s">
        <v>4785</v>
      </c>
      <c r="C4722">
        <v>17</v>
      </c>
      <c r="D4722" s="1">
        <v>38703</v>
      </c>
      <c r="F4722" t="s">
        <v>3176</v>
      </c>
      <c r="G4722" t="s">
        <v>54</v>
      </c>
      <c r="H4722">
        <v>2</v>
      </c>
      <c r="I4722">
        <v>1</v>
      </c>
      <c r="J4722" t="s">
        <v>51</v>
      </c>
      <c r="K4722">
        <v>1</v>
      </c>
      <c r="L4722">
        <v>0</v>
      </c>
      <c r="M4722" t="s">
        <v>51</v>
      </c>
      <c r="N4722" t="s">
        <v>4412</v>
      </c>
      <c r="O4722">
        <v>8</v>
      </c>
      <c r="P4722">
        <v>10</v>
      </c>
      <c r="Q4722">
        <v>5</v>
      </c>
      <c r="R4722">
        <v>4</v>
      </c>
      <c r="S4722">
        <v>8</v>
      </c>
      <c r="T4722">
        <v>12</v>
      </c>
      <c r="U4722">
        <v>12</v>
      </c>
      <c r="V4722">
        <v>13</v>
      </c>
      <c r="W4722">
        <v>4</v>
      </c>
      <c r="X4722">
        <v>4</v>
      </c>
      <c r="Y4722">
        <v>0</v>
      </c>
      <c r="Z4722">
        <v>0</v>
      </c>
      <c r="AA4722">
        <v>2.2999999999999998</v>
      </c>
      <c r="AB4722">
        <v>3.25</v>
      </c>
      <c r="AC4722">
        <v>3</v>
      </c>
      <c r="AD4722" t="str">
        <f t="shared" si="149"/>
        <v>A</v>
      </c>
      <c r="AE4722" t="str">
        <f t="shared" si="148"/>
        <v>N</v>
      </c>
      <c r="AR4722">
        <v>3</v>
      </c>
      <c r="AS4722">
        <v>0</v>
      </c>
    </row>
    <row r="4723" spans="1:45" x14ac:dyDescent="0.3">
      <c r="A4723" t="s">
        <v>4947</v>
      </c>
      <c r="B4723" t="s">
        <v>4785</v>
      </c>
      <c r="C4723">
        <v>17</v>
      </c>
      <c r="D4723" s="1">
        <v>38703</v>
      </c>
      <c r="F4723" t="s">
        <v>59</v>
      </c>
      <c r="G4723" t="s">
        <v>3623</v>
      </c>
      <c r="H4723">
        <v>4</v>
      </c>
      <c r="I4723">
        <v>1</v>
      </c>
      <c r="J4723" t="s">
        <v>51</v>
      </c>
      <c r="K4723">
        <v>3</v>
      </c>
      <c r="L4723">
        <v>0</v>
      </c>
      <c r="M4723" t="s">
        <v>51</v>
      </c>
      <c r="N4723" t="s">
        <v>3619</v>
      </c>
      <c r="O4723">
        <v>17</v>
      </c>
      <c r="P4723">
        <v>6</v>
      </c>
      <c r="Q4723">
        <v>9</v>
      </c>
      <c r="R4723">
        <v>2</v>
      </c>
      <c r="S4723">
        <v>7</v>
      </c>
      <c r="T4723">
        <v>5</v>
      </c>
      <c r="U4723">
        <v>19</v>
      </c>
      <c r="V4723">
        <v>12</v>
      </c>
      <c r="W4723">
        <v>2</v>
      </c>
      <c r="X4723">
        <v>2</v>
      </c>
      <c r="Y4723">
        <v>0</v>
      </c>
      <c r="Z4723">
        <v>1</v>
      </c>
      <c r="AA4723">
        <v>1.8</v>
      </c>
      <c r="AB4723">
        <v>3.2</v>
      </c>
      <c r="AC4723">
        <v>5</v>
      </c>
      <c r="AD4723" t="str">
        <f t="shared" si="149"/>
        <v>A</v>
      </c>
      <c r="AE4723" t="str">
        <f t="shared" si="148"/>
        <v>N</v>
      </c>
      <c r="AR4723">
        <v>3</v>
      </c>
      <c r="AS4723">
        <v>0</v>
      </c>
    </row>
    <row r="4724" spans="1:45" x14ac:dyDescent="0.3">
      <c r="A4724" t="s">
        <v>4948</v>
      </c>
      <c r="B4724" t="s">
        <v>4785</v>
      </c>
      <c r="C4724">
        <v>17</v>
      </c>
      <c r="D4724" s="1">
        <v>38703</v>
      </c>
      <c r="F4724" t="s">
        <v>4021</v>
      </c>
      <c r="G4724" t="s">
        <v>3618</v>
      </c>
      <c r="H4724">
        <v>1</v>
      </c>
      <c r="I4724">
        <v>0</v>
      </c>
      <c r="J4724" t="s">
        <v>51</v>
      </c>
      <c r="K4724">
        <v>0</v>
      </c>
      <c r="L4724">
        <v>0</v>
      </c>
      <c r="M4724" t="s">
        <v>61</v>
      </c>
      <c r="N4724" t="s">
        <v>3655</v>
      </c>
      <c r="O4724">
        <v>5</v>
      </c>
      <c r="P4724">
        <v>4</v>
      </c>
      <c r="Q4724">
        <v>4</v>
      </c>
      <c r="R4724">
        <v>2</v>
      </c>
      <c r="S4724">
        <v>6</v>
      </c>
      <c r="T4724">
        <v>8</v>
      </c>
      <c r="U4724">
        <v>15</v>
      </c>
      <c r="V4724">
        <v>7</v>
      </c>
      <c r="W4724">
        <v>1</v>
      </c>
      <c r="X4724">
        <v>1</v>
      </c>
      <c r="Y4724">
        <v>0</v>
      </c>
      <c r="Z4724">
        <v>0</v>
      </c>
      <c r="AA4724">
        <v>2.2000000000000002</v>
      </c>
      <c r="AB4724">
        <v>3.2</v>
      </c>
      <c r="AC4724">
        <v>3.25</v>
      </c>
      <c r="AD4724" t="str">
        <f t="shared" si="149"/>
        <v>A</v>
      </c>
      <c r="AE4724" t="str">
        <f t="shared" si="148"/>
        <v>N</v>
      </c>
      <c r="AR4724">
        <v>3</v>
      </c>
      <c r="AS4724">
        <v>0</v>
      </c>
    </row>
    <row r="4725" spans="1:45" x14ac:dyDescent="0.3">
      <c r="A4725" t="s">
        <v>4949</v>
      </c>
      <c r="B4725" t="s">
        <v>4785</v>
      </c>
      <c r="C4725">
        <v>17</v>
      </c>
      <c r="D4725" s="1">
        <v>38703</v>
      </c>
      <c r="F4725" t="s">
        <v>75</v>
      </c>
      <c r="G4725" t="s">
        <v>63</v>
      </c>
      <c r="H4725">
        <v>2</v>
      </c>
      <c r="I4725">
        <v>4</v>
      </c>
      <c r="J4725" t="s">
        <v>47</v>
      </c>
      <c r="K4725">
        <v>1</v>
      </c>
      <c r="L4725">
        <v>2</v>
      </c>
      <c r="M4725" t="s">
        <v>47</v>
      </c>
      <c r="N4725" t="s">
        <v>3695</v>
      </c>
      <c r="O4725">
        <v>11</v>
      </c>
      <c r="P4725">
        <v>10</v>
      </c>
      <c r="Q4725">
        <v>7</v>
      </c>
      <c r="R4725">
        <v>7</v>
      </c>
      <c r="S4725">
        <v>3</v>
      </c>
      <c r="T4725">
        <v>2</v>
      </c>
      <c r="U4725">
        <v>9</v>
      </c>
      <c r="V4725">
        <v>16</v>
      </c>
      <c r="W4725">
        <v>3</v>
      </c>
      <c r="X4725">
        <v>3</v>
      </c>
      <c r="Y4725">
        <v>0</v>
      </c>
      <c r="Z4725">
        <v>0</v>
      </c>
      <c r="AA4725">
        <v>2.5</v>
      </c>
      <c r="AB4725">
        <v>3.2</v>
      </c>
      <c r="AC4725">
        <v>2.75</v>
      </c>
      <c r="AD4725" t="str">
        <f t="shared" si="149"/>
        <v>A</v>
      </c>
      <c r="AE4725" t="str">
        <f t="shared" si="148"/>
        <v>Y</v>
      </c>
      <c r="AR4725">
        <v>0</v>
      </c>
      <c r="AS4725">
        <v>3</v>
      </c>
    </row>
    <row r="4726" spans="1:45" x14ac:dyDescent="0.3">
      <c r="A4726" t="s">
        <v>4950</v>
      </c>
      <c r="B4726" t="s">
        <v>4785</v>
      </c>
      <c r="C4726">
        <v>17</v>
      </c>
      <c r="D4726" s="1">
        <v>38703</v>
      </c>
      <c r="F4726" t="s">
        <v>4795</v>
      </c>
      <c r="G4726" t="s">
        <v>1988</v>
      </c>
      <c r="H4726">
        <v>3</v>
      </c>
      <c r="I4726">
        <v>0</v>
      </c>
      <c r="J4726" t="s">
        <v>51</v>
      </c>
      <c r="K4726">
        <v>1</v>
      </c>
      <c r="L4726">
        <v>0</v>
      </c>
      <c r="M4726" t="s">
        <v>51</v>
      </c>
      <c r="N4726" t="s">
        <v>4453</v>
      </c>
      <c r="O4726">
        <v>18</v>
      </c>
      <c r="P4726">
        <v>5</v>
      </c>
      <c r="Q4726">
        <v>12</v>
      </c>
      <c r="R4726">
        <v>2</v>
      </c>
      <c r="S4726">
        <v>12</v>
      </c>
      <c r="T4726">
        <v>3</v>
      </c>
      <c r="U4726">
        <v>8</v>
      </c>
      <c r="V4726">
        <v>8</v>
      </c>
      <c r="W4726">
        <v>0</v>
      </c>
      <c r="X4726">
        <v>1</v>
      </c>
      <c r="Y4726">
        <v>0</v>
      </c>
      <c r="Z4726">
        <v>0</v>
      </c>
      <c r="AA4726">
        <v>2.2999999999999998</v>
      </c>
      <c r="AB4726">
        <v>3.25</v>
      </c>
      <c r="AC4726">
        <v>3</v>
      </c>
      <c r="AD4726" t="str">
        <f t="shared" si="149"/>
        <v>A</v>
      </c>
      <c r="AE4726" t="str">
        <f t="shared" si="148"/>
        <v>N</v>
      </c>
      <c r="AR4726">
        <v>3</v>
      </c>
      <c r="AS4726">
        <v>0</v>
      </c>
    </row>
    <row r="4727" spans="1:45" x14ac:dyDescent="0.3">
      <c r="A4727" t="s">
        <v>4951</v>
      </c>
      <c r="B4727" t="s">
        <v>4785</v>
      </c>
      <c r="C4727">
        <v>17</v>
      </c>
      <c r="D4727" s="1">
        <v>38704</v>
      </c>
      <c r="F4727" t="s">
        <v>45</v>
      </c>
      <c r="G4727" t="s">
        <v>53</v>
      </c>
      <c r="H4727">
        <v>0</v>
      </c>
      <c r="I4727">
        <v>2</v>
      </c>
      <c r="J4727" t="s">
        <v>47</v>
      </c>
      <c r="K4727">
        <v>0</v>
      </c>
      <c r="L4727">
        <v>1</v>
      </c>
      <c r="M4727" t="s">
        <v>47</v>
      </c>
      <c r="N4727" t="s">
        <v>3641</v>
      </c>
      <c r="O4727">
        <v>7</v>
      </c>
      <c r="P4727">
        <v>11</v>
      </c>
      <c r="Q4727">
        <v>5</v>
      </c>
      <c r="R4727">
        <v>8</v>
      </c>
      <c r="S4727">
        <v>5</v>
      </c>
      <c r="T4727">
        <v>5</v>
      </c>
      <c r="U4727">
        <v>13</v>
      </c>
      <c r="V4727">
        <v>18</v>
      </c>
      <c r="W4727">
        <v>3</v>
      </c>
      <c r="X4727">
        <v>4</v>
      </c>
      <c r="Y4727">
        <v>0</v>
      </c>
      <c r="Z4727">
        <v>0</v>
      </c>
      <c r="AA4727">
        <v>2.87</v>
      </c>
      <c r="AB4727">
        <v>3.1</v>
      </c>
      <c r="AC4727">
        <v>2.5</v>
      </c>
      <c r="AD4727" t="str">
        <f t="shared" si="149"/>
        <v>H</v>
      </c>
      <c r="AE4727" t="str">
        <f t="shared" si="148"/>
        <v>N</v>
      </c>
      <c r="AR4727">
        <v>0</v>
      </c>
      <c r="AS4727">
        <v>3</v>
      </c>
    </row>
    <row r="4728" spans="1:45" x14ac:dyDescent="0.3">
      <c r="A4728" t="s">
        <v>4952</v>
      </c>
      <c r="B4728" t="s">
        <v>4785</v>
      </c>
      <c r="C4728">
        <v>17</v>
      </c>
      <c r="D4728" s="1">
        <v>38704</v>
      </c>
      <c r="F4728" t="s">
        <v>845</v>
      </c>
      <c r="G4728" t="s">
        <v>64</v>
      </c>
      <c r="H4728">
        <v>3</v>
      </c>
      <c r="I4728">
        <v>3</v>
      </c>
      <c r="J4728" t="s">
        <v>61</v>
      </c>
      <c r="K4728">
        <v>2</v>
      </c>
      <c r="L4728">
        <v>1</v>
      </c>
      <c r="M4728" t="s">
        <v>51</v>
      </c>
      <c r="N4728" t="s">
        <v>4097</v>
      </c>
      <c r="O4728">
        <v>11</v>
      </c>
      <c r="P4728">
        <v>8</v>
      </c>
      <c r="Q4728">
        <v>8</v>
      </c>
      <c r="R4728">
        <v>5</v>
      </c>
      <c r="S4728">
        <v>14</v>
      </c>
      <c r="T4728">
        <v>4</v>
      </c>
      <c r="U4728">
        <v>17</v>
      </c>
      <c r="V4728">
        <v>13</v>
      </c>
      <c r="W4728">
        <v>2</v>
      </c>
      <c r="X4728">
        <v>3</v>
      </c>
      <c r="Y4728">
        <v>0</v>
      </c>
      <c r="Z4728">
        <v>0</v>
      </c>
      <c r="AA4728">
        <v>2.5</v>
      </c>
      <c r="AB4728">
        <v>3.2</v>
      </c>
      <c r="AC4728">
        <v>2.75</v>
      </c>
      <c r="AD4728" t="str">
        <f t="shared" si="149"/>
        <v>A</v>
      </c>
      <c r="AE4728" t="str">
        <f t="shared" si="148"/>
        <v>N</v>
      </c>
      <c r="AR4728">
        <v>1</v>
      </c>
      <c r="AS4728">
        <v>1</v>
      </c>
    </row>
    <row r="4729" spans="1:45" x14ac:dyDescent="0.3">
      <c r="A4729" t="s">
        <v>4953</v>
      </c>
      <c r="B4729" t="s">
        <v>4785</v>
      </c>
      <c r="C4729">
        <v>18</v>
      </c>
      <c r="D4729" s="1">
        <v>38712</v>
      </c>
      <c r="F4729" t="s">
        <v>49</v>
      </c>
      <c r="G4729" t="s">
        <v>73</v>
      </c>
      <c r="H4729">
        <v>4</v>
      </c>
      <c r="I4729">
        <v>0</v>
      </c>
      <c r="J4729" t="s">
        <v>51</v>
      </c>
      <c r="K4729">
        <v>1</v>
      </c>
      <c r="L4729">
        <v>0</v>
      </c>
      <c r="M4729" t="s">
        <v>51</v>
      </c>
      <c r="N4729" t="s">
        <v>3624</v>
      </c>
      <c r="O4729">
        <v>12</v>
      </c>
      <c r="P4729">
        <v>10</v>
      </c>
      <c r="Q4729">
        <v>7</v>
      </c>
      <c r="R4729">
        <v>5</v>
      </c>
      <c r="S4729">
        <v>4</v>
      </c>
      <c r="T4729">
        <v>9</v>
      </c>
      <c r="U4729">
        <v>12</v>
      </c>
      <c r="V4729">
        <v>11</v>
      </c>
      <c r="W4729">
        <v>0</v>
      </c>
      <c r="X4729">
        <v>0</v>
      </c>
      <c r="Y4729">
        <v>0</v>
      </c>
      <c r="Z4729">
        <v>0</v>
      </c>
      <c r="AA4729">
        <v>2.1</v>
      </c>
      <c r="AB4729">
        <v>3.2</v>
      </c>
      <c r="AC4729">
        <v>3.5</v>
      </c>
      <c r="AD4729" t="str">
        <f t="shared" si="149"/>
        <v>A</v>
      </c>
      <c r="AE4729" t="str">
        <f t="shared" si="148"/>
        <v>N</v>
      </c>
      <c r="AR4729">
        <v>3</v>
      </c>
      <c r="AS4729">
        <v>0</v>
      </c>
    </row>
    <row r="4730" spans="1:45" x14ac:dyDescent="0.3">
      <c r="A4730" t="s">
        <v>4954</v>
      </c>
      <c r="B4730" t="s">
        <v>4785</v>
      </c>
      <c r="C4730">
        <v>18</v>
      </c>
      <c r="D4730" s="1">
        <v>38712</v>
      </c>
      <c r="F4730" t="s">
        <v>1988</v>
      </c>
      <c r="G4730" t="s">
        <v>45</v>
      </c>
      <c r="H4730">
        <v>0</v>
      </c>
      <c r="I4730">
        <v>1</v>
      </c>
      <c r="J4730" t="s">
        <v>47</v>
      </c>
      <c r="K4730">
        <v>0</v>
      </c>
      <c r="L4730">
        <v>0</v>
      </c>
      <c r="M4730" t="s">
        <v>61</v>
      </c>
      <c r="N4730" t="s">
        <v>3619</v>
      </c>
      <c r="O4730">
        <v>8</v>
      </c>
      <c r="P4730">
        <v>18</v>
      </c>
      <c r="Q4730">
        <v>0</v>
      </c>
      <c r="R4730">
        <v>11</v>
      </c>
      <c r="S4730">
        <v>4</v>
      </c>
      <c r="T4730">
        <v>10</v>
      </c>
      <c r="U4730">
        <v>16</v>
      </c>
      <c r="V4730">
        <v>10</v>
      </c>
      <c r="W4730">
        <v>3</v>
      </c>
      <c r="X4730">
        <v>2</v>
      </c>
      <c r="Y4730">
        <v>1</v>
      </c>
      <c r="Z4730">
        <v>0</v>
      </c>
      <c r="AA4730">
        <v>5</v>
      </c>
      <c r="AB4730">
        <v>3.4</v>
      </c>
      <c r="AC4730">
        <v>1.72</v>
      </c>
      <c r="AD4730" t="str">
        <f t="shared" si="149"/>
        <v>H</v>
      </c>
      <c r="AE4730" t="str">
        <f t="shared" si="148"/>
        <v>N</v>
      </c>
      <c r="AR4730">
        <v>0</v>
      </c>
      <c r="AS4730">
        <v>3</v>
      </c>
    </row>
    <row r="4731" spans="1:45" x14ac:dyDescent="0.3">
      <c r="A4731" t="s">
        <v>4955</v>
      </c>
      <c r="B4731" t="s">
        <v>4785</v>
      </c>
      <c r="C4731">
        <v>18</v>
      </c>
      <c r="D4731" s="1">
        <v>38712</v>
      </c>
      <c r="F4731" t="s">
        <v>53</v>
      </c>
      <c r="G4731" t="s">
        <v>3176</v>
      </c>
      <c r="H4731">
        <v>3</v>
      </c>
      <c r="I4731">
        <v>2</v>
      </c>
      <c r="J4731" t="s">
        <v>51</v>
      </c>
      <c r="K4731">
        <v>2</v>
      </c>
      <c r="L4731">
        <v>1</v>
      </c>
      <c r="M4731" t="s">
        <v>51</v>
      </c>
      <c r="N4731" t="s">
        <v>3616</v>
      </c>
      <c r="O4731">
        <v>15</v>
      </c>
      <c r="P4731">
        <v>9</v>
      </c>
      <c r="Q4731">
        <v>11</v>
      </c>
      <c r="R4731">
        <v>4</v>
      </c>
      <c r="S4731">
        <v>10</v>
      </c>
      <c r="T4731">
        <v>4</v>
      </c>
      <c r="U4731">
        <v>16</v>
      </c>
      <c r="V4731">
        <v>16</v>
      </c>
      <c r="W4731">
        <v>1</v>
      </c>
      <c r="X4731">
        <v>3</v>
      </c>
      <c r="Y4731">
        <v>0</v>
      </c>
      <c r="Z4731">
        <v>0</v>
      </c>
      <c r="AA4731">
        <v>1.2</v>
      </c>
      <c r="AB4731">
        <v>5.5</v>
      </c>
      <c r="AC4731">
        <v>17</v>
      </c>
      <c r="AD4731" t="str">
        <f t="shared" si="149"/>
        <v>A</v>
      </c>
      <c r="AE4731" t="str">
        <f t="shared" si="148"/>
        <v>N</v>
      </c>
      <c r="AR4731">
        <v>3</v>
      </c>
      <c r="AS4731">
        <v>0</v>
      </c>
    </row>
    <row r="4732" spans="1:45" x14ac:dyDescent="0.3">
      <c r="A4732" t="s">
        <v>4956</v>
      </c>
      <c r="B4732" t="s">
        <v>4785</v>
      </c>
      <c r="C4732">
        <v>18</v>
      </c>
      <c r="D4732" s="1">
        <v>38712</v>
      </c>
      <c r="F4732" t="s">
        <v>56</v>
      </c>
      <c r="G4732" t="s">
        <v>63</v>
      </c>
      <c r="H4732">
        <v>2</v>
      </c>
      <c r="I4732">
        <v>0</v>
      </c>
      <c r="J4732" t="s">
        <v>51</v>
      </c>
      <c r="K4732">
        <v>2</v>
      </c>
      <c r="L4732">
        <v>0</v>
      </c>
      <c r="M4732" t="s">
        <v>51</v>
      </c>
      <c r="N4732" t="s">
        <v>3655</v>
      </c>
      <c r="O4732">
        <v>21</v>
      </c>
      <c r="P4732">
        <v>2</v>
      </c>
      <c r="Q4732">
        <v>11</v>
      </c>
      <c r="R4732">
        <v>2</v>
      </c>
      <c r="S4732">
        <v>7</v>
      </c>
      <c r="T4732">
        <v>4</v>
      </c>
      <c r="U4732">
        <v>9</v>
      </c>
      <c r="V4732">
        <v>13</v>
      </c>
      <c r="W4732">
        <v>1</v>
      </c>
      <c r="X4732">
        <v>0</v>
      </c>
      <c r="Y4732">
        <v>0</v>
      </c>
      <c r="Z4732">
        <v>1</v>
      </c>
      <c r="AA4732">
        <v>1.66</v>
      </c>
      <c r="AB4732">
        <v>3.4</v>
      </c>
      <c r="AC4732">
        <v>5.5</v>
      </c>
      <c r="AD4732" t="str">
        <f t="shared" si="149"/>
        <v>A</v>
      </c>
      <c r="AE4732" t="str">
        <f t="shared" si="148"/>
        <v>N</v>
      </c>
      <c r="AR4732">
        <v>3</v>
      </c>
      <c r="AS4732">
        <v>0</v>
      </c>
    </row>
    <row r="4733" spans="1:45" x14ac:dyDescent="0.3">
      <c r="A4733" t="s">
        <v>4957</v>
      </c>
      <c r="B4733" t="s">
        <v>4785</v>
      </c>
      <c r="C4733">
        <v>18</v>
      </c>
      <c r="D4733" s="1">
        <v>38712</v>
      </c>
      <c r="F4733" t="s">
        <v>79</v>
      </c>
      <c r="G4733" t="s">
        <v>3618</v>
      </c>
      <c r="H4733">
        <v>3</v>
      </c>
      <c r="I4733">
        <v>0</v>
      </c>
      <c r="J4733" t="s">
        <v>51</v>
      </c>
      <c r="K4733">
        <v>2</v>
      </c>
      <c r="L4733">
        <v>0</v>
      </c>
      <c r="M4733" t="s">
        <v>51</v>
      </c>
      <c r="N4733" t="s">
        <v>4412</v>
      </c>
      <c r="O4733">
        <v>17</v>
      </c>
      <c r="P4733">
        <v>5</v>
      </c>
      <c r="Q4733">
        <v>9</v>
      </c>
      <c r="R4733">
        <v>3</v>
      </c>
      <c r="S4733">
        <v>8</v>
      </c>
      <c r="T4733">
        <v>2</v>
      </c>
      <c r="U4733">
        <v>13</v>
      </c>
      <c r="V4733">
        <v>6</v>
      </c>
      <c r="W4733">
        <v>1</v>
      </c>
      <c r="X4733">
        <v>0</v>
      </c>
      <c r="Y4733">
        <v>0</v>
      </c>
      <c r="Z4733">
        <v>0</v>
      </c>
      <c r="AA4733">
        <v>1.22</v>
      </c>
      <c r="AB4733">
        <v>5.5</v>
      </c>
      <c r="AC4733">
        <v>13</v>
      </c>
      <c r="AD4733" t="str">
        <f t="shared" si="149"/>
        <v>A</v>
      </c>
      <c r="AE4733" t="str">
        <f t="shared" si="148"/>
        <v>N</v>
      </c>
      <c r="AR4733">
        <v>3</v>
      </c>
      <c r="AS4733">
        <v>0</v>
      </c>
    </row>
    <row r="4734" spans="1:45" x14ac:dyDescent="0.3">
      <c r="A4734" t="s">
        <v>4958</v>
      </c>
      <c r="B4734" t="s">
        <v>4785</v>
      </c>
      <c r="C4734">
        <v>18</v>
      </c>
      <c r="D4734" s="1">
        <v>38712</v>
      </c>
      <c r="F4734" t="s">
        <v>845</v>
      </c>
      <c r="G4734" t="s">
        <v>54</v>
      </c>
      <c r="H4734">
        <v>0</v>
      </c>
      <c r="I4734">
        <v>2</v>
      </c>
      <c r="J4734" t="s">
        <v>47</v>
      </c>
      <c r="K4734">
        <v>0</v>
      </c>
      <c r="L4734">
        <v>1</v>
      </c>
      <c r="M4734" t="s">
        <v>47</v>
      </c>
      <c r="N4734" t="s">
        <v>3637</v>
      </c>
      <c r="O4734">
        <v>8</v>
      </c>
      <c r="P4734">
        <v>7</v>
      </c>
      <c r="Q4734">
        <v>5</v>
      </c>
      <c r="R4734">
        <v>4</v>
      </c>
      <c r="S4734">
        <v>2</v>
      </c>
      <c r="T4734">
        <v>3</v>
      </c>
      <c r="U4734">
        <v>14</v>
      </c>
      <c r="V4734">
        <v>16</v>
      </c>
      <c r="W4734">
        <v>4</v>
      </c>
      <c r="X4734">
        <v>2</v>
      </c>
      <c r="Y4734">
        <v>0</v>
      </c>
      <c r="Z4734">
        <v>0</v>
      </c>
      <c r="AA4734">
        <v>2</v>
      </c>
      <c r="AB4734">
        <v>3.2</v>
      </c>
      <c r="AC4734">
        <v>3.75</v>
      </c>
      <c r="AD4734" t="str">
        <f t="shared" si="149"/>
        <v>A</v>
      </c>
      <c r="AE4734" t="str">
        <f t="shared" si="148"/>
        <v>Y</v>
      </c>
      <c r="AR4734">
        <v>0</v>
      </c>
      <c r="AS4734">
        <v>3</v>
      </c>
    </row>
    <row r="4735" spans="1:45" x14ac:dyDescent="0.3">
      <c r="A4735" t="s">
        <v>4959</v>
      </c>
      <c r="B4735" t="s">
        <v>4785</v>
      </c>
      <c r="C4735">
        <v>18</v>
      </c>
      <c r="D4735" s="1">
        <v>38712</v>
      </c>
      <c r="F4735" t="s">
        <v>4021</v>
      </c>
      <c r="G4735" t="s">
        <v>75</v>
      </c>
      <c r="H4735">
        <v>1</v>
      </c>
      <c r="I4735">
        <v>1</v>
      </c>
      <c r="J4735" t="s">
        <v>61</v>
      </c>
      <c r="K4735">
        <v>1</v>
      </c>
      <c r="L4735">
        <v>0</v>
      </c>
      <c r="M4735" t="s">
        <v>51</v>
      </c>
      <c r="N4735" t="s">
        <v>3614</v>
      </c>
      <c r="O4735">
        <v>11</v>
      </c>
      <c r="P4735">
        <v>14</v>
      </c>
      <c r="Q4735">
        <v>9</v>
      </c>
      <c r="R4735">
        <v>4</v>
      </c>
      <c r="S4735">
        <v>6</v>
      </c>
      <c r="T4735">
        <v>5</v>
      </c>
      <c r="U4735">
        <v>14</v>
      </c>
      <c r="V4735">
        <v>10</v>
      </c>
      <c r="W4735">
        <v>3</v>
      </c>
      <c r="X4735">
        <v>1</v>
      </c>
      <c r="Y4735">
        <v>1</v>
      </c>
      <c r="Z4735">
        <v>0</v>
      </c>
      <c r="AA4735">
        <v>2.37</v>
      </c>
      <c r="AB4735">
        <v>3.2</v>
      </c>
      <c r="AC4735">
        <v>2.9</v>
      </c>
      <c r="AD4735" t="str">
        <f t="shared" si="149"/>
        <v>A</v>
      </c>
      <c r="AE4735" t="str">
        <f t="shared" si="148"/>
        <v>N</v>
      </c>
      <c r="AR4735">
        <v>1</v>
      </c>
      <c r="AS4735">
        <v>1</v>
      </c>
    </row>
    <row r="4736" spans="1:45" x14ac:dyDescent="0.3">
      <c r="A4736" t="s">
        <v>4960</v>
      </c>
      <c r="B4736" t="s">
        <v>4785</v>
      </c>
      <c r="C4736">
        <v>18</v>
      </c>
      <c r="D4736" s="1">
        <v>38712</v>
      </c>
      <c r="F4736" t="s">
        <v>1226</v>
      </c>
      <c r="G4736" t="s">
        <v>843</v>
      </c>
      <c r="H4736">
        <v>0</v>
      </c>
      <c r="I4736">
        <v>0</v>
      </c>
      <c r="J4736" t="s">
        <v>61</v>
      </c>
      <c r="K4736">
        <v>0</v>
      </c>
      <c r="L4736">
        <v>0</v>
      </c>
      <c r="M4736" t="s">
        <v>61</v>
      </c>
      <c r="N4736" t="s">
        <v>4453</v>
      </c>
      <c r="O4736">
        <v>11</v>
      </c>
      <c r="P4736">
        <v>8</v>
      </c>
      <c r="Q4736">
        <v>7</v>
      </c>
      <c r="R4736">
        <v>1</v>
      </c>
      <c r="S4736">
        <v>1</v>
      </c>
      <c r="T4736">
        <v>4</v>
      </c>
      <c r="U4736">
        <v>16</v>
      </c>
      <c r="V4736">
        <v>12</v>
      </c>
      <c r="W4736">
        <v>1</v>
      </c>
      <c r="X4736">
        <v>3</v>
      </c>
      <c r="Y4736">
        <v>0</v>
      </c>
      <c r="Z4736">
        <v>0</v>
      </c>
      <c r="AA4736">
        <v>4</v>
      </c>
      <c r="AB4736">
        <v>3.25</v>
      </c>
      <c r="AC4736">
        <v>1.9</v>
      </c>
      <c r="AD4736" t="str">
        <f t="shared" si="149"/>
        <v>H</v>
      </c>
      <c r="AE4736" t="str">
        <f t="shared" si="148"/>
        <v>N</v>
      </c>
      <c r="AR4736">
        <v>1</v>
      </c>
      <c r="AS4736">
        <v>1</v>
      </c>
    </row>
    <row r="4737" spans="1:45" x14ac:dyDescent="0.3">
      <c r="A4737" t="s">
        <v>4961</v>
      </c>
      <c r="B4737" t="s">
        <v>4785</v>
      </c>
      <c r="C4737">
        <v>18</v>
      </c>
      <c r="D4737" s="1">
        <v>38712</v>
      </c>
      <c r="F4737" t="s">
        <v>64</v>
      </c>
      <c r="G4737" t="s">
        <v>3623</v>
      </c>
      <c r="H4737">
        <v>2</v>
      </c>
      <c r="I4737">
        <v>0</v>
      </c>
      <c r="J4737" t="s">
        <v>51</v>
      </c>
      <c r="K4737">
        <v>0</v>
      </c>
      <c r="L4737">
        <v>0</v>
      </c>
      <c r="M4737" t="s">
        <v>61</v>
      </c>
      <c r="N4737" t="s">
        <v>3695</v>
      </c>
      <c r="O4737">
        <v>9</v>
      </c>
      <c r="P4737">
        <v>7</v>
      </c>
      <c r="Q4737">
        <v>4</v>
      </c>
      <c r="R4737">
        <v>4</v>
      </c>
      <c r="S4737">
        <v>9</v>
      </c>
      <c r="T4737">
        <v>8</v>
      </c>
      <c r="U4737">
        <v>19</v>
      </c>
      <c r="V4737">
        <v>17</v>
      </c>
      <c r="W4737">
        <v>4</v>
      </c>
      <c r="X4737">
        <v>1</v>
      </c>
      <c r="Y4737">
        <v>0</v>
      </c>
      <c r="Z4737">
        <v>1</v>
      </c>
      <c r="AA4737">
        <v>1.5</v>
      </c>
      <c r="AB4737">
        <v>3.75</v>
      </c>
      <c r="AC4737">
        <v>7</v>
      </c>
      <c r="AD4737" t="str">
        <f t="shared" si="149"/>
        <v>A</v>
      </c>
      <c r="AE4737" t="str">
        <f t="shared" si="148"/>
        <v>N</v>
      </c>
      <c r="AR4737">
        <v>3</v>
      </c>
      <c r="AS4737">
        <v>0</v>
      </c>
    </row>
    <row r="4738" spans="1:45" x14ac:dyDescent="0.3">
      <c r="A4738" t="s">
        <v>4962</v>
      </c>
      <c r="B4738" t="s">
        <v>4785</v>
      </c>
      <c r="C4738">
        <v>18</v>
      </c>
      <c r="D4738" s="1">
        <v>38712</v>
      </c>
      <c r="F4738" t="s">
        <v>4795</v>
      </c>
      <c r="G4738" t="s">
        <v>59</v>
      </c>
      <c r="H4738">
        <v>4</v>
      </c>
      <c r="I4738">
        <v>3</v>
      </c>
      <c r="J4738" t="s">
        <v>51</v>
      </c>
      <c r="K4738">
        <v>3</v>
      </c>
      <c r="L4738">
        <v>1</v>
      </c>
      <c r="M4738" t="s">
        <v>51</v>
      </c>
      <c r="N4738" t="s">
        <v>3631</v>
      </c>
      <c r="O4738">
        <v>10</v>
      </c>
      <c r="P4738">
        <v>21</v>
      </c>
      <c r="Q4738">
        <v>5</v>
      </c>
      <c r="R4738">
        <v>14</v>
      </c>
      <c r="S4738">
        <v>2</v>
      </c>
      <c r="T4738">
        <v>9</v>
      </c>
      <c r="U4738">
        <v>8</v>
      </c>
      <c r="V4738">
        <v>9</v>
      </c>
      <c r="W4738">
        <v>0</v>
      </c>
      <c r="X4738">
        <v>0</v>
      </c>
      <c r="Y4738">
        <v>0</v>
      </c>
      <c r="Z4738">
        <v>0</v>
      </c>
      <c r="AA4738">
        <v>2.4</v>
      </c>
      <c r="AB4738">
        <v>3.2</v>
      </c>
      <c r="AC4738">
        <v>2.87</v>
      </c>
      <c r="AD4738" t="str">
        <f t="shared" si="149"/>
        <v>A</v>
      </c>
      <c r="AE4738" t="str">
        <f t="shared" si="148"/>
        <v>N</v>
      </c>
      <c r="AR4738">
        <v>3</v>
      </c>
      <c r="AS4738">
        <v>0</v>
      </c>
    </row>
    <row r="4739" spans="1:45" x14ac:dyDescent="0.3">
      <c r="A4739" t="s">
        <v>4963</v>
      </c>
      <c r="B4739" t="s">
        <v>4785</v>
      </c>
      <c r="C4739">
        <v>19</v>
      </c>
      <c r="D4739" s="1">
        <v>38714</v>
      </c>
      <c r="F4739" t="s">
        <v>45</v>
      </c>
      <c r="G4739" t="s">
        <v>4021</v>
      </c>
      <c r="H4739">
        <v>4</v>
      </c>
      <c r="I4739">
        <v>0</v>
      </c>
      <c r="J4739" t="s">
        <v>51</v>
      </c>
      <c r="K4739">
        <v>4</v>
      </c>
      <c r="L4739">
        <v>0</v>
      </c>
      <c r="M4739" t="s">
        <v>51</v>
      </c>
      <c r="N4739" t="s">
        <v>4412</v>
      </c>
      <c r="O4739">
        <v>6</v>
      </c>
      <c r="P4739">
        <v>6</v>
      </c>
      <c r="Q4739">
        <v>4</v>
      </c>
      <c r="R4739">
        <v>4</v>
      </c>
      <c r="S4739">
        <v>3</v>
      </c>
      <c r="T4739">
        <v>1</v>
      </c>
      <c r="U4739">
        <v>12</v>
      </c>
      <c r="V4739">
        <v>13</v>
      </c>
      <c r="W4739">
        <v>0</v>
      </c>
      <c r="X4739">
        <v>1</v>
      </c>
      <c r="Y4739">
        <v>0</v>
      </c>
      <c r="Z4739">
        <v>0</v>
      </c>
      <c r="AA4739">
        <v>1.22</v>
      </c>
      <c r="AB4739">
        <v>5.5</v>
      </c>
      <c r="AC4739">
        <v>13</v>
      </c>
      <c r="AD4739" t="str">
        <f t="shared" si="149"/>
        <v>A</v>
      </c>
      <c r="AE4739" t="str">
        <f t="shared" ref="AE4739:AE4802" si="150">IFERROR(IF(IF(IF(AC4739&gt;AA4739,G4739,F4739)=F4739,"H","A")=J4739,"Y","N"),"NAN")</f>
        <v>N</v>
      </c>
      <c r="AR4739">
        <v>3</v>
      </c>
      <c r="AS4739">
        <v>0</v>
      </c>
    </row>
    <row r="4740" spans="1:45" x14ac:dyDescent="0.3">
      <c r="A4740" t="s">
        <v>4964</v>
      </c>
      <c r="B4740" t="s">
        <v>4785</v>
      </c>
      <c r="C4740">
        <v>19</v>
      </c>
      <c r="D4740" s="1">
        <v>38714</v>
      </c>
      <c r="F4740" t="s">
        <v>3623</v>
      </c>
      <c r="G4740" t="s">
        <v>79</v>
      </c>
      <c r="H4740">
        <v>2</v>
      </c>
      <c r="I4740">
        <v>2</v>
      </c>
      <c r="J4740" t="s">
        <v>61</v>
      </c>
      <c r="K4740">
        <v>1</v>
      </c>
      <c r="L4740">
        <v>1</v>
      </c>
      <c r="M4740" t="s">
        <v>61</v>
      </c>
      <c r="N4740" t="s">
        <v>4097</v>
      </c>
      <c r="O4740">
        <v>11</v>
      </c>
      <c r="P4740">
        <v>11</v>
      </c>
      <c r="Q4740">
        <v>5</v>
      </c>
      <c r="R4740">
        <v>5</v>
      </c>
      <c r="S4740">
        <v>4</v>
      </c>
      <c r="T4740">
        <v>4</v>
      </c>
      <c r="U4740">
        <v>13</v>
      </c>
      <c r="V4740">
        <v>13</v>
      </c>
      <c r="W4740">
        <v>0</v>
      </c>
      <c r="X4740">
        <v>0</v>
      </c>
      <c r="Y4740">
        <v>0</v>
      </c>
      <c r="Z4740">
        <v>0</v>
      </c>
      <c r="AA4740">
        <v>7.5</v>
      </c>
      <c r="AB4740">
        <v>4.33</v>
      </c>
      <c r="AC4740">
        <v>1.4</v>
      </c>
      <c r="AD4740" t="str">
        <f t="shared" si="149"/>
        <v>H</v>
      </c>
      <c r="AE4740" t="str">
        <f t="shared" si="150"/>
        <v>N</v>
      </c>
      <c r="AR4740">
        <v>1</v>
      </c>
      <c r="AS4740">
        <v>1</v>
      </c>
    </row>
    <row r="4741" spans="1:45" x14ac:dyDescent="0.3">
      <c r="A4741" t="s">
        <v>4965</v>
      </c>
      <c r="B4741" t="s">
        <v>4785</v>
      </c>
      <c r="C4741">
        <v>19</v>
      </c>
      <c r="D4741" s="1">
        <v>38714</v>
      </c>
      <c r="F4741" t="s">
        <v>73</v>
      </c>
      <c r="G4741" t="s">
        <v>56</v>
      </c>
      <c r="H4741">
        <v>1</v>
      </c>
      <c r="I4741">
        <v>3</v>
      </c>
      <c r="J4741" t="s">
        <v>47</v>
      </c>
      <c r="K4741">
        <v>1</v>
      </c>
      <c r="L4741">
        <v>2</v>
      </c>
      <c r="M4741" t="s">
        <v>47</v>
      </c>
      <c r="N4741" t="s">
        <v>3616</v>
      </c>
      <c r="O4741">
        <v>10</v>
      </c>
      <c r="P4741">
        <v>12</v>
      </c>
      <c r="Q4741">
        <v>6</v>
      </c>
      <c r="R4741">
        <v>5</v>
      </c>
      <c r="S4741">
        <v>5</v>
      </c>
      <c r="T4741">
        <v>2</v>
      </c>
      <c r="U4741">
        <v>23</v>
      </c>
      <c r="V4741">
        <v>20</v>
      </c>
      <c r="W4741">
        <v>4</v>
      </c>
      <c r="X4741">
        <v>2</v>
      </c>
      <c r="Y4741">
        <v>2</v>
      </c>
      <c r="Z4741">
        <v>0</v>
      </c>
      <c r="AA4741">
        <v>5</v>
      </c>
      <c r="AB4741">
        <v>3.4</v>
      </c>
      <c r="AC4741">
        <v>1.72</v>
      </c>
      <c r="AD4741" t="str">
        <f t="shared" si="149"/>
        <v>H</v>
      </c>
      <c r="AE4741" t="str">
        <f t="shared" si="150"/>
        <v>N</v>
      </c>
      <c r="AR4741">
        <v>0</v>
      </c>
      <c r="AS4741">
        <v>3</v>
      </c>
    </row>
    <row r="4742" spans="1:45" x14ac:dyDescent="0.3">
      <c r="A4742" t="s">
        <v>4966</v>
      </c>
      <c r="B4742" t="s">
        <v>4785</v>
      </c>
      <c r="C4742">
        <v>19</v>
      </c>
      <c r="D4742" s="1">
        <v>38714</v>
      </c>
      <c r="F4742" t="s">
        <v>3176</v>
      </c>
      <c r="G4742" t="s">
        <v>49</v>
      </c>
      <c r="H4742">
        <v>3</v>
      </c>
      <c r="I4742">
        <v>3</v>
      </c>
      <c r="J4742" t="s">
        <v>61</v>
      </c>
      <c r="K4742">
        <v>2</v>
      </c>
      <c r="L4742">
        <v>1</v>
      </c>
      <c r="M4742" t="s">
        <v>51</v>
      </c>
      <c r="N4742" t="s">
        <v>3626</v>
      </c>
      <c r="O4742">
        <v>6</v>
      </c>
      <c r="P4742">
        <v>9</v>
      </c>
      <c r="Q4742">
        <v>3</v>
      </c>
      <c r="R4742">
        <v>4</v>
      </c>
      <c r="S4742">
        <v>6</v>
      </c>
      <c r="T4742">
        <v>10</v>
      </c>
      <c r="U4742">
        <v>13</v>
      </c>
      <c r="V4742">
        <v>12</v>
      </c>
      <c r="W4742">
        <v>0</v>
      </c>
      <c r="X4742">
        <v>4</v>
      </c>
      <c r="Y4742">
        <v>0</v>
      </c>
      <c r="Z4742">
        <v>0</v>
      </c>
      <c r="AA4742">
        <v>2.1</v>
      </c>
      <c r="AB4742">
        <v>3.25</v>
      </c>
      <c r="AC4742">
        <v>3.4</v>
      </c>
      <c r="AD4742" t="str">
        <f t="shared" si="149"/>
        <v>A</v>
      </c>
      <c r="AE4742" t="str">
        <f t="shared" si="150"/>
        <v>N</v>
      </c>
      <c r="AR4742">
        <v>1</v>
      </c>
      <c r="AS4742">
        <v>1</v>
      </c>
    </row>
    <row r="4743" spans="1:45" x14ac:dyDescent="0.3">
      <c r="A4743" t="s">
        <v>4967</v>
      </c>
      <c r="B4743" t="s">
        <v>4785</v>
      </c>
      <c r="C4743">
        <v>19</v>
      </c>
      <c r="D4743" s="1">
        <v>38714</v>
      </c>
      <c r="F4743" t="s">
        <v>59</v>
      </c>
      <c r="G4743" t="s">
        <v>53</v>
      </c>
      <c r="H4743">
        <v>0</v>
      </c>
      <c r="I4743">
        <v>1</v>
      </c>
      <c r="J4743" t="s">
        <v>47</v>
      </c>
      <c r="K4743">
        <v>0</v>
      </c>
      <c r="L4743">
        <v>0</v>
      </c>
      <c r="M4743" t="s">
        <v>61</v>
      </c>
      <c r="N4743" t="s">
        <v>3637</v>
      </c>
      <c r="O4743">
        <v>5</v>
      </c>
      <c r="P4743">
        <v>11</v>
      </c>
      <c r="Q4743">
        <v>2</v>
      </c>
      <c r="R4743">
        <v>4</v>
      </c>
      <c r="S4743">
        <v>1</v>
      </c>
      <c r="T4743">
        <v>4</v>
      </c>
      <c r="U4743">
        <v>20</v>
      </c>
      <c r="V4743">
        <v>12</v>
      </c>
      <c r="W4743">
        <v>1</v>
      </c>
      <c r="X4743">
        <v>1</v>
      </c>
      <c r="Y4743">
        <v>0</v>
      </c>
      <c r="Z4743">
        <v>0</v>
      </c>
      <c r="AA4743">
        <v>6</v>
      </c>
      <c r="AB4743">
        <v>3.6</v>
      </c>
      <c r="AC4743">
        <v>1.57</v>
      </c>
      <c r="AD4743" t="str">
        <f t="shared" si="149"/>
        <v>H</v>
      </c>
      <c r="AE4743" t="str">
        <f t="shared" si="150"/>
        <v>N</v>
      </c>
      <c r="AR4743">
        <v>0</v>
      </c>
      <c r="AS4743">
        <v>3</v>
      </c>
    </row>
    <row r="4744" spans="1:45" x14ac:dyDescent="0.3">
      <c r="A4744" t="s">
        <v>4968</v>
      </c>
      <c r="B4744" t="s">
        <v>4785</v>
      </c>
      <c r="C4744">
        <v>19</v>
      </c>
      <c r="D4744" s="1">
        <v>38714</v>
      </c>
      <c r="F4744" t="s">
        <v>3618</v>
      </c>
      <c r="G4744" t="s">
        <v>64</v>
      </c>
      <c r="H4744">
        <v>2</v>
      </c>
      <c r="I4744">
        <v>0</v>
      </c>
      <c r="J4744" t="s">
        <v>51</v>
      </c>
      <c r="K4744">
        <v>1</v>
      </c>
      <c r="L4744">
        <v>0</v>
      </c>
      <c r="M4744" t="s">
        <v>51</v>
      </c>
      <c r="N4744" t="s">
        <v>3624</v>
      </c>
      <c r="O4744">
        <v>6</v>
      </c>
      <c r="P4744">
        <v>7</v>
      </c>
      <c r="Q4744">
        <v>5</v>
      </c>
      <c r="R4744">
        <v>7</v>
      </c>
      <c r="S4744">
        <v>4</v>
      </c>
      <c r="T4744">
        <v>3</v>
      </c>
      <c r="U4744">
        <v>16</v>
      </c>
      <c r="V4744">
        <v>12</v>
      </c>
      <c r="W4744">
        <v>0</v>
      </c>
      <c r="X4744">
        <v>0</v>
      </c>
      <c r="Y4744">
        <v>0</v>
      </c>
      <c r="Z4744">
        <v>0</v>
      </c>
      <c r="AA4744">
        <v>3.4</v>
      </c>
      <c r="AB4744">
        <v>3.25</v>
      </c>
      <c r="AC4744">
        <v>2.1</v>
      </c>
      <c r="AD4744" t="str">
        <f t="shared" si="149"/>
        <v>H</v>
      </c>
      <c r="AE4744" t="str">
        <f t="shared" si="150"/>
        <v>Y</v>
      </c>
      <c r="AR4744">
        <v>3</v>
      </c>
      <c r="AS4744">
        <v>0</v>
      </c>
    </row>
    <row r="4745" spans="1:45" x14ac:dyDescent="0.3">
      <c r="A4745" t="s">
        <v>4969</v>
      </c>
      <c r="B4745" t="s">
        <v>4785</v>
      </c>
      <c r="C4745">
        <v>19</v>
      </c>
      <c r="D4745" s="1">
        <v>38714</v>
      </c>
      <c r="F4745" t="s">
        <v>75</v>
      </c>
      <c r="G4745" t="s">
        <v>4795</v>
      </c>
      <c r="H4745">
        <v>0</v>
      </c>
      <c r="I4745">
        <v>2</v>
      </c>
      <c r="J4745" t="s">
        <v>47</v>
      </c>
      <c r="K4745">
        <v>0</v>
      </c>
      <c r="L4745">
        <v>2</v>
      </c>
      <c r="M4745" t="s">
        <v>47</v>
      </c>
      <c r="N4745" t="s">
        <v>3619</v>
      </c>
      <c r="O4745">
        <v>4</v>
      </c>
      <c r="P4745">
        <v>8</v>
      </c>
      <c r="Q4745">
        <v>1</v>
      </c>
      <c r="R4745">
        <v>4</v>
      </c>
      <c r="S4745">
        <v>5</v>
      </c>
      <c r="T4745">
        <v>3</v>
      </c>
      <c r="U4745">
        <v>14</v>
      </c>
      <c r="V4745">
        <v>15</v>
      </c>
      <c r="W4745">
        <v>1</v>
      </c>
      <c r="X4745">
        <v>1</v>
      </c>
      <c r="Y4745">
        <v>0</v>
      </c>
      <c r="Z4745">
        <v>0</v>
      </c>
      <c r="AA4745">
        <v>2.1</v>
      </c>
      <c r="AB4745">
        <v>3.25</v>
      </c>
      <c r="AC4745">
        <v>3.4</v>
      </c>
      <c r="AD4745" t="str">
        <f t="shared" si="149"/>
        <v>A</v>
      </c>
      <c r="AE4745" t="str">
        <f t="shared" si="150"/>
        <v>Y</v>
      </c>
      <c r="AR4745">
        <v>0</v>
      </c>
      <c r="AS4745">
        <v>3</v>
      </c>
    </row>
    <row r="4746" spans="1:45" x14ac:dyDescent="0.3">
      <c r="A4746" t="s">
        <v>4970</v>
      </c>
      <c r="B4746" t="s">
        <v>4785</v>
      </c>
      <c r="C4746">
        <v>20</v>
      </c>
      <c r="D4746" s="1">
        <v>38717</v>
      </c>
      <c r="F4746" t="s">
        <v>49</v>
      </c>
      <c r="G4746" t="s">
        <v>45</v>
      </c>
      <c r="H4746">
        <v>0</v>
      </c>
      <c r="I4746">
        <v>0</v>
      </c>
      <c r="J4746" t="s">
        <v>61</v>
      </c>
      <c r="K4746">
        <v>0</v>
      </c>
      <c r="L4746">
        <v>0</v>
      </c>
      <c r="M4746" t="s">
        <v>61</v>
      </c>
      <c r="N4746" t="s">
        <v>3637</v>
      </c>
      <c r="O4746">
        <v>11</v>
      </c>
      <c r="P4746">
        <v>10</v>
      </c>
      <c r="Q4746">
        <v>5</v>
      </c>
      <c r="R4746">
        <v>3</v>
      </c>
      <c r="S4746">
        <v>10</v>
      </c>
      <c r="T4746">
        <v>1</v>
      </c>
      <c r="U4746">
        <v>19</v>
      </c>
      <c r="V4746">
        <v>11</v>
      </c>
      <c r="W4746">
        <v>1</v>
      </c>
      <c r="X4746">
        <v>1</v>
      </c>
      <c r="Y4746">
        <v>0</v>
      </c>
      <c r="Z4746">
        <v>0</v>
      </c>
      <c r="AA4746">
        <v>5.5</v>
      </c>
      <c r="AB4746">
        <v>3.6</v>
      </c>
      <c r="AC4746">
        <v>1.61</v>
      </c>
      <c r="AD4746" t="str">
        <f t="shared" si="149"/>
        <v>H</v>
      </c>
      <c r="AE4746" t="str">
        <f t="shared" si="150"/>
        <v>N</v>
      </c>
      <c r="AR4746">
        <v>1</v>
      </c>
      <c r="AS4746">
        <v>1</v>
      </c>
    </row>
    <row r="4747" spans="1:45" x14ac:dyDescent="0.3">
      <c r="A4747" t="s">
        <v>4971</v>
      </c>
      <c r="B4747" t="s">
        <v>4785</v>
      </c>
      <c r="C4747">
        <v>20</v>
      </c>
      <c r="D4747" s="1">
        <v>38717</v>
      </c>
      <c r="F4747" t="s">
        <v>1988</v>
      </c>
      <c r="G4747" t="s">
        <v>75</v>
      </c>
      <c r="H4747">
        <v>2</v>
      </c>
      <c r="I4747">
        <v>0</v>
      </c>
      <c r="J4747" t="s">
        <v>51</v>
      </c>
      <c r="K4747">
        <v>1</v>
      </c>
      <c r="L4747">
        <v>0</v>
      </c>
      <c r="M4747" t="s">
        <v>51</v>
      </c>
      <c r="N4747" t="s">
        <v>3616</v>
      </c>
      <c r="O4747">
        <v>14</v>
      </c>
      <c r="P4747">
        <v>8</v>
      </c>
      <c r="Q4747">
        <v>7</v>
      </c>
      <c r="R4747">
        <v>3</v>
      </c>
      <c r="S4747">
        <v>6</v>
      </c>
      <c r="T4747">
        <v>13</v>
      </c>
      <c r="U4747">
        <v>15</v>
      </c>
      <c r="V4747">
        <v>8</v>
      </c>
      <c r="W4747">
        <v>1</v>
      </c>
      <c r="X4747">
        <v>0</v>
      </c>
      <c r="Y4747">
        <v>0</v>
      </c>
      <c r="Z4747">
        <v>0</v>
      </c>
      <c r="AA4747">
        <v>2.2000000000000002</v>
      </c>
      <c r="AB4747">
        <v>3.25</v>
      </c>
      <c r="AC4747">
        <v>3.2</v>
      </c>
      <c r="AD4747" t="str">
        <f t="shared" si="149"/>
        <v>A</v>
      </c>
      <c r="AE4747" t="str">
        <f t="shared" si="150"/>
        <v>N</v>
      </c>
      <c r="AR4747">
        <v>3</v>
      </c>
      <c r="AS4747">
        <v>0</v>
      </c>
    </row>
    <row r="4748" spans="1:45" x14ac:dyDescent="0.3">
      <c r="A4748" t="s">
        <v>4972</v>
      </c>
      <c r="B4748" t="s">
        <v>4785</v>
      </c>
      <c r="C4748">
        <v>20</v>
      </c>
      <c r="D4748" s="1">
        <v>38717</v>
      </c>
      <c r="F4748" t="s">
        <v>53</v>
      </c>
      <c r="G4748" t="s">
        <v>3623</v>
      </c>
      <c r="H4748">
        <v>2</v>
      </c>
      <c r="I4748">
        <v>0</v>
      </c>
      <c r="J4748" t="s">
        <v>51</v>
      </c>
      <c r="K4748">
        <v>2</v>
      </c>
      <c r="L4748">
        <v>0</v>
      </c>
      <c r="M4748" t="s">
        <v>51</v>
      </c>
      <c r="N4748" t="s">
        <v>3639</v>
      </c>
      <c r="O4748">
        <v>12</v>
      </c>
      <c r="P4748">
        <v>9</v>
      </c>
      <c r="Q4748">
        <v>8</v>
      </c>
      <c r="R4748">
        <v>3</v>
      </c>
      <c r="S4748">
        <v>5</v>
      </c>
      <c r="T4748">
        <v>4</v>
      </c>
      <c r="U4748">
        <v>11</v>
      </c>
      <c r="V4748">
        <v>8</v>
      </c>
      <c r="W4748">
        <v>1</v>
      </c>
      <c r="X4748">
        <v>0</v>
      </c>
      <c r="Y4748">
        <v>0</v>
      </c>
      <c r="Z4748">
        <v>0</v>
      </c>
      <c r="AA4748">
        <v>1.1399999999999999</v>
      </c>
      <c r="AB4748">
        <v>7</v>
      </c>
      <c r="AC4748">
        <v>17</v>
      </c>
      <c r="AD4748" t="str">
        <f t="shared" si="149"/>
        <v>A</v>
      </c>
      <c r="AE4748" t="str">
        <f t="shared" si="150"/>
        <v>N</v>
      </c>
      <c r="AR4748">
        <v>3</v>
      </c>
      <c r="AS4748">
        <v>0</v>
      </c>
    </row>
    <row r="4749" spans="1:45" x14ac:dyDescent="0.3">
      <c r="A4749" t="s">
        <v>4973</v>
      </c>
      <c r="B4749" t="s">
        <v>4785</v>
      </c>
      <c r="C4749">
        <v>20</v>
      </c>
      <c r="D4749" s="1">
        <v>38717</v>
      </c>
      <c r="F4749" t="s">
        <v>56</v>
      </c>
      <c r="G4749" t="s">
        <v>3618</v>
      </c>
      <c r="H4749">
        <v>1</v>
      </c>
      <c r="I4749">
        <v>0</v>
      </c>
      <c r="J4749" t="s">
        <v>51</v>
      </c>
      <c r="K4749">
        <v>0</v>
      </c>
      <c r="L4749">
        <v>0</v>
      </c>
      <c r="M4749" t="s">
        <v>61</v>
      </c>
      <c r="N4749" t="s">
        <v>3614</v>
      </c>
      <c r="O4749">
        <v>27</v>
      </c>
      <c r="P4749">
        <v>4</v>
      </c>
      <c r="Q4749">
        <v>13</v>
      </c>
      <c r="R4749">
        <v>0</v>
      </c>
      <c r="S4749">
        <v>10</v>
      </c>
      <c r="T4749">
        <v>1</v>
      </c>
      <c r="U4749">
        <v>8</v>
      </c>
      <c r="V4749">
        <v>12</v>
      </c>
      <c r="W4749">
        <v>0</v>
      </c>
      <c r="X4749">
        <v>0</v>
      </c>
      <c r="Y4749">
        <v>0</v>
      </c>
      <c r="Z4749">
        <v>0</v>
      </c>
      <c r="AA4749">
        <v>1.22</v>
      </c>
      <c r="AB4749">
        <v>5.5</v>
      </c>
      <c r="AC4749">
        <v>13</v>
      </c>
      <c r="AD4749" t="str">
        <f t="shared" si="149"/>
        <v>A</v>
      </c>
      <c r="AE4749" t="str">
        <f t="shared" si="150"/>
        <v>N</v>
      </c>
      <c r="AR4749">
        <v>3</v>
      </c>
      <c r="AS4749">
        <v>0</v>
      </c>
    </row>
    <row r="4750" spans="1:45" x14ac:dyDescent="0.3">
      <c r="A4750" t="s">
        <v>4974</v>
      </c>
      <c r="B4750" t="s">
        <v>4785</v>
      </c>
      <c r="C4750">
        <v>20</v>
      </c>
      <c r="D4750" s="1">
        <v>38717</v>
      </c>
      <c r="F4750" t="s">
        <v>79</v>
      </c>
      <c r="G4750" t="s">
        <v>843</v>
      </c>
      <c r="H4750">
        <v>4</v>
      </c>
      <c r="I4750">
        <v>1</v>
      </c>
      <c r="J4750" t="s">
        <v>51</v>
      </c>
      <c r="K4750">
        <v>2</v>
      </c>
      <c r="L4750">
        <v>1</v>
      </c>
      <c r="M4750" t="s">
        <v>51</v>
      </c>
      <c r="N4750" t="s">
        <v>3619</v>
      </c>
      <c r="O4750">
        <v>18</v>
      </c>
      <c r="P4750">
        <v>4</v>
      </c>
      <c r="Q4750">
        <v>9</v>
      </c>
      <c r="R4750">
        <v>2</v>
      </c>
      <c r="S4750">
        <v>7</v>
      </c>
      <c r="T4750">
        <v>1</v>
      </c>
      <c r="U4750">
        <v>9</v>
      </c>
      <c r="V4750">
        <v>22</v>
      </c>
      <c r="W4750">
        <v>2</v>
      </c>
      <c r="X4750">
        <v>5</v>
      </c>
      <c r="Y4750">
        <v>0</v>
      </c>
      <c r="Z4750">
        <v>0</v>
      </c>
      <c r="AA4750">
        <v>1.4</v>
      </c>
      <c r="AB4750">
        <v>4.33</v>
      </c>
      <c r="AC4750">
        <v>7.5</v>
      </c>
      <c r="AD4750" t="str">
        <f t="shared" si="149"/>
        <v>A</v>
      </c>
      <c r="AE4750" t="str">
        <f t="shared" si="150"/>
        <v>N</v>
      </c>
      <c r="AR4750">
        <v>3</v>
      </c>
      <c r="AS4750">
        <v>0</v>
      </c>
    </row>
    <row r="4751" spans="1:45" x14ac:dyDescent="0.3">
      <c r="A4751" t="s">
        <v>4975</v>
      </c>
      <c r="B4751" t="s">
        <v>4785</v>
      </c>
      <c r="C4751">
        <v>20</v>
      </c>
      <c r="D4751" s="1">
        <v>38717</v>
      </c>
      <c r="F4751" t="s">
        <v>845</v>
      </c>
      <c r="G4751" t="s">
        <v>59</v>
      </c>
      <c r="H4751">
        <v>0</v>
      </c>
      <c r="I4751">
        <v>0</v>
      </c>
      <c r="J4751" t="s">
        <v>61</v>
      </c>
      <c r="K4751">
        <v>0</v>
      </c>
      <c r="L4751">
        <v>0</v>
      </c>
      <c r="M4751" t="s">
        <v>61</v>
      </c>
      <c r="N4751" t="s">
        <v>4453</v>
      </c>
      <c r="O4751">
        <v>12</v>
      </c>
      <c r="P4751">
        <v>8</v>
      </c>
      <c r="Q4751">
        <v>4</v>
      </c>
      <c r="R4751">
        <v>3</v>
      </c>
      <c r="S4751">
        <v>4</v>
      </c>
      <c r="T4751">
        <v>7</v>
      </c>
      <c r="U4751">
        <v>6</v>
      </c>
      <c r="V4751">
        <v>12</v>
      </c>
      <c r="W4751">
        <v>0</v>
      </c>
      <c r="X4751">
        <v>1</v>
      </c>
      <c r="Y4751">
        <v>0</v>
      </c>
      <c r="Z4751">
        <v>0</v>
      </c>
      <c r="AA4751">
        <v>2.25</v>
      </c>
      <c r="AB4751">
        <v>3.25</v>
      </c>
      <c r="AC4751">
        <v>3.1</v>
      </c>
      <c r="AD4751" t="str">
        <f t="shared" si="149"/>
        <v>A</v>
      </c>
      <c r="AE4751" t="str">
        <f t="shared" si="150"/>
        <v>N</v>
      </c>
      <c r="AR4751">
        <v>1</v>
      </c>
      <c r="AS4751">
        <v>1</v>
      </c>
    </row>
    <row r="4752" spans="1:45" x14ac:dyDescent="0.3">
      <c r="A4752" t="s">
        <v>4976</v>
      </c>
      <c r="B4752" t="s">
        <v>4785</v>
      </c>
      <c r="C4752">
        <v>20</v>
      </c>
      <c r="D4752" s="1">
        <v>38717</v>
      </c>
      <c r="F4752" t="s">
        <v>4021</v>
      </c>
      <c r="G4752" t="s">
        <v>3176</v>
      </c>
      <c r="H4752">
        <v>1</v>
      </c>
      <c r="I4752">
        <v>0</v>
      </c>
      <c r="J4752" t="s">
        <v>51</v>
      </c>
      <c r="K4752">
        <v>1</v>
      </c>
      <c r="L4752">
        <v>0</v>
      </c>
      <c r="M4752" t="s">
        <v>51</v>
      </c>
      <c r="N4752" t="s">
        <v>3624</v>
      </c>
      <c r="O4752">
        <v>17</v>
      </c>
      <c r="P4752">
        <v>9</v>
      </c>
      <c r="Q4752">
        <v>7</v>
      </c>
      <c r="R4752">
        <v>4</v>
      </c>
      <c r="S4752">
        <v>8</v>
      </c>
      <c r="T4752">
        <v>8</v>
      </c>
      <c r="U4752">
        <v>14</v>
      </c>
      <c r="V4752">
        <v>7</v>
      </c>
      <c r="W4752">
        <v>1</v>
      </c>
      <c r="X4752">
        <v>2</v>
      </c>
      <c r="Y4752">
        <v>0</v>
      </c>
      <c r="Z4752">
        <v>0</v>
      </c>
      <c r="AA4752">
        <v>2.4</v>
      </c>
      <c r="AB4752">
        <v>3.2</v>
      </c>
      <c r="AC4752">
        <v>2.87</v>
      </c>
      <c r="AD4752" t="str">
        <f t="shared" si="149"/>
        <v>A</v>
      </c>
      <c r="AE4752" t="str">
        <f t="shared" si="150"/>
        <v>N</v>
      </c>
      <c r="AR4752">
        <v>3</v>
      </c>
      <c r="AS4752">
        <v>0</v>
      </c>
    </row>
    <row r="4753" spans="1:45" x14ac:dyDescent="0.3">
      <c r="A4753" t="s">
        <v>4977</v>
      </c>
      <c r="B4753" t="s">
        <v>4785</v>
      </c>
      <c r="C4753">
        <v>20</v>
      </c>
      <c r="D4753" s="1">
        <v>38717</v>
      </c>
      <c r="F4753" t="s">
        <v>1226</v>
      </c>
      <c r="G4753" t="s">
        <v>73</v>
      </c>
      <c r="H4753">
        <v>0</v>
      </c>
      <c r="I4753">
        <v>1</v>
      </c>
      <c r="J4753" t="s">
        <v>47</v>
      </c>
      <c r="K4753">
        <v>0</v>
      </c>
      <c r="L4753">
        <v>0</v>
      </c>
      <c r="M4753" t="s">
        <v>61</v>
      </c>
      <c r="N4753" t="s">
        <v>3641</v>
      </c>
      <c r="O4753">
        <v>13</v>
      </c>
      <c r="P4753">
        <v>9</v>
      </c>
      <c r="Q4753">
        <v>6</v>
      </c>
      <c r="R4753">
        <v>5</v>
      </c>
      <c r="S4753">
        <v>8</v>
      </c>
      <c r="T4753">
        <v>5</v>
      </c>
      <c r="U4753">
        <v>6</v>
      </c>
      <c r="V4753">
        <v>7</v>
      </c>
      <c r="W4753">
        <v>1</v>
      </c>
      <c r="X4753">
        <v>1</v>
      </c>
      <c r="Y4753">
        <v>0</v>
      </c>
      <c r="Z4753">
        <v>0</v>
      </c>
      <c r="AA4753">
        <v>2.6</v>
      </c>
      <c r="AB4753">
        <v>3.25</v>
      </c>
      <c r="AC4753">
        <v>2.6</v>
      </c>
      <c r="AD4753" t="str">
        <f t="shared" si="149"/>
        <v>H</v>
      </c>
      <c r="AE4753" t="str">
        <f t="shared" si="150"/>
        <v>N</v>
      </c>
      <c r="AR4753">
        <v>0</v>
      </c>
      <c r="AS4753">
        <v>3</v>
      </c>
    </row>
    <row r="4754" spans="1:45" x14ac:dyDescent="0.3">
      <c r="A4754" t="s">
        <v>4978</v>
      </c>
      <c r="B4754" t="s">
        <v>4785</v>
      </c>
      <c r="C4754">
        <v>20</v>
      </c>
      <c r="D4754" s="1">
        <v>38717</v>
      </c>
      <c r="F4754" t="s">
        <v>64</v>
      </c>
      <c r="G4754" t="s">
        <v>63</v>
      </c>
      <c r="H4754">
        <v>2</v>
      </c>
      <c r="I4754">
        <v>0</v>
      </c>
      <c r="J4754" t="s">
        <v>51</v>
      </c>
      <c r="K4754">
        <v>1</v>
      </c>
      <c r="L4754">
        <v>0</v>
      </c>
      <c r="M4754" t="s">
        <v>51</v>
      </c>
      <c r="N4754" t="s">
        <v>4097</v>
      </c>
      <c r="O4754">
        <v>13</v>
      </c>
      <c r="P4754">
        <v>9</v>
      </c>
      <c r="Q4754">
        <v>3</v>
      </c>
      <c r="R4754">
        <v>4</v>
      </c>
      <c r="S4754">
        <v>5</v>
      </c>
      <c r="T4754">
        <v>3</v>
      </c>
      <c r="U4754">
        <v>13</v>
      </c>
      <c r="V4754">
        <v>11</v>
      </c>
      <c r="W4754">
        <v>0</v>
      </c>
      <c r="X4754">
        <v>1</v>
      </c>
      <c r="Y4754">
        <v>0</v>
      </c>
      <c r="Z4754">
        <v>0</v>
      </c>
      <c r="AA4754">
        <v>2</v>
      </c>
      <c r="AB4754">
        <v>3.2</v>
      </c>
      <c r="AC4754">
        <v>3.75</v>
      </c>
      <c r="AD4754" t="str">
        <f t="shared" si="149"/>
        <v>A</v>
      </c>
      <c r="AE4754" t="str">
        <f t="shared" si="150"/>
        <v>N</v>
      </c>
      <c r="AR4754">
        <v>3</v>
      </c>
      <c r="AS4754">
        <v>0</v>
      </c>
    </row>
    <row r="4755" spans="1:45" x14ac:dyDescent="0.3">
      <c r="A4755" t="s">
        <v>4979</v>
      </c>
      <c r="B4755" t="s">
        <v>4785</v>
      </c>
      <c r="C4755">
        <v>20</v>
      </c>
      <c r="D4755" s="1">
        <v>38717</v>
      </c>
      <c r="F4755" t="s">
        <v>4795</v>
      </c>
      <c r="G4755" t="s">
        <v>54</v>
      </c>
      <c r="H4755">
        <v>0</v>
      </c>
      <c r="I4755">
        <v>3</v>
      </c>
      <c r="J4755" t="s">
        <v>47</v>
      </c>
      <c r="K4755">
        <v>0</v>
      </c>
      <c r="L4755">
        <v>1</v>
      </c>
      <c r="M4755" t="s">
        <v>47</v>
      </c>
      <c r="N4755" t="s">
        <v>4412</v>
      </c>
      <c r="O4755">
        <v>9</v>
      </c>
      <c r="P4755">
        <v>13</v>
      </c>
      <c r="Q4755">
        <v>4</v>
      </c>
      <c r="R4755">
        <v>7</v>
      </c>
      <c r="S4755">
        <v>2</v>
      </c>
      <c r="T4755">
        <v>7</v>
      </c>
      <c r="U4755">
        <v>9</v>
      </c>
      <c r="V4755">
        <v>13</v>
      </c>
      <c r="W4755">
        <v>1</v>
      </c>
      <c r="X4755">
        <v>1</v>
      </c>
      <c r="Y4755">
        <v>0</v>
      </c>
      <c r="Z4755">
        <v>0</v>
      </c>
      <c r="AA4755">
        <v>2.2000000000000002</v>
      </c>
      <c r="AB4755">
        <v>3.2</v>
      </c>
      <c r="AC4755">
        <v>3.25</v>
      </c>
      <c r="AD4755" t="str">
        <f t="shared" si="149"/>
        <v>A</v>
      </c>
      <c r="AE4755" t="str">
        <f t="shared" si="150"/>
        <v>Y</v>
      </c>
      <c r="AR4755">
        <v>0</v>
      </c>
      <c r="AS4755">
        <v>3</v>
      </c>
    </row>
    <row r="4756" spans="1:45" x14ac:dyDescent="0.3">
      <c r="A4756" t="s">
        <v>4980</v>
      </c>
      <c r="B4756" t="s">
        <v>4785</v>
      </c>
      <c r="C4756">
        <v>21</v>
      </c>
      <c r="D4756" s="1">
        <v>38719</v>
      </c>
      <c r="F4756" t="s">
        <v>3623</v>
      </c>
      <c r="G4756" t="s">
        <v>4795</v>
      </c>
      <c r="H4756">
        <v>2</v>
      </c>
      <c r="I4756">
        <v>0</v>
      </c>
      <c r="J4756" t="s">
        <v>51</v>
      </c>
      <c r="K4756">
        <v>2</v>
      </c>
      <c r="L4756">
        <v>0</v>
      </c>
      <c r="M4756" t="s">
        <v>51</v>
      </c>
      <c r="N4756" t="s">
        <v>4115</v>
      </c>
      <c r="O4756">
        <v>8</v>
      </c>
      <c r="P4756">
        <v>6</v>
      </c>
      <c r="Q4756">
        <v>4</v>
      </c>
      <c r="R4756">
        <v>2</v>
      </c>
      <c r="S4756">
        <v>8</v>
      </c>
      <c r="T4756">
        <v>3</v>
      </c>
      <c r="U4756">
        <v>9</v>
      </c>
      <c r="V4756">
        <v>16</v>
      </c>
      <c r="W4756">
        <v>1</v>
      </c>
      <c r="X4756">
        <v>2</v>
      </c>
      <c r="Y4756">
        <v>0</v>
      </c>
      <c r="Z4756">
        <v>0</v>
      </c>
      <c r="AA4756">
        <v>2.4</v>
      </c>
      <c r="AB4756">
        <v>3.2</v>
      </c>
      <c r="AC4756">
        <v>2.87</v>
      </c>
      <c r="AD4756" t="str">
        <f t="shared" si="149"/>
        <v>A</v>
      </c>
      <c r="AE4756" t="str">
        <f t="shared" si="150"/>
        <v>N</v>
      </c>
      <c r="AR4756">
        <v>3</v>
      </c>
      <c r="AS4756">
        <v>0</v>
      </c>
    </row>
    <row r="4757" spans="1:45" x14ac:dyDescent="0.3">
      <c r="A4757" t="s">
        <v>4981</v>
      </c>
      <c r="B4757" t="s">
        <v>4785</v>
      </c>
      <c r="C4757">
        <v>21</v>
      </c>
      <c r="D4757" s="1">
        <v>38719</v>
      </c>
      <c r="F4757" t="s">
        <v>54</v>
      </c>
      <c r="G4757" t="s">
        <v>4021</v>
      </c>
      <c r="H4757">
        <v>2</v>
      </c>
      <c r="I4757">
        <v>1</v>
      </c>
      <c r="J4757" t="s">
        <v>51</v>
      </c>
      <c r="K4757">
        <v>2</v>
      </c>
      <c r="L4757">
        <v>1</v>
      </c>
      <c r="M4757" t="s">
        <v>51</v>
      </c>
      <c r="N4757" t="s">
        <v>3639</v>
      </c>
      <c r="O4757">
        <v>12</v>
      </c>
      <c r="P4757">
        <v>8</v>
      </c>
      <c r="Q4757">
        <v>7</v>
      </c>
      <c r="R4757">
        <v>4</v>
      </c>
      <c r="S4757">
        <v>4</v>
      </c>
      <c r="T4757">
        <v>6</v>
      </c>
      <c r="U4757">
        <v>11</v>
      </c>
      <c r="V4757">
        <v>12</v>
      </c>
      <c r="W4757">
        <v>1</v>
      </c>
      <c r="X4757">
        <v>4</v>
      </c>
      <c r="Y4757">
        <v>0</v>
      </c>
      <c r="Z4757">
        <v>0</v>
      </c>
      <c r="AA4757">
        <v>1.66</v>
      </c>
      <c r="AB4757">
        <v>3.4</v>
      </c>
      <c r="AC4757">
        <v>5.5</v>
      </c>
      <c r="AD4757" t="str">
        <f t="shared" si="149"/>
        <v>A</v>
      </c>
      <c r="AE4757" t="str">
        <f t="shared" si="150"/>
        <v>N</v>
      </c>
      <c r="AR4757">
        <v>3</v>
      </c>
      <c r="AS4757">
        <v>0</v>
      </c>
    </row>
    <row r="4758" spans="1:45" x14ac:dyDescent="0.3">
      <c r="A4758" t="s">
        <v>4982</v>
      </c>
      <c r="B4758" t="s">
        <v>4785</v>
      </c>
      <c r="C4758">
        <v>21</v>
      </c>
      <c r="D4758" s="1">
        <v>38719</v>
      </c>
      <c r="F4758" t="s">
        <v>843</v>
      </c>
      <c r="G4758" t="s">
        <v>56</v>
      </c>
      <c r="H4758">
        <v>2</v>
      </c>
      <c r="I4758">
        <v>2</v>
      </c>
      <c r="J4758" t="s">
        <v>61</v>
      </c>
      <c r="K4758">
        <v>1</v>
      </c>
      <c r="L4758">
        <v>0</v>
      </c>
      <c r="M4758" t="s">
        <v>51</v>
      </c>
      <c r="N4758" t="s">
        <v>4412</v>
      </c>
      <c r="O4758">
        <v>12</v>
      </c>
      <c r="P4758">
        <v>15</v>
      </c>
      <c r="Q4758">
        <v>7</v>
      </c>
      <c r="R4758">
        <v>7</v>
      </c>
      <c r="S4758">
        <v>3</v>
      </c>
      <c r="T4758">
        <v>5</v>
      </c>
      <c r="U4758">
        <v>16</v>
      </c>
      <c r="V4758">
        <v>14</v>
      </c>
      <c r="W4758">
        <v>2</v>
      </c>
      <c r="X4758">
        <v>3</v>
      </c>
      <c r="Y4758">
        <v>0</v>
      </c>
      <c r="Z4758">
        <v>0</v>
      </c>
      <c r="AA4758">
        <v>3.75</v>
      </c>
      <c r="AB4758">
        <v>3.2</v>
      </c>
      <c r="AC4758">
        <v>2</v>
      </c>
      <c r="AD4758" t="str">
        <f t="shared" si="149"/>
        <v>H</v>
      </c>
      <c r="AE4758" t="str">
        <f t="shared" si="150"/>
        <v>N</v>
      </c>
      <c r="AR4758">
        <v>1</v>
      </c>
      <c r="AS4758">
        <v>1</v>
      </c>
    </row>
    <row r="4759" spans="1:45" x14ac:dyDescent="0.3">
      <c r="A4759" t="s">
        <v>4983</v>
      </c>
      <c r="B4759" t="s">
        <v>4785</v>
      </c>
      <c r="C4759">
        <v>21</v>
      </c>
      <c r="D4759" s="1">
        <v>38719</v>
      </c>
      <c r="F4759" t="s">
        <v>73</v>
      </c>
      <c r="G4759" t="s">
        <v>1988</v>
      </c>
      <c r="H4759">
        <v>3</v>
      </c>
      <c r="I4759">
        <v>1</v>
      </c>
      <c r="J4759" t="s">
        <v>51</v>
      </c>
      <c r="K4759">
        <v>2</v>
      </c>
      <c r="L4759">
        <v>1</v>
      </c>
      <c r="M4759" t="s">
        <v>51</v>
      </c>
      <c r="N4759" t="s">
        <v>3637</v>
      </c>
      <c r="O4759">
        <v>13</v>
      </c>
      <c r="P4759">
        <v>11</v>
      </c>
      <c r="Q4759">
        <v>6</v>
      </c>
      <c r="R4759">
        <v>4</v>
      </c>
      <c r="S4759">
        <v>5</v>
      </c>
      <c r="T4759">
        <v>2</v>
      </c>
      <c r="U4759">
        <v>13</v>
      </c>
      <c r="V4759">
        <v>14</v>
      </c>
      <c r="W4759">
        <v>0</v>
      </c>
      <c r="X4759">
        <v>2</v>
      </c>
      <c r="Y4759">
        <v>0</v>
      </c>
      <c r="Z4759">
        <v>0</v>
      </c>
      <c r="AA4759">
        <v>2.2999999999999998</v>
      </c>
      <c r="AB4759">
        <v>3.25</v>
      </c>
      <c r="AC4759">
        <v>3</v>
      </c>
      <c r="AD4759" t="str">
        <f t="shared" si="149"/>
        <v>A</v>
      </c>
      <c r="AE4759" t="str">
        <f t="shared" si="150"/>
        <v>N</v>
      </c>
      <c r="AR4759">
        <v>3</v>
      </c>
      <c r="AS4759">
        <v>0</v>
      </c>
    </row>
    <row r="4760" spans="1:45" x14ac:dyDescent="0.3">
      <c r="A4760" t="s">
        <v>4984</v>
      </c>
      <c r="B4760" t="s">
        <v>4785</v>
      </c>
      <c r="C4760">
        <v>21</v>
      </c>
      <c r="D4760" s="1">
        <v>38719</v>
      </c>
      <c r="F4760" t="s">
        <v>3176</v>
      </c>
      <c r="G4760" t="s">
        <v>1226</v>
      </c>
      <c r="H4760">
        <v>2</v>
      </c>
      <c r="I4760">
        <v>1</v>
      </c>
      <c r="J4760" t="s">
        <v>51</v>
      </c>
      <c r="K4760">
        <v>1</v>
      </c>
      <c r="L4760">
        <v>1</v>
      </c>
      <c r="M4760" t="s">
        <v>61</v>
      </c>
      <c r="N4760" t="s">
        <v>3631</v>
      </c>
      <c r="O4760">
        <v>12</v>
      </c>
      <c r="P4760">
        <v>10</v>
      </c>
      <c r="Q4760">
        <v>9</v>
      </c>
      <c r="R4760">
        <v>7</v>
      </c>
      <c r="S4760">
        <v>6</v>
      </c>
      <c r="T4760">
        <v>6</v>
      </c>
      <c r="U4760">
        <v>9</v>
      </c>
      <c r="V4760">
        <v>14</v>
      </c>
      <c r="W4760">
        <v>2</v>
      </c>
      <c r="X4760">
        <v>2</v>
      </c>
      <c r="Y4760">
        <v>0</v>
      </c>
      <c r="Z4760">
        <v>1</v>
      </c>
      <c r="AA4760">
        <v>1.57</v>
      </c>
      <c r="AB4760">
        <v>3.5</v>
      </c>
      <c r="AC4760">
        <v>6.5</v>
      </c>
      <c r="AD4760" t="str">
        <f t="shared" si="149"/>
        <v>A</v>
      </c>
      <c r="AE4760" t="str">
        <f t="shared" si="150"/>
        <v>N</v>
      </c>
      <c r="AR4760">
        <v>3</v>
      </c>
      <c r="AS4760">
        <v>0</v>
      </c>
    </row>
    <row r="4761" spans="1:45" x14ac:dyDescent="0.3">
      <c r="A4761" t="s">
        <v>4985</v>
      </c>
      <c r="B4761" t="s">
        <v>4785</v>
      </c>
      <c r="C4761">
        <v>21</v>
      </c>
      <c r="D4761" s="1">
        <v>38719</v>
      </c>
      <c r="F4761" t="s">
        <v>63</v>
      </c>
      <c r="G4761" t="s">
        <v>845</v>
      </c>
      <c r="H4761">
        <v>2</v>
      </c>
      <c r="I4761">
        <v>2</v>
      </c>
      <c r="J4761" t="s">
        <v>61</v>
      </c>
      <c r="K4761">
        <v>1</v>
      </c>
      <c r="L4761">
        <v>0</v>
      </c>
      <c r="M4761" t="s">
        <v>51</v>
      </c>
      <c r="N4761" t="s">
        <v>3619</v>
      </c>
      <c r="O4761">
        <v>10</v>
      </c>
      <c r="P4761">
        <v>8</v>
      </c>
      <c r="Q4761">
        <v>5</v>
      </c>
      <c r="R4761">
        <v>3</v>
      </c>
      <c r="S4761">
        <v>5</v>
      </c>
      <c r="T4761">
        <v>2</v>
      </c>
      <c r="U4761">
        <v>14</v>
      </c>
      <c r="V4761">
        <v>13</v>
      </c>
      <c r="W4761">
        <v>0</v>
      </c>
      <c r="X4761">
        <v>2</v>
      </c>
      <c r="Y4761">
        <v>0</v>
      </c>
      <c r="Z4761">
        <v>0</v>
      </c>
      <c r="AA4761">
        <v>2.1</v>
      </c>
      <c r="AB4761">
        <v>3.1</v>
      </c>
      <c r="AC4761">
        <v>3.6</v>
      </c>
      <c r="AD4761" t="str">
        <f t="shared" si="149"/>
        <v>A</v>
      </c>
      <c r="AE4761" t="str">
        <f t="shared" si="150"/>
        <v>N</v>
      </c>
      <c r="AR4761">
        <v>1</v>
      </c>
      <c r="AS4761">
        <v>1</v>
      </c>
    </row>
    <row r="4762" spans="1:45" x14ac:dyDescent="0.3">
      <c r="A4762" t="s">
        <v>4986</v>
      </c>
      <c r="B4762" t="s">
        <v>4785</v>
      </c>
      <c r="C4762">
        <v>21</v>
      </c>
      <c r="D4762" s="1">
        <v>38719</v>
      </c>
      <c r="F4762" t="s">
        <v>3618</v>
      </c>
      <c r="G4762" t="s">
        <v>49</v>
      </c>
      <c r="H4762">
        <v>1</v>
      </c>
      <c r="I4762">
        <v>2</v>
      </c>
      <c r="J4762" t="s">
        <v>47</v>
      </c>
      <c r="K4762">
        <v>0</v>
      </c>
      <c r="L4762">
        <v>0</v>
      </c>
      <c r="M4762" t="s">
        <v>61</v>
      </c>
      <c r="N4762" t="s">
        <v>3641</v>
      </c>
      <c r="O4762">
        <v>9</v>
      </c>
      <c r="P4762">
        <v>13</v>
      </c>
      <c r="Q4762">
        <v>5</v>
      </c>
      <c r="R4762">
        <v>7</v>
      </c>
      <c r="S4762">
        <v>7</v>
      </c>
      <c r="T4762">
        <v>6</v>
      </c>
      <c r="U4762">
        <v>9</v>
      </c>
      <c r="V4762">
        <v>13</v>
      </c>
      <c r="W4762">
        <v>2</v>
      </c>
      <c r="X4762">
        <v>3</v>
      </c>
      <c r="Y4762">
        <v>0</v>
      </c>
      <c r="Z4762">
        <v>0</v>
      </c>
      <c r="AA4762">
        <v>2.5</v>
      </c>
      <c r="AB4762">
        <v>3.2</v>
      </c>
      <c r="AC4762">
        <v>2.75</v>
      </c>
      <c r="AD4762" t="str">
        <f t="shared" si="149"/>
        <v>A</v>
      </c>
      <c r="AE4762" t="str">
        <f t="shared" si="150"/>
        <v>Y</v>
      </c>
      <c r="AR4762">
        <v>0</v>
      </c>
      <c r="AS4762">
        <v>3</v>
      </c>
    </row>
    <row r="4763" spans="1:45" x14ac:dyDescent="0.3">
      <c r="A4763" t="s">
        <v>4987</v>
      </c>
      <c r="B4763" t="s">
        <v>4785</v>
      </c>
      <c r="C4763">
        <v>21</v>
      </c>
      <c r="D4763" s="1">
        <v>38719</v>
      </c>
      <c r="F4763" t="s">
        <v>75</v>
      </c>
      <c r="G4763" t="s">
        <v>53</v>
      </c>
      <c r="H4763">
        <v>1</v>
      </c>
      <c r="I4763">
        <v>3</v>
      </c>
      <c r="J4763" t="s">
        <v>47</v>
      </c>
      <c r="K4763">
        <v>0</v>
      </c>
      <c r="L4763">
        <v>1</v>
      </c>
      <c r="M4763" t="s">
        <v>47</v>
      </c>
      <c r="N4763" t="s">
        <v>4097</v>
      </c>
      <c r="O4763">
        <v>6</v>
      </c>
      <c r="P4763">
        <v>17</v>
      </c>
      <c r="Q4763">
        <v>3</v>
      </c>
      <c r="R4763">
        <v>10</v>
      </c>
      <c r="S4763">
        <v>2</v>
      </c>
      <c r="T4763">
        <v>5</v>
      </c>
      <c r="U4763">
        <v>10</v>
      </c>
      <c r="V4763">
        <v>11</v>
      </c>
      <c r="W4763">
        <v>1</v>
      </c>
      <c r="X4763">
        <v>3</v>
      </c>
      <c r="Y4763">
        <v>0</v>
      </c>
      <c r="Z4763">
        <v>0</v>
      </c>
      <c r="AA4763">
        <v>9</v>
      </c>
      <c r="AB4763">
        <v>4</v>
      </c>
      <c r="AC4763">
        <v>1.4</v>
      </c>
      <c r="AD4763" t="str">
        <f t="shared" si="149"/>
        <v>H</v>
      </c>
      <c r="AE4763" t="str">
        <f t="shared" si="150"/>
        <v>N</v>
      </c>
      <c r="AR4763">
        <v>0</v>
      </c>
      <c r="AS4763">
        <v>3</v>
      </c>
    </row>
    <row r="4764" spans="1:45" x14ac:dyDescent="0.3">
      <c r="A4764" t="s">
        <v>4988</v>
      </c>
      <c r="B4764" t="s">
        <v>4785</v>
      </c>
      <c r="C4764">
        <v>21</v>
      </c>
      <c r="D4764" s="1">
        <v>38720</v>
      </c>
      <c r="F4764" t="s">
        <v>45</v>
      </c>
      <c r="G4764" t="s">
        <v>79</v>
      </c>
      <c r="H4764">
        <v>0</v>
      </c>
      <c r="I4764">
        <v>0</v>
      </c>
      <c r="J4764" t="s">
        <v>61</v>
      </c>
      <c r="K4764">
        <v>0</v>
      </c>
      <c r="L4764">
        <v>0</v>
      </c>
      <c r="M4764" t="s">
        <v>61</v>
      </c>
      <c r="N4764" t="s">
        <v>3616</v>
      </c>
      <c r="O4764">
        <v>8</v>
      </c>
      <c r="P4764">
        <v>16</v>
      </c>
      <c r="Q4764">
        <v>5</v>
      </c>
      <c r="R4764">
        <v>6</v>
      </c>
      <c r="S4764">
        <v>6</v>
      </c>
      <c r="T4764">
        <v>9</v>
      </c>
      <c r="U4764">
        <v>17</v>
      </c>
      <c r="V4764">
        <v>13</v>
      </c>
      <c r="W4764">
        <v>2</v>
      </c>
      <c r="X4764">
        <v>3</v>
      </c>
      <c r="Y4764">
        <v>0</v>
      </c>
      <c r="Z4764">
        <v>0</v>
      </c>
      <c r="AA4764">
        <v>2.62</v>
      </c>
      <c r="AB4764">
        <v>3.1</v>
      </c>
      <c r="AC4764">
        <v>2.75</v>
      </c>
      <c r="AD4764" t="str">
        <f t="shared" si="149"/>
        <v>A</v>
      </c>
      <c r="AE4764" t="str">
        <f t="shared" si="150"/>
        <v>N</v>
      </c>
      <c r="AR4764">
        <v>1</v>
      </c>
      <c r="AS4764">
        <v>1</v>
      </c>
    </row>
    <row r="4765" spans="1:45" x14ac:dyDescent="0.3">
      <c r="A4765" t="s">
        <v>4989</v>
      </c>
      <c r="B4765" t="s">
        <v>4785</v>
      </c>
      <c r="C4765">
        <v>21</v>
      </c>
      <c r="D4765" s="1">
        <v>38721</v>
      </c>
      <c r="F4765" t="s">
        <v>59</v>
      </c>
      <c r="G4765" t="s">
        <v>64</v>
      </c>
      <c r="H4765">
        <v>0</v>
      </c>
      <c r="I4765">
        <v>2</v>
      </c>
      <c r="J4765" t="s">
        <v>47</v>
      </c>
      <c r="K4765">
        <v>0</v>
      </c>
      <c r="L4765">
        <v>1</v>
      </c>
      <c r="M4765" t="s">
        <v>47</v>
      </c>
      <c r="N4765" t="s">
        <v>3614</v>
      </c>
      <c r="O4765">
        <v>13</v>
      </c>
      <c r="P4765">
        <v>8</v>
      </c>
      <c r="Q4765">
        <v>3</v>
      </c>
      <c r="R4765">
        <v>2</v>
      </c>
      <c r="S4765">
        <v>12</v>
      </c>
      <c r="T4765">
        <v>8</v>
      </c>
      <c r="U4765">
        <v>8</v>
      </c>
      <c r="V4765">
        <v>11</v>
      </c>
      <c r="W4765">
        <v>2</v>
      </c>
      <c r="X4765">
        <v>2</v>
      </c>
      <c r="Y4765">
        <v>0</v>
      </c>
      <c r="Z4765">
        <v>0</v>
      </c>
      <c r="AA4765">
        <v>2.5</v>
      </c>
      <c r="AB4765">
        <v>3.1</v>
      </c>
      <c r="AC4765">
        <v>2.8</v>
      </c>
      <c r="AD4765" t="str">
        <f t="shared" si="149"/>
        <v>A</v>
      </c>
      <c r="AE4765" t="str">
        <f t="shared" si="150"/>
        <v>Y</v>
      </c>
      <c r="AR4765">
        <v>0</v>
      </c>
      <c r="AS4765">
        <v>3</v>
      </c>
    </row>
    <row r="4766" spans="1:45" x14ac:dyDescent="0.3">
      <c r="A4766" t="s">
        <v>4990</v>
      </c>
      <c r="B4766" t="s">
        <v>4785</v>
      </c>
      <c r="C4766">
        <v>22</v>
      </c>
      <c r="D4766" s="1">
        <v>38731</v>
      </c>
      <c r="F4766" t="s">
        <v>45</v>
      </c>
      <c r="G4766" t="s">
        <v>845</v>
      </c>
      <c r="H4766">
        <v>7</v>
      </c>
      <c r="I4766">
        <v>0</v>
      </c>
      <c r="J4766" t="s">
        <v>51</v>
      </c>
      <c r="K4766">
        <v>4</v>
      </c>
      <c r="L4766">
        <v>0</v>
      </c>
      <c r="M4766" t="s">
        <v>51</v>
      </c>
      <c r="N4766" t="s">
        <v>3641</v>
      </c>
      <c r="O4766">
        <v>24</v>
      </c>
      <c r="P4766">
        <v>5</v>
      </c>
      <c r="Q4766">
        <v>17</v>
      </c>
      <c r="R4766">
        <v>2</v>
      </c>
      <c r="S4766">
        <v>4</v>
      </c>
      <c r="T4766">
        <v>6</v>
      </c>
      <c r="U4766">
        <v>12</v>
      </c>
      <c r="V4766">
        <v>14</v>
      </c>
      <c r="W4766">
        <v>1</v>
      </c>
      <c r="X4766">
        <v>2</v>
      </c>
      <c r="Y4766">
        <v>0</v>
      </c>
      <c r="Z4766">
        <v>1</v>
      </c>
      <c r="AA4766">
        <v>1.33</v>
      </c>
      <c r="AB4766">
        <v>4.33</v>
      </c>
      <c r="AC4766">
        <v>8</v>
      </c>
      <c r="AD4766" t="str">
        <f t="shared" si="149"/>
        <v>A</v>
      </c>
      <c r="AE4766" t="str">
        <f t="shared" si="150"/>
        <v>N</v>
      </c>
      <c r="AR4766">
        <v>3</v>
      </c>
      <c r="AS4766">
        <v>0</v>
      </c>
    </row>
    <row r="4767" spans="1:45" x14ac:dyDescent="0.3">
      <c r="A4767" t="s">
        <v>4991</v>
      </c>
      <c r="B4767" t="s">
        <v>4785</v>
      </c>
      <c r="C4767">
        <v>22</v>
      </c>
      <c r="D4767" s="1">
        <v>38731</v>
      </c>
      <c r="F4767" t="s">
        <v>49</v>
      </c>
      <c r="G4767" t="s">
        <v>75</v>
      </c>
      <c r="H4767">
        <v>1</v>
      </c>
      <c r="I4767">
        <v>2</v>
      </c>
      <c r="J4767" t="s">
        <v>47</v>
      </c>
      <c r="K4767">
        <v>1</v>
      </c>
      <c r="L4767">
        <v>0</v>
      </c>
      <c r="M4767" t="s">
        <v>51</v>
      </c>
      <c r="N4767" t="s">
        <v>3695</v>
      </c>
      <c r="O4767">
        <v>14</v>
      </c>
      <c r="P4767">
        <v>10</v>
      </c>
      <c r="Q4767">
        <v>8</v>
      </c>
      <c r="R4767">
        <v>7</v>
      </c>
      <c r="S4767">
        <v>4</v>
      </c>
      <c r="T4767">
        <v>10</v>
      </c>
      <c r="U4767">
        <v>15</v>
      </c>
      <c r="V4767">
        <v>21</v>
      </c>
      <c r="W4767">
        <v>1</v>
      </c>
      <c r="X4767">
        <v>3</v>
      </c>
      <c r="Y4767">
        <v>0</v>
      </c>
      <c r="Z4767">
        <v>0</v>
      </c>
      <c r="AA4767">
        <v>2</v>
      </c>
      <c r="AB4767">
        <v>3.2</v>
      </c>
      <c r="AC4767">
        <v>3.75</v>
      </c>
      <c r="AD4767" t="str">
        <f t="shared" ref="AD4767:AD4830" si="151">IF(IF(AC4767&gt;AA4767,G4767,F4767)=F4767,"H","A")</f>
        <v>A</v>
      </c>
      <c r="AE4767" t="str">
        <f t="shared" si="150"/>
        <v>Y</v>
      </c>
      <c r="AR4767">
        <v>0</v>
      </c>
      <c r="AS4767">
        <v>3</v>
      </c>
    </row>
    <row r="4768" spans="1:45" x14ac:dyDescent="0.3">
      <c r="A4768" t="s">
        <v>4992</v>
      </c>
      <c r="B4768" t="s">
        <v>4785</v>
      </c>
      <c r="C4768">
        <v>22</v>
      </c>
      <c r="D4768" s="1">
        <v>38731</v>
      </c>
      <c r="F4768" t="s">
        <v>54</v>
      </c>
      <c r="G4768" t="s">
        <v>843</v>
      </c>
      <c r="H4768">
        <v>0</v>
      </c>
      <c r="I4768">
        <v>0</v>
      </c>
      <c r="J4768" t="s">
        <v>61</v>
      </c>
      <c r="K4768">
        <v>0</v>
      </c>
      <c r="L4768">
        <v>0</v>
      </c>
      <c r="M4768" t="s">
        <v>61</v>
      </c>
      <c r="N4768" t="s">
        <v>3624</v>
      </c>
      <c r="O4768">
        <v>18</v>
      </c>
      <c r="P4768">
        <v>3</v>
      </c>
      <c r="Q4768">
        <v>3</v>
      </c>
      <c r="R4768">
        <v>1</v>
      </c>
      <c r="S4768">
        <v>11</v>
      </c>
      <c r="T4768">
        <v>1</v>
      </c>
      <c r="U4768">
        <v>21</v>
      </c>
      <c r="V4768">
        <v>16</v>
      </c>
      <c r="W4768">
        <v>2</v>
      </c>
      <c r="X4768">
        <v>5</v>
      </c>
      <c r="Y4768">
        <v>0</v>
      </c>
      <c r="Z4768">
        <v>1</v>
      </c>
      <c r="AA4768">
        <v>2.1</v>
      </c>
      <c r="AB4768">
        <v>3.25</v>
      </c>
      <c r="AC4768">
        <v>3.4</v>
      </c>
      <c r="AD4768" t="str">
        <f t="shared" si="151"/>
        <v>A</v>
      </c>
      <c r="AE4768" t="str">
        <f t="shared" si="150"/>
        <v>N</v>
      </c>
      <c r="AR4768">
        <v>1</v>
      </c>
      <c r="AS4768">
        <v>1</v>
      </c>
    </row>
    <row r="4769" spans="1:45" x14ac:dyDescent="0.3">
      <c r="A4769" t="s">
        <v>4993</v>
      </c>
      <c r="B4769" t="s">
        <v>4785</v>
      </c>
      <c r="C4769">
        <v>22</v>
      </c>
      <c r="D4769" s="1">
        <v>38731</v>
      </c>
      <c r="F4769" t="s">
        <v>1988</v>
      </c>
      <c r="G4769" t="s">
        <v>3623</v>
      </c>
      <c r="H4769">
        <v>2</v>
      </c>
      <c r="I4769">
        <v>0</v>
      </c>
      <c r="J4769" t="s">
        <v>51</v>
      </c>
      <c r="K4769">
        <v>1</v>
      </c>
      <c r="L4769">
        <v>0</v>
      </c>
      <c r="M4769" t="s">
        <v>51</v>
      </c>
      <c r="N4769" t="s">
        <v>3616</v>
      </c>
      <c r="O4769">
        <v>11</v>
      </c>
      <c r="P4769">
        <v>14</v>
      </c>
      <c r="Q4769">
        <v>4</v>
      </c>
      <c r="R4769">
        <v>5</v>
      </c>
      <c r="S4769">
        <v>2</v>
      </c>
      <c r="T4769">
        <v>7</v>
      </c>
      <c r="U4769">
        <v>16</v>
      </c>
      <c r="V4769">
        <v>12</v>
      </c>
      <c r="W4769">
        <v>0</v>
      </c>
      <c r="X4769">
        <v>0</v>
      </c>
      <c r="Y4769">
        <v>0</v>
      </c>
      <c r="Z4769">
        <v>0</v>
      </c>
      <c r="AA4769">
        <v>2</v>
      </c>
      <c r="AB4769">
        <v>3.2</v>
      </c>
      <c r="AC4769">
        <v>3.75</v>
      </c>
      <c r="AD4769" t="str">
        <f t="shared" si="151"/>
        <v>A</v>
      </c>
      <c r="AE4769" t="str">
        <f t="shared" si="150"/>
        <v>N</v>
      </c>
      <c r="AR4769">
        <v>3</v>
      </c>
      <c r="AS4769">
        <v>0</v>
      </c>
    </row>
    <row r="4770" spans="1:45" x14ac:dyDescent="0.3">
      <c r="A4770" t="s">
        <v>4994</v>
      </c>
      <c r="B4770" t="s">
        <v>4785</v>
      </c>
      <c r="C4770">
        <v>22</v>
      </c>
      <c r="D4770" s="1">
        <v>38731</v>
      </c>
      <c r="F4770" t="s">
        <v>3176</v>
      </c>
      <c r="G4770" t="s">
        <v>63</v>
      </c>
      <c r="H4770">
        <v>1</v>
      </c>
      <c r="I4770">
        <v>0</v>
      </c>
      <c r="J4770" t="s">
        <v>51</v>
      </c>
      <c r="K4770">
        <v>0</v>
      </c>
      <c r="L4770">
        <v>0</v>
      </c>
      <c r="M4770" t="s">
        <v>61</v>
      </c>
      <c r="N4770" t="s">
        <v>3614</v>
      </c>
      <c r="O4770">
        <v>12</v>
      </c>
      <c r="P4770">
        <v>6</v>
      </c>
      <c r="Q4770">
        <v>5</v>
      </c>
      <c r="R4770">
        <v>4</v>
      </c>
      <c r="S4770">
        <v>5</v>
      </c>
      <c r="T4770">
        <v>10</v>
      </c>
      <c r="U4770">
        <v>9</v>
      </c>
      <c r="V4770">
        <v>13</v>
      </c>
      <c r="W4770">
        <v>0</v>
      </c>
      <c r="X4770">
        <v>2</v>
      </c>
      <c r="Y4770">
        <v>0</v>
      </c>
      <c r="Z4770">
        <v>0</v>
      </c>
      <c r="AA4770">
        <v>2.37</v>
      </c>
      <c r="AB4770">
        <v>3.25</v>
      </c>
      <c r="AC4770">
        <v>2.87</v>
      </c>
      <c r="AD4770" t="str">
        <f t="shared" si="151"/>
        <v>A</v>
      </c>
      <c r="AE4770" t="str">
        <f t="shared" si="150"/>
        <v>N</v>
      </c>
      <c r="AR4770">
        <v>3</v>
      </c>
      <c r="AS4770">
        <v>0</v>
      </c>
    </row>
    <row r="4771" spans="1:45" x14ac:dyDescent="0.3">
      <c r="A4771" t="s">
        <v>4995</v>
      </c>
      <c r="B4771" t="s">
        <v>4785</v>
      </c>
      <c r="C4771">
        <v>22</v>
      </c>
      <c r="D4771" s="1">
        <v>38731</v>
      </c>
      <c r="F4771" t="s">
        <v>56</v>
      </c>
      <c r="G4771" t="s">
        <v>64</v>
      </c>
      <c r="H4771">
        <v>1</v>
      </c>
      <c r="I4771">
        <v>0</v>
      </c>
      <c r="J4771" t="s">
        <v>51</v>
      </c>
      <c r="K4771">
        <v>0</v>
      </c>
      <c r="L4771">
        <v>0</v>
      </c>
      <c r="M4771" t="s">
        <v>61</v>
      </c>
      <c r="N4771" t="s">
        <v>3631</v>
      </c>
      <c r="O4771">
        <v>16</v>
      </c>
      <c r="P4771">
        <v>6</v>
      </c>
      <c r="Q4771">
        <v>12</v>
      </c>
      <c r="R4771">
        <v>2</v>
      </c>
      <c r="S4771">
        <v>10</v>
      </c>
      <c r="T4771">
        <v>7</v>
      </c>
      <c r="U4771">
        <v>8</v>
      </c>
      <c r="V4771">
        <v>12</v>
      </c>
      <c r="W4771">
        <v>0</v>
      </c>
      <c r="X4771">
        <v>1</v>
      </c>
      <c r="Y4771">
        <v>0</v>
      </c>
      <c r="Z4771">
        <v>1</v>
      </c>
      <c r="AA4771">
        <v>1.66</v>
      </c>
      <c r="AB4771">
        <v>3.4</v>
      </c>
      <c r="AC4771">
        <v>5.5</v>
      </c>
      <c r="AD4771" t="str">
        <f t="shared" si="151"/>
        <v>A</v>
      </c>
      <c r="AE4771" t="str">
        <f t="shared" si="150"/>
        <v>N</v>
      </c>
      <c r="AR4771">
        <v>3</v>
      </c>
      <c r="AS4771">
        <v>0</v>
      </c>
    </row>
    <row r="4772" spans="1:45" x14ac:dyDescent="0.3">
      <c r="A4772" t="s">
        <v>4996</v>
      </c>
      <c r="B4772" t="s">
        <v>4785</v>
      </c>
      <c r="C4772">
        <v>22</v>
      </c>
      <c r="D4772" s="1">
        <v>38731</v>
      </c>
      <c r="F4772" t="s">
        <v>59</v>
      </c>
      <c r="G4772" t="s">
        <v>79</v>
      </c>
      <c r="H4772">
        <v>3</v>
      </c>
      <c r="I4772">
        <v>1</v>
      </c>
      <c r="J4772" t="s">
        <v>51</v>
      </c>
      <c r="K4772">
        <v>2</v>
      </c>
      <c r="L4772">
        <v>0</v>
      </c>
      <c r="M4772" t="s">
        <v>51</v>
      </c>
      <c r="N4772" t="s">
        <v>3619</v>
      </c>
      <c r="O4772">
        <v>12</v>
      </c>
      <c r="P4772">
        <v>13</v>
      </c>
      <c r="Q4772">
        <v>7</v>
      </c>
      <c r="R4772">
        <v>4</v>
      </c>
      <c r="S4772">
        <v>3</v>
      </c>
      <c r="T4772">
        <v>3</v>
      </c>
      <c r="U4772">
        <v>19</v>
      </c>
      <c r="V4772">
        <v>18</v>
      </c>
      <c r="W4772">
        <v>2</v>
      </c>
      <c r="X4772">
        <v>1</v>
      </c>
      <c r="Y4772">
        <v>0</v>
      </c>
      <c r="Z4772">
        <v>1</v>
      </c>
      <c r="AA4772">
        <v>4.5</v>
      </c>
      <c r="AB4772">
        <v>3.3</v>
      </c>
      <c r="AC4772">
        <v>1.8</v>
      </c>
      <c r="AD4772" t="str">
        <f t="shared" si="151"/>
        <v>H</v>
      </c>
      <c r="AE4772" t="str">
        <f t="shared" si="150"/>
        <v>Y</v>
      </c>
      <c r="AR4772">
        <v>3</v>
      </c>
      <c r="AS4772">
        <v>0</v>
      </c>
    </row>
    <row r="4773" spans="1:45" x14ac:dyDescent="0.3">
      <c r="A4773" t="s">
        <v>4997</v>
      </c>
      <c r="B4773" t="s">
        <v>4785</v>
      </c>
      <c r="C4773">
        <v>22</v>
      </c>
      <c r="D4773" s="1">
        <v>38731</v>
      </c>
      <c r="F4773" t="s">
        <v>4021</v>
      </c>
      <c r="G4773" t="s">
        <v>73</v>
      </c>
      <c r="H4773">
        <v>0</v>
      </c>
      <c r="I4773">
        <v>1</v>
      </c>
      <c r="J4773" t="s">
        <v>47</v>
      </c>
      <c r="K4773">
        <v>0</v>
      </c>
      <c r="L4773">
        <v>1</v>
      </c>
      <c r="M4773" t="s">
        <v>47</v>
      </c>
      <c r="N4773" t="s">
        <v>4524</v>
      </c>
      <c r="O4773">
        <v>14</v>
      </c>
      <c r="P4773">
        <v>9</v>
      </c>
      <c r="Q4773">
        <v>8</v>
      </c>
      <c r="R4773">
        <v>3</v>
      </c>
      <c r="S4773">
        <v>4</v>
      </c>
      <c r="T4773">
        <v>8</v>
      </c>
      <c r="U4773">
        <v>21</v>
      </c>
      <c r="V4773">
        <v>13</v>
      </c>
      <c r="W4773">
        <v>2</v>
      </c>
      <c r="X4773">
        <v>2</v>
      </c>
      <c r="Y4773">
        <v>0</v>
      </c>
      <c r="Z4773">
        <v>0</v>
      </c>
      <c r="AA4773">
        <v>2.2000000000000002</v>
      </c>
      <c r="AB4773">
        <v>3.25</v>
      </c>
      <c r="AC4773">
        <v>3.2</v>
      </c>
      <c r="AD4773" t="str">
        <f t="shared" si="151"/>
        <v>A</v>
      </c>
      <c r="AE4773" t="str">
        <f t="shared" si="150"/>
        <v>Y</v>
      </c>
      <c r="AR4773">
        <v>0</v>
      </c>
      <c r="AS4773">
        <v>3</v>
      </c>
    </row>
    <row r="4774" spans="1:45" x14ac:dyDescent="0.3">
      <c r="A4774" t="s">
        <v>4998</v>
      </c>
      <c r="B4774" t="s">
        <v>4785</v>
      </c>
      <c r="C4774">
        <v>22</v>
      </c>
      <c r="D4774" s="1">
        <v>38732</v>
      </c>
      <c r="F4774" t="s">
        <v>1226</v>
      </c>
      <c r="G4774" t="s">
        <v>53</v>
      </c>
      <c r="H4774">
        <v>1</v>
      </c>
      <c r="I4774">
        <v>2</v>
      </c>
      <c r="J4774" t="s">
        <v>47</v>
      </c>
      <c r="K4774">
        <v>1</v>
      </c>
      <c r="L4774">
        <v>1</v>
      </c>
      <c r="M4774" t="s">
        <v>61</v>
      </c>
      <c r="N4774" t="s">
        <v>3657</v>
      </c>
      <c r="O4774">
        <v>10</v>
      </c>
      <c r="P4774">
        <v>21</v>
      </c>
      <c r="Q4774">
        <v>7</v>
      </c>
      <c r="R4774">
        <v>13</v>
      </c>
      <c r="S4774">
        <v>4</v>
      </c>
      <c r="T4774">
        <v>3</v>
      </c>
      <c r="U4774">
        <v>13</v>
      </c>
      <c r="V4774">
        <v>8</v>
      </c>
      <c r="W4774">
        <v>1</v>
      </c>
      <c r="X4774">
        <v>2</v>
      </c>
      <c r="Y4774">
        <v>0</v>
      </c>
      <c r="Z4774">
        <v>1</v>
      </c>
      <c r="AA4774">
        <v>17</v>
      </c>
      <c r="AB4774">
        <v>5.5</v>
      </c>
      <c r="AC4774">
        <v>1.2</v>
      </c>
      <c r="AD4774" t="str">
        <f t="shared" si="151"/>
        <v>H</v>
      </c>
      <c r="AE4774" t="str">
        <f t="shared" si="150"/>
        <v>N</v>
      </c>
      <c r="AR4774">
        <v>0</v>
      </c>
      <c r="AS4774">
        <v>3</v>
      </c>
    </row>
    <row r="4775" spans="1:45" x14ac:dyDescent="0.3">
      <c r="A4775" t="s">
        <v>4999</v>
      </c>
      <c r="B4775" t="s">
        <v>4785</v>
      </c>
      <c r="C4775">
        <v>22</v>
      </c>
      <c r="D4775" s="1">
        <v>38732</v>
      </c>
      <c r="F4775" t="s">
        <v>4795</v>
      </c>
      <c r="G4775" t="s">
        <v>3618</v>
      </c>
      <c r="H4775">
        <v>0</v>
      </c>
      <c r="I4775">
        <v>1</v>
      </c>
      <c r="J4775" t="s">
        <v>47</v>
      </c>
      <c r="K4775">
        <v>0</v>
      </c>
      <c r="L4775">
        <v>0</v>
      </c>
      <c r="M4775" t="s">
        <v>61</v>
      </c>
      <c r="N4775" t="s">
        <v>4453</v>
      </c>
      <c r="O4775">
        <v>27</v>
      </c>
      <c r="P4775">
        <v>7</v>
      </c>
      <c r="Q4775">
        <v>12</v>
      </c>
      <c r="R4775">
        <v>6</v>
      </c>
      <c r="S4775">
        <v>6</v>
      </c>
      <c r="T4775">
        <v>5</v>
      </c>
      <c r="U4775">
        <v>14</v>
      </c>
      <c r="V4775">
        <v>16</v>
      </c>
      <c r="W4775">
        <v>0</v>
      </c>
      <c r="X4775">
        <v>3</v>
      </c>
      <c r="Y4775">
        <v>0</v>
      </c>
      <c r="Z4775">
        <v>1</v>
      </c>
      <c r="AA4775">
        <v>1.83</v>
      </c>
      <c r="AB4775">
        <v>3.3</v>
      </c>
      <c r="AC4775">
        <v>4.33</v>
      </c>
      <c r="AD4775" t="str">
        <f t="shared" si="151"/>
        <v>A</v>
      </c>
      <c r="AE4775" t="str">
        <f t="shared" si="150"/>
        <v>Y</v>
      </c>
      <c r="AR4775">
        <v>0</v>
      </c>
      <c r="AS4775">
        <v>3</v>
      </c>
    </row>
    <row r="4776" spans="1:45" x14ac:dyDescent="0.3">
      <c r="A4776" t="s">
        <v>5000</v>
      </c>
      <c r="B4776" t="s">
        <v>4785</v>
      </c>
      <c r="C4776">
        <v>23</v>
      </c>
      <c r="D4776" s="1">
        <v>38738</v>
      </c>
      <c r="F4776" t="s">
        <v>3623</v>
      </c>
      <c r="G4776" t="s">
        <v>4021</v>
      </c>
      <c r="H4776">
        <v>5</v>
      </c>
      <c r="I4776">
        <v>0</v>
      </c>
      <c r="J4776" t="s">
        <v>51</v>
      </c>
      <c r="K4776">
        <v>2</v>
      </c>
      <c r="L4776">
        <v>0</v>
      </c>
      <c r="M4776" t="s">
        <v>51</v>
      </c>
      <c r="N4776" t="s">
        <v>3657</v>
      </c>
      <c r="O4776">
        <v>9</v>
      </c>
      <c r="P4776">
        <v>10</v>
      </c>
      <c r="Q4776">
        <v>6</v>
      </c>
      <c r="R4776">
        <v>4</v>
      </c>
      <c r="S4776">
        <v>7</v>
      </c>
      <c r="T4776">
        <v>2</v>
      </c>
      <c r="U4776">
        <v>11</v>
      </c>
      <c r="V4776">
        <v>23</v>
      </c>
      <c r="W4776">
        <v>1</v>
      </c>
      <c r="X4776">
        <v>1</v>
      </c>
      <c r="Y4776">
        <v>0</v>
      </c>
      <c r="Z4776">
        <v>0</v>
      </c>
      <c r="AA4776">
        <v>2.1</v>
      </c>
      <c r="AB4776">
        <v>3.2</v>
      </c>
      <c r="AC4776">
        <v>3.5</v>
      </c>
      <c r="AD4776" t="str">
        <f t="shared" si="151"/>
        <v>A</v>
      </c>
      <c r="AE4776" t="str">
        <f t="shared" si="150"/>
        <v>N</v>
      </c>
      <c r="AR4776">
        <v>3</v>
      </c>
      <c r="AS4776">
        <v>0</v>
      </c>
    </row>
    <row r="4777" spans="1:45" x14ac:dyDescent="0.3">
      <c r="A4777" t="s">
        <v>5001</v>
      </c>
      <c r="B4777" t="s">
        <v>4785</v>
      </c>
      <c r="C4777">
        <v>23</v>
      </c>
      <c r="D4777" s="1">
        <v>38738</v>
      </c>
      <c r="F4777" t="s">
        <v>843</v>
      </c>
      <c r="G4777" t="s">
        <v>59</v>
      </c>
      <c r="H4777">
        <v>2</v>
      </c>
      <c r="I4777">
        <v>0</v>
      </c>
      <c r="J4777" t="s">
        <v>51</v>
      </c>
      <c r="K4777">
        <v>2</v>
      </c>
      <c r="L4777">
        <v>0</v>
      </c>
      <c r="M4777" t="s">
        <v>51</v>
      </c>
      <c r="N4777" t="s">
        <v>3641</v>
      </c>
      <c r="O4777">
        <v>11</v>
      </c>
      <c r="P4777">
        <v>9</v>
      </c>
      <c r="Q4777">
        <v>6</v>
      </c>
      <c r="R4777">
        <v>2</v>
      </c>
      <c r="S4777">
        <v>4</v>
      </c>
      <c r="T4777">
        <v>5</v>
      </c>
      <c r="U4777">
        <v>8</v>
      </c>
      <c r="V4777">
        <v>17</v>
      </c>
      <c r="W4777">
        <v>2</v>
      </c>
      <c r="X4777">
        <v>2</v>
      </c>
      <c r="Y4777">
        <v>0</v>
      </c>
      <c r="Z4777">
        <v>0</v>
      </c>
      <c r="AA4777">
        <v>2.25</v>
      </c>
      <c r="AB4777">
        <v>3.2</v>
      </c>
      <c r="AC4777">
        <v>3.1</v>
      </c>
      <c r="AD4777" t="str">
        <f t="shared" si="151"/>
        <v>A</v>
      </c>
      <c r="AE4777" t="str">
        <f t="shared" si="150"/>
        <v>N</v>
      </c>
      <c r="AR4777">
        <v>3</v>
      </c>
      <c r="AS4777">
        <v>0</v>
      </c>
    </row>
    <row r="4778" spans="1:45" x14ac:dyDescent="0.3">
      <c r="A4778" t="s">
        <v>5002</v>
      </c>
      <c r="B4778" t="s">
        <v>4785</v>
      </c>
      <c r="C4778">
        <v>23</v>
      </c>
      <c r="D4778" s="1">
        <v>38738</v>
      </c>
      <c r="F4778" t="s">
        <v>73</v>
      </c>
      <c r="G4778" t="s">
        <v>45</v>
      </c>
      <c r="H4778">
        <v>1</v>
      </c>
      <c r="I4778">
        <v>0</v>
      </c>
      <c r="J4778" t="s">
        <v>51</v>
      </c>
      <c r="K4778">
        <v>1</v>
      </c>
      <c r="L4778">
        <v>0</v>
      </c>
      <c r="M4778" t="s">
        <v>51</v>
      </c>
      <c r="N4778" t="s">
        <v>3614</v>
      </c>
      <c r="O4778">
        <v>9</v>
      </c>
      <c r="P4778">
        <v>14</v>
      </c>
      <c r="Q4778">
        <v>3</v>
      </c>
      <c r="R4778">
        <v>5</v>
      </c>
      <c r="S4778">
        <v>5</v>
      </c>
      <c r="T4778">
        <v>6</v>
      </c>
      <c r="U4778">
        <v>19</v>
      </c>
      <c r="V4778">
        <v>17</v>
      </c>
      <c r="W4778">
        <v>4</v>
      </c>
      <c r="X4778">
        <v>2</v>
      </c>
      <c r="Y4778">
        <v>0</v>
      </c>
      <c r="Z4778">
        <v>1</v>
      </c>
      <c r="AA4778">
        <v>5.5</v>
      </c>
      <c r="AB4778">
        <v>3.5</v>
      </c>
      <c r="AC4778">
        <v>1.66</v>
      </c>
      <c r="AD4778" t="str">
        <f t="shared" si="151"/>
        <v>H</v>
      </c>
      <c r="AE4778" t="str">
        <f t="shared" si="150"/>
        <v>Y</v>
      </c>
      <c r="AR4778">
        <v>3</v>
      </c>
      <c r="AS4778">
        <v>0</v>
      </c>
    </row>
    <row r="4779" spans="1:45" x14ac:dyDescent="0.3">
      <c r="A4779" t="s">
        <v>5003</v>
      </c>
      <c r="B4779" t="s">
        <v>4785</v>
      </c>
      <c r="C4779">
        <v>23</v>
      </c>
      <c r="D4779" s="1">
        <v>38738</v>
      </c>
      <c r="F4779" t="s">
        <v>845</v>
      </c>
      <c r="G4779" t="s">
        <v>4795</v>
      </c>
      <c r="H4779">
        <v>2</v>
      </c>
      <c r="I4779">
        <v>3</v>
      </c>
      <c r="J4779" t="s">
        <v>47</v>
      </c>
      <c r="K4779">
        <v>0</v>
      </c>
      <c r="L4779">
        <v>2</v>
      </c>
      <c r="M4779" t="s">
        <v>47</v>
      </c>
      <c r="N4779" t="s">
        <v>4524</v>
      </c>
      <c r="O4779">
        <v>7</v>
      </c>
      <c r="P4779">
        <v>16</v>
      </c>
      <c r="Q4779">
        <v>4</v>
      </c>
      <c r="R4779">
        <v>10</v>
      </c>
      <c r="S4779">
        <v>8</v>
      </c>
      <c r="T4779">
        <v>8</v>
      </c>
      <c r="U4779">
        <v>9</v>
      </c>
      <c r="V4779">
        <v>11</v>
      </c>
      <c r="W4779">
        <v>0</v>
      </c>
      <c r="X4779">
        <v>2</v>
      </c>
      <c r="Y4779">
        <v>0</v>
      </c>
      <c r="Z4779">
        <v>0</v>
      </c>
      <c r="AA4779">
        <v>2.2000000000000002</v>
      </c>
      <c r="AB4779">
        <v>3.2</v>
      </c>
      <c r="AC4779">
        <v>3.25</v>
      </c>
      <c r="AD4779" t="str">
        <f t="shared" si="151"/>
        <v>A</v>
      </c>
      <c r="AE4779" t="str">
        <f t="shared" si="150"/>
        <v>Y</v>
      </c>
      <c r="AR4779">
        <v>0</v>
      </c>
      <c r="AS4779">
        <v>3</v>
      </c>
    </row>
    <row r="4780" spans="1:45" x14ac:dyDescent="0.3">
      <c r="A4780" t="s">
        <v>5004</v>
      </c>
      <c r="B4780" t="s">
        <v>4785</v>
      </c>
      <c r="C4780">
        <v>23</v>
      </c>
      <c r="D4780" s="1">
        <v>38738</v>
      </c>
      <c r="F4780" t="s">
        <v>63</v>
      </c>
      <c r="G4780" t="s">
        <v>54</v>
      </c>
      <c r="H4780">
        <v>0</v>
      </c>
      <c r="I4780">
        <v>1</v>
      </c>
      <c r="J4780" t="s">
        <v>47</v>
      </c>
      <c r="K4780">
        <v>0</v>
      </c>
      <c r="L4780">
        <v>0</v>
      </c>
      <c r="M4780" t="s">
        <v>61</v>
      </c>
      <c r="N4780" t="s">
        <v>4097</v>
      </c>
      <c r="O4780">
        <v>12</v>
      </c>
      <c r="P4780">
        <v>6</v>
      </c>
      <c r="Q4780">
        <v>3</v>
      </c>
      <c r="R4780">
        <v>2</v>
      </c>
      <c r="S4780">
        <v>4</v>
      </c>
      <c r="T4780">
        <v>4</v>
      </c>
      <c r="U4780">
        <v>12</v>
      </c>
      <c r="V4780">
        <v>12</v>
      </c>
      <c r="W4780">
        <v>0</v>
      </c>
      <c r="X4780">
        <v>2</v>
      </c>
      <c r="Y4780">
        <v>0</v>
      </c>
      <c r="Z4780">
        <v>0</v>
      </c>
      <c r="AA4780">
        <v>2.2999999999999998</v>
      </c>
      <c r="AB4780">
        <v>3.25</v>
      </c>
      <c r="AC4780">
        <v>3</v>
      </c>
      <c r="AD4780" t="str">
        <f t="shared" si="151"/>
        <v>A</v>
      </c>
      <c r="AE4780" t="str">
        <f t="shared" si="150"/>
        <v>Y</v>
      </c>
      <c r="AR4780">
        <v>0</v>
      </c>
      <c r="AS4780">
        <v>3</v>
      </c>
    </row>
    <row r="4781" spans="1:45" x14ac:dyDescent="0.3">
      <c r="A4781" t="s">
        <v>5005</v>
      </c>
      <c r="B4781" t="s">
        <v>4785</v>
      </c>
      <c r="C4781">
        <v>23</v>
      </c>
      <c r="D4781" s="1">
        <v>38738</v>
      </c>
      <c r="F4781" t="s">
        <v>64</v>
      </c>
      <c r="G4781" t="s">
        <v>49</v>
      </c>
      <c r="H4781">
        <v>0</v>
      </c>
      <c r="I4781">
        <v>0</v>
      </c>
      <c r="J4781" t="s">
        <v>61</v>
      </c>
      <c r="K4781">
        <v>0</v>
      </c>
      <c r="L4781">
        <v>0</v>
      </c>
      <c r="M4781" t="s">
        <v>61</v>
      </c>
      <c r="N4781" t="s">
        <v>3616</v>
      </c>
      <c r="O4781">
        <v>21</v>
      </c>
      <c r="P4781">
        <v>4</v>
      </c>
      <c r="Q4781">
        <v>13</v>
      </c>
      <c r="R4781">
        <v>1</v>
      </c>
      <c r="S4781">
        <v>9</v>
      </c>
      <c r="T4781">
        <v>2</v>
      </c>
      <c r="U4781">
        <v>10</v>
      </c>
      <c r="V4781">
        <v>15</v>
      </c>
      <c r="W4781">
        <v>0</v>
      </c>
      <c r="X4781">
        <v>2</v>
      </c>
      <c r="Y4781">
        <v>0</v>
      </c>
      <c r="Z4781">
        <v>1</v>
      </c>
      <c r="AA4781">
        <v>1.61</v>
      </c>
      <c r="AB4781">
        <v>3.4</v>
      </c>
      <c r="AC4781">
        <v>6</v>
      </c>
      <c r="AD4781" t="str">
        <f t="shared" si="151"/>
        <v>A</v>
      </c>
      <c r="AE4781" t="str">
        <f t="shared" si="150"/>
        <v>N</v>
      </c>
      <c r="AR4781">
        <v>1</v>
      </c>
      <c r="AS4781">
        <v>1</v>
      </c>
    </row>
    <row r="4782" spans="1:45" x14ac:dyDescent="0.3">
      <c r="A4782" t="s">
        <v>5006</v>
      </c>
      <c r="B4782" t="s">
        <v>4785</v>
      </c>
      <c r="C4782">
        <v>23</v>
      </c>
      <c r="D4782" s="1">
        <v>38738</v>
      </c>
      <c r="F4782" t="s">
        <v>3618</v>
      </c>
      <c r="G4782" t="s">
        <v>1226</v>
      </c>
      <c r="H4782">
        <v>0</v>
      </c>
      <c r="I4782">
        <v>1</v>
      </c>
      <c r="J4782" t="s">
        <v>47</v>
      </c>
      <c r="K4782">
        <v>0</v>
      </c>
      <c r="L4782">
        <v>0</v>
      </c>
      <c r="M4782" t="s">
        <v>61</v>
      </c>
      <c r="N4782" t="s">
        <v>3695</v>
      </c>
      <c r="O4782">
        <v>10</v>
      </c>
      <c r="P4782">
        <v>7</v>
      </c>
      <c r="Q4782">
        <v>5</v>
      </c>
      <c r="R4782">
        <v>2</v>
      </c>
      <c r="S4782">
        <v>6</v>
      </c>
      <c r="T4782">
        <v>2</v>
      </c>
      <c r="U4782">
        <v>13</v>
      </c>
      <c r="V4782">
        <v>16</v>
      </c>
      <c r="W4782">
        <v>0</v>
      </c>
      <c r="X4782">
        <v>3</v>
      </c>
      <c r="Y4782">
        <v>0</v>
      </c>
      <c r="Z4782">
        <v>0</v>
      </c>
      <c r="AA4782">
        <v>1.72</v>
      </c>
      <c r="AB4782">
        <v>3.4</v>
      </c>
      <c r="AC4782">
        <v>5</v>
      </c>
      <c r="AD4782" t="str">
        <f t="shared" si="151"/>
        <v>A</v>
      </c>
      <c r="AE4782" t="str">
        <f t="shared" si="150"/>
        <v>Y</v>
      </c>
      <c r="AR4782">
        <v>0</v>
      </c>
      <c r="AS4782">
        <v>3</v>
      </c>
    </row>
    <row r="4783" spans="1:45" x14ac:dyDescent="0.3">
      <c r="A4783" t="s">
        <v>5007</v>
      </c>
      <c r="B4783" t="s">
        <v>4785</v>
      </c>
      <c r="C4783">
        <v>23</v>
      </c>
      <c r="D4783" s="1">
        <v>38739</v>
      </c>
      <c r="F4783" t="s">
        <v>53</v>
      </c>
      <c r="G4783" t="s">
        <v>1988</v>
      </c>
      <c r="H4783">
        <v>1</v>
      </c>
      <c r="I4783">
        <v>1</v>
      </c>
      <c r="J4783" t="s">
        <v>61</v>
      </c>
      <c r="K4783">
        <v>1</v>
      </c>
      <c r="L4783">
        <v>0</v>
      </c>
      <c r="M4783" t="s">
        <v>51</v>
      </c>
      <c r="N4783" t="s">
        <v>3619</v>
      </c>
      <c r="O4783">
        <v>12</v>
      </c>
      <c r="P4783">
        <v>9</v>
      </c>
      <c r="Q4783">
        <v>7</v>
      </c>
      <c r="R4783">
        <v>5</v>
      </c>
      <c r="S4783">
        <v>6</v>
      </c>
      <c r="T4783">
        <v>0</v>
      </c>
      <c r="U4783">
        <v>10</v>
      </c>
      <c r="V4783">
        <v>13</v>
      </c>
      <c r="W4783">
        <v>2</v>
      </c>
      <c r="X4783">
        <v>1</v>
      </c>
      <c r="Y4783">
        <v>1</v>
      </c>
      <c r="Z4783">
        <v>0</v>
      </c>
      <c r="AA4783">
        <v>1.1599999999999999</v>
      </c>
      <c r="AB4783">
        <v>6.5</v>
      </c>
      <c r="AC4783">
        <v>15</v>
      </c>
      <c r="AD4783" t="str">
        <f t="shared" si="151"/>
        <v>A</v>
      </c>
      <c r="AE4783" t="str">
        <f t="shared" si="150"/>
        <v>N</v>
      </c>
      <c r="AR4783">
        <v>1</v>
      </c>
      <c r="AS4783">
        <v>1</v>
      </c>
    </row>
    <row r="4784" spans="1:45" x14ac:dyDescent="0.3">
      <c r="A4784" t="s">
        <v>5008</v>
      </c>
      <c r="B4784" t="s">
        <v>4785</v>
      </c>
      <c r="C4784">
        <v>23</v>
      </c>
      <c r="D4784" s="1">
        <v>38739</v>
      </c>
      <c r="F4784" t="s">
        <v>79</v>
      </c>
      <c r="G4784" t="s">
        <v>56</v>
      </c>
      <c r="H4784">
        <v>1</v>
      </c>
      <c r="I4784">
        <v>0</v>
      </c>
      <c r="J4784" t="s">
        <v>51</v>
      </c>
      <c r="K4784">
        <v>0</v>
      </c>
      <c r="L4784">
        <v>0</v>
      </c>
      <c r="M4784" t="s">
        <v>61</v>
      </c>
      <c r="N4784" t="s">
        <v>3624</v>
      </c>
      <c r="O4784">
        <v>7</v>
      </c>
      <c r="P4784">
        <v>11</v>
      </c>
      <c r="Q4784">
        <v>4</v>
      </c>
      <c r="R4784">
        <v>7</v>
      </c>
      <c r="S4784">
        <v>1</v>
      </c>
      <c r="T4784">
        <v>2</v>
      </c>
      <c r="U4784">
        <v>15</v>
      </c>
      <c r="V4784">
        <v>17</v>
      </c>
      <c r="W4784">
        <v>2</v>
      </c>
      <c r="X4784">
        <v>3</v>
      </c>
      <c r="Y4784">
        <v>0</v>
      </c>
      <c r="Z4784">
        <v>0</v>
      </c>
      <c r="AA4784">
        <v>2.2999999999999998</v>
      </c>
      <c r="AB4784">
        <v>3.1</v>
      </c>
      <c r="AC4784">
        <v>3.1</v>
      </c>
      <c r="AD4784" t="str">
        <f t="shared" si="151"/>
        <v>A</v>
      </c>
      <c r="AE4784" t="str">
        <f t="shared" si="150"/>
        <v>N</v>
      </c>
      <c r="AR4784">
        <v>3</v>
      </c>
      <c r="AS4784">
        <v>0</v>
      </c>
    </row>
    <row r="4785" spans="1:45" x14ac:dyDescent="0.3">
      <c r="A4785" t="s">
        <v>5009</v>
      </c>
      <c r="B4785" t="s">
        <v>4785</v>
      </c>
      <c r="C4785">
        <v>23</v>
      </c>
      <c r="D4785" s="1">
        <v>38740</v>
      </c>
      <c r="F4785" t="s">
        <v>75</v>
      </c>
      <c r="G4785" t="s">
        <v>3176</v>
      </c>
      <c r="H4785">
        <v>2</v>
      </c>
      <c r="I4785">
        <v>1</v>
      </c>
      <c r="J4785" t="s">
        <v>51</v>
      </c>
      <c r="K4785">
        <v>2</v>
      </c>
      <c r="L4785">
        <v>0</v>
      </c>
      <c r="M4785" t="s">
        <v>51</v>
      </c>
      <c r="N4785" t="s">
        <v>3637</v>
      </c>
      <c r="O4785">
        <v>9</v>
      </c>
      <c r="P4785">
        <v>12</v>
      </c>
      <c r="Q4785">
        <v>5</v>
      </c>
      <c r="R4785">
        <v>6</v>
      </c>
      <c r="S4785">
        <v>4</v>
      </c>
      <c r="T4785">
        <v>7</v>
      </c>
      <c r="U4785">
        <v>16</v>
      </c>
      <c r="V4785">
        <v>12</v>
      </c>
      <c r="W4785">
        <v>2</v>
      </c>
      <c r="X4785">
        <v>2</v>
      </c>
      <c r="Y4785">
        <v>0</v>
      </c>
      <c r="Z4785">
        <v>0</v>
      </c>
      <c r="AA4785">
        <v>2.1</v>
      </c>
      <c r="AB4785">
        <v>3.2</v>
      </c>
      <c r="AC4785">
        <v>3.5</v>
      </c>
      <c r="AD4785" t="str">
        <f t="shared" si="151"/>
        <v>A</v>
      </c>
      <c r="AE4785" t="str">
        <f t="shared" si="150"/>
        <v>N</v>
      </c>
      <c r="AR4785">
        <v>3</v>
      </c>
      <c r="AS4785">
        <v>0</v>
      </c>
    </row>
    <row r="4786" spans="1:45" x14ac:dyDescent="0.3">
      <c r="A4786" t="s">
        <v>5010</v>
      </c>
      <c r="B4786" t="s">
        <v>4785</v>
      </c>
      <c r="C4786">
        <v>24</v>
      </c>
      <c r="D4786" s="1">
        <v>38748</v>
      </c>
      <c r="F4786" t="s">
        <v>1988</v>
      </c>
      <c r="G4786" t="s">
        <v>3618</v>
      </c>
      <c r="H4786">
        <v>0</v>
      </c>
      <c r="I4786">
        <v>0</v>
      </c>
      <c r="J4786" t="s">
        <v>61</v>
      </c>
      <c r="K4786">
        <v>0</v>
      </c>
      <c r="L4786">
        <v>0</v>
      </c>
      <c r="M4786" t="s">
        <v>61</v>
      </c>
      <c r="N4786" t="s">
        <v>5011</v>
      </c>
      <c r="O4786">
        <v>12</v>
      </c>
      <c r="P4786">
        <v>12</v>
      </c>
      <c r="Q4786">
        <v>9</v>
      </c>
      <c r="R4786">
        <v>6</v>
      </c>
      <c r="S4786">
        <v>3</v>
      </c>
      <c r="T4786">
        <v>5</v>
      </c>
      <c r="U4786">
        <v>8</v>
      </c>
      <c r="V4786">
        <v>18</v>
      </c>
      <c r="W4786">
        <v>2</v>
      </c>
      <c r="X4786">
        <v>4</v>
      </c>
      <c r="Y4786">
        <v>1</v>
      </c>
      <c r="Z4786">
        <v>0</v>
      </c>
      <c r="AA4786">
        <v>1.83</v>
      </c>
      <c r="AB4786">
        <v>3.3</v>
      </c>
      <c r="AC4786">
        <v>4.33</v>
      </c>
      <c r="AD4786" t="str">
        <f t="shared" si="151"/>
        <v>A</v>
      </c>
      <c r="AE4786" t="str">
        <f t="shared" si="150"/>
        <v>N</v>
      </c>
      <c r="AR4786">
        <v>1</v>
      </c>
      <c r="AS4786">
        <v>1</v>
      </c>
    </row>
    <row r="4787" spans="1:45" x14ac:dyDescent="0.3">
      <c r="A4787" t="s">
        <v>5012</v>
      </c>
      <c r="B4787" t="s">
        <v>4785</v>
      </c>
      <c r="C4787">
        <v>24</v>
      </c>
      <c r="D4787" s="1">
        <v>38748</v>
      </c>
      <c r="F4787" t="s">
        <v>3176</v>
      </c>
      <c r="G4787" t="s">
        <v>64</v>
      </c>
      <c r="H4787">
        <v>1</v>
      </c>
      <c r="I4787">
        <v>0</v>
      </c>
      <c r="J4787" t="s">
        <v>51</v>
      </c>
      <c r="K4787">
        <v>0</v>
      </c>
      <c r="L4787">
        <v>0</v>
      </c>
      <c r="M4787" t="s">
        <v>61</v>
      </c>
      <c r="N4787" t="s">
        <v>4097</v>
      </c>
      <c r="O4787">
        <v>12</v>
      </c>
      <c r="P4787">
        <v>7</v>
      </c>
      <c r="Q4787">
        <v>8</v>
      </c>
      <c r="R4787">
        <v>3</v>
      </c>
      <c r="S4787">
        <v>3</v>
      </c>
      <c r="T4787">
        <v>9</v>
      </c>
      <c r="U4787">
        <v>9</v>
      </c>
      <c r="V4787">
        <v>11</v>
      </c>
      <c r="W4787">
        <v>1</v>
      </c>
      <c r="X4787">
        <v>3</v>
      </c>
      <c r="Y4787">
        <v>0</v>
      </c>
      <c r="Z4787">
        <v>1</v>
      </c>
      <c r="AA4787">
        <v>2.75</v>
      </c>
      <c r="AB4787">
        <v>3.2</v>
      </c>
      <c r="AC4787">
        <v>2.5</v>
      </c>
      <c r="AD4787" t="str">
        <f t="shared" si="151"/>
        <v>H</v>
      </c>
      <c r="AE4787" t="str">
        <f t="shared" si="150"/>
        <v>Y</v>
      </c>
      <c r="AR4787">
        <v>3</v>
      </c>
      <c r="AS4787">
        <v>0</v>
      </c>
    </row>
    <row r="4788" spans="1:45" x14ac:dyDescent="0.3">
      <c r="A4788" t="s">
        <v>5013</v>
      </c>
      <c r="B4788" t="s">
        <v>4785</v>
      </c>
      <c r="C4788">
        <v>24</v>
      </c>
      <c r="D4788" s="1">
        <v>38748</v>
      </c>
      <c r="F4788" t="s">
        <v>1226</v>
      </c>
      <c r="G4788" t="s">
        <v>845</v>
      </c>
      <c r="H4788">
        <v>0</v>
      </c>
      <c r="I4788">
        <v>3</v>
      </c>
      <c r="J4788" t="s">
        <v>47</v>
      </c>
      <c r="K4788">
        <v>0</v>
      </c>
      <c r="L4788">
        <v>2</v>
      </c>
      <c r="M4788" t="s">
        <v>47</v>
      </c>
      <c r="N4788" t="s">
        <v>3614</v>
      </c>
      <c r="O4788">
        <v>14</v>
      </c>
      <c r="P4788">
        <v>7</v>
      </c>
      <c r="Q4788">
        <v>7</v>
      </c>
      <c r="R4788">
        <v>4</v>
      </c>
      <c r="S4788">
        <v>2</v>
      </c>
      <c r="T4788">
        <v>5</v>
      </c>
      <c r="U4788">
        <v>18</v>
      </c>
      <c r="V4788">
        <v>9</v>
      </c>
      <c r="W4788">
        <v>1</v>
      </c>
      <c r="X4788">
        <v>1</v>
      </c>
      <c r="Y4788">
        <v>0</v>
      </c>
      <c r="Z4788">
        <v>0</v>
      </c>
      <c r="AA4788">
        <v>2.75</v>
      </c>
      <c r="AB4788">
        <v>3.2</v>
      </c>
      <c r="AC4788">
        <v>2.5</v>
      </c>
      <c r="AD4788" t="str">
        <f t="shared" si="151"/>
        <v>H</v>
      </c>
      <c r="AE4788" t="str">
        <f t="shared" si="150"/>
        <v>N</v>
      </c>
      <c r="AR4788">
        <v>0</v>
      </c>
      <c r="AS4788">
        <v>3</v>
      </c>
    </row>
    <row r="4789" spans="1:45" x14ac:dyDescent="0.3">
      <c r="A4789" t="s">
        <v>5014</v>
      </c>
      <c r="B4789" t="s">
        <v>4785</v>
      </c>
      <c r="C4789">
        <v>24</v>
      </c>
      <c r="D4789" s="1">
        <v>38748</v>
      </c>
      <c r="F4789" t="s">
        <v>4795</v>
      </c>
      <c r="G4789" t="s">
        <v>73</v>
      </c>
      <c r="H4789">
        <v>1</v>
      </c>
      <c r="I4789">
        <v>1</v>
      </c>
      <c r="J4789" t="s">
        <v>61</v>
      </c>
      <c r="K4789">
        <v>1</v>
      </c>
      <c r="L4789">
        <v>1</v>
      </c>
      <c r="M4789" t="s">
        <v>61</v>
      </c>
      <c r="N4789" t="s">
        <v>3639</v>
      </c>
      <c r="O4789">
        <v>14</v>
      </c>
      <c r="P4789">
        <v>8</v>
      </c>
      <c r="Q4789">
        <v>6</v>
      </c>
      <c r="R4789">
        <v>6</v>
      </c>
      <c r="S4789">
        <v>5</v>
      </c>
      <c r="T4789">
        <v>5</v>
      </c>
      <c r="U4789">
        <v>15</v>
      </c>
      <c r="V4789">
        <v>15</v>
      </c>
      <c r="W4789">
        <v>1</v>
      </c>
      <c r="X4789">
        <v>1</v>
      </c>
      <c r="Y4789">
        <v>1</v>
      </c>
      <c r="Z4789">
        <v>1</v>
      </c>
      <c r="AA4789">
        <v>2.25</v>
      </c>
      <c r="AB4789">
        <v>3.1</v>
      </c>
      <c r="AC4789">
        <v>3.2</v>
      </c>
      <c r="AD4789" t="str">
        <f t="shared" si="151"/>
        <v>A</v>
      </c>
      <c r="AE4789" t="str">
        <f t="shared" si="150"/>
        <v>N</v>
      </c>
      <c r="AR4789">
        <v>1</v>
      </c>
      <c r="AS4789">
        <v>1</v>
      </c>
    </row>
    <row r="4790" spans="1:45" x14ac:dyDescent="0.3">
      <c r="A4790" t="s">
        <v>5015</v>
      </c>
      <c r="B4790" t="s">
        <v>4785</v>
      </c>
      <c r="C4790">
        <v>24</v>
      </c>
      <c r="D4790" s="1">
        <v>38749</v>
      </c>
      <c r="F4790" t="s">
        <v>45</v>
      </c>
      <c r="G4790" t="s">
        <v>75</v>
      </c>
      <c r="H4790">
        <v>2</v>
      </c>
      <c r="I4790">
        <v>3</v>
      </c>
      <c r="J4790" t="s">
        <v>47</v>
      </c>
      <c r="K4790">
        <v>1</v>
      </c>
      <c r="L4790">
        <v>2</v>
      </c>
      <c r="M4790" t="s">
        <v>47</v>
      </c>
      <c r="N4790" t="s">
        <v>3655</v>
      </c>
      <c r="O4790">
        <v>16</v>
      </c>
      <c r="P4790">
        <v>4</v>
      </c>
      <c r="Q4790">
        <v>10</v>
      </c>
      <c r="R4790">
        <v>4</v>
      </c>
      <c r="S4790">
        <v>12</v>
      </c>
      <c r="T4790">
        <v>2</v>
      </c>
      <c r="U4790">
        <v>6</v>
      </c>
      <c r="V4790">
        <v>15</v>
      </c>
      <c r="W4790">
        <v>1</v>
      </c>
      <c r="X4790">
        <v>1</v>
      </c>
      <c r="Y4790">
        <v>0</v>
      </c>
      <c r="Z4790">
        <v>0</v>
      </c>
      <c r="AA4790">
        <v>1.4</v>
      </c>
      <c r="AB4790">
        <v>4.33</v>
      </c>
      <c r="AC4790">
        <v>7.5</v>
      </c>
      <c r="AD4790" t="str">
        <f t="shared" si="151"/>
        <v>A</v>
      </c>
      <c r="AE4790" t="str">
        <f t="shared" si="150"/>
        <v>Y</v>
      </c>
      <c r="AR4790">
        <v>0</v>
      </c>
      <c r="AS4790">
        <v>3</v>
      </c>
    </row>
    <row r="4791" spans="1:45" x14ac:dyDescent="0.3">
      <c r="A4791" t="s">
        <v>5016</v>
      </c>
      <c r="B4791" t="s">
        <v>4785</v>
      </c>
      <c r="C4791">
        <v>24</v>
      </c>
      <c r="D4791" s="1">
        <v>38749</v>
      </c>
      <c r="F4791" t="s">
        <v>49</v>
      </c>
      <c r="G4791" t="s">
        <v>53</v>
      </c>
      <c r="H4791">
        <v>1</v>
      </c>
      <c r="I4791">
        <v>1</v>
      </c>
      <c r="J4791" t="s">
        <v>61</v>
      </c>
      <c r="K4791">
        <v>0</v>
      </c>
      <c r="L4791">
        <v>1</v>
      </c>
      <c r="M4791" t="s">
        <v>47</v>
      </c>
      <c r="N4791" t="s">
        <v>3641</v>
      </c>
      <c r="O4791">
        <v>6</v>
      </c>
      <c r="P4791">
        <v>11</v>
      </c>
      <c r="Q4791">
        <v>2</v>
      </c>
      <c r="R4791">
        <v>5</v>
      </c>
      <c r="S4791">
        <v>5</v>
      </c>
      <c r="T4791">
        <v>4</v>
      </c>
      <c r="U4791">
        <v>6</v>
      </c>
      <c r="V4791">
        <v>15</v>
      </c>
      <c r="W4791">
        <v>1</v>
      </c>
      <c r="X4791">
        <v>3</v>
      </c>
      <c r="Y4791">
        <v>0</v>
      </c>
      <c r="Z4791">
        <v>0</v>
      </c>
      <c r="AA4791">
        <v>7.5</v>
      </c>
      <c r="AB4791">
        <v>4</v>
      </c>
      <c r="AC4791">
        <v>1.44</v>
      </c>
      <c r="AD4791" t="str">
        <f t="shared" si="151"/>
        <v>H</v>
      </c>
      <c r="AE4791" t="str">
        <f t="shared" si="150"/>
        <v>N</v>
      </c>
      <c r="AR4791">
        <v>1</v>
      </c>
      <c r="AS4791">
        <v>1</v>
      </c>
    </row>
    <row r="4792" spans="1:45" x14ac:dyDescent="0.3">
      <c r="A4792" t="s">
        <v>5017</v>
      </c>
      <c r="B4792" t="s">
        <v>4785</v>
      </c>
      <c r="C4792">
        <v>24</v>
      </c>
      <c r="D4792" s="1">
        <v>38749</v>
      </c>
      <c r="F4792" t="s">
        <v>54</v>
      </c>
      <c r="G4792" t="s">
        <v>79</v>
      </c>
      <c r="H4792">
        <v>4</v>
      </c>
      <c r="I4792">
        <v>3</v>
      </c>
      <c r="J4792" t="s">
        <v>51</v>
      </c>
      <c r="K4792">
        <v>3</v>
      </c>
      <c r="L4792">
        <v>1</v>
      </c>
      <c r="M4792" t="s">
        <v>51</v>
      </c>
      <c r="N4792" t="s">
        <v>3695</v>
      </c>
      <c r="O4792">
        <v>7</v>
      </c>
      <c r="P4792">
        <v>12</v>
      </c>
      <c r="Q4792">
        <v>4</v>
      </c>
      <c r="R4792">
        <v>6</v>
      </c>
      <c r="S4792">
        <v>2</v>
      </c>
      <c r="T4792">
        <v>2</v>
      </c>
      <c r="U4792">
        <v>23</v>
      </c>
      <c r="V4792">
        <v>17</v>
      </c>
      <c r="W4792">
        <v>3</v>
      </c>
      <c r="X4792">
        <v>3</v>
      </c>
      <c r="Y4792">
        <v>0</v>
      </c>
      <c r="Z4792">
        <v>1</v>
      </c>
      <c r="AA4792">
        <v>4</v>
      </c>
      <c r="AB4792">
        <v>3.25</v>
      </c>
      <c r="AC4792">
        <v>1.9</v>
      </c>
      <c r="AD4792" t="str">
        <f t="shared" si="151"/>
        <v>H</v>
      </c>
      <c r="AE4792" t="str">
        <f t="shared" si="150"/>
        <v>Y</v>
      </c>
      <c r="AR4792">
        <v>3</v>
      </c>
      <c r="AS4792">
        <v>0</v>
      </c>
    </row>
    <row r="4793" spans="1:45" x14ac:dyDescent="0.3">
      <c r="A4793" t="s">
        <v>5018</v>
      </c>
      <c r="B4793" t="s">
        <v>4785</v>
      </c>
      <c r="C4793">
        <v>24</v>
      </c>
      <c r="D4793" s="1">
        <v>38749</v>
      </c>
      <c r="F4793" t="s">
        <v>56</v>
      </c>
      <c r="G4793" t="s">
        <v>3623</v>
      </c>
      <c r="H4793">
        <v>1</v>
      </c>
      <c r="I4793">
        <v>1</v>
      </c>
      <c r="J4793" t="s">
        <v>61</v>
      </c>
      <c r="K4793">
        <v>0</v>
      </c>
      <c r="L4793">
        <v>0</v>
      </c>
      <c r="M4793" t="s">
        <v>61</v>
      </c>
      <c r="N4793" t="s">
        <v>3637</v>
      </c>
      <c r="O4793">
        <v>24</v>
      </c>
      <c r="P4793">
        <v>3</v>
      </c>
      <c r="Q4793">
        <v>10</v>
      </c>
      <c r="R4793">
        <v>2</v>
      </c>
      <c r="S4793">
        <v>11</v>
      </c>
      <c r="T4793">
        <v>3</v>
      </c>
      <c r="U4793">
        <v>13</v>
      </c>
      <c r="V4793">
        <v>12</v>
      </c>
      <c r="W4793">
        <v>0</v>
      </c>
      <c r="X4793">
        <v>0</v>
      </c>
      <c r="Y4793">
        <v>0</v>
      </c>
      <c r="Z4793">
        <v>1</v>
      </c>
      <c r="AA4793">
        <v>1.3</v>
      </c>
      <c r="AB4793">
        <v>4.5</v>
      </c>
      <c r="AC4793">
        <v>12</v>
      </c>
      <c r="AD4793" t="str">
        <f t="shared" si="151"/>
        <v>A</v>
      </c>
      <c r="AE4793" t="str">
        <f t="shared" si="150"/>
        <v>N</v>
      </c>
      <c r="AR4793">
        <v>1</v>
      </c>
      <c r="AS4793">
        <v>1</v>
      </c>
    </row>
    <row r="4794" spans="1:45" x14ac:dyDescent="0.3">
      <c r="A4794" t="s">
        <v>5019</v>
      </c>
      <c r="B4794" t="s">
        <v>4785</v>
      </c>
      <c r="C4794">
        <v>24</v>
      </c>
      <c r="D4794" s="1">
        <v>38749</v>
      </c>
      <c r="F4794" t="s">
        <v>59</v>
      </c>
      <c r="G4794" t="s">
        <v>63</v>
      </c>
      <c r="H4794">
        <v>3</v>
      </c>
      <c r="I4794">
        <v>0</v>
      </c>
      <c r="J4794" t="s">
        <v>51</v>
      </c>
      <c r="K4794">
        <v>2</v>
      </c>
      <c r="L4794">
        <v>0</v>
      </c>
      <c r="M4794" t="s">
        <v>51</v>
      </c>
      <c r="N4794" t="s">
        <v>3657</v>
      </c>
      <c r="O4794">
        <v>14</v>
      </c>
      <c r="P4794">
        <v>4</v>
      </c>
      <c r="Q4794">
        <v>8</v>
      </c>
      <c r="R4794">
        <v>1</v>
      </c>
      <c r="S4794">
        <v>3</v>
      </c>
      <c r="T4794">
        <v>3</v>
      </c>
      <c r="U4794">
        <v>13</v>
      </c>
      <c r="V4794">
        <v>10</v>
      </c>
      <c r="W4794">
        <v>1</v>
      </c>
      <c r="X4794">
        <v>1</v>
      </c>
      <c r="Y4794">
        <v>0</v>
      </c>
      <c r="Z4794">
        <v>0</v>
      </c>
      <c r="AA4794">
        <v>2.1</v>
      </c>
      <c r="AB4794">
        <v>3.25</v>
      </c>
      <c r="AC4794">
        <v>3.4</v>
      </c>
      <c r="AD4794" t="str">
        <f t="shared" si="151"/>
        <v>A</v>
      </c>
      <c r="AE4794" t="str">
        <f t="shared" si="150"/>
        <v>N</v>
      </c>
      <c r="AR4794">
        <v>3</v>
      </c>
      <c r="AS4794">
        <v>0</v>
      </c>
    </row>
    <row r="4795" spans="1:45" x14ac:dyDescent="0.3">
      <c r="A4795" t="s">
        <v>5020</v>
      </c>
      <c r="B4795" t="s">
        <v>4785</v>
      </c>
      <c r="C4795">
        <v>24</v>
      </c>
      <c r="D4795" s="1">
        <v>38749</v>
      </c>
      <c r="F4795" t="s">
        <v>4021</v>
      </c>
      <c r="G4795" t="s">
        <v>843</v>
      </c>
      <c r="H4795">
        <v>1</v>
      </c>
      <c r="I4795">
        <v>1</v>
      </c>
      <c r="J4795" t="s">
        <v>61</v>
      </c>
      <c r="K4795">
        <v>0</v>
      </c>
      <c r="L4795">
        <v>0</v>
      </c>
      <c r="M4795" t="s">
        <v>61</v>
      </c>
      <c r="N4795" t="s">
        <v>3631</v>
      </c>
      <c r="O4795">
        <v>13</v>
      </c>
      <c r="P4795">
        <v>8</v>
      </c>
      <c r="Q4795">
        <v>5</v>
      </c>
      <c r="R4795">
        <v>2</v>
      </c>
      <c r="S4795">
        <v>6</v>
      </c>
      <c r="T4795">
        <v>4</v>
      </c>
      <c r="U4795">
        <v>12</v>
      </c>
      <c r="V4795">
        <v>9</v>
      </c>
      <c r="W4795">
        <v>0</v>
      </c>
      <c r="X4795">
        <v>0</v>
      </c>
      <c r="Y4795">
        <v>0</v>
      </c>
      <c r="Z4795">
        <v>0</v>
      </c>
      <c r="AA4795">
        <v>2.8</v>
      </c>
      <c r="AB4795">
        <v>3.25</v>
      </c>
      <c r="AC4795">
        <v>2.4</v>
      </c>
      <c r="AD4795" t="str">
        <f t="shared" si="151"/>
        <v>H</v>
      </c>
      <c r="AE4795" t="str">
        <f t="shared" si="150"/>
        <v>N</v>
      </c>
      <c r="AR4795">
        <v>1</v>
      </c>
      <c r="AS4795">
        <v>1</v>
      </c>
    </row>
    <row r="4796" spans="1:45" x14ac:dyDescent="0.3">
      <c r="A4796" t="s">
        <v>5021</v>
      </c>
      <c r="B4796" t="s">
        <v>4785</v>
      </c>
      <c r="C4796">
        <v>25</v>
      </c>
      <c r="D4796" s="1">
        <v>38752</v>
      </c>
      <c r="F4796" t="s">
        <v>3623</v>
      </c>
      <c r="G4796" t="s">
        <v>45</v>
      </c>
      <c r="H4796">
        <v>0</v>
      </c>
      <c r="I4796">
        <v>2</v>
      </c>
      <c r="J4796" t="s">
        <v>47</v>
      </c>
      <c r="K4796">
        <v>0</v>
      </c>
      <c r="L4796">
        <v>1</v>
      </c>
      <c r="M4796" t="s">
        <v>47</v>
      </c>
      <c r="N4796" t="s">
        <v>3624</v>
      </c>
      <c r="O4796">
        <v>13</v>
      </c>
      <c r="P4796">
        <v>9</v>
      </c>
      <c r="Q4796">
        <v>5</v>
      </c>
      <c r="R4796">
        <v>6</v>
      </c>
      <c r="S4796">
        <v>6</v>
      </c>
      <c r="T4796">
        <v>6</v>
      </c>
      <c r="U4796">
        <v>18</v>
      </c>
      <c r="V4796">
        <v>21</v>
      </c>
      <c r="W4796">
        <v>2</v>
      </c>
      <c r="X4796">
        <v>3</v>
      </c>
      <c r="Y4796">
        <v>1</v>
      </c>
      <c r="Z4796">
        <v>0</v>
      </c>
      <c r="AA4796">
        <v>3.5</v>
      </c>
      <c r="AB4796">
        <v>3.2</v>
      </c>
      <c r="AC4796">
        <v>2.1</v>
      </c>
      <c r="AD4796" t="str">
        <f t="shared" si="151"/>
        <v>H</v>
      </c>
      <c r="AE4796" t="str">
        <f t="shared" si="150"/>
        <v>N</v>
      </c>
      <c r="AR4796">
        <v>0</v>
      </c>
      <c r="AS4796">
        <v>3</v>
      </c>
    </row>
    <row r="4797" spans="1:45" x14ac:dyDescent="0.3">
      <c r="A4797" t="s">
        <v>5022</v>
      </c>
      <c r="B4797" t="s">
        <v>4785</v>
      </c>
      <c r="C4797">
        <v>25</v>
      </c>
      <c r="D4797" s="1">
        <v>38752</v>
      </c>
      <c r="F4797" t="s">
        <v>843</v>
      </c>
      <c r="G4797" t="s">
        <v>4795</v>
      </c>
      <c r="H4797">
        <v>1</v>
      </c>
      <c r="I4797">
        <v>1</v>
      </c>
      <c r="J4797" t="s">
        <v>61</v>
      </c>
      <c r="K4797">
        <v>0</v>
      </c>
      <c r="L4797">
        <v>0</v>
      </c>
      <c r="M4797" t="s">
        <v>61</v>
      </c>
      <c r="N4797" t="s">
        <v>3619</v>
      </c>
      <c r="O4797">
        <v>12</v>
      </c>
      <c r="P4797">
        <v>7</v>
      </c>
      <c r="Q4797">
        <v>9</v>
      </c>
      <c r="R4797">
        <v>4</v>
      </c>
      <c r="S4797">
        <v>4</v>
      </c>
      <c r="T4797">
        <v>1</v>
      </c>
      <c r="U4797">
        <v>12</v>
      </c>
      <c r="V4797">
        <v>12</v>
      </c>
      <c r="W4797">
        <v>0</v>
      </c>
      <c r="X4797">
        <v>4</v>
      </c>
      <c r="Y4797">
        <v>0</v>
      </c>
      <c r="Z4797">
        <v>0</v>
      </c>
      <c r="AA4797">
        <v>1.9</v>
      </c>
      <c r="AB4797">
        <v>3.25</v>
      </c>
      <c r="AC4797">
        <v>4</v>
      </c>
      <c r="AD4797" t="str">
        <f t="shared" si="151"/>
        <v>A</v>
      </c>
      <c r="AE4797" t="str">
        <f t="shared" si="150"/>
        <v>N</v>
      </c>
      <c r="AR4797">
        <v>1</v>
      </c>
      <c r="AS4797">
        <v>1</v>
      </c>
    </row>
    <row r="4798" spans="1:45" x14ac:dyDescent="0.3">
      <c r="A4798" t="s">
        <v>5023</v>
      </c>
      <c r="B4798" t="s">
        <v>4785</v>
      </c>
      <c r="C4798">
        <v>25</v>
      </c>
      <c r="D4798" s="1">
        <v>38752</v>
      </c>
      <c r="F4798" t="s">
        <v>73</v>
      </c>
      <c r="G4798" t="s">
        <v>59</v>
      </c>
      <c r="H4798">
        <v>1</v>
      </c>
      <c r="I4798">
        <v>0</v>
      </c>
      <c r="J4798" t="s">
        <v>51</v>
      </c>
      <c r="K4798">
        <v>1</v>
      </c>
      <c r="L4798">
        <v>0</v>
      </c>
      <c r="M4798" t="s">
        <v>51</v>
      </c>
      <c r="N4798" t="s">
        <v>4524</v>
      </c>
      <c r="O4798">
        <v>10</v>
      </c>
      <c r="P4798">
        <v>7</v>
      </c>
      <c r="Q4798">
        <v>5</v>
      </c>
      <c r="R4798">
        <v>3</v>
      </c>
      <c r="S4798">
        <v>9</v>
      </c>
      <c r="T4798">
        <v>5</v>
      </c>
      <c r="U4798">
        <v>13</v>
      </c>
      <c r="V4798">
        <v>19</v>
      </c>
      <c r="W4798">
        <v>0</v>
      </c>
      <c r="X4798">
        <v>3</v>
      </c>
      <c r="Y4798">
        <v>0</v>
      </c>
      <c r="Z4798">
        <v>1</v>
      </c>
      <c r="AA4798">
        <v>2.2000000000000002</v>
      </c>
      <c r="AB4798">
        <v>3.2</v>
      </c>
      <c r="AC4798">
        <v>3.25</v>
      </c>
      <c r="AD4798" t="str">
        <f t="shared" si="151"/>
        <v>A</v>
      </c>
      <c r="AE4798" t="str">
        <f t="shared" si="150"/>
        <v>N</v>
      </c>
      <c r="AR4798">
        <v>3</v>
      </c>
      <c r="AS4798">
        <v>0</v>
      </c>
    </row>
    <row r="4799" spans="1:45" x14ac:dyDescent="0.3">
      <c r="A4799" t="s">
        <v>5024</v>
      </c>
      <c r="B4799" t="s">
        <v>4785</v>
      </c>
      <c r="C4799">
        <v>25</v>
      </c>
      <c r="D4799" s="1">
        <v>38752</v>
      </c>
      <c r="F4799" t="s">
        <v>79</v>
      </c>
      <c r="G4799" t="s">
        <v>3176</v>
      </c>
      <c r="H4799">
        <v>4</v>
      </c>
      <c r="I4799">
        <v>2</v>
      </c>
      <c r="J4799" t="s">
        <v>51</v>
      </c>
      <c r="K4799">
        <v>3</v>
      </c>
      <c r="L4799">
        <v>2</v>
      </c>
      <c r="M4799" t="s">
        <v>51</v>
      </c>
      <c r="N4799" t="s">
        <v>4453</v>
      </c>
      <c r="O4799">
        <v>21</v>
      </c>
      <c r="P4799">
        <v>10</v>
      </c>
      <c r="Q4799">
        <v>14</v>
      </c>
      <c r="R4799">
        <v>7</v>
      </c>
      <c r="S4799">
        <v>8</v>
      </c>
      <c r="T4799">
        <v>5</v>
      </c>
      <c r="U4799">
        <v>10</v>
      </c>
      <c r="V4799">
        <v>14</v>
      </c>
      <c r="W4799">
        <v>4</v>
      </c>
      <c r="X4799">
        <v>2</v>
      </c>
      <c r="Y4799">
        <v>0</v>
      </c>
      <c r="Z4799">
        <v>0</v>
      </c>
      <c r="AA4799">
        <v>1.3</v>
      </c>
      <c r="AB4799">
        <v>4.5</v>
      </c>
      <c r="AC4799">
        <v>12</v>
      </c>
      <c r="AD4799" t="str">
        <f t="shared" si="151"/>
        <v>A</v>
      </c>
      <c r="AE4799" t="str">
        <f t="shared" si="150"/>
        <v>N</v>
      </c>
      <c r="AR4799">
        <v>3</v>
      </c>
      <c r="AS4799">
        <v>0</v>
      </c>
    </row>
    <row r="4800" spans="1:45" x14ac:dyDescent="0.3">
      <c r="A4800" t="s">
        <v>5025</v>
      </c>
      <c r="B4800" t="s">
        <v>4785</v>
      </c>
      <c r="C4800">
        <v>25</v>
      </c>
      <c r="D4800" s="1">
        <v>38752</v>
      </c>
      <c r="F4800" t="s">
        <v>845</v>
      </c>
      <c r="G4800" t="s">
        <v>49</v>
      </c>
      <c r="H4800">
        <v>0</v>
      </c>
      <c r="I4800">
        <v>4</v>
      </c>
      <c r="J4800" t="s">
        <v>47</v>
      </c>
      <c r="K4800">
        <v>0</v>
      </c>
      <c r="L4800">
        <v>2</v>
      </c>
      <c r="M4800" t="s">
        <v>47</v>
      </c>
      <c r="N4800" t="s">
        <v>5026</v>
      </c>
      <c r="O4800">
        <v>9</v>
      </c>
      <c r="P4800">
        <v>10</v>
      </c>
      <c r="Q4800">
        <v>4</v>
      </c>
      <c r="R4800">
        <v>5</v>
      </c>
      <c r="S4800">
        <v>6</v>
      </c>
      <c r="T4800">
        <v>5</v>
      </c>
      <c r="U4800">
        <v>14</v>
      </c>
      <c r="V4800">
        <v>12</v>
      </c>
      <c r="W4800">
        <v>3</v>
      </c>
      <c r="X4800">
        <v>1</v>
      </c>
      <c r="Y4800">
        <v>0</v>
      </c>
      <c r="Z4800">
        <v>0</v>
      </c>
      <c r="AA4800">
        <v>2.25</v>
      </c>
      <c r="AB4800">
        <v>3.2</v>
      </c>
      <c r="AC4800">
        <v>3.1</v>
      </c>
      <c r="AD4800" t="str">
        <f t="shared" si="151"/>
        <v>A</v>
      </c>
      <c r="AE4800" t="str">
        <f t="shared" si="150"/>
        <v>Y</v>
      </c>
      <c r="AR4800">
        <v>0</v>
      </c>
      <c r="AS4800">
        <v>3</v>
      </c>
    </row>
    <row r="4801" spans="1:45" x14ac:dyDescent="0.3">
      <c r="A4801" t="s">
        <v>5027</v>
      </c>
      <c r="B4801" t="s">
        <v>4785</v>
      </c>
      <c r="C4801">
        <v>25</v>
      </c>
      <c r="D4801" s="1">
        <v>38752</v>
      </c>
      <c r="F4801" t="s">
        <v>63</v>
      </c>
      <c r="G4801" t="s">
        <v>4021</v>
      </c>
      <c r="H4801">
        <v>2</v>
      </c>
      <c r="I4801">
        <v>0</v>
      </c>
      <c r="J4801" t="s">
        <v>51</v>
      </c>
      <c r="K4801">
        <v>1</v>
      </c>
      <c r="L4801">
        <v>0</v>
      </c>
      <c r="M4801" t="s">
        <v>51</v>
      </c>
      <c r="N4801" t="s">
        <v>3655</v>
      </c>
      <c r="O4801">
        <v>14</v>
      </c>
      <c r="P4801">
        <v>3</v>
      </c>
      <c r="Q4801">
        <v>10</v>
      </c>
      <c r="R4801">
        <v>1</v>
      </c>
      <c r="S4801">
        <v>7</v>
      </c>
      <c r="T4801">
        <v>1</v>
      </c>
      <c r="U4801">
        <v>9</v>
      </c>
      <c r="V4801">
        <v>8</v>
      </c>
      <c r="W4801">
        <v>0</v>
      </c>
      <c r="X4801">
        <v>1</v>
      </c>
      <c r="Y4801">
        <v>0</v>
      </c>
      <c r="Z4801">
        <v>0</v>
      </c>
      <c r="AA4801">
        <v>1.8</v>
      </c>
      <c r="AB4801">
        <v>3.3</v>
      </c>
      <c r="AC4801">
        <v>4.5</v>
      </c>
      <c r="AD4801" t="str">
        <f t="shared" si="151"/>
        <v>A</v>
      </c>
      <c r="AE4801" t="str">
        <f t="shared" si="150"/>
        <v>N</v>
      </c>
      <c r="AR4801">
        <v>3</v>
      </c>
      <c r="AS4801">
        <v>0</v>
      </c>
    </row>
    <row r="4802" spans="1:45" x14ac:dyDescent="0.3">
      <c r="A4802" t="s">
        <v>5028</v>
      </c>
      <c r="B4802" t="s">
        <v>4785</v>
      </c>
      <c r="C4802">
        <v>25</v>
      </c>
      <c r="D4802" s="1">
        <v>38752</v>
      </c>
      <c r="F4802" t="s">
        <v>3618</v>
      </c>
      <c r="G4802" t="s">
        <v>54</v>
      </c>
      <c r="H4802">
        <v>2</v>
      </c>
      <c r="I4802">
        <v>0</v>
      </c>
      <c r="J4802" t="s">
        <v>51</v>
      </c>
      <c r="K4802">
        <v>2</v>
      </c>
      <c r="L4802">
        <v>0</v>
      </c>
      <c r="M4802" t="s">
        <v>51</v>
      </c>
      <c r="N4802" t="s">
        <v>3657</v>
      </c>
      <c r="O4802">
        <v>9</v>
      </c>
      <c r="P4802">
        <v>10</v>
      </c>
      <c r="Q4802">
        <v>5</v>
      </c>
      <c r="R4802">
        <v>4</v>
      </c>
      <c r="S4802">
        <v>4</v>
      </c>
      <c r="T4802">
        <v>7</v>
      </c>
      <c r="U4802">
        <v>16</v>
      </c>
      <c r="V4802">
        <v>10</v>
      </c>
      <c r="W4802">
        <v>1</v>
      </c>
      <c r="X4802">
        <v>1</v>
      </c>
      <c r="Y4802">
        <v>0</v>
      </c>
      <c r="Z4802">
        <v>0</v>
      </c>
      <c r="AA4802">
        <v>2.9</v>
      </c>
      <c r="AB4802">
        <v>3.2</v>
      </c>
      <c r="AC4802">
        <v>2.37</v>
      </c>
      <c r="AD4802" t="str">
        <f t="shared" si="151"/>
        <v>H</v>
      </c>
      <c r="AE4802" t="str">
        <f t="shared" si="150"/>
        <v>Y</v>
      </c>
      <c r="AR4802">
        <v>3</v>
      </c>
      <c r="AS4802">
        <v>0</v>
      </c>
    </row>
    <row r="4803" spans="1:45" x14ac:dyDescent="0.3">
      <c r="A4803" t="s">
        <v>5029</v>
      </c>
      <c r="B4803" t="s">
        <v>4785</v>
      </c>
      <c r="C4803">
        <v>25</v>
      </c>
      <c r="D4803" s="1">
        <v>38752</v>
      </c>
      <c r="F4803" t="s">
        <v>75</v>
      </c>
      <c r="G4803" t="s">
        <v>1226</v>
      </c>
      <c r="H4803">
        <v>2</v>
      </c>
      <c r="I4803">
        <v>0</v>
      </c>
      <c r="J4803" t="s">
        <v>51</v>
      </c>
      <c r="K4803">
        <v>0</v>
      </c>
      <c r="L4803">
        <v>0</v>
      </c>
      <c r="M4803" t="s">
        <v>61</v>
      </c>
      <c r="N4803" t="s">
        <v>3641</v>
      </c>
      <c r="O4803">
        <v>11</v>
      </c>
      <c r="P4803">
        <v>7</v>
      </c>
      <c r="Q4803">
        <v>7</v>
      </c>
      <c r="R4803">
        <v>3</v>
      </c>
      <c r="S4803">
        <v>6</v>
      </c>
      <c r="T4803">
        <v>5</v>
      </c>
      <c r="U4803">
        <v>13</v>
      </c>
      <c r="V4803">
        <v>11</v>
      </c>
      <c r="W4803">
        <v>1</v>
      </c>
      <c r="X4803">
        <v>3</v>
      </c>
      <c r="Y4803">
        <v>0</v>
      </c>
      <c r="Z4803">
        <v>1</v>
      </c>
      <c r="AA4803">
        <v>1.5</v>
      </c>
      <c r="AB4803">
        <v>3.75</v>
      </c>
      <c r="AC4803">
        <v>7</v>
      </c>
      <c r="AD4803" t="str">
        <f t="shared" si="151"/>
        <v>A</v>
      </c>
      <c r="AE4803" t="str">
        <f t="shared" ref="AE4803:AE4866" si="152">IFERROR(IF(IF(IF(AC4803&gt;AA4803,G4803,F4803)=F4803,"H","A")=J4803,"Y","N"),"NAN")</f>
        <v>N</v>
      </c>
      <c r="AR4803">
        <v>3</v>
      </c>
      <c r="AS4803">
        <v>0</v>
      </c>
    </row>
    <row r="4804" spans="1:45" x14ac:dyDescent="0.3">
      <c r="A4804" t="s">
        <v>5030</v>
      </c>
      <c r="B4804" t="s">
        <v>4785</v>
      </c>
      <c r="C4804">
        <v>25</v>
      </c>
      <c r="D4804" s="1">
        <v>38753</v>
      </c>
      <c r="F4804" t="s">
        <v>53</v>
      </c>
      <c r="G4804" t="s">
        <v>56</v>
      </c>
      <c r="H4804">
        <v>2</v>
      </c>
      <c r="I4804">
        <v>0</v>
      </c>
      <c r="J4804" t="s">
        <v>51</v>
      </c>
      <c r="K4804">
        <v>1</v>
      </c>
      <c r="L4804">
        <v>0</v>
      </c>
      <c r="M4804" t="s">
        <v>51</v>
      </c>
      <c r="N4804" t="s">
        <v>3614</v>
      </c>
      <c r="O4804">
        <v>10</v>
      </c>
      <c r="P4804">
        <v>12</v>
      </c>
      <c r="Q4804">
        <v>6</v>
      </c>
      <c r="R4804">
        <v>2</v>
      </c>
      <c r="S4804">
        <v>5</v>
      </c>
      <c r="T4804">
        <v>5</v>
      </c>
      <c r="U4804">
        <v>14</v>
      </c>
      <c r="V4804">
        <v>17</v>
      </c>
      <c r="W4804">
        <v>1</v>
      </c>
      <c r="X4804">
        <v>2</v>
      </c>
      <c r="Y4804">
        <v>0</v>
      </c>
      <c r="Z4804">
        <v>1</v>
      </c>
      <c r="AA4804">
        <v>1.9</v>
      </c>
      <c r="AB4804">
        <v>3</v>
      </c>
      <c r="AC4804">
        <v>4.5</v>
      </c>
      <c r="AD4804" t="str">
        <f t="shared" si="151"/>
        <v>A</v>
      </c>
      <c r="AE4804" t="str">
        <f t="shared" si="152"/>
        <v>N</v>
      </c>
      <c r="AR4804">
        <v>3</v>
      </c>
      <c r="AS4804">
        <v>0</v>
      </c>
    </row>
    <row r="4805" spans="1:45" x14ac:dyDescent="0.3">
      <c r="A4805" t="s">
        <v>5031</v>
      </c>
      <c r="B4805" t="s">
        <v>4785</v>
      </c>
      <c r="C4805">
        <v>25</v>
      </c>
      <c r="D4805" s="1">
        <v>38753</v>
      </c>
      <c r="F4805" t="s">
        <v>64</v>
      </c>
      <c r="G4805" t="s">
        <v>1988</v>
      </c>
      <c r="H4805">
        <v>3</v>
      </c>
      <c r="I4805">
        <v>1</v>
      </c>
      <c r="J4805" t="s">
        <v>51</v>
      </c>
      <c r="K4805">
        <v>2</v>
      </c>
      <c r="L4805">
        <v>0</v>
      </c>
      <c r="M4805" t="s">
        <v>51</v>
      </c>
      <c r="N4805" t="s">
        <v>3695</v>
      </c>
      <c r="O4805">
        <v>14</v>
      </c>
      <c r="P4805">
        <v>7</v>
      </c>
      <c r="Q4805">
        <v>10</v>
      </c>
      <c r="R4805">
        <v>5</v>
      </c>
      <c r="S4805">
        <v>5</v>
      </c>
      <c r="T4805">
        <v>2</v>
      </c>
      <c r="U4805">
        <v>13</v>
      </c>
      <c r="V4805">
        <v>13</v>
      </c>
      <c r="W4805">
        <v>0</v>
      </c>
      <c r="X4805">
        <v>3</v>
      </c>
      <c r="Y4805">
        <v>0</v>
      </c>
      <c r="Z4805">
        <v>0</v>
      </c>
      <c r="AA4805">
        <v>1.8</v>
      </c>
      <c r="AB4805">
        <v>3.2</v>
      </c>
      <c r="AC4805">
        <v>4.75</v>
      </c>
      <c r="AD4805" t="str">
        <f t="shared" si="151"/>
        <v>A</v>
      </c>
      <c r="AE4805" t="str">
        <f t="shared" si="152"/>
        <v>N</v>
      </c>
      <c r="AR4805">
        <v>3</v>
      </c>
      <c r="AS4805">
        <v>0</v>
      </c>
    </row>
    <row r="4806" spans="1:45" x14ac:dyDescent="0.3">
      <c r="A4806" t="s">
        <v>5032</v>
      </c>
      <c r="B4806" t="s">
        <v>4785</v>
      </c>
      <c r="C4806">
        <v>25</v>
      </c>
      <c r="D4806" s="1">
        <v>38756</v>
      </c>
      <c r="F4806" t="s">
        <v>1988</v>
      </c>
      <c r="G4806" t="s">
        <v>56</v>
      </c>
      <c r="H4806">
        <v>2</v>
      </c>
      <c r="I4806">
        <v>0</v>
      </c>
      <c r="J4806" t="s">
        <v>51</v>
      </c>
      <c r="K4806">
        <v>2</v>
      </c>
      <c r="L4806">
        <v>0</v>
      </c>
      <c r="M4806" t="s">
        <v>51</v>
      </c>
      <c r="N4806" t="s">
        <v>4524</v>
      </c>
      <c r="O4806">
        <v>6</v>
      </c>
      <c r="P4806">
        <v>13</v>
      </c>
      <c r="Q4806">
        <v>2</v>
      </c>
      <c r="R4806">
        <v>5</v>
      </c>
      <c r="S4806">
        <v>1</v>
      </c>
      <c r="T4806">
        <v>10</v>
      </c>
      <c r="U4806">
        <v>12</v>
      </c>
      <c r="V4806">
        <v>13</v>
      </c>
      <c r="W4806">
        <v>2</v>
      </c>
      <c r="X4806">
        <v>2</v>
      </c>
      <c r="Y4806">
        <v>0</v>
      </c>
      <c r="Z4806">
        <v>0</v>
      </c>
      <c r="AA4806">
        <v>4.5</v>
      </c>
      <c r="AB4806">
        <v>3.3</v>
      </c>
      <c r="AC4806">
        <v>1.8</v>
      </c>
      <c r="AD4806" t="str">
        <f t="shared" si="151"/>
        <v>H</v>
      </c>
      <c r="AE4806" t="str">
        <f t="shared" si="152"/>
        <v>Y</v>
      </c>
      <c r="AR4806">
        <v>3</v>
      </c>
      <c r="AS4806">
        <v>0</v>
      </c>
    </row>
    <row r="4807" spans="1:45" x14ac:dyDescent="0.3">
      <c r="A4807" t="s">
        <v>5033</v>
      </c>
      <c r="B4807" t="s">
        <v>4785</v>
      </c>
      <c r="C4807">
        <v>26</v>
      </c>
      <c r="D4807" s="1">
        <v>38759</v>
      </c>
      <c r="F4807" t="s">
        <v>45</v>
      </c>
      <c r="G4807" t="s">
        <v>843</v>
      </c>
      <c r="H4807">
        <v>1</v>
      </c>
      <c r="I4807">
        <v>1</v>
      </c>
      <c r="J4807" t="s">
        <v>61</v>
      </c>
      <c r="K4807">
        <v>0</v>
      </c>
      <c r="L4807">
        <v>1</v>
      </c>
      <c r="M4807" t="s">
        <v>47</v>
      </c>
      <c r="N4807" t="s">
        <v>4097</v>
      </c>
      <c r="O4807">
        <v>16</v>
      </c>
      <c r="P4807">
        <v>5</v>
      </c>
      <c r="Q4807">
        <v>10</v>
      </c>
      <c r="R4807">
        <v>3</v>
      </c>
      <c r="S4807">
        <v>8</v>
      </c>
      <c r="T4807">
        <v>6</v>
      </c>
      <c r="U4807">
        <v>14</v>
      </c>
      <c r="V4807">
        <v>12</v>
      </c>
      <c r="W4807">
        <v>2</v>
      </c>
      <c r="X4807">
        <v>2</v>
      </c>
      <c r="Y4807">
        <v>0</v>
      </c>
      <c r="Z4807">
        <v>0</v>
      </c>
      <c r="AA4807">
        <v>1.5</v>
      </c>
      <c r="AB4807">
        <v>4</v>
      </c>
      <c r="AC4807">
        <v>6</v>
      </c>
      <c r="AD4807" t="str">
        <f t="shared" si="151"/>
        <v>A</v>
      </c>
      <c r="AE4807" t="str">
        <f t="shared" si="152"/>
        <v>N</v>
      </c>
      <c r="AR4807">
        <v>1</v>
      </c>
      <c r="AS4807">
        <v>1</v>
      </c>
    </row>
    <row r="4808" spans="1:45" x14ac:dyDescent="0.3">
      <c r="A4808" t="s">
        <v>5034</v>
      </c>
      <c r="B4808" t="s">
        <v>4785</v>
      </c>
      <c r="C4808">
        <v>26</v>
      </c>
      <c r="D4808" s="1">
        <v>38759</v>
      </c>
      <c r="F4808" t="s">
        <v>49</v>
      </c>
      <c r="G4808" t="s">
        <v>63</v>
      </c>
      <c r="H4808">
        <v>1</v>
      </c>
      <c r="I4808">
        <v>2</v>
      </c>
      <c r="J4808" t="s">
        <v>47</v>
      </c>
      <c r="K4808">
        <v>1</v>
      </c>
      <c r="L4808">
        <v>2</v>
      </c>
      <c r="M4808" t="s">
        <v>47</v>
      </c>
      <c r="N4808" t="s">
        <v>3624</v>
      </c>
      <c r="O4808">
        <v>13</v>
      </c>
      <c r="P4808">
        <v>9</v>
      </c>
      <c r="Q4808">
        <v>7</v>
      </c>
      <c r="R4808">
        <v>6</v>
      </c>
      <c r="S4808">
        <v>11</v>
      </c>
      <c r="T4808">
        <v>7</v>
      </c>
      <c r="U4808">
        <v>23</v>
      </c>
      <c r="V4808">
        <v>20</v>
      </c>
      <c r="W4808">
        <v>4</v>
      </c>
      <c r="X4808">
        <v>2</v>
      </c>
      <c r="Y4808">
        <v>0</v>
      </c>
      <c r="Z4808">
        <v>1</v>
      </c>
      <c r="AA4808">
        <v>2.2000000000000002</v>
      </c>
      <c r="AB4808">
        <v>3.2</v>
      </c>
      <c r="AC4808">
        <v>3.25</v>
      </c>
      <c r="AD4808" t="str">
        <f t="shared" si="151"/>
        <v>A</v>
      </c>
      <c r="AE4808" t="str">
        <f t="shared" si="152"/>
        <v>Y</v>
      </c>
      <c r="AR4808">
        <v>0</v>
      </c>
      <c r="AS4808">
        <v>3</v>
      </c>
    </row>
    <row r="4809" spans="1:45" x14ac:dyDescent="0.3">
      <c r="A4809" t="s">
        <v>5035</v>
      </c>
      <c r="B4809" t="s">
        <v>4785</v>
      </c>
      <c r="C4809">
        <v>26</v>
      </c>
      <c r="D4809" s="1">
        <v>38759</v>
      </c>
      <c r="F4809" t="s">
        <v>73</v>
      </c>
      <c r="G4809" t="s">
        <v>54</v>
      </c>
      <c r="H4809">
        <v>1</v>
      </c>
      <c r="I4809">
        <v>0</v>
      </c>
      <c r="J4809" t="s">
        <v>51</v>
      </c>
      <c r="K4809">
        <v>1</v>
      </c>
      <c r="L4809">
        <v>0</v>
      </c>
      <c r="M4809" t="s">
        <v>51</v>
      </c>
      <c r="N4809" t="s">
        <v>4115</v>
      </c>
      <c r="O4809">
        <v>5</v>
      </c>
      <c r="P4809">
        <v>18</v>
      </c>
      <c r="Q4809">
        <v>2</v>
      </c>
      <c r="R4809">
        <v>5</v>
      </c>
      <c r="S4809">
        <v>6</v>
      </c>
      <c r="T4809">
        <v>10</v>
      </c>
      <c r="U4809">
        <v>8</v>
      </c>
      <c r="V4809">
        <v>14</v>
      </c>
      <c r="W4809">
        <v>4</v>
      </c>
      <c r="X4809">
        <v>2</v>
      </c>
      <c r="Y4809">
        <v>1</v>
      </c>
      <c r="Z4809">
        <v>0</v>
      </c>
      <c r="AA4809">
        <v>2.25</v>
      </c>
      <c r="AB4809">
        <v>3.2</v>
      </c>
      <c r="AC4809">
        <v>3.1</v>
      </c>
      <c r="AD4809" t="str">
        <f t="shared" si="151"/>
        <v>A</v>
      </c>
      <c r="AE4809" t="str">
        <f t="shared" si="152"/>
        <v>N</v>
      </c>
      <c r="AR4809">
        <v>3</v>
      </c>
      <c r="AS4809">
        <v>0</v>
      </c>
    </row>
    <row r="4810" spans="1:45" x14ac:dyDescent="0.3">
      <c r="A4810" t="s">
        <v>5036</v>
      </c>
      <c r="B4810" t="s">
        <v>4785</v>
      </c>
      <c r="C4810">
        <v>26</v>
      </c>
      <c r="D4810" s="1">
        <v>38759</v>
      </c>
      <c r="F4810" t="s">
        <v>3176</v>
      </c>
      <c r="G4810" t="s">
        <v>3618</v>
      </c>
      <c r="H4810">
        <v>6</v>
      </c>
      <c r="I4810">
        <v>1</v>
      </c>
      <c r="J4810" t="s">
        <v>51</v>
      </c>
      <c r="K4810">
        <v>2</v>
      </c>
      <c r="L4810">
        <v>0</v>
      </c>
      <c r="M4810" t="s">
        <v>51</v>
      </c>
      <c r="N4810" t="s">
        <v>3616</v>
      </c>
      <c r="O4810">
        <v>11</v>
      </c>
      <c r="P4810">
        <v>11</v>
      </c>
      <c r="Q4810">
        <v>7</v>
      </c>
      <c r="R4810">
        <v>6</v>
      </c>
      <c r="S4810">
        <v>4</v>
      </c>
      <c r="T4810">
        <v>7</v>
      </c>
      <c r="U4810">
        <v>19</v>
      </c>
      <c r="V4810">
        <v>14</v>
      </c>
      <c r="W4810">
        <v>3</v>
      </c>
      <c r="X4810">
        <v>2</v>
      </c>
      <c r="Y4810">
        <v>0</v>
      </c>
      <c r="Z4810">
        <v>0</v>
      </c>
      <c r="AA4810">
        <v>1.83</v>
      </c>
      <c r="AB4810">
        <v>3.3</v>
      </c>
      <c r="AC4810">
        <v>4.33</v>
      </c>
      <c r="AD4810" t="str">
        <f t="shared" si="151"/>
        <v>A</v>
      </c>
      <c r="AE4810" t="str">
        <f t="shared" si="152"/>
        <v>N</v>
      </c>
      <c r="AR4810">
        <v>3</v>
      </c>
      <c r="AS4810">
        <v>0</v>
      </c>
    </row>
    <row r="4811" spans="1:45" x14ac:dyDescent="0.3">
      <c r="A4811" t="s">
        <v>5037</v>
      </c>
      <c r="B4811" t="s">
        <v>4785</v>
      </c>
      <c r="C4811">
        <v>26</v>
      </c>
      <c r="D4811" s="1">
        <v>38759</v>
      </c>
      <c r="F4811" t="s">
        <v>845</v>
      </c>
      <c r="G4811" t="s">
        <v>53</v>
      </c>
      <c r="H4811">
        <v>3</v>
      </c>
      <c r="I4811">
        <v>0</v>
      </c>
      <c r="J4811" t="s">
        <v>51</v>
      </c>
      <c r="K4811">
        <v>2</v>
      </c>
      <c r="L4811">
        <v>0</v>
      </c>
      <c r="M4811" t="s">
        <v>51</v>
      </c>
      <c r="N4811" t="s">
        <v>3619</v>
      </c>
      <c r="O4811">
        <v>7</v>
      </c>
      <c r="P4811">
        <v>17</v>
      </c>
      <c r="Q4811">
        <v>6</v>
      </c>
      <c r="R4811">
        <v>10</v>
      </c>
      <c r="S4811">
        <v>5</v>
      </c>
      <c r="T4811">
        <v>9</v>
      </c>
      <c r="U4811">
        <v>17</v>
      </c>
      <c r="V4811">
        <v>7</v>
      </c>
      <c r="W4811">
        <v>0</v>
      </c>
      <c r="X4811">
        <v>3</v>
      </c>
      <c r="Y4811">
        <v>0</v>
      </c>
      <c r="Z4811">
        <v>0</v>
      </c>
      <c r="AA4811">
        <v>7.5</v>
      </c>
      <c r="AB4811">
        <v>4.33</v>
      </c>
      <c r="AC4811">
        <v>1.4</v>
      </c>
      <c r="AD4811" t="str">
        <f t="shared" si="151"/>
        <v>H</v>
      </c>
      <c r="AE4811" t="str">
        <f t="shared" si="152"/>
        <v>Y</v>
      </c>
      <c r="AR4811">
        <v>3</v>
      </c>
      <c r="AS4811">
        <v>0</v>
      </c>
    </row>
    <row r="4812" spans="1:45" x14ac:dyDescent="0.3">
      <c r="A4812" t="s">
        <v>5038</v>
      </c>
      <c r="B4812" t="s">
        <v>4785</v>
      </c>
      <c r="C4812">
        <v>26</v>
      </c>
      <c r="D4812" s="1">
        <v>38759</v>
      </c>
      <c r="F4812" t="s">
        <v>4021</v>
      </c>
      <c r="G4812" t="s">
        <v>79</v>
      </c>
      <c r="H4812">
        <v>1</v>
      </c>
      <c r="I4812">
        <v>3</v>
      </c>
      <c r="J4812" t="s">
        <v>47</v>
      </c>
      <c r="K4812">
        <v>0</v>
      </c>
      <c r="L4812">
        <v>3</v>
      </c>
      <c r="M4812" t="s">
        <v>47</v>
      </c>
      <c r="N4812" t="s">
        <v>3637</v>
      </c>
      <c r="O4812">
        <v>15</v>
      </c>
      <c r="P4812">
        <v>6</v>
      </c>
      <c r="Q4812">
        <v>6</v>
      </c>
      <c r="R4812">
        <v>4</v>
      </c>
      <c r="S4812">
        <v>16</v>
      </c>
      <c r="T4812">
        <v>2</v>
      </c>
      <c r="U4812">
        <v>12</v>
      </c>
      <c r="V4812">
        <v>16</v>
      </c>
      <c r="W4812">
        <v>0</v>
      </c>
      <c r="X4812">
        <v>0</v>
      </c>
      <c r="Y4812">
        <v>0</v>
      </c>
      <c r="Z4812">
        <v>0</v>
      </c>
      <c r="AA4812">
        <v>6</v>
      </c>
      <c r="AB4812">
        <v>3.8</v>
      </c>
      <c r="AC4812">
        <v>1.53</v>
      </c>
      <c r="AD4812" t="str">
        <f t="shared" si="151"/>
        <v>H</v>
      </c>
      <c r="AE4812" t="str">
        <f t="shared" si="152"/>
        <v>N</v>
      </c>
      <c r="AR4812">
        <v>0</v>
      </c>
      <c r="AS4812">
        <v>3</v>
      </c>
    </row>
    <row r="4813" spans="1:45" x14ac:dyDescent="0.3">
      <c r="A4813" t="s">
        <v>5039</v>
      </c>
      <c r="B4813" t="s">
        <v>4785</v>
      </c>
      <c r="C4813">
        <v>26</v>
      </c>
      <c r="D4813" s="1">
        <v>38759</v>
      </c>
      <c r="F4813" t="s">
        <v>4795</v>
      </c>
      <c r="G4813" t="s">
        <v>56</v>
      </c>
      <c r="H4813">
        <v>0</v>
      </c>
      <c r="I4813">
        <v>1</v>
      </c>
      <c r="J4813" t="s">
        <v>47</v>
      </c>
      <c r="K4813">
        <v>0</v>
      </c>
      <c r="L4813">
        <v>1</v>
      </c>
      <c r="M4813" t="s">
        <v>47</v>
      </c>
      <c r="N4813" t="s">
        <v>3641</v>
      </c>
      <c r="O4813">
        <v>5</v>
      </c>
      <c r="P4813">
        <v>7</v>
      </c>
      <c r="Q4813">
        <v>1</v>
      </c>
      <c r="R4813">
        <v>6</v>
      </c>
      <c r="S4813">
        <v>4</v>
      </c>
      <c r="T4813">
        <v>3</v>
      </c>
      <c r="U4813">
        <v>8</v>
      </c>
      <c r="V4813">
        <v>3</v>
      </c>
      <c r="W4813">
        <v>2</v>
      </c>
      <c r="X4813">
        <v>0</v>
      </c>
      <c r="Y4813">
        <v>0</v>
      </c>
      <c r="Z4813">
        <v>0</v>
      </c>
      <c r="AA4813">
        <v>3.75</v>
      </c>
      <c r="AB4813">
        <v>3.2</v>
      </c>
      <c r="AC4813">
        <v>2</v>
      </c>
      <c r="AD4813" t="str">
        <f t="shared" si="151"/>
        <v>H</v>
      </c>
      <c r="AE4813" t="str">
        <f t="shared" si="152"/>
        <v>N</v>
      </c>
      <c r="AR4813">
        <v>0</v>
      </c>
      <c r="AS4813">
        <v>3</v>
      </c>
    </row>
    <row r="4814" spans="1:45" x14ac:dyDescent="0.3">
      <c r="A4814" t="s">
        <v>5040</v>
      </c>
      <c r="B4814" t="s">
        <v>4785</v>
      </c>
      <c r="C4814">
        <v>26</v>
      </c>
      <c r="D4814" s="1">
        <v>38760</v>
      </c>
      <c r="F4814" t="s">
        <v>59</v>
      </c>
      <c r="G4814" t="s">
        <v>1988</v>
      </c>
      <c r="H4814">
        <v>3</v>
      </c>
      <c r="I4814">
        <v>2</v>
      </c>
      <c r="J4814" t="s">
        <v>51</v>
      </c>
      <c r="K4814">
        <v>1</v>
      </c>
      <c r="L4814">
        <v>0</v>
      </c>
      <c r="M4814" t="s">
        <v>51</v>
      </c>
      <c r="N4814" t="s">
        <v>3639</v>
      </c>
      <c r="O4814">
        <v>16</v>
      </c>
      <c r="P4814">
        <v>12</v>
      </c>
      <c r="Q4814">
        <v>10</v>
      </c>
      <c r="R4814">
        <v>7</v>
      </c>
      <c r="S4814">
        <v>11</v>
      </c>
      <c r="T4814">
        <v>1</v>
      </c>
      <c r="U4814">
        <v>12</v>
      </c>
      <c r="V4814">
        <v>15</v>
      </c>
      <c r="W4814">
        <v>0</v>
      </c>
      <c r="X4814">
        <v>0</v>
      </c>
      <c r="Y4814">
        <v>0</v>
      </c>
      <c r="Z4814">
        <v>0</v>
      </c>
      <c r="AA4814">
        <v>1.9</v>
      </c>
      <c r="AB4814">
        <v>3.25</v>
      </c>
      <c r="AC4814">
        <v>4</v>
      </c>
      <c r="AD4814" t="str">
        <f t="shared" si="151"/>
        <v>A</v>
      </c>
      <c r="AE4814" t="str">
        <f t="shared" si="152"/>
        <v>N</v>
      </c>
      <c r="AR4814">
        <v>3</v>
      </c>
      <c r="AS4814">
        <v>0</v>
      </c>
    </row>
    <row r="4815" spans="1:45" x14ac:dyDescent="0.3">
      <c r="A4815" t="s">
        <v>5041</v>
      </c>
      <c r="B4815" t="s">
        <v>4785</v>
      </c>
      <c r="C4815">
        <v>26</v>
      </c>
      <c r="D4815" s="1">
        <v>38760</v>
      </c>
      <c r="F4815" t="s">
        <v>1226</v>
      </c>
      <c r="G4815" t="s">
        <v>64</v>
      </c>
      <c r="H4815">
        <v>1</v>
      </c>
      <c r="I4815">
        <v>1</v>
      </c>
      <c r="J4815" t="s">
        <v>61</v>
      </c>
      <c r="K4815">
        <v>0</v>
      </c>
      <c r="L4815">
        <v>1</v>
      </c>
      <c r="M4815" t="s">
        <v>47</v>
      </c>
      <c r="N4815" t="s">
        <v>4524</v>
      </c>
      <c r="O4815">
        <v>9</v>
      </c>
      <c r="P4815">
        <v>10</v>
      </c>
      <c r="Q4815">
        <v>5</v>
      </c>
      <c r="R4815">
        <v>7</v>
      </c>
      <c r="S4815">
        <v>5</v>
      </c>
      <c r="T4815">
        <v>0</v>
      </c>
      <c r="U4815">
        <v>16</v>
      </c>
      <c r="V4815">
        <v>9</v>
      </c>
      <c r="W4815">
        <v>2</v>
      </c>
      <c r="X4815">
        <v>1</v>
      </c>
      <c r="Y4815">
        <v>0</v>
      </c>
      <c r="Z4815">
        <v>0</v>
      </c>
      <c r="AA4815">
        <v>6</v>
      </c>
      <c r="AB4815">
        <v>3.6</v>
      </c>
      <c r="AC4815">
        <v>1.57</v>
      </c>
      <c r="AD4815" t="str">
        <f t="shared" si="151"/>
        <v>H</v>
      </c>
      <c r="AE4815" t="str">
        <f t="shared" si="152"/>
        <v>N</v>
      </c>
      <c r="AR4815">
        <v>1</v>
      </c>
      <c r="AS4815">
        <v>1</v>
      </c>
    </row>
    <row r="4816" spans="1:45" x14ac:dyDescent="0.3">
      <c r="A4816" t="s">
        <v>5042</v>
      </c>
      <c r="B4816" t="s">
        <v>4785</v>
      </c>
      <c r="C4816">
        <v>26</v>
      </c>
      <c r="D4816" s="1">
        <v>38761</v>
      </c>
      <c r="F4816" t="s">
        <v>75</v>
      </c>
      <c r="G4816" t="s">
        <v>3623</v>
      </c>
      <c r="H4816">
        <v>3</v>
      </c>
      <c r="I4816">
        <v>0</v>
      </c>
      <c r="J4816" t="s">
        <v>51</v>
      </c>
      <c r="K4816">
        <v>1</v>
      </c>
      <c r="L4816">
        <v>0</v>
      </c>
      <c r="M4816" t="s">
        <v>51</v>
      </c>
      <c r="N4816" t="s">
        <v>3631</v>
      </c>
      <c r="O4816">
        <v>13</v>
      </c>
      <c r="P4816">
        <v>17</v>
      </c>
      <c r="Q4816">
        <v>8</v>
      </c>
      <c r="R4816">
        <v>7</v>
      </c>
      <c r="S4816">
        <v>4</v>
      </c>
      <c r="T4816">
        <v>6</v>
      </c>
      <c r="U4816">
        <v>10</v>
      </c>
      <c r="V4816">
        <v>7</v>
      </c>
      <c r="W4816">
        <v>0</v>
      </c>
      <c r="X4816">
        <v>2</v>
      </c>
      <c r="Y4816">
        <v>0</v>
      </c>
      <c r="Z4816">
        <v>0</v>
      </c>
      <c r="AA4816">
        <v>1.9</v>
      </c>
      <c r="AB4816">
        <v>3.25</v>
      </c>
      <c r="AC4816">
        <v>4</v>
      </c>
      <c r="AD4816" t="str">
        <f t="shared" si="151"/>
        <v>A</v>
      </c>
      <c r="AE4816" t="str">
        <f t="shared" si="152"/>
        <v>N</v>
      </c>
      <c r="AR4816">
        <v>3</v>
      </c>
      <c r="AS4816">
        <v>0</v>
      </c>
    </row>
    <row r="4817" spans="1:45" x14ac:dyDescent="0.3">
      <c r="A4817" t="s">
        <v>5043</v>
      </c>
      <c r="B4817" t="s">
        <v>4785</v>
      </c>
      <c r="C4817">
        <v>26</v>
      </c>
      <c r="D4817" s="1">
        <v>38762</v>
      </c>
      <c r="F4817" t="s">
        <v>56</v>
      </c>
      <c r="G4817" t="s">
        <v>45</v>
      </c>
      <c r="H4817">
        <v>1</v>
      </c>
      <c r="I4817">
        <v>0</v>
      </c>
      <c r="J4817" t="s">
        <v>51</v>
      </c>
      <c r="K4817">
        <v>0</v>
      </c>
      <c r="L4817">
        <v>0</v>
      </c>
      <c r="M4817" t="s">
        <v>61</v>
      </c>
      <c r="N4817" t="s">
        <v>3616</v>
      </c>
      <c r="O4817">
        <v>22</v>
      </c>
      <c r="P4817">
        <v>6</v>
      </c>
      <c r="Q4817">
        <v>9</v>
      </c>
      <c r="R4817">
        <v>2</v>
      </c>
      <c r="S4817">
        <v>13</v>
      </c>
      <c r="T4817">
        <v>1</v>
      </c>
      <c r="U4817">
        <v>12</v>
      </c>
      <c r="V4817">
        <v>15</v>
      </c>
      <c r="W4817">
        <v>0</v>
      </c>
      <c r="X4817">
        <v>1</v>
      </c>
      <c r="Y4817">
        <v>0</v>
      </c>
      <c r="Z4817">
        <v>0</v>
      </c>
      <c r="AA4817">
        <v>2.1</v>
      </c>
      <c r="AB4817">
        <v>3.1</v>
      </c>
      <c r="AC4817">
        <v>3.6</v>
      </c>
      <c r="AD4817" t="str">
        <f t="shared" si="151"/>
        <v>A</v>
      </c>
      <c r="AE4817" t="str">
        <f t="shared" si="152"/>
        <v>N</v>
      </c>
      <c r="AR4817">
        <v>3</v>
      </c>
      <c r="AS4817">
        <v>0</v>
      </c>
    </row>
    <row r="4818" spans="1:45" x14ac:dyDescent="0.3">
      <c r="A4818" t="s">
        <v>5044</v>
      </c>
      <c r="B4818" t="s">
        <v>4785</v>
      </c>
      <c r="C4818">
        <v>26</v>
      </c>
      <c r="D4818" s="1">
        <v>38763</v>
      </c>
      <c r="F4818" t="s">
        <v>54</v>
      </c>
      <c r="G4818" t="s">
        <v>1226</v>
      </c>
      <c r="H4818">
        <v>2</v>
      </c>
      <c r="I4818">
        <v>0</v>
      </c>
      <c r="J4818" t="s">
        <v>51</v>
      </c>
      <c r="K4818">
        <v>1</v>
      </c>
      <c r="L4818">
        <v>0</v>
      </c>
      <c r="M4818" t="s">
        <v>51</v>
      </c>
      <c r="N4818" t="s">
        <v>5045</v>
      </c>
      <c r="O4818">
        <v>12</v>
      </c>
      <c r="P4818">
        <v>5</v>
      </c>
      <c r="Q4818">
        <v>6</v>
      </c>
      <c r="R4818">
        <v>1</v>
      </c>
      <c r="S4818">
        <v>6</v>
      </c>
      <c r="T4818">
        <v>2</v>
      </c>
      <c r="U4818">
        <v>16</v>
      </c>
      <c r="V4818">
        <v>19</v>
      </c>
      <c r="W4818">
        <v>1</v>
      </c>
      <c r="X4818">
        <v>2</v>
      </c>
      <c r="Y4818">
        <v>0</v>
      </c>
      <c r="Z4818">
        <v>0</v>
      </c>
      <c r="AA4818">
        <v>1.5</v>
      </c>
      <c r="AB4818">
        <v>3.75</v>
      </c>
      <c r="AC4818">
        <v>7</v>
      </c>
      <c r="AD4818" t="str">
        <f t="shared" si="151"/>
        <v>A</v>
      </c>
      <c r="AE4818" t="str">
        <f t="shared" si="152"/>
        <v>N</v>
      </c>
      <c r="AR4818">
        <v>3</v>
      </c>
      <c r="AS4818">
        <v>0</v>
      </c>
    </row>
    <row r="4819" spans="1:45" x14ac:dyDescent="0.3">
      <c r="A4819" t="s">
        <v>5046</v>
      </c>
      <c r="B4819" t="s">
        <v>4785</v>
      </c>
      <c r="C4819">
        <v>26</v>
      </c>
      <c r="D4819" s="1">
        <v>38767</v>
      </c>
      <c r="F4819" t="s">
        <v>64</v>
      </c>
      <c r="G4819" t="s">
        <v>4795</v>
      </c>
      <c r="H4819">
        <v>2</v>
      </c>
      <c r="I4819">
        <v>2</v>
      </c>
      <c r="J4819" t="s">
        <v>61</v>
      </c>
      <c r="K4819">
        <v>1</v>
      </c>
      <c r="L4819">
        <v>1</v>
      </c>
      <c r="M4819" t="s">
        <v>61</v>
      </c>
      <c r="N4819" t="s">
        <v>3637</v>
      </c>
      <c r="O4819">
        <v>10</v>
      </c>
      <c r="P4819">
        <v>8</v>
      </c>
      <c r="Q4819">
        <v>4</v>
      </c>
      <c r="R4819">
        <v>5</v>
      </c>
      <c r="S4819">
        <v>4</v>
      </c>
      <c r="T4819">
        <v>3</v>
      </c>
      <c r="U4819">
        <v>12</v>
      </c>
      <c r="V4819">
        <v>14</v>
      </c>
      <c r="W4819">
        <v>1</v>
      </c>
      <c r="X4819">
        <v>1</v>
      </c>
      <c r="Y4819">
        <v>0</v>
      </c>
      <c r="Z4819">
        <v>0</v>
      </c>
      <c r="AA4819">
        <v>1.66</v>
      </c>
      <c r="AB4819">
        <v>3.6</v>
      </c>
      <c r="AC4819">
        <v>5</v>
      </c>
      <c r="AD4819" t="str">
        <f t="shared" si="151"/>
        <v>A</v>
      </c>
      <c r="AE4819" t="str">
        <f t="shared" si="152"/>
        <v>N</v>
      </c>
      <c r="AR4819">
        <v>1</v>
      </c>
      <c r="AS4819">
        <v>1</v>
      </c>
    </row>
    <row r="4820" spans="1:45" x14ac:dyDescent="0.3">
      <c r="A4820" t="s">
        <v>5047</v>
      </c>
      <c r="B4820" t="s">
        <v>4785</v>
      </c>
      <c r="C4820">
        <v>26</v>
      </c>
      <c r="D4820" s="1">
        <v>38770</v>
      </c>
      <c r="F4820" t="s">
        <v>63</v>
      </c>
      <c r="G4820" t="s">
        <v>1988</v>
      </c>
      <c r="H4820">
        <v>0</v>
      </c>
      <c r="I4820">
        <v>0</v>
      </c>
      <c r="J4820" t="s">
        <v>61</v>
      </c>
      <c r="K4820">
        <v>0</v>
      </c>
      <c r="L4820">
        <v>0</v>
      </c>
      <c r="M4820" t="s">
        <v>61</v>
      </c>
      <c r="N4820" t="s">
        <v>3637</v>
      </c>
      <c r="O4820">
        <v>13</v>
      </c>
      <c r="P4820">
        <v>7</v>
      </c>
      <c r="Q4820">
        <v>8</v>
      </c>
      <c r="R4820">
        <v>4</v>
      </c>
      <c r="S4820">
        <v>5</v>
      </c>
      <c r="T4820">
        <v>6</v>
      </c>
      <c r="U4820">
        <v>13</v>
      </c>
      <c r="V4820">
        <v>13</v>
      </c>
      <c r="W4820">
        <v>1</v>
      </c>
      <c r="X4820">
        <v>2</v>
      </c>
      <c r="Y4820">
        <v>0</v>
      </c>
      <c r="Z4820">
        <v>0</v>
      </c>
      <c r="AA4820">
        <v>1.9</v>
      </c>
      <c r="AB4820">
        <v>3.25</v>
      </c>
      <c r="AC4820">
        <v>4</v>
      </c>
      <c r="AD4820" t="str">
        <f t="shared" si="151"/>
        <v>A</v>
      </c>
      <c r="AE4820" t="str">
        <f t="shared" si="152"/>
        <v>N</v>
      </c>
      <c r="AR4820">
        <v>1</v>
      </c>
      <c r="AS4820">
        <v>1</v>
      </c>
    </row>
    <row r="4821" spans="1:45" x14ac:dyDescent="0.3">
      <c r="A4821" t="s">
        <v>5048</v>
      </c>
      <c r="B4821" t="s">
        <v>4785</v>
      </c>
      <c r="C4821">
        <v>27</v>
      </c>
      <c r="D4821" s="1">
        <v>38773</v>
      </c>
      <c r="F4821" t="s">
        <v>3623</v>
      </c>
      <c r="G4821" t="s">
        <v>1226</v>
      </c>
      <c r="H4821">
        <v>1</v>
      </c>
      <c r="I4821">
        <v>0</v>
      </c>
      <c r="J4821" t="s">
        <v>51</v>
      </c>
      <c r="K4821">
        <v>1</v>
      </c>
      <c r="L4821">
        <v>0</v>
      </c>
      <c r="M4821" t="s">
        <v>51</v>
      </c>
      <c r="N4821" t="s">
        <v>3619</v>
      </c>
      <c r="O4821">
        <v>14</v>
      </c>
      <c r="P4821">
        <v>8</v>
      </c>
      <c r="Q4821">
        <v>7</v>
      </c>
      <c r="R4821">
        <v>4</v>
      </c>
      <c r="S4821">
        <v>6</v>
      </c>
      <c r="T4821">
        <v>2</v>
      </c>
      <c r="U4821">
        <v>13</v>
      </c>
      <c r="V4821">
        <v>14</v>
      </c>
      <c r="W4821">
        <v>0</v>
      </c>
      <c r="X4821">
        <v>3</v>
      </c>
      <c r="Y4821">
        <v>0</v>
      </c>
      <c r="Z4821">
        <v>0</v>
      </c>
      <c r="AA4821">
        <v>1.66</v>
      </c>
      <c r="AB4821">
        <v>3.4</v>
      </c>
      <c r="AC4821">
        <v>5.5</v>
      </c>
      <c r="AD4821" t="str">
        <f t="shared" si="151"/>
        <v>A</v>
      </c>
      <c r="AE4821" t="str">
        <f t="shared" si="152"/>
        <v>N</v>
      </c>
      <c r="AR4821">
        <v>3</v>
      </c>
      <c r="AS4821">
        <v>0</v>
      </c>
    </row>
    <row r="4822" spans="1:45" x14ac:dyDescent="0.3">
      <c r="A4822" t="s">
        <v>5049</v>
      </c>
      <c r="B4822" t="s">
        <v>4785</v>
      </c>
      <c r="C4822">
        <v>27</v>
      </c>
      <c r="D4822" s="1">
        <v>38773</v>
      </c>
      <c r="F4822" t="s">
        <v>54</v>
      </c>
      <c r="G4822" t="s">
        <v>45</v>
      </c>
      <c r="H4822">
        <v>1</v>
      </c>
      <c r="I4822">
        <v>0</v>
      </c>
      <c r="J4822" t="s">
        <v>51</v>
      </c>
      <c r="K4822">
        <v>1</v>
      </c>
      <c r="L4822">
        <v>0</v>
      </c>
      <c r="M4822" t="s">
        <v>51</v>
      </c>
      <c r="N4822" t="s">
        <v>3637</v>
      </c>
      <c r="O4822">
        <v>6</v>
      </c>
      <c r="P4822">
        <v>10</v>
      </c>
      <c r="Q4822">
        <v>2</v>
      </c>
      <c r="R4822">
        <v>3</v>
      </c>
      <c r="S4822">
        <v>3</v>
      </c>
      <c r="T4822">
        <v>5</v>
      </c>
      <c r="U4822">
        <v>23</v>
      </c>
      <c r="V4822">
        <v>10</v>
      </c>
      <c r="W4822">
        <v>3</v>
      </c>
      <c r="X4822">
        <v>2</v>
      </c>
      <c r="Y4822">
        <v>0</v>
      </c>
      <c r="Z4822">
        <v>0</v>
      </c>
      <c r="AA4822">
        <v>3.1</v>
      </c>
      <c r="AB4822">
        <v>3.25</v>
      </c>
      <c r="AC4822">
        <v>2.25</v>
      </c>
      <c r="AD4822" t="str">
        <f t="shared" si="151"/>
        <v>H</v>
      </c>
      <c r="AE4822" t="str">
        <f t="shared" si="152"/>
        <v>Y</v>
      </c>
      <c r="AR4822">
        <v>3</v>
      </c>
      <c r="AS4822">
        <v>0</v>
      </c>
    </row>
    <row r="4823" spans="1:45" x14ac:dyDescent="0.3">
      <c r="A4823" t="s">
        <v>5050</v>
      </c>
      <c r="B4823" t="s">
        <v>4785</v>
      </c>
      <c r="C4823">
        <v>27</v>
      </c>
      <c r="D4823" s="1">
        <v>38773</v>
      </c>
      <c r="F4823" t="s">
        <v>1988</v>
      </c>
      <c r="G4823" t="s">
        <v>49</v>
      </c>
      <c r="H4823">
        <v>0</v>
      </c>
      <c r="I4823">
        <v>0</v>
      </c>
      <c r="J4823" t="s">
        <v>61</v>
      </c>
      <c r="K4823">
        <v>0</v>
      </c>
      <c r="L4823">
        <v>0</v>
      </c>
      <c r="M4823" t="s">
        <v>61</v>
      </c>
      <c r="N4823" t="s">
        <v>3657</v>
      </c>
      <c r="O4823">
        <v>13</v>
      </c>
      <c r="P4823">
        <v>11</v>
      </c>
      <c r="Q4823">
        <v>6</v>
      </c>
      <c r="R4823">
        <v>7</v>
      </c>
      <c r="S4823">
        <v>1</v>
      </c>
      <c r="T4823">
        <v>8</v>
      </c>
      <c r="U4823">
        <v>9</v>
      </c>
      <c r="V4823">
        <v>9</v>
      </c>
      <c r="W4823">
        <v>0</v>
      </c>
      <c r="X4823">
        <v>1</v>
      </c>
      <c r="Y4823">
        <v>0</v>
      </c>
      <c r="Z4823">
        <v>0</v>
      </c>
      <c r="AA4823">
        <v>2.1</v>
      </c>
      <c r="AB4823">
        <v>3.25</v>
      </c>
      <c r="AC4823">
        <v>3.4</v>
      </c>
      <c r="AD4823" t="str">
        <f t="shared" si="151"/>
        <v>A</v>
      </c>
      <c r="AE4823" t="str">
        <f t="shared" si="152"/>
        <v>N</v>
      </c>
      <c r="AR4823">
        <v>1</v>
      </c>
      <c r="AS4823">
        <v>1</v>
      </c>
    </row>
    <row r="4824" spans="1:45" x14ac:dyDescent="0.3">
      <c r="A4824" t="s">
        <v>5051</v>
      </c>
      <c r="B4824" t="s">
        <v>4785</v>
      </c>
      <c r="C4824">
        <v>27</v>
      </c>
      <c r="D4824" s="1">
        <v>38773</v>
      </c>
      <c r="F4824" t="s">
        <v>53</v>
      </c>
      <c r="G4824" t="s">
        <v>4021</v>
      </c>
      <c r="H4824">
        <v>2</v>
      </c>
      <c r="I4824">
        <v>0</v>
      </c>
      <c r="J4824" t="s">
        <v>51</v>
      </c>
      <c r="K4824">
        <v>0</v>
      </c>
      <c r="L4824">
        <v>0</v>
      </c>
      <c r="M4824" t="s">
        <v>61</v>
      </c>
      <c r="N4824" t="s">
        <v>3624</v>
      </c>
      <c r="O4824">
        <v>17</v>
      </c>
      <c r="P4824">
        <v>5</v>
      </c>
      <c r="Q4824">
        <v>8</v>
      </c>
      <c r="R4824">
        <v>1</v>
      </c>
      <c r="S4824">
        <v>6</v>
      </c>
      <c r="T4824">
        <v>7</v>
      </c>
      <c r="U4824">
        <v>7</v>
      </c>
      <c r="V4824">
        <v>13</v>
      </c>
      <c r="W4824">
        <v>0</v>
      </c>
      <c r="X4824">
        <v>1</v>
      </c>
      <c r="Y4824">
        <v>0</v>
      </c>
      <c r="Z4824">
        <v>0</v>
      </c>
      <c r="AA4824">
        <v>1.1399999999999999</v>
      </c>
      <c r="AB4824">
        <v>7</v>
      </c>
      <c r="AC4824">
        <v>17</v>
      </c>
      <c r="AD4824" t="str">
        <f t="shared" si="151"/>
        <v>A</v>
      </c>
      <c r="AE4824" t="str">
        <f t="shared" si="152"/>
        <v>N</v>
      </c>
      <c r="AR4824">
        <v>3</v>
      </c>
      <c r="AS4824">
        <v>0</v>
      </c>
    </row>
    <row r="4825" spans="1:45" x14ac:dyDescent="0.3">
      <c r="A4825" t="s">
        <v>5052</v>
      </c>
      <c r="B4825" t="s">
        <v>4785</v>
      </c>
      <c r="C4825">
        <v>27</v>
      </c>
      <c r="D4825" s="1">
        <v>38773</v>
      </c>
      <c r="F4825" t="s">
        <v>63</v>
      </c>
      <c r="G4825" t="s">
        <v>73</v>
      </c>
      <c r="H4825">
        <v>2</v>
      </c>
      <c r="I4825">
        <v>0</v>
      </c>
      <c r="J4825" t="s">
        <v>51</v>
      </c>
      <c r="K4825">
        <v>0</v>
      </c>
      <c r="L4825">
        <v>0</v>
      </c>
      <c r="M4825" t="s">
        <v>61</v>
      </c>
      <c r="N4825" t="s">
        <v>3616</v>
      </c>
      <c r="O4825">
        <v>18</v>
      </c>
      <c r="P4825">
        <v>12</v>
      </c>
      <c r="Q4825">
        <v>10</v>
      </c>
      <c r="R4825">
        <v>6</v>
      </c>
      <c r="S4825">
        <v>6</v>
      </c>
      <c r="T4825">
        <v>4</v>
      </c>
      <c r="U4825">
        <v>26</v>
      </c>
      <c r="V4825">
        <v>15</v>
      </c>
      <c r="W4825">
        <v>1</v>
      </c>
      <c r="X4825">
        <v>1</v>
      </c>
      <c r="Y4825">
        <v>0</v>
      </c>
      <c r="Z4825">
        <v>0</v>
      </c>
      <c r="AA4825">
        <v>2.1</v>
      </c>
      <c r="AB4825">
        <v>3.2</v>
      </c>
      <c r="AC4825">
        <v>3.5</v>
      </c>
      <c r="AD4825" t="str">
        <f t="shared" si="151"/>
        <v>A</v>
      </c>
      <c r="AE4825" t="str">
        <f t="shared" si="152"/>
        <v>N</v>
      </c>
      <c r="AR4825">
        <v>3</v>
      </c>
      <c r="AS4825">
        <v>0</v>
      </c>
    </row>
    <row r="4826" spans="1:45" x14ac:dyDescent="0.3">
      <c r="A4826" t="s">
        <v>5053</v>
      </c>
      <c r="B4826" t="s">
        <v>4785</v>
      </c>
      <c r="C4826">
        <v>27</v>
      </c>
      <c r="D4826" s="1">
        <v>38774</v>
      </c>
      <c r="F4826" t="s">
        <v>843</v>
      </c>
      <c r="G4826" t="s">
        <v>3176</v>
      </c>
      <c r="H4826">
        <v>2</v>
      </c>
      <c r="I4826">
        <v>1</v>
      </c>
      <c r="J4826" t="s">
        <v>51</v>
      </c>
      <c r="K4826">
        <v>1</v>
      </c>
      <c r="L4826">
        <v>1</v>
      </c>
      <c r="M4826" t="s">
        <v>61</v>
      </c>
      <c r="N4826" t="s">
        <v>3695</v>
      </c>
      <c r="O4826">
        <v>13</v>
      </c>
      <c r="P4826">
        <v>10</v>
      </c>
      <c r="Q4826">
        <v>5</v>
      </c>
      <c r="R4826">
        <v>6</v>
      </c>
      <c r="S4826">
        <v>8</v>
      </c>
      <c r="T4826">
        <v>5</v>
      </c>
      <c r="U4826">
        <v>13</v>
      </c>
      <c r="V4826">
        <v>13</v>
      </c>
      <c r="W4826">
        <v>1</v>
      </c>
      <c r="X4826">
        <v>1</v>
      </c>
      <c r="Y4826">
        <v>0</v>
      </c>
      <c r="Z4826">
        <v>0</v>
      </c>
      <c r="AA4826">
        <v>1.8</v>
      </c>
      <c r="AB4826">
        <v>3.3</v>
      </c>
      <c r="AC4826">
        <v>4.5</v>
      </c>
      <c r="AD4826" t="str">
        <f t="shared" si="151"/>
        <v>A</v>
      </c>
      <c r="AE4826" t="str">
        <f t="shared" si="152"/>
        <v>N</v>
      </c>
      <c r="AR4826">
        <v>3</v>
      </c>
      <c r="AS4826">
        <v>0</v>
      </c>
    </row>
    <row r="4827" spans="1:45" x14ac:dyDescent="0.3">
      <c r="A4827" t="s">
        <v>5054</v>
      </c>
      <c r="B4827" t="s">
        <v>4785</v>
      </c>
      <c r="C4827">
        <v>27</v>
      </c>
      <c r="D4827" s="1">
        <v>38774</v>
      </c>
      <c r="F4827" t="s">
        <v>56</v>
      </c>
      <c r="G4827" t="s">
        <v>59</v>
      </c>
      <c r="H4827">
        <v>1</v>
      </c>
      <c r="I4827">
        <v>0</v>
      </c>
      <c r="J4827" t="s">
        <v>51</v>
      </c>
      <c r="K4827">
        <v>1</v>
      </c>
      <c r="L4827">
        <v>0</v>
      </c>
      <c r="M4827" t="s">
        <v>51</v>
      </c>
      <c r="N4827" t="s">
        <v>3631</v>
      </c>
      <c r="O4827">
        <v>20</v>
      </c>
      <c r="P4827">
        <v>6</v>
      </c>
      <c r="Q4827">
        <v>12</v>
      </c>
      <c r="R4827">
        <v>3</v>
      </c>
      <c r="S4827">
        <v>12</v>
      </c>
      <c r="T4827">
        <v>2</v>
      </c>
      <c r="U4827">
        <v>4</v>
      </c>
      <c r="V4827">
        <v>16</v>
      </c>
      <c r="W4827">
        <v>0</v>
      </c>
      <c r="X4827">
        <v>2</v>
      </c>
      <c r="Y4827">
        <v>0</v>
      </c>
      <c r="Z4827">
        <v>1</v>
      </c>
      <c r="AA4827">
        <v>1.53</v>
      </c>
      <c r="AB4827">
        <v>3.8</v>
      </c>
      <c r="AC4827">
        <v>6</v>
      </c>
      <c r="AD4827" t="str">
        <f t="shared" si="151"/>
        <v>A</v>
      </c>
      <c r="AE4827" t="str">
        <f t="shared" si="152"/>
        <v>N</v>
      </c>
      <c r="AR4827">
        <v>3</v>
      </c>
      <c r="AS4827">
        <v>0</v>
      </c>
    </row>
    <row r="4828" spans="1:45" x14ac:dyDescent="0.3">
      <c r="A4828" t="s">
        <v>5055</v>
      </c>
      <c r="B4828" t="s">
        <v>4785</v>
      </c>
      <c r="C4828">
        <v>27</v>
      </c>
      <c r="D4828" s="1">
        <v>38774</v>
      </c>
      <c r="F4828" t="s">
        <v>3618</v>
      </c>
      <c r="G4828" t="s">
        <v>845</v>
      </c>
      <c r="H4828">
        <v>0</v>
      </c>
      <c r="I4828">
        <v>2</v>
      </c>
      <c r="J4828" t="s">
        <v>47</v>
      </c>
      <c r="K4828">
        <v>0</v>
      </c>
      <c r="L4828">
        <v>2</v>
      </c>
      <c r="M4828" t="s">
        <v>47</v>
      </c>
      <c r="N4828" t="s">
        <v>3639</v>
      </c>
      <c r="O4828">
        <v>17</v>
      </c>
      <c r="P4828">
        <v>5</v>
      </c>
      <c r="Q4828">
        <v>9</v>
      </c>
      <c r="R4828">
        <v>4</v>
      </c>
      <c r="S4828">
        <v>6</v>
      </c>
      <c r="T4828">
        <v>3</v>
      </c>
      <c r="U4828">
        <v>7</v>
      </c>
      <c r="V4828">
        <v>14</v>
      </c>
      <c r="W4828">
        <v>0</v>
      </c>
      <c r="X4828">
        <v>2</v>
      </c>
      <c r="Y4828">
        <v>1</v>
      </c>
      <c r="Z4828">
        <v>0</v>
      </c>
      <c r="AA4828">
        <v>2.4</v>
      </c>
      <c r="AB4828">
        <v>3.25</v>
      </c>
      <c r="AC4828">
        <v>2.8</v>
      </c>
      <c r="AD4828" t="str">
        <f t="shared" si="151"/>
        <v>A</v>
      </c>
      <c r="AE4828" t="str">
        <f t="shared" si="152"/>
        <v>Y</v>
      </c>
      <c r="AR4828">
        <v>0</v>
      </c>
      <c r="AS4828">
        <v>3</v>
      </c>
    </row>
    <row r="4829" spans="1:45" x14ac:dyDescent="0.3">
      <c r="A4829" t="s">
        <v>5056</v>
      </c>
      <c r="B4829" t="s">
        <v>4785</v>
      </c>
      <c r="C4829">
        <v>28</v>
      </c>
      <c r="D4829" s="1">
        <v>38780</v>
      </c>
      <c r="F4829" t="s">
        <v>49</v>
      </c>
      <c r="G4829" t="s">
        <v>4021</v>
      </c>
      <c r="H4829">
        <v>1</v>
      </c>
      <c r="I4829">
        <v>0</v>
      </c>
      <c r="J4829" t="s">
        <v>51</v>
      </c>
      <c r="K4829">
        <v>1</v>
      </c>
      <c r="L4829">
        <v>0</v>
      </c>
      <c r="M4829" t="s">
        <v>51</v>
      </c>
      <c r="N4829" t="s">
        <v>3639</v>
      </c>
      <c r="O4829">
        <v>17</v>
      </c>
      <c r="P4829">
        <v>11</v>
      </c>
      <c r="Q4829">
        <v>8</v>
      </c>
      <c r="R4829">
        <v>6</v>
      </c>
      <c r="S4829">
        <v>16</v>
      </c>
      <c r="T4829">
        <v>10</v>
      </c>
      <c r="U4829">
        <v>15</v>
      </c>
      <c r="V4829">
        <v>14</v>
      </c>
      <c r="W4829">
        <v>1</v>
      </c>
      <c r="X4829">
        <v>1</v>
      </c>
      <c r="Y4829">
        <v>0</v>
      </c>
      <c r="Z4829">
        <v>0</v>
      </c>
      <c r="AA4829">
        <v>1.72</v>
      </c>
      <c r="AB4829">
        <v>3.6</v>
      </c>
      <c r="AC4829">
        <v>4.5</v>
      </c>
      <c r="AD4829" t="str">
        <f t="shared" si="151"/>
        <v>A</v>
      </c>
      <c r="AE4829" t="str">
        <f t="shared" si="152"/>
        <v>N</v>
      </c>
      <c r="AR4829">
        <v>3</v>
      </c>
      <c r="AS4829">
        <v>0</v>
      </c>
    </row>
    <row r="4830" spans="1:45" x14ac:dyDescent="0.3">
      <c r="A4830" t="s">
        <v>5057</v>
      </c>
      <c r="B4830" t="s">
        <v>4785</v>
      </c>
      <c r="C4830">
        <v>28</v>
      </c>
      <c r="D4830" s="1">
        <v>38780</v>
      </c>
      <c r="F4830" t="s">
        <v>3176</v>
      </c>
      <c r="G4830" t="s">
        <v>45</v>
      </c>
      <c r="H4830">
        <v>0</v>
      </c>
      <c r="I4830">
        <v>4</v>
      </c>
      <c r="J4830" t="s">
        <v>47</v>
      </c>
      <c r="K4830">
        <v>0</v>
      </c>
      <c r="L4830">
        <v>2</v>
      </c>
      <c r="M4830" t="s">
        <v>47</v>
      </c>
      <c r="N4830" t="s">
        <v>3641</v>
      </c>
      <c r="O4830">
        <v>7</v>
      </c>
      <c r="P4830">
        <v>18</v>
      </c>
      <c r="Q4830">
        <v>4</v>
      </c>
      <c r="R4830">
        <v>11</v>
      </c>
      <c r="S4830">
        <v>0</v>
      </c>
      <c r="T4830">
        <v>7</v>
      </c>
      <c r="U4830">
        <v>11</v>
      </c>
      <c r="V4830">
        <v>15</v>
      </c>
      <c r="W4830">
        <v>0</v>
      </c>
      <c r="X4830">
        <v>1</v>
      </c>
      <c r="Y4830">
        <v>0</v>
      </c>
      <c r="Z4830">
        <v>0</v>
      </c>
      <c r="AA4830">
        <v>3.2</v>
      </c>
      <c r="AB4830">
        <v>3.25</v>
      </c>
      <c r="AC4830">
        <v>2.2000000000000002</v>
      </c>
      <c r="AD4830" t="str">
        <f t="shared" si="151"/>
        <v>H</v>
      </c>
      <c r="AE4830" t="str">
        <f t="shared" si="152"/>
        <v>N</v>
      </c>
      <c r="AR4830">
        <v>0</v>
      </c>
      <c r="AS4830">
        <v>3</v>
      </c>
    </row>
    <row r="4831" spans="1:45" x14ac:dyDescent="0.3">
      <c r="A4831" t="s">
        <v>5058</v>
      </c>
      <c r="B4831" t="s">
        <v>4785</v>
      </c>
      <c r="C4831">
        <v>28</v>
      </c>
      <c r="D4831" s="1">
        <v>38780</v>
      </c>
      <c r="F4831" t="s">
        <v>56</v>
      </c>
      <c r="G4831" t="s">
        <v>1988</v>
      </c>
      <c r="H4831">
        <v>0</v>
      </c>
      <c r="I4831">
        <v>0</v>
      </c>
      <c r="J4831" t="s">
        <v>61</v>
      </c>
      <c r="K4831">
        <v>0</v>
      </c>
      <c r="L4831">
        <v>0</v>
      </c>
      <c r="M4831" t="s">
        <v>61</v>
      </c>
      <c r="N4831" t="s">
        <v>4453</v>
      </c>
      <c r="O4831">
        <v>21</v>
      </c>
      <c r="P4831">
        <v>3</v>
      </c>
      <c r="Q4831">
        <v>10</v>
      </c>
      <c r="R4831">
        <v>1</v>
      </c>
      <c r="S4831">
        <v>12</v>
      </c>
      <c r="T4831">
        <v>5</v>
      </c>
      <c r="U4831">
        <v>5</v>
      </c>
      <c r="V4831">
        <v>14</v>
      </c>
      <c r="W4831">
        <v>1</v>
      </c>
      <c r="X4831">
        <v>1</v>
      </c>
      <c r="Y4831">
        <v>0</v>
      </c>
      <c r="Z4831">
        <v>0</v>
      </c>
      <c r="AA4831">
        <v>1.5</v>
      </c>
      <c r="AB4831">
        <v>3.75</v>
      </c>
      <c r="AC4831">
        <v>7</v>
      </c>
      <c r="AD4831" t="str">
        <f t="shared" ref="AD4831:AD4894" si="153">IF(IF(AC4831&gt;AA4831,G4831,F4831)=F4831,"H","A")</f>
        <v>A</v>
      </c>
      <c r="AE4831" t="str">
        <f t="shared" si="152"/>
        <v>N</v>
      </c>
      <c r="AR4831">
        <v>1</v>
      </c>
      <c r="AS4831">
        <v>1</v>
      </c>
    </row>
    <row r="4832" spans="1:45" x14ac:dyDescent="0.3">
      <c r="A4832" t="s">
        <v>5059</v>
      </c>
      <c r="B4832" t="s">
        <v>4785</v>
      </c>
      <c r="C4832">
        <v>28</v>
      </c>
      <c r="D4832" s="1">
        <v>38780</v>
      </c>
      <c r="F4832" t="s">
        <v>845</v>
      </c>
      <c r="G4832" t="s">
        <v>3623</v>
      </c>
      <c r="H4832">
        <v>1</v>
      </c>
      <c r="I4832">
        <v>0</v>
      </c>
      <c r="J4832" t="s">
        <v>51</v>
      </c>
      <c r="K4832">
        <v>1</v>
      </c>
      <c r="L4832">
        <v>0</v>
      </c>
      <c r="M4832" t="s">
        <v>51</v>
      </c>
      <c r="N4832" t="s">
        <v>3616</v>
      </c>
      <c r="O4832">
        <v>12</v>
      </c>
      <c r="P4832">
        <v>14</v>
      </c>
      <c r="Q4832">
        <v>6</v>
      </c>
      <c r="R4832">
        <v>5</v>
      </c>
      <c r="S4832">
        <v>3</v>
      </c>
      <c r="T4832">
        <v>4</v>
      </c>
      <c r="U4832">
        <v>12</v>
      </c>
      <c r="V4832">
        <v>12</v>
      </c>
      <c r="W4832">
        <v>0</v>
      </c>
      <c r="X4832">
        <v>0</v>
      </c>
      <c r="Y4832">
        <v>0</v>
      </c>
      <c r="Z4832">
        <v>0</v>
      </c>
      <c r="AA4832">
        <v>1.9</v>
      </c>
      <c r="AB4832">
        <v>3.3</v>
      </c>
      <c r="AC4832">
        <v>4</v>
      </c>
      <c r="AD4832" t="str">
        <f t="shared" si="153"/>
        <v>A</v>
      </c>
      <c r="AE4832" t="str">
        <f t="shared" si="152"/>
        <v>N</v>
      </c>
      <c r="AR4832">
        <v>3</v>
      </c>
      <c r="AS4832">
        <v>0</v>
      </c>
    </row>
    <row r="4833" spans="1:45" x14ac:dyDescent="0.3">
      <c r="A4833" t="s">
        <v>5060</v>
      </c>
      <c r="B4833" t="s">
        <v>4785</v>
      </c>
      <c r="C4833">
        <v>28</v>
      </c>
      <c r="D4833" s="1">
        <v>38780</v>
      </c>
      <c r="F4833" t="s">
        <v>63</v>
      </c>
      <c r="G4833" t="s">
        <v>843</v>
      </c>
      <c r="H4833">
        <v>3</v>
      </c>
      <c r="I4833">
        <v>1</v>
      </c>
      <c r="J4833" t="s">
        <v>51</v>
      </c>
      <c r="K4833">
        <v>2</v>
      </c>
      <c r="L4833">
        <v>0</v>
      </c>
      <c r="M4833" t="s">
        <v>51</v>
      </c>
      <c r="N4833" t="s">
        <v>3614</v>
      </c>
      <c r="O4833">
        <v>9</v>
      </c>
      <c r="P4833">
        <v>11</v>
      </c>
      <c r="Q4833">
        <v>5</v>
      </c>
      <c r="R4833">
        <v>3</v>
      </c>
      <c r="S4833">
        <v>11</v>
      </c>
      <c r="T4833">
        <v>5</v>
      </c>
      <c r="U4833">
        <v>18</v>
      </c>
      <c r="V4833">
        <v>13</v>
      </c>
      <c r="W4833">
        <v>2</v>
      </c>
      <c r="X4833">
        <v>1</v>
      </c>
      <c r="Y4833">
        <v>0</v>
      </c>
      <c r="Z4833">
        <v>0</v>
      </c>
      <c r="AA4833">
        <v>2.2999999999999998</v>
      </c>
      <c r="AB4833">
        <v>3.25</v>
      </c>
      <c r="AC4833">
        <v>3</v>
      </c>
      <c r="AD4833" t="str">
        <f t="shared" si="153"/>
        <v>A</v>
      </c>
      <c r="AE4833" t="str">
        <f t="shared" si="152"/>
        <v>N</v>
      </c>
      <c r="AR4833">
        <v>3</v>
      </c>
      <c r="AS4833">
        <v>0</v>
      </c>
    </row>
    <row r="4834" spans="1:45" x14ac:dyDescent="0.3">
      <c r="A4834" t="s">
        <v>5061</v>
      </c>
      <c r="B4834" t="s">
        <v>4785</v>
      </c>
      <c r="C4834">
        <v>28</v>
      </c>
      <c r="D4834" s="1">
        <v>38780</v>
      </c>
      <c r="F4834" t="s">
        <v>3618</v>
      </c>
      <c r="G4834" t="s">
        <v>53</v>
      </c>
      <c r="H4834">
        <v>1</v>
      </c>
      <c r="I4834">
        <v>2</v>
      </c>
      <c r="J4834" t="s">
        <v>47</v>
      </c>
      <c r="K4834">
        <v>0</v>
      </c>
      <c r="L4834">
        <v>0</v>
      </c>
      <c r="M4834" t="s">
        <v>61</v>
      </c>
      <c r="N4834" t="s">
        <v>3655</v>
      </c>
      <c r="O4834">
        <v>6</v>
      </c>
      <c r="P4834">
        <v>7</v>
      </c>
      <c r="Q4834">
        <v>2</v>
      </c>
      <c r="R4834">
        <v>5</v>
      </c>
      <c r="S4834">
        <v>6</v>
      </c>
      <c r="T4834">
        <v>4</v>
      </c>
      <c r="U4834">
        <v>12</v>
      </c>
      <c r="V4834">
        <v>10</v>
      </c>
      <c r="W4834">
        <v>1</v>
      </c>
      <c r="X4834">
        <v>0</v>
      </c>
      <c r="Y4834">
        <v>0</v>
      </c>
      <c r="Z4834">
        <v>1</v>
      </c>
      <c r="AA4834">
        <v>8.5</v>
      </c>
      <c r="AB4834">
        <v>4.0999999999999996</v>
      </c>
      <c r="AC4834">
        <v>1.4</v>
      </c>
      <c r="AD4834" t="str">
        <f t="shared" si="153"/>
        <v>H</v>
      </c>
      <c r="AE4834" t="str">
        <f t="shared" si="152"/>
        <v>N</v>
      </c>
      <c r="AR4834">
        <v>0</v>
      </c>
      <c r="AS4834">
        <v>3</v>
      </c>
    </row>
    <row r="4835" spans="1:45" x14ac:dyDescent="0.3">
      <c r="A4835" t="s">
        <v>5062</v>
      </c>
      <c r="B4835" t="s">
        <v>4785</v>
      </c>
      <c r="C4835">
        <v>28</v>
      </c>
      <c r="D4835" s="1">
        <v>38780</v>
      </c>
      <c r="F4835" t="s">
        <v>75</v>
      </c>
      <c r="G4835" t="s">
        <v>73</v>
      </c>
      <c r="H4835">
        <v>2</v>
      </c>
      <c r="I4835">
        <v>2</v>
      </c>
      <c r="J4835" t="s">
        <v>61</v>
      </c>
      <c r="K4835">
        <v>2</v>
      </c>
      <c r="L4835">
        <v>1</v>
      </c>
      <c r="M4835" t="s">
        <v>51</v>
      </c>
      <c r="N4835" t="s">
        <v>3624</v>
      </c>
      <c r="O4835">
        <v>7</v>
      </c>
      <c r="P4835">
        <v>13</v>
      </c>
      <c r="Q4835">
        <v>3</v>
      </c>
      <c r="R4835">
        <v>5</v>
      </c>
      <c r="S4835">
        <v>1</v>
      </c>
      <c r="T4835">
        <v>9</v>
      </c>
      <c r="U4835">
        <v>12</v>
      </c>
      <c r="V4835">
        <v>10</v>
      </c>
      <c r="W4835">
        <v>3</v>
      </c>
      <c r="X4835">
        <v>3</v>
      </c>
      <c r="Y4835">
        <v>0</v>
      </c>
      <c r="Z4835">
        <v>0</v>
      </c>
      <c r="AA4835">
        <v>2.1</v>
      </c>
      <c r="AB4835">
        <v>3.25</v>
      </c>
      <c r="AC4835">
        <v>3.4</v>
      </c>
      <c r="AD4835" t="str">
        <f t="shared" si="153"/>
        <v>A</v>
      </c>
      <c r="AE4835" t="str">
        <f t="shared" si="152"/>
        <v>N</v>
      </c>
      <c r="AR4835">
        <v>1</v>
      </c>
      <c r="AS4835">
        <v>1</v>
      </c>
    </row>
    <row r="4836" spans="1:45" x14ac:dyDescent="0.3">
      <c r="A4836" t="s">
        <v>5063</v>
      </c>
      <c r="B4836" t="s">
        <v>4785</v>
      </c>
      <c r="C4836">
        <v>28</v>
      </c>
      <c r="D4836" s="1">
        <v>38781</v>
      </c>
      <c r="F4836" t="s">
        <v>59</v>
      </c>
      <c r="G4836" t="s">
        <v>1226</v>
      </c>
      <c r="H4836">
        <v>2</v>
      </c>
      <c r="I4836">
        <v>1</v>
      </c>
      <c r="J4836" t="s">
        <v>51</v>
      </c>
      <c r="K4836">
        <v>2</v>
      </c>
      <c r="L4836">
        <v>1</v>
      </c>
      <c r="M4836" t="s">
        <v>51</v>
      </c>
      <c r="N4836" t="s">
        <v>3657</v>
      </c>
      <c r="O4836">
        <v>15</v>
      </c>
      <c r="P4836">
        <v>6</v>
      </c>
      <c r="Q4836">
        <v>7</v>
      </c>
      <c r="R4836">
        <v>3</v>
      </c>
      <c r="S4836">
        <v>6</v>
      </c>
      <c r="T4836">
        <v>3</v>
      </c>
      <c r="U4836">
        <v>11</v>
      </c>
      <c r="V4836">
        <v>16</v>
      </c>
      <c r="W4836">
        <v>1</v>
      </c>
      <c r="X4836">
        <v>3</v>
      </c>
      <c r="Y4836">
        <v>0</v>
      </c>
      <c r="Z4836">
        <v>1</v>
      </c>
      <c r="AA4836">
        <v>1.4</v>
      </c>
      <c r="AB4836">
        <v>4.33</v>
      </c>
      <c r="AC4836">
        <v>7.5</v>
      </c>
      <c r="AD4836" t="str">
        <f t="shared" si="153"/>
        <v>A</v>
      </c>
      <c r="AE4836" t="str">
        <f t="shared" si="152"/>
        <v>N</v>
      </c>
      <c r="AR4836">
        <v>3</v>
      </c>
      <c r="AS4836">
        <v>0</v>
      </c>
    </row>
    <row r="4837" spans="1:45" x14ac:dyDescent="0.3">
      <c r="A4837" t="s">
        <v>5064</v>
      </c>
      <c r="B4837" t="s">
        <v>4785</v>
      </c>
      <c r="C4837">
        <v>28</v>
      </c>
      <c r="D4837" s="1">
        <v>38781</v>
      </c>
      <c r="F4837" t="s">
        <v>64</v>
      </c>
      <c r="G4837" t="s">
        <v>54</v>
      </c>
      <c r="H4837">
        <v>3</v>
      </c>
      <c r="I4837">
        <v>2</v>
      </c>
      <c r="J4837" t="s">
        <v>51</v>
      </c>
      <c r="K4837">
        <v>2</v>
      </c>
      <c r="L4837">
        <v>1</v>
      </c>
      <c r="M4837" t="s">
        <v>51</v>
      </c>
      <c r="N4837" t="s">
        <v>4097</v>
      </c>
      <c r="O4837">
        <v>10</v>
      </c>
      <c r="P4837">
        <v>6</v>
      </c>
      <c r="Q4837">
        <v>5</v>
      </c>
      <c r="R4837">
        <v>4</v>
      </c>
      <c r="S4837">
        <v>6</v>
      </c>
      <c r="T4837">
        <v>9</v>
      </c>
      <c r="U4837">
        <v>14</v>
      </c>
      <c r="V4837">
        <v>12</v>
      </c>
      <c r="W4837">
        <v>2</v>
      </c>
      <c r="X4837">
        <v>3</v>
      </c>
      <c r="Y4837">
        <v>0</v>
      </c>
      <c r="Z4837">
        <v>0</v>
      </c>
      <c r="AA4837">
        <v>1.9</v>
      </c>
      <c r="AB4837">
        <v>3.3</v>
      </c>
      <c r="AC4837">
        <v>4</v>
      </c>
      <c r="AD4837" t="str">
        <f t="shared" si="153"/>
        <v>A</v>
      </c>
      <c r="AE4837" t="str">
        <f t="shared" si="152"/>
        <v>N</v>
      </c>
      <c r="AR4837">
        <v>3</v>
      </c>
      <c r="AS4837">
        <v>0</v>
      </c>
    </row>
    <row r="4838" spans="1:45" x14ac:dyDescent="0.3">
      <c r="A4838" t="s">
        <v>5065</v>
      </c>
      <c r="B4838" t="s">
        <v>4785</v>
      </c>
      <c r="C4838">
        <v>28</v>
      </c>
      <c r="D4838" s="1">
        <v>38782</v>
      </c>
      <c r="F4838" t="s">
        <v>4795</v>
      </c>
      <c r="G4838" t="s">
        <v>79</v>
      </c>
      <c r="H4838">
        <v>1</v>
      </c>
      <c r="I4838">
        <v>2</v>
      </c>
      <c r="J4838" t="s">
        <v>47</v>
      </c>
      <c r="K4838">
        <v>0</v>
      </c>
      <c r="L4838">
        <v>0</v>
      </c>
      <c r="M4838" t="s">
        <v>61</v>
      </c>
      <c r="N4838" t="s">
        <v>3619</v>
      </c>
      <c r="O4838">
        <v>18</v>
      </c>
      <c r="P4838">
        <v>9</v>
      </c>
      <c r="Q4838">
        <v>7</v>
      </c>
      <c r="R4838">
        <v>2</v>
      </c>
      <c r="S4838">
        <v>6</v>
      </c>
      <c r="T4838">
        <v>2</v>
      </c>
      <c r="U4838">
        <v>22</v>
      </c>
      <c r="V4838">
        <v>13</v>
      </c>
      <c r="W4838">
        <v>5</v>
      </c>
      <c r="X4838">
        <v>3</v>
      </c>
      <c r="Y4838">
        <v>0</v>
      </c>
      <c r="Z4838">
        <v>0</v>
      </c>
      <c r="AA4838">
        <v>5</v>
      </c>
      <c r="AB4838">
        <v>3.6</v>
      </c>
      <c r="AC4838">
        <v>1.66</v>
      </c>
      <c r="AD4838" t="str">
        <f t="shared" si="153"/>
        <v>H</v>
      </c>
      <c r="AE4838" t="str">
        <f t="shared" si="152"/>
        <v>N</v>
      </c>
      <c r="AR4838">
        <v>0</v>
      </c>
      <c r="AS4838">
        <v>3</v>
      </c>
    </row>
    <row r="4839" spans="1:45" x14ac:dyDescent="0.3">
      <c r="A4839" t="s">
        <v>5066</v>
      </c>
      <c r="B4839" t="s">
        <v>4785</v>
      </c>
      <c r="C4839">
        <v>29</v>
      </c>
      <c r="D4839" s="1">
        <v>38787</v>
      </c>
      <c r="F4839" t="s">
        <v>3623</v>
      </c>
      <c r="G4839" t="s">
        <v>3618</v>
      </c>
      <c r="H4839">
        <v>1</v>
      </c>
      <c r="I4839">
        <v>1</v>
      </c>
      <c r="J4839" t="s">
        <v>61</v>
      </c>
      <c r="K4839">
        <v>0</v>
      </c>
      <c r="L4839">
        <v>0</v>
      </c>
      <c r="M4839" t="s">
        <v>61</v>
      </c>
      <c r="N4839" t="s">
        <v>3695</v>
      </c>
      <c r="O4839">
        <v>6</v>
      </c>
      <c r="P4839">
        <v>10</v>
      </c>
      <c r="Q4839">
        <v>1</v>
      </c>
      <c r="R4839">
        <v>4</v>
      </c>
      <c r="S4839">
        <v>6</v>
      </c>
      <c r="T4839">
        <v>11</v>
      </c>
      <c r="U4839">
        <v>12</v>
      </c>
      <c r="V4839">
        <v>22</v>
      </c>
      <c r="W4839">
        <v>2</v>
      </c>
      <c r="X4839">
        <v>3</v>
      </c>
      <c r="Y4839">
        <v>0</v>
      </c>
      <c r="Z4839">
        <v>0</v>
      </c>
      <c r="AA4839">
        <v>2</v>
      </c>
      <c r="AB4839">
        <v>3.2</v>
      </c>
      <c r="AC4839">
        <v>3.75</v>
      </c>
      <c r="AD4839" t="str">
        <f t="shared" si="153"/>
        <v>A</v>
      </c>
      <c r="AE4839" t="str">
        <f t="shared" si="152"/>
        <v>N</v>
      </c>
      <c r="AR4839">
        <v>1</v>
      </c>
      <c r="AS4839">
        <v>1</v>
      </c>
    </row>
    <row r="4840" spans="1:45" x14ac:dyDescent="0.3">
      <c r="A4840" t="s">
        <v>5067</v>
      </c>
      <c r="B4840" t="s">
        <v>4785</v>
      </c>
      <c r="C4840">
        <v>29</v>
      </c>
      <c r="D4840" s="1">
        <v>38787</v>
      </c>
      <c r="F4840" t="s">
        <v>54</v>
      </c>
      <c r="G4840" t="s">
        <v>49</v>
      </c>
      <c r="H4840">
        <v>2</v>
      </c>
      <c r="I4840">
        <v>0</v>
      </c>
      <c r="J4840" t="s">
        <v>51</v>
      </c>
      <c r="K4840">
        <v>0</v>
      </c>
      <c r="L4840">
        <v>0</v>
      </c>
      <c r="M4840" t="s">
        <v>61</v>
      </c>
      <c r="N4840" t="s">
        <v>3631</v>
      </c>
      <c r="O4840">
        <v>12</v>
      </c>
      <c r="P4840">
        <v>12</v>
      </c>
      <c r="Q4840">
        <v>5</v>
      </c>
      <c r="R4840">
        <v>5</v>
      </c>
      <c r="S4840">
        <v>3</v>
      </c>
      <c r="T4840">
        <v>6</v>
      </c>
      <c r="U4840">
        <v>10</v>
      </c>
      <c r="V4840">
        <v>16</v>
      </c>
      <c r="W4840">
        <v>0</v>
      </c>
      <c r="X4840">
        <v>1</v>
      </c>
      <c r="Y4840">
        <v>0</v>
      </c>
      <c r="Z4840">
        <v>0</v>
      </c>
      <c r="AA4840">
        <v>1.83</v>
      </c>
      <c r="AB4840">
        <v>3.25</v>
      </c>
      <c r="AC4840">
        <v>4.5</v>
      </c>
      <c r="AD4840" t="str">
        <f t="shared" si="153"/>
        <v>A</v>
      </c>
      <c r="AE4840" t="str">
        <f t="shared" si="152"/>
        <v>N</v>
      </c>
      <c r="AR4840">
        <v>3</v>
      </c>
      <c r="AS4840">
        <v>0</v>
      </c>
    </row>
    <row r="4841" spans="1:45" x14ac:dyDescent="0.3">
      <c r="A4841" t="s">
        <v>5068</v>
      </c>
      <c r="B4841" t="s">
        <v>4785</v>
      </c>
      <c r="C4841">
        <v>29</v>
      </c>
      <c r="D4841" s="1">
        <v>38787</v>
      </c>
      <c r="F4841" t="s">
        <v>843</v>
      </c>
      <c r="G4841" t="s">
        <v>75</v>
      </c>
      <c r="H4841">
        <v>4</v>
      </c>
      <c r="I4841">
        <v>1</v>
      </c>
      <c r="J4841" t="s">
        <v>51</v>
      </c>
      <c r="K4841">
        <v>3</v>
      </c>
      <c r="L4841">
        <v>0</v>
      </c>
      <c r="M4841" t="s">
        <v>51</v>
      </c>
      <c r="N4841" t="s">
        <v>3639</v>
      </c>
      <c r="O4841">
        <v>19</v>
      </c>
      <c r="P4841">
        <v>9</v>
      </c>
      <c r="Q4841">
        <v>10</v>
      </c>
      <c r="R4841">
        <v>5</v>
      </c>
      <c r="S4841">
        <v>7</v>
      </c>
      <c r="T4841">
        <v>6</v>
      </c>
      <c r="U4841">
        <v>12</v>
      </c>
      <c r="V4841">
        <v>18</v>
      </c>
      <c r="W4841">
        <v>1</v>
      </c>
      <c r="X4841">
        <v>5</v>
      </c>
      <c r="Y4841">
        <v>0</v>
      </c>
      <c r="Z4841">
        <v>0</v>
      </c>
      <c r="AA4841">
        <v>2</v>
      </c>
      <c r="AB4841">
        <v>3.25</v>
      </c>
      <c r="AC4841">
        <v>3.75</v>
      </c>
      <c r="AD4841" t="str">
        <f t="shared" si="153"/>
        <v>A</v>
      </c>
      <c r="AE4841" t="str">
        <f t="shared" si="152"/>
        <v>N</v>
      </c>
      <c r="AR4841">
        <v>3</v>
      </c>
      <c r="AS4841">
        <v>0</v>
      </c>
    </row>
    <row r="4842" spans="1:45" x14ac:dyDescent="0.3">
      <c r="A4842" t="s">
        <v>5069</v>
      </c>
      <c r="B4842" t="s">
        <v>4785</v>
      </c>
      <c r="C4842">
        <v>29</v>
      </c>
      <c r="D4842" s="1">
        <v>38787</v>
      </c>
      <c r="F4842" t="s">
        <v>53</v>
      </c>
      <c r="G4842" t="s">
        <v>64</v>
      </c>
      <c r="H4842">
        <v>2</v>
      </c>
      <c r="I4842">
        <v>1</v>
      </c>
      <c r="J4842" t="s">
        <v>51</v>
      </c>
      <c r="K4842">
        <v>1</v>
      </c>
      <c r="L4842">
        <v>1</v>
      </c>
      <c r="M4842" t="s">
        <v>61</v>
      </c>
      <c r="N4842" t="s">
        <v>3616</v>
      </c>
      <c r="O4842">
        <v>13</v>
      </c>
      <c r="P4842">
        <v>4</v>
      </c>
      <c r="Q4842">
        <v>10</v>
      </c>
      <c r="R4842">
        <v>3</v>
      </c>
      <c r="S4842">
        <v>4</v>
      </c>
      <c r="T4842">
        <v>4</v>
      </c>
      <c r="U4842">
        <v>11</v>
      </c>
      <c r="V4842">
        <v>16</v>
      </c>
      <c r="W4842">
        <v>2</v>
      </c>
      <c r="X4842">
        <v>0</v>
      </c>
      <c r="Y4842">
        <v>0</v>
      </c>
      <c r="Z4842">
        <v>0</v>
      </c>
      <c r="AA4842">
        <v>1.44</v>
      </c>
      <c r="AB4842">
        <v>4</v>
      </c>
      <c r="AC4842">
        <v>7.5</v>
      </c>
      <c r="AD4842" t="str">
        <f t="shared" si="153"/>
        <v>A</v>
      </c>
      <c r="AE4842" t="str">
        <f t="shared" si="152"/>
        <v>N</v>
      </c>
      <c r="AR4842">
        <v>3</v>
      </c>
      <c r="AS4842">
        <v>0</v>
      </c>
    </row>
    <row r="4843" spans="1:45" x14ac:dyDescent="0.3">
      <c r="A4843" t="s">
        <v>5070</v>
      </c>
      <c r="B4843" t="s">
        <v>4785</v>
      </c>
      <c r="C4843">
        <v>29</v>
      </c>
      <c r="D4843" s="1">
        <v>38787</v>
      </c>
      <c r="F4843" t="s">
        <v>73</v>
      </c>
      <c r="G4843" t="s">
        <v>3176</v>
      </c>
      <c r="H4843">
        <v>3</v>
      </c>
      <c r="I4843">
        <v>1</v>
      </c>
      <c r="J4843" t="s">
        <v>51</v>
      </c>
      <c r="K4843">
        <v>2</v>
      </c>
      <c r="L4843">
        <v>0</v>
      </c>
      <c r="M4843" t="s">
        <v>51</v>
      </c>
      <c r="N4843" t="s">
        <v>3637</v>
      </c>
      <c r="O4843">
        <v>15</v>
      </c>
      <c r="P4843">
        <v>8</v>
      </c>
      <c r="Q4843">
        <v>7</v>
      </c>
      <c r="R4843">
        <v>3</v>
      </c>
      <c r="S4843">
        <v>8</v>
      </c>
      <c r="T4843">
        <v>4</v>
      </c>
      <c r="U4843">
        <v>15</v>
      </c>
      <c r="V4843">
        <v>12</v>
      </c>
      <c r="W4843">
        <v>2</v>
      </c>
      <c r="X4843">
        <v>2</v>
      </c>
      <c r="Y4843">
        <v>0</v>
      </c>
      <c r="Z4843">
        <v>0</v>
      </c>
      <c r="AA4843">
        <v>1.83</v>
      </c>
      <c r="AB4843">
        <v>3.25</v>
      </c>
      <c r="AC4843">
        <v>4.5</v>
      </c>
      <c r="AD4843" t="str">
        <f t="shared" si="153"/>
        <v>A</v>
      </c>
      <c r="AE4843" t="str">
        <f t="shared" si="152"/>
        <v>N</v>
      </c>
      <c r="AR4843">
        <v>3</v>
      </c>
      <c r="AS4843">
        <v>0</v>
      </c>
    </row>
    <row r="4844" spans="1:45" x14ac:dyDescent="0.3">
      <c r="A4844" t="s">
        <v>5071</v>
      </c>
      <c r="B4844" t="s">
        <v>4785</v>
      </c>
      <c r="C4844">
        <v>29</v>
      </c>
      <c r="D4844" s="1">
        <v>38787</v>
      </c>
      <c r="F4844" t="s">
        <v>4021</v>
      </c>
      <c r="G4844" t="s">
        <v>59</v>
      </c>
      <c r="H4844">
        <v>2</v>
      </c>
      <c r="I4844">
        <v>1</v>
      </c>
      <c r="J4844" t="s">
        <v>51</v>
      </c>
      <c r="K4844">
        <v>0</v>
      </c>
      <c r="L4844">
        <v>0</v>
      </c>
      <c r="M4844" t="s">
        <v>61</v>
      </c>
      <c r="N4844" t="s">
        <v>3655</v>
      </c>
      <c r="O4844">
        <v>12</v>
      </c>
      <c r="P4844">
        <v>9</v>
      </c>
      <c r="Q4844">
        <v>5</v>
      </c>
      <c r="R4844">
        <v>4</v>
      </c>
      <c r="S4844">
        <v>8</v>
      </c>
      <c r="T4844">
        <v>1</v>
      </c>
      <c r="U4844">
        <v>11</v>
      </c>
      <c r="V4844">
        <v>7</v>
      </c>
      <c r="W4844">
        <v>0</v>
      </c>
      <c r="X4844">
        <v>0</v>
      </c>
      <c r="Y4844">
        <v>0</v>
      </c>
      <c r="Z4844">
        <v>0</v>
      </c>
      <c r="AA4844">
        <v>2.8</v>
      </c>
      <c r="AB4844">
        <v>3.25</v>
      </c>
      <c r="AC4844">
        <v>2.4</v>
      </c>
      <c r="AD4844" t="str">
        <f t="shared" si="153"/>
        <v>H</v>
      </c>
      <c r="AE4844" t="str">
        <f t="shared" si="152"/>
        <v>Y</v>
      </c>
      <c r="AR4844">
        <v>3</v>
      </c>
      <c r="AS4844">
        <v>0</v>
      </c>
    </row>
    <row r="4845" spans="1:45" x14ac:dyDescent="0.3">
      <c r="A4845" t="s">
        <v>5072</v>
      </c>
      <c r="B4845" t="s">
        <v>4785</v>
      </c>
      <c r="C4845">
        <v>29</v>
      </c>
      <c r="D4845" s="1">
        <v>38787</v>
      </c>
      <c r="F4845" t="s">
        <v>1226</v>
      </c>
      <c r="G4845" t="s">
        <v>4795</v>
      </c>
      <c r="H4845">
        <v>0</v>
      </c>
      <c r="I4845">
        <v>1</v>
      </c>
      <c r="J4845" t="s">
        <v>47</v>
      </c>
      <c r="K4845">
        <v>0</v>
      </c>
      <c r="L4845">
        <v>1</v>
      </c>
      <c r="M4845" t="s">
        <v>47</v>
      </c>
      <c r="N4845" t="s">
        <v>3624</v>
      </c>
      <c r="O4845">
        <v>13</v>
      </c>
      <c r="P4845">
        <v>5</v>
      </c>
      <c r="Q4845">
        <v>9</v>
      </c>
      <c r="R4845">
        <v>2</v>
      </c>
      <c r="S4845">
        <v>5</v>
      </c>
      <c r="T4845">
        <v>2</v>
      </c>
      <c r="U4845">
        <v>14</v>
      </c>
      <c r="V4845">
        <v>13</v>
      </c>
      <c r="W4845">
        <v>1</v>
      </c>
      <c r="X4845">
        <v>0</v>
      </c>
      <c r="Y4845">
        <v>0</v>
      </c>
      <c r="Z4845">
        <v>0</v>
      </c>
      <c r="AA4845">
        <v>3</v>
      </c>
      <c r="AB4845">
        <v>3.25</v>
      </c>
      <c r="AC4845">
        <v>2.2999999999999998</v>
      </c>
      <c r="AD4845" t="str">
        <f t="shared" si="153"/>
        <v>H</v>
      </c>
      <c r="AE4845" t="str">
        <f t="shared" si="152"/>
        <v>N</v>
      </c>
      <c r="AR4845">
        <v>0</v>
      </c>
      <c r="AS4845">
        <v>3</v>
      </c>
    </row>
    <row r="4846" spans="1:45" x14ac:dyDescent="0.3">
      <c r="A4846" t="s">
        <v>5073</v>
      </c>
      <c r="B4846" t="s">
        <v>4785</v>
      </c>
      <c r="C4846">
        <v>29</v>
      </c>
      <c r="D4846" s="1">
        <v>38788</v>
      </c>
      <c r="F4846" t="s">
        <v>45</v>
      </c>
      <c r="G4846" t="s">
        <v>56</v>
      </c>
      <c r="H4846">
        <v>2</v>
      </c>
      <c r="I4846">
        <v>1</v>
      </c>
      <c r="J4846" t="s">
        <v>51</v>
      </c>
      <c r="K4846">
        <v>1</v>
      </c>
      <c r="L4846">
        <v>0</v>
      </c>
      <c r="M4846" t="s">
        <v>51</v>
      </c>
      <c r="N4846" t="s">
        <v>3619</v>
      </c>
      <c r="O4846">
        <v>11</v>
      </c>
      <c r="P4846">
        <v>8</v>
      </c>
      <c r="Q4846">
        <v>4</v>
      </c>
      <c r="R4846">
        <v>3</v>
      </c>
      <c r="S4846">
        <v>5</v>
      </c>
      <c r="T4846">
        <v>0</v>
      </c>
      <c r="U4846">
        <v>8</v>
      </c>
      <c r="V4846">
        <v>18</v>
      </c>
      <c r="W4846">
        <v>0</v>
      </c>
      <c r="X4846">
        <v>2</v>
      </c>
      <c r="Y4846">
        <v>0</v>
      </c>
      <c r="Z4846">
        <v>1</v>
      </c>
      <c r="AA4846">
        <v>2.25</v>
      </c>
      <c r="AB4846">
        <v>3.2</v>
      </c>
      <c r="AC4846">
        <v>3.1</v>
      </c>
      <c r="AD4846" t="str">
        <f t="shared" si="153"/>
        <v>A</v>
      </c>
      <c r="AE4846" t="str">
        <f t="shared" si="152"/>
        <v>N</v>
      </c>
      <c r="AR4846">
        <v>3</v>
      </c>
      <c r="AS4846">
        <v>0</v>
      </c>
    </row>
    <row r="4847" spans="1:45" x14ac:dyDescent="0.3">
      <c r="A4847" t="s">
        <v>5074</v>
      </c>
      <c r="B4847" t="s">
        <v>4785</v>
      </c>
      <c r="C4847">
        <v>29</v>
      </c>
      <c r="D4847" s="1">
        <v>38788</v>
      </c>
      <c r="F4847" t="s">
        <v>1988</v>
      </c>
      <c r="G4847" t="s">
        <v>845</v>
      </c>
      <c r="H4847">
        <v>2</v>
      </c>
      <c r="I4847">
        <v>1</v>
      </c>
      <c r="J4847" t="s">
        <v>51</v>
      </c>
      <c r="K4847">
        <v>0</v>
      </c>
      <c r="L4847">
        <v>0</v>
      </c>
      <c r="M4847" t="s">
        <v>61</v>
      </c>
      <c r="N4847" t="s">
        <v>3614</v>
      </c>
      <c r="O4847">
        <v>5</v>
      </c>
      <c r="P4847">
        <v>9</v>
      </c>
      <c r="Q4847">
        <v>3</v>
      </c>
      <c r="R4847">
        <v>7</v>
      </c>
      <c r="S4847">
        <v>0</v>
      </c>
      <c r="T4847">
        <v>4</v>
      </c>
      <c r="U4847">
        <v>16</v>
      </c>
      <c r="V4847">
        <v>20</v>
      </c>
      <c r="W4847">
        <v>2</v>
      </c>
      <c r="X4847">
        <v>1</v>
      </c>
      <c r="Y4847">
        <v>0</v>
      </c>
      <c r="Z4847">
        <v>0</v>
      </c>
      <c r="AA4847">
        <v>2.2000000000000002</v>
      </c>
      <c r="AB4847">
        <v>3.2</v>
      </c>
      <c r="AC4847">
        <v>3.2</v>
      </c>
      <c r="AD4847" t="str">
        <f t="shared" si="153"/>
        <v>A</v>
      </c>
      <c r="AE4847" t="str">
        <f t="shared" si="152"/>
        <v>N</v>
      </c>
      <c r="AR4847">
        <v>3</v>
      </c>
      <c r="AS4847">
        <v>0</v>
      </c>
    </row>
    <row r="4848" spans="1:45" x14ac:dyDescent="0.3">
      <c r="A4848" t="s">
        <v>5075</v>
      </c>
      <c r="B4848" t="s">
        <v>4785</v>
      </c>
      <c r="C4848">
        <v>29</v>
      </c>
      <c r="D4848" s="1">
        <v>38788</v>
      </c>
      <c r="F4848" t="s">
        <v>79</v>
      </c>
      <c r="G4848" t="s">
        <v>63</v>
      </c>
      <c r="H4848">
        <v>2</v>
      </c>
      <c r="I4848">
        <v>0</v>
      </c>
      <c r="J4848" t="s">
        <v>51</v>
      </c>
      <c r="K4848">
        <v>2</v>
      </c>
      <c r="L4848">
        <v>0</v>
      </c>
      <c r="M4848" t="s">
        <v>51</v>
      </c>
      <c r="N4848" t="s">
        <v>3641</v>
      </c>
      <c r="O4848">
        <v>28</v>
      </c>
      <c r="P4848">
        <v>5</v>
      </c>
      <c r="Q4848">
        <v>12</v>
      </c>
      <c r="R4848">
        <v>2</v>
      </c>
      <c r="S4848">
        <v>5</v>
      </c>
      <c r="T4848">
        <v>7</v>
      </c>
      <c r="U4848">
        <v>6</v>
      </c>
      <c r="V4848">
        <v>11</v>
      </c>
      <c r="W4848">
        <v>0</v>
      </c>
      <c r="X4848">
        <v>1</v>
      </c>
      <c r="Y4848">
        <v>0</v>
      </c>
      <c r="Z4848">
        <v>0</v>
      </c>
      <c r="AA4848">
        <v>1.4</v>
      </c>
      <c r="AB4848">
        <v>4.33</v>
      </c>
      <c r="AC4848">
        <v>7.5</v>
      </c>
      <c r="AD4848" t="str">
        <f t="shared" si="153"/>
        <v>A</v>
      </c>
      <c r="AE4848" t="str">
        <f t="shared" si="152"/>
        <v>N</v>
      </c>
      <c r="AR4848">
        <v>3</v>
      </c>
      <c r="AS4848">
        <v>0</v>
      </c>
    </row>
    <row r="4849" spans="1:45" x14ac:dyDescent="0.3">
      <c r="A4849" t="s">
        <v>5076</v>
      </c>
      <c r="B4849" t="s">
        <v>4785</v>
      </c>
      <c r="C4849">
        <v>29</v>
      </c>
      <c r="D4849" s="1">
        <v>38791</v>
      </c>
      <c r="F4849" t="s">
        <v>56</v>
      </c>
      <c r="G4849" t="s">
        <v>3176</v>
      </c>
      <c r="H4849">
        <v>5</v>
      </c>
      <c r="I4849">
        <v>1</v>
      </c>
      <c r="J4849" t="s">
        <v>51</v>
      </c>
      <c r="K4849">
        <v>2</v>
      </c>
      <c r="L4849">
        <v>1</v>
      </c>
      <c r="M4849" t="s">
        <v>51</v>
      </c>
      <c r="N4849" t="s">
        <v>3614</v>
      </c>
      <c r="O4849">
        <v>19</v>
      </c>
      <c r="P4849">
        <v>8</v>
      </c>
      <c r="Q4849">
        <v>10</v>
      </c>
      <c r="R4849">
        <v>4</v>
      </c>
      <c r="S4849">
        <v>8</v>
      </c>
      <c r="T4849">
        <v>2</v>
      </c>
      <c r="U4849">
        <v>8</v>
      </c>
      <c r="V4849">
        <v>12</v>
      </c>
      <c r="W4849">
        <v>0</v>
      </c>
      <c r="X4849">
        <v>3</v>
      </c>
      <c r="Y4849">
        <v>0</v>
      </c>
      <c r="Z4849">
        <v>0</v>
      </c>
      <c r="AA4849">
        <v>1.36</v>
      </c>
      <c r="AB4849">
        <v>4.33</v>
      </c>
      <c r="AC4849">
        <v>9</v>
      </c>
      <c r="AD4849" t="str">
        <f t="shared" si="153"/>
        <v>A</v>
      </c>
      <c r="AE4849" t="str">
        <f t="shared" si="152"/>
        <v>N</v>
      </c>
      <c r="AR4849">
        <v>3</v>
      </c>
      <c r="AS4849">
        <v>0</v>
      </c>
    </row>
    <row r="4850" spans="1:45" x14ac:dyDescent="0.3">
      <c r="A4850" t="s">
        <v>5077</v>
      </c>
      <c r="B4850" t="s">
        <v>4785</v>
      </c>
      <c r="C4850">
        <v>30</v>
      </c>
      <c r="D4850" s="1">
        <v>38794</v>
      </c>
      <c r="F4850" t="s">
        <v>45</v>
      </c>
      <c r="G4850" t="s">
        <v>1988</v>
      </c>
      <c r="H4850">
        <v>3</v>
      </c>
      <c r="I4850">
        <v>0</v>
      </c>
      <c r="J4850" t="s">
        <v>51</v>
      </c>
      <c r="K4850">
        <v>2</v>
      </c>
      <c r="L4850">
        <v>0</v>
      </c>
      <c r="M4850" t="s">
        <v>51</v>
      </c>
      <c r="N4850" t="s">
        <v>3631</v>
      </c>
      <c r="O4850">
        <v>16</v>
      </c>
      <c r="P4850">
        <v>2</v>
      </c>
      <c r="Q4850">
        <v>9</v>
      </c>
      <c r="R4850">
        <v>1</v>
      </c>
      <c r="S4850">
        <v>8</v>
      </c>
      <c r="T4850">
        <v>1</v>
      </c>
      <c r="U4850">
        <v>6</v>
      </c>
      <c r="V4850">
        <v>10</v>
      </c>
      <c r="W4850">
        <v>0</v>
      </c>
      <c r="X4850">
        <v>1</v>
      </c>
      <c r="Y4850">
        <v>0</v>
      </c>
      <c r="Z4850">
        <v>0</v>
      </c>
      <c r="AA4850">
        <v>1.3</v>
      </c>
      <c r="AB4850">
        <v>4.5</v>
      </c>
      <c r="AC4850">
        <v>9.5</v>
      </c>
      <c r="AD4850" t="str">
        <f t="shared" si="153"/>
        <v>A</v>
      </c>
      <c r="AE4850" t="str">
        <f t="shared" si="152"/>
        <v>N</v>
      </c>
      <c r="AR4850">
        <v>3</v>
      </c>
      <c r="AS4850">
        <v>0</v>
      </c>
    </row>
    <row r="4851" spans="1:45" x14ac:dyDescent="0.3">
      <c r="A4851" t="s">
        <v>5078</v>
      </c>
      <c r="B4851" t="s">
        <v>4785</v>
      </c>
      <c r="C4851">
        <v>30</v>
      </c>
      <c r="D4851" s="1">
        <v>38794</v>
      </c>
      <c r="F4851" t="s">
        <v>3623</v>
      </c>
      <c r="G4851" t="s">
        <v>64</v>
      </c>
      <c r="H4851">
        <v>0</v>
      </c>
      <c r="I4851">
        <v>2</v>
      </c>
      <c r="J4851" t="s">
        <v>47</v>
      </c>
      <c r="K4851">
        <v>0</v>
      </c>
      <c r="L4851">
        <v>0</v>
      </c>
      <c r="M4851" t="s">
        <v>61</v>
      </c>
      <c r="N4851" t="s">
        <v>3637</v>
      </c>
      <c r="O4851">
        <v>6</v>
      </c>
      <c r="P4851">
        <v>9</v>
      </c>
      <c r="Q4851">
        <v>4</v>
      </c>
      <c r="R4851">
        <v>6</v>
      </c>
      <c r="S4851">
        <v>10</v>
      </c>
      <c r="T4851">
        <v>4</v>
      </c>
      <c r="U4851">
        <v>11</v>
      </c>
      <c r="V4851">
        <v>9</v>
      </c>
      <c r="W4851">
        <v>2</v>
      </c>
      <c r="X4851">
        <v>0</v>
      </c>
      <c r="Y4851">
        <v>0</v>
      </c>
      <c r="Z4851">
        <v>0</v>
      </c>
      <c r="AA4851">
        <v>3.25</v>
      </c>
      <c r="AB4851">
        <v>3.2</v>
      </c>
      <c r="AC4851">
        <v>2.2000000000000002</v>
      </c>
      <c r="AD4851" t="str">
        <f t="shared" si="153"/>
        <v>H</v>
      </c>
      <c r="AE4851" t="str">
        <f t="shared" si="152"/>
        <v>N</v>
      </c>
      <c r="AR4851">
        <v>0</v>
      </c>
      <c r="AS4851">
        <v>3</v>
      </c>
    </row>
    <row r="4852" spans="1:45" x14ac:dyDescent="0.3">
      <c r="A4852" t="s">
        <v>5079</v>
      </c>
      <c r="B4852" t="s">
        <v>4785</v>
      </c>
      <c r="C4852">
        <v>30</v>
      </c>
      <c r="D4852" s="1">
        <v>38794</v>
      </c>
      <c r="F4852" t="s">
        <v>54</v>
      </c>
      <c r="G4852" t="s">
        <v>845</v>
      </c>
      <c r="H4852">
        <v>3</v>
      </c>
      <c r="I4852">
        <v>2</v>
      </c>
      <c r="J4852" t="s">
        <v>51</v>
      </c>
      <c r="K4852">
        <v>2</v>
      </c>
      <c r="L4852">
        <v>1</v>
      </c>
      <c r="M4852" t="s">
        <v>51</v>
      </c>
      <c r="N4852" t="s">
        <v>3657</v>
      </c>
      <c r="O4852">
        <v>5</v>
      </c>
      <c r="P4852">
        <v>7</v>
      </c>
      <c r="Q4852">
        <v>3</v>
      </c>
      <c r="R4852">
        <v>5</v>
      </c>
      <c r="S4852">
        <v>6</v>
      </c>
      <c r="T4852">
        <v>4</v>
      </c>
      <c r="U4852">
        <v>11</v>
      </c>
      <c r="V4852">
        <v>11</v>
      </c>
      <c r="W4852">
        <v>3</v>
      </c>
      <c r="X4852">
        <v>3</v>
      </c>
      <c r="Y4852">
        <v>1</v>
      </c>
      <c r="Z4852">
        <v>0</v>
      </c>
      <c r="AA4852">
        <v>1.83</v>
      </c>
      <c r="AB4852">
        <v>3.25</v>
      </c>
      <c r="AC4852">
        <v>4.5</v>
      </c>
      <c r="AD4852" t="str">
        <f t="shared" si="153"/>
        <v>A</v>
      </c>
      <c r="AE4852" t="str">
        <f t="shared" si="152"/>
        <v>N</v>
      </c>
      <c r="AR4852">
        <v>3</v>
      </c>
      <c r="AS4852">
        <v>0</v>
      </c>
    </row>
    <row r="4853" spans="1:45" x14ac:dyDescent="0.3">
      <c r="A4853" t="s">
        <v>5080</v>
      </c>
      <c r="B4853" t="s">
        <v>4785</v>
      </c>
      <c r="C4853">
        <v>30</v>
      </c>
      <c r="D4853" s="1">
        <v>38794</v>
      </c>
      <c r="F4853" t="s">
        <v>843</v>
      </c>
      <c r="G4853" t="s">
        <v>1226</v>
      </c>
      <c r="H4853">
        <v>2</v>
      </c>
      <c r="I4853">
        <v>0</v>
      </c>
      <c r="J4853" t="s">
        <v>51</v>
      </c>
      <c r="K4853">
        <v>0</v>
      </c>
      <c r="L4853">
        <v>0</v>
      </c>
      <c r="M4853" t="s">
        <v>61</v>
      </c>
      <c r="N4853" t="s">
        <v>3695</v>
      </c>
      <c r="O4853">
        <v>16</v>
      </c>
      <c r="P4853">
        <v>6</v>
      </c>
      <c r="Q4853">
        <v>7</v>
      </c>
      <c r="R4853">
        <v>3</v>
      </c>
      <c r="S4853">
        <v>7</v>
      </c>
      <c r="T4853">
        <v>6</v>
      </c>
      <c r="U4853">
        <v>9</v>
      </c>
      <c r="V4853">
        <v>18</v>
      </c>
      <c r="W4853">
        <v>1</v>
      </c>
      <c r="X4853">
        <v>4</v>
      </c>
      <c r="Y4853">
        <v>0</v>
      </c>
      <c r="Z4853">
        <v>0</v>
      </c>
      <c r="AA4853">
        <v>1.33</v>
      </c>
      <c r="AB4853">
        <v>4.5</v>
      </c>
      <c r="AC4853">
        <v>9.5</v>
      </c>
      <c r="AD4853" t="str">
        <f t="shared" si="153"/>
        <v>A</v>
      </c>
      <c r="AE4853" t="str">
        <f t="shared" si="152"/>
        <v>N</v>
      </c>
      <c r="AR4853">
        <v>3</v>
      </c>
      <c r="AS4853">
        <v>0</v>
      </c>
    </row>
    <row r="4854" spans="1:45" x14ac:dyDescent="0.3">
      <c r="A4854" t="s">
        <v>5081</v>
      </c>
      <c r="B4854" t="s">
        <v>4785</v>
      </c>
      <c r="C4854">
        <v>30</v>
      </c>
      <c r="D4854" s="1">
        <v>38794</v>
      </c>
      <c r="F4854" t="s">
        <v>73</v>
      </c>
      <c r="G4854" t="s">
        <v>49</v>
      </c>
      <c r="H4854">
        <v>4</v>
      </c>
      <c r="I4854">
        <v>1</v>
      </c>
      <c r="J4854" t="s">
        <v>51</v>
      </c>
      <c r="K4854">
        <v>3</v>
      </c>
      <c r="L4854">
        <v>0</v>
      </c>
      <c r="M4854" t="s">
        <v>51</v>
      </c>
      <c r="N4854" t="s">
        <v>3641</v>
      </c>
      <c r="O4854">
        <v>12</v>
      </c>
      <c r="P4854">
        <v>9</v>
      </c>
      <c r="Q4854">
        <v>7</v>
      </c>
      <c r="R4854">
        <v>7</v>
      </c>
      <c r="S4854">
        <v>4</v>
      </c>
      <c r="T4854">
        <v>9</v>
      </c>
      <c r="U4854">
        <v>6</v>
      </c>
      <c r="V4854">
        <v>11</v>
      </c>
      <c r="W4854">
        <v>1</v>
      </c>
      <c r="X4854">
        <v>3</v>
      </c>
      <c r="Y4854">
        <v>0</v>
      </c>
      <c r="Z4854">
        <v>0</v>
      </c>
      <c r="AA4854">
        <v>1.8</v>
      </c>
      <c r="AB4854">
        <v>3.3</v>
      </c>
      <c r="AC4854">
        <v>4.5</v>
      </c>
      <c r="AD4854" t="str">
        <f t="shared" si="153"/>
        <v>A</v>
      </c>
      <c r="AE4854" t="str">
        <f t="shared" si="152"/>
        <v>N</v>
      </c>
      <c r="AR4854">
        <v>3</v>
      </c>
      <c r="AS4854">
        <v>0</v>
      </c>
    </row>
    <row r="4855" spans="1:45" x14ac:dyDescent="0.3">
      <c r="A4855" t="s">
        <v>5082</v>
      </c>
      <c r="B4855" t="s">
        <v>4785</v>
      </c>
      <c r="C4855">
        <v>30</v>
      </c>
      <c r="D4855" s="1">
        <v>38794</v>
      </c>
      <c r="F4855" t="s">
        <v>59</v>
      </c>
      <c r="G4855" t="s">
        <v>4795</v>
      </c>
      <c r="H4855">
        <v>0</v>
      </c>
      <c r="I4855">
        <v>1</v>
      </c>
      <c r="J4855" t="s">
        <v>47</v>
      </c>
      <c r="K4855">
        <v>0</v>
      </c>
      <c r="L4855">
        <v>0</v>
      </c>
      <c r="M4855" t="s">
        <v>61</v>
      </c>
      <c r="N4855" t="s">
        <v>4453</v>
      </c>
      <c r="O4855">
        <v>7</v>
      </c>
      <c r="P4855">
        <v>10</v>
      </c>
      <c r="Q4855">
        <v>1</v>
      </c>
      <c r="R4855">
        <v>4</v>
      </c>
      <c r="S4855">
        <v>6</v>
      </c>
      <c r="T4855">
        <v>7</v>
      </c>
      <c r="U4855">
        <v>12</v>
      </c>
      <c r="V4855">
        <v>14</v>
      </c>
      <c r="W4855">
        <v>2</v>
      </c>
      <c r="X4855">
        <v>0</v>
      </c>
      <c r="Y4855">
        <v>0</v>
      </c>
      <c r="Z4855">
        <v>0</v>
      </c>
      <c r="AA4855">
        <v>2.1</v>
      </c>
      <c r="AB4855">
        <v>3.2</v>
      </c>
      <c r="AC4855">
        <v>3.5</v>
      </c>
      <c r="AD4855" t="str">
        <f t="shared" si="153"/>
        <v>A</v>
      </c>
      <c r="AE4855" t="str">
        <f t="shared" si="152"/>
        <v>Y</v>
      </c>
      <c r="AR4855">
        <v>0</v>
      </c>
      <c r="AS4855">
        <v>3</v>
      </c>
    </row>
    <row r="4856" spans="1:45" x14ac:dyDescent="0.3">
      <c r="A4856" t="s">
        <v>5083</v>
      </c>
      <c r="B4856" t="s">
        <v>4785</v>
      </c>
      <c r="C4856">
        <v>30</v>
      </c>
      <c r="D4856" s="1">
        <v>38794</v>
      </c>
      <c r="F4856" t="s">
        <v>3618</v>
      </c>
      <c r="G4856" t="s">
        <v>79</v>
      </c>
      <c r="H4856">
        <v>1</v>
      </c>
      <c r="I4856">
        <v>2</v>
      </c>
      <c r="J4856" t="s">
        <v>47</v>
      </c>
      <c r="K4856">
        <v>0</v>
      </c>
      <c r="L4856">
        <v>1</v>
      </c>
      <c r="M4856" t="s">
        <v>47</v>
      </c>
      <c r="N4856" t="s">
        <v>4097</v>
      </c>
      <c r="O4856">
        <v>8</v>
      </c>
      <c r="P4856">
        <v>20</v>
      </c>
      <c r="Q4856">
        <v>3</v>
      </c>
      <c r="R4856">
        <v>9</v>
      </c>
      <c r="S4856">
        <v>6</v>
      </c>
      <c r="T4856">
        <v>8</v>
      </c>
      <c r="U4856">
        <v>12</v>
      </c>
      <c r="V4856">
        <v>12</v>
      </c>
      <c r="W4856">
        <v>1</v>
      </c>
      <c r="X4856">
        <v>3</v>
      </c>
      <c r="Y4856">
        <v>0</v>
      </c>
      <c r="Z4856">
        <v>0</v>
      </c>
      <c r="AA4856">
        <v>6</v>
      </c>
      <c r="AB4856">
        <v>4</v>
      </c>
      <c r="AC4856">
        <v>1.5</v>
      </c>
      <c r="AD4856" t="str">
        <f t="shared" si="153"/>
        <v>H</v>
      </c>
      <c r="AE4856" t="str">
        <f t="shared" si="152"/>
        <v>N</v>
      </c>
      <c r="AR4856">
        <v>0</v>
      </c>
      <c r="AS4856">
        <v>3</v>
      </c>
    </row>
    <row r="4857" spans="1:45" x14ac:dyDescent="0.3">
      <c r="A4857" t="s">
        <v>5084</v>
      </c>
      <c r="B4857" t="s">
        <v>4785</v>
      </c>
      <c r="C4857">
        <v>30</v>
      </c>
      <c r="D4857" s="1">
        <v>38794</v>
      </c>
      <c r="F4857" t="s">
        <v>75</v>
      </c>
      <c r="G4857" t="s">
        <v>4021</v>
      </c>
      <c r="H4857">
        <v>2</v>
      </c>
      <c r="I4857">
        <v>4</v>
      </c>
      <c r="J4857" t="s">
        <v>47</v>
      </c>
      <c r="K4857">
        <v>0</v>
      </c>
      <c r="L4857">
        <v>3</v>
      </c>
      <c r="M4857" t="s">
        <v>47</v>
      </c>
      <c r="N4857" t="s">
        <v>3614</v>
      </c>
      <c r="O4857">
        <v>13</v>
      </c>
      <c r="P4857">
        <v>12</v>
      </c>
      <c r="Q4857">
        <v>6</v>
      </c>
      <c r="R4857">
        <v>8</v>
      </c>
      <c r="S4857">
        <v>5</v>
      </c>
      <c r="T4857">
        <v>4</v>
      </c>
      <c r="U4857">
        <v>13</v>
      </c>
      <c r="V4857">
        <v>12</v>
      </c>
      <c r="W4857">
        <v>1</v>
      </c>
      <c r="X4857">
        <v>1</v>
      </c>
      <c r="Y4857">
        <v>0</v>
      </c>
      <c r="Z4857">
        <v>0</v>
      </c>
      <c r="AA4857">
        <v>2</v>
      </c>
      <c r="AB4857">
        <v>3.2</v>
      </c>
      <c r="AC4857">
        <v>3.75</v>
      </c>
      <c r="AD4857" t="str">
        <f t="shared" si="153"/>
        <v>A</v>
      </c>
      <c r="AE4857" t="str">
        <f t="shared" si="152"/>
        <v>Y</v>
      </c>
      <c r="AR4857">
        <v>0</v>
      </c>
      <c r="AS4857">
        <v>3</v>
      </c>
    </row>
    <row r="4858" spans="1:45" x14ac:dyDescent="0.3">
      <c r="A4858" t="s">
        <v>5085</v>
      </c>
      <c r="B4858" t="s">
        <v>4785</v>
      </c>
      <c r="C4858">
        <v>30</v>
      </c>
      <c r="D4858" s="1">
        <v>38795</v>
      </c>
      <c r="F4858" t="s">
        <v>3176</v>
      </c>
      <c r="G4858" t="s">
        <v>53</v>
      </c>
      <c r="H4858">
        <v>1</v>
      </c>
      <c r="I4858">
        <v>0</v>
      </c>
      <c r="J4858" t="s">
        <v>51</v>
      </c>
      <c r="K4858">
        <v>1</v>
      </c>
      <c r="L4858">
        <v>0</v>
      </c>
      <c r="M4858" t="s">
        <v>51</v>
      </c>
      <c r="N4858" t="s">
        <v>3639</v>
      </c>
      <c r="O4858">
        <v>7</v>
      </c>
      <c r="P4858">
        <v>10</v>
      </c>
      <c r="Q4858">
        <v>4</v>
      </c>
      <c r="R4858">
        <v>4</v>
      </c>
      <c r="S4858">
        <v>0</v>
      </c>
      <c r="T4858">
        <v>16</v>
      </c>
      <c r="U4858">
        <v>12</v>
      </c>
      <c r="V4858">
        <v>13</v>
      </c>
      <c r="W4858">
        <v>1</v>
      </c>
      <c r="X4858">
        <v>4</v>
      </c>
      <c r="Y4858">
        <v>0</v>
      </c>
      <c r="Z4858">
        <v>1</v>
      </c>
      <c r="AA4858">
        <v>8</v>
      </c>
      <c r="AB4858">
        <v>4.2</v>
      </c>
      <c r="AC4858">
        <v>1.4</v>
      </c>
      <c r="AD4858" t="str">
        <f t="shared" si="153"/>
        <v>H</v>
      </c>
      <c r="AE4858" t="str">
        <f t="shared" si="152"/>
        <v>Y</v>
      </c>
      <c r="AR4858">
        <v>3</v>
      </c>
      <c r="AS4858">
        <v>0</v>
      </c>
    </row>
    <row r="4859" spans="1:45" x14ac:dyDescent="0.3">
      <c r="A4859" t="s">
        <v>5086</v>
      </c>
      <c r="B4859" t="s">
        <v>4785</v>
      </c>
      <c r="C4859">
        <v>30</v>
      </c>
      <c r="D4859" s="1">
        <v>38795</v>
      </c>
      <c r="F4859" t="s">
        <v>63</v>
      </c>
      <c r="G4859" t="s">
        <v>56</v>
      </c>
      <c r="H4859">
        <v>1</v>
      </c>
      <c r="I4859">
        <v>3</v>
      </c>
      <c r="J4859" t="s">
        <v>47</v>
      </c>
      <c r="K4859">
        <v>1</v>
      </c>
      <c r="L4859">
        <v>2</v>
      </c>
      <c r="M4859" t="s">
        <v>47</v>
      </c>
      <c r="N4859" t="s">
        <v>3624</v>
      </c>
      <c r="O4859">
        <v>8</v>
      </c>
      <c r="P4859">
        <v>12</v>
      </c>
      <c r="Q4859">
        <v>4</v>
      </c>
      <c r="R4859">
        <v>6</v>
      </c>
      <c r="S4859">
        <v>2</v>
      </c>
      <c r="T4859">
        <v>1</v>
      </c>
      <c r="U4859">
        <v>21</v>
      </c>
      <c r="V4859">
        <v>18</v>
      </c>
      <c r="W4859">
        <v>2</v>
      </c>
      <c r="X4859">
        <v>3</v>
      </c>
      <c r="Y4859">
        <v>1</v>
      </c>
      <c r="Z4859">
        <v>0</v>
      </c>
      <c r="AA4859">
        <v>2.87</v>
      </c>
      <c r="AB4859">
        <v>3.25</v>
      </c>
      <c r="AC4859">
        <v>2.37</v>
      </c>
      <c r="AD4859" t="str">
        <f t="shared" si="153"/>
        <v>H</v>
      </c>
      <c r="AE4859" t="str">
        <f t="shared" si="152"/>
        <v>N</v>
      </c>
      <c r="AR4859">
        <v>0</v>
      </c>
      <c r="AS4859">
        <v>3</v>
      </c>
    </row>
    <row r="4860" spans="1:45" x14ac:dyDescent="0.3">
      <c r="A4860" t="s">
        <v>5087</v>
      </c>
      <c r="B4860" t="s">
        <v>4785</v>
      </c>
      <c r="C4860">
        <v>31</v>
      </c>
      <c r="D4860" s="1">
        <v>38801</v>
      </c>
      <c r="F4860" t="s">
        <v>49</v>
      </c>
      <c r="G4860" t="s">
        <v>3176</v>
      </c>
      <c r="H4860">
        <v>0</v>
      </c>
      <c r="I4860">
        <v>0</v>
      </c>
      <c r="J4860" t="s">
        <v>61</v>
      </c>
      <c r="K4860">
        <v>0</v>
      </c>
      <c r="L4860">
        <v>0</v>
      </c>
      <c r="M4860" t="s">
        <v>61</v>
      </c>
      <c r="N4860" t="s">
        <v>5026</v>
      </c>
      <c r="O4860">
        <v>10</v>
      </c>
      <c r="P4860">
        <v>9</v>
      </c>
      <c r="Q4860">
        <v>6</v>
      </c>
      <c r="R4860">
        <v>3</v>
      </c>
      <c r="S4860">
        <v>8</v>
      </c>
      <c r="T4860">
        <v>4</v>
      </c>
      <c r="U4860">
        <v>11</v>
      </c>
      <c r="V4860">
        <v>8</v>
      </c>
      <c r="W4860">
        <v>0</v>
      </c>
      <c r="X4860">
        <v>0</v>
      </c>
      <c r="Y4860">
        <v>0</v>
      </c>
      <c r="Z4860">
        <v>0</v>
      </c>
      <c r="AA4860">
        <v>2</v>
      </c>
      <c r="AB4860">
        <v>3.2</v>
      </c>
      <c r="AC4860">
        <v>3.75</v>
      </c>
      <c r="AD4860" t="str">
        <f t="shared" si="153"/>
        <v>A</v>
      </c>
      <c r="AE4860" t="str">
        <f t="shared" si="152"/>
        <v>N</v>
      </c>
      <c r="AR4860">
        <v>1</v>
      </c>
      <c r="AS4860">
        <v>1</v>
      </c>
    </row>
    <row r="4861" spans="1:45" x14ac:dyDescent="0.3">
      <c r="A4861" t="s">
        <v>5088</v>
      </c>
      <c r="B4861" t="s">
        <v>4785</v>
      </c>
      <c r="C4861">
        <v>31</v>
      </c>
      <c r="D4861" s="1">
        <v>38801</v>
      </c>
      <c r="F4861" t="s">
        <v>53</v>
      </c>
      <c r="G4861" t="s">
        <v>59</v>
      </c>
      <c r="H4861">
        <v>2</v>
      </c>
      <c r="I4861">
        <v>0</v>
      </c>
      <c r="J4861" t="s">
        <v>51</v>
      </c>
      <c r="K4861">
        <v>2</v>
      </c>
      <c r="L4861">
        <v>0</v>
      </c>
      <c r="M4861" t="s">
        <v>51</v>
      </c>
      <c r="N4861" t="s">
        <v>3641</v>
      </c>
      <c r="O4861">
        <v>19</v>
      </c>
      <c r="P4861">
        <v>5</v>
      </c>
      <c r="Q4861">
        <v>10</v>
      </c>
      <c r="R4861">
        <v>4</v>
      </c>
      <c r="S4861">
        <v>11</v>
      </c>
      <c r="T4861">
        <v>1</v>
      </c>
      <c r="U4861">
        <v>5</v>
      </c>
      <c r="V4861">
        <v>10</v>
      </c>
      <c r="W4861">
        <v>1</v>
      </c>
      <c r="X4861">
        <v>3</v>
      </c>
      <c r="Y4861">
        <v>0</v>
      </c>
      <c r="Z4861">
        <v>1</v>
      </c>
      <c r="AA4861">
        <v>1.25</v>
      </c>
      <c r="AB4861">
        <v>5</v>
      </c>
      <c r="AC4861">
        <v>13</v>
      </c>
      <c r="AD4861" t="str">
        <f t="shared" si="153"/>
        <v>A</v>
      </c>
      <c r="AE4861" t="str">
        <f t="shared" si="152"/>
        <v>N</v>
      </c>
      <c r="AR4861">
        <v>3</v>
      </c>
      <c r="AS4861">
        <v>0</v>
      </c>
    </row>
    <row r="4862" spans="1:45" x14ac:dyDescent="0.3">
      <c r="A4862" t="s">
        <v>5089</v>
      </c>
      <c r="B4862" t="s">
        <v>4785</v>
      </c>
      <c r="C4862">
        <v>31</v>
      </c>
      <c r="D4862" s="1">
        <v>38801</v>
      </c>
      <c r="F4862" t="s">
        <v>56</v>
      </c>
      <c r="G4862" t="s">
        <v>73</v>
      </c>
      <c r="H4862">
        <v>3</v>
      </c>
      <c r="I4862">
        <v>1</v>
      </c>
      <c r="J4862" t="s">
        <v>51</v>
      </c>
      <c r="K4862">
        <v>1</v>
      </c>
      <c r="L4862">
        <v>0</v>
      </c>
      <c r="M4862" t="s">
        <v>51</v>
      </c>
      <c r="N4862" t="s">
        <v>3695</v>
      </c>
      <c r="O4862">
        <v>17</v>
      </c>
      <c r="P4862">
        <v>8</v>
      </c>
      <c r="Q4862">
        <v>10</v>
      </c>
      <c r="R4862">
        <v>5</v>
      </c>
      <c r="S4862">
        <v>5</v>
      </c>
      <c r="T4862">
        <v>3</v>
      </c>
      <c r="U4862">
        <v>12</v>
      </c>
      <c r="V4862">
        <v>25</v>
      </c>
      <c r="W4862">
        <v>3</v>
      </c>
      <c r="X4862">
        <v>7</v>
      </c>
      <c r="Y4862">
        <v>1</v>
      </c>
      <c r="Z4862">
        <v>1</v>
      </c>
      <c r="AA4862">
        <v>1.57</v>
      </c>
      <c r="AB4862">
        <v>3.6</v>
      </c>
      <c r="AC4862">
        <v>6</v>
      </c>
      <c r="AD4862" t="str">
        <f t="shared" si="153"/>
        <v>A</v>
      </c>
      <c r="AE4862" t="str">
        <f t="shared" si="152"/>
        <v>N</v>
      </c>
      <c r="AR4862">
        <v>3</v>
      </c>
      <c r="AS4862">
        <v>0</v>
      </c>
    </row>
    <row r="4863" spans="1:45" x14ac:dyDescent="0.3">
      <c r="A4863" t="s">
        <v>5090</v>
      </c>
      <c r="B4863" t="s">
        <v>4785</v>
      </c>
      <c r="C4863">
        <v>31</v>
      </c>
      <c r="D4863" s="1">
        <v>38801</v>
      </c>
      <c r="F4863" t="s">
        <v>1226</v>
      </c>
      <c r="G4863" t="s">
        <v>54</v>
      </c>
      <c r="H4863">
        <v>0</v>
      </c>
      <c r="I4863">
        <v>1</v>
      </c>
      <c r="J4863" t="s">
        <v>47</v>
      </c>
      <c r="K4863">
        <v>0</v>
      </c>
      <c r="L4863">
        <v>1</v>
      </c>
      <c r="M4863" t="s">
        <v>47</v>
      </c>
      <c r="N4863" t="s">
        <v>4115</v>
      </c>
      <c r="O4863">
        <v>10</v>
      </c>
      <c r="P4863">
        <v>7</v>
      </c>
      <c r="Q4863">
        <v>6</v>
      </c>
      <c r="R4863">
        <v>4</v>
      </c>
      <c r="S4863">
        <v>4</v>
      </c>
      <c r="T4863">
        <v>4</v>
      </c>
      <c r="U4863">
        <v>12</v>
      </c>
      <c r="V4863">
        <v>17</v>
      </c>
      <c r="W4863">
        <v>4</v>
      </c>
      <c r="X4863">
        <v>1</v>
      </c>
      <c r="Y4863">
        <v>0</v>
      </c>
      <c r="Z4863">
        <v>0</v>
      </c>
      <c r="AA4863">
        <v>5</v>
      </c>
      <c r="AB4863">
        <v>3.6</v>
      </c>
      <c r="AC4863">
        <v>1.66</v>
      </c>
      <c r="AD4863" t="str">
        <f t="shared" si="153"/>
        <v>H</v>
      </c>
      <c r="AE4863" t="str">
        <f t="shared" si="152"/>
        <v>N</v>
      </c>
      <c r="AR4863">
        <v>0</v>
      </c>
      <c r="AS4863">
        <v>3</v>
      </c>
    </row>
    <row r="4864" spans="1:45" x14ac:dyDescent="0.3">
      <c r="A4864" t="s">
        <v>5091</v>
      </c>
      <c r="B4864" t="s">
        <v>4785</v>
      </c>
      <c r="C4864">
        <v>31</v>
      </c>
      <c r="D4864" s="1">
        <v>38801</v>
      </c>
      <c r="F4864" t="s">
        <v>4795</v>
      </c>
      <c r="G4864" t="s">
        <v>75</v>
      </c>
      <c r="H4864">
        <v>1</v>
      </c>
      <c r="I4864">
        <v>2</v>
      </c>
      <c r="J4864" t="s">
        <v>47</v>
      </c>
      <c r="K4864">
        <v>1</v>
      </c>
      <c r="L4864">
        <v>0</v>
      </c>
      <c r="M4864" t="s">
        <v>51</v>
      </c>
      <c r="N4864" t="s">
        <v>3631</v>
      </c>
      <c r="O4864">
        <v>12</v>
      </c>
      <c r="P4864">
        <v>5</v>
      </c>
      <c r="Q4864">
        <v>8</v>
      </c>
      <c r="R4864">
        <v>3</v>
      </c>
      <c r="S4864">
        <v>4</v>
      </c>
      <c r="T4864">
        <v>1</v>
      </c>
      <c r="U4864">
        <v>10</v>
      </c>
      <c r="V4864">
        <v>20</v>
      </c>
      <c r="W4864">
        <v>3</v>
      </c>
      <c r="X4864">
        <v>0</v>
      </c>
      <c r="Y4864">
        <v>0</v>
      </c>
      <c r="Z4864">
        <v>0</v>
      </c>
      <c r="AA4864">
        <v>2</v>
      </c>
      <c r="AB4864">
        <v>3.2</v>
      </c>
      <c r="AC4864">
        <v>3.75</v>
      </c>
      <c r="AD4864" t="str">
        <f t="shared" si="153"/>
        <v>A</v>
      </c>
      <c r="AE4864" t="str">
        <f t="shared" si="152"/>
        <v>Y</v>
      </c>
      <c r="AR4864">
        <v>0</v>
      </c>
      <c r="AS4864">
        <v>3</v>
      </c>
    </row>
    <row r="4865" spans="1:45" x14ac:dyDescent="0.3">
      <c r="A4865" t="s">
        <v>5092</v>
      </c>
      <c r="B4865" t="s">
        <v>4785</v>
      </c>
      <c r="C4865">
        <v>31</v>
      </c>
      <c r="D4865" s="1">
        <v>38802</v>
      </c>
      <c r="F4865" t="s">
        <v>1988</v>
      </c>
      <c r="G4865" t="s">
        <v>63</v>
      </c>
      <c r="H4865">
        <v>3</v>
      </c>
      <c r="I4865">
        <v>1</v>
      </c>
      <c r="J4865" t="s">
        <v>51</v>
      </c>
      <c r="K4865">
        <v>2</v>
      </c>
      <c r="L4865">
        <v>1</v>
      </c>
      <c r="M4865" t="s">
        <v>51</v>
      </c>
      <c r="N4865" t="s">
        <v>3655</v>
      </c>
      <c r="O4865">
        <v>11</v>
      </c>
      <c r="P4865">
        <v>15</v>
      </c>
      <c r="Q4865">
        <v>5</v>
      </c>
      <c r="R4865">
        <v>8</v>
      </c>
      <c r="S4865">
        <v>5</v>
      </c>
      <c r="T4865">
        <v>5</v>
      </c>
      <c r="U4865">
        <v>12</v>
      </c>
      <c r="V4865">
        <v>13</v>
      </c>
      <c r="W4865">
        <v>1</v>
      </c>
      <c r="X4865">
        <v>1</v>
      </c>
      <c r="Y4865">
        <v>0</v>
      </c>
      <c r="Z4865">
        <v>0</v>
      </c>
      <c r="AA4865">
        <v>2.2999999999999998</v>
      </c>
      <c r="AB4865">
        <v>3.25</v>
      </c>
      <c r="AC4865">
        <v>3</v>
      </c>
      <c r="AD4865" t="str">
        <f t="shared" si="153"/>
        <v>A</v>
      </c>
      <c r="AE4865" t="str">
        <f t="shared" si="152"/>
        <v>N</v>
      </c>
      <c r="AR4865">
        <v>3</v>
      </c>
      <c r="AS4865">
        <v>0</v>
      </c>
    </row>
    <row r="4866" spans="1:45" x14ac:dyDescent="0.3">
      <c r="A4866" t="s">
        <v>5093</v>
      </c>
      <c r="B4866" t="s">
        <v>4785</v>
      </c>
      <c r="C4866">
        <v>31</v>
      </c>
      <c r="D4866" s="1">
        <v>38802</v>
      </c>
      <c r="F4866" t="s">
        <v>79</v>
      </c>
      <c r="G4866" t="s">
        <v>3623</v>
      </c>
      <c r="H4866">
        <v>3</v>
      </c>
      <c r="I4866">
        <v>0</v>
      </c>
      <c r="J4866" t="s">
        <v>51</v>
      </c>
      <c r="K4866">
        <v>2</v>
      </c>
      <c r="L4866">
        <v>0</v>
      </c>
      <c r="M4866" t="s">
        <v>51</v>
      </c>
      <c r="N4866" t="s">
        <v>3639</v>
      </c>
      <c r="O4866">
        <v>8</v>
      </c>
      <c r="P4866">
        <v>7</v>
      </c>
      <c r="Q4866">
        <v>5</v>
      </c>
      <c r="R4866">
        <v>5</v>
      </c>
      <c r="S4866">
        <v>2</v>
      </c>
      <c r="T4866">
        <v>9</v>
      </c>
      <c r="U4866">
        <v>14</v>
      </c>
      <c r="V4866">
        <v>11</v>
      </c>
      <c r="W4866">
        <v>0</v>
      </c>
      <c r="X4866">
        <v>3</v>
      </c>
      <c r="Y4866">
        <v>0</v>
      </c>
      <c r="Z4866">
        <v>0</v>
      </c>
      <c r="AA4866">
        <v>1.18</v>
      </c>
      <c r="AB4866">
        <v>6</v>
      </c>
      <c r="AC4866">
        <v>17</v>
      </c>
      <c r="AD4866" t="str">
        <f t="shared" si="153"/>
        <v>A</v>
      </c>
      <c r="AE4866" t="str">
        <f t="shared" si="152"/>
        <v>N</v>
      </c>
      <c r="AR4866">
        <v>3</v>
      </c>
      <c r="AS4866">
        <v>0</v>
      </c>
    </row>
    <row r="4867" spans="1:45" x14ac:dyDescent="0.3">
      <c r="A4867" t="s">
        <v>5094</v>
      </c>
      <c r="B4867" t="s">
        <v>4785</v>
      </c>
      <c r="C4867">
        <v>31</v>
      </c>
      <c r="D4867" s="1">
        <v>38802</v>
      </c>
      <c r="F4867" t="s">
        <v>845</v>
      </c>
      <c r="G4867" t="s">
        <v>843</v>
      </c>
      <c r="H4867">
        <v>4</v>
      </c>
      <c r="I4867">
        <v>3</v>
      </c>
      <c r="J4867" t="s">
        <v>51</v>
      </c>
      <c r="K4867">
        <v>2</v>
      </c>
      <c r="L4867">
        <v>1</v>
      </c>
      <c r="M4867" t="s">
        <v>51</v>
      </c>
      <c r="N4867" t="s">
        <v>4097</v>
      </c>
      <c r="O4867">
        <v>15</v>
      </c>
      <c r="P4867">
        <v>11</v>
      </c>
      <c r="Q4867">
        <v>10</v>
      </c>
      <c r="R4867">
        <v>6</v>
      </c>
      <c r="S4867">
        <v>1</v>
      </c>
      <c r="T4867">
        <v>6</v>
      </c>
      <c r="U4867">
        <v>11</v>
      </c>
      <c r="V4867">
        <v>12</v>
      </c>
      <c r="W4867">
        <v>2</v>
      </c>
      <c r="X4867">
        <v>2</v>
      </c>
      <c r="Y4867">
        <v>0</v>
      </c>
      <c r="Z4867">
        <v>0</v>
      </c>
      <c r="AA4867">
        <v>2.6</v>
      </c>
      <c r="AB4867">
        <v>3.2</v>
      </c>
      <c r="AC4867">
        <v>2.62</v>
      </c>
      <c r="AD4867" t="str">
        <f t="shared" si="153"/>
        <v>A</v>
      </c>
      <c r="AE4867" t="str">
        <f t="shared" ref="AE4867:AE4930" si="154">IFERROR(IF(IF(IF(AC4867&gt;AA4867,G4867,F4867)=F4867,"H","A")=J4867,"Y","N"),"NAN")</f>
        <v>N</v>
      </c>
      <c r="AR4867">
        <v>3</v>
      </c>
      <c r="AS4867">
        <v>0</v>
      </c>
    </row>
    <row r="4868" spans="1:45" x14ac:dyDescent="0.3">
      <c r="A4868" t="s">
        <v>5095</v>
      </c>
      <c r="B4868" t="s">
        <v>4785</v>
      </c>
      <c r="C4868">
        <v>31</v>
      </c>
      <c r="D4868" s="1">
        <v>38803</v>
      </c>
      <c r="F4868" t="s">
        <v>64</v>
      </c>
      <c r="G4868" t="s">
        <v>3618</v>
      </c>
      <c r="H4868">
        <v>2</v>
      </c>
      <c r="I4868">
        <v>1</v>
      </c>
      <c r="J4868" t="s">
        <v>51</v>
      </c>
      <c r="K4868">
        <v>0</v>
      </c>
      <c r="L4868">
        <v>1</v>
      </c>
      <c r="M4868" t="s">
        <v>47</v>
      </c>
      <c r="N4868" t="s">
        <v>3657</v>
      </c>
      <c r="O4868">
        <v>11</v>
      </c>
      <c r="P4868">
        <v>13</v>
      </c>
      <c r="Q4868">
        <v>8</v>
      </c>
      <c r="R4868">
        <v>8</v>
      </c>
      <c r="S4868">
        <v>6</v>
      </c>
      <c r="T4868">
        <v>5</v>
      </c>
      <c r="U4868">
        <v>10</v>
      </c>
      <c r="V4868">
        <v>14</v>
      </c>
      <c r="W4868">
        <v>0</v>
      </c>
      <c r="X4868">
        <v>2</v>
      </c>
      <c r="Y4868">
        <v>0</v>
      </c>
      <c r="Z4868">
        <v>0</v>
      </c>
      <c r="AA4868">
        <v>1.44</v>
      </c>
      <c r="AB4868">
        <v>4</v>
      </c>
      <c r="AC4868">
        <v>7.5</v>
      </c>
      <c r="AD4868" t="str">
        <f t="shared" si="153"/>
        <v>A</v>
      </c>
      <c r="AE4868" t="str">
        <f t="shared" si="154"/>
        <v>N</v>
      </c>
      <c r="AR4868">
        <v>3</v>
      </c>
      <c r="AS4868">
        <v>0</v>
      </c>
    </row>
    <row r="4869" spans="1:45" x14ac:dyDescent="0.3">
      <c r="A4869" t="s">
        <v>5096</v>
      </c>
      <c r="B4869" t="s">
        <v>4785</v>
      </c>
      <c r="C4869">
        <v>31</v>
      </c>
      <c r="D4869" s="1">
        <v>38805</v>
      </c>
      <c r="F4869" t="s">
        <v>79</v>
      </c>
      <c r="G4869" t="s">
        <v>75</v>
      </c>
      <c r="H4869">
        <v>1</v>
      </c>
      <c r="I4869">
        <v>0</v>
      </c>
      <c r="J4869" t="s">
        <v>51</v>
      </c>
      <c r="K4869">
        <v>1</v>
      </c>
      <c r="L4869">
        <v>0</v>
      </c>
      <c r="M4869" t="s">
        <v>51</v>
      </c>
      <c r="N4869" t="s">
        <v>3616</v>
      </c>
      <c r="O4869">
        <v>23</v>
      </c>
      <c r="P4869">
        <v>9</v>
      </c>
      <c r="Q4869">
        <v>13</v>
      </c>
      <c r="R4869">
        <v>3</v>
      </c>
      <c r="S4869">
        <v>3</v>
      </c>
      <c r="T4869">
        <v>6</v>
      </c>
      <c r="U4869">
        <v>10</v>
      </c>
      <c r="V4869">
        <v>12</v>
      </c>
      <c r="W4869">
        <v>0</v>
      </c>
      <c r="X4869">
        <v>0</v>
      </c>
      <c r="Y4869">
        <v>0</v>
      </c>
      <c r="Z4869">
        <v>0</v>
      </c>
      <c r="AA4869">
        <v>1.28</v>
      </c>
      <c r="AB4869">
        <v>5.5</v>
      </c>
      <c r="AC4869">
        <v>8.5</v>
      </c>
      <c r="AD4869" t="str">
        <f t="shared" si="153"/>
        <v>A</v>
      </c>
      <c r="AE4869" t="str">
        <f t="shared" si="154"/>
        <v>N</v>
      </c>
      <c r="AR4869">
        <v>3</v>
      </c>
      <c r="AS4869">
        <v>0</v>
      </c>
    </row>
    <row r="4870" spans="1:45" x14ac:dyDescent="0.3">
      <c r="A4870" t="s">
        <v>5097</v>
      </c>
      <c r="B4870" t="s">
        <v>4785</v>
      </c>
      <c r="C4870">
        <v>32</v>
      </c>
      <c r="D4870" s="1">
        <v>38808</v>
      </c>
      <c r="F4870" t="s">
        <v>45</v>
      </c>
      <c r="G4870" t="s">
        <v>49</v>
      </c>
      <c r="H4870">
        <v>5</v>
      </c>
      <c r="I4870">
        <v>0</v>
      </c>
      <c r="J4870" t="s">
        <v>51</v>
      </c>
      <c r="K4870">
        <v>2</v>
      </c>
      <c r="L4870">
        <v>0</v>
      </c>
      <c r="M4870" t="s">
        <v>51</v>
      </c>
      <c r="N4870" t="s">
        <v>4453</v>
      </c>
      <c r="O4870">
        <v>20</v>
      </c>
      <c r="P4870">
        <v>9</v>
      </c>
      <c r="Q4870">
        <v>16</v>
      </c>
      <c r="R4870">
        <v>4</v>
      </c>
      <c r="S4870">
        <v>8</v>
      </c>
      <c r="T4870">
        <v>8</v>
      </c>
      <c r="U4870">
        <v>9</v>
      </c>
      <c r="V4870">
        <v>11</v>
      </c>
      <c r="W4870">
        <v>0</v>
      </c>
      <c r="X4870">
        <v>1</v>
      </c>
      <c r="Y4870">
        <v>0</v>
      </c>
      <c r="Z4870">
        <v>0</v>
      </c>
      <c r="AA4870">
        <v>1.28</v>
      </c>
      <c r="AB4870">
        <v>5</v>
      </c>
      <c r="AC4870">
        <v>10</v>
      </c>
      <c r="AD4870" t="str">
        <f t="shared" si="153"/>
        <v>A</v>
      </c>
      <c r="AE4870" t="str">
        <f t="shared" si="154"/>
        <v>N</v>
      </c>
      <c r="AR4870">
        <v>3</v>
      </c>
      <c r="AS4870">
        <v>0</v>
      </c>
    </row>
    <row r="4871" spans="1:45" x14ac:dyDescent="0.3">
      <c r="A4871" t="s">
        <v>5098</v>
      </c>
      <c r="B4871" t="s">
        <v>4785</v>
      </c>
      <c r="C4871">
        <v>32</v>
      </c>
      <c r="D4871" s="1">
        <v>38808</v>
      </c>
      <c r="F4871" t="s">
        <v>3623</v>
      </c>
      <c r="G4871" t="s">
        <v>53</v>
      </c>
      <c r="H4871">
        <v>0</v>
      </c>
      <c r="I4871">
        <v>0</v>
      </c>
      <c r="J4871" t="s">
        <v>61</v>
      </c>
      <c r="K4871">
        <v>0</v>
      </c>
      <c r="L4871">
        <v>0</v>
      </c>
      <c r="M4871" t="s">
        <v>61</v>
      </c>
      <c r="N4871" t="s">
        <v>3631</v>
      </c>
      <c r="O4871">
        <v>4</v>
      </c>
      <c r="P4871">
        <v>13</v>
      </c>
      <c r="Q4871">
        <v>1</v>
      </c>
      <c r="R4871">
        <v>4</v>
      </c>
      <c r="S4871">
        <v>2</v>
      </c>
      <c r="T4871">
        <v>8</v>
      </c>
      <c r="U4871">
        <v>11</v>
      </c>
      <c r="V4871">
        <v>6</v>
      </c>
      <c r="W4871">
        <v>0</v>
      </c>
      <c r="X4871">
        <v>0</v>
      </c>
      <c r="Y4871">
        <v>0</v>
      </c>
      <c r="Z4871">
        <v>0</v>
      </c>
      <c r="AA4871">
        <v>9</v>
      </c>
      <c r="AB4871">
        <v>5</v>
      </c>
      <c r="AC4871">
        <v>1.3</v>
      </c>
      <c r="AD4871" t="str">
        <f t="shared" si="153"/>
        <v>H</v>
      </c>
      <c r="AE4871" t="str">
        <f t="shared" si="154"/>
        <v>N</v>
      </c>
      <c r="AR4871">
        <v>1</v>
      </c>
      <c r="AS4871">
        <v>1</v>
      </c>
    </row>
    <row r="4872" spans="1:45" x14ac:dyDescent="0.3">
      <c r="A4872" t="s">
        <v>5099</v>
      </c>
      <c r="B4872" t="s">
        <v>4785</v>
      </c>
      <c r="C4872">
        <v>32</v>
      </c>
      <c r="D4872" s="1">
        <v>38808</v>
      </c>
      <c r="F4872" t="s">
        <v>843</v>
      </c>
      <c r="G4872" t="s">
        <v>79</v>
      </c>
      <c r="H4872">
        <v>1</v>
      </c>
      <c r="I4872">
        <v>2</v>
      </c>
      <c r="J4872" t="s">
        <v>47</v>
      </c>
      <c r="K4872">
        <v>1</v>
      </c>
      <c r="L4872">
        <v>1</v>
      </c>
      <c r="M4872" t="s">
        <v>61</v>
      </c>
      <c r="N4872" t="s">
        <v>3614</v>
      </c>
      <c r="O4872">
        <v>7</v>
      </c>
      <c r="P4872">
        <v>14</v>
      </c>
      <c r="Q4872">
        <v>2</v>
      </c>
      <c r="R4872">
        <v>10</v>
      </c>
      <c r="S4872">
        <v>3</v>
      </c>
      <c r="T4872">
        <v>5</v>
      </c>
      <c r="U4872">
        <v>17</v>
      </c>
      <c r="V4872">
        <v>11</v>
      </c>
      <c r="W4872">
        <v>1</v>
      </c>
      <c r="X4872">
        <v>2</v>
      </c>
      <c r="Y4872">
        <v>0</v>
      </c>
      <c r="Z4872">
        <v>0</v>
      </c>
      <c r="AA4872">
        <v>4</v>
      </c>
      <c r="AB4872">
        <v>3.25</v>
      </c>
      <c r="AC4872">
        <v>1.9</v>
      </c>
      <c r="AD4872" t="str">
        <f t="shared" si="153"/>
        <v>H</v>
      </c>
      <c r="AE4872" t="str">
        <f t="shared" si="154"/>
        <v>N</v>
      </c>
      <c r="AR4872">
        <v>0</v>
      </c>
      <c r="AS4872">
        <v>3</v>
      </c>
    </row>
    <row r="4873" spans="1:45" x14ac:dyDescent="0.3">
      <c r="A4873" t="s">
        <v>5100</v>
      </c>
      <c r="B4873" t="s">
        <v>4785</v>
      </c>
      <c r="C4873">
        <v>32</v>
      </c>
      <c r="D4873" s="1">
        <v>38808</v>
      </c>
      <c r="F4873" t="s">
        <v>73</v>
      </c>
      <c r="G4873" t="s">
        <v>1226</v>
      </c>
      <c r="H4873">
        <v>2</v>
      </c>
      <c r="I4873">
        <v>2</v>
      </c>
      <c r="J4873" t="s">
        <v>61</v>
      </c>
      <c r="K4873">
        <v>2</v>
      </c>
      <c r="L4873">
        <v>1</v>
      </c>
      <c r="M4873" t="s">
        <v>51</v>
      </c>
      <c r="N4873" t="s">
        <v>3655</v>
      </c>
      <c r="O4873">
        <v>16</v>
      </c>
      <c r="P4873">
        <v>16</v>
      </c>
      <c r="Q4873">
        <v>8</v>
      </c>
      <c r="R4873">
        <v>8</v>
      </c>
      <c r="S4873">
        <v>4</v>
      </c>
      <c r="T4873">
        <v>4</v>
      </c>
      <c r="U4873">
        <v>8</v>
      </c>
      <c r="V4873">
        <v>10</v>
      </c>
      <c r="W4873">
        <v>0</v>
      </c>
      <c r="X4873">
        <v>0</v>
      </c>
      <c r="Y4873">
        <v>0</v>
      </c>
      <c r="Z4873">
        <v>0</v>
      </c>
      <c r="AA4873">
        <v>1.36</v>
      </c>
      <c r="AB4873">
        <v>4.33</v>
      </c>
      <c r="AC4873">
        <v>9</v>
      </c>
      <c r="AD4873" t="str">
        <f t="shared" si="153"/>
        <v>A</v>
      </c>
      <c r="AE4873" t="str">
        <f t="shared" si="154"/>
        <v>N</v>
      </c>
      <c r="AR4873">
        <v>1</v>
      </c>
      <c r="AS4873">
        <v>1</v>
      </c>
    </row>
    <row r="4874" spans="1:45" x14ac:dyDescent="0.3">
      <c r="A4874" t="s">
        <v>5101</v>
      </c>
      <c r="B4874" t="s">
        <v>4785</v>
      </c>
      <c r="C4874">
        <v>32</v>
      </c>
      <c r="D4874" s="1">
        <v>38808</v>
      </c>
      <c r="F4874" t="s">
        <v>3176</v>
      </c>
      <c r="G4874" t="s">
        <v>4021</v>
      </c>
      <c r="H4874">
        <v>1</v>
      </c>
      <c r="I4874">
        <v>3</v>
      </c>
      <c r="J4874" t="s">
        <v>47</v>
      </c>
      <c r="K4874">
        <v>1</v>
      </c>
      <c r="L4874">
        <v>2</v>
      </c>
      <c r="M4874" t="s">
        <v>47</v>
      </c>
      <c r="N4874" t="s">
        <v>3657</v>
      </c>
      <c r="O4874">
        <v>10</v>
      </c>
      <c r="P4874">
        <v>10</v>
      </c>
      <c r="Q4874">
        <v>4</v>
      </c>
      <c r="R4874">
        <v>7</v>
      </c>
      <c r="S4874">
        <v>7</v>
      </c>
      <c r="T4874">
        <v>8</v>
      </c>
      <c r="U4874">
        <v>9</v>
      </c>
      <c r="V4874">
        <v>16</v>
      </c>
      <c r="W4874">
        <v>2</v>
      </c>
      <c r="X4874">
        <v>2</v>
      </c>
      <c r="Y4874">
        <v>1</v>
      </c>
      <c r="Z4874">
        <v>0</v>
      </c>
      <c r="AA4874">
        <v>1.9</v>
      </c>
      <c r="AB4874">
        <v>3.3</v>
      </c>
      <c r="AC4874">
        <v>4</v>
      </c>
      <c r="AD4874" t="str">
        <f t="shared" si="153"/>
        <v>A</v>
      </c>
      <c r="AE4874" t="str">
        <f t="shared" si="154"/>
        <v>Y</v>
      </c>
      <c r="AR4874">
        <v>0</v>
      </c>
      <c r="AS4874">
        <v>3</v>
      </c>
    </row>
    <row r="4875" spans="1:45" x14ac:dyDescent="0.3">
      <c r="A4875" t="s">
        <v>5102</v>
      </c>
      <c r="B4875" t="s">
        <v>4785</v>
      </c>
      <c r="C4875">
        <v>32</v>
      </c>
      <c r="D4875" s="1">
        <v>38808</v>
      </c>
      <c r="F4875" t="s">
        <v>63</v>
      </c>
      <c r="G4875" t="s">
        <v>64</v>
      </c>
      <c r="H4875">
        <v>3</v>
      </c>
      <c r="I4875">
        <v>1</v>
      </c>
      <c r="J4875" t="s">
        <v>51</v>
      </c>
      <c r="K4875">
        <v>3</v>
      </c>
      <c r="L4875">
        <v>1</v>
      </c>
      <c r="M4875" t="s">
        <v>51</v>
      </c>
      <c r="N4875" t="s">
        <v>3639</v>
      </c>
      <c r="O4875">
        <v>14</v>
      </c>
      <c r="P4875">
        <v>10</v>
      </c>
      <c r="Q4875">
        <v>11</v>
      </c>
      <c r="R4875">
        <v>5</v>
      </c>
      <c r="S4875">
        <v>5</v>
      </c>
      <c r="T4875">
        <v>3</v>
      </c>
      <c r="U4875">
        <v>11</v>
      </c>
      <c r="V4875">
        <v>12</v>
      </c>
      <c r="W4875">
        <v>2</v>
      </c>
      <c r="X4875">
        <v>3</v>
      </c>
      <c r="Y4875">
        <v>0</v>
      </c>
      <c r="Z4875">
        <v>1</v>
      </c>
      <c r="AA4875">
        <v>2.62</v>
      </c>
      <c r="AB4875">
        <v>3.2</v>
      </c>
      <c r="AC4875">
        <v>2.6</v>
      </c>
      <c r="AD4875" t="str">
        <f t="shared" si="153"/>
        <v>H</v>
      </c>
      <c r="AE4875" t="str">
        <f t="shared" si="154"/>
        <v>Y</v>
      </c>
      <c r="AR4875">
        <v>3</v>
      </c>
      <c r="AS4875">
        <v>0</v>
      </c>
    </row>
    <row r="4876" spans="1:45" x14ac:dyDescent="0.3">
      <c r="A4876" t="s">
        <v>5103</v>
      </c>
      <c r="B4876" t="s">
        <v>4785</v>
      </c>
      <c r="C4876">
        <v>32</v>
      </c>
      <c r="D4876" s="1">
        <v>38808</v>
      </c>
      <c r="F4876" t="s">
        <v>3618</v>
      </c>
      <c r="G4876" t="s">
        <v>56</v>
      </c>
      <c r="H4876">
        <v>0</v>
      </c>
      <c r="I4876">
        <v>2</v>
      </c>
      <c r="J4876" t="s">
        <v>47</v>
      </c>
      <c r="K4876">
        <v>0</v>
      </c>
      <c r="L4876">
        <v>2</v>
      </c>
      <c r="M4876" t="s">
        <v>47</v>
      </c>
      <c r="N4876" t="s">
        <v>3637</v>
      </c>
      <c r="O4876">
        <v>8</v>
      </c>
      <c r="P4876">
        <v>13</v>
      </c>
      <c r="Q4876">
        <v>4</v>
      </c>
      <c r="R4876">
        <v>4</v>
      </c>
      <c r="S4876">
        <v>1</v>
      </c>
      <c r="T4876">
        <v>4</v>
      </c>
      <c r="U4876">
        <v>11</v>
      </c>
      <c r="V4876">
        <v>8</v>
      </c>
      <c r="W4876">
        <v>0</v>
      </c>
      <c r="X4876">
        <v>0</v>
      </c>
      <c r="Y4876">
        <v>0</v>
      </c>
      <c r="Z4876">
        <v>0</v>
      </c>
      <c r="AA4876">
        <v>6</v>
      </c>
      <c r="AB4876">
        <v>3.8</v>
      </c>
      <c r="AC4876">
        <v>1.53</v>
      </c>
      <c r="AD4876" t="str">
        <f t="shared" si="153"/>
        <v>H</v>
      </c>
      <c r="AE4876" t="str">
        <f t="shared" si="154"/>
        <v>N</v>
      </c>
      <c r="AR4876">
        <v>0</v>
      </c>
      <c r="AS4876">
        <v>3</v>
      </c>
    </row>
    <row r="4877" spans="1:45" x14ac:dyDescent="0.3">
      <c r="A4877" t="s">
        <v>5104</v>
      </c>
      <c r="B4877" t="s">
        <v>4785</v>
      </c>
      <c r="C4877">
        <v>32</v>
      </c>
      <c r="D4877" s="1">
        <v>38809</v>
      </c>
      <c r="F4877" t="s">
        <v>59</v>
      </c>
      <c r="G4877" t="s">
        <v>845</v>
      </c>
      <c r="H4877">
        <v>0</v>
      </c>
      <c r="I4877">
        <v>1</v>
      </c>
      <c r="J4877" t="s">
        <v>47</v>
      </c>
      <c r="K4877">
        <v>0</v>
      </c>
      <c r="L4877">
        <v>1</v>
      </c>
      <c r="M4877" t="s">
        <v>47</v>
      </c>
      <c r="N4877" t="s">
        <v>3624</v>
      </c>
      <c r="O4877">
        <v>9</v>
      </c>
      <c r="P4877">
        <v>16</v>
      </c>
      <c r="Q4877">
        <v>2</v>
      </c>
      <c r="R4877">
        <v>9</v>
      </c>
      <c r="S4877">
        <v>2</v>
      </c>
      <c r="T4877">
        <v>9</v>
      </c>
      <c r="U4877">
        <v>15</v>
      </c>
      <c r="V4877">
        <v>17</v>
      </c>
      <c r="W4877">
        <v>0</v>
      </c>
      <c r="X4877">
        <v>1</v>
      </c>
      <c r="Y4877">
        <v>0</v>
      </c>
      <c r="Z4877">
        <v>0</v>
      </c>
      <c r="AA4877">
        <v>2</v>
      </c>
      <c r="AB4877">
        <v>3.25</v>
      </c>
      <c r="AC4877">
        <v>3.75</v>
      </c>
      <c r="AD4877" t="str">
        <f t="shared" si="153"/>
        <v>A</v>
      </c>
      <c r="AE4877" t="str">
        <f t="shared" si="154"/>
        <v>Y</v>
      </c>
      <c r="AR4877">
        <v>0</v>
      </c>
      <c r="AS4877">
        <v>3</v>
      </c>
    </row>
    <row r="4878" spans="1:45" x14ac:dyDescent="0.3">
      <c r="A4878" t="s">
        <v>5105</v>
      </c>
      <c r="B4878" t="s">
        <v>4785</v>
      </c>
      <c r="C4878">
        <v>32</v>
      </c>
      <c r="D4878" s="1">
        <v>38809</v>
      </c>
      <c r="F4878" t="s">
        <v>75</v>
      </c>
      <c r="G4878" t="s">
        <v>1988</v>
      </c>
      <c r="H4878">
        <v>0</v>
      </c>
      <c r="I4878">
        <v>0</v>
      </c>
      <c r="J4878" t="s">
        <v>61</v>
      </c>
      <c r="K4878">
        <v>0</v>
      </c>
      <c r="L4878">
        <v>0</v>
      </c>
      <c r="M4878" t="s">
        <v>61</v>
      </c>
      <c r="N4878" t="s">
        <v>3641</v>
      </c>
      <c r="O4878">
        <v>16</v>
      </c>
      <c r="P4878">
        <v>8</v>
      </c>
      <c r="Q4878">
        <v>7</v>
      </c>
      <c r="R4878">
        <v>2</v>
      </c>
      <c r="S4878">
        <v>12</v>
      </c>
      <c r="T4878">
        <v>8</v>
      </c>
      <c r="U4878">
        <v>9</v>
      </c>
      <c r="V4878">
        <v>6</v>
      </c>
      <c r="W4878">
        <v>0</v>
      </c>
      <c r="X4878">
        <v>1</v>
      </c>
      <c r="Y4878">
        <v>0</v>
      </c>
      <c r="Z4878">
        <v>0</v>
      </c>
      <c r="AA4878">
        <v>2.1</v>
      </c>
      <c r="AB4878">
        <v>3.2</v>
      </c>
      <c r="AC4878">
        <v>3.5</v>
      </c>
      <c r="AD4878" t="str">
        <f t="shared" si="153"/>
        <v>A</v>
      </c>
      <c r="AE4878" t="str">
        <f t="shared" si="154"/>
        <v>N</v>
      </c>
      <c r="AR4878">
        <v>1</v>
      </c>
      <c r="AS4878">
        <v>1</v>
      </c>
    </row>
    <row r="4879" spans="1:45" x14ac:dyDescent="0.3">
      <c r="A4879" t="s">
        <v>5106</v>
      </c>
      <c r="B4879" t="s">
        <v>4785</v>
      </c>
      <c r="C4879">
        <v>32</v>
      </c>
      <c r="D4879" s="1">
        <v>38810</v>
      </c>
      <c r="F4879" t="s">
        <v>54</v>
      </c>
      <c r="G4879" t="s">
        <v>4795</v>
      </c>
      <c r="H4879">
        <v>1</v>
      </c>
      <c r="I4879">
        <v>1</v>
      </c>
      <c r="J4879" t="s">
        <v>61</v>
      </c>
      <c r="K4879">
        <v>0</v>
      </c>
      <c r="L4879">
        <v>0</v>
      </c>
      <c r="M4879" t="s">
        <v>61</v>
      </c>
      <c r="N4879" t="s">
        <v>3695</v>
      </c>
      <c r="O4879">
        <v>11</v>
      </c>
      <c r="P4879">
        <v>12</v>
      </c>
      <c r="Q4879">
        <v>5</v>
      </c>
      <c r="R4879">
        <v>4</v>
      </c>
      <c r="S4879">
        <v>12</v>
      </c>
      <c r="T4879">
        <v>3</v>
      </c>
      <c r="U4879">
        <v>13</v>
      </c>
      <c r="V4879">
        <v>19</v>
      </c>
      <c r="W4879">
        <v>0</v>
      </c>
      <c r="X4879">
        <v>2</v>
      </c>
      <c r="Y4879">
        <v>0</v>
      </c>
      <c r="Z4879">
        <v>0</v>
      </c>
      <c r="AA4879">
        <v>1.8</v>
      </c>
      <c r="AB4879">
        <v>3.3</v>
      </c>
      <c r="AC4879">
        <v>4.5</v>
      </c>
      <c r="AD4879" t="str">
        <f t="shared" si="153"/>
        <v>A</v>
      </c>
      <c r="AE4879" t="str">
        <f t="shared" si="154"/>
        <v>N</v>
      </c>
      <c r="AR4879">
        <v>1</v>
      </c>
      <c r="AS4879">
        <v>1</v>
      </c>
    </row>
    <row r="4880" spans="1:45" x14ac:dyDescent="0.3">
      <c r="A4880" t="s">
        <v>5107</v>
      </c>
      <c r="B4880" t="s">
        <v>4785</v>
      </c>
      <c r="C4880">
        <v>32</v>
      </c>
      <c r="D4880" s="1">
        <v>38811</v>
      </c>
      <c r="F4880" t="s">
        <v>3623</v>
      </c>
      <c r="G4880" t="s">
        <v>843</v>
      </c>
      <c r="H4880">
        <v>1</v>
      </c>
      <c r="I4880">
        <v>0</v>
      </c>
      <c r="J4880" t="s">
        <v>51</v>
      </c>
      <c r="K4880">
        <v>1</v>
      </c>
      <c r="L4880">
        <v>0</v>
      </c>
      <c r="M4880" t="s">
        <v>51</v>
      </c>
      <c r="N4880" t="s">
        <v>3657</v>
      </c>
      <c r="O4880">
        <v>7</v>
      </c>
      <c r="P4880">
        <v>8</v>
      </c>
      <c r="Q4880">
        <v>2</v>
      </c>
      <c r="R4880">
        <v>1</v>
      </c>
      <c r="S4880">
        <v>5</v>
      </c>
      <c r="T4880">
        <v>2</v>
      </c>
      <c r="U4880">
        <v>12</v>
      </c>
      <c r="V4880">
        <v>7</v>
      </c>
      <c r="W4880">
        <v>1</v>
      </c>
      <c r="X4880">
        <v>0</v>
      </c>
      <c r="Y4880">
        <v>0</v>
      </c>
      <c r="Z4880">
        <v>0</v>
      </c>
      <c r="AA4880">
        <v>2.75</v>
      </c>
      <c r="AB4880">
        <v>3.2</v>
      </c>
      <c r="AC4880">
        <v>2.5</v>
      </c>
      <c r="AD4880" t="str">
        <f t="shared" si="153"/>
        <v>H</v>
      </c>
      <c r="AE4880" t="str">
        <f t="shared" si="154"/>
        <v>Y</v>
      </c>
      <c r="AR4880">
        <v>3</v>
      </c>
      <c r="AS4880">
        <v>0</v>
      </c>
    </row>
    <row r="4881" spans="1:45" x14ac:dyDescent="0.3">
      <c r="A4881" t="s">
        <v>5108</v>
      </c>
      <c r="B4881" t="s">
        <v>4785</v>
      </c>
      <c r="C4881">
        <v>33</v>
      </c>
      <c r="D4881" s="1">
        <v>38815</v>
      </c>
      <c r="F4881" t="s">
        <v>1988</v>
      </c>
      <c r="G4881" t="s">
        <v>73</v>
      </c>
      <c r="H4881">
        <v>0</v>
      </c>
      <c r="I4881">
        <v>0</v>
      </c>
      <c r="J4881" t="s">
        <v>61</v>
      </c>
      <c r="K4881">
        <v>0</v>
      </c>
      <c r="L4881">
        <v>0</v>
      </c>
      <c r="M4881" t="s">
        <v>61</v>
      </c>
      <c r="N4881" t="s">
        <v>4115</v>
      </c>
      <c r="O4881">
        <v>9</v>
      </c>
      <c r="P4881">
        <v>7</v>
      </c>
      <c r="Q4881">
        <v>4</v>
      </c>
      <c r="R4881">
        <v>3</v>
      </c>
      <c r="S4881">
        <v>6</v>
      </c>
      <c r="T4881">
        <v>4</v>
      </c>
      <c r="U4881">
        <v>16</v>
      </c>
      <c r="V4881">
        <v>16</v>
      </c>
      <c r="W4881">
        <v>0</v>
      </c>
      <c r="X4881">
        <v>2</v>
      </c>
      <c r="Y4881">
        <v>0</v>
      </c>
      <c r="Z4881">
        <v>0</v>
      </c>
      <c r="AA4881">
        <v>2.2999999999999998</v>
      </c>
      <c r="AB4881">
        <v>3.1</v>
      </c>
      <c r="AC4881">
        <v>3.1</v>
      </c>
      <c r="AD4881" t="str">
        <f t="shared" si="153"/>
        <v>A</v>
      </c>
      <c r="AE4881" t="str">
        <f t="shared" si="154"/>
        <v>N</v>
      </c>
      <c r="AR4881">
        <v>1</v>
      </c>
      <c r="AS4881">
        <v>1</v>
      </c>
    </row>
    <row r="4882" spans="1:45" x14ac:dyDescent="0.3">
      <c r="A4882" t="s">
        <v>5109</v>
      </c>
      <c r="B4882" t="s">
        <v>4785</v>
      </c>
      <c r="C4882">
        <v>33</v>
      </c>
      <c r="D4882" s="1">
        <v>38815</v>
      </c>
      <c r="F4882" t="s">
        <v>4021</v>
      </c>
      <c r="G4882" t="s">
        <v>54</v>
      </c>
      <c r="H4882">
        <v>2</v>
      </c>
      <c r="I4882">
        <v>2</v>
      </c>
      <c r="J4882" t="s">
        <v>61</v>
      </c>
      <c r="K4882">
        <v>1</v>
      </c>
      <c r="L4882">
        <v>1</v>
      </c>
      <c r="M4882" t="s">
        <v>61</v>
      </c>
      <c r="N4882" t="s">
        <v>3619</v>
      </c>
      <c r="O4882">
        <v>22</v>
      </c>
      <c r="P4882">
        <v>4</v>
      </c>
      <c r="Q4882">
        <v>12</v>
      </c>
      <c r="R4882">
        <v>3</v>
      </c>
      <c r="S4882">
        <v>7</v>
      </c>
      <c r="T4882">
        <v>3</v>
      </c>
      <c r="U4882">
        <v>12</v>
      </c>
      <c r="V4882">
        <v>10</v>
      </c>
      <c r="W4882">
        <v>1</v>
      </c>
      <c r="X4882">
        <v>3</v>
      </c>
      <c r="Y4882">
        <v>0</v>
      </c>
      <c r="Z4882">
        <v>0</v>
      </c>
      <c r="AA4882">
        <v>2.5</v>
      </c>
      <c r="AB4882">
        <v>3.2</v>
      </c>
      <c r="AC4882">
        <v>2.75</v>
      </c>
      <c r="AD4882" t="str">
        <f t="shared" si="153"/>
        <v>A</v>
      </c>
      <c r="AE4882" t="str">
        <f t="shared" si="154"/>
        <v>N</v>
      </c>
      <c r="AR4882">
        <v>1</v>
      </c>
      <c r="AS4882">
        <v>1</v>
      </c>
    </row>
    <row r="4883" spans="1:45" x14ac:dyDescent="0.3">
      <c r="A4883" t="s">
        <v>5110</v>
      </c>
      <c r="B4883" t="s">
        <v>4785</v>
      </c>
      <c r="C4883">
        <v>33</v>
      </c>
      <c r="D4883" s="1">
        <v>38815</v>
      </c>
      <c r="F4883" t="s">
        <v>64</v>
      </c>
      <c r="G4883" t="s">
        <v>59</v>
      </c>
      <c r="H4883">
        <v>2</v>
      </c>
      <c r="I4883">
        <v>1</v>
      </c>
      <c r="J4883" t="s">
        <v>51</v>
      </c>
      <c r="K4883">
        <v>1</v>
      </c>
      <c r="L4883">
        <v>0</v>
      </c>
      <c r="M4883" t="s">
        <v>51</v>
      </c>
      <c r="N4883" t="s">
        <v>3631</v>
      </c>
      <c r="O4883">
        <v>23</v>
      </c>
      <c r="P4883">
        <v>14</v>
      </c>
      <c r="Q4883">
        <v>19</v>
      </c>
      <c r="R4883">
        <v>6</v>
      </c>
      <c r="S4883">
        <v>8</v>
      </c>
      <c r="T4883">
        <v>5</v>
      </c>
      <c r="U4883">
        <v>4</v>
      </c>
      <c r="V4883">
        <v>16</v>
      </c>
      <c r="W4883">
        <v>0</v>
      </c>
      <c r="X4883">
        <v>3</v>
      </c>
      <c r="Y4883">
        <v>0</v>
      </c>
      <c r="Z4883">
        <v>0</v>
      </c>
      <c r="AA4883">
        <v>1.61</v>
      </c>
      <c r="AB4883">
        <v>3.6</v>
      </c>
      <c r="AC4883">
        <v>5.5</v>
      </c>
      <c r="AD4883" t="str">
        <f t="shared" si="153"/>
        <v>A</v>
      </c>
      <c r="AE4883" t="str">
        <f t="shared" si="154"/>
        <v>N</v>
      </c>
      <c r="AR4883">
        <v>3</v>
      </c>
      <c r="AS4883">
        <v>0</v>
      </c>
    </row>
    <row r="4884" spans="1:45" x14ac:dyDescent="0.3">
      <c r="A4884" t="s">
        <v>5111</v>
      </c>
      <c r="B4884" t="s">
        <v>4785</v>
      </c>
      <c r="C4884">
        <v>33</v>
      </c>
      <c r="D4884" s="1">
        <v>38815</v>
      </c>
      <c r="F4884" t="s">
        <v>4795</v>
      </c>
      <c r="G4884" t="s">
        <v>3623</v>
      </c>
      <c r="H4884">
        <v>1</v>
      </c>
      <c r="I4884">
        <v>1</v>
      </c>
      <c r="J4884" t="s">
        <v>61</v>
      </c>
      <c r="K4884">
        <v>0</v>
      </c>
      <c r="L4884">
        <v>0</v>
      </c>
      <c r="M4884" t="s">
        <v>61</v>
      </c>
      <c r="N4884" t="s">
        <v>4097</v>
      </c>
      <c r="O4884">
        <v>13</v>
      </c>
      <c r="P4884">
        <v>11</v>
      </c>
      <c r="Q4884">
        <v>6</v>
      </c>
      <c r="R4884">
        <v>5</v>
      </c>
      <c r="S4884">
        <v>13</v>
      </c>
      <c r="T4884">
        <v>7</v>
      </c>
      <c r="U4884">
        <v>16</v>
      </c>
      <c r="V4884">
        <v>9</v>
      </c>
      <c r="W4884">
        <v>0</v>
      </c>
      <c r="X4884">
        <v>2</v>
      </c>
      <c r="Y4884">
        <v>0</v>
      </c>
      <c r="Z4884">
        <v>0</v>
      </c>
      <c r="AA4884">
        <v>1.9</v>
      </c>
      <c r="AB4884">
        <v>3.4</v>
      </c>
      <c r="AC4884">
        <v>3.8</v>
      </c>
      <c r="AD4884" t="str">
        <f t="shared" si="153"/>
        <v>A</v>
      </c>
      <c r="AE4884" t="str">
        <f t="shared" si="154"/>
        <v>N</v>
      </c>
      <c r="AR4884">
        <v>1</v>
      </c>
      <c r="AS4884">
        <v>1</v>
      </c>
    </row>
    <row r="4885" spans="1:45" x14ac:dyDescent="0.3">
      <c r="A4885" t="s">
        <v>5112</v>
      </c>
      <c r="B4885" t="s">
        <v>4785</v>
      </c>
      <c r="C4885">
        <v>33</v>
      </c>
      <c r="D4885" s="1">
        <v>38816</v>
      </c>
      <c r="F4885" t="s">
        <v>49</v>
      </c>
      <c r="G4885" t="s">
        <v>3618</v>
      </c>
      <c r="H4885">
        <v>0</v>
      </c>
      <c r="I4885">
        <v>0</v>
      </c>
      <c r="J4885" t="s">
        <v>61</v>
      </c>
      <c r="K4885">
        <v>0</v>
      </c>
      <c r="L4885">
        <v>0</v>
      </c>
      <c r="M4885" t="s">
        <v>61</v>
      </c>
      <c r="N4885" t="s">
        <v>3655</v>
      </c>
      <c r="O4885">
        <v>6</v>
      </c>
      <c r="P4885">
        <v>7</v>
      </c>
      <c r="Q4885">
        <v>3</v>
      </c>
      <c r="R4885">
        <v>4</v>
      </c>
      <c r="S4885">
        <v>6</v>
      </c>
      <c r="T4885">
        <v>10</v>
      </c>
      <c r="U4885">
        <v>15</v>
      </c>
      <c r="V4885">
        <v>10</v>
      </c>
      <c r="W4885">
        <v>1</v>
      </c>
      <c r="X4885">
        <v>2</v>
      </c>
      <c r="Y4885">
        <v>0</v>
      </c>
      <c r="Z4885">
        <v>0</v>
      </c>
      <c r="AA4885">
        <v>1.9</v>
      </c>
      <c r="AB4885">
        <v>3.25</v>
      </c>
      <c r="AC4885">
        <v>4</v>
      </c>
      <c r="AD4885" t="str">
        <f t="shared" si="153"/>
        <v>A</v>
      </c>
      <c r="AE4885" t="str">
        <f t="shared" si="154"/>
        <v>N</v>
      </c>
      <c r="AR4885">
        <v>1</v>
      </c>
      <c r="AS4885">
        <v>1</v>
      </c>
    </row>
    <row r="4886" spans="1:45" x14ac:dyDescent="0.3">
      <c r="A4886" t="s">
        <v>5113</v>
      </c>
      <c r="B4886" t="s">
        <v>4785</v>
      </c>
      <c r="C4886">
        <v>33</v>
      </c>
      <c r="D4886" s="1">
        <v>38816</v>
      </c>
      <c r="F4886" t="s">
        <v>53</v>
      </c>
      <c r="G4886" t="s">
        <v>75</v>
      </c>
      <c r="H4886">
        <v>4</v>
      </c>
      <c r="I4886">
        <v>1</v>
      </c>
      <c r="J4886" t="s">
        <v>51</v>
      </c>
      <c r="K4886">
        <v>2</v>
      </c>
      <c r="L4886">
        <v>1</v>
      </c>
      <c r="M4886" t="s">
        <v>51</v>
      </c>
      <c r="N4886" t="s">
        <v>3657</v>
      </c>
      <c r="O4886">
        <v>14</v>
      </c>
      <c r="P4886">
        <v>6</v>
      </c>
      <c r="Q4886">
        <v>5</v>
      </c>
      <c r="R4886">
        <v>4</v>
      </c>
      <c r="S4886">
        <v>5</v>
      </c>
      <c r="T4886">
        <v>5</v>
      </c>
      <c r="U4886">
        <v>7</v>
      </c>
      <c r="V4886">
        <v>14</v>
      </c>
      <c r="W4886">
        <v>0</v>
      </c>
      <c r="X4886">
        <v>2</v>
      </c>
      <c r="Y4886">
        <v>1</v>
      </c>
      <c r="Z4886">
        <v>0</v>
      </c>
      <c r="AA4886">
        <v>1.25</v>
      </c>
      <c r="AB4886">
        <v>5.5</v>
      </c>
      <c r="AC4886">
        <v>13</v>
      </c>
      <c r="AD4886" t="str">
        <f t="shared" si="153"/>
        <v>A</v>
      </c>
      <c r="AE4886" t="str">
        <f t="shared" si="154"/>
        <v>N</v>
      </c>
      <c r="AR4886">
        <v>3</v>
      </c>
      <c r="AS4886">
        <v>0</v>
      </c>
    </row>
    <row r="4887" spans="1:45" x14ac:dyDescent="0.3">
      <c r="A4887" t="s">
        <v>5114</v>
      </c>
      <c r="B4887" t="s">
        <v>4785</v>
      </c>
      <c r="C4887">
        <v>33</v>
      </c>
      <c r="D4887" s="1">
        <v>38816</v>
      </c>
      <c r="F4887" t="s">
        <v>56</v>
      </c>
      <c r="G4887" t="s">
        <v>843</v>
      </c>
      <c r="H4887">
        <v>1</v>
      </c>
      <c r="I4887">
        <v>0</v>
      </c>
      <c r="J4887" t="s">
        <v>51</v>
      </c>
      <c r="K4887">
        <v>1</v>
      </c>
      <c r="L4887">
        <v>0</v>
      </c>
      <c r="M4887" t="s">
        <v>51</v>
      </c>
      <c r="N4887" t="s">
        <v>3641</v>
      </c>
      <c r="O4887">
        <v>17</v>
      </c>
      <c r="P4887">
        <v>7</v>
      </c>
      <c r="Q4887">
        <v>7</v>
      </c>
      <c r="R4887">
        <v>4</v>
      </c>
      <c r="S4887">
        <v>3</v>
      </c>
      <c r="T4887">
        <v>2</v>
      </c>
      <c r="U4887">
        <v>6</v>
      </c>
      <c r="V4887">
        <v>6</v>
      </c>
      <c r="W4887">
        <v>1</v>
      </c>
      <c r="X4887">
        <v>1</v>
      </c>
      <c r="Y4887">
        <v>0</v>
      </c>
      <c r="Z4887">
        <v>0</v>
      </c>
      <c r="AA4887">
        <v>1.44</v>
      </c>
      <c r="AB4887">
        <v>4.2</v>
      </c>
      <c r="AC4887">
        <v>7</v>
      </c>
      <c r="AD4887" t="str">
        <f t="shared" si="153"/>
        <v>A</v>
      </c>
      <c r="AE4887" t="str">
        <f t="shared" si="154"/>
        <v>N</v>
      </c>
      <c r="AR4887">
        <v>3</v>
      </c>
      <c r="AS4887">
        <v>0</v>
      </c>
    </row>
    <row r="4888" spans="1:45" x14ac:dyDescent="0.3">
      <c r="A4888" t="s">
        <v>5115</v>
      </c>
      <c r="B4888" t="s">
        <v>4785</v>
      </c>
      <c r="C4888">
        <v>33</v>
      </c>
      <c r="D4888" s="1">
        <v>38816</v>
      </c>
      <c r="F4888" t="s">
        <v>79</v>
      </c>
      <c r="G4888" t="s">
        <v>45</v>
      </c>
      <c r="H4888">
        <v>2</v>
      </c>
      <c r="I4888">
        <v>0</v>
      </c>
      <c r="J4888" t="s">
        <v>51</v>
      </c>
      <c r="K4888">
        <v>0</v>
      </c>
      <c r="L4888">
        <v>0</v>
      </c>
      <c r="M4888" t="s">
        <v>61</v>
      </c>
      <c r="N4888" t="s">
        <v>3616</v>
      </c>
      <c r="O4888">
        <v>14</v>
      </c>
      <c r="P4888">
        <v>10</v>
      </c>
      <c r="Q4888">
        <v>8</v>
      </c>
      <c r="R4888">
        <v>3</v>
      </c>
      <c r="S4888">
        <v>5</v>
      </c>
      <c r="T4888">
        <v>3</v>
      </c>
      <c r="U4888">
        <v>16</v>
      </c>
      <c r="V4888">
        <v>16</v>
      </c>
      <c r="W4888">
        <v>3</v>
      </c>
      <c r="X4888">
        <v>1</v>
      </c>
      <c r="Y4888">
        <v>0</v>
      </c>
      <c r="Z4888">
        <v>0</v>
      </c>
      <c r="AA4888">
        <v>2.1</v>
      </c>
      <c r="AB4888">
        <v>3.2</v>
      </c>
      <c r="AC4888">
        <v>3.5</v>
      </c>
      <c r="AD4888" t="str">
        <f t="shared" si="153"/>
        <v>A</v>
      </c>
      <c r="AE4888" t="str">
        <f t="shared" si="154"/>
        <v>N</v>
      </c>
      <c r="AR4888">
        <v>3</v>
      </c>
      <c r="AS4888">
        <v>0</v>
      </c>
    </row>
    <row r="4889" spans="1:45" x14ac:dyDescent="0.3">
      <c r="A4889" t="s">
        <v>5116</v>
      </c>
      <c r="B4889" t="s">
        <v>4785</v>
      </c>
      <c r="C4889">
        <v>33</v>
      </c>
      <c r="D4889" s="1">
        <v>38816</v>
      </c>
      <c r="F4889" t="s">
        <v>845</v>
      </c>
      <c r="G4889" t="s">
        <v>63</v>
      </c>
      <c r="H4889">
        <v>1</v>
      </c>
      <c r="I4889">
        <v>2</v>
      </c>
      <c r="J4889" t="s">
        <v>47</v>
      </c>
      <c r="K4889">
        <v>0</v>
      </c>
      <c r="L4889">
        <v>2</v>
      </c>
      <c r="M4889" t="s">
        <v>47</v>
      </c>
      <c r="N4889" t="s">
        <v>3614</v>
      </c>
      <c r="O4889">
        <v>13</v>
      </c>
      <c r="P4889">
        <v>14</v>
      </c>
      <c r="Q4889">
        <v>8</v>
      </c>
      <c r="R4889">
        <v>5</v>
      </c>
      <c r="S4889">
        <v>6</v>
      </c>
      <c r="T4889">
        <v>5</v>
      </c>
      <c r="U4889">
        <v>14</v>
      </c>
      <c r="V4889">
        <v>21</v>
      </c>
      <c r="W4889">
        <v>2</v>
      </c>
      <c r="X4889">
        <v>4</v>
      </c>
      <c r="Y4889">
        <v>0</v>
      </c>
      <c r="Z4889">
        <v>0</v>
      </c>
      <c r="AA4889">
        <v>2.4</v>
      </c>
      <c r="AB4889">
        <v>3.2</v>
      </c>
      <c r="AC4889">
        <v>2.87</v>
      </c>
      <c r="AD4889" t="str">
        <f t="shared" si="153"/>
        <v>A</v>
      </c>
      <c r="AE4889" t="str">
        <f t="shared" si="154"/>
        <v>Y</v>
      </c>
      <c r="AR4889">
        <v>0</v>
      </c>
      <c r="AS4889">
        <v>3</v>
      </c>
    </row>
    <row r="4890" spans="1:45" x14ac:dyDescent="0.3">
      <c r="A4890" t="s">
        <v>5117</v>
      </c>
      <c r="B4890" t="s">
        <v>4785</v>
      </c>
      <c r="C4890">
        <v>33</v>
      </c>
      <c r="D4890" s="1">
        <v>38819</v>
      </c>
      <c r="F4890" t="s">
        <v>4021</v>
      </c>
      <c r="G4890" t="s">
        <v>45</v>
      </c>
      <c r="H4890">
        <v>1</v>
      </c>
      <c r="I4890">
        <v>1</v>
      </c>
      <c r="J4890" t="s">
        <v>61</v>
      </c>
      <c r="K4890">
        <v>0</v>
      </c>
      <c r="L4890">
        <v>1</v>
      </c>
      <c r="M4890" t="s">
        <v>47</v>
      </c>
      <c r="N4890" t="s">
        <v>3637</v>
      </c>
      <c r="O4890">
        <v>10</v>
      </c>
      <c r="P4890">
        <v>9</v>
      </c>
      <c r="Q4890">
        <v>4</v>
      </c>
      <c r="R4890">
        <v>3</v>
      </c>
      <c r="S4890">
        <v>3</v>
      </c>
      <c r="T4890">
        <v>10</v>
      </c>
      <c r="U4890">
        <v>9</v>
      </c>
      <c r="V4890">
        <v>9</v>
      </c>
      <c r="W4890">
        <v>1</v>
      </c>
      <c r="X4890">
        <v>1</v>
      </c>
      <c r="Y4890">
        <v>0</v>
      </c>
      <c r="Z4890">
        <v>0</v>
      </c>
      <c r="AA4890">
        <v>5</v>
      </c>
      <c r="AB4890">
        <v>3.6</v>
      </c>
      <c r="AC4890">
        <v>1.66</v>
      </c>
      <c r="AD4890" t="str">
        <f t="shared" si="153"/>
        <v>H</v>
      </c>
      <c r="AE4890" t="str">
        <f t="shared" si="154"/>
        <v>N</v>
      </c>
      <c r="AR4890">
        <v>1</v>
      </c>
      <c r="AS4890">
        <v>1</v>
      </c>
    </row>
    <row r="4891" spans="1:45" x14ac:dyDescent="0.3">
      <c r="A4891" t="s">
        <v>5118</v>
      </c>
      <c r="B4891" t="s">
        <v>4785</v>
      </c>
      <c r="C4891">
        <v>34</v>
      </c>
      <c r="D4891" s="1">
        <v>38821</v>
      </c>
      <c r="F4891" t="s">
        <v>79</v>
      </c>
      <c r="G4891" t="s">
        <v>1226</v>
      </c>
      <c r="H4891">
        <v>0</v>
      </c>
      <c r="I4891">
        <v>0</v>
      </c>
      <c r="J4891" t="s">
        <v>61</v>
      </c>
      <c r="K4891">
        <v>0</v>
      </c>
      <c r="L4891">
        <v>0</v>
      </c>
      <c r="M4891" t="s">
        <v>61</v>
      </c>
      <c r="N4891" t="s">
        <v>3641</v>
      </c>
      <c r="O4891">
        <v>24</v>
      </c>
      <c r="P4891">
        <v>12</v>
      </c>
      <c r="Q4891">
        <v>11</v>
      </c>
      <c r="R4891">
        <v>3</v>
      </c>
      <c r="S4891">
        <v>16</v>
      </c>
      <c r="T4891">
        <v>2</v>
      </c>
      <c r="U4891">
        <v>6</v>
      </c>
      <c r="V4891">
        <v>13</v>
      </c>
      <c r="W4891">
        <v>0</v>
      </c>
      <c r="X4891">
        <v>1</v>
      </c>
      <c r="Y4891">
        <v>0</v>
      </c>
      <c r="Z4891">
        <v>0</v>
      </c>
      <c r="AA4891">
        <v>1.1000000000000001</v>
      </c>
      <c r="AB4891">
        <v>8</v>
      </c>
      <c r="AC4891">
        <v>26</v>
      </c>
      <c r="AD4891" t="str">
        <f t="shared" si="153"/>
        <v>A</v>
      </c>
      <c r="AE4891" t="str">
        <f t="shared" si="154"/>
        <v>N</v>
      </c>
      <c r="AR4891">
        <v>1</v>
      </c>
      <c r="AS4891">
        <v>1</v>
      </c>
    </row>
    <row r="4892" spans="1:45" x14ac:dyDescent="0.3">
      <c r="A4892" t="s">
        <v>5119</v>
      </c>
      <c r="B4892" t="s">
        <v>4785</v>
      </c>
      <c r="C4892">
        <v>34</v>
      </c>
      <c r="D4892" s="1">
        <v>38822</v>
      </c>
      <c r="F4892" t="s">
        <v>45</v>
      </c>
      <c r="G4892" t="s">
        <v>3618</v>
      </c>
      <c r="H4892">
        <v>3</v>
      </c>
      <c r="I4892">
        <v>1</v>
      </c>
      <c r="J4892" t="s">
        <v>51</v>
      </c>
      <c r="K4892">
        <v>1</v>
      </c>
      <c r="L4892">
        <v>0</v>
      </c>
      <c r="M4892" t="s">
        <v>51</v>
      </c>
      <c r="N4892" t="s">
        <v>3639</v>
      </c>
      <c r="O4892">
        <v>16</v>
      </c>
      <c r="P4892">
        <v>8</v>
      </c>
      <c r="Q4892">
        <v>10</v>
      </c>
      <c r="R4892">
        <v>1</v>
      </c>
      <c r="S4892">
        <v>5</v>
      </c>
      <c r="T4892">
        <v>1</v>
      </c>
      <c r="U4892">
        <v>8</v>
      </c>
      <c r="V4892">
        <v>6</v>
      </c>
      <c r="W4892">
        <v>2</v>
      </c>
      <c r="X4892">
        <v>1</v>
      </c>
      <c r="Y4892">
        <v>0</v>
      </c>
      <c r="Z4892">
        <v>0</v>
      </c>
      <c r="AA4892">
        <v>1.22</v>
      </c>
      <c r="AB4892">
        <v>5.5</v>
      </c>
      <c r="AC4892">
        <v>13</v>
      </c>
      <c r="AD4892" t="str">
        <f t="shared" si="153"/>
        <v>A</v>
      </c>
      <c r="AE4892" t="str">
        <f t="shared" si="154"/>
        <v>N</v>
      </c>
      <c r="AR4892">
        <v>3</v>
      </c>
      <c r="AS4892">
        <v>0</v>
      </c>
    </row>
    <row r="4893" spans="1:45" x14ac:dyDescent="0.3">
      <c r="A4893" t="s">
        <v>5120</v>
      </c>
      <c r="B4893" t="s">
        <v>4785</v>
      </c>
      <c r="C4893">
        <v>34</v>
      </c>
      <c r="D4893" s="1">
        <v>38822</v>
      </c>
      <c r="F4893" t="s">
        <v>843</v>
      </c>
      <c r="G4893" t="s">
        <v>53</v>
      </c>
      <c r="H4893">
        <v>0</v>
      </c>
      <c r="I4893">
        <v>2</v>
      </c>
      <c r="J4893" t="s">
        <v>47</v>
      </c>
      <c r="K4893">
        <v>0</v>
      </c>
      <c r="L4893">
        <v>1</v>
      </c>
      <c r="M4893" t="s">
        <v>47</v>
      </c>
      <c r="N4893" t="s">
        <v>3695</v>
      </c>
      <c r="O4893">
        <v>7</v>
      </c>
      <c r="P4893">
        <v>5</v>
      </c>
      <c r="Q4893">
        <v>4</v>
      </c>
      <c r="R4893">
        <v>3</v>
      </c>
      <c r="S4893">
        <v>4</v>
      </c>
      <c r="T4893">
        <v>1</v>
      </c>
      <c r="U4893">
        <v>19</v>
      </c>
      <c r="V4893">
        <v>15</v>
      </c>
      <c r="W4893">
        <v>3</v>
      </c>
      <c r="X4893">
        <v>3</v>
      </c>
      <c r="Y4893">
        <v>1</v>
      </c>
      <c r="Z4893">
        <v>0</v>
      </c>
      <c r="AA4893">
        <v>5.5</v>
      </c>
      <c r="AB4893">
        <v>3.6</v>
      </c>
      <c r="AC4893">
        <v>1.61</v>
      </c>
      <c r="AD4893" t="str">
        <f t="shared" si="153"/>
        <v>H</v>
      </c>
      <c r="AE4893" t="str">
        <f t="shared" si="154"/>
        <v>N</v>
      </c>
      <c r="AR4893">
        <v>0</v>
      </c>
      <c r="AS4893">
        <v>3</v>
      </c>
    </row>
    <row r="4894" spans="1:45" x14ac:dyDescent="0.3">
      <c r="A4894" t="s">
        <v>5121</v>
      </c>
      <c r="B4894" t="s">
        <v>4785</v>
      </c>
      <c r="C4894">
        <v>34</v>
      </c>
      <c r="D4894" s="1">
        <v>38822</v>
      </c>
      <c r="F4894" t="s">
        <v>73</v>
      </c>
      <c r="G4894" t="s">
        <v>64</v>
      </c>
      <c r="H4894">
        <v>0</v>
      </c>
      <c r="I4894">
        <v>1</v>
      </c>
      <c r="J4894" t="s">
        <v>47</v>
      </c>
      <c r="K4894">
        <v>0</v>
      </c>
      <c r="L4894">
        <v>1</v>
      </c>
      <c r="M4894" t="s">
        <v>47</v>
      </c>
      <c r="N4894" t="s">
        <v>4097</v>
      </c>
      <c r="O4894">
        <v>8</v>
      </c>
      <c r="P4894">
        <v>10</v>
      </c>
      <c r="Q4894">
        <v>4</v>
      </c>
      <c r="R4894">
        <v>6</v>
      </c>
      <c r="S4894">
        <v>7</v>
      </c>
      <c r="T4894">
        <v>9</v>
      </c>
      <c r="U4894">
        <v>16</v>
      </c>
      <c r="V4894">
        <v>9</v>
      </c>
      <c r="W4894">
        <v>2</v>
      </c>
      <c r="X4894">
        <v>1</v>
      </c>
      <c r="Y4894">
        <v>0</v>
      </c>
      <c r="Z4894">
        <v>0</v>
      </c>
      <c r="AA4894">
        <v>2.5</v>
      </c>
      <c r="AB4894">
        <v>3.25</v>
      </c>
      <c r="AC4894">
        <v>2.7</v>
      </c>
      <c r="AD4894" t="str">
        <f t="shared" si="153"/>
        <v>A</v>
      </c>
      <c r="AE4894" t="str">
        <f t="shared" si="154"/>
        <v>Y</v>
      </c>
      <c r="AR4894">
        <v>0</v>
      </c>
      <c r="AS4894">
        <v>3</v>
      </c>
    </row>
    <row r="4895" spans="1:45" x14ac:dyDescent="0.3">
      <c r="A4895" t="s">
        <v>5122</v>
      </c>
      <c r="B4895" t="s">
        <v>4785</v>
      </c>
      <c r="C4895">
        <v>34</v>
      </c>
      <c r="D4895" s="1">
        <v>38822</v>
      </c>
      <c r="F4895" t="s">
        <v>3176</v>
      </c>
      <c r="G4895" t="s">
        <v>1988</v>
      </c>
      <c r="H4895">
        <v>2</v>
      </c>
      <c r="I4895">
        <v>1</v>
      </c>
      <c r="J4895" t="s">
        <v>51</v>
      </c>
      <c r="K4895">
        <v>2</v>
      </c>
      <c r="L4895">
        <v>1</v>
      </c>
      <c r="M4895" t="s">
        <v>51</v>
      </c>
      <c r="N4895" t="s">
        <v>4453</v>
      </c>
      <c r="O4895">
        <v>6</v>
      </c>
      <c r="P4895">
        <v>10</v>
      </c>
      <c r="Q4895">
        <v>4</v>
      </c>
      <c r="R4895">
        <v>7</v>
      </c>
      <c r="S4895">
        <v>2</v>
      </c>
      <c r="T4895">
        <v>12</v>
      </c>
      <c r="U4895">
        <v>12</v>
      </c>
      <c r="V4895">
        <v>16</v>
      </c>
      <c r="W4895">
        <v>0</v>
      </c>
      <c r="X4895">
        <v>0</v>
      </c>
      <c r="Y4895">
        <v>0</v>
      </c>
      <c r="Z4895">
        <v>0</v>
      </c>
      <c r="AA4895">
        <v>2</v>
      </c>
      <c r="AB4895">
        <v>3.25</v>
      </c>
      <c r="AC4895">
        <v>3.75</v>
      </c>
      <c r="AD4895" t="str">
        <f t="shared" ref="AD4895:AD4958" si="155">IF(IF(AC4895&gt;AA4895,G4895,F4895)=F4895,"H","A")</f>
        <v>A</v>
      </c>
      <c r="AE4895" t="str">
        <f t="shared" si="154"/>
        <v>N</v>
      </c>
      <c r="AR4895">
        <v>3</v>
      </c>
      <c r="AS4895">
        <v>0</v>
      </c>
    </row>
    <row r="4896" spans="1:45" x14ac:dyDescent="0.3">
      <c r="A4896" t="s">
        <v>5123</v>
      </c>
      <c r="B4896" t="s">
        <v>4785</v>
      </c>
      <c r="C4896">
        <v>34</v>
      </c>
      <c r="D4896" s="1">
        <v>38822</v>
      </c>
      <c r="F4896" t="s">
        <v>63</v>
      </c>
      <c r="G4896" t="s">
        <v>4795</v>
      </c>
      <c r="H4896">
        <v>3</v>
      </c>
      <c r="I4896">
        <v>1</v>
      </c>
      <c r="J4896" t="s">
        <v>51</v>
      </c>
      <c r="K4896">
        <v>2</v>
      </c>
      <c r="L4896">
        <v>1</v>
      </c>
      <c r="M4896" t="s">
        <v>51</v>
      </c>
      <c r="N4896" t="s">
        <v>3637</v>
      </c>
      <c r="O4896">
        <v>11</v>
      </c>
      <c r="P4896">
        <v>13</v>
      </c>
      <c r="Q4896">
        <v>8</v>
      </c>
      <c r="R4896">
        <v>5</v>
      </c>
      <c r="S4896">
        <v>7</v>
      </c>
      <c r="T4896">
        <v>1</v>
      </c>
      <c r="U4896">
        <v>13</v>
      </c>
      <c r="V4896">
        <v>16</v>
      </c>
      <c r="W4896">
        <v>2</v>
      </c>
      <c r="X4896">
        <v>3</v>
      </c>
      <c r="Y4896">
        <v>0</v>
      </c>
      <c r="Z4896">
        <v>0</v>
      </c>
      <c r="AA4896">
        <v>1.83</v>
      </c>
      <c r="AB4896">
        <v>3.3</v>
      </c>
      <c r="AC4896">
        <v>4.33</v>
      </c>
      <c r="AD4896" t="str">
        <f t="shared" si="155"/>
        <v>A</v>
      </c>
      <c r="AE4896" t="str">
        <f t="shared" si="154"/>
        <v>N</v>
      </c>
      <c r="AR4896">
        <v>3</v>
      </c>
      <c r="AS4896">
        <v>0</v>
      </c>
    </row>
    <row r="4897" spans="1:45" x14ac:dyDescent="0.3">
      <c r="A4897" t="s">
        <v>5124</v>
      </c>
      <c r="B4897" t="s">
        <v>4785</v>
      </c>
      <c r="C4897">
        <v>34</v>
      </c>
      <c r="D4897" s="1">
        <v>38822</v>
      </c>
      <c r="F4897" t="s">
        <v>4021</v>
      </c>
      <c r="G4897" t="s">
        <v>845</v>
      </c>
      <c r="H4897">
        <v>1</v>
      </c>
      <c r="I4897">
        <v>0</v>
      </c>
      <c r="J4897" t="s">
        <v>51</v>
      </c>
      <c r="K4897">
        <v>0</v>
      </c>
      <c r="L4897">
        <v>0</v>
      </c>
      <c r="M4897" t="s">
        <v>61</v>
      </c>
      <c r="N4897" t="s">
        <v>4524</v>
      </c>
      <c r="O4897">
        <v>16</v>
      </c>
      <c r="P4897">
        <v>12</v>
      </c>
      <c r="Q4897">
        <v>11</v>
      </c>
      <c r="R4897">
        <v>8</v>
      </c>
      <c r="S4897">
        <v>7</v>
      </c>
      <c r="T4897">
        <v>5</v>
      </c>
      <c r="U4897">
        <v>12</v>
      </c>
      <c r="V4897">
        <v>10</v>
      </c>
      <c r="W4897">
        <v>0</v>
      </c>
      <c r="X4897">
        <v>0</v>
      </c>
      <c r="Y4897">
        <v>0</v>
      </c>
      <c r="Z4897">
        <v>0</v>
      </c>
      <c r="AA4897">
        <v>1.72</v>
      </c>
      <c r="AB4897">
        <v>3.6</v>
      </c>
      <c r="AC4897">
        <v>4.5</v>
      </c>
      <c r="AD4897" t="str">
        <f t="shared" si="155"/>
        <v>A</v>
      </c>
      <c r="AE4897" t="str">
        <f t="shared" si="154"/>
        <v>N</v>
      </c>
      <c r="AR4897">
        <v>3</v>
      </c>
      <c r="AS4897">
        <v>0</v>
      </c>
    </row>
    <row r="4898" spans="1:45" x14ac:dyDescent="0.3">
      <c r="A4898" t="s">
        <v>5125</v>
      </c>
      <c r="B4898" t="s">
        <v>4785</v>
      </c>
      <c r="C4898">
        <v>34</v>
      </c>
      <c r="D4898" s="1">
        <v>38822</v>
      </c>
      <c r="F4898" t="s">
        <v>75</v>
      </c>
      <c r="G4898" t="s">
        <v>59</v>
      </c>
      <c r="H4898">
        <v>1</v>
      </c>
      <c r="I4898">
        <v>0</v>
      </c>
      <c r="J4898" t="s">
        <v>51</v>
      </c>
      <c r="K4898">
        <v>1</v>
      </c>
      <c r="L4898">
        <v>0</v>
      </c>
      <c r="M4898" t="s">
        <v>51</v>
      </c>
      <c r="N4898" t="s">
        <v>3619</v>
      </c>
      <c r="O4898">
        <v>8</v>
      </c>
      <c r="P4898">
        <v>6</v>
      </c>
      <c r="Q4898">
        <v>6</v>
      </c>
      <c r="R4898">
        <v>2</v>
      </c>
      <c r="S4898">
        <v>9</v>
      </c>
      <c r="T4898">
        <v>3</v>
      </c>
      <c r="U4898">
        <v>18</v>
      </c>
      <c r="V4898">
        <v>11</v>
      </c>
      <c r="W4898">
        <v>0</v>
      </c>
      <c r="X4898">
        <v>2</v>
      </c>
      <c r="Y4898">
        <v>0</v>
      </c>
      <c r="Z4898">
        <v>0</v>
      </c>
      <c r="AA4898">
        <v>2.1</v>
      </c>
      <c r="AB4898">
        <v>3.2</v>
      </c>
      <c r="AC4898">
        <v>3.5</v>
      </c>
      <c r="AD4898" t="str">
        <f t="shared" si="155"/>
        <v>A</v>
      </c>
      <c r="AE4898" t="str">
        <f t="shared" si="154"/>
        <v>N</v>
      </c>
      <c r="AR4898">
        <v>3</v>
      </c>
      <c r="AS4898">
        <v>0</v>
      </c>
    </row>
    <row r="4899" spans="1:45" x14ac:dyDescent="0.3">
      <c r="A4899" t="s">
        <v>5126</v>
      </c>
      <c r="B4899" t="s">
        <v>4785</v>
      </c>
      <c r="C4899">
        <v>34</v>
      </c>
      <c r="D4899" s="1">
        <v>38823</v>
      </c>
      <c r="F4899" t="s">
        <v>49</v>
      </c>
      <c r="G4899" t="s">
        <v>3623</v>
      </c>
      <c r="H4899">
        <v>3</v>
      </c>
      <c r="I4899">
        <v>1</v>
      </c>
      <c r="J4899" t="s">
        <v>51</v>
      </c>
      <c r="K4899">
        <v>1</v>
      </c>
      <c r="L4899">
        <v>1</v>
      </c>
      <c r="M4899" t="s">
        <v>61</v>
      </c>
      <c r="N4899" t="s">
        <v>3616</v>
      </c>
      <c r="O4899">
        <v>9</v>
      </c>
      <c r="P4899">
        <v>12</v>
      </c>
      <c r="Q4899">
        <v>7</v>
      </c>
      <c r="R4899">
        <v>8</v>
      </c>
      <c r="S4899">
        <v>5</v>
      </c>
      <c r="T4899">
        <v>5</v>
      </c>
      <c r="U4899">
        <v>22</v>
      </c>
      <c r="V4899">
        <v>12</v>
      </c>
      <c r="W4899">
        <v>4</v>
      </c>
      <c r="X4899">
        <v>3</v>
      </c>
      <c r="Y4899">
        <v>0</v>
      </c>
      <c r="Z4899">
        <v>0</v>
      </c>
      <c r="AA4899">
        <v>2.4</v>
      </c>
      <c r="AB4899">
        <v>3</v>
      </c>
      <c r="AC4899">
        <v>3</v>
      </c>
      <c r="AD4899" t="str">
        <f t="shared" si="155"/>
        <v>A</v>
      </c>
      <c r="AE4899" t="str">
        <f t="shared" si="154"/>
        <v>N</v>
      </c>
      <c r="AR4899">
        <v>3</v>
      </c>
      <c r="AS4899">
        <v>0</v>
      </c>
    </row>
    <row r="4900" spans="1:45" x14ac:dyDescent="0.3">
      <c r="A4900" t="s">
        <v>5127</v>
      </c>
      <c r="B4900" t="s">
        <v>4785</v>
      </c>
      <c r="C4900">
        <v>34</v>
      </c>
      <c r="D4900" s="1">
        <v>38823</v>
      </c>
      <c r="F4900" t="s">
        <v>54</v>
      </c>
      <c r="G4900" t="s">
        <v>56</v>
      </c>
      <c r="H4900">
        <v>0</v>
      </c>
      <c r="I4900">
        <v>1</v>
      </c>
      <c r="J4900" t="s">
        <v>47</v>
      </c>
      <c r="K4900">
        <v>0</v>
      </c>
      <c r="L4900">
        <v>1</v>
      </c>
      <c r="M4900" t="s">
        <v>47</v>
      </c>
      <c r="N4900" t="s">
        <v>3614</v>
      </c>
      <c r="O4900">
        <v>6</v>
      </c>
      <c r="P4900">
        <v>7</v>
      </c>
      <c r="Q4900">
        <v>3</v>
      </c>
      <c r="R4900">
        <v>2</v>
      </c>
      <c r="S4900">
        <v>6</v>
      </c>
      <c r="T4900">
        <v>4</v>
      </c>
      <c r="U4900">
        <v>12</v>
      </c>
      <c r="V4900">
        <v>11</v>
      </c>
      <c r="W4900">
        <v>3</v>
      </c>
      <c r="X4900">
        <v>2</v>
      </c>
      <c r="Y4900">
        <v>0</v>
      </c>
      <c r="Z4900">
        <v>0</v>
      </c>
      <c r="AA4900">
        <v>3.25</v>
      </c>
      <c r="AB4900">
        <v>3.2</v>
      </c>
      <c r="AC4900">
        <v>2.2000000000000002</v>
      </c>
      <c r="AD4900" t="str">
        <f t="shared" si="155"/>
        <v>H</v>
      </c>
      <c r="AE4900" t="str">
        <f t="shared" si="154"/>
        <v>N</v>
      </c>
      <c r="AR4900">
        <v>0</v>
      </c>
      <c r="AS4900">
        <v>3</v>
      </c>
    </row>
    <row r="4901" spans="1:45" x14ac:dyDescent="0.3">
      <c r="A4901" t="s">
        <v>5128</v>
      </c>
      <c r="B4901" t="s">
        <v>4785</v>
      </c>
      <c r="C4901">
        <v>34</v>
      </c>
      <c r="D4901" s="1">
        <v>38824</v>
      </c>
      <c r="F4901" t="s">
        <v>1988</v>
      </c>
      <c r="G4901" t="s">
        <v>4021</v>
      </c>
      <c r="H4901">
        <v>2</v>
      </c>
      <c r="I4901">
        <v>1</v>
      </c>
      <c r="J4901" t="s">
        <v>51</v>
      </c>
      <c r="K4901">
        <v>0</v>
      </c>
      <c r="L4901">
        <v>1</v>
      </c>
      <c r="M4901" t="s">
        <v>47</v>
      </c>
      <c r="N4901" t="s">
        <v>4097</v>
      </c>
      <c r="O4901">
        <v>16</v>
      </c>
      <c r="P4901">
        <v>11</v>
      </c>
      <c r="Q4901">
        <v>9</v>
      </c>
      <c r="R4901">
        <v>5</v>
      </c>
      <c r="S4901">
        <v>6</v>
      </c>
      <c r="T4901">
        <v>9</v>
      </c>
      <c r="U4901">
        <v>10</v>
      </c>
      <c r="V4901">
        <v>17</v>
      </c>
      <c r="W4901">
        <v>1</v>
      </c>
      <c r="X4901">
        <v>1</v>
      </c>
      <c r="Y4901">
        <v>0</v>
      </c>
      <c r="Z4901">
        <v>0</v>
      </c>
      <c r="AA4901">
        <v>2.25</v>
      </c>
      <c r="AB4901">
        <v>3.25</v>
      </c>
      <c r="AC4901">
        <v>2.8</v>
      </c>
      <c r="AD4901" t="str">
        <f t="shared" si="155"/>
        <v>A</v>
      </c>
      <c r="AE4901" t="str">
        <f t="shared" si="154"/>
        <v>N</v>
      </c>
      <c r="AR4901">
        <v>3</v>
      </c>
      <c r="AS4901">
        <v>0</v>
      </c>
    </row>
    <row r="4902" spans="1:45" x14ac:dyDescent="0.3">
      <c r="A4902" t="s">
        <v>5129</v>
      </c>
      <c r="B4902" t="s">
        <v>4785</v>
      </c>
      <c r="C4902">
        <v>34</v>
      </c>
      <c r="D4902" s="1">
        <v>38824</v>
      </c>
      <c r="F4902" t="s">
        <v>53</v>
      </c>
      <c r="G4902" t="s">
        <v>73</v>
      </c>
      <c r="H4902">
        <v>3</v>
      </c>
      <c r="I4902">
        <v>0</v>
      </c>
      <c r="J4902" t="s">
        <v>51</v>
      </c>
      <c r="K4902">
        <v>1</v>
      </c>
      <c r="L4902">
        <v>0</v>
      </c>
      <c r="M4902" t="s">
        <v>51</v>
      </c>
      <c r="N4902" t="s">
        <v>3641</v>
      </c>
      <c r="O4902">
        <v>15</v>
      </c>
      <c r="P4902">
        <v>4</v>
      </c>
      <c r="Q4902">
        <v>8</v>
      </c>
      <c r="R4902">
        <v>2</v>
      </c>
      <c r="S4902">
        <v>6</v>
      </c>
      <c r="T4902">
        <v>3</v>
      </c>
      <c r="U4902">
        <v>6</v>
      </c>
      <c r="V4902">
        <v>6</v>
      </c>
      <c r="W4902">
        <v>0</v>
      </c>
      <c r="X4902">
        <v>0</v>
      </c>
      <c r="Y4902">
        <v>0</v>
      </c>
      <c r="Z4902">
        <v>1</v>
      </c>
      <c r="AA4902">
        <v>1.2</v>
      </c>
      <c r="AB4902">
        <v>5.5</v>
      </c>
      <c r="AC4902">
        <v>11</v>
      </c>
      <c r="AD4902" t="str">
        <f t="shared" si="155"/>
        <v>A</v>
      </c>
      <c r="AE4902" t="str">
        <f t="shared" si="154"/>
        <v>N</v>
      </c>
      <c r="AR4902">
        <v>3</v>
      </c>
      <c r="AS4902">
        <v>0</v>
      </c>
    </row>
    <row r="4903" spans="1:45" x14ac:dyDescent="0.3">
      <c r="A4903" t="s">
        <v>5130</v>
      </c>
      <c r="B4903" t="s">
        <v>4785</v>
      </c>
      <c r="C4903">
        <v>34</v>
      </c>
      <c r="D4903" s="1">
        <v>38824</v>
      </c>
      <c r="F4903" t="s">
        <v>845</v>
      </c>
      <c r="G4903" t="s">
        <v>75</v>
      </c>
      <c r="H4903">
        <v>2</v>
      </c>
      <c r="I4903">
        <v>0</v>
      </c>
      <c r="J4903" t="s">
        <v>51</v>
      </c>
      <c r="K4903">
        <v>1</v>
      </c>
      <c r="L4903">
        <v>0</v>
      </c>
      <c r="M4903" t="s">
        <v>51</v>
      </c>
      <c r="N4903" t="s">
        <v>4453</v>
      </c>
      <c r="O4903">
        <v>12</v>
      </c>
      <c r="P4903">
        <v>14</v>
      </c>
      <c r="Q4903">
        <v>8</v>
      </c>
      <c r="R4903">
        <v>6</v>
      </c>
      <c r="S4903">
        <v>4</v>
      </c>
      <c r="T4903">
        <v>7</v>
      </c>
      <c r="U4903">
        <v>6</v>
      </c>
      <c r="V4903">
        <v>12</v>
      </c>
      <c r="W4903">
        <v>0</v>
      </c>
      <c r="X4903">
        <v>1</v>
      </c>
      <c r="Y4903">
        <v>0</v>
      </c>
      <c r="Z4903">
        <v>0</v>
      </c>
      <c r="AA4903">
        <v>2.5</v>
      </c>
      <c r="AB4903">
        <v>3.25</v>
      </c>
      <c r="AC4903">
        <v>2.5</v>
      </c>
      <c r="AD4903" t="str">
        <f t="shared" si="155"/>
        <v>H</v>
      </c>
      <c r="AE4903" t="str">
        <f t="shared" si="154"/>
        <v>Y</v>
      </c>
      <c r="AR4903">
        <v>3</v>
      </c>
      <c r="AS4903">
        <v>0</v>
      </c>
    </row>
    <row r="4904" spans="1:45" x14ac:dyDescent="0.3">
      <c r="A4904" t="s">
        <v>5131</v>
      </c>
      <c r="B4904" t="s">
        <v>4785</v>
      </c>
      <c r="C4904">
        <v>34</v>
      </c>
      <c r="D4904" s="1">
        <v>38824</v>
      </c>
      <c r="F4904" t="s">
        <v>1226</v>
      </c>
      <c r="G4904" t="s">
        <v>63</v>
      </c>
      <c r="H4904">
        <v>1</v>
      </c>
      <c r="I4904">
        <v>4</v>
      </c>
      <c r="J4904" t="s">
        <v>47</v>
      </c>
      <c r="K4904">
        <v>1</v>
      </c>
      <c r="L4904">
        <v>0</v>
      </c>
      <c r="M4904" t="s">
        <v>51</v>
      </c>
      <c r="N4904" t="s">
        <v>3657</v>
      </c>
      <c r="O4904">
        <v>12</v>
      </c>
      <c r="P4904">
        <v>9</v>
      </c>
      <c r="Q4904">
        <v>6</v>
      </c>
      <c r="R4904">
        <v>4</v>
      </c>
      <c r="S4904">
        <v>13</v>
      </c>
      <c r="T4904">
        <v>1</v>
      </c>
      <c r="U4904">
        <v>16</v>
      </c>
      <c r="V4904">
        <v>21</v>
      </c>
      <c r="W4904">
        <v>1</v>
      </c>
      <c r="X4904">
        <v>2</v>
      </c>
      <c r="Y4904">
        <v>0</v>
      </c>
      <c r="Z4904">
        <v>0</v>
      </c>
      <c r="AA4904">
        <v>4</v>
      </c>
      <c r="AB4904">
        <v>3.2</v>
      </c>
      <c r="AC4904">
        <v>1.83</v>
      </c>
      <c r="AD4904" t="str">
        <f t="shared" si="155"/>
        <v>H</v>
      </c>
      <c r="AE4904" t="str">
        <f t="shared" si="154"/>
        <v>N</v>
      </c>
      <c r="AR4904">
        <v>0</v>
      </c>
      <c r="AS4904">
        <v>3</v>
      </c>
    </row>
    <row r="4905" spans="1:45" x14ac:dyDescent="0.3">
      <c r="A4905" t="s">
        <v>5132</v>
      </c>
      <c r="B4905" t="s">
        <v>4785</v>
      </c>
      <c r="C4905">
        <v>34</v>
      </c>
      <c r="D4905" s="1">
        <v>38824</v>
      </c>
      <c r="F4905" t="s">
        <v>64</v>
      </c>
      <c r="G4905" t="s">
        <v>79</v>
      </c>
      <c r="H4905">
        <v>1</v>
      </c>
      <c r="I4905">
        <v>2</v>
      </c>
      <c r="J4905" t="s">
        <v>47</v>
      </c>
      <c r="K4905">
        <v>0</v>
      </c>
      <c r="L4905">
        <v>2</v>
      </c>
      <c r="M4905" t="s">
        <v>47</v>
      </c>
      <c r="N4905" t="s">
        <v>3655</v>
      </c>
      <c r="O4905">
        <v>15</v>
      </c>
      <c r="P4905">
        <v>11</v>
      </c>
      <c r="Q4905">
        <v>8</v>
      </c>
      <c r="R4905">
        <v>5</v>
      </c>
      <c r="S4905">
        <v>9</v>
      </c>
      <c r="T4905">
        <v>5</v>
      </c>
      <c r="U4905">
        <v>7</v>
      </c>
      <c r="V4905">
        <v>15</v>
      </c>
      <c r="W4905">
        <v>1</v>
      </c>
      <c r="X4905">
        <v>1</v>
      </c>
      <c r="Y4905">
        <v>0</v>
      </c>
      <c r="Z4905">
        <v>0</v>
      </c>
      <c r="AA4905">
        <v>3.2</v>
      </c>
      <c r="AB4905">
        <v>3.2</v>
      </c>
      <c r="AC4905">
        <v>2.1</v>
      </c>
      <c r="AD4905" t="str">
        <f t="shared" si="155"/>
        <v>H</v>
      </c>
      <c r="AE4905" t="str">
        <f t="shared" si="154"/>
        <v>N</v>
      </c>
      <c r="AR4905">
        <v>0</v>
      </c>
      <c r="AS4905">
        <v>3</v>
      </c>
    </row>
    <row r="4906" spans="1:45" x14ac:dyDescent="0.3">
      <c r="A4906" t="s">
        <v>5133</v>
      </c>
      <c r="B4906" t="s">
        <v>4785</v>
      </c>
      <c r="C4906">
        <v>34</v>
      </c>
      <c r="D4906" s="1">
        <v>38824</v>
      </c>
      <c r="F4906" t="s">
        <v>3618</v>
      </c>
      <c r="G4906" t="s">
        <v>843</v>
      </c>
      <c r="H4906">
        <v>0</v>
      </c>
      <c r="I4906">
        <v>0</v>
      </c>
      <c r="J4906" t="s">
        <v>61</v>
      </c>
      <c r="K4906">
        <v>0</v>
      </c>
      <c r="L4906">
        <v>0</v>
      </c>
      <c r="M4906" t="s">
        <v>61</v>
      </c>
      <c r="N4906" t="s">
        <v>3631</v>
      </c>
      <c r="O4906">
        <v>9</v>
      </c>
      <c r="P4906">
        <v>8</v>
      </c>
      <c r="Q4906">
        <v>1</v>
      </c>
      <c r="R4906">
        <v>3</v>
      </c>
      <c r="S4906">
        <v>3</v>
      </c>
      <c r="T4906">
        <v>6</v>
      </c>
      <c r="U4906">
        <v>13</v>
      </c>
      <c r="V4906">
        <v>16</v>
      </c>
      <c r="W4906">
        <v>0</v>
      </c>
      <c r="X4906">
        <v>0</v>
      </c>
      <c r="Y4906">
        <v>0</v>
      </c>
      <c r="Z4906">
        <v>0</v>
      </c>
      <c r="AA4906">
        <v>2.5</v>
      </c>
      <c r="AB4906">
        <v>3.25</v>
      </c>
      <c r="AC4906">
        <v>2.5</v>
      </c>
      <c r="AD4906" t="str">
        <f t="shared" si="155"/>
        <v>H</v>
      </c>
      <c r="AE4906" t="str">
        <f t="shared" si="154"/>
        <v>N</v>
      </c>
      <c r="AR4906">
        <v>1</v>
      </c>
      <c r="AS4906">
        <v>1</v>
      </c>
    </row>
    <row r="4907" spans="1:45" x14ac:dyDescent="0.3">
      <c r="A4907" t="s">
        <v>5134</v>
      </c>
      <c r="B4907" t="s">
        <v>4785</v>
      </c>
      <c r="C4907">
        <v>34</v>
      </c>
      <c r="D4907" s="1">
        <v>38825</v>
      </c>
      <c r="F4907" t="s">
        <v>4795</v>
      </c>
      <c r="G4907" t="s">
        <v>49</v>
      </c>
      <c r="H4907">
        <v>3</v>
      </c>
      <c r="I4907">
        <v>2</v>
      </c>
      <c r="J4907" t="s">
        <v>51</v>
      </c>
      <c r="K4907">
        <v>1</v>
      </c>
      <c r="L4907">
        <v>0</v>
      </c>
      <c r="M4907" t="s">
        <v>51</v>
      </c>
      <c r="N4907" t="s">
        <v>4115</v>
      </c>
      <c r="O4907">
        <v>18</v>
      </c>
      <c r="P4907">
        <v>9</v>
      </c>
      <c r="Q4907">
        <v>11</v>
      </c>
      <c r="R4907">
        <v>4</v>
      </c>
      <c r="S4907">
        <v>8</v>
      </c>
      <c r="T4907">
        <v>7</v>
      </c>
      <c r="U4907">
        <v>10</v>
      </c>
      <c r="V4907">
        <v>13</v>
      </c>
      <c r="W4907">
        <v>2</v>
      </c>
      <c r="X4907">
        <v>2</v>
      </c>
      <c r="Y4907">
        <v>0</v>
      </c>
      <c r="Z4907">
        <v>0</v>
      </c>
      <c r="AA4907">
        <v>1.9</v>
      </c>
      <c r="AB4907">
        <v>3.25</v>
      </c>
      <c r="AC4907">
        <v>3.6</v>
      </c>
      <c r="AD4907" t="str">
        <f t="shared" si="155"/>
        <v>A</v>
      </c>
      <c r="AE4907" t="str">
        <f t="shared" si="154"/>
        <v>N</v>
      </c>
      <c r="AR4907">
        <v>3</v>
      </c>
      <c r="AS4907">
        <v>0</v>
      </c>
    </row>
    <row r="4908" spans="1:45" x14ac:dyDescent="0.3">
      <c r="A4908" t="s">
        <v>5135</v>
      </c>
      <c r="B4908" t="s">
        <v>4785</v>
      </c>
      <c r="C4908">
        <v>34</v>
      </c>
      <c r="D4908" s="1">
        <v>38826</v>
      </c>
      <c r="F4908" t="s">
        <v>3623</v>
      </c>
      <c r="G4908" t="s">
        <v>54</v>
      </c>
      <c r="H4908">
        <v>2</v>
      </c>
      <c r="I4908">
        <v>1</v>
      </c>
      <c r="J4908" t="s">
        <v>51</v>
      </c>
      <c r="K4908">
        <v>0</v>
      </c>
      <c r="L4908">
        <v>0</v>
      </c>
      <c r="M4908" t="s">
        <v>61</v>
      </c>
      <c r="N4908" t="s">
        <v>3637</v>
      </c>
      <c r="O4908">
        <v>12</v>
      </c>
      <c r="P4908">
        <v>12</v>
      </c>
      <c r="Q4908">
        <v>6</v>
      </c>
      <c r="R4908">
        <v>6</v>
      </c>
      <c r="S4908">
        <v>9</v>
      </c>
      <c r="T4908">
        <v>11</v>
      </c>
      <c r="U4908">
        <v>15</v>
      </c>
      <c r="V4908">
        <v>12</v>
      </c>
      <c r="W4908">
        <v>5</v>
      </c>
      <c r="X4908">
        <v>0</v>
      </c>
      <c r="Y4908">
        <v>0</v>
      </c>
      <c r="Z4908">
        <v>0</v>
      </c>
      <c r="AA4908">
        <v>2.5</v>
      </c>
      <c r="AB4908">
        <v>3.25</v>
      </c>
      <c r="AC4908">
        <v>2.5</v>
      </c>
      <c r="AD4908" t="str">
        <f t="shared" si="155"/>
        <v>H</v>
      </c>
      <c r="AE4908" t="str">
        <f t="shared" si="154"/>
        <v>Y</v>
      </c>
      <c r="AR4908">
        <v>3</v>
      </c>
      <c r="AS4908">
        <v>0</v>
      </c>
    </row>
    <row r="4909" spans="1:45" x14ac:dyDescent="0.3">
      <c r="A4909" t="s">
        <v>5136</v>
      </c>
      <c r="B4909" t="s">
        <v>4785</v>
      </c>
      <c r="C4909">
        <v>35</v>
      </c>
      <c r="D4909" s="1">
        <v>38829</v>
      </c>
      <c r="F4909" t="s">
        <v>45</v>
      </c>
      <c r="G4909" t="s">
        <v>64</v>
      </c>
      <c r="H4909">
        <v>1</v>
      </c>
      <c r="I4909">
        <v>1</v>
      </c>
      <c r="J4909" t="s">
        <v>61</v>
      </c>
      <c r="K4909">
        <v>0</v>
      </c>
      <c r="L4909">
        <v>0</v>
      </c>
      <c r="M4909" t="s">
        <v>61</v>
      </c>
      <c r="N4909" t="s">
        <v>3619</v>
      </c>
      <c r="O4909">
        <v>9</v>
      </c>
      <c r="P4909">
        <v>9</v>
      </c>
      <c r="Q4909">
        <v>6</v>
      </c>
      <c r="R4909">
        <v>6</v>
      </c>
      <c r="S4909">
        <v>5</v>
      </c>
      <c r="T4909">
        <v>4</v>
      </c>
      <c r="U4909">
        <v>9</v>
      </c>
      <c r="V4909">
        <v>9</v>
      </c>
      <c r="W4909">
        <v>1</v>
      </c>
      <c r="X4909">
        <v>1</v>
      </c>
      <c r="Y4909">
        <v>0</v>
      </c>
      <c r="Z4909">
        <v>1</v>
      </c>
      <c r="AA4909">
        <v>1.66</v>
      </c>
      <c r="AB4909">
        <v>3.4</v>
      </c>
      <c r="AC4909">
        <v>5.5</v>
      </c>
      <c r="AD4909" t="str">
        <f t="shared" si="155"/>
        <v>A</v>
      </c>
      <c r="AE4909" t="str">
        <f t="shared" si="154"/>
        <v>N</v>
      </c>
      <c r="AR4909">
        <v>1</v>
      </c>
      <c r="AS4909">
        <v>1</v>
      </c>
    </row>
    <row r="4910" spans="1:45" x14ac:dyDescent="0.3">
      <c r="A4910" t="s">
        <v>5137</v>
      </c>
      <c r="B4910" t="s">
        <v>4785</v>
      </c>
      <c r="C4910">
        <v>35</v>
      </c>
      <c r="D4910" s="1">
        <v>38829</v>
      </c>
      <c r="F4910" t="s">
        <v>843</v>
      </c>
      <c r="G4910" t="s">
        <v>1988</v>
      </c>
      <c r="H4910">
        <v>4</v>
      </c>
      <c r="I4910">
        <v>1</v>
      </c>
      <c r="J4910" t="s">
        <v>51</v>
      </c>
      <c r="K4910">
        <v>3</v>
      </c>
      <c r="L4910">
        <v>0</v>
      </c>
      <c r="M4910" t="s">
        <v>51</v>
      </c>
      <c r="N4910" t="s">
        <v>3637</v>
      </c>
      <c r="O4910">
        <v>13</v>
      </c>
      <c r="P4910">
        <v>5</v>
      </c>
      <c r="Q4910">
        <v>11</v>
      </c>
      <c r="R4910">
        <v>3</v>
      </c>
      <c r="S4910">
        <v>9</v>
      </c>
      <c r="T4910">
        <v>1</v>
      </c>
      <c r="U4910">
        <v>14</v>
      </c>
      <c r="V4910">
        <v>12</v>
      </c>
      <c r="W4910">
        <v>0</v>
      </c>
      <c r="X4910">
        <v>0</v>
      </c>
      <c r="Y4910">
        <v>0</v>
      </c>
      <c r="Z4910">
        <v>0</v>
      </c>
      <c r="AA4910">
        <v>1.83</v>
      </c>
      <c r="AB4910">
        <v>3.3</v>
      </c>
      <c r="AC4910">
        <v>4.33</v>
      </c>
      <c r="AD4910" t="str">
        <f t="shared" si="155"/>
        <v>A</v>
      </c>
      <c r="AE4910" t="str">
        <f t="shared" si="154"/>
        <v>N</v>
      </c>
      <c r="AR4910">
        <v>3</v>
      </c>
      <c r="AS4910">
        <v>0</v>
      </c>
    </row>
    <row r="4911" spans="1:45" x14ac:dyDescent="0.3">
      <c r="A4911" t="s">
        <v>5138</v>
      </c>
      <c r="B4911" t="s">
        <v>4785</v>
      </c>
      <c r="C4911">
        <v>35</v>
      </c>
      <c r="D4911" s="1">
        <v>38829</v>
      </c>
      <c r="F4911" t="s">
        <v>73</v>
      </c>
      <c r="G4911" t="s">
        <v>3623</v>
      </c>
      <c r="H4911">
        <v>0</v>
      </c>
      <c r="I4911">
        <v>0</v>
      </c>
      <c r="J4911" t="s">
        <v>61</v>
      </c>
      <c r="K4911">
        <v>0</v>
      </c>
      <c r="L4911">
        <v>0</v>
      </c>
      <c r="M4911" t="s">
        <v>61</v>
      </c>
      <c r="N4911" t="s">
        <v>3655</v>
      </c>
      <c r="O4911">
        <v>17</v>
      </c>
      <c r="P4911">
        <v>6</v>
      </c>
      <c r="Q4911">
        <v>9</v>
      </c>
      <c r="R4911">
        <v>2</v>
      </c>
      <c r="S4911">
        <v>11</v>
      </c>
      <c r="T4911">
        <v>2</v>
      </c>
      <c r="U4911">
        <v>15</v>
      </c>
      <c r="V4911">
        <v>18</v>
      </c>
      <c r="W4911">
        <v>0</v>
      </c>
      <c r="X4911">
        <v>4</v>
      </c>
      <c r="Y4911">
        <v>0</v>
      </c>
      <c r="Z4911">
        <v>0</v>
      </c>
      <c r="AA4911">
        <v>2.1</v>
      </c>
      <c r="AB4911">
        <v>3.25</v>
      </c>
      <c r="AC4911">
        <v>3.4</v>
      </c>
      <c r="AD4911" t="str">
        <f t="shared" si="155"/>
        <v>A</v>
      </c>
      <c r="AE4911" t="str">
        <f t="shared" si="154"/>
        <v>N</v>
      </c>
      <c r="AR4911">
        <v>1</v>
      </c>
      <c r="AS4911">
        <v>1</v>
      </c>
    </row>
    <row r="4912" spans="1:45" x14ac:dyDescent="0.3">
      <c r="A4912" t="s">
        <v>5139</v>
      </c>
      <c r="B4912" t="s">
        <v>4785</v>
      </c>
      <c r="C4912">
        <v>35</v>
      </c>
      <c r="D4912" s="1">
        <v>38829</v>
      </c>
      <c r="F4912" t="s">
        <v>63</v>
      </c>
      <c r="G4912" t="s">
        <v>3618</v>
      </c>
      <c r="H4912">
        <v>3</v>
      </c>
      <c r="I4912">
        <v>0</v>
      </c>
      <c r="J4912" t="s">
        <v>51</v>
      </c>
      <c r="K4912">
        <v>2</v>
      </c>
      <c r="L4912">
        <v>0</v>
      </c>
      <c r="M4912" t="s">
        <v>51</v>
      </c>
      <c r="N4912" t="s">
        <v>4097</v>
      </c>
      <c r="O4912">
        <v>14</v>
      </c>
      <c r="P4912">
        <v>5</v>
      </c>
      <c r="Q4912">
        <v>9</v>
      </c>
      <c r="R4912">
        <v>1</v>
      </c>
      <c r="S4912">
        <v>4</v>
      </c>
      <c r="T4912">
        <v>2</v>
      </c>
      <c r="U4912">
        <v>16</v>
      </c>
      <c r="V4912">
        <v>11</v>
      </c>
      <c r="W4912">
        <v>0</v>
      </c>
      <c r="X4912">
        <v>1</v>
      </c>
      <c r="Y4912">
        <v>0</v>
      </c>
      <c r="Z4912">
        <v>0</v>
      </c>
      <c r="AA4912">
        <v>1.8</v>
      </c>
      <c r="AB4912">
        <v>3.3</v>
      </c>
      <c r="AC4912">
        <v>4.5</v>
      </c>
      <c r="AD4912" t="str">
        <f t="shared" si="155"/>
        <v>A</v>
      </c>
      <c r="AE4912" t="str">
        <f t="shared" si="154"/>
        <v>N</v>
      </c>
      <c r="AR4912">
        <v>3</v>
      </c>
      <c r="AS4912">
        <v>0</v>
      </c>
    </row>
    <row r="4913" spans="1:45" x14ac:dyDescent="0.3">
      <c r="A4913" t="s">
        <v>5140</v>
      </c>
      <c r="B4913" t="s">
        <v>4785</v>
      </c>
      <c r="C4913">
        <v>35</v>
      </c>
      <c r="D4913" s="1">
        <v>38829</v>
      </c>
      <c r="F4913" t="s">
        <v>4021</v>
      </c>
      <c r="G4913" t="s">
        <v>1226</v>
      </c>
      <c r="H4913">
        <v>2</v>
      </c>
      <c r="I4913">
        <v>1</v>
      </c>
      <c r="J4913" t="s">
        <v>51</v>
      </c>
      <c r="K4913">
        <v>0</v>
      </c>
      <c r="L4913">
        <v>0</v>
      </c>
      <c r="M4913" t="s">
        <v>61</v>
      </c>
      <c r="N4913" t="s">
        <v>3639</v>
      </c>
      <c r="O4913">
        <v>23</v>
      </c>
      <c r="P4913">
        <v>7</v>
      </c>
      <c r="Q4913">
        <v>15</v>
      </c>
      <c r="R4913">
        <v>6</v>
      </c>
      <c r="S4913">
        <v>8</v>
      </c>
      <c r="T4913">
        <v>5</v>
      </c>
      <c r="U4913">
        <v>9</v>
      </c>
      <c r="V4913">
        <v>15</v>
      </c>
      <c r="W4913">
        <v>2</v>
      </c>
      <c r="X4913">
        <v>3</v>
      </c>
      <c r="Y4913">
        <v>0</v>
      </c>
      <c r="Z4913">
        <v>0</v>
      </c>
      <c r="AA4913">
        <v>1.36</v>
      </c>
      <c r="AB4913">
        <v>4.33</v>
      </c>
      <c r="AC4913">
        <v>9</v>
      </c>
      <c r="AD4913" t="str">
        <f t="shared" si="155"/>
        <v>A</v>
      </c>
      <c r="AE4913" t="str">
        <f t="shared" si="154"/>
        <v>N</v>
      </c>
      <c r="AR4913">
        <v>3</v>
      </c>
      <c r="AS4913">
        <v>0</v>
      </c>
    </row>
    <row r="4914" spans="1:45" x14ac:dyDescent="0.3">
      <c r="A4914" t="s">
        <v>5141</v>
      </c>
      <c r="B4914" t="s">
        <v>4785</v>
      </c>
      <c r="C4914">
        <v>36</v>
      </c>
      <c r="D4914" s="1">
        <v>38831</v>
      </c>
      <c r="F4914" t="s">
        <v>3176</v>
      </c>
      <c r="G4914" t="s">
        <v>4795</v>
      </c>
      <c r="H4914">
        <v>1</v>
      </c>
      <c r="I4914">
        <v>0</v>
      </c>
      <c r="J4914" t="s">
        <v>51</v>
      </c>
      <c r="K4914">
        <v>1</v>
      </c>
      <c r="L4914">
        <v>0</v>
      </c>
      <c r="M4914" t="s">
        <v>51</v>
      </c>
      <c r="N4914" t="s">
        <v>3641</v>
      </c>
      <c r="O4914">
        <v>12</v>
      </c>
      <c r="P4914">
        <v>21</v>
      </c>
      <c r="Q4914">
        <v>6</v>
      </c>
      <c r="R4914">
        <v>10</v>
      </c>
      <c r="S4914">
        <v>4</v>
      </c>
      <c r="T4914">
        <v>8</v>
      </c>
      <c r="U4914">
        <v>11</v>
      </c>
      <c r="V4914">
        <v>9</v>
      </c>
      <c r="W4914">
        <v>4</v>
      </c>
      <c r="X4914">
        <v>2</v>
      </c>
      <c r="Y4914">
        <v>0</v>
      </c>
      <c r="Z4914">
        <v>0</v>
      </c>
      <c r="AA4914">
        <v>2</v>
      </c>
      <c r="AB4914">
        <v>3.2</v>
      </c>
      <c r="AC4914">
        <v>3.75</v>
      </c>
      <c r="AD4914" t="str">
        <f t="shared" si="155"/>
        <v>A</v>
      </c>
      <c r="AE4914" t="str">
        <f t="shared" si="154"/>
        <v>N</v>
      </c>
      <c r="AR4914">
        <v>3</v>
      </c>
      <c r="AS4914">
        <v>0</v>
      </c>
    </row>
    <row r="4915" spans="1:45" x14ac:dyDescent="0.3">
      <c r="A4915" t="s">
        <v>5142</v>
      </c>
      <c r="B4915" t="s">
        <v>4785</v>
      </c>
      <c r="C4915">
        <v>36</v>
      </c>
      <c r="D4915" s="1">
        <v>38832</v>
      </c>
      <c r="F4915" t="s">
        <v>49</v>
      </c>
      <c r="G4915" t="s">
        <v>59</v>
      </c>
      <c r="H4915">
        <v>0</v>
      </c>
      <c r="I4915">
        <v>1</v>
      </c>
      <c r="J4915" t="s">
        <v>47</v>
      </c>
      <c r="K4915">
        <v>0</v>
      </c>
      <c r="L4915">
        <v>0</v>
      </c>
      <c r="M4915" t="s">
        <v>61</v>
      </c>
      <c r="N4915" t="s">
        <v>3657</v>
      </c>
      <c r="O4915">
        <v>10</v>
      </c>
      <c r="P4915">
        <v>15</v>
      </c>
      <c r="Q4915">
        <v>5</v>
      </c>
      <c r="R4915">
        <v>6</v>
      </c>
      <c r="S4915">
        <v>4</v>
      </c>
      <c r="T4915">
        <v>9</v>
      </c>
      <c r="U4915">
        <v>12</v>
      </c>
      <c r="V4915">
        <v>9</v>
      </c>
      <c r="W4915">
        <v>1</v>
      </c>
      <c r="X4915">
        <v>1</v>
      </c>
      <c r="Y4915">
        <v>0</v>
      </c>
      <c r="Z4915">
        <v>0</v>
      </c>
      <c r="AA4915">
        <v>2.1</v>
      </c>
      <c r="AB4915">
        <v>3.25</v>
      </c>
      <c r="AC4915">
        <v>3.4</v>
      </c>
      <c r="AD4915" t="str">
        <f t="shared" si="155"/>
        <v>A</v>
      </c>
      <c r="AE4915" t="str">
        <f t="shared" si="154"/>
        <v>Y</v>
      </c>
      <c r="AR4915">
        <v>0</v>
      </c>
      <c r="AS4915">
        <v>3</v>
      </c>
    </row>
    <row r="4916" spans="1:45" x14ac:dyDescent="0.3">
      <c r="A4916" t="s">
        <v>5143</v>
      </c>
      <c r="B4916" t="s">
        <v>4785</v>
      </c>
      <c r="C4916">
        <v>36</v>
      </c>
      <c r="D4916" s="1">
        <v>38833</v>
      </c>
      <c r="F4916" t="s">
        <v>75</v>
      </c>
      <c r="G4916" t="s">
        <v>56</v>
      </c>
      <c r="H4916">
        <v>1</v>
      </c>
      <c r="I4916">
        <v>2</v>
      </c>
      <c r="J4916" t="s">
        <v>47</v>
      </c>
      <c r="K4916">
        <v>0</v>
      </c>
      <c r="L4916">
        <v>1</v>
      </c>
      <c r="M4916" t="s">
        <v>47</v>
      </c>
      <c r="N4916" t="s">
        <v>4097</v>
      </c>
      <c r="O4916">
        <v>11</v>
      </c>
      <c r="P4916">
        <v>13</v>
      </c>
      <c r="Q4916">
        <v>7</v>
      </c>
      <c r="R4916">
        <v>7</v>
      </c>
      <c r="S4916">
        <v>6</v>
      </c>
      <c r="T4916">
        <v>3</v>
      </c>
      <c r="U4916">
        <v>11</v>
      </c>
      <c r="V4916">
        <v>7</v>
      </c>
      <c r="W4916">
        <v>0</v>
      </c>
      <c r="X4916">
        <v>0</v>
      </c>
      <c r="Y4916">
        <v>1</v>
      </c>
      <c r="Z4916">
        <v>1</v>
      </c>
      <c r="AA4916">
        <v>4.75</v>
      </c>
      <c r="AB4916">
        <v>3.5</v>
      </c>
      <c r="AC4916">
        <v>1.72</v>
      </c>
      <c r="AD4916" t="str">
        <f t="shared" si="155"/>
        <v>H</v>
      </c>
      <c r="AE4916" t="str">
        <f t="shared" si="154"/>
        <v>N</v>
      </c>
      <c r="AR4916">
        <v>0</v>
      </c>
      <c r="AS4916">
        <v>3</v>
      </c>
    </row>
    <row r="4917" spans="1:45" x14ac:dyDescent="0.3">
      <c r="A4917" t="s">
        <v>5144</v>
      </c>
      <c r="B4917" t="s">
        <v>4785</v>
      </c>
      <c r="C4917">
        <v>37</v>
      </c>
      <c r="D4917" s="1">
        <v>38836</v>
      </c>
      <c r="F4917" t="s">
        <v>3623</v>
      </c>
      <c r="G4917" t="s">
        <v>63</v>
      </c>
      <c r="H4917">
        <v>0</v>
      </c>
      <c r="I4917">
        <v>0</v>
      </c>
      <c r="J4917" t="s">
        <v>61</v>
      </c>
      <c r="K4917">
        <v>0</v>
      </c>
      <c r="L4917">
        <v>0</v>
      </c>
      <c r="M4917" t="s">
        <v>61</v>
      </c>
      <c r="N4917" t="s">
        <v>4453</v>
      </c>
      <c r="O4917">
        <v>15</v>
      </c>
      <c r="P4917">
        <v>4</v>
      </c>
      <c r="Q4917">
        <v>5</v>
      </c>
      <c r="R4917">
        <v>0</v>
      </c>
      <c r="S4917">
        <v>6</v>
      </c>
      <c r="T4917">
        <v>3</v>
      </c>
      <c r="U4917">
        <v>9</v>
      </c>
      <c r="V4917">
        <v>10</v>
      </c>
      <c r="W4917">
        <v>2</v>
      </c>
      <c r="X4917">
        <v>2</v>
      </c>
      <c r="Y4917">
        <v>0</v>
      </c>
      <c r="Z4917">
        <v>0</v>
      </c>
      <c r="AA4917">
        <v>2.5</v>
      </c>
      <c r="AB4917">
        <v>3.2</v>
      </c>
      <c r="AC4917">
        <v>2.75</v>
      </c>
      <c r="AD4917" t="str">
        <f t="shared" si="155"/>
        <v>A</v>
      </c>
      <c r="AE4917" t="str">
        <f t="shared" si="154"/>
        <v>N</v>
      </c>
      <c r="AR4917">
        <v>1</v>
      </c>
      <c r="AS4917">
        <v>1</v>
      </c>
    </row>
    <row r="4918" spans="1:45" x14ac:dyDescent="0.3">
      <c r="A4918" t="s">
        <v>5145</v>
      </c>
      <c r="B4918" t="s">
        <v>4785</v>
      </c>
      <c r="C4918">
        <v>37</v>
      </c>
      <c r="D4918" s="1">
        <v>38836</v>
      </c>
      <c r="F4918" t="s">
        <v>1988</v>
      </c>
      <c r="G4918" t="s">
        <v>54</v>
      </c>
      <c r="H4918">
        <v>0</v>
      </c>
      <c r="I4918">
        <v>2</v>
      </c>
      <c r="J4918" t="s">
        <v>47</v>
      </c>
      <c r="K4918">
        <v>0</v>
      </c>
      <c r="L4918">
        <v>1</v>
      </c>
      <c r="M4918" t="s">
        <v>47</v>
      </c>
      <c r="N4918" t="s">
        <v>3641</v>
      </c>
      <c r="O4918">
        <v>7</v>
      </c>
      <c r="P4918">
        <v>10</v>
      </c>
      <c r="Q4918">
        <v>3</v>
      </c>
      <c r="R4918">
        <v>4</v>
      </c>
      <c r="S4918">
        <v>4</v>
      </c>
      <c r="T4918">
        <v>4</v>
      </c>
      <c r="U4918">
        <v>10</v>
      </c>
      <c r="V4918">
        <v>6</v>
      </c>
      <c r="W4918">
        <v>3</v>
      </c>
      <c r="X4918">
        <v>4</v>
      </c>
      <c r="Y4918">
        <v>0</v>
      </c>
      <c r="Z4918">
        <v>0</v>
      </c>
      <c r="AA4918">
        <v>2.75</v>
      </c>
      <c r="AB4918">
        <v>3.2</v>
      </c>
      <c r="AC4918">
        <v>2.5</v>
      </c>
      <c r="AD4918" t="str">
        <f t="shared" si="155"/>
        <v>H</v>
      </c>
      <c r="AE4918" t="str">
        <f t="shared" si="154"/>
        <v>N</v>
      </c>
      <c r="AR4918">
        <v>0</v>
      </c>
      <c r="AS4918">
        <v>3</v>
      </c>
    </row>
    <row r="4919" spans="1:45" x14ac:dyDescent="0.3">
      <c r="A4919" t="s">
        <v>5146</v>
      </c>
      <c r="B4919" t="s">
        <v>4785</v>
      </c>
      <c r="C4919">
        <v>37</v>
      </c>
      <c r="D4919" s="1">
        <v>38836</v>
      </c>
      <c r="F4919" t="s">
        <v>53</v>
      </c>
      <c r="G4919" t="s">
        <v>79</v>
      </c>
      <c r="H4919">
        <v>3</v>
      </c>
      <c r="I4919">
        <v>0</v>
      </c>
      <c r="J4919" t="s">
        <v>51</v>
      </c>
      <c r="K4919">
        <v>1</v>
      </c>
      <c r="L4919">
        <v>0</v>
      </c>
      <c r="M4919" t="s">
        <v>51</v>
      </c>
      <c r="N4919" t="s">
        <v>3639</v>
      </c>
      <c r="O4919">
        <v>11</v>
      </c>
      <c r="P4919">
        <v>7</v>
      </c>
      <c r="Q4919">
        <v>5</v>
      </c>
      <c r="R4919">
        <v>2</v>
      </c>
      <c r="S4919">
        <v>2</v>
      </c>
      <c r="T4919">
        <v>3</v>
      </c>
      <c r="U4919">
        <v>17</v>
      </c>
      <c r="V4919">
        <v>12</v>
      </c>
      <c r="W4919">
        <v>4</v>
      </c>
      <c r="X4919">
        <v>2</v>
      </c>
      <c r="Y4919">
        <v>0</v>
      </c>
      <c r="Z4919">
        <v>0</v>
      </c>
      <c r="AA4919">
        <v>2.1</v>
      </c>
      <c r="AB4919">
        <v>3.1</v>
      </c>
      <c r="AC4919">
        <v>3.6</v>
      </c>
      <c r="AD4919" t="str">
        <f t="shared" si="155"/>
        <v>A</v>
      </c>
      <c r="AE4919" t="str">
        <f t="shared" si="154"/>
        <v>N</v>
      </c>
      <c r="AR4919">
        <v>3</v>
      </c>
      <c r="AS4919">
        <v>0</v>
      </c>
    </row>
    <row r="4920" spans="1:45" x14ac:dyDescent="0.3">
      <c r="A4920" t="s">
        <v>5147</v>
      </c>
      <c r="B4920" t="s">
        <v>4785</v>
      </c>
      <c r="C4920">
        <v>37</v>
      </c>
      <c r="D4920" s="1">
        <v>38836</v>
      </c>
      <c r="F4920" t="s">
        <v>56</v>
      </c>
      <c r="G4920" t="s">
        <v>49</v>
      </c>
      <c r="H4920">
        <v>3</v>
      </c>
      <c r="I4920">
        <v>1</v>
      </c>
      <c r="J4920" t="s">
        <v>51</v>
      </c>
      <c r="K4920">
        <v>1</v>
      </c>
      <c r="L4920">
        <v>0</v>
      </c>
      <c r="M4920" t="s">
        <v>51</v>
      </c>
      <c r="N4920" t="s">
        <v>3655</v>
      </c>
      <c r="O4920">
        <v>15</v>
      </c>
      <c r="P4920">
        <v>7</v>
      </c>
      <c r="Q4920">
        <v>9</v>
      </c>
      <c r="R4920">
        <v>3</v>
      </c>
      <c r="S4920">
        <v>6</v>
      </c>
      <c r="T4920">
        <v>5</v>
      </c>
      <c r="U4920">
        <v>7</v>
      </c>
      <c r="V4920">
        <v>11</v>
      </c>
      <c r="W4920">
        <v>0</v>
      </c>
      <c r="X4920">
        <v>0</v>
      </c>
      <c r="Y4920">
        <v>0</v>
      </c>
      <c r="Z4920">
        <v>0</v>
      </c>
      <c r="AA4920">
        <v>1.36</v>
      </c>
      <c r="AB4920">
        <v>4.33</v>
      </c>
      <c r="AC4920">
        <v>9</v>
      </c>
      <c r="AD4920" t="str">
        <f t="shared" si="155"/>
        <v>A</v>
      </c>
      <c r="AE4920" t="str">
        <f t="shared" si="154"/>
        <v>N</v>
      </c>
      <c r="AR4920">
        <v>3</v>
      </c>
      <c r="AS4920">
        <v>0</v>
      </c>
    </row>
    <row r="4921" spans="1:45" x14ac:dyDescent="0.3">
      <c r="A4921" t="s">
        <v>5148</v>
      </c>
      <c r="B4921" t="s">
        <v>4785</v>
      </c>
      <c r="C4921">
        <v>37</v>
      </c>
      <c r="D4921" s="1">
        <v>38836</v>
      </c>
      <c r="F4921" t="s">
        <v>59</v>
      </c>
      <c r="G4921" t="s">
        <v>3176</v>
      </c>
      <c r="H4921">
        <v>1</v>
      </c>
      <c r="I4921">
        <v>2</v>
      </c>
      <c r="J4921" t="s">
        <v>47</v>
      </c>
      <c r="K4921">
        <v>0</v>
      </c>
      <c r="L4921">
        <v>0</v>
      </c>
      <c r="M4921" t="s">
        <v>61</v>
      </c>
      <c r="N4921" t="s">
        <v>4115</v>
      </c>
      <c r="O4921">
        <v>19</v>
      </c>
      <c r="P4921">
        <v>12</v>
      </c>
      <c r="Q4921">
        <v>10</v>
      </c>
      <c r="R4921">
        <v>7</v>
      </c>
      <c r="S4921">
        <v>9</v>
      </c>
      <c r="T4921">
        <v>6</v>
      </c>
      <c r="U4921">
        <v>11</v>
      </c>
      <c r="V4921">
        <v>11</v>
      </c>
      <c r="W4921">
        <v>1</v>
      </c>
      <c r="X4921">
        <v>2</v>
      </c>
      <c r="Y4921">
        <v>0</v>
      </c>
      <c r="Z4921">
        <v>0</v>
      </c>
      <c r="AA4921">
        <v>1.9</v>
      </c>
      <c r="AB4921">
        <v>3.25</v>
      </c>
      <c r="AC4921">
        <v>4</v>
      </c>
      <c r="AD4921" t="str">
        <f t="shared" si="155"/>
        <v>A</v>
      </c>
      <c r="AE4921" t="str">
        <f t="shared" si="154"/>
        <v>Y</v>
      </c>
      <c r="AR4921">
        <v>0</v>
      </c>
      <c r="AS4921">
        <v>3</v>
      </c>
    </row>
    <row r="4922" spans="1:45" x14ac:dyDescent="0.3">
      <c r="A4922" t="s">
        <v>5149</v>
      </c>
      <c r="B4922" t="s">
        <v>4785</v>
      </c>
      <c r="C4922">
        <v>37</v>
      </c>
      <c r="D4922" s="1">
        <v>38836</v>
      </c>
      <c r="F4922" t="s">
        <v>845</v>
      </c>
      <c r="G4922" t="s">
        <v>73</v>
      </c>
      <c r="H4922">
        <v>0</v>
      </c>
      <c r="I4922">
        <v>1</v>
      </c>
      <c r="J4922" t="s">
        <v>47</v>
      </c>
      <c r="K4922">
        <v>0</v>
      </c>
      <c r="L4922">
        <v>0</v>
      </c>
      <c r="M4922" t="s">
        <v>61</v>
      </c>
      <c r="N4922" t="s">
        <v>5026</v>
      </c>
      <c r="O4922">
        <v>11</v>
      </c>
      <c r="P4922">
        <v>8</v>
      </c>
      <c r="Q4922">
        <v>3</v>
      </c>
      <c r="R4922">
        <v>4</v>
      </c>
      <c r="S4922">
        <v>4</v>
      </c>
      <c r="T4922">
        <v>6</v>
      </c>
      <c r="U4922">
        <v>13</v>
      </c>
      <c r="V4922">
        <v>17</v>
      </c>
      <c r="W4922">
        <v>2</v>
      </c>
      <c r="X4922">
        <v>2</v>
      </c>
      <c r="Y4922">
        <v>0</v>
      </c>
      <c r="Z4922">
        <v>0</v>
      </c>
      <c r="AA4922">
        <v>2.5</v>
      </c>
      <c r="AB4922">
        <v>3.2</v>
      </c>
      <c r="AC4922">
        <v>2.75</v>
      </c>
      <c r="AD4922" t="str">
        <f t="shared" si="155"/>
        <v>A</v>
      </c>
      <c r="AE4922" t="str">
        <f t="shared" si="154"/>
        <v>Y</v>
      </c>
      <c r="AR4922">
        <v>0</v>
      </c>
      <c r="AS4922">
        <v>3</v>
      </c>
    </row>
    <row r="4923" spans="1:45" x14ac:dyDescent="0.3">
      <c r="A4923" t="s">
        <v>5150</v>
      </c>
      <c r="B4923" t="s">
        <v>4785</v>
      </c>
      <c r="C4923">
        <v>37</v>
      </c>
      <c r="D4923" s="1">
        <v>38836</v>
      </c>
      <c r="F4923" t="s">
        <v>4795</v>
      </c>
      <c r="G4923" t="s">
        <v>4021</v>
      </c>
      <c r="H4923">
        <v>1</v>
      </c>
      <c r="I4923">
        <v>2</v>
      </c>
      <c r="J4923" t="s">
        <v>47</v>
      </c>
      <c r="K4923">
        <v>1</v>
      </c>
      <c r="L4923">
        <v>0</v>
      </c>
      <c r="M4923" t="s">
        <v>51</v>
      </c>
      <c r="N4923" t="s">
        <v>3624</v>
      </c>
      <c r="O4923">
        <v>13</v>
      </c>
      <c r="P4923">
        <v>16</v>
      </c>
      <c r="Q4923">
        <v>7</v>
      </c>
      <c r="R4923">
        <v>8</v>
      </c>
      <c r="S4923">
        <v>3</v>
      </c>
      <c r="T4923">
        <v>9</v>
      </c>
      <c r="U4923">
        <v>11</v>
      </c>
      <c r="V4923">
        <v>8</v>
      </c>
      <c r="W4923">
        <v>3</v>
      </c>
      <c r="X4923">
        <v>1</v>
      </c>
      <c r="Y4923">
        <v>1</v>
      </c>
      <c r="Z4923">
        <v>0</v>
      </c>
      <c r="AA4923">
        <v>2.4</v>
      </c>
      <c r="AB4923">
        <v>3.25</v>
      </c>
      <c r="AC4923">
        <v>2.8</v>
      </c>
      <c r="AD4923" t="str">
        <f t="shared" si="155"/>
        <v>A</v>
      </c>
      <c r="AE4923" t="str">
        <f t="shared" si="154"/>
        <v>Y</v>
      </c>
      <c r="AR4923">
        <v>0</v>
      </c>
      <c r="AS4923">
        <v>3</v>
      </c>
    </row>
    <row r="4924" spans="1:45" x14ac:dyDescent="0.3">
      <c r="A4924" t="s">
        <v>5151</v>
      </c>
      <c r="B4924" t="s">
        <v>4785</v>
      </c>
      <c r="C4924">
        <v>37</v>
      </c>
      <c r="D4924" s="1">
        <v>38837</v>
      </c>
      <c r="F4924" t="s">
        <v>64</v>
      </c>
      <c r="G4924" t="s">
        <v>843</v>
      </c>
      <c r="H4924">
        <v>1</v>
      </c>
      <c r="I4924">
        <v>0</v>
      </c>
      <c r="J4924" t="s">
        <v>51</v>
      </c>
      <c r="K4924">
        <v>0</v>
      </c>
      <c r="L4924">
        <v>0</v>
      </c>
      <c r="M4924" t="s">
        <v>61</v>
      </c>
      <c r="N4924" t="s">
        <v>3614</v>
      </c>
      <c r="O4924">
        <v>9</v>
      </c>
      <c r="P4924">
        <v>14</v>
      </c>
      <c r="Q4924">
        <v>4</v>
      </c>
      <c r="R4924">
        <v>6</v>
      </c>
      <c r="S4924">
        <v>6</v>
      </c>
      <c r="T4924">
        <v>8</v>
      </c>
      <c r="U4924">
        <v>11</v>
      </c>
      <c r="V4924">
        <v>12</v>
      </c>
      <c r="W4924">
        <v>1</v>
      </c>
      <c r="X4924">
        <v>5</v>
      </c>
      <c r="Y4924">
        <v>0</v>
      </c>
      <c r="Z4924">
        <v>0</v>
      </c>
      <c r="AA4924">
        <v>1.61</v>
      </c>
      <c r="AB4924">
        <v>3.6</v>
      </c>
      <c r="AC4924">
        <v>5.5</v>
      </c>
      <c r="AD4924" t="str">
        <f t="shared" si="155"/>
        <v>A</v>
      </c>
      <c r="AE4924" t="str">
        <f t="shared" si="154"/>
        <v>N</v>
      </c>
      <c r="AR4924">
        <v>3</v>
      </c>
      <c r="AS4924">
        <v>0</v>
      </c>
    </row>
    <row r="4925" spans="1:45" x14ac:dyDescent="0.3">
      <c r="A4925" t="s">
        <v>5152</v>
      </c>
      <c r="B4925" t="s">
        <v>4785</v>
      </c>
      <c r="C4925">
        <v>37</v>
      </c>
      <c r="D4925" s="1">
        <v>38838</v>
      </c>
      <c r="F4925" t="s">
        <v>79</v>
      </c>
      <c r="G4925" t="s">
        <v>845</v>
      </c>
      <c r="H4925">
        <v>0</v>
      </c>
      <c r="I4925">
        <v>0</v>
      </c>
      <c r="J4925" t="s">
        <v>61</v>
      </c>
      <c r="K4925">
        <v>0</v>
      </c>
      <c r="L4925">
        <v>0</v>
      </c>
      <c r="M4925" t="s">
        <v>61</v>
      </c>
      <c r="N4925" t="s">
        <v>3657</v>
      </c>
      <c r="O4925">
        <v>17</v>
      </c>
      <c r="P4925">
        <v>10</v>
      </c>
      <c r="Q4925">
        <v>6</v>
      </c>
      <c r="R4925">
        <v>6</v>
      </c>
      <c r="S4925">
        <v>10</v>
      </c>
      <c r="T4925">
        <v>2</v>
      </c>
      <c r="U4925">
        <v>11</v>
      </c>
      <c r="V4925">
        <v>10</v>
      </c>
      <c r="W4925">
        <v>2</v>
      </c>
      <c r="X4925">
        <v>2</v>
      </c>
      <c r="Y4925">
        <v>0</v>
      </c>
      <c r="Z4925">
        <v>0</v>
      </c>
      <c r="AA4925">
        <v>1.25</v>
      </c>
      <c r="AB4925">
        <v>5.5</v>
      </c>
      <c r="AC4925">
        <v>10</v>
      </c>
      <c r="AD4925" t="str">
        <f t="shared" si="155"/>
        <v>A</v>
      </c>
      <c r="AE4925" t="str">
        <f t="shared" si="154"/>
        <v>N</v>
      </c>
      <c r="AR4925">
        <v>1</v>
      </c>
      <c r="AS4925">
        <v>1</v>
      </c>
    </row>
    <row r="4926" spans="1:45" x14ac:dyDescent="0.3">
      <c r="A4926" t="s">
        <v>5153</v>
      </c>
      <c r="B4926" t="s">
        <v>4785</v>
      </c>
      <c r="C4926">
        <v>37</v>
      </c>
      <c r="D4926" s="1">
        <v>38838</v>
      </c>
      <c r="F4926" t="s">
        <v>1226</v>
      </c>
      <c r="G4926" t="s">
        <v>45</v>
      </c>
      <c r="H4926">
        <v>0</v>
      </c>
      <c r="I4926">
        <v>3</v>
      </c>
      <c r="J4926" t="s">
        <v>47</v>
      </c>
      <c r="K4926">
        <v>0</v>
      </c>
      <c r="L4926">
        <v>3</v>
      </c>
      <c r="M4926" t="s">
        <v>47</v>
      </c>
      <c r="N4926" t="s">
        <v>3631</v>
      </c>
      <c r="O4926">
        <v>7</v>
      </c>
      <c r="P4926">
        <v>7</v>
      </c>
      <c r="Q4926">
        <v>2</v>
      </c>
      <c r="R4926">
        <v>4</v>
      </c>
      <c r="S4926">
        <v>5</v>
      </c>
      <c r="T4926">
        <v>3</v>
      </c>
      <c r="U4926">
        <v>17</v>
      </c>
      <c r="V4926">
        <v>8</v>
      </c>
      <c r="W4926">
        <v>3</v>
      </c>
      <c r="X4926">
        <v>0</v>
      </c>
      <c r="Y4926">
        <v>0</v>
      </c>
      <c r="Z4926">
        <v>0</v>
      </c>
      <c r="AA4926">
        <v>10</v>
      </c>
      <c r="AB4926">
        <v>5</v>
      </c>
      <c r="AC4926">
        <v>1.28</v>
      </c>
      <c r="AD4926" t="str">
        <f t="shared" si="155"/>
        <v>H</v>
      </c>
      <c r="AE4926" t="str">
        <f t="shared" si="154"/>
        <v>N</v>
      </c>
      <c r="AR4926">
        <v>0</v>
      </c>
      <c r="AS4926">
        <v>3</v>
      </c>
    </row>
    <row r="4927" spans="1:45" x14ac:dyDescent="0.3">
      <c r="A4927" t="s">
        <v>5154</v>
      </c>
      <c r="B4927" t="s">
        <v>4785</v>
      </c>
      <c r="C4927">
        <v>37</v>
      </c>
      <c r="D4927" s="1">
        <v>38838</v>
      </c>
      <c r="F4927" t="s">
        <v>3618</v>
      </c>
      <c r="G4927" t="s">
        <v>75</v>
      </c>
      <c r="H4927">
        <v>0</v>
      </c>
      <c r="I4927">
        <v>1</v>
      </c>
      <c r="J4927" t="s">
        <v>47</v>
      </c>
      <c r="K4927">
        <v>0</v>
      </c>
      <c r="L4927">
        <v>1</v>
      </c>
      <c r="M4927" t="s">
        <v>47</v>
      </c>
      <c r="N4927" t="s">
        <v>3616</v>
      </c>
      <c r="O4927">
        <v>16</v>
      </c>
      <c r="P4927">
        <v>10</v>
      </c>
      <c r="Q4927">
        <v>4</v>
      </c>
      <c r="R4927">
        <v>5</v>
      </c>
      <c r="S4927">
        <v>9</v>
      </c>
      <c r="T4927">
        <v>6</v>
      </c>
      <c r="U4927">
        <v>8</v>
      </c>
      <c r="V4927">
        <v>15</v>
      </c>
      <c r="W4927">
        <v>0</v>
      </c>
      <c r="X4927">
        <v>0</v>
      </c>
      <c r="Y4927">
        <v>0</v>
      </c>
      <c r="Z4927">
        <v>0</v>
      </c>
      <c r="AA4927">
        <v>2.2999999999999998</v>
      </c>
      <c r="AB4927">
        <v>3.25</v>
      </c>
      <c r="AC4927">
        <v>3</v>
      </c>
      <c r="AD4927" t="str">
        <f t="shared" si="155"/>
        <v>A</v>
      </c>
      <c r="AE4927" t="str">
        <f t="shared" si="154"/>
        <v>Y</v>
      </c>
      <c r="AR4927">
        <v>0</v>
      </c>
      <c r="AS4927">
        <v>3</v>
      </c>
    </row>
    <row r="4928" spans="1:45" x14ac:dyDescent="0.3">
      <c r="A4928" t="s">
        <v>5155</v>
      </c>
      <c r="B4928" t="s">
        <v>4785</v>
      </c>
      <c r="C4928">
        <v>37</v>
      </c>
      <c r="D4928" s="1">
        <v>38839</v>
      </c>
      <c r="F4928" t="s">
        <v>54</v>
      </c>
      <c r="G4928" t="s">
        <v>53</v>
      </c>
      <c r="H4928">
        <v>1</v>
      </c>
      <c r="I4928">
        <v>0</v>
      </c>
      <c r="J4928" t="s">
        <v>51</v>
      </c>
      <c r="K4928">
        <v>1</v>
      </c>
      <c r="L4928">
        <v>0</v>
      </c>
      <c r="M4928" t="s">
        <v>51</v>
      </c>
      <c r="N4928" t="s">
        <v>3619</v>
      </c>
      <c r="O4928">
        <v>6</v>
      </c>
      <c r="P4928">
        <v>7</v>
      </c>
      <c r="Q4928">
        <v>1</v>
      </c>
      <c r="R4928">
        <v>2</v>
      </c>
      <c r="S4928">
        <v>5</v>
      </c>
      <c r="T4928">
        <v>8</v>
      </c>
      <c r="U4928">
        <v>18</v>
      </c>
      <c r="V4928">
        <v>6</v>
      </c>
      <c r="W4928">
        <v>2</v>
      </c>
      <c r="X4928">
        <v>2</v>
      </c>
      <c r="Y4928">
        <v>0</v>
      </c>
      <c r="Z4928">
        <v>0</v>
      </c>
      <c r="AA4928">
        <v>3</v>
      </c>
      <c r="AB4928">
        <v>3.4</v>
      </c>
      <c r="AC4928">
        <v>2.2000000000000002</v>
      </c>
      <c r="AD4928" t="str">
        <f t="shared" si="155"/>
        <v>H</v>
      </c>
      <c r="AE4928" t="str">
        <f t="shared" si="154"/>
        <v>Y</v>
      </c>
      <c r="AR4928">
        <v>3</v>
      </c>
      <c r="AS4928">
        <v>0</v>
      </c>
    </row>
    <row r="4929" spans="1:45" x14ac:dyDescent="0.3">
      <c r="A4929" t="s">
        <v>5156</v>
      </c>
      <c r="B4929" t="s">
        <v>4785</v>
      </c>
      <c r="C4929">
        <v>37</v>
      </c>
      <c r="D4929" s="1">
        <v>38840</v>
      </c>
      <c r="F4929" t="s">
        <v>843</v>
      </c>
      <c r="G4929" t="s">
        <v>845</v>
      </c>
      <c r="H4929">
        <v>1</v>
      </c>
      <c r="I4929">
        <v>1</v>
      </c>
      <c r="J4929" t="s">
        <v>61</v>
      </c>
      <c r="K4929">
        <v>0</v>
      </c>
      <c r="L4929">
        <v>0</v>
      </c>
      <c r="M4929" t="s">
        <v>61</v>
      </c>
      <c r="N4929" t="s">
        <v>4097</v>
      </c>
      <c r="O4929">
        <v>17</v>
      </c>
      <c r="P4929">
        <v>5</v>
      </c>
      <c r="Q4929">
        <v>9</v>
      </c>
      <c r="R4929">
        <v>3</v>
      </c>
      <c r="S4929">
        <v>6</v>
      </c>
      <c r="T4929">
        <v>1</v>
      </c>
      <c r="U4929">
        <v>9</v>
      </c>
      <c r="V4929">
        <v>10</v>
      </c>
      <c r="W4929">
        <v>1</v>
      </c>
      <c r="X4929">
        <v>1</v>
      </c>
      <c r="Y4929">
        <v>0</v>
      </c>
      <c r="Z4929">
        <v>0</v>
      </c>
      <c r="AA4929">
        <v>1.57</v>
      </c>
      <c r="AB4929">
        <v>3.8</v>
      </c>
      <c r="AC4929">
        <v>5.5</v>
      </c>
      <c r="AD4929" t="str">
        <f t="shared" si="155"/>
        <v>A</v>
      </c>
      <c r="AE4929" t="str">
        <f t="shared" si="154"/>
        <v>N</v>
      </c>
      <c r="AR4929">
        <v>1</v>
      </c>
      <c r="AS4929">
        <v>1</v>
      </c>
    </row>
    <row r="4930" spans="1:45" x14ac:dyDescent="0.3">
      <c r="A4930" t="s">
        <v>5157</v>
      </c>
      <c r="B4930" t="s">
        <v>4785</v>
      </c>
      <c r="C4930">
        <v>37</v>
      </c>
      <c r="D4930" s="1">
        <v>38841</v>
      </c>
      <c r="F4930" t="s">
        <v>59</v>
      </c>
      <c r="G4930" t="s">
        <v>45</v>
      </c>
      <c r="H4930">
        <v>1</v>
      </c>
      <c r="I4930">
        <v>3</v>
      </c>
      <c r="J4930" t="s">
        <v>47</v>
      </c>
      <c r="K4930">
        <v>1</v>
      </c>
      <c r="L4930">
        <v>1</v>
      </c>
      <c r="M4930" t="s">
        <v>61</v>
      </c>
      <c r="N4930" t="s">
        <v>3616</v>
      </c>
      <c r="O4930">
        <v>10</v>
      </c>
      <c r="P4930">
        <v>17</v>
      </c>
      <c r="Q4930">
        <v>8</v>
      </c>
      <c r="R4930">
        <v>12</v>
      </c>
      <c r="S4930">
        <v>12</v>
      </c>
      <c r="T4930">
        <v>6</v>
      </c>
      <c r="U4930">
        <v>21</v>
      </c>
      <c r="V4930">
        <v>8</v>
      </c>
      <c r="W4930">
        <v>3</v>
      </c>
      <c r="X4930">
        <v>0</v>
      </c>
      <c r="Y4930">
        <v>0</v>
      </c>
      <c r="Z4930">
        <v>0</v>
      </c>
      <c r="AA4930">
        <v>5.5</v>
      </c>
      <c r="AB4930">
        <v>3.6</v>
      </c>
      <c r="AC4930">
        <v>1.61</v>
      </c>
      <c r="AD4930" t="str">
        <f t="shared" si="155"/>
        <v>H</v>
      </c>
      <c r="AE4930" t="str">
        <f t="shared" si="154"/>
        <v>N</v>
      </c>
      <c r="AR4930">
        <v>0</v>
      </c>
      <c r="AS4930">
        <v>3</v>
      </c>
    </row>
    <row r="4931" spans="1:45" x14ac:dyDescent="0.3">
      <c r="A4931" t="s">
        <v>5158</v>
      </c>
      <c r="B4931" t="s">
        <v>4785</v>
      </c>
      <c r="C4931">
        <v>37</v>
      </c>
      <c r="D4931" s="1">
        <v>38841</v>
      </c>
      <c r="F4931" t="s">
        <v>1226</v>
      </c>
      <c r="G4931" t="s">
        <v>3176</v>
      </c>
      <c r="H4931">
        <v>2</v>
      </c>
      <c r="I4931">
        <v>1</v>
      </c>
      <c r="J4931" t="s">
        <v>51</v>
      </c>
      <c r="K4931">
        <v>1</v>
      </c>
      <c r="L4931">
        <v>0</v>
      </c>
      <c r="M4931" t="s">
        <v>51</v>
      </c>
      <c r="N4931" t="s">
        <v>3624</v>
      </c>
      <c r="O4931">
        <v>3</v>
      </c>
      <c r="P4931">
        <v>10</v>
      </c>
      <c r="Q4931">
        <v>3</v>
      </c>
      <c r="R4931">
        <v>2</v>
      </c>
      <c r="S4931">
        <v>10</v>
      </c>
      <c r="T4931">
        <v>3</v>
      </c>
      <c r="U4931">
        <v>18</v>
      </c>
      <c r="V4931">
        <v>6</v>
      </c>
      <c r="W4931">
        <v>4</v>
      </c>
      <c r="X4931">
        <v>4</v>
      </c>
      <c r="Y4931">
        <v>0</v>
      </c>
      <c r="Z4931">
        <v>0</v>
      </c>
      <c r="AA4931">
        <v>3.2</v>
      </c>
      <c r="AB4931">
        <v>3.25</v>
      </c>
      <c r="AC4931">
        <v>2.2000000000000002</v>
      </c>
      <c r="AD4931" t="str">
        <f t="shared" si="155"/>
        <v>H</v>
      </c>
      <c r="AE4931" t="str">
        <f t="shared" ref="AE4931:AE4994" si="156">IFERROR(IF(IF(IF(AC4931&gt;AA4931,G4931,F4931)=F4931,"H","A")=J4931,"Y","N"),"NAN")</f>
        <v>Y</v>
      </c>
      <c r="AR4931">
        <v>3</v>
      </c>
      <c r="AS4931">
        <v>0</v>
      </c>
    </row>
    <row r="4932" spans="1:45" x14ac:dyDescent="0.3">
      <c r="A4932" t="s">
        <v>5159</v>
      </c>
      <c r="B4932" t="s">
        <v>4785</v>
      </c>
      <c r="C4932">
        <v>38</v>
      </c>
      <c r="D4932" s="1">
        <v>38844</v>
      </c>
      <c r="F4932" t="s">
        <v>45</v>
      </c>
      <c r="G4932" t="s">
        <v>4795</v>
      </c>
      <c r="H4932">
        <v>4</v>
      </c>
      <c r="I4932">
        <v>2</v>
      </c>
      <c r="J4932" t="s">
        <v>51</v>
      </c>
      <c r="K4932">
        <v>2</v>
      </c>
      <c r="L4932">
        <v>2</v>
      </c>
      <c r="M4932" t="s">
        <v>61</v>
      </c>
      <c r="N4932" t="s">
        <v>3637</v>
      </c>
      <c r="O4932">
        <v>13</v>
      </c>
      <c r="P4932">
        <v>8</v>
      </c>
      <c r="Q4932">
        <v>7</v>
      </c>
      <c r="R4932">
        <v>3</v>
      </c>
      <c r="S4932">
        <v>5</v>
      </c>
      <c r="T4932">
        <v>1</v>
      </c>
      <c r="U4932">
        <v>12</v>
      </c>
      <c r="V4932">
        <v>16</v>
      </c>
      <c r="W4932">
        <v>1</v>
      </c>
      <c r="X4932">
        <v>1</v>
      </c>
      <c r="Y4932">
        <v>0</v>
      </c>
      <c r="Z4932">
        <v>1</v>
      </c>
      <c r="AA4932">
        <v>1.2</v>
      </c>
      <c r="AB4932">
        <v>6</v>
      </c>
      <c r="AC4932">
        <v>13</v>
      </c>
      <c r="AD4932" t="str">
        <f t="shared" si="155"/>
        <v>A</v>
      </c>
      <c r="AE4932" t="str">
        <f t="shared" si="156"/>
        <v>N</v>
      </c>
      <c r="AR4932">
        <v>3</v>
      </c>
      <c r="AS4932">
        <v>0</v>
      </c>
    </row>
    <row r="4933" spans="1:45" x14ac:dyDescent="0.3">
      <c r="A4933" t="s">
        <v>5160</v>
      </c>
      <c r="B4933" t="s">
        <v>4785</v>
      </c>
      <c r="C4933">
        <v>38</v>
      </c>
      <c r="D4933" s="1">
        <v>38844</v>
      </c>
      <c r="F4933" t="s">
        <v>49</v>
      </c>
      <c r="G4933" t="s">
        <v>1226</v>
      </c>
      <c r="H4933">
        <v>2</v>
      </c>
      <c r="I4933">
        <v>1</v>
      </c>
      <c r="J4933" t="s">
        <v>51</v>
      </c>
      <c r="K4933">
        <v>1</v>
      </c>
      <c r="L4933">
        <v>0</v>
      </c>
      <c r="M4933" t="s">
        <v>51</v>
      </c>
      <c r="N4933" t="s">
        <v>3639</v>
      </c>
      <c r="O4933">
        <v>16</v>
      </c>
      <c r="P4933">
        <v>14</v>
      </c>
      <c r="Q4933">
        <v>9</v>
      </c>
      <c r="R4933">
        <v>7</v>
      </c>
      <c r="S4933">
        <v>7</v>
      </c>
      <c r="T4933">
        <v>7</v>
      </c>
      <c r="U4933">
        <v>11</v>
      </c>
      <c r="V4933">
        <v>10</v>
      </c>
      <c r="W4933">
        <v>4</v>
      </c>
      <c r="X4933">
        <v>2</v>
      </c>
      <c r="Y4933">
        <v>0</v>
      </c>
      <c r="Z4933">
        <v>0</v>
      </c>
      <c r="AA4933">
        <v>1.53</v>
      </c>
      <c r="AB4933">
        <v>3.8</v>
      </c>
      <c r="AC4933">
        <v>6</v>
      </c>
      <c r="AD4933" t="str">
        <f t="shared" si="155"/>
        <v>A</v>
      </c>
      <c r="AE4933" t="str">
        <f t="shared" si="156"/>
        <v>N</v>
      </c>
      <c r="AR4933">
        <v>3</v>
      </c>
      <c r="AS4933">
        <v>0</v>
      </c>
    </row>
    <row r="4934" spans="1:45" x14ac:dyDescent="0.3">
      <c r="A4934" t="s">
        <v>5161</v>
      </c>
      <c r="B4934" t="s">
        <v>4785</v>
      </c>
      <c r="C4934">
        <v>38</v>
      </c>
      <c r="D4934" s="1">
        <v>38844</v>
      </c>
      <c r="F4934" t="s">
        <v>54</v>
      </c>
      <c r="G4934" t="s">
        <v>59</v>
      </c>
      <c r="H4934">
        <v>2</v>
      </c>
      <c r="I4934">
        <v>0</v>
      </c>
      <c r="J4934" t="s">
        <v>51</v>
      </c>
      <c r="K4934">
        <v>1</v>
      </c>
      <c r="L4934">
        <v>0</v>
      </c>
      <c r="M4934" t="s">
        <v>51</v>
      </c>
      <c r="N4934" t="s">
        <v>4097</v>
      </c>
      <c r="O4934">
        <v>6</v>
      </c>
      <c r="P4934">
        <v>11</v>
      </c>
      <c r="Q4934">
        <v>2</v>
      </c>
      <c r="R4934">
        <v>4</v>
      </c>
      <c r="S4934">
        <v>4</v>
      </c>
      <c r="T4934">
        <v>4</v>
      </c>
      <c r="U4934">
        <v>20</v>
      </c>
      <c r="V4934">
        <v>9</v>
      </c>
      <c r="W4934">
        <v>2</v>
      </c>
      <c r="X4934">
        <v>4</v>
      </c>
      <c r="Y4934">
        <v>1</v>
      </c>
      <c r="Z4934">
        <v>0</v>
      </c>
      <c r="AA4934">
        <v>1.66</v>
      </c>
      <c r="AB4934">
        <v>3.4</v>
      </c>
      <c r="AC4934">
        <v>5.5</v>
      </c>
      <c r="AD4934" t="str">
        <f t="shared" si="155"/>
        <v>A</v>
      </c>
      <c r="AE4934" t="str">
        <f t="shared" si="156"/>
        <v>N</v>
      </c>
      <c r="AR4934">
        <v>3</v>
      </c>
      <c r="AS4934">
        <v>0</v>
      </c>
    </row>
    <row r="4935" spans="1:45" x14ac:dyDescent="0.3">
      <c r="A4935" t="s">
        <v>5162</v>
      </c>
      <c r="B4935" t="s">
        <v>4785</v>
      </c>
      <c r="C4935">
        <v>38</v>
      </c>
      <c r="D4935" s="1">
        <v>38844</v>
      </c>
      <c r="F4935" t="s">
        <v>843</v>
      </c>
      <c r="G4935" t="s">
        <v>3623</v>
      </c>
      <c r="H4935">
        <v>1</v>
      </c>
      <c r="I4935">
        <v>0</v>
      </c>
      <c r="J4935" t="s">
        <v>51</v>
      </c>
      <c r="K4935">
        <v>0</v>
      </c>
      <c r="L4935">
        <v>0</v>
      </c>
      <c r="M4935" t="s">
        <v>61</v>
      </c>
      <c r="N4935" t="s">
        <v>3619</v>
      </c>
      <c r="O4935">
        <v>16</v>
      </c>
      <c r="P4935">
        <v>5</v>
      </c>
      <c r="Q4935">
        <v>6</v>
      </c>
      <c r="R4935">
        <v>2</v>
      </c>
      <c r="S4935">
        <v>5</v>
      </c>
      <c r="T4935">
        <v>2</v>
      </c>
      <c r="U4935">
        <v>7</v>
      </c>
      <c r="V4935">
        <v>14</v>
      </c>
      <c r="W4935">
        <v>0</v>
      </c>
      <c r="X4935">
        <v>1</v>
      </c>
      <c r="Y4935">
        <v>0</v>
      </c>
      <c r="Z4935">
        <v>0</v>
      </c>
      <c r="AA4935">
        <v>1.61</v>
      </c>
      <c r="AB4935">
        <v>3.6</v>
      </c>
      <c r="AC4935">
        <v>5.5</v>
      </c>
      <c r="AD4935" t="str">
        <f t="shared" si="155"/>
        <v>A</v>
      </c>
      <c r="AE4935" t="str">
        <f t="shared" si="156"/>
        <v>N</v>
      </c>
      <c r="AR4935">
        <v>3</v>
      </c>
      <c r="AS4935">
        <v>0</v>
      </c>
    </row>
    <row r="4936" spans="1:45" x14ac:dyDescent="0.3">
      <c r="A4936" t="s">
        <v>5163</v>
      </c>
      <c r="B4936" t="s">
        <v>4785</v>
      </c>
      <c r="C4936">
        <v>38</v>
      </c>
      <c r="D4936" s="1">
        <v>38844</v>
      </c>
      <c r="F4936" t="s">
        <v>73</v>
      </c>
      <c r="G4936" t="s">
        <v>3618</v>
      </c>
      <c r="H4936">
        <v>2</v>
      </c>
      <c r="I4936">
        <v>2</v>
      </c>
      <c r="J4936" t="s">
        <v>61</v>
      </c>
      <c r="K4936">
        <v>0</v>
      </c>
      <c r="L4936">
        <v>1</v>
      </c>
      <c r="M4936" t="s">
        <v>47</v>
      </c>
      <c r="N4936" t="s">
        <v>3614</v>
      </c>
      <c r="O4936">
        <v>22</v>
      </c>
      <c r="P4936">
        <v>6</v>
      </c>
      <c r="Q4936">
        <v>18</v>
      </c>
      <c r="R4936">
        <v>5</v>
      </c>
      <c r="S4936">
        <v>14</v>
      </c>
      <c r="T4936">
        <v>2</v>
      </c>
      <c r="U4936">
        <v>16</v>
      </c>
      <c r="V4936">
        <v>18</v>
      </c>
      <c r="W4936">
        <v>1</v>
      </c>
      <c r="X4936">
        <v>2</v>
      </c>
      <c r="Y4936">
        <v>0</v>
      </c>
      <c r="Z4936">
        <v>0</v>
      </c>
      <c r="AA4936">
        <v>1.66</v>
      </c>
      <c r="AB4936">
        <v>3.4</v>
      </c>
      <c r="AC4936">
        <v>5.5</v>
      </c>
      <c r="AD4936" t="str">
        <f t="shared" si="155"/>
        <v>A</v>
      </c>
      <c r="AE4936" t="str">
        <f t="shared" si="156"/>
        <v>N</v>
      </c>
      <c r="AR4936">
        <v>1</v>
      </c>
      <c r="AS4936">
        <v>1</v>
      </c>
    </row>
    <row r="4937" spans="1:45" x14ac:dyDescent="0.3">
      <c r="A4937" t="s">
        <v>5164</v>
      </c>
      <c r="B4937" t="s">
        <v>4785</v>
      </c>
      <c r="C4937">
        <v>38</v>
      </c>
      <c r="D4937" s="1">
        <v>38844</v>
      </c>
      <c r="F4937" t="s">
        <v>3176</v>
      </c>
      <c r="G4937" t="s">
        <v>845</v>
      </c>
      <c r="H4937">
        <v>1</v>
      </c>
      <c r="I4937">
        <v>0</v>
      </c>
      <c r="J4937" t="s">
        <v>51</v>
      </c>
      <c r="K4937">
        <v>0</v>
      </c>
      <c r="L4937">
        <v>0</v>
      </c>
      <c r="M4937" t="s">
        <v>61</v>
      </c>
      <c r="N4937" t="s">
        <v>3655</v>
      </c>
      <c r="O4937">
        <v>8</v>
      </c>
      <c r="P4937">
        <v>6</v>
      </c>
      <c r="Q4937">
        <v>3</v>
      </c>
      <c r="R4937">
        <v>3</v>
      </c>
      <c r="S4937">
        <v>8</v>
      </c>
      <c r="T4937">
        <v>4</v>
      </c>
      <c r="U4937">
        <v>8</v>
      </c>
      <c r="V4937">
        <v>12</v>
      </c>
      <c r="W4937">
        <v>0</v>
      </c>
      <c r="X4937">
        <v>1</v>
      </c>
      <c r="Y4937">
        <v>0</v>
      </c>
      <c r="Z4937">
        <v>0</v>
      </c>
      <c r="AA4937">
        <v>1.66</v>
      </c>
      <c r="AB4937">
        <v>3.4</v>
      </c>
      <c r="AC4937">
        <v>5.5</v>
      </c>
      <c r="AD4937" t="str">
        <f t="shared" si="155"/>
        <v>A</v>
      </c>
      <c r="AE4937" t="str">
        <f t="shared" si="156"/>
        <v>N</v>
      </c>
      <c r="AR4937">
        <v>3</v>
      </c>
      <c r="AS4937">
        <v>0</v>
      </c>
    </row>
    <row r="4938" spans="1:45" x14ac:dyDescent="0.3">
      <c r="A4938" t="s">
        <v>5165</v>
      </c>
      <c r="B4938" t="s">
        <v>4785</v>
      </c>
      <c r="C4938">
        <v>38</v>
      </c>
      <c r="D4938" s="1">
        <v>38844</v>
      </c>
      <c r="F4938" t="s">
        <v>79</v>
      </c>
      <c r="G4938" t="s">
        <v>1988</v>
      </c>
      <c r="H4938">
        <v>4</v>
      </c>
      <c r="I4938">
        <v>0</v>
      </c>
      <c r="J4938" t="s">
        <v>51</v>
      </c>
      <c r="K4938">
        <v>3</v>
      </c>
      <c r="L4938">
        <v>0</v>
      </c>
      <c r="M4938" t="s">
        <v>51</v>
      </c>
      <c r="N4938" t="s">
        <v>4453</v>
      </c>
      <c r="O4938">
        <v>20</v>
      </c>
      <c r="P4938">
        <v>8</v>
      </c>
      <c r="Q4938">
        <v>11</v>
      </c>
      <c r="R4938">
        <v>3</v>
      </c>
      <c r="S4938">
        <v>8</v>
      </c>
      <c r="T4938">
        <v>2</v>
      </c>
      <c r="U4938">
        <v>9</v>
      </c>
      <c r="V4938">
        <v>6</v>
      </c>
      <c r="W4938">
        <v>1</v>
      </c>
      <c r="X4938">
        <v>0</v>
      </c>
      <c r="Y4938">
        <v>0</v>
      </c>
      <c r="Z4938">
        <v>0</v>
      </c>
      <c r="AA4938">
        <v>1.2</v>
      </c>
      <c r="AB4938">
        <v>6</v>
      </c>
      <c r="AC4938">
        <v>13</v>
      </c>
      <c r="AD4938" t="str">
        <f t="shared" si="155"/>
        <v>A</v>
      </c>
      <c r="AE4938" t="str">
        <f t="shared" si="156"/>
        <v>N</v>
      </c>
      <c r="AR4938">
        <v>3</v>
      </c>
      <c r="AS4938">
        <v>0</v>
      </c>
    </row>
    <row r="4939" spans="1:45" x14ac:dyDescent="0.3">
      <c r="A4939" t="s">
        <v>5166</v>
      </c>
      <c r="B4939" t="s">
        <v>4785</v>
      </c>
      <c r="C4939">
        <v>38</v>
      </c>
      <c r="D4939" s="1">
        <v>38844</v>
      </c>
      <c r="F4939" t="s">
        <v>63</v>
      </c>
      <c r="G4939" t="s">
        <v>53</v>
      </c>
      <c r="H4939">
        <v>1</v>
      </c>
      <c r="I4939">
        <v>0</v>
      </c>
      <c r="J4939" t="s">
        <v>51</v>
      </c>
      <c r="K4939">
        <v>0</v>
      </c>
      <c r="L4939">
        <v>0</v>
      </c>
      <c r="M4939" t="s">
        <v>61</v>
      </c>
      <c r="N4939" t="s">
        <v>3624</v>
      </c>
      <c r="O4939">
        <v>16</v>
      </c>
      <c r="P4939">
        <v>10</v>
      </c>
      <c r="Q4939">
        <v>8</v>
      </c>
      <c r="R4939">
        <v>5</v>
      </c>
      <c r="S4939">
        <v>3</v>
      </c>
      <c r="T4939">
        <v>7</v>
      </c>
      <c r="U4939">
        <v>17</v>
      </c>
      <c r="V4939">
        <v>14</v>
      </c>
      <c r="W4939">
        <v>4</v>
      </c>
      <c r="X4939">
        <v>2</v>
      </c>
      <c r="Y4939">
        <v>1</v>
      </c>
      <c r="Z4939">
        <v>0</v>
      </c>
      <c r="AA4939">
        <v>3</v>
      </c>
      <c r="AB4939">
        <v>3.25</v>
      </c>
      <c r="AC4939">
        <v>2.2999999999999998</v>
      </c>
      <c r="AD4939" t="str">
        <f t="shared" si="155"/>
        <v>H</v>
      </c>
      <c r="AE4939" t="str">
        <f t="shared" si="156"/>
        <v>Y</v>
      </c>
      <c r="AR4939">
        <v>3</v>
      </c>
      <c r="AS4939">
        <v>0</v>
      </c>
    </row>
    <row r="4940" spans="1:45" x14ac:dyDescent="0.3">
      <c r="A4940" t="s">
        <v>5167</v>
      </c>
      <c r="B4940" t="s">
        <v>4785</v>
      </c>
      <c r="C4940">
        <v>38</v>
      </c>
      <c r="D4940" s="1">
        <v>38844</v>
      </c>
      <c r="F4940" t="s">
        <v>4021</v>
      </c>
      <c r="G4940" t="s">
        <v>56</v>
      </c>
      <c r="H4940">
        <v>1</v>
      </c>
      <c r="I4940">
        <v>3</v>
      </c>
      <c r="J4940" t="s">
        <v>47</v>
      </c>
      <c r="K4940">
        <v>0</v>
      </c>
      <c r="L4940">
        <v>0</v>
      </c>
      <c r="M4940" t="s">
        <v>61</v>
      </c>
      <c r="N4940" t="s">
        <v>3616</v>
      </c>
      <c r="O4940">
        <v>6</v>
      </c>
      <c r="P4940">
        <v>8</v>
      </c>
      <c r="Q4940">
        <v>4</v>
      </c>
      <c r="R4940">
        <v>4</v>
      </c>
      <c r="S4940">
        <v>5</v>
      </c>
      <c r="T4940">
        <v>6</v>
      </c>
      <c r="U4940">
        <v>5</v>
      </c>
      <c r="V4940">
        <v>11</v>
      </c>
      <c r="W4940">
        <v>1</v>
      </c>
      <c r="X4940">
        <v>0</v>
      </c>
      <c r="Y4940">
        <v>0</v>
      </c>
      <c r="Z4940">
        <v>0</v>
      </c>
      <c r="AA4940">
        <v>5</v>
      </c>
      <c r="AB4940">
        <v>3.8</v>
      </c>
      <c r="AC4940">
        <v>1.61</v>
      </c>
      <c r="AD4940" t="str">
        <f t="shared" si="155"/>
        <v>H</v>
      </c>
      <c r="AE4940" t="str">
        <f t="shared" si="156"/>
        <v>N</v>
      </c>
      <c r="AR4940">
        <v>0</v>
      </c>
      <c r="AS4940">
        <v>3</v>
      </c>
    </row>
    <row r="4941" spans="1:45" x14ac:dyDescent="0.3">
      <c r="A4941" t="s">
        <v>5168</v>
      </c>
      <c r="B4941" t="s">
        <v>4785</v>
      </c>
      <c r="C4941">
        <v>38</v>
      </c>
      <c r="D4941" s="1">
        <v>38844</v>
      </c>
      <c r="F4941" t="s">
        <v>75</v>
      </c>
      <c r="G4941" t="s">
        <v>64</v>
      </c>
      <c r="H4941">
        <v>2</v>
      </c>
      <c r="I4941">
        <v>1</v>
      </c>
      <c r="J4941" t="s">
        <v>51</v>
      </c>
      <c r="K4941">
        <v>1</v>
      </c>
      <c r="L4941">
        <v>1</v>
      </c>
      <c r="M4941" t="s">
        <v>61</v>
      </c>
      <c r="N4941" t="s">
        <v>3657</v>
      </c>
      <c r="O4941">
        <v>12</v>
      </c>
      <c r="P4941">
        <v>14</v>
      </c>
      <c r="Q4941">
        <v>7</v>
      </c>
      <c r="R4941">
        <v>6</v>
      </c>
      <c r="S4941">
        <v>11</v>
      </c>
      <c r="T4941">
        <v>4</v>
      </c>
      <c r="U4941">
        <v>17</v>
      </c>
      <c r="V4941">
        <v>7</v>
      </c>
      <c r="W4941">
        <v>1</v>
      </c>
      <c r="X4941">
        <v>0</v>
      </c>
      <c r="Y4941">
        <v>0</v>
      </c>
      <c r="Z4941">
        <v>0</v>
      </c>
      <c r="AA4941">
        <v>4.5</v>
      </c>
      <c r="AB4941">
        <v>3.6</v>
      </c>
      <c r="AC4941">
        <v>1.72</v>
      </c>
      <c r="AD4941" t="str">
        <f t="shared" si="155"/>
        <v>H</v>
      </c>
      <c r="AE4941" t="str">
        <f t="shared" si="156"/>
        <v>Y</v>
      </c>
      <c r="AR4941">
        <v>3</v>
      </c>
      <c r="AS4941">
        <v>0</v>
      </c>
    </row>
    <row r="4942" spans="1:45" x14ac:dyDescent="0.3">
      <c r="A4942" t="s">
        <v>5169</v>
      </c>
      <c r="B4942" t="s">
        <v>5170</v>
      </c>
      <c r="C4942">
        <v>1</v>
      </c>
      <c r="D4942" s="1">
        <v>38948</v>
      </c>
      <c r="F4942" t="s">
        <v>45</v>
      </c>
      <c r="G4942" t="s">
        <v>49</v>
      </c>
      <c r="H4942">
        <v>1</v>
      </c>
      <c r="I4942">
        <v>1</v>
      </c>
      <c r="J4942" t="s">
        <v>61</v>
      </c>
      <c r="K4942">
        <v>0</v>
      </c>
      <c r="L4942">
        <v>0</v>
      </c>
      <c r="M4942" t="s">
        <v>61</v>
      </c>
      <c r="N4942" t="s">
        <v>3616</v>
      </c>
      <c r="O4942">
        <v>19</v>
      </c>
      <c r="P4942">
        <v>5</v>
      </c>
      <c r="Q4942">
        <v>11</v>
      </c>
      <c r="R4942">
        <v>3</v>
      </c>
      <c r="S4942">
        <v>18</v>
      </c>
      <c r="T4942">
        <v>1</v>
      </c>
      <c r="U4942">
        <v>10</v>
      </c>
      <c r="V4942">
        <v>19</v>
      </c>
      <c r="W4942">
        <v>1</v>
      </c>
      <c r="X4942">
        <v>2</v>
      </c>
      <c r="Y4942">
        <v>0</v>
      </c>
      <c r="Z4942">
        <v>0</v>
      </c>
      <c r="AA4942">
        <v>1.28</v>
      </c>
      <c r="AB4942">
        <v>4.5</v>
      </c>
      <c r="AC4942">
        <v>13</v>
      </c>
      <c r="AD4942" t="str">
        <f t="shared" si="155"/>
        <v>A</v>
      </c>
      <c r="AE4942" t="str">
        <f t="shared" si="156"/>
        <v>N</v>
      </c>
      <c r="AR4942">
        <v>1</v>
      </c>
      <c r="AS4942">
        <v>1</v>
      </c>
    </row>
    <row r="4943" spans="1:45" x14ac:dyDescent="0.3">
      <c r="A4943" t="s">
        <v>5171</v>
      </c>
      <c r="B4943" t="s">
        <v>5170</v>
      </c>
      <c r="C4943">
        <v>1</v>
      </c>
      <c r="D4943" s="1">
        <v>38948</v>
      </c>
      <c r="F4943" t="s">
        <v>843</v>
      </c>
      <c r="G4943" t="s">
        <v>64</v>
      </c>
      <c r="H4943">
        <v>2</v>
      </c>
      <c r="I4943">
        <v>0</v>
      </c>
      <c r="J4943" t="s">
        <v>51</v>
      </c>
      <c r="K4943">
        <v>2</v>
      </c>
      <c r="L4943">
        <v>0</v>
      </c>
      <c r="M4943" t="s">
        <v>51</v>
      </c>
      <c r="N4943" t="s">
        <v>3695</v>
      </c>
      <c r="O4943">
        <v>8</v>
      </c>
      <c r="P4943">
        <v>9</v>
      </c>
      <c r="Q4943">
        <v>6</v>
      </c>
      <c r="R4943">
        <v>6</v>
      </c>
      <c r="S4943">
        <v>6</v>
      </c>
      <c r="T4943">
        <v>3</v>
      </c>
      <c r="U4943">
        <v>19</v>
      </c>
      <c r="V4943">
        <v>22</v>
      </c>
      <c r="W4943">
        <v>0</v>
      </c>
      <c r="X4943">
        <v>1</v>
      </c>
      <c r="Y4943">
        <v>0</v>
      </c>
      <c r="Z4943">
        <v>0</v>
      </c>
      <c r="AA4943">
        <v>2.62</v>
      </c>
      <c r="AB4943">
        <v>3.2</v>
      </c>
      <c r="AC4943">
        <v>2.6</v>
      </c>
      <c r="AD4943" t="str">
        <f t="shared" si="155"/>
        <v>H</v>
      </c>
      <c r="AE4943" t="str">
        <f t="shared" si="156"/>
        <v>Y</v>
      </c>
      <c r="AR4943">
        <v>3</v>
      </c>
      <c r="AS4943">
        <v>0</v>
      </c>
    </row>
    <row r="4944" spans="1:45" x14ac:dyDescent="0.3">
      <c r="A4944" t="s">
        <v>5172</v>
      </c>
      <c r="B4944" t="s">
        <v>5170</v>
      </c>
      <c r="C4944">
        <v>1</v>
      </c>
      <c r="D4944" s="1">
        <v>38948</v>
      </c>
      <c r="F4944" t="s">
        <v>73</v>
      </c>
      <c r="G4944" t="s">
        <v>2373</v>
      </c>
      <c r="H4944">
        <v>2</v>
      </c>
      <c r="I4944">
        <v>1</v>
      </c>
      <c r="J4944" t="s">
        <v>51</v>
      </c>
      <c r="K4944">
        <v>1</v>
      </c>
      <c r="L4944">
        <v>0</v>
      </c>
      <c r="M4944" t="s">
        <v>51</v>
      </c>
      <c r="N4944" t="s">
        <v>4115</v>
      </c>
      <c r="O4944">
        <v>6</v>
      </c>
      <c r="P4944">
        <v>12</v>
      </c>
      <c r="Q4944">
        <v>2</v>
      </c>
      <c r="R4944">
        <v>8</v>
      </c>
      <c r="S4944">
        <v>0</v>
      </c>
      <c r="T4944">
        <v>6</v>
      </c>
      <c r="U4944">
        <v>12</v>
      </c>
      <c r="V4944">
        <v>13</v>
      </c>
      <c r="W4944">
        <v>2</v>
      </c>
      <c r="X4944">
        <v>2</v>
      </c>
      <c r="Y4944">
        <v>0</v>
      </c>
      <c r="Z4944">
        <v>0</v>
      </c>
      <c r="AA4944">
        <v>1.66</v>
      </c>
      <c r="AB4944">
        <v>3.4</v>
      </c>
      <c r="AC4944">
        <v>5.5</v>
      </c>
      <c r="AD4944" t="str">
        <f t="shared" si="155"/>
        <v>A</v>
      </c>
      <c r="AE4944" t="str">
        <f t="shared" si="156"/>
        <v>N</v>
      </c>
      <c r="AR4944">
        <v>3</v>
      </c>
      <c r="AS4944">
        <v>0</v>
      </c>
    </row>
    <row r="4945" spans="1:45" x14ac:dyDescent="0.3">
      <c r="A4945" t="s">
        <v>5173</v>
      </c>
      <c r="B4945" t="s">
        <v>5170</v>
      </c>
      <c r="C4945">
        <v>1</v>
      </c>
      <c r="D4945" s="1">
        <v>38948</v>
      </c>
      <c r="F4945" t="s">
        <v>63</v>
      </c>
      <c r="G4945" t="s">
        <v>4795</v>
      </c>
      <c r="H4945">
        <v>2</v>
      </c>
      <c r="I4945">
        <v>1</v>
      </c>
      <c r="J4945" t="s">
        <v>51</v>
      </c>
      <c r="K4945">
        <v>1</v>
      </c>
      <c r="L4945">
        <v>0</v>
      </c>
      <c r="M4945" t="s">
        <v>51</v>
      </c>
      <c r="N4945" t="s">
        <v>4453</v>
      </c>
      <c r="O4945">
        <v>9</v>
      </c>
      <c r="P4945">
        <v>14</v>
      </c>
      <c r="Q4945">
        <v>8</v>
      </c>
      <c r="R4945">
        <v>9</v>
      </c>
      <c r="S4945">
        <v>4</v>
      </c>
      <c r="T4945">
        <v>11</v>
      </c>
      <c r="U4945">
        <v>17</v>
      </c>
      <c r="V4945">
        <v>20</v>
      </c>
      <c r="W4945">
        <v>1</v>
      </c>
      <c r="X4945">
        <v>2</v>
      </c>
      <c r="Y4945">
        <v>0</v>
      </c>
      <c r="Z4945">
        <v>0</v>
      </c>
      <c r="AA4945">
        <v>1.72</v>
      </c>
      <c r="AB4945">
        <v>3.5</v>
      </c>
      <c r="AC4945">
        <v>4.75</v>
      </c>
      <c r="AD4945" t="str">
        <f t="shared" si="155"/>
        <v>A</v>
      </c>
      <c r="AE4945" t="str">
        <f t="shared" si="156"/>
        <v>N</v>
      </c>
      <c r="AR4945">
        <v>3</v>
      </c>
      <c r="AS4945">
        <v>0</v>
      </c>
    </row>
    <row r="4946" spans="1:45" x14ac:dyDescent="0.3">
      <c r="A4946" t="s">
        <v>5174</v>
      </c>
      <c r="B4946" t="s">
        <v>5170</v>
      </c>
      <c r="C4946">
        <v>1</v>
      </c>
      <c r="D4946" s="1">
        <v>38948</v>
      </c>
      <c r="F4946" t="s">
        <v>4021</v>
      </c>
      <c r="G4946" t="s">
        <v>54</v>
      </c>
      <c r="H4946">
        <v>3</v>
      </c>
      <c r="I4946">
        <v>0</v>
      </c>
      <c r="J4946" t="s">
        <v>51</v>
      </c>
      <c r="K4946">
        <v>1</v>
      </c>
      <c r="L4946">
        <v>0</v>
      </c>
      <c r="M4946" t="s">
        <v>51</v>
      </c>
      <c r="N4946" t="s">
        <v>3614</v>
      </c>
      <c r="O4946">
        <v>21</v>
      </c>
      <c r="P4946">
        <v>9</v>
      </c>
      <c r="Q4946">
        <v>16</v>
      </c>
      <c r="R4946">
        <v>7</v>
      </c>
      <c r="S4946">
        <v>6</v>
      </c>
      <c r="T4946">
        <v>2</v>
      </c>
      <c r="U4946">
        <v>20</v>
      </c>
      <c r="V4946">
        <v>17</v>
      </c>
      <c r="W4946">
        <v>2</v>
      </c>
      <c r="X4946">
        <v>1</v>
      </c>
      <c r="Y4946">
        <v>0</v>
      </c>
      <c r="Z4946">
        <v>2</v>
      </c>
      <c r="AA4946">
        <v>2.2999999999999998</v>
      </c>
      <c r="AB4946">
        <v>3.1</v>
      </c>
      <c r="AC4946">
        <v>3.1</v>
      </c>
      <c r="AD4946" t="str">
        <f t="shared" si="155"/>
        <v>A</v>
      </c>
      <c r="AE4946" t="str">
        <f t="shared" si="156"/>
        <v>N</v>
      </c>
      <c r="AR4946">
        <v>3</v>
      </c>
      <c r="AS4946">
        <v>0</v>
      </c>
    </row>
    <row r="4947" spans="1:45" x14ac:dyDescent="0.3">
      <c r="A4947" t="s">
        <v>5175</v>
      </c>
      <c r="B4947" t="s">
        <v>5170</v>
      </c>
      <c r="C4947">
        <v>1</v>
      </c>
      <c r="D4947" s="1">
        <v>38948</v>
      </c>
      <c r="F4947" t="s">
        <v>5176</v>
      </c>
      <c r="G4947" t="s">
        <v>845</v>
      </c>
      <c r="H4947">
        <v>3</v>
      </c>
      <c r="I4947">
        <v>2</v>
      </c>
      <c r="J4947" t="s">
        <v>51</v>
      </c>
      <c r="K4947">
        <v>2</v>
      </c>
      <c r="L4947">
        <v>2</v>
      </c>
      <c r="M4947" t="s">
        <v>61</v>
      </c>
      <c r="N4947" t="s">
        <v>3655</v>
      </c>
      <c r="O4947">
        <v>14</v>
      </c>
      <c r="P4947">
        <v>7</v>
      </c>
      <c r="Q4947">
        <v>9</v>
      </c>
      <c r="R4947">
        <v>5</v>
      </c>
      <c r="S4947">
        <v>8</v>
      </c>
      <c r="T4947">
        <v>2</v>
      </c>
      <c r="U4947">
        <v>8</v>
      </c>
      <c r="V4947">
        <v>15</v>
      </c>
      <c r="W4947">
        <v>1</v>
      </c>
      <c r="X4947">
        <v>3</v>
      </c>
      <c r="Y4947">
        <v>0</v>
      </c>
      <c r="Z4947">
        <v>0</v>
      </c>
      <c r="AA4947">
        <v>2.5</v>
      </c>
      <c r="AB4947">
        <v>3.1</v>
      </c>
      <c r="AC4947">
        <v>2.8</v>
      </c>
      <c r="AD4947" t="str">
        <f t="shared" si="155"/>
        <v>A</v>
      </c>
      <c r="AE4947" t="str">
        <f t="shared" si="156"/>
        <v>N</v>
      </c>
      <c r="AR4947">
        <v>3</v>
      </c>
      <c r="AS4947">
        <v>0</v>
      </c>
    </row>
    <row r="4948" spans="1:45" x14ac:dyDescent="0.3">
      <c r="A4948" t="s">
        <v>5177</v>
      </c>
      <c r="B4948" t="s">
        <v>5170</v>
      </c>
      <c r="C4948">
        <v>1</v>
      </c>
      <c r="D4948" s="1">
        <v>38948</v>
      </c>
      <c r="F4948" t="s">
        <v>69</v>
      </c>
      <c r="G4948" t="s">
        <v>56</v>
      </c>
      <c r="H4948">
        <v>1</v>
      </c>
      <c r="I4948">
        <v>1</v>
      </c>
      <c r="J4948" t="s">
        <v>61</v>
      </c>
      <c r="K4948">
        <v>0</v>
      </c>
      <c r="L4948">
        <v>0</v>
      </c>
      <c r="M4948" t="s">
        <v>61</v>
      </c>
      <c r="N4948" t="s">
        <v>3641</v>
      </c>
      <c r="O4948">
        <v>5</v>
      </c>
      <c r="P4948">
        <v>12</v>
      </c>
      <c r="Q4948">
        <v>3</v>
      </c>
      <c r="R4948">
        <v>7</v>
      </c>
      <c r="S4948">
        <v>0</v>
      </c>
      <c r="T4948">
        <v>12</v>
      </c>
      <c r="U4948">
        <v>10</v>
      </c>
      <c r="V4948">
        <v>16</v>
      </c>
      <c r="W4948">
        <v>1</v>
      </c>
      <c r="X4948">
        <v>2</v>
      </c>
      <c r="Y4948">
        <v>0</v>
      </c>
      <c r="Z4948">
        <v>0</v>
      </c>
      <c r="AA4948">
        <v>6</v>
      </c>
      <c r="AB4948">
        <v>3.8</v>
      </c>
      <c r="AC4948">
        <v>1.53</v>
      </c>
      <c r="AD4948" t="str">
        <f t="shared" si="155"/>
        <v>H</v>
      </c>
      <c r="AE4948" t="str">
        <f t="shared" si="156"/>
        <v>N</v>
      </c>
      <c r="AR4948">
        <v>1</v>
      </c>
      <c r="AS4948">
        <v>1</v>
      </c>
    </row>
    <row r="4949" spans="1:45" x14ac:dyDescent="0.3">
      <c r="A4949" t="s">
        <v>5178</v>
      </c>
      <c r="B4949" t="s">
        <v>5170</v>
      </c>
      <c r="C4949">
        <v>1</v>
      </c>
      <c r="D4949" s="1">
        <v>38948</v>
      </c>
      <c r="F4949" t="s">
        <v>75</v>
      </c>
      <c r="G4949" t="s">
        <v>1988</v>
      </c>
      <c r="H4949">
        <v>3</v>
      </c>
      <c r="I4949">
        <v>1</v>
      </c>
      <c r="J4949" t="s">
        <v>51</v>
      </c>
      <c r="K4949">
        <v>0</v>
      </c>
      <c r="L4949">
        <v>1</v>
      </c>
      <c r="M4949" t="s">
        <v>47</v>
      </c>
      <c r="N4949" t="s">
        <v>4097</v>
      </c>
      <c r="O4949">
        <v>16</v>
      </c>
      <c r="P4949">
        <v>4</v>
      </c>
      <c r="Q4949">
        <v>5</v>
      </c>
      <c r="R4949">
        <v>2</v>
      </c>
      <c r="S4949">
        <v>6</v>
      </c>
      <c r="T4949">
        <v>0</v>
      </c>
      <c r="U4949">
        <v>14</v>
      </c>
      <c r="V4949">
        <v>14</v>
      </c>
      <c r="W4949">
        <v>2</v>
      </c>
      <c r="X4949">
        <v>2</v>
      </c>
      <c r="Y4949">
        <v>0</v>
      </c>
      <c r="Z4949">
        <v>1</v>
      </c>
      <c r="AA4949">
        <v>2</v>
      </c>
      <c r="AB4949">
        <v>3.2</v>
      </c>
      <c r="AC4949">
        <v>3.75</v>
      </c>
      <c r="AD4949" t="str">
        <f t="shared" si="155"/>
        <v>A</v>
      </c>
      <c r="AE4949" t="str">
        <f t="shared" si="156"/>
        <v>N</v>
      </c>
      <c r="AR4949">
        <v>3</v>
      </c>
      <c r="AS4949">
        <v>0</v>
      </c>
    </row>
    <row r="4950" spans="1:45" x14ac:dyDescent="0.3">
      <c r="A4950" t="s">
        <v>5179</v>
      </c>
      <c r="B4950" t="s">
        <v>5170</v>
      </c>
      <c r="C4950">
        <v>1</v>
      </c>
      <c r="D4950" s="1">
        <v>38949</v>
      </c>
      <c r="F4950" t="s">
        <v>53</v>
      </c>
      <c r="G4950" t="s">
        <v>59</v>
      </c>
      <c r="H4950">
        <v>3</v>
      </c>
      <c r="I4950">
        <v>0</v>
      </c>
      <c r="J4950" t="s">
        <v>51</v>
      </c>
      <c r="K4950">
        <v>2</v>
      </c>
      <c r="L4950">
        <v>0</v>
      </c>
      <c r="M4950" t="s">
        <v>51</v>
      </c>
      <c r="N4950" t="s">
        <v>3619</v>
      </c>
      <c r="O4950">
        <v>10</v>
      </c>
      <c r="P4950">
        <v>5</v>
      </c>
      <c r="Q4950">
        <v>4</v>
      </c>
      <c r="R4950">
        <v>2</v>
      </c>
      <c r="S4950">
        <v>5</v>
      </c>
      <c r="T4950">
        <v>2</v>
      </c>
      <c r="U4950">
        <v>7</v>
      </c>
      <c r="V4950">
        <v>15</v>
      </c>
      <c r="W4950">
        <v>1</v>
      </c>
      <c r="X4950">
        <v>3</v>
      </c>
      <c r="Y4950">
        <v>0</v>
      </c>
      <c r="Z4950">
        <v>1</v>
      </c>
      <c r="AA4950">
        <v>1.22</v>
      </c>
      <c r="AB4950">
        <v>5.5</v>
      </c>
      <c r="AC4950">
        <v>13</v>
      </c>
      <c r="AD4950" t="str">
        <f t="shared" si="155"/>
        <v>A</v>
      </c>
      <c r="AE4950" t="str">
        <f t="shared" si="156"/>
        <v>N</v>
      </c>
      <c r="AR4950">
        <v>3</v>
      </c>
      <c r="AS4950">
        <v>0</v>
      </c>
    </row>
    <row r="4951" spans="1:45" x14ac:dyDescent="0.3">
      <c r="A4951" t="s">
        <v>5180</v>
      </c>
      <c r="B4951" t="s">
        <v>5170</v>
      </c>
      <c r="C4951">
        <v>1</v>
      </c>
      <c r="D4951" s="1">
        <v>38949</v>
      </c>
      <c r="F4951" t="s">
        <v>79</v>
      </c>
      <c r="G4951" t="s">
        <v>3176</v>
      </c>
      <c r="H4951">
        <v>5</v>
      </c>
      <c r="I4951">
        <v>1</v>
      </c>
      <c r="J4951" t="s">
        <v>51</v>
      </c>
      <c r="K4951">
        <v>4</v>
      </c>
      <c r="L4951">
        <v>1</v>
      </c>
      <c r="M4951" t="s">
        <v>51</v>
      </c>
      <c r="N4951" t="s">
        <v>4524</v>
      </c>
      <c r="O4951">
        <v>15</v>
      </c>
      <c r="P4951">
        <v>12</v>
      </c>
      <c r="Q4951">
        <v>7</v>
      </c>
      <c r="R4951">
        <v>8</v>
      </c>
      <c r="S4951">
        <v>5</v>
      </c>
      <c r="T4951">
        <v>2</v>
      </c>
      <c r="U4951">
        <v>14</v>
      </c>
      <c r="V4951">
        <v>20</v>
      </c>
      <c r="W4951">
        <v>1</v>
      </c>
      <c r="X4951">
        <v>1</v>
      </c>
      <c r="Y4951">
        <v>0</v>
      </c>
      <c r="Z4951">
        <v>0</v>
      </c>
      <c r="AA4951">
        <v>1.22</v>
      </c>
      <c r="AB4951">
        <v>5.5</v>
      </c>
      <c r="AC4951">
        <v>13</v>
      </c>
      <c r="AD4951" t="str">
        <f t="shared" si="155"/>
        <v>A</v>
      </c>
      <c r="AE4951" t="str">
        <f t="shared" si="156"/>
        <v>N</v>
      </c>
      <c r="AR4951">
        <v>3</v>
      </c>
      <c r="AS4951">
        <v>0</v>
      </c>
    </row>
    <row r="4952" spans="1:45" x14ac:dyDescent="0.3">
      <c r="A4952" t="s">
        <v>5181</v>
      </c>
      <c r="B4952" t="s">
        <v>5170</v>
      </c>
      <c r="C4952">
        <v>2</v>
      </c>
      <c r="D4952" s="1">
        <v>38951</v>
      </c>
      <c r="F4952" t="s">
        <v>64</v>
      </c>
      <c r="G4952" t="s">
        <v>69</v>
      </c>
      <c r="H4952">
        <v>2</v>
      </c>
      <c r="I4952">
        <v>0</v>
      </c>
      <c r="J4952" t="s">
        <v>51</v>
      </c>
      <c r="K4952">
        <v>2</v>
      </c>
      <c r="L4952">
        <v>0</v>
      </c>
      <c r="M4952" t="s">
        <v>51</v>
      </c>
      <c r="N4952" t="s">
        <v>4115</v>
      </c>
      <c r="O4952">
        <v>18</v>
      </c>
      <c r="P4952">
        <v>6</v>
      </c>
      <c r="Q4952">
        <v>13</v>
      </c>
      <c r="R4952">
        <v>3</v>
      </c>
      <c r="S4952">
        <v>6</v>
      </c>
      <c r="T4952">
        <v>4</v>
      </c>
      <c r="U4952">
        <v>5</v>
      </c>
      <c r="V4952">
        <v>9</v>
      </c>
      <c r="W4952">
        <v>0</v>
      </c>
      <c r="X4952">
        <v>1</v>
      </c>
      <c r="Y4952">
        <v>0</v>
      </c>
      <c r="Z4952">
        <v>0</v>
      </c>
      <c r="AA4952">
        <v>1.5</v>
      </c>
      <c r="AB4952">
        <v>3.75</v>
      </c>
      <c r="AC4952">
        <v>7</v>
      </c>
      <c r="AD4952" t="str">
        <f t="shared" si="155"/>
        <v>A</v>
      </c>
      <c r="AE4952" t="str">
        <f t="shared" si="156"/>
        <v>N</v>
      </c>
      <c r="AR4952">
        <v>3</v>
      </c>
      <c r="AS4952">
        <v>0</v>
      </c>
    </row>
    <row r="4953" spans="1:45" x14ac:dyDescent="0.3">
      <c r="A4953" t="s">
        <v>5182</v>
      </c>
      <c r="B4953" t="s">
        <v>5170</v>
      </c>
      <c r="C4953">
        <v>2</v>
      </c>
      <c r="D4953" s="1">
        <v>38951</v>
      </c>
      <c r="F4953" t="s">
        <v>2373</v>
      </c>
      <c r="G4953" t="s">
        <v>75</v>
      </c>
      <c r="H4953">
        <v>1</v>
      </c>
      <c r="I4953">
        <v>1</v>
      </c>
      <c r="J4953" t="s">
        <v>61</v>
      </c>
      <c r="K4953">
        <v>0</v>
      </c>
      <c r="L4953">
        <v>0</v>
      </c>
      <c r="M4953" t="s">
        <v>61</v>
      </c>
      <c r="N4953" t="s">
        <v>4453</v>
      </c>
      <c r="O4953">
        <v>11</v>
      </c>
      <c r="P4953">
        <v>8</v>
      </c>
      <c r="Q4953">
        <v>4</v>
      </c>
      <c r="R4953">
        <v>4</v>
      </c>
      <c r="S4953">
        <v>5</v>
      </c>
      <c r="T4953">
        <v>1</v>
      </c>
      <c r="U4953">
        <v>12</v>
      </c>
      <c r="V4953">
        <v>12</v>
      </c>
      <c r="W4953">
        <v>0</v>
      </c>
      <c r="X4953">
        <v>0</v>
      </c>
      <c r="Y4953">
        <v>0</v>
      </c>
      <c r="Z4953">
        <v>0</v>
      </c>
      <c r="AA4953">
        <v>2.87</v>
      </c>
      <c r="AB4953">
        <v>3.2</v>
      </c>
      <c r="AC4953">
        <v>2.4</v>
      </c>
      <c r="AD4953" t="str">
        <f t="shared" si="155"/>
        <v>H</v>
      </c>
      <c r="AE4953" t="str">
        <f t="shared" si="156"/>
        <v>N</v>
      </c>
      <c r="AR4953">
        <v>1</v>
      </c>
      <c r="AS4953">
        <v>1</v>
      </c>
    </row>
    <row r="4954" spans="1:45" x14ac:dyDescent="0.3">
      <c r="A4954" t="s">
        <v>5183</v>
      </c>
      <c r="B4954" t="s">
        <v>5170</v>
      </c>
      <c r="C4954">
        <v>2</v>
      </c>
      <c r="D4954" s="1">
        <v>38952</v>
      </c>
      <c r="F4954" t="s">
        <v>49</v>
      </c>
      <c r="G4954" t="s">
        <v>5176</v>
      </c>
      <c r="H4954">
        <v>2</v>
      </c>
      <c r="I4954">
        <v>1</v>
      </c>
      <c r="J4954" t="s">
        <v>51</v>
      </c>
      <c r="K4954">
        <v>1</v>
      </c>
      <c r="L4954">
        <v>1</v>
      </c>
      <c r="M4954" t="s">
        <v>61</v>
      </c>
      <c r="N4954" t="s">
        <v>5026</v>
      </c>
      <c r="O4954">
        <v>11</v>
      </c>
      <c r="P4954">
        <v>5</v>
      </c>
      <c r="Q4954">
        <v>6</v>
      </c>
      <c r="R4954">
        <v>3</v>
      </c>
      <c r="S4954">
        <v>2</v>
      </c>
      <c r="T4954">
        <v>7</v>
      </c>
      <c r="U4954">
        <v>9</v>
      </c>
      <c r="V4954">
        <v>6</v>
      </c>
      <c r="W4954">
        <v>2</v>
      </c>
      <c r="X4954">
        <v>1</v>
      </c>
      <c r="Y4954">
        <v>0</v>
      </c>
      <c r="Z4954">
        <v>1</v>
      </c>
      <c r="AA4954">
        <v>1.9</v>
      </c>
      <c r="AB4954">
        <v>3.25</v>
      </c>
      <c r="AC4954">
        <v>4</v>
      </c>
      <c r="AD4954" t="str">
        <f t="shared" si="155"/>
        <v>A</v>
      </c>
      <c r="AE4954" t="str">
        <f t="shared" si="156"/>
        <v>N</v>
      </c>
      <c r="AR4954">
        <v>3</v>
      </c>
      <c r="AS4954">
        <v>0</v>
      </c>
    </row>
    <row r="4955" spans="1:45" x14ac:dyDescent="0.3">
      <c r="A4955" t="s">
        <v>5184</v>
      </c>
      <c r="B4955" t="s">
        <v>5170</v>
      </c>
      <c r="C4955">
        <v>2</v>
      </c>
      <c r="D4955" s="1">
        <v>38952</v>
      </c>
      <c r="F4955" t="s">
        <v>54</v>
      </c>
      <c r="G4955" t="s">
        <v>73</v>
      </c>
      <c r="H4955">
        <v>1</v>
      </c>
      <c r="I4955">
        <v>1</v>
      </c>
      <c r="J4955" t="s">
        <v>61</v>
      </c>
      <c r="K4955">
        <v>0</v>
      </c>
      <c r="L4955">
        <v>0</v>
      </c>
      <c r="M4955" t="s">
        <v>61</v>
      </c>
      <c r="N4955" t="s">
        <v>3637</v>
      </c>
      <c r="O4955">
        <v>10</v>
      </c>
      <c r="P4955">
        <v>10</v>
      </c>
      <c r="Q4955">
        <v>5</v>
      </c>
      <c r="R4955">
        <v>4</v>
      </c>
      <c r="S4955">
        <v>5</v>
      </c>
      <c r="T4955">
        <v>3</v>
      </c>
      <c r="U4955">
        <v>22</v>
      </c>
      <c r="V4955">
        <v>20</v>
      </c>
      <c r="W4955">
        <v>4</v>
      </c>
      <c r="X4955">
        <v>3</v>
      </c>
      <c r="Y4955">
        <v>0</v>
      </c>
      <c r="Z4955">
        <v>0</v>
      </c>
      <c r="AA4955">
        <v>2.2999999999999998</v>
      </c>
      <c r="AB4955">
        <v>3.1</v>
      </c>
      <c r="AC4955">
        <v>3.1</v>
      </c>
      <c r="AD4955" t="str">
        <f t="shared" si="155"/>
        <v>A</v>
      </c>
      <c r="AE4955" t="str">
        <f t="shared" si="156"/>
        <v>N</v>
      </c>
      <c r="AR4955">
        <v>1</v>
      </c>
      <c r="AS4955">
        <v>1</v>
      </c>
    </row>
    <row r="4956" spans="1:45" x14ac:dyDescent="0.3">
      <c r="A4956" t="s">
        <v>5185</v>
      </c>
      <c r="B4956" t="s">
        <v>5170</v>
      </c>
      <c r="C4956">
        <v>2</v>
      </c>
      <c r="D4956" s="1">
        <v>38952</v>
      </c>
      <c r="F4956" t="s">
        <v>1988</v>
      </c>
      <c r="G4956" t="s">
        <v>79</v>
      </c>
      <c r="H4956">
        <v>0</v>
      </c>
      <c r="I4956">
        <v>3</v>
      </c>
      <c r="J4956" t="s">
        <v>47</v>
      </c>
      <c r="K4956">
        <v>0</v>
      </c>
      <c r="L4956">
        <v>0</v>
      </c>
      <c r="M4956" t="s">
        <v>61</v>
      </c>
      <c r="N4956" t="s">
        <v>3657</v>
      </c>
      <c r="O4956">
        <v>8</v>
      </c>
      <c r="P4956">
        <v>21</v>
      </c>
      <c r="Q4956">
        <v>2</v>
      </c>
      <c r="R4956">
        <v>11</v>
      </c>
      <c r="S4956">
        <v>4</v>
      </c>
      <c r="T4956">
        <v>11</v>
      </c>
      <c r="U4956">
        <v>14</v>
      </c>
      <c r="V4956">
        <v>11</v>
      </c>
      <c r="W4956">
        <v>1</v>
      </c>
      <c r="X4956">
        <v>1</v>
      </c>
      <c r="Y4956">
        <v>0</v>
      </c>
      <c r="Z4956">
        <v>0</v>
      </c>
      <c r="AA4956">
        <v>7.5</v>
      </c>
      <c r="AB4956">
        <v>3.6</v>
      </c>
      <c r="AC4956">
        <v>1.5</v>
      </c>
      <c r="AD4956" t="str">
        <f t="shared" si="155"/>
        <v>H</v>
      </c>
      <c r="AE4956" t="str">
        <f t="shared" si="156"/>
        <v>N</v>
      </c>
      <c r="AR4956">
        <v>0</v>
      </c>
      <c r="AS4956">
        <v>3</v>
      </c>
    </row>
    <row r="4957" spans="1:45" x14ac:dyDescent="0.3">
      <c r="A4957" t="s">
        <v>5186</v>
      </c>
      <c r="B4957" t="s">
        <v>5170</v>
      </c>
      <c r="C4957">
        <v>2</v>
      </c>
      <c r="D4957" s="1">
        <v>38952</v>
      </c>
      <c r="F4957" t="s">
        <v>3176</v>
      </c>
      <c r="G4957" t="s">
        <v>843</v>
      </c>
      <c r="H4957">
        <v>1</v>
      </c>
      <c r="I4957">
        <v>1</v>
      </c>
      <c r="J4957" t="s">
        <v>61</v>
      </c>
      <c r="K4957">
        <v>0</v>
      </c>
      <c r="L4957">
        <v>0</v>
      </c>
      <c r="M4957" t="s">
        <v>61</v>
      </c>
      <c r="N4957" t="s">
        <v>3614</v>
      </c>
      <c r="O4957">
        <v>11</v>
      </c>
      <c r="P4957">
        <v>4</v>
      </c>
      <c r="Q4957">
        <v>4</v>
      </c>
      <c r="R4957">
        <v>1</v>
      </c>
      <c r="S4957">
        <v>1</v>
      </c>
      <c r="T4957">
        <v>6</v>
      </c>
      <c r="U4957">
        <v>9</v>
      </c>
      <c r="V4957">
        <v>16</v>
      </c>
      <c r="W4957">
        <v>0</v>
      </c>
      <c r="X4957">
        <v>2</v>
      </c>
      <c r="Y4957">
        <v>0</v>
      </c>
      <c r="Z4957">
        <v>0</v>
      </c>
      <c r="AA4957">
        <v>2.4</v>
      </c>
      <c r="AB4957">
        <v>3.2</v>
      </c>
      <c r="AC4957">
        <v>2.87</v>
      </c>
      <c r="AD4957" t="str">
        <f t="shared" si="155"/>
        <v>A</v>
      </c>
      <c r="AE4957" t="str">
        <f t="shared" si="156"/>
        <v>N</v>
      </c>
      <c r="AR4957">
        <v>1</v>
      </c>
      <c r="AS4957">
        <v>1</v>
      </c>
    </row>
    <row r="4958" spans="1:45" x14ac:dyDescent="0.3">
      <c r="A4958" t="s">
        <v>5187</v>
      </c>
      <c r="B4958" t="s">
        <v>5170</v>
      </c>
      <c r="C4958">
        <v>2</v>
      </c>
      <c r="D4958" s="1">
        <v>38952</v>
      </c>
      <c r="F4958" t="s">
        <v>59</v>
      </c>
      <c r="G4958" t="s">
        <v>4021</v>
      </c>
      <c r="H4958">
        <v>0</v>
      </c>
      <c r="I4958">
        <v>0</v>
      </c>
      <c r="J4958" t="s">
        <v>61</v>
      </c>
      <c r="K4958">
        <v>0</v>
      </c>
      <c r="L4958">
        <v>0</v>
      </c>
      <c r="M4958" t="s">
        <v>61</v>
      </c>
      <c r="N4958" t="s">
        <v>3631</v>
      </c>
      <c r="O4958">
        <v>6</v>
      </c>
      <c r="P4958">
        <v>3</v>
      </c>
      <c r="Q4958">
        <v>3</v>
      </c>
      <c r="R4958">
        <v>1</v>
      </c>
      <c r="S4958">
        <v>8</v>
      </c>
      <c r="T4958">
        <v>0</v>
      </c>
      <c r="U4958">
        <v>15</v>
      </c>
      <c r="V4958">
        <v>13</v>
      </c>
      <c r="W4958">
        <v>2</v>
      </c>
      <c r="X4958">
        <v>1</v>
      </c>
      <c r="Y4958">
        <v>0</v>
      </c>
      <c r="Z4958">
        <v>0</v>
      </c>
      <c r="AA4958">
        <v>2.2000000000000002</v>
      </c>
      <c r="AB4958">
        <v>3.1</v>
      </c>
      <c r="AC4958">
        <v>3.1</v>
      </c>
      <c r="AD4958" t="str">
        <f t="shared" si="155"/>
        <v>A</v>
      </c>
      <c r="AE4958" t="str">
        <f t="shared" si="156"/>
        <v>N</v>
      </c>
      <c r="AR4958">
        <v>1</v>
      </c>
      <c r="AS4958">
        <v>1</v>
      </c>
    </row>
    <row r="4959" spans="1:45" x14ac:dyDescent="0.3">
      <c r="A4959" t="s">
        <v>5188</v>
      </c>
      <c r="B4959" t="s">
        <v>5170</v>
      </c>
      <c r="C4959">
        <v>2</v>
      </c>
      <c r="D4959" s="1">
        <v>38952</v>
      </c>
      <c r="F4959" t="s">
        <v>845</v>
      </c>
      <c r="G4959" t="s">
        <v>53</v>
      </c>
      <c r="H4959">
        <v>2</v>
      </c>
      <c r="I4959">
        <v>1</v>
      </c>
      <c r="J4959" t="s">
        <v>51</v>
      </c>
      <c r="K4959">
        <v>0</v>
      </c>
      <c r="L4959">
        <v>1</v>
      </c>
      <c r="M4959" t="s">
        <v>47</v>
      </c>
      <c r="N4959" t="s">
        <v>4097</v>
      </c>
      <c r="O4959">
        <v>9</v>
      </c>
      <c r="P4959">
        <v>8</v>
      </c>
      <c r="Q4959">
        <v>2</v>
      </c>
      <c r="R4959">
        <v>5</v>
      </c>
      <c r="S4959">
        <v>3</v>
      </c>
      <c r="T4959">
        <v>3</v>
      </c>
      <c r="U4959">
        <v>15</v>
      </c>
      <c r="V4959">
        <v>7</v>
      </c>
      <c r="W4959">
        <v>2</v>
      </c>
      <c r="X4959">
        <v>2</v>
      </c>
      <c r="Y4959">
        <v>0</v>
      </c>
      <c r="Z4959">
        <v>0</v>
      </c>
      <c r="AA4959">
        <v>8.5</v>
      </c>
      <c r="AB4959">
        <v>3.75</v>
      </c>
      <c r="AC4959">
        <v>1.44</v>
      </c>
      <c r="AD4959" t="str">
        <f t="shared" ref="AD4959:AD5022" si="157">IF(IF(AC4959&gt;AA4959,G4959,F4959)=F4959,"H","A")</f>
        <v>H</v>
      </c>
      <c r="AE4959" t="str">
        <f t="shared" si="156"/>
        <v>Y</v>
      </c>
      <c r="AR4959">
        <v>3</v>
      </c>
      <c r="AS4959">
        <v>0</v>
      </c>
    </row>
    <row r="4960" spans="1:45" x14ac:dyDescent="0.3">
      <c r="A4960" t="s">
        <v>5189</v>
      </c>
      <c r="B4960" t="s">
        <v>5170</v>
      </c>
      <c r="C4960">
        <v>3</v>
      </c>
      <c r="D4960" s="1">
        <v>38955</v>
      </c>
      <c r="F4960" t="s">
        <v>1988</v>
      </c>
      <c r="G4960" t="s">
        <v>843</v>
      </c>
      <c r="H4960">
        <v>2</v>
      </c>
      <c r="I4960">
        <v>0</v>
      </c>
      <c r="J4960" t="s">
        <v>51</v>
      </c>
      <c r="K4960">
        <v>0</v>
      </c>
      <c r="L4960">
        <v>0</v>
      </c>
      <c r="M4960" t="s">
        <v>61</v>
      </c>
      <c r="N4960" t="s">
        <v>3639</v>
      </c>
      <c r="O4960">
        <v>9</v>
      </c>
      <c r="P4960">
        <v>7</v>
      </c>
      <c r="Q4960">
        <v>5</v>
      </c>
      <c r="R4960">
        <v>2</v>
      </c>
      <c r="S4960">
        <v>6</v>
      </c>
      <c r="T4960">
        <v>5</v>
      </c>
      <c r="U4960">
        <v>11</v>
      </c>
      <c r="V4960">
        <v>17</v>
      </c>
      <c r="W4960">
        <v>1</v>
      </c>
      <c r="X4960">
        <v>4</v>
      </c>
      <c r="Y4960">
        <v>1</v>
      </c>
      <c r="Z4960">
        <v>1</v>
      </c>
      <c r="AA4960">
        <v>2.5</v>
      </c>
      <c r="AB4960">
        <v>3.1</v>
      </c>
      <c r="AC4960">
        <v>2.8</v>
      </c>
      <c r="AD4960" t="str">
        <f t="shared" si="157"/>
        <v>A</v>
      </c>
      <c r="AE4960" t="str">
        <f t="shared" si="156"/>
        <v>N</v>
      </c>
      <c r="AR4960">
        <v>3</v>
      </c>
      <c r="AS4960">
        <v>0</v>
      </c>
    </row>
    <row r="4961" spans="1:45" x14ac:dyDescent="0.3">
      <c r="A4961" t="s">
        <v>5190</v>
      </c>
      <c r="B4961" t="s">
        <v>5170</v>
      </c>
      <c r="C4961">
        <v>3</v>
      </c>
      <c r="D4961" s="1">
        <v>38955</v>
      </c>
      <c r="F4961" t="s">
        <v>3176</v>
      </c>
      <c r="G4961" t="s">
        <v>69</v>
      </c>
      <c r="H4961">
        <v>1</v>
      </c>
      <c r="I4961">
        <v>0</v>
      </c>
      <c r="J4961" t="s">
        <v>51</v>
      </c>
      <c r="K4961">
        <v>1</v>
      </c>
      <c r="L4961">
        <v>0</v>
      </c>
      <c r="M4961" t="s">
        <v>51</v>
      </c>
      <c r="N4961" t="s">
        <v>3616</v>
      </c>
      <c r="O4961">
        <v>10</v>
      </c>
      <c r="P4961">
        <v>9</v>
      </c>
      <c r="Q4961">
        <v>5</v>
      </c>
      <c r="R4961">
        <v>1</v>
      </c>
      <c r="S4961">
        <v>9</v>
      </c>
      <c r="T4961">
        <v>5</v>
      </c>
      <c r="U4961">
        <v>17</v>
      </c>
      <c r="V4961">
        <v>17</v>
      </c>
      <c r="W4961">
        <v>3</v>
      </c>
      <c r="X4961">
        <v>3</v>
      </c>
      <c r="Y4961">
        <v>0</v>
      </c>
      <c r="Z4961">
        <v>0</v>
      </c>
      <c r="AA4961">
        <v>1.9</v>
      </c>
      <c r="AB4961">
        <v>3.25</v>
      </c>
      <c r="AC4961">
        <v>4</v>
      </c>
      <c r="AD4961" t="str">
        <f t="shared" si="157"/>
        <v>A</v>
      </c>
      <c r="AE4961" t="str">
        <f t="shared" si="156"/>
        <v>N</v>
      </c>
      <c r="AR4961">
        <v>3</v>
      </c>
      <c r="AS4961">
        <v>0</v>
      </c>
    </row>
    <row r="4962" spans="1:45" x14ac:dyDescent="0.3">
      <c r="A4962" t="s">
        <v>5191</v>
      </c>
      <c r="B4962" t="s">
        <v>5170</v>
      </c>
      <c r="C4962">
        <v>3</v>
      </c>
      <c r="D4962" s="1">
        <v>38955</v>
      </c>
      <c r="F4962" t="s">
        <v>56</v>
      </c>
      <c r="G4962" t="s">
        <v>75</v>
      </c>
      <c r="H4962">
        <v>2</v>
      </c>
      <c r="I4962">
        <v>1</v>
      </c>
      <c r="J4962" t="s">
        <v>51</v>
      </c>
      <c r="K4962">
        <v>2</v>
      </c>
      <c r="L4962">
        <v>1</v>
      </c>
      <c r="M4962" t="s">
        <v>51</v>
      </c>
      <c r="N4962" t="s">
        <v>3614</v>
      </c>
      <c r="O4962">
        <v>19</v>
      </c>
      <c r="P4962">
        <v>8</v>
      </c>
      <c r="Q4962">
        <v>8</v>
      </c>
      <c r="R4962">
        <v>3</v>
      </c>
      <c r="S4962">
        <v>6</v>
      </c>
      <c r="T4962">
        <v>1</v>
      </c>
      <c r="U4962">
        <v>15</v>
      </c>
      <c r="V4962">
        <v>6</v>
      </c>
      <c r="W4962">
        <v>1</v>
      </c>
      <c r="X4962">
        <v>0</v>
      </c>
      <c r="Y4962">
        <v>0</v>
      </c>
      <c r="Z4962">
        <v>0</v>
      </c>
      <c r="AA4962">
        <v>1.44</v>
      </c>
      <c r="AB4962">
        <v>4</v>
      </c>
      <c r="AC4962">
        <v>7.5</v>
      </c>
      <c r="AD4962" t="str">
        <f t="shared" si="157"/>
        <v>A</v>
      </c>
      <c r="AE4962" t="str">
        <f t="shared" si="156"/>
        <v>N</v>
      </c>
      <c r="AR4962">
        <v>3</v>
      </c>
      <c r="AS4962">
        <v>0</v>
      </c>
    </row>
    <row r="4963" spans="1:45" x14ac:dyDescent="0.3">
      <c r="A4963" t="s">
        <v>5192</v>
      </c>
      <c r="B4963" t="s">
        <v>5170</v>
      </c>
      <c r="C4963">
        <v>3</v>
      </c>
      <c r="D4963" s="1">
        <v>38955</v>
      </c>
      <c r="F4963" t="s">
        <v>59</v>
      </c>
      <c r="G4963" t="s">
        <v>45</v>
      </c>
      <c r="H4963">
        <v>1</v>
      </c>
      <c r="I4963">
        <v>0</v>
      </c>
      <c r="J4963" t="s">
        <v>51</v>
      </c>
      <c r="K4963">
        <v>1</v>
      </c>
      <c r="L4963">
        <v>0</v>
      </c>
      <c r="M4963" t="s">
        <v>51</v>
      </c>
      <c r="N4963" t="s">
        <v>3637</v>
      </c>
      <c r="O4963">
        <v>10</v>
      </c>
      <c r="P4963">
        <v>17</v>
      </c>
      <c r="Q4963">
        <v>3</v>
      </c>
      <c r="R4963">
        <v>6</v>
      </c>
      <c r="S4963">
        <v>2</v>
      </c>
      <c r="T4963">
        <v>8</v>
      </c>
      <c r="U4963">
        <v>16</v>
      </c>
      <c r="V4963">
        <v>8</v>
      </c>
      <c r="W4963">
        <v>1</v>
      </c>
      <c r="X4963">
        <v>1</v>
      </c>
      <c r="Y4963">
        <v>0</v>
      </c>
      <c r="Z4963">
        <v>0</v>
      </c>
      <c r="AA4963">
        <v>5.5</v>
      </c>
      <c r="AB4963">
        <v>3.6</v>
      </c>
      <c r="AC4963">
        <v>1.61</v>
      </c>
      <c r="AD4963" t="str">
        <f t="shared" si="157"/>
        <v>H</v>
      </c>
      <c r="AE4963" t="str">
        <f t="shared" si="156"/>
        <v>Y</v>
      </c>
      <c r="AR4963">
        <v>3</v>
      </c>
      <c r="AS4963">
        <v>0</v>
      </c>
    </row>
    <row r="4964" spans="1:45" x14ac:dyDescent="0.3">
      <c r="A4964" t="s">
        <v>5193</v>
      </c>
      <c r="B4964" t="s">
        <v>5170</v>
      </c>
      <c r="C4964">
        <v>3</v>
      </c>
      <c r="D4964" s="1">
        <v>38955</v>
      </c>
      <c r="F4964" t="s">
        <v>64</v>
      </c>
      <c r="G4964" t="s">
        <v>73</v>
      </c>
      <c r="H4964">
        <v>0</v>
      </c>
      <c r="I4964">
        <v>2</v>
      </c>
      <c r="J4964" t="s">
        <v>47</v>
      </c>
      <c r="K4964">
        <v>0</v>
      </c>
      <c r="L4964">
        <v>0</v>
      </c>
      <c r="M4964" t="s">
        <v>61</v>
      </c>
      <c r="N4964" t="s">
        <v>3655</v>
      </c>
      <c r="O4964">
        <v>15</v>
      </c>
      <c r="P4964">
        <v>6</v>
      </c>
      <c r="Q4964">
        <v>6</v>
      </c>
      <c r="R4964">
        <v>2</v>
      </c>
      <c r="S4964">
        <v>7</v>
      </c>
      <c r="T4964">
        <v>2</v>
      </c>
      <c r="U4964">
        <v>9</v>
      </c>
      <c r="V4964">
        <v>12</v>
      </c>
      <c r="W4964">
        <v>1</v>
      </c>
      <c r="X4964">
        <v>1</v>
      </c>
      <c r="Y4964">
        <v>0</v>
      </c>
      <c r="Z4964">
        <v>1</v>
      </c>
      <c r="AA4964">
        <v>1.72</v>
      </c>
      <c r="AB4964">
        <v>3.4</v>
      </c>
      <c r="AC4964">
        <v>5</v>
      </c>
      <c r="AD4964" t="str">
        <f t="shared" si="157"/>
        <v>A</v>
      </c>
      <c r="AE4964" t="str">
        <f t="shared" si="156"/>
        <v>Y</v>
      </c>
      <c r="AR4964">
        <v>0</v>
      </c>
      <c r="AS4964">
        <v>3</v>
      </c>
    </row>
    <row r="4965" spans="1:45" x14ac:dyDescent="0.3">
      <c r="A4965" t="s">
        <v>5194</v>
      </c>
      <c r="B4965" t="s">
        <v>5170</v>
      </c>
      <c r="C4965">
        <v>3</v>
      </c>
      <c r="D4965" s="1">
        <v>38955</v>
      </c>
      <c r="F4965" t="s">
        <v>2373</v>
      </c>
      <c r="G4965" t="s">
        <v>79</v>
      </c>
      <c r="H4965">
        <v>1</v>
      </c>
      <c r="I4965">
        <v>2</v>
      </c>
      <c r="J4965" t="s">
        <v>47</v>
      </c>
      <c r="K4965">
        <v>1</v>
      </c>
      <c r="L4965">
        <v>1</v>
      </c>
      <c r="M4965" t="s">
        <v>61</v>
      </c>
      <c r="N4965" t="s">
        <v>3695</v>
      </c>
      <c r="O4965">
        <v>8</v>
      </c>
      <c r="P4965">
        <v>19</v>
      </c>
      <c r="Q4965">
        <v>7</v>
      </c>
      <c r="R4965">
        <v>10</v>
      </c>
      <c r="S4965">
        <v>4</v>
      </c>
      <c r="T4965">
        <v>7</v>
      </c>
      <c r="U4965">
        <v>20</v>
      </c>
      <c r="V4965">
        <v>14</v>
      </c>
      <c r="W4965">
        <v>1</v>
      </c>
      <c r="X4965">
        <v>1</v>
      </c>
      <c r="Y4965">
        <v>0</v>
      </c>
      <c r="Z4965">
        <v>0</v>
      </c>
      <c r="AA4965">
        <v>7.5</v>
      </c>
      <c r="AB4965">
        <v>4.33</v>
      </c>
      <c r="AC4965">
        <v>1.4</v>
      </c>
      <c r="AD4965" t="str">
        <f t="shared" si="157"/>
        <v>H</v>
      </c>
      <c r="AE4965" t="str">
        <f t="shared" si="156"/>
        <v>N</v>
      </c>
      <c r="AR4965">
        <v>0</v>
      </c>
      <c r="AS4965">
        <v>3</v>
      </c>
    </row>
    <row r="4966" spans="1:45" x14ac:dyDescent="0.3">
      <c r="A4966" t="s">
        <v>5195</v>
      </c>
      <c r="B4966" t="s">
        <v>5170</v>
      </c>
      <c r="C4966">
        <v>3</v>
      </c>
      <c r="D4966" s="1">
        <v>38955</v>
      </c>
      <c r="F4966" t="s">
        <v>4795</v>
      </c>
      <c r="G4966" t="s">
        <v>5176</v>
      </c>
      <c r="H4966">
        <v>1</v>
      </c>
      <c r="I4966">
        <v>0</v>
      </c>
      <c r="J4966" t="s">
        <v>51</v>
      </c>
      <c r="K4966">
        <v>1</v>
      </c>
      <c r="L4966">
        <v>0</v>
      </c>
      <c r="M4966" t="s">
        <v>51</v>
      </c>
      <c r="N4966" t="s">
        <v>3624</v>
      </c>
      <c r="O4966">
        <v>15</v>
      </c>
      <c r="P4966">
        <v>5</v>
      </c>
      <c r="Q4966">
        <v>5</v>
      </c>
      <c r="R4966">
        <v>3</v>
      </c>
      <c r="S4966">
        <v>4</v>
      </c>
      <c r="T4966">
        <v>10</v>
      </c>
      <c r="U4966">
        <v>12</v>
      </c>
      <c r="V4966">
        <v>14</v>
      </c>
      <c r="W4966">
        <v>2</v>
      </c>
      <c r="X4966">
        <v>2</v>
      </c>
      <c r="Y4966">
        <v>0</v>
      </c>
      <c r="Z4966">
        <v>0</v>
      </c>
      <c r="AA4966">
        <v>1.9</v>
      </c>
      <c r="AB4966">
        <v>3.25</v>
      </c>
      <c r="AC4966">
        <v>4</v>
      </c>
      <c r="AD4966" t="str">
        <f t="shared" si="157"/>
        <v>A</v>
      </c>
      <c r="AE4966" t="str">
        <f t="shared" si="156"/>
        <v>N</v>
      </c>
      <c r="AR4966">
        <v>3</v>
      </c>
      <c r="AS4966">
        <v>0</v>
      </c>
    </row>
    <row r="4967" spans="1:45" x14ac:dyDescent="0.3">
      <c r="A4967" t="s">
        <v>5196</v>
      </c>
      <c r="B4967" t="s">
        <v>5170</v>
      </c>
      <c r="C4967">
        <v>3</v>
      </c>
      <c r="D4967" s="1">
        <v>38956</v>
      </c>
      <c r="F4967" t="s">
        <v>49</v>
      </c>
      <c r="G4967" t="s">
        <v>63</v>
      </c>
      <c r="H4967">
        <v>2</v>
      </c>
      <c r="I4967">
        <v>0</v>
      </c>
      <c r="J4967" t="s">
        <v>51</v>
      </c>
      <c r="K4967">
        <v>2</v>
      </c>
      <c r="L4967">
        <v>0</v>
      </c>
      <c r="M4967" t="s">
        <v>51</v>
      </c>
      <c r="N4967" t="s">
        <v>4097</v>
      </c>
      <c r="O4967">
        <v>9</v>
      </c>
      <c r="P4967">
        <v>8</v>
      </c>
      <c r="Q4967">
        <v>7</v>
      </c>
      <c r="R4967">
        <v>5</v>
      </c>
      <c r="S4967">
        <v>2</v>
      </c>
      <c r="T4967">
        <v>3</v>
      </c>
      <c r="U4967">
        <v>14</v>
      </c>
      <c r="V4967">
        <v>12</v>
      </c>
      <c r="W4967">
        <v>2</v>
      </c>
      <c r="X4967">
        <v>2</v>
      </c>
      <c r="Y4967">
        <v>0</v>
      </c>
      <c r="Z4967">
        <v>0</v>
      </c>
      <c r="AA4967">
        <v>2.37</v>
      </c>
      <c r="AB4967">
        <v>3.1</v>
      </c>
      <c r="AC4967">
        <v>3</v>
      </c>
      <c r="AD4967" t="str">
        <f t="shared" si="157"/>
        <v>A</v>
      </c>
      <c r="AE4967" t="str">
        <f t="shared" si="156"/>
        <v>N</v>
      </c>
      <c r="AR4967">
        <v>3</v>
      </c>
      <c r="AS4967">
        <v>0</v>
      </c>
    </row>
    <row r="4968" spans="1:45" x14ac:dyDescent="0.3">
      <c r="A4968" t="s">
        <v>5197</v>
      </c>
      <c r="B4968" t="s">
        <v>5170</v>
      </c>
      <c r="C4968">
        <v>3</v>
      </c>
      <c r="D4968" s="1">
        <v>38956</v>
      </c>
      <c r="F4968" t="s">
        <v>54</v>
      </c>
      <c r="G4968" t="s">
        <v>53</v>
      </c>
      <c r="H4968">
        <v>0</v>
      </c>
      <c r="I4968">
        <v>2</v>
      </c>
      <c r="J4968" t="s">
        <v>47</v>
      </c>
      <c r="K4968">
        <v>0</v>
      </c>
      <c r="L4968">
        <v>0</v>
      </c>
      <c r="M4968" t="s">
        <v>61</v>
      </c>
      <c r="N4968" t="s">
        <v>4412</v>
      </c>
      <c r="O4968">
        <v>12</v>
      </c>
      <c r="P4968">
        <v>14</v>
      </c>
      <c r="Q4968">
        <v>3</v>
      </c>
      <c r="R4968">
        <v>8</v>
      </c>
      <c r="S4968">
        <v>7</v>
      </c>
      <c r="T4968">
        <v>3</v>
      </c>
      <c r="U4968">
        <v>10</v>
      </c>
      <c r="V4968">
        <v>15</v>
      </c>
      <c r="W4968">
        <v>3</v>
      </c>
      <c r="X4968">
        <v>1</v>
      </c>
      <c r="Y4968">
        <v>0</v>
      </c>
      <c r="Z4968">
        <v>0</v>
      </c>
      <c r="AA4968">
        <v>6.5</v>
      </c>
      <c r="AB4968">
        <v>3.6</v>
      </c>
      <c r="AC4968">
        <v>1.53</v>
      </c>
      <c r="AD4968" t="str">
        <f t="shared" si="157"/>
        <v>H</v>
      </c>
      <c r="AE4968" t="str">
        <f t="shared" si="156"/>
        <v>N</v>
      </c>
      <c r="AR4968">
        <v>0</v>
      </c>
      <c r="AS4968">
        <v>3</v>
      </c>
    </row>
    <row r="4969" spans="1:45" x14ac:dyDescent="0.3">
      <c r="A4969" t="s">
        <v>5198</v>
      </c>
      <c r="B4969" t="s">
        <v>5170</v>
      </c>
      <c r="C4969">
        <v>3</v>
      </c>
      <c r="D4969" s="1">
        <v>38957</v>
      </c>
      <c r="F4969" t="s">
        <v>845</v>
      </c>
      <c r="G4969" t="s">
        <v>4021</v>
      </c>
      <c r="H4969">
        <v>0</v>
      </c>
      <c r="I4969">
        <v>4</v>
      </c>
      <c r="J4969" t="s">
        <v>47</v>
      </c>
      <c r="K4969">
        <v>0</v>
      </c>
      <c r="L4969">
        <v>1</v>
      </c>
      <c r="M4969" t="s">
        <v>47</v>
      </c>
      <c r="N4969" t="s">
        <v>3657</v>
      </c>
      <c r="O4969">
        <v>19</v>
      </c>
      <c r="P4969">
        <v>10</v>
      </c>
      <c r="Q4969">
        <v>8</v>
      </c>
      <c r="R4969">
        <v>7</v>
      </c>
      <c r="S4969">
        <v>8</v>
      </c>
      <c r="T4969">
        <v>6</v>
      </c>
      <c r="U4969">
        <v>15</v>
      </c>
      <c r="V4969">
        <v>9</v>
      </c>
      <c r="W4969">
        <v>2</v>
      </c>
      <c r="X4969">
        <v>1</v>
      </c>
      <c r="Y4969">
        <v>0</v>
      </c>
      <c r="Z4969">
        <v>0</v>
      </c>
      <c r="AA4969">
        <v>2</v>
      </c>
      <c r="AB4969">
        <v>3.2</v>
      </c>
      <c r="AC4969">
        <v>3.75</v>
      </c>
      <c r="AD4969" t="str">
        <f t="shared" si="157"/>
        <v>A</v>
      </c>
      <c r="AE4969" t="str">
        <f t="shared" si="156"/>
        <v>Y</v>
      </c>
      <c r="AR4969">
        <v>0</v>
      </c>
      <c r="AS4969">
        <v>3</v>
      </c>
    </row>
    <row r="4970" spans="1:45" x14ac:dyDescent="0.3">
      <c r="A4970" t="s">
        <v>5199</v>
      </c>
      <c r="B4970" t="s">
        <v>5170</v>
      </c>
      <c r="C4970">
        <v>4</v>
      </c>
      <c r="D4970" s="1">
        <v>38969</v>
      </c>
      <c r="F4970" t="s">
        <v>45</v>
      </c>
      <c r="G4970" t="s">
        <v>845</v>
      </c>
      <c r="H4970">
        <v>1</v>
      </c>
      <c r="I4970">
        <v>1</v>
      </c>
      <c r="J4970" t="s">
        <v>61</v>
      </c>
      <c r="K4970">
        <v>0</v>
      </c>
      <c r="L4970">
        <v>1</v>
      </c>
      <c r="M4970" t="s">
        <v>47</v>
      </c>
      <c r="N4970" t="s">
        <v>3641</v>
      </c>
      <c r="O4970">
        <v>20</v>
      </c>
      <c r="P4970">
        <v>1</v>
      </c>
      <c r="Q4970">
        <v>12</v>
      </c>
      <c r="R4970">
        <v>1</v>
      </c>
      <c r="S4970">
        <v>15</v>
      </c>
      <c r="T4970">
        <v>0</v>
      </c>
      <c r="U4970">
        <v>5</v>
      </c>
      <c r="V4970">
        <v>17</v>
      </c>
      <c r="W4970">
        <v>1</v>
      </c>
      <c r="X4970">
        <v>6</v>
      </c>
      <c r="Y4970">
        <v>0</v>
      </c>
      <c r="Z4970">
        <v>1</v>
      </c>
      <c r="AA4970">
        <v>1.33</v>
      </c>
      <c r="AB4970">
        <v>4.33</v>
      </c>
      <c r="AC4970">
        <v>10</v>
      </c>
      <c r="AD4970" t="str">
        <f t="shared" si="157"/>
        <v>A</v>
      </c>
      <c r="AE4970" t="str">
        <f t="shared" si="156"/>
        <v>N</v>
      </c>
      <c r="AR4970">
        <v>1</v>
      </c>
      <c r="AS4970">
        <v>1</v>
      </c>
    </row>
    <row r="4971" spans="1:45" x14ac:dyDescent="0.3">
      <c r="A4971" t="s">
        <v>5200</v>
      </c>
      <c r="B4971" t="s">
        <v>5170</v>
      </c>
      <c r="C4971">
        <v>4</v>
      </c>
      <c r="D4971" s="1">
        <v>38969</v>
      </c>
      <c r="F4971" t="s">
        <v>843</v>
      </c>
      <c r="G4971" t="s">
        <v>2373</v>
      </c>
      <c r="H4971">
        <v>1</v>
      </c>
      <c r="I4971">
        <v>0</v>
      </c>
      <c r="J4971" t="s">
        <v>51</v>
      </c>
      <c r="K4971">
        <v>0</v>
      </c>
      <c r="L4971">
        <v>0</v>
      </c>
      <c r="M4971" t="s">
        <v>61</v>
      </c>
      <c r="N4971" t="s">
        <v>4412</v>
      </c>
      <c r="O4971">
        <v>7</v>
      </c>
      <c r="P4971">
        <v>15</v>
      </c>
      <c r="Q4971">
        <v>2</v>
      </c>
      <c r="R4971">
        <v>6</v>
      </c>
      <c r="S4971">
        <v>6</v>
      </c>
      <c r="T4971">
        <v>6</v>
      </c>
      <c r="U4971">
        <v>13</v>
      </c>
      <c r="V4971">
        <v>15</v>
      </c>
      <c r="W4971">
        <v>3</v>
      </c>
      <c r="X4971">
        <v>1</v>
      </c>
      <c r="Y4971">
        <v>0</v>
      </c>
      <c r="Z4971">
        <v>0</v>
      </c>
      <c r="AA4971">
        <v>1.66</v>
      </c>
      <c r="AB4971">
        <v>3.4</v>
      </c>
      <c r="AC4971">
        <v>5.5</v>
      </c>
      <c r="AD4971" t="str">
        <f t="shared" si="157"/>
        <v>A</v>
      </c>
      <c r="AE4971" t="str">
        <f t="shared" si="156"/>
        <v>N</v>
      </c>
      <c r="AR4971">
        <v>3</v>
      </c>
      <c r="AS4971">
        <v>0</v>
      </c>
    </row>
    <row r="4972" spans="1:45" x14ac:dyDescent="0.3">
      <c r="A4972" t="s">
        <v>5201</v>
      </c>
      <c r="B4972" t="s">
        <v>5170</v>
      </c>
      <c r="C4972">
        <v>4</v>
      </c>
      <c r="D4972" s="1">
        <v>38969</v>
      </c>
      <c r="F4972" t="s">
        <v>53</v>
      </c>
      <c r="G4972" t="s">
        <v>1988</v>
      </c>
      <c r="H4972">
        <v>2</v>
      </c>
      <c r="I4972">
        <v>1</v>
      </c>
      <c r="J4972" t="s">
        <v>51</v>
      </c>
      <c r="K4972">
        <v>1</v>
      </c>
      <c r="L4972">
        <v>0</v>
      </c>
      <c r="M4972" t="s">
        <v>51</v>
      </c>
      <c r="N4972" t="s">
        <v>3614</v>
      </c>
      <c r="O4972">
        <v>19</v>
      </c>
      <c r="P4972">
        <v>3</v>
      </c>
      <c r="Q4972">
        <v>6</v>
      </c>
      <c r="R4972">
        <v>2</v>
      </c>
      <c r="S4972">
        <v>6</v>
      </c>
      <c r="T4972">
        <v>3</v>
      </c>
      <c r="U4972">
        <v>12</v>
      </c>
      <c r="V4972">
        <v>7</v>
      </c>
      <c r="W4972">
        <v>2</v>
      </c>
      <c r="X4972">
        <v>1</v>
      </c>
      <c r="Y4972">
        <v>0</v>
      </c>
      <c r="Z4972">
        <v>0</v>
      </c>
      <c r="AA4972">
        <v>1.2</v>
      </c>
      <c r="AB4972">
        <v>5.5</v>
      </c>
      <c r="AC4972">
        <v>17</v>
      </c>
      <c r="AD4972" t="str">
        <f t="shared" si="157"/>
        <v>A</v>
      </c>
      <c r="AE4972" t="str">
        <f t="shared" si="156"/>
        <v>N</v>
      </c>
      <c r="AR4972">
        <v>3</v>
      </c>
      <c r="AS4972">
        <v>0</v>
      </c>
    </row>
    <row r="4973" spans="1:45" x14ac:dyDescent="0.3">
      <c r="A4973" t="s">
        <v>5202</v>
      </c>
      <c r="B4973" t="s">
        <v>5170</v>
      </c>
      <c r="C4973">
        <v>4</v>
      </c>
      <c r="D4973" s="1">
        <v>38969</v>
      </c>
      <c r="F4973" t="s">
        <v>73</v>
      </c>
      <c r="G4973" t="s">
        <v>56</v>
      </c>
      <c r="H4973">
        <v>3</v>
      </c>
      <c r="I4973">
        <v>0</v>
      </c>
      <c r="J4973" t="s">
        <v>51</v>
      </c>
      <c r="K4973">
        <v>2</v>
      </c>
      <c r="L4973">
        <v>0</v>
      </c>
      <c r="M4973" t="s">
        <v>51</v>
      </c>
      <c r="N4973" t="s">
        <v>3616</v>
      </c>
      <c r="O4973">
        <v>8</v>
      </c>
      <c r="P4973">
        <v>21</v>
      </c>
      <c r="Q4973">
        <v>6</v>
      </c>
      <c r="R4973">
        <v>5</v>
      </c>
      <c r="S4973">
        <v>2</v>
      </c>
      <c r="T4973">
        <v>11</v>
      </c>
      <c r="U4973">
        <v>22</v>
      </c>
      <c r="V4973">
        <v>13</v>
      </c>
      <c r="W4973">
        <v>1</v>
      </c>
      <c r="X4973">
        <v>3</v>
      </c>
      <c r="Y4973">
        <v>0</v>
      </c>
      <c r="Z4973">
        <v>0</v>
      </c>
      <c r="AA4973">
        <v>3.75</v>
      </c>
      <c r="AB4973">
        <v>3.2</v>
      </c>
      <c r="AC4973">
        <v>2</v>
      </c>
      <c r="AD4973" t="str">
        <f t="shared" si="157"/>
        <v>H</v>
      </c>
      <c r="AE4973" t="str">
        <f t="shared" si="156"/>
        <v>Y</v>
      </c>
      <c r="AR4973">
        <v>3</v>
      </c>
      <c r="AS4973">
        <v>0</v>
      </c>
    </row>
    <row r="4974" spans="1:45" x14ac:dyDescent="0.3">
      <c r="A4974" t="s">
        <v>5203</v>
      </c>
      <c r="B4974" t="s">
        <v>5170</v>
      </c>
      <c r="C4974">
        <v>4</v>
      </c>
      <c r="D4974" s="1">
        <v>38969</v>
      </c>
      <c r="F4974" t="s">
        <v>79</v>
      </c>
      <c r="G4974" t="s">
        <v>64</v>
      </c>
      <c r="H4974">
        <v>1</v>
      </c>
      <c r="I4974">
        <v>0</v>
      </c>
      <c r="J4974" t="s">
        <v>51</v>
      </c>
      <c r="K4974">
        <v>1</v>
      </c>
      <c r="L4974">
        <v>0</v>
      </c>
      <c r="M4974" t="s">
        <v>51</v>
      </c>
      <c r="N4974" t="s">
        <v>3624</v>
      </c>
      <c r="O4974">
        <v>10</v>
      </c>
      <c r="P4974">
        <v>9</v>
      </c>
      <c r="Q4974">
        <v>5</v>
      </c>
      <c r="R4974">
        <v>4</v>
      </c>
      <c r="S4974">
        <v>5</v>
      </c>
      <c r="T4974">
        <v>4</v>
      </c>
      <c r="U4974">
        <v>12</v>
      </c>
      <c r="V4974">
        <v>17</v>
      </c>
      <c r="W4974">
        <v>2</v>
      </c>
      <c r="X4974">
        <v>2</v>
      </c>
      <c r="Y4974">
        <v>0</v>
      </c>
      <c r="Z4974">
        <v>0</v>
      </c>
      <c r="AA4974">
        <v>1.5</v>
      </c>
      <c r="AB4974">
        <v>3.75</v>
      </c>
      <c r="AC4974">
        <v>7</v>
      </c>
      <c r="AD4974" t="str">
        <f t="shared" si="157"/>
        <v>A</v>
      </c>
      <c r="AE4974" t="str">
        <f t="shared" si="156"/>
        <v>N</v>
      </c>
      <c r="AR4974">
        <v>3</v>
      </c>
      <c r="AS4974">
        <v>0</v>
      </c>
    </row>
    <row r="4975" spans="1:45" x14ac:dyDescent="0.3">
      <c r="A4975" t="s">
        <v>5204</v>
      </c>
      <c r="B4975" t="s">
        <v>5170</v>
      </c>
      <c r="C4975">
        <v>4</v>
      </c>
      <c r="D4975" s="1">
        <v>38969</v>
      </c>
      <c r="F4975" t="s">
        <v>63</v>
      </c>
      <c r="G4975" t="s">
        <v>3176</v>
      </c>
      <c r="H4975">
        <v>1</v>
      </c>
      <c r="I4975">
        <v>2</v>
      </c>
      <c r="J4975" t="s">
        <v>47</v>
      </c>
      <c r="K4975">
        <v>0</v>
      </c>
      <c r="L4975">
        <v>0</v>
      </c>
      <c r="M4975" t="s">
        <v>61</v>
      </c>
      <c r="N4975" t="s">
        <v>3657</v>
      </c>
      <c r="O4975">
        <v>15</v>
      </c>
      <c r="P4975">
        <v>8</v>
      </c>
      <c r="Q4975">
        <v>7</v>
      </c>
      <c r="R4975">
        <v>5</v>
      </c>
      <c r="S4975">
        <v>4</v>
      </c>
      <c r="T4975">
        <v>7</v>
      </c>
      <c r="U4975">
        <v>16</v>
      </c>
      <c r="V4975">
        <v>12</v>
      </c>
      <c r="W4975">
        <v>1</v>
      </c>
      <c r="X4975">
        <v>1</v>
      </c>
      <c r="Y4975">
        <v>0</v>
      </c>
      <c r="Z4975">
        <v>0</v>
      </c>
      <c r="AA4975">
        <v>1.72</v>
      </c>
      <c r="AB4975">
        <v>3.4</v>
      </c>
      <c r="AC4975">
        <v>5</v>
      </c>
      <c r="AD4975" t="str">
        <f t="shared" si="157"/>
        <v>A</v>
      </c>
      <c r="AE4975" t="str">
        <f t="shared" si="156"/>
        <v>Y</v>
      </c>
      <c r="AR4975">
        <v>0</v>
      </c>
      <c r="AS4975">
        <v>3</v>
      </c>
    </row>
    <row r="4976" spans="1:45" x14ac:dyDescent="0.3">
      <c r="A4976" t="s">
        <v>5205</v>
      </c>
      <c r="B4976" t="s">
        <v>5170</v>
      </c>
      <c r="C4976">
        <v>4</v>
      </c>
      <c r="D4976" s="1">
        <v>38969</v>
      </c>
      <c r="F4976" t="s">
        <v>4021</v>
      </c>
      <c r="G4976" t="s">
        <v>4795</v>
      </c>
      <c r="H4976">
        <v>1</v>
      </c>
      <c r="I4976">
        <v>0</v>
      </c>
      <c r="J4976" t="s">
        <v>51</v>
      </c>
      <c r="K4976">
        <v>0</v>
      </c>
      <c r="L4976">
        <v>0</v>
      </c>
      <c r="M4976" t="s">
        <v>61</v>
      </c>
      <c r="N4976" t="s">
        <v>4115</v>
      </c>
      <c r="O4976">
        <v>9</v>
      </c>
      <c r="P4976">
        <v>11</v>
      </c>
      <c r="Q4976">
        <v>7</v>
      </c>
      <c r="R4976">
        <v>5</v>
      </c>
      <c r="S4976">
        <v>6</v>
      </c>
      <c r="T4976">
        <v>9</v>
      </c>
      <c r="U4976">
        <v>14</v>
      </c>
      <c r="V4976">
        <v>5</v>
      </c>
      <c r="W4976">
        <v>0</v>
      </c>
      <c r="X4976">
        <v>1</v>
      </c>
      <c r="Y4976">
        <v>0</v>
      </c>
      <c r="Z4976">
        <v>0</v>
      </c>
      <c r="AA4976">
        <v>1.83</v>
      </c>
      <c r="AB4976">
        <v>3.25</v>
      </c>
      <c r="AC4976">
        <v>4.5</v>
      </c>
      <c r="AD4976" t="str">
        <f t="shared" si="157"/>
        <v>A</v>
      </c>
      <c r="AE4976" t="str">
        <f t="shared" si="156"/>
        <v>N</v>
      </c>
      <c r="AR4976">
        <v>3</v>
      </c>
      <c r="AS4976">
        <v>0</v>
      </c>
    </row>
    <row r="4977" spans="1:45" x14ac:dyDescent="0.3">
      <c r="A4977" t="s">
        <v>5206</v>
      </c>
      <c r="B4977" t="s">
        <v>5170</v>
      </c>
      <c r="C4977">
        <v>4</v>
      </c>
      <c r="D4977" s="1">
        <v>38969</v>
      </c>
      <c r="F4977" t="s">
        <v>69</v>
      </c>
      <c r="G4977" t="s">
        <v>54</v>
      </c>
      <c r="H4977">
        <v>0</v>
      </c>
      <c r="I4977">
        <v>0</v>
      </c>
      <c r="J4977" t="s">
        <v>61</v>
      </c>
      <c r="K4977">
        <v>0</v>
      </c>
      <c r="L4977">
        <v>0</v>
      </c>
      <c r="M4977" t="s">
        <v>61</v>
      </c>
      <c r="N4977" t="s">
        <v>3639</v>
      </c>
      <c r="O4977">
        <v>14</v>
      </c>
      <c r="P4977">
        <v>12</v>
      </c>
      <c r="Q4977">
        <v>9</v>
      </c>
      <c r="R4977">
        <v>1</v>
      </c>
      <c r="S4977">
        <v>7</v>
      </c>
      <c r="T4977">
        <v>6</v>
      </c>
      <c r="U4977">
        <v>12</v>
      </c>
      <c r="V4977">
        <v>11</v>
      </c>
      <c r="W4977">
        <v>2</v>
      </c>
      <c r="X4977">
        <v>2</v>
      </c>
      <c r="Y4977">
        <v>0</v>
      </c>
      <c r="Z4977">
        <v>0</v>
      </c>
      <c r="AA4977">
        <v>2.62</v>
      </c>
      <c r="AB4977">
        <v>3.2</v>
      </c>
      <c r="AC4977">
        <v>2.62</v>
      </c>
      <c r="AD4977" t="str">
        <f t="shared" si="157"/>
        <v>H</v>
      </c>
      <c r="AE4977" t="str">
        <f t="shared" si="156"/>
        <v>N</v>
      </c>
      <c r="AR4977">
        <v>1</v>
      </c>
      <c r="AS4977">
        <v>1</v>
      </c>
    </row>
    <row r="4978" spans="1:45" x14ac:dyDescent="0.3">
      <c r="A4978" t="s">
        <v>5207</v>
      </c>
      <c r="B4978" t="s">
        <v>5170</v>
      </c>
      <c r="C4978">
        <v>4</v>
      </c>
      <c r="D4978" s="1">
        <v>38970</v>
      </c>
      <c r="F4978" t="s">
        <v>75</v>
      </c>
      <c r="G4978" t="s">
        <v>49</v>
      </c>
      <c r="H4978">
        <v>1</v>
      </c>
      <c r="I4978">
        <v>1</v>
      </c>
      <c r="J4978" t="s">
        <v>61</v>
      </c>
      <c r="K4978">
        <v>0</v>
      </c>
      <c r="L4978">
        <v>1</v>
      </c>
      <c r="M4978" t="s">
        <v>47</v>
      </c>
      <c r="N4978" t="s">
        <v>3619</v>
      </c>
      <c r="O4978">
        <v>7</v>
      </c>
      <c r="P4978">
        <v>10</v>
      </c>
      <c r="Q4978">
        <v>1</v>
      </c>
      <c r="R4978">
        <v>6</v>
      </c>
      <c r="S4978">
        <v>3</v>
      </c>
      <c r="T4978">
        <v>5</v>
      </c>
      <c r="U4978">
        <v>15</v>
      </c>
      <c r="V4978">
        <v>9</v>
      </c>
      <c r="W4978">
        <v>2</v>
      </c>
      <c r="X4978">
        <v>2</v>
      </c>
      <c r="Y4978">
        <v>0</v>
      </c>
      <c r="Z4978">
        <v>0</v>
      </c>
      <c r="AA4978">
        <v>2.1</v>
      </c>
      <c r="AB4978">
        <v>3.2</v>
      </c>
      <c r="AC4978">
        <v>3.5</v>
      </c>
      <c r="AD4978" t="str">
        <f t="shared" si="157"/>
        <v>A</v>
      </c>
      <c r="AE4978" t="str">
        <f t="shared" si="156"/>
        <v>N</v>
      </c>
      <c r="AR4978">
        <v>1</v>
      </c>
      <c r="AS4978">
        <v>1</v>
      </c>
    </row>
    <row r="4979" spans="1:45" x14ac:dyDescent="0.3">
      <c r="A4979" t="s">
        <v>5208</v>
      </c>
      <c r="B4979" t="s">
        <v>5170</v>
      </c>
      <c r="C4979">
        <v>4</v>
      </c>
      <c r="D4979" s="1">
        <v>38971</v>
      </c>
      <c r="F4979" t="s">
        <v>5176</v>
      </c>
      <c r="G4979" t="s">
        <v>59</v>
      </c>
      <c r="H4979">
        <v>1</v>
      </c>
      <c r="I4979">
        <v>0</v>
      </c>
      <c r="J4979" t="s">
        <v>51</v>
      </c>
      <c r="K4979">
        <v>1</v>
      </c>
      <c r="L4979">
        <v>0</v>
      </c>
      <c r="M4979" t="s">
        <v>51</v>
      </c>
      <c r="N4979" t="s">
        <v>4097</v>
      </c>
      <c r="O4979">
        <v>12</v>
      </c>
      <c r="P4979">
        <v>15</v>
      </c>
      <c r="Q4979">
        <v>7</v>
      </c>
      <c r="R4979">
        <v>8</v>
      </c>
      <c r="S4979">
        <v>6</v>
      </c>
      <c r="T4979">
        <v>4</v>
      </c>
      <c r="U4979">
        <v>6</v>
      </c>
      <c r="V4979">
        <v>16</v>
      </c>
      <c r="W4979">
        <v>0</v>
      </c>
      <c r="X4979">
        <v>4</v>
      </c>
      <c r="Y4979">
        <v>0</v>
      </c>
      <c r="Z4979">
        <v>1</v>
      </c>
      <c r="AA4979">
        <v>2.2999999999999998</v>
      </c>
      <c r="AB4979">
        <v>3.1</v>
      </c>
      <c r="AC4979">
        <v>3.1</v>
      </c>
      <c r="AD4979" t="str">
        <f t="shared" si="157"/>
        <v>A</v>
      </c>
      <c r="AE4979" t="str">
        <f t="shared" si="156"/>
        <v>N</v>
      </c>
      <c r="AR4979">
        <v>3</v>
      </c>
      <c r="AS4979">
        <v>0</v>
      </c>
    </row>
    <row r="4980" spans="1:45" x14ac:dyDescent="0.3">
      <c r="A4980" t="s">
        <v>5209</v>
      </c>
      <c r="B4980" t="s">
        <v>5170</v>
      </c>
      <c r="C4980">
        <v>5</v>
      </c>
      <c r="D4980" s="1">
        <v>38976</v>
      </c>
      <c r="F4980" t="s">
        <v>843</v>
      </c>
      <c r="G4980" t="s">
        <v>845</v>
      </c>
      <c r="H4980">
        <v>0</v>
      </c>
      <c r="I4980">
        <v>0</v>
      </c>
      <c r="J4980" t="s">
        <v>61</v>
      </c>
      <c r="K4980">
        <v>0</v>
      </c>
      <c r="L4980">
        <v>0</v>
      </c>
      <c r="M4980" t="s">
        <v>61</v>
      </c>
      <c r="N4980" t="s">
        <v>3619</v>
      </c>
      <c r="O4980">
        <v>13</v>
      </c>
      <c r="P4980">
        <v>14</v>
      </c>
      <c r="Q4980">
        <v>3</v>
      </c>
      <c r="R4980">
        <v>7</v>
      </c>
      <c r="S4980">
        <v>9</v>
      </c>
      <c r="T4980">
        <v>4</v>
      </c>
      <c r="U4980">
        <v>7</v>
      </c>
      <c r="V4980">
        <v>19</v>
      </c>
      <c r="W4980">
        <v>0</v>
      </c>
      <c r="X4980">
        <v>1</v>
      </c>
      <c r="Y4980">
        <v>0</v>
      </c>
      <c r="Z4980">
        <v>0</v>
      </c>
      <c r="AA4980">
        <v>2</v>
      </c>
      <c r="AB4980">
        <v>3.2</v>
      </c>
      <c r="AC4980">
        <v>3.75</v>
      </c>
      <c r="AD4980" t="str">
        <f t="shared" si="157"/>
        <v>A</v>
      </c>
      <c r="AE4980" t="str">
        <f t="shared" si="156"/>
        <v>N</v>
      </c>
      <c r="AR4980">
        <v>1</v>
      </c>
      <c r="AS4980">
        <v>1</v>
      </c>
    </row>
    <row r="4981" spans="1:45" x14ac:dyDescent="0.3">
      <c r="A4981" t="s">
        <v>5210</v>
      </c>
      <c r="B4981" t="s">
        <v>5170</v>
      </c>
      <c r="C4981">
        <v>5</v>
      </c>
      <c r="D4981" s="1">
        <v>38976</v>
      </c>
      <c r="F4981" t="s">
        <v>1988</v>
      </c>
      <c r="G4981" t="s">
        <v>4021</v>
      </c>
      <c r="H4981">
        <v>0</v>
      </c>
      <c r="I4981">
        <v>1</v>
      </c>
      <c r="J4981" t="s">
        <v>47</v>
      </c>
      <c r="K4981">
        <v>0</v>
      </c>
      <c r="L4981">
        <v>0</v>
      </c>
      <c r="M4981" t="s">
        <v>61</v>
      </c>
      <c r="N4981" t="s">
        <v>3695</v>
      </c>
      <c r="O4981">
        <v>18</v>
      </c>
      <c r="P4981">
        <v>12</v>
      </c>
      <c r="Q4981">
        <v>5</v>
      </c>
      <c r="R4981">
        <v>5</v>
      </c>
      <c r="S4981">
        <v>9</v>
      </c>
      <c r="T4981">
        <v>4</v>
      </c>
      <c r="U4981">
        <v>6</v>
      </c>
      <c r="V4981">
        <v>10</v>
      </c>
      <c r="W4981">
        <v>0</v>
      </c>
      <c r="X4981">
        <v>2</v>
      </c>
      <c r="Y4981">
        <v>0</v>
      </c>
      <c r="Z4981">
        <v>0</v>
      </c>
      <c r="AA4981">
        <v>2.2999999999999998</v>
      </c>
      <c r="AB4981">
        <v>3.25</v>
      </c>
      <c r="AC4981">
        <v>3</v>
      </c>
      <c r="AD4981" t="str">
        <f t="shared" si="157"/>
        <v>A</v>
      </c>
      <c r="AE4981" t="str">
        <f t="shared" si="156"/>
        <v>Y</v>
      </c>
      <c r="AR4981">
        <v>0</v>
      </c>
      <c r="AS4981">
        <v>3</v>
      </c>
    </row>
    <row r="4982" spans="1:45" x14ac:dyDescent="0.3">
      <c r="A4982" t="s">
        <v>5211</v>
      </c>
      <c r="B4982" t="s">
        <v>5170</v>
      </c>
      <c r="C4982">
        <v>5</v>
      </c>
      <c r="D4982" s="1">
        <v>38976</v>
      </c>
      <c r="F4982" t="s">
        <v>73</v>
      </c>
      <c r="G4982" t="s">
        <v>4795</v>
      </c>
      <c r="H4982">
        <v>2</v>
      </c>
      <c r="I4982">
        <v>2</v>
      </c>
      <c r="J4982" t="s">
        <v>61</v>
      </c>
      <c r="K4982">
        <v>0</v>
      </c>
      <c r="L4982">
        <v>0</v>
      </c>
      <c r="M4982" t="s">
        <v>61</v>
      </c>
      <c r="N4982" t="s">
        <v>3614</v>
      </c>
      <c r="O4982">
        <v>14</v>
      </c>
      <c r="P4982">
        <v>10</v>
      </c>
      <c r="Q4982">
        <v>9</v>
      </c>
      <c r="R4982">
        <v>7</v>
      </c>
      <c r="S4982">
        <v>4</v>
      </c>
      <c r="T4982">
        <v>2</v>
      </c>
      <c r="U4982">
        <v>14</v>
      </c>
      <c r="V4982">
        <v>23</v>
      </c>
      <c r="W4982">
        <v>1</v>
      </c>
      <c r="X4982">
        <v>5</v>
      </c>
      <c r="Y4982">
        <v>0</v>
      </c>
      <c r="Z4982">
        <v>0</v>
      </c>
      <c r="AA4982">
        <v>1.72</v>
      </c>
      <c r="AB4982">
        <v>3.4</v>
      </c>
      <c r="AC4982">
        <v>5</v>
      </c>
      <c r="AD4982" t="str">
        <f t="shared" si="157"/>
        <v>A</v>
      </c>
      <c r="AE4982" t="str">
        <f t="shared" si="156"/>
        <v>N</v>
      </c>
      <c r="AR4982">
        <v>1</v>
      </c>
      <c r="AS4982">
        <v>1</v>
      </c>
    </row>
    <row r="4983" spans="1:45" x14ac:dyDescent="0.3">
      <c r="A4983" t="s">
        <v>5212</v>
      </c>
      <c r="B4983" t="s">
        <v>5170</v>
      </c>
      <c r="C4983">
        <v>5</v>
      </c>
      <c r="D4983" s="1">
        <v>38976</v>
      </c>
      <c r="F4983" t="s">
        <v>69</v>
      </c>
      <c r="G4983" t="s">
        <v>5176</v>
      </c>
      <c r="H4983">
        <v>1</v>
      </c>
      <c r="I4983">
        <v>2</v>
      </c>
      <c r="J4983" t="s">
        <v>47</v>
      </c>
      <c r="K4983">
        <v>0</v>
      </c>
      <c r="L4983">
        <v>2</v>
      </c>
      <c r="M4983" t="s">
        <v>47</v>
      </c>
      <c r="N4983" t="s">
        <v>4524</v>
      </c>
      <c r="O4983">
        <v>14</v>
      </c>
      <c r="P4983">
        <v>8</v>
      </c>
      <c r="Q4983">
        <v>7</v>
      </c>
      <c r="R4983">
        <v>2</v>
      </c>
      <c r="S4983">
        <v>8</v>
      </c>
      <c r="T4983">
        <v>7</v>
      </c>
      <c r="U4983">
        <v>12</v>
      </c>
      <c r="V4983">
        <v>6</v>
      </c>
      <c r="W4983">
        <v>2</v>
      </c>
      <c r="X4983">
        <v>1</v>
      </c>
      <c r="Y4983">
        <v>0</v>
      </c>
      <c r="Z4983">
        <v>0</v>
      </c>
      <c r="AA4983">
        <v>2.5</v>
      </c>
      <c r="AB4983">
        <v>3.1</v>
      </c>
      <c r="AC4983">
        <v>2.8</v>
      </c>
      <c r="AD4983" t="str">
        <f t="shared" si="157"/>
        <v>A</v>
      </c>
      <c r="AE4983" t="str">
        <f t="shared" si="156"/>
        <v>Y</v>
      </c>
      <c r="AR4983">
        <v>0</v>
      </c>
      <c r="AS4983">
        <v>3</v>
      </c>
    </row>
    <row r="4984" spans="1:45" x14ac:dyDescent="0.3">
      <c r="A4984" t="s">
        <v>5213</v>
      </c>
      <c r="B4984" t="s">
        <v>5170</v>
      </c>
      <c r="C4984">
        <v>5</v>
      </c>
      <c r="D4984" s="1">
        <v>38976</v>
      </c>
      <c r="F4984" t="s">
        <v>2373</v>
      </c>
      <c r="G4984" t="s">
        <v>49</v>
      </c>
      <c r="H4984">
        <v>0</v>
      </c>
      <c r="I4984">
        <v>0</v>
      </c>
      <c r="J4984" t="s">
        <v>61</v>
      </c>
      <c r="K4984">
        <v>0</v>
      </c>
      <c r="L4984">
        <v>0</v>
      </c>
      <c r="M4984" t="s">
        <v>61</v>
      </c>
      <c r="N4984" t="s">
        <v>3639</v>
      </c>
      <c r="O4984">
        <v>12</v>
      </c>
      <c r="P4984">
        <v>9</v>
      </c>
      <c r="Q4984">
        <v>5</v>
      </c>
      <c r="R4984">
        <v>4</v>
      </c>
      <c r="S4984">
        <v>7</v>
      </c>
      <c r="T4984">
        <v>1</v>
      </c>
      <c r="U4984">
        <v>12</v>
      </c>
      <c r="V4984">
        <v>10</v>
      </c>
      <c r="W4984">
        <v>1</v>
      </c>
      <c r="X4984">
        <v>0</v>
      </c>
      <c r="Y4984">
        <v>0</v>
      </c>
      <c r="Z4984">
        <v>0</v>
      </c>
      <c r="AA4984">
        <v>2.75</v>
      </c>
      <c r="AB4984">
        <v>3.2</v>
      </c>
      <c r="AC4984">
        <v>2.5</v>
      </c>
      <c r="AD4984" t="str">
        <f t="shared" si="157"/>
        <v>H</v>
      </c>
      <c r="AE4984" t="str">
        <f t="shared" si="156"/>
        <v>N</v>
      </c>
      <c r="AR4984">
        <v>1</v>
      </c>
      <c r="AS4984">
        <v>1</v>
      </c>
    </row>
    <row r="4985" spans="1:45" x14ac:dyDescent="0.3">
      <c r="A4985" t="s">
        <v>5214</v>
      </c>
      <c r="B4985" t="s">
        <v>5170</v>
      </c>
      <c r="C4985">
        <v>5</v>
      </c>
      <c r="D4985" s="1">
        <v>38977</v>
      </c>
      <c r="F4985" t="s">
        <v>54</v>
      </c>
      <c r="G4985" t="s">
        <v>59</v>
      </c>
      <c r="H4985">
        <v>4</v>
      </c>
      <c r="I4985">
        <v>2</v>
      </c>
      <c r="J4985" t="s">
        <v>51</v>
      </c>
      <c r="K4985">
        <v>2</v>
      </c>
      <c r="L4985">
        <v>2</v>
      </c>
      <c r="M4985" t="s">
        <v>61</v>
      </c>
      <c r="N4985" t="s">
        <v>4453</v>
      </c>
      <c r="O4985">
        <v>11</v>
      </c>
      <c r="P4985">
        <v>15</v>
      </c>
      <c r="Q4985">
        <v>5</v>
      </c>
      <c r="R4985">
        <v>8</v>
      </c>
      <c r="S4985">
        <v>4</v>
      </c>
      <c r="T4985">
        <v>3</v>
      </c>
      <c r="U4985">
        <v>11</v>
      </c>
      <c r="V4985">
        <v>11</v>
      </c>
      <c r="W4985">
        <v>2</v>
      </c>
      <c r="X4985">
        <v>3</v>
      </c>
      <c r="Y4985">
        <v>0</v>
      </c>
      <c r="Z4985">
        <v>0</v>
      </c>
      <c r="AA4985">
        <v>2</v>
      </c>
      <c r="AB4985">
        <v>3.2</v>
      </c>
      <c r="AC4985">
        <v>3.75</v>
      </c>
      <c r="AD4985" t="str">
        <f t="shared" si="157"/>
        <v>A</v>
      </c>
      <c r="AE4985" t="str">
        <f t="shared" si="156"/>
        <v>N</v>
      </c>
      <c r="AR4985">
        <v>3</v>
      </c>
      <c r="AS4985">
        <v>0</v>
      </c>
    </row>
    <row r="4986" spans="1:45" x14ac:dyDescent="0.3">
      <c r="A4986" t="s">
        <v>5215</v>
      </c>
      <c r="B4986" t="s">
        <v>5170</v>
      </c>
      <c r="C4986">
        <v>5</v>
      </c>
      <c r="D4986" s="1">
        <v>38977</v>
      </c>
      <c r="F4986" t="s">
        <v>53</v>
      </c>
      <c r="G4986" t="s">
        <v>56</v>
      </c>
      <c r="H4986">
        <v>1</v>
      </c>
      <c r="I4986">
        <v>0</v>
      </c>
      <c r="J4986" t="s">
        <v>51</v>
      </c>
      <c r="K4986">
        <v>1</v>
      </c>
      <c r="L4986">
        <v>0</v>
      </c>
      <c r="M4986" t="s">
        <v>51</v>
      </c>
      <c r="N4986" t="s">
        <v>3624</v>
      </c>
      <c r="O4986">
        <v>4</v>
      </c>
      <c r="P4986">
        <v>9</v>
      </c>
      <c r="Q4986">
        <v>3</v>
      </c>
      <c r="R4986">
        <v>6</v>
      </c>
      <c r="S4986">
        <v>1</v>
      </c>
      <c r="T4986">
        <v>3</v>
      </c>
      <c r="U4986">
        <v>13</v>
      </c>
      <c r="V4986">
        <v>17</v>
      </c>
      <c r="W4986">
        <v>3</v>
      </c>
      <c r="X4986">
        <v>2</v>
      </c>
      <c r="Y4986">
        <v>1</v>
      </c>
      <c r="Z4986">
        <v>0</v>
      </c>
      <c r="AA4986">
        <v>1.83</v>
      </c>
      <c r="AB4986">
        <v>3.25</v>
      </c>
      <c r="AC4986">
        <v>4.5</v>
      </c>
      <c r="AD4986" t="str">
        <f t="shared" si="157"/>
        <v>A</v>
      </c>
      <c r="AE4986" t="str">
        <f t="shared" si="156"/>
        <v>N</v>
      </c>
      <c r="AR4986">
        <v>3</v>
      </c>
      <c r="AS4986">
        <v>0</v>
      </c>
    </row>
    <row r="4987" spans="1:45" x14ac:dyDescent="0.3">
      <c r="A4987" t="s">
        <v>5216</v>
      </c>
      <c r="B4987" t="s">
        <v>5170</v>
      </c>
      <c r="C4987">
        <v>5</v>
      </c>
      <c r="D4987" s="1">
        <v>38977</v>
      </c>
      <c r="F4987" t="s">
        <v>79</v>
      </c>
      <c r="G4987" t="s">
        <v>45</v>
      </c>
      <c r="H4987">
        <v>0</v>
      </c>
      <c r="I4987">
        <v>1</v>
      </c>
      <c r="J4987" t="s">
        <v>47</v>
      </c>
      <c r="K4987">
        <v>0</v>
      </c>
      <c r="L4987">
        <v>0</v>
      </c>
      <c r="M4987" t="s">
        <v>61</v>
      </c>
      <c r="N4987" t="s">
        <v>3616</v>
      </c>
      <c r="O4987">
        <v>17</v>
      </c>
      <c r="P4987">
        <v>14</v>
      </c>
      <c r="Q4987">
        <v>9</v>
      </c>
      <c r="R4987">
        <v>7</v>
      </c>
      <c r="S4987">
        <v>10</v>
      </c>
      <c r="T4987">
        <v>5</v>
      </c>
      <c r="U4987">
        <v>11</v>
      </c>
      <c r="V4987">
        <v>11</v>
      </c>
      <c r="W4987">
        <v>2</v>
      </c>
      <c r="X4987">
        <v>2</v>
      </c>
      <c r="Y4987">
        <v>0</v>
      </c>
      <c r="Z4987">
        <v>0</v>
      </c>
      <c r="AA4987">
        <v>1.9</v>
      </c>
      <c r="AB4987">
        <v>3.25</v>
      </c>
      <c r="AC4987">
        <v>4</v>
      </c>
      <c r="AD4987" t="str">
        <f t="shared" si="157"/>
        <v>A</v>
      </c>
      <c r="AE4987" t="str">
        <f t="shared" si="156"/>
        <v>Y</v>
      </c>
      <c r="AR4987">
        <v>0</v>
      </c>
      <c r="AS4987">
        <v>3</v>
      </c>
    </row>
    <row r="4988" spans="1:45" x14ac:dyDescent="0.3">
      <c r="A4988" t="s">
        <v>5217</v>
      </c>
      <c r="B4988" t="s">
        <v>5170</v>
      </c>
      <c r="C4988">
        <v>5</v>
      </c>
      <c r="D4988" s="1">
        <v>38977</v>
      </c>
      <c r="F4988" t="s">
        <v>64</v>
      </c>
      <c r="G4988" t="s">
        <v>3176</v>
      </c>
      <c r="H4988">
        <v>0</v>
      </c>
      <c r="I4988">
        <v>0</v>
      </c>
      <c r="J4988" t="s">
        <v>61</v>
      </c>
      <c r="K4988">
        <v>0</v>
      </c>
      <c r="L4988">
        <v>0</v>
      </c>
      <c r="M4988" t="s">
        <v>61</v>
      </c>
      <c r="N4988" t="s">
        <v>4412</v>
      </c>
      <c r="O4988">
        <v>18</v>
      </c>
      <c r="P4988">
        <v>8</v>
      </c>
      <c r="Q4988">
        <v>8</v>
      </c>
      <c r="R4988">
        <v>3</v>
      </c>
      <c r="S4988">
        <v>12</v>
      </c>
      <c r="T4988">
        <v>2</v>
      </c>
      <c r="U4988">
        <v>11</v>
      </c>
      <c r="V4988">
        <v>20</v>
      </c>
      <c r="W4988">
        <v>2</v>
      </c>
      <c r="X4988">
        <v>2</v>
      </c>
      <c r="Y4988">
        <v>0</v>
      </c>
      <c r="Z4988">
        <v>0</v>
      </c>
      <c r="AA4988">
        <v>1.61</v>
      </c>
      <c r="AB4988">
        <v>3.4</v>
      </c>
      <c r="AC4988">
        <v>6</v>
      </c>
      <c r="AD4988" t="str">
        <f t="shared" si="157"/>
        <v>A</v>
      </c>
      <c r="AE4988" t="str">
        <f t="shared" si="156"/>
        <v>N</v>
      </c>
      <c r="AR4988">
        <v>1</v>
      </c>
      <c r="AS4988">
        <v>1</v>
      </c>
    </row>
    <row r="4989" spans="1:45" x14ac:dyDescent="0.3">
      <c r="A4989" t="s">
        <v>5218</v>
      </c>
      <c r="B4989" t="s">
        <v>5170</v>
      </c>
      <c r="C4989">
        <v>5</v>
      </c>
      <c r="D4989" s="1">
        <v>38977</v>
      </c>
      <c r="F4989" t="s">
        <v>75</v>
      </c>
      <c r="G4989" t="s">
        <v>63</v>
      </c>
      <c r="H4989">
        <v>0</v>
      </c>
      <c r="I4989">
        <v>2</v>
      </c>
      <c r="J4989" t="s">
        <v>47</v>
      </c>
      <c r="K4989">
        <v>0</v>
      </c>
      <c r="L4989">
        <v>0</v>
      </c>
      <c r="M4989" t="s">
        <v>61</v>
      </c>
      <c r="N4989" t="s">
        <v>3641</v>
      </c>
      <c r="O4989">
        <v>10</v>
      </c>
      <c r="P4989">
        <v>16</v>
      </c>
      <c r="Q4989">
        <v>7</v>
      </c>
      <c r="R4989">
        <v>9</v>
      </c>
      <c r="S4989">
        <v>5</v>
      </c>
      <c r="T4989">
        <v>6</v>
      </c>
      <c r="U4989">
        <v>11</v>
      </c>
      <c r="V4989">
        <v>11</v>
      </c>
      <c r="W4989">
        <v>3</v>
      </c>
      <c r="X4989">
        <v>3</v>
      </c>
      <c r="Y4989">
        <v>0</v>
      </c>
      <c r="Z4989">
        <v>0</v>
      </c>
      <c r="AA4989">
        <v>2.1</v>
      </c>
      <c r="AB4989">
        <v>3.2</v>
      </c>
      <c r="AC4989">
        <v>3.5</v>
      </c>
      <c r="AD4989" t="str">
        <f t="shared" si="157"/>
        <v>A</v>
      </c>
      <c r="AE4989" t="str">
        <f t="shared" si="156"/>
        <v>Y</v>
      </c>
      <c r="AR4989">
        <v>0</v>
      </c>
      <c r="AS4989">
        <v>3</v>
      </c>
    </row>
    <row r="4990" spans="1:45" x14ac:dyDescent="0.3">
      <c r="A4990" t="s">
        <v>5219</v>
      </c>
      <c r="B4990" t="s">
        <v>5170</v>
      </c>
      <c r="C4990">
        <v>5</v>
      </c>
      <c r="D4990" s="1">
        <v>38980</v>
      </c>
      <c r="F4990" t="s">
        <v>56</v>
      </c>
      <c r="G4990" t="s">
        <v>63</v>
      </c>
      <c r="H4990">
        <v>2</v>
      </c>
      <c r="I4990">
        <v>0</v>
      </c>
      <c r="J4990" t="s">
        <v>51</v>
      </c>
      <c r="K4990">
        <v>1</v>
      </c>
      <c r="L4990">
        <v>0</v>
      </c>
      <c r="M4990" t="s">
        <v>51</v>
      </c>
      <c r="N4990" t="s">
        <v>3655</v>
      </c>
      <c r="O4990">
        <v>22</v>
      </c>
      <c r="P4990">
        <v>11</v>
      </c>
      <c r="Q4990">
        <v>11</v>
      </c>
      <c r="R4990">
        <v>6</v>
      </c>
      <c r="S4990">
        <v>8</v>
      </c>
      <c r="T4990">
        <v>6</v>
      </c>
      <c r="U4990">
        <v>12</v>
      </c>
      <c r="V4990">
        <v>13</v>
      </c>
      <c r="W4990">
        <v>1</v>
      </c>
      <c r="X4990">
        <v>1</v>
      </c>
      <c r="Y4990">
        <v>0</v>
      </c>
      <c r="Z4990">
        <v>0</v>
      </c>
      <c r="AA4990">
        <v>1.53</v>
      </c>
      <c r="AB4990">
        <v>3.6</v>
      </c>
      <c r="AC4990">
        <v>6.5</v>
      </c>
      <c r="AD4990" t="str">
        <f t="shared" si="157"/>
        <v>A</v>
      </c>
      <c r="AE4990" t="str">
        <f t="shared" si="156"/>
        <v>N</v>
      </c>
      <c r="AR4990">
        <v>3</v>
      </c>
      <c r="AS4990">
        <v>0</v>
      </c>
    </row>
    <row r="4991" spans="1:45" x14ac:dyDescent="0.3">
      <c r="A4991" t="s">
        <v>5220</v>
      </c>
      <c r="B4991" t="s">
        <v>5170</v>
      </c>
      <c r="C4991">
        <v>6</v>
      </c>
      <c r="D4991" s="1">
        <v>38983</v>
      </c>
      <c r="F4991" t="s">
        <v>45</v>
      </c>
      <c r="G4991" t="s">
        <v>69</v>
      </c>
      <c r="H4991">
        <v>3</v>
      </c>
      <c r="I4991">
        <v>0</v>
      </c>
      <c r="J4991" t="s">
        <v>51</v>
      </c>
      <c r="K4991">
        <v>0</v>
      </c>
      <c r="L4991">
        <v>0</v>
      </c>
      <c r="M4991" t="s">
        <v>61</v>
      </c>
      <c r="N4991" t="s">
        <v>3614</v>
      </c>
      <c r="O4991">
        <v>14</v>
      </c>
      <c r="P4991">
        <v>5</v>
      </c>
      <c r="Q4991">
        <v>11</v>
      </c>
      <c r="R4991">
        <v>4</v>
      </c>
      <c r="S4991">
        <v>7</v>
      </c>
      <c r="T4991">
        <v>2</v>
      </c>
      <c r="U4991">
        <v>11</v>
      </c>
      <c r="V4991">
        <v>8</v>
      </c>
      <c r="W4991">
        <v>2</v>
      </c>
      <c r="X4991">
        <v>1</v>
      </c>
      <c r="Y4991">
        <v>0</v>
      </c>
      <c r="Z4991">
        <v>0</v>
      </c>
      <c r="AA4991">
        <v>1.2</v>
      </c>
      <c r="AB4991">
        <v>5.5</v>
      </c>
      <c r="AC4991">
        <v>17</v>
      </c>
      <c r="AD4991" t="str">
        <f t="shared" si="157"/>
        <v>A</v>
      </c>
      <c r="AE4991" t="str">
        <f t="shared" si="156"/>
        <v>N</v>
      </c>
      <c r="AR4991">
        <v>3</v>
      </c>
      <c r="AS4991">
        <v>0</v>
      </c>
    </row>
    <row r="4992" spans="1:45" x14ac:dyDescent="0.3">
      <c r="A4992" t="s">
        <v>5221</v>
      </c>
      <c r="B4992" t="s">
        <v>5170</v>
      </c>
      <c r="C4992">
        <v>6</v>
      </c>
      <c r="D4992" s="1">
        <v>38983</v>
      </c>
      <c r="F4992" t="s">
        <v>49</v>
      </c>
      <c r="G4992" t="s">
        <v>1988</v>
      </c>
      <c r="H4992">
        <v>2</v>
      </c>
      <c r="I4992">
        <v>0</v>
      </c>
      <c r="J4992" t="s">
        <v>51</v>
      </c>
      <c r="K4992">
        <v>1</v>
      </c>
      <c r="L4992">
        <v>0</v>
      </c>
      <c r="M4992" t="s">
        <v>51</v>
      </c>
      <c r="N4992" t="s">
        <v>3624</v>
      </c>
      <c r="O4992">
        <v>12</v>
      </c>
      <c r="P4992">
        <v>8</v>
      </c>
      <c r="Q4992">
        <v>5</v>
      </c>
      <c r="R4992">
        <v>3</v>
      </c>
      <c r="S4992">
        <v>4</v>
      </c>
      <c r="T4992">
        <v>4</v>
      </c>
      <c r="U4992">
        <v>10</v>
      </c>
      <c r="V4992">
        <v>14</v>
      </c>
      <c r="W4992">
        <v>0</v>
      </c>
      <c r="X4992">
        <v>1</v>
      </c>
      <c r="Y4992">
        <v>0</v>
      </c>
      <c r="Z4992">
        <v>0</v>
      </c>
      <c r="AA4992">
        <v>1.8</v>
      </c>
      <c r="AB4992">
        <v>3.4</v>
      </c>
      <c r="AC4992">
        <v>4.33</v>
      </c>
      <c r="AD4992" t="str">
        <f t="shared" si="157"/>
        <v>A</v>
      </c>
      <c r="AE4992" t="str">
        <f t="shared" si="156"/>
        <v>N</v>
      </c>
      <c r="AR4992">
        <v>3</v>
      </c>
      <c r="AS4992">
        <v>0</v>
      </c>
    </row>
    <row r="4993" spans="1:45" x14ac:dyDescent="0.3">
      <c r="A4993" t="s">
        <v>5222</v>
      </c>
      <c r="B4993" t="s">
        <v>5170</v>
      </c>
      <c r="C4993">
        <v>6</v>
      </c>
      <c r="D4993" s="1">
        <v>38983</v>
      </c>
      <c r="F4993" t="s">
        <v>3176</v>
      </c>
      <c r="G4993" t="s">
        <v>53</v>
      </c>
      <c r="H4993">
        <v>0</v>
      </c>
      <c r="I4993">
        <v>2</v>
      </c>
      <c r="J4993" t="s">
        <v>47</v>
      </c>
      <c r="K4993">
        <v>0</v>
      </c>
      <c r="L4993">
        <v>0</v>
      </c>
      <c r="M4993" t="s">
        <v>61</v>
      </c>
      <c r="N4993" t="s">
        <v>3655</v>
      </c>
      <c r="O4993">
        <v>7</v>
      </c>
      <c r="P4993">
        <v>13</v>
      </c>
      <c r="Q4993">
        <v>4</v>
      </c>
      <c r="R4993">
        <v>5</v>
      </c>
      <c r="S4993">
        <v>5</v>
      </c>
      <c r="T4993">
        <v>7</v>
      </c>
      <c r="U4993">
        <v>19</v>
      </c>
      <c r="V4993">
        <v>9</v>
      </c>
      <c r="W4993">
        <v>2</v>
      </c>
      <c r="X4993">
        <v>1</v>
      </c>
      <c r="Y4993">
        <v>0</v>
      </c>
      <c r="Z4993">
        <v>0</v>
      </c>
      <c r="AA4993">
        <v>7.5</v>
      </c>
      <c r="AB4993">
        <v>4.33</v>
      </c>
      <c r="AC4993">
        <v>1.4</v>
      </c>
      <c r="AD4993" t="str">
        <f t="shared" si="157"/>
        <v>H</v>
      </c>
      <c r="AE4993" t="str">
        <f t="shared" si="156"/>
        <v>N</v>
      </c>
      <c r="AR4993">
        <v>0</v>
      </c>
      <c r="AS4993">
        <v>3</v>
      </c>
    </row>
    <row r="4994" spans="1:45" x14ac:dyDescent="0.3">
      <c r="A4994" t="s">
        <v>5223</v>
      </c>
      <c r="B4994" t="s">
        <v>5170</v>
      </c>
      <c r="C4994">
        <v>6</v>
      </c>
      <c r="D4994" s="1">
        <v>38983</v>
      </c>
      <c r="F4994" t="s">
        <v>56</v>
      </c>
      <c r="G4994" t="s">
        <v>64</v>
      </c>
      <c r="H4994">
        <v>3</v>
      </c>
      <c r="I4994">
        <v>0</v>
      </c>
      <c r="J4994" t="s">
        <v>51</v>
      </c>
      <c r="K4994">
        <v>0</v>
      </c>
      <c r="L4994">
        <v>0</v>
      </c>
      <c r="M4994" t="s">
        <v>61</v>
      </c>
      <c r="N4994" t="s">
        <v>4097</v>
      </c>
      <c r="O4994">
        <v>14</v>
      </c>
      <c r="P4994">
        <v>5</v>
      </c>
      <c r="Q4994">
        <v>6</v>
      </c>
      <c r="R4994">
        <v>1</v>
      </c>
      <c r="S4994">
        <v>6</v>
      </c>
      <c r="T4994">
        <v>0</v>
      </c>
      <c r="U4994">
        <v>12</v>
      </c>
      <c r="V4994">
        <v>9</v>
      </c>
      <c r="W4994">
        <v>1</v>
      </c>
      <c r="X4994">
        <v>0</v>
      </c>
      <c r="Y4994">
        <v>0</v>
      </c>
      <c r="Z4994">
        <v>0</v>
      </c>
      <c r="AA4994">
        <v>1.61</v>
      </c>
      <c r="AB4994">
        <v>3.75</v>
      </c>
      <c r="AC4994">
        <v>5.25</v>
      </c>
      <c r="AD4994" t="str">
        <f t="shared" si="157"/>
        <v>A</v>
      </c>
      <c r="AE4994" t="str">
        <f t="shared" si="156"/>
        <v>N</v>
      </c>
      <c r="AR4994">
        <v>3</v>
      </c>
      <c r="AS4994">
        <v>0</v>
      </c>
    </row>
    <row r="4995" spans="1:45" x14ac:dyDescent="0.3">
      <c r="A4995" t="s">
        <v>5224</v>
      </c>
      <c r="B4995" t="s">
        <v>5170</v>
      </c>
      <c r="C4995">
        <v>6</v>
      </c>
      <c r="D4995" s="1">
        <v>38983</v>
      </c>
      <c r="F4995" t="s">
        <v>59</v>
      </c>
      <c r="G4995" t="s">
        <v>75</v>
      </c>
      <c r="H4995">
        <v>2</v>
      </c>
      <c r="I4995">
        <v>0</v>
      </c>
      <c r="J4995" t="s">
        <v>51</v>
      </c>
      <c r="K4995">
        <v>0</v>
      </c>
      <c r="L4995">
        <v>0</v>
      </c>
      <c r="M4995" t="s">
        <v>61</v>
      </c>
      <c r="N4995" t="s">
        <v>3657</v>
      </c>
      <c r="O4995">
        <v>17</v>
      </c>
      <c r="P4995">
        <v>4</v>
      </c>
      <c r="Q4995">
        <v>8</v>
      </c>
      <c r="R4995">
        <v>0</v>
      </c>
      <c r="S4995">
        <v>4</v>
      </c>
      <c r="T4995">
        <v>6</v>
      </c>
      <c r="U4995">
        <v>12</v>
      </c>
      <c r="V4995">
        <v>15</v>
      </c>
      <c r="W4995">
        <v>0</v>
      </c>
      <c r="X4995">
        <v>0</v>
      </c>
      <c r="Y4995">
        <v>0</v>
      </c>
      <c r="Z4995">
        <v>0</v>
      </c>
      <c r="AA4995">
        <v>2.25</v>
      </c>
      <c r="AB4995">
        <v>3.2</v>
      </c>
      <c r="AC4995">
        <v>3.1</v>
      </c>
      <c r="AD4995" t="str">
        <f t="shared" si="157"/>
        <v>A</v>
      </c>
      <c r="AE4995" t="str">
        <f t="shared" ref="AE4995:AE5058" si="158">IFERROR(IF(IF(IF(AC4995&gt;AA4995,G4995,F4995)=F4995,"H","A")=J4995,"Y","N"),"NAN")</f>
        <v>N</v>
      </c>
      <c r="AR4995">
        <v>3</v>
      </c>
      <c r="AS4995">
        <v>0</v>
      </c>
    </row>
    <row r="4996" spans="1:45" x14ac:dyDescent="0.3">
      <c r="A4996" t="s">
        <v>5225</v>
      </c>
      <c r="B4996" t="s">
        <v>5170</v>
      </c>
      <c r="C4996">
        <v>6</v>
      </c>
      <c r="D4996" s="1">
        <v>38983</v>
      </c>
      <c r="F4996" t="s">
        <v>845</v>
      </c>
      <c r="G4996" t="s">
        <v>54</v>
      </c>
      <c r="H4996">
        <v>0</v>
      </c>
      <c r="I4996">
        <v>1</v>
      </c>
      <c r="J4996" t="s">
        <v>47</v>
      </c>
      <c r="K4996">
        <v>0</v>
      </c>
      <c r="L4996">
        <v>1</v>
      </c>
      <c r="M4996" t="s">
        <v>47</v>
      </c>
      <c r="N4996" t="s">
        <v>3616</v>
      </c>
      <c r="O4996">
        <v>13</v>
      </c>
      <c r="P4996">
        <v>13</v>
      </c>
      <c r="Q4996">
        <v>7</v>
      </c>
      <c r="R4996">
        <v>7</v>
      </c>
      <c r="S4996">
        <v>6</v>
      </c>
      <c r="T4996">
        <v>7</v>
      </c>
      <c r="U4996">
        <v>14</v>
      </c>
      <c r="V4996">
        <v>17</v>
      </c>
      <c r="W4996">
        <v>1</v>
      </c>
      <c r="X4996">
        <v>3</v>
      </c>
      <c r="Y4996">
        <v>0</v>
      </c>
      <c r="Z4996">
        <v>0</v>
      </c>
      <c r="AA4996">
        <v>2.1</v>
      </c>
      <c r="AB4996">
        <v>3.1</v>
      </c>
      <c r="AC4996">
        <v>3.5</v>
      </c>
      <c r="AD4996" t="str">
        <f t="shared" si="157"/>
        <v>A</v>
      </c>
      <c r="AE4996" t="str">
        <f t="shared" si="158"/>
        <v>Y</v>
      </c>
      <c r="AR4996">
        <v>0</v>
      </c>
      <c r="AS4996">
        <v>3</v>
      </c>
    </row>
    <row r="4997" spans="1:45" x14ac:dyDescent="0.3">
      <c r="A4997" t="s">
        <v>5226</v>
      </c>
      <c r="B4997" t="s">
        <v>5170</v>
      </c>
      <c r="C4997">
        <v>6</v>
      </c>
      <c r="D4997" s="1">
        <v>38983</v>
      </c>
      <c r="F4997" t="s">
        <v>5176</v>
      </c>
      <c r="G4997" t="s">
        <v>79</v>
      </c>
      <c r="H4997">
        <v>1</v>
      </c>
      <c r="I4997">
        <v>1</v>
      </c>
      <c r="J4997" t="s">
        <v>61</v>
      </c>
      <c r="K4997">
        <v>0</v>
      </c>
      <c r="L4997">
        <v>0</v>
      </c>
      <c r="M4997" t="s">
        <v>61</v>
      </c>
      <c r="N4997" t="s">
        <v>4115</v>
      </c>
      <c r="O4997">
        <v>3</v>
      </c>
      <c r="P4997">
        <v>18</v>
      </c>
      <c r="Q4997">
        <v>1</v>
      </c>
      <c r="R4997">
        <v>8</v>
      </c>
      <c r="S4997">
        <v>2</v>
      </c>
      <c r="T4997">
        <v>6</v>
      </c>
      <c r="U4997">
        <v>6</v>
      </c>
      <c r="V4997">
        <v>10</v>
      </c>
      <c r="W4997">
        <v>0</v>
      </c>
      <c r="X4997">
        <v>0</v>
      </c>
      <c r="Y4997">
        <v>0</v>
      </c>
      <c r="Z4997">
        <v>0</v>
      </c>
      <c r="AA4997">
        <v>7</v>
      </c>
      <c r="AB4997">
        <v>3.75</v>
      </c>
      <c r="AC4997">
        <v>1.5</v>
      </c>
      <c r="AD4997" t="str">
        <f t="shared" si="157"/>
        <v>H</v>
      </c>
      <c r="AE4997" t="str">
        <f t="shared" si="158"/>
        <v>N</v>
      </c>
      <c r="AR4997">
        <v>1</v>
      </c>
      <c r="AS4997">
        <v>1</v>
      </c>
    </row>
    <row r="4998" spans="1:45" x14ac:dyDescent="0.3">
      <c r="A4998" t="s">
        <v>5227</v>
      </c>
      <c r="B4998" t="s">
        <v>5170</v>
      </c>
      <c r="C4998">
        <v>6</v>
      </c>
      <c r="D4998" s="1">
        <v>38983</v>
      </c>
      <c r="F4998" t="s">
        <v>4795</v>
      </c>
      <c r="G4998" t="s">
        <v>2373</v>
      </c>
      <c r="H4998">
        <v>1</v>
      </c>
      <c r="I4998">
        <v>1</v>
      </c>
      <c r="J4998" t="s">
        <v>61</v>
      </c>
      <c r="K4998">
        <v>1</v>
      </c>
      <c r="L4998">
        <v>0</v>
      </c>
      <c r="M4998" t="s">
        <v>51</v>
      </c>
      <c r="N4998" t="s">
        <v>3641</v>
      </c>
      <c r="O4998">
        <v>8</v>
      </c>
      <c r="P4998">
        <v>10</v>
      </c>
      <c r="Q4998">
        <v>4</v>
      </c>
      <c r="R4998">
        <v>4</v>
      </c>
      <c r="S4998">
        <v>4</v>
      </c>
      <c r="T4998">
        <v>3</v>
      </c>
      <c r="U4998">
        <v>15</v>
      </c>
      <c r="V4998">
        <v>15</v>
      </c>
      <c r="W4998">
        <v>2</v>
      </c>
      <c r="X4998">
        <v>2</v>
      </c>
      <c r="Y4998">
        <v>0</v>
      </c>
      <c r="Z4998">
        <v>0</v>
      </c>
      <c r="AA4998">
        <v>1.83</v>
      </c>
      <c r="AB4998">
        <v>3.3</v>
      </c>
      <c r="AC4998">
        <v>4.33</v>
      </c>
      <c r="AD4998" t="str">
        <f t="shared" si="157"/>
        <v>A</v>
      </c>
      <c r="AE4998" t="str">
        <f t="shared" si="158"/>
        <v>N</v>
      </c>
      <c r="AR4998">
        <v>1</v>
      </c>
      <c r="AS4998">
        <v>1</v>
      </c>
    </row>
    <row r="4999" spans="1:45" x14ac:dyDescent="0.3">
      <c r="A4999" t="s">
        <v>5228</v>
      </c>
      <c r="B4999" t="s">
        <v>5170</v>
      </c>
      <c r="C4999">
        <v>6</v>
      </c>
      <c r="D4999" s="1">
        <v>38984</v>
      </c>
      <c r="F4999" t="s">
        <v>63</v>
      </c>
      <c r="G4999" t="s">
        <v>73</v>
      </c>
      <c r="H4999">
        <v>1</v>
      </c>
      <c r="I4999">
        <v>1</v>
      </c>
      <c r="J4999" t="s">
        <v>61</v>
      </c>
      <c r="K4999">
        <v>1</v>
      </c>
      <c r="L4999">
        <v>1</v>
      </c>
      <c r="M4999" t="s">
        <v>61</v>
      </c>
      <c r="N4999" t="s">
        <v>3619</v>
      </c>
      <c r="O4999">
        <v>21</v>
      </c>
      <c r="P4999">
        <v>12</v>
      </c>
      <c r="Q4999">
        <v>13</v>
      </c>
      <c r="R4999">
        <v>5</v>
      </c>
      <c r="S4999">
        <v>9</v>
      </c>
      <c r="T4999">
        <v>6</v>
      </c>
      <c r="U4999">
        <v>12</v>
      </c>
      <c r="V4999">
        <v>18</v>
      </c>
      <c r="W4999">
        <v>2</v>
      </c>
      <c r="X4999">
        <v>4</v>
      </c>
      <c r="Y4999">
        <v>1</v>
      </c>
      <c r="Z4999">
        <v>1</v>
      </c>
      <c r="AA4999">
        <v>2.2000000000000002</v>
      </c>
      <c r="AB4999">
        <v>3.2</v>
      </c>
      <c r="AC4999">
        <v>3.25</v>
      </c>
      <c r="AD4999" t="str">
        <f t="shared" si="157"/>
        <v>A</v>
      </c>
      <c r="AE4999" t="str">
        <f t="shared" si="158"/>
        <v>N</v>
      </c>
      <c r="AR4999">
        <v>1</v>
      </c>
      <c r="AS4999">
        <v>1</v>
      </c>
    </row>
    <row r="5000" spans="1:45" x14ac:dyDescent="0.3">
      <c r="A5000" t="s">
        <v>5229</v>
      </c>
      <c r="B5000" t="s">
        <v>5170</v>
      </c>
      <c r="C5000">
        <v>6</v>
      </c>
      <c r="D5000" s="1">
        <v>38985</v>
      </c>
      <c r="F5000" t="s">
        <v>4021</v>
      </c>
      <c r="G5000" t="s">
        <v>843</v>
      </c>
      <c r="H5000">
        <v>0</v>
      </c>
      <c r="I5000">
        <v>1</v>
      </c>
      <c r="J5000" t="s">
        <v>47</v>
      </c>
      <c r="K5000">
        <v>0</v>
      </c>
      <c r="L5000">
        <v>1</v>
      </c>
      <c r="M5000" t="s">
        <v>47</v>
      </c>
      <c r="N5000" t="s">
        <v>3637</v>
      </c>
      <c r="O5000">
        <v>13</v>
      </c>
      <c r="P5000">
        <v>4</v>
      </c>
      <c r="Q5000">
        <v>5</v>
      </c>
      <c r="R5000">
        <v>3</v>
      </c>
      <c r="S5000">
        <v>11</v>
      </c>
      <c r="T5000">
        <v>2</v>
      </c>
      <c r="U5000">
        <v>8</v>
      </c>
      <c r="V5000">
        <v>13</v>
      </c>
      <c r="W5000">
        <v>2</v>
      </c>
      <c r="X5000">
        <v>2</v>
      </c>
      <c r="Y5000">
        <v>0</v>
      </c>
      <c r="Z5000">
        <v>0</v>
      </c>
      <c r="AA5000">
        <v>1.9</v>
      </c>
      <c r="AB5000">
        <v>3.25</v>
      </c>
      <c r="AC5000">
        <v>4</v>
      </c>
      <c r="AD5000" t="str">
        <f t="shared" si="157"/>
        <v>A</v>
      </c>
      <c r="AE5000" t="str">
        <f t="shared" si="158"/>
        <v>Y</v>
      </c>
      <c r="AR5000">
        <v>0</v>
      </c>
      <c r="AS5000">
        <v>3</v>
      </c>
    </row>
    <row r="5001" spans="1:45" x14ac:dyDescent="0.3">
      <c r="A5001" t="s">
        <v>5230</v>
      </c>
      <c r="B5001" t="s">
        <v>5170</v>
      </c>
      <c r="C5001">
        <v>7</v>
      </c>
      <c r="D5001" s="1">
        <v>38990</v>
      </c>
      <c r="F5001" t="s">
        <v>843</v>
      </c>
      <c r="G5001" t="s">
        <v>56</v>
      </c>
      <c r="H5001">
        <v>2</v>
      </c>
      <c r="I5001">
        <v>0</v>
      </c>
      <c r="J5001" t="s">
        <v>51</v>
      </c>
      <c r="K5001">
        <v>1</v>
      </c>
      <c r="L5001">
        <v>0</v>
      </c>
      <c r="M5001" t="s">
        <v>51</v>
      </c>
      <c r="N5001" t="s">
        <v>3695</v>
      </c>
      <c r="O5001">
        <v>4</v>
      </c>
      <c r="P5001">
        <v>13</v>
      </c>
      <c r="Q5001">
        <v>3</v>
      </c>
      <c r="R5001">
        <v>6</v>
      </c>
      <c r="S5001">
        <v>1</v>
      </c>
      <c r="T5001">
        <v>10</v>
      </c>
      <c r="U5001">
        <v>15</v>
      </c>
      <c r="V5001">
        <v>12</v>
      </c>
      <c r="W5001">
        <v>2</v>
      </c>
      <c r="X5001">
        <v>1</v>
      </c>
      <c r="Y5001">
        <v>0</v>
      </c>
      <c r="Z5001">
        <v>0</v>
      </c>
      <c r="AA5001">
        <v>3.75</v>
      </c>
      <c r="AB5001">
        <v>3.2</v>
      </c>
      <c r="AC5001">
        <v>2</v>
      </c>
      <c r="AD5001" t="str">
        <f t="shared" si="157"/>
        <v>H</v>
      </c>
      <c r="AE5001" t="str">
        <f t="shared" si="158"/>
        <v>Y</v>
      </c>
      <c r="AR5001">
        <v>3</v>
      </c>
      <c r="AS5001">
        <v>0</v>
      </c>
    </row>
    <row r="5002" spans="1:45" x14ac:dyDescent="0.3">
      <c r="A5002" t="s">
        <v>5231</v>
      </c>
      <c r="B5002" t="s">
        <v>5170</v>
      </c>
      <c r="C5002">
        <v>7</v>
      </c>
      <c r="D5002" s="1">
        <v>38990</v>
      </c>
      <c r="F5002" t="s">
        <v>1988</v>
      </c>
      <c r="G5002" t="s">
        <v>45</v>
      </c>
      <c r="H5002">
        <v>1</v>
      </c>
      <c r="I5002">
        <v>2</v>
      </c>
      <c r="J5002" t="s">
        <v>47</v>
      </c>
      <c r="K5002">
        <v>1</v>
      </c>
      <c r="L5002">
        <v>1</v>
      </c>
      <c r="M5002" t="s">
        <v>61</v>
      </c>
      <c r="N5002" t="s">
        <v>4412</v>
      </c>
      <c r="O5002">
        <v>10</v>
      </c>
      <c r="P5002">
        <v>21</v>
      </c>
      <c r="Q5002">
        <v>6</v>
      </c>
      <c r="R5002">
        <v>12</v>
      </c>
      <c r="S5002">
        <v>4</v>
      </c>
      <c r="T5002">
        <v>7</v>
      </c>
      <c r="U5002">
        <v>19</v>
      </c>
      <c r="V5002">
        <v>8</v>
      </c>
      <c r="W5002">
        <v>4</v>
      </c>
      <c r="X5002">
        <v>4</v>
      </c>
      <c r="Y5002">
        <v>0</v>
      </c>
      <c r="Z5002">
        <v>0</v>
      </c>
      <c r="AA5002">
        <v>6.5</v>
      </c>
      <c r="AB5002">
        <v>3.6</v>
      </c>
      <c r="AC5002">
        <v>1.53</v>
      </c>
      <c r="AD5002" t="str">
        <f t="shared" si="157"/>
        <v>H</v>
      </c>
      <c r="AE5002" t="str">
        <f t="shared" si="158"/>
        <v>N</v>
      </c>
      <c r="AR5002">
        <v>0</v>
      </c>
      <c r="AS5002">
        <v>3</v>
      </c>
    </row>
    <row r="5003" spans="1:45" x14ac:dyDescent="0.3">
      <c r="A5003" t="s">
        <v>5232</v>
      </c>
      <c r="B5003" t="s">
        <v>5170</v>
      </c>
      <c r="C5003">
        <v>7</v>
      </c>
      <c r="D5003" s="1">
        <v>38990</v>
      </c>
      <c r="F5003" t="s">
        <v>53</v>
      </c>
      <c r="G5003" t="s">
        <v>49</v>
      </c>
      <c r="H5003">
        <v>1</v>
      </c>
      <c r="I5003">
        <v>1</v>
      </c>
      <c r="J5003" t="s">
        <v>61</v>
      </c>
      <c r="K5003">
        <v>1</v>
      </c>
      <c r="L5003">
        <v>1</v>
      </c>
      <c r="M5003" t="s">
        <v>61</v>
      </c>
      <c r="N5003" t="s">
        <v>3616</v>
      </c>
      <c r="O5003">
        <v>18</v>
      </c>
      <c r="P5003">
        <v>9</v>
      </c>
      <c r="Q5003">
        <v>10</v>
      </c>
      <c r="R5003">
        <v>5</v>
      </c>
      <c r="S5003">
        <v>7</v>
      </c>
      <c r="T5003">
        <v>5</v>
      </c>
      <c r="U5003">
        <v>13</v>
      </c>
      <c r="V5003">
        <v>14</v>
      </c>
      <c r="W5003">
        <v>0</v>
      </c>
      <c r="X5003">
        <v>2</v>
      </c>
      <c r="Y5003">
        <v>0</v>
      </c>
      <c r="Z5003">
        <v>0</v>
      </c>
      <c r="AA5003">
        <v>1.3</v>
      </c>
      <c r="AB5003">
        <v>5</v>
      </c>
      <c r="AC5003">
        <v>8.5</v>
      </c>
      <c r="AD5003" t="str">
        <f t="shared" si="157"/>
        <v>A</v>
      </c>
      <c r="AE5003" t="str">
        <f t="shared" si="158"/>
        <v>N</v>
      </c>
      <c r="AR5003">
        <v>1</v>
      </c>
      <c r="AS5003">
        <v>1</v>
      </c>
    </row>
    <row r="5004" spans="1:45" x14ac:dyDescent="0.3">
      <c r="A5004" t="s">
        <v>5233</v>
      </c>
      <c r="B5004" t="s">
        <v>5170</v>
      </c>
      <c r="C5004">
        <v>7</v>
      </c>
      <c r="D5004" s="1">
        <v>38990</v>
      </c>
      <c r="F5004" t="s">
        <v>73</v>
      </c>
      <c r="G5004" t="s">
        <v>59</v>
      </c>
      <c r="H5004">
        <v>1</v>
      </c>
      <c r="I5004">
        <v>1</v>
      </c>
      <c r="J5004" t="s">
        <v>61</v>
      </c>
      <c r="K5004">
        <v>1</v>
      </c>
      <c r="L5004">
        <v>0</v>
      </c>
      <c r="M5004" t="s">
        <v>51</v>
      </c>
      <c r="N5004" t="s">
        <v>4524</v>
      </c>
      <c r="O5004">
        <v>14</v>
      </c>
      <c r="P5004">
        <v>11</v>
      </c>
      <c r="Q5004">
        <v>10</v>
      </c>
      <c r="R5004">
        <v>5</v>
      </c>
      <c r="S5004">
        <v>8</v>
      </c>
      <c r="T5004">
        <v>4</v>
      </c>
      <c r="U5004">
        <v>14</v>
      </c>
      <c r="V5004">
        <v>17</v>
      </c>
      <c r="W5004">
        <v>2</v>
      </c>
      <c r="X5004">
        <v>2</v>
      </c>
      <c r="Y5004">
        <v>0</v>
      </c>
      <c r="Z5004">
        <v>0</v>
      </c>
      <c r="AA5004">
        <v>1.83</v>
      </c>
      <c r="AB5004">
        <v>3.3</v>
      </c>
      <c r="AC5004">
        <v>4.33</v>
      </c>
      <c r="AD5004" t="str">
        <f t="shared" si="157"/>
        <v>A</v>
      </c>
      <c r="AE5004" t="str">
        <f t="shared" si="158"/>
        <v>N</v>
      </c>
      <c r="AR5004">
        <v>1</v>
      </c>
      <c r="AS5004">
        <v>1</v>
      </c>
    </row>
    <row r="5005" spans="1:45" x14ac:dyDescent="0.3">
      <c r="A5005" t="s">
        <v>5234</v>
      </c>
      <c r="B5005" t="s">
        <v>5170</v>
      </c>
      <c r="C5005">
        <v>7</v>
      </c>
      <c r="D5005" s="1">
        <v>38990</v>
      </c>
      <c r="F5005" t="s">
        <v>69</v>
      </c>
      <c r="G5005" t="s">
        <v>845</v>
      </c>
      <c r="H5005">
        <v>2</v>
      </c>
      <c r="I5005">
        <v>1</v>
      </c>
      <c r="J5005" t="s">
        <v>51</v>
      </c>
      <c r="K5005">
        <v>1</v>
      </c>
      <c r="L5005">
        <v>0</v>
      </c>
      <c r="M5005" t="s">
        <v>51</v>
      </c>
      <c r="N5005" t="s">
        <v>4115</v>
      </c>
      <c r="O5005">
        <v>13</v>
      </c>
      <c r="P5005">
        <v>7</v>
      </c>
      <c r="Q5005">
        <v>7</v>
      </c>
      <c r="R5005">
        <v>2</v>
      </c>
      <c r="S5005">
        <v>10</v>
      </c>
      <c r="T5005">
        <v>4</v>
      </c>
      <c r="U5005">
        <v>8</v>
      </c>
      <c r="V5005">
        <v>12</v>
      </c>
      <c r="W5005">
        <v>1</v>
      </c>
      <c r="X5005">
        <v>3</v>
      </c>
      <c r="Y5005">
        <v>0</v>
      </c>
      <c r="Z5005">
        <v>0</v>
      </c>
      <c r="AA5005">
        <v>2.6</v>
      </c>
      <c r="AB5005">
        <v>3.25</v>
      </c>
      <c r="AC5005">
        <v>2.6</v>
      </c>
      <c r="AD5005" t="str">
        <f t="shared" si="157"/>
        <v>H</v>
      </c>
      <c r="AE5005" t="str">
        <f t="shared" si="158"/>
        <v>Y</v>
      </c>
      <c r="AR5005">
        <v>3</v>
      </c>
      <c r="AS5005">
        <v>0</v>
      </c>
    </row>
    <row r="5006" spans="1:45" x14ac:dyDescent="0.3">
      <c r="A5006" t="s">
        <v>5235</v>
      </c>
      <c r="B5006" t="s">
        <v>5170</v>
      </c>
      <c r="C5006">
        <v>7</v>
      </c>
      <c r="D5006" s="1">
        <v>38991</v>
      </c>
      <c r="F5006" t="s">
        <v>54</v>
      </c>
      <c r="G5006" t="s">
        <v>4795</v>
      </c>
      <c r="H5006">
        <v>2</v>
      </c>
      <c r="I5006">
        <v>1</v>
      </c>
      <c r="J5006" t="s">
        <v>51</v>
      </c>
      <c r="K5006">
        <v>1</v>
      </c>
      <c r="L5006">
        <v>1</v>
      </c>
      <c r="M5006" t="s">
        <v>61</v>
      </c>
      <c r="N5006" t="s">
        <v>4097</v>
      </c>
      <c r="O5006">
        <v>12</v>
      </c>
      <c r="P5006">
        <v>11</v>
      </c>
      <c r="Q5006">
        <v>8</v>
      </c>
      <c r="R5006">
        <v>6</v>
      </c>
      <c r="S5006">
        <v>5</v>
      </c>
      <c r="T5006">
        <v>4</v>
      </c>
      <c r="U5006">
        <v>16</v>
      </c>
      <c r="V5006">
        <v>17</v>
      </c>
      <c r="W5006">
        <v>3</v>
      </c>
      <c r="X5006">
        <v>4</v>
      </c>
      <c r="Y5006">
        <v>0</v>
      </c>
      <c r="Z5006">
        <v>0</v>
      </c>
      <c r="AA5006">
        <v>1.9</v>
      </c>
      <c r="AB5006">
        <v>3.25</v>
      </c>
      <c r="AC5006">
        <v>4</v>
      </c>
      <c r="AD5006" t="str">
        <f t="shared" si="157"/>
        <v>A</v>
      </c>
      <c r="AE5006" t="str">
        <f t="shared" si="158"/>
        <v>N</v>
      </c>
      <c r="AR5006">
        <v>3</v>
      </c>
      <c r="AS5006">
        <v>0</v>
      </c>
    </row>
    <row r="5007" spans="1:45" x14ac:dyDescent="0.3">
      <c r="A5007" t="s">
        <v>5236</v>
      </c>
      <c r="B5007" t="s">
        <v>5170</v>
      </c>
      <c r="C5007">
        <v>7</v>
      </c>
      <c r="D5007" s="1">
        <v>38991</v>
      </c>
      <c r="F5007" t="s">
        <v>79</v>
      </c>
      <c r="G5007" t="s">
        <v>63</v>
      </c>
      <c r="H5007">
        <v>2</v>
      </c>
      <c r="I5007">
        <v>0</v>
      </c>
      <c r="J5007" t="s">
        <v>51</v>
      </c>
      <c r="K5007">
        <v>1</v>
      </c>
      <c r="L5007">
        <v>0</v>
      </c>
      <c r="M5007" t="s">
        <v>51</v>
      </c>
      <c r="N5007" t="s">
        <v>3639</v>
      </c>
      <c r="O5007">
        <v>24</v>
      </c>
      <c r="P5007">
        <v>3</v>
      </c>
      <c r="Q5007">
        <v>11</v>
      </c>
      <c r="R5007">
        <v>3</v>
      </c>
      <c r="S5007">
        <v>8</v>
      </c>
      <c r="T5007">
        <v>3</v>
      </c>
      <c r="U5007">
        <v>5</v>
      </c>
      <c r="V5007">
        <v>13</v>
      </c>
      <c r="W5007">
        <v>1</v>
      </c>
      <c r="X5007">
        <v>3</v>
      </c>
      <c r="Y5007">
        <v>0</v>
      </c>
      <c r="Z5007">
        <v>0</v>
      </c>
      <c r="AA5007">
        <v>1.3</v>
      </c>
      <c r="AB5007">
        <v>4.33</v>
      </c>
      <c r="AC5007">
        <v>13</v>
      </c>
      <c r="AD5007" t="str">
        <f t="shared" si="157"/>
        <v>A</v>
      </c>
      <c r="AE5007" t="str">
        <f t="shared" si="158"/>
        <v>N</v>
      </c>
      <c r="AR5007">
        <v>3</v>
      </c>
      <c r="AS5007">
        <v>0</v>
      </c>
    </row>
    <row r="5008" spans="1:45" x14ac:dyDescent="0.3">
      <c r="A5008" t="s">
        <v>5237</v>
      </c>
      <c r="B5008" t="s">
        <v>5170</v>
      </c>
      <c r="C5008">
        <v>7</v>
      </c>
      <c r="D5008" s="1">
        <v>38991</v>
      </c>
      <c r="F5008" t="s">
        <v>64</v>
      </c>
      <c r="G5008" t="s">
        <v>4021</v>
      </c>
      <c r="H5008">
        <v>2</v>
      </c>
      <c r="I5008">
        <v>1</v>
      </c>
      <c r="J5008" t="s">
        <v>51</v>
      </c>
      <c r="K5008">
        <v>2</v>
      </c>
      <c r="L5008">
        <v>1</v>
      </c>
      <c r="M5008" t="s">
        <v>51</v>
      </c>
      <c r="N5008" t="s">
        <v>3657</v>
      </c>
      <c r="O5008">
        <v>8</v>
      </c>
      <c r="P5008">
        <v>9</v>
      </c>
      <c r="Q5008">
        <v>6</v>
      </c>
      <c r="R5008">
        <v>6</v>
      </c>
      <c r="S5008">
        <v>6</v>
      </c>
      <c r="T5008">
        <v>10</v>
      </c>
      <c r="U5008">
        <v>8</v>
      </c>
      <c r="V5008">
        <v>10</v>
      </c>
      <c r="W5008">
        <v>0</v>
      </c>
      <c r="X5008">
        <v>0</v>
      </c>
      <c r="Y5008">
        <v>0</v>
      </c>
      <c r="Z5008">
        <v>0</v>
      </c>
      <c r="AA5008">
        <v>1.8</v>
      </c>
      <c r="AB5008">
        <v>3.25</v>
      </c>
      <c r="AC5008">
        <v>4.5</v>
      </c>
      <c r="AD5008" t="str">
        <f t="shared" si="157"/>
        <v>A</v>
      </c>
      <c r="AE5008" t="str">
        <f t="shared" si="158"/>
        <v>N</v>
      </c>
      <c r="AR5008">
        <v>3</v>
      </c>
      <c r="AS5008">
        <v>0</v>
      </c>
    </row>
    <row r="5009" spans="1:45" x14ac:dyDescent="0.3">
      <c r="A5009" t="s">
        <v>5238</v>
      </c>
      <c r="B5009" t="s">
        <v>5170</v>
      </c>
      <c r="C5009">
        <v>7</v>
      </c>
      <c r="D5009" s="1">
        <v>38991</v>
      </c>
      <c r="F5009" t="s">
        <v>75</v>
      </c>
      <c r="G5009" t="s">
        <v>5176</v>
      </c>
      <c r="H5009">
        <v>0</v>
      </c>
      <c r="I5009">
        <v>1</v>
      </c>
      <c r="J5009" t="s">
        <v>47</v>
      </c>
      <c r="K5009">
        <v>0</v>
      </c>
      <c r="L5009">
        <v>1</v>
      </c>
      <c r="M5009" t="s">
        <v>47</v>
      </c>
      <c r="N5009" t="s">
        <v>3637</v>
      </c>
      <c r="O5009">
        <v>13</v>
      </c>
      <c r="P5009">
        <v>2</v>
      </c>
      <c r="Q5009">
        <v>8</v>
      </c>
      <c r="R5009">
        <v>1</v>
      </c>
      <c r="S5009">
        <v>10</v>
      </c>
      <c r="T5009">
        <v>5</v>
      </c>
      <c r="U5009">
        <v>8</v>
      </c>
      <c r="V5009">
        <v>7</v>
      </c>
      <c r="W5009">
        <v>4</v>
      </c>
      <c r="X5009">
        <v>2</v>
      </c>
      <c r="Y5009">
        <v>0</v>
      </c>
      <c r="Z5009">
        <v>0</v>
      </c>
      <c r="AA5009">
        <v>1.9</v>
      </c>
      <c r="AB5009">
        <v>3.25</v>
      </c>
      <c r="AC5009">
        <v>4</v>
      </c>
      <c r="AD5009" t="str">
        <f t="shared" si="157"/>
        <v>A</v>
      </c>
      <c r="AE5009" t="str">
        <f t="shared" si="158"/>
        <v>Y</v>
      </c>
      <c r="AR5009">
        <v>0</v>
      </c>
      <c r="AS5009">
        <v>3</v>
      </c>
    </row>
    <row r="5010" spans="1:45" x14ac:dyDescent="0.3">
      <c r="A5010" t="s">
        <v>5239</v>
      </c>
      <c r="B5010" t="s">
        <v>5170</v>
      </c>
      <c r="C5010">
        <v>7</v>
      </c>
      <c r="D5010" s="1">
        <v>38992</v>
      </c>
      <c r="F5010" t="s">
        <v>2373</v>
      </c>
      <c r="G5010" t="s">
        <v>3176</v>
      </c>
      <c r="H5010">
        <v>3</v>
      </c>
      <c r="I5010">
        <v>3</v>
      </c>
      <c r="J5010" t="s">
        <v>61</v>
      </c>
      <c r="K5010">
        <v>1</v>
      </c>
      <c r="L5010">
        <v>0</v>
      </c>
      <c r="M5010" t="s">
        <v>51</v>
      </c>
      <c r="N5010" t="s">
        <v>3624</v>
      </c>
      <c r="O5010">
        <v>9</v>
      </c>
      <c r="P5010">
        <v>9</v>
      </c>
      <c r="Q5010">
        <v>4</v>
      </c>
      <c r="R5010">
        <v>3</v>
      </c>
      <c r="S5010">
        <v>3</v>
      </c>
      <c r="T5010">
        <v>2</v>
      </c>
      <c r="U5010">
        <v>24</v>
      </c>
      <c r="V5010">
        <v>12</v>
      </c>
      <c r="W5010">
        <v>1</v>
      </c>
      <c r="X5010">
        <v>3</v>
      </c>
      <c r="Y5010">
        <v>0</v>
      </c>
      <c r="Z5010">
        <v>0</v>
      </c>
      <c r="AA5010">
        <v>2.4</v>
      </c>
      <c r="AB5010">
        <v>3.2</v>
      </c>
      <c r="AC5010">
        <v>2.87</v>
      </c>
      <c r="AD5010" t="str">
        <f t="shared" si="157"/>
        <v>A</v>
      </c>
      <c r="AE5010" t="str">
        <f t="shared" si="158"/>
        <v>N</v>
      </c>
      <c r="AR5010">
        <v>1</v>
      </c>
      <c r="AS5010">
        <v>1</v>
      </c>
    </row>
    <row r="5011" spans="1:45" x14ac:dyDescent="0.3">
      <c r="A5011" t="s">
        <v>5240</v>
      </c>
      <c r="B5011" t="s">
        <v>5170</v>
      </c>
      <c r="C5011">
        <v>8</v>
      </c>
      <c r="D5011" s="1">
        <v>39004</v>
      </c>
      <c r="F5011" t="s">
        <v>45</v>
      </c>
      <c r="G5011" t="s">
        <v>2373</v>
      </c>
      <c r="H5011">
        <v>3</v>
      </c>
      <c r="I5011">
        <v>0</v>
      </c>
      <c r="J5011" t="s">
        <v>51</v>
      </c>
      <c r="K5011">
        <v>2</v>
      </c>
      <c r="L5011">
        <v>0</v>
      </c>
      <c r="M5011" t="s">
        <v>51</v>
      </c>
      <c r="N5011" t="s">
        <v>4097</v>
      </c>
      <c r="O5011">
        <v>15</v>
      </c>
      <c r="P5011">
        <v>9</v>
      </c>
      <c r="Q5011">
        <v>7</v>
      </c>
      <c r="R5011">
        <v>3</v>
      </c>
      <c r="S5011">
        <v>8</v>
      </c>
      <c r="T5011">
        <v>4</v>
      </c>
      <c r="U5011">
        <v>6</v>
      </c>
      <c r="V5011">
        <v>14</v>
      </c>
      <c r="W5011">
        <v>0</v>
      </c>
      <c r="X5011">
        <v>1</v>
      </c>
      <c r="Y5011">
        <v>0</v>
      </c>
      <c r="Z5011">
        <v>0</v>
      </c>
      <c r="AA5011">
        <v>1.1599999999999999</v>
      </c>
      <c r="AB5011">
        <v>6.5</v>
      </c>
      <c r="AC5011">
        <v>15</v>
      </c>
      <c r="AD5011" t="str">
        <f t="shared" si="157"/>
        <v>A</v>
      </c>
      <c r="AE5011" t="str">
        <f t="shared" si="158"/>
        <v>N</v>
      </c>
      <c r="AR5011">
        <v>3</v>
      </c>
      <c r="AS5011">
        <v>0</v>
      </c>
    </row>
    <row r="5012" spans="1:45" x14ac:dyDescent="0.3">
      <c r="A5012" t="s">
        <v>5241</v>
      </c>
      <c r="B5012" t="s">
        <v>5170</v>
      </c>
      <c r="C5012">
        <v>8</v>
      </c>
      <c r="D5012" s="1">
        <v>39004</v>
      </c>
      <c r="F5012" t="s">
        <v>49</v>
      </c>
      <c r="G5012" t="s">
        <v>64</v>
      </c>
      <c r="H5012">
        <v>1</v>
      </c>
      <c r="I5012">
        <v>1</v>
      </c>
      <c r="J5012" t="s">
        <v>61</v>
      </c>
      <c r="K5012">
        <v>0</v>
      </c>
      <c r="L5012">
        <v>0</v>
      </c>
      <c r="M5012" t="s">
        <v>61</v>
      </c>
      <c r="N5012" t="s">
        <v>4453</v>
      </c>
      <c r="O5012">
        <v>12</v>
      </c>
      <c r="P5012">
        <v>10</v>
      </c>
      <c r="Q5012">
        <v>6</v>
      </c>
      <c r="R5012">
        <v>5</v>
      </c>
      <c r="S5012">
        <v>2</v>
      </c>
      <c r="T5012">
        <v>2</v>
      </c>
      <c r="U5012">
        <v>13</v>
      </c>
      <c r="V5012">
        <v>11</v>
      </c>
      <c r="W5012">
        <v>0</v>
      </c>
      <c r="X5012">
        <v>1</v>
      </c>
      <c r="Y5012">
        <v>0</v>
      </c>
      <c r="Z5012">
        <v>1</v>
      </c>
      <c r="AA5012">
        <v>2.25</v>
      </c>
      <c r="AB5012">
        <v>3.1</v>
      </c>
      <c r="AC5012">
        <v>3.2</v>
      </c>
      <c r="AD5012" t="str">
        <f t="shared" si="157"/>
        <v>A</v>
      </c>
      <c r="AE5012" t="str">
        <f t="shared" si="158"/>
        <v>N</v>
      </c>
      <c r="AR5012">
        <v>1</v>
      </c>
      <c r="AS5012">
        <v>1</v>
      </c>
    </row>
    <row r="5013" spans="1:45" x14ac:dyDescent="0.3">
      <c r="A5013" t="s">
        <v>5242</v>
      </c>
      <c r="B5013" t="s">
        <v>5170</v>
      </c>
      <c r="C5013">
        <v>8</v>
      </c>
      <c r="D5013" s="1">
        <v>39004</v>
      </c>
      <c r="F5013" t="s">
        <v>56</v>
      </c>
      <c r="G5013" t="s">
        <v>54</v>
      </c>
      <c r="H5013">
        <v>1</v>
      </c>
      <c r="I5013">
        <v>1</v>
      </c>
      <c r="J5013" t="s">
        <v>61</v>
      </c>
      <c r="K5013">
        <v>0</v>
      </c>
      <c r="L5013">
        <v>1</v>
      </c>
      <c r="M5013" t="s">
        <v>47</v>
      </c>
      <c r="N5013" t="s">
        <v>4412</v>
      </c>
      <c r="O5013">
        <v>18</v>
      </c>
      <c r="P5013">
        <v>5</v>
      </c>
      <c r="Q5013">
        <v>9</v>
      </c>
      <c r="R5013">
        <v>3</v>
      </c>
      <c r="S5013">
        <v>8</v>
      </c>
      <c r="T5013">
        <v>1</v>
      </c>
      <c r="U5013">
        <v>6</v>
      </c>
      <c r="V5013">
        <v>15</v>
      </c>
      <c r="W5013">
        <v>1</v>
      </c>
      <c r="X5013">
        <v>3</v>
      </c>
      <c r="Y5013">
        <v>0</v>
      </c>
      <c r="Z5013">
        <v>0</v>
      </c>
      <c r="AA5013">
        <v>1.44</v>
      </c>
      <c r="AB5013">
        <v>4</v>
      </c>
      <c r="AC5013">
        <v>7.5</v>
      </c>
      <c r="AD5013" t="str">
        <f t="shared" si="157"/>
        <v>A</v>
      </c>
      <c r="AE5013" t="str">
        <f t="shared" si="158"/>
        <v>N</v>
      </c>
      <c r="AR5013">
        <v>1</v>
      </c>
      <c r="AS5013">
        <v>1</v>
      </c>
    </row>
    <row r="5014" spans="1:45" x14ac:dyDescent="0.3">
      <c r="A5014" t="s">
        <v>5243</v>
      </c>
      <c r="B5014" t="s">
        <v>5170</v>
      </c>
      <c r="C5014">
        <v>8</v>
      </c>
      <c r="D5014" s="1">
        <v>39004</v>
      </c>
      <c r="F5014" t="s">
        <v>59</v>
      </c>
      <c r="G5014" t="s">
        <v>69</v>
      </c>
      <c r="H5014">
        <v>0</v>
      </c>
      <c r="I5014">
        <v>0</v>
      </c>
      <c r="J5014" t="s">
        <v>61</v>
      </c>
      <c r="K5014">
        <v>0</v>
      </c>
      <c r="L5014">
        <v>0</v>
      </c>
      <c r="M5014" t="s">
        <v>61</v>
      </c>
      <c r="N5014" t="s">
        <v>3639</v>
      </c>
      <c r="O5014">
        <v>14</v>
      </c>
      <c r="P5014">
        <v>7</v>
      </c>
      <c r="Q5014">
        <v>6</v>
      </c>
      <c r="R5014">
        <v>3</v>
      </c>
      <c r="S5014">
        <v>3</v>
      </c>
      <c r="T5014">
        <v>4</v>
      </c>
      <c r="U5014">
        <v>14</v>
      </c>
      <c r="V5014">
        <v>12</v>
      </c>
      <c r="W5014">
        <v>0</v>
      </c>
      <c r="X5014">
        <v>1</v>
      </c>
      <c r="Y5014">
        <v>0</v>
      </c>
      <c r="Z5014">
        <v>0</v>
      </c>
      <c r="AA5014">
        <v>1.66</v>
      </c>
      <c r="AB5014">
        <v>3.6</v>
      </c>
      <c r="AC5014">
        <v>5</v>
      </c>
      <c r="AD5014" t="str">
        <f t="shared" si="157"/>
        <v>A</v>
      </c>
      <c r="AE5014" t="str">
        <f t="shared" si="158"/>
        <v>N</v>
      </c>
      <c r="AR5014">
        <v>1</v>
      </c>
      <c r="AS5014">
        <v>1</v>
      </c>
    </row>
    <row r="5015" spans="1:45" x14ac:dyDescent="0.3">
      <c r="A5015" t="s">
        <v>5244</v>
      </c>
      <c r="B5015" t="s">
        <v>5170</v>
      </c>
      <c r="C5015">
        <v>8</v>
      </c>
      <c r="D5015" s="1">
        <v>39004</v>
      </c>
      <c r="F5015" t="s">
        <v>845</v>
      </c>
      <c r="G5015" t="s">
        <v>73</v>
      </c>
      <c r="H5015">
        <v>2</v>
      </c>
      <c r="I5015">
        <v>1</v>
      </c>
      <c r="J5015" t="s">
        <v>51</v>
      </c>
      <c r="K5015">
        <v>1</v>
      </c>
      <c r="L5015">
        <v>0</v>
      </c>
      <c r="M5015" t="s">
        <v>51</v>
      </c>
      <c r="N5015" t="s">
        <v>3655</v>
      </c>
      <c r="O5015">
        <v>9</v>
      </c>
      <c r="P5015">
        <v>12</v>
      </c>
      <c r="Q5015">
        <v>6</v>
      </c>
      <c r="R5015">
        <v>8</v>
      </c>
      <c r="S5015">
        <v>10</v>
      </c>
      <c r="T5015">
        <v>13</v>
      </c>
      <c r="U5015">
        <v>12</v>
      </c>
      <c r="V5015">
        <v>9</v>
      </c>
      <c r="W5015">
        <v>1</v>
      </c>
      <c r="X5015">
        <v>0</v>
      </c>
      <c r="Y5015">
        <v>0</v>
      </c>
      <c r="Z5015">
        <v>0</v>
      </c>
      <c r="AA5015">
        <v>2.6</v>
      </c>
      <c r="AB5015">
        <v>3.1</v>
      </c>
      <c r="AC5015">
        <v>2.7</v>
      </c>
      <c r="AD5015" t="str">
        <f t="shared" si="157"/>
        <v>A</v>
      </c>
      <c r="AE5015" t="str">
        <f t="shared" si="158"/>
        <v>N</v>
      </c>
      <c r="AR5015">
        <v>3</v>
      </c>
      <c r="AS5015">
        <v>0</v>
      </c>
    </row>
    <row r="5016" spans="1:45" x14ac:dyDescent="0.3">
      <c r="A5016" t="s">
        <v>5245</v>
      </c>
      <c r="B5016" t="s">
        <v>5170</v>
      </c>
      <c r="C5016">
        <v>8</v>
      </c>
      <c r="D5016" s="1">
        <v>39004</v>
      </c>
      <c r="F5016" t="s">
        <v>4021</v>
      </c>
      <c r="G5016" t="s">
        <v>75</v>
      </c>
      <c r="H5016">
        <v>2</v>
      </c>
      <c r="I5016">
        <v>0</v>
      </c>
      <c r="J5016" t="s">
        <v>51</v>
      </c>
      <c r="K5016">
        <v>1</v>
      </c>
      <c r="L5016">
        <v>0</v>
      </c>
      <c r="M5016" t="s">
        <v>51</v>
      </c>
      <c r="N5016" t="s">
        <v>3616</v>
      </c>
      <c r="O5016">
        <v>18</v>
      </c>
      <c r="P5016">
        <v>6</v>
      </c>
      <c r="Q5016">
        <v>6</v>
      </c>
      <c r="R5016">
        <v>3</v>
      </c>
      <c r="S5016">
        <v>4</v>
      </c>
      <c r="T5016">
        <v>4</v>
      </c>
      <c r="U5016">
        <v>20</v>
      </c>
      <c r="V5016">
        <v>11</v>
      </c>
      <c r="W5016">
        <v>4</v>
      </c>
      <c r="X5016">
        <v>4</v>
      </c>
      <c r="Y5016">
        <v>0</v>
      </c>
      <c r="Z5016">
        <v>0</v>
      </c>
      <c r="AA5016">
        <v>2</v>
      </c>
      <c r="AB5016">
        <v>3.2</v>
      </c>
      <c r="AC5016">
        <v>3.75</v>
      </c>
      <c r="AD5016" t="str">
        <f t="shared" si="157"/>
        <v>A</v>
      </c>
      <c r="AE5016" t="str">
        <f t="shared" si="158"/>
        <v>N</v>
      </c>
      <c r="AR5016">
        <v>3</v>
      </c>
      <c r="AS5016">
        <v>0</v>
      </c>
    </row>
    <row r="5017" spans="1:45" x14ac:dyDescent="0.3">
      <c r="A5017" t="s">
        <v>5246</v>
      </c>
      <c r="B5017" t="s">
        <v>5170</v>
      </c>
      <c r="C5017">
        <v>8</v>
      </c>
      <c r="D5017" s="1">
        <v>39004</v>
      </c>
      <c r="F5017" t="s">
        <v>5176</v>
      </c>
      <c r="G5017" t="s">
        <v>53</v>
      </c>
      <c r="H5017">
        <v>0</v>
      </c>
      <c r="I5017">
        <v>1</v>
      </c>
      <c r="J5017" t="s">
        <v>47</v>
      </c>
      <c r="K5017">
        <v>0</v>
      </c>
      <c r="L5017">
        <v>1</v>
      </c>
      <c r="M5017" t="s">
        <v>47</v>
      </c>
      <c r="N5017" t="s">
        <v>3624</v>
      </c>
      <c r="O5017">
        <v>5</v>
      </c>
      <c r="P5017">
        <v>7</v>
      </c>
      <c r="Q5017">
        <v>0</v>
      </c>
      <c r="R5017">
        <v>4</v>
      </c>
      <c r="S5017">
        <v>8</v>
      </c>
      <c r="T5017">
        <v>5</v>
      </c>
      <c r="U5017">
        <v>16</v>
      </c>
      <c r="V5017">
        <v>7</v>
      </c>
      <c r="W5017">
        <v>3</v>
      </c>
      <c r="X5017">
        <v>2</v>
      </c>
      <c r="Y5017">
        <v>1</v>
      </c>
      <c r="Z5017">
        <v>1</v>
      </c>
      <c r="AA5017">
        <v>7.5</v>
      </c>
      <c r="AB5017">
        <v>4.33</v>
      </c>
      <c r="AC5017">
        <v>1.4</v>
      </c>
      <c r="AD5017" t="str">
        <f t="shared" si="157"/>
        <v>H</v>
      </c>
      <c r="AE5017" t="str">
        <f t="shared" si="158"/>
        <v>N</v>
      </c>
      <c r="AR5017">
        <v>0</v>
      </c>
      <c r="AS5017">
        <v>3</v>
      </c>
    </row>
    <row r="5018" spans="1:45" x14ac:dyDescent="0.3">
      <c r="A5018" t="s">
        <v>5247</v>
      </c>
      <c r="B5018" t="s">
        <v>5170</v>
      </c>
      <c r="C5018">
        <v>8</v>
      </c>
      <c r="D5018" s="1">
        <v>39004</v>
      </c>
      <c r="F5018" t="s">
        <v>4795</v>
      </c>
      <c r="G5018" t="s">
        <v>79</v>
      </c>
      <c r="H5018">
        <v>1</v>
      </c>
      <c r="I5018">
        <v>3</v>
      </c>
      <c r="J5018" t="s">
        <v>47</v>
      </c>
      <c r="K5018">
        <v>1</v>
      </c>
      <c r="L5018">
        <v>0</v>
      </c>
      <c r="M5018" t="s">
        <v>51</v>
      </c>
      <c r="N5018" t="s">
        <v>3619</v>
      </c>
      <c r="O5018">
        <v>6</v>
      </c>
      <c r="P5018">
        <v>12</v>
      </c>
      <c r="Q5018">
        <v>2</v>
      </c>
      <c r="R5018">
        <v>5</v>
      </c>
      <c r="S5018">
        <v>2</v>
      </c>
      <c r="T5018">
        <v>5</v>
      </c>
      <c r="U5018">
        <v>7</v>
      </c>
      <c r="V5018">
        <v>8</v>
      </c>
      <c r="W5018">
        <v>0</v>
      </c>
      <c r="X5018">
        <v>2</v>
      </c>
      <c r="Y5018">
        <v>0</v>
      </c>
      <c r="Z5018">
        <v>0</v>
      </c>
      <c r="AA5018">
        <v>6</v>
      </c>
      <c r="AB5018">
        <v>3.8</v>
      </c>
      <c r="AC5018">
        <v>1.53</v>
      </c>
      <c r="AD5018" t="str">
        <f t="shared" si="157"/>
        <v>H</v>
      </c>
      <c r="AE5018" t="str">
        <f t="shared" si="158"/>
        <v>N</v>
      </c>
      <c r="AR5018">
        <v>0</v>
      </c>
      <c r="AS5018">
        <v>3</v>
      </c>
    </row>
    <row r="5019" spans="1:45" x14ac:dyDescent="0.3">
      <c r="A5019" t="s">
        <v>5248</v>
      </c>
      <c r="B5019" t="s">
        <v>5170</v>
      </c>
      <c r="C5019">
        <v>8</v>
      </c>
      <c r="D5019" s="1">
        <v>39005</v>
      </c>
      <c r="F5019" t="s">
        <v>63</v>
      </c>
      <c r="G5019" t="s">
        <v>843</v>
      </c>
      <c r="H5019">
        <v>1</v>
      </c>
      <c r="I5019">
        <v>2</v>
      </c>
      <c r="J5019" t="s">
        <v>47</v>
      </c>
      <c r="K5019">
        <v>1</v>
      </c>
      <c r="L5019">
        <v>0</v>
      </c>
      <c r="M5019" t="s">
        <v>51</v>
      </c>
      <c r="N5019" t="s">
        <v>3614</v>
      </c>
      <c r="O5019">
        <v>10</v>
      </c>
      <c r="P5019">
        <v>7</v>
      </c>
      <c r="Q5019">
        <v>3</v>
      </c>
      <c r="R5019">
        <v>5</v>
      </c>
      <c r="S5019">
        <v>3</v>
      </c>
      <c r="T5019">
        <v>3</v>
      </c>
      <c r="U5019">
        <v>21</v>
      </c>
      <c r="V5019">
        <v>15</v>
      </c>
      <c r="W5019">
        <v>3</v>
      </c>
      <c r="X5019">
        <v>3</v>
      </c>
      <c r="Y5019">
        <v>0</v>
      </c>
      <c r="Z5019">
        <v>0</v>
      </c>
      <c r="AA5019">
        <v>2.25</v>
      </c>
      <c r="AB5019">
        <v>3.2</v>
      </c>
      <c r="AC5019">
        <v>3.1</v>
      </c>
      <c r="AD5019" t="str">
        <f t="shared" si="157"/>
        <v>A</v>
      </c>
      <c r="AE5019" t="str">
        <f t="shared" si="158"/>
        <v>Y</v>
      </c>
      <c r="AR5019">
        <v>0</v>
      </c>
      <c r="AS5019">
        <v>3</v>
      </c>
    </row>
    <row r="5020" spans="1:45" x14ac:dyDescent="0.3">
      <c r="A5020" t="s">
        <v>5249</v>
      </c>
      <c r="B5020" t="s">
        <v>5170</v>
      </c>
      <c r="C5020">
        <v>8</v>
      </c>
      <c r="D5020" s="1">
        <v>39006</v>
      </c>
      <c r="F5020" t="s">
        <v>3176</v>
      </c>
      <c r="G5020" t="s">
        <v>1988</v>
      </c>
      <c r="H5020">
        <v>2</v>
      </c>
      <c r="I5020">
        <v>1</v>
      </c>
      <c r="J5020" t="s">
        <v>51</v>
      </c>
      <c r="K5020">
        <v>0</v>
      </c>
      <c r="L5020">
        <v>0</v>
      </c>
      <c r="M5020" t="s">
        <v>61</v>
      </c>
      <c r="N5020" t="s">
        <v>3641</v>
      </c>
      <c r="O5020">
        <v>11</v>
      </c>
      <c r="P5020">
        <v>10</v>
      </c>
      <c r="Q5020">
        <v>6</v>
      </c>
      <c r="R5020">
        <v>3</v>
      </c>
      <c r="S5020">
        <v>3</v>
      </c>
      <c r="T5020">
        <v>6</v>
      </c>
      <c r="U5020">
        <v>9</v>
      </c>
      <c r="V5020">
        <v>12</v>
      </c>
      <c r="W5020">
        <v>1</v>
      </c>
      <c r="X5020">
        <v>3</v>
      </c>
      <c r="Y5020">
        <v>0</v>
      </c>
      <c r="Z5020">
        <v>0</v>
      </c>
      <c r="AA5020">
        <v>2.1</v>
      </c>
      <c r="AB5020">
        <v>3.1</v>
      </c>
      <c r="AC5020">
        <v>3.6</v>
      </c>
      <c r="AD5020" t="str">
        <f t="shared" si="157"/>
        <v>A</v>
      </c>
      <c r="AE5020" t="str">
        <f t="shared" si="158"/>
        <v>N</v>
      </c>
      <c r="AR5020">
        <v>3</v>
      </c>
      <c r="AS5020">
        <v>0</v>
      </c>
    </row>
    <row r="5021" spans="1:45" x14ac:dyDescent="0.3">
      <c r="A5021" t="s">
        <v>5250</v>
      </c>
      <c r="B5021" t="s">
        <v>5170</v>
      </c>
      <c r="C5021">
        <v>9</v>
      </c>
      <c r="D5021" s="1">
        <v>39011</v>
      </c>
      <c r="F5021" t="s">
        <v>49</v>
      </c>
      <c r="G5021" t="s">
        <v>3176</v>
      </c>
      <c r="H5021">
        <v>1</v>
      </c>
      <c r="I5021">
        <v>1</v>
      </c>
      <c r="J5021" t="s">
        <v>61</v>
      </c>
      <c r="K5021">
        <v>1</v>
      </c>
      <c r="L5021">
        <v>1</v>
      </c>
      <c r="M5021" t="s">
        <v>61</v>
      </c>
      <c r="N5021" t="s">
        <v>3657</v>
      </c>
      <c r="O5021">
        <v>3</v>
      </c>
      <c r="P5021">
        <v>5</v>
      </c>
      <c r="Q5021">
        <v>1</v>
      </c>
      <c r="R5021">
        <v>2</v>
      </c>
      <c r="S5021">
        <v>4</v>
      </c>
      <c r="T5021">
        <v>1</v>
      </c>
      <c r="U5021">
        <v>12</v>
      </c>
      <c r="V5021">
        <v>13</v>
      </c>
      <c r="W5021">
        <v>0</v>
      </c>
      <c r="X5021">
        <v>2</v>
      </c>
      <c r="Y5021">
        <v>0</v>
      </c>
      <c r="Z5021">
        <v>0</v>
      </c>
      <c r="AA5021">
        <v>1.72</v>
      </c>
      <c r="AB5021">
        <v>3.4</v>
      </c>
      <c r="AC5021">
        <v>5</v>
      </c>
      <c r="AD5021" t="str">
        <f t="shared" si="157"/>
        <v>A</v>
      </c>
      <c r="AE5021" t="str">
        <f t="shared" si="158"/>
        <v>N</v>
      </c>
      <c r="AR5021">
        <v>1</v>
      </c>
      <c r="AS5021">
        <v>1</v>
      </c>
    </row>
    <row r="5022" spans="1:45" x14ac:dyDescent="0.3">
      <c r="A5022" t="s">
        <v>5251</v>
      </c>
      <c r="B5022" t="s">
        <v>5170</v>
      </c>
      <c r="C5022">
        <v>9</v>
      </c>
      <c r="D5022" s="1">
        <v>39011</v>
      </c>
      <c r="F5022" t="s">
        <v>1988</v>
      </c>
      <c r="G5022" t="s">
        <v>2373</v>
      </c>
      <c r="H5022">
        <v>0</v>
      </c>
      <c r="I5022">
        <v>0</v>
      </c>
      <c r="J5022" t="s">
        <v>61</v>
      </c>
      <c r="K5022">
        <v>0</v>
      </c>
      <c r="L5022">
        <v>0</v>
      </c>
      <c r="M5022" t="s">
        <v>61</v>
      </c>
      <c r="N5022" t="s">
        <v>5026</v>
      </c>
      <c r="O5022">
        <v>16</v>
      </c>
      <c r="P5022">
        <v>8</v>
      </c>
      <c r="Q5022">
        <v>8</v>
      </c>
      <c r="R5022">
        <v>3</v>
      </c>
      <c r="S5022">
        <v>9</v>
      </c>
      <c r="T5022">
        <v>9</v>
      </c>
      <c r="U5022">
        <v>13</v>
      </c>
      <c r="V5022">
        <v>17</v>
      </c>
      <c r="W5022">
        <v>2</v>
      </c>
      <c r="X5022">
        <v>0</v>
      </c>
      <c r="Y5022">
        <v>0</v>
      </c>
      <c r="Z5022">
        <v>0</v>
      </c>
      <c r="AA5022">
        <v>1.9</v>
      </c>
      <c r="AB5022">
        <v>3.25</v>
      </c>
      <c r="AC5022">
        <v>4</v>
      </c>
      <c r="AD5022" t="str">
        <f t="shared" si="157"/>
        <v>A</v>
      </c>
      <c r="AE5022" t="str">
        <f t="shared" si="158"/>
        <v>N</v>
      </c>
      <c r="AR5022">
        <v>1</v>
      </c>
      <c r="AS5022">
        <v>1</v>
      </c>
    </row>
    <row r="5023" spans="1:45" x14ac:dyDescent="0.3">
      <c r="A5023" t="s">
        <v>5252</v>
      </c>
      <c r="B5023" t="s">
        <v>5170</v>
      </c>
      <c r="C5023">
        <v>9</v>
      </c>
      <c r="D5023" s="1">
        <v>39011</v>
      </c>
      <c r="F5023" t="s">
        <v>53</v>
      </c>
      <c r="G5023" t="s">
        <v>4021</v>
      </c>
      <c r="H5023">
        <v>2</v>
      </c>
      <c r="I5023">
        <v>1</v>
      </c>
      <c r="J5023" t="s">
        <v>51</v>
      </c>
      <c r="K5023">
        <v>0</v>
      </c>
      <c r="L5023">
        <v>0</v>
      </c>
      <c r="M5023" t="s">
        <v>61</v>
      </c>
      <c r="N5023" t="s">
        <v>4412</v>
      </c>
      <c r="O5023">
        <v>26</v>
      </c>
      <c r="P5023">
        <v>10</v>
      </c>
      <c r="Q5023">
        <v>18</v>
      </c>
      <c r="R5023">
        <v>1</v>
      </c>
      <c r="S5023">
        <v>9</v>
      </c>
      <c r="T5023">
        <v>5</v>
      </c>
      <c r="U5023">
        <v>6</v>
      </c>
      <c r="V5023">
        <v>12</v>
      </c>
      <c r="W5023">
        <v>3</v>
      </c>
      <c r="X5023">
        <v>2</v>
      </c>
      <c r="Y5023">
        <v>0</v>
      </c>
      <c r="Z5023">
        <v>0</v>
      </c>
      <c r="AA5023">
        <v>1.28</v>
      </c>
      <c r="AB5023">
        <v>5</v>
      </c>
      <c r="AC5023">
        <v>10</v>
      </c>
      <c r="AD5023" t="str">
        <f t="shared" ref="AD5023:AD5086" si="159">IF(IF(AC5023&gt;AA5023,G5023,F5023)=F5023,"H","A")</f>
        <v>A</v>
      </c>
      <c r="AE5023" t="str">
        <f t="shared" si="158"/>
        <v>N</v>
      </c>
      <c r="AR5023">
        <v>3</v>
      </c>
      <c r="AS5023">
        <v>0</v>
      </c>
    </row>
    <row r="5024" spans="1:45" x14ac:dyDescent="0.3">
      <c r="A5024" t="s">
        <v>5253</v>
      </c>
      <c r="B5024" t="s">
        <v>5170</v>
      </c>
      <c r="C5024">
        <v>9</v>
      </c>
      <c r="D5024" s="1">
        <v>39011</v>
      </c>
      <c r="F5024" t="s">
        <v>73</v>
      </c>
      <c r="G5024" t="s">
        <v>69</v>
      </c>
      <c r="H5024">
        <v>2</v>
      </c>
      <c r="I5024">
        <v>0</v>
      </c>
      <c r="J5024" t="s">
        <v>51</v>
      </c>
      <c r="K5024">
        <v>2</v>
      </c>
      <c r="L5024">
        <v>0</v>
      </c>
      <c r="M5024" t="s">
        <v>51</v>
      </c>
      <c r="N5024" t="s">
        <v>3631</v>
      </c>
      <c r="O5024">
        <v>13</v>
      </c>
      <c r="P5024">
        <v>10</v>
      </c>
      <c r="Q5024">
        <v>5</v>
      </c>
      <c r="R5024">
        <v>4</v>
      </c>
      <c r="S5024">
        <v>4</v>
      </c>
      <c r="T5024">
        <v>3</v>
      </c>
      <c r="U5024">
        <v>13</v>
      </c>
      <c r="V5024">
        <v>11</v>
      </c>
      <c r="W5024">
        <v>0</v>
      </c>
      <c r="X5024">
        <v>1</v>
      </c>
      <c r="Y5024">
        <v>0</v>
      </c>
      <c r="Z5024">
        <v>1</v>
      </c>
      <c r="AA5024">
        <v>1.57</v>
      </c>
      <c r="AB5024">
        <v>3.5</v>
      </c>
      <c r="AC5024">
        <v>6.5</v>
      </c>
      <c r="AD5024" t="str">
        <f t="shared" si="159"/>
        <v>A</v>
      </c>
      <c r="AE5024" t="str">
        <f t="shared" si="158"/>
        <v>N</v>
      </c>
      <c r="AR5024">
        <v>3</v>
      </c>
      <c r="AS5024">
        <v>0</v>
      </c>
    </row>
    <row r="5025" spans="1:45" x14ac:dyDescent="0.3">
      <c r="A5025" t="s">
        <v>5254</v>
      </c>
      <c r="B5025" t="s">
        <v>5170</v>
      </c>
      <c r="C5025">
        <v>9</v>
      </c>
      <c r="D5025" s="1">
        <v>39011</v>
      </c>
      <c r="F5025" t="s">
        <v>4795</v>
      </c>
      <c r="G5025" t="s">
        <v>59</v>
      </c>
      <c r="H5025">
        <v>4</v>
      </c>
      <c r="I5025">
        <v>0</v>
      </c>
      <c r="J5025" t="s">
        <v>51</v>
      </c>
      <c r="K5025">
        <v>2</v>
      </c>
      <c r="L5025">
        <v>0</v>
      </c>
      <c r="M5025" t="s">
        <v>51</v>
      </c>
      <c r="N5025" t="s">
        <v>3695</v>
      </c>
      <c r="O5025">
        <v>12</v>
      </c>
      <c r="P5025">
        <v>9</v>
      </c>
      <c r="Q5025">
        <v>5</v>
      </c>
      <c r="R5025">
        <v>4</v>
      </c>
      <c r="S5025">
        <v>3</v>
      </c>
      <c r="T5025">
        <v>5</v>
      </c>
      <c r="U5025">
        <v>14</v>
      </c>
      <c r="V5025">
        <v>13</v>
      </c>
      <c r="W5025">
        <v>1</v>
      </c>
      <c r="X5025">
        <v>1</v>
      </c>
      <c r="Y5025">
        <v>0</v>
      </c>
      <c r="Z5025">
        <v>0</v>
      </c>
      <c r="AA5025">
        <v>2.2999999999999998</v>
      </c>
      <c r="AB5025">
        <v>3.1</v>
      </c>
      <c r="AC5025">
        <v>3.1</v>
      </c>
      <c r="AD5025" t="str">
        <f t="shared" si="159"/>
        <v>A</v>
      </c>
      <c r="AE5025" t="str">
        <f t="shared" si="158"/>
        <v>N</v>
      </c>
      <c r="AR5025">
        <v>3</v>
      </c>
      <c r="AS5025">
        <v>0</v>
      </c>
    </row>
    <row r="5026" spans="1:45" x14ac:dyDescent="0.3">
      <c r="A5026" t="s">
        <v>5255</v>
      </c>
      <c r="B5026" t="s">
        <v>5170</v>
      </c>
      <c r="C5026">
        <v>9</v>
      </c>
      <c r="D5026" s="1">
        <v>39012</v>
      </c>
      <c r="F5026" t="s">
        <v>54</v>
      </c>
      <c r="G5026" t="s">
        <v>843</v>
      </c>
      <c r="H5026">
        <v>0</v>
      </c>
      <c r="I5026">
        <v>1</v>
      </c>
      <c r="J5026" t="s">
        <v>47</v>
      </c>
      <c r="K5026">
        <v>0</v>
      </c>
      <c r="L5026">
        <v>0</v>
      </c>
      <c r="M5026" t="s">
        <v>61</v>
      </c>
      <c r="N5026" t="s">
        <v>3639</v>
      </c>
      <c r="O5026">
        <v>24</v>
      </c>
      <c r="P5026">
        <v>8</v>
      </c>
      <c r="Q5026">
        <v>11</v>
      </c>
      <c r="R5026">
        <v>7</v>
      </c>
      <c r="S5026">
        <v>7</v>
      </c>
      <c r="T5026">
        <v>8</v>
      </c>
      <c r="U5026">
        <v>12</v>
      </c>
      <c r="V5026">
        <v>16</v>
      </c>
      <c r="W5026">
        <v>2</v>
      </c>
      <c r="X5026">
        <v>2</v>
      </c>
      <c r="Y5026">
        <v>0</v>
      </c>
      <c r="Z5026">
        <v>1</v>
      </c>
      <c r="AA5026">
        <v>2.37</v>
      </c>
      <c r="AB5026">
        <v>3.1</v>
      </c>
      <c r="AC5026">
        <v>2.75</v>
      </c>
      <c r="AD5026" t="str">
        <f t="shared" si="159"/>
        <v>A</v>
      </c>
      <c r="AE5026" t="str">
        <f t="shared" si="158"/>
        <v>Y</v>
      </c>
      <c r="AR5026">
        <v>0</v>
      </c>
      <c r="AS5026">
        <v>3</v>
      </c>
    </row>
    <row r="5027" spans="1:45" x14ac:dyDescent="0.3">
      <c r="A5027" t="s">
        <v>5256</v>
      </c>
      <c r="B5027" t="s">
        <v>5170</v>
      </c>
      <c r="C5027">
        <v>9</v>
      </c>
      <c r="D5027" s="1">
        <v>39012</v>
      </c>
      <c r="F5027" t="s">
        <v>79</v>
      </c>
      <c r="G5027" t="s">
        <v>56</v>
      </c>
      <c r="H5027">
        <v>2</v>
      </c>
      <c r="I5027">
        <v>0</v>
      </c>
      <c r="J5027" t="s">
        <v>51</v>
      </c>
      <c r="K5027">
        <v>1</v>
      </c>
      <c r="L5027">
        <v>0</v>
      </c>
      <c r="M5027" t="s">
        <v>51</v>
      </c>
      <c r="N5027" t="s">
        <v>3616</v>
      </c>
      <c r="O5027">
        <v>10</v>
      </c>
      <c r="P5027">
        <v>13</v>
      </c>
      <c r="Q5027">
        <v>8</v>
      </c>
      <c r="R5027">
        <v>5</v>
      </c>
      <c r="S5027">
        <v>5</v>
      </c>
      <c r="T5027">
        <v>5</v>
      </c>
      <c r="U5027">
        <v>14</v>
      </c>
      <c r="V5027">
        <v>21</v>
      </c>
      <c r="W5027">
        <v>1</v>
      </c>
      <c r="X5027">
        <v>3</v>
      </c>
      <c r="Y5027">
        <v>0</v>
      </c>
      <c r="Z5027">
        <v>0</v>
      </c>
      <c r="AA5027">
        <v>1.9</v>
      </c>
      <c r="AB5027">
        <v>3.25</v>
      </c>
      <c r="AC5027">
        <v>4</v>
      </c>
      <c r="AD5027" t="str">
        <f t="shared" si="159"/>
        <v>A</v>
      </c>
      <c r="AE5027" t="str">
        <f t="shared" si="158"/>
        <v>N</v>
      </c>
      <c r="AR5027">
        <v>3</v>
      </c>
      <c r="AS5027">
        <v>0</v>
      </c>
    </row>
    <row r="5028" spans="1:45" x14ac:dyDescent="0.3">
      <c r="A5028" t="s">
        <v>5257</v>
      </c>
      <c r="B5028" t="s">
        <v>5170</v>
      </c>
      <c r="C5028">
        <v>9</v>
      </c>
      <c r="D5028" s="1">
        <v>39012</v>
      </c>
      <c r="F5028" t="s">
        <v>845</v>
      </c>
      <c r="G5028" t="s">
        <v>63</v>
      </c>
      <c r="H5028">
        <v>1</v>
      </c>
      <c r="I5028">
        <v>0</v>
      </c>
      <c r="J5028" t="s">
        <v>51</v>
      </c>
      <c r="K5028">
        <v>0</v>
      </c>
      <c r="L5028">
        <v>0</v>
      </c>
      <c r="M5028" t="s">
        <v>61</v>
      </c>
      <c r="N5028" t="s">
        <v>4453</v>
      </c>
      <c r="O5028">
        <v>19</v>
      </c>
      <c r="P5028">
        <v>13</v>
      </c>
      <c r="Q5028">
        <v>8</v>
      </c>
      <c r="R5028">
        <v>4</v>
      </c>
      <c r="S5028">
        <v>8</v>
      </c>
      <c r="T5028">
        <v>4</v>
      </c>
      <c r="U5028">
        <v>17</v>
      </c>
      <c r="V5028">
        <v>13</v>
      </c>
      <c r="W5028">
        <v>2</v>
      </c>
      <c r="X5028">
        <v>0</v>
      </c>
      <c r="Y5028">
        <v>0</v>
      </c>
      <c r="Z5028">
        <v>0</v>
      </c>
      <c r="AA5028">
        <v>2.4</v>
      </c>
      <c r="AB5028">
        <v>3.1</v>
      </c>
      <c r="AC5028">
        <v>2.87</v>
      </c>
      <c r="AD5028" t="str">
        <f t="shared" si="159"/>
        <v>A</v>
      </c>
      <c r="AE5028" t="str">
        <f t="shared" si="158"/>
        <v>N</v>
      </c>
      <c r="AR5028">
        <v>3</v>
      </c>
      <c r="AS5028">
        <v>0</v>
      </c>
    </row>
    <row r="5029" spans="1:45" x14ac:dyDescent="0.3">
      <c r="A5029" t="s">
        <v>5258</v>
      </c>
      <c r="B5029" t="s">
        <v>5170</v>
      </c>
      <c r="C5029">
        <v>9</v>
      </c>
      <c r="D5029" s="1">
        <v>39012</v>
      </c>
      <c r="F5029" t="s">
        <v>5176</v>
      </c>
      <c r="G5029" t="s">
        <v>45</v>
      </c>
      <c r="H5029">
        <v>0</v>
      </c>
      <c r="I5029">
        <v>4</v>
      </c>
      <c r="J5029" t="s">
        <v>47</v>
      </c>
      <c r="K5029">
        <v>0</v>
      </c>
      <c r="L5029">
        <v>2</v>
      </c>
      <c r="M5029" t="s">
        <v>47</v>
      </c>
      <c r="N5029" t="s">
        <v>3614</v>
      </c>
      <c r="O5029">
        <v>3</v>
      </c>
      <c r="P5029">
        <v>16</v>
      </c>
      <c r="Q5029">
        <v>1</v>
      </c>
      <c r="R5029">
        <v>9</v>
      </c>
      <c r="S5029">
        <v>10</v>
      </c>
      <c r="T5029">
        <v>2</v>
      </c>
      <c r="U5029">
        <v>6</v>
      </c>
      <c r="V5029">
        <v>6</v>
      </c>
      <c r="W5029">
        <v>0</v>
      </c>
      <c r="X5029">
        <v>0</v>
      </c>
      <c r="Y5029">
        <v>0</v>
      </c>
      <c r="Z5029">
        <v>0</v>
      </c>
      <c r="AA5029">
        <v>5.5</v>
      </c>
      <c r="AB5029">
        <v>3.6</v>
      </c>
      <c r="AC5029">
        <v>1.61</v>
      </c>
      <c r="AD5029" t="str">
        <f t="shared" si="159"/>
        <v>H</v>
      </c>
      <c r="AE5029" t="str">
        <f t="shared" si="158"/>
        <v>N</v>
      </c>
      <c r="AR5029">
        <v>0</v>
      </c>
      <c r="AS5029">
        <v>3</v>
      </c>
    </row>
    <row r="5030" spans="1:45" x14ac:dyDescent="0.3">
      <c r="A5030" t="s">
        <v>5259</v>
      </c>
      <c r="B5030" t="s">
        <v>5170</v>
      </c>
      <c r="C5030">
        <v>9</v>
      </c>
      <c r="D5030" s="1">
        <v>39012</v>
      </c>
      <c r="F5030" t="s">
        <v>64</v>
      </c>
      <c r="G5030" t="s">
        <v>75</v>
      </c>
      <c r="H5030">
        <v>1</v>
      </c>
      <c r="I5030">
        <v>0</v>
      </c>
      <c r="J5030" t="s">
        <v>51</v>
      </c>
      <c r="K5030">
        <v>1</v>
      </c>
      <c r="L5030">
        <v>0</v>
      </c>
      <c r="M5030" t="s">
        <v>51</v>
      </c>
      <c r="N5030" t="s">
        <v>3619</v>
      </c>
      <c r="O5030">
        <v>13</v>
      </c>
      <c r="P5030">
        <v>5</v>
      </c>
      <c r="Q5030">
        <v>5</v>
      </c>
      <c r="R5030">
        <v>2</v>
      </c>
      <c r="S5030">
        <v>9</v>
      </c>
      <c r="T5030">
        <v>9</v>
      </c>
      <c r="U5030">
        <v>14</v>
      </c>
      <c r="V5030">
        <v>15</v>
      </c>
      <c r="W5030">
        <v>3</v>
      </c>
      <c r="X5030">
        <v>4</v>
      </c>
      <c r="Y5030">
        <v>0</v>
      </c>
      <c r="Z5030">
        <v>0</v>
      </c>
      <c r="AA5030">
        <v>1.8</v>
      </c>
      <c r="AB5030">
        <v>3.3</v>
      </c>
      <c r="AC5030">
        <v>4.5</v>
      </c>
      <c r="AD5030" t="str">
        <f t="shared" si="159"/>
        <v>A</v>
      </c>
      <c r="AE5030" t="str">
        <f t="shared" si="158"/>
        <v>N</v>
      </c>
      <c r="AR5030">
        <v>3</v>
      </c>
      <c r="AS5030">
        <v>0</v>
      </c>
    </row>
    <row r="5031" spans="1:45" x14ac:dyDescent="0.3">
      <c r="A5031" t="s">
        <v>5260</v>
      </c>
      <c r="B5031" t="s">
        <v>5170</v>
      </c>
      <c r="C5031">
        <v>10</v>
      </c>
      <c r="D5031" s="1">
        <v>39018</v>
      </c>
      <c r="F5031" t="s">
        <v>45</v>
      </c>
      <c r="G5031" t="s">
        <v>73</v>
      </c>
      <c r="H5031">
        <v>1</v>
      </c>
      <c r="I5031">
        <v>1</v>
      </c>
      <c r="J5031" t="s">
        <v>61</v>
      </c>
      <c r="K5031">
        <v>0</v>
      </c>
      <c r="L5031">
        <v>1</v>
      </c>
      <c r="M5031" t="s">
        <v>47</v>
      </c>
      <c r="N5031" t="s">
        <v>3624</v>
      </c>
      <c r="O5031">
        <v>26</v>
      </c>
      <c r="P5031">
        <v>2</v>
      </c>
      <c r="Q5031">
        <v>12</v>
      </c>
      <c r="R5031">
        <v>2</v>
      </c>
      <c r="S5031">
        <v>16</v>
      </c>
      <c r="T5031">
        <v>3</v>
      </c>
      <c r="U5031">
        <v>6</v>
      </c>
      <c r="V5031">
        <v>21</v>
      </c>
      <c r="W5031">
        <v>2</v>
      </c>
      <c r="X5031">
        <v>3</v>
      </c>
      <c r="Y5031">
        <v>0</v>
      </c>
      <c r="Z5031">
        <v>0</v>
      </c>
      <c r="AA5031">
        <v>1.4</v>
      </c>
      <c r="AB5031">
        <v>4</v>
      </c>
      <c r="AC5031">
        <v>9</v>
      </c>
      <c r="AD5031" t="str">
        <f t="shared" si="159"/>
        <v>A</v>
      </c>
      <c r="AE5031" t="str">
        <f t="shared" si="158"/>
        <v>N</v>
      </c>
      <c r="AR5031">
        <v>1</v>
      </c>
      <c r="AS5031">
        <v>1</v>
      </c>
    </row>
    <row r="5032" spans="1:45" x14ac:dyDescent="0.3">
      <c r="A5032" t="s">
        <v>5261</v>
      </c>
      <c r="B5032" t="s">
        <v>5170</v>
      </c>
      <c r="C5032">
        <v>10</v>
      </c>
      <c r="D5032" s="1">
        <v>39018</v>
      </c>
      <c r="F5032" t="s">
        <v>843</v>
      </c>
      <c r="G5032" t="s">
        <v>79</v>
      </c>
      <c r="H5032">
        <v>0</v>
      </c>
      <c r="I5032">
        <v>4</v>
      </c>
      <c r="J5032" t="s">
        <v>47</v>
      </c>
      <c r="K5032">
        <v>0</v>
      </c>
      <c r="L5032">
        <v>2</v>
      </c>
      <c r="M5032" t="s">
        <v>47</v>
      </c>
      <c r="N5032" t="s">
        <v>3641</v>
      </c>
      <c r="O5032">
        <v>8</v>
      </c>
      <c r="P5032">
        <v>15</v>
      </c>
      <c r="Q5032">
        <v>3</v>
      </c>
      <c r="R5032">
        <v>10</v>
      </c>
      <c r="S5032">
        <v>7</v>
      </c>
      <c r="T5032">
        <v>2</v>
      </c>
      <c r="U5032">
        <v>18</v>
      </c>
      <c r="V5032">
        <v>11</v>
      </c>
      <c r="W5032">
        <v>2</v>
      </c>
      <c r="X5032">
        <v>2</v>
      </c>
      <c r="Y5032">
        <v>0</v>
      </c>
      <c r="Z5032">
        <v>0</v>
      </c>
      <c r="AA5032">
        <v>4.33</v>
      </c>
      <c r="AB5032">
        <v>3.3</v>
      </c>
      <c r="AC5032">
        <v>1.83</v>
      </c>
      <c r="AD5032" t="str">
        <f t="shared" si="159"/>
        <v>H</v>
      </c>
      <c r="AE5032" t="str">
        <f t="shared" si="158"/>
        <v>N</v>
      </c>
      <c r="AR5032">
        <v>0</v>
      </c>
      <c r="AS5032">
        <v>3</v>
      </c>
    </row>
    <row r="5033" spans="1:45" x14ac:dyDescent="0.3">
      <c r="A5033" t="s">
        <v>5262</v>
      </c>
      <c r="B5033" t="s">
        <v>5170</v>
      </c>
      <c r="C5033">
        <v>10</v>
      </c>
      <c r="D5033" s="1">
        <v>39018</v>
      </c>
      <c r="F5033" t="s">
        <v>3176</v>
      </c>
      <c r="G5033" t="s">
        <v>4795</v>
      </c>
      <c r="H5033">
        <v>0</v>
      </c>
      <c r="I5033">
        <v>1</v>
      </c>
      <c r="J5033" t="s">
        <v>47</v>
      </c>
      <c r="K5033">
        <v>0</v>
      </c>
      <c r="L5033">
        <v>0</v>
      </c>
      <c r="M5033" t="s">
        <v>61</v>
      </c>
      <c r="N5033" t="s">
        <v>3616</v>
      </c>
      <c r="O5033">
        <v>4</v>
      </c>
      <c r="P5033">
        <v>15</v>
      </c>
      <c r="Q5033">
        <v>1</v>
      </c>
      <c r="R5033">
        <v>7</v>
      </c>
      <c r="S5033">
        <v>5</v>
      </c>
      <c r="T5033">
        <v>4</v>
      </c>
      <c r="U5033">
        <v>11</v>
      </c>
      <c r="V5033">
        <v>12</v>
      </c>
      <c r="W5033">
        <v>1</v>
      </c>
      <c r="X5033">
        <v>2</v>
      </c>
      <c r="Y5033">
        <v>0</v>
      </c>
      <c r="Z5033">
        <v>0</v>
      </c>
      <c r="AA5033">
        <v>2.1</v>
      </c>
      <c r="AB5033">
        <v>3.25</v>
      </c>
      <c r="AC5033">
        <v>3.4</v>
      </c>
      <c r="AD5033" t="str">
        <f t="shared" si="159"/>
        <v>A</v>
      </c>
      <c r="AE5033" t="str">
        <f t="shared" si="158"/>
        <v>Y</v>
      </c>
      <c r="AR5033">
        <v>0</v>
      </c>
      <c r="AS5033">
        <v>3</v>
      </c>
    </row>
    <row r="5034" spans="1:45" x14ac:dyDescent="0.3">
      <c r="A5034" t="s">
        <v>5263</v>
      </c>
      <c r="B5034" t="s">
        <v>5170</v>
      </c>
      <c r="C5034">
        <v>10</v>
      </c>
      <c r="D5034" s="1">
        <v>39018</v>
      </c>
      <c r="F5034" t="s">
        <v>56</v>
      </c>
      <c r="G5034" t="s">
        <v>49</v>
      </c>
      <c r="H5034">
        <v>3</v>
      </c>
      <c r="I5034">
        <v>1</v>
      </c>
      <c r="J5034" t="s">
        <v>51</v>
      </c>
      <c r="K5034">
        <v>3</v>
      </c>
      <c r="L5034">
        <v>0</v>
      </c>
      <c r="M5034" t="s">
        <v>51</v>
      </c>
      <c r="N5034" t="s">
        <v>3619</v>
      </c>
      <c r="O5034">
        <v>19</v>
      </c>
      <c r="P5034">
        <v>7</v>
      </c>
      <c r="Q5034">
        <v>6</v>
      </c>
      <c r="R5034">
        <v>5</v>
      </c>
      <c r="S5034">
        <v>8</v>
      </c>
      <c r="T5034">
        <v>4</v>
      </c>
      <c r="U5034">
        <v>11</v>
      </c>
      <c r="V5034">
        <v>17</v>
      </c>
      <c r="W5034">
        <v>0</v>
      </c>
      <c r="X5034">
        <v>1</v>
      </c>
      <c r="Y5034">
        <v>0</v>
      </c>
      <c r="Z5034">
        <v>0</v>
      </c>
      <c r="AA5034">
        <v>1.53</v>
      </c>
      <c r="AB5034">
        <v>3.6</v>
      </c>
      <c r="AC5034">
        <v>6.5</v>
      </c>
      <c r="AD5034" t="str">
        <f t="shared" si="159"/>
        <v>A</v>
      </c>
      <c r="AE5034" t="str">
        <f t="shared" si="158"/>
        <v>N</v>
      </c>
      <c r="AR5034">
        <v>3</v>
      </c>
      <c r="AS5034">
        <v>0</v>
      </c>
    </row>
    <row r="5035" spans="1:45" x14ac:dyDescent="0.3">
      <c r="A5035" t="s">
        <v>5264</v>
      </c>
      <c r="B5035" t="s">
        <v>5170</v>
      </c>
      <c r="C5035">
        <v>10</v>
      </c>
      <c r="D5035" s="1">
        <v>39018</v>
      </c>
      <c r="F5035" t="s">
        <v>63</v>
      </c>
      <c r="G5035" t="s">
        <v>1988</v>
      </c>
      <c r="H5035">
        <v>0</v>
      </c>
      <c r="I5035">
        <v>0</v>
      </c>
      <c r="J5035" t="s">
        <v>61</v>
      </c>
      <c r="K5035">
        <v>0</v>
      </c>
      <c r="L5035">
        <v>0</v>
      </c>
      <c r="M5035" t="s">
        <v>61</v>
      </c>
      <c r="N5035" t="s">
        <v>3639</v>
      </c>
      <c r="O5035">
        <v>20</v>
      </c>
      <c r="P5035">
        <v>8</v>
      </c>
      <c r="Q5035">
        <v>10</v>
      </c>
      <c r="R5035">
        <v>4</v>
      </c>
      <c r="S5035">
        <v>10</v>
      </c>
      <c r="T5035">
        <v>3</v>
      </c>
      <c r="U5035">
        <v>12</v>
      </c>
      <c r="V5035">
        <v>9</v>
      </c>
      <c r="W5035">
        <v>1</v>
      </c>
      <c r="X5035">
        <v>1</v>
      </c>
      <c r="Y5035">
        <v>0</v>
      </c>
      <c r="Z5035">
        <v>0</v>
      </c>
      <c r="AA5035">
        <v>1.8</v>
      </c>
      <c r="AB5035">
        <v>3.3</v>
      </c>
      <c r="AC5035">
        <v>4.5</v>
      </c>
      <c r="AD5035" t="str">
        <f t="shared" si="159"/>
        <v>A</v>
      </c>
      <c r="AE5035" t="str">
        <f t="shared" si="158"/>
        <v>N</v>
      </c>
      <c r="AR5035">
        <v>1</v>
      </c>
      <c r="AS5035">
        <v>1</v>
      </c>
    </row>
    <row r="5036" spans="1:45" x14ac:dyDescent="0.3">
      <c r="A5036" t="s">
        <v>5265</v>
      </c>
      <c r="B5036" t="s">
        <v>5170</v>
      </c>
      <c r="C5036">
        <v>10</v>
      </c>
      <c r="D5036" s="1">
        <v>39018</v>
      </c>
      <c r="F5036" t="s">
        <v>4021</v>
      </c>
      <c r="G5036" t="s">
        <v>5176</v>
      </c>
      <c r="H5036">
        <v>3</v>
      </c>
      <c r="I5036">
        <v>1</v>
      </c>
      <c r="J5036" t="s">
        <v>51</v>
      </c>
      <c r="K5036">
        <v>1</v>
      </c>
      <c r="L5036">
        <v>0</v>
      </c>
      <c r="M5036" t="s">
        <v>51</v>
      </c>
      <c r="N5036" t="s">
        <v>3695</v>
      </c>
      <c r="O5036">
        <v>18</v>
      </c>
      <c r="P5036">
        <v>8</v>
      </c>
      <c r="Q5036">
        <v>12</v>
      </c>
      <c r="R5036">
        <v>4</v>
      </c>
      <c r="S5036">
        <v>5</v>
      </c>
      <c r="T5036">
        <v>13</v>
      </c>
      <c r="U5036">
        <v>18</v>
      </c>
      <c r="V5036">
        <v>6</v>
      </c>
      <c r="W5036">
        <v>0</v>
      </c>
      <c r="X5036">
        <v>0</v>
      </c>
      <c r="Y5036">
        <v>0</v>
      </c>
      <c r="Z5036">
        <v>0</v>
      </c>
      <c r="AA5036">
        <v>1.8</v>
      </c>
      <c r="AB5036">
        <v>3.3</v>
      </c>
      <c r="AC5036">
        <v>4.5</v>
      </c>
      <c r="AD5036" t="str">
        <f t="shared" si="159"/>
        <v>A</v>
      </c>
      <c r="AE5036" t="str">
        <f t="shared" si="158"/>
        <v>N</v>
      </c>
      <c r="AR5036">
        <v>3</v>
      </c>
      <c r="AS5036">
        <v>0</v>
      </c>
    </row>
    <row r="5037" spans="1:45" x14ac:dyDescent="0.3">
      <c r="A5037" t="s">
        <v>5266</v>
      </c>
      <c r="B5037" t="s">
        <v>5170</v>
      </c>
      <c r="C5037">
        <v>10</v>
      </c>
      <c r="D5037" s="1">
        <v>39018</v>
      </c>
      <c r="F5037" t="s">
        <v>69</v>
      </c>
      <c r="G5037" t="s">
        <v>53</v>
      </c>
      <c r="H5037">
        <v>0</v>
      </c>
      <c r="I5037">
        <v>2</v>
      </c>
      <c r="J5037" t="s">
        <v>47</v>
      </c>
      <c r="K5037">
        <v>0</v>
      </c>
      <c r="L5037">
        <v>1</v>
      </c>
      <c r="M5037" t="s">
        <v>47</v>
      </c>
      <c r="N5037" t="s">
        <v>4453</v>
      </c>
      <c r="O5037">
        <v>6</v>
      </c>
      <c r="P5037">
        <v>10</v>
      </c>
      <c r="Q5037">
        <v>2</v>
      </c>
      <c r="R5037">
        <v>7</v>
      </c>
      <c r="S5037">
        <v>8</v>
      </c>
      <c r="T5037">
        <v>7</v>
      </c>
      <c r="U5037">
        <v>15</v>
      </c>
      <c r="V5037">
        <v>12</v>
      </c>
      <c r="W5037">
        <v>2</v>
      </c>
      <c r="X5037">
        <v>0</v>
      </c>
      <c r="Y5037">
        <v>0</v>
      </c>
      <c r="Z5037">
        <v>0</v>
      </c>
      <c r="AA5037">
        <v>12</v>
      </c>
      <c r="AB5037">
        <v>4.5</v>
      </c>
      <c r="AC5037">
        <v>1.3</v>
      </c>
      <c r="AD5037" t="str">
        <f t="shared" si="159"/>
        <v>H</v>
      </c>
      <c r="AE5037" t="str">
        <f t="shared" si="158"/>
        <v>N</v>
      </c>
      <c r="AR5037">
        <v>0</v>
      </c>
      <c r="AS5037">
        <v>3</v>
      </c>
    </row>
    <row r="5038" spans="1:45" x14ac:dyDescent="0.3">
      <c r="A5038" t="s">
        <v>5267</v>
      </c>
      <c r="B5038" t="s">
        <v>5170</v>
      </c>
      <c r="C5038">
        <v>10</v>
      </c>
      <c r="D5038" s="1">
        <v>39018</v>
      </c>
      <c r="F5038" t="s">
        <v>2373</v>
      </c>
      <c r="G5038" t="s">
        <v>64</v>
      </c>
      <c r="H5038">
        <v>0</v>
      </c>
      <c r="I5038">
        <v>0</v>
      </c>
      <c r="J5038" t="s">
        <v>61</v>
      </c>
      <c r="K5038">
        <v>0</v>
      </c>
      <c r="L5038">
        <v>0</v>
      </c>
      <c r="M5038" t="s">
        <v>61</v>
      </c>
      <c r="N5038" t="s">
        <v>3637</v>
      </c>
      <c r="O5038">
        <v>9</v>
      </c>
      <c r="P5038">
        <v>11</v>
      </c>
      <c r="Q5038">
        <v>2</v>
      </c>
      <c r="R5038">
        <v>8</v>
      </c>
      <c r="S5038">
        <v>7</v>
      </c>
      <c r="T5038">
        <v>7</v>
      </c>
      <c r="U5038">
        <v>14</v>
      </c>
      <c r="V5038">
        <v>14</v>
      </c>
      <c r="W5038">
        <v>3</v>
      </c>
      <c r="X5038">
        <v>1</v>
      </c>
      <c r="Y5038">
        <v>0</v>
      </c>
      <c r="Z5038">
        <v>0</v>
      </c>
      <c r="AA5038">
        <v>3.6</v>
      </c>
      <c r="AB5038">
        <v>3.3</v>
      </c>
      <c r="AC5038">
        <v>2</v>
      </c>
      <c r="AD5038" t="str">
        <f t="shared" si="159"/>
        <v>H</v>
      </c>
      <c r="AE5038" t="str">
        <f t="shared" si="158"/>
        <v>N</v>
      </c>
      <c r="AR5038">
        <v>1</v>
      </c>
      <c r="AS5038">
        <v>1</v>
      </c>
    </row>
    <row r="5039" spans="1:45" x14ac:dyDescent="0.3">
      <c r="A5039" t="s">
        <v>5268</v>
      </c>
      <c r="B5039" t="s">
        <v>5170</v>
      </c>
      <c r="C5039">
        <v>10</v>
      </c>
      <c r="D5039" s="1">
        <v>39019</v>
      </c>
      <c r="F5039" t="s">
        <v>75</v>
      </c>
      <c r="G5039" t="s">
        <v>54</v>
      </c>
      <c r="H5039">
        <v>2</v>
      </c>
      <c r="I5039">
        <v>1</v>
      </c>
      <c r="J5039" t="s">
        <v>51</v>
      </c>
      <c r="K5039">
        <v>1</v>
      </c>
      <c r="L5039">
        <v>0</v>
      </c>
      <c r="M5039" t="s">
        <v>51</v>
      </c>
      <c r="N5039" t="s">
        <v>3614</v>
      </c>
      <c r="O5039">
        <v>9</v>
      </c>
      <c r="P5039">
        <v>13</v>
      </c>
      <c r="Q5039">
        <v>5</v>
      </c>
      <c r="R5039">
        <v>7</v>
      </c>
      <c r="S5039">
        <v>5</v>
      </c>
      <c r="T5039">
        <v>8</v>
      </c>
      <c r="U5039">
        <v>16</v>
      </c>
      <c r="V5039">
        <v>10</v>
      </c>
      <c r="W5039">
        <v>1</v>
      </c>
      <c r="X5039">
        <v>1</v>
      </c>
      <c r="Y5039">
        <v>0</v>
      </c>
      <c r="Z5039">
        <v>0</v>
      </c>
      <c r="AA5039">
        <v>2.5</v>
      </c>
      <c r="AB5039">
        <v>3.2</v>
      </c>
      <c r="AC5039">
        <v>2.75</v>
      </c>
      <c r="AD5039" t="str">
        <f t="shared" si="159"/>
        <v>A</v>
      </c>
      <c r="AE5039" t="str">
        <f t="shared" si="158"/>
        <v>N</v>
      </c>
      <c r="AR5039">
        <v>3</v>
      </c>
      <c r="AS5039">
        <v>0</v>
      </c>
    </row>
    <row r="5040" spans="1:45" x14ac:dyDescent="0.3">
      <c r="A5040" t="s">
        <v>5269</v>
      </c>
      <c r="B5040" t="s">
        <v>5170</v>
      </c>
      <c r="C5040">
        <v>10</v>
      </c>
      <c r="D5040" s="1">
        <v>39020</v>
      </c>
      <c r="F5040" t="s">
        <v>59</v>
      </c>
      <c r="G5040" t="s">
        <v>845</v>
      </c>
      <c r="H5040">
        <v>1</v>
      </c>
      <c r="I5040">
        <v>0</v>
      </c>
      <c r="J5040" t="s">
        <v>51</v>
      </c>
      <c r="K5040">
        <v>1</v>
      </c>
      <c r="L5040">
        <v>0</v>
      </c>
      <c r="M5040" t="s">
        <v>51</v>
      </c>
      <c r="N5040" t="s">
        <v>4097</v>
      </c>
      <c r="O5040">
        <v>14</v>
      </c>
      <c r="P5040">
        <v>4</v>
      </c>
      <c r="Q5040">
        <v>5</v>
      </c>
      <c r="R5040">
        <v>0</v>
      </c>
      <c r="S5040">
        <v>9</v>
      </c>
      <c r="T5040">
        <v>1</v>
      </c>
      <c r="U5040">
        <v>16</v>
      </c>
      <c r="V5040">
        <v>22</v>
      </c>
      <c r="W5040">
        <v>2</v>
      </c>
      <c r="X5040">
        <v>4</v>
      </c>
      <c r="Y5040">
        <v>0</v>
      </c>
      <c r="Z5040">
        <v>0</v>
      </c>
      <c r="AA5040">
        <v>2.37</v>
      </c>
      <c r="AB5040">
        <v>3.1</v>
      </c>
      <c r="AC5040">
        <v>3</v>
      </c>
      <c r="AD5040" t="str">
        <f t="shared" si="159"/>
        <v>A</v>
      </c>
      <c r="AE5040" t="str">
        <f t="shared" si="158"/>
        <v>N</v>
      </c>
      <c r="AR5040">
        <v>3</v>
      </c>
      <c r="AS5040">
        <v>0</v>
      </c>
    </row>
    <row r="5041" spans="1:45" x14ac:dyDescent="0.3">
      <c r="A5041" t="s">
        <v>5270</v>
      </c>
      <c r="B5041" t="s">
        <v>5170</v>
      </c>
      <c r="C5041">
        <v>11</v>
      </c>
      <c r="D5041" s="1">
        <v>39025</v>
      </c>
      <c r="F5041" t="s">
        <v>843</v>
      </c>
      <c r="G5041" t="s">
        <v>4795</v>
      </c>
      <c r="H5041">
        <v>0</v>
      </c>
      <c r="I5041">
        <v>1</v>
      </c>
      <c r="J5041" t="s">
        <v>47</v>
      </c>
      <c r="K5041">
        <v>0</v>
      </c>
      <c r="L5041">
        <v>0</v>
      </c>
      <c r="M5041" t="s">
        <v>61</v>
      </c>
      <c r="N5041" t="s">
        <v>4412</v>
      </c>
      <c r="O5041">
        <v>13</v>
      </c>
      <c r="P5041">
        <v>9</v>
      </c>
      <c r="Q5041">
        <v>5</v>
      </c>
      <c r="R5041">
        <v>3</v>
      </c>
      <c r="S5041">
        <v>5</v>
      </c>
      <c r="T5041">
        <v>3</v>
      </c>
      <c r="U5041">
        <v>15</v>
      </c>
      <c r="V5041">
        <v>14</v>
      </c>
      <c r="W5041">
        <v>1</v>
      </c>
      <c r="X5041">
        <v>2</v>
      </c>
      <c r="Y5041">
        <v>0</v>
      </c>
      <c r="Z5041">
        <v>0</v>
      </c>
      <c r="AA5041">
        <v>1.9</v>
      </c>
      <c r="AB5041">
        <v>3.25</v>
      </c>
      <c r="AC5041">
        <v>4</v>
      </c>
      <c r="AD5041" t="str">
        <f t="shared" si="159"/>
        <v>A</v>
      </c>
      <c r="AE5041" t="str">
        <f t="shared" si="158"/>
        <v>Y</v>
      </c>
      <c r="AR5041">
        <v>0</v>
      </c>
      <c r="AS5041">
        <v>3</v>
      </c>
    </row>
    <row r="5042" spans="1:45" x14ac:dyDescent="0.3">
      <c r="A5042" t="s">
        <v>5271</v>
      </c>
      <c r="B5042" t="s">
        <v>5170</v>
      </c>
      <c r="C5042">
        <v>11</v>
      </c>
      <c r="D5042" s="1">
        <v>39025</v>
      </c>
      <c r="F5042" t="s">
        <v>1988</v>
      </c>
      <c r="G5042" t="s">
        <v>59</v>
      </c>
      <c r="H5042">
        <v>1</v>
      </c>
      <c r="I5042">
        <v>0</v>
      </c>
      <c r="J5042" t="s">
        <v>51</v>
      </c>
      <c r="K5042">
        <v>1</v>
      </c>
      <c r="L5042">
        <v>0</v>
      </c>
      <c r="M5042" t="s">
        <v>51</v>
      </c>
      <c r="N5042" t="s">
        <v>3657</v>
      </c>
      <c r="O5042">
        <v>18</v>
      </c>
      <c r="P5042">
        <v>15</v>
      </c>
      <c r="Q5042">
        <v>11</v>
      </c>
      <c r="R5042">
        <v>9</v>
      </c>
      <c r="S5042">
        <v>5</v>
      </c>
      <c r="T5042">
        <v>12</v>
      </c>
      <c r="U5042">
        <v>10</v>
      </c>
      <c r="V5042">
        <v>9</v>
      </c>
      <c r="W5042">
        <v>1</v>
      </c>
      <c r="X5042">
        <v>2</v>
      </c>
      <c r="Y5042">
        <v>0</v>
      </c>
      <c r="Z5042">
        <v>0</v>
      </c>
      <c r="AA5042">
        <v>2.2999999999999998</v>
      </c>
      <c r="AB5042">
        <v>3.1</v>
      </c>
      <c r="AC5042">
        <v>3.1</v>
      </c>
      <c r="AD5042" t="str">
        <f t="shared" si="159"/>
        <v>A</v>
      </c>
      <c r="AE5042" t="str">
        <f t="shared" si="158"/>
        <v>N</v>
      </c>
      <c r="AR5042">
        <v>3</v>
      </c>
      <c r="AS5042">
        <v>0</v>
      </c>
    </row>
    <row r="5043" spans="1:45" x14ac:dyDescent="0.3">
      <c r="A5043" t="s">
        <v>5272</v>
      </c>
      <c r="B5043" t="s">
        <v>5170</v>
      </c>
      <c r="C5043">
        <v>11</v>
      </c>
      <c r="D5043" s="1">
        <v>39025</v>
      </c>
      <c r="F5043" t="s">
        <v>3176</v>
      </c>
      <c r="G5043" t="s">
        <v>73</v>
      </c>
      <c r="H5043">
        <v>1</v>
      </c>
      <c r="I5043">
        <v>0</v>
      </c>
      <c r="J5043" t="s">
        <v>51</v>
      </c>
      <c r="K5043">
        <v>0</v>
      </c>
      <c r="L5043">
        <v>0</v>
      </c>
      <c r="M5043" t="s">
        <v>61</v>
      </c>
      <c r="N5043" t="s">
        <v>4453</v>
      </c>
      <c r="O5043">
        <v>5</v>
      </c>
      <c r="P5043">
        <v>5</v>
      </c>
      <c r="Q5043">
        <v>3</v>
      </c>
      <c r="R5043">
        <v>3</v>
      </c>
      <c r="S5043">
        <v>4</v>
      </c>
      <c r="T5043">
        <v>10</v>
      </c>
      <c r="U5043">
        <v>8</v>
      </c>
      <c r="V5043">
        <v>17</v>
      </c>
      <c r="W5043">
        <v>0</v>
      </c>
      <c r="X5043">
        <v>1</v>
      </c>
      <c r="Y5043">
        <v>0</v>
      </c>
      <c r="Z5043">
        <v>0</v>
      </c>
      <c r="AA5043">
        <v>2.8</v>
      </c>
      <c r="AB5043">
        <v>3.1</v>
      </c>
      <c r="AC5043">
        <v>2.5</v>
      </c>
      <c r="AD5043" t="str">
        <f t="shared" si="159"/>
        <v>H</v>
      </c>
      <c r="AE5043" t="str">
        <f t="shared" si="158"/>
        <v>Y</v>
      </c>
      <c r="AR5043">
        <v>3</v>
      </c>
      <c r="AS5043">
        <v>0</v>
      </c>
    </row>
    <row r="5044" spans="1:45" x14ac:dyDescent="0.3">
      <c r="A5044" t="s">
        <v>5273</v>
      </c>
      <c r="B5044" t="s">
        <v>5170</v>
      </c>
      <c r="C5044">
        <v>11</v>
      </c>
      <c r="D5044" s="1">
        <v>39025</v>
      </c>
      <c r="F5044" t="s">
        <v>56</v>
      </c>
      <c r="G5044" t="s">
        <v>5176</v>
      </c>
      <c r="H5044">
        <v>2</v>
      </c>
      <c r="I5044">
        <v>0</v>
      </c>
      <c r="J5044" t="s">
        <v>51</v>
      </c>
      <c r="K5044">
        <v>1</v>
      </c>
      <c r="L5044">
        <v>0</v>
      </c>
      <c r="M5044" t="s">
        <v>51</v>
      </c>
      <c r="N5044" t="s">
        <v>3637</v>
      </c>
      <c r="O5044">
        <v>21</v>
      </c>
      <c r="P5044">
        <v>5</v>
      </c>
      <c r="Q5044">
        <v>10</v>
      </c>
      <c r="R5044">
        <v>2</v>
      </c>
      <c r="S5044">
        <v>9</v>
      </c>
      <c r="T5044">
        <v>6</v>
      </c>
      <c r="U5044">
        <v>8</v>
      </c>
      <c r="V5044">
        <v>14</v>
      </c>
      <c r="W5044">
        <v>0</v>
      </c>
      <c r="X5044">
        <v>2</v>
      </c>
      <c r="Y5044">
        <v>0</v>
      </c>
      <c r="Z5044">
        <v>0</v>
      </c>
      <c r="AA5044">
        <v>1.33</v>
      </c>
      <c r="AB5044">
        <v>4.5</v>
      </c>
      <c r="AC5044">
        <v>9.5</v>
      </c>
      <c r="AD5044" t="str">
        <f t="shared" si="159"/>
        <v>A</v>
      </c>
      <c r="AE5044" t="str">
        <f t="shared" si="158"/>
        <v>N</v>
      </c>
      <c r="AR5044">
        <v>3</v>
      </c>
      <c r="AS5044">
        <v>0</v>
      </c>
    </row>
    <row r="5045" spans="1:45" x14ac:dyDescent="0.3">
      <c r="A5045" t="s">
        <v>5274</v>
      </c>
      <c r="B5045" t="s">
        <v>5170</v>
      </c>
      <c r="C5045">
        <v>11</v>
      </c>
      <c r="D5045" s="1">
        <v>39025</v>
      </c>
      <c r="F5045" t="s">
        <v>79</v>
      </c>
      <c r="G5045" t="s">
        <v>4021</v>
      </c>
      <c r="H5045">
        <v>3</v>
      </c>
      <c r="I5045">
        <v>0</v>
      </c>
      <c r="J5045" t="s">
        <v>51</v>
      </c>
      <c r="K5045">
        <v>2</v>
      </c>
      <c r="L5045">
        <v>0</v>
      </c>
      <c r="M5045" t="s">
        <v>51</v>
      </c>
      <c r="N5045" t="s">
        <v>3639</v>
      </c>
      <c r="O5045">
        <v>18</v>
      </c>
      <c r="P5045">
        <v>8</v>
      </c>
      <c r="Q5045">
        <v>11</v>
      </c>
      <c r="R5045">
        <v>5</v>
      </c>
      <c r="S5045">
        <v>9</v>
      </c>
      <c r="T5045">
        <v>5</v>
      </c>
      <c r="U5045">
        <v>6</v>
      </c>
      <c r="V5045">
        <v>9</v>
      </c>
      <c r="W5045">
        <v>0</v>
      </c>
      <c r="X5045">
        <v>1</v>
      </c>
      <c r="Y5045">
        <v>0</v>
      </c>
      <c r="Z5045">
        <v>0</v>
      </c>
      <c r="AA5045">
        <v>1.3</v>
      </c>
      <c r="AB5045">
        <v>5</v>
      </c>
      <c r="AC5045">
        <v>9</v>
      </c>
      <c r="AD5045" t="str">
        <f t="shared" si="159"/>
        <v>A</v>
      </c>
      <c r="AE5045" t="str">
        <f t="shared" si="158"/>
        <v>N</v>
      </c>
      <c r="AR5045">
        <v>3</v>
      </c>
      <c r="AS5045">
        <v>0</v>
      </c>
    </row>
    <row r="5046" spans="1:45" x14ac:dyDescent="0.3">
      <c r="A5046" t="s">
        <v>5275</v>
      </c>
      <c r="B5046" t="s">
        <v>5170</v>
      </c>
      <c r="C5046">
        <v>11</v>
      </c>
      <c r="D5046" s="1">
        <v>39025</v>
      </c>
      <c r="F5046" t="s">
        <v>63</v>
      </c>
      <c r="G5046" t="s">
        <v>69</v>
      </c>
      <c r="H5046">
        <v>0</v>
      </c>
      <c r="I5046">
        <v>1</v>
      </c>
      <c r="J5046" t="s">
        <v>47</v>
      </c>
      <c r="K5046">
        <v>0</v>
      </c>
      <c r="L5046">
        <v>0</v>
      </c>
      <c r="M5046" t="s">
        <v>61</v>
      </c>
      <c r="N5046" t="s">
        <v>3619</v>
      </c>
      <c r="O5046">
        <v>11</v>
      </c>
      <c r="P5046">
        <v>12</v>
      </c>
      <c r="Q5046">
        <v>3</v>
      </c>
      <c r="R5046">
        <v>6</v>
      </c>
      <c r="S5046">
        <v>7</v>
      </c>
      <c r="T5046">
        <v>0</v>
      </c>
      <c r="U5046">
        <v>16</v>
      </c>
      <c r="V5046">
        <v>12</v>
      </c>
      <c r="W5046">
        <v>3</v>
      </c>
      <c r="X5046">
        <v>2</v>
      </c>
      <c r="Y5046">
        <v>0</v>
      </c>
      <c r="Z5046">
        <v>0</v>
      </c>
      <c r="AA5046">
        <v>1.72</v>
      </c>
      <c r="AB5046">
        <v>3.4</v>
      </c>
      <c r="AC5046">
        <v>5</v>
      </c>
      <c r="AD5046" t="str">
        <f t="shared" si="159"/>
        <v>A</v>
      </c>
      <c r="AE5046" t="str">
        <f t="shared" si="158"/>
        <v>Y</v>
      </c>
      <c r="AR5046">
        <v>0</v>
      </c>
      <c r="AS5046">
        <v>3</v>
      </c>
    </row>
    <row r="5047" spans="1:45" x14ac:dyDescent="0.3">
      <c r="A5047" t="s">
        <v>5276</v>
      </c>
      <c r="B5047" t="s">
        <v>5170</v>
      </c>
      <c r="C5047">
        <v>11</v>
      </c>
      <c r="D5047" s="1">
        <v>39025</v>
      </c>
      <c r="F5047" t="s">
        <v>2373</v>
      </c>
      <c r="G5047" t="s">
        <v>845</v>
      </c>
      <c r="H5047">
        <v>2</v>
      </c>
      <c r="I5047">
        <v>0</v>
      </c>
      <c r="J5047" t="s">
        <v>51</v>
      </c>
      <c r="K5047">
        <v>1</v>
      </c>
      <c r="L5047">
        <v>0</v>
      </c>
      <c r="M5047" t="s">
        <v>51</v>
      </c>
      <c r="N5047" t="s">
        <v>3631</v>
      </c>
      <c r="O5047">
        <v>14</v>
      </c>
      <c r="P5047">
        <v>5</v>
      </c>
      <c r="Q5047">
        <v>6</v>
      </c>
      <c r="R5047">
        <v>2</v>
      </c>
      <c r="S5047">
        <v>10</v>
      </c>
      <c r="T5047">
        <v>4</v>
      </c>
      <c r="U5047">
        <v>15</v>
      </c>
      <c r="V5047">
        <v>15</v>
      </c>
      <c r="W5047">
        <v>1</v>
      </c>
      <c r="X5047">
        <v>1</v>
      </c>
      <c r="Y5047">
        <v>0</v>
      </c>
      <c r="Z5047">
        <v>0</v>
      </c>
      <c r="AA5047">
        <v>2.6</v>
      </c>
      <c r="AB5047">
        <v>3</v>
      </c>
      <c r="AC5047">
        <v>2.8</v>
      </c>
      <c r="AD5047" t="str">
        <f t="shared" si="159"/>
        <v>A</v>
      </c>
      <c r="AE5047" t="str">
        <f t="shared" si="158"/>
        <v>N</v>
      </c>
      <c r="AR5047">
        <v>3</v>
      </c>
      <c r="AS5047">
        <v>0</v>
      </c>
    </row>
    <row r="5048" spans="1:45" x14ac:dyDescent="0.3">
      <c r="A5048" t="s">
        <v>5277</v>
      </c>
      <c r="B5048" t="s">
        <v>5170</v>
      </c>
      <c r="C5048">
        <v>11</v>
      </c>
      <c r="D5048" s="1">
        <v>39026</v>
      </c>
      <c r="F5048" t="s">
        <v>49</v>
      </c>
      <c r="G5048" t="s">
        <v>54</v>
      </c>
      <c r="H5048">
        <v>2</v>
      </c>
      <c r="I5048">
        <v>0</v>
      </c>
      <c r="J5048" t="s">
        <v>51</v>
      </c>
      <c r="K5048">
        <v>1</v>
      </c>
      <c r="L5048">
        <v>0</v>
      </c>
      <c r="M5048" t="s">
        <v>51</v>
      </c>
      <c r="N5048" t="s">
        <v>4097</v>
      </c>
      <c r="O5048">
        <v>8</v>
      </c>
      <c r="P5048">
        <v>5</v>
      </c>
      <c r="Q5048">
        <v>5</v>
      </c>
      <c r="R5048">
        <v>3</v>
      </c>
      <c r="S5048">
        <v>4</v>
      </c>
      <c r="T5048">
        <v>3</v>
      </c>
      <c r="U5048">
        <v>15</v>
      </c>
      <c r="V5048">
        <v>13</v>
      </c>
      <c r="W5048">
        <v>1</v>
      </c>
      <c r="X5048">
        <v>3</v>
      </c>
      <c r="Y5048">
        <v>0</v>
      </c>
      <c r="Z5048">
        <v>0</v>
      </c>
      <c r="AA5048">
        <v>2</v>
      </c>
      <c r="AB5048">
        <v>3.2</v>
      </c>
      <c r="AC5048">
        <v>3.75</v>
      </c>
      <c r="AD5048" t="str">
        <f t="shared" si="159"/>
        <v>A</v>
      </c>
      <c r="AE5048" t="str">
        <f t="shared" si="158"/>
        <v>N</v>
      </c>
      <c r="AR5048">
        <v>3</v>
      </c>
      <c r="AS5048">
        <v>0</v>
      </c>
    </row>
    <row r="5049" spans="1:45" x14ac:dyDescent="0.3">
      <c r="A5049" t="s">
        <v>5278</v>
      </c>
      <c r="B5049" t="s">
        <v>5170</v>
      </c>
      <c r="C5049">
        <v>11</v>
      </c>
      <c r="D5049" s="1">
        <v>39026</v>
      </c>
      <c r="F5049" t="s">
        <v>64</v>
      </c>
      <c r="G5049" t="s">
        <v>53</v>
      </c>
      <c r="H5049">
        <v>2</v>
      </c>
      <c r="I5049">
        <v>1</v>
      </c>
      <c r="J5049" t="s">
        <v>51</v>
      </c>
      <c r="K5049">
        <v>1</v>
      </c>
      <c r="L5049">
        <v>1</v>
      </c>
      <c r="M5049" t="s">
        <v>61</v>
      </c>
      <c r="N5049" t="s">
        <v>3616</v>
      </c>
      <c r="O5049">
        <v>8</v>
      </c>
      <c r="P5049">
        <v>17</v>
      </c>
      <c r="Q5049">
        <v>3</v>
      </c>
      <c r="R5049">
        <v>10</v>
      </c>
      <c r="S5049">
        <v>7</v>
      </c>
      <c r="T5049">
        <v>10</v>
      </c>
      <c r="U5049">
        <v>15</v>
      </c>
      <c r="V5049">
        <v>15</v>
      </c>
      <c r="W5049">
        <v>3</v>
      </c>
      <c r="X5049">
        <v>5</v>
      </c>
      <c r="Y5049">
        <v>0</v>
      </c>
      <c r="Z5049">
        <v>1</v>
      </c>
      <c r="AA5049">
        <v>5</v>
      </c>
      <c r="AB5049">
        <v>3.4</v>
      </c>
      <c r="AC5049">
        <v>1.72</v>
      </c>
      <c r="AD5049" t="str">
        <f t="shared" si="159"/>
        <v>H</v>
      </c>
      <c r="AE5049" t="str">
        <f t="shared" si="158"/>
        <v>Y</v>
      </c>
      <c r="AR5049">
        <v>3</v>
      </c>
      <c r="AS5049">
        <v>0</v>
      </c>
    </row>
    <row r="5050" spans="1:45" x14ac:dyDescent="0.3">
      <c r="A5050" t="s">
        <v>5279</v>
      </c>
      <c r="B5050" t="s">
        <v>5170</v>
      </c>
      <c r="C5050">
        <v>11</v>
      </c>
      <c r="D5050" s="1">
        <v>39026</v>
      </c>
      <c r="F5050" t="s">
        <v>75</v>
      </c>
      <c r="G5050" t="s">
        <v>45</v>
      </c>
      <c r="H5050">
        <v>1</v>
      </c>
      <c r="I5050">
        <v>0</v>
      </c>
      <c r="J5050" t="s">
        <v>51</v>
      </c>
      <c r="K5050">
        <v>0</v>
      </c>
      <c r="L5050">
        <v>0</v>
      </c>
      <c r="M5050" t="s">
        <v>61</v>
      </c>
      <c r="N5050" t="s">
        <v>3641</v>
      </c>
      <c r="O5050">
        <v>11</v>
      </c>
      <c r="P5050">
        <v>11</v>
      </c>
      <c r="Q5050">
        <v>5</v>
      </c>
      <c r="R5050">
        <v>5</v>
      </c>
      <c r="S5050">
        <v>8</v>
      </c>
      <c r="T5050">
        <v>3</v>
      </c>
      <c r="U5050">
        <v>11</v>
      </c>
      <c r="V5050">
        <v>8</v>
      </c>
      <c r="W5050">
        <v>3</v>
      </c>
      <c r="X5050">
        <v>2</v>
      </c>
      <c r="Y5050">
        <v>0</v>
      </c>
      <c r="Z5050">
        <v>0</v>
      </c>
      <c r="AA5050">
        <v>5.5</v>
      </c>
      <c r="AB5050">
        <v>3.6</v>
      </c>
      <c r="AC5050">
        <v>1.61</v>
      </c>
      <c r="AD5050" t="str">
        <f t="shared" si="159"/>
        <v>H</v>
      </c>
      <c r="AE5050" t="str">
        <f t="shared" si="158"/>
        <v>Y</v>
      </c>
      <c r="AR5050">
        <v>3</v>
      </c>
      <c r="AS5050">
        <v>0</v>
      </c>
    </row>
    <row r="5051" spans="1:45" x14ac:dyDescent="0.3">
      <c r="A5051" t="s">
        <v>5280</v>
      </c>
      <c r="B5051" t="s">
        <v>5170</v>
      </c>
      <c r="C5051">
        <v>12</v>
      </c>
      <c r="D5051" s="1">
        <v>39032</v>
      </c>
      <c r="F5051" t="s">
        <v>54</v>
      </c>
      <c r="G5051" t="s">
        <v>79</v>
      </c>
      <c r="H5051">
        <v>0</v>
      </c>
      <c r="I5051">
        <v>1</v>
      </c>
      <c r="J5051" t="s">
        <v>47</v>
      </c>
      <c r="K5051">
        <v>0</v>
      </c>
      <c r="L5051">
        <v>0</v>
      </c>
      <c r="M5051" t="s">
        <v>61</v>
      </c>
      <c r="N5051" t="s">
        <v>3624</v>
      </c>
      <c r="O5051">
        <v>9</v>
      </c>
      <c r="P5051">
        <v>14</v>
      </c>
      <c r="Q5051">
        <v>4</v>
      </c>
      <c r="R5051">
        <v>7</v>
      </c>
      <c r="S5051">
        <v>6</v>
      </c>
      <c r="T5051">
        <v>4</v>
      </c>
      <c r="U5051">
        <v>17</v>
      </c>
      <c r="V5051">
        <v>8</v>
      </c>
      <c r="W5051">
        <v>4</v>
      </c>
      <c r="X5051">
        <v>3</v>
      </c>
      <c r="Y5051">
        <v>0</v>
      </c>
      <c r="Z5051">
        <v>0</v>
      </c>
      <c r="AA5051">
        <v>5.5</v>
      </c>
      <c r="AB5051">
        <v>3.6</v>
      </c>
      <c r="AC5051">
        <v>1.61</v>
      </c>
      <c r="AD5051" t="str">
        <f t="shared" si="159"/>
        <v>H</v>
      </c>
      <c r="AE5051" t="str">
        <f t="shared" si="158"/>
        <v>N</v>
      </c>
      <c r="AR5051">
        <v>0</v>
      </c>
      <c r="AS5051">
        <v>3</v>
      </c>
    </row>
    <row r="5052" spans="1:45" x14ac:dyDescent="0.3">
      <c r="A5052" t="s">
        <v>5281</v>
      </c>
      <c r="B5052" t="s">
        <v>5170</v>
      </c>
      <c r="C5052">
        <v>12</v>
      </c>
      <c r="D5052" s="1">
        <v>39032</v>
      </c>
      <c r="F5052" t="s">
        <v>53</v>
      </c>
      <c r="G5052" t="s">
        <v>2373</v>
      </c>
      <c r="H5052">
        <v>4</v>
      </c>
      <c r="I5052">
        <v>0</v>
      </c>
      <c r="J5052" t="s">
        <v>51</v>
      </c>
      <c r="K5052">
        <v>2</v>
      </c>
      <c r="L5052">
        <v>0</v>
      </c>
      <c r="M5052" t="s">
        <v>51</v>
      </c>
      <c r="N5052" t="s">
        <v>4097</v>
      </c>
      <c r="O5052">
        <v>14</v>
      </c>
      <c r="P5052">
        <v>2</v>
      </c>
      <c r="Q5052">
        <v>8</v>
      </c>
      <c r="R5052">
        <v>1</v>
      </c>
      <c r="S5052">
        <v>9</v>
      </c>
      <c r="T5052">
        <v>4</v>
      </c>
      <c r="U5052">
        <v>13</v>
      </c>
      <c r="V5052">
        <v>14</v>
      </c>
      <c r="W5052">
        <v>1</v>
      </c>
      <c r="X5052">
        <v>1</v>
      </c>
      <c r="Y5052">
        <v>0</v>
      </c>
      <c r="Z5052">
        <v>0</v>
      </c>
      <c r="AA5052">
        <v>1.1200000000000001</v>
      </c>
      <c r="AB5052">
        <v>7</v>
      </c>
      <c r="AC5052">
        <v>23</v>
      </c>
      <c r="AD5052" t="str">
        <f t="shared" si="159"/>
        <v>A</v>
      </c>
      <c r="AE5052" t="str">
        <f t="shared" si="158"/>
        <v>N</v>
      </c>
      <c r="AR5052">
        <v>3</v>
      </c>
      <c r="AS5052">
        <v>0</v>
      </c>
    </row>
    <row r="5053" spans="1:45" x14ac:dyDescent="0.3">
      <c r="A5053" t="s">
        <v>5282</v>
      </c>
      <c r="B5053" t="s">
        <v>5170</v>
      </c>
      <c r="C5053">
        <v>12</v>
      </c>
      <c r="D5053" s="1">
        <v>39032</v>
      </c>
      <c r="F5053" t="s">
        <v>73</v>
      </c>
      <c r="G5053" t="s">
        <v>49</v>
      </c>
      <c r="H5053">
        <v>0</v>
      </c>
      <c r="I5053">
        <v>1</v>
      </c>
      <c r="J5053" t="s">
        <v>47</v>
      </c>
      <c r="K5053">
        <v>0</v>
      </c>
      <c r="L5053">
        <v>1</v>
      </c>
      <c r="M5053" t="s">
        <v>47</v>
      </c>
      <c r="N5053" t="s">
        <v>3695</v>
      </c>
      <c r="O5053">
        <v>10</v>
      </c>
      <c r="P5053">
        <v>17</v>
      </c>
      <c r="Q5053">
        <v>4</v>
      </c>
      <c r="R5053">
        <v>9</v>
      </c>
      <c r="S5053">
        <v>6</v>
      </c>
      <c r="T5053">
        <v>2</v>
      </c>
      <c r="U5053">
        <v>16</v>
      </c>
      <c r="V5053">
        <v>19</v>
      </c>
      <c r="W5053">
        <v>2</v>
      </c>
      <c r="X5053">
        <v>3</v>
      </c>
      <c r="Y5053">
        <v>0</v>
      </c>
      <c r="Z5053">
        <v>0</v>
      </c>
      <c r="AA5053">
        <v>2</v>
      </c>
      <c r="AB5053">
        <v>3.2</v>
      </c>
      <c r="AC5053">
        <v>3.75</v>
      </c>
      <c r="AD5053" t="str">
        <f t="shared" si="159"/>
        <v>A</v>
      </c>
      <c r="AE5053" t="str">
        <f t="shared" si="158"/>
        <v>Y</v>
      </c>
      <c r="AR5053">
        <v>0</v>
      </c>
      <c r="AS5053">
        <v>3</v>
      </c>
    </row>
    <row r="5054" spans="1:45" x14ac:dyDescent="0.3">
      <c r="A5054" t="s">
        <v>5283</v>
      </c>
      <c r="B5054" t="s">
        <v>5170</v>
      </c>
      <c r="C5054">
        <v>12</v>
      </c>
      <c r="D5054" s="1">
        <v>39032</v>
      </c>
      <c r="F5054" t="s">
        <v>59</v>
      </c>
      <c r="G5054" t="s">
        <v>63</v>
      </c>
      <c r="H5054">
        <v>0</v>
      </c>
      <c r="I5054">
        <v>0</v>
      </c>
      <c r="J5054" t="s">
        <v>61</v>
      </c>
      <c r="K5054">
        <v>0</v>
      </c>
      <c r="L5054">
        <v>0</v>
      </c>
      <c r="M5054" t="s">
        <v>61</v>
      </c>
      <c r="N5054" t="s">
        <v>3616</v>
      </c>
      <c r="O5054">
        <v>15</v>
      </c>
      <c r="P5054">
        <v>8</v>
      </c>
      <c r="Q5054">
        <v>8</v>
      </c>
      <c r="R5054">
        <v>3</v>
      </c>
      <c r="S5054">
        <v>6</v>
      </c>
      <c r="T5054">
        <v>5</v>
      </c>
      <c r="U5054">
        <v>18</v>
      </c>
      <c r="V5054">
        <v>11</v>
      </c>
      <c r="W5054">
        <v>1</v>
      </c>
      <c r="X5054">
        <v>3</v>
      </c>
      <c r="Y5054">
        <v>0</v>
      </c>
      <c r="Z5054">
        <v>0</v>
      </c>
      <c r="AA5054">
        <v>2.1</v>
      </c>
      <c r="AB5054">
        <v>3.2</v>
      </c>
      <c r="AC5054">
        <v>3.5</v>
      </c>
      <c r="AD5054" t="str">
        <f t="shared" si="159"/>
        <v>A</v>
      </c>
      <c r="AE5054" t="str">
        <f t="shared" si="158"/>
        <v>N</v>
      </c>
      <c r="AR5054">
        <v>1</v>
      </c>
      <c r="AS5054">
        <v>1</v>
      </c>
    </row>
    <row r="5055" spans="1:45" x14ac:dyDescent="0.3">
      <c r="A5055" t="s">
        <v>5284</v>
      </c>
      <c r="B5055" t="s">
        <v>5170</v>
      </c>
      <c r="C5055">
        <v>12</v>
      </c>
      <c r="D5055" s="1">
        <v>39032</v>
      </c>
      <c r="F5055" t="s">
        <v>845</v>
      </c>
      <c r="G5055" t="s">
        <v>75</v>
      </c>
      <c r="H5055">
        <v>1</v>
      </c>
      <c r="I5055">
        <v>0</v>
      </c>
      <c r="J5055" t="s">
        <v>51</v>
      </c>
      <c r="K5055">
        <v>0</v>
      </c>
      <c r="L5055">
        <v>0</v>
      </c>
      <c r="M5055" t="s">
        <v>61</v>
      </c>
      <c r="N5055" t="s">
        <v>3655</v>
      </c>
      <c r="O5055">
        <v>11</v>
      </c>
      <c r="P5055">
        <v>11</v>
      </c>
      <c r="Q5055">
        <v>8</v>
      </c>
      <c r="R5055">
        <v>7</v>
      </c>
      <c r="S5055">
        <v>7</v>
      </c>
      <c r="T5055">
        <v>1</v>
      </c>
      <c r="U5055">
        <v>7</v>
      </c>
      <c r="V5055">
        <v>10</v>
      </c>
      <c r="W5055">
        <v>1</v>
      </c>
      <c r="X5055">
        <v>3</v>
      </c>
      <c r="Y5055">
        <v>0</v>
      </c>
      <c r="Z5055">
        <v>0</v>
      </c>
      <c r="AA5055">
        <v>2.2000000000000002</v>
      </c>
      <c r="AB5055">
        <v>3.2</v>
      </c>
      <c r="AC5055">
        <v>3.25</v>
      </c>
      <c r="AD5055" t="str">
        <f t="shared" si="159"/>
        <v>A</v>
      </c>
      <c r="AE5055" t="str">
        <f t="shared" si="158"/>
        <v>N</v>
      </c>
      <c r="AR5055">
        <v>3</v>
      </c>
      <c r="AS5055">
        <v>0</v>
      </c>
    </row>
    <row r="5056" spans="1:45" x14ac:dyDescent="0.3">
      <c r="A5056" t="s">
        <v>5285</v>
      </c>
      <c r="B5056" t="s">
        <v>5170</v>
      </c>
      <c r="C5056">
        <v>12</v>
      </c>
      <c r="D5056" s="1">
        <v>39032</v>
      </c>
      <c r="F5056" t="s">
        <v>4021</v>
      </c>
      <c r="G5056" t="s">
        <v>3176</v>
      </c>
      <c r="H5056">
        <v>1</v>
      </c>
      <c r="I5056">
        <v>1</v>
      </c>
      <c r="J5056" t="s">
        <v>61</v>
      </c>
      <c r="K5056">
        <v>0</v>
      </c>
      <c r="L5056">
        <v>0</v>
      </c>
      <c r="M5056" t="s">
        <v>61</v>
      </c>
      <c r="N5056" t="s">
        <v>3619</v>
      </c>
      <c r="O5056">
        <v>23</v>
      </c>
      <c r="P5056">
        <v>7</v>
      </c>
      <c r="Q5056">
        <v>12</v>
      </c>
      <c r="R5056">
        <v>4</v>
      </c>
      <c r="S5056">
        <v>19</v>
      </c>
      <c r="T5056">
        <v>5</v>
      </c>
      <c r="U5056">
        <v>11</v>
      </c>
      <c r="V5056">
        <v>7</v>
      </c>
      <c r="W5056">
        <v>0</v>
      </c>
      <c r="X5056">
        <v>3</v>
      </c>
      <c r="Y5056">
        <v>0</v>
      </c>
      <c r="Z5056">
        <v>0</v>
      </c>
      <c r="AA5056">
        <v>1.83</v>
      </c>
      <c r="AB5056">
        <v>3.3</v>
      </c>
      <c r="AC5056">
        <v>4.33</v>
      </c>
      <c r="AD5056" t="str">
        <f t="shared" si="159"/>
        <v>A</v>
      </c>
      <c r="AE5056" t="str">
        <f t="shared" si="158"/>
        <v>N</v>
      </c>
      <c r="AR5056">
        <v>1</v>
      </c>
      <c r="AS5056">
        <v>1</v>
      </c>
    </row>
    <row r="5057" spans="1:45" x14ac:dyDescent="0.3">
      <c r="A5057" t="s">
        <v>5286</v>
      </c>
      <c r="B5057" t="s">
        <v>5170</v>
      </c>
      <c r="C5057">
        <v>12</v>
      </c>
      <c r="D5057" s="1">
        <v>39032</v>
      </c>
      <c r="F5057" t="s">
        <v>69</v>
      </c>
      <c r="G5057" t="s">
        <v>843</v>
      </c>
      <c r="H5057">
        <v>2</v>
      </c>
      <c r="I5057">
        <v>2</v>
      </c>
      <c r="J5057" t="s">
        <v>61</v>
      </c>
      <c r="K5057">
        <v>0</v>
      </c>
      <c r="L5057">
        <v>1</v>
      </c>
      <c r="M5057" t="s">
        <v>47</v>
      </c>
      <c r="N5057" t="s">
        <v>3614</v>
      </c>
      <c r="O5057">
        <v>8</v>
      </c>
      <c r="P5057">
        <v>6</v>
      </c>
      <c r="Q5057">
        <v>4</v>
      </c>
      <c r="R5057">
        <v>4</v>
      </c>
      <c r="S5057">
        <v>4</v>
      </c>
      <c r="T5057">
        <v>5</v>
      </c>
      <c r="U5057">
        <v>5</v>
      </c>
      <c r="V5057">
        <v>6</v>
      </c>
      <c r="W5057">
        <v>1</v>
      </c>
      <c r="X5057">
        <v>1</v>
      </c>
      <c r="Y5057">
        <v>0</v>
      </c>
      <c r="Z5057">
        <v>0</v>
      </c>
      <c r="AA5057">
        <v>2.9</v>
      </c>
      <c r="AB5057">
        <v>3.2</v>
      </c>
      <c r="AC5057">
        <v>2.37</v>
      </c>
      <c r="AD5057" t="str">
        <f t="shared" si="159"/>
        <v>H</v>
      </c>
      <c r="AE5057" t="str">
        <f t="shared" si="158"/>
        <v>N</v>
      </c>
      <c r="AR5057">
        <v>1</v>
      </c>
      <c r="AS5057">
        <v>1</v>
      </c>
    </row>
    <row r="5058" spans="1:45" x14ac:dyDescent="0.3">
      <c r="A5058" t="s">
        <v>5287</v>
      </c>
      <c r="B5058" t="s">
        <v>5170</v>
      </c>
      <c r="C5058">
        <v>12</v>
      </c>
      <c r="D5058" s="1">
        <v>39032</v>
      </c>
      <c r="F5058" t="s">
        <v>4795</v>
      </c>
      <c r="G5058" t="s">
        <v>1988</v>
      </c>
      <c r="H5058">
        <v>3</v>
      </c>
      <c r="I5058">
        <v>2</v>
      </c>
      <c r="J5058" t="s">
        <v>51</v>
      </c>
      <c r="K5058">
        <v>2</v>
      </c>
      <c r="L5058">
        <v>0</v>
      </c>
      <c r="M5058" t="s">
        <v>51</v>
      </c>
      <c r="N5058" t="s">
        <v>3631</v>
      </c>
      <c r="O5058">
        <v>8</v>
      </c>
      <c r="P5058">
        <v>7</v>
      </c>
      <c r="Q5058">
        <v>5</v>
      </c>
      <c r="R5058">
        <v>4</v>
      </c>
      <c r="S5058">
        <v>2</v>
      </c>
      <c r="T5058">
        <v>3</v>
      </c>
      <c r="U5058">
        <v>18</v>
      </c>
      <c r="V5058">
        <v>11</v>
      </c>
      <c r="W5058">
        <v>2</v>
      </c>
      <c r="X5058">
        <v>0</v>
      </c>
      <c r="Y5058">
        <v>0</v>
      </c>
      <c r="Z5058">
        <v>0</v>
      </c>
      <c r="AA5058">
        <v>1.9</v>
      </c>
      <c r="AB5058">
        <v>3.25</v>
      </c>
      <c r="AC5058">
        <v>4</v>
      </c>
      <c r="AD5058" t="str">
        <f t="shared" si="159"/>
        <v>A</v>
      </c>
      <c r="AE5058" t="str">
        <f t="shared" si="158"/>
        <v>N</v>
      </c>
      <c r="AR5058">
        <v>3</v>
      </c>
      <c r="AS5058">
        <v>0</v>
      </c>
    </row>
    <row r="5059" spans="1:45" x14ac:dyDescent="0.3">
      <c r="A5059" t="s">
        <v>5288</v>
      </c>
      <c r="B5059" t="s">
        <v>5170</v>
      </c>
      <c r="C5059">
        <v>12</v>
      </c>
      <c r="D5059" s="1">
        <v>39033</v>
      </c>
      <c r="F5059" t="s">
        <v>45</v>
      </c>
      <c r="G5059" t="s">
        <v>56</v>
      </c>
      <c r="H5059">
        <v>3</v>
      </c>
      <c r="I5059">
        <v>0</v>
      </c>
      <c r="J5059" t="s">
        <v>51</v>
      </c>
      <c r="K5059">
        <v>1</v>
      </c>
      <c r="L5059">
        <v>0</v>
      </c>
      <c r="M5059" t="s">
        <v>51</v>
      </c>
      <c r="N5059" t="s">
        <v>4412</v>
      </c>
      <c r="O5059">
        <v>7</v>
      </c>
      <c r="P5059">
        <v>10</v>
      </c>
      <c r="Q5059">
        <v>7</v>
      </c>
      <c r="R5059">
        <v>4</v>
      </c>
      <c r="S5059">
        <v>2</v>
      </c>
      <c r="T5059">
        <v>6</v>
      </c>
      <c r="U5059">
        <v>7</v>
      </c>
      <c r="V5059">
        <v>12</v>
      </c>
      <c r="W5059">
        <v>2</v>
      </c>
      <c r="X5059">
        <v>3</v>
      </c>
      <c r="Y5059">
        <v>0</v>
      </c>
      <c r="Z5059">
        <v>0</v>
      </c>
      <c r="AA5059">
        <v>2</v>
      </c>
      <c r="AB5059">
        <v>3.2</v>
      </c>
      <c r="AC5059">
        <v>3.75</v>
      </c>
      <c r="AD5059" t="str">
        <f t="shared" si="159"/>
        <v>A</v>
      </c>
      <c r="AE5059" t="str">
        <f t="shared" ref="AE5059:AE5122" si="160">IFERROR(IF(IF(IF(AC5059&gt;AA5059,G5059,F5059)=F5059,"H","A")=J5059,"Y","N"),"NAN")</f>
        <v>N</v>
      </c>
      <c r="AR5059">
        <v>3</v>
      </c>
      <c r="AS5059">
        <v>0</v>
      </c>
    </row>
    <row r="5060" spans="1:45" x14ac:dyDescent="0.3">
      <c r="A5060" t="s">
        <v>5289</v>
      </c>
      <c r="B5060" t="s">
        <v>5170</v>
      </c>
      <c r="C5060">
        <v>12</v>
      </c>
      <c r="D5060" s="1">
        <v>39033</v>
      </c>
      <c r="F5060" t="s">
        <v>5176</v>
      </c>
      <c r="G5060" t="s">
        <v>64</v>
      </c>
      <c r="H5060">
        <v>3</v>
      </c>
      <c r="I5060">
        <v>1</v>
      </c>
      <c r="J5060" t="s">
        <v>51</v>
      </c>
      <c r="K5060">
        <v>2</v>
      </c>
      <c r="L5060">
        <v>1</v>
      </c>
      <c r="M5060" t="s">
        <v>51</v>
      </c>
      <c r="N5060" t="s">
        <v>3641</v>
      </c>
      <c r="O5060">
        <v>8</v>
      </c>
      <c r="P5060">
        <v>9</v>
      </c>
      <c r="Q5060">
        <v>4</v>
      </c>
      <c r="R5060">
        <v>3</v>
      </c>
      <c r="S5060">
        <v>7</v>
      </c>
      <c r="T5060">
        <v>2</v>
      </c>
      <c r="U5060">
        <v>14</v>
      </c>
      <c r="V5060">
        <v>7</v>
      </c>
      <c r="W5060">
        <v>1</v>
      </c>
      <c r="X5060">
        <v>1</v>
      </c>
      <c r="Y5060">
        <v>0</v>
      </c>
      <c r="Z5060">
        <v>0</v>
      </c>
      <c r="AA5060">
        <v>3.1</v>
      </c>
      <c r="AB5060">
        <v>3.2</v>
      </c>
      <c r="AC5060">
        <v>2.25</v>
      </c>
      <c r="AD5060" t="str">
        <f t="shared" si="159"/>
        <v>H</v>
      </c>
      <c r="AE5060" t="str">
        <f t="shared" si="160"/>
        <v>Y</v>
      </c>
      <c r="AR5060">
        <v>3</v>
      </c>
      <c r="AS5060">
        <v>0</v>
      </c>
    </row>
    <row r="5061" spans="1:45" x14ac:dyDescent="0.3">
      <c r="A5061" t="s">
        <v>5290</v>
      </c>
      <c r="B5061" t="s">
        <v>5170</v>
      </c>
      <c r="C5061">
        <v>13</v>
      </c>
      <c r="D5061" s="1">
        <v>39039</v>
      </c>
      <c r="F5061" t="s">
        <v>45</v>
      </c>
      <c r="G5061" t="s">
        <v>63</v>
      </c>
      <c r="H5061">
        <v>1</v>
      </c>
      <c r="I5061">
        <v>1</v>
      </c>
      <c r="J5061" t="s">
        <v>61</v>
      </c>
      <c r="K5061">
        <v>0</v>
      </c>
      <c r="L5061">
        <v>1</v>
      </c>
      <c r="M5061" t="s">
        <v>47</v>
      </c>
      <c r="N5061" t="s">
        <v>4453</v>
      </c>
      <c r="O5061">
        <v>23</v>
      </c>
      <c r="P5061">
        <v>2</v>
      </c>
      <c r="Q5061">
        <v>10</v>
      </c>
      <c r="R5061">
        <v>1</v>
      </c>
      <c r="S5061">
        <v>11</v>
      </c>
      <c r="T5061">
        <v>1</v>
      </c>
      <c r="U5061">
        <v>10</v>
      </c>
      <c r="V5061">
        <v>9</v>
      </c>
      <c r="W5061">
        <v>2</v>
      </c>
      <c r="X5061">
        <v>5</v>
      </c>
      <c r="Y5061">
        <v>0</v>
      </c>
      <c r="Z5061">
        <v>0</v>
      </c>
      <c r="AA5061">
        <v>1.25</v>
      </c>
      <c r="AB5061">
        <v>5</v>
      </c>
      <c r="AC5061">
        <v>13</v>
      </c>
      <c r="AD5061" t="str">
        <f t="shared" si="159"/>
        <v>A</v>
      </c>
      <c r="AE5061" t="str">
        <f t="shared" si="160"/>
        <v>N</v>
      </c>
      <c r="AR5061">
        <v>1</v>
      </c>
      <c r="AS5061">
        <v>1</v>
      </c>
    </row>
    <row r="5062" spans="1:45" x14ac:dyDescent="0.3">
      <c r="A5062" t="s">
        <v>5291</v>
      </c>
      <c r="B5062" t="s">
        <v>5170</v>
      </c>
      <c r="C5062">
        <v>13</v>
      </c>
      <c r="D5062" s="1">
        <v>39039</v>
      </c>
      <c r="F5062" t="s">
        <v>53</v>
      </c>
      <c r="G5062" t="s">
        <v>75</v>
      </c>
      <c r="H5062">
        <v>1</v>
      </c>
      <c r="I5062">
        <v>0</v>
      </c>
      <c r="J5062" t="s">
        <v>51</v>
      </c>
      <c r="K5062">
        <v>1</v>
      </c>
      <c r="L5062">
        <v>0</v>
      </c>
      <c r="M5062" t="s">
        <v>51</v>
      </c>
      <c r="N5062" t="s">
        <v>3639</v>
      </c>
      <c r="O5062">
        <v>19</v>
      </c>
      <c r="P5062">
        <v>7</v>
      </c>
      <c r="Q5062">
        <v>9</v>
      </c>
      <c r="R5062">
        <v>1</v>
      </c>
      <c r="S5062">
        <v>5</v>
      </c>
      <c r="T5062">
        <v>6</v>
      </c>
      <c r="U5062">
        <v>10</v>
      </c>
      <c r="V5062">
        <v>8</v>
      </c>
      <c r="W5062">
        <v>1</v>
      </c>
      <c r="X5062">
        <v>4</v>
      </c>
      <c r="Y5062">
        <v>0</v>
      </c>
      <c r="Z5062">
        <v>0</v>
      </c>
      <c r="AA5062">
        <v>1.18</v>
      </c>
      <c r="AB5062">
        <v>5.75</v>
      </c>
      <c r="AC5062">
        <v>17</v>
      </c>
      <c r="AD5062" t="str">
        <f t="shared" si="159"/>
        <v>A</v>
      </c>
      <c r="AE5062" t="str">
        <f t="shared" si="160"/>
        <v>N</v>
      </c>
      <c r="AR5062">
        <v>3</v>
      </c>
      <c r="AS5062">
        <v>0</v>
      </c>
    </row>
    <row r="5063" spans="1:45" x14ac:dyDescent="0.3">
      <c r="A5063" t="s">
        <v>5292</v>
      </c>
      <c r="B5063" t="s">
        <v>5170</v>
      </c>
      <c r="C5063">
        <v>13</v>
      </c>
      <c r="D5063" s="1">
        <v>39039</v>
      </c>
      <c r="F5063" t="s">
        <v>73</v>
      </c>
      <c r="G5063" t="s">
        <v>843</v>
      </c>
      <c r="H5063">
        <v>1</v>
      </c>
      <c r="I5063">
        <v>0</v>
      </c>
      <c r="J5063" t="s">
        <v>51</v>
      </c>
      <c r="K5063">
        <v>0</v>
      </c>
      <c r="L5063">
        <v>0</v>
      </c>
      <c r="M5063" t="s">
        <v>61</v>
      </c>
      <c r="N5063" t="s">
        <v>3637</v>
      </c>
      <c r="O5063">
        <v>9</v>
      </c>
      <c r="P5063">
        <v>13</v>
      </c>
      <c r="Q5063">
        <v>2</v>
      </c>
      <c r="R5063">
        <v>2</v>
      </c>
      <c r="S5063">
        <v>5</v>
      </c>
      <c r="T5063">
        <v>8</v>
      </c>
      <c r="U5063">
        <v>18</v>
      </c>
      <c r="V5063">
        <v>14</v>
      </c>
      <c r="W5063">
        <v>3</v>
      </c>
      <c r="X5063">
        <v>0</v>
      </c>
      <c r="Y5063">
        <v>0</v>
      </c>
      <c r="Z5063">
        <v>0</v>
      </c>
      <c r="AA5063">
        <v>2.4</v>
      </c>
      <c r="AB5063">
        <v>3.2</v>
      </c>
      <c r="AC5063">
        <v>2.87</v>
      </c>
      <c r="AD5063" t="str">
        <f t="shared" si="159"/>
        <v>A</v>
      </c>
      <c r="AE5063" t="str">
        <f t="shared" si="160"/>
        <v>N</v>
      </c>
      <c r="AR5063">
        <v>3</v>
      </c>
      <c r="AS5063">
        <v>0</v>
      </c>
    </row>
    <row r="5064" spans="1:45" x14ac:dyDescent="0.3">
      <c r="A5064" t="s">
        <v>5293</v>
      </c>
      <c r="B5064" t="s">
        <v>5170</v>
      </c>
      <c r="C5064">
        <v>13</v>
      </c>
      <c r="D5064" s="1">
        <v>39039</v>
      </c>
      <c r="F5064" t="s">
        <v>59</v>
      </c>
      <c r="G5064" t="s">
        <v>3176</v>
      </c>
      <c r="H5064">
        <v>3</v>
      </c>
      <c r="I5064">
        <v>1</v>
      </c>
      <c r="J5064" t="s">
        <v>51</v>
      </c>
      <c r="K5064">
        <v>3</v>
      </c>
      <c r="L5064">
        <v>0</v>
      </c>
      <c r="M5064" t="s">
        <v>51</v>
      </c>
      <c r="N5064" t="s">
        <v>3614</v>
      </c>
      <c r="O5064">
        <v>15</v>
      </c>
      <c r="P5064">
        <v>7</v>
      </c>
      <c r="Q5064">
        <v>7</v>
      </c>
      <c r="R5064">
        <v>2</v>
      </c>
      <c r="S5064">
        <v>5</v>
      </c>
      <c r="T5064">
        <v>0</v>
      </c>
      <c r="U5064">
        <v>22</v>
      </c>
      <c r="V5064">
        <v>12</v>
      </c>
      <c r="W5064">
        <v>1</v>
      </c>
      <c r="X5064">
        <v>1</v>
      </c>
      <c r="Y5064">
        <v>0</v>
      </c>
      <c r="Z5064">
        <v>0</v>
      </c>
      <c r="AA5064">
        <v>2.1</v>
      </c>
      <c r="AB5064">
        <v>3.2</v>
      </c>
      <c r="AC5064">
        <v>3.5</v>
      </c>
      <c r="AD5064" t="str">
        <f t="shared" si="159"/>
        <v>A</v>
      </c>
      <c r="AE5064" t="str">
        <f t="shared" si="160"/>
        <v>N</v>
      </c>
      <c r="AR5064">
        <v>3</v>
      </c>
      <c r="AS5064">
        <v>0</v>
      </c>
    </row>
    <row r="5065" spans="1:45" x14ac:dyDescent="0.3">
      <c r="A5065" t="s">
        <v>5294</v>
      </c>
      <c r="B5065" t="s">
        <v>5170</v>
      </c>
      <c r="C5065">
        <v>13</v>
      </c>
      <c r="D5065" s="1">
        <v>39039</v>
      </c>
      <c r="F5065" t="s">
        <v>845</v>
      </c>
      <c r="G5065" t="s">
        <v>56</v>
      </c>
      <c r="H5065">
        <v>0</v>
      </c>
      <c r="I5065">
        <v>0</v>
      </c>
      <c r="J5065" t="s">
        <v>61</v>
      </c>
      <c r="K5065">
        <v>0</v>
      </c>
      <c r="L5065">
        <v>0</v>
      </c>
      <c r="M5065" t="s">
        <v>61</v>
      </c>
      <c r="N5065" t="s">
        <v>5026</v>
      </c>
      <c r="O5065">
        <v>1</v>
      </c>
      <c r="P5065">
        <v>17</v>
      </c>
      <c r="Q5065">
        <v>1</v>
      </c>
      <c r="R5065">
        <v>10</v>
      </c>
      <c r="S5065">
        <v>2</v>
      </c>
      <c r="T5065">
        <v>12</v>
      </c>
      <c r="U5065">
        <v>14</v>
      </c>
      <c r="V5065">
        <v>3</v>
      </c>
      <c r="W5065">
        <v>0</v>
      </c>
      <c r="X5065">
        <v>0</v>
      </c>
      <c r="Y5065">
        <v>0</v>
      </c>
      <c r="Z5065">
        <v>0</v>
      </c>
      <c r="AA5065">
        <v>3.75</v>
      </c>
      <c r="AB5065">
        <v>3.2</v>
      </c>
      <c r="AC5065">
        <v>2</v>
      </c>
      <c r="AD5065" t="str">
        <f t="shared" si="159"/>
        <v>H</v>
      </c>
      <c r="AE5065" t="str">
        <f t="shared" si="160"/>
        <v>N</v>
      </c>
      <c r="AR5065">
        <v>1</v>
      </c>
      <c r="AS5065">
        <v>1</v>
      </c>
    </row>
    <row r="5066" spans="1:45" x14ac:dyDescent="0.3">
      <c r="A5066" t="s">
        <v>5295</v>
      </c>
      <c r="B5066" t="s">
        <v>5170</v>
      </c>
      <c r="C5066">
        <v>13</v>
      </c>
      <c r="D5066" s="1">
        <v>39039</v>
      </c>
      <c r="F5066" t="s">
        <v>4021</v>
      </c>
      <c r="G5066" t="s">
        <v>2373</v>
      </c>
      <c r="H5066">
        <v>2</v>
      </c>
      <c r="I5066">
        <v>1</v>
      </c>
      <c r="J5066" t="s">
        <v>51</v>
      </c>
      <c r="K5066">
        <v>1</v>
      </c>
      <c r="L5066">
        <v>1</v>
      </c>
      <c r="M5066" t="s">
        <v>61</v>
      </c>
      <c r="N5066" t="s">
        <v>3657</v>
      </c>
      <c r="O5066">
        <v>17</v>
      </c>
      <c r="P5066">
        <v>8</v>
      </c>
      <c r="Q5066">
        <v>11</v>
      </c>
      <c r="R5066">
        <v>4</v>
      </c>
      <c r="S5066">
        <v>9</v>
      </c>
      <c r="T5066">
        <v>5</v>
      </c>
      <c r="U5066">
        <v>14</v>
      </c>
      <c r="V5066">
        <v>18</v>
      </c>
      <c r="W5066">
        <v>1</v>
      </c>
      <c r="X5066">
        <v>3</v>
      </c>
      <c r="Y5066">
        <v>0</v>
      </c>
      <c r="Z5066">
        <v>0</v>
      </c>
      <c r="AA5066">
        <v>1.61</v>
      </c>
      <c r="AB5066">
        <v>3.6</v>
      </c>
      <c r="AC5066">
        <v>5.5</v>
      </c>
      <c r="AD5066" t="str">
        <f t="shared" si="159"/>
        <v>A</v>
      </c>
      <c r="AE5066" t="str">
        <f t="shared" si="160"/>
        <v>N</v>
      </c>
      <c r="AR5066">
        <v>3</v>
      </c>
      <c r="AS5066">
        <v>0</v>
      </c>
    </row>
    <row r="5067" spans="1:45" x14ac:dyDescent="0.3">
      <c r="A5067" t="s">
        <v>5296</v>
      </c>
      <c r="B5067" t="s">
        <v>5170</v>
      </c>
      <c r="C5067">
        <v>13</v>
      </c>
      <c r="D5067" s="1">
        <v>39039</v>
      </c>
      <c r="F5067" t="s">
        <v>5176</v>
      </c>
      <c r="G5067" t="s">
        <v>1988</v>
      </c>
      <c r="H5067">
        <v>2</v>
      </c>
      <c r="I5067">
        <v>0</v>
      </c>
      <c r="J5067" t="s">
        <v>51</v>
      </c>
      <c r="K5067">
        <v>1</v>
      </c>
      <c r="L5067">
        <v>0</v>
      </c>
      <c r="M5067" t="s">
        <v>51</v>
      </c>
      <c r="N5067" t="s">
        <v>3616</v>
      </c>
      <c r="O5067">
        <v>11</v>
      </c>
      <c r="P5067">
        <v>4</v>
      </c>
      <c r="Q5067">
        <v>4</v>
      </c>
      <c r="R5067">
        <v>2</v>
      </c>
      <c r="S5067">
        <v>4</v>
      </c>
      <c r="T5067">
        <v>9</v>
      </c>
      <c r="U5067">
        <v>6</v>
      </c>
      <c r="V5067">
        <v>11</v>
      </c>
      <c r="W5067">
        <v>0</v>
      </c>
      <c r="X5067">
        <v>3</v>
      </c>
      <c r="Y5067">
        <v>0</v>
      </c>
      <c r="Z5067">
        <v>0</v>
      </c>
      <c r="AA5067">
        <v>1.9</v>
      </c>
      <c r="AB5067">
        <v>3.25</v>
      </c>
      <c r="AC5067">
        <v>4</v>
      </c>
      <c r="AD5067" t="str">
        <f t="shared" si="159"/>
        <v>A</v>
      </c>
      <c r="AE5067" t="str">
        <f t="shared" si="160"/>
        <v>N</v>
      </c>
      <c r="AR5067">
        <v>3</v>
      </c>
      <c r="AS5067">
        <v>0</v>
      </c>
    </row>
    <row r="5068" spans="1:45" x14ac:dyDescent="0.3">
      <c r="A5068" t="s">
        <v>5297</v>
      </c>
      <c r="B5068" t="s">
        <v>5170</v>
      </c>
      <c r="C5068">
        <v>13</v>
      </c>
      <c r="D5068" s="1">
        <v>39039</v>
      </c>
      <c r="F5068" t="s">
        <v>69</v>
      </c>
      <c r="G5068" t="s">
        <v>79</v>
      </c>
      <c r="H5068">
        <v>1</v>
      </c>
      <c r="I5068">
        <v>2</v>
      </c>
      <c r="J5068" t="s">
        <v>47</v>
      </c>
      <c r="K5068">
        <v>1</v>
      </c>
      <c r="L5068">
        <v>1</v>
      </c>
      <c r="M5068" t="s">
        <v>61</v>
      </c>
      <c r="N5068" t="s">
        <v>4412</v>
      </c>
      <c r="O5068">
        <v>5</v>
      </c>
      <c r="P5068">
        <v>22</v>
      </c>
      <c r="Q5068">
        <v>3</v>
      </c>
      <c r="R5068">
        <v>15</v>
      </c>
      <c r="S5068">
        <v>0</v>
      </c>
      <c r="T5068">
        <v>14</v>
      </c>
      <c r="U5068">
        <v>19</v>
      </c>
      <c r="V5068">
        <v>10</v>
      </c>
      <c r="W5068">
        <v>1</v>
      </c>
      <c r="X5068">
        <v>1</v>
      </c>
      <c r="Y5068">
        <v>0</v>
      </c>
      <c r="Z5068">
        <v>0</v>
      </c>
      <c r="AA5068">
        <v>9</v>
      </c>
      <c r="AB5068">
        <v>4.33</v>
      </c>
      <c r="AC5068">
        <v>1.36</v>
      </c>
      <c r="AD5068" t="str">
        <f t="shared" si="159"/>
        <v>H</v>
      </c>
      <c r="AE5068" t="str">
        <f t="shared" si="160"/>
        <v>N</v>
      </c>
      <c r="AR5068">
        <v>0</v>
      </c>
      <c r="AS5068">
        <v>3</v>
      </c>
    </row>
    <row r="5069" spans="1:45" x14ac:dyDescent="0.3">
      <c r="A5069" t="s">
        <v>5298</v>
      </c>
      <c r="B5069" t="s">
        <v>5170</v>
      </c>
      <c r="C5069">
        <v>13</v>
      </c>
      <c r="D5069" s="1">
        <v>39040</v>
      </c>
      <c r="F5069" t="s">
        <v>54</v>
      </c>
      <c r="G5069" t="s">
        <v>64</v>
      </c>
      <c r="H5069">
        <v>1</v>
      </c>
      <c r="I5069">
        <v>1</v>
      </c>
      <c r="J5069" t="s">
        <v>61</v>
      </c>
      <c r="K5069">
        <v>1</v>
      </c>
      <c r="L5069">
        <v>0</v>
      </c>
      <c r="M5069" t="s">
        <v>51</v>
      </c>
      <c r="N5069" t="s">
        <v>3695</v>
      </c>
      <c r="O5069">
        <v>6</v>
      </c>
      <c r="P5069">
        <v>13</v>
      </c>
      <c r="Q5069">
        <v>3</v>
      </c>
      <c r="R5069">
        <v>5</v>
      </c>
      <c r="S5069">
        <v>4</v>
      </c>
      <c r="T5069">
        <v>5</v>
      </c>
      <c r="U5069">
        <v>17</v>
      </c>
      <c r="V5069">
        <v>16</v>
      </c>
      <c r="W5069">
        <v>0</v>
      </c>
      <c r="X5069">
        <v>1</v>
      </c>
      <c r="Y5069">
        <v>1</v>
      </c>
      <c r="Z5069">
        <v>1</v>
      </c>
      <c r="AA5069">
        <v>2.4</v>
      </c>
      <c r="AB5069">
        <v>3.2</v>
      </c>
      <c r="AC5069">
        <v>2.87</v>
      </c>
      <c r="AD5069" t="str">
        <f t="shared" si="159"/>
        <v>A</v>
      </c>
      <c r="AE5069" t="str">
        <f t="shared" si="160"/>
        <v>N</v>
      </c>
      <c r="AR5069">
        <v>1</v>
      </c>
      <c r="AS5069">
        <v>1</v>
      </c>
    </row>
    <row r="5070" spans="1:45" x14ac:dyDescent="0.3">
      <c r="A5070" t="s">
        <v>5299</v>
      </c>
      <c r="B5070" t="s">
        <v>5170</v>
      </c>
      <c r="C5070">
        <v>13</v>
      </c>
      <c r="D5070" s="1">
        <v>39040</v>
      </c>
      <c r="F5070" t="s">
        <v>4795</v>
      </c>
      <c r="G5070" t="s">
        <v>49</v>
      </c>
      <c r="H5070">
        <v>0</v>
      </c>
      <c r="I5070">
        <v>0</v>
      </c>
      <c r="J5070" t="s">
        <v>61</v>
      </c>
      <c r="K5070">
        <v>0</v>
      </c>
      <c r="L5070">
        <v>0</v>
      </c>
      <c r="M5070" t="s">
        <v>61</v>
      </c>
      <c r="N5070" t="s">
        <v>3619</v>
      </c>
      <c r="O5070">
        <v>14</v>
      </c>
      <c r="P5070">
        <v>7</v>
      </c>
      <c r="Q5070">
        <v>5</v>
      </c>
      <c r="R5070">
        <v>3</v>
      </c>
      <c r="S5070">
        <v>6</v>
      </c>
      <c r="T5070">
        <v>6</v>
      </c>
      <c r="U5070">
        <v>6</v>
      </c>
      <c r="V5070">
        <v>11</v>
      </c>
      <c r="W5070">
        <v>1</v>
      </c>
      <c r="X5070">
        <v>0</v>
      </c>
      <c r="Y5070">
        <v>0</v>
      </c>
      <c r="Z5070">
        <v>0</v>
      </c>
      <c r="AA5070">
        <v>2.37</v>
      </c>
      <c r="AB5070">
        <v>3.2</v>
      </c>
      <c r="AC5070">
        <v>2.9</v>
      </c>
      <c r="AD5070" t="str">
        <f t="shared" si="159"/>
        <v>A</v>
      </c>
      <c r="AE5070" t="str">
        <f t="shared" si="160"/>
        <v>N</v>
      </c>
      <c r="AR5070">
        <v>1</v>
      </c>
      <c r="AS5070">
        <v>1</v>
      </c>
    </row>
    <row r="5071" spans="1:45" x14ac:dyDescent="0.3">
      <c r="A5071" t="s">
        <v>5300</v>
      </c>
      <c r="B5071" t="s">
        <v>5170</v>
      </c>
      <c r="C5071">
        <v>14</v>
      </c>
      <c r="D5071" s="1">
        <v>39046</v>
      </c>
      <c r="F5071" t="s">
        <v>49</v>
      </c>
      <c r="G5071" t="s">
        <v>845</v>
      </c>
      <c r="H5071">
        <v>1</v>
      </c>
      <c r="I5071">
        <v>1</v>
      </c>
      <c r="J5071" t="s">
        <v>61</v>
      </c>
      <c r="K5071">
        <v>1</v>
      </c>
      <c r="L5071">
        <v>1</v>
      </c>
      <c r="M5071" t="s">
        <v>61</v>
      </c>
      <c r="N5071" t="s">
        <v>4115</v>
      </c>
      <c r="O5071">
        <v>11</v>
      </c>
      <c r="P5071">
        <v>9</v>
      </c>
      <c r="Q5071">
        <v>4</v>
      </c>
      <c r="R5071">
        <v>4</v>
      </c>
      <c r="S5071">
        <v>9</v>
      </c>
      <c r="T5071">
        <v>4</v>
      </c>
      <c r="U5071">
        <v>18</v>
      </c>
      <c r="V5071">
        <v>11</v>
      </c>
      <c r="W5071">
        <v>1</v>
      </c>
      <c r="X5071">
        <v>3</v>
      </c>
      <c r="Y5071">
        <v>0</v>
      </c>
      <c r="Z5071">
        <v>0</v>
      </c>
      <c r="AA5071">
        <v>1.8</v>
      </c>
      <c r="AB5071">
        <v>3.3</v>
      </c>
      <c r="AC5071">
        <v>4.5</v>
      </c>
      <c r="AD5071" t="str">
        <f t="shared" si="159"/>
        <v>A</v>
      </c>
      <c r="AE5071" t="str">
        <f t="shared" si="160"/>
        <v>N</v>
      </c>
      <c r="AR5071">
        <v>1</v>
      </c>
      <c r="AS5071">
        <v>1</v>
      </c>
    </row>
    <row r="5072" spans="1:45" x14ac:dyDescent="0.3">
      <c r="A5072" t="s">
        <v>5301</v>
      </c>
      <c r="B5072" t="s">
        <v>5170</v>
      </c>
      <c r="C5072">
        <v>14</v>
      </c>
      <c r="D5072" s="1">
        <v>39046</v>
      </c>
      <c r="F5072" t="s">
        <v>843</v>
      </c>
      <c r="G5072" t="s">
        <v>45</v>
      </c>
      <c r="H5072">
        <v>3</v>
      </c>
      <c r="I5072">
        <v>1</v>
      </c>
      <c r="J5072" t="s">
        <v>51</v>
      </c>
      <c r="K5072">
        <v>2</v>
      </c>
      <c r="L5072">
        <v>1</v>
      </c>
      <c r="M5072" t="s">
        <v>51</v>
      </c>
      <c r="N5072" t="s">
        <v>3639</v>
      </c>
      <c r="O5072">
        <v>10</v>
      </c>
      <c r="P5072">
        <v>14</v>
      </c>
      <c r="Q5072">
        <v>8</v>
      </c>
      <c r="R5072">
        <v>7</v>
      </c>
      <c r="S5072">
        <v>7</v>
      </c>
      <c r="T5072">
        <v>11</v>
      </c>
      <c r="U5072">
        <v>11</v>
      </c>
      <c r="V5072">
        <v>8</v>
      </c>
      <c r="W5072">
        <v>3</v>
      </c>
      <c r="X5072">
        <v>4</v>
      </c>
      <c r="Y5072">
        <v>0</v>
      </c>
      <c r="Z5072">
        <v>0</v>
      </c>
      <c r="AA5072">
        <v>3.6</v>
      </c>
      <c r="AB5072">
        <v>3.3</v>
      </c>
      <c r="AC5072">
        <v>2</v>
      </c>
      <c r="AD5072" t="str">
        <f t="shared" si="159"/>
        <v>H</v>
      </c>
      <c r="AE5072" t="str">
        <f t="shared" si="160"/>
        <v>Y</v>
      </c>
      <c r="AR5072">
        <v>3</v>
      </c>
      <c r="AS5072">
        <v>0</v>
      </c>
    </row>
    <row r="5073" spans="1:45" x14ac:dyDescent="0.3">
      <c r="A5073" t="s">
        <v>5302</v>
      </c>
      <c r="B5073" t="s">
        <v>5170</v>
      </c>
      <c r="C5073">
        <v>14</v>
      </c>
      <c r="D5073" s="1">
        <v>39046</v>
      </c>
      <c r="F5073" t="s">
        <v>1988</v>
      </c>
      <c r="G5073" t="s">
        <v>73</v>
      </c>
      <c r="H5073">
        <v>1</v>
      </c>
      <c r="I5073">
        <v>1</v>
      </c>
      <c r="J5073" t="s">
        <v>61</v>
      </c>
      <c r="K5073">
        <v>0</v>
      </c>
      <c r="L5073">
        <v>0</v>
      </c>
      <c r="M5073" t="s">
        <v>61</v>
      </c>
      <c r="N5073" t="s">
        <v>3614</v>
      </c>
      <c r="O5073">
        <v>16</v>
      </c>
      <c r="P5073">
        <v>9</v>
      </c>
      <c r="Q5073">
        <v>8</v>
      </c>
      <c r="R5073">
        <v>6</v>
      </c>
      <c r="S5073">
        <v>6</v>
      </c>
      <c r="T5073">
        <v>7</v>
      </c>
      <c r="U5073">
        <v>16</v>
      </c>
      <c r="V5073">
        <v>13</v>
      </c>
      <c r="W5073">
        <v>2</v>
      </c>
      <c r="X5073">
        <v>0</v>
      </c>
      <c r="Y5073">
        <v>0</v>
      </c>
      <c r="Z5073">
        <v>0</v>
      </c>
      <c r="AA5073">
        <v>2.7</v>
      </c>
      <c r="AB5073">
        <v>3.25</v>
      </c>
      <c r="AC5073">
        <v>2.5</v>
      </c>
      <c r="AD5073" t="str">
        <f t="shared" si="159"/>
        <v>H</v>
      </c>
      <c r="AE5073" t="str">
        <f t="shared" si="160"/>
        <v>N</v>
      </c>
      <c r="AR5073">
        <v>1</v>
      </c>
      <c r="AS5073">
        <v>1</v>
      </c>
    </row>
    <row r="5074" spans="1:45" x14ac:dyDescent="0.3">
      <c r="A5074" t="s">
        <v>5303</v>
      </c>
      <c r="B5074" t="s">
        <v>5170</v>
      </c>
      <c r="C5074">
        <v>14</v>
      </c>
      <c r="D5074" s="1">
        <v>39046</v>
      </c>
      <c r="F5074" t="s">
        <v>3176</v>
      </c>
      <c r="G5074" t="s">
        <v>5176</v>
      </c>
      <c r="H5074">
        <v>0</v>
      </c>
      <c r="I5074">
        <v>1</v>
      </c>
      <c r="J5074" t="s">
        <v>47</v>
      </c>
      <c r="K5074">
        <v>0</v>
      </c>
      <c r="L5074">
        <v>1</v>
      </c>
      <c r="M5074" t="s">
        <v>47</v>
      </c>
      <c r="N5074" t="s">
        <v>3631</v>
      </c>
      <c r="O5074">
        <v>10</v>
      </c>
      <c r="P5074">
        <v>8</v>
      </c>
      <c r="Q5074">
        <v>4</v>
      </c>
      <c r="R5074">
        <v>2</v>
      </c>
      <c r="S5074">
        <v>4</v>
      </c>
      <c r="T5074">
        <v>3</v>
      </c>
      <c r="U5074">
        <v>6</v>
      </c>
      <c r="V5074">
        <v>14</v>
      </c>
      <c r="W5074">
        <v>0</v>
      </c>
      <c r="X5074">
        <v>3</v>
      </c>
      <c r="Y5074">
        <v>1</v>
      </c>
      <c r="Z5074">
        <v>0</v>
      </c>
      <c r="AA5074">
        <v>2.2000000000000002</v>
      </c>
      <c r="AB5074">
        <v>3.1</v>
      </c>
      <c r="AC5074">
        <v>3.3</v>
      </c>
      <c r="AD5074" t="str">
        <f t="shared" si="159"/>
        <v>A</v>
      </c>
      <c r="AE5074" t="str">
        <f t="shared" si="160"/>
        <v>Y</v>
      </c>
      <c r="AR5074">
        <v>0</v>
      </c>
      <c r="AS5074">
        <v>3</v>
      </c>
    </row>
    <row r="5075" spans="1:45" x14ac:dyDescent="0.3">
      <c r="A5075" t="s">
        <v>5304</v>
      </c>
      <c r="B5075" t="s">
        <v>5170</v>
      </c>
      <c r="C5075">
        <v>14</v>
      </c>
      <c r="D5075" s="1">
        <v>39046</v>
      </c>
      <c r="F5075" t="s">
        <v>56</v>
      </c>
      <c r="G5075" t="s">
        <v>59</v>
      </c>
      <c r="H5075">
        <v>1</v>
      </c>
      <c r="I5075">
        <v>0</v>
      </c>
      <c r="J5075" t="s">
        <v>51</v>
      </c>
      <c r="K5075">
        <v>0</v>
      </c>
      <c r="L5075">
        <v>0</v>
      </c>
      <c r="M5075" t="s">
        <v>61</v>
      </c>
      <c r="N5075" t="s">
        <v>3641</v>
      </c>
      <c r="O5075">
        <v>12</v>
      </c>
      <c r="P5075">
        <v>6</v>
      </c>
      <c r="Q5075">
        <v>6</v>
      </c>
      <c r="R5075">
        <v>2</v>
      </c>
      <c r="S5075">
        <v>8</v>
      </c>
      <c r="T5075">
        <v>2</v>
      </c>
      <c r="U5075">
        <v>9</v>
      </c>
      <c r="V5075">
        <v>20</v>
      </c>
      <c r="W5075">
        <v>2</v>
      </c>
      <c r="X5075">
        <v>1</v>
      </c>
      <c r="Y5075">
        <v>0</v>
      </c>
      <c r="Z5075">
        <v>0</v>
      </c>
      <c r="AA5075">
        <v>1.44</v>
      </c>
      <c r="AB5075">
        <v>3.75</v>
      </c>
      <c r="AC5075">
        <v>8.5</v>
      </c>
      <c r="AD5075" t="str">
        <f t="shared" si="159"/>
        <v>A</v>
      </c>
      <c r="AE5075" t="str">
        <f t="shared" si="160"/>
        <v>N</v>
      </c>
      <c r="AR5075">
        <v>3</v>
      </c>
      <c r="AS5075">
        <v>0</v>
      </c>
    </row>
    <row r="5076" spans="1:45" x14ac:dyDescent="0.3">
      <c r="A5076" t="s">
        <v>5305</v>
      </c>
      <c r="B5076" t="s">
        <v>5170</v>
      </c>
      <c r="C5076">
        <v>14</v>
      </c>
      <c r="D5076" s="1">
        <v>39046</v>
      </c>
      <c r="F5076" t="s">
        <v>75</v>
      </c>
      <c r="G5076" t="s">
        <v>69</v>
      </c>
      <c r="H5076">
        <v>1</v>
      </c>
      <c r="I5076">
        <v>0</v>
      </c>
      <c r="J5076" t="s">
        <v>51</v>
      </c>
      <c r="K5076">
        <v>1</v>
      </c>
      <c r="L5076">
        <v>0</v>
      </c>
      <c r="M5076" t="s">
        <v>51</v>
      </c>
      <c r="N5076" t="s">
        <v>3624</v>
      </c>
      <c r="O5076">
        <v>12</v>
      </c>
      <c r="P5076">
        <v>13</v>
      </c>
      <c r="Q5076">
        <v>7</v>
      </c>
      <c r="R5076">
        <v>5</v>
      </c>
      <c r="S5076">
        <v>5</v>
      </c>
      <c r="T5076">
        <v>9</v>
      </c>
      <c r="U5076">
        <v>16</v>
      </c>
      <c r="V5076">
        <v>22</v>
      </c>
      <c r="W5076">
        <v>2</v>
      </c>
      <c r="X5076">
        <v>4</v>
      </c>
      <c r="Y5076">
        <v>0</v>
      </c>
      <c r="Z5076">
        <v>0</v>
      </c>
      <c r="AA5076">
        <v>1.8</v>
      </c>
      <c r="AB5076">
        <v>3.3</v>
      </c>
      <c r="AC5076">
        <v>4.5</v>
      </c>
      <c r="AD5076" t="str">
        <f t="shared" si="159"/>
        <v>A</v>
      </c>
      <c r="AE5076" t="str">
        <f t="shared" si="160"/>
        <v>N</v>
      </c>
      <c r="AR5076">
        <v>3</v>
      </c>
      <c r="AS5076">
        <v>0</v>
      </c>
    </row>
    <row r="5077" spans="1:45" x14ac:dyDescent="0.3">
      <c r="A5077" t="s">
        <v>5306</v>
      </c>
      <c r="B5077" t="s">
        <v>5170</v>
      </c>
      <c r="C5077">
        <v>14</v>
      </c>
      <c r="D5077" s="1">
        <v>39047</v>
      </c>
      <c r="F5077" t="s">
        <v>79</v>
      </c>
      <c r="G5077" t="s">
        <v>53</v>
      </c>
      <c r="H5077">
        <v>1</v>
      </c>
      <c r="I5077">
        <v>1</v>
      </c>
      <c r="J5077" t="s">
        <v>61</v>
      </c>
      <c r="K5077">
        <v>1</v>
      </c>
      <c r="L5077">
        <v>0</v>
      </c>
      <c r="M5077" t="s">
        <v>51</v>
      </c>
      <c r="N5077" t="s">
        <v>4097</v>
      </c>
      <c r="O5077">
        <v>8</v>
      </c>
      <c r="P5077">
        <v>13</v>
      </c>
      <c r="Q5077">
        <v>5</v>
      </c>
      <c r="R5077">
        <v>7</v>
      </c>
      <c r="S5077">
        <v>3</v>
      </c>
      <c r="T5077">
        <v>2</v>
      </c>
      <c r="U5077">
        <v>16</v>
      </c>
      <c r="V5077">
        <v>12</v>
      </c>
      <c r="W5077">
        <v>1</v>
      </c>
      <c r="X5077">
        <v>3</v>
      </c>
      <c r="Y5077">
        <v>0</v>
      </c>
      <c r="Z5077">
        <v>0</v>
      </c>
      <c r="AA5077">
        <v>2.5</v>
      </c>
      <c r="AB5077">
        <v>3.1</v>
      </c>
      <c r="AC5077">
        <v>2.8</v>
      </c>
      <c r="AD5077" t="str">
        <f t="shared" si="159"/>
        <v>A</v>
      </c>
      <c r="AE5077" t="str">
        <f t="shared" si="160"/>
        <v>N</v>
      </c>
      <c r="AR5077">
        <v>1</v>
      </c>
      <c r="AS5077">
        <v>1</v>
      </c>
    </row>
    <row r="5078" spans="1:45" x14ac:dyDescent="0.3">
      <c r="A5078" t="s">
        <v>5307</v>
      </c>
      <c r="B5078" t="s">
        <v>5170</v>
      </c>
      <c r="C5078">
        <v>14</v>
      </c>
      <c r="D5078" s="1">
        <v>39047</v>
      </c>
      <c r="F5078" t="s">
        <v>63</v>
      </c>
      <c r="G5078" t="s">
        <v>4021</v>
      </c>
      <c r="H5078">
        <v>1</v>
      </c>
      <c r="I5078">
        <v>0</v>
      </c>
      <c r="J5078" t="s">
        <v>51</v>
      </c>
      <c r="K5078">
        <v>0</v>
      </c>
      <c r="L5078">
        <v>0</v>
      </c>
      <c r="M5078" t="s">
        <v>61</v>
      </c>
      <c r="N5078" t="s">
        <v>3655</v>
      </c>
      <c r="O5078">
        <v>13</v>
      </c>
      <c r="P5078">
        <v>7</v>
      </c>
      <c r="Q5078">
        <v>10</v>
      </c>
      <c r="R5078">
        <v>2</v>
      </c>
      <c r="S5078">
        <v>10</v>
      </c>
      <c r="T5078">
        <v>3</v>
      </c>
      <c r="U5078">
        <v>13</v>
      </c>
      <c r="V5078">
        <v>12</v>
      </c>
      <c r="W5078">
        <v>2</v>
      </c>
      <c r="X5078">
        <v>2</v>
      </c>
      <c r="Y5078">
        <v>0</v>
      </c>
      <c r="Z5078">
        <v>0</v>
      </c>
      <c r="AA5078">
        <v>2.2999999999999998</v>
      </c>
      <c r="AB5078">
        <v>3.1</v>
      </c>
      <c r="AC5078">
        <v>3.1</v>
      </c>
      <c r="AD5078" t="str">
        <f t="shared" si="159"/>
        <v>A</v>
      </c>
      <c r="AE5078" t="str">
        <f t="shared" si="160"/>
        <v>N</v>
      </c>
      <c r="AR5078">
        <v>3</v>
      </c>
      <c r="AS5078">
        <v>0</v>
      </c>
    </row>
    <row r="5079" spans="1:45" x14ac:dyDescent="0.3">
      <c r="A5079" t="s">
        <v>5308</v>
      </c>
      <c r="B5079" t="s">
        <v>5170</v>
      </c>
      <c r="C5079">
        <v>14</v>
      </c>
      <c r="D5079" s="1">
        <v>39047</v>
      </c>
      <c r="F5079" t="s">
        <v>64</v>
      </c>
      <c r="G5079" t="s">
        <v>4795</v>
      </c>
      <c r="H5079">
        <v>3</v>
      </c>
      <c r="I5079">
        <v>1</v>
      </c>
      <c r="J5079" t="s">
        <v>51</v>
      </c>
      <c r="K5079">
        <v>2</v>
      </c>
      <c r="L5079">
        <v>1</v>
      </c>
      <c r="M5079" t="s">
        <v>51</v>
      </c>
      <c r="N5079" t="s">
        <v>4412</v>
      </c>
      <c r="O5079">
        <v>11</v>
      </c>
      <c r="P5079">
        <v>10</v>
      </c>
      <c r="Q5079">
        <v>6</v>
      </c>
      <c r="R5079">
        <v>5</v>
      </c>
      <c r="S5079">
        <v>3</v>
      </c>
      <c r="T5079">
        <v>2</v>
      </c>
      <c r="U5079">
        <v>12</v>
      </c>
      <c r="V5079">
        <v>17</v>
      </c>
      <c r="W5079">
        <v>2</v>
      </c>
      <c r="X5079">
        <v>4</v>
      </c>
      <c r="Y5079">
        <v>0</v>
      </c>
      <c r="Z5079">
        <v>0</v>
      </c>
      <c r="AA5079">
        <v>1.8</v>
      </c>
      <c r="AB5079">
        <v>3.3</v>
      </c>
      <c r="AC5079">
        <v>4.5</v>
      </c>
      <c r="AD5079" t="str">
        <f t="shared" si="159"/>
        <v>A</v>
      </c>
      <c r="AE5079" t="str">
        <f t="shared" si="160"/>
        <v>N</v>
      </c>
      <c r="AR5079">
        <v>3</v>
      </c>
      <c r="AS5079">
        <v>0</v>
      </c>
    </row>
    <row r="5080" spans="1:45" x14ac:dyDescent="0.3">
      <c r="A5080" t="s">
        <v>5309</v>
      </c>
      <c r="B5080" t="s">
        <v>5170</v>
      </c>
      <c r="C5080">
        <v>15</v>
      </c>
      <c r="D5080" s="1">
        <v>39049</v>
      </c>
      <c r="F5080" t="s">
        <v>2373</v>
      </c>
      <c r="G5080" t="s">
        <v>69</v>
      </c>
      <c r="H5080">
        <v>0</v>
      </c>
      <c r="I5080">
        <v>1</v>
      </c>
      <c r="J5080" t="s">
        <v>47</v>
      </c>
      <c r="K5080">
        <v>0</v>
      </c>
      <c r="L5080">
        <v>0</v>
      </c>
      <c r="M5080" t="s">
        <v>61</v>
      </c>
      <c r="N5080" t="s">
        <v>4453</v>
      </c>
      <c r="O5080">
        <v>9</v>
      </c>
      <c r="P5080">
        <v>17</v>
      </c>
      <c r="Q5080">
        <v>6</v>
      </c>
      <c r="R5080">
        <v>7</v>
      </c>
      <c r="S5080">
        <v>6</v>
      </c>
      <c r="T5080">
        <v>1</v>
      </c>
      <c r="U5080">
        <v>20</v>
      </c>
      <c r="V5080">
        <v>10</v>
      </c>
      <c r="W5080">
        <v>3</v>
      </c>
      <c r="X5080">
        <v>1</v>
      </c>
      <c r="Y5080">
        <v>1</v>
      </c>
      <c r="Z5080">
        <v>0</v>
      </c>
      <c r="AA5080">
        <v>2.2000000000000002</v>
      </c>
      <c r="AB5080">
        <v>3.1</v>
      </c>
      <c r="AC5080">
        <v>3.3</v>
      </c>
      <c r="AD5080" t="str">
        <f t="shared" si="159"/>
        <v>A</v>
      </c>
      <c r="AE5080" t="str">
        <f t="shared" si="160"/>
        <v>Y</v>
      </c>
      <c r="AR5080">
        <v>0</v>
      </c>
      <c r="AS5080">
        <v>3</v>
      </c>
    </row>
    <row r="5081" spans="1:45" x14ac:dyDescent="0.3">
      <c r="A5081" t="s">
        <v>5310</v>
      </c>
      <c r="B5081" t="s">
        <v>5170</v>
      </c>
      <c r="C5081">
        <v>15</v>
      </c>
      <c r="D5081" s="1">
        <v>39050</v>
      </c>
      <c r="F5081" t="s">
        <v>49</v>
      </c>
      <c r="G5081" t="s">
        <v>59</v>
      </c>
      <c r="H5081">
        <v>1</v>
      </c>
      <c r="I5081">
        <v>3</v>
      </c>
      <c r="J5081" t="s">
        <v>47</v>
      </c>
      <c r="K5081">
        <v>0</v>
      </c>
      <c r="L5081">
        <v>2</v>
      </c>
      <c r="M5081" t="s">
        <v>47</v>
      </c>
      <c r="N5081" t="s">
        <v>3639</v>
      </c>
      <c r="O5081">
        <v>6</v>
      </c>
      <c r="P5081">
        <v>11</v>
      </c>
      <c r="Q5081">
        <v>4</v>
      </c>
      <c r="R5081">
        <v>8</v>
      </c>
      <c r="S5081">
        <v>1</v>
      </c>
      <c r="T5081">
        <v>5</v>
      </c>
      <c r="U5081">
        <v>15</v>
      </c>
      <c r="V5081">
        <v>11</v>
      </c>
      <c r="W5081">
        <v>1</v>
      </c>
      <c r="X5081">
        <v>0</v>
      </c>
      <c r="Y5081">
        <v>0</v>
      </c>
      <c r="Z5081">
        <v>0</v>
      </c>
      <c r="AA5081">
        <v>1.83</v>
      </c>
      <c r="AB5081">
        <v>3.3</v>
      </c>
      <c r="AC5081">
        <v>4.33</v>
      </c>
      <c r="AD5081" t="str">
        <f t="shared" si="159"/>
        <v>A</v>
      </c>
      <c r="AE5081" t="str">
        <f t="shared" si="160"/>
        <v>Y</v>
      </c>
      <c r="AR5081">
        <v>0</v>
      </c>
      <c r="AS5081">
        <v>3</v>
      </c>
    </row>
    <row r="5082" spans="1:45" x14ac:dyDescent="0.3">
      <c r="A5082" t="s">
        <v>5311</v>
      </c>
      <c r="B5082" t="s">
        <v>5170</v>
      </c>
      <c r="C5082">
        <v>15</v>
      </c>
      <c r="D5082" s="1">
        <v>39050</v>
      </c>
      <c r="F5082" t="s">
        <v>843</v>
      </c>
      <c r="G5082" t="s">
        <v>53</v>
      </c>
      <c r="H5082">
        <v>0</v>
      </c>
      <c r="I5082">
        <v>1</v>
      </c>
      <c r="J5082" t="s">
        <v>47</v>
      </c>
      <c r="K5082">
        <v>0</v>
      </c>
      <c r="L5082">
        <v>1</v>
      </c>
      <c r="M5082" t="s">
        <v>47</v>
      </c>
      <c r="N5082" t="s">
        <v>3619</v>
      </c>
      <c r="O5082">
        <v>9</v>
      </c>
      <c r="P5082">
        <v>16</v>
      </c>
      <c r="Q5082">
        <v>3</v>
      </c>
      <c r="R5082">
        <v>10</v>
      </c>
      <c r="S5082">
        <v>3</v>
      </c>
      <c r="T5082">
        <v>5</v>
      </c>
      <c r="U5082">
        <v>13</v>
      </c>
      <c r="V5082">
        <v>13</v>
      </c>
      <c r="W5082">
        <v>3</v>
      </c>
      <c r="X5082">
        <v>1</v>
      </c>
      <c r="Y5082">
        <v>0</v>
      </c>
      <c r="Z5082">
        <v>0</v>
      </c>
      <c r="AA5082">
        <v>5</v>
      </c>
      <c r="AB5082">
        <v>3.6</v>
      </c>
      <c r="AC5082">
        <v>1.66</v>
      </c>
      <c r="AD5082" t="str">
        <f t="shared" si="159"/>
        <v>H</v>
      </c>
      <c r="AE5082" t="str">
        <f t="shared" si="160"/>
        <v>N</v>
      </c>
      <c r="AR5082">
        <v>0</v>
      </c>
      <c r="AS5082">
        <v>3</v>
      </c>
    </row>
    <row r="5083" spans="1:45" x14ac:dyDescent="0.3">
      <c r="A5083" t="s">
        <v>5312</v>
      </c>
      <c r="B5083" t="s">
        <v>5170</v>
      </c>
      <c r="C5083">
        <v>15</v>
      </c>
      <c r="D5083" s="1">
        <v>39050</v>
      </c>
      <c r="F5083" t="s">
        <v>3176</v>
      </c>
      <c r="G5083" t="s">
        <v>45</v>
      </c>
      <c r="H5083">
        <v>2</v>
      </c>
      <c r="I5083">
        <v>1</v>
      </c>
      <c r="J5083" t="s">
        <v>51</v>
      </c>
      <c r="K5083">
        <v>2</v>
      </c>
      <c r="L5083">
        <v>1</v>
      </c>
      <c r="M5083" t="s">
        <v>51</v>
      </c>
      <c r="N5083" t="s">
        <v>4097</v>
      </c>
      <c r="O5083">
        <v>13</v>
      </c>
      <c r="P5083">
        <v>7</v>
      </c>
      <c r="Q5083">
        <v>7</v>
      </c>
      <c r="R5083">
        <v>2</v>
      </c>
      <c r="S5083">
        <v>6</v>
      </c>
      <c r="T5083">
        <v>6</v>
      </c>
      <c r="U5083">
        <v>17</v>
      </c>
      <c r="V5083">
        <v>15</v>
      </c>
      <c r="W5083">
        <v>4</v>
      </c>
      <c r="X5083">
        <v>5</v>
      </c>
      <c r="Y5083">
        <v>0</v>
      </c>
      <c r="Z5083">
        <v>1</v>
      </c>
      <c r="AA5083">
        <v>6</v>
      </c>
      <c r="AB5083">
        <v>3.6</v>
      </c>
      <c r="AC5083">
        <v>1.57</v>
      </c>
      <c r="AD5083" t="str">
        <f t="shared" si="159"/>
        <v>H</v>
      </c>
      <c r="AE5083" t="str">
        <f t="shared" si="160"/>
        <v>Y</v>
      </c>
      <c r="AR5083">
        <v>3</v>
      </c>
      <c r="AS5083">
        <v>0</v>
      </c>
    </row>
    <row r="5084" spans="1:45" x14ac:dyDescent="0.3">
      <c r="A5084" t="s">
        <v>5313</v>
      </c>
      <c r="B5084" t="s">
        <v>5170</v>
      </c>
      <c r="C5084">
        <v>15</v>
      </c>
      <c r="D5084" s="1">
        <v>39050</v>
      </c>
      <c r="F5084" t="s">
        <v>56</v>
      </c>
      <c r="G5084" t="s">
        <v>4021</v>
      </c>
      <c r="H5084">
        <v>0</v>
      </c>
      <c r="I5084">
        <v>0</v>
      </c>
      <c r="J5084" t="s">
        <v>61</v>
      </c>
      <c r="K5084">
        <v>0</v>
      </c>
      <c r="L5084">
        <v>0</v>
      </c>
      <c r="M5084" t="s">
        <v>61</v>
      </c>
      <c r="N5084" t="s">
        <v>3614</v>
      </c>
      <c r="O5084">
        <v>15</v>
      </c>
      <c r="P5084">
        <v>3</v>
      </c>
      <c r="Q5084">
        <v>4</v>
      </c>
      <c r="R5084">
        <v>1</v>
      </c>
      <c r="S5084">
        <v>5</v>
      </c>
      <c r="T5084">
        <v>1</v>
      </c>
      <c r="U5084">
        <v>13</v>
      </c>
      <c r="V5084">
        <v>13</v>
      </c>
      <c r="W5084">
        <v>1</v>
      </c>
      <c r="X5084">
        <v>3</v>
      </c>
      <c r="Y5084">
        <v>0</v>
      </c>
      <c r="Z5084">
        <v>0</v>
      </c>
      <c r="AA5084">
        <v>1.44</v>
      </c>
      <c r="AB5084">
        <v>4</v>
      </c>
      <c r="AC5084">
        <v>7.5</v>
      </c>
      <c r="AD5084" t="str">
        <f t="shared" si="159"/>
        <v>A</v>
      </c>
      <c r="AE5084" t="str">
        <f t="shared" si="160"/>
        <v>N</v>
      </c>
      <c r="AR5084">
        <v>1</v>
      </c>
      <c r="AS5084">
        <v>1</v>
      </c>
    </row>
    <row r="5085" spans="1:45" x14ac:dyDescent="0.3">
      <c r="A5085" t="s">
        <v>5314</v>
      </c>
      <c r="B5085" t="s">
        <v>5170</v>
      </c>
      <c r="C5085">
        <v>15</v>
      </c>
      <c r="D5085" s="1">
        <v>39050</v>
      </c>
      <c r="F5085" t="s">
        <v>79</v>
      </c>
      <c r="G5085" t="s">
        <v>73</v>
      </c>
      <c r="H5085">
        <v>3</v>
      </c>
      <c r="I5085">
        <v>0</v>
      </c>
      <c r="J5085" t="s">
        <v>51</v>
      </c>
      <c r="K5085">
        <v>1</v>
      </c>
      <c r="L5085">
        <v>0</v>
      </c>
      <c r="M5085" t="s">
        <v>51</v>
      </c>
      <c r="N5085" t="s">
        <v>3655</v>
      </c>
      <c r="O5085">
        <v>18</v>
      </c>
      <c r="P5085">
        <v>7</v>
      </c>
      <c r="Q5085">
        <v>6</v>
      </c>
      <c r="R5085">
        <v>4</v>
      </c>
      <c r="S5085">
        <v>3</v>
      </c>
      <c r="T5085">
        <v>2</v>
      </c>
      <c r="U5085">
        <v>15</v>
      </c>
      <c r="V5085">
        <v>15</v>
      </c>
      <c r="W5085">
        <v>1</v>
      </c>
      <c r="X5085">
        <v>1</v>
      </c>
      <c r="Y5085">
        <v>0</v>
      </c>
      <c r="Z5085">
        <v>0</v>
      </c>
      <c r="AA5085">
        <v>1.33</v>
      </c>
      <c r="AB5085">
        <v>4.5</v>
      </c>
      <c r="AC5085">
        <v>9.5</v>
      </c>
      <c r="AD5085" t="str">
        <f t="shared" si="159"/>
        <v>A</v>
      </c>
      <c r="AE5085" t="str">
        <f t="shared" si="160"/>
        <v>N</v>
      </c>
      <c r="AR5085">
        <v>3</v>
      </c>
      <c r="AS5085">
        <v>0</v>
      </c>
    </row>
    <row r="5086" spans="1:45" x14ac:dyDescent="0.3">
      <c r="A5086" t="s">
        <v>5315</v>
      </c>
      <c r="B5086" t="s">
        <v>5170</v>
      </c>
      <c r="C5086">
        <v>16</v>
      </c>
      <c r="D5086" s="1">
        <v>39053</v>
      </c>
      <c r="F5086" t="s">
        <v>45</v>
      </c>
      <c r="G5086" t="s">
        <v>64</v>
      </c>
      <c r="H5086">
        <v>3</v>
      </c>
      <c r="I5086">
        <v>0</v>
      </c>
      <c r="J5086" t="s">
        <v>51</v>
      </c>
      <c r="K5086">
        <v>2</v>
      </c>
      <c r="L5086">
        <v>0</v>
      </c>
      <c r="M5086" t="s">
        <v>51</v>
      </c>
      <c r="N5086" t="s">
        <v>3616</v>
      </c>
      <c r="O5086">
        <v>6</v>
      </c>
      <c r="P5086">
        <v>7</v>
      </c>
      <c r="Q5086">
        <v>5</v>
      </c>
      <c r="R5086">
        <v>4</v>
      </c>
      <c r="S5086">
        <v>3</v>
      </c>
      <c r="T5086">
        <v>2</v>
      </c>
      <c r="U5086">
        <v>15</v>
      </c>
      <c r="V5086">
        <v>15</v>
      </c>
      <c r="W5086">
        <v>1</v>
      </c>
      <c r="X5086">
        <v>2</v>
      </c>
      <c r="Y5086">
        <v>0</v>
      </c>
      <c r="Z5086">
        <v>0</v>
      </c>
      <c r="AA5086">
        <v>1.66</v>
      </c>
      <c r="AB5086">
        <v>3.5</v>
      </c>
      <c r="AC5086">
        <v>5</v>
      </c>
      <c r="AD5086" t="str">
        <f t="shared" si="159"/>
        <v>A</v>
      </c>
      <c r="AE5086" t="str">
        <f t="shared" si="160"/>
        <v>N</v>
      </c>
      <c r="AR5086">
        <v>3</v>
      </c>
      <c r="AS5086">
        <v>0</v>
      </c>
    </row>
    <row r="5087" spans="1:45" x14ac:dyDescent="0.3">
      <c r="A5087" t="s">
        <v>5316</v>
      </c>
      <c r="B5087" t="s">
        <v>5170</v>
      </c>
      <c r="C5087">
        <v>16</v>
      </c>
      <c r="D5087" s="1">
        <v>39053</v>
      </c>
      <c r="F5087" t="s">
        <v>54</v>
      </c>
      <c r="G5087" t="s">
        <v>3176</v>
      </c>
      <c r="H5087">
        <v>2</v>
      </c>
      <c r="I5087">
        <v>0</v>
      </c>
      <c r="J5087" t="s">
        <v>51</v>
      </c>
      <c r="K5087">
        <v>2</v>
      </c>
      <c r="L5087">
        <v>0</v>
      </c>
      <c r="M5087" t="s">
        <v>51</v>
      </c>
      <c r="N5087" t="s">
        <v>3619</v>
      </c>
      <c r="O5087">
        <v>10</v>
      </c>
      <c r="P5087">
        <v>4</v>
      </c>
      <c r="Q5087">
        <v>6</v>
      </c>
      <c r="R5087">
        <v>2</v>
      </c>
      <c r="S5087">
        <v>3</v>
      </c>
      <c r="T5087">
        <v>3</v>
      </c>
      <c r="U5087">
        <v>19</v>
      </c>
      <c r="V5087">
        <v>13</v>
      </c>
      <c r="W5087">
        <v>2</v>
      </c>
      <c r="X5087">
        <v>2</v>
      </c>
      <c r="Y5087">
        <v>0</v>
      </c>
      <c r="Z5087">
        <v>0</v>
      </c>
      <c r="AA5087">
        <v>1.9</v>
      </c>
      <c r="AB5087">
        <v>3.25</v>
      </c>
      <c r="AC5087">
        <v>4</v>
      </c>
      <c r="AD5087" t="str">
        <f t="shared" ref="AD5087:AD5150" si="161">IF(IF(AC5087&gt;AA5087,G5087,F5087)=F5087,"H","A")</f>
        <v>A</v>
      </c>
      <c r="AE5087" t="str">
        <f t="shared" si="160"/>
        <v>N</v>
      </c>
      <c r="AR5087">
        <v>3</v>
      </c>
      <c r="AS5087">
        <v>0</v>
      </c>
    </row>
    <row r="5088" spans="1:45" x14ac:dyDescent="0.3">
      <c r="A5088" t="s">
        <v>5317</v>
      </c>
      <c r="B5088" t="s">
        <v>5170</v>
      </c>
      <c r="C5088">
        <v>16</v>
      </c>
      <c r="D5088" s="1">
        <v>39053</v>
      </c>
      <c r="F5088" t="s">
        <v>845</v>
      </c>
      <c r="G5088" t="s">
        <v>79</v>
      </c>
      <c r="H5088">
        <v>1</v>
      </c>
      <c r="I5088">
        <v>2</v>
      </c>
      <c r="J5088" t="s">
        <v>47</v>
      </c>
      <c r="K5088">
        <v>0</v>
      </c>
      <c r="L5088">
        <v>1</v>
      </c>
      <c r="M5088" t="s">
        <v>47</v>
      </c>
      <c r="N5088" t="s">
        <v>3657</v>
      </c>
      <c r="O5088">
        <v>13</v>
      </c>
      <c r="P5088">
        <v>11</v>
      </c>
      <c r="Q5088">
        <v>5</v>
      </c>
      <c r="R5088">
        <v>7</v>
      </c>
      <c r="S5088">
        <v>6</v>
      </c>
      <c r="T5088">
        <v>9</v>
      </c>
      <c r="U5088">
        <v>12</v>
      </c>
      <c r="V5088">
        <v>16</v>
      </c>
      <c r="W5088">
        <v>2</v>
      </c>
      <c r="X5088">
        <v>3</v>
      </c>
      <c r="Y5088">
        <v>0</v>
      </c>
      <c r="Z5088">
        <v>0</v>
      </c>
      <c r="AA5088">
        <v>6</v>
      </c>
      <c r="AB5088">
        <v>3.6</v>
      </c>
      <c r="AC5088">
        <v>1.57</v>
      </c>
      <c r="AD5088" t="str">
        <f t="shared" si="161"/>
        <v>H</v>
      </c>
      <c r="AE5088" t="str">
        <f t="shared" si="160"/>
        <v>N</v>
      </c>
      <c r="AR5088">
        <v>0</v>
      </c>
      <c r="AS5088">
        <v>3</v>
      </c>
    </row>
    <row r="5089" spans="1:45" x14ac:dyDescent="0.3">
      <c r="A5089" t="s">
        <v>5318</v>
      </c>
      <c r="B5089" t="s">
        <v>5170</v>
      </c>
      <c r="C5089">
        <v>16</v>
      </c>
      <c r="D5089" s="1">
        <v>39053</v>
      </c>
      <c r="F5089" t="s">
        <v>4021</v>
      </c>
      <c r="G5089" t="s">
        <v>49</v>
      </c>
      <c r="H5089">
        <v>2</v>
      </c>
      <c r="I5089">
        <v>2</v>
      </c>
      <c r="J5089" t="s">
        <v>61</v>
      </c>
      <c r="K5089">
        <v>0</v>
      </c>
      <c r="L5089">
        <v>1</v>
      </c>
      <c r="M5089" t="s">
        <v>47</v>
      </c>
      <c r="N5089" t="s">
        <v>3637</v>
      </c>
      <c r="O5089">
        <v>18</v>
      </c>
      <c r="P5089">
        <v>8</v>
      </c>
      <c r="Q5089">
        <v>6</v>
      </c>
      <c r="R5089">
        <v>4</v>
      </c>
      <c r="S5089">
        <v>6</v>
      </c>
      <c r="T5089">
        <v>7</v>
      </c>
      <c r="U5089">
        <v>14</v>
      </c>
      <c r="V5089">
        <v>19</v>
      </c>
      <c r="W5089">
        <v>2</v>
      </c>
      <c r="X5089">
        <v>4</v>
      </c>
      <c r="Y5089">
        <v>1</v>
      </c>
      <c r="Z5089">
        <v>0</v>
      </c>
      <c r="AA5089">
        <v>2.2000000000000002</v>
      </c>
      <c r="AB5089">
        <v>3.2</v>
      </c>
      <c r="AC5089">
        <v>3.25</v>
      </c>
      <c r="AD5089" t="str">
        <f t="shared" si="161"/>
        <v>A</v>
      </c>
      <c r="AE5089" t="str">
        <f t="shared" si="160"/>
        <v>N</v>
      </c>
      <c r="AR5089">
        <v>1</v>
      </c>
      <c r="AS5089">
        <v>1</v>
      </c>
    </row>
    <row r="5090" spans="1:45" x14ac:dyDescent="0.3">
      <c r="A5090" t="s">
        <v>5319</v>
      </c>
      <c r="B5090" t="s">
        <v>5170</v>
      </c>
      <c r="C5090">
        <v>16</v>
      </c>
      <c r="D5090" s="1">
        <v>39053</v>
      </c>
      <c r="F5090" t="s">
        <v>5176</v>
      </c>
      <c r="G5090" t="s">
        <v>843</v>
      </c>
      <c r="H5090">
        <v>1</v>
      </c>
      <c r="I5090">
        <v>0</v>
      </c>
      <c r="J5090" t="s">
        <v>51</v>
      </c>
      <c r="K5090">
        <v>1</v>
      </c>
      <c r="L5090">
        <v>0</v>
      </c>
      <c r="M5090" t="s">
        <v>51</v>
      </c>
      <c r="N5090" t="s">
        <v>3614</v>
      </c>
      <c r="O5090">
        <v>10</v>
      </c>
      <c r="P5090">
        <v>12</v>
      </c>
      <c r="Q5090">
        <v>3</v>
      </c>
      <c r="R5090">
        <v>7</v>
      </c>
      <c r="S5090">
        <v>5</v>
      </c>
      <c r="T5090">
        <v>4</v>
      </c>
      <c r="U5090">
        <v>11</v>
      </c>
      <c r="V5090">
        <v>15</v>
      </c>
      <c r="W5090">
        <v>0</v>
      </c>
      <c r="X5090">
        <v>3</v>
      </c>
      <c r="Y5090">
        <v>0</v>
      </c>
      <c r="Z5090">
        <v>0</v>
      </c>
      <c r="AA5090">
        <v>2.4</v>
      </c>
      <c r="AB5090">
        <v>3.2</v>
      </c>
      <c r="AC5090">
        <v>2.87</v>
      </c>
      <c r="AD5090" t="str">
        <f t="shared" si="161"/>
        <v>A</v>
      </c>
      <c r="AE5090" t="str">
        <f t="shared" si="160"/>
        <v>N</v>
      </c>
      <c r="AR5090">
        <v>3</v>
      </c>
      <c r="AS5090">
        <v>0</v>
      </c>
    </row>
    <row r="5091" spans="1:45" x14ac:dyDescent="0.3">
      <c r="A5091" t="s">
        <v>5320</v>
      </c>
      <c r="B5091" t="s">
        <v>5170</v>
      </c>
      <c r="C5091">
        <v>16</v>
      </c>
      <c r="D5091" s="1">
        <v>39053</v>
      </c>
      <c r="F5091" t="s">
        <v>69</v>
      </c>
      <c r="G5091" t="s">
        <v>1988</v>
      </c>
      <c r="H5091">
        <v>2</v>
      </c>
      <c r="I5091">
        <v>1</v>
      </c>
      <c r="J5091" t="s">
        <v>51</v>
      </c>
      <c r="K5091">
        <v>0</v>
      </c>
      <c r="L5091">
        <v>1</v>
      </c>
      <c r="M5091" t="s">
        <v>47</v>
      </c>
      <c r="N5091" t="s">
        <v>3695</v>
      </c>
      <c r="O5091">
        <v>26</v>
      </c>
      <c r="P5091">
        <v>8</v>
      </c>
      <c r="Q5091">
        <v>10</v>
      </c>
      <c r="R5091">
        <v>4</v>
      </c>
      <c r="S5091">
        <v>12</v>
      </c>
      <c r="T5091">
        <v>3</v>
      </c>
      <c r="U5091">
        <v>11</v>
      </c>
      <c r="V5091">
        <v>14</v>
      </c>
      <c r="W5091">
        <v>1</v>
      </c>
      <c r="X5091">
        <v>1</v>
      </c>
      <c r="Y5091">
        <v>0</v>
      </c>
      <c r="Z5091">
        <v>0</v>
      </c>
      <c r="AA5091">
        <v>2.2000000000000002</v>
      </c>
      <c r="AB5091">
        <v>3.1</v>
      </c>
      <c r="AC5091">
        <v>3.3</v>
      </c>
      <c r="AD5091" t="str">
        <f t="shared" si="161"/>
        <v>A</v>
      </c>
      <c r="AE5091" t="str">
        <f t="shared" si="160"/>
        <v>N</v>
      </c>
      <c r="AR5091">
        <v>3</v>
      </c>
      <c r="AS5091">
        <v>0</v>
      </c>
    </row>
    <row r="5092" spans="1:45" x14ac:dyDescent="0.3">
      <c r="A5092" t="s">
        <v>5321</v>
      </c>
      <c r="B5092" t="s">
        <v>5170</v>
      </c>
      <c r="C5092">
        <v>16</v>
      </c>
      <c r="D5092" s="1">
        <v>39053</v>
      </c>
      <c r="F5092" t="s">
        <v>4795</v>
      </c>
      <c r="G5092" t="s">
        <v>56</v>
      </c>
      <c r="H5092">
        <v>0</v>
      </c>
      <c r="I5092">
        <v>4</v>
      </c>
      <c r="J5092" t="s">
        <v>47</v>
      </c>
      <c r="K5092">
        <v>0</v>
      </c>
      <c r="L5092">
        <v>4</v>
      </c>
      <c r="M5092" t="s">
        <v>47</v>
      </c>
      <c r="N5092" t="s">
        <v>3624</v>
      </c>
      <c r="O5092">
        <v>15</v>
      </c>
      <c r="P5092">
        <v>9</v>
      </c>
      <c r="Q5092">
        <v>6</v>
      </c>
      <c r="R5092">
        <v>6</v>
      </c>
      <c r="S5092">
        <v>8</v>
      </c>
      <c r="T5092">
        <v>2</v>
      </c>
      <c r="U5092">
        <v>9</v>
      </c>
      <c r="V5092">
        <v>14</v>
      </c>
      <c r="W5092">
        <v>2</v>
      </c>
      <c r="X5092">
        <v>2</v>
      </c>
      <c r="Y5092">
        <v>0</v>
      </c>
      <c r="Z5092">
        <v>0</v>
      </c>
      <c r="AA5092">
        <v>3.75</v>
      </c>
      <c r="AB5092">
        <v>3.2</v>
      </c>
      <c r="AC5092">
        <v>2</v>
      </c>
      <c r="AD5092" t="str">
        <f t="shared" si="161"/>
        <v>H</v>
      </c>
      <c r="AE5092" t="str">
        <f t="shared" si="160"/>
        <v>N</v>
      </c>
      <c r="AR5092">
        <v>0</v>
      </c>
      <c r="AS5092">
        <v>3</v>
      </c>
    </row>
    <row r="5093" spans="1:45" x14ac:dyDescent="0.3">
      <c r="A5093" t="s">
        <v>5322</v>
      </c>
      <c r="B5093" t="s">
        <v>5170</v>
      </c>
      <c r="C5093">
        <v>16</v>
      </c>
      <c r="D5093" s="1">
        <v>39054</v>
      </c>
      <c r="F5093" t="s">
        <v>73</v>
      </c>
      <c r="G5093" t="s">
        <v>75</v>
      </c>
      <c r="H5093">
        <v>2</v>
      </c>
      <c r="I5093">
        <v>0</v>
      </c>
      <c r="J5093" t="s">
        <v>51</v>
      </c>
      <c r="K5093">
        <v>0</v>
      </c>
      <c r="L5093">
        <v>0</v>
      </c>
      <c r="M5093" t="s">
        <v>61</v>
      </c>
      <c r="N5093" t="s">
        <v>4453</v>
      </c>
      <c r="O5093">
        <v>8</v>
      </c>
      <c r="P5093">
        <v>16</v>
      </c>
      <c r="Q5093">
        <v>5</v>
      </c>
      <c r="R5093">
        <v>11</v>
      </c>
      <c r="S5093">
        <v>3</v>
      </c>
      <c r="T5093">
        <v>14</v>
      </c>
      <c r="U5093">
        <v>16</v>
      </c>
      <c r="V5093">
        <v>9</v>
      </c>
      <c r="W5093">
        <v>2</v>
      </c>
      <c r="X5093">
        <v>2</v>
      </c>
      <c r="Y5093">
        <v>0</v>
      </c>
      <c r="Z5093">
        <v>0</v>
      </c>
      <c r="AA5093">
        <v>1.9</v>
      </c>
      <c r="AB5093">
        <v>3.25</v>
      </c>
      <c r="AC5093">
        <v>4</v>
      </c>
      <c r="AD5093" t="str">
        <f t="shared" si="161"/>
        <v>A</v>
      </c>
      <c r="AE5093" t="str">
        <f t="shared" si="160"/>
        <v>N</v>
      </c>
      <c r="AR5093">
        <v>3</v>
      </c>
      <c r="AS5093">
        <v>0</v>
      </c>
    </row>
    <row r="5094" spans="1:45" x14ac:dyDescent="0.3">
      <c r="A5094" t="s">
        <v>5323</v>
      </c>
      <c r="B5094" t="s">
        <v>5170</v>
      </c>
      <c r="C5094">
        <v>16</v>
      </c>
      <c r="D5094" s="1">
        <v>39055</v>
      </c>
      <c r="F5094" t="s">
        <v>59</v>
      </c>
      <c r="G5094" t="s">
        <v>2373</v>
      </c>
      <c r="H5094">
        <v>0</v>
      </c>
      <c r="I5094">
        <v>0</v>
      </c>
      <c r="J5094" t="s">
        <v>61</v>
      </c>
      <c r="K5094">
        <v>0</v>
      </c>
      <c r="L5094">
        <v>0</v>
      </c>
      <c r="M5094" t="s">
        <v>61</v>
      </c>
      <c r="N5094" t="s">
        <v>4412</v>
      </c>
      <c r="O5094">
        <v>14</v>
      </c>
      <c r="P5094">
        <v>6</v>
      </c>
      <c r="Q5094">
        <v>12</v>
      </c>
      <c r="R5094">
        <v>4</v>
      </c>
      <c r="S5094">
        <v>9</v>
      </c>
      <c r="T5094">
        <v>8</v>
      </c>
      <c r="U5094">
        <v>12</v>
      </c>
      <c r="V5094">
        <v>16</v>
      </c>
      <c r="W5094">
        <v>1</v>
      </c>
      <c r="X5094">
        <v>3</v>
      </c>
      <c r="Y5094">
        <v>0</v>
      </c>
      <c r="Z5094">
        <v>0</v>
      </c>
      <c r="AA5094">
        <v>1.57</v>
      </c>
      <c r="AB5094">
        <v>3.6</v>
      </c>
      <c r="AC5094">
        <v>6</v>
      </c>
      <c r="AD5094" t="str">
        <f t="shared" si="161"/>
        <v>A</v>
      </c>
      <c r="AE5094" t="str">
        <f t="shared" si="160"/>
        <v>N</v>
      </c>
      <c r="AR5094">
        <v>1</v>
      </c>
      <c r="AS5094">
        <v>1</v>
      </c>
    </row>
    <row r="5095" spans="1:45" x14ac:dyDescent="0.3">
      <c r="A5095" t="s">
        <v>5324</v>
      </c>
      <c r="B5095" t="s">
        <v>5170</v>
      </c>
      <c r="C5095">
        <v>16</v>
      </c>
      <c r="D5095" s="1">
        <v>39056</v>
      </c>
      <c r="F5095" t="s">
        <v>1988</v>
      </c>
      <c r="G5095" t="s">
        <v>54</v>
      </c>
      <c r="H5095">
        <v>1</v>
      </c>
      <c r="I5095">
        <v>0</v>
      </c>
      <c r="J5095" t="s">
        <v>51</v>
      </c>
      <c r="K5095">
        <v>0</v>
      </c>
      <c r="L5095">
        <v>0</v>
      </c>
      <c r="M5095" t="s">
        <v>61</v>
      </c>
      <c r="N5095" t="s">
        <v>3657</v>
      </c>
      <c r="O5095">
        <v>13</v>
      </c>
      <c r="P5095">
        <v>5</v>
      </c>
      <c r="Q5095">
        <v>10</v>
      </c>
      <c r="R5095">
        <v>3</v>
      </c>
      <c r="S5095">
        <v>5</v>
      </c>
      <c r="T5095">
        <v>4</v>
      </c>
      <c r="U5095">
        <v>10</v>
      </c>
      <c r="V5095">
        <v>12</v>
      </c>
      <c r="W5095">
        <v>1</v>
      </c>
      <c r="X5095">
        <v>2</v>
      </c>
      <c r="Y5095">
        <v>0</v>
      </c>
      <c r="Z5095">
        <v>0</v>
      </c>
      <c r="AA5095">
        <v>2.5</v>
      </c>
      <c r="AB5095">
        <v>3.1</v>
      </c>
      <c r="AC5095">
        <v>2.8</v>
      </c>
      <c r="AD5095" t="str">
        <f t="shared" si="161"/>
        <v>A</v>
      </c>
      <c r="AE5095" t="str">
        <f t="shared" si="160"/>
        <v>N</v>
      </c>
      <c r="AR5095">
        <v>3</v>
      </c>
      <c r="AS5095">
        <v>0</v>
      </c>
    </row>
    <row r="5096" spans="1:45" x14ac:dyDescent="0.3">
      <c r="A5096" t="s">
        <v>5325</v>
      </c>
      <c r="B5096" t="s">
        <v>5170</v>
      </c>
      <c r="C5096">
        <v>16</v>
      </c>
      <c r="D5096" s="1">
        <v>39056</v>
      </c>
      <c r="F5096" t="s">
        <v>64</v>
      </c>
      <c r="G5096" t="s">
        <v>845</v>
      </c>
      <c r="H5096">
        <v>2</v>
      </c>
      <c r="I5096">
        <v>1</v>
      </c>
      <c r="J5096" t="s">
        <v>51</v>
      </c>
      <c r="K5096">
        <v>0</v>
      </c>
      <c r="L5096">
        <v>0</v>
      </c>
      <c r="M5096" t="s">
        <v>61</v>
      </c>
      <c r="N5096" t="s">
        <v>3655</v>
      </c>
      <c r="O5096">
        <v>22</v>
      </c>
      <c r="P5096">
        <v>6</v>
      </c>
      <c r="Q5096">
        <v>11</v>
      </c>
      <c r="R5096">
        <v>3</v>
      </c>
      <c r="S5096">
        <v>7</v>
      </c>
      <c r="T5096">
        <v>5</v>
      </c>
      <c r="U5096">
        <v>10</v>
      </c>
      <c r="V5096">
        <v>16</v>
      </c>
      <c r="W5096">
        <v>0</v>
      </c>
      <c r="X5096">
        <v>3</v>
      </c>
      <c r="Y5096">
        <v>1</v>
      </c>
      <c r="Z5096">
        <v>1</v>
      </c>
      <c r="AA5096">
        <v>1.72</v>
      </c>
      <c r="AB5096">
        <v>3.4</v>
      </c>
      <c r="AC5096">
        <v>5</v>
      </c>
      <c r="AD5096" t="str">
        <f t="shared" si="161"/>
        <v>A</v>
      </c>
      <c r="AE5096" t="str">
        <f t="shared" si="160"/>
        <v>N</v>
      </c>
      <c r="AR5096">
        <v>3</v>
      </c>
      <c r="AS5096">
        <v>0</v>
      </c>
    </row>
    <row r="5097" spans="1:45" x14ac:dyDescent="0.3">
      <c r="A5097" t="s">
        <v>5326</v>
      </c>
      <c r="B5097" t="s">
        <v>5170</v>
      </c>
      <c r="C5097">
        <v>16</v>
      </c>
      <c r="D5097" s="1">
        <v>39057</v>
      </c>
      <c r="F5097" t="s">
        <v>63</v>
      </c>
      <c r="G5097" t="s">
        <v>5176</v>
      </c>
      <c r="H5097">
        <v>3</v>
      </c>
      <c r="I5097">
        <v>2</v>
      </c>
      <c r="J5097" t="s">
        <v>51</v>
      </c>
      <c r="K5097">
        <v>1</v>
      </c>
      <c r="L5097">
        <v>2</v>
      </c>
      <c r="M5097" t="s">
        <v>47</v>
      </c>
      <c r="N5097" t="s">
        <v>3641</v>
      </c>
      <c r="O5097">
        <v>14</v>
      </c>
      <c r="P5097">
        <v>14</v>
      </c>
      <c r="Q5097">
        <v>8</v>
      </c>
      <c r="R5097">
        <v>5</v>
      </c>
      <c r="S5097">
        <v>1</v>
      </c>
      <c r="T5097">
        <v>8</v>
      </c>
      <c r="U5097">
        <v>11</v>
      </c>
      <c r="V5097">
        <v>13</v>
      </c>
      <c r="W5097">
        <v>1</v>
      </c>
      <c r="X5097">
        <v>1</v>
      </c>
      <c r="Y5097">
        <v>0</v>
      </c>
      <c r="Z5097">
        <v>0</v>
      </c>
      <c r="AA5097">
        <v>1.9</v>
      </c>
      <c r="AB5097">
        <v>3.25</v>
      </c>
      <c r="AC5097">
        <v>4</v>
      </c>
      <c r="AD5097" t="str">
        <f t="shared" si="161"/>
        <v>A</v>
      </c>
      <c r="AE5097" t="str">
        <f t="shared" si="160"/>
        <v>N</v>
      </c>
      <c r="AR5097">
        <v>3</v>
      </c>
      <c r="AS5097">
        <v>0</v>
      </c>
    </row>
    <row r="5098" spans="1:45" x14ac:dyDescent="0.3">
      <c r="A5098" t="s">
        <v>5327</v>
      </c>
      <c r="B5098" t="s">
        <v>5170</v>
      </c>
      <c r="C5098">
        <v>16</v>
      </c>
      <c r="D5098" s="1">
        <v>39057</v>
      </c>
      <c r="F5098" t="s">
        <v>75</v>
      </c>
      <c r="G5098" t="s">
        <v>4795</v>
      </c>
      <c r="H5098">
        <v>0</v>
      </c>
      <c r="I5098">
        <v>2</v>
      </c>
      <c r="J5098" t="s">
        <v>47</v>
      </c>
      <c r="K5098">
        <v>0</v>
      </c>
      <c r="L5098">
        <v>0</v>
      </c>
      <c r="M5098" t="s">
        <v>61</v>
      </c>
      <c r="N5098" t="s">
        <v>3614</v>
      </c>
      <c r="O5098">
        <v>13</v>
      </c>
      <c r="P5098">
        <v>9</v>
      </c>
      <c r="Q5098">
        <v>6</v>
      </c>
      <c r="R5098">
        <v>4</v>
      </c>
      <c r="S5098">
        <v>7</v>
      </c>
      <c r="T5098">
        <v>9</v>
      </c>
      <c r="U5098">
        <v>12</v>
      </c>
      <c r="V5098">
        <v>16</v>
      </c>
      <c r="W5098">
        <v>0</v>
      </c>
      <c r="X5098">
        <v>3</v>
      </c>
      <c r="Y5098">
        <v>0</v>
      </c>
      <c r="Z5098">
        <v>0</v>
      </c>
      <c r="AA5098">
        <v>2</v>
      </c>
      <c r="AB5098">
        <v>3.3</v>
      </c>
      <c r="AC5098">
        <v>3.6</v>
      </c>
      <c r="AD5098" t="str">
        <f t="shared" si="161"/>
        <v>A</v>
      </c>
      <c r="AE5098" t="str">
        <f t="shared" si="160"/>
        <v>Y</v>
      </c>
      <c r="AR5098">
        <v>0</v>
      </c>
      <c r="AS5098">
        <v>3</v>
      </c>
    </row>
    <row r="5099" spans="1:45" x14ac:dyDescent="0.3">
      <c r="A5099" t="s">
        <v>5328</v>
      </c>
      <c r="B5099" t="s">
        <v>5170</v>
      </c>
      <c r="C5099">
        <v>17</v>
      </c>
      <c r="D5099" s="1">
        <v>39060</v>
      </c>
      <c r="F5099" t="s">
        <v>54</v>
      </c>
      <c r="G5099" t="s">
        <v>63</v>
      </c>
      <c r="H5099">
        <v>1</v>
      </c>
      <c r="I5099">
        <v>3</v>
      </c>
      <c r="J5099" t="s">
        <v>47</v>
      </c>
      <c r="K5099">
        <v>0</v>
      </c>
      <c r="L5099">
        <v>2</v>
      </c>
      <c r="M5099" t="s">
        <v>47</v>
      </c>
      <c r="N5099" t="s">
        <v>3631</v>
      </c>
      <c r="O5099">
        <v>13</v>
      </c>
      <c r="P5099">
        <v>16</v>
      </c>
      <c r="Q5099">
        <v>7</v>
      </c>
      <c r="R5099">
        <v>8</v>
      </c>
      <c r="S5099">
        <v>7</v>
      </c>
      <c r="T5099">
        <v>4</v>
      </c>
      <c r="U5099">
        <v>10</v>
      </c>
      <c r="V5099">
        <v>5</v>
      </c>
      <c r="W5099">
        <v>1</v>
      </c>
      <c r="X5099">
        <v>2</v>
      </c>
      <c r="Y5099">
        <v>1</v>
      </c>
      <c r="Z5099">
        <v>0</v>
      </c>
      <c r="AA5099">
        <v>2.15</v>
      </c>
      <c r="AB5099">
        <v>3.25</v>
      </c>
      <c r="AC5099">
        <v>3.4</v>
      </c>
      <c r="AD5099" t="str">
        <f t="shared" si="161"/>
        <v>A</v>
      </c>
      <c r="AE5099" t="str">
        <f t="shared" si="160"/>
        <v>Y</v>
      </c>
      <c r="AR5099">
        <v>0</v>
      </c>
      <c r="AS5099">
        <v>3</v>
      </c>
    </row>
    <row r="5100" spans="1:45" x14ac:dyDescent="0.3">
      <c r="A5100" t="s">
        <v>5329</v>
      </c>
      <c r="B5100" t="s">
        <v>5170</v>
      </c>
      <c r="C5100">
        <v>17</v>
      </c>
      <c r="D5100" s="1">
        <v>39060</v>
      </c>
      <c r="F5100" t="s">
        <v>843</v>
      </c>
      <c r="G5100" t="s">
        <v>75</v>
      </c>
      <c r="H5100">
        <v>4</v>
      </c>
      <c r="I5100">
        <v>0</v>
      </c>
      <c r="J5100" t="s">
        <v>51</v>
      </c>
      <c r="K5100">
        <v>1</v>
      </c>
      <c r="L5100">
        <v>0</v>
      </c>
      <c r="M5100" t="s">
        <v>51</v>
      </c>
      <c r="N5100" t="s">
        <v>4097</v>
      </c>
      <c r="O5100">
        <v>17</v>
      </c>
      <c r="P5100">
        <v>3</v>
      </c>
      <c r="Q5100">
        <v>10</v>
      </c>
      <c r="R5100">
        <v>1</v>
      </c>
      <c r="S5100">
        <v>4</v>
      </c>
      <c r="T5100">
        <v>3</v>
      </c>
      <c r="U5100">
        <v>11</v>
      </c>
      <c r="V5100">
        <v>11</v>
      </c>
      <c r="W5100">
        <v>2</v>
      </c>
      <c r="X5100">
        <v>2</v>
      </c>
      <c r="Y5100">
        <v>0</v>
      </c>
      <c r="Z5100">
        <v>0</v>
      </c>
      <c r="AA5100">
        <v>1.75</v>
      </c>
      <c r="AB5100">
        <v>3.3</v>
      </c>
      <c r="AC5100">
        <v>5</v>
      </c>
      <c r="AD5100" t="str">
        <f t="shared" si="161"/>
        <v>A</v>
      </c>
      <c r="AE5100" t="str">
        <f t="shared" si="160"/>
        <v>N</v>
      </c>
      <c r="AR5100">
        <v>3</v>
      </c>
      <c r="AS5100">
        <v>0</v>
      </c>
    </row>
    <row r="5101" spans="1:45" x14ac:dyDescent="0.3">
      <c r="A5101" t="s">
        <v>5330</v>
      </c>
      <c r="B5101" t="s">
        <v>5170</v>
      </c>
      <c r="C5101">
        <v>17</v>
      </c>
      <c r="D5101" s="1">
        <v>39060</v>
      </c>
      <c r="F5101" t="s">
        <v>56</v>
      </c>
      <c r="G5101" t="s">
        <v>3176</v>
      </c>
      <c r="H5101">
        <v>4</v>
      </c>
      <c r="I5101">
        <v>0</v>
      </c>
      <c r="J5101" t="s">
        <v>51</v>
      </c>
      <c r="K5101">
        <v>0</v>
      </c>
      <c r="L5101">
        <v>0</v>
      </c>
      <c r="M5101" t="s">
        <v>61</v>
      </c>
      <c r="N5101" t="s">
        <v>3637</v>
      </c>
      <c r="O5101">
        <v>32</v>
      </c>
      <c r="P5101">
        <v>5</v>
      </c>
      <c r="Q5101">
        <v>19</v>
      </c>
      <c r="R5101">
        <v>3</v>
      </c>
      <c r="S5101">
        <v>14</v>
      </c>
      <c r="T5101">
        <v>1</v>
      </c>
      <c r="U5101">
        <v>7</v>
      </c>
      <c r="V5101">
        <v>8</v>
      </c>
      <c r="W5101">
        <v>1</v>
      </c>
      <c r="X5101">
        <v>1</v>
      </c>
      <c r="Y5101">
        <v>0</v>
      </c>
      <c r="Z5101">
        <v>0</v>
      </c>
      <c r="AA5101">
        <v>1.33</v>
      </c>
      <c r="AB5101">
        <v>4.5</v>
      </c>
      <c r="AC5101">
        <v>9.5</v>
      </c>
      <c r="AD5101" t="str">
        <f t="shared" si="161"/>
        <v>A</v>
      </c>
      <c r="AE5101" t="str">
        <f t="shared" si="160"/>
        <v>N</v>
      </c>
      <c r="AR5101">
        <v>3</v>
      </c>
      <c r="AS5101">
        <v>0</v>
      </c>
    </row>
    <row r="5102" spans="1:45" x14ac:dyDescent="0.3">
      <c r="A5102" t="s">
        <v>5331</v>
      </c>
      <c r="B5102" t="s">
        <v>5170</v>
      </c>
      <c r="C5102">
        <v>17</v>
      </c>
      <c r="D5102" s="1">
        <v>39060</v>
      </c>
      <c r="F5102" t="s">
        <v>79</v>
      </c>
      <c r="G5102" t="s">
        <v>59</v>
      </c>
      <c r="H5102">
        <v>3</v>
      </c>
      <c r="I5102">
        <v>1</v>
      </c>
      <c r="J5102" t="s">
        <v>51</v>
      </c>
      <c r="K5102">
        <v>2</v>
      </c>
      <c r="L5102">
        <v>0</v>
      </c>
      <c r="M5102" t="s">
        <v>51</v>
      </c>
      <c r="N5102" t="s">
        <v>3616</v>
      </c>
      <c r="O5102">
        <v>20</v>
      </c>
      <c r="P5102">
        <v>15</v>
      </c>
      <c r="Q5102">
        <v>11</v>
      </c>
      <c r="R5102">
        <v>7</v>
      </c>
      <c r="S5102">
        <v>7</v>
      </c>
      <c r="T5102">
        <v>4</v>
      </c>
      <c r="U5102">
        <v>15</v>
      </c>
      <c r="V5102">
        <v>19</v>
      </c>
      <c r="W5102">
        <v>1</v>
      </c>
      <c r="X5102">
        <v>3</v>
      </c>
      <c r="Y5102">
        <v>0</v>
      </c>
      <c r="Z5102">
        <v>1</v>
      </c>
      <c r="AA5102">
        <v>1.36</v>
      </c>
      <c r="AB5102">
        <v>4.33</v>
      </c>
      <c r="AC5102">
        <v>9</v>
      </c>
      <c r="AD5102" t="str">
        <f t="shared" si="161"/>
        <v>A</v>
      </c>
      <c r="AE5102" t="str">
        <f t="shared" si="160"/>
        <v>N</v>
      </c>
      <c r="AR5102">
        <v>3</v>
      </c>
      <c r="AS5102">
        <v>0</v>
      </c>
    </row>
    <row r="5103" spans="1:45" x14ac:dyDescent="0.3">
      <c r="A5103" t="s">
        <v>5332</v>
      </c>
      <c r="B5103" t="s">
        <v>5170</v>
      </c>
      <c r="C5103">
        <v>17</v>
      </c>
      <c r="D5103" s="1">
        <v>39060</v>
      </c>
      <c r="F5103" t="s">
        <v>845</v>
      </c>
      <c r="G5103" t="s">
        <v>4795</v>
      </c>
      <c r="H5103">
        <v>1</v>
      </c>
      <c r="I5103">
        <v>1</v>
      </c>
      <c r="J5103" t="s">
        <v>61</v>
      </c>
      <c r="K5103">
        <v>0</v>
      </c>
      <c r="L5103">
        <v>1</v>
      </c>
      <c r="M5103" t="s">
        <v>47</v>
      </c>
      <c r="N5103" t="s">
        <v>3619</v>
      </c>
      <c r="O5103">
        <v>13</v>
      </c>
      <c r="P5103">
        <v>8</v>
      </c>
      <c r="Q5103">
        <v>7</v>
      </c>
      <c r="R5103">
        <v>3</v>
      </c>
      <c r="S5103">
        <v>7</v>
      </c>
      <c r="T5103">
        <v>4</v>
      </c>
      <c r="U5103">
        <v>10</v>
      </c>
      <c r="V5103">
        <v>7</v>
      </c>
      <c r="W5103">
        <v>2</v>
      </c>
      <c r="X5103">
        <v>1</v>
      </c>
      <c r="Y5103">
        <v>0</v>
      </c>
      <c r="Z5103">
        <v>0</v>
      </c>
      <c r="AA5103">
        <v>2.0499999999999998</v>
      </c>
      <c r="AB5103">
        <v>3.2</v>
      </c>
      <c r="AC5103">
        <v>3.6</v>
      </c>
      <c r="AD5103" t="str">
        <f t="shared" si="161"/>
        <v>A</v>
      </c>
      <c r="AE5103" t="str">
        <f t="shared" si="160"/>
        <v>N</v>
      </c>
      <c r="AR5103">
        <v>1</v>
      </c>
      <c r="AS5103">
        <v>1</v>
      </c>
    </row>
    <row r="5104" spans="1:45" x14ac:dyDescent="0.3">
      <c r="A5104" t="s">
        <v>5333</v>
      </c>
      <c r="B5104" t="s">
        <v>5170</v>
      </c>
      <c r="C5104">
        <v>17</v>
      </c>
      <c r="D5104" s="1">
        <v>39060</v>
      </c>
      <c r="F5104" t="s">
        <v>4021</v>
      </c>
      <c r="G5104" t="s">
        <v>73</v>
      </c>
      <c r="H5104">
        <v>2</v>
      </c>
      <c r="I5104">
        <v>0</v>
      </c>
      <c r="J5104" t="s">
        <v>51</v>
      </c>
      <c r="K5104">
        <v>2</v>
      </c>
      <c r="L5104">
        <v>0</v>
      </c>
      <c r="M5104" t="s">
        <v>51</v>
      </c>
      <c r="N5104" t="s">
        <v>4412</v>
      </c>
      <c r="O5104">
        <v>13</v>
      </c>
      <c r="P5104">
        <v>12</v>
      </c>
      <c r="Q5104">
        <v>8</v>
      </c>
      <c r="R5104">
        <v>5</v>
      </c>
      <c r="S5104">
        <v>6</v>
      </c>
      <c r="T5104">
        <v>4</v>
      </c>
      <c r="U5104">
        <v>20</v>
      </c>
      <c r="V5104">
        <v>11</v>
      </c>
      <c r="W5104">
        <v>2</v>
      </c>
      <c r="X5104">
        <v>4</v>
      </c>
      <c r="Y5104">
        <v>0</v>
      </c>
      <c r="Z5104">
        <v>0</v>
      </c>
      <c r="AA5104">
        <v>2.2000000000000002</v>
      </c>
      <c r="AB5104">
        <v>3.2</v>
      </c>
      <c r="AC5104">
        <v>3.25</v>
      </c>
      <c r="AD5104" t="str">
        <f t="shared" si="161"/>
        <v>A</v>
      </c>
      <c r="AE5104" t="str">
        <f t="shared" si="160"/>
        <v>N</v>
      </c>
      <c r="AR5104">
        <v>3</v>
      </c>
      <c r="AS5104">
        <v>0</v>
      </c>
    </row>
    <row r="5105" spans="1:45" x14ac:dyDescent="0.3">
      <c r="A5105" t="s">
        <v>5334</v>
      </c>
      <c r="B5105" t="s">
        <v>5170</v>
      </c>
      <c r="C5105">
        <v>17</v>
      </c>
      <c r="D5105" s="1">
        <v>39060</v>
      </c>
      <c r="F5105" t="s">
        <v>64</v>
      </c>
      <c r="G5105" t="s">
        <v>1988</v>
      </c>
      <c r="H5105">
        <v>5</v>
      </c>
      <c r="I5105">
        <v>1</v>
      </c>
      <c r="J5105" t="s">
        <v>51</v>
      </c>
      <c r="K5105">
        <v>2</v>
      </c>
      <c r="L5105">
        <v>1</v>
      </c>
      <c r="M5105" t="s">
        <v>51</v>
      </c>
      <c r="N5105" t="s">
        <v>3639</v>
      </c>
      <c r="O5105">
        <v>13</v>
      </c>
      <c r="P5105">
        <v>12</v>
      </c>
      <c r="Q5105">
        <v>9</v>
      </c>
      <c r="R5105">
        <v>3</v>
      </c>
      <c r="S5105">
        <v>5</v>
      </c>
      <c r="T5105">
        <v>9</v>
      </c>
      <c r="U5105">
        <v>7</v>
      </c>
      <c r="V5105">
        <v>11</v>
      </c>
      <c r="W5105">
        <v>2</v>
      </c>
      <c r="X5105">
        <v>4</v>
      </c>
      <c r="Y5105">
        <v>0</v>
      </c>
      <c r="Z5105">
        <v>0</v>
      </c>
      <c r="AA5105">
        <v>1.53</v>
      </c>
      <c r="AB5105">
        <v>4</v>
      </c>
      <c r="AC5105">
        <v>6</v>
      </c>
      <c r="AD5105" t="str">
        <f t="shared" si="161"/>
        <v>A</v>
      </c>
      <c r="AE5105" t="str">
        <f t="shared" si="160"/>
        <v>N</v>
      </c>
      <c r="AR5105">
        <v>3</v>
      </c>
      <c r="AS5105">
        <v>0</v>
      </c>
    </row>
    <row r="5106" spans="1:45" x14ac:dyDescent="0.3">
      <c r="A5106" t="s">
        <v>5335</v>
      </c>
      <c r="B5106" t="s">
        <v>5170</v>
      </c>
      <c r="C5106">
        <v>17</v>
      </c>
      <c r="D5106" s="1">
        <v>39060</v>
      </c>
      <c r="F5106" t="s">
        <v>2373</v>
      </c>
      <c r="G5106" t="s">
        <v>5176</v>
      </c>
      <c r="H5106">
        <v>0</v>
      </c>
      <c r="I5106">
        <v>0</v>
      </c>
      <c r="J5106" t="s">
        <v>61</v>
      </c>
      <c r="K5106">
        <v>0</v>
      </c>
      <c r="L5106">
        <v>0</v>
      </c>
      <c r="M5106" t="s">
        <v>61</v>
      </c>
      <c r="N5106" t="s">
        <v>3657</v>
      </c>
      <c r="O5106">
        <v>8</v>
      </c>
      <c r="P5106">
        <v>6</v>
      </c>
      <c r="Q5106">
        <v>5</v>
      </c>
      <c r="R5106">
        <v>1</v>
      </c>
      <c r="S5106">
        <v>2</v>
      </c>
      <c r="T5106">
        <v>5</v>
      </c>
      <c r="U5106">
        <v>14</v>
      </c>
      <c r="V5106">
        <v>12</v>
      </c>
      <c r="W5106">
        <v>0</v>
      </c>
      <c r="X5106">
        <v>1</v>
      </c>
      <c r="Y5106">
        <v>0</v>
      </c>
      <c r="Z5106">
        <v>0</v>
      </c>
      <c r="AA5106">
        <v>2.6</v>
      </c>
      <c r="AB5106">
        <v>3.2</v>
      </c>
      <c r="AC5106">
        <v>2.62</v>
      </c>
      <c r="AD5106" t="str">
        <f t="shared" si="161"/>
        <v>A</v>
      </c>
      <c r="AE5106" t="str">
        <f t="shared" si="160"/>
        <v>N</v>
      </c>
      <c r="AR5106">
        <v>1</v>
      </c>
      <c r="AS5106">
        <v>1</v>
      </c>
    </row>
    <row r="5107" spans="1:45" x14ac:dyDescent="0.3">
      <c r="A5107" t="s">
        <v>5336</v>
      </c>
      <c r="B5107" t="s">
        <v>5170</v>
      </c>
      <c r="C5107">
        <v>17</v>
      </c>
      <c r="D5107" s="1">
        <v>39061</v>
      </c>
      <c r="F5107" t="s">
        <v>53</v>
      </c>
      <c r="G5107" t="s">
        <v>45</v>
      </c>
      <c r="H5107">
        <v>1</v>
      </c>
      <c r="I5107">
        <v>1</v>
      </c>
      <c r="J5107" t="s">
        <v>61</v>
      </c>
      <c r="K5107">
        <v>0</v>
      </c>
      <c r="L5107">
        <v>0</v>
      </c>
      <c r="M5107" t="s">
        <v>61</v>
      </c>
      <c r="N5107" t="s">
        <v>3614</v>
      </c>
      <c r="O5107">
        <v>20</v>
      </c>
      <c r="P5107">
        <v>11</v>
      </c>
      <c r="Q5107">
        <v>7</v>
      </c>
      <c r="R5107">
        <v>4</v>
      </c>
      <c r="S5107">
        <v>4</v>
      </c>
      <c r="T5107">
        <v>5</v>
      </c>
      <c r="U5107">
        <v>16</v>
      </c>
      <c r="V5107">
        <v>16</v>
      </c>
      <c r="W5107">
        <v>2</v>
      </c>
      <c r="X5107">
        <v>2</v>
      </c>
      <c r="Y5107">
        <v>0</v>
      </c>
      <c r="Z5107">
        <v>0</v>
      </c>
      <c r="AA5107">
        <v>1.72</v>
      </c>
      <c r="AB5107">
        <v>3.4</v>
      </c>
      <c r="AC5107">
        <v>5</v>
      </c>
      <c r="AD5107" t="str">
        <f t="shared" si="161"/>
        <v>A</v>
      </c>
      <c r="AE5107" t="str">
        <f t="shared" si="160"/>
        <v>N</v>
      </c>
      <c r="AR5107">
        <v>1</v>
      </c>
      <c r="AS5107">
        <v>1</v>
      </c>
    </row>
    <row r="5108" spans="1:45" x14ac:dyDescent="0.3">
      <c r="A5108" t="s">
        <v>5337</v>
      </c>
      <c r="B5108" t="s">
        <v>5170</v>
      </c>
      <c r="C5108">
        <v>17</v>
      </c>
      <c r="D5108" s="1">
        <v>39062</v>
      </c>
      <c r="F5108" t="s">
        <v>69</v>
      </c>
      <c r="G5108" t="s">
        <v>49</v>
      </c>
      <c r="H5108">
        <v>2</v>
      </c>
      <c r="I5108">
        <v>2</v>
      </c>
      <c r="J5108" t="s">
        <v>61</v>
      </c>
      <c r="K5108">
        <v>0</v>
      </c>
      <c r="L5108">
        <v>1</v>
      </c>
      <c r="M5108" t="s">
        <v>47</v>
      </c>
      <c r="N5108" t="s">
        <v>3655</v>
      </c>
      <c r="O5108">
        <v>16</v>
      </c>
      <c r="P5108">
        <v>7</v>
      </c>
      <c r="Q5108">
        <v>10</v>
      </c>
      <c r="R5108">
        <v>5</v>
      </c>
      <c r="S5108">
        <v>10</v>
      </c>
      <c r="T5108">
        <v>4</v>
      </c>
      <c r="U5108">
        <v>11</v>
      </c>
      <c r="V5108">
        <v>16</v>
      </c>
      <c r="W5108">
        <v>2</v>
      </c>
      <c r="X5108">
        <v>1</v>
      </c>
      <c r="Y5108">
        <v>0</v>
      </c>
      <c r="Z5108">
        <v>0</v>
      </c>
      <c r="AA5108">
        <v>2.62</v>
      </c>
      <c r="AB5108">
        <v>3.2</v>
      </c>
      <c r="AC5108">
        <v>2.6</v>
      </c>
      <c r="AD5108" t="str">
        <f t="shared" si="161"/>
        <v>H</v>
      </c>
      <c r="AE5108" t="str">
        <f t="shared" si="160"/>
        <v>N</v>
      </c>
      <c r="AR5108">
        <v>1</v>
      </c>
      <c r="AS5108">
        <v>1</v>
      </c>
    </row>
    <row r="5109" spans="1:45" x14ac:dyDescent="0.3">
      <c r="A5109" t="s">
        <v>5338</v>
      </c>
      <c r="B5109" t="s">
        <v>5170</v>
      </c>
      <c r="C5109">
        <v>17</v>
      </c>
      <c r="D5109" s="1">
        <v>39064</v>
      </c>
      <c r="F5109" t="s">
        <v>53</v>
      </c>
      <c r="G5109" t="s">
        <v>63</v>
      </c>
      <c r="H5109">
        <v>1</v>
      </c>
      <c r="I5109">
        <v>0</v>
      </c>
      <c r="J5109" t="s">
        <v>51</v>
      </c>
      <c r="K5109">
        <v>0</v>
      </c>
      <c r="L5109">
        <v>0</v>
      </c>
      <c r="M5109" t="s">
        <v>61</v>
      </c>
      <c r="N5109" t="s">
        <v>3695</v>
      </c>
      <c r="O5109">
        <v>15</v>
      </c>
      <c r="P5109">
        <v>6</v>
      </c>
      <c r="Q5109">
        <v>8</v>
      </c>
      <c r="R5109">
        <v>1</v>
      </c>
      <c r="S5109">
        <v>7</v>
      </c>
      <c r="T5109">
        <v>2</v>
      </c>
      <c r="U5109">
        <v>16</v>
      </c>
      <c r="V5109">
        <v>13</v>
      </c>
      <c r="W5109">
        <v>2</v>
      </c>
      <c r="X5109">
        <v>2</v>
      </c>
      <c r="Y5109">
        <v>0</v>
      </c>
      <c r="Z5109">
        <v>0</v>
      </c>
      <c r="AA5109">
        <v>1.2</v>
      </c>
      <c r="AB5109">
        <v>6</v>
      </c>
      <c r="AC5109">
        <v>13</v>
      </c>
      <c r="AD5109" t="str">
        <f t="shared" si="161"/>
        <v>A</v>
      </c>
      <c r="AE5109" t="str">
        <f t="shared" si="160"/>
        <v>N</v>
      </c>
      <c r="AR5109">
        <v>3</v>
      </c>
      <c r="AS5109">
        <v>0</v>
      </c>
    </row>
    <row r="5110" spans="1:45" x14ac:dyDescent="0.3">
      <c r="A5110" t="s">
        <v>5339</v>
      </c>
      <c r="B5110" t="s">
        <v>5170</v>
      </c>
      <c r="C5110">
        <v>17</v>
      </c>
      <c r="D5110" s="1">
        <v>39064</v>
      </c>
      <c r="F5110" t="s">
        <v>4795</v>
      </c>
      <c r="G5110" t="s">
        <v>45</v>
      </c>
      <c r="H5110">
        <v>0</v>
      </c>
      <c r="I5110">
        <v>1</v>
      </c>
      <c r="J5110" t="s">
        <v>47</v>
      </c>
      <c r="K5110">
        <v>0</v>
      </c>
      <c r="L5110">
        <v>0</v>
      </c>
      <c r="M5110" t="s">
        <v>61</v>
      </c>
      <c r="N5110" t="s">
        <v>3641</v>
      </c>
      <c r="O5110">
        <v>15</v>
      </c>
      <c r="P5110">
        <v>9</v>
      </c>
      <c r="Q5110">
        <v>7</v>
      </c>
      <c r="R5110">
        <v>3</v>
      </c>
      <c r="S5110">
        <v>4</v>
      </c>
      <c r="T5110">
        <v>7</v>
      </c>
      <c r="U5110">
        <v>10</v>
      </c>
      <c r="V5110">
        <v>7</v>
      </c>
      <c r="W5110">
        <v>1</v>
      </c>
      <c r="X5110">
        <v>0</v>
      </c>
      <c r="Y5110">
        <v>0</v>
      </c>
      <c r="Z5110">
        <v>0</v>
      </c>
      <c r="AA5110">
        <v>4.75</v>
      </c>
      <c r="AB5110">
        <v>3.5</v>
      </c>
      <c r="AC5110">
        <v>1.72</v>
      </c>
      <c r="AD5110" t="str">
        <f t="shared" si="161"/>
        <v>H</v>
      </c>
      <c r="AE5110" t="str">
        <f t="shared" si="160"/>
        <v>N</v>
      </c>
      <c r="AR5110">
        <v>0</v>
      </c>
      <c r="AS5110">
        <v>3</v>
      </c>
    </row>
    <row r="5111" spans="1:45" x14ac:dyDescent="0.3">
      <c r="A5111" t="s">
        <v>5340</v>
      </c>
      <c r="B5111" t="s">
        <v>5170</v>
      </c>
      <c r="C5111">
        <v>18</v>
      </c>
      <c r="D5111" s="1">
        <v>39067</v>
      </c>
      <c r="F5111" t="s">
        <v>45</v>
      </c>
      <c r="G5111" t="s">
        <v>4021</v>
      </c>
      <c r="H5111">
        <v>2</v>
      </c>
      <c r="I5111">
        <v>2</v>
      </c>
      <c r="J5111" t="s">
        <v>61</v>
      </c>
      <c r="K5111">
        <v>0</v>
      </c>
      <c r="L5111">
        <v>1</v>
      </c>
      <c r="M5111" t="s">
        <v>47</v>
      </c>
      <c r="N5111" t="s">
        <v>3619</v>
      </c>
      <c r="O5111">
        <v>14</v>
      </c>
      <c r="P5111">
        <v>7</v>
      </c>
      <c r="Q5111">
        <v>8</v>
      </c>
      <c r="R5111">
        <v>5</v>
      </c>
      <c r="S5111">
        <v>7</v>
      </c>
      <c r="T5111">
        <v>4</v>
      </c>
      <c r="U5111">
        <v>13</v>
      </c>
      <c r="V5111">
        <v>13</v>
      </c>
      <c r="W5111">
        <v>0</v>
      </c>
      <c r="X5111">
        <v>2</v>
      </c>
      <c r="Y5111">
        <v>0</v>
      </c>
      <c r="Z5111">
        <v>0</v>
      </c>
      <c r="AA5111">
        <v>1.4</v>
      </c>
      <c r="AB5111">
        <v>4.33</v>
      </c>
      <c r="AC5111">
        <v>7.5</v>
      </c>
      <c r="AD5111" t="str">
        <f t="shared" si="161"/>
        <v>A</v>
      </c>
      <c r="AE5111" t="str">
        <f t="shared" si="160"/>
        <v>N</v>
      </c>
      <c r="AR5111">
        <v>1</v>
      </c>
      <c r="AS5111">
        <v>1</v>
      </c>
    </row>
    <row r="5112" spans="1:45" x14ac:dyDescent="0.3">
      <c r="A5112" t="s">
        <v>5341</v>
      </c>
      <c r="B5112" t="s">
        <v>5170</v>
      </c>
      <c r="C5112">
        <v>18</v>
      </c>
      <c r="D5112" s="1">
        <v>39067</v>
      </c>
      <c r="F5112" t="s">
        <v>49</v>
      </c>
      <c r="G5112" t="s">
        <v>843</v>
      </c>
      <c r="H5112">
        <v>0</v>
      </c>
      <c r="I5112">
        <v>1</v>
      </c>
      <c r="J5112" t="s">
        <v>47</v>
      </c>
      <c r="K5112">
        <v>0</v>
      </c>
      <c r="L5112">
        <v>0</v>
      </c>
      <c r="M5112" t="s">
        <v>61</v>
      </c>
      <c r="N5112" t="s">
        <v>4412</v>
      </c>
      <c r="O5112">
        <v>15</v>
      </c>
      <c r="P5112">
        <v>7</v>
      </c>
      <c r="Q5112">
        <v>9</v>
      </c>
      <c r="R5112">
        <v>3</v>
      </c>
      <c r="S5112">
        <v>8</v>
      </c>
      <c r="T5112">
        <v>2</v>
      </c>
      <c r="U5112">
        <v>16</v>
      </c>
      <c r="V5112">
        <v>19</v>
      </c>
      <c r="W5112">
        <v>0</v>
      </c>
      <c r="X5112">
        <v>4</v>
      </c>
      <c r="Y5112">
        <v>0</v>
      </c>
      <c r="Z5112">
        <v>0</v>
      </c>
      <c r="AA5112">
        <v>2.4</v>
      </c>
      <c r="AB5112">
        <v>3.2</v>
      </c>
      <c r="AC5112">
        <v>2.87</v>
      </c>
      <c r="AD5112" t="str">
        <f t="shared" si="161"/>
        <v>A</v>
      </c>
      <c r="AE5112" t="str">
        <f t="shared" si="160"/>
        <v>Y</v>
      </c>
      <c r="AR5112">
        <v>0</v>
      </c>
      <c r="AS5112">
        <v>3</v>
      </c>
    </row>
    <row r="5113" spans="1:45" x14ac:dyDescent="0.3">
      <c r="A5113" t="s">
        <v>5342</v>
      </c>
      <c r="B5113" t="s">
        <v>5170</v>
      </c>
      <c r="C5113">
        <v>18</v>
      </c>
      <c r="D5113" s="1">
        <v>39067</v>
      </c>
      <c r="F5113" t="s">
        <v>1988</v>
      </c>
      <c r="G5113" t="s">
        <v>56</v>
      </c>
      <c r="H5113">
        <v>0</v>
      </c>
      <c r="I5113">
        <v>3</v>
      </c>
      <c r="J5113" t="s">
        <v>47</v>
      </c>
      <c r="K5113">
        <v>0</v>
      </c>
      <c r="L5113">
        <v>1</v>
      </c>
      <c r="M5113" t="s">
        <v>47</v>
      </c>
      <c r="N5113" t="s">
        <v>4097</v>
      </c>
      <c r="O5113">
        <v>7</v>
      </c>
      <c r="P5113">
        <v>22</v>
      </c>
      <c r="Q5113">
        <v>2</v>
      </c>
      <c r="R5113">
        <v>10</v>
      </c>
      <c r="S5113">
        <v>2</v>
      </c>
      <c r="T5113">
        <v>8</v>
      </c>
      <c r="U5113">
        <v>9</v>
      </c>
      <c r="V5113">
        <v>5</v>
      </c>
      <c r="W5113">
        <v>1</v>
      </c>
      <c r="X5113">
        <v>1</v>
      </c>
      <c r="Y5113">
        <v>0</v>
      </c>
      <c r="Z5113">
        <v>0</v>
      </c>
      <c r="AA5113">
        <v>6</v>
      </c>
      <c r="AB5113">
        <v>3.8</v>
      </c>
      <c r="AC5113">
        <v>1.53</v>
      </c>
      <c r="AD5113" t="str">
        <f t="shared" si="161"/>
        <v>H</v>
      </c>
      <c r="AE5113" t="str">
        <f t="shared" si="160"/>
        <v>N</v>
      </c>
      <c r="AR5113">
        <v>0</v>
      </c>
      <c r="AS5113">
        <v>3</v>
      </c>
    </row>
    <row r="5114" spans="1:45" x14ac:dyDescent="0.3">
      <c r="A5114" t="s">
        <v>5343</v>
      </c>
      <c r="B5114" t="s">
        <v>5170</v>
      </c>
      <c r="C5114">
        <v>18</v>
      </c>
      <c r="D5114" s="1">
        <v>39067</v>
      </c>
      <c r="F5114" t="s">
        <v>63</v>
      </c>
      <c r="G5114" t="s">
        <v>2373</v>
      </c>
      <c r="H5114">
        <v>2</v>
      </c>
      <c r="I5114">
        <v>1</v>
      </c>
      <c r="J5114" t="s">
        <v>51</v>
      </c>
      <c r="K5114">
        <v>0</v>
      </c>
      <c r="L5114">
        <v>0</v>
      </c>
      <c r="M5114" t="s">
        <v>61</v>
      </c>
      <c r="N5114" t="s">
        <v>4453</v>
      </c>
      <c r="O5114">
        <v>11</v>
      </c>
      <c r="P5114">
        <v>11</v>
      </c>
      <c r="Q5114">
        <v>6</v>
      </c>
      <c r="R5114">
        <v>8</v>
      </c>
      <c r="S5114">
        <v>4</v>
      </c>
      <c r="T5114">
        <v>8</v>
      </c>
      <c r="U5114">
        <v>7</v>
      </c>
      <c r="V5114">
        <v>18</v>
      </c>
      <c r="W5114">
        <v>0</v>
      </c>
      <c r="X5114">
        <v>0</v>
      </c>
      <c r="Y5114">
        <v>0</v>
      </c>
      <c r="Z5114">
        <v>0</v>
      </c>
      <c r="AA5114">
        <v>1.72</v>
      </c>
      <c r="AB5114">
        <v>3.4</v>
      </c>
      <c r="AC5114">
        <v>5</v>
      </c>
      <c r="AD5114" t="str">
        <f t="shared" si="161"/>
        <v>A</v>
      </c>
      <c r="AE5114" t="str">
        <f t="shared" si="160"/>
        <v>N</v>
      </c>
      <c r="AR5114">
        <v>3</v>
      </c>
      <c r="AS5114">
        <v>0</v>
      </c>
    </row>
    <row r="5115" spans="1:45" x14ac:dyDescent="0.3">
      <c r="A5115" t="s">
        <v>5344</v>
      </c>
      <c r="B5115" t="s">
        <v>5170</v>
      </c>
      <c r="C5115">
        <v>18</v>
      </c>
      <c r="D5115" s="1">
        <v>39067</v>
      </c>
      <c r="F5115" t="s">
        <v>5176</v>
      </c>
      <c r="G5115" t="s">
        <v>54</v>
      </c>
      <c r="H5115">
        <v>1</v>
      </c>
      <c r="I5115">
        <v>2</v>
      </c>
      <c r="J5115" t="s">
        <v>47</v>
      </c>
      <c r="K5115">
        <v>1</v>
      </c>
      <c r="L5115">
        <v>0</v>
      </c>
      <c r="M5115" t="s">
        <v>51</v>
      </c>
      <c r="N5115" t="s">
        <v>3616</v>
      </c>
      <c r="O5115">
        <v>10</v>
      </c>
      <c r="P5115">
        <v>10</v>
      </c>
      <c r="Q5115">
        <v>5</v>
      </c>
      <c r="R5115">
        <v>7</v>
      </c>
      <c r="S5115">
        <v>9</v>
      </c>
      <c r="T5115">
        <v>3</v>
      </c>
      <c r="U5115">
        <v>17</v>
      </c>
      <c r="V5115">
        <v>8</v>
      </c>
      <c r="W5115">
        <v>1</v>
      </c>
      <c r="X5115">
        <v>2</v>
      </c>
      <c r="Y5115">
        <v>0</v>
      </c>
      <c r="Z5115">
        <v>0</v>
      </c>
      <c r="AA5115">
        <v>2.1</v>
      </c>
      <c r="AB5115">
        <v>3.25</v>
      </c>
      <c r="AC5115">
        <v>3.4</v>
      </c>
      <c r="AD5115" t="str">
        <f t="shared" si="161"/>
        <v>A</v>
      </c>
      <c r="AE5115" t="str">
        <f t="shared" si="160"/>
        <v>Y</v>
      </c>
      <c r="AR5115">
        <v>0</v>
      </c>
      <c r="AS5115">
        <v>3</v>
      </c>
    </row>
    <row r="5116" spans="1:45" x14ac:dyDescent="0.3">
      <c r="A5116" t="s">
        <v>5345</v>
      </c>
      <c r="B5116" t="s">
        <v>5170</v>
      </c>
      <c r="C5116">
        <v>18</v>
      </c>
      <c r="D5116" s="1">
        <v>39067</v>
      </c>
      <c r="F5116" t="s">
        <v>4795</v>
      </c>
      <c r="G5116" t="s">
        <v>69</v>
      </c>
      <c r="H5116">
        <v>0</v>
      </c>
      <c r="I5116">
        <v>1</v>
      </c>
      <c r="J5116" t="s">
        <v>47</v>
      </c>
      <c r="K5116">
        <v>0</v>
      </c>
      <c r="L5116">
        <v>1</v>
      </c>
      <c r="M5116" t="s">
        <v>47</v>
      </c>
      <c r="N5116" t="s">
        <v>4115</v>
      </c>
      <c r="O5116">
        <v>14</v>
      </c>
      <c r="P5116">
        <v>11</v>
      </c>
      <c r="Q5116">
        <v>6</v>
      </c>
      <c r="R5116">
        <v>7</v>
      </c>
      <c r="S5116">
        <v>6</v>
      </c>
      <c r="T5116">
        <v>2</v>
      </c>
      <c r="U5116">
        <v>10</v>
      </c>
      <c r="V5116">
        <v>12</v>
      </c>
      <c r="W5116">
        <v>0</v>
      </c>
      <c r="X5116">
        <v>2</v>
      </c>
      <c r="Y5116">
        <v>0</v>
      </c>
      <c r="Z5116">
        <v>0</v>
      </c>
      <c r="AA5116">
        <v>1.8</v>
      </c>
      <c r="AB5116">
        <v>3.4</v>
      </c>
      <c r="AC5116">
        <v>4.33</v>
      </c>
      <c r="AD5116" t="str">
        <f t="shared" si="161"/>
        <v>A</v>
      </c>
      <c r="AE5116" t="str">
        <f t="shared" si="160"/>
        <v>Y</v>
      </c>
      <c r="AR5116">
        <v>0</v>
      </c>
      <c r="AS5116">
        <v>3</v>
      </c>
    </row>
    <row r="5117" spans="1:45" x14ac:dyDescent="0.3">
      <c r="A5117" t="s">
        <v>5346</v>
      </c>
      <c r="B5117" t="s">
        <v>5170</v>
      </c>
      <c r="C5117">
        <v>18</v>
      </c>
      <c r="D5117" s="1">
        <v>39068</v>
      </c>
      <c r="F5117" t="s">
        <v>73</v>
      </c>
      <c r="G5117" t="s">
        <v>53</v>
      </c>
      <c r="H5117">
        <v>2</v>
      </c>
      <c r="I5117">
        <v>3</v>
      </c>
      <c r="J5117" t="s">
        <v>47</v>
      </c>
      <c r="K5117">
        <v>1</v>
      </c>
      <c r="L5117">
        <v>0</v>
      </c>
      <c r="M5117" t="s">
        <v>51</v>
      </c>
      <c r="N5117" t="s">
        <v>3655</v>
      </c>
      <c r="O5117">
        <v>3</v>
      </c>
      <c r="P5117">
        <v>18</v>
      </c>
      <c r="Q5117">
        <v>1</v>
      </c>
      <c r="R5117">
        <v>9</v>
      </c>
      <c r="S5117">
        <v>5</v>
      </c>
      <c r="T5117">
        <v>6</v>
      </c>
      <c r="U5117">
        <v>17</v>
      </c>
      <c r="V5117">
        <v>8</v>
      </c>
      <c r="W5117">
        <v>1</v>
      </c>
      <c r="X5117">
        <v>1</v>
      </c>
      <c r="Y5117">
        <v>0</v>
      </c>
      <c r="Z5117">
        <v>0</v>
      </c>
      <c r="AA5117">
        <v>5.5</v>
      </c>
      <c r="AB5117">
        <v>3.8</v>
      </c>
      <c r="AC5117">
        <v>1.57</v>
      </c>
      <c r="AD5117" t="str">
        <f t="shared" si="161"/>
        <v>H</v>
      </c>
      <c r="AE5117" t="str">
        <f t="shared" si="160"/>
        <v>N</v>
      </c>
      <c r="AR5117">
        <v>0</v>
      </c>
      <c r="AS5117">
        <v>3</v>
      </c>
    </row>
    <row r="5118" spans="1:45" x14ac:dyDescent="0.3">
      <c r="A5118" t="s">
        <v>5347</v>
      </c>
      <c r="B5118" t="s">
        <v>5170</v>
      </c>
      <c r="C5118">
        <v>18</v>
      </c>
      <c r="D5118" s="1">
        <v>39068</v>
      </c>
      <c r="F5118" t="s">
        <v>59</v>
      </c>
      <c r="G5118" t="s">
        <v>64</v>
      </c>
      <c r="H5118">
        <v>1</v>
      </c>
      <c r="I5118">
        <v>2</v>
      </c>
      <c r="J5118" t="s">
        <v>47</v>
      </c>
      <c r="K5118">
        <v>0</v>
      </c>
      <c r="L5118">
        <v>2</v>
      </c>
      <c r="M5118" t="s">
        <v>47</v>
      </c>
      <c r="N5118" t="s">
        <v>3641</v>
      </c>
      <c r="O5118">
        <v>10</v>
      </c>
      <c r="P5118">
        <v>11</v>
      </c>
      <c r="Q5118">
        <v>4</v>
      </c>
      <c r="R5118">
        <v>7</v>
      </c>
      <c r="S5118">
        <v>6</v>
      </c>
      <c r="T5118">
        <v>3</v>
      </c>
      <c r="U5118">
        <v>13</v>
      </c>
      <c r="V5118">
        <v>11</v>
      </c>
      <c r="W5118">
        <v>1</v>
      </c>
      <c r="X5118">
        <v>0</v>
      </c>
      <c r="Y5118">
        <v>0</v>
      </c>
      <c r="Z5118">
        <v>0</v>
      </c>
      <c r="AA5118">
        <v>2.5</v>
      </c>
      <c r="AB5118">
        <v>3.2</v>
      </c>
      <c r="AC5118">
        <v>2.75</v>
      </c>
      <c r="AD5118" t="str">
        <f t="shared" si="161"/>
        <v>A</v>
      </c>
      <c r="AE5118" t="str">
        <f t="shared" si="160"/>
        <v>Y</v>
      </c>
      <c r="AR5118">
        <v>0</v>
      </c>
      <c r="AS5118">
        <v>3</v>
      </c>
    </row>
    <row r="5119" spans="1:45" x14ac:dyDescent="0.3">
      <c r="A5119" t="s">
        <v>5348</v>
      </c>
      <c r="B5119" t="s">
        <v>5170</v>
      </c>
      <c r="C5119">
        <v>18</v>
      </c>
      <c r="D5119" s="1">
        <v>39068</v>
      </c>
      <c r="F5119" t="s">
        <v>75</v>
      </c>
      <c r="G5119" t="s">
        <v>79</v>
      </c>
      <c r="H5119">
        <v>1</v>
      </c>
      <c r="I5119">
        <v>0</v>
      </c>
      <c r="J5119" t="s">
        <v>51</v>
      </c>
      <c r="K5119">
        <v>0</v>
      </c>
      <c r="L5119">
        <v>0</v>
      </c>
      <c r="M5119" t="s">
        <v>61</v>
      </c>
      <c r="N5119" t="s">
        <v>3695</v>
      </c>
      <c r="O5119">
        <v>10</v>
      </c>
      <c r="P5119">
        <v>19</v>
      </c>
      <c r="Q5119">
        <v>4</v>
      </c>
      <c r="R5119">
        <v>11</v>
      </c>
      <c r="S5119">
        <v>1</v>
      </c>
      <c r="T5119">
        <v>11</v>
      </c>
      <c r="U5119">
        <v>25</v>
      </c>
      <c r="V5119">
        <v>10</v>
      </c>
      <c r="W5119">
        <v>3</v>
      </c>
      <c r="X5119">
        <v>2</v>
      </c>
      <c r="Y5119">
        <v>0</v>
      </c>
      <c r="Z5119">
        <v>0</v>
      </c>
      <c r="AA5119">
        <v>6.5</v>
      </c>
      <c r="AB5119">
        <v>4</v>
      </c>
      <c r="AC5119">
        <v>1.44</v>
      </c>
      <c r="AD5119" t="str">
        <f t="shared" si="161"/>
        <v>H</v>
      </c>
      <c r="AE5119" t="str">
        <f t="shared" si="160"/>
        <v>Y</v>
      </c>
      <c r="AR5119">
        <v>3</v>
      </c>
      <c r="AS5119">
        <v>0</v>
      </c>
    </row>
    <row r="5120" spans="1:45" x14ac:dyDescent="0.3">
      <c r="A5120" t="s">
        <v>5349</v>
      </c>
      <c r="B5120" t="s">
        <v>5170</v>
      </c>
      <c r="C5120">
        <v>18</v>
      </c>
      <c r="D5120" s="1">
        <v>39069</v>
      </c>
      <c r="F5120" t="s">
        <v>3176</v>
      </c>
      <c r="G5120" t="s">
        <v>845</v>
      </c>
      <c r="H5120">
        <v>2</v>
      </c>
      <c r="I5120">
        <v>1</v>
      </c>
      <c r="J5120" t="s">
        <v>51</v>
      </c>
      <c r="K5120">
        <v>2</v>
      </c>
      <c r="L5120">
        <v>0</v>
      </c>
      <c r="M5120" t="s">
        <v>51</v>
      </c>
      <c r="N5120" t="s">
        <v>3639</v>
      </c>
      <c r="O5120">
        <v>11</v>
      </c>
      <c r="P5120">
        <v>16</v>
      </c>
      <c r="Q5120">
        <v>6</v>
      </c>
      <c r="R5120">
        <v>10</v>
      </c>
      <c r="S5120">
        <v>5</v>
      </c>
      <c r="T5120">
        <v>6</v>
      </c>
      <c r="U5120">
        <v>19</v>
      </c>
      <c r="V5120">
        <v>16</v>
      </c>
      <c r="W5120">
        <v>0</v>
      </c>
      <c r="X5120">
        <v>0</v>
      </c>
      <c r="Y5120">
        <v>0</v>
      </c>
      <c r="Z5120">
        <v>0</v>
      </c>
      <c r="AA5120">
        <v>2.25</v>
      </c>
      <c r="AB5120">
        <v>3.2</v>
      </c>
      <c r="AC5120">
        <v>3.1</v>
      </c>
      <c r="AD5120" t="str">
        <f t="shared" si="161"/>
        <v>A</v>
      </c>
      <c r="AE5120" t="str">
        <f t="shared" si="160"/>
        <v>N</v>
      </c>
      <c r="AR5120">
        <v>3</v>
      </c>
      <c r="AS5120">
        <v>0</v>
      </c>
    </row>
    <row r="5121" spans="1:45" x14ac:dyDescent="0.3">
      <c r="A5121" t="s">
        <v>5350</v>
      </c>
      <c r="B5121" t="s">
        <v>5170</v>
      </c>
      <c r="C5121">
        <v>19</v>
      </c>
      <c r="D5121" s="1">
        <v>39074</v>
      </c>
      <c r="F5121" t="s">
        <v>45</v>
      </c>
      <c r="G5121" t="s">
        <v>54</v>
      </c>
      <c r="H5121">
        <v>6</v>
      </c>
      <c r="I5121">
        <v>2</v>
      </c>
      <c r="J5121" t="s">
        <v>51</v>
      </c>
      <c r="K5121">
        <v>3</v>
      </c>
      <c r="L5121">
        <v>1</v>
      </c>
      <c r="M5121" t="s">
        <v>51</v>
      </c>
      <c r="N5121" t="s">
        <v>4097</v>
      </c>
      <c r="O5121">
        <v>18</v>
      </c>
      <c r="P5121">
        <v>11</v>
      </c>
      <c r="Q5121">
        <v>12</v>
      </c>
      <c r="R5121">
        <v>7</v>
      </c>
      <c r="S5121">
        <v>7</v>
      </c>
      <c r="T5121">
        <v>6</v>
      </c>
      <c r="U5121">
        <v>14</v>
      </c>
      <c r="V5121">
        <v>14</v>
      </c>
      <c r="W5121">
        <v>3</v>
      </c>
      <c r="X5121">
        <v>3</v>
      </c>
      <c r="Y5121">
        <v>0</v>
      </c>
      <c r="Z5121">
        <v>0</v>
      </c>
      <c r="AA5121">
        <v>1.33</v>
      </c>
      <c r="AB5121">
        <v>4.5</v>
      </c>
      <c r="AC5121">
        <v>9.5</v>
      </c>
      <c r="AD5121" t="str">
        <f t="shared" si="161"/>
        <v>A</v>
      </c>
      <c r="AE5121" t="str">
        <f t="shared" si="160"/>
        <v>N</v>
      </c>
      <c r="AR5121">
        <v>3</v>
      </c>
      <c r="AS5121">
        <v>0</v>
      </c>
    </row>
    <row r="5122" spans="1:45" x14ac:dyDescent="0.3">
      <c r="A5122" t="s">
        <v>5351</v>
      </c>
      <c r="B5122" t="s">
        <v>5170</v>
      </c>
      <c r="C5122">
        <v>19</v>
      </c>
      <c r="D5122" s="1">
        <v>39074</v>
      </c>
      <c r="F5122" t="s">
        <v>49</v>
      </c>
      <c r="G5122" t="s">
        <v>79</v>
      </c>
      <c r="H5122">
        <v>0</v>
      </c>
      <c r="I5122">
        <v>3</v>
      </c>
      <c r="J5122" t="s">
        <v>47</v>
      </c>
      <c r="K5122">
        <v>0</v>
      </c>
      <c r="L5122">
        <v>0</v>
      </c>
      <c r="M5122" t="s">
        <v>61</v>
      </c>
      <c r="N5122" t="s">
        <v>3619</v>
      </c>
      <c r="O5122">
        <v>11</v>
      </c>
      <c r="P5122">
        <v>14</v>
      </c>
      <c r="Q5122">
        <v>3</v>
      </c>
      <c r="R5122">
        <v>10</v>
      </c>
      <c r="S5122">
        <v>6</v>
      </c>
      <c r="T5122">
        <v>8</v>
      </c>
      <c r="U5122">
        <v>12</v>
      </c>
      <c r="V5122">
        <v>11</v>
      </c>
      <c r="W5122">
        <v>2</v>
      </c>
      <c r="X5122">
        <v>2</v>
      </c>
      <c r="Y5122">
        <v>0</v>
      </c>
      <c r="Z5122">
        <v>0</v>
      </c>
      <c r="AA5122">
        <v>5.5</v>
      </c>
      <c r="AB5122">
        <v>3.6</v>
      </c>
      <c r="AC5122">
        <v>1.61</v>
      </c>
      <c r="AD5122" t="str">
        <f t="shared" si="161"/>
        <v>H</v>
      </c>
      <c r="AE5122" t="str">
        <f t="shared" si="160"/>
        <v>N</v>
      </c>
      <c r="AR5122">
        <v>0</v>
      </c>
      <c r="AS5122">
        <v>3</v>
      </c>
    </row>
    <row r="5123" spans="1:45" x14ac:dyDescent="0.3">
      <c r="A5123" t="s">
        <v>5352</v>
      </c>
      <c r="B5123" t="s">
        <v>5170</v>
      </c>
      <c r="C5123">
        <v>19</v>
      </c>
      <c r="D5123" s="1">
        <v>39074</v>
      </c>
      <c r="F5123" t="s">
        <v>3176</v>
      </c>
      <c r="G5123" t="s">
        <v>75</v>
      </c>
      <c r="H5123">
        <v>0</v>
      </c>
      <c r="I5123">
        <v>0</v>
      </c>
      <c r="J5123" t="s">
        <v>61</v>
      </c>
      <c r="K5123">
        <v>0</v>
      </c>
      <c r="L5123">
        <v>0</v>
      </c>
      <c r="M5123" t="s">
        <v>61</v>
      </c>
      <c r="N5123" t="s">
        <v>3657</v>
      </c>
      <c r="O5123">
        <v>11</v>
      </c>
      <c r="P5123">
        <v>13</v>
      </c>
      <c r="Q5123">
        <v>7</v>
      </c>
      <c r="R5123">
        <v>4</v>
      </c>
      <c r="S5123">
        <v>2</v>
      </c>
      <c r="T5123">
        <v>7</v>
      </c>
      <c r="U5123">
        <v>17</v>
      </c>
      <c r="V5123">
        <v>17</v>
      </c>
      <c r="W5123">
        <v>1</v>
      </c>
      <c r="X5123">
        <v>2</v>
      </c>
      <c r="Y5123">
        <v>0</v>
      </c>
      <c r="Z5123">
        <v>1</v>
      </c>
      <c r="AA5123">
        <v>2.37</v>
      </c>
      <c r="AB5123">
        <v>3.25</v>
      </c>
      <c r="AC5123">
        <v>2.87</v>
      </c>
      <c r="AD5123" t="str">
        <f t="shared" si="161"/>
        <v>A</v>
      </c>
      <c r="AE5123" t="str">
        <f t="shared" ref="AE5123:AE5186" si="162">IFERROR(IF(IF(IF(AC5123&gt;AA5123,G5123,F5123)=F5123,"H","A")=J5123,"Y","N"),"NAN")</f>
        <v>N</v>
      </c>
      <c r="AR5123">
        <v>1</v>
      </c>
      <c r="AS5123">
        <v>1</v>
      </c>
    </row>
    <row r="5124" spans="1:45" x14ac:dyDescent="0.3">
      <c r="A5124" t="s">
        <v>5353</v>
      </c>
      <c r="B5124" t="s">
        <v>5170</v>
      </c>
      <c r="C5124">
        <v>19</v>
      </c>
      <c r="D5124" s="1">
        <v>39074</v>
      </c>
      <c r="F5124" t="s">
        <v>56</v>
      </c>
      <c r="G5124" t="s">
        <v>2373</v>
      </c>
      <c r="H5124">
        <v>2</v>
      </c>
      <c r="I5124">
        <v>0</v>
      </c>
      <c r="J5124" t="s">
        <v>51</v>
      </c>
      <c r="K5124">
        <v>0</v>
      </c>
      <c r="L5124">
        <v>0</v>
      </c>
      <c r="M5124" t="s">
        <v>61</v>
      </c>
      <c r="N5124" t="s">
        <v>3695</v>
      </c>
      <c r="O5124">
        <v>15</v>
      </c>
      <c r="P5124">
        <v>7</v>
      </c>
      <c r="Q5124">
        <v>10</v>
      </c>
      <c r="R5124">
        <v>4</v>
      </c>
      <c r="S5124">
        <v>7</v>
      </c>
      <c r="T5124">
        <v>6</v>
      </c>
      <c r="U5124">
        <v>10</v>
      </c>
      <c r="V5124">
        <v>17</v>
      </c>
      <c r="W5124">
        <v>0</v>
      </c>
      <c r="X5124">
        <v>0</v>
      </c>
      <c r="Y5124">
        <v>0</v>
      </c>
      <c r="Z5124">
        <v>0</v>
      </c>
      <c r="AA5124">
        <v>1.2</v>
      </c>
      <c r="AB5124">
        <v>6</v>
      </c>
      <c r="AC5124">
        <v>13</v>
      </c>
      <c r="AD5124" t="str">
        <f t="shared" si="161"/>
        <v>A</v>
      </c>
      <c r="AE5124" t="str">
        <f t="shared" si="162"/>
        <v>N</v>
      </c>
      <c r="AR5124">
        <v>3</v>
      </c>
      <c r="AS5124">
        <v>0</v>
      </c>
    </row>
    <row r="5125" spans="1:45" x14ac:dyDescent="0.3">
      <c r="A5125" t="s">
        <v>5354</v>
      </c>
      <c r="B5125" t="s">
        <v>5170</v>
      </c>
      <c r="C5125">
        <v>19</v>
      </c>
      <c r="D5125" s="1">
        <v>39074</v>
      </c>
      <c r="F5125" t="s">
        <v>59</v>
      </c>
      <c r="G5125" t="s">
        <v>843</v>
      </c>
      <c r="H5125">
        <v>0</v>
      </c>
      <c r="I5125">
        <v>2</v>
      </c>
      <c r="J5125" t="s">
        <v>47</v>
      </c>
      <c r="K5125">
        <v>0</v>
      </c>
      <c r="L5125">
        <v>2</v>
      </c>
      <c r="M5125" t="s">
        <v>47</v>
      </c>
      <c r="N5125" t="s">
        <v>3624</v>
      </c>
      <c r="O5125">
        <v>5</v>
      </c>
      <c r="P5125">
        <v>9</v>
      </c>
      <c r="Q5125">
        <v>3</v>
      </c>
      <c r="R5125">
        <v>3</v>
      </c>
      <c r="S5125">
        <v>8</v>
      </c>
      <c r="T5125">
        <v>2</v>
      </c>
      <c r="U5125">
        <v>23</v>
      </c>
      <c r="V5125">
        <v>16</v>
      </c>
      <c r="W5125">
        <v>1</v>
      </c>
      <c r="X5125">
        <v>3</v>
      </c>
      <c r="Y5125">
        <v>1</v>
      </c>
      <c r="Z5125">
        <v>0</v>
      </c>
      <c r="AA5125">
        <v>2.4</v>
      </c>
      <c r="AB5125">
        <v>3.25</v>
      </c>
      <c r="AC5125">
        <v>2.87</v>
      </c>
      <c r="AD5125" t="str">
        <f t="shared" si="161"/>
        <v>A</v>
      </c>
      <c r="AE5125" t="str">
        <f t="shared" si="162"/>
        <v>Y</v>
      </c>
      <c r="AR5125">
        <v>0</v>
      </c>
      <c r="AS5125">
        <v>3</v>
      </c>
    </row>
    <row r="5126" spans="1:45" x14ac:dyDescent="0.3">
      <c r="A5126" t="s">
        <v>5355</v>
      </c>
      <c r="B5126" t="s">
        <v>5170</v>
      </c>
      <c r="C5126">
        <v>19</v>
      </c>
      <c r="D5126" s="1">
        <v>39074</v>
      </c>
      <c r="F5126" t="s">
        <v>845</v>
      </c>
      <c r="G5126" t="s">
        <v>1988</v>
      </c>
      <c r="H5126">
        <v>2</v>
      </c>
      <c r="I5126">
        <v>0</v>
      </c>
      <c r="J5126" t="s">
        <v>51</v>
      </c>
      <c r="K5126">
        <v>1</v>
      </c>
      <c r="L5126">
        <v>0</v>
      </c>
      <c r="M5126" t="s">
        <v>51</v>
      </c>
      <c r="N5126" t="s">
        <v>3641</v>
      </c>
      <c r="O5126">
        <v>16</v>
      </c>
      <c r="P5126">
        <v>8</v>
      </c>
      <c r="Q5126">
        <v>9</v>
      </c>
      <c r="R5126">
        <v>6</v>
      </c>
      <c r="S5126">
        <v>11</v>
      </c>
      <c r="T5126">
        <v>4</v>
      </c>
      <c r="U5126">
        <v>1</v>
      </c>
      <c r="V5126">
        <v>9</v>
      </c>
      <c r="W5126">
        <v>0</v>
      </c>
      <c r="X5126">
        <v>1</v>
      </c>
      <c r="Y5126">
        <v>0</v>
      </c>
      <c r="Z5126">
        <v>0</v>
      </c>
      <c r="AA5126">
        <v>1.72</v>
      </c>
      <c r="AB5126">
        <v>3.4</v>
      </c>
      <c r="AC5126">
        <v>5</v>
      </c>
      <c r="AD5126" t="str">
        <f t="shared" si="161"/>
        <v>A</v>
      </c>
      <c r="AE5126" t="str">
        <f t="shared" si="162"/>
        <v>N</v>
      </c>
      <c r="AR5126">
        <v>3</v>
      </c>
      <c r="AS5126">
        <v>0</v>
      </c>
    </row>
    <row r="5127" spans="1:45" x14ac:dyDescent="0.3">
      <c r="A5127" t="s">
        <v>5356</v>
      </c>
      <c r="B5127" t="s">
        <v>5170</v>
      </c>
      <c r="C5127">
        <v>19</v>
      </c>
      <c r="D5127" s="1">
        <v>39074</v>
      </c>
      <c r="F5127" t="s">
        <v>63</v>
      </c>
      <c r="G5127" t="s">
        <v>64</v>
      </c>
      <c r="H5127">
        <v>3</v>
      </c>
      <c r="I5127">
        <v>1</v>
      </c>
      <c r="J5127" t="s">
        <v>51</v>
      </c>
      <c r="K5127">
        <v>3</v>
      </c>
      <c r="L5127">
        <v>1</v>
      </c>
      <c r="M5127" t="s">
        <v>51</v>
      </c>
      <c r="N5127" t="s">
        <v>3614</v>
      </c>
      <c r="O5127">
        <v>12</v>
      </c>
      <c r="P5127">
        <v>17</v>
      </c>
      <c r="Q5127">
        <v>9</v>
      </c>
      <c r="R5127">
        <v>6</v>
      </c>
      <c r="S5127">
        <v>5</v>
      </c>
      <c r="T5127">
        <v>5</v>
      </c>
      <c r="U5127">
        <v>12</v>
      </c>
      <c r="V5127">
        <v>18</v>
      </c>
      <c r="W5127">
        <v>1</v>
      </c>
      <c r="X5127">
        <v>1</v>
      </c>
      <c r="Y5127">
        <v>0</v>
      </c>
      <c r="Z5127">
        <v>0</v>
      </c>
      <c r="AA5127">
        <v>2.5</v>
      </c>
      <c r="AB5127">
        <v>3.2</v>
      </c>
      <c r="AC5127">
        <v>2.75</v>
      </c>
      <c r="AD5127" t="str">
        <f t="shared" si="161"/>
        <v>A</v>
      </c>
      <c r="AE5127" t="str">
        <f t="shared" si="162"/>
        <v>N</v>
      </c>
      <c r="AR5127">
        <v>3</v>
      </c>
      <c r="AS5127">
        <v>0</v>
      </c>
    </row>
    <row r="5128" spans="1:45" x14ac:dyDescent="0.3">
      <c r="A5128" t="s">
        <v>5357</v>
      </c>
      <c r="B5128" t="s">
        <v>5170</v>
      </c>
      <c r="C5128">
        <v>19</v>
      </c>
      <c r="D5128" s="1">
        <v>39074</v>
      </c>
      <c r="F5128" t="s">
        <v>4021</v>
      </c>
      <c r="G5128" t="s">
        <v>69</v>
      </c>
      <c r="H5128">
        <v>3</v>
      </c>
      <c r="I5128">
        <v>1</v>
      </c>
      <c r="J5128" t="s">
        <v>51</v>
      </c>
      <c r="K5128">
        <v>0</v>
      </c>
      <c r="L5128">
        <v>1</v>
      </c>
      <c r="M5128" t="s">
        <v>47</v>
      </c>
      <c r="N5128" t="s">
        <v>3616</v>
      </c>
      <c r="O5128">
        <v>13</v>
      </c>
      <c r="P5128">
        <v>11</v>
      </c>
      <c r="Q5128">
        <v>6</v>
      </c>
      <c r="R5128">
        <v>6</v>
      </c>
      <c r="S5128">
        <v>6</v>
      </c>
      <c r="T5128">
        <v>3</v>
      </c>
      <c r="U5128">
        <v>14</v>
      </c>
      <c r="V5128">
        <v>6</v>
      </c>
      <c r="W5128">
        <v>0</v>
      </c>
      <c r="X5128">
        <v>2</v>
      </c>
      <c r="Y5128">
        <v>0</v>
      </c>
      <c r="Z5128">
        <v>0</v>
      </c>
      <c r="AA5128">
        <v>1.66</v>
      </c>
      <c r="AB5128">
        <v>3.6</v>
      </c>
      <c r="AC5128">
        <v>5</v>
      </c>
      <c r="AD5128" t="str">
        <f t="shared" si="161"/>
        <v>A</v>
      </c>
      <c r="AE5128" t="str">
        <f t="shared" si="162"/>
        <v>N</v>
      </c>
      <c r="AR5128">
        <v>3</v>
      </c>
      <c r="AS5128">
        <v>0</v>
      </c>
    </row>
    <row r="5129" spans="1:45" x14ac:dyDescent="0.3">
      <c r="A5129" t="s">
        <v>5358</v>
      </c>
      <c r="B5129" t="s">
        <v>5170</v>
      </c>
      <c r="C5129">
        <v>19</v>
      </c>
      <c r="D5129" s="1">
        <v>39074</v>
      </c>
      <c r="F5129" t="s">
        <v>5176</v>
      </c>
      <c r="G5129" t="s">
        <v>73</v>
      </c>
      <c r="H5129">
        <v>0</v>
      </c>
      <c r="I5129">
        <v>2</v>
      </c>
      <c r="J5129" t="s">
        <v>47</v>
      </c>
      <c r="K5129">
        <v>0</v>
      </c>
      <c r="L5129">
        <v>1</v>
      </c>
      <c r="M5129" t="s">
        <v>47</v>
      </c>
      <c r="N5129" t="s">
        <v>5359</v>
      </c>
      <c r="O5129">
        <v>11</v>
      </c>
      <c r="P5129">
        <v>10</v>
      </c>
      <c r="Q5129">
        <v>7</v>
      </c>
      <c r="R5129">
        <v>7</v>
      </c>
      <c r="S5129">
        <v>12</v>
      </c>
      <c r="T5129">
        <v>4</v>
      </c>
      <c r="U5129">
        <v>10</v>
      </c>
      <c r="V5129">
        <v>6</v>
      </c>
      <c r="W5129">
        <v>0</v>
      </c>
      <c r="X5129">
        <v>0</v>
      </c>
      <c r="Y5129">
        <v>0</v>
      </c>
      <c r="Z5129">
        <v>0</v>
      </c>
      <c r="AA5129">
        <v>2.2999999999999998</v>
      </c>
      <c r="AB5129">
        <v>3.25</v>
      </c>
      <c r="AC5129">
        <v>3</v>
      </c>
      <c r="AD5129" t="str">
        <f t="shared" si="161"/>
        <v>A</v>
      </c>
      <c r="AE5129" t="str">
        <f t="shared" si="162"/>
        <v>Y</v>
      </c>
      <c r="AR5129">
        <v>0</v>
      </c>
      <c r="AS5129">
        <v>3</v>
      </c>
    </row>
    <row r="5130" spans="1:45" x14ac:dyDescent="0.3">
      <c r="A5130" t="s">
        <v>5360</v>
      </c>
      <c r="B5130" t="s">
        <v>5170</v>
      </c>
      <c r="C5130">
        <v>19</v>
      </c>
      <c r="D5130" s="1">
        <v>39074</v>
      </c>
      <c r="F5130" t="s">
        <v>4795</v>
      </c>
      <c r="G5130" t="s">
        <v>53</v>
      </c>
      <c r="H5130">
        <v>2</v>
      </c>
      <c r="I5130">
        <v>3</v>
      </c>
      <c r="J5130" t="s">
        <v>47</v>
      </c>
      <c r="K5130">
        <v>1</v>
      </c>
      <c r="L5130">
        <v>2</v>
      </c>
      <c r="M5130" t="s">
        <v>47</v>
      </c>
      <c r="N5130" t="s">
        <v>3639</v>
      </c>
      <c r="O5130">
        <v>14</v>
      </c>
      <c r="P5130">
        <v>8</v>
      </c>
      <c r="Q5130">
        <v>6</v>
      </c>
      <c r="R5130">
        <v>5</v>
      </c>
      <c r="S5130">
        <v>3</v>
      </c>
      <c r="T5130">
        <v>6</v>
      </c>
      <c r="U5130">
        <v>10</v>
      </c>
      <c r="V5130">
        <v>10</v>
      </c>
      <c r="W5130">
        <v>3</v>
      </c>
      <c r="X5130">
        <v>4</v>
      </c>
      <c r="Y5130">
        <v>0</v>
      </c>
      <c r="Z5130">
        <v>0</v>
      </c>
      <c r="AA5130">
        <v>7.5</v>
      </c>
      <c r="AB5130">
        <v>4.33</v>
      </c>
      <c r="AC5130">
        <v>1.4</v>
      </c>
      <c r="AD5130" t="str">
        <f t="shared" si="161"/>
        <v>H</v>
      </c>
      <c r="AE5130" t="str">
        <f t="shared" si="162"/>
        <v>N</v>
      </c>
      <c r="AR5130">
        <v>0</v>
      </c>
      <c r="AS5130">
        <v>3</v>
      </c>
    </row>
    <row r="5131" spans="1:45" x14ac:dyDescent="0.3">
      <c r="A5131" t="s">
        <v>5361</v>
      </c>
      <c r="B5131" t="s">
        <v>5170</v>
      </c>
      <c r="C5131">
        <v>20</v>
      </c>
      <c r="D5131" s="1">
        <v>39077</v>
      </c>
      <c r="F5131" t="s">
        <v>54</v>
      </c>
      <c r="G5131" t="s">
        <v>56</v>
      </c>
      <c r="H5131">
        <v>1</v>
      </c>
      <c r="I5131">
        <v>0</v>
      </c>
      <c r="J5131" t="s">
        <v>51</v>
      </c>
      <c r="K5131">
        <v>0</v>
      </c>
      <c r="L5131">
        <v>0</v>
      </c>
      <c r="M5131" t="s">
        <v>61</v>
      </c>
      <c r="N5131" t="s">
        <v>3641</v>
      </c>
      <c r="O5131">
        <v>8</v>
      </c>
      <c r="P5131">
        <v>18</v>
      </c>
      <c r="Q5131">
        <v>4</v>
      </c>
      <c r="R5131">
        <v>12</v>
      </c>
      <c r="S5131">
        <v>3</v>
      </c>
      <c r="T5131">
        <v>5</v>
      </c>
      <c r="U5131">
        <v>13</v>
      </c>
      <c r="V5131">
        <v>6</v>
      </c>
      <c r="W5131">
        <v>3</v>
      </c>
      <c r="X5131">
        <v>2</v>
      </c>
      <c r="Y5131">
        <v>0</v>
      </c>
      <c r="Z5131">
        <v>0</v>
      </c>
      <c r="AA5131">
        <v>4.2</v>
      </c>
      <c r="AB5131">
        <v>3.4</v>
      </c>
      <c r="AC5131">
        <v>1.83</v>
      </c>
      <c r="AD5131" t="str">
        <f t="shared" si="161"/>
        <v>H</v>
      </c>
      <c r="AE5131" t="str">
        <f t="shared" si="162"/>
        <v>Y</v>
      </c>
      <c r="AR5131">
        <v>3</v>
      </c>
      <c r="AS5131">
        <v>0</v>
      </c>
    </row>
    <row r="5132" spans="1:45" x14ac:dyDescent="0.3">
      <c r="A5132" t="s">
        <v>5362</v>
      </c>
      <c r="B5132" t="s">
        <v>5170</v>
      </c>
      <c r="C5132">
        <v>20</v>
      </c>
      <c r="D5132" s="1">
        <v>39077</v>
      </c>
      <c r="F5132" t="s">
        <v>843</v>
      </c>
      <c r="G5132" t="s">
        <v>63</v>
      </c>
      <c r="H5132">
        <v>2</v>
      </c>
      <c r="I5132">
        <v>1</v>
      </c>
      <c r="J5132" t="s">
        <v>51</v>
      </c>
      <c r="K5132">
        <v>1</v>
      </c>
      <c r="L5132">
        <v>1</v>
      </c>
      <c r="M5132" t="s">
        <v>61</v>
      </c>
      <c r="N5132" t="s">
        <v>4097</v>
      </c>
      <c r="O5132">
        <v>10</v>
      </c>
      <c r="P5132">
        <v>10</v>
      </c>
      <c r="Q5132">
        <v>7</v>
      </c>
      <c r="R5132">
        <v>5</v>
      </c>
      <c r="S5132">
        <v>5</v>
      </c>
      <c r="T5132">
        <v>2</v>
      </c>
      <c r="U5132">
        <v>15</v>
      </c>
      <c r="V5132">
        <v>14</v>
      </c>
      <c r="W5132">
        <v>3</v>
      </c>
      <c r="X5132">
        <v>3</v>
      </c>
      <c r="Y5132">
        <v>0</v>
      </c>
      <c r="Z5132">
        <v>0</v>
      </c>
      <c r="AA5132">
        <v>1.9</v>
      </c>
      <c r="AB5132">
        <v>3.3</v>
      </c>
      <c r="AC5132">
        <v>4</v>
      </c>
      <c r="AD5132" t="str">
        <f t="shared" si="161"/>
        <v>A</v>
      </c>
      <c r="AE5132" t="str">
        <f t="shared" si="162"/>
        <v>N</v>
      </c>
      <c r="AR5132">
        <v>3</v>
      </c>
      <c r="AS5132">
        <v>0</v>
      </c>
    </row>
    <row r="5133" spans="1:45" x14ac:dyDescent="0.3">
      <c r="A5133" t="s">
        <v>5363</v>
      </c>
      <c r="B5133" t="s">
        <v>5170</v>
      </c>
      <c r="C5133">
        <v>20</v>
      </c>
      <c r="D5133" s="1">
        <v>39077</v>
      </c>
      <c r="F5133" t="s">
        <v>53</v>
      </c>
      <c r="G5133" t="s">
        <v>5176</v>
      </c>
      <c r="H5133">
        <v>2</v>
      </c>
      <c r="I5133">
        <v>2</v>
      </c>
      <c r="J5133" t="s">
        <v>61</v>
      </c>
      <c r="K5133">
        <v>1</v>
      </c>
      <c r="L5133">
        <v>0</v>
      </c>
      <c r="M5133" t="s">
        <v>51</v>
      </c>
      <c r="N5133" t="s">
        <v>3614</v>
      </c>
      <c r="O5133">
        <v>16</v>
      </c>
      <c r="P5133">
        <v>6</v>
      </c>
      <c r="Q5133">
        <v>5</v>
      </c>
      <c r="R5133">
        <v>1</v>
      </c>
      <c r="S5133">
        <v>6</v>
      </c>
      <c r="T5133">
        <v>7</v>
      </c>
      <c r="U5133">
        <v>14</v>
      </c>
      <c r="V5133">
        <v>9</v>
      </c>
      <c r="W5133">
        <v>1</v>
      </c>
      <c r="X5133">
        <v>1</v>
      </c>
      <c r="Y5133">
        <v>0</v>
      </c>
      <c r="Z5133">
        <v>0</v>
      </c>
      <c r="AA5133">
        <v>1.18</v>
      </c>
      <c r="AB5133">
        <v>6</v>
      </c>
      <c r="AC5133">
        <v>15</v>
      </c>
      <c r="AD5133" t="str">
        <f t="shared" si="161"/>
        <v>A</v>
      </c>
      <c r="AE5133" t="str">
        <f t="shared" si="162"/>
        <v>N</v>
      </c>
      <c r="AR5133">
        <v>1</v>
      </c>
      <c r="AS5133">
        <v>1</v>
      </c>
    </row>
    <row r="5134" spans="1:45" x14ac:dyDescent="0.3">
      <c r="A5134" t="s">
        <v>5364</v>
      </c>
      <c r="B5134" t="s">
        <v>5170</v>
      </c>
      <c r="C5134">
        <v>20</v>
      </c>
      <c r="D5134" s="1">
        <v>39077</v>
      </c>
      <c r="F5134" t="s">
        <v>73</v>
      </c>
      <c r="G5134" t="s">
        <v>845</v>
      </c>
      <c r="H5134">
        <v>0</v>
      </c>
      <c r="I5134">
        <v>0</v>
      </c>
      <c r="J5134" t="s">
        <v>61</v>
      </c>
      <c r="K5134">
        <v>0</v>
      </c>
      <c r="L5134">
        <v>0</v>
      </c>
      <c r="M5134" t="s">
        <v>61</v>
      </c>
      <c r="N5134" t="s">
        <v>3695</v>
      </c>
      <c r="O5134">
        <v>10</v>
      </c>
      <c r="P5134">
        <v>7</v>
      </c>
      <c r="Q5134">
        <v>4</v>
      </c>
      <c r="R5134">
        <v>2</v>
      </c>
      <c r="S5134">
        <v>12</v>
      </c>
      <c r="T5134">
        <v>2</v>
      </c>
      <c r="U5134">
        <v>12</v>
      </c>
      <c r="V5134">
        <v>17</v>
      </c>
      <c r="W5134">
        <v>2</v>
      </c>
      <c r="X5134">
        <v>1</v>
      </c>
      <c r="Y5134">
        <v>0</v>
      </c>
      <c r="Z5134">
        <v>0</v>
      </c>
      <c r="AA5134">
        <v>1.83</v>
      </c>
      <c r="AB5134">
        <v>3.25</v>
      </c>
      <c r="AC5134">
        <v>4.5</v>
      </c>
      <c r="AD5134" t="str">
        <f t="shared" si="161"/>
        <v>A</v>
      </c>
      <c r="AE5134" t="str">
        <f t="shared" si="162"/>
        <v>N</v>
      </c>
      <c r="AR5134">
        <v>1</v>
      </c>
      <c r="AS5134">
        <v>1</v>
      </c>
    </row>
    <row r="5135" spans="1:45" x14ac:dyDescent="0.3">
      <c r="A5135" t="s">
        <v>5365</v>
      </c>
      <c r="B5135" t="s">
        <v>5170</v>
      </c>
      <c r="C5135">
        <v>20</v>
      </c>
      <c r="D5135" s="1">
        <v>39077</v>
      </c>
      <c r="F5135" t="s">
        <v>79</v>
      </c>
      <c r="G5135" t="s">
        <v>4795</v>
      </c>
      <c r="H5135">
        <v>3</v>
      </c>
      <c r="I5135">
        <v>1</v>
      </c>
      <c r="J5135" t="s">
        <v>51</v>
      </c>
      <c r="K5135">
        <v>0</v>
      </c>
      <c r="L5135">
        <v>0</v>
      </c>
      <c r="M5135" t="s">
        <v>61</v>
      </c>
      <c r="N5135" t="s">
        <v>3624</v>
      </c>
      <c r="O5135">
        <v>17</v>
      </c>
      <c r="P5135">
        <v>6</v>
      </c>
      <c r="Q5135">
        <v>8</v>
      </c>
      <c r="R5135">
        <v>3</v>
      </c>
      <c r="S5135">
        <v>8</v>
      </c>
      <c r="T5135">
        <v>1</v>
      </c>
      <c r="U5135">
        <v>12</v>
      </c>
      <c r="V5135">
        <v>14</v>
      </c>
      <c r="W5135">
        <v>0</v>
      </c>
      <c r="X5135">
        <v>0</v>
      </c>
      <c r="Y5135">
        <v>0</v>
      </c>
      <c r="Z5135">
        <v>0</v>
      </c>
      <c r="AA5135">
        <v>1.18</v>
      </c>
      <c r="AB5135">
        <v>6</v>
      </c>
      <c r="AC5135">
        <v>15</v>
      </c>
      <c r="AD5135" t="str">
        <f t="shared" si="161"/>
        <v>A</v>
      </c>
      <c r="AE5135" t="str">
        <f t="shared" si="162"/>
        <v>N</v>
      </c>
      <c r="AR5135">
        <v>3</v>
      </c>
      <c r="AS5135">
        <v>0</v>
      </c>
    </row>
    <row r="5136" spans="1:45" x14ac:dyDescent="0.3">
      <c r="A5136" t="s">
        <v>5366</v>
      </c>
      <c r="B5136" t="s">
        <v>5170</v>
      </c>
      <c r="C5136">
        <v>20</v>
      </c>
      <c r="D5136" s="1">
        <v>39077</v>
      </c>
      <c r="F5136" t="s">
        <v>69</v>
      </c>
      <c r="G5136" t="s">
        <v>59</v>
      </c>
      <c r="H5136">
        <v>0</v>
      </c>
      <c r="I5136">
        <v>1</v>
      </c>
      <c r="J5136" t="s">
        <v>47</v>
      </c>
      <c r="K5136">
        <v>0</v>
      </c>
      <c r="L5136">
        <v>0</v>
      </c>
      <c r="M5136" t="s">
        <v>61</v>
      </c>
      <c r="N5136" t="s">
        <v>4412</v>
      </c>
      <c r="O5136">
        <v>19</v>
      </c>
      <c r="P5136">
        <v>11</v>
      </c>
      <c r="Q5136">
        <v>13</v>
      </c>
      <c r="R5136">
        <v>8</v>
      </c>
      <c r="S5136">
        <v>8</v>
      </c>
      <c r="T5136">
        <v>5</v>
      </c>
      <c r="U5136">
        <v>7</v>
      </c>
      <c r="V5136">
        <v>9</v>
      </c>
      <c r="W5136">
        <v>2</v>
      </c>
      <c r="X5136">
        <v>1</v>
      </c>
      <c r="Y5136">
        <v>0</v>
      </c>
      <c r="Z5136">
        <v>0</v>
      </c>
      <c r="AA5136">
        <v>2.2999999999999998</v>
      </c>
      <c r="AB5136">
        <v>3.25</v>
      </c>
      <c r="AC5136">
        <v>3</v>
      </c>
      <c r="AD5136" t="str">
        <f t="shared" si="161"/>
        <v>A</v>
      </c>
      <c r="AE5136" t="str">
        <f t="shared" si="162"/>
        <v>Y</v>
      </c>
      <c r="AR5136">
        <v>0</v>
      </c>
      <c r="AS5136">
        <v>3</v>
      </c>
    </row>
    <row r="5137" spans="1:45" x14ac:dyDescent="0.3">
      <c r="A5137" t="s">
        <v>5367</v>
      </c>
      <c r="B5137" t="s">
        <v>5170</v>
      </c>
      <c r="C5137">
        <v>20</v>
      </c>
      <c r="D5137" s="1">
        <v>39077</v>
      </c>
      <c r="F5137" t="s">
        <v>64</v>
      </c>
      <c r="G5137" t="s">
        <v>49</v>
      </c>
      <c r="H5137">
        <v>2</v>
      </c>
      <c r="I5137">
        <v>1</v>
      </c>
      <c r="J5137" t="s">
        <v>51</v>
      </c>
      <c r="K5137">
        <v>0</v>
      </c>
      <c r="L5137">
        <v>0</v>
      </c>
      <c r="M5137" t="s">
        <v>61</v>
      </c>
      <c r="N5137" t="s">
        <v>3637</v>
      </c>
      <c r="O5137">
        <v>12</v>
      </c>
      <c r="P5137">
        <v>9</v>
      </c>
      <c r="Q5137">
        <v>10</v>
      </c>
      <c r="R5137">
        <v>7</v>
      </c>
      <c r="S5137">
        <v>4</v>
      </c>
      <c r="T5137">
        <v>4</v>
      </c>
      <c r="U5137">
        <v>12</v>
      </c>
      <c r="V5137">
        <v>14</v>
      </c>
      <c r="W5137">
        <v>1</v>
      </c>
      <c r="X5137">
        <v>2</v>
      </c>
      <c r="Y5137">
        <v>0</v>
      </c>
      <c r="Z5137">
        <v>0</v>
      </c>
      <c r="AA5137">
        <v>1.8</v>
      </c>
      <c r="AB5137">
        <v>3.2</v>
      </c>
      <c r="AC5137">
        <v>4.75</v>
      </c>
      <c r="AD5137" t="str">
        <f t="shared" si="161"/>
        <v>A</v>
      </c>
      <c r="AE5137" t="str">
        <f t="shared" si="162"/>
        <v>N</v>
      </c>
      <c r="AR5137">
        <v>3</v>
      </c>
      <c r="AS5137">
        <v>0</v>
      </c>
    </row>
    <row r="5138" spans="1:45" x14ac:dyDescent="0.3">
      <c r="A5138" t="s">
        <v>5368</v>
      </c>
      <c r="B5138" t="s">
        <v>5170</v>
      </c>
      <c r="C5138">
        <v>20</v>
      </c>
      <c r="D5138" s="1">
        <v>39077</v>
      </c>
      <c r="F5138" t="s">
        <v>2373</v>
      </c>
      <c r="G5138" t="s">
        <v>45</v>
      </c>
      <c r="H5138">
        <v>1</v>
      </c>
      <c r="I5138">
        <v>2</v>
      </c>
      <c r="J5138" t="s">
        <v>47</v>
      </c>
      <c r="K5138">
        <v>1</v>
      </c>
      <c r="L5138">
        <v>1</v>
      </c>
      <c r="M5138" t="s">
        <v>61</v>
      </c>
      <c r="N5138" t="s">
        <v>3639</v>
      </c>
      <c r="O5138">
        <v>6</v>
      </c>
      <c r="P5138">
        <v>16</v>
      </c>
      <c r="Q5138">
        <v>3</v>
      </c>
      <c r="R5138">
        <v>8</v>
      </c>
      <c r="S5138">
        <v>7</v>
      </c>
      <c r="T5138">
        <v>5</v>
      </c>
      <c r="U5138">
        <v>11</v>
      </c>
      <c r="V5138">
        <v>6</v>
      </c>
      <c r="W5138">
        <v>2</v>
      </c>
      <c r="X5138">
        <v>0</v>
      </c>
      <c r="Y5138">
        <v>0</v>
      </c>
      <c r="Z5138">
        <v>0</v>
      </c>
      <c r="AA5138">
        <v>8</v>
      </c>
      <c r="AB5138">
        <v>4.2</v>
      </c>
      <c r="AC5138">
        <v>1.4</v>
      </c>
      <c r="AD5138" t="str">
        <f t="shared" si="161"/>
        <v>H</v>
      </c>
      <c r="AE5138" t="str">
        <f t="shared" si="162"/>
        <v>N</v>
      </c>
      <c r="AR5138">
        <v>0</v>
      </c>
      <c r="AS5138">
        <v>3</v>
      </c>
    </row>
    <row r="5139" spans="1:45" x14ac:dyDescent="0.3">
      <c r="A5139" t="s">
        <v>5369</v>
      </c>
      <c r="B5139" t="s">
        <v>5170</v>
      </c>
      <c r="C5139">
        <v>20</v>
      </c>
      <c r="D5139" s="1">
        <v>39077</v>
      </c>
      <c r="F5139" t="s">
        <v>75</v>
      </c>
      <c r="G5139" t="s">
        <v>4021</v>
      </c>
      <c r="H5139">
        <v>1</v>
      </c>
      <c r="I5139">
        <v>2</v>
      </c>
      <c r="J5139" t="s">
        <v>47</v>
      </c>
      <c r="K5139">
        <v>0</v>
      </c>
      <c r="L5139">
        <v>2</v>
      </c>
      <c r="M5139" t="s">
        <v>47</v>
      </c>
      <c r="N5139" t="s">
        <v>4453</v>
      </c>
      <c r="O5139">
        <v>14</v>
      </c>
      <c r="P5139">
        <v>12</v>
      </c>
      <c r="Q5139">
        <v>7</v>
      </c>
      <c r="R5139">
        <v>6</v>
      </c>
      <c r="S5139">
        <v>6</v>
      </c>
      <c r="T5139">
        <v>4</v>
      </c>
      <c r="U5139">
        <v>12</v>
      </c>
      <c r="V5139">
        <v>13</v>
      </c>
      <c r="W5139">
        <v>2</v>
      </c>
      <c r="X5139">
        <v>1</v>
      </c>
      <c r="Y5139">
        <v>0</v>
      </c>
      <c r="Z5139">
        <v>0</v>
      </c>
      <c r="AA5139">
        <v>2.25</v>
      </c>
      <c r="AB5139">
        <v>3.2</v>
      </c>
      <c r="AC5139">
        <v>3.1</v>
      </c>
      <c r="AD5139" t="str">
        <f t="shared" si="161"/>
        <v>A</v>
      </c>
      <c r="AE5139" t="str">
        <f t="shared" si="162"/>
        <v>Y</v>
      </c>
      <c r="AR5139">
        <v>0</v>
      </c>
      <c r="AS5139">
        <v>3</v>
      </c>
    </row>
    <row r="5140" spans="1:45" x14ac:dyDescent="0.3">
      <c r="A5140" t="s">
        <v>5370</v>
      </c>
      <c r="B5140" t="s">
        <v>5170</v>
      </c>
      <c r="C5140">
        <v>20</v>
      </c>
      <c r="D5140" s="1">
        <v>39078</v>
      </c>
      <c r="F5140" t="s">
        <v>1988</v>
      </c>
      <c r="G5140" t="s">
        <v>3176</v>
      </c>
      <c r="H5140">
        <v>2</v>
      </c>
      <c r="I5140">
        <v>2</v>
      </c>
      <c r="J5140" t="s">
        <v>61</v>
      </c>
      <c r="K5140">
        <v>2</v>
      </c>
      <c r="L5140">
        <v>1</v>
      </c>
      <c r="M5140" t="s">
        <v>51</v>
      </c>
      <c r="N5140" t="s">
        <v>3616</v>
      </c>
      <c r="O5140">
        <v>12</v>
      </c>
      <c r="P5140">
        <v>15</v>
      </c>
      <c r="Q5140">
        <v>7</v>
      </c>
      <c r="R5140">
        <v>9</v>
      </c>
      <c r="S5140">
        <v>4</v>
      </c>
      <c r="T5140">
        <v>9</v>
      </c>
      <c r="U5140">
        <v>14</v>
      </c>
      <c r="V5140">
        <v>15</v>
      </c>
      <c r="W5140">
        <v>0</v>
      </c>
      <c r="X5140">
        <v>0</v>
      </c>
      <c r="Y5140">
        <v>0</v>
      </c>
      <c r="Z5140">
        <v>0</v>
      </c>
      <c r="AA5140">
        <v>2.5</v>
      </c>
      <c r="AB5140">
        <v>3.25</v>
      </c>
      <c r="AC5140">
        <v>2.7</v>
      </c>
      <c r="AD5140" t="str">
        <f t="shared" si="161"/>
        <v>A</v>
      </c>
      <c r="AE5140" t="str">
        <f t="shared" si="162"/>
        <v>N</v>
      </c>
      <c r="AR5140">
        <v>1</v>
      </c>
      <c r="AS5140">
        <v>1</v>
      </c>
    </row>
    <row r="5141" spans="1:45" x14ac:dyDescent="0.3">
      <c r="A5141" t="s">
        <v>5371</v>
      </c>
      <c r="B5141" t="s">
        <v>5170</v>
      </c>
      <c r="C5141">
        <v>21</v>
      </c>
      <c r="D5141" s="1">
        <v>39081</v>
      </c>
      <c r="F5141" t="s">
        <v>54</v>
      </c>
      <c r="G5141" t="s">
        <v>845</v>
      </c>
      <c r="H5141">
        <v>2</v>
      </c>
      <c r="I5141">
        <v>1</v>
      </c>
      <c r="J5141" t="s">
        <v>51</v>
      </c>
      <c r="K5141">
        <v>1</v>
      </c>
      <c r="L5141">
        <v>0</v>
      </c>
      <c r="M5141" t="s">
        <v>51</v>
      </c>
      <c r="N5141" t="s">
        <v>4453</v>
      </c>
      <c r="O5141">
        <v>14</v>
      </c>
      <c r="P5141">
        <v>8</v>
      </c>
      <c r="Q5141">
        <v>7</v>
      </c>
      <c r="R5141">
        <v>5</v>
      </c>
      <c r="S5141">
        <v>6</v>
      </c>
      <c r="T5141">
        <v>3</v>
      </c>
      <c r="U5141">
        <v>16</v>
      </c>
      <c r="V5141">
        <v>21</v>
      </c>
      <c r="W5141">
        <v>1</v>
      </c>
      <c r="X5141">
        <v>3</v>
      </c>
      <c r="Y5141">
        <v>0</v>
      </c>
      <c r="Z5141">
        <v>0</v>
      </c>
      <c r="AA5141">
        <v>2</v>
      </c>
      <c r="AB5141">
        <v>3.2</v>
      </c>
      <c r="AC5141">
        <v>3.75</v>
      </c>
      <c r="AD5141" t="str">
        <f t="shared" si="161"/>
        <v>A</v>
      </c>
      <c r="AE5141" t="str">
        <f t="shared" si="162"/>
        <v>N</v>
      </c>
      <c r="AR5141">
        <v>3</v>
      </c>
      <c r="AS5141">
        <v>0</v>
      </c>
    </row>
    <row r="5142" spans="1:45" x14ac:dyDescent="0.3">
      <c r="A5142" t="s">
        <v>5372</v>
      </c>
      <c r="B5142" t="s">
        <v>5170</v>
      </c>
      <c r="C5142">
        <v>21</v>
      </c>
      <c r="D5142" s="1">
        <v>39081</v>
      </c>
      <c r="F5142" t="s">
        <v>843</v>
      </c>
      <c r="G5142" t="s">
        <v>4021</v>
      </c>
      <c r="H5142">
        <v>3</v>
      </c>
      <c r="I5142">
        <v>2</v>
      </c>
      <c r="J5142" t="s">
        <v>51</v>
      </c>
      <c r="K5142">
        <v>2</v>
      </c>
      <c r="L5142">
        <v>1</v>
      </c>
      <c r="M5142" t="s">
        <v>51</v>
      </c>
      <c r="N5142" t="s">
        <v>4115</v>
      </c>
      <c r="O5142">
        <v>12</v>
      </c>
      <c r="P5142">
        <v>14</v>
      </c>
      <c r="Q5142">
        <v>7</v>
      </c>
      <c r="R5142">
        <v>7</v>
      </c>
      <c r="S5142">
        <v>8</v>
      </c>
      <c r="T5142">
        <v>7</v>
      </c>
      <c r="U5142">
        <v>11</v>
      </c>
      <c r="V5142">
        <v>13</v>
      </c>
      <c r="W5142">
        <v>0</v>
      </c>
      <c r="X5142">
        <v>1</v>
      </c>
      <c r="Y5142">
        <v>0</v>
      </c>
      <c r="Z5142">
        <v>0</v>
      </c>
      <c r="AA5142">
        <v>2</v>
      </c>
      <c r="AB5142">
        <v>3.2</v>
      </c>
      <c r="AC5142">
        <v>3.75</v>
      </c>
      <c r="AD5142" t="str">
        <f t="shared" si="161"/>
        <v>A</v>
      </c>
      <c r="AE5142" t="str">
        <f t="shared" si="162"/>
        <v>N</v>
      </c>
      <c r="AR5142">
        <v>3</v>
      </c>
      <c r="AS5142">
        <v>0</v>
      </c>
    </row>
    <row r="5143" spans="1:45" x14ac:dyDescent="0.3">
      <c r="A5143" t="s">
        <v>5373</v>
      </c>
      <c r="B5143" t="s">
        <v>5170</v>
      </c>
      <c r="C5143">
        <v>21</v>
      </c>
      <c r="D5143" s="1">
        <v>39081</v>
      </c>
      <c r="F5143" t="s">
        <v>1988</v>
      </c>
      <c r="G5143" t="s">
        <v>49</v>
      </c>
      <c r="H5143">
        <v>2</v>
      </c>
      <c r="I5143">
        <v>1</v>
      </c>
      <c r="J5143" t="s">
        <v>51</v>
      </c>
      <c r="K5143">
        <v>0</v>
      </c>
      <c r="L5143">
        <v>1</v>
      </c>
      <c r="M5143" t="s">
        <v>47</v>
      </c>
      <c r="N5143" t="s">
        <v>3641</v>
      </c>
      <c r="O5143">
        <v>14</v>
      </c>
      <c r="P5143">
        <v>6</v>
      </c>
      <c r="Q5143">
        <v>8</v>
      </c>
      <c r="R5143">
        <v>2</v>
      </c>
      <c r="S5143">
        <v>7</v>
      </c>
      <c r="T5143">
        <v>4</v>
      </c>
      <c r="U5143">
        <v>10</v>
      </c>
      <c r="V5143">
        <v>10</v>
      </c>
      <c r="W5143">
        <v>2</v>
      </c>
      <c r="X5143">
        <v>1</v>
      </c>
      <c r="Y5143">
        <v>0</v>
      </c>
      <c r="Z5143">
        <v>1</v>
      </c>
      <c r="AA5143">
        <v>2.6</v>
      </c>
      <c r="AB5143">
        <v>3.2</v>
      </c>
      <c r="AC5143">
        <v>2.62</v>
      </c>
      <c r="AD5143" t="str">
        <f t="shared" si="161"/>
        <v>A</v>
      </c>
      <c r="AE5143" t="str">
        <f t="shared" si="162"/>
        <v>N</v>
      </c>
      <c r="AR5143">
        <v>3</v>
      </c>
      <c r="AS5143">
        <v>0</v>
      </c>
    </row>
    <row r="5144" spans="1:45" x14ac:dyDescent="0.3">
      <c r="A5144" t="s">
        <v>5374</v>
      </c>
      <c r="B5144" t="s">
        <v>5170</v>
      </c>
      <c r="C5144">
        <v>21</v>
      </c>
      <c r="D5144" s="1">
        <v>39081</v>
      </c>
      <c r="F5144" t="s">
        <v>53</v>
      </c>
      <c r="G5144" t="s">
        <v>3176</v>
      </c>
      <c r="H5144">
        <v>2</v>
      </c>
      <c r="I5144">
        <v>2</v>
      </c>
      <c r="J5144" t="s">
        <v>61</v>
      </c>
      <c r="K5144">
        <v>1</v>
      </c>
      <c r="L5144">
        <v>1</v>
      </c>
      <c r="M5144" t="s">
        <v>61</v>
      </c>
      <c r="N5144" t="s">
        <v>4097</v>
      </c>
      <c r="O5144">
        <v>15</v>
      </c>
      <c r="P5144">
        <v>11</v>
      </c>
      <c r="Q5144">
        <v>4</v>
      </c>
      <c r="R5144">
        <v>6</v>
      </c>
      <c r="S5144">
        <v>5</v>
      </c>
      <c r="T5144">
        <v>5</v>
      </c>
      <c r="U5144">
        <v>14</v>
      </c>
      <c r="V5144">
        <v>11</v>
      </c>
      <c r="W5144">
        <v>1</v>
      </c>
      <c r="X5144">
        <v>1</v>
      </c>
      <c r="Y5144">
        <v>0</v>
      </c>
      <c r="Z5144">
        <v>0</v>
      </c>
      <c r="AA5144">
        <v>1.1399999999999999</v>
      </c>
      <c r="AB5144">
        <v>6.5</v>
      </c>
      <c r="AC5144">
        <v>21</v>
      </c>
      <c r="AD5144" t="str">
        <f t="shared" si="161"/>
        <v>A</v>
      </c>
      <c r="AE5144" t="str">
        <f t="shared" si="162"/>
        <v>N</v>
      </c>
      <c r="AR5144">
        <v>1</v>
      </c>
      <c r="AS5144">
        <v>1</v>
      </c>
    </row>
    <row r="5145" spans="1:45" x14ac:dyDescent="0.3">
      <c r="A5145" t="s">
        <v>5375</v>
      </c>
      <c r="B5145" t="s">
        <v>5170</v>
      </c>
      <c r="C5145">
        <v>21</v>
      </c>
      <c r="D5145" s="1">
        <v>39081</v>
      </c>
      <c r="F5145" t="s">
        <v>73</v>
      </c>
      <c r="G5145" t="s">
        <v>63</v>
      </c>
      <c r="H5145">
        <v>3</v>
      </c>
      <c r="I5145">
        <v>0</v>
      </c>
      <c r="J5145" t="s">
        <v>51</v>
      </c>
      <c r="K5145">
        <v>1</v>
      </c>
      <c r="L5145">
        <v>0</v>
      </c>
      <c r="M5145" t="s">
        <v>51</v>
      </c>
      <c r="N5145" t="s">
        <v>3631</v>
      </c>
      <c r="O5145">
        <v>16</v>
      </c>
      <c r="P5145">
        <v>7</v>
      </c>
      <c r="Q5145">
        <v>9</v>
      </c>
      <c r="R5145">
        <v>3</v>
      </c>
      <c r="S5145">
        <v>7</v>
      </c>
      <c r="T5145">
        <v>12</v>
      </c>
      <c r="U5145">
        <v>7</v>
      </c>
      <c r="V5145">
        <v>11</v>
      </c>
      <c r="W5145">
        <v>2</v>
      </c>
      <c r="X5145">
        <v>3</v>
      </c>
      <c r="Y5145">
        <v>0</v>
      </c>
      <c r="Z5145">
        <v>0</v>
      </c>
      <c r="AA5145">
        <v>2.1</v>
      </c>
      <c r="AB5145">
        <v>3.25</v>
      </c>
      <c r="AC5145">
        <v>3.4</v>
      </c>
      <c r="AD5145" t="str">
        <f t="shared" si="161"/>
        <v>A</v>
      </c>
      <c r="AE5145" t="str">
        <f t="shared" si="162"/>
        <v>N</v>
      </c>
      <c r="AR5145">
        <v>3</v>
      </c>
      <c r="AS5145">
        <v>0</v>
      </c>
    </row>
    <row r="5146" spans="1:45" x14ac:dyDescent="0.3">
      <c r="A5146" t="s">
        <v>5376</v>
      </c>
      <c r="B5146" t="s">
        <v>5170</v>
      </c>
      <c r="C5146">
        <v>21</v>
      </c>
      <c r="D5146" s="1">
        <v>39081</v>
      </c>
      <c r="F5146" t="s">
        <v>79</v>
      </c>
      <c r="G5146" t="s">
        <v>5176</v>
      </c>
      <c r="H5146">
        <v>3</v>
      </c>
      <c r="I5146">
        <v>2</v>
      </c>
      <c r="J5146" t="s">
        <v>51</v>
      </c>
      <c r="K5146">
        <v>1</v>
      </c>
      <c r="L5146">
        <v>1</v>
      </c>
      <c r="M5146" t="s">
        <v>61</v>
      </c>
      <c r="N5146" t="s">
        <v>3639</v>
      </c>
      <c r="O5146">
        <v>28</v>
      </c>
      <c r="P5146">
        <v>7</v>
      </c>
      <c r="Q5146">
        <v>12</v>
      </c>
      <c r="R5146">
        <v>3</v>
      </c>
      <c r="S5146">
        <v>13</v>
      </c>
      <c r="T5146">
        <v>4</v>
      </c>
      <c r="U5146">
        <v>9</v>
      </c>
      <c r="V5146">
        <v>11</v>
      </c>
      <c r="W5146">
        <v>1</v>
      </c>
      <c r="X5146">
        <v>2</v>
      </c>
      <c r="Y5146">
        <v>0</v>
      </c>
      <c r="Z5146">
        <v>1</v>
      </c>
      <c r="AA5146">
        <v>1.2</v>
      </c>
      <c r="AB5146">
        <v>6</v>
      </c>
      <c r="AC5146">
        <v>13</v>
      </c>
      <c r="AD5146" t="str">
        <f t="shared" si="161"/>
        <v>A</v>
      </c>
      <c r="AE5146" t="str">
        <f t="shared" si="162"/>
        <v>N</v>
      </c>
      <c r="AR5146">
        <v>3</v>
      </c>
      <c r="AS5146">
        <v>0</v>
      </c>
    </row>
    <row r="5147" spans="1:45" x14ac:dyDescent="0.3">
      <c r="A5147" t="s">
        <v>5377</v>
      </c>
      <c r="B5147" t="s">
        <v>5170</v>
      </c>
      <c r="C5147">
        <v>21</v>
      </c>
      <c r="D5147" s="1">
        <v>39081</v>
      </c>
      <c r="F5147" t="s">
        <v>69</v>
      </c>
      <c r="G5147" t="s">
        <v>45</v>
      </c>
      <c r="H5147">
        <v>1</v>
      </c>
      <c r="I5147">
        <v>0</v>
      </c>
      <c r="J5147" t="s">
        <v>51</v>
      </c>
      <c r="K5147">
        <v>1</v>
      </c>
      <c r="L5147">
        <v>0</v>
      </c>
      <c r="M5147" t="s">
        <v>51</v>
      </c>
      <c r="N5147" t="s">
        <v>5026</v>
      </c>
      <c r="O5147">
        <v>11</v>
      </c>
      <c r="P5147">
        <v>9</v>
      </c>
      <c r="Q5147">
        <v>5</v>
      </c>
      <c r="R5147">
        <v>4</v>
      </c>
      <c r="S5147">
        <v>5</v>
      </c>
      <c r="T5147">
        <v>9</v>
      </c>
      <c r="U5147">
        <v>11</v>
      </c>
      <c r="V5147">
        <v>5</v>
      </c>
      <c r="W5147">
        <v>2</v>
      </c>
      <c r="X5147">
        <v>3</v>
      </c>
      <c r="Y5147">
        <v>0</v>
      </c>
      <c r="Z5147">
        <v>0</v>
      </c>
      <c r="AA5147">
        <v>6</v>
      </c>
      <c r="AB5147">
        <v>4</v>
      </c>
      <c r="AC5147">
        <v>1.5</v>
      </c>
      <c r="AD5147" t="str">
        <f t="shared" si="161"/>
        <v>H</v>
      </c>
      <c r="AE5147" t="str">
        <f t="shared" si="162"/>
        <v>Y</v>
      </c>
      <c r="AR5147">
        <v>3</v>
      </c>
      <c r="AS5147">
        <v>0</v>
      </c>
    </row>
    <row r="5148" spans="1:45" x14ac:dyDescent="0.3">
      <c r="A5148" t="s">
        <v>5378</v>
      </c>
      <c r="B5148" t="s">
        <v>5170</v>
      </c>
      <c r="C5148">
        <v>21</v>
      </c>
      <c r="D5148" s="1">
        <v>39081</v>
      </c>
      <c r="F5148" t="s">
        <v>64</v>
      </c>
      <c r="G5148" t="s">
        <v>56</v>
      </c>
      <c r="H5148">
        <v>0</v>
      </c>
      <c r="I5148">
        <v>1</v>
      </c>
      <c r="J5148" t="s">
        <v>47</v>
      </c>
      <c r="K5148">
        <v>0</v>
      </c>
      <c r="L5148">
        <v>1</v>
      </c>
      <c r="M5148" t="s">
        <v>47</v>
      </c>
      <c r="N5148" t="s">
        <v>3655</v>
      </c>
      <c r="O5148">
        <v>9</v>
      </c>
      <c r="P5148">
        <v>10</v>
      </c>
      <c r="Q5148">
        <v>3</v>
      </c>
      <c r="R5148">
        <v>5</v>
      </c>
      <c r="S5148">
        <v>2</v>
      </c>
      <c r="T5148">
        <v>3</v>
      </c>
      <c r="U5148">
        <v>5</v>
      </c>
      <c r="V5148">
        <v>21</v>
      </c>
      <c r="W5148">
        <v>0</v>
      </c>
      <c r="X5148">
        <v>0</v>
      </c>
      <c r="Y5148">
        <v>0</v>
      </c>
      <c r="Z5148">
        <v>0</v>
      </c>
      <c r="AA5148">
        <v>2.6</v>
      </c>
      <c r="AB5148">
        <v>3.2</v>
      </c>
      <c r="AC5148">
        <v>2.62</v>
      </c>
      <c r="AD5148" t="str">
        <f t="shared" si="161"/>
        <v>A</v>
      </c>
      <c r="AE5148" t="str">
        <f t="shared" si="162"/>
        <v>Y</v>
      </c>
      <c r="AR5148">
        <v>0</v>
      </c>
      <c r="AS5148">
        <v>3</v>
      </c>
    </row>
    <row r="5149" spans="1:45" x14ac:dyDescent="0.3">
      <c r="A5149" t="s">
        <v>5379</v>
      </c>
      <c r="B5149" t="s">
        <v>5170</v>
      </c>
      <c r="C5149">
        <v>21</v>
      </c>
      <c r="D5149" s="1">
        <v>39081</v>
      </c>
      <c r="F5149" t="s">
        <v>75</v>
      </c>
      <c r="G5149" t="s">
        <v>59</v>
      </c>
      <c r="H5149">
        <v>0</v>
      </c>
      <c r="I5149">
        <v>1</v>
      </c>
      <c r="J5149" t="s">
        <v>47</v>
      </c>
      <c r="K5149">
        <v>0</v>
      </c>
      <c r="L5149">
        <v>0</v>
      </c>
      <c r="M5149" t="s">
        <v>61</v>
      </c>
      <c r="N5149" t="s">
        <v>3619</v>
      </c>
      <c r="O5149">
        <v>12</v>
      </c>
      <c r="P5149">
        <v>7</v>
      </c>
      <c r="Q5149">
        <v>6</v>
      </c>
      <c r="R5149">
        <v>5</v>
      </c>
      <c r="S5149">
        <v>6</v>
      </c>
      <c r="T5149">
        <v>2</v>
      </c>
      <c r="U5149">
        <v>12</v>
      </c>
      <c r="V5149">
        <v>15</v>
      </c>
      <c r="W5149">
        <v>1</v>
      </c>
      <c r="X5149">
        <v>2</v>
      </c>
      <c r="Y5149">
        <v>0</v>
      </c>
      <c r="Z5149">
        <v>0</v>
      </c>
      <c r="AA5149">
        <v>2.1</v>
      </c>
      <c r="AB5149">
        <v>3.2</v>
      </c>
      <c r="AC5149">
        <v>3.5</v>
      </c>
      <c r="AD5149" t="str">
        <f t="shared" si="161"/>
        <v>A</v>
      </c>
      <c r="AE5149" t="str">
        <f t="shared" si="162"/>
        <v>Y</v>
      </c>
      <c r="AR5149">
        <v>0</v>
      </c>
      <c r="AS5149">
        <v>3</v>
      </c>
    </row>
    <row r="5150" spans="1:45" x14ac:dyDescent="0.3">
      <c r="A5150" t="s">
        <v>5380</v>
      </c>
      <c r="B5150" t="s">
        <v>5170</v>
      </c>
      <c r="C5150">
        <v>22</v>
      </c>
      <c r="D5150" s="1">
        <v>39083</v>
      </c>
      <c r="F5150" t="s">
        <v>3176</v>
      </c>
      <c r="G5150" t="s">
        <v>2373</v>
      </c>
      <c r="H5150">
        <v>0</v>
      </c>
      <c r="I5150">
        <v>0</v>
      </c>
      <c r="J5150" t="s">
        <v>61</v>
      </c>
      <c r="K5150">
        <v>0</v>
      </c>
      <c r="L5150">
        <v>0</v>
      </c>
      <c r="M5150" t="s">
        <v>61</v>
      </c>
      <c r="N5150" t="s">
        <v>3619</v>
      </c>
      <c r="O5150">
        <v>16</v>
      </c>
      <c r="P5150">
        <v>13</v>
      </c>
      <c r="Q5150">
        <v>4</v>
      </c>
      <c r="R5150">
        <v>5</v>
      </c>
      <c r="S5150">
        <v>6</v>
      </c>
      <c r="T5150">
        <v>7</v>
      </c>
      <c r="U5150">
        <v>6</v>
      </c>
      <c r="V5150">
        <v>17</v>
      </c>
      <c r="W5150">
        <v>1</v>
      </c>
      <c r="X5150">
        <v>2</v>
      </c>
      <c r="Y5150">
        <v>0</v>
      </c>
      <c r="Z5150">
        <v>1</v>
      </c>
      <c r="AA5150">
        <v>1.66</v>
      </c>
      <c r="AB5150">
        <v>3.4</v>
      </c>
      <c r="AC5150">
        <v>5.5</v>
      </c>
      <c r="AD5150" t="str">
        <f t="shared" si="161"/>
        <v>A</v>
      </c>
      <c r="AE5150" t="str">
        <f t="shared" si="162"/>
        <v>N</v>
      </c>
      <c r="AR5150">
        <v>1</v>
      </c>
      <c r="AS5150">
        <v>1</v>
      </c>
    </row>
    <row r="5151" spans="1:45" x14ac:dyDescent="0.3">
      <c r="A5151" t="s">
        <v>5381</v>
      </c>
      <c r="B5151" t="s">
        <v>5170</v>
      </c>
      <c r="C5151">
        <v>22</v>
      </c>
      <c r="D5151" s="1">
        <v>39083</v>
      </c>
      <c r="F5151" t="s">
        <v>56</v>
      </c>
      <c r="G5151" t="s">
        <v>843</v>
      </c>
      <c r="H5151">
        <v>3</v>
      </c>
      <c r="I5151">
        <v>0</v>
      </c>
      <c r="J5151" t="s">
        <v>51</v>
      </c>
      <c r="K5151">
        <v>0</v>
      </c>
      <c r="L5151">
        <v>0</v>
      </c>
      <c r="M5151" t="s">
        <v>61</v>
      </c>
      <c r="N5151" t="s">
        <v>3616</v>
      </c>
      <c r="O5151">
        <v>19</v>
      </c>
      <c r="P5151">
        <v>1</v>
      </c>
      <c r="Q5151">
        <v>9</v>
      </c>
      <c r="R5151">
        <v>0</v>
      </c>
      <c r="S5151">
        <v>8</v>
      </c>
      <c r="T5151">
        <v>8</v>
      </c>
      <c r="U5151">
        <v>18</v>
      </c>
      <c r="V5151">
        <v>12</v>
      </c>
      <c r="W5151">
        <v>0</v>
      </c>
      <c r="X5151">
        <v>3</v>
      </c>
      <c r="Y5151">
        <v>0</v>
      </c>
      <c r="Z5151">
        <v>0</v>
      </c>
      <c r="AA5151">
        <v>1.61</v>
      </c>
      <c r="AB5151">
        <v>3.4</v>
      </c>
      <c r="AC5151">
        <v>6</v>
      </c>
      <c r="AD5151" t="str">
        <f t="shared" ref="AD5151:AD5214" si="163">IF(IF(AC5151&gt;AA5151,G5151,F5151)=F5151,"H","A")</f>
        <v>A</v>
      </c>
      <c r="AE5151" t="str">
        <f t="shared" si="162"/>
        <v>N</v>
      </c>
      <c r="AR5151">
        <v>3</v>
      </c>
      <c r="AS5151">
        <v>0</v>
      </c>
    </row>
    <row r="5152" spans="1:45" x14ac:dyDescent="0.3">
      <c r="A5152" t="s">
        <v>5382</v>
      </c>
      <c r="B5152" t="s">
        <v>5170</v>
      </c>
      <c r="C5152">
        <v>22</v>
      </c>
      <c r="D5152" s="1">
        <v>39083</v>
      </c>
      <c r="F5152" t="s">
        <v>59</v>
      </c>
      <c r="G5152" t="s">
        <v>73</v>
      </c>
      <c r="H5152">
        <v>2</v>
      </c>
      <c r="I5152">
        <v>1</v>
      </c>
      <c r="J5152" t="s">
        <v>51</v>
      </c>
      <c r="K5152">
        <v>0</v>
      </c>
      <c r="L5152">
        <v>0</v>
      </c>
      <c r="M5152" t="s">
        <v>61</v>
      </c>
      <c r="N5152" t="s">
        <v>3637</v>
      </c>
      <c r="O5152">
        <v>11</v>
      </c>
      <c r="P5152">
        <v>15</v>
      </c>
      <c r="Q5152">
        <v>7</v>
      </c>
      <c r="R5152">
        <v>5</v>
      </c>
      <c r="S5152">
        <v>4</v>
      </c>
      <c r="T5152">
        <v>6</v>
      </c>
      <c r="U5152">
        <v>13</v>
      </c>
      <c r="V5152">
        <v>13</v>
      </c>
      <c r="W5152">
        <v>2</v>
      </c>
      <c r="X5152">
        <v>3</v>
      </c>
      <c r="Y5152">
        <v>0</v>
      </c>
      <c r="Z5152">
        <v>0</v>
      </c>
      <c r="AA5152">
        <v>2.37</v>
      </c>
      <c r="AB5152">
        <v>3.2</v>
      </c>
      <c r="AC5152">
        <v>2.9</v>
      </c>
      <c r="AD5152" t="str">
        <f t="shared" si="163"/>
        <v>A</v>
      </c>
      <c r="AE5152" t="str">
        <f t="shared" si="162"/>
        <v>N</v>
      </c>
      <c r="AR5152">
        <v>3</v>
      </c>
      <c r="AS5152">
        <v>0</v>
      </c>
    </row>
    <row r="5153" spans="1:45" x14ac:dyDescent="0.3">
      <c r="A5153" t="s">
        <v>5383</v>
      </c>
      <c r="B5153" t="s">
        <v>5170</v>
      </c>
      <c r="C5153">
        <v>22</v>
      </c>
      <c r="D5153" s="1">
        <v>39083</v>
      </c>
      <c r="F5153" t="s">
        <v>845</v>
      </c>
      <c r="G5153" t="s">
        <v>69</v>
      </c>
      <c r="H5153">
        <v>3</v>
      </c>
      <c r="I5153">
        <v>1</v>
      </c>
      <c r="J5153" t="s">
        <v>51</v>
      </c>
      <c r="K5153">
        <v>1</v>
      </c>
      <c r="L5153">
        <v>1</v>
      </c>
      <c r="M5153" t="s">
        <v>61</v>
      </c>
      <c r="N5153" t="s">
        <v>3657</v>
      </c>
      <c r="O5153">
        <v>13</v>
      </c>
      <c r="P5153">
        <v>6</v>
      </c>
      <c r="Q5153">
        <v>7</v>
      </c>
      <c r="R5153">
        <v>3</v>
      </c>
      <c r="S5153">
        <v>7</v>
      </c>
      <c r="T5153">
        <v>3</v>
      </c>
      <c r="U5153">
        <v>10</v>
      </c>
      <c r="V5153">
        <v>11</v>
      </c>
      <c r="W5153">
        <v>2</v>
      </c>
      <c r="X5153">
        <v>1</v>
      </c>
      <c r="Y5153">
        <v>0</v>
      </c>
      <c r="Z5153">
        <v>0</v>
      </c>
      <c r="AA5153">
        <v>1.8</v>
      </c>
      <c r="AB5153">
        <v>3.4</v>
      </c>
      <c r="AC5153">
        <v>4.5</v>
      </c>
      <c r="AD5153" t="str">
        <f t="shared" si="163"/>
        <v>A</v>
      </c>
      <c r="AE5153" t="str">
        <f t="shared" si="162"/>
        <v>N</v>
      </c>
      <c r="AR5153">
        <v>3</v>
      </c>
      <c r="AS5153">
        <v>0</v>
      </c>
    </row>
    <row r="5154" spans="1:45" x14ac:dyDescent="0.3">
      <c r="A5154" t="s">
        <v>5384</v>
      </c>
      <c r="B5154" t="s">
        <v>5170</v>
      </c>
      <c r="C5154">
        <v>22</v>
      </c>
      <c r="D5154" s="1">
        <v>39083</v>
      </c>
      <c r="F5154" t="s">
        <v>63</v>
      </c>
      <c r="G5154" t="s">
        <v>79</v>
      </c>
      <c r="H5154">
        <v>2</v>
      </c>
      <c r="I5154">
        <v>2</v>
      </c>
      <c r="J5154" t="s">
        <v>61</v>
      </c>
      <c r="K5154">
        <v>1</v>
      </c>
      <c r="L5154">
        <v>1</v>
      </c>
      <c r="M5154" t="s">
        <v>61</v>
      </c>
      <c r="N5154" t="s">
        <v>3641</v>
      </c>
      <c r="O5154">
        <v>8</v>
      </c>
      <c r="P5154">
        <v>20</v>
      </c>
      <c r="Q5154">
        <v>8</v>
      </c>
      <c r="R5154">
        <v>8</v>
      </c>
      <c r="S5154">
        <v>1</v>
      </c>
      <c r="T5154">
        <v>10</v>
      </c>
      <c r="U5154">
        <v>11</v>
      </c>
      <c r="V5154">
        <v>10</v>
      </c>
      <c r="W5154">
        <v>1</v>
      </c>
      <c r="X5154">
        <v>2</v>
      </c>
      <c r="Y5154">
        <v>0</v>
      </c>
      <c r="Z5154">
        <v>0</v>
      </c>
      <c r="AA5154">
        <v>6.5</v>
      </c>
      <c r="AB5154">
        <v>3.75</v>
      </c>
      <c r="AC5154">
        <v>1.53</v>
      </c>
      <c r="AD5154" t="str">
        <f t="shared" si="163"/>
        <v>H</v>
      </c>
      <c r="AE5154" t="str">
        <f t="shared" si="162"/>
        <v>N</v>
      </c>
      <c r="AR5154">
        <v>1</v>
      </c>
      <c r="AS5154">
        <v>1</v>
      </c>
    </row>
    <row r="5155" spans="1:45" x14ac:dyDescent="0.3">
      <c r="A5155" t="s">
        <v>5385</v>
      </c>
      <c r="B5155" t="s">
        <v>5170</v>
      </c>
      <c r="C5155">
        <v>22</v>
      </c>
      <c r="D5155" s="1">
        <v>39083</v>
      </c>
      <c r="F5155" t="s">
        <v>4021</v>
      </c>
      <c r="G5155" t="s">
        <v>64</v>
      </c>
      <c r="H5155">
        <v>1</v>
      </c>
      <c r="I5155">
        <v>1</v>
      </c>
      <c r="J5155" t="s">
        <v>61</v>
      </c>
      <c r="K5155">
        <v>1</v>
      </c>
      <c r="L5155">
        <v>0</v>
      </c>
      <c r="M5155" t="s">
        <v>51</v>
      </c>
      <c r="N5155" t="s">
        <v>4524</v>
      </c>
      <c r="O5155">
        <v>15</v>
      </c>
      <c r="P5155">
        <v>9</v>
      </c>
      <c r="Q5155">
        <v>9</v>
      </c>
      <c r="R5155">
        <v>7</v>
      </c>
      <c r="S5155">
        <v>10</v>
      </c>
      <c r="T5155">
        <v>6</v>
      </c>
      <c r="U5155">
        <v>12</v>
      </c>
      <c r="V5155">
        <v>12</v>
      </c>
      <c r="W5155">
        <v>1</v>
      </c>
      <c r="X5155">
        <v>4</v>
      </c>
      <c r="Y5155">
        <v>0</v>
      </c>
      <c r="Z5155">
        <v>0</v>
      </c>
      <c r="AA5155">
        <v>2.4</v>
      </c>
      <c r="AB5155">
        <v>3.2</v>
      </c>
      <c r="AC5155">
        <v>2.87</v>
      </c>
      <c r="AD5155" t="str">
        <f t="shared" si="163"/>
        <v>A</v>
      </c>
      <c r="AE5155" t="str">
        <f t="shared" si="162"/>
        <v>N</v>
      </c>
      <c r="AR5155">
        <v>1</v>
      </c>
      <c r="AS5155">
        <v>1</v>
      </c>
    </row>
    <row r="5156" spans="1:45" x14ac:dyDescent="0.3">
      <c r="A5156" t="s">
        <v>5386</v>
      </c>
      <c r="B5156" t="s">
        <v>5170</v>
      </c>
      <c r="C5156">
        <v>22</v>
      </c>
      <c r="D5156" s="1">
        <v>39083</v>
      </c>
      <c r="F5156" t="s">
        <v>5176</v>
      </c>
      <c r="G5156" t="s">
        <v>75</v>
      </c>
      <c r="H5156">
        <v>6</v>
      </c>
      <c r="I5156">
        <v>0</v>
      </c>
      <c r="J5156" t="s">
        <v>51</v>
      </c>
      <c r="K5156">
        <v>4</v>
      </c>
      <c r="L5156">
        <v>0</v>
      </c>
      <c r="M5156" t="s">
        <v>51</v>
      </c>
      <c r="N5156" t="s">
        <v>5026</v>
      </c>
      <c r="O5156">
        <v>18</v>
      </c>
      <c r="P5156">
        <v>9</v>
      </c>
      <c r="Q5156">
        <v>9</v>
      </c>
      <c r="R5156">
        <v>3</v>
      </c>
      <c r="S5156">
        <v>3</v>
      </c>
      <c r="T5156">
        <v>3</v>
      </c>
      <c r="U5156">
        <v>6</v>
      </c>
      <c r="V5156">
        <v>13</v>
      </c>
      <c r="W5156">
        <v>1</v>
      </c>
      <c r="X5156">
        <v>0</v>
      </c>
      <c r="Y5156">
        <v>0</v>
      </c>
      <c r="Z5156">
        <v>0</v>
      </c>
      <c r="AA5156">
        <v>2.1</v>
      </c>
      <c r="AB5156">
        <v>3.2</v>
      </c>
      <c r="AC5156">
        <v>3.5</v>
      </c>
      <c r="AD5156" t="str">
        <f t="shared" si="163"/>
        <v>A</v>
      </c>
      <c r="AE5156" t="str">
        <f t="shared" si="162"/>
        <v>N</v>
      </c>
      <c r="AR5156">
        <v>3</v>
      </c>
      <c r="AS5156">
        <v>0</v>
      </c>
    </row>
    <row r="5157" spans="1:45" x14ac:dyDescent="0.3">
      <c r="A5157" t="s">
        <v>5387</v>
      </c>
      <c r="B5157" t="s">
        <v>5170</v>
      </c>
      <c r="C5157">
        <v>22</v>
      </c>
      <c r="D5157" s="1">
        <v>39083</v>
      </c>
      <c r="F5157" t="s">
        <v>4795</v>
      </c>
      <c r="G5157" t="s">
        <v>54</v>
      </c>
      <c r="H5157">
        <v>0</v>
      </c>
      <c r="I5157">
        <v>3</v>
      </c>
      <c r="J5157" t="s">
        <v>47</v>
      </c>
      <c r="K5157">
        <v>0</v>
      </c>
      <c r="L5157">
        <v>1</v>
      </c>
      <c r="M5157" t="s">
        <v>47</v>
      </c>
      <c r="N5157" t="s">
        <v>4412</v>
      </c>
      <c r="O5157">
        <v>14</v>
      </c>
      <c r="P5157">
        <v>8</v>
      </c>
      <c r="Q5157">
        <v>5</v>
      </c>
      <c r="R5157">
        <v>5</v>
      </c>
      <c r="S5157">
        <v>5</v>
      </c>
      <c r="T5157">
        <v>5</v>
      </c>
      <c r="U5157">
        <v>10</v>
      </c>
      <c r="V5157">
        <v>16</v>
      </c>
      <c r="W5157">
        <v>0</v>
      </c>
      <c r="X5157">
        <v>5</v>
      </c>
      <c r="Y5157">
        <v>0</v>
      </c>
      <c r="Z5157">
        <v>0</v>
      </c>
      <c r="AA5157">
        <v>2.37</v>
      </c>
      <c r="AB5157">
        <v>3.2</v>
      </c>
      <c r="AC5157">
        <v>2.9</v>
      </c>
      <c r="AD5157" t="str">
        <f t="shared" si="163"/>
        <v>A</v>
      </c>
      <c r="AE5157" t="str">
        <f t="shared" si="162"/>
        <v>Y</v>
      </c>
      <c r="AR5157">
        <v>0</v>
      </c>
      <c r="AS5157">
        <v>3</v>
      </c>
    </row>
    <row r="5158" spans="1:45" x14ac:dyDescent="0.3">
      <c r="A5158" t="s">
        <v>5388</v>
      </c>
      <c r="B5158" t="s">
        <v>5170</v>
      </c>
      <c r="C5158">
        <v>22</v>
      </c>
      <c r="D5158" s="1">
        <v>39084</v>
      </c>
      <c r="F5158" t="s">
        <v>45</v>
      </c>
      <c r="G5158" t="s">
        <v>1988</v>
      </c>
      <c r="H5158">
        <v>4</v>
      </c>
      <c r="I5158">
        <v>0</v>
      </c>
      <c r="J5158" t="s">
        <v>51</v>
      </c>
      <c r="K5158">
        <v>2</v>
      </c>
      <c r="L5158">
        <v>0</v>
      </c>
      <c r="M5158" t="s">
        <v>51</v>
      </c>
      <c r="N5158" t="s">
        <v>3624</v>
      </c>
      <c r="O5158">
        <v>16</v>
      </c>
      <c r="P5158">
        <v>4</v>
      </c>
      <c r="Q5158">
        <v>10</v>
      </c>
      <c r="R5158">
        <v>2</v>
      </c>
      <c r="S5158">
        <v>8</v>
      </c>
      <c r="T5158">
        <v>2</v>
      </c>
      <c r="U5158">
        <v>13</v>
      </c>
      <c r="V5158">
        <v>9</v>
      </c>
      <c r="W5158">
        <v>0</v>
      </c>
      <c r="X5158">
        <v>1</v>
      </c>
      <c r="Y5158">
        <v>0</v>
      </c>
      <c r="Z5158">
        <v>1</v>
      </c>
      <c r="AA5158">
        <v>1.22</v>
      </c>
      <c r="AB5158">
        <v>5.5</v>
      </c>
      <c r="AC5158">
        <v>13</v>
      </c>
      <c r="AD5158" t="str">
        <f t="shared" si="163"/>
        <v>A</v>
      </c>
      <c r="AE5158" t="str">
        <f t="shared" si="162"/>
        <v>N</v>
      </c>
      <c r="AR5158">
        <v>3</v>
      </c>
      <c r="AS5158">
        <v>0</v>
      </c>
    </row>
    <row r="5159" spans="1:45" x14ac:dyDescent="0.3">
      <c r="A5159" t="s">
        <v>5389</v>
      </c>
      <c r="B5159" t="s">
        <v>5170</v>
      </c>
      <c r="C5159">
        <v>22</v>
      </c>
      <c r="D5159" s="1">
        <v>39084</v>
      </c>
      <c r="F5159" t="s">
        <v>49</v>
      </c>
      <c r="G5159" t="s">
        <v>53</v>
      </c>
      <c r="H5159">
        <v>0</v>
      </c>
      <c r="I5159">
        <v>0</v>
      </c>
      <c r="J5159" t="s">
        <v>61</v>
      </c>
      <c r="K5159">
        <v>0</v>
      </c>
      <c r="L5159">
        <v>0</v>
      </c>
      <c r="M5159" t="s">
        <v>61</v>
      </c>
      <c r="N5159" t="s">
        <v>3695</v>
      </c>
      <c r="O5159">
        <v>4</v>
      </c>
      <c r="P5159">
        <v>22</v>
      </c>
      <c r="Q5159">
        <v>2</v>
      </c>
      <c r="R5159">
        <v>12</v>
      </c>
      <c r="S5159">
        <v>5</v>
      </c>
      <c r="T5159">
        <v>8</v>
      </c>
      <c r="U5159">
        <v>7</v>
      </c>
      <c r="V5159">
        <v>13</v>
      </c>
      <c r="W5159">
        <v>1</v>
      </c>
      <c r="X5159">
        <v>3</v>
      </c>
      <c r="Y5159">
        <v>0</v>
      </c>
      <c r="Z5159">
        <v>0</v>
      </c>
      <c r="AA5159">
        <v>6.5</v>
      </c>
      <c r="AB5159">
        <v>3.75</v>
      </c>
      <c r="AC5159">
        <v>1.53</v>
      </c>
      <c r="AD5159" t="str">
        <f t="shared" si="163"/>
        <v>H</v>
      </c>
      <c r="AE5159" t="str">
        <f t="shared" si="162"/>
        <v>N</v>
      </c>
      <c r="AR5159">
        <v>1</v>
      </c>
      <c r="AS5159">
        <v>1</v>
      </c>
    </row>
    <row r="5160" spans="1:45" x14ac:dyDescent="0.3">
      <c r="A5160" t="s">
        <v>5390</v>
      </c>
      <c r="B5160" t="s">
        <v>5170</v>
      </c>
      <c r="C5160">
        <v>23</v>
      </c>
      <c r="D5160" s="1">
        <v>39095</v>
      </c>
      <c r="F5160" t="s">
        <v>54</v>
      </c>
      <c r="G5160" t="s">
        <v>45</v>
      </c>
      <c r="H5160">
        <v>0</v>
      </c>
      <c r="I5160">
        <v>2</v>
      </c>
      <c r="J5160" t="s">
        <v>47</v>
      </c>
      <c r="K5160">
        <v>0</v>
      </c>
      <c r="L5160">
        <v>1</v>
      </c>
      <c r="M5160" t="s">
        <v>47</v>
      </c>
      <c r="N5160" t="s">
        <v>3657</v>
      </c>
      <c r="O5160">
        <v>13</v>
      </c>
      <c r="P5160">
        <v>6</v>
      </c>
      <c r="Q5160">
        <v>7</v>
      </c>
      <c r="R5160">
        <v>4</v>
      </c>
      <c r="S5160">
        <v>8</v>
      </c>
      <c r="T5160">
        <v>2</v>
      </c>
      <c r="U5160">
        <v>15</v>
      </c>
      <c r="V5160">
        <v>5</v>
      </c>
      <c r="W5160">
        <v>4</v>
      </c>
      <c r="X5160">
        <v>0</v>
      </c>
      <c r="Y5160">
        <v>0</v>
      </c>
      <c r="Z5160">
        <v>1</v>
      </c>
      <c r="AA5160">
        <v>4.2</v>
      </c>
      <c r="AB5160">
        <v>3.4</v>
      </c>
      <c r="AC5160">
        <v>1.83</v>
      </c>
      <c r="AD5160" t="str">
        <f t="shared" si="163"/>
        <v>H</v>
      </c>
      <c r="AE5160" t="str">
        <f t="shared" si="162"/>
        <v>N</v>
      </c>
      <c r="AR5160">
        <v>0</v>
      </c>
      <c r="AS5160">
        <v>3</v>
      </c>
    </row>
    <row r="5161" spans="1:45" x14ac:dyDescent="0.3">
      <c r="A5161" t="s">
        <v>5391</v>
      </c>
      <c r="B5161" t="s">
        <v>5170</v>
      </c>
      <c r="C5161">
        <v>23</v>
      </c>
      <c r="D5161" s="1">
        <v>39095</v>
      </c>
      <c r="F5161" t="s">
        <v>843</v>
      </c>
      <c r="G5161" t="s">
        <v>59</v>
      </c>
      <c r="H5161">
        <v>0</v>
      </c>
      <c r="I5161">
        <v>0</v>
      </c>
      <c r="J5161" t="s">
        <v>61</v>
      </c>
      <c r="K5161">
        <v>0</v>
      </c>
      <c r="L5161">
        <v>0</v>
      </c>
      <c r="M5161" t="s">
        <v>61</v>
      </c>
      <c r="N5161" t="s">
        <v>4524</v>
      </c>
      <c r="O5161">
        <v>8</v>
      </c>
      <c r="P5161">
        <v>7</v>
      </c>
      <c r="Q5161">
        <v>4</v>
      </c>
      <c r="R5161">
        <v>0</v>
      </c>
      <c r="S5161">
        <v>5</v>
      </c>
      <c r="T5161">
        <v>2</v>
      </c>
      <c r="U5161">
        <v>14</v>
      </c>
      <c r="V5161">
        <v>13</v>
      </c>
      <c r="W5161">
        <v>2</v>
      </c>
      <c r="X5161">
        <v>2</v>
      </c>
      <c r="Y5161">
        <v>0</v>
      </c>
      <c r="Z5161">
        <v>0</v>
      </c>
      <c r="AA5161">
        <v>1.8</v>
      </c>
      <c r="AB5161">
        <v>3.25</v>
      </c>
      <c r="AC5161">
        <v>4.75</v>
      </c>
      <c r="AD5161" t="str">
        <f t="shared" si="163"/>
        <v>A</v>
      </c>
      <c r="AE5161" t="str">
        <f t="shared" si="162"/>
        <v>N</v>
      </c>
      <c r="AR5161">
        <v>1</v>
      </c>
      <c r="AS5161">
        <v>1</v>
      </c>
    </row>
    <row r="5162" spans="1:45" x14ac:dyDescent="0.3">
      <c r="A5162" t="s">
        <v>5392</v>
      </c>
      <c r="B5162" t="s">
        <v>5170</v>
      </c>
      <c r="C5162">
        <v>23</v>
      </c>
      <c r="D5162" s="1">
        <v>39095</v>
      </c>
      <c r="F5162" t="s">
        <v>1988</v>
      </c>
      <c r="G5162" t="s">
        <v>845</v>
      </c>
      <c r="H5162">
        <v>1</v>
      </c>
      <c r="I5162">
        <v>3</v>
      </c>
      <c r="J5162" t="s">
        <v>47</v>
      </c>
      <c r="K5162">
        <v>1</v>
      </c>
      <c r="L5162">
        <v>1</v>
      </c>
      <c r="M5162" t="s">
        <v>61</v>
      </c>
      <c r="N5162" t="s">
        <v>3639</v>
      </c>
      <c r="O5162">
        <v>16</v>
      </c>
      <c r="P5162">
        <v>12</v>
      </c>
      <c r="Q5162">
        <v>9</v>
      </c>
      <c r="R5162">
        <v>9</v>
      </c>
      <c r="S5162">
        <v>5</v>
      </c>
      <c r="T5162">
        <v>3</v>
      </c>
      <c r="U5162">
        <v>12</v>
      </c>
      <c r="V5162">
        <v>15</v>
      </c>
      <c r="W5162">
        <v>3</v>
      </c>
      <c r="X5162">
        <v>1</v>
      </c>
      <c r="Y5162">
        <v>0</v>
      </c>
      <c r="Z5162">
        <v>0</v>
      </c>
      <c r="AA5162">
        <v>2.5</v>
      </c>
      <c r="AB5162">
        <v>3.2</v>
      </c>
      <c r="AC5162">
        <v>2.75</v>
      </c>
      <c r="AD5162" t="str">
        <f t="shared" si="163"/>
        <v>A</v>
      </c>
      <c r="AE5162" t="str">
        <f t="shared" si="162"/>
        <v>Y</v>
      </c>
      <c r="AR5162">
        <v>0</v>
      </c>
      <c r="AS5162">
        <v>3</v>
      </c>
    </row>
    <row r="5163" spans="1:45" x14ac:dyDescent="0.3">
      <c r="A5163" t="s">
        <v>5393</v>
      </c>
      <c r="B5163" t="s">
        <v>5170</v>
      </c>
      <c r="C5163">
        <v>23</v>
      </c>
      <c r="D5163" s="1">
        <v>39095</v>
      </c>
      <c r="F5163" t="s">
        <v>53</v>
      </c>
      <c r="G5163" t="s">
        <v>4795</v>
      </c>
      <c r="H5163">
        <v>4</v>
      </c>
      <c r="I5163">
        <v>0</v>
      </c>
      <c r="J5163" t="s">
        <v>51</v>
      </c>
      <c r="K5163">
        <v>1</v>
      </c>
      <c r="L5163">
        <v>0</v>
      </c>
      <c r="M5163" t="s">
        <v>51</v>
      </c>
      <c r="N5163" t="s">
        <v>4453</v>
      </c>
      <c r="O5163">
        <v>12</v>
      </c>
      <c r="P5163">
        <v>2</v>
      </c>
      <c r="Q5163">
        <v>6</v>
      </c>
      <c r="R5163">
        <v>1</v>
      </c>
      <c r="S5163">
        <v>7</v>
      </c>
      <c r="T5163">
        <v>3</v>
      </c>
      <c r="U5163">
        <v>15</v>
      </c>
      <c r="V5163">
        <v>17</v>
      </c>
      <c r="W5163">
        <v>1</v>
      </c>
      <c r="X5163">
        <v>3</v>
      </c>
      <c r="Y5163">
        <v>0</v>
      </c>
      <c r="Z5163">
        <v>0</v>
      </c>
      <c r="AA5163">
        <v>1.2</v>
      </c>
      <c r="AB5163">
        <v>6</v>
      </c>
      <c r="AC5163">
        <v>13</v>
      </c>
      <c r="AD5163" t="str">
        <f t="shared" si="163"/>
        <v>A</v>
      </c>
      <c r="AE5163" t="str">
        <f t="shared" si="162"/>
        <v>N</v>
      </c>
      <c r="AR5163">
        <v>3</v>
      </c>
      <c r="AS5163">
        <v>0</v>
      </c>
    </row>
    <row r="5164" spans="1:45" x14ac:dyDescent="0.3">
      <c r="A5164" t="s">
        <v>5394</v>
      </c>
      <c r="B5164" t="s">
        <v>5170</v>
      </c>
      <c r="C5164">
        <v>23</v>
      </c>
      <c r="D5164" s="1">
        <v>39095</v>
      </c>
      <c r="F5164" t="s">
        <v>79</v>
      </c>
      <c r="G5164" t="s">
        <v>49</v>
      </c>
      <c r="H5164">
        <v>3</v>
      </c>
      <c r="I5164">
        <v>1</v>
      </c>
      <c r="J5164" t="s">
        <v>51</v>
      </c>
      <c r="K5164">
        <v>3</v>
      </c>
      <c r="L5164">
        <v>0</v>
      </c>
      <c r="M5164" t="s">
        <v>51</v>
      </c>
      <c r="N5164" t="s">
        <v>4097</v>
      </c>
      <c r="O5164">
        <v>27</v>
      </c>
      <c r="P5164">
        <v>7</v>
      </c>
      <c r="Q5164">
        <v>17</v>
      </c>
      <c r="R5164">
        <v>5</v>
      </c>
      <c r="S5164">
        <v>8</v>
      </c>
      <c r="T5164">
        <v>4</v>
      </c>
      <c r="U5164">
        <v>8</v>
      </c>
      <c r="V5164">
        <v>15</v>
      </c>
      <c r="W5164">
        <v>1</v>
      </c>
      <c r="X5164">
        <v>1</v>
      </c>
      <c r="Y5164">
        <v>0</v>
      </c>
      <c r="Z5164">
        <v>0</v>
      </c>
      <c r="AA5164">
        <v>1.25</v>
      </c>
      <c r="AB5164">
        <v>5.5</v>
      </c>
      <c r="AC5164">
        <v>11</v>
      </c>
      <c r="AD5164" t="str">
        <f t="shared" si="163"/>
        <v>A</v>
      </c>
      <c r="AE5164" t="str">
        <f t="shared" si="162"/>
        <v>N</v>
      </c>
      <c r="AR5164">
        <v>3</v>
      </c>
      <c r="AS5164">
        <v>0</v>
      </c>
    </row>
    <row r="5165" spans="1:45" x14ac:dyDescent="0.3">
      <c r="A5165" t="s">
        <v>5395</v>
      </c>
      <c r="B5165" t="s">
        <v>5170</v>
      </c>
      <c r="C5165">
        <v>23</v>
      </c>
      <c r="D5165" s="1">
        <v>39095</v>
      </c>
      <c r="F5165" t="s">
        <v>69</v>
      </c>
      <c r="G5165" t="s">
        <v>4021</v>
      </c>
      <c r="H5165">
        <v>1</v>
      </c>
      <c r="I5165">
        <v>1</v>
      </c>
      <c r="J5165" t="s">
        <v>61</v>
      </c>
      <c r="K5165">
        <v>1</v>
      </c>
      <c r="L5165">
        <v>0</v>
      </c>
      <c r="M5165" t="s">
        <v>51</v>
      </c>
      <c r="N5165" t="s">
        <v>5396</v>
      </c>
      <c r="O5165">
        <v>6</v>
      </c>
      <c r="P5165">
        <v>13</v>
      </c>
      <c r="Q5165">
        <v>3</v>
      </c>
      <c r="R5165">
        <v>6</v>
      </c>
      <c r="S5165">
        <v>2</v>
      </c>
      <c r="T5165">
        <v>10</v>
      </c>
      <c r="U5165">
        <v>14</v>
      </c>
      <c r="V5165">
        <v>19</v>
      </c>
      <c r="W5165">
        <v>0</v>
      </c>
      <c r="X5165">
        <v>2</v>
      </c>
      <c r="Y5165">
        <v>0</v>
      </c>
      <c r="Z5165">
        <v>0</v>
      </c>
      <c r="AA5165">
        <v>2.6</v>
      </c>
      <c r="AB5165">
        <v>3.2</v>
      </c>
      <c r="AC5165">
        <v>2.62</v>
      </c>
      <c r="AD5165" t="str">
        <f t="shared" si="163"/>
        <v>A</v>
      </c>
      <c r="AE5165" t="str">
        <f t="shared" si="162"/>
        <v>N</v>
      </c>
      <c r="AR5165">
        <v>1</v>
      </c>
      <c r="AS5165">
        <v>1</v>
      </c>
    </row>
    <row r="5166" spans="1:45" x14ac:dyDescent="0.3">
      <c r="A5166" t="s">
        <v>5397</v>
      </c>
      <c r="B5166" t="s">
        <v>5170</v>
      </c>
      <c r="C5166">
        <v>23</v>
      </c>
      <c r="D5166" s="1">
        <v>39095</v>
      </c>
      <c r="F5166" t="s">
        <v>2373</v>
      </c>
      <c r="G5166" t="s">
        <v>56</v>
      </c>
      <c r="H5166">
        <v>0</v>
      </c>
      <c r="I5166">
        <v>3</v>
      </c>
      <c r="J5166" t="s">
        <v>47</v>
      </c>
      <c r="K5166">
        <v>0</v>
      </c>
      <c r="L5166">
        <v>2</v>
      </c>
      <c r="M5166" t="s">
        <v>47</v>
      </c>
      <c r="N5166" t="s">
        <v>4412</v>
      </c>
      <c r="O5166">
        <v>8</v>
      </c>
      <c r="P5166">
        <v>22</v>
      </c>
      <c r="Q5166">
        <v>4</v>
      </c>
      <c r="R5166">
        <v>13</v>
      </c>
      <c r="S5166">
        <v>3</v>
      </c>
      <c r="T5166">
        <v>12</v>
      </c>
      <c r="U5166">
        <v>9</v>
      </c>
      <c r="V5166">
        <v>10</v>
      </c>
      <c r="W5166">
        <v>0</v>
      </c>
      <c r="X5166">
        <v>0</v>
      </c>
      <c r="Y5166">
        <v>0</v>
      </c>
      <c r="Z5166">
        <v>0</v>
      </c>
      <c r="AA5166">
        <v>6.5</v>
      </c>
      <c r="AB5166">
        <v>3.75</v>
      </c>
      <c r="AC5166">
        <v>1.53</v>
      </c>
      <c r="AD5166" t="str">
        <f t="shared" si="163"/>
        <v>H</v>
      </c>
      <c r="AE5166" t="str">
        <f t="shared" si="162"/>
        <v>N</v>
      </c>
      <c r="AR5166">
        <v>0</v>
      </c>
      <c r="AS5166">
        <v>3</v>
      </c>
    </row>
    <row r="5167" spans="1:45" x14ac:dyDescent="0.3">
      <c r="A5167" t="s">
        <v>5398</v>
      </c>
      <c r="B5167" t="s">
        <v>5170</v>
      </c>
      <c r="C5167">
        <v>23</v>
      </c>
      <c r="D5167" s="1">
        <v>39095</v>
      </c>
      <c r="F5167" t="s">
        <v>75</v>
      </c>
      <c r="G5167" t="s">
        <v>3176</v>
      </c>
      <c r="H5167">
        <v>3</v>
      </c>
      <c r="I5167">
        <v>3</v>
      </c>
      <c r="J5167" t="s">
        <v>61</v>
      </c>
      <c r="K5167">
        <v>1</v>
      </c>
      <c r="L5167">
        <v>1</v>
      </c>
      <c r="M5167" t="s">
        <v>61</v>
      </c>
      <c r="N5167" t="s">
        <v>3616</v>
      </c>
      <c r="O5167">
        <v>10</v>
      </c>
      <c r="P5167">
        <v>9</v>
      </c>
      <c r="Q5167">
        <v>7</v>
      </c>
      <c r="R5167">
        <v>6</v>
      </c>
      <c r="S5167">
        <v>8</v>
      </c>
      <c r="T5167">
        <v>5</v>
      </c>
      <c r="U5167">
        <v>20</v>
      </c>
      <c r="V5167">
        <v>21</v>
      </c>
      <c r="W5167">
        <v>3</v>
      </c>
      <c r="X5167">
        <v>6</v>
      </c>
      <c r="Y5167">
        <v>1</v>
      </c>
      <c r="Z5167">
        <v>0</v>
      </c>
      <c r="AA5167">
        <v>2.1</v>
      </c>
      <c r="AB5167">
        <v>3.3</v>
      </c>
      <c r="AC5167">
        <v>3.4</v>
      </c>
      <c r="AD5167" t="str">
        <f t="shared" si="163"/>
        <v>A</v>
      </c>
      <c r="AE5167" t="str">
        <f t="shared" si="162"/>
        <v>N</v>
      </c>
      <c r="AR5167">
        <v>1</v>
      </c>
      <c r="AS5167">
        <v>1</v>
      </c>
    </row>
    <row r="5168" spans="1:45" x14ac:dyDescent="0.3">
      <c r="A5168" t="s">
        <v>5399</v>
      </c>
      <c r="B5168" t="s">
        <v>5170</v>
      </c>
      <c r="C5168">
        <v>23</v>
      </c>
      <c r="D5168" s="1">
        <v>39096</v>
      </c>
      <c r="F5168" t="s">
        <v>73</v>
      </c>
      <c r="G5168" t="s">
        <v>5176</v>
      </c>
      <c r="H5168">
        <v>1</v>
      </c>
      <c r="I5168">
        <v>1</v>
      </c>
      <c r="J5168" t="s">
        <v>61</v>
      </c>
      <c r="K5168">
        <v>0</v>
      </c>
      <c r="L5168">
        <v>1</v>
      </c>
      <c r="M5168" t="s">
        <v>47</v>
      </c>
      <c r="N5168" t="s">
        <v>3624</v>
      </c>
      <c r="O5168">
        <v>14</v>
      </c>
      <c r="P5168">
        <v>7</v>
      </c>
      <c r="Q5168">
        <v>7</v>
      </c>
      <c r="R5168">
        <v>3</v>
      </c>
      <c r="S5168">
        <v>8</v>
      </c>
      <c r="T5168">
        <v>5</v>
      </c>
      <c r="U5168">
        <v>12</v>
      </c>
      <c r="V5168">
        <v>17</v>
      </c>
      <c r="W5168">
        <v>2</v>
      </c>
      <c r="X5168">
        <v>2</v>
      </c>
      <c r="Y5168">
        <v>0</v>
      </c>
      <c r="Z5168">
        <v>0</v>
      </c>
      <c r="AA5168">
        <v>2</v>
      </c>
      <c r="AB5168">
        <v>3.2</v>
      </c>
      <c r="AC5168">
        <v>3.75</v>
      </c>
      <c r="AD5168" t="str">
        <f t="shared" si="163"/>
        <v>A</v>
      </c>
      <c r="AE5168" t="str">
        <f t="shared" si="162"/>
        <v>N</v>
      </c>
      <c r="AR5168">
        <v>1</v>
      </c>
      <c r="AS5168">
        <v>1</v>
      </c>
    </row>
    <row r="5169" spans="1:45" x14ac:dyDescent="0.3">
      <c r="A5169" t="s">
        <v>5400</v>
      </c>
      <c r="B5169" t="s">
        <v>5170</v>
      </c>
      <c r="C5169">
        <v>23</v>
      </c>
      <c r="D5169" s="1">
        <v>39096</v>
      </c>
      <c r="F5169" t="s">
        <v>64</v>
      </c>
      <c r="G5169" t="s">
        <v>63</v>
      </c>
      <c r="H5169">
        <v>2</v>
      </c>
      <c r="I5169">
        <v>3</v>
      </c>
      <c r="J5169" t="s">
        <v>47</v>
      </c>
      <c r="K5169">
        <v>1</v>
      </c>
      <c r="L5169">
        <v>1</v>
      </c>
      <c r="M5169" t="s">
        <v>61</v>
      </c>
      <c r="N5169" t="s">
        <v>3619</v>
      </c>
      <c r="O5169">
        <v>25</v>
      </c>
      <c r="P5169">
        <v>12</v>
      </c>
      <c r="Q5169">
        <v>17</v>
      </c>
      <c r="R5169">
        <v>7</v>
      </c>
      <c r="S5169">
        <v>5</v>
      </c>
      <c r="T5169">
        <v>3</v>
      </c>
      <c r="U5169">
        <v>8</v>
      </c>
      <c r="V5169">
        <v>9</v>
      </c>
      <c r="W5169">
        <v>1</v>
      </c>
      <c r="X5169">
        <v>4</v>
      </c>
      <c r="Y5169">
        <v>0</v>
      </c>
      <c r="Z5169">
        <v>0</v>
      </c>
      <c r="AA5169">
        <v>1.8</v>
      </c>
      <c r="AB5169">
        <v>3.4</v>
      </c>
      <c r="AC5169">
        <v>4.5</v>
      </c>
      <c r="AD5169" t="str">
        <f t="shared" si="163"/>
        <v>A</v>
      </c>
      <c r="AE5169" t="str">
        <f t="shared" si="162"/>
        <v>Y</v>
      </c>
      <c r="AR5169">
        <v>0</v>
      </c>
      <c r="AS5169">
        <v>3</v>
      </c>
    </row>
    <row r="5170" spans="1:45" x14ac:dyDescent="0.3">
      <c r="A5170" t="s">
        <v>5401</v>
      </c>
      <c r="B5170" t="s">
        <v>5170</v>
      </c>
      <c r="C5170">
        <v>24</v>
      </c>
      <c r="D5170" s="1">
        <v>39102</v>
      </c>
      <c r="F5170" t="s">
        <v>49</v>
      </c>
      <c r="G5170" t="s">
        <v>2373</v>
      </c>
      <c r="H5170">
        <v>2</v>
      </c>
      <c r="I5170">
        <v>0</v>
      </c>
      <c r="J5170" t="s">
        <v>51</v>
      </c>
      <c r="K5170">
        <v>0</v>
      </c>
      <c r="L5170">
        <v>0</v>
      </c>
      <c r="M5170" t="s">
        <v>61</v>
      </c>
      <c r="N5170" t="s">
        <v>4115</v>
      </c>
      <c r="O5170">
        <v>17</v>
      </c>
      <c r="P5170">
        <v>11</v>
      </c>
      <c r="Q5170">
        <v>6</v>
      </c>
      <c r="R5170">
        <v>6</v>
      </c>
      <c r="S5170">
        <v>7</v>
      </c>
      <c r="T5170">
        <v>6</v>
      </c>
      <c r="U5170">
        <v>11</v>
      </c>
      <c r="V5170">
        <v>20</v>
      </c>
      <c r="W5170">
        <v>2</v>
      </c>
      <c r="X5170">
        <v>0</v>
      </c>
      <c r="Y5170">
        <v>0</v>
      </c>
      <c r="Z5170">
        <v>0</v>
      </c>
      <c r="AA5170">
        <v>1.57</v>
      </c>
      <c r="AB5170">
        <v>3.6</v>
      </c>
      <c r="AC5170">
        <v>6</v>
      </c>
      <c r="AD5170" t="str">
        <f t="shared" si="163"/>
        <v>A</v>
      </c>
      <c r="AE5170" t="str">
        <f t="shared" si="162"/>
        <v>N</v>
      </c>
      <c r="AR5170">
        <v>3</v>
      </c>
      <c r="AS5170">
        <v>0</v>
      </c>
    </row>
    <row r="5171" spans="1:45" x14ac:dyDescent="0.3">
      <c r="A5171" t="s">
        <v>5402</v>
      </c>
      <c r="B5171" t="s">
        <v>5170</v>
      </c>
      <c r="C5171">
        <v>24</v>
      </c>
      <c r="D5171" s="1">
        <v>39102</v>
      </c>
      <c r="F5171" t="s">
        <v>3176</v>
      </c>
      <c r="G5171" t="s">
        <v>64</v>
      </c>
      <c r="H5171">
        <v>1</v>
      </c>
      <c r="I5171">
        <v>1</v>
      </c>
      <c r="J5171" t="s">
        <v>61</v>
      </c>
      <c r="K5171">
        <v>0</v>
      </c>
      <c r="L5171">
        <v>0</v>
      </c>
      <c r="M5171" t="s">
        <v>61</v>
      </c>
      <c r="N5171" t="s">
        <v>3639</v>
      </c>
      <c r="O5171">
        <v>9</v>
      </c>
      <c r="P5171">
        <v>9</v>
      </c>
      <c r="Q5171">
        <v>3</v>
      </c>
      <c r="R5171">
        <v>4</v>
      </c>
      <c r="S5171">
        <v>5</v>
      </c>
      <c r="T5171">
        <v>6</v>
      </c>
      <c r="U5171">
        <v>14</v>
      </c>
      <c r="V5171">
        <v>16</v>
      </c>
      <c r="W5171">
        <v>3</v>
      </c>
      <c r="X5171">
        <v>2</v>
      </c>
      <c r="Y5171">
        <v>1</v>
      </c>
      <c r="Z5171">
        <v>0</v>
      </c>
      <c r="AA5171">
        <v>2.87</v>
      </c>
      <c r="AB5171">
        <v>3.2</v>
      </c>
      <c r="AC5171">
        <v>2.4</v>
      </c>
      <c r="AD5171" t="str">
        <f t="shared" si="163"/>
        <v>H</v>
      </c>
      <c r="AE5171" t="str">
        <f t="shared" si="162"/>
        <v>N</v>
      </c>
      <c r="AR5171">
        <v>1</v>
      </c>
      <c r="AS5171">
        <v>1</v>
      </c>
    </row>
    <row r="5172" spans="1:45" x14ac:dyDescent="0.3">
      <c r="A5172" t="s">
        <v>5403</v>
      </c>
      <c r="B5172" t="s">
        <v>5170</v>
      </c>
      <c r="C5172">
        <v>24</v>
      </c>
      <c r="D5172" s="1">
        <v>39102</v>
      </c>
      <c r="F5172" t="s">
        <v>56</v>
      </c>
      <c r="G5172" t="s">
        <v>53</v>
      </c>
      <c r="H5172">
        <v>2</v>
      </c>
      <c r="I5172">
        <v>0</v>
      </c>
      <c r="J5172" t="s">
        <v>51</v>
      </c>
      <c r="K5172">
        <v>2</v>
      </c>
      <c r="L5172">
        <v>0</v>
      </c>
      <c r="M5172" t="s">
        <v>51</v>
      </c>
      <c r="N5172" t="s">
        <v>3641</v>
      </c>
      <c r="O5172">
        <v>17</v>
      </c>
      <c r="P5172">
        <v>11</v>
      </c>
      <c r="Q5172">
        <v>8</v>
      </c>
      <c r="R5172">
        <v>3</v>
      </c>
      <c r="S5172">
        <v>3</v>
      </c>
      <c r="T5172">
        <v>7</v>
      </c>
      <c r="U5172">
        <v>10</v>
      </c>
      <c r="V5172">
        <v>17</v>
      </c>
      <c r="W5172">
        <v>0</v>
      </c>
      <c r="X5172">
        <v>1</v>
      </c>
      <c r="Y5172">
        <v>0</v>
      </c>
      <c r="Z5172">
        <v>0</v>
      </c>
      <c r="AA5172">
        <v>2.87</v>
      </c>
      <c r="AB5172">
        <v>3</v>
      </c>
      <c r="AC5172">
        <v>2.5</v>
      </c>
      <c r="AD5172" t="str">
        <f t="shared" si="163"/>
        <v>H</v>
      </c>
      <c r="AE5172" t="str">
        <f t="shared" si="162"/>
        <v>Y</v>
      </c>
      <c r="AR5172">
        <v>3</v>
      </c>
      <c r="AS5172">
        <v>0</v>
      </c>
    </row>
    <row r="5173" spans="1:45" x14ac:dyDescent="0.3">
      <c r="A5173" t="s">
        <v>5404</v>
      </c>
      <c r="B5173" t="s">
        <v>5170</v>
      </c>
      <c r="C5173">
        <v>24</v>
      </c>
      <c r="D5173" s="1">
        <v>39102</v>
      </c>
      <c r="F5173" t="s">
        <v>59</v>
      </c>
      <c r="G5173" t="s">
        <v>54</v>
      </c>
      <c r="H5173">
        <v>0</v>
      </c>
      <c r="I5173">
        <v>3</v>
      </c>
      <c r="J5173" t="s">
        <v>47</v>
      </c>
      <c r="K5173">
        <v>0</v>
      </c>
      <c r="L5173">
        <v>1</v>
      </c>
      <c r="M5173" t="s">
        <v>47</v>
      </c>
      <c r="N5173" t="s">
        <v>3695</v>
      </c>
      <c r="O5173">
        <v>13</v>
      </c>
      <c r="P5173">
        <v>12</v>
      </c>
      <c r="Q5173">
        <v>9</v>
      </c>
      <c r="R5173">
        <v>5</v>
      </c>
      <c r="S5173">
        <v>6</v>
      </c>
      <c r="T5173">
        <v>3</v>
      </c>
      <c r="U5173">
        <v>14</v>
      </c>
      <c r="V5173">
        <v>11</v>
      </c>
      <c r="W5173">
        <v>1</v>
      </c>
      <c r="X5173">
        <v>3</v>
      </c>
      <c r="Y5173">
        <v>0</v>
      </c>
      <c r="Z5173">
        <v>0</v>
      </c>
      <c r="AA5173">
        <v>2.25</v>
      </c>
      <c r="AB5173">
        <v>3.2</v>
      </c>
      <c r="AC5173">
        <v>3.1</v>
      </c>
      <c r="AD5173" t="str">
        <f t="shared" si="163"/>
        <v>A</v>
      </c>
      <c r="AE5173" t="str">
        <f t="shared" si="162"/>
        <v>Y</v>
      </c>
      <c r="AR5173">
        <v>0</v>
      </c>
      <c r="AS5173">
        <v>3</v>
      </c>
    </row>
    <row r="5174" spans="1:45" x14ac:dyDescent="0.3">
      <c r="A5174" t="s">
        <v>5405</v>
      </c>
      <c r="B5174" t="s">
        <v>5170</v>
      </c>
      <c r="C5174">
        <v>24</v>
      </c>
      <c r="D5174" s="1">
        <v>39102</v>
      </c>
      <c r="F5174" t="s">
        <v>845</v>
      </c>
      <c r="G5174" t="s">
        <v>843</v>
      </c>
      <c r="H5174">
        <v>5</v>
      </c>
      <c r="I5174">
        <v>1</v>
      </c>
      <c r="J5174" t="s">
        <v>51</v>
      </c>
      <c r="K5174">
        <v>4</v>
      </c>
      <c r="L5174">
        <v>1</v>
      </c>
      <c r="M5174" t="s">
        <v>51</v>
      </c>
      <c r="N5174" t="s">
        <v>3614</v>
      </c>
      <c r="O5174">
        <v>10</v>
      </c>
      <c r="P5174">
        <v>11</v>
      </c>
      <c r="Q5174">
        <v>5</v>
      </c>
      <c r="R5174">
        <v>5</v>
      </c>
      <c r="S5174">
        <v>1</v>
      </c>
      <c r="T5174">
        <v>8</v>
      </c>
      <c r="U5174">
        <v>12</v>
      </c>
      <c r="V5174">
        <v>13</v>
      </c>
      <c r="W5174">
        <v>1</v>
      </c>
      <c r="X5174">
        <v>3</v>
      </c>
      <c r="Y5174">
        <v>0</v>
      </c>
      <c r="Z5174">
        <v>1</v>
      </c>
      <c r="AA5174">
        <v>2.5</v>
      </c>
      <c r="AB5174">
        <v>3.2</v>
      </c>
      <c r="AC5174">
        <v>2.75</v>
      </c>
      <c r="AD5174" t="str">
        <f t="shared" si="163"/>
        <v>A</v>
      </c>
      <c r="AE5174" t="str">
        <f t="shared" si="162"/>
        <v>N</v>
      </c>
      <c r="AR5174">
        <v>3</v>
      </c>
      <c r="AS5174">
        <v>0</v>
      </c>
    </row>
    <row r="5175" spans="1:45" x14ac:dyDescent="0.3">
      <c r="A5175" t="s">
        <v>5406</v>
      </c>
      <c r="B5175" t="s">
        <v>5170</v>
      </c>
      <c r="C5175">
        <v>24</v>
      </c>
      <c r="D5175" s="1">
        <v>39102</v>
      </c>
      <c r="F5175" t="s">
        <v>63</v>
      </c>
      <c r="G5175" t="s">
        <v>75</v>
      </c>
      <c r="H5175">
        <v>2</v>
      </c>
      <c r="I5175">
        <v>2</v>
      </c>
      <c r="J5175" t="s">
        <v>61</v>
      </c>
      <c r="K5175">
        <v>1</v>
      </c>
      <c r="L5175">
        <v>2</v>
      </c>
      <c r="M5175" t="s">
        <v>47</v>
      </c>
      <c r="N5175" t="s">
        <v>3637</v>
      </c>
      <c r="O5175">
        <v>14</v>
      </c>
      <c r="P5175">
        <v>12</v>
      </c>
      <c r="Q5175">
        <v>7</v>
      </c>
      <c r="R5175">
        <v>7</v>
      </c>
      <c r="S5175">
        <v>10</v>
      </c>
      <c r="T5175">
        <v>2</v>
      </c>
      <c r="U5175">
        <v>16</v>
      </c>
      <c r="V5175">
        <v>26</v>
      </c>
      <c r="W5175">
        <v>3</v>
      </c>
      <c r="X5175">
        <v>4</v>
      </c>
      <c r="Y5175">
        <v>0</v>
      </c>
      <c r="Z5175">
        <v>0</v>
      </c>
      <c r="AA5175">
        <v>1.8</v>
      </c>
      <c r="AB5175">
        <v>3.4</v>
      </c>
      <c r="AC5175">
        <v>4.33</v>
      </c>
      <c r="AD5175" t="str">
        <f t="shared" si="163"/>
        <v>A</v>
      </c>
      <c r="AE5175" t="str">
        <f t="shared" si="162"/>
        <v>N</v>
      </c>
      <c r="AR5175">
        <v>1</v>
      </c>
      <c r="AS5175">
        <v>1</v>
      </c>
    </row>
    <row r="5176" spans="1:45" x14ac:dyDescent="0.3">
      <c r="A5176" t="s">
        <v>5407</v>
      </c>
      <c r="B5176" t="s">
        <v>5170</v>
      </c>
      <c r="C5176">
        <v>24</v>
      </c>
      <c r="D5176" s="1">
        <v>39102</v>
      </c>
      <c r="F5176" t="s">
        <v>4021</v>
      </c>
      <c r="G5176" t="s">
        <v>1988</v>
      </c>
      <c r="H5176">
        <v>0</v>
      </c>
      <c r="I5176">
        <v>1</v>
      </c>
      <c r="J5176" t="s">
        <v>47</v>
      </c>
      <c r="K5176">
        <v>0</v>
      </c>
      <c r="L5176">
        <v>0</v>
      </c>
      <c r="M5176" t="s">
        <v>61</v>
      </c>
      <c r="N5176" t="s">
        <v>4412</v>
      </c>
      <c r="O5176">
        <v>9</v>
      </c>
      <c r="P5176">
        <v>8</v>
      </c>
      <c r="Q5176">
        <v>3</v>
      </c>
      <c r="R5176">
        <v>5</v>
      </c>
      <c r="S5176">
        <v>10</v>
      </c>
      <c r="T5176">
        <v>7</v>
      </c>
      <c r="U5176">
        <v>9</v>
      </c>
      <c r="V5176">
        <v>11</v>
      </c>
      <c r="W5176">
        <v>0</v>
      </c>
      <c r="X5176">
        <v>3</v>
      </c>
      <c r="Y5176">
        <v>0</v>
      </c>
      <c r="Z5176">
        <v>0</v>
      </c>
      <c r="AA5176">
        <v>1.57</v>
      </c>
      <c r="AB5176">
        <v>3.8</v>
      </c>
      <c r="AC5176">
        <v>5.5</v>
      </c>
      <c r="AD5176" t="str">
        <f t="shared" si="163"/>
        <v>A</v>
      </c>
      <c r="AE5176" t="str">
        <f t="shared" si="162"/>
        <v>Y</v>
      </c>
      <c r="AR5176">
        <v>0</v>
      </c>
      <c r="AS5176">
        <v>3</v>
      </c>
    </row>
    <row r="5177" spans="1:45" x14ac:dyDescent="0.3">
      <c r="A5177" t="s">
        <v>5408</v>
      </c>
      <c r="B5177" t="s">
        <v>5170</v>
      </c>
      <c r="C5177">
        <v>24</v>
      </c>
      <c r="D5177" s="1">
        <v>39102</v>
      </c>
      <c r="F5177" t="s">
        <v>5176</v>
      </c>
      <c r="G5177" t="s">
        <v>69</v>
      </c>
      <c r="H5177">
        <v>3</v>
      </c>
      <c r="I5177">
        <v>1</v>
      </c>
      <c r="J5177" t="s">
        <v>51</v>
      </c>
      <c r="K5177">
        <v>1</v>
      </c>
      <c r="L5177">
        <v>0</v>
      </c>
      <c r="M5177" t="s">
        <v>51</v>
      </c>
      <c r="N5177" t="s">
        <v>3655</v>
      </c>
      <c r="O5177">
        <v>17</v>
      </c>
      <c r="P5177">
        <v>4</v>
      </c>
      <c r="Q5177">
        <v>10</v>
      </c>
      <c r="R5177">
        <v>1</v>
      </c>
      <c r="S5177">
        <v>7</v>
      </c>
      <c r="T5177">
        <v>2</v>
      </c>
      <c r="U5177">
        <v>12</v>
      </c>
      <c r="V5177">
        <v>8</v>
      </c>
      <c r="W5177">
        <v>1</v>
      </c>
      <c r="X5177">
        <v>1</v>
      </c>
      <c r="Y5177">
        <v>0</v>
      </c>
      <c r="Z5177">
        <v>1</v>
      </c>
      <c r="AA5177">
        <v>1.83</v>
      </c>
      <c r="AB5177">
        <v>3.3</v>
      </c>
      <c r="AC5177">
        <v>4.33</v>
      </c>
      <c r="AD5177" t="str">
        <f t="shared" si="163"/>
        <v>A</v>
      </c>
      <c r="AE5177" t="str">
        <f t="shared" si="162"/>
        <v>N</v>
      </c>
      <c r="AR5177">
        <v>3</v>
      </c>
      <c r="AS5177">
        <v>0</v>
      </c>
    </row>
    <row r="5178" spans="1:45" x14ac:dyDescent="0.3">
      <c r="A5178" t="s">
        <v>5409</v>
      </c>
      <c r="B5178" t="s">
        <v>5170</v>
      </c>
      <c r="C5178">
        <v>24</v>
      </c>
      <c r="D5178" s="1">
        <v>39103</v>
      </c>
      <c r="F5178" t="s">
        <v>45</v>
      </c>
      <c r="G5178" t="s">
        <v>79</v>
      </c>
      <c r="H5178">
        <v>2</v>
      </c>
      <c r="I5178">
        <v>1</v>
      </c>
      <c r="J5178" t="s">
        <v>51</v>
      </c>
      <c r="K5178">
        <v>0</v>
      </c>
      <c r="L5178">
        <v>0</v>
      </c>
      <c r="M5178" t="s">
        <v>61</v>
      </c>
      <c r="N5178" t="s">
        <v>3619</v>
      </c>
      <c r="O5178">
        <v>18</v>
      </c>
      <c r="P5178">
        <v>10</v>
      </c>
      <c r="Q5178">
        <v>11</v>
      </c>
      <c r="R5178">
        <v>6</v>
      </c>
      <c r="S5178">
        <v>8</v>
      </c>
      <c r="T5178">
        <v>6</v>
      </c>
      <c r="U5178">
        <v>13</v>
      </c>
      <c r="V5178">
        <v>11</v>
      </c>
      <c r="W5178">
        <v>1</v>
      </c>
      <c r="X5178">
        <v>3</v>
      </c>
      <c r="Y5178">
        <v>0</v>
      </c>
      <c r="Z5178">
        <v>0</v>
      </c>
      <c r="AA5178">
        <v>2.5</v>
      </c>
      <c r="AB5178">
        <v>3.1</v>
      </c>
      <c r="AC5178">
        <v>2.8</v>
      </c>
      <c r="AD5178" t="str">
        <f t="shared" si="163"/>
        <v>A</v>
      </c>
      <c r="AE5178" t="str">
        <f t="shared" si="162"/>
        <v>N</v>
      </c>
      <c r="AR5178">
        <v>3</v>
      </c>
      <c r="AS5178">
        <v>0</v>
      </c>
    </row>
    <row r="5179" spans="1:45" x14ac:dyDescent="0.3">
      <c r="A5179" t="s">
        <v>5410</v>
      </c>
      <c r="B5179" t="s">
        <v>5170</v>
      </c>
      <c r="C5179">
        <v>24</v>
      </c>
      <c r="D5179" s="1">
        <v>39103</v>
      </c>
      <c r="F5179" t="s">
        <v>4795</v>
      </c>
      <c r="G5179" t="s">
        <v>73</v>
      </c>
      <c r="H5179">
        <v>0</v>
      </c>
      <c r="I5179">
        <v>2</v>
      </c>
      <c r="J5179" t="s">
        <v>47</v>
      </c>
      <c r="K5179">
        <v>0</v>
      </c>
      <c r="L5179">
        <v>0</v>
      </c>
      <c r="M5179" t="s">
        <v>61</v>
      </c>
      <c r="N5179" t="s">
        <v>4097</v>
      </c>
      <c r="O5179">
        <v>13</v>
      </c>
      <c r="P5179">
        <v>8</v>
      </c>
      <c r="Q5179">
        <v>6</v>
      </c>
      <c r="R5179">
        <v>5</v>
      </c>
      <c r="S5179">
        <v>6</v>
      </c>
      <c r="T5179">
        <v>6</v>
      </c>
      <c r="U5179">
        <v>11</v>
      </c>
      <c r="V5179">
        <v>17</v>
      </c>
      <c r="W5179">
        <v>0</v>
      </c>
      <c r="X5179">
        <v>1</v>
      </c>
      <c r="Y5179">
        <v>0</v>
      </c>
      <c r="Z5179">
        <v>0</v>
      </c>
      <c r="AA5179">
        <v>2.5</v>
      </c>
      <c r="AB5179">
        <v>3.2</v>
      </c>
      <c r="AC5179">
        <v>2.75</v>
      </c>
      <c r="AD5179" t="str">
        <f t="shared" si="163"/>
        <v>A</v>
      </c>
      <c r="AE5179" t="str">
        <f t="shared" si="162"/>
        <v>Y</v>
      </c>
      <c r="AR5179">
        <v>0</v>
      </c>
      <c r="AS5179">
        <v>3</v>
      </c>
    </row>
    <row r="5180" spans="1:45" x14ac:dyDescent="0.3">
      <c r="A5180" t="s">
        <v>5411</v>
      </c>
      <c r="B5180" t="s">
        <v>5170</v>
      </c>
      <c r="C5180">
        <v>24</v>
      </c>
      <c r="D5180" s="1">
        <v>39105</v>
      </c>
      <c r="F5180" t="s">
        <v>2373</v>
      </c>
      <c r="G5180" t="s">
        <v>54</v>
      </c>
      <c r="H5180">
        <v>2</v>
      </c>
      <c r="I5180">
        <v>1</v>
      </c>
      <c r="J5180" t="s">
        <v>51</v>
      </c>
      <c r="K5180">
        <v>1</v>
      </c>
      <c r="L5180">
        <v>1</v>
      </c>
      <c r="M5180" t="s">
        <v>61</v>
      </c>
      <c r="N5180" t="s">
        <v>3631</v>
      </c>
      <c r="O5180">
        <v>15</v>
      </c>
      <c r="P5180">
        <v>15</v>
      </c>
      <c r="Q5180">
        <v>7</v>
      </c>
      <c r="R5180">
        <v>3</v>
      </c>
      <c r="S5180">
        <v>9</v>
      </c>
      <c r="T5180">
        <v>6</v>
      </c>
      <c r="U5180">
        <v>14</v>
      </c>
      <c r="V5180">
        <v>7</v>
      </c>
      <c r="W5180">
        <v>2</v>
      </c>
      <c r="X5180">
        <v>0</v>
      </c>
      <c r="Y5180">
        <v>0</v>
      </c>
      <c r="Z5180">
        <v>0</v>
      </c>
      <c r="AA5180">
        <v>3.4</v>
      </c>
      <c r="AB5180">
        <v>3.25</v>
      </c>
      <c r="AC5180">
        <v>2.1</v>
      </c>
      <c r="AD5180" t="str">
        <f t="shared" si="163"/>
        <v>H</v>
      </c>
      <c r="AE5180" t="str">
        <f t="shared" si="162"/>
        <v>Y</v>
      </c>
      <c r="AR5180">
        <v>3</v>
      </c>
      <c r="AS5180">
        <v>0</v>
      </c>
    </row>
    <row r="5181" spans="1:45" x14ac:dyDescent="0.3">
      <c r="A5181" t="s">
        <v>5412</v>
      </c>
      <c r="B5181" t="s">
        <v>5170</v>
      </c>
      <c r="C5181">
        <v>25</v>
      </c>
      <c r="D5181" s="1">
        <v>39112</v>
      </c>
      <c r="F5181" t="s">
        <v>4021</v>
      </c>
      <c r="G5181" t="s">
        <v>845</v>
      </c>
      <c r="H5181">
        <v>0</v>
      </c>
      <c r="I5181">
        <v>0</v>
      </c>
      <c r="J5181" t="s">
        <v>61</v>
      </c>
      <c r="K5181">
        <v>0</v>
      </c>
      <c r="L5181">
        <v>0</v>
      </c>
      <c r="M5181" t="s">
        <v>61</v>
      </c>
      <c r="N5181" t="s">
        <v>3631</v>
      </c>
      <c r="O5181">
        <v>15</v>
      </c>
      <c r="P5181">
        <v>3</v>
      </c>
      <c r="Q5181">
        <v>4</v>
      </c>
      <c r="R5181">
        <v>3</v>
      </c>
      <c r="S5181">
        <v>10</v>
      </c>
      <c r="T5181">
        <v>5</v>
      </c>
      <c r="U5181">
        <v>10</v>
      </c>
      <c r="V5181">
        <v>10</v>
      </c>
      <c r="W5181">
        <v>0</v>
      </c>
      <c r="X5181">
        <v>1</v>
      </c>
      <c r="Y5181">
        <v>0</v>
      </c>
      <c r="Z5181">
        <v>0</v>
      </c>
      <c r="AA5181">
        <v>1.9</v>
      </c>
      <c r="AB5181">
        <v>3.3</v>
      </c>
      <c r="AC5181">
        <v>4</v>
      </c>
      <c r="AD5181" t="str">
        <f t="shared" si="163"/>
        <v>A</v>
      </c>
      <c r="AE5181" t="str">
        <f t="shared" si="162"/>
        <v>N</v>
      </c>
      <c r="AR5181">
        <v>1</v>
      </c>
      <c r="AS5181">
        <v>1</v>
      </c>
    </row>
    <row r="5182" spans="1:45" x14ac:dyDescent="0.3">
      <c r="A5182" t="s">
        <v>5413</v>
      </c>
      <c r="B5182" t="s">
        <v>5170</v>
      </c>
      <c r="C5182">
        <v>25</v>
      </c>
      <c r="D5182" s="1">
        <v>39112</v>
      </c>
      <c r="F5182" t="s">
        <v>5176</v>
      </c>
      <c r="G5182" t="s">
        <v>4795</v>
      </c>
      <c r="H5182">
        <v>3</v>
      </c>
      <c r="I5182">
        <v>2</v>
      </c>
      <c r="J5182" t="s">
        <v>51</v>
      </c>
      <c r="K5182">
        <v>1</v>
      </c>
      <c r="L5182">
        <v>1</v>
      </c>
      <c r="M5182" t="s">
        <v>61</v>
      </c>
      <c r="N5182" t="s">
        <v>3619</v>
      </c>
      <c r="O5182">
        <v>19</v>
      </c>
      <c r="P5182">
        <v>21</v>
      </c>
      <c r="Q5182">
        <v>12</v>
      </c>
      <c r="R5182">
        <v>14</v>
      </c>
      <c r="S5182">
        <v>4</v>
      </c>
      <c r="T5182">
        <v>3</v>
      </c>
      <c r="U5182">
        <v>11</v>
      </c>
      <c r="V5182">
        <v>11</v>
      </c>
      <c r="W5182">
        <v>1</v>
      </c>
      <c r="X5182">
        <v>1</v>
      </c>
      <c r="Y5182">
        <v>0</v>
      </c>
      <c r="Z5182">
        <v>0</v>
      </c>
      <c r="AA5182">
        <v>1.8</v>
      </c>
      <c r="AB5182">
        <v>3.3</v>
      </c>
      <c r="AC5182">
        <v>4.5</v>
      </c>
      <c r="AD5182" t="str">
        <f t="shared" si="163"/>
        <v>A</v>
      </c>
      <c r="AE5182" t="str">
        <f t="shared" si="162"/>
        <v>N</v>
      </c>
      <c r="AR5182">
        <v>3</v>
      </c>
      <c r="AS5182">
        <v>0</v>
      </c>
    </row>
    <row r="5183" spans="1:45" x14ac:dyDescent="0.3">
      <c r="A5183" t="s">
        <v>5414</v>
      </c>
      <c r="B5183" t="s">
        <v>5170</v>
      </c>
      <c r="C5183">
        <v>25</v>
      </c>
      <c r="D5183" s="1">
        <v>39112</v>
      </c>
      <c r="F5183" t="s">
        <v>69</v>
      </c>
      <c r="G5183" t="s">
        <v>3176</v>
      </c>
      <c r="H5183">
        <v>2</v>
      </c>
      <c r="I5183">
        <v>0</v>
      </c>
      <c r="J5183" t="s">
        <v>51</v>
      </c>
      <c r="K5183">
        <v>2</v>
      </c>
      <c r="L5183">
        <v>0</v>
      </c>
      <c r="M5183" t="s">
        <v>51</v>
      </c>
      <c r="N5183" t="s">
        <v>5026</v>
      </c>
      <c r="O5183">
        <v>16</v>
      </c>
      <c r="P5183">
        <v>7</v>
      </c>
      <c r="Q5183">
        <v>8</v>
      </c>
      <c r="R5183">
        <v>0</v>
      </c>
      <c r="S5183">
        <v>5</v>
      </c>
      <c r="T5183">
        <v>4</v>
      </c>
      <c r="U5183">
        <v>14</v>
      </c>
      <c r="V5183">
        <v>10</v>
      </c>
      <c r="W5183">
        <v>1</v>
      </c>
      <c r="X5183">
        <v>1</v>
      </c>
      <c r="Y5183">
        <v>0</v>
      </c>
      <c r="Z5183">
        <v>0</v>
      </c>
      <c r="AA5183">
        <v>2.4</v>
      </c>
      <c r="AB5183">
        <v>3.2</v>
      </c>
      <c r="AC5183">
        <v>2.87</v>
      </c>
      <c r="AD5183" t="str">
        <f t="shared" si="163"/>
        <v>A</v>
      </c>
      <c r="AE5183" t="str">
        <f t="shared" si="162"/>
        <v>N</v>
      </c>
      <c r="AR5183">
        <v>3</v>
      </c>
      <c r="AS5183">
        <v>0</v>
      </c>
    </row>
    <row r="5184" spans="1:45" x14ac:dyDescent="0.3">
      <c r="A5184" t="s">
        <v>5415</v>
      </c>
      <c r="B5184" t="s">
        <v>5170</v>
      </c>
      <c r="C5184">
        <v>25</v>
      </c>
      <c r="D5184" s="1">
        <v>39112</v>
      </c>
      <c r="F5184" t="s">
        <v>75</v>
      </c>
      <c r="G5184" t="s">
        <v>56</v>
      </c>
      <c r="H5184">
        <v>1</v>
      </c>
      <c r="I5184">
        <v>2</v>
      </c>
      <c r="J5184" t="s">
        <v>47</v>
      </c>
      <c r="K5184">
        <v>0</v>
      </c>
      <c r="L5184">
        <v>0</v>
      </c>
      <c r="M5184" t="s">
        <v>61</v>
      </c>
      <c r="N5184" t="s">
        <v>4453</v>
      </c>
      <c r="O5184">
        <v>13</v>
      </c>
      <c r="P5184">
        <v>15</v>
      </c>
      <c r="Q5184">
        <v>6</v>
      </c>
      <c r="R5184">
        <v>9</v>
      </c>
      <c r="S5184">
        <v>4</v>
      </c>
      <c r="T5184">
        <v>9</v>
      </c>
      <c r="U5184">
        <v>11</v>
      </c>
      <c r="V5184">
        <v>8</v>
      </c>
      <c r="W5184">
        <v>1</v>
      </c>
      <c r="X5184">
        <v>1</v>
      </c>
      <c r="Y5184">
        <v>0</v>
      </c>
      <c r="Z5184">
        <v>0</v>
      </c>
      <c r="AA5184">
        <v>5</v>
      </c>
      <c r="AB5184">
        <v>3.6</v>
      </c>
      <c r="AC5184">
        <v>1.66</v>
      </c>
      <c r="AD5184" t="str">
        <f t="shared" si="163"/>
        <v>H</v>
      </c>
      <c r="AE5184" t="str">
        <f t="shared" si="162"/>
        <v>N</v>
      </c>
      <c r="AR5184">
        <v>0</v>
      </c>
      <c r="AS5184">
        <v>3</v>
      </c>
    </row>
    <row r="5185" spans="1:45" x14ac:dyDescent="0.3">
      <c r="A5185" t="s">
        <v>5416</v>
      </c>
      <c r="B5185" t="s">
        <v>5170</v>
      </c>
      <c r="C5185">
        <v>25</v>
      </c>
      <c r="D5185" s="1">
        <v>39113</v>
      </c>
      <c r="F5185" t="s">
        <v>843</v>
      </c>
      <c r="G5185" t="s">
        <v>1988</v>
      </c>
      <c r="H5185">
        <v>1</v>
      </c>
      <c r="I5185">
        <v>1</v>
      </c>
      <c r="J5185" t="s">
        <v>61</v>
      </c>
      <c r="K5185">
        <v>1</v>
      </c>
      <c r="L5185">
        <v>1</v>
      </c>
      <c r="M5185" t="s">
        <v>61</v>
      </c>
      <c r="N5185" t="s">
        <v>5396</v>
      </c>
      <c r="O5185">
        <v>12</v>
      </c>
      <c r="P5185">
        <v>4</v>
      </c>
      <c r="Q5185">
        <v>7</v>
      </c>
      <c r="R5185">
        <v>2</v>
      </c>
      <c r="S5185">
        <v>10</v>
      </c>
      <c r="T5185">
        <v>0</v>
      </c>
      <c r="U5185">
        <v>7</v>
      </c>
      <c r="V5185">
        <v>11</v>
      </c>
      <c r="W5185">
        <v>0</v>
      </c>
      <c r="X5185">
        <v>1</v>
      </c>
      <c r="Y5185">
        <v>0</v>
      </c>
      <c r="Z5185">
        <v>0</v>
      </c>
      <c r="AA5185">
        <v>1.5</v>
      </c>
      <c r="AB5185">
        <v>4</v>
      </c>
      <c r="AC5185">
        <v>6</v>
      </c>
      <c r="AD5185" t="str">
        <f t="shared" si="163"/>
        <v>A</v>
      </c>
      <c r="AE5185" t="str">
        <f t="shared" si="162"/>
        <v>N</v>
      </c>
      <c r="AR5185">
        <v>1</v>
      </c>
      <c r="AS5185">
        <v>1</v>
      </c>
    </row>
    <row r="5186" spans="1:45" x14ac:dyDescent="0.3">
      <c r="A5186" t="s">
        <v>5417</v>
      </c>
      <c r="B5186" t="s">
        <v>5170</v>
      </c>
      <c r="C5186">
        <v>25</v>
      </c>
      <c r="D5186" s="1">
        <v>39113</v>
      </c>
      <c r="F5186" t="s">
        <v>53</v>
      </c>
      <c r="G5186" t="s">
        <v>54</v>
      </c>
      <c r="H5186">
        <v>3</v>
      </c>
      <c r="I5186">
        <v>0</v>
      </c>
      <c r="J5186" t="s">
        <v>51</v>
      </c>
      <c r="K5186">
        <v>1</v>
      </c>
      <c r="L5186">
        <v>0</v>
      </c>
      <c r="M5186" t="s">
        <v>51</v>
      </c>
      <c r="N5186" t="s">
        <v>3616</v>
      </c>
      <c r="O5186">
        <v>18</v>
      </c>
      <c r="P5186">
        <v>6</v>
      </c>
      <c r="Q5186">
        <v>15</v>
      </c>
      <c r="R5186">
        <v>4</v>
      </c>
      <c r="S5186">
        <v>3</v>
      </c>
      <c r="T5186">
        <v>9</v>
      </c>
      <c r="U5186">
        <v>12</v>
      </c>
      <c r="V5186">
        <v>11</v>
      </c>
      <c r="W5186">
        <v>0</v>
      </c>
      <c r="X5186">
        <v>1</v>
      </c>
      <c r="Y5186">
        <v>0</v>
      </c>
      <c r="Z5186">
        <v>0</v>
      </c>
      <c r="AA5186">
        <v>1.28</v>
      </c>
      <c r="AB5186">
        <v>5</v>
      </c>
      <c r="AC5186">
        <v>10</v>
      </c>
      <c r="AD5186" t="str">
        <f t="shared" si="163"/>
        <v>A</v>
      </c>
      <c r="AE5186" t="str">
        <f t="shared" si="162"/>
        <v>N</v>
      </c>
      <c r="AR5186">
        <v>3</v>
      </c>
      <c r="AS5186">
        <v>0</v>
      </c>
    </row>
    <row r="5187" spans="1:45" x14ac:dyDescent="0.3">
      <c r="A5187" t="s">
        <v>5418</v>
      </c>
      <c r="B5187" t="s">
        <v>5170</v>
      </c>
      <c r="C5187">
        <v>25</v>
      </c>
      <c r="D5187" s="1">
        <v>39113</v>
      </c>
      <c r="F5187" t="s">
        <v>79</v>
      </c>
      <c r="G5187" t="s">
        <v>2373</v>
      </c>
      <c r="H5187">
        <v>4</v>
      </c>
      <c r="I5187">
        <v>0</v>
      </c>
      <c r="J5187" t="s">
        <v>51</v>
      </c>
      <c r="K5187">
        <v>1</v>
      </c>
      <c r="L5187">
        <v>0</v>
      </c>
      <c r="M5187" t="s">
        <v>51</v>
      </c>
      <c r="N5187" t="s">
        <v>3639</v>
      </c>
      <c r="O5187">
        <v>21</v>
      </c>
      <c r="P5187">
        <v>2</v>
      </c>
      <c r="Q5187">
        <v>10</v>
      </c>
      <c r="R5187">
        <v>1</v>
      </c>
      <c r="S5187">
        <v>7</v>
      </c>
      <c r="T5187">
        <v>2</v>
      </c>
      <c r="U5187">
        <v>11</v>
      </c>
      <c r="V5187">
        <v>11</v>
      </c>
      <c r="W5187">
        <v>2</v>
      </c>
      <c r="X5187">
        <v>2</v>
      </c>
      <c r="Y5187">
        <v>0</v>
      </c>
      <c r="Z5187">
        <v>0</v>
      </c>
      <c r="AA5187">
        <v>1.1399999999999999</v>
      </c>
      <c r="AB5187">
        <v>7</v>
      </c>
      <c r="AC5187">
        <v>17</v>
      </c>
      <c r="AD5187" t="str">
        <f t="shared" si="163"/>
        <v>A</v>
      </c>
      <c r="AE5187" t="str">
        <f t="shared" ref="AE5187:AE5250" si="164">IFERROR(IF(IF(IF(AC5187&gt;AA5187,G5187,F5187)=F5187,"H","A")=J5187,"Y","N"),"NAN")</f>
        <v>N</v>
      </c>
      <c r="AR5187">
        <v>3</v>
      </c>
      <c r="AS5187">
        <v>0</v>
      </c>
    </row>
    <row r="5188" spans="1:45" x14ac:dyDescent="0.3">
      <c r="A5188" t="s">
        <v>5419</v>
      </c>
      <c r="B5188" t="s">
        <v>5170</v>
      </c>
      <c r="C5188">
        <v>25</v>
      </c>
      <c r="D5188" s="1">
        <v>39113</v>
      </c>
      <c r="F5188" t="s">
        <v>63</v>
      </c>
      <c r="G5188" t="s">
        <v>49</v>
      </c>
      <c r="H5188">
        <v>3</v>
      </c>
      <c r="I5188">
        <v>1</v>
      </c>
      <c r="J5188" t="s">
        <v>51</v>
      </c>
      <c r="K5188">
        <v>2</v>
      </c>
      <c r="L5188">
        <v>1</v>
      </c>
      <c r="M5188" t="s">
        <v>51</v>
      </c>
      <c r="N5188" t="s">
        <v>4097</v>
      </c>
      <c r="O5188">
        <v>8</v>
      </c>
      <c r="P5188">
        <v>14</v>
      </c>
      <c r="Q5188">
        <v>4</v>
      </c>
      <c r="R5188">
        <v>9</v>
      </c>
      <c r="S5188">
        <v>3</v>
      </c>
      <c r="T5188">
        <v>7</v>
      </c>
      <c r="U5188">
        <v>15</v>
      </c>
      <c r="V5188">
        <v>15</v>
      </c>
      <c r="W5188">
        <v>1</v>
      </c>
      <c r="X5188">
        <v>1</v>
      </c>
      <c r="Y5188">
        <v>0</v>
      </c>
      <c r="Z5188">
        <v>0</v>
      </c>
      <c r="AA5188">
        <v>2.1</v>
      </c>
      <c r="AB5188">
        <v>3.2</v>
      </c>
      <c r="AC5188">
        <v>3.5</v>
      </c>
      <c r="AD5188" t="str">
        <f t="shared" si="163"/>
        <v>A</v>
      </c>
      <c r="AE5188" t="str">
        <f t="shared" si="164"/>
        <v>N</v>
      </c>
      <c r="AR5188">
        <v>3</v>
      </c>
      <c r="AS5188">
        <v>0</v>
      </c>
    </row>
    <row r="5189" spans="1:45" x14ac:dyDescent="0.3">
      <c r="A5189" t="s">
        <v>5420</v>
      </c>
      <c r="B5189" t="s">
        <v>5170</v>
      </c>
      <c r="C5189">
        <v>26</v>
      </c>
      <c r="D5189" s="1">
        <v>39116</v>
      </c>
      <c r="F5189" t="s">
        <v>49</v>
      </c>
      <c r="G5189" t="s">
        <v>75</v>
      </c>
      <c r="H5189">
        <v>1</v>
      </c>
      <c r="I5189">
        <v>0</v>
      </c>
      <c r="J5189" t="s">
        <v>51</v>
      </c>
      <c r="K5189">
        <v>1</v>
      </c>
      <c r="L5189">
        <v>0</v>
      </c>
      <c r="M5189" t="s">
        <v>51</v>
      </c>
      <c r="N5189" t="s">
        <v>3657</v>
      </c>
      <c r="O5189">
        <v>17</v>
      </c>
      <c r="P5189">
        <v>7</v>
      </c>
      <c r="Q5189">
        <v>6</v>
      </c>
      <c r="R5189">
        <v>2</v>
      </c>
      <c r="S5189">
        <v>9</v>
      </c>
      <c r="T5189">
        <v>6</v>
      </c>
      <c r="U5189">
        <v>13</v>
      </c>
      <c r="V5189">
        <v>21</v>
      </c>
      <c r="W5189">
        <v>0</v>
      </c>
      <c r="X5189">
        <v>1</v>
      </c>
      <c r="Y5189">
        <v>0</v>
      </c>
      <c r="Z5189">
        <v>0</v>
      </c>
      <c r="AA5189">
        <v>1.83</v>
      </c>
      <c r="AB5189">
        <v>3.3</v>
      </c>
      <c r="AC5189">
        <v>4.33</v>
      </c>
      <c r="AD5189" t="str">
        <f t="shared" si="163"/>
        <v>A</v>
      </c>
      <c r="AE5189" t="str">
        <f t="shared" si="164"/>
        <v>N</v>
      </c>
      <c r="AR5189">
        <v>3</v>
      </c>
      <c r="AS5189">
        <v>0</v>
      </c>
    </row>
    <row r="5190" spans="1:45" x14ac:dyDescent="0.3">
      <c r="A5190" t="s">
        <v>5421</v>
      </c>
      <c r="B5190" t="s">
        <v>5170</v>
      </c>
      <c r="C5190">
        <v>26</v>
      </c>
      <c r="D5190" s="1">
        <v>39116</v>
      </c>
      <c r="F5190" t="s">
        <v>54</v>
      </c>
      <c r="G5190" t="s">
        <v>69</v>
      </c>
      <c r="H5190">
        <v>2</v>
      </c>
      <c r="I5190">
        <v>1</v>
      </c>
      <c r="J5190" t="s">
        <v>51</v>
      </c>
      <c r="K5190">
        <v>1</v>
      </c>
      <c r="L5190">
        <v>1</v>
      </c>
      <c r="M5190" t="s">
        <v>61</v>
      </c>
      <c r="N5190" t="s">
        <v>4524</v>
      </c>
      <c r="O5190">
        <v>11</v>
      </c>
      <c r="P5190">
        <v>11</v>
      </c>
      <c r="Q5190">
        <v>6</v>
      </c>
      <c r="R5190">
        <v>5</v>
      </c>
      <c r="S5190">
        <v>7</v>
      </c>
      <c r="T5190">
        <v>6</v>
      </c>
      <c r="U5190">
        <v>18</v>
      </c>
      <c r="V5190">
        <v>19</v>
      </c>
      <c r="W5190">
        <v>1</v>
      </c>
      <c r="X5190">
        <v>4</v>
      </c>
      <c r="Y5190">
        <v>1</v>
      </c>
      <c r="Z5190">
        <v>0</v>
      </c>
      <c r="AA5190">
        <v>1.72</v>
      </c>
      <c r="AB5190">
        <v>3.5</v>
      </c>
      <c r="AC5190">
        <v>4.75</v>
      </c>
      <c r="AD5190" t="str">
        <f t="shared" si="163"/>
        <v>A</v>
      </c>
      <c r="AE5190" t="str">
        <f t="shared" si="164"/>
        <v>N</v>
      </c>
      <c r="AR5190">
        <v>3</v>
      </c>
      <c r="AS5190">
        <v>0</v>
      </c>
    </row>
    <row r="5191" spans="1:45" x14ac:dyDescent="0.3">
      <c r="A5191" t="s">
        <v>5422</v>
      </c>
      <c r="B5191" t="s">
        <v>5170</v>
      </c>
      <c r="C5191">
        <v>26</v>
      </c>
      <c r="D5191" s="1">
        <v>39116</v>
      </c>
      <c r="F5191" t="s">
        <v>1988</v>
      </c>
      <c r="G5191" t="s">
        <v>53</v>
      </c>
      <c r="H5191">
        <v>0</v>
      </c>
      <c r="I5191">
        <v>1</v>
      </c>
      <c r="J5191" t="s">
        <v>47</v>
      </c>
      <c r="K5191">
        <v>0</v>
      </c>
      <c r="L5191">
        <v>1</v>
      </c>
      <c r="M5191" t="s">
        <v>47</v>
      </c>
      <c r="N5191" t="s">
        <v>3655</v>
      </c>
      <c r="O5191">
        <v>8</v>
      </c>
      <c r="P5191">
        <v>17</v>
      </c>
      <c r="Q5191">
        <v>5</v>
      </c>
      <c r="R5191">
        <v>8</v>
      </c>
      <c r="S5191">
        <v>6</v>
      </c>
      <c r="T5191">
        <v>5</v>
      </c>
      <c r="U5191">
        <v>7</v>
      </c>
      <c r="V5191">
        <v>8</v>
      </c>
      <c r="W5191">
        <v>0</v>
      </c>
      <c r="X5191">
        <v>1</v>
      </c>
      <c r="Y5191">
        <v>0</v>
      </c>
      <c r="Z5191">
        <v>0</v>
      </c>
      <c r="AA5191">
        <v>8</v>
      </c>
      <c r="AB5191">
        <v>4.5</v>
      </c>
      <c r="AC5191">
        <v>1.36</v>
      </c>
      <c r="AD5191" t="str">
        <f t="shared" si="163"/>
        <v>H</v>
      </c>
      <c r="AE5191" t="str">
        <f t="shared" si="164"/>
        <v>N</v>
      </c>
      <c r="AR5191">
        <v>0</v>
      </c>
      <c r="AS5191">
        <v>3</v>
      </c>
    </row>
    <row r="5192" spans="1:45" x14ac:dyDescent="0.3">
      <c r="A5192" t="s">
        <v>5423</v>
      </c>
      <c r="B5192" t="s">
        <v>5170</v>
      </c>
      <c r="C5192">
        <v>26</v>
      </c>
      <c r="D5192" s="1">
        <v>39116</v>
      </c>
      <c r="F5192" t="s">
        <v>3176</v>
      </c>
      <c r="G5192" t="s">
        <v>63</v>
      </c>
      <c r="H5192">
        <v>2</v>
      </c>
      <c r="I5192">
        <v>1</v>
      </c>
      <c r="J5192" t="s">
        <v>51</v>
      </c>
      <c r="K5192">
        <v>0</v>
      </c>
      <c r="L5192">
        <v>0</v>
      </c>
      <c r="M5192" t="s">
        <v>61</v>
      </c>
      <c r="N5192" t="s">
        <v>3695</v>
      </c>
      <c r="O5192">
        <v>15</v>
      </c>
      <c r="P5192">
        <v>8</v>
      </c>
      <c r="Q5192">
        <v>9</v>
      </c>
      <c r="R5192">
        <v>4</v>
      </c>
      <c r="S5192">
        <v>8</v>
      </c>
      <c r="T5192">
        <v>6</v>
      </c>
      <c r="U5192">
        <v>12</v>
      </c>
      <c r="V5192">
        <v>13</v>
      </c>
      <c r="W5192">
        <v>1</v>
      </c>
      <c r="X5192">
        <v>3</v>
      </c>
      <c r="Y5192">
        <v>0</v>
      </c>
      <c r="Z5192">
        <v>0</v>
      </c>
      <c r="AA5192">
        <v>2.2999999999999998</v>
      </c>
      <c r="AB5192">
        <v>3.25</v>
      </c>
      <c r="AC5192">
        <v>3</v>
      </c>
      <c r="AD5192" t="str">
        <f t="shared" si="163"/>
        <v>A</v>
      </c>
      <c r="AE5192" t="str">
        <f t="shared" si="164"/>
        <v>N</v>
      </c>
      <c r="AR5192">
        <v>3</v>
      </c>
      <c r="AS5192">
        <v>0</v>
      </c>
    </row>
    <row r="5193" spans="1:45" x14ac:dyDescent="0.3">
      <c r="A5193" t="s">
        <v>5424</v>
      </c>
      <c r="B5193" t="s">
        <v>5170</v>
      </c>
      <c r="C5193">
        <v>26</v>
      </c>
      <c r="D5193" s="1">
        <v>39116</v>
      </c>
      <c r="F5193" t="s">
        <v>56</v>
      </c>
      <c r="G5193" t="s">
        <v>73</v>
      </c>
      <c r="H5193">
        <v>0</v>
      </c>
      <c r="I5193">
        <v>0</v>
      </c>
      <c r="J5193" t="s">
        <v>61</v>
      </c>
      <c r="K5193">
        <v>0</v>
      </c>
      <c r="L5193">
        <v>0</v>
      </c>
      <c r="M5193" t="s">
        <v>61</v>
      </c>
      <c r="N5193" t="s">
        <v>3614</v>
      </c>
      <c r="O5193">
        <v>25</v>
      </c>
      <c r="P5193">
        <v>6</v>
      </c>
      <c r="Q5193">
        <v>10</v>
      </c>
      <c r="R5193">
        <v>4</v>
      </c>
      <c r="S5193">
        <v>6</v>
      </c>
      <c r="T5193">
        <v>4</v>
      </c>
      <c r="U5193">
        <v>13</v>
      </c>
      <c r="V5193">
        <v>18</v>
      </c>
      <c r="W5193">
        <v>0</v>
      </c>
      <c r="X5193">
        <v>3</v>
      </c>
      <c r="Y5193">
        <v>0</v>
      </c>
      <c r="Z5193">
        <v>0</v>
      </c>
      <c r="AA5193">
        <v>1.57</v>
      </c>
      <c r="AB5193">
        <v>3.6</v>
      </c>
      <c r="AC5193">
        <v>6</v>
      </c>
      <c r="AD5193" t="str">
        <f t="shared" si="163"/>
        <v>A</v>
      </c>
      <c r="AE5193" t="str">
        <f t="shared" si="164"/>
        <v>N</v>
      </c>
      <c r="AR5193">
        <v>1</v>
      </c>
      <c r="AS5193">
        <v>1</v>
      </c>
    </row>
    <row r="5194" spans="1:45" x14ac:dyDescent="0.3">
      <c r="A5194" t="s">
        <v>5425</v>
      </c>
      <c r="B5194" t="s">
        <v>5170</v>
      </c>
      <c r="C5194">
        <v>26</v>
      </c>
      <c r="D5194" s="1">
        <v>39116</v>
      </c>
      <c r="F5194" t="s">
        <v>59</v>
      </c>
      <c r="G5194" t="s">
        <v>5176</v>
      </c>
      <c r="H5194">
        <v>0</v>
      </c>
      <c r="I5194">
        <v>2</v>
      </c>
      <c r="J5194" t="s">
        <v>47</v>
      </c>
      <c r="K5194">
        <v>0</v>
      </c>
      <c r="L5194">
        <v>0</v>
      </c>
      <c r="M5194" t="s">
        <v>61</v>
      </c>
      <c r="N5194" t="s">
        <v>4097</v>
      </c>
      <c r="O5194">
        <v>16</v>
      </c>
      <c r="P5194">
        <v>7</v>
      </c>
      <c r="Q5194">
        <v>7</v>
      </c>
      <c r="R5194">
        <v>3</v>
      </c>
      <c r="S5194">
        <v>5</v>
      </c>
      <c r="T5194">
        <v>6</v>
      </c>
      <c r="U5194">
        <v>12</v>
      </c>
      <c r="V5194">
        <v>13</v>
      </c>
      <c r="W5194">
        <v>0</v>
      </c>
      <c r="X5194">
        <v>0</v>
      </c>
      <c r="Y5194">
        <v>0</v>
      </c>
      <c r="Z5194">
        <v>0</v>
      </c>
      <c r="AA5194">
        <v>2.2000000000000002</v>
      </c>
      <c r="AB5194">
        <v>3.2</v>
      </c>
      <c r="AC5194">
        <v>3.25</v>
      </c>
      <c r="AD5194" t="str">
        <f t="shared" si="163"/>
        <v>A</v>
      </c>
      <c r="AE5194" t="str">
        <f t="shared" si="164"/>
        <v>Y</v>
      </c>
      <c r="AR5194">
        <v>0</v>
      </c>
      <c r="AS5194">
        <v>3</v>
      </c>
    </row>
    <row r="5195" spans="1:45" x14ac:dyDescent="0.3">
      <c r="A5195" t="s">
        <v>5426</v>
      </c>
      <c r="B5195" t="s">
        <v>5170</v>
      </c>
      <c r="C5195">
        <v>26</v>
      </c>
      <c r="D5195" s="1">
        <v>39116</v>
      </c>
      <c r="F5195" t="s">
        <v>845</v>
      </c>
      <c r="G5195" t="s">
        <v>45</v>
      </c>
      <c r="H5195">
        <v>1</v>
      </c>
      <c r="I5195">
        <v>1</v>
      </c>
      <c r="J5195" t="s">
        <v>61</v>
      </c>
      <c r="K5195">
        <v>0</v>
      </c>
      <c r="L5195">
        <v>0</v>
      </c>
      <c r="M5195" t="s">
        <v>61</v>
      </c>
      <c r="N5195" t="s">
        <v>3624</v>
      </c>
      <c r="O5195">
        <v>3</v>
      </c>
      <c r="P5195">
        <v>11</v>
      </c>
      <c r="Q5195">
        <v>1</v>
      </c>
      <c r="R5195">
        <v>4</v>
      </c>
      <c r="S5195">
        <v>3</v>
      </c>
      <c r="T5195">
        <v>6</v>
      </c>
      <c r="U5195">
        <v>14</v>
      </c>
      <c r="V5195">
        <v>5</v>
      </c>
      <c r="W5195">
        <v>2</v>
      </c>
      <c r="X5195">
        <v>1</v>
      </c>
      <c r="Y5195">
        <v>0</v>
      </c>
      <c r="Z5195">
        <v>1</v>
      </c>
      <c r="AA5195">
        <v>4.33</v>
      </c>
      <c r="AB5195">
        <v>3.4</v>
      </c>
      <c r="AC5195">
        <v>1.8</v>
      </c>
      <c r="AD5195" t="str">
        <f t="shared" si="163"/>
        <v>H</v>
      </c>
      <c r="AE5195" t="str">
        <f t="shared" si="164"/>
        <v>N</v>
      </c>
      <c r="AR5195">
        <v>1</v>
      </c>
      <c r="AS5195">
        <v>1</v>
      </c>
    </row>
    <row r="5196" spans="1:45" x14ac:dyDescent="0.3">
      <c r="A5196" t="s">
        <v>5427</v>
      </c>
      <c r="B5196" t="s">
        <v>5170</v>
      </c>
      <c r="C5196">
        <v>26</v>
      </c>
      <c r="D5196" s="1">
        <v>39116</v>
      </c>
      <c r="F5196" t="s">
        <v>2373</v>
      </c>
      <c r="G5196" t="s">
        <v>843</v>
      </c>
      <c r="H5196">
        <v>0</v>
      </c>
      <c r="I5196">
        <v>1</v>
      </c>
      <c r="J5196" t="s">
        <v>47</v>
      </c>
      <c r="K5196">
        <v>0</v>
      </c>
      <c r="L5196">
        <v>0</v>
      </c>
      <c r="M5196" t="s">
        <v>61</v>
      </c>
      <c r="N5196" t="s">
        <v>3641</v>
      </c>
      <c r="O5196">
        <v>7</v>
      </c>
      <c r="P5196">
        <v>7</v>
      </c>
      <c r="Q5196">
        <v>3</v>
      </c>
      <c r="R5196">
        <v>4</v>
      </c>
      <c r="S5196">
        <v>5</v>
      </c>
      <c r="T5196">
        <v>4</v>
      </c>
      <c r="U5196">
        <v>8</v>
      </c>
      <c r="V5196">
        <v>9</v>
      </c>
      <c r="W5196">
        <v>0</v>
      </c>
      <c r="X5196">
        <v>3</v>
      </c>
      <c r="Y5196">
        <v>0</v>
      </c>
      <c r="Z5196">
        <v>0</v>
      </c>
      <c r="AA5196">
        <v>3.25</v>
      </c>
      <c r="AB5196">
        <v>3.2</v>
      </c>
      <c r="AC5196">
        <v>2.2000000000000002</v>
      </c>
      <c r="AD5196" t="str">
        <f t="shared" si="163"/>
        <v>H</v>
      </c>
      <c r="AE5196" t="str">
        <f t="shared" si="164"/>
        <v>N</v>
      </c>
      <c r="AR5196">
        <v>0</v>
      </c>
      <c r="AS5196">
        <v>3</v>
      </c>
    </row>
    <row r="5197" spans="1:45" x14ac:dyDescent="0.3">
      <c r="A5197" t="s">
        <v>5428</v>
      </c>
      <c r="B5197" t="s">
        <v>5170</v>
      </c>
      <c r="C5197">
        <v>26</v>
      </c>
      <c r="D5197" s="1">
        <v>39116</v>
      </c>
      <c r="F5197" t="s">
        <v>4795</v>
      </c>
      <c r="G5197" t="s">
        <v>4021</v>
      </c>
      <c r="H5197">
        <v>1</v>
      </c>
      <c r="I5197">
        <v>0</v>
      </c>
      <c r="J5197" t="s">
        <v>51</v>
      </c>
      <c r="K5197">
        <v>0</v>
      </c>
      <c r="L5197">
        <v>0</v>
      </c>
      <c r="M5197" t="s">
        <v>61</v>
      </c>
      <c r="N5197" t="s">
        <v>3616</v>
      </c>
      <c r="O5197">
        <v>15</v>
      </c>
      <c r="P5197">
        <v>5</v>
      </c>
      <c r="Q5197">
        <v>8</v>
      </c>
      <c r="R5197">
        <v>4</v>
      </c>
      <c r="S5197">
        <v>6</v>
      </c>
      <c r="T5197">
        <v>6</v>
      </c>
      <c r="U5197">
        <v>10</v>
      </c>
      <c r="V5197">
        <v>8</v>
      </c>
      <c r="W5197">
        <v>1</v>
      </c>
      <c r="X5197">
        <v>0</v>
      </c>
      <c r="Y5197">
        <v>0</v>
      </c>
      <c r="Z5197">
        <v>0</v>
      </c>
      <c r="AA5197">
        <v>2.6</v>
      </c>
      <c r="AB5197">
        <v>3.1</v>
      </c>
      <c r="AC5197">
        <v>2.7</v>
      </c>
      <c r="AD5197" t="str">
        <f t="shared" si="163"/>
        <v>A</v>
      </c>
      <c r="AE5197" t="str">
        <f t="shared" si="164"/>
        <v>N</v>
      </c>
      <c r="AR5197">
        <v>3</v>
      </c>
      <c r="AS5197">
        <v>0</v>
      </c>
    </row>
    <row r="5198" spans="1:45" x14ac:dyDescent="0.3">
      <c r="A5198" t="s">
        <v>5429</v>
      </c>
      <c r="B5198" t="s">
        <v>5170</v>
      </c>
      <c r="C5198">
        <v>26</v>
      </c>
      <c r="D5198" s="1">
        <v>39117</v>
      </c>
      <c r="F5198" t="s">
        <v>64</v>
      </c>
      <c r="G5198" t="s">
        <v>79</v>
      </c>
      <c r="H5198">
        <v>0</v>
      </c>
      <c r="I5198">
        <v>4</v>
      </c>
      <c r="J5198" t="s">
        <v>47</v>
      </c>
      <c r="K5198">
        <v>0</v>
      </c>
      <c r="L5198">
        <v>1</v>
      </c>
      <c r="M5198" t="s">
        <v>47</v>
      </c>
      <c r="N5198" t="s">
        <v>4412</v>
      </c>
      <c r="O5198">
        <v>10</v>
      </c>
      <c r="P5198">
        <v>12</v>
      </c>
      <c r="Q5198">
        <v>5</v>
      </c>
      <c r="R5198">
        <v>7</v>
      </c>
      <c r="S5198">
        <v>5</v>
      </c>
      <c r="T5198">
        <v>7</v>
      </c>
      <c r="U5198">
        <v>8</v>
      </c>
      <c r="V5198">
        <v>16</v>
      </c>
      <c r="W5198">
        <v>2</v>
      </c>
      <c r="X5198">
        <v>3</v>
      </c>
      <c r="Y5198">
        <v>0</v>
      </c>
      <c r="Z5198">
        <v>0</v>
      </c>
      <c r="AA5198">
        <v>4.75</v>
      </c>
      <c r="AB5198">
        <v>3.5</v>
      </c>
      <c r="AC5198">
        <v>1.72</v>
      </c>
      <c r="AD5198" t="str">
        <f t="shared" si="163"/>
        <v>H</v>
      </c>
      <c r="AE5198" t="str">
        <f t="shared" si="164"/>
        <v>N</v>
      </c>
      <c r="AR5198">
        <v>0</v>
      </c>
      <c r="AS5198">
        <v>3</v>
      </c>
    </row>
    <row r="5199" spans="1:45" x14ac:dyDescent="0.3">
      <c r="A5199" t="s">
        <v>5430</v>
      </c>
      <c r="B5199" t="s">
        <v>5170</v>
      </c>
      <c r="C5199">
        <v>27</v>
      </c>
      <c r="D5199" s="1">
        <v>39123</v>
      </c>
      <c r="F5199" t="s">
        <v>53</v>
      </c>
      <c r="G5199" t="s">
        <v>845</v>
      </c>
      <c r="H5199">
        <v>3</v>
      </c>
      <c r="I5199">
        <v>0</v>
      </c>
      <c r="J5199" t="s">
        <v>51</v>
      </c>
      <c r="K5199">
        <v>1</v>
      </c>
      <c r="L5199">
        <v>0</v>
      </c>
      <c r="M5199" t="s">
        <v>51</v>
      </c>
      <c r="N5199" t="s">
        <v>3657</v>
      </c>
      <c r="O5199">
        <v>15</v>
      </c>
      <c r="P5199">
        <v>3</v>
      </c>
      <c r="Q5199">
        <v>5</v>
      </c>
      <c r="R5199">
        <v>0</v>
      </c>
      <c r="S5199">
        <v>5</v>
      </c>
      <c r="T5199">
        <v>1</v>
      </c>
      <c r="U5199">
        <v>6</v>
      </c>
      <c r="V5199">
        <v>11</v>
      </c>
      <c r="W5199">
        <v>0</v>
      </c>
      <c r="X5199">
        <v>1</v>
      </c>
      <c r="Y5199">
        <v>0</v>
      </c>
      <c r="Z5199">
        <v>0</v>
      </c>
      <c r="AA5199">
        <v>1.28</v>
      </c>
      <c r="AB5199">
        <v>5</v>
      </c>
      <c r="AC5199">
        <v>10</v>
      </c>
      <c r="AD5199" t="str">
        <f t="shared" si="163"/>
        <v>A</v>
      </c>
      <c r="AE5199" t="str">
        <f t="shared" si="164"/>
        <v>N</v>
      </c>
      <c r="AR5199">
        <v>3</v>
      </c>
      <c r="AS5199">
        <v>0</v>
      </c>
    </row>
    <row r="5200" spans="1:45" x14ac:dyDescent="0.3">
      <c r="A5200" t="s">
        <v>5431</v>
      </c>
      <c r="B5200" t="s">
        <v>5170</v>
      </c>
      <c r="C5200">
        <v>27</v>
      </c>
      <c r="D5200" s="1">
        <v>39123</v>
      </c>
      <c r="F5200" t="s">
        <v>73</v>
      </c>
      <c r="G5200" t="s">
        <v>54</v>
      </c>
      <c r="H5200">
        <v>1</v>
      </c>
      <c r="I5200">
        <v>0</v>
      </c>
      <c r="J5200" t="s">
        <v>51</v>
      </c>
      <c r="K5200">
        <v>1</v>
      </c>
      <c r="L5200">
        <v>0</v>
      </c>
      <c r="M5200" t="s">
        <v>51</v>
      </c>
      <c r="N5200" t="s">
        <v>3641</v>
      </c>
      <c r="O5200">
        <v>15</v>
      </c>
      <c r="P5200">
        <v>8</v>
      </c>
      <c r="Q5200">
        <v>8</v>
      </c>
      <c r="R5200">
        <v>4</v>
      </c>
      <c r="S5200">
        <v>3</v>
      </c>
      <c r="T5200">
        <v>10</v>
      </c>
      <c r="U5200">
        <v>15</v>
      </c>
      <c r="V5200">
        <v>13</v>
      </c>
      <c r="W5200">
        <v>2</v>
      </c>
      <c r="X5200">
        <v>1</v>
      </c>
      <c r="Y5200">
        <v>0</v>
      </c>
      <c r="Z5200">
        <v>0</v>
      </c>
      <c r="AA5200">
        <v>2.1</v>
      </c>
      <c r="AB5200">
        <v>3.2</v>
      </c>
      <c r="AC5200">
        <v>3.5</v>
      </c>
      <c r="AD5200" t="str">
        <f t="shared" si="163"/>
        <v>A</v>
      </c>
      <c r="AE5200" t="str">
        <f t="shared" si="164"/>
        <v>N</v>
      </c>
      <c r="AR5200">
        <v>3</v>
      </c>
      <c r="AS5200">
        <v>0</v>
      </c>
    </row>
    <row r="5201" spans="1:45" x14ac:dyDescent="0.3">
      <c r="A5201" t="s">
        <v>5432</v>
      </c>
      <c r="B5201" t="s">
        <v>5170</v>
      </c>
      <c r="C5201">
        <v>27</v>
      </c>
      <c r="D5201" s="1">
        <v>39123</v>
      </c>
      <c r="F5201" t="s">
        <v>79</v>
      </c>
      <c r="G5201" t="s">
        <v>1988</v>
      </c>
      <c r="H5201">
        <v>2</v>
      </c>
      <c r="I5201">
        <v>0</v>
      </c>
      <c r="J5201" t="s">
        <v>51</v>
      </c>
      <c r="K5201">
        <v>1</v>
      </c>
      <c r="L5201">
        <v>0</v>
      </c>
      <c r="M5201" t="s">
        <v>51</v>
      </c>
      <c r="N5201" t="s">
        <v>3624</v>
      </c>
      <c r="O5201">
        <v>18</v>
      </c>
      <c r="P5201">
        <v>8</v>
      </c>
      <c r="Q5201">
        <v>11</v>
      </c>
      <c r="R5201">
        <v>2</v>
      </c>
      <c r="S5201">
        <v>5</v>
      </c>
      <c r="T5201">
        <v>3</v>
      </c>
      <c r="U5201">
        <v>11</v>
      </c>
      <c r="V5201">
        <v>8</v>
      </c>
      <c r="W5201">
        <v>0</v>
      </c>
      <c r="X5201">
        <v>1</v>
      </c>
      <c r="Y5201">
        <v>0</v>
      </c>
      <c r="Z5201">
        <v>0</v>
      </c>
      <c r="AA5201">
        <v>1.1399999999999999</v>
      </c>
      <c r="AB5201">
        <v>7</v>
      </c>
      <c r="AC5201">
        <v>19</v>
      </c>
      <c r="AD5201" t="str">
        <f t="shared" si="163"/>
        <v>A</v>
      </c>
      <c r="AE5201" t="str">
        <f t="shared" si="164"/>
        <v>N</v>
      </c>
      <c r="AR5201">
        <v>3</v>
      </c>
      <c r="AS5201">
        <v>0</v>
      </c>
    </row>
    <row r="5202" spans="1:45" x14ac:dyDescent="0.3">
      <c r="A5202" t="s">
        <v>5433</v>
      </c>
      <c r="B5202" t="s">
        <v>5170</v>
      </c>
      <c r="C5202">
        <v>27</v>
      </c>
      <c r="D5202" s="1">
        <v>39123</v>
      </c>
      <c r="F5202" t="s">
        <v>63</v>
      </c>
      <c r="G5202" t="s">
        <v>56</v>
      </c>
      <c r="H5202">
        <v>2</v>
      </c>
      <c r="I5202">
        <v>1</v>
      </c>
      <c r="J5202" t="s">
        <v>51</v>
      </c>
      <c r="K5202">
        <v>1</v>
      </c>
      <c r="L5202">
        <v>1</v>
      </c>
      <c r="M5202" t="s">
        <v>61</v>
      </c>
      <c r="N5202" t="s">
        <v>3655</v>
      </c>
      <c r="O5202">
        <v>7</v>
      </c>
      <c r="P5202">
        <v>13</v>
      </c>
      <c r="Q5202">
        <v>3</v>
      </c>
      <c r="R5202">
        <v>9</v>
      </c>
      <c r="S5202">
        <v>3</v>
      </c>
      <c r="T5202">
        <v>4</v>
      </c>
      <c r="U5202">
        <v>9</v>
      </c>
      <c r="V5202">
        <v>14</v>
      </c>
      <c r="W5202">
        <v>1</v>
      </c>
      <c r="X5202">
        <v>1</v>
      </c>
      <c r="Y5202">
        <v>0</v>
      </c>
      <c r="Z5202">
        <v>0</v>
      </c>
      <c r="AA5202">
        <v>3.8</v>
      </c>
      <c r="AB5202">
        <v>3.4</v>
      </c>
      <c r="AC5202">
        <v>1.9</v>
      </c>
      <c r="AD5202" t="str">
        <f t="shared" si="163"/>
        <v>H</v>
      </c>
      <c r="AE5202" t="str">
        <f t="shared" si="164"/>
        <v>Y</v>
      </c>
      <c r="AR5202">
        <v>3</v>
      </c>
      <c r="AS5202">
        <v>0</v>
      </c>
    </row>
    <row r="5203" spans="1:45" x14ac:dyDescent="0.3">
      <c r="A5203" t="s">
        <v>5434</v>
      </c>
      <c r="B5203" t="s">
        <v>5170</v>
      </c>
      <c r="C5203">
        <v>27</v>
      </c>
      <c r="D5203" s="1">
        <v>39123</v>
      </c>
      <c r="F5203" t="s">
        <v>4021</v>
      </c>
      <c r="G5203" t="s">
        <v>59</v>
      </c>
      <c r="H5203">
        <v>2</v>
      </c>
      <c r="I5203">
        <v>1</v>
      </c>
      <c r="J5203" t="s">
        <v>51</v>
      </c>
      <c r="K5203">
        <v>1</v>
      </c>
      <c r="L5203">
        <v>0</v>
      </c>
      <c r="M5203" t="s">
        <v>51</v>
      </c>
      <c r="N5203" t="s">
        <v>3639</v>
      </c>
      <c r="O5203">
        <v>17</v>
      </c>
      <c r="P5203">
        <v>6</v>
      </c>
      <c r="Q5203">
        <v>10</v>
      </c>
      <c r="R5203">
        <v>3</v>
      </c>
      <c r="S5203">
        <v>13</v>
      </c>
      <c r="T5203">
        <v>8</v>
      </c>
      <c r="U5203">
        <v>12</v>
      </c>
      <c r="V5203">
        <v>12</v>
      </c>
      <c r="W5203">
        <v>3</v>
      </c>
      <c r="X5203">
        <v>3</v>
      </c>
      <c r="Y5203">
        <v>0</v>
      </c>
      <c r="Z5203">
        <v>0</v>
      </c>
      <c r="AA5203">
        <v>1.9</v>
      </c>
      <c r="AB5203">
        <v>3.25</v>
      </c>
      <c r="AC5203">
        <v>4</v>
      </c>
      <c r="AD5203" t="str">
        <f t="shared" si="163"/>
        <v>A</v>
      </c>
      <c r="AE5203" t="str">
        <f t="shared" si="164"/>
        <v>N</v>
      </c>
      <c r="AR5203">
        <v>3</v>
      </c>
      <c r="AS5203">
        <v>0</v>
      </c>
    </row>
    <row r="5204" spans="1:45" x14ac:dyDescent="0.3">
      <c r="A5204" t="s">
        <v>5435</v>
      </c>
      <c r="B5204" t="s">
        <v>5170</v>
      </c>
      <c r="C5204">
        <v>27</v>
      </c>
      <c r="D5204" s="1">
        <v>39123</v>
      </c>
      <c r="F5204" t="s">
        <v>5176</v>
      </c>
      <c r="G5204" t="s">
        <v>49</v>
      </c>
      <c r="H5204">
        <v>2</v>
      </c>
      <c r="I5204">
        <v>0</v>
      </c>
      <c r="J5204" t="s">
        <v>51</v>
      </c>
      <c r="K5204">
        <v>1</v>
      </c>
      <c r="L5204">
        <v>0</v>
      </c>
      <c r="M5204" t="s">
        <v>51</v>
      </c>
      <c r="N5204" t="s">
        <v>4412</v>
      </c>
      <c r="O5204">
        <v>12</v>
      </c>
      <c r="P5204">
        <v>17</v>
      </c>
      <c r="Q5204">
        <v>9</v>
      </c>
      <c r="R5204">
        <v>7</v>
      </c>
      <c r="S5204">
        <v>12</v>
      </c>
      <c r="T5204">
        <v>8</v>
      </c>
      <c r="U5204">
        <v>13</v>
      </c>
      <c r="V5204">
        <v>11</v>
      </c>
      <c r="W5204">
        <v>2</v>
      </c>
      <c r="X5204">
        <v>1</v>
      </c>
      <c r="Y5204">
        <v>0</v>
      </c>
      <c r="Z5204">
        <v>0</v>
      </c>
      <c r="AA5204">
        <v>2.1</v>
      </c>
      <c r="AB5204">
        <v>3.2</v>
      </c>
      <c r="AC5204">
        <v>3.5</v>
      </c>
      <c r="AD5204" t="str">
        <f t="shared" si="163"/>
        <v>A</v>
      </c>
      <c r="AE5204" t="str">
        <f t="shared" si="164"/>
        <v>N</v>
      </c>
      <c r="AR5204">
        <v>3</v>
      </c>
      <c r="AS5204">
        <v>0</v>
      </c>
    </row>
    <row r="5205" spans="1:45" x14ac:dyDescent="0.3">
      <c r="A5205" t="s">
        <v>5436</v>
      </c>
      <c r="B5205" t="s">
        <v>5170</v>
      </c>
      <c r="C5205">
        <v>27</v>
      </c>
      <c r="D5205" s="1">
        <v>39123</v>
      </c>
      <c r="F5205" t="s">
        <v>69</v>
      </c>
      <c r="G5205" t="s">
        <v>64</v>
      </c>
      <c r="H5205">
        <v>2</v>
      </c>
      <c r="I5205">
        <v>1</v>
      </c>
      <c r="J5205" t="s">
        <v>51</v>
      </c>
      <c r="K5205">
        <v>1</v>
      </c>
      <c r="L5205">
        <v>1</v>
      </c>
      <c r="M5205" t="s">
        <v>61</v>
      </c>
      <c r="N5205" t="s">
        <v>4453</v>
      </c>
      <c r="O5205">
        <v>16</v>
      </c>
      <c r="P5205">
        <v>6</v>
      </c>
      <c r="Q5205">
        <v>5</v>
      </c>
      <c r="R5205">
        <v>1</v>
      </c>
      <c r="S5205">
        <v>13</v>
      </c>
      <c r="T5205">
        <v>3</v>
      </c>
      <c r="U5205">
        <v>14</v>
      </c>
      <c r="V5205">
        <v>11</v>
      </c>
      <c r="W5205">
        <v>3</v>
      </c>
      <c r="X5205">
        <v>5</v>
      </c>
      <c r="Y5205">
        <v>0</v>
      </c>
      <c r="Z5205">
        <v>0</v>
      </c>
      <c r="AA5205">
        <v>2.8</v>
      </c>
      <c r="AB5205">
        <v>3.25</v>
      </c>
      <c r="AC5205">
        <v>2.4</v>
      </c>
      <c r="AD5205" t="str">
        <f t="shared" si="163"/>
        <v>H</v>
      </c>
      <c r="AE5205" t="str">
        <f t="shared" si="164"/>
        <v>Y</v>
      </c>
      <c r="AR5205">
        <v>3</v>
      </c>
      <c r="AS5205">
        <v>0</v>
      </c>
    </row>
    <row r="5206" spans="1:45" x14ac:dyDescent="0.3">
      <c r="A5206" t="s">
        <v>5437</v>
      </c>
      <c r="B5206" t="s">
        <v>5170</v>
      </c>
      <c r="C5206">
        <v>27</v>
      </c>
      <c r="D5206" s="1">
        <v>39123</v>
      </c>
      <c r="F5206" t="s">
        <v>75</v>
      </c>
      <c r="G5206" t="s">
        <v>2373</v>
      </c>
      <c r="H5206">
        <v>0</v>
      </c>
      <c r="I5206">
        <v>1</v>
      </c>
      <c r="J5206" t="s">
        <v>47</v>
      </c>
      <c r="K5206">
        <v>0</v>
      </c>
      <c r="L5206">
        <v>1</v>
      </c>
      <c r="M5206" t="s">
        <v>47</v>
      </c>
      <c r="N5206" t="s">
        <v>3614</v>
      </c>
      <c r="O5206">
        <v>23</v>
      </c>
      <c r="P5206">
        <v>8</v>
      </c>
      <c r="Q5206">
        <v>10</v>
      </c>
      <c r="R5206">
        <v>5</v>
      </c>
      <c r="S5206">
        <v>10</v>
      </c>
      <c r="T5206">
        <v>4</v>
      </c>
      <c r="U5206">
        <v>17</v>
      </c>
      <c r="V5206">
        <v>23</v>
      </c>
      <c r="W5206">
        <v>4</v>
      </c>
      <c r="X5206">
        <v>2</v>
      </c>
      <c r="Y5206">
        <v>0</v>
      </c>
      <c r="Z5206">
        <v>0</v>
      </c>
      <c r="AA5206">
        <v>1.83</v>
      </c>
      <c r="AB5206">
        <v>3.3</v>
      </c>
      <c r="AC5206">
        <v>4.33</v>
      </c>
      <c r="AD5206" t="str">
        <f t="shared" si="163"/>
        <v>A</v>
      </c>
      <c r="AE5206" t="str">
        <f t="shared" si="164"/>
        <v>Y</v>
      </c>
      <c r="AR5206">
        <v>0</v>
      </c>
      <c r="AS5206">
        <v>3</v>
      </c>
    </row>
    <row r="5207" spans="1:45" x14ac:dyDescent="0.3">
      <c r="A5207" t="s">
        <v>5438</v>
      </c>
      <c r="B5207" t="s">
        <v>5170</v>
      </c>
      <c r="C5207">
        <v>27</v>
      </c>
      <c r="D5207" s="1">
        <v>39124</v>
      </c>
      <c r="F5207" t="s">
        <v>45</v>
      </c>
      <c r="G5207" t="s">
        <v>4795</v>
      </c>
      <c r="H5207">
        <v>2</v>
      </c>
      <c r="I5207">
        <v>1</v>
      </c>
      <c r="J5207" t="s">
        <v>51</v>
      </c>
      <c r="K5207">
        <v>0</v>
      </c>
      <c r="L5207">
        <v>1</v>
      </c>
      <c r="M5207" t="s">
        <v>47</v>
      </c>
      <c r="N5207" t="s">
        <v>3695</v>
      </c>
      <c r="O5207">
        <v>10</v>
      </c>
      <c r="P5207">
        <v>8</v>
      </c>
      <c r="Q5207">
        <v>3</v>
      </c>
      <c r="R5207">
        <v>2</v>
      </c>
      <c r="S5207">
        <v>10</v>
      </c>
      <c r="T5207">
        <v>1</v>
      </c>
      <c r="U5207">
        <v>9</v>
      </c>
      <c r="V5207">
        <v>15</v>
      </c>
      <c r="W5207">
        <v>6</v>
      </c>
      <c r="X5207">
        <v>3</v>
      </c>
      <c r="Y5207">
        <v>0</v>
      </c>
      <c r="Z5207">
        <v>0</v>
      </c>
      <c r="AA5207">
        <v>1.25</v>
      </c>
      <c r="AB5207">
        <v>5</v>
      </c>
      <c r="AC5207">
        <v>13</v>
      </c>
      <c r="AD5207" t="str">
        <f t="shared" si="163"/>
        <v>A</v>
      </c>
      <c r="AE5207" t="str">
        <f t="shared" si="164"/>
        <v>N</v>
      </c>
      <c r="AR5207">
        <v>3</v>
      </c>
      <c r="AS5207">
        <v>0</v>
      </c>
    </row>
    <row r="5208" spans="1:45" x14ac:dyDescent="0.3">
      <c r="A5208" t="s">
        <v>5439</v>
      </c>
      <c r="B5208" t="s">
        <v>5170</v>
      </c>
      <c r="C5208">
        <v>27</v>
      </c>
      <c r="D5208" s="1">
        <v>39124</v>
      </c>
      <c r="F5208" t="s">
        <v>843</v>
      </c>
      <c r="G5208" t="s">
        <v>3176</v>
      </c>
      <c r="H5208">
        <v>2</v>
      </c>
      <c r="I5208">
        <v>1</v>
      </c>
      <c r="J5208" t="s">
        <v>51</v>
      </c>
      <c r="K5208">
        <v>1</v>
      </c>
      <c r="L5208">
        <v>0</v>
      </c>
      <c r="M5208" t="s">
        <v>51</v>
      </c>
      <c r="N5208" t="s">
        <v>4097</v>
      </c>
      <c r="O5208">
        <v>7</v>
      </c>
      <c r="P5208">
        <v>7</v>
      </c>
      <c r="Q5208">
        <v>4</v>
      </c>
      <c r="R5208">
        <v>6</v>
      </c>
      <c r="S5208">
        <v>9</v>
      </c>
      <c r="T5208">
        <v>8</v>
      </c>
      <c r="U5208">
        <v>14</v>
      </c>
      <c r="V5208">
        <v>11</v>
      </c>
      <c r="W5208">
        <v>1</v>
      </c>
      <c r="X5208">
        <v>4</v>
      </c>
      <c r="Y5208">
        <v>0</v>
      </c>
      <c r="Z5208">
        <v>0</v>
      </c>
      <c r="AA5208">
        <v>1.66</v>
      </c>
      <c r="AB5208">
        <v>3.6</v>
      </c>
      <c r="AC5208">
        <v>5</v>
      </c>
      <c r="AD5208" t="str">
        <f t="shared" si="163"/>
        <v>A</v>
      </c>
      <c r="AE5208" t="str">
        <f t="shared" si="164"/>
        <v>N</v>
      </c>
      <c r="AR5208">
        <v>3</v>
      </c>
      <c r="AS5208">
        <v>0</v>
      </c>
    </row>
    <row r="5209" spans="1:45" x14ac:dyDescent="0.3">
      <c r="A5209" t="s">
        <v>5440</v>
      </c>
      <c r="B5209" t="s">
        <v>5170</v>
      </c>
      <c r="C5209">
        <v>27</v>
      </c>
      <c r="D5209" s="1">
        <v>39134</v>
      </c>
      <c r="F5209" t="s">
        <v>73</v>
      </c>
      <c r="G5209" t="s">
        <v>64</v>
      </c>
      <c r="H5209">
        <v>1</v>
      </c>
      <c r="I5209">
        <v>2</v>
      </c>
      <c r="J5209" t="s">
        <v>47</v>
      </c>
      <c r="K5209">
        <v>1</v>
      </c>
      <c r="L5209">
        <v>1</v>
      </c>
      <c r="M5209" t="s">
        <v>61</v>
      </c>
      <c r="N5209" t="s">
        <v>3637</v>
      </c>
      <c r="O5209">
        <v>10</v>
      </c>
      <c r="P5209">
        <v>8</v>
      </c>
      <c r="Q5209">
        <v>3</v>
      </c>
      <c r="R5209">
        <v>4</v>
      </c>
      <c r="S5209">
        <v>5</v>
      </c>
      <c r="T5209">
        <v>1</v>
      </c>
      <c r="U5209">
        <v>7</v>
      </c>
      <c r="V5209">
        <v>14</v>
      </c>
      <c r="W5209">
        <v>2</v>
      </c>
      <c r="X5209">
        <v>1</v>
      </c>
      <c r="Y5209">
        <v>0</v>
      </c>
      <c r="Z5209">
        <v>0</v>
      </c>
      <c r="AA5209">
        <v>2.2999999999999998</v>
      </c>
      <c r="AB5209">
        <v>3.25</v>
      </c>
      <c r="AC5209">
        <v>3</v>
      </c>
      <c r="AD5209" t="str">
        <f t="shared" si="163"/>
        <v>A</v>
      </c>
      <c r="AE5209" t="str">
        <f t="shared" si="164"/>
        <v>Y</v>
      </c>
      <c r="AR5209">
        <v>0</v>
      </c>
      <c r="AS5209">
        <v>3</v>
      </c>
    </row>
    <row r="5210" spans="1:45" x14ac:dyDescent="0.3">
      <c r="A5210" t="s">
        <v>5441</v>
      </c>
      <c r="B5210" t="s">
        <v>5170</v>
      </c>
      <c r="C5210">
        <v>27</v>
      </c>
      <c r="D5210" s="1">
        <v>39134</v>
      </c>
      <c r="F5210" t="s">
        <v>2373</v>
      </c>
      <c r="G5210" t="s">
        <v>4795</v>
      </c>
      <c r="H5210">
        <v>1</v>
      </c>
      <c r="I5210">
        <v>1</v>
      </c>
      <c r="J5210" t="s">
        <v>61</v>
      </c>
      <c r="K5210">
        <v>1</v>
      </c>
      <c r="L5210">
        <v>1</v>
      </c>
      <c r="M5210" t="s">
        <v>61</v>
      </c>
      <c r="N5210" t="s">
        <v>3641</v>
      </c>
      <c r="O5210">
        <v>10</v>
      </c>
      <c r="P5210">
        <v>16</v>
      </c>
      <c r="Q5210">
        <v>6</v>
      </c>
      <c r="R5210">
        <v>13</v>
      </c>
      <c r="S5210">
        <v>8</v>
      </c>
      <c r="T5210">
        <v>3</v>
      </c>
      <c r="U5210">
        <v>11</v>
      </c>
      <c r="V5210">
        <v>11</v>
      </c>
      <c r="W5210">
        <v>1</v>
      </c>
      <c r="X5210">
        <v>1</v>
      </c>
      <c r="Y5210">
        <v>0</v>
      </c>
      <c r="Z5210">
        <v>1</v>
      </c>
      <c r="AA5210">
        <v>2.4</v>
      </c>
      <c r="AB5210">
        <v>3.25</v>
      </c>
      <c r="AC5210">
        <v>2.8</v>
      </c>
      <c r="AD5210" t="str">
        <f t="shared" si="163"/>
        <v>A</v>
      </c>
      <c r="AE5210" t="str">
        <f t="shared" si="164"/>
        <v>N</v>
      </c>
      <c r="AR5210">
        <v>1</v>
      </c>
      <c r="AS5210">
        <v>1</v>
      </c>
    </row>
    <row r="5211" spans="1:45" x14ac:dyDescent="0.3">
      <c r="A5211" t="s">
        <v>5442</v>
      </c>
      <c r="B5211" t="s">
        <v>5170</v>
      </c>
      <c r="C5211">
        <v>28</v>
      </c>
      <c r="D5211" s="1">
        <v>39137</v>
      </c>
      <c r="F5211" t="s">
        <v>1988</v>
      </c>
      <c r="G5211" t="s">
        <v>75</v>
      </c>
      <c r="H5211">
        <v>4</v>
      </c>
      <c r="I5211">
        <v>0</v>
      </c>
      <c r="J5211" t="s">
        <v>51</v>
      </c>
      <c r="K5211">
        <v>3</v>
      </c>
      <c r="L5211">
        <v>0</v>
      </c>
      <c r="M5211" t="s">
        <v>51</v>
      </c>
      <c r="N5211" t="s">
        <v>3641</v>
      </c>
      <c r="O5211">
        <v>12</v>
      </c>
      <c r="P5211">
        <v>11</v>
      </c>
      <c r="Q5211">
        <v>5</v>
      </c>
      <c r="R5211">
        <v>8</v>
      </c>
      <c r="S5211">
        <v>7</v>
      </c>
      <c r="T5211">
        <v>6</v>
      </c>
      <c r="U5211">
        <v>13</v>
      </c>
      <c r="V5211">
        <v>7</v>
      </c>
      <c r="W5211">
        <v>3</v>
      </c>
      <c r="X5211">
        <v>2</v>
      </c>
      <c r="Y5211">
        <v>0</v>
      </c>
      <c r="Z5211">
        <v>0</v>
      </c>
      <c r="AA5211">
        <v>2.2999999999999998</v>
      </c>
      <c r="AB5211">
        <v>3.25</v>
      </c>
      <c r="AC5211">
        <v>3</v>
      </c>
      <c r="AD5211" t="str">
        <f t="shared" si="163"/>
        <v>A</v>
      </c>
      <c r="AE5211" t="str">
        <f t="shared" si="164"/>
        <v>N</v>
      </c>
      <c r="AR5211">
        <v>3</v>
      </c>
      <c r="AS5211">
        <v>0</v>
      </c>
    </row>
    <row r="5212" spans="1:45" x14ac:dyDescent="0.3">
      <c r="A5212" t="s">
        <v>5443</v>
      </c>
      <c r="B5212" t="s">
        <v>5170</v>
      </c>
      <c r="C5212">
        <v>28</v>
      </c>
      <c r="D5212" s="1">
        <v>39137</v>
      </c>
      <c r="F5212" t="s">
        <v>3176</v>
      </c>
      <c r="G5212" t="s">
        <v>79</v>
      </c>
      <c r="H5212">
        <v>1</v>
      </c>
      <c r="I5212">
        <v>2</v>
      </c>
      <c r="J5212" t="s">
        <v>47</v>
      </c>
      <c r="K5212">
        <v>1</v>
      </c>
      <c r="L5212">
        <v>1</v>
      </c>
      <c r="M5212" t="s">
        <v>61</v>
      </c>
      <c r="N5212" t="s">
        <v>4115</v>
      </c>
      <c r="O5212">
        <v>16</v>
      </c>
      <c r="P5212">
        <v>16</v>
      </c>
      <c r="Q5212">
        <v>6</v>
      </c>
      <c r="R5212">
        <v>8</v>
      </c>
      <c r="S5212">
        <v>3</v>
      </c>
      <c r="T5212">
        <v>7</v>
      </c>
      <c r="U5212">
        <v>16</v>
      </c>
      <c r="V5212">
        <v>12</v>
      </c>
      <c r="W5212">
        <v>3</v>
      </c>
      <c r="X5212">
        <v>2</v>
      </c>
      <c r="Y5212">
        <v>0</v>
      </c>
      <c r="Z5212">
        <v>0</v>
      </c>
      <c r="AA5212">
        <v>7.5</v>
      </c>
      <c r="AB5212">
        <v>4.33</v>
      </c>
      <c r="AC5212">
        <v>1.4</v>
      </c>
      <c r="AD5212" t="str">
        <f t="shared" si="163"/>
        <v>H</v>
      </c>
      <c r="AE5212" t="str">
        <f t="shared" si="164"/>
        <v>N</v>
      </c>
      <c r="AR5212">
        <v>0</v>
      </c>
      <c r="AS5212">
        <v>3</v>
      </c>
    </row>
    <row r="5213" spans="1:45" x14ac:dyDescent="0.3">
      <c r="A5213" t="s">
        <v>5444</v>
      </c>
      <c r="B5213" t="s">
        <v>5170</v>
      </c>
      <c r="C5213">
        <v>28</v>
      </c>
      <c r="D5213" s="1">
        <v>39137</v>
      </c>
      <c r="F5213" t="s">
        <v>56</v>
      </c>
      <c r="G5213" t="s">
        <v>69</v>
      </c>
      <c r="H5213">
        <v>4</v>
      </c>
      <c r="I5213">
        <v>0</v>
      </c>
      <c r="J5213" t="s">
        <v>51</v>
      </c>
      <c r="K5213">
        <v>2</v>
      </c>
      <c r="L5213">
        <v>0</v>
      </c>
      <c r="M5213" t="s">
        <v>51</v>
      </c>
      <c r="N5213" t="s">
        <v>3619</v>
      </c>
      <c r="O5213">
        <v>8</v>
      </c>
      <c r="P5213">
        <v>6</v>
      </c>
      <c r="Q5213">
        <v>4</v>
      </c>
      <c r="R5213">
        <v>2</v>
      </c>
      <c r="S5213">
        <v>5</v>
      </c>
      <c r="T5213">
        <v>1</v>
      </c>
      <c r="U5213">
        <v>12</v>
      </c>
      <c r="V5213">
        <v>9</v>
      </c>
      <c r="W5213">
        <v>0</v>
      </c>
      <c r="X5213">
        <v>2</v>
      </c>
      <c r="Y5213">
        <v>0</v>
      </c>
      <c r="Z5213">
        <v>0</v>
      </c>
      <c r="AA5213">
        <v>1.3</v>
      </c>
      <c r="AB5213">
        <v>4.75</v>
      </c>
      <c r="AC5213">
        <v>8.5</v>
      </c>
      <c r="AD5213" t="str">
        <f t="shared" si="163"/>
        <v>A</v>
      </c>
      <c r="AE5213" t="str">
        <f t="shared" si="164"/>
        <v>N</v>
      </c>
      <c r="AR5213">
        <v>3</v>
      </c>
      <c r="AS5213">
        <v>0</v>
      </c>
    </row>
    <row r="5214" spans="1:45" x14ac:dyDescent="0.3">
      <c r="A5214" t="s">
        <v>5445</v>
      </c>
      <c r="B5214" t="s">
        <v>5170</v>
      </c>
      <c r="C5214">
        <v>28</v>
      </c>
      <c r="D5214" s="1">
        <v>39137</v>
      </c>
      <c r="F5214" t="s">
        <v>845</v>
      </c>
      <c r="G5214" t="s">
        <v>5176</v>
      </c>
      <c r="H5214">
        <v>2</v>
      </c>
      <c r="I5214">
        <v>1</v>
      </c>
      <c r="J5214" t="s">
        <v>51</v>
      </c>
      <c r="K5214">
        <v>1</v>
      </c>
      <c r="L5214">
        <v>0</v>
      </c>
      <c r="M5214" t="s">
        <v>51</v>
      </c>
      <c r="N5214" t="s">
        <v>3655</v>
      </c>
      <c r="O5214">
        <v>9</v>
      </c>
      <c r="P5214">
        <v>10</v>
      </c>
      <c r="Q5214">
        <v>6</v>
      </c>
      <c r="R5214">
        <v>4</v>
      </c>
      <c r="S5214">
        <v>9</v>
      </c>
      <c r="T5214">
        <v>5</v>
      </c>
      <c r="U5214">
        <v>9</v>
      </c>
      <c r="V5214">
        <v>12</v>
      </c>
      <c r="W5214">
        <v>1</v>
      </c>
      <c r="X5214">
        <v>1</v>
      </c>
      <c r="Y5214">
        <v>0</v>
      </c>
      <c r="Z5214">
        <v>0</v>
      </c>
      <c r="AA5214">
        <v>2.25</v>
      </c>
      <c r="AB5214">
        <v>3.2</v>
      </c>
      <c r="AC5214">
        <v>3.1</v>
      </c>
      <c r="AD5214" t="str">
        <f t="shared" si="163"/>
        <v>A</v>
      </c>
      <c r="AE5214" t="str">
        <f t="shared" si="164"/>
        <v>N</v>
      </c>
      <c r="AR5214">
        <v>3</v>
      </c>
      <c r="AS5214">
        <v>0</v>
      </c>
    </row>
    <row r="5215" spans="1:45" x14ac:dyDescent="0.3">
      <c r="A5215" t="s">
        <v>5446</v>
      </c>
      <c r="B5215" t="s">
        <v>5170</v>
      </c>
      <c r="C5215">
        <v>28</v>
      </c>
      <c r="D5215" s="1">
        <v>39137</v>
      </c>
      <c r="F5215" t="s">
        <v>2373</v>
      </c>
      <c r="G5215" t="s">
        <v>73</v>
      </c>
      <c r="H5215">
        <v>0</v>
      </c>
      <c r="I5215">
        <v>3</v>
      </c>
      <c r="J5215" t="s">
        <v>47</v>
      </c>
      <c r="K5215">
        <v>0</v>
      </c>
      <c r="L5215">
        <v>2</v>
      </c>
      <c r="M5215" t="s">
        <v>47</v>
      </c>
      <c r="N5215" t="s">
        <v>5026</v>
      </c>
      <c r="O5215">
        <v>11</v>
      </c>
      <c r="P5215">
        <v>13</v>
      </c>
      <c r="Q5215">
        <v>3</v>
      </c>
      <c r="R5215">
        <v>5</v>
      </c>
      <c r="S5215">
        <v>5</v>
      </c>
      <c r="T5215">
        <v>9</v>
      </c>
      <c r="U5215">
        <v>10</v>
      </c>
      <c r="V5215">
        <v>17</v>
      </c>
      <c r="W5215">
        <v>2</v>
      </c>
      <c r="X5215">
        <v>1</v>
      </c>
      <c r="Y5215">
        <v>0</v>
      </c>
      <c r="Z5215">
        <v>0</v>
      </c>
      <c r="AA5215">
        <v>3.1</v>
      </c>
      <c r="AB5215">
        <v>3.2</v>
      </c>
      <c r="AC5215">
        <v>2.25</v>
      </c>
      <c r="AD5215" t="str">
        <f t="shared" ref="AD5215:AD5278" si="165">IF(IF(AC5215&gt;AA5215,G5215,F5215)=F5215,"H","A")</f>
        <v>H</v>
      </c>
      <c r="AE5215" t="str">
        <f t="shared" si="164"/>
        <v>N</v>
      </c>
      <c r="AR5215">
        <v>0</v>
      </c>
      <c r="AS5215">
        <v>3</v>
      </c>
    </row>
    <row r="5216" spans="1:45" x14ac:dyDescent="0.3">
      <c r="A5216" t="s">
        <v>5447</v>
      </c>
      <c r="B5216" t="s">
        <v>5170</v>
      </c>
      <c r="C5216">
        <v>28</v>
      </c>
      <c r="D5216" s="1">
        <v>39138</v>
      </c>
      <c r="F5216" t="s">
        <v>54</v>
      </c>
      <c r="G5216" t="s">
        <v>4021</v>
      </c>
      <c r="H5216">
        <v>3</v>
      </c>
      <c r="I5216">
        <v>0</v>
      </c>
      <c r="J5216" t="s">
        <v>51</v>
      </c>
      <c r="K5216">
        <v>2</v>
      </c>
      <c r="L5216">
        <v>0</v>
      </c>
      <c r="M5216" t="s">
        <v>51</v>
      </c>
      <c r="N5216" t="s">
        <v>4412</v>
      </c>
      <c r="O5216">
        <v>13</v>
      </c>
      <c r="P5216">
        <v>13</v>
      </c>
      <c r="Q5216">
        <v>11</v>
      </c>
      <c r="R5216">
        <v>6</v>
      </c>
      <c r="S5216">
        <v>7</v>
      </c>
      <c r="T5216">
        <v>4</v>
      </c>
      <c r="U5216">
        <v>11</v>
      </c>
      <c r="V5216">
        <v>16</v>
      </c>
      <c r="W5216">
        <v>2</v>
      </c>
      <c r="X5216">
        <v>3</v>
      </c>
      <c r="Y5216">
        <v>0</v>
      </c>
      <c r="Z5216">
        <v>0</v>
      </c>
      <c r="AA5216">
        <v>2.2999999999999998</v>
      </c>
      <c r="AB5216">
        <v>3.1</v>
      </c>
      <c r="AC5216">
        <v>3.1</v>
      </c>
      <c r="AD5216" t="str">
        <f t="shared" si="165"/>
        <v>A</v>
      </c>
      <c r="AE5216" t="str">
        <f t="shared" si="164"/>
        <v>N</v>
      </c>
      <c r="AR5216">
        <v>3</v>
      </c>
      <c r="AS5216">
        <v>0</v>
      </c>
    </row>
    <row r="5217" spans="1:45" x14ac:dyDescent="0.3">
      <c r="A5217" t="s">
        <v>5448</v>
      </c>
      <c r="B5217" t="s">
        <v>5170</v>
      </c>
      <c r="C5217">
        <v>28</v>
      </c>
      <c r="D5217" s="1">
        <v>39138</v>
      </c>
      <c r="F5217" t="s">
        <v>64</v>
      </c>
      <c r="G5217" t="s">
        <v>843</v>
      </c>
      <c r="H5217">
        <v>4</v>
      </c>
      <c r="I5217">
        <v>1</v>
      </c>
      <c r="J5217" t="s">
        <v>51</v>
      </c>
      <c r="K5217">
        <v>3</v>
      </c>
      <c r="L5217">
        <v>1</v>
      </c>
      <c r="M5217" t="s">
        <v>51</v>
      </c>
      <c r="N5217" t="s">
        <v>3616</v>
      </c>
      <c r="O5217">
        <v>14</v>
      </c>
      <c r="P5217">
        <v>10</v>
      </c>
      <c r="Q5217">
        <v>10</v>
      </c>
      <c r="R5217">
        <v>6</v>
      </c>
      <c r="S5217">
        <v>5</v>
      </c>
      <c r="T5217">
        <v>5</v>
      </c>
      <c r="U5217">
        <v>2</v>
      </c>
      <c r="V5217">
        <v>17</v>
      </c>
      <c r="W5217">
        <v>0</v>
      </c>
      <c r="X5217">
        <v>4</v>
      </c>
      <c r="Y5217">
        <v>1</v>
      </c>
      <c r="Z5217">
        <v>0</v>
      </c>
      <c r="AA5217">
        <v>2.1</v>
      </c>
      <c r="AB5217">
        <v>3.25</v>
      </c>
      <c r="AC5217">
        <v>3.4</v>
      </c>
      <c r="AD5217" t="str">
        <f t="shared" si="165"/>
        <v>A</v>
      </c>
      <c r="AE5217" t="str">
        <f t="shared" si="164"/>
        <v>N</v>
      </c>
      <c r="AR5217">
        <v>3</v>
      </c>
      <c r="AS5217">
        <v>0</v>
      </c>
    </row>
    <row r="5218" spans="1:45" x14ac:dyDescent="0.3">
      <c r="A5218" t="s">
        <v>5449</v>
      </c>
      <c r="B5218" t="s">
        <v>5170</v>
      </c>
      <c r="C5218">
        <v>28</v>
      </c>
      <c r="D5218" s="1">
        <v>39138</v>
      </c>
      <c r="F5218" t="s">
        <v>4795</v>
      </c>
      <c r="G5218" t="s">
        <v>63</v>
      </c>
      <c r="H5218">
        <v>1</v>
      </c>
      <c r="I5218">
        <v>0</v>
      </c>
      <c r="J5218" t="s">
        <v>51</v>
      </c>
      <c r="K5218">
        <v>1</v>
      </c>
      <c r="L5218">
        <v>0</v>
      </c>
      <c r="M5218" t="s">
        <v>51</v>
      </c>
      <c r="N5218" t="s">
        <v>3614</v>
      </c>
      <c r="O5218">
        <v>7</v>
      </c>
      <c r="P5218">
        <v>5</v>
      </c>
      <c r="Q5218">
        <v>4</v>
      </c>
      <c r="R5218">
        <v>2</v>
      </c>
      <c r="S5218">
        <v>8</v>
      </c>
      <c r="T5218">
        <v>6</v>
      </c>
      <c r="U5218">
        <v>11</v>
      </c>
      <c r="V5218">
        <v>12</v>
      </c>
      <c r="W5218">
        <v>6</v>
      </c>
      <c r="X5218">
        <v>2</v>
      </c>
      <c r="Y5218">
        <v>0</v>
      </c>
      <c r="Z5218">
        <v>0</v>
      </c>
      <c r="AA5218">
        <v>2.5</v>
      </c>
      <c r="AB5218">
        <v>3.25</v>
      </c>
      <c r="AC5218">
        <v>2.7</v>
      </c>
      <c r="AD5218" t="str">
        <f t="shared" si="165"/>
        <v>A</v>
      </c>
      <c r="AE5218" t="str">
        <f t="shared" si="164"/>
        <v>N</v>
      </c>
      <c r="AR5218">
        <v>3</v>
      </c>
      <c r="AS5218">
        <v>0</v>
      </c>
    </row>
    <row r="5219" spans="1:45" x14ac:dyDescent="0.3">
      <c r="A5219" t="s">
        <v>5450</v>
      </c>
      <c r="B5219" t="s">
        <v>5170</v>
      </c>
      <c r="C5219">
        <v>29</v>
      </c>
      <c r="D5219" s="1">
        <v>39144</v>
      </c>
      <c r="F5219" t="s">
        <v>45</v>
      </c>
      <c r="G5219" t="s">
        <v>5176</v>
      </c>
      <c r="H5219">
        <v>2</v>
      </c>
      <c r="I5219">
        <v>1</v>
      </c>
      <c r="J5219" t="s">
        <v>51</v>
      </c>
      <c r="K5219">
        <v>0</v>
      </c>
      <c r="L5219">
        <v>0</v>
      </c>
      <c r="M5219" t="s">
        <v>61</v>
      </c>
      <c r="N5219" t="s">
        <v>3657</v>
      </c>
      <c r="O5219">
        <v>16</v>
      </c>
      <c r="P5219">
        <v>7</v>
      </c>
      <c r="Q5219">
        <v>9</v>
      </c>
      <c r="R5219">
        <v>4</v>
      </c>
      <c r="S5219">
        <v>16</v>
      </c>
      <c r="T5219">
        <v>7</v>
      </c>
      <c r="U5219">
        <v>8</v>
      </c>
      <c r="V5219">
        <v>14</v>
      </c>
      <c r="W5219">
        <v>1</v>
      </c>
      <c r="X5219">
        <v>1</v>
      </c>
      <c r="Y5219">
        <v>0</v>
      </c>
      <c r="Z5219">
        <v>0</v>
      </c>
      <c r="AA5219">
        <v>1.5</v>
      </c>
      <c r="AB5219">
        <v>3.75</v>
      </c>
      <c r="AC5219">
        <v>7</v>
      </c>
      <c r="AD5219" t="str">
        <f t="shared" si="165"/>
        <v>A</v>
      </c>
      <c r="AE5219" t="str">
        <f t="shared" si="164"/>
        <v>N</v>
      </c>
      <c r="AR5219">
        <v>3</v>
      </c>
      <c r="AS5219">
        <v>0</v>
      </c>
    </row>
    <row r="5220" spans="1:45" x14ac:dyDescent="0.3">
      <c r="A5220" t="s">
        <v>5451</v>
      </c>
      <c r="B5220" t="s">
        <v>5170</v>
      </c>
      <c r="C5220">
        <v>29</v>
      </c>
      <c r="D5220" s="1">
        <v>39144</v>
      </c>
      <c r="F5220" t="s">
        <v>3176</v>
      </c>
      <c r="G5220" t="s">
        <v>49</v>
      </c>
      <c r="H5220">
        <v>1</v>
      </c>
      <c r="I5220">
        <v>1</v>
      </c>
      <c r="J5220" t="s">
        <v>61</v>
      </c>
      <c r="K5220">
        <v>1</v>
      </c>
      <c r="L5220">
        <v>1</v>
      </c>
      <c r="M5220" t="s">
        <v>61</v>
      </c>
      <c r="N5220" t="s">
        <v>5026</v>
      </c>
      <c r="O5220">
        <v>13</v>
      </c>
      <c r="P5220">
        <v>9</v>
      </c>
      <c r="Q5220">
        <v>7</v>
      </c>
      <c r="R5220">
        <v>4</v>
      </c>
      <c r="S5220">
        <v>5</v>
      </c>
      <c r="T5220">
        <v>8</v>
      </c>
      <c r="U5220">
        <v>10</v>
      </c>
      <c r="V5220">
        <v>21</v>
      </c>
      <c r="W5220">
        <v>0</v>
      </c>
      <c r="X5220">
        <v>2</v>
      </c>
      <c r="Y5220">
        <v>0</v>
      </c>
      <c r="Z5220">
        <v>0</v>
      </c>
      <c r="AA5220">
        <v>2.37</v>
      </c>
      <c r="AB5220">
        <v>3.2</v>
      </c>
      <c r="AC5220">
        <v>2.9</v>
      </c>
      <c r="AD5220" t="str">
        <f t="shared" si="165"/>
        <v>A</v>
      </c>
      <c r="AE5220" t="str">
        <f t="shared" si="164"/>
        <v>N</v>
      </c>
      <c r="AR5220">
        <v>1</v>
      </c>
      <c r="AS5220">
        <v>1</v>
      </c>
    </row>
    <row r="5221" spans="1:45" x14ac:dyDescent="0.3">
      <c r="A5221" t="s">
        <v>5452</v>
      </c>
      <c r="B5221" t="s">
        <v>5170</v>
      </c>
      <c r="C5221">
        <v>29</v>
      </c>
      <c r="D5221" s="1">
        <v>39144</v>
      </c>
      <c r="F5221" t="s">
        <v>56</v>
      </c>
      <c r="G5221" t="s">
        <v>79</v>
      </c>
      <c r="H5221">
        <v>0</v>
      </c>
      <c r="I5221">
        <v>1</v>
      </c>
      <c r="J5221" t="s">
        <v>47</v>
      </c>
      <c r="K5221">
        <v>0</v>
      </c>
      <c r="L5221">
        <v>0</v>
      </c>
      <c r="M5221" t="s">
        <v>61</v>
      </c>
      <c r="N5221" t="s">
        <v>4453</v>
      </c>
      <c r="O5221">
        <v>15</v>
      </c>
      <c r="P5221">
        <v>5</v>
      </c>
      <c r="Q5221">
        <v>8</v>
      </c>
      <c r="R5221">
        <v>3</v>
      </c>
      <c r="S5221">
        <v>12</v>
      </c>
      <c r="T5221">
        <v>2</v>
      </c>
      <c r="U5221">
        <v>11</v>
      </c>
      <c r="V5221">
        <v>12</v>
      </c>
      <c r="W5221">
        <v>2</v>
      </c>
      <c r="X5221">
        <v>2</v>
      </c>
      <c r="Y5221">
        <v>0</v>
      </c>
      <c r="Z5221">
        <v>1</v>
      </c>
      <c r="AA5221">
        <v>2.6</v>
      </c>
      <c r="AB5221">
        <v>3.1</v>
      </c>
      <c r="AC5221">
        <v>2.7</v>
      </c>
      <c r="AD5221" t="str">
        <f t="shared" si="165"/>
        <v>A</v>
      </c>
      <c r="AE5221" t="str">
        <f t="shared" si="164"/>
        <v>Y</v>
      </c>
      <c r="AR5221">
        <v>0</v>
      </c>
      <c r="AS5221">
        <v>3</v>
      </c>
    </row>
    <row r="5222" spans="1:45" x14ac:dyDescent="0.3">
      <c r="A5222" t="s">
        <v>5453</v>
      </c>
      <c r="B5222" t="s">
        <v>5170</v>
      </c>
      <c r="C5222">
        <v>29</v>
      </c>
      <c r="D5222" s="1">
        <v>39144</v>
      </c>
      <c r="F5222" t="s">
        <v>59</v>
      </c>
      <c r="G5222" t="s">
        <v>4795</v>
      </c>
      <c r="H5222">
        <v>0</v>
      </c>
      <c r="I5222">
        <v>1</v>
      </c>
      <c r="J5222" t="s">
        <v>47</v>
      </c>
      <c r="K5222">
        <v>0</v>
      </c>
      <c r="L5222">
        <v>1</v>
      </c>
      <c r="M5222" t="s">
        <v>47</v>
      </c>
      <c r="N5222" t="s">
        <v>4097</v>
      </c>
      <c r="O5222">
        <v>4</v>
      </c>
      <c r="P5222">
        <v>9</v>
      </c>
      <c r="Q5222">
        <v>3</v>
      </c>
      <c r="R5222">
        <v>5</v>
      </c>
      <c r="S5222">
        <v>9</v>
      </c>
      <c r="T5222">
        <v>4</v>
      </c>
      <c r="U5222">
        <v>13</v>
      </c>
      <c r="V5222">
        <v>14</v>
      </c>
      <c r="W5222">
        <v>3</v>
      </c>
      <c r="X5222">
        <v>2</v>
      </c>
      <c r="Y5222">
        <v>0</v>
      </c>
      <c r="Z5222">
        <v>0</v>
      </c>
      <c r="AA5222">
        <v>2</v>
      </c>
      <c r="AB5222">
        <v>3.2</v>
      </c>
      <c r="AC5222">
        <v>3.75</v>
      </c>
      <c r="AD5222" t="str">
        <f t="shared" si="165"/>
        <v>A</v>
      </c>
      <c r="AE5222" t="str">
        <f t="shared" si="164"/>
        <v>Y</v>
      </c>
      <c r="AR5222">
        <v>0</v>
      </c>
      <c r="AS5222">
        <v>3</v>
      </c>
    </row>
    <row r="5223" spans="1:45" x14ac:dyDescent="0.3">
      <c r="A5223" t="s">
        <v>5454</v>
      </c>
      <c r="B5223" t="s">
        <v>5170</v>
      </c>
      <c r="C5223">
        <v>29</v>
      </c>
      <c r="D5223" s="1">
        <v>39144</v>
      </c>
      <c r="F5223" t="s">
        <v>63</v>
      </c>
      <c r="G5223" t="s">
        <v>845</v>
      </c>
      <c r="H5223">
        <v>0</v>
      </c>
      <c r="I5223">
        <v>0</v>
      </c>
      <c r="J5223" t="s">
        <v>61</v>
      </c>
      <c r="K5223">
        <v>0</v>
      </c>
      <c r="L5223">
        <v>0</v>
      </c>
      <c r="M5223" t="s">
        <v>61</v>
      </c>
      <c r="N5223" t="s">
        <v>3619</v>
      </c>
      <c r="O5223">
        <v>11</v>
      </c>
      <c r="P5223">
        <v>7</v>
      </c>
      <c r="Q5223">
        <v>8</v>
      </c>
      <c r="R5223">
        <v>4</v>
      </c>
      <c r="S5223">
        <v>8</v>
      </c>
      <c r="T5223">
        <v>2</v>
      </c>
      <c r="U5223">
        <v>12</v>
      </c>
      <c r="V5223">
        <v>14</v>
      </c>
      <c r="W5223">
        <v>0</v>
      </c>
      <c r="X5223">
        <v>3</v>
      </c>
      <c r="Y5223">
        <v>0</v>
      </c>
      <c r="Z5223">
        <v>0</v>
      </c>
      <c r="AA5223">
        <v>2</v>
      </c>
      <c r="AB5223">
        <v>3.2</v>
      </c>
      <c r="AC5223">
        <v>3.75</v>
      </c>
      <c r="AD5223" t="str">
        <f t="shared" si="165"/>
        <v>A</v>
      </c>
      <c r="AE5223" t="str">
        <f t="shared" si="164"/>
        <v>N</v>
      </c>
      <c r="AR5223">
        <v>1</v>
      </c>
      <c r="AS5223">
        <v>1</v>
      </c>
    </row>
    <row r="5224" spans="1:45" x14ac:dyDescent="0.3">
      <c r="A5224" t="s">
        <v>5455</v>
      </c>
      <c r="B5224" t="s">
        <v>5170</v>
      </c>
      <c r="C5224">
        <v>29</v>
      </c>
      <c r="D5224" s="1">
        <v>39144</v>
      </c>
      <c r="F5224" t="s">
        <v>4021</v>
      </c>
      <c r="G5224" t="s">
        <v>53</v>
      </c>
      <c r="H5224">
        <v>0</v>
      </c>
      <c r="I5224">
        <v>2</v>
      </c>
      <c r="J5224" t="s">
        <v>47</v>
      </c>
      <c r="K5224">
        <v>0</v>
      </c>
      <c r="L5224">
        <v>1</v>
      </c>
      <c r="M5224" t="s">
        <v>47</v>
      </c>
      <c r="N5224" t="s">
        <v>3655</v>
      </c>
      <c r="O5224">
        <v>8</v>
      </c>
      <c r="P5224">
        <v>10</v>
      </c>
      <c r="Q5224">
        <v>5</v>
      </c>
      <c r="R5224">
        <v>5</v>
      </c>
      <c r="S5224">
        <v>7</v>
      </c>
      <c r="T5224">
        <v>5</v>
      </c>
      <c r="U5224">
        <v>8</v>
      </c>
      <c r="V5224">
        <v>10</v>
      </c>
      <c r="W5224">
        <v>0</v>
      </c>
      <c r="X5224">
        <v>2</v>
      </c>
      <c r="Y5224">
        <v>0</v>
      </c>
      <c r="Z5224">
        <v>0</v>
      </c>
      <c r="AA5224">
        <v>6</v>
      </c>
      <c r="AB5224">
        <v>3.75</v>
      </c>
      <c r="AC5224">
        <v>1.5</v>
      </c>
      <c r="AD5224" t="str">
        <f t="shared" si="165"/>
        <v>H</v>
      </c>
      <c r="AE5224" t="str">
        <f t="shared" si="164"/>
        <v>N</v>
      </c>
      <c r="AR5224">
        <v>0</v>
      </c>
      <c r="AS5224">
        <v>3</v>
      </c>
    </row>
    <row r="5225" spans="1:45" x14ac:dyDescent="0.3">
      <c r="A5225" t="s">
        <v>5456</v>
      </c>
      <c r="B5225" t="s">
        <v>5170</v>
      </c>
      <c r="C5225">
        <v>29</v>
      </c>
      <c r="D5225" s="1">
        <v>39144</v>
      </c>
      <c r="F5225" t="s">
        <v>69</v>
      </c>
      <c r="G5225" t="s">
        <v>73</v>
      </c>
      <c r="H5225">
        <v>1</v>
      </c>
      <c r="I5225">
        <v>1</v>
      </c>
      <c r="J5225" t="s">
        <v>61</v>
      </c>
      <c r="K5225">
        <v>0</v>
      </c>
      <c r="L5225">
        <v>0</v>
      </c>
      <c r="M5225" t="s">
        <v>61</v>
      </c>
      <c r="N5225" t="s">
        <v>3624</v>
      </c>
      <c r="O5225">
        <v>8</v>
      </c>
      <c r="P5225">
        <v>7</v>
      </c>
      <c r="Q5225">
        <v>6</v>
      </c>
      <c r="R5225">
        <v>2</v>
      </c>
      <c r="S5225">
        <v>5</v>
      </c>
      <c r="T5225">
        <v>6</v>
      </c>
      <c r="U5225">
        <v>18</v>
      </c>
      <c r="V5225">
        <v>10</v>
      </c>
      <c r="W5225">
        <v>3</v>
      </c>
      <c r="X5225">
        <v>2</v>
      </c>
      <c r="Y5225">
        <v>0</v>
      </c>
      <c r="Z5225">
        <v>0</v>
      </c>
      <c r="AA5225">
        <v>2.6</v>
      </c>
      <c r="AB5225">
        <v>3.2</v>
      </c>
      <c r="AC5225">
        <v>2.62</v>
      </c>
      <c r="AD5225" t="str">
        <f t="shared" si="165"/>
        <v>A</v>
      </c>
      <c r="AE5225" t="str">
        <f t="shared" si="164"/>
        <v>N</v>
      </c>
      <c r="AR5225">
        <v>1</v>
      </c>
      <c r="AS5225">
        <v>1</v>
      </c>
    </row>
    <row r="5226" spans="1:45" x14ac:dyDescent="0.3">
      <c r="A5226" t="s">
        <v>5457</v>
      </c>
      <c r="B5226" t="s">
        <v>5170</v>
      </c>
      <c r="C5226">
        <v>29</v>
      </c>
      <c r="D5226" s="1">
        <v>39144</v>
      </c>
      <c r="F5226" t="s">
        <v>2373</v>
      </c>
      <c r="G5226" t="s">
        <v>1988</v>
      </c>
      <c r="H5226">
        <v>2</v>
      </c>
      <c r="I5226">
        <v>2</v>
      </c>
      <c r="J5226" t="s">
        <v>61</v>
      </c>
      <c r="K5226">
        <v>2</v>
      </c>
      <c r="L5226">
        <v>0</v>
      </c>
      <c r="M5226" t="s">
        <v>51</v>
      </c>
      <c r="N5226" t="s">
        <v>4115</v>
      </c>
      <c r="O5226">
        <v>14</v>
      </c>
      <c r="P5226">
        <v>13</v>
      </c>
      <c r="Q5226">
        <v>10</v>
      </c>
      <c r="R5226">
        <v>5</v>
      </c>
      <c r="S5226">
        <v>8</v>
      </c>
      <c r="T5226">
        <v>1</v>
      </c>
      <c r="U5226">
        <v>18</v>
      </c>
      <c r="V5226">
        <v>10</v>
      </c>
      <c r="W5226">
        <v>2</v>
      </c>
      <c r="X5226">
        <v>2</v>
      </c>
      <c r="Y5226">
        <v>0</v>
      </c>
      <c r="Z5226">
        <v>0</v>
      </c>
      <c r="AA5226">
        <v>2.5</v>
      </c>
      <c r="AB5226">
        <v>3.1</v>
      </c>
      <c r="AC5226">
        <v>2.8</v>
      </c>
      <c r="AD5226" t="str">
        <f t="shared" si="165"/>
        <v>A</v>
      </c>
      <c r="AE5226" t="str">
        <f t="shared" si="164"/>
        <v>N</v>
      </c>
      <c r="AR5226">
        <v>1</v>
      </c>
      <c r="AS5226">
        <v>1</v>
      </c>
    </row>
    <row r="5227" spans="1:45" x14ac:dyDescent="0.3">
      <c r="A5227" t="s">
        <v>5458</v>
      </c>
      <c r="B5227" t="s">
        <v>5170</v>
      </c>
      <c r="C5227">
        <v>29</v>
      </c>
      <c r="D5227" s="1">
        <v>39145</v>
      </c>
      <c r="F5227" t="s">
        <v>843</v>
      </c>
      <c r="G5227" t="s">
        <v>54</v>
      </c>
      <c r="H5227">
        <v>1</v>
      </c>
      <c r="I5227">
        <v>2</v>
      </c>
      <c r="J5227" t="s">
        <v>47</v>
      </c>
      <c r="K5227">
        <v>0</v>
      </c>
      <c r="L5227">
        <v>0</v>
      </c>
      <c r="M5227" t="s">
        <v>61</v>
      </c>
      <c r="N5227" t="s">
        <v>3641</v>
      </c>
      <c r="O5227">
        <v>15</v>
      </c>
      <c r="P5227">
        <v>10</v>
      </c>
      <c r="Q5227">
        <v>10</v>
      </c>
      <c r="R5227">
        <v>2</v>
      </c>
      <c r="S5227">
        <v>8</v>
      </c>
      <c r="T5227">
        <v>0</v>
      </c>
      <c r="U5227">
        <v>14</v>
      </c>
      <c r="V5227">
        <v>8</v>
      </c>
      <c r="W5227">
        <v>1</v>
      </c>
      <c r="X5227">
        <v>0</v>
      </c>
      <c r="Y5227">
        <v>0</v>
      </c>
      <c r="Z5227">
        <v>0</v>
      </c>
      <c r="AA5227">
        <v>2</v>
      </c>
      <c r="AB5227">
        <v>3.2</v>
      </c>
      <c r="AC5227">
        <v>3.75</v>
      </c>
      <c r="AD5227" t="str">
        <f t="shared" si="165"/>
        <v>A</v>
      </c>
      <c r="AE5227" t="str">
        <f t="shared" si="164"/>
        <v>Y</v>
      </c>
      <c r="AR5227">
        <v>0</v>
      </c>
      <c r="AS5227">
        <v>3</v>
      </c>
    </row>
    <row r="5228" spans="1:45" x14ac:dyDescent="0.3">
      <c r="A5228" t="s">
        <v>5459</v>
      </c>
      <c r="B5228" t="s">
        <v>5170</v>
      </c>
      <c r="C5228">
        <v>29</v>
      </c>
      <c r="D5228" s="1">
        <v>39145</v>
      </c>
      <c r="F5228" t="s">
        <v>75</v>
      </c>
      <c r="G5228" t="s">
        <v>64</v>
      </c>
      <c r="H5228">
        <v>3</v>
      </c>
      <c r="I5228">
        <v>4</v>
      </c>
      <c r="J5228" t="s">
        <v>47</v>
      </c>
      <c r="K5228">
        <v>2</v>
      </c>
      <c r="L5228">
        <v>0</v>
      </c>
      <c r="M5228" t="s">
        <v>51</v>
      </c>
      <c r="N5228" t="s">
        <v>3639</v>
      </c>
      <c r="O5228">
        <v>12</v>
      </c>
      <c r="P5228">
        <v>12</v>
      </c>
      <c r="Q5228">
        <v>6</v>
      </c>
      <c r="R5228">
        <v>7</v>
      </c>
      <c r="S5228">
        <v>6</v>
      </c>
      <c r="T5228">
        <v>3</v>
      </c>
      <c r="U5228">
        <v>15</v>
      </c>
      <c r="V5228">
        <v>12</v>
      </c>
      <c r="W5228">
        <v>6</v>
      </c>
      <c r="X5228">
        <v>1</v>
      </c>
      <c r="Y5228">
        <v>0</v>
      </c>
      <c r="Z5228">
        <v>0</v>
      </c>
      <c r="AA5228">
        <v>3.2</v>
      </c>
      <c r="AB5228">
        <v>3.25</v>
      </c>
      <c r="AC5228">
        <v>2.2000000000000002</v>
      </c>
      <c r="AD5228" t="str">
        <f t="shared" si="165"/>
        <v>H</v>
      </c>
      <c r="AE5228" t="str">
        <f t="shared" si="164"/>
        <v>N</v>
      </c>
      <c r="AR5228">
        <v>0</v>
      </c>
      <c r="AS5228">
        <v>3</v>
      </c>
    </row>
    <row r="5229" spans="1:45" x14ac:dyDescent="0.3">
      <c r="A5229" t="s">
        <v>5460</v>
      </c>
      <c r="B5229" t="s">
        <v>5170</v>
      </c>
      <c r="C5229">
        <v>29</v>
      </c>
      <c r="D5229" s="1">
        <v>39155</v>
      </c>
      <c r="F5229" t="s">
        <v>49</v>
      </c>
      <c r="G5229" t="s">
        <v>45</v>
      </c>
      <c r="H5229">
        <v>0</v>
      </c>
      <c r="I5229">
        <v>1</v>
      </c>
      <c r="J5229" t="s">
        <v>47</v>
      </c>
      <c r="K5229">
        <v>0</v>
      </c>
      <c r="L5229">
        <v>1</v>
      </c>
      <c r="M5229" t="s">
        <v>47</v>
      </c>
      <c r="N5229" t="s">
        <v>4453</v>
      </c>
      <c r="O5229">
        <v>11</v>
      </c>
      <c r="P5229">
        <v>10</v>
      </c>
      <c r="Q5229">
        <v>6</v>
      </c>
      <c r="R5229">
        <v>5</v>
      </c>
      <c r="S5229">
        <v>6</v>
      </c>
      <c r="T5229">
        <v>4</v>
      </c>
      <c r="U5229">
        <v>12</v>
      </c>
      <c r="V5229">
        <v>14</v>
      </c>
      <c r="W5229">
        <v>1</v>
      </c>
      <c r="X5229">
        <v>1</v>
      </c>
      <c r="Y5229">
        <v>0</v>
      </c>
      <c r="Z5229">
        <v>0</v>
      </c>
      <c r="AA5229">
        <v>3.6</v>
      </c>
      <c r="AB5229">
        <v>3.3</v>
      </c>
      <c r="AC5229">
        <v>2</v>
      </c>
      <c r="AD5229" t="str">
        <f t="shared" si="165"/>
        <v>H</v>
      </c>
      <c r="AE5229" t="str">
        <f t="shared" si="164"/>
        <v>N</v>
      </c>
      <c r="AR5229">
        <v>0</v>
      </c>
      <c r="AS5229">
        <v>3</v>
      </c>
    </row>
    <row r="5230" spans="1:45" x14ac:dyDescent="0.3">
      <c r="A5230" t="s">
        <v>5461</v>
      </c>
      <c r="B5230" t="s">
        <v>5170</v>
      </c>
      <c r="C5230">
        <v>29</v>
      </c>
      <c r="D5230" s="1">
        <v>39155</v>
      </c>
      <c r="F5230" t="s">
        <v>59</v>
      </c>
      <c r="G5230" t="s">
        <v>53</v>
      </c>
      <c r="H5230">
        <v>0</v>
      </c>
      <c r="I5230">
        <v>1</v>
      </c>
      <c r="J5230" t="s">
        <v>47</v>
      </c>
      <c r="K5230">
        <v>0</v>
      </c>
      <c r="L5230">
        <v>1</v>
      </c>
      <c r="M5230" t="s">
        <v>47</v>
      </c>
      <c r="N5230" t="s">
        <v>3614</v>
      </c>
      <c r="O5230">
        <v>8</v>
      </c>
      <c r="P5230">
        <v>5</v>
      </c>
      <c r="Q5230">
        <v>2</v>
      </c>
      <c r="R5230">
        <v>3</v>
      </c>
      <c r="S5230">
        <v>5</v>
      </c>
      <c r="T5230">
        <v>4</v>
      </c>
      <c r="U5230">
        <v>10</v>
      </c>
      <c r="V5230">
        <v>13</v>
      </c>
      <c r="W5230">
        <v>3</v>
      </c>
      <c r="X5230">
        <v>2</v>
      </c>
      <c r="Y5230">
        <v>0</v>
      </c>
      <c r="Z5230">
        <v>0</v>
      </c>
      <c r="AA5230">
        <v>7</v>
      </c>
      <c r="AB5230">
        <v>3.75</v>
      </c>
      <c r="AC5230">
        <v>1.5</v>
      </c>
      <c r="AD5230" t="str">
        <f t="shared" si="165"/>
        <v>H</v>
      </c>
      <c r="AE5230" t="str">
        <f t="shared" si="164"/>
        <v>N</v>
      </c>
      <c r="AR5230">
        <v>0</v>
      </c>
      <c r="AS5230">
        <v>3</v>
      </c>
    </row>
    <row r="5231" spans="1:45" x14ac:dyDescent="0.3">
      <c r="A5231" t="s">
        <v>5462</v>
      </c>
      <c r="B5231" t="s">
        <v>5170</v>
      </c>
      <c r="C5231">
        <v>30</v>
      </c>
      <c r="D5231" s="1">
        <v>39158</v>
      </c>
      <c r="F5231" t="s">
        <v>54</v>
      </c>
      <c r="G5231" t="s">
        <v>75</v>
      </c>
      <c r="H5231">
        <v>1</v>
      </c>
      <c r="I5231">
        <v>2</v>
      </c>
      <c r="J5231" t="s">
        <v>47</v>
      </c>
      <c r="K5231">
        <v>0</v>
      </c>
      <c r="L5231">
        <v>0</v>
      </c>
      <c r="M5231" t="s">
        <v>61</v>
      </c>
      <c r="N5231" t="s">
        <v>4097</v>
      </c>
      <c r="O5231">
        <v>9</v>
      </c>
      <c r="P5231">
        <v>10</v>
      </c>
      <c r="Q5231">
        <v>3</v>
      </c>
      <c r="R5231">
        <v>7</v>
      </c>
      <c r="S5231">
        <v>10</v>
      </c>
      <c r="T5231">
        <v>9</v>
      </c>
      <c r="U5231">
        <v>18</v>
      </c>
      <c r="V5231">
        <v>22</v>
      </c>
      <c r="W5231">
        <v>4</v>
      </c>
      <c r="X5231">
        <v>4</v>
      </c>
      <c r="Y5231">
        <v>1</v>
      </c>
      <c r="Z5231">
        <v>0</v>
      </c>
      <c r="AA5231">
        <v>1.72</v>
      </c>
      <c r="AB5231">
        <v>3.5</v>
      </c>
      <c r="AC5231">
        <v>4.75</v>
      </c>
      <c r="AD5231" t="str">
        <f t="shared" si="165"/>
        <v>A</v>
      </c>
      <c r="AE5231" t="str">
        <f t="shared" si="164"/>
        <v>Y</v>
      </c>
      <c r="AR5231">
        <v>0</v>
      </c>
      <c r="AS5231">
        <v>3</v>
      </c>
    </row>
    <row r="5232" spans="1:45" x14ac:dyDescent="0.3">
      <c r="A5232" t="s">
        <v>5463</v>
      </c>
      <c r="B5232" t="s">
        <v>5170</v>
      </c>
      <c r="C5232">
        <v>30</v>
      </c>
      <c r="D5232" s="1">
        <v>39158</v>
      </c>
      <c r="F5232" t="s">
        <v>53</v>
      </c>
      <c r="G5232" t="s">
        <v>69</v>
      </c>
      <c r="H5232">
        <v>3</v>
      </c>
      <c r="I5232">
        <v>0</v>
      </c>
      <c r="J5232" t="s">
        <v>51</v>
      </c>
      <c r="K5232">
        <v>2</v>
      </c>
      <c r="L5232">
        <v>0</v>
      </c>
      <c r="M5232" t="s">
        <v>51</v>
      </c>
      <c r="N5232" t="s">
        <v>3657</v>
      </c>
      <c r="O5232">
        <v>13</v>
      </c>
      <c r="P5232">
        <v>7</v>
      </c>
      <c r="Q5232">
        <v>8</v>
      </c>
      <c r="R5232">
        <v>4</v>
      </c>
      <c r="S5232">
        <v>5</v>
      </c>
      <c r="T5232">
        <v>1</v>
      </c>
      <c r="U5232">
        <v>7</v>
      </c>
      <c r="V5232">
        <v>10</v>
      </c>
      <c r="W5232">
        <v>0</v>
      </c>
      <c r="X5232">
        <v>0</v>
      </c>
      <c r="Y5232">
        <v>0</v>
      </c>
      <c r="Z5232">
        <v>0</v>
      </c>
      <c r="AA5232">
        <v>1.1599999999999999</v>
      </c>
      <c r="AB5232">
        <v>6.5</v>
      </c>
      <c r="AC5232">
        <v>15</v>
      </c>
      <c r="AD5232" t="str">
        <f t="shared" si="165"/>
        <v>A</v>
      </c>
      <c r="AE5232" t="str">
        <f t="shared" si="164"/>
        <v>N</v>
      </c>
      <c r="AR5232">
        <v>3</v>
      </c>
      <c r="AS5232">
        <v>0</v>
      </c>
    </row>
    <row r="5233" spans="1:45" x14ac:dyDescent="0.3">
      <c r="A5233" t="s">
        <v>5464</v>
      </c>
      <c r="B5233" t="s">
        <v>5170</v>
      </c>
      <c r="C5233">
        <v>30</v>
      </c>
      <c r="D5233" s="1">
        <v>39158</v>
      </c>
      <c r="F5233" t="s">
        <v>79</v>
      </c>
      <c r="G5233" t="s">
        <v>843</v>
      </c>
      <c r="H5233">
        <v>4</v>
      </c>
      <c r="I5233">
        <v>1</v>
      </c>
      <c r="J5233" t="s">
        <v>51</v>
      </c>
      <c r="K5233">
        <v>3</v>
      </c>
      <c r="L5233">
        <v>0</v>
      </c>
      <c r="M5233" t="s">
        <v>51</v>
      </c>
      <c r="N5233" t="s">
        <v>3614</v>
      </c>
      <c r="O5233">
        <v>15</v>
      </c>
      <c r="P5233">
        <v>7</v>
      </c>
      <c r="Q5233">
        <v>7</v>
      </c>
      <c r="R5233">
        <v>0</v>
      </c>
      <c r="S5233">
        <v>1</v>
      </c>
      <c r="T5233">
        <v>5</v>
      </c>
      <c r="U5233">
        <v>14</v>
      </c>
      <c r="V5233">
        <v>13</v>
      </c>
      <c r="W5233">
        <v>1</v>
      </c>
      <c r="X5233">
        <v>2</v>
      </c>
      <c r="Y5233">
        <v>0</v>
      </c>
      <c r="Z5233">
        <v>0</v>
      </c>
      <c r="AA5233">
        <v>1.3</v>
      </c>
      <c r="AB5233">
        <v>5</v>
      </c>
      <c r="AC5233">
        <v>9</v>
      </c>
      <c r="AD5233" t="str">
        <f t="shared" si="165"/>
        <v>A</v>
      </c>
      <c r="AE5233" t="str">
        <f t="shared" si="164"/>
        <v>N</v>
      </c>
      <c r="AR5233">
        <v>3</v>
      </c>
      <c r="AS5233">
        <v>0</v>
      </c>
    </row>
    <row r="5234" spans="1:45" x14ac:dyDescent="0.3">
      <c r="A5234" t="s">
        <v>5465</v>
      </c>
      <c r="B5234" t="s">
        <v>5170</v>
      </c>
      <c r="C5234">
        <v>30</v>
      </c>
      <c r="D5234" s="1">
        <v>39158</v>
      </c>
      <c r="F5234" t="s">
        <v>845</v>
      </c>
      <c r="G5234" t="s">
        <v>59</v>
      </c>
      <c r="H5234">
        <v>0</v>
      </c>
      <c r="I5234">
        <v>2</v>
      </c>
      <c r="J5234" t="s">
        <v>47</v>
      </c>
      <c r="K5234">
        <v>0</v>
      </c>
      <c r="L5234">
        <v>0</v>
      </c>
      <c r="M5234" t="s">
        <v>61</v>
      </c>
      <c r="N5234" t="s">
        <v>5045</v>
      </c>
      <c r="O5234">
        <v>11</v>
      </c>
      <c r="P5234">
        <v>14</v>
      </c>
      <c r="Q5234">
        <v>5</v>
      </c>
      <c r="R5234">
        <v>8</v>
      </c>
      <c r="S5234">
        <v>10</v>
      </c>
      <c r="T5234">
        <v>3</v>
      </c>
      <c r="U5234">
        <v>13</v>
      </c>
      <c r="V5234">
        <v>21</v>
      </c>
      <c r="W5234">
        <v>1</v>
      </c>
      <c r="X5234">
        <v>2</v>
      </c>
      <c r="Y5234">
        <v>0</v>
      </c>
      <c r="Z5234">
        <v>0</v>
      </c>
      <c r="AA5234">
        <v>1.95</v>
      </c>
      <c r="AB5234">
        <v>3.3</v>
      </c>
      <c r="AC5234">
        <v>3.8</v>
      </c>
      <c r="AD5234" t="str">
        <f t="shared" si="165"/>
        <v>A</v>
      </c>
      <c r="AE5234" t="str">
        <f t="shared" si="164"/>
        <v>Y</v>
      </c>
      <c r="AR5234">
        <v>0</v>
      </c>
      <c r="AS5234">
        <v>3</v>
      </c>
    </row>
    <row r="5235" spans="1:45" x14ac:dyDescent="0.3">
      <c r="A5235" t="s">
        <v>5466</v>
      </c>
      <c r="B5235" t="s">
        <v>5170</v>
      </c>
      <c r="C5235">
        <v>30</v>
      </c>
      <c r="D5235" s="1">
        <v>39158</v>
      </c>
      <c r="F5235" t="s">
        <v>5176</v>
      </c>
      <c r="G5235" t="s">
        <v>4021</v>
      </c>
      <c r="H5235">
        <v>0</v>
      </c>
      <c r="I5235">
        <v>0</v>
      </c>
      <c r="J5235" t="s">
        <v>61</v>
      </c>
      <c r="K5235">
        <v>0</v>
      </c>
      <c r="L5235">
        <v>0</v>
      </c>
      <c r="M5235" t="s">
        <v>61</v>
      </c>
      <c r="N5235" t="s">
        <v>3619</v>
      </c>
      <c r="O5235">
        <v>5</v>
      </c>
      <c r="P5235">
        <v>10</v>
      </c>
      <c r="Q5235">
        <v>0</v>
      </c>
      <c r="R5235">
        <v>5</v>
      </c>
      <c r="S5235">
        <v>10</v>
      </c>
      <c r="T5235">
        <v>4</v>
      </c>
      <c r="U5235">
        <v>11</v>
      </c>
      <c r="V5235">
        <v>15</v>
      </c>
      <c r="W5235">
        <v>1</v>
      </c>
      <c r="X5235">
        <v>1</v>
      </c>
      <c r="Y5235">
        <v>0</v>
      </c>
      <c r="Z5235">
        <v>0</v>
      </c>
      <c r="AA5235">
        <v>2</v>
      </c>
      <c r="AB5235">
        <v>3.3</v>
      </c>
      <c r="AC5235">
        <v>3.6</v>
      </c>
      <c r="AD5235" t="str">
        <f t="shared" si="165"/>
        <v>A</v>
      </c>
      <c r="AE5235" t="str">
        <f t="shared" si="164"/>
        <v>N</v>
      </c>
      <c r="AR5235">
        <v>1</v>
      </c>
      <c r="AS5235">
        <v>1</v>
      </c>
    </row>
    <row r="5236" spans="1:45" x14ac:dyDescent="0.3">
      <c r="A5236" t="s">
        <v>5467</v>
      </c>
      <c r="B5236" t="s">
        <v>5170</v>
      </c>
      <c r="C5236">
        <v>30</v>
      </c>
      <c r="D5236" s="1">
        <v>39158</v>
      </c>
      <c r="F5236" t="s">
        <v>64</v>
      </c>
      <c r="G5236" t="s">
        <v>2373</v>
      </c>
      <c r="H5236">
        <v>3</v>
      </c>
      <c r="I5236">
        <v>1</v>
      </c>
      <c r="J5236" t="s">
        <v>51</v>
      </c>
      <c r="K5236">
        <v>1</v>
      </c>
      <c r="L5236">
        <v>0</v>
      </c>
      <c r="M5236" t="s">
        <v>51</v>
      </c>
      <c r="N5236" t="s">
        <v>3655</v>
      </c>
      <c r="O5236">
        <v>17</v>
      </c>
      <c r="P5236">
        <v>2</v>
      </c>
      <c r="Q5236">
        <v>11</v>
      </c>
      <c r="R5236">
        <v>2</v>
      </c>
      <c r="S5236">
        <v>5</v>
      </c>
      <c r="T5236">
        <v>4</v>
      </c>
      <c r="U5236">
        <v>5</v>
      </c>
      <c r="V5236">
        <v>8</v>
      </c>
      <c r="W5236">
        <v>0</v>
      </c>
      <c r="X5236">
        <v>0</v>
      </c>
      <c r="Y5236">
        <v>0</v>
      </c>
      <c r="Z5236">
        <v>0</v>
      </c>
      <c r="AA5236">
        <v>1.4</v>
      </c>
      <c r="AB5236">
        <v>4</v>
      </c>
      <c r="AC5236">
        <v>7</v>
      </c>
      <c r="AD5236" t="str">
        <f t="shared" si="165"/>
        <v>A</v>
      </c>
      <c r="AE5236" t="str">
        <f t="shared" si="164"/>
        <v>N</v>
      </c>
      <c r="AR5236">
        <v>3</v>
      </c>
      <c r="AS5236">
        <v>0</v>
      </c>
    </row>
    <row r="5237" spans="1:45" x14ac:dyDescent="0.3">
      <c r="A5237" t="s">
        <v>5468</v>
      </c>
      <c r="B5237" t="s">
        <v>5170</v>
      </c>
      <c r="C5237">
        <v>30</v>
      </c>
      <c r="D5237" s="1">
        <v>39158</v>
      </c>
      <c r="F5237" t="s">
        <v>4795</v>
      </c>
      <c r="G5237" t="s">
        <v>3176</v>
      </c>
      <c r="H5237">
        <v>0</v>
      </c>
      <c r="I5237">
        <v>0</v>
      </c>
      <c r="J5237" t="s">
        <v>61</v>
      </c>
      <c r="K5237">
        <v>0</v>
      </c>
      <c r="L5237">
        <v>0</v>
      </c>
      <c r="M5237" t="s">
        <v>61</v>
      </c>
      <c r="N5237" t="s">
        <v>5359</v>
      </c>
      <c r="O5237">
        <v>6</v>
      </c>
      <c r="P5237">
        <v>3</v>
      </c>
      <c r="Q5237">
        <v>3</v>
      </c>
      <c r="R5237">
        <v>0</v>
      </c>
      <c r="S5237">
        <v>7</v>
      </c>
      <c r="T5237">
        <v>1</v>
      </c>
      <c r="U5237">
        <v>13</v>
      </c>
      <c r="V5237">
        <v>6</v>
      </c>
      <c r="W5237">
        <v>1</v>
      </c>
      <c r="X5237">
        <v>0</v>
      </c>
      <c r="Y5237">
        <v>0</v>
      </c>
      <c r="Z5237">
        <v>0</v>
      </c>
      <c r="AA5237">
        <v>2.1</v>
      </c>
      <c r="AB5237">
        <v>3.25</v>
      </c>
      <c r="AC5237">
        <v>3.4</v>
      </c>
      <c r="AD5237" t="str">
        <f t="shared" si="165"/>
        <v>A</v>
      </c>
      <c r="AE5237" t="str">
        <f t="shared" si="164"/>
        <v>N</v>
      </c>
      <c r="AR5237">
        <v>1</v>
      </c>
      <c r="AS5237">
        <v>1</v>
      </c>
    </row>
    <row r="5238" spans="1:45" x14ac:dyDescent="0.3">
      <c r="A5238" t="s">
        <v>5469</v>
      </c>
      <c r="B5238" t="s">
        <v>5170</v>
      </c>
      <c r="C5238">
        <v>30</v>
      </c>
      <c r="D5238" s="1">
        <v>39159</v>
      </c>
      <c r="F5238" t="s">
        <v>49</v>
      </c>
      <c r="G5238" t="s">
        <v>56</v>
      </c>
      <c r="H5238">
        <v>0</v>
      </c>
      <c r="I5238">
        <v>0</v>
      </c>
      <c r="J5238" t="s">
        <v>61</v>
      </c>
      <c r="K5238">
        <v>0</v>
      </c>
      <c r="L5238">
        <v>0</v>
      </c>
      <c r="M5238" t="s">
        <v>61</v>
      </c>
      <c r="N5238" t="s">
        <v>5026</v>
      </c>
      <c r="O5238">
        <v>9</v>
      </c>
      <c r="P5238">
        <v>7</v>
      </c>
      <c r="Q5238">
        <v>3</v>
      </c>
      <c r="R5238">
        <v>3</v>
      </c>
      <c r="S5238">
        <v>2</v>
      </c>
      <c r="T5238">
        <v>6</v>
      </c>
      <c r="U5238">
        <v>11</v>
      </c>
      <c r="V5238">
        <v>12</v>
      </c>
      <c r="W5238">
        <v>2</v>
      </c>
      <c r="X5238">
        <v>3</v>
      </c>
      <c r="Y5238">
        <v>0</v>
      </c>
      <c r="Z5238">
        <v>0</v>
      </c>
      <c r="AA5238">
        <v>4</v>
      </c>
      <c r="AB5238">
        <v>3.25</v>
      </c>
      <c r="AC5238">
        <v>1.9</v>
      </c>
      <c r="AD5238" t="str">
        <f t="shared" si="165"/>
        <v>H</v>
      </c>
      <c r="AE5238" t="str">
        <f t="shared" si="164"/>
        <v>N</v>
      </c>
      <c r="AR5238">
        <v>1</v>
      </c>
      <c r="AS5238">
        <v>1</v>
      </c>
    </row>
    <row r="5239" spans="1:45" x14ac:dyDescent="0.3">
      <c r="A5239" t="s">
        <v>5470</v>
      </c>
      <c r="B5239" t="s">
        <v>5170</v>
      </c>
      <c r="C5239">
        <v>30</v>
      </c>
      <c r="D5239" s="1">
        <v>39159</v>
      </c>
      <c r="F5239" t="s">
        <v>1988</v>
      </c>
      <c r="G5239" t="s">
        <v>63</v>
      </c>
      <c r="H5239">
        <v>2</v>
      </c>
      <c r="I5239">
        <v>0</v>
      </c>
      <c r="J5239" t="s">
        <v>51</v>
      </c>
      <c r="K5239">
        <v>0</v>
      </c>
      <c r="L5239">
        <v>0</v>
      </c>
      <c r="M5239" t="s">
        <v>61</v>
      </c>
      <c r="N5239" t="s">
        <v>3631</v>
      </c>
      <c r="O5239">
        <v>10</v>
      </c>
      <c r="P5239">
        <v>12</v>
      </c>
      <c r="Q5239">
        <v>4</v>
      </c>
      <c r="R5239">
        <v>6</v>
      </c>
      <c r="S5239">
        <v>5</v>
      </c>
      <c r="T5239">
        <v>5</v>
      </c>
      <c r="U5239">
        <v>14</v>
      </c>
      <c r="V5239">
        <v>20</v>
      </c>
      <c r="W5239">
        <v>1</v>
      </c>
      <c r="X5239">
        <v>2</v>
      </c>
      <c r="Y5239">
        <v>0</v>
      </c>
      <c r="Z5239">
        <v>0</v>
      </c>
      <c r="AA5239">
        <v>2.4</v>
      </c>
      <c r="AB5239">
        <v>3.25</v>
      </c>
      <c r="AC5239">
        <v>2.8</v>
      </c>
      <c r="AD5239" t="str">
        <f t="shared" si="165"/>
        <v>A</v>
      </c>
      <c r="AE5239" t="str">
        <f t="shared" si="164"/>
        <v>N</v>
      </c>
      <c r="AR5239">
        <v>3</v>
      </c>
      <c r="AS5239">
        <v>0</v>
      </c>
    </row>
    <row r="5240" spans="1:45" x14ac:dyDescent="0.3">
      <c r="A5240" t="s">
        <v>5471</v>
      </c>
      <c r="B5240" t="s">
        <v>5170</v>
      </c>
      <c r="C5240">
        <v>30</v>
      </c>
      <c r="D5240" s="1">
        <v>39159</v>
      </c>
      <c r="F5240" t="s">
        <v>73</v>
      </c>
      <c r="G5240" t="s">
        <v>45</v>
      </c>
      <c r="H5240">
        <v>1</v>
      </c>
      <c r="I5240">
        <v>0</v>
      </c>
      <c r="J5240" t="s">
        <v>51</v>
      </c>
      <c r="K5240">
        <v>0</v>
      </c>
      <c r="L5240">
        <v>0</v>
      </c>
      <c r="M5240" t="s">
        <v>61</v>
      </c>
      <c r="N5240" t="s">
        <v>4412</v>
      </c>
      <c r="O5240">
        <v>11</v>
      </c>
      <c r="P5240">
        <v>18</v>
      </c>
      <c r="Q5240">
        <v>4</v>
      </c>
      <c r="R5240">
        <v>9</v>
      </c>
      <c r="S5240">
        <v>5</v>
      </c>
      <c r="T5240">
        <v>4</v>
      </c>
      <c r="U5240">
        <v>17</v>
      </c>
      <c r="V5240">
        <v>13</v>
      </c>
      <c r="W5240">
        <v>6</v>
      </c>
      <c r="X5240">
        <v>0</v>
      </c>
      <c r="Y5240">
        <v>0</v>
      </c>
      <c r="Z5240">
        <v>0</v>
      </c>
      <c r="AA5240">
        <v>3.1</v>
      </c>
      <c r="AB5240">
        <v>3.3</v>
      </c>
      <c r="AC5240">
        <v>2.2000000000000002</v>
      </c>
      <c r="AD5240" t="str">
        <f t="shared" si="165"/>
        <v>H</v>
      </c>
      <c r="AE5240" t="str">
        <f t="shared" si="164"/>
        <v>Y</v>
      </c>
      <c r="AR5240">
        <v>3</v>
      </c>
      <c r="AS5240">
        <v>0</v>
      </c>
    </row>
    <row r="5241" spans="1:45" x14ac:dyDescent="0.3">
      <c r="A5241" t="s">
        <v>5472</v>
      </c>
      <c r="B5241" t="s">
        <v>5170</v>
      </c>
      <c r="C5241">
        <v>31</v>
      </c>
      <c r="D5241" s="1">
        <v>39172</v>
      </c>
      <c r="F5241" t="s">
        <v>843</v>
      </c>
      <c r="G5241" t="s">
        <v>69</v>
      </c>
      <c r="H5241">
        <v>1</v>
      </c>
      <c r="I5241">
        <v>0</v>
      </c>
      <c r="J5241" t="s">
        <v>51</v>
      </c>
      <c r="K5241">
        <v>0</v>
      </c>
      <c r="L5241">
        <v>0</v>
      </c>
      <c r="M5241" t="s">
        <v>61</v>
      </c>
      <c r="N5241" t="s">
        <v>4412</v>
      </c>
      <c r="O5241">
        <v>19</v>
      </c>
      <c r="P5241">
        <v>7</v>
      </c>
      <c r="Q5241">
        <v>12</v>
      </c>
      <c r="R5241">
        <v>4</v>
      </c>
      <c r="S5241">
        <v>11</v>
      </c>
      <c r="T5241">
        <v>4</v>
      </c>
      <c r="U5241">
        <v>8</v>
      </c>
      <c r="V5241">
        <v>12</v>
      </c>
      <c r="W5241">
        <v>1</v>
      </c>
      <c r="X5241">
        <v>3</v>
      </c>
      <c r="Y5241">
        <v>0</v>
      </c>
      <c r="Z5241">
        <v>0</v>
      </c>
      <c r="AA5241">
        <v>1.61</v>
      </c>
      <c r="AB5241">
        <v>3.6</v>
      </c>
      <c r="AC5241">
        <v>5.5</v>
      </c>
      <c r="AD5241" t="str">
        <f t="shared" si="165"/>
        <v>A</v>
      </c>
      <c r="AE5241" t="str">
        <f t="shared" si="164"/>
        <v>N</v>
      </c>
      <c r="AR5241">
        <v>3</v>
      </c>
      <c r="AS5241">
        <v>0</v>
      </c>
    </row>
    <row r="5242" spans="1:45" x14ac:dyDescent="0.3">
      <c r="A5242" t="s">
        <v>5473</v>
      </c>
      <c r="B5242" t="s">
        <v>5170</v>
      </c>
      <c r="C5242">
        <v>31</v>
      </c>
      <c r="D5242" s="1">
        <v>39172</v>
      </c>
      <c r="F5242" t="s">
        <v>1988</v>
      </c>
      <c r="G5242" t="s">
        <v>4795</v>
      </c>
      <c r="H5242">
        <v>1</v>
      </c>
      <c r="I5242">
        <v>0</v>
      </c>
      <c r="J5242" t="s">
        <v>51</v>
      </c>
      <c r="K5242">
        <v>0</v>
      </c>
      <c r="L5242">
        <v>0</v>
      </c>
      <c r="M5242" t="s">
        <v>61</v>
      </c>
      <c r="N5242" t="s">
        <v>4115</v>
      </c>
      <c r="O5242">
        <v>4</v>
      </c>
      <c r="P5242">
        <v>6</v>
      </c>
      <c r="Q5242">
        <v>1</v>
      </c>
      <c r="R5242">
        <v>1</v>
      </c>
      <c r="S5242">
        <v>4</v>
      </c>
      <c r="T5242">
        <v>9</v>
      </c>
      <c r="U5242">
        <v>10</v>
      </c>
      <c r="V5242">
        <v>15</v>
      </c>
      <c r="W5242">
        <v>1</v>
      </c>
      <c r="X5242">
        <v>3</v>
      </c>
      <c r="Y5242">
        <v>0</v>
      </c>
      <c r="Z5242">
        <v>0</v>
      </c>
      <c r="AA5242">
        <v>2.1</v>
      </c>
      <c r="AB5242">
        <v>3.25</v>
      </c>
      <c r="AC5242">
        <v>3.4</v>
      </c>
      <c r="AD5242" t="str">
        <f t="shared" si="165"/>
        <v>A</v>
      </c>
      <c r="AE5242" t="str">
        <f t="shared" si="164"/>
        <v>N</v>
      </c>
      <c r="AR5242">
        <v>3</v>
      </c>
      <c r="AS5242">
        <v>0</v>
      </c>
    </row>
    <row r="5243" spans="1:45" x14ac:dyDescent="0.3">
      <c r="A5243" t="s">
        <v>5474</v>
      </c>
      <c r="B5243" t="s">
        <v>5170</v>
      </c>
      <c r="C5243">
        <v>31</v>
      </c>
      <c r="D5243" s="1">
        <v>39172</v>
      </c>
      <c r="F5243" t="s">
        <v>3176</v>
      </c>
      <c r="G5243" t="s">
        <v>4021</v>
      </c>
      <c r="H5243">
        <v>1</v>
      </c>
      <c r="I5243">
        <v>1</v>
      </c>
      <c r="J5243" t="s">
        <v>61</v>
      </c>
      <c r="K5243">
        <v>0</v>
      </c>
      <c r="L5243">
        <v>1</v>
      </c>
      <c r="M5243" t="s">
        <v>47</v>
      </c>
      <c r="N5243" t="s">
        <v>3624</v>
      </c>
      <c r="O5243">
        <v>13</v>
      </c>
      <c r="P5243">
        <v>10</v>
      </c>
      <c r="Q5243">
        <v>9</v>
      </c>
      <c r="R5243">
        <v>7</v>
      </c>
      <c r="S5243">
        <v>6</v>
      </c>
      <c r="T5243">
        <v>4</v>
      </c>
      <c r="U5243">
        <v>14</v>
      </c>
      <c r="V5243">
        <v>22</v>
      </c>
      <c r="W5243">
        <v>1</v>
      </c>
      <c r="X5243">
        <v>0</v>
      </c>
      <c r="Y5243">
        <v>0</v>
      </c>
      <c r="Z5243">
        <v>0</v>
      </c>
      <c r="AA5243">
        <v>2.2999999999999998</v>
      </c>
      <c r="AB5243">
        <v>3.25</v>
      </c>
      <c r="AC5243">
        <v>3</v>
      </c>
      <c r="AD5243" t="str">
        <f t="shared" si="165"/>
        <v>A</v>
      </c>
      <c r="AE5243" t="str">
        <f t="shared" si="164"/>
        <v>N</v>
      </c>
      <c r="AR5243">
        <v>1</v>
      </c>
      <c r="AS5243">
        <v>1</v>
      </c>
    </row>
    <row r="5244" spans="1:45" x14ac:dyDescent="0.3">
      <c r="A5244" t="s">
        <v>5475</v>
      </c>
      <c r="B5244" t="s">
        <v>5170</v>
      </c>
      <c r="C5244">
        <v>31</v>
      </c>
      <c r="D5244" s="1">
        <v>39172</v>
      </c>
      <c r="F5244" t="s">
        <v>56</v>
      </c>
      <c r="G5244" t="s">
        <v>45</v>
      </c>
      <c r="H5244">
        <v>4</v>
      </c>
      <c r="I5244">
        <v>1</v>
      </c>
      <c r="J5244" t="s">
        <v>51</v>
      </c>
      <c r="K5244">
        <v>2</v>
      </c>
      <c r="L5244">
        <v>0</v>
      </c>
      <c r="M5244" t="s">
        <v>51</v>
      </c>
      <c r="N5244" t="s">
        <v>3619</v>
      </c>
      <c r="O5244">
        <v>12</v>
      </c>
      <c r="P5244">
        <v>11</v>
      </c>
      <c r="Q5244">
        <v>7</v>
      </c>
      <c r="R5244">
        <v>3</v>
      </c>
      <c r="S5244">
        <v>2</v>
      </c>
      <c r="T5244">
        <v>7</v>
      </c>
      <c r="U5244">
        <v>17</v>
      </c>
      <c r="V5244">
        <v>8</v>
      </c>
      <c r="W5244">
        <v>1</v>
      </c>
      <c r="X5244">
        <v>3</v>
      </c>
      <c r="Y5244">
        <v>0</v>
      </c>
      <c r="Z5244">
        <v>0</v>
      </c>
      <c r="AA5244">
        <v>2.2000000000000002</v>
      </c>
      <c r="AB5244">
        <v>3.2</v>
      </c>
      <c r="AC5244">
        <v>3.25</v>
      </c>
      <c r="AD5244" t="str">
        <f t="shared" si="165"/>
        <v>A</v>
      </c>
      <c r="AE5244" t="str">
        <f t="shared" si="164"/>
        <v>N</v>
      </c>
      <c r="AR5244">
        <v>3</v>
      </c>
      <c r="AS5244">
        <v>0</v>
      </c>
    </row>
    <row r="5245" spans="1:45" x14ac:dyDescent="0.3">
      <c r="A5245" t="s">
        <v>5476</v>
      </c>
      <c r="B5245" t="s">
        <v>5170</v>
      </c>
      <c r="C5245">
        <v>31</v>
      </c>
      <c r="D5245" s="1">
        <v>39172</v>
      </c>
      <c r="F5245" t="s">
        <v>79</v>
      </c>
      <c r="G5245" t="s">
        <v>54</v>
      </c>
      <c r="H5245">
        <v>4</v>
      </c>
      <c r="I5245">
        <v>1</v>
      </c>
      <c r="J5245" t="s">
        <v>51</v>
      </c>
      <c r="K5245">
        <v>0</v>
      </c>
      <c r="L5245">
        <v>1</v>
      </c>
      <c r="M5245" t="s">
        <v>47</v>
      </c>
      <c r="N5245" t="s">
        <v>3657</v>
      </c>
      <c r="O5245">
        <v>27</v>
      </c>
      <c r="P5245">
        <v>6</v>
      </c>
      <c r="Q5245">
        <v>17</v>
      </c>
      <c r="R5245">
        <v>3</v>
      </c>
      <c r="S5245">
        <v>8</v>
      </c>
      <c r="T5245">
        <v>1</v>
      </c>
      <c r="U5245">
        <v>7</v>
      </c>
      <c r="V5245">
        <v>12</v>
      </c>
      <c r="W5245">
        <v>1</v>
      </c>
      <c r="X5245">
        <v>3</v>
      </c>
      <c r="Y5245">
        <v>0</v>
      </c>
      <c r="Z5245">
        <v>0</v>
      </c>
      <c r="AA5245">
        <v>1.33</v>
      </c>
      <c r="AB5245">
        <v>4.5</v>
      </c>
      <c r="AC5245">
        <v>9.5</v>
      </c>
      <c r="AD5245" t="str">
        <f t="shared" si="165"/>
        <v>A</v>
      </c>
      <c r="AE5245" t="str">
        <f t="shared" si="164"/>
        <v>N</v>
      </c>
      <c r="AR5245">
        <v>3</v>
      </c>
      <c r="AS5245">
        <v>0</v>
      </c>
    </row>
    <row r="5246" spans="1:45" x14ac:dyDescent="0.3">
      <c r="A5246" t="s">
        <v>5477</v>
      </c>
      <c r="B5246" t="s">
        <v>5170</v>
      </c>
      <c r="C5246">
        <v>31</v>
      </c>
      <c r="D5246" s="1">
        <v>39172</v>
      </c>
      <c r="F5246" t="s">
        <v>63</v>
      </c>
      <c r="G5246" t="s">
        <v>59</v>
      </c>
      <c r="H5246">
        <v>0</v>
      </c>
      <c r="I5246">
        <v>1</v>
      </c>
      <c r="J5246" t="s">
        <v>47</v>
      </c>
      <c r="K5246">
        <v>0</v>
      </c>
      <c r="L5246">
        <v>0</v>
      </c>
      <c r="M5246" t="s">
        <v>61</v>
      </c>
      <c r="N5246" t="s">
        <v>3616</v>
      </c>
      <c r="O5246">
        <v>15</v>
      </c>
      <c r="P5246">
        <v>7</v>
      </c>
      <c r="Q5246">
        <v>6</v>
      </c>
      <c r="R5246">
        <v>5</v>
      </c>
      <c r="S5246">
        <v>8</v>
      </c>
      <c r="T5246">
        <v>1</v>
      </c>
      <c r="U5246">
        <v>9</v>
      </c>
      <c r="V5246">
        <v>16</v>
      </c>
      <c r="W5246">
        <v>1</v>
      </c>
      <c r="X5246">
        <v>3</v>
      </c>
      <c r="Y5246">
        <v>0</v>
      </c>
      <c r="Z5246">
        <v>0</v>
      </c>
      <c r="AA5246">
        <v>1.9</v>
      </c>
      <c r="AB5246">
        <v>3.3</v>
      </c>
      <c r="AC5246">
        <v>4</v>
      </c>
      <c r="AD5246" t="str">
        <f t="shared" si="165"/>
        <v>A</v>
      </c>
      <c r="AE5246" t="str">
        <f t="shared" si="164"/>
        <v>Y</v>
      </c>
      <c r="AR5246">
        <v>0</v>
      </c>
      <c r="AS5246">
        <v>3</v>
      </c>
    </row>
    <row r="5247" spans="1:45" x14ac:dyDescent="0.3">
      <c r="A5247" t="s">
        <v>5478</v>
      </c>
      <c r="B5247" t="s">
        <v>5170</v>
      </c>
      <c r="C5247">
        <v>31</v>
      </c>
      <c r="D5247" s="1">
        <v>39172</v>
      </c>
      <c r="F5247" t="s">
        <v>2373</v>
      </c>
      <c r="G5247" t="s">
        <v>53</v>
      </c>
      <c r="H5247">
        <v>0</v>
      </c>
      <c r="I5247">
        <v>1</v>
      </c>
      <c r="J5247" t="s">
        <v>47</v>
      </c>
      <c r="K5247">
        <v>0</v>
      </c>
      <c r="L5247">
        <v>0</v>
      </c>
      <c r="M5247" t="s">
        <v>61</v>
      </c>
      <c r="N5247" t="s">
        <v>3637</v>
      </c>
      <c r="O5247">
        <v>12</v>
      </c>
      <c r="P5247">
        <v>13</v>
      </c>
      <c r="Q5247">
        <v>6</v>
      </c>
      <c r="R5247">
        <v>8</v>
      </c>
      <c r="S5247">
        <v>5</v>
      </c>
      <c r="T5247">
        <v>10</v>
      </c>
      <c r="U5247">
        <v>18</v>
      </c>
      <c r="V5247">
        <v>9</v>
      </c>
      <c r="W5247">
        <v>1</v>
      </c>
      <c r="X5247">
        <v>3</v>
      </c>
      <c r="Y5247">
        <v>0</v>
      </c>
      <c r="Z5247">
        <v>0</v>
      </c>
      <c r="AA5247">
        <v>9.5</v>
      </c>
      <c r="AB5247">
        <v>4.5</v>
      </c>
      <c r="AC5247">
        <v>1.33</v>
      </c>
      <c r="AD5247" t="str">
        <f t="shared" si="165"/>
        <v>H</v>
      </c>
      <c r="AE5247" t="str">
        <f t="shared" si="164"/>
        <v>N</v>
      </c>
      <c r="AR5247">
        <v>0</v>
      </c>
      <c r="AS5247">
        <v>3</v>
      </c>
    </row>
    <row r="5248" spans="1:45" x14ac:dyDescent="0.3">
      <c r="A5248" t="s">
        <v>5479</v>
      </c>
      <c r="B5248" t="s">
        <v>5170</v>
      </c>
      <c r="C5248">
        <v>31</v>
      </c>
      <c r="D5248" s="1">
        <v>39172</v>
      </c>
      <c r="F5248" t="s">
        <v>75</v>
      </c>
      <c r="G5248" t="s">
        <v>845</v>
      </c>
      <c r="H5248">
        <v>2</v>
      </c>
      <c r="I5248">
        <v>0</v>
      </c>
      <c r="J5248" t="s">
        <v>51</v>
      </c>
      <c r="K5248">
        <v>2</v>
      </c>
      <c r="L5248">
        <v>0</v>
      </c>
      <c r="M5248" t="s">
        <v>51</v>
      </c>
      <c r="N5248" t="s">
        <v>3655</v>
      </c>
      <c r="O5248">
        <v>9</v>
      </c>
      <c r="P5248">
        <v>10</v>
      </c>
      <c r="Q5248">
        <v>6</v>
      </c>
      <c r="R5248">
        <v>3</v>
      </c>
      <c r="S5248">
        <v>3</v>
      </c>
      <c r="T5248">
        <v>4</v>
      </c>
      <c r="U5248">
        <v>11</v>
      </c>
      <c r="V5248">
        <v>17</v>
      </c>
      <c r="W5248">
        <v>0</v>
      </c>
      <c r="X5248">
        <v>1</v>
      </c>
      <c r="Y5248">
        <v>0</v>
      </c>
      <c r="Z5248">
        <v>0</v>
      </c>
      <c r="AA5248">
        <v>2.2000000000000002</v>
      </c>
      <c r="AB5248">
        <v>3.2</v>
      </c>
      <c r="AC5248">
        <v>3.25</v>
      </c>
      <c r="AD5248" t="str">
        <f t="shared" si="165"/>
        <v>A</v>
      </c>
      <c r="AE5248" t="str">
        <f t="shared" si="164"/>
        <v>N</v>
      </c>
      <c r="AR5248">
        <v>3</v>
      </c>
      <c r="AS5248">
        <v>0</v>
      </c>
    </row>
    <row r="5249" spans="1:45" x14ac:dyDescent="0.3">
      <c r="A5249" t="s">
        <v>5480</v>
      </c>
      <c r="B5249" t="s">
        <v>5170</v>
      </c>
      <c r="C5249">
        <v>31</v>
      </c>
      <c r="D5249" s="1">
        <v>39173</v>
      </c>
      <c r="F5249" t="s">
        <v>64</v>
      </c>
      <c r="G5249" t="s">
        <v>5176</v>
      </c>
      <c r="H5249">
        <v>1</v>
      </c>
      <c r="I5249">
        <v>0</v>
      </c>
      <c r="J5249" t="s">
        <v>51</v>
      </c>
      <c r="K5249">
        <v>1</v>
      </c>
      <c r="L5249">
        <v>0</v>
      </c>
      <c r="M5249" t="s">
        <v>51</v>
      </c>
      <c r="N5249" t="s">
        <v>3614</v>
      </c>
      <c r="O5249">
        <v>18</v>
      </c>
      <c r="P5249">
        <v>6</v>
      </c>
      <c r="Q5249">
        <v>7</v>
      </c>
      <c r="R5249">
        <v>3</v>
      </c>
      <c r="S5249">
        <v>5</v>
      </c>
      <c r="T5249">
        <v>7</v>
      </c>
      <c r="U5249">
        <v>7</v>
      </c>
      <c r="V5249">
        <v>6</v>
      </c>
      <c r="W5249">
        <v>1</v>
      </c>
      <c r="X5249">
        <v>0</v>
      </c>
      <c r="Y5249">
        <v>0</v>
      </c>
      <c r="Z5249">
        <v>0</v>
      </c>
      <c r="AA5249">
        <v>1.72</v>
      </c>
      <c r="AB5249">
        <v>3.4</v>
      </c>
      <c r="AC5249">
        <v>5</v>
      </c>
      <c r="AD5249" t="str">
        <f t="shared" si="165"/>
        <v>A</v>
      </c>
      <c r="AE5249" t="str">
        <f t="shared" si="164"/>
        <v>N</v>
      </c>
      <c r="AR5249">
        <v>3</v>
      </c>
      <c r="AS5249">
        <v>0</v>
      </c>
    </row>
    <row r="5250" spans="1:45" x14ac:dyDescent="0.3">
      <c r="A5250" t="s">
        <v>5481</v>
      </c>
      <c r="B5250" t="s">
        <v>5170</v>
      </c>
      <c r="C5250">
        <v>31</v>
      </c>
      <c r="D5250" s="1">
        <v>39174</v>
      </c>
      <c r="F5250" t="s">
        <v>49</v>
      </c>
      <c r="G5250" t="s">
        <v>73</v>
      </c>
      <c r="H5250">
        <v>1</v>
      </c>
      <c r="I5250">
        <v>1</v>
      </c>
      <c r="J5250" t="s">
        <v>61</v>
      </c>
      <c r="K5250">
        <v>0</v>
      </c>
      <c r="L5250">
        <v>1</v>
      </c>
      <c r="M5250" t="s">
        <v>47</v>
      </c>
      <c r="N5250" t="s">
        <v>4097</v>
      </c>
      <c r="O5250">
        <v>17</v>
      </c>
      <c r="P5250">
        <v>18</v>
      </c>
      <c r="Q5250">
        <v>10</v>
      </c>
      <c r="R5250">
        <v>8</v>
      </c>
      <c r="S5250">
        <v>5</v>
      </c>
      <c r="T5250">
        <v>6</v>
      </c>
      <c r="U5250">
        <v>18</v>
      </c>
      <c r="V5250">
        <v>16</v>
      </c>
      <c r="W5250">
        <v>3</v>
      </c>
      <c r="X5250">
        <v>3</v>
      </c>
      <c r="Y5250">
        <v>0</v>
      </c>
      <c r="Z5250">
        <v>0</v>
      </c>
      <c r="AA5250">
        <v>2.37</v>
      </c>
      <c r="AB5250">
        <v>3.2</v>
      </c>
      <c r="AC5250">
        <v>2.9</v>
      </c>
      <c r="AD5250" t="str">
        <f t="shared" si="165"/>
        <v>A</v>
      </c>
      <c r="AE5250" t="str">
        <f t="shared" si="164"/>
        <v>N</v>
      </c>
      <c r="AR5250">
        <v>1</v>
      </c>
      <c r="AS5250">
        <v>1</v>
      </c>
    </row>
    <row r="5251" spans="1:45" x14ac:dyDescent="0.3">
      <c r="A5251" t="s">
        <v>5482</v>
      </c>
      <c r="B5251" t="s">
        <v>5170</v>
      </c>
      <c r="C5251">
        <v>32</v>
      </c>
      <c r="D5251" s="1">
        <v>39178</v>
      </c>
      <c r="F5251" t="s">
        <v>73</v>
      </c>
      <c r="G5251" t="s">
        <v>3176</v>
      </c>
      <c r="H5251">
        <v>4</v>
      </c>
      <c r="I5251">
        <v>1</v>
      </c>
      <c r="J5251" t="s">
        <v>51</v>
      </c>
      <c r="K5251">
        <v>3</v>
      </c>
      <c r="L5251">
        <v>1</v>
      </c>
      <c r="M5251" t="s">
        <v>51</v>
      </c>
      <c r="N5251" t="s">
        <v>5483</v>
      </c>
      <c r="O5251">
        <v>14</v>
      </c>
      <c r="P5251">
        <v>15</v>
      </c>
      <c r="Q5251">
        <v>10</v>
      </c>
      <c r="R5251">
        <v>8</v>
      </c>
      <c r="S5251">
        <v>4</v>
      </c>
      <c r="T5251">
        <v>10</v>
      </c>
      <c r="U5251">
        <v>18</v>
      </c>
      <c r="V5251">
        <v>12</v>
      </c>
      <c r="W5251">
        <v>0</v>
      </c>
      <c r="X5251">
        <v>0</v>
      </c>
      <c r="Y5251">
        <v>0</v>
      </c>
      <c r="Z5251">
        <v>0</v>
      </c>
      <c r="AA5251">
        <v>1.66</v>
      </c>
      <c r="AB5251">
        <v>3.4</v>
      </c>
      <c r="AC5251">
        <v>5.5</v>
      </c>
      <c r="AD5251" t="str">
        <f t="shared" si="165"/>
        <v>A</v>
      </c>
      <c r="AE5251" t="str">
        <f t="shared" ref="AE5251:AE5314" si="166">IFERROR(IF(IF(IF(AC5251&gt;AA5251,G5251,F5251)=F5251,"H","A")=J5251,"Y","N"),"NAN")</f>
        <v>N</v>
      </c>
      <c r="AR5251">
        <v>3</v>
      </c>
      <c r="AS5251">
        <v>0</v>
      </c>
    </row>
    <row r="5252" spans="1:45" x14ac:dyDescent="0.3">
      <c r="A5252" t="s">
        <v>5484</v>
      </c>
      <c r="B5252" t="s">
        <v>5170</v>
      </c>
      <c r="C5252">
        <v>32</v>
      </c>
      <c r="D5252" s="1">
        <v>39178</v>
      </c>
      <c r="F5252" t="s">
        <v>59</v>
      </c>
      <c r="G5252" t="s">
        <v>1988</v>
      </c>
      <c r="H5252">
        <v>0</v>
      </c>
      <c r="I5252">
        <v>0</v>
      </c>
      <c r="J5252" t="s">
        <v>61</v>
      </c>
      <c r="K5252">
        <v>0</v>
      </c>
      <c r="L5252">
        <v>0</v>
      </c>
      <c r="M5252" t="s">
        <v>61</v>
      </c>
      <c r="N5252" t="s">
        <v>3614</v>
      </c>
      <c r="O5252">
        <v>13</v>
      </c>
      <c r="P5252">
        <v>3</v>
      </c>
      <c r="Q5252">
        <v>6</v>
      </c>
      <c r="R5252">
        <v>1</v>
      </c>
      <c r="S5252">
        <v>14</v>
      </c>
      <c r="T5252">
        <v>7</v>
      </c>
      <c r="U5252">
        <v>12</v>
      </c>
      <c r="V5252">
        <v>11</v>
      </c>
      <c r="W5252">
        <v>0</v>
      </c>
      <c r="X5252">
        <v>0</v>
      </c>
      <c r="Y5252">
        <v>0</v>
      </c>
      <c r="Z5252">
        <v>0</v>
      </c>
      <c r="AA5252">
        <v>2.1</v>
      </c>
      <c r="AB5252">
        <v>3.2</v>
      </c>
      <c r="AC5252">
        <v>3.5</v>
      </c>
      <c r="AD5252" t="str">
        <f t="shared" si="165"/>
        <v>A</v>
      </c>
      <c r="AE5252" t="str">
        <f t="shared" si="166"/>
        <v>N</v>
      </c>
      <c r="AR5252">
        <v>1</v>
      </c>
      <c r="AS5252">
        <v>1</v>
      </c>
    </row>
    <row r="5253" spans="1:45" x14ac:dyDescent="0.3">
      <c r="A5253" t="s">
        <v>5485</v>
      </c>
      <c r="B5253" t="s">
        <v>5170</v>
      </c>
      <c r="C5253">
        <v>32</v>
      </c>
      <c r="D5253" s="1">
        <v>39179</v>
      </c>
      <c r="F5253" t="s">
        <v>45</v>
      </c>
      <c r="G5253" t="s">
        <v>75</v>
      </c>
      <c r="H5253">
        <v>0</v>
      </c>
      <c r="I5253">
        <v>1</v>
      </c>
      <c r="J5253" t="s">
        <v>47</v>
      </c>
      <c r="K5253">
        <v>0</v>
      </c>
      <c r="L5253">
        <v>1</v>
      </c>
      <c r="M5253" t="s">
        <v>47</v>
      </c>
      <c r="N5253" t="s">
        <v>3616</v>
      </c>
      <c r="O5253">
        <v>29</v>
      </c>
      <c r="P5253">
        <v>6</v>
      </c>
      <c r="Q5253">
        <v>15</v>
      </c>
      <c r="R5253">
        <v>5</v>
      </c>
      <c r="S5253">
        <v>14</v>
      </c>
      <c r="T5253">
        <v>1</v>
      </c>
      <c r="U5253">
        <v>10</v>
      </c>
      <c r="V5253">
        <v>15</v>
      </c>
      <c r="W5253">
        <v>0</v>
      </c>
      <c r="X5253">
        <v>1</v>
      </c>
      <c r="Y5253">
        <v>0</v>
      </c>
      <c r="Z5253">
        <v>0</v>
      </c>
      <c r="AA5253">
        <v>1.4</v>
      </c>
      <c r="AB5253">
        <v>4.33</v>
      </c>
      <c r="AC5253">
        <v>7.5</v>
      </c>
      <c r="AD5253" t="str">
        <f t="shared" si="165"/>
        <v>A</v>
      </c>
      <c r="AE5253" t="str">
        <f t="shared" si="166"/>
        <v>Y</v>
      </c>
      <c r="AR5253">
        <v>0</v>
      </c>
      <c r="AS5253">
        <v>3</v>
      </c>
    </row>
    <row r="5254" spans="1:45" x14ac:dyDescent="0.3">
      <c r="A5254" t="s">
        <v>5486</v>
      </c>
      <c r="B5254" t="s">
        <v>5170</v>
      </c>
      <c r="C5254">
        <v>32</v>
      </c>
      <c r="D5254" s="1">
        <v>39179</v>
      </c>
      <c r="F5254" t="s">
        <v>54</v>
      </c>
      <c r="G5254" t="s">
        <v>49</v>
      </c>
      <c r="H5254">
        <v>1</v>
      </c>
      <c r="I5254">
        <v>2</v>
      </c>
      <c r="J5254" t="s">
        <v>47</v>
      </c>
      <c r="K5254">
        <v>1</v>
      </c>
      <c r="L5254">
        <v>1</v>
      </c>
      <c r="M5254" t="s">
        <v>61</v>
      </c>
      <c r="N5254" t="s">
        <v>4453</v>
      </c>
      <c r="O5254">
        <v>10</v>
      </c>
      <c r="P5254">
        <v>9</v>
      </c>
      <c r="Q5254">
        <v>3</v>
      </c>
      <c r="R5254">
        <v>7</v>
      </c>
      <c r="S5254">
        <v>4</v>
      </c>
      <c r="T5254">
        <v>10</v>
      </c>
      <c r="U5254">
        <v>17</v>
      </c>
      <c r="V5254">
        <v>12</v>
      </c>
      <c r="W5254">
        <v>2</v>
      </c>
      <c r="X5254">
        <v>1</v>
      </c>
      <c r="Y5254">
        <v>0</v>
      </c>
      <c r="Z5254">
        <v>0</v>
      </c>
      <c r="AA5254">
        <v>2</v>
      </c>
      <c r="AB5254">
        <v>3.2</v>
      </c>
      <c r="AC5254">
        <v>3.75</v>
      </c>
      <c r="AD5254" t="str">
        <f t="shared" si="165"/>
        <v>A</v>
      </c>
      <c r="AE5254" t="str">
        <f t="shared" si="166"/>
        <v>Y</v>
      </c>
      <c r="AR5254">
        <v>0</v>
      </c>
      <c r="AS5254">
        <v>3</v>
      </c>
    </row>
    <row r="5255" spans="1:45" x14ac:dyDescent="0.3">
      <c r="A5255" t="s">
        <v>5487</v>
      </c>
      <c r="B5255" t="s">
        <v>5170</v>
      </c>
      <c r="C5255">
        <v>32</v>
      </c>
      <c r="D5255" s="1">
        <v>39179</v>
      </c>
      <c r="F5255" t="s">
        <v>53</v>
      </c>
      <c r="G5255" t="s">
        <v>64</v>
      </c>
      <c r="H5255">
        <v>1</v>
      </c>
      <c r="I5255">
        <v>0</v>
      </c>
      <c r="J5255" t="s">
        <v>51</v>
      </c>
      <c r="K5255">
        <v>0</v>
      </c>
      <c r="L5255">
        <v>0</v>
      </c>
      <c r="M5255" t="s">
        <v>61</v>
      </c>
      <c r="N5255" t="s">
        <v>3641</v>
      </c>
      <c r="O5255">
        <v>11</v>
      </c>
      <c r="P5255">
        <v>6</v>
      </c>
      <c r="Q5255">
        <v>8</v>
      </c>
      <c r="R5255">
        <v>5</v>
      </c>
      <c r="S5255">
        <v>11</v>
      </c>
      <c r="T5255">
        <v>7</v>
      </c>
      <c r="U5255">
        <v>13</v>
      </c>
      <c r="V5255">
        <v>11</v>
      </c>
      <c r="W5255">
        <v>2</v>
      </c>
      <c r="X5255">
        <v>1</v>
      </c>
      <c r="Y5255">
        <v>0</v>
      </c>
      <c r="Z5255">
        <v>0</v>
      </c>
      <c r="AA5255">
        <v>1.44</v>
      </c>
      <c r="AB5255">
        <v>4</v>
      </c>
      <c r="AC5255">
        <v>7.5</v>
      </c>
      <c r="AD5255" t="str">
        <f t="shared" si="165"/>
        <v>A</v>
      </c>
      <c r="AE5255" t="str">
        <f t="shared" si="166"/>
        <v>N</v>
      </c>
      <c r="AR5255">
        <v>3</v>
      </c>
      <c r="AS5255">
        <v>0</v>
      </c>
    </row>
    <row r="5256" spans="1:45" x14ac:dyDescent="0.3">
      <c r="A5256" t="s">
        <v>5488</v>
      </c>
      <c r="B5256" t="s">
        <v>5170</v>
      </c>
      <c r="C5256">
        <v>32</v>
      </c>
      <c r="D5256" s="1">
        <v>39179</v>
      </c>
      <c r="F5256" t="s">
        <v>845</v>
      </c>
      <c r="G5256" t="s">
        <v>2373</v>
      </c>
      <c r="H5256">
        <v>4</v>
      </c>
      <c r="I5256">
        <v>1</v>
      </c>
      <c r="J5256" t="s">
        <v>51</v>
      </c>
      <c r="K5256">
        <v>2</v>
      </c>
      <c r="L5256">
        <v>1</v>
      </c>
      <c r="M5256" t="s">
        <v>51</v>
      </c>
      <c r="N5256" t="s">
        <v>3657</v>
      </c>
      <c r="O5256">
        <v>24</v>
      </c>
      <c r="P5256">
        <v>6</v>
      </c>
      <c r="Q5256">
        <v>14</v>
      </c>
      <c r="R5256">
        <v>3</v>
      </c>
      <c r="S5256">
        <v>9</v>
      </c>
      <c r="T5256">
        <v>3</v>
      </c>
      <c r="U5256">
        <v>7</v>
      </c>
      <c r="V5256">
        <v>14</v>
      </c>
      <c r="W5256">
        <v>0</v>
      </c>
      <c r="X5256">
        <v>0</v>
      </c>
      <c r="Y5256">
        <v>0</v>
      </c>
      <c r="Z5256">
        <v>0</v>
      </c>
      <c r="AA5256">
        <v>1.61</v>
      </c>
      <c r="AB5256">
        <v>3.6</v>
      </c>
      <c r="AC5256">
        <v>5.5</v>
      </c>
      <c r="AD5256" t="str">
        <f t="shared" si="165"/>
        <v>A</v>
      </c>
      <c r="AE5256" t="str">
        <f t="shared" si="166"/>
        <v>N</v>
      </c>
      <c r="AR5256">
        <v>3</v>
      </c>
      <c r="AS5256">
        <v>0</v>
      </c>
    </row>
    <row r="5257" spans="1:45" x14ac:dyDescent="0.3">
      <c r="A5257" t="s">
        <v>5489</v>
      </c>
      <c r="B5257" t="s">
        <v>5170</v>
      </c>
      <c r="C5257">
        <v>32</v>
      </c>
      <c r="D5257" s="1">
        <v>39179</v>
      </c>
      <c r="F5257" t="s">
        <v>4021</v>
      </c>
      <c r="G5257" t="s">
        <v>79</v>
      </c>
      <c r="H5257">
        <v>2</v>
      </c>
      <c r="I5257">
        <v>1</v>
      </c>
      <c r="J5257" t="s">
        <v>51</v>
      </c>
      <c r="K5257">
        <v>1</v>
      </c>
      <c r="L5257">
        <v>0</v>
      </c>
      <c r="M5257" t="s">
        <v>51</v>
      </c>
      <c r="N5257" t="s">
        <v>4412</v>
      </c>
      <c r="O5257">
        <v>14</v>
      </c>
      <c r="P5257">
        <v>15</v>
      </c>
      <c r="Q5257">
        <v>9</v>
      </c>
      <c r="R5257">
        <v>7</v>
      </c>
      <c r="S5257">
        <v>8</v>
      </c>
      <c r="T5257">
        <v>7</v>
      </c>
      <c r="U5257">
        <v>13</v>
      </c>
      <c r="V5257">
        <v>2</v>
      </c>
      <c r="W5257">
        <v>3</v>
      </c>
      <c r="X5257">
        <v>1</v>
      </c>
      <c r="Y5257">
        <v>0</v>
      </c>
      <c r="Z5257">
        <v>0</v>
      </c>
      <c r="AA5257">
        <v>6</v>
      </c>
      <c r="AB5257">
        <v>4</v>
      </c>
      <c r="AC5257">
        <v>1.5</v>
      </c>
      <c r="AD5257" t="str">
        <f t="shared" si="165"/>
        <v>H</v>
      </c>
      <c r="AE5257" t="str">
        <f t="shared" si="166"/>
        <v>Y</v>
      </c>
      <c r="AR5257">
        <v>3</v>
      </c>
      <c r="AS5257">
        <v>0</v>
      </c>
    </row>
    <row r="5258" spans="1:45" x14ac:dyDescent="0.3">
      <c r="A5258" t="s">
        <v>5490</v>
      </c>
      <c r="B5258" t="s">
        <v>5170</v>
      </c>
      <c r="C5258">
        <v>32</v>
      </c>
      <c r="D5258" s="1">
        <v>39179</v>
      </c>
      <c r="F5258" t="s">
        <v>5176</v>
      </c>
      <c r="G5258" t="s">
        <v>56</v>
      </c>
      <c r="H5258">
        <v>1</v>
      </c>
      <c r="I5258">
        <v>2</v>
      </c>
      <c r="J5258" t="s">
        <v>47</v>
      </c>
      <c r="K5258">
        <v>0</v>
      </c>
      <c r="L5258">
        <v>1</v>
      </c>
      <c r="M5258" t="s">
        <v>47</v>
      </c>
      <c r="N5258" t="s">
        <v>4115</v>
      </c>
      <c r="O5258">
        <v>8</v>
      </c>
      <c r="P5258">
        <v>4</v>
      </c>
      <c r="Q5258">
        <v>4</v>
      </c>
      <c r="R5258">
        <v>3</v>
      </c>
      <c r="S5258">
        <v>7</v>
      </c>
      <c r="T5258">
        <v>6</v>
      </c>
      <c r="U5258">
        <v>10</v>
      </c>
      <c r="V5258">
        <v>16</v>
      </c>
      <c r="W5258">
        <v>2</v>
      </c>
      <c r="X5258">
        <v>1</v>
      </c>
      <c r="Y5258">
        <v>0</v>
      </c>
      <c r="Z5258">
        <v>0</v>
      </c>
      <c r="AA5258">
        <v>3.8</v>
      </c>
      <c r="AB5258">
        <v>3.4</v>
      </c>
      <c r="AC5258">
        <v>1.9</v>
      </c>
      <c r="AD5258" t="str">
        <f t="shared" si="165"/>
        <v>H</v>
      </c>
      <c r="AE5258" t="str">
        <f t="shared" si="166"/>
        <v>N</v>
      </c>
      <c r="AR5258">
        <v>0</v>
      </c>
      <c r="AS5258">
        <v>3</v>
      </c>
    </row>
    <row r="5259" spans="1:45" x14ac:dyDescent="0.3">
      <c r="A5259" t="s">
        <v>5491</v>
      </c>
      <c r="B5259" t="s">
        <v>5170</v>
      </c>
      <c r="C5259">
        <v>32</v>
      </c>
      <c r="D5259" s="1">
        <v>39179</v>
      </c>
      <c r="F5259" t="s">
        <v>69</v>
      </c>
      <c r="G5259" t="s">
        <v>63</v>
      </c>
      <c r="H5259">
        <v>1</v>
      </c>
      <c r="I5259">
        <v>2</v>
      </c>
      <c r="J5259" t="s">
        <v>47</v>
      </c>
      <c r="K5259">
        <v>0</v>
      </c>
      <c r="L5259">
        <v>1</v>
      </c>
      <c r="M5259" t="s">
        <v>47</v>
      </c>
      <c r="N5259" t="s">
        <v>3655</v>
      </c>
      <c r="O5259">
        <v>17</v>
      </c>
      <c r="P5259">
        <v>10</v>
      </c>
      <c r="Q5259">
        <v>11</v>
      </c>
      <c r="R5259">
        <v>3</v>
      </c>
      <c r="S5259">
        <v>5</v>
      </c>
      <c r="T5259">
        <v>4</v>
      </c>
      <c r="U5259">
        <v>11</v>
      </c>
      <c r="V5259">
        <v>13</v>
      </c>
      <c r="W5259">
        <v>1</v>
      </c>
      <c r="X5259">
        <v>1</v>
      </c>
      <c r="Y5259">
        <v>0</v>
      </c>
      <c r="Z5259">
        <v>0</v>
      </c>
      <c r="AA5259">
        <v>2.37</v>
      </c>
      <c r="AB5259">
        <v>3.25</v>
      </c>
      <c r="AC5259">
        <v>2.87</v>
      </c>
      <c r="AD5259" t="str">
        <f t="shared" si="165"/>
        <v>A</v>
      </c>
      <c r="AE5259" t="str">
        <f t="shared" si="166"/>
        <v>Y</v>
      </c>
      <c r="AR5259">
        <v>0</v>
      </c>
      <c r="AS5259">
        <v>3</v>
      </c>
    </row>
    <row r="5260" spans="1:45" x14ac:dyDescent="0.3">
      <c r="A5260" t="s">
        <v>5492</v>
      </c>
      <c r="B5260" t="s">
        <v>5170</v>
      </c>
      <c r="C5260">
        <v>32</v>
      </c>
      <c r="D5260" s="1">
        <v>39179</v>
      </c>
      <c r="F5260" t="s">
        <v>4795</v>
      </c>
      <c r="G5260" t="s">
        <v>843</v>
      </c>
      <c r="H5260">
        <v>1</v>
      </c>
      <c r="I5260">
        <v>3</v>
      </c>
      <c r="J5260" t="s">
        <v>47</v>
      </c>
      <c r="K5260">
        <v>1</v>
      </c>
      <c r="L5260">
        <v>1</v>
      </c>
      <c r="M5260" t="s">
        <v>61</v>
      </c>
      <c r="N5260" t="s">
        <v>3637</v>
      </c>
      <c r="O5260">
        <v>17</v>
      </c>
      <c r="P5260">
        <v>10</v>
      </c>
      <c r="Q5260">
        <v>9</v>
      </c>
      <c r="R5260">
        <v>9</v>
      </c>
      <c r="S5260">
        <v>9</v>
      </c>
      <c r="T5260">
        <v>5</v>
      </c>
      <c r="U5260">
        <v>7</v>
      </c>
      <c r="V5260">
        <v>13</v>
      </c>
      <c r="W5260">
        <v>0</v>
      </c>
      <c r="X5260">
        <v>3</v>
      </c>
      <c r="Y5260">
        <v>0</v>
      </c>
      <c r="Z5260">
        <v>0</v>
      </c>
      <c r="AA5260">
        <v>2.5</v>
      </c>
      <c r="AB5260">
        <v>3.25</v>
      </c>
      <c r="AC5260">
        <v>2.7</v>
      </c>
      <c r="AD5260" t="str">
        <f t="shared" si="165"/>
        <v>A</v>
      </c>
      <c r="AE5260" t="str">
        <f t="shared" si="166"/>
        <v>Y</v>
      </c>
      <c r="AR5260">
        <v>0</v>
      </c>
      <c r="AS5260">
        <v>3</v>
      </c>
    </row>
    <row r="5261" spans="1:45" x14ac:dyDescent="0.3">
      <c r="A5261" t="s">
        <v>5493</v>
      </c>
      <c r="B5261" t="s">
        <v>5170</v>
      </c>
      <c r="C5261">
        <v>33</v>
      </c>
      <c r="D5261" s="1">
        <v>39181</v>
      </c>
      <c r="F5261" t="s">
        <v>49</v>
      </c>
      <c r="G5261" t="s">
        <v>4795</v>
      </c>
      <c r="H5261">
        <v>1</v>
      </c>
      <c r="I5261">
        <v>1</v>
      </c>
      <c r="J5261" t="s">
        <v>61</v>
      </c>
      <c r="K5261">
        <v>0</v>
      </c>
      <c r="L5261">
        <v>1</v>
      </c>
      <c r="M5261" t="s">
        <v>47</v>
      </c>
      <c r="N5261" t="s">
        <v>3655</v>
      </c>
      <c r="O5261">
        <v>13</v>
      </c>
      <c r="P5261">
        <v>2</v>
      </c>
      <c r="Q5261">
        <v>7</v>
      </c>
      <c r="R5261">
        <v>1</v>
      </c>
      <c r="S5261">
        <v>13</v>
      </c>
      <c r="T5261">
        <v>1</v>
      </c>
      <c r="U5261">
        <v>11</v>
      </c>
      <c r="V5261">
        <v>11</v>
      </c>
      <c r="W5261">
        <v>2</v>
      </c>
      <c r="X5261">
        <v>3</v>
      </c>
      <c r="Y5261">
        <v>0</v>
      </c>
      <c r="Z5261">
        <v>1</v>
      </c>
      <c r="AA5261">
        <v>1.9</v>
      </c>
      <c r="AB5261">
        <v>3.25</v>
      </c>
      <c r="AC5261">
        <v>4</v>
      </c>
      <c r="AD5261" t="str">
        <f t="shared" si="165"/>
        <v>A</v>
      </c>
      <c r="AE5261" t="str">
        <f t="shared" si="166"/>
        <v>N</v>
      </c>
      <c r="AR5261">
        <v>1</v>
      </c>
      <c r="AS5261">
        <v>1</v>
      </c>
    </row>
    <row r="5262" spans="1:45" x14ac:dyDescent="0.3">
      <c r="A5262" t="s">
        <v>5494</v>
      </c>
      <c r="B5262" t="s">
        <v>5170</v>
      </c>
      <c r="C5262">
        <v>33</v>
      </c>
      <c r="D5262" s="1">
        <v>39181</v>
      </c>
      <c r="F5262" t="s">
        <v>843</v>
      </c>
      <c r="G5262" t="s">
        <v>73</v>
      </c>
      <c r="H5262">
        <v>1</v>
      </c>
      <c r="I5262">
        <v>1</v>
      </c>
      <c r="J5262" t="s">
        <v>61</v>
      </c>
      <c r="K5262">
        <v>1</v>
      </c>
      <c r="L5262">
        <v>1</v>
      </c>
      <c r="M5262" t="s">
        <v>61</v>
      </c>
      <c r="N5262" t="s">
        <v>4453</v>
      </c>
      <c r="O5262">
        <v>7</v>
      </c>
      <c r="P5262">
        <v>9</v>
      </c>
      <c r="Q5262">
        <v>4</v>
      </c>
      <c r="R5262">
        <v>7</v>
      </c>
      <c r="S5262">
        <v>7</v>
      </c>
      <c r="T5262">
        <v>7</v>
      </c>
      <c r="U5262">
        <v>16</v>
      </c>
      <c r="V5262">
        <v>19</v>
      </c>
      <c r="W5262">
        <v>3</v>
      </c>
      <c r="X5262">
        <v>1</v>
      </c>
      <c r="Y5262">
        <v>0</v>
      </c>
      <c r="Z5262">
        <v>0</v>
      </c>
      <c r="AA5262">
        <v>2.1</v>
      </c>
      <c r="AB5262">
        <v>3.2</v>
      </c>
      <c r="AC5262">
        <v>3.4</v>
      </c>
      <c r="AD5262" t="str">
        <f t="shared" si="165"/>
        <v>A</v>
      </c>
      <c r="AE5262" t="str">
        <f t="shared" si="166"/>
        <v>N</v>
      </c>
      <c r="AR5262">
        <v>1</v>
      </c>
      <c r="AS5262">
        <v>1</v>
      </c>
    </row>
    <row r="5263" spans="1:45" x14ac:dyDescent="0.3">
      <c r="A5263" t="s">
        <v>5495</v>
      </c>
      <c r="B5263" t="s">
        <v>5170</v>
      </c>
      <c r="C5263">
        <v>33</v>
      </c>
      <c r="D5263" s="1">
        <v>39181</v>
      </c>
      <c r="F5263" t="s">
        <v>1988</v>
      </c>
      <c r="G5263" t="s">
        <v>5176</v>
      </c>
      <c r="H5263">
        <v>0</v>
      </c>
      <c r="I5263">
        <v>0</v>
      </c>
      <c r="J5263" t="s">
        <v>61</v>
      </c>
      <c r="K5263">
        <v>0</v>
      </c>
      <c r="L5263">
        <v>0</v>
      </c>
      <c r="M5263" t="s">
        <v>61</v>
      </c>
      <c r="N5263" t="s">
        <v>3616</v>
      </c>
      <c r="O5263">
        <v>8</v>
      </c>
      <c r="P5263">
        <v>14</v>
      </c>
      <c r="Q5263">
        <v>5</v>
      </c>
      <c r="R5263">
        <v>6</v>
      </c>
      <c r="S5263">
        <v>1</v>
      </c>
      <c r="T5263">
        <v>11</v>
      </c>
      <c r="U5263">
        <v>13</v>
      </c>
      <c r="V5263">
        <v>13</v>
      </c>
      <c r="W5263">
        <v>1</v>
      </c>
      <c r="X5263">
        <v>0</v>
      </c>
      <c r="Y5263">
        <v>0</v>
      </c>
      <c r="Z5263">
        <v>0</v>
      </c>
      <c r="AA5263">
        <v>2.25</v>
      </c>
      <c r="AB5263">
        <v>3.25</v>
      </c>
      <c r="AC5263">
        <v>3.1</v>
      </c>
      <c r="AD5263" t="str">
        <f t="shared" si="165"/>
        <v>A</v>
      </c>
      <c r="AE5263" t="str">
        <f t="shared" si="166"/>
        <v>N</v>
      </c>
      <c r="AR5263">
        <v>1</v>
      </c>
      <c r="AS5263">
        <v>1</v>
      </c>
    </row>
    <row r="5264" spans="1:45" x14ac:dyDescent="0.3">
      <c r="A5264" t="s">
        <v>5496</v>
      </c>
      <c r="B5264" t="s">
        <v>5170</v>
      </c>
      <c r="C5264">
        <v>33</v>
      </c>
      <c r="D5264" s="1">
        <v>39181</v>
      </c>
      <c r="F5264" t="s">
        <v>3176</v>
      </c>
      <c r="G5264" t="s">
        <v>59</v>
      </c>
      <c r="H5264">
        <v>1</v>
      </c>
      <c r="I5264">
        <v>3</v>
      </c>
      <c r="J5264" t="s">
        <v>47</v>
      </c>
      <c r="K5264">
        <v>0</v>
      </c>
      <c r="L5264">
        <v>2</v>
      </c>
      <c r="M5264" t="s">
        <v>47</v>
      </c>
      <c r="N5264" t="s">
        <v>3619</v>
      </c>
      <c r="O5264">
        <v>12</v>
      </c>
      <c r="P5264">
        <v>7</v>
      </c>
      <c r="Q5264">
        <v>5</v>
      </c>
      <c r="R5264">
        <v>5</v>
      </c>
      <c r="S5264">
        <v>7</v>
      </c>
      <c r="T5264">
        <v>4</v>
      </c>
      <c r="U5264">
        <v>12</v>
      </c>
      <c r="V5264">
        <v>15</v>
      </c>
      <c r="W5264">
        <v>1</v>
      </c>
      <c r="X5264">
        <v>3</v>
      </c>
      <c r="Y5264">
        <v>0</v>
      </c>
      <c r="Z5264">
        <v>0</v>
      </c>
      <c r="AA5264">
        <v>2.2000000000000002</v>
      </c>
      <c r="AB5264">
        <v>3.25</v>
      </c>
      <c r="AC5264">
        <v>3.2</v>
      </c>
      <c r="AD5264" t="str">
        <f t="shared" si="165"/>
        <v>A</v>
      </c>
      <c r="AE5264" t="str">
        <f t="shared" si="166"/>
        <v>Y</v>
      </c>
      <c r="AR5264">
        <v>0</v>
      </c>
      <c r="AS5264">
        <v>3</v>
      </c>
    </row>
    <row r="5265" spans="1:45" x14ac:dyDescent="0.3">
      <c r="A5265" t="s">
        <v>5497</v>
      </c>
      <c r="B5265" t="s">
        <v>5170</v>
      </c>
      <c r="C5265">
        <v>33</v>
      </c>
      <c r="D5265" s="1">
        <v>39181</v>
      </c>
      <c r="F5265" t="s">
        <v>63</v>
      </c>
      <c r="G5265" t="s">
        <v>45</v>
      </c>
      <c r="H5265">
        <v>0</v>
      </c>
      <c r="I5265">
        <v>0</v>
      </c>
      <c r="J5265" t="s">
        <v>61</v>
      </c>
      <c r="K5265">
        <v>0</v>
      </c>
      <c r="L5265">
        <v>0</v>
      </c>
      <c r="M5265" t="s">
        <v>61</v>
      </c>
      <c r="N5265" t="s">
        <v>4097</v>
      </c>
      <c r="O5265">
        <v>8</v>
      </c>
      <c r="P5265">
        <v>6</v>
      </c>
      <c r="Q5265">
        <v>4</v>
      </c>
      <c r="R5265">
        <v>2</v>
      </c>
      <c r="S5265">
        <v>3</v>
      </c>
      <c r="T5265">
        <v>6</v>
      </c>
      <c r="U5265">
        <v>13</v>
      </c>
      <c r="V5265">
        <v>14</v>
      </c>
      <c r="W5265">
        <v>1</v>
      </c>
      <c r="X5265">
        <v>2</v>
      </c>
      <c r="Y5265">
        <v>0</v>
      </c>
      <c r="Z5265">
        <v>0</v>
      </c>
      <c r="AA5265">
        <v>3.2</v>
      </c>
      <c r="AB5265">
        <v>3.25</v>
      </c>
      <c r="AC5265">
        <v>2.2000000000000002</v>
      </c>
      <c r="AD5265" t="str">
        <f t="shared" si="165"/>
        <v>H</v>
      </c>
      <c r="AE5265" t="str">
        <f t="shared" si="166"/>
        <v>N</v>
      </c>
      <c r="AR5265">
        <v>1</v>
      </c>
      <c r="AS5265">
        <v>1</v>
      </c>
    </row>
    <row r="5266" spans="1:45" x14ac:dyDescent="0.3">
      <c r="A5266" t="s">
        <v>5498</v>
      </c>
      <c r="B5266" t="s">
        <v>5170</v>
      </c>
      <c r="C5266">
        <v>33</v>
      </c>
      <c r="D5266" s="1">
        <v>39181</v>
      </c>
      <c r="F5266" t="s">
        <v>2373</v>
      </c>
      <c r="G5266" t="s">
        <v>4021</v>
      </c>
      <c r="H5266">
        <v>4</v>
      </c>
      <c r="I5266">
        <v>2</v>
      </c>
      <c r="J5266" t="s">
        <v>51</v>
      </c>
      <c r="K5266">
        <v>2</v>
      </c>
      <c r="L5266">
        <v>1</v>
      </c>
      <c r="M5266" t="s">
        <v>51</v>
      </c>
      <c r="N5266" t="s">
        <v>5026</v>
      </c>
      <c r="O5266">
        <v>15</v>
      </c>
      <c r="P5266">
        <v>10</v>
      </c>
      <c r="Q5266">
        <v>10</v>
      </c>
      <c r="R5266">
        <v>6</v>
      </c>
      <c r="S5266">
        <v>6</v>
      </c>
      <c r="T5266">
        <v>2</v>
      </c>
      <c r="U5266">
        <v>13</v>
      </c>
      <c r="V5266">
        <v>15</v>
      </c>
      <c r="W5266">
        <v>0</v>
      </c>
      <c r="X5266">
        <v>0</v>
      </c>
      <c r="Y5266">
        <v>0</v>
      </c>
      <c r="Z5266">
        <v>0</v>
      </c>
      <c r="AA5266">
        <v>3</v>
      </c>
      <c r="AB5266">
        <v>3.25</v>
      </c>
      <c r="AC5266">
        <v>2.2999999999999998</v>
      </c>
      <c r="AD5266" t="str">
        <f t="shared" si="165"/>
        <v>H</v>
      </c>
      <c r="AE5266" t="str">
        <f t="shared" si="166"/>
        <v>Y</v>
      </c>
      <c r="AR5266">
        <v>3</v>
      </c>
      <c r="AS5266">
        <v>0</v>
      </c>
    </row>
    <row r="5267" spans="1:45" x14ac:dyDescent="0.3">
      <c r="A5267" t="s">
        <v>5499</v>
      </c>
      <c r="B5267" t="s">
        <v>5170</v>
      </c>
      <c r="C5267">
        <v>34</v>
      </c>
      <c r="D5267" s="1">
        <v>39186</v>
      </c>
      <c r="F5267" t="s">
        <v>45</v>
      </c>
      <c r="G5267" t="s">
        <v>843</v>
      </c>
      <c r="H5267">
        <v>2</v>
      </c>
      <c r="I5267">
        <v>1</v>
      </c>
      <c r="J5267" t="s">
        <v>51</v>
      </c>
      <c r="K5267">
        <v>1</v>
      </c>
      <c r="L5267">
        <v>1</v>
      </c>
      <c r="M5267" t="s">
        <v>61</v>
      </c>
      <c r="N5267" t="s">
        <v>3641</v>
      </c>
      <c r="O5267">
        <v>19</v>
      </c>
      <c r="P5267">
        <v>6</v>
      </c>
      <c r="Q5267">
        <v>9</v>
      </c>
      <c r="R5267">
        <v>2</v>
      </c>
      <c r="S5267">
        <v>2</v>
      </c>
      <c r="T5267">
        <v>5</v>
      </c>
      <c r="U5267">
        <v>7</v>
      </c>
      <c r="V5267">
        <v>18</v>
      </c>
      <c r="W5267">
        <v>2</v>
      </c>
      <c r="X5267">
        <v>3</v>
      </c>
      <c r="Y5267">
        <v>0</v>
      </c>
      <c r="Z5267">
        <v>1</v>
      </c>
      <c r="AA5267">
        <v>1.66</v>
      </c>
      <c r="AB5267">
        <v>3.6</v>
      </c>
      <c r="AC5267">
        <v>5</v>
      </c>
      <c r="AD5267" t="str">
        <f t="shared" si="165"/>
        <v>A</v>
      </c>
      <c r="AE5267" t="str">
        <f t="shared" si="166"/>
        <v>N</v>
      </c>
      <c r="AR5267">
        <v>3</v>
      </c>
      <c r="AS5267">
        <v>0</v>
      </c>
    </row>
    <row r="5268" spans="1:45" x14ac:dyDescent="0.3">
      <c r="A5268" t="s">
        <v>5500</v>
      </c>
      <c r="B5268" t="s">
        <v>5170</v>
      </c>
      <c r="C5268">
        <v>34</v>
      </c>
      <c r="D5268" s="1">
        <v>39186</v>
      </c>
      <c r="F5268" t="s">
        <v>59</v>
      </c>
      <c r="G5268" t="s">
        <v>56</v>
      </c>
      <c r="H5268">
        <v>0</v>
      </c>
      <c r="I5268">
        <v>0</v>
      </c>
      <c r="J5268" t="s">
        <v>61</v>
      </c>
      <c r="K5268">
        <v>0</v>
      </c>
      <c r="L5268">
        <v>0</v>
      </c>
      <c r="M5268" t="s">
        <v>61</v>
      </c>
      <c r="N5268" t="s">
        <v>3637</v>
      </c>
      <c r="O5268">
        <v>7</v>
      </c>
      <c r="P5268">
        <v>11</v>
      </c>
      <c r="Q5268">
        <v>1</v>
      </c>
      <c r="R5268">
        <v>3</v>
      </c>
      <c r="S5268">
        <v>4</v>
      </c>
      <c r="T5268">
        <v>4</v>
      </c>
      <c r="U5268">
        <v>12</v>
      </c>
      <c r="V5268">
        <v>15</v>
      </c>
      <c r="W5268">
        <v>1</v>
      </c>
      <c r="X5268">
        <v>2</v>
      </c>
      <c r="Y5268">
        <v>0</v>
      </c>
      <c r="Z5268">
        <v>0</v>
      </c>
      <c r="AA5268">
        <v>4</v>
      </c>
      <c r="AB5268">
        <v>3.5</v>
      </c>
      <c r="AC5268">
        <v>1.83</v>
      </c>
      <c r="AD5268" t="str">
        <f t="shared" si="165"/>
        <v>H</v>
      </c>
      <c r="AE5268" t="str">
        <f t="shared" si="166"/>
        <v>N</v>
      </c>
      <c r="AR5268">
        <v>1</v>
      </c>
      <c r="AS5268">
        <v>1</v>
      </c>
    </row>
    <row r="5269" spans="1:45" x14ac:dyDescent="0.3">
      <c r="A5269" t="s">
        <v>5501</v>
      </c>
      <c r="B5269" t="s">
        <v>5170</v>
      </c>
      <c r="C5269">
        <v>34</v>
      </c>
      <c r="D5269" s="1">
        <v>39186</v>
      </c>
      <c r="F5269" t="s">
        <v>845</v>
      </c>
      <c r="G5269" t="s">
        <v>49</v>
      </c>
      <c r="H5269">
        <v>1</v>
      </c>
      <c r="I5269">
        <v>3</v>
      </c>
      <c r="J5269" t="s">
        <v>47</v>
      </c>
      <c r="K5269">
        <v>1</v>
      </c>
      <c r="L5269">
        <v>1</v>
      </c>
      <c r="M5269" t="s">
        <v>61</v>
      </c>
      <c r="N5269" t="s">
        <v>3631</v>
      </c>
      <c r="O5269">
        <v>13</v>
      </c>
      <c r="P5269">
        <v>9</v>
      </c>
      <c r="Q5269">
        <v>5</v>
      </c>
      <c r="R5269">
        <v>7</v>
      </c>
      <c r="S5269">
        <v>2</v>
      </c>
      <c r="T5269">
        <v>4</v>
      </c>
      <c r="U5269">
        <v>20</v>
      </c>
      <c r="V5269">
        <v>8</v>
      </c>
      <c r="W5269">
        <v>2</v>
      </c>
      <c r="X5269">
        <v>1</v>
      </c>
      <c r="Y5269">
        <v>0</v>
      </c>
      <c r="Z5269">
        <v>0</v>
      </c>
      <c r="AA5269">
        <v>2.1</v>
      </c>
      <c r="AB5269">
        <v>3.25</v>
      </c>
      <c r="AC5269">
        <v>3.4</v>
      </c>
      <c r="AD5269" t="str">
        <f t="shared" si="165"/>
        <v>A</v>
      </c>
      <c r="AE5269" t="str">
        <f t="shared" si="166"/>
        <v>Y</v>
      </c>
      <c r="AR5269">
        <v>0</v>
      </c>
      <c r="AS5269">
        <v>3</v>
      </c>
    </row>
    <row r="5270" spans="1:45" x14ac:dyDescent="0.3">
      <c r="A5270" t="s">
        <v>5502</v>
      </c>
      <c r="B5270" t="s">
        <v>5170</v>
      </c>
      <c r="C5270">
        <v>34</v>
      </c>
      <c r="D5270" s="1">
        <v>39186</v>
      </c>
      <c r="F5270" t="s">
        <v>4021</v>
      </c>
      <c r="G5270" t="s">
        <v>63</v>
      </c>
      <c r="H5270">
        <v>2</v>
      </c>
      <c r="I5270">
        <v>1</v>
      </c>
      <c r="J5270" t="s">
        <v>51</v>
      </c>
      <c r="K5270">
        <v>1</v>
      </c>
      <c r="L5270">
        <v>0</v>
      </c>
      <c r="M5270" t="s">
        <v>51</v>
      </c>
      <c r="N5270" t="s">
        <v>3657</v>
      </c>
      <c r="O5270">
        <v>21</v>
      </c>
      <c r="P5270">
        <v>7</v>
      </c>
      <c r="Q5270">
        <v>7</v>
      </c>
      <c r="R5270">
        <v>3</v>
      </c>
      <c r="S5270">
        <v>10</v>
      </c>
      <c r="T5270">
        <v>5</v>
      </c>
      <c r="U5270">
        <v>13</v>
      </c>
      <c r="V5270">
        <v>8</v>
      </c>
      <c r="W5270">
        <v>2</v>
      </c>
      <c r="X5270">
        <v>0</v>
      </c>
      <c r="Y5270">
        <v>0</v>
      </c>
      <c r="Z5270">
        <v>0</v>
      </c>
      <c r="AA5270">
        <v>2.1</v>
      </c>
      <c r="AB5270">
        <v>3.25</v>
      </c>
      <c r="AC5270">
        <v>3.4</v>
      </c>
      <c r="AD5270" t="str">
        <f t="shared" si="165"/>
        <v>A</v>
      </c>
      <c r="AE5270" t="str">
        <f t="shared" si="166"/>
        <v>N</v>
      </c>
      <c r="AR5270">
        <v>3</v>
      </c>
      <c r="AS5270">
        <v>0</v>
      </c>
    </row>
    <row r="5271" spans="1:45" x14ac:dyDescent="0.3">
      <c r="A5271" t="s">
        <v>5503</v>
      </c>
      <c r="B5271" t="s">
        <v>5170</v>
      </c>
      <c r="C5271">
        <v>34</v>
      </c>
      <c r="D5271" s="1">
        <v>39186</v>
      </c>
      <c r="F5271" t="s">
        <v>5176</v>
      </c>
      <c r="G5271" t="s">
        <v>3176</v>
      </c>
      <c r="H5271">
        <v>1</v>
      </c>
      <c r="I5271">
        <v>0</v>
      </c>
      <c r="J5271" t="s">
        <v>51</v>
      </c>
      <c r="K5271">
        <v>1</v>
      </c>
      <c r="L5271">
        <v>0</v>
      </c>
      <c r="M5271" t="s">
        <v>51</v>
      </c>
      <c r="N5271" t="s">
        <v>5026</v>
      </c>
      <c r="O5271">
        <v>12</v>
      </c>
      <c r="P5271">
        <v>13</v>
      </c>
      <c r="Q5271">
        <v>6</v>
      </c>
      <c r="R5271">
        <v>5</v>
      </c>
      <c r="S5271">
        <v>10</v>
      </c>
      <c r="T5271">
        <v>6</v>
      </c>
      <c r="U5271">
        <v>8</v>
      </c>
      <c r="V5271">
        <v>7</v>
      </c>
      <c r="W5271">
        <v>2</v>
      </c>
      <c r="X5271">
        <v>1</v>
      </c>
      <c r="Y5271">
        <v>0</v>
      </c>
      <c r="Z5271">
        <v>0</v>
      </c>
      <c r="AA5271">
        <v>1.9</v>
      </c>
      <c r="AB5271">
        <v>3.25</v>
      </c>
      <c r="AC5271">
        <v>4</v>
      </c>
      <c r="AD5271" t="str">
        <f t="shared" si="165"/>
        <v>A</v>
      </c>
      <c r="AE5271" t="str">
        <f t="shared" si="166"/>
        <v>N</v>
      </c>
      <c r="AR5271">
        <v>3</v>
      </c>
      <c r="AS5271">
        <v>0</v>
      </c>
    </row>
    <row r="5272" spans="1:45" x14ac:dyDescent="0.3">
      <c r="A5272" t="s">
        <v>5504</v>
      </c>
      <c r="B5272" t="s">
        <v>5170</v>
      </c>
      <c r="C5272">
        <v>34</v>
      </c>
      <c r="D5272" s="1">
        <v>39186</v>
      </c>
      <c r="F5272" t="s">
        <v>69</v>
      </c>
      <c r="G5272" t="s">
        <v>75</v>
      </c>
      <c r="H5272">
        <v>3</v>
      </c>
      <c r="I5272">
        <v>0</v>
      </c>
      <c r="J5272" t="s">
        <v>51</v>
      </c>
      <c r="K5272">
        <v>1</v>
      </c>
      <c r="L5272">
        <v>0</v>
      </c>
      <c r="M5272" t="s">
        <v>51</v>
      </c>
      <c r="N5272" t="s">
        <v>3619</v>
      </c>
      <c r="O5272">
        <v>6</v>
      </c>
      <c r="P5272">
        <v>11</v>
      </c>
      <c r="Q5272">
        <v>5</v>
      </c>
      <c r="R5272">
        <v>3</v>
      </c>
      <c r="S5272">
        <v>4</v>
      </c>
      <c r="T5272">
        <v>2</v>
      </c>
      <c r="U5272">
        <v>11</v>
      </c>
      <c r="V5272">
        <v>8</v>
      </c>
      <c r="W5272">
        <v>2</v>
      </c>
      <c r="X5272">
        <v>3</v>
      </c>
      <c r="Y5272">
        <v>0</v>
      </c>
      <c r="Z5272">
        <v>0</v>
      </c>
      <c r="AA5272">
        <v>2.4</v>
      </c>
      <c r="AB5272">
        <v>3.25</v>
      </c>
      <c r="AC5272">
        <v>2.8</v>
      </c>
      <c r="AD5272" t="str">
        <f t="shared" si="165"/>
        <v>A</v>
      </c>
      <c r="AE5272" t="str">
        <f t="shared" si="166"/>
        <v>N</v>
      </c>
      <c r="AR5272">
        <v>3</v>
      </c>
      <c r="AS5272">
        <v>0</v>
      </c>
    </row>
    <row r="5273" spans="1:45" x14ac:dyDescent="0.3">
      <c r="A5273" t="s">
        <v>5505</v>
      </c>
      <c r="B5273" t="s">
        <v>5170</v>
      </c>
      <c r="C5273">
        <v>34</v>
      </c>
      <c r="D5273" s="1">
        <v>39187</v>
      </c>
      <c r="F5273" t="s">
        <v>73</v>
      </c>
      <c r="G5273" t="s">
        <v>1988</v>
      </c>
      <c r="H5273">
        <v>2</v>
      </c>
      <c r="I5273">
        <v>1</v>
      </c>
      <c r="J5273" t="s">
        <v>51</v>
      </c>
      <c r="K5273">
        <v>0</v>
      </c>
      <c r="L5273">
        <v>0</v>
      </c>
      <c r="M5273" t="s">
        <v>61</v>
      </c>
      <c r="N5273" t="s">
        <v>3655</v>
      </c>
      <c r="O5273">
        <v>18</v>
      </c>
      <c r="P5273">
        <v>7</v>
      </c>
      <c r="Q5273">
        <v>11</v>
      </c>
      <c r="R5273">
        <v>4</v>
      </c>
      <c r="S5273">
        <v>7</v>
      </c>
      <c r="T5273">
        <v>4</v>
      </c>
      <c r="U5273">
        <v>7</v>
      </c>
      <c r="V5273">
        <v>15</v>
      </c>
      <c r="W5273">
        <v>0</v>
      </c>
      <c r="X5273">
        <v>3</v>
      </c>
      <c r="Y5273">
        <v>0</v>
      </c>
      <c r="Z5273">
        <v>0</v>
      </c>
      <c r="AA5273">
        <v>1.72</v>
      </c>
      <c r="AB5273">
        <v>3.5</v>
      </c>
      <c r="AC5273">
        <v>4.75</v>
      </c>
      <c r="AD5273" t="str">
        <f t="shared" si="165"/>
        <v>A</v>
      </c>
      <c r="AE5273" t="str">
        <f t="shared" si="166"/>
        <v>N</v>
      </c>
      <c r="AR5273">
        <v>3</v>
      </c>
      <c r="AS5273">
        <v>0</v>
      </c>
    </row>
    <row r="5274" spans="1:45" x14ac:dyDescent="0.3">
      <c r="A5274" t="s">
        <v>5506</v>
      </c>
      <c r="B5274" t="s">
        <v>5170</v>
      </c>
      <c r="C5274">
        <v>34</v>
      </c>
      <c r="D5274" s="1">
        <v>39187</v>
      </c>
      <c r="F5274" t="s">
        <v>4795</v>
      </c>
      <c r="G5274" t="s">
        <v>64</v>
      </c>
      <c r="H5274">
        <v>3</v>
      </c>
      <c r="I5274">
        <v>3</v>
      </c>
      <c r="J5274" t="s">
        <v>61</v>
      </c>
      <c r="K5274">
        <v>2</v>
      </c>
      <c r="L5274">
        <v>2</v>
      </c>
      <c r="M5274" t="s">
        <v>61</v>
      </c>
      <c r="N5274" t="s">
        <v>3616</v>
      </c>
      <c r="O5274">
        <v>21</v>
      </c>
      <c r="P5274">
        <v>10</v>
      </c>
      <c r="Q5274">
        <v>11</v>
      </c>
      <c r="R5274">
        <v>6</v>
      </c>
      <c r="S5274">
        <v>5</v>
      </c>
      <c r="T5274">
        <v>5</v>
      </c>
      <c r="U5274">
        <v>18</v>
      </c>
      <c r="V5274">
        <v>6</v>
      </c>
      <c r="W5274">
        <v>3</v>
      </c>
      <c r="X5274">
        <v>0</v>
      </c>
      <c r="Y5274">
        <v>0</v>
      </c>
      <c r="Z5274">
        <v>0</v>
      </c>
      <c r="AA5274">
        <v>3</v>
      </c>
      <c r="AB5274">
        <v>3.3</v>
      </c>
      <c r="AC5274">
        <v>2.25</v>
      </c>
      <c r="AD5274" t="str">
        <f t="shared" si="165"/>
        <v>H</v>
      </c>
      <c r="AE5274" t="str">
        <f t="shared" si="166"/>
        <v>N</v>
      </c>
      <c r="AR5274">
        <v>1</v>
      </c>
      <c r="AS5274">
        <v>1</v>
      </c>
    </row>
    <row r="5275" spans="1:45" x14ac:dyDescent="0.3">
      <c r="A5275" t="s">
        <v>5507</v>
      </c>
      <c r="B5275" t="s">
        <v>5170</v>
      </c>
      <c r="C5275">
        <v>35</v>
      </c>
      <c r="D5275" s="1">
        <v>39189</v>
      </c>
      <c r="F5275" t="s">
        <v>45</v>
      </c>
      <c r="G5275" t="s">
        <v>59</v>
      </c>
      <c r="H5275">
        <v>3</v>
      </c>
      <c r="I5275">
        <v>1</v>
      </c>
      <c r="J5275" t="s">
        <v>51</v>
      </c>
      <c r="K5275">
        <v>1</v>
      </c>
      <c r="L5275">
        <v>1</v>
      </c>
      <c r="M5275" t="s">
        <v>61</v>
      </c>
      <c r="N5275" t="s">
        <v>3655</v>
      </c>
      <c r="O5275">
        <v>12</v>
      </c>
      <c r="P5275">
        <v>9</v>
      </c>
      <c r="Q5275">
        <v>10</v>
      </c>
      <c r="R5275">
        <v>6</v>
      </c>
      <c r="S5275">
        <v>7</v>
      </c>
      <c r="T5275">
        <v>3</v>
      </c>
      <c r="U5275">
        <v>8</v>
      </c>
      <c r="V5275">
        <v>8</v>
      </c>
      <c r="W5275">
        <v>0</v>
      </c>
      <c r="X5275">
        <v>0</v>
      </c>
      <c r="Y5275">
        <v>0</v>
      </c>
      <c r="Z5275">
        <v>0</v>
      </c>
      <c r="AA5275">
        <v>1.4</v>
      </c>
      <c r="AB5275">
        <v>4.33</v>
      </c>
      <c r="AC5275">
        <v>7.5</v>
      </c>
      <c r="AD5275" t="str">
        <f t="shared" si="165"/>
        <v>A</v>
      </c>
      <c r="AE5275" t="str">
        <f t="shared" si="166"/>
        <v>N</v>
      </c>
      <c r="AR5275">
        <v>3</v>
      </c>
      <c r="AS5275">
        <v>0</v>
      </c>
    </row>
    <row r="5276" spans="1:45" x14ac:dyDescent="0.3">
      <c r="A5276" t="s">
        <v>5508</v>
      </c>
      <c r="B5276" t="s">
        <v>5170</v>
      </c>
      <c r="C5276">
        <v>35</v>
      </c>
      <c r="D5276" s="1">
        <v>39189</v>
      </c>
      <c r="F5276" t="s">
        <v>79</v>
      </c>
      <c r="G5276" t="s">
        <v>69</v>
      </c>
      <c r="H5276">
        <v>2</v>
      </c>
      <c r="I5276">
        <v>0</v>
      </c>
      <c r="J5276" t="s">
        <v>51</v>
      </c>
      <c r="K5276">
        <v>1</v>
      </c>
      <c r="L5276">
        <v>0</v>
      </c>
      <c r="M5276" t="s">
        <v>51</v>
      </c>
      <c r="N5276" t="s">
        <v>3641</v>
      </c>
      <c r="O5276">
        <v>13</v>
      </c>
      <c r="P5276">
        <v>10</v>
      </c>
      <c r="Q5276">
        <v>10</v>
      </c>
      <c r="R5276">
        <v>3</v>
      </c>
      <c r="S5276">
        <v>4</v>
      </c>
      <c r="T5276">
        <v>1</v>
      </c>
      <c r="U5276">
        <v>10</v>
      </c>
      <c r="V5276">
        <v>13</v>
      </c>
      <c r="W5276">
        <v>5</v>
      </c>
      <c r="X5276">
        <v>3</v>
      </c>
      <c r="Y5276">
        <v>0</v>
      </c>
      <c r="Z5276">
        <v>0</v>
      </c>
      <c r="AA5276">
        <v>1.1399999999999999</v>
      </c>
      <c r="AB5276">
        <v>7</v>
      </c>
      <c r="AC5276">
        <v>17</v>
      </c>
      <c r="AD5276" t="str">
        <f t="shared" si="165"/>
        <v>A</v>
      </c>
      <c r="AE5276" t="str">
        <f t="shared" si="166"/>
        <v>N</v>
      </c>
      <c r="AR5276">
        <v>3</v>
      </c>
      <c r="AS5276">
        <v>0</v>
      </c>
    </row>
    <row r="5277" spans="1:45" x14ac:dyDescent="0.3">
      <c r="A5277" t="s">
        <v>5509</v>
      </c>
      <c r="B5277" t="s">
        <v>5170</v>
      </c>
      <c r="C5277">
        <v>35</v>
      </c>
      <c r="D5277" s="1">
        <v>39190</v>
      </c>
      <c r="F5277" t="s">
        <v>54</v>
      </c>
      <c r="G5277" t="s">
        <v>2373</v>
      </c>
      <c r="H5277">
        <v>3</v>
      </c>
      <c r="I5277">
        <v>1</v>
      </c>
      <c r="J5277" t="s">
        <v>51</v>
      </c>
      <c r="K5277">
        <v>3</v>
      </c>
      <c r="L5277">
        <v>1</v>
      </c>
      <c r="M5277" t="s">
        <v>51</v>
      </c>
      <c r="N5277" t="s">
        <v>3657</v>
      </c>
      <c r="O5277">
        <v>18</v>
      </c>
      <c r="P5277">
        <v>4</v>
      </c>
      <c r="Q5277">
        <v>10</v>
      </c>
      <c r="R5277">
        <v>4</v>
      </c>
      <c r="S5277">
        <v>5</v>
      </c>
      <c r="T5277">
        <v>4</v>
      </c>
      <c r="U5277">
        <v>8</v>
      </c>
      <c r="V5277">
        <v>14</v>
      </c>
      <c r="W5277">
        <v>0</v>
      </c>
      <c r="X5277">
        <v>0</v>
      </c>
      <c r="Y5277">
        <v>0</v>
      </c>
      <c r="Z5277">
        <v>0</v>
      </c>
      <c r="AA5277">
        <v>1.61</v>
      </c>
      <c r="AB5277">
        <v>3.6</v>
      </c>
      <c r="AC5277">
        <v>5.5</v>
      </c>
      <c r="AD5277" t="str">
        <f t="shared" si="165"/>
        <v>A</v>
      </c>
      <c r="AE5277" t="str">
        <f t="shared" si="166"/>
        <v>N</v>
      </c>
      <c r="AR5277">
        <v>3</v>
      </c>
      <c r="AS5277">
        <v>0</v>
      </c>
    </row>
    <row r="5278" spans="1:45" x14ac:dyDescent="0.3">
      <c r="A5278" t="s">
        <v>5510</v>
      </c>
      <c r="B5278" t="s">
        <v>5170</v>
      </c>
      <c r="C5278">
        <v>35</v>
      </c>
      <c r="D5278" s="1">
        <v>39190</v>
      </c>
      <c r="F5278" t="s">
        <v>56</v>
      </c>
      <c r="G5278" t="s">
        <v>845</v>
      </c>
      <c r="H5278">
        <v>2</v>
      </c>
      <c r="I5278">
        <v>0</v>
      </c>
      <c r="J5278" t="s">
        <v>51</v>
      </c>
      <c r="K5278">
        <v>0</v>
      </c>
      <c r="L5278">
        <v>0</v>
      </c>
      <c r="M5278" t="s">
        <v>61</v>
      </c>
      <c r="N5278" t="s">
        <v>3616</v>
      </c>
      <c r="O5278">
        <v>18</v>
      </c>
      <c r="P5278">
        <v>5</v>
      </c>
      <c r="Q5278">
        <v>7</v>
      </c>
      <c r="R5278">
        <v>2</v>
      </c>
      <c r="S5278">
        <v>8</v>
      </c>
      <c r="T5278">
        <v>2</v>
      </c>
      <c r="U5278">
        <v>8</v>
      </c>
      <c r="V5278">
        <v>13</v>
      </c>
      <c r="W5278">
        <v>0</v>
      </c>
      <c r="X5278">
        <v>1</v>
      </c>
      <c r="Y5278">
        <v>0</v>
      </c>
      <c r="Z5278">
        <v>0</v>
      </c>
      <c r="AA5278">
        <v>1.36</v>
      </c>
      <c r="AB5278">
        <v>4.5</v>
      </c>
      <c r="AC5278">
        <v>8</v>
      </c>
      <c r="AD5278" t="str">
        <f t="shared" si="165"/>
        <v>A</v>
      </c>
      <c r="AE5278" t="str">
        <f t="shared" si="166"/>
        <v>N</v>
      </c>
      <c r="AR5278">
        <v>3</v>
      </c>
      <c r="AS5278">
        <v>0</v>
      </c>
    </row>
    <row r="5279" spans="1:45" x14ac:dyDescent="0.3">
      <c r="A5279" t="s">
        <v>5511</v>
      </c>
      <c r="B5279" t="s">
        <v>5170</v>
      </c>
      <c r="C5279">
        <v>35</v>
      </c>
      <c r="D5279" s="1">
        <v>39190</v>
      </c>
      <c r="F5279" t="s">
        <v>75</v>
      </c>
      <c r="G5279" t="s">
        <v>53</v>
      </c>
      <c r="H5279">
        <v>1</v>
      </c>
      <c r="I5279">
        <v>4</v>
      </c>
      <c r="J5279" t="s">
        <v>47</v>
      </c>
      <c r="K5279">
        <v>1</v>
      </c>
      <c r="L5279">
        <v>2</v>
      </c>
      <c r="M5279" t="s">
        <v>47</v>
      </c>
      <c r="N5279" t="s">
        <v>3639</v>
      </c>
      <c r="O5279">
        <v>14</v>
      </c>
      <c r="P5279">
        <v>14</v>
      </c>
      <c r="Q5279">
        <v>10</v>
      </c>
      <c r="R5279">
        <v>7</v>
      </c>
      <c r="S5279">
        <v>9</v>
      </c>
      <c r="T5279">
        <v>5</v>
      </c>
      <c r="U5279">
        <v>21</v>
      </c>
      <c r="V5279">
        <v>9</v>
      </c>
      <c r="W5279">
        <v>5</v>
      </c>
      <c r="X5279">
        <v>2</v>
      </c>
      <c r="Y5279">
        <v>0</v>
      </c>
      <c r="Z5279">
        <v>0</v>
      </c>
      <c r="AA5279">
        <v>7</v>
      </c>
      <c r="AB5279">
        <v>4.2</v>
      </c>
      <c r="AC5279">
        <v>1.44</v>
      </c>
      <c r="AD5279" t="str">
        <f t="shared" ref="AD5279:AD5342" si="167">IF(IF(AC5279&gt;AA5279,G5279,F5279)=F5279,"H","A")</f>
        <v>H</v>
      </c>
      <c r="AE5279" t="str">
        <f t="shared" si="166"/>
        <v>N</v>
      </c>
      <c r="AR5279">
        <v>0</v>
      </c>
      <c r="AS5279">
        <v>3</v>
      </c>
    </row>
    <row r="5280" spans="1:45" x14ac:dyDescent="0.3">
      <c r="A5280" t="s">
        <v>5512</v>
      </c>
      <c r="B5280" t="s">
        <v>5170</v>
      </c>
      <c r="C5280">
        <v>36</v>
      </c>
      <c r="D5280" s="1">
        <v>39193</v>
      </c>
      <c r="F5280" t="s">
        <v>843</v>
      </c>
      <c r="G5280" t="s">
        <v>5176</v>
      </c>
      <c r="H5280">
        <v>1</v>
      </c>
      <c r="I5280">
        <v>3</v>
      </c>
      <c r="J5280" t="s">
        <v>47</v>
      </c>
      <c r="K5280">
        <v>0</v>
      </c>
      <c r="L5280">
        <v>0</v>
      </c>
      <c r="M5280" t="s">
        <v>61</v>
      </c>
      <c r="N5280" t="s">
        <v>4097</v>
      </c>
      <c r="O5280">
        <v>18</v>
      </c>
      <c r="P5280">
        <v>10</v>
      </c>
      <c r="Q5280">
        <v>15</v>
      </c>
      <c r="R5280">
        <v>7</v>
      </c>
      <c r="S5280">
        <v>7</v>
      </c>
      <c r="T5280">
        <v>4</v>
      </c>
      <c r="U5280">
        <v>17</v>
      </c>
      <c r="V5280">
        <v>13</v>
      </c>
      <c r="W5280">
        <v>0</v>
      </c>
      <c r="X5280">
        <v>2</v>
      </c>
      <c r="Y5280">
        <v>0</v>
      </c>
      <c r="Z5280">
        <v>0</v>
      </c>
      <c r="AA5280">
        <v>1.83</v>
      </c>
      <c r="AB5280">
        <v>3.3</v>
      </c>
      <c r="AC5280">
        <v>4.33</v>
      </c>
      <c r="AD5280" t="str">
        <f t="shared" si="167"/>
        <v>A</v>
      </c>
      <c r="AE5280" t="str">
        <f t="shared" si="166"/>
        <v>Y</v>
      </c>
      <c r="AR5280">
        <v>0</v>
      </c>
      <c r="AS5280">
        <v>3</v>
      </c>
    </row>
    <row r="5281" spans="1:45" x14ac:dyDescent="0.3">
      <c r="A5281" t="s">
        <v>5513</v>
      </c>
      <c r="B5281" t="s">
        <v>5170</v>
      </c>
      <c r="C5281">
        <v>36</v>
      </c>
      <c r="D5281" s="1">
        <v>39193</v>
      </c>
      <c r="F5281" t="s">
        <v>1988</v>
      </c>
      <c r="G5281" t="s">
        <v>69</v>
      </c>
      <c r="H5281">
        <v>1</v>
      </c>
      <c r="I5281">
        <v>1</v>
      </c>
      <c r="J5281" t="s">
        <v>61</v>
      </c>
      <c r="K5281">
        <v>0</v>
      </c>
      <c r="L5281">
        <v>0</v>
      </c>
      <c r="M5281" t="s">
        <v>61</v>
      </c>
      <c r="N5281" t="s">
        <v>3614</v>
      </c>
      <c r="O5281">
        <v>10</v>
      </c>
      <c r="P5281">
        <v>15</v>
      </c>
      <c r="Q5281">
        <v>2</v>
      </c>
      <c r="R5281">
        <v>10</v>
      </c>
      <c r="S5281">
        <v>8</v>
      </c>
      <c r="T5281">
        <v>3</v>
      </c>
      <c r="U5281">
        <v>16</v>
      </c>
      <c r="V5281">
        <v>13</v>
      </c>
      <c r="W5281">
        <v>5</v>
      </c>
      <c r="X5281">
        <v>3</v>
      </c>
      <c r="Y5281">
        <v>0</v>
      </c>
      <c r="Z5281">
        <v>0</v>
      </c>
      <c r="AA5281">
        <v>2.0499999999999998</v>
      </c>
      <c r="AB5281">
        <v>3.25</v>
      </c>
      <c r="AC5281">
        <v>3.6</v>
      </c>
      <c r="AD5281" t="str">
        <f t="shared" si="167"/>
        <v>A</v>
      </c>
      <c r="AE5281" t="str">
        <f t="shared" si="166"/>
        <v>N</v>
      </c>
      <c r="AR5281">
        <v>1</v>
      </c>
      <c r="AS5281">
        <v>1</v>
      </c>
    </row>
    <row r="5282" spans="1:45" x14ac:dyDescent="0.3">
      <c r="A5282" t="s">
        <v>5514</v>
      </c>
      <c r="B5282" t="s">
        <v>5170</v>
      </c>
      <c r="C5282">
        <v>36</v>
      </c>
      <c r="D5282" s="1">
        <v>39193</v>
      </c>
      <c r="F5282" t="s">
        <v>3176</v>
      </c>
      <c r="G5282" t="s">
        <v>54</v>
      </c>
      <c r="H5282">
        <v>1</v>
      </c>
      <c r="I5282">
        <v>1</v>
      </c>
      <c r="J5282" t="s">
        <v>61</v>
      </c>
      <c r="K5282">
        <v>1</v>
      </c>
      <c r="L5282">
        <v>0</v>
      </c>
      <c r="M5282" t="s">
        <v>51</v>
      </c>
      <c r="N5282" t="s">
        <v>3616</v>
      </c>
      <c r="O5282">
        <v>13</v>
      </c>
      <c r="P5282">
        <v>18</v>
      </c>
      <c r="Q5282">
        <v>6</v>
      </c>
      <c r="R5282">
        <v>9</v>
      </c>
      <c r="S5282">
        <v>7</v>
      </c>
      <c r="T5282">
        <v>11</v>
      </c>
      <c r="U5282">
        <v>17</v>
      </c>
      <c r="V5282">
        <v>15</v>
      </c>
      <c r="W5282">
        <v>1</v>
      </c>
      <c r="X5282">
        <v>1</v>
      </c>
      <c r="Y5282">
        <v>0</v>
      </c>
      <c r="Z5282">
        <v>0</v>
      </c>
      <c r="AA5282">
        <v>2.25</v>
      </c>
      <c r="AB5282">
        <v>3.2</v>
      </c>
      <c r="AC5282">
        <v>3.1</v>
      </c>
      <c r="AD5282" t="str">
        <f t="shared" si="167"/>
        <v>A</v>
      </c>
      <c r="AE5282" t="str">
        <f t="shared" si="166"/>
        <v>N</v>
      </c>
      <c r="AR5282">
        <v>1</v>
      </c>
      <c r="AS5282">
        <v>1</v>
      </c>
    </row>
    <row r="5283" spans="1:45" x14ac:dyDescent="0.3">
      <c r="A5283" t="s">
        <v>5515</v>
      </c>
      <c r="B5283" t="s">
        <v>5170</v>
      </c>
      <c r="C5283">
        <v>36</v>
      </c>
      <c r="D5283" s="1">
        <v>39193</v>
      </c>
      <c r="F5283" t="s">
        <v>56</v>
      </c>
      <c r="G5283" t="s">
        <v>4795</v>
      </c>
      <c r="H5283">
        <v>2</v>
      </c>
      <c r="I5283">
        <v>0</v>
      </c>
      <c r="J5283" t="s">
        <v>51</v>
      </c>
      <c r="K5283">
        <v>1</v>
      </c>
      <c r="L5283">
        <v>0</v>
      </c>
      <c r="M5283" t="s">
        <v>51</v>
      </c>
      <c r="N5283" t="s">
        <v>3624</v>
      </c>
      <c r="O5283">
        <v>23</v>
      </c>
      <c r="P5283">
        <v>4</v>
      </c>
      <c r="Q5283">
        <v>12</v>
      </c>
      <c r="R5283">
        <v>3</v>
      </c>
      <c r="S5283">
        <v>12</v>
      </c>
      <c r="T5283">
        <v>3</v>
      </c>
      <c r="U5283">
        <v>10</v>
      </c>
      <c r="V5283">
        <v>10</v>
      </c>
      <c r="W5283">
        <v>2</v>
      </c>
      <c r="X5283">
        <v>2</v>
      </c>
      <c r="Y5283">
        <v>0</v>
      </c>
      <c r="Z5283">
        <v>0</v>
      </c>
      <c r="AA5283">
        <v>1.36</v>
      </c>
      <c r="AB5283">
        <v>4.5</v>
      </c>
      <c r="AC5283">
        <v>8</v>
      </c>
      <c r="AD5283" t="str">
        <f t="shared" si="167"/>
        <v>A</v>
      </c>
      <c r="AE5283" t="str">
        <f t="shared" si="166"/>
        <v>N</v>
      </c>
      <c r="AR5283">
        <v>3</v>
      </c>
      <c r="AS5283">
        <v>0</v>
      </c>
    </row>
    <row r="5284" spans="1:45" x14ac:dyDescent="0.3">
      <c r="A5284" t="s">
        <v>5516</v>
      </c>
      <c r="B5284" t="s">
        <v>5170</v>
      </c>
      <c r="C5284">
        <v>36</v>
      </c>
      <c r="D5284" s="1">
        <v>39193</v>
      </c>
      <c r="F5284" t="s">
        <v>79</v>
      </c>
      <c r="G5284" t="s">
        <v>845</v>
      </c>
      <c r="H5284">
        <v>1</v>
      </c>
      <c r="I5284">
        <v>1</v>
      </c>
      <c r="J5284" t="s">
        <v>61</v>
      </c>
      <c r="K5284">
        <v>1</v>
      </c>
      <c r="L5284">
        <v>1</v>
      </c>
      <c r="M5284" t="s">
        <v>61</v>
      </c>
      <c r="N5284" t="s">
        <v>4115</v>
      </c>
      <c r="O5284">
        <v>21</v>
      </c>
      <c r="P5284">
        <v>10</v>
      </c>
      <c r="Q5284">
        <v>9</v>
      </c>
      <c r="R5284">
        <v>5</v>
      </c>
      <c r="S5284">
        <v>6</v>
      </c>
      <c r="T5284">
        <v>7</v>
      </c>
      <c r="U5284">
        <v>10</v>
      </c>
      <c r="V5284">
        <v>17</v>
      </c>
      <c r="W5284">
        <v>2</v>
      </c>
      <c r="X5284">
        <v>5</v>
      </c>
      <c r="Y5284">
        <v>0</v>
      </c>
      <c r="Z5284">
        <v>0</v>
      </c>
      <c r="AA5284">
        <v>1.2</v>
      </c>
      <c r="AB5284">
        <v>6</v>
      </c>
      <c r="AC5284">
        <v>13</v>
      </c>
      <c r="AD5284" t="str">
        <f t="shared" si="167"/>
        <v>A</v>
      </c>
      <c r="AE5284" t="str">
        <f t="shared" si="166"/>
        <v>N</v>
      </c>
      <c r="AR5284">
        <v>1</v>
      </c>
      <c r="AS5284">
        <v>1</v>
      </c>
    </row>
    <row r="5285" spans="1:45" x14ac:dyDescent="0.3">
      <c r="A5285" t="s">
        <v>5517</v>
      </c>
      <c r="B5285" t="s">
        <v>5170</v>
      </c>
      <c r="C5285">
        <v>36</v>
      </c>
      <c r="D5285" s="1">
        <v>39193</v>
      </c>
      <c r="F5285" t="s">
        <v>64</v>
      </c>
      <c r="G5285" t="s">
        <v>45</v>
      </c>
      <c r="H5285">
        <v>2</v>
      </c>
      <c r="I5285">
        <v>2</v>
      </c>
      <c r="J5285" t="s">
        <v>61</v>
      </c>
      <c r="K5285">
        <v>1</v>
      </c>
      <c r="L5285">
        <v>0</v>
      </c>
      <c r="M5285" t="s">
        <v>51</v>
      </c>
      <c r="N5285" t="s">
        <v>3639</v>
      </c>
      <c r="O5285">
        <v>7</v>
      </c>
      <c r="P5285">
        <v>17</v>
      </c>
      <c r="Q5285">
        <v>3</v>
      </c>
      <c r="R5285">
        <v>5</v>
      </c>
      <c r="S5285">
        <v>4</v>
      </c>
      <c r="T5285">
        <v>6</v>
      </c>
      <c r="U5285">
        <v>10</v>
      </c>
      <c r="V5285">
        <v>6</v>
      </c>
      <c r="W5285">
        <v>2</v>
      </c>
      <c r="X5285">
        <v>2</v>
      </c>
      <c r="Y5285">
        <v>0</v>
      </c>
      <c r="Z5285">
        <v>0</v>
      </c>
      <c r="AA5285">
        <v>2.7</v>
      </c>
      <c r="AB5285">
        <v>3.25</v>
      </c>
      <c r="AC5285">
        <v>2.5</v>
      </c>
      <c r="AD5285" t="str">
        <f t="shared" si="167"/>
        <v>H</v>
      </c>
      <c r="AE5285" t="str">
        <f t="shared" si="166"/>
        <v>N</v>
      </c>
      <c r="AR5285">
        <v>1</v>
      </c>
      <c r="AS5285">
        <v>1</v>
      </c>
    </row>
    <row r="5286" spans="1:45" x14ac:dyDescent="0.3">
      <c r="A5286" t="s">
        <v>5518</v>
      </c>
      <c r="B5286" t="s">
        <v>5170</v>
      </c>
      <c r="C5286">
        <v>36</v>
      </c>
      <c r="D5286" s="1">
        <v>39193</v>
      </c>
      <c r="F5286" t="s">
        <v>2373</v>
      </c>
      <c r="G5286" t="s">
        <v>59</v>
      </c>
      <c r="H5286">
        <v>1</v>
      </c>
      <c r="I5286">
        <v>1</v>
      </c>
      <c r="J5286" t="s">
        <v>61</v>
      </c>
      <c r="K5286">
        <v>0</v>
      </c>
      <c r="L5286">
        <v>0</v>
      </c>
      <c r="M5286" t="s">
        <v>61</v>
      </c>
      <c r="N5286" t="s">
        <v>3641</v>
      </c>
      <c r="O5286">
        <v>4</v>
      </c>
      <c r="P5286">
        <v>4</v>
      </c>
      <c r="Q5286">
        <v>1</v>
      </c>
      <c r="R5286">
        <v>1</v>
      </c>
      <c r="S5286">
        <v>5</v>
      </c>
      <c r="T5286">
        <v>3</v>
      </c>
      <c r="U5286">
        <v>9</v>
      </c>
      <c r="V5286">
        <v>6</v>
      </c>
      <c r="W5286">
        <v>1</v>
      </c>
      <c r="X5286">
        <v>1</v>
      </c>
      <c r="Y5286">
        <v>0</v>
      </c>
      <c r="Z5286">
        <v>0</v>
      </c>
      <c r="AA5286">
        <v>2.62</v>
      </c>
      <c r="AB5286">
        <v>3.25</v>
      </c>
      <c r="AC5286">
        <v>2.6</v>
      </c>
      <c r="AD5286" t="str">
        <f t="shared" si="167"/>
        <v>H</v>
      </c>
      <c r="AE5286" t="str">
        <f t="shared" si="166"/>
        <v>N</v>
      </c>
      <c r="AR5286">
        <v>1</v>
      </c>
      <c r="AS5286">
        <v>1</v>
      </c>
    </row>
    <row r="5287" spans="1:45" x14ac:dyDescent="0.3">
      <c r="A5287" t="s">
        <v>5519</v>
      </c>
      <c r="B5287" t="s">
        <v>5170</v>
      </c>
      <c r="C5287">
        <v>36</v>
      </c>
      <c r="D5287" s="1">
        <v>39193</v>
      </c>
      <c r="F5287" t="s">
        <v>75</v>
      </c>
      <c r="G5287" t="s">
        <v>73</v>
      </c>
      <c r="H5287">
        <v>1</v>
      </c>
      <c r="I5287">
        <v>0</v>
      </c>
      <c r="J5287" t="s">
        <v>51</v>
      </c>
      <c r="K5287">
        <v>1</v>
      </c>
      <c r="L5287">
        <v>0</v>
      </c>
      <c r="M5287" t="s">
        <v>51</v>
      </c>
      <c r="N5287" t="s">
        <v>4412</v>
      </c>
      <c r="O5287">
        <v>15</v>
      </c>
      <c r="P5287">
        <v>10</v>
      </c>
      <c r="Q5287">
        <v>7</v>
      </c>
      <c r="R5287">
        <v>2</v>
      </c>
      <c r="S5287">
        <v>5</v>
      </c>
      <c r="T5287">
        <v>7</v>
      </c>
      <c r="U5287">
        <v>16</v>
      </c>
      <c r="V5287">
        <v>10</v>
      </c>
      <c r="W5287">
        <v>2</v>
      </c>
      <c r="X5287">
        <v>1</v>
      </c>
      <c r="Y5287">
        <v>0</v>
      </c>
      <c r="Z5287">
        <v>0</v>
      </c>
      <c r="AA5287">
        <v>2.4</v>
      </c>
      <c r="AB5287">
        <v>3.4</v>
      </c>
      <c r="AC5287">
        <v>2.75</v>
      </c>
      <c r="AD5287" t="str">
        <f t="shared" si="167"/>
        <v>A</v>
      </c>
      <c r="AE5287" t="str">
        <f t="shared" si="166"/>
        <v>N</v>
      </c>
      <c r="AR5287">
        <v>3</v>
      </c>
      <c r="AS5287">
        <v>0</v>
      </c>
    </row>
    <row r="5288" spans="1:45" x14ac:dyDescent="0.3">
      <c r="A5288" t="s">
        <v>5520</v>
      </c>
      <c r="B5288" t="s">
        <v>5170</v>
      </c>
      <c r="C5288">
        <v>36</v>
      </c>
      <c r="D5288" s="1">
        <v>39194</v>
      </c>
      <c r="F5288" t="s">
        <v>49</v>
      </c>
      <c r="G5288" t="s">
        <v>4021</v>
      </c>
      <c r="H5288">
        <v>0</v>
      </c>
      <c r="I5288">
        <v>0</v>
      </c>
      <c r="J5288" t="s">
        <v>61</v>
      </c>
      <c r="K5288">
        <v>0</v>
      </c>
      <c r="L5288">
        <v>0</v>
      </c>
      <c r="M5288" t="s">
        <v>61</v>
      </c>
      <c r="N5288" t="s">
        <v>4453</v>
      </c>
      <c r="O5288">
        <v>17</v>
      </c>
      <c r="P5288">
        <v>5</v>
      </c>
      <c r="Q5288">
        <v>8</v>
      </c>
      <c r="R5288">
        <v>2</v>
      </c>
      <c r="S5288">
        <v>15</v>
      </c>
      <c r="T5288">
        <v>3</v>
      </c>
      <c r="U5288">
        <v>10</v>
      </c>
      <c r="V5288">
        <v>20</v>
      </c>
      <c r="W5288">
        <v>0</v>
      </c>
      <c r="X5288">
        <v>1</v>
      </c>
      <c r="Y5288">
        <v>0</v>
      </c>
      <c r="Z5288">
        <v>0</v>
      </c>
      <c r="AA5288">
        <v>2.2000000000000002</v>
      </c>
      <c r="AB5288">
        <v>2.5</v>
      </c>
      <c r="AC5288">
        <v>3.2</v>
      </c>
      <c r="AD5288" t="str">
        <f t="shared" si="167"/>
        <v>A</v>
      </c>
      <c r="AE5288" t="str">
        <f t="shared" si="166"/>
        <v>N</v>
      </c>
      <c r="AR5288">
        <v>1</v>
      </c>
      <c r="AS5288">
        <v>1</v>
      </c>
    </row>
    <row r="5289" spans="1:45" x14ac:dyDescent="0.3">
      <c r="A5289" t="s">
        <v>5521</v>
      </c>
      <c r="B5289" t="s">
        <v>5170</v>
      </c>
      <c r="C5289">
        <v>36</v>
      </c>
      <c r="D5289" s="1">
        <v>39194</v>
      </c>
      <c r="F5289" t="s">
        <v>63</v>
      </c>
      <c r="G5289" t="s">
        <v>53</v>
      </c>
      <c r="H5289">
        <v>0</v>
      </c>
      <c r="I5289">
        <v>0</v>
      </c>
      <c r="J5289" t="s">
        <v>61</v>
      </c>
      <c r="K5289">
        <v>0</v>
      </c>
      <c r="L5289">
        <v>0</v>
      </c>
      <c r="M5289" t="s">
        <v>61</v>
      </c>
      <c r="N5289" t="s">
        <v>3655</v>
      </c>
      <c r="O5289">
        <v>11</v>
      </c>
      <c r="P5289">
        <v>12</v>
      </c>
      <c r="Q5289">
        <v>3</v>
      </c>
      <c r="R5289">
        <v>4</v>
      </c>
      <c r="S5289">
        <v>4</v>
      </c>
      <c r="T5289">
        <v>2</v>
      </c>
      <c r="U5289">
        <v>15</v>
      </c>
      <c r="V5289">
        <v>16</v>
      </c>
      <c r="W5289">
        <v>0</v>
      </c>
      <c r="X5289">
        <v>3</v>
      </c>
      <c r="Y5289">
        <v>0</v>
      </c>
      <c r="Z5289">
        <v>0</v>
      </c>
      <c r="AA5289">
        <v>6</v>
      </c>
      <c r="AB5289">
        <v>3.8</v>
      </c>
      <c r="AC5289">
        <v>1.53</v>
      </c>
      <c r="AD5289" t="str">
        <f t="shared" si="167"/>
        <v>H</v>
      </c>
      <c r="AE5289" t="str">
        <f t="shared" si="166"/>
        <v>N</v>
      </c>
      <c r="AR5289">
        <v>1</v>
      </c>
      <c r="AS5289">
        <v>1</v>
      </c>
    </row>
    <row r="5290" spans="1:45" x14ac:dyDescent="0.3">
      <c r="A5290" t="s">
        <v>5522</v>
      </c>
      <c r="B5290" t="s">
        <v>5170</v>
      </c>
      <c r="C5290">
        <v>37</v>
      </c>
      <c r="D5290" s="1">
        <v>39200</v>
      </c>
      <c r="F5290" t="s">
        <v>54</v>
      </c>
      <c r="G5290" t="s">
        <v>1988</v>
      </c>
      <c r="H5290">
        <v>4</v>
      </c>
      <c r="I5290">
        <v>1</v>
      </c>
      <c r="J5290" t="s">
        <v>51</v>
      </c>
      <c r="K5290">
        <v>0</v>
      </c>
      <c r="L5290">
        <v>0</v>
      </c>
      <c r="M5290" t="s">
        <v>61</v>
      </c>
      <c r="N5290" t="s">
        <v>3639</v>
      </c>
      <c r="O5290">
        <v>16</v>
      </c>
      <c r="P5290">
        <v>8</v>
      </c>
      <c r="Q5290">
        <v>9</v>
      </c>
      <c r="R5290">
        <v>3</v>
      </c>
      <c r="S5290">
        <v>7</v>
      </c>
      <c r="T5290">
        <v>2</v>
      </c>
      <c r="U5290">
        <v>14</v>
      </c>
      <c r="V5290">
        <v>5</v>
      </c>
      <c r="W5290">
        <v>1</v>
      </c>
      <c r="X5290">
        <v>1</v>
      </c>
      <c r="Y5290">
        <v>0</v>
      </c>
      <c r="Z5290">
        <v>1</v>
      </c>
      <c r="AA5290">
        <v>2.1</v>
      </c>
      <c r="AB5290">
        <v>3.25</v>
      </c>
      <c r="AC5290">
        <v>3.4</v>
      </c>
      <c r="AD5290" t="str">
        <f t="shared" si="167"/>
        <v>A</v>
      </c>
      <c r="AE5290" t="str">
        <f t="shared" si="166"/>
        <v>N</v>
      </c>
      <c r="AR5290">
        <v>3</v>
      </c>
      <c r="AS5290">
        <v>0</v>
      </c>
    </row>
    <row r="5291" spans="1:45" x14ac:dyDescent="0.3">
      <c r="A5291" t="s">
        <v>5523</v>
      </c>
      <c r="B5291" t="s">
        <v>5170</v>
      </c>
      <c r="C5291">
        <v>37</v>
      </c>
      <c r="D5291" s="1">
        <v>39200</v>
      </c>
      <c r="F5291" t="s">
        <v>53</v>
      </c>
      <c r="G5291" t="s">
        <v>843</v>
      </c>
      <c r="H5291">
        <v>2</v>
      </c>
      <c r="I5291">
        <v>2</v>
      </c>
      <c r="J5291" t="s">
        <v>61</v>
      </c>
      <c r="K5291">
        <v>2</v>
      </c>
      <c r="L5291">
        <v>1</v>
      </c>
      <c r="M5291" t="s">
        <v>51</v>
      </c>
      <c r="N5291" t="s">
        <v>3641</v>
      </c>
      <c r="O5291">
        <v>11</v>
      </c>
      <c r="P5291">
        <v>6</v>
      </c>
      <c r="Q5291">
        <v>3</v>
      </c>
      <c r="R5291">
        <v>3</v>
      </c>
      <c r="S5291">
        <v>11</v>
      </c>
      <c r="T5291">
        <v>2</v>
      </c>
      <c r="U5291">
        <v>8</v>
      </c>
      <c r="V5291">
        <v>10</v>
      </c>
      <c r="W5291">
        <v>0</v>
      </c>
      <c r="X5291">
        <v>3</v>
      </c>
      <c r="Y5291">
        <v>0</v>
      </c>
      <c r="Z5291">
        <v>0</v>
      </c>
      <c r="AA5291">
        <v>1.28</v>
      </c>
      <c r="AB5291">
        <v>5</v>
      </c>
      <c r="AC5291">
        <v>10</v>
      </c>
      <c r="AD5291" t="str">
        <f t="shared" si="167"/>
        <v>A</v>
      </c>
      <c r="AE5291" t="str">
        <f t="shared" si="166"/>
        <v>N</v>
      </c>
      <c r="AR5291">
        <v>1</v>
      </c>
      <c r="AS5291">
        <v>1</v>
      </c>
    </row>
    <row r="5292" spans="1:45" x14ac:dyDescent="0.3">
      <c r="A5292" t="s">
        <v>5524</v>
      </c>
      <c r="B5292" t="s">
        <v>5170</v>
      </c>
      <c r="C5292">
        <v>37</v>
      </c>
      <c r="D5292" s="1">
        <v>39200</v>
      </c>
      <c r="F5292" t="s">
        <v>73</v>
      </c>
      <c r="G5292" t="s">
        <v>79</v>
      </c>
      <c r="H5292">
        <v>2</v>
      </c>
      <c r="I5292">
        <v>4</v>
      </c>
      <c r="J5292" t="s">
        <v>47</v>
      </c>
      <c r="K5292">
        <v>1</v>
      </c>
      <c r="L5292">
        <v>0</v>
      </c>
      <c r="M5292" t="s">
        <v>51</v>
      </c>
      <c r="N5292" t="s">
        <v>3614</v>
      </c>
      <c r="O5292">
        <v>8</v>
      </c>
      <c r="P5292">
        <v>18</v>
      </c>
      <c r="Q5292">
        <v>3</v>
      </c>
      <c r="R5292">
        <v>12</v>
      </c>
      <c r="S5292">
        <v>4</v>
      </c>
      <c r="T5292">
        <v>9</v>
      </c>
      <c r="U5292">
        <v>17</v>
      </c>
      <c r="V5292">
        <v>11</v>
      </c>
      <c r="W5292">
        <v>1</v>
      </c>
      <c r="X5292">
        <v>1</v>
      </c>
      <c r="Y5292">
        <v>0</v>
      </c>
      <c r="Z5292">
        <v>0</v>
      </c>
      <c r="AA5292">
        <v>5</v>
      </c>
      <c r="AB5292">
        <v>3.6</v>
      </c>
      <c r="AC5292">
        <v>1.66</v>
      </c>
      <c r="AD5292" t="str">
        <f t="shared" si="167"/>
        <v>H</v>
      </c>
      <c r="AE5292" t="str">
        <f t="shared" si="166"/>
        <v>N</v>
      </c>
      <c r="AR5292">
        <v>0</v>
      </c>
      <c r="AS5292">
        <v>3</v>
      </c>
    </row>
    <row r="5293" spans="1:45" x14ac:dyDescent="0.3">
      <c r="A5293" t="s">
        <v>5525</v>
      </c>
      <c r="B5293" t="s">
        <v>5170</v>
      </c>
      <c r="C5293">
        <v>37</v>
      </c>
      <c r="D5293" s="1">
        <v>39200</v>
      </c>
      <c r="F5293" t="s">
        <v>59</v>
      </c>
      <c r="G5293" t="s">
        <v>49</v>
      </c>
      <c r="H5293">
        <v>0</v>
      </c>
      <c r="I5293">
        <v>2</v>
      </c>
      <c r="J5293" t="s">
        <v>47</v>
      </c>
      <c r="K5293">
        <v>0</v>
      </c>
      <c r="L5293">
        <v>1</v>
      </c>
      <c r="M5293" t="s">
        <v>47</v>
      </c>
      <c r="N5293" t="s">
        <v>3655</v>
      </c>
      <c r="O5293">
        <v>14</v>
      </c>
      <c r="P5293">
        <v>15</v>
      </c>
      <c r="Q5293">
        <v>7</v>
      </c>
      <c r="R5293">
        <v>7</v>
      </c>
      <c r="S5293">
        <v>5</v>
      </c>
      <c r="T5293">
        <v>6</v>
      </c>
      <c r="U5293">
        <v>14</v>
      </c>
      <c r="V5293">
        <v>8</v>
      </c>
      <c r="W5293">
        <v>1</v>
      </c>
      <c r="X5293">
        <v>0</v>
      </c>
      <c r="Y5293">
        <v>0</v>
      </c>
      <c r="Z5293">
        <v>0</v>
      </c>
      <c r="AA5293">
        <v>2.2999999999999998</v>
      </c>
      <c r="AB5293">
        <v>3.25</v>
      </c>
      <c r="AC5293">
        <v>3</v>
      </c>
      <c r="AD5293" t="str">
        <f t="shared" si="167"/>
        <v>A</v>
      </c>
      <c r="AE5293" t="str">
        <f t="shared" si="166"/>
        <v>Y</v>
      </c>
      <c r="AR5293">
        <v>0</v>
      </c>
      <c r="AS5293">
        <v>3</v>
      </c>
    </row>
    <row r="5294" spans="1:45" x14ac:dyDescent="0.3">
      <c r="A5294" t="s">
        <v>5526</v>
      </c>
      <c r="B5294" t="s">
        <v>5170</v>
      </c>
      <c r="C5294">
        <v>37</v>
      </c>
      <c r="D5294" s="1">
        <v>39200</v>
      </c>
      <c r="F5294" t="s">
        <v>845</v>
      </c>
      <c r="G5294" t="s">
        <v>64</v>
      </c>
      <c r="H5294">
        <v>2</v>
      </c>
      <c r="I5294">
        <v>3</v>
      </c>
      <c r="J5294" t="s">
        <v>47</v>
      </c>
      <c r="K5294">
        <v>0</v>
      </c>
      <c r="L5294">
        <v>1</v>
      </c>
      <c r="M5294" t="s">
        <v>47</v>
      </c>
      <c r="N5294" t="s">
        <v>5026</v>
      </c>
      <c r="O5294">
        <v>16</v>
      </c>
      <c r="P5294">
        <v>11</v>
      </c>
      <c r="Q5294">
        <v>8</v>
      </c>
      <c r="R5294">
        <v>5</v>
      </c>
      <c r="S5294">
        <v>7</v>
      </c>
      <c r="T5294">
        <v>3</v>
      </c>
      <c r="U5294">
        <v>11</v>
      </c>
      <c r="V5294">
        <v>9</v>
      </c>
      <c r="W5294">
        <v>1</v>
      </c>
      <c r="X5294">
        <v>1</v>
      </c>
      <c r="Y5294">
        <v>0</v>
      </c>
      <c r="Z5294">
        <v>0</v>
      </c>
      <c r="AA5294">
        <v>2.7</v>
      </c>
      <c r="AB5294">
        <v>3.25</v>
      </c>
      <c r="AC5294">
        <v>2.5</v>
      </c>
      <c r="AD5294" t="str">
        <f t="shared" si="167"/>
        <v>H</v>
      </c>
      <c r="AE5294" t="str">
        <f t="shared" si="166"/>
        <v>N</v>
      </c>
      <c r="AR5294">
        <v>0</v>
      </c>
      <c r="AS5294">
        <v>3</v>
      </c>
    </row>
    <row r="5295" spans="1:45" x14ac:dyDescent="0.3">
      <c r="A5295" t="s">
        <v>5527</v>
      </c>
      <c r="B5295" t="s">
        <v>5170</v>
      </c>
      <c r="C5295">
        <v>37</v>
      </c>
      <c r="D5295" s="1">
        <v>39200</v>
      </c>
      <c r="F5295" t="s">
        <v>4021</v>
      </c>
      <c r="G5295" t="s">
        <v>56</v>
      </c>
      <c r="H5295">
        <v>2</v>
      </c>
      <c r="I5295">
        <v>1</v>
      </c>
      <c r="J5295" t="s">
        <v>51</v>
      </c>
      <c r="K5295">
        <v>2</v>
      </c>
      <c r="L5295">
        <v>0</v>
      </c>
      <c r="M5295" t="s">
        <v>51</v>
      </c>
      <c r="N5295" t="s">
        <v>4115</v>
      </c>
      <c r="O5295">
        <v>9</v>
      </c>
      <c r="P5295">
        <v>11</v>
      </c>
      <c r="Q5295">
        <v>7</v>
      </c>
      <c r="R5295">
        <v>4</v>
      </c>
      <c r="S5295">
        <v>7</v>
      </c>
      <c r="T5295">
        <v>6</v>
      </c>
      <c r="U5295">
        <v>12</v>
      </c>
      <c r="V5295">
        <v>7</v>
      </c>
      <c r="W5295">
        <v>1</v>
      </c>
      <c r="X5295">
        <v>1</v>
      </c>
      <c r="Y5295">
        <v>0</v>
      </c>
      <c r="Z5295">
        <v>0</v>
      </c>
      <c r="AA5295">
        <v>3.2</v>
      </c>
      <c r="AB5295">
        <v>3.25</v>
      </c>
      <c r="AC5295">
        <v>2.2000000000000002</v>
      </c>
      <c r="AD5295" t="str">
        <f t="shared" si="167"/>
        <v>H</v>
      </c>
      <c r="AE5295" t="str">
        <f t="shared" si="166"/>
        <v>Y</v>
      </c>
      <c r="AR5295">
        <v>3</v>
      </c>
      <c r="AS5295">
        <v>0</v>
      </c>
    </row>
    <row r="5296" spans="1:45" x14ac:dyDescent="0.3">
      <c r="A5296" t="s">
        <v>5528</v>
      </c>
      <c r="B5296" t="s">
        <v>5170</v>
      </c>
      <c r="C5296">
        <v>37</v>
      </c>
      <c r="D5296" s="1">
        <v>39200</v>
      </c>
      <c r="F5296" t="s">
        <v>69</v>
      </c>
      <c r="G5296" t="s">
        <v>2373</v>
      </c>
      <c r="H5296">
        <v>1</v>
      </c>
      <c r="I5296">
        <v>0</v>
      </c>
      <c r="J5296" t="s">
        <v>51</v>
      </c>
      <c r="K5296">
        <v>1</v>
      </c>
      <c r="L5296">
        <v>0</v>
      </c>
      <c r="M5296" t="s">
        <v>51</v>
      </c>
      <c r="N5296" t="s">
        <v>4453</v>
      </c>
      <c r="O5296">
        <v>11</v>
      </c>
      <c r="P5296">
        <v>13</v>
      </c>
      <c r="Q5296">
        <v>6</v>
      </c>
      <c r="R5296">
        <v>3</v>
      </c>
      <c r="S5296">
        <v>5</v>
      </c>
      <c r="T5296">
        <v>7</v>
      </c>
      <c r="U5296">
        <v>13</v>
      </c>
      <c r="V5296">
        <v>17</v>
      </c>
      <c r="W5296">
        <v>1</v>
      </c>
      <c r="X5296">
        <v>4</v>
      </c>
      <c r="Y5296">
        <v>0</v>
      </c>
      <c r="Z5296">
        <v>0</v>
      </c>
      <c r="AA5296">
        <v>1.57</v>
      </c>
      <c r="AB5296">
        <v>3.8</v>
      </c>
      <c r="AC5296">
        <v>5.5</v>
      </c>
      <c r="AD5296" t="str">
        <f t="shared" si="167"/>
        <v>A</v>
      </c>
      <c r="AE5296" t="str">
        <f t="shared" si="166"/>
        <v>N</v>
      </c>
      <c r="AR5296">
        <v>3</v>
      </c>
      <c r="AS5296">
        <v>0</v>
      </c>
    </row>
    <row r="5297" spans="1:45" x14ac:dyDescent="0.3">
      <c r="A5297" t="s">
        <v>5529</v>
      </c>
      <c r="B5297" t="s">
        <v>5170</v>
      </c>
      <c r="C5297">
        <v>37</v>
      </c>
      <c r="D5297" s="1">
        <v>39200</v>
      </c>
      <c r="F5297" t="s">
        <v>4795</v>
      </c>
      <c r="G5297" t="s">
        <v>75</v>
      </c>
      <c r="H5297">
        <v>0</v>
      </c>
      <c r="I5297">
        <v>3</v>
      </c>
      <c r="J5297" t="s">
        <v>47</v>
      </c>
      <c r="K5297">
        <v>0</v>
      </c>
      <c r="L5297">
        <v>1</v>
      </c>
      <c r="M5297" t="s">
        <v>47</v>
      </c>
      <c r="N5297" t="s">
        <v>3616</v>
      </c>
      <c r="O5297">
        <v>9</v>
      </c>
      <c r="P5297">
        <v>12</v>
      </c>
      <c r="Q5297">
        <v>6</v>
      </c>
      <c r="R5297">
        <v>7</v>
      </c>
      <c r="S5297">
        <v>5</v>
      </c>
      <c r="T5297">
        <v>1</v>
      </c>
      <c r="U5297">
        <v>5</v>
      </c>
      <c r="V5297">
        <v>17</v>
      </c>
      <c r="W5297">
        <v>1</v>
      </c>
      <c r="X5297">
        <v>2</v>
      </c>
      <c r="Y5297">
        <v>0</v>
      </c>
      <c r="Z5297">
        <v>0</v>
      </c>
      <c r="AA5297">
        <v>2.1</v>
      </c>
      <c r="AB5297">
        <v>3.25</v>
      </c>
      <c r="AC5297">
        <v>3.4</v>
      </c>
      <c r="AD5297" t="str">
        <f t="shared" si="167"/>
        <v>A</v>
      </c>
      <c r="AE5297" t="str">
        <f t="shared" si="166"/>
        <v>Y</v>
      </c>
      <c r="AR5297">
        <v>0</v>
      </c>
      <c r="AS5297">
        <v>3</v>
      </c>
    </row>
    <row r="5298" spans="1:45" x14ac:dyDescent="0.3">
      <c r="A5298" t="s">
        <v>5530</v>
      </c>
      <c r="B5298" t="s">
        <v>5170</v>
      </c>
      <c r="C5298">
        <v>37</v>
      </c>
      <c r="D5298" s="1">
        <v>39201</v>
      </c>
      <c r="F5298" t="s">
        <v>45</v>
      </c>
      <c r="G5298" t="s">
        <v>3176</v>
      </c>
      <c r="H5298">
        <v>3</v>
      </c>
      <c r="I5298">
        <v>1</v>
      </c>
      <c r="J5298" t="s">
        <v>51</v>
      </c>
      <c r="K5298">
        <v>1</v>
      </c>
      <c r="L5298">
        <v>0</v>
      </c>
      <c r="M5298" t="s">
        <v>51</v>
      </c>
      <c r="N5298" t="s">
        <v>4412</v>
      </c>
      <c r="O5298">
        <v>10</v>
      </c>
      <c r="P5298">
        <v>7</v>
      </c>
      <c r="Q5298">
        <v>5</v>
      </c>
      <c r="R5298">
        <v>1</v>
      </c>
      <c r="S5298">
        <v>7</v>
      </c>
      <c r="T5298">
        <v>6</v>
      </c>
      <c r="U5298">
        <v>6</v>
      </c>
      <c r="V5298">
        <v>10</v>
      </c>
      <c r="W5298">
        <v>2</v>
      </c>
      <c r="X5298">
        <v>4</v>
      </c>
      <c r="Y5298">
        <v>0</v>
      </c>
      <c r="Z5298">
        <v>0</v>
      </c>
      <c r="AA5298">
        <v>1.33</v>
      </c>
      <c r="AB5298">
        <v>4.5</v>
      </c>
      <c r="AC5298">
        <v>9.5</v>
      </c>
      <c r="AD5298" t="str">
        <f t="shared" si="167"/>
        <v>A</v>
      </c>
      <c r="AE5298" t="str">
        <f t="shared" si="166"/>
        <v>N</v>
      </c>
      <c r="AR5298">
        <v>3</v>
      </c>
      <c r="AS5298">
        <v>0</v>
      </c>
    </row>
    <row r="5299" spans="1:45" x14ac:dyDescent="0.3">
      <c r="A5299" t="s">
        <v>5531</v>
      </c>
      <c r="B5299" t="s">
        <v>5170</v>
      </c>
      <c r="C5299">
        <v>37</v>
      </c>
      <c r="D5299" s="1">
        <v>39202</v>
      </c>
      <c r="F5299" t="s">
        <v>5176</v>
      </c>
      <c r="G5299" t="s">
        <v>63</v>
      </c>
      <c r="H5299">
        <v>1</v>
      </c>
      <c r="I5299">
        <v>0</v>
      </c>
      <c r="J5299" t="s">
        <v>51</v>
      </c>
      <c r="K5299">
        <v>0</v>
      </c>
      <c r="L5299">
        <v>0</v>
      </c>
      <c r="M5299" t="s">
        <v>61</v>
      </c>
      <c r="N5299" t="s">
        <v>3624</v>
      </c>
      <c r="O5299">
        <v>13</v>
      </c>
      <c r="P5299">
        <v>18</v>
      </c>
      <c r="Q5299">
        <v>8</v>
      </c>
      <c r="R5299">
        <v>11</v>
      </c>
      <c r="S5299">
        <v>8</v>
      </c>
      <c r="T5299">
        <v>10</v>
      </c>
      <c r="U5299">
        <v>14</v>
      </c>
      <c r="V5299">
        <v>11</v>
      </c>
      <c r="W5299">
        <v>2</v>
      </c>
      <c r="X5299">
        <v>0</v>
      </c>
      <c r="Y5299">
        <v>0</v>
      </c>
      <c r="Z5299">
        <v>0</v>
      </c>
      <c r="AA5299">
        <v>2</v>
      </c>
      <c r="AB5299">
        <v>3.3</v>
      </c>
      <c r="AC5299">
        <v>3.6</v>
      </c>
      <c r="AD5299" t="str">
        <f t="shared" si="167"/>
        <v>A</v>
      </c>
      <c r="AE5299" t="str">
        <f t="shared" si="166"/>
        <v>N</v>
      </c>
      <c r="AR5299">
        <v>3</v>
      </c>
      <c r="AS5299">
        <v>0</v>
      </c>
    </row>
    <row r="5300" spans="1:45" x14ac:dyDescent="0.3">
      <c r="A5300" t="s">
        <v>5532</v>
      </c>
      <c r="B5300" t="s">
        <v>5170</v>
      </c>
      <c r="C5300">
        <v>38</v>
      </c>
      <c r="D5300" s="1">
        <v>39207</v>
      </c>
      <c r="F5300" t="s">
        <v>49</v>
      </c>
      <c r="G5300" t="s">
        <v>69</v>
      </c>
      <c r="H5300">
        <v>3</v>
      </c>
      <c r="I5300">
        <v>0</v>
      </c>
      <c r="J5300" t="s">
        <v>51</v>
      </c>
      <c r="K5300">
        <v>2</v>
      </c>
      <c r="L5300">
        <v>0</v>
      </c>
      <c r="M5300" t="s">
        <v>51</v>
      </c>
      <c r="N5300" t="s">
        <v>4115</v>
      </c>
      <c r="O5300">
        <v>19</v>
      </c>
      <c r="P5300">
        <v>9</v>
      </c>
      <c r="Q5300">
        <v>11</v>
      </c>
      <c r="R5300">
        <v>2</v>
      </c>
      <c r="S5300">
        <v>13</v>
      </c>
      <c r="T5300">
        <v>5</v>
      </c>
      <c r="U5300">
        <v>14</v>
      </c>
      <c r="V5300">
        <v>14</v>
      </c>
      <c r="W5300">
        <v>2</v>
      </c>
      <c r="X5300">
        <v>2</v>
      </c>
      <c r="Y5300">
        <v>0</v>
      </c>
      <c r="Z5300">
        <v>0</v>
      </c>
      <c r="AA5300">
        <v>1.9</v>
      </c>
      <c r="AB5300">
        <v>3.4</v>
      </c>
      <c r="AC5300">
        <v>4</v>
      </c>
      <c r="AD5300" t="str">
        <f t="shared" si="167"/>
        <v>A</v>
      </c>
      <c r="AE5300" t="str">
        <f t="shared" si="166"/>
        <v>N</v>
      </c>
      <c r="AR5300">
        <v>3</v>
      </c>
      <c r="AS5300">
        <v>0</v>
      </c>
    </row>
    <row r="5301" spans="1:45" x14ac:dyDescent="0.3">
      <c r="A5301" t="s">
        <v>5533</v>
      </c>
      <c r="B5301" t="s">
        <v>5170</v>
      </c>
      <c r="C5301">
        <v>38</v>
      </c>
      <c r="D5301" s="1">
        <v>39207</v>
      </c>
      <c r="F5301" t="s">
        <v>73</v>
      </c>
      <c r="G5301" t="s">
        <v>4021</v>
      </c>
      <c r="H5301">
        <v>3</v>
      </c>
      <c r="I5301">
        <v>0</v>
      </c>
      <c r="J5301" t="s">
        <v>51</v>
      </c>
      <c r="K5301">
        <v>0</v>
      </c>
      <c r="L5301">
        <v>0</v>
      </c>
      <c r="M5301" t="s">
        <v>61</v>
      </c>
      <c r="N5301" t="s">
        <v>4097</v>
      </c>
      <c r="O5301">
        <v>13</v>
      </c>
      <c r="P5301">
        <v>12</v>
      </c>
      <c r="Q5301">
        <v>7</v>
      </c>
      <c r="R5301">
        <v>5</v>
      </c>
      <c r="S5301">
        <v>9</v>
      </c>
      <c r="T5301">
        <v>8</v>
      </c>
      <c r="U5301">
        <v>9</v>
      </c>
      <c r="V5301">
        <v>19</v>
      </c>
      <c r="W5301">
        <v>3</v>
      </c>
      <c r="X5301">
        <v>3</v>
      </c>
      <c r="Y5301">
        <v>0</v>
      </c>
      <c r="Z5301">
        <v>0</v>
      </c>
      <c r="AA5301">
        <v>1.95</v>
      </c>
      <c r="AB5301">
        <v>3.3</v>
      </c>
      <c r="AC5301">
        <v>3.8</v>
      </c>
      <c r="AD5301" t="str">
        <f t="shared" si="167"/>
        <v>A</v>
      </c>
      <c r="AE5301" t="str">
        <f t="shared" si="166"/>
        <v>N</v>
      </c>
      <c r="AR5301">
        <v>3</v>
      </c>
      <c r="AS5301">
        <v>0</v>
      </c>
    </row>
    <row r="5302" spans="1:45" x14ac:dyDescent="0.3">
      <c r="A5302" t="s">
        <v>5534</v>
      </c>
      <c r="B5302" t="s">
        <v>5170</v>
      </c>
      <c r="C5302">
        <v>38</v>
      </c>
      <c r="D5302" s="1">
        <v>39207</v>
      </c>
      <c r="F5302" t="s">
        <v>3176</v>
      </c>
      <c r="G5302" t="s">
        <v>56</v>
      </c>
      <c r="H5302">
        <v>1</v>
      </c>
      <c r="I5302">
        <v>0</v>
      </c>
      <c r="J5302" t="s">
        <v>51</v>
      </c>
      <c r="K5302">
        <v>0</v>
      </c>
      <c r="L5302">
        <v>0</v>
      </c>
      <c r="M5302" t="s">
        <v>61</v>
      </c>
      <c r="N5302" t="s">
        <v>3619</v>
      </c>
      <c r="O5302">
        <v>7</v>
      </c>
      <c r="P5302">
        <v>9</v>
      </c>
      <c r="Q5302">
        <v>5</v>
      </c>
      <c r="R5302">
        <v>5</v>
      </c>
      <c r="S5302">
        <v>4</v>
      </c>
      <c r="T5302">
        <v>14</v>
      </c>
      <c r="U5302">
        <v>17</v>
      </c>
      <c r="V5302">
        <v>15</v>
      </c>
      <c r="W5302">
        <v>2</v>
      </c>
      <c r="X5302">
        <v>2</v>
      </c>
      <c r="Y5302">
        <v>1</v>
      </c>
      <c r="Z5302">
        <v>0</v>
      </c>
      <c r="AA5302">
        <v>3.2</v>
      </c>
      <c r="AB5302">
        <v>3.25</v>
      </c>
      <c r="AC5302">
        <v>2.2000000000000002</v>
      </c>
      <c r="AD5302" t="str">
        <f t="shared" si="167"/>
        <v>H</v>
      </c>
      <c r="AE5302" t="str">
        <f t="shared" si="166"/>
        <v>Y</v>
      </c>
      <c r="AR5302">
        <v>3</v>
      </c>
      <c r="AS5302">
        <v>0</v>
      </c>
    </row>
    <row r="5303" spans="1:45" x14ac:dyDescent="0.3">
      <c r="A5303" t="s">
        <v>5535</v>
      </c>
      <c r="B5303" t="s">
        <v>5170</v>
      </c>
      <c r="C5303">
        <v>38</v>
      </c>
      <c r="D5303" s="1">
        <v>39207</v>
      </c>
      <c r="F5303" t="s">
        <v>59</v>
      </c>
      <c r="G5303" t="s">
        <v>79</v>
      </c>
      <c r="H5303">
        <v>0</v>
      </c>
      <c r="I5303">
        <v>1</v>
      </c>
      <c r="J5303" t="s">
        <v>47</v>
      </c>
      <c r="K5303">
        <v>0</v>
      </c>
      <c r="L5303">
        <v>1</v>
      </c>
      <c r="M5303" t="s">
        <v>47</v>
      </c>
      <c r="N5303" t="s">
        <v>3641</v>
      </c>
      <c r="O5303">
        <v>4</v>
      </c>
      <c r="P5303">
        <v>6</v>
      </c>
      <c r="Q5303">
        <v>3</v>
      </c>
      <c r="R5303">
        <v>3</v>
      </c>
      <c r="S5303">
        <v>5</v>
      </c>
      <c r="T5303">
        <v>3</v>
      </c>
      <c r="U5303">
        <v>13</v>
      </c>
      <c r="V5303">
        <v>10</v>
      </c>
      <c r="W5303">
        <v>2</v>
      </c>
      <c r="X5303">
        <v>2</v>
      </c>
      <c r="Y5303">
        <v>0</v>
      </c>
      <c r="Z5303">
        <v>0</v>
      </c>
      <c r="AA5303">
        <v>6</v>
      </c>
      <c r="AB5303">
        <v>4</v>
      </c>
      <c r="AC5303">
        <v>1.5</v>
      </c>
      <c r="AD5303" t="str">
        <f t="shared" si="167"/>
        <v>H</v>
      </c>
      <c r="AE5303" t="str">
        <f t="shared" si="166"/>
        <v>N</v>
      </c>
      <c r="AR5303">
        <v>0</v>
      </c>
      <c r="AS5303">
        <v>3</v>
      </c>
    </row>
    <row r="5304" spans="1:45" x14ac:dyDescent="0.3">
      <c r="A5304" t="s">
        <v>5536</v>
      </c>
      <c r="B5304" t="s">
        <v>5170</v>
      </c>
      <c r="C5304">
        <v>38</v>
      </c>
      <c r="D5304" s="1">
        <v>39207</v>
      </c>
      <c r="F5304" t="s">
        <v>63</v>
      </c>
      <c r="G5304" t="s">
        <v>54</v>
      </c>
      <c r="H5304">
        <v>0</v>
      </c>
      <c r="I5304">
        <v>2</v>
      </c>
      <c r="J5304" t="s">
        <v>47</v>
      </c>
      <c r="K5304">
        <v>0</v>
      </c>
      <c r="L5304">
        <v>1</v>
      </c>
      <c r="M5304" t="s">
        <v>47</v>
      </c>
      <c r="N5304" t="s">
        <v>4453</v>
      </c>
      <c r="O5304">
        <v>14</v>
      </c>
      <c r="P5304">
        <v>8</v>
      </c>
      <c r="Q5304">
        <v>6</v>
      </c>
      <c r="R5304">
        <v>6</v>
      </c>
      <c r="S5304">
        <v>5</v>
      </c>
      <c r="T5304">
        <v>2</v>
      </c>
      <c r="U5304">
        <v>12</v>
      </c>
      <c r="V5304">
        <v>20</v>
      </c>
      <c r="W5304">
        <v>1</v>
      </c>
      <c r="X5304">
        <v>3</v>
      </c>
      <c r="Y5304">
        <v>0</v>
      </c>
      <c r="Z5304">
        <v>0</v>
      </c>
      <c r="AA5304">
        <v>2.25</v>
      </c>
      <c r="AB5304">
        <v>3.3</v>
      </c>
      <c r="AC5304">
        <v>3</v>
      </c>
      <c r="AD5304" t="str">
        <f t="shared" si="167"/>
        <v>A</v>
      </c>
      <c r="AE5304" t="str">
        <f t="shared" si="166"/>
        <v>Y</v>
      </c>
      <c r="AR5304">
        <v>0</v>
      </c>
      <c r="AS5304">
        <v>3</v>
      </c>
    </row>
    <row r="5305" spans="1:45" x14ac:dyDescent="0.3">
      <c r="A5305" t="s">
        <v>5537</v>
      </c>
      <c r="B5305" t="s">
        <v>5170</v>
      </c>
      <c r="C5305">
        <v>38</v>
      </c>
      <c r="D5305" s="1">
        <v>39207</v>
      </c>
      <c r="F5305" t="s">
        <v>5176</v>
      </c>
      <c r="G5305" t="s">
        <v>2373</v>
      </c>
      <c r="H5305">
        <v>0</v>
      </c>
      <c r="I5305">
        <v>2</v>
      </c>
      <c r="J5305" t="s">
        <v>47</v>
      </c>
      <c r="K5305">
        <v>0</v>
      </c>
      <c r="L5305">
        <v>0</v>
      </c>
      <c r="M5305" t="s">
        <v>61</v>
      </c>
      <c r="N5305" t="s">
        <v>5538</v>
      </c>
      <c r="O5305">
        <v>15</v>
      </c>
      <c r="P5305">
        <v>4</v>
      </c>
      <c r="Q5305">
        <v>7</v>
      </c>
      <c r="R5305">
        <v>4</v>
      </c>
      <c r="S5305">
        <v>14</v>
      </c>
      <c r="T5305">
        <v>2</v>
      </c>
      <c r="U5305">
        <v>10</v>
      </c>
      <c r="V5305">
        <v>16</v>
      </c>
      <c r="W5305">
        <v>0</v>
      </c>
      <c r="X5305">
        <v>2</v>
      </c>
      <c r="Y5305">
        <v>0</v>
      </c>
      <c r="Z5305">
        <v>0</v>
      </c>
      <c r="AA5305">
        <v>1.4</v>
      </c>
      <c r="AB5305">
        <v>4.33</v>
      </c>
      <c r="AC5305">
        <v>7.5</v>
      </c>
      <c r="AD5305" t="str">
        <f t="shared" si="167"/>
        <v>A</v>
      </c>
      <c r="AE5305" t="str">
        <f t="shared" si="166"/>
        <v>Y</v>
      </c>
      <c r="AR5305">
        <v>0</v>
      </c>
      <c r="AS5305">
        <v>3</v>
      </c>
    </row>
    <row r="5306" spans="1:45" x14ac:dyDescent="0.3">
      <c r="A5306" t="s">
        <v>5539</v>
      </c>
      <c r="B5306" t="s">
        <v>5170</v>
      </c>
      <c r="C5306">
        <v>38</v>
      </c>
      <c r="D5306" s="1">
        <v>39207</v>
      </c>
      <c r="F5306" t="s">
        <v>75</v>
      </c>
      <c r="G5306" t="s">
        <v>843</v>
      </c>
      <c r="H5306">
        <v>3</v>
      </c>
      <c r="I5306">
        <v>1</v>
      </c>
      <c r="J5306" t="s">
        <v>51</v>
      </c>
      <c r="K5306">
        <v>3</v>
      </c>
      <c r="L5306">
        <v>0</v>
      </c>
      <c r="M5306" t="s">
        <v>51</v>
      </c>
      <c r="N5306" t="s">
        <v>3624</v>
      </c>
      <c r="O5306">
        <v>9</v>
      </c>
      <c r="P5306">
        <v>8</v>
      </c>
      <c r="Q5306">
        <v>6</v>
      </c>
      <c r="R5306">
        <v>3</v>
      </c>
      <c r="S5306">
        <v>5</v>
      </c>
      <c r="T5306">
        <v>3</v>
      </c>
      <c r="U5306">
        <v>17</v>
      </c>
      <c r="V5306">
        <v>21</v>
      </c>
      <c r="W5306">
        <v>2</v>
      </c>
      <c r="X5306">
        <v>5</v>
      </c>
      <c r="Y5306">
        <v>0</v>
      </c>
      <c r="Z5306">
        <v>0</v>
      </c>
      <c r="AA5306">
        <v>2.15</v>
      </c>
      <c r="AB5306">
        <v>3.25</v>
      </c>
      <c r="AC5306">
        <v>3.3</v>
      </c>
      <c r="AD5306" t="str">
        <f t="shared" si="167"/>
        <v>A</v>
      </c>
      <c r="AE5306" t="str">
        <f t="shared" si="166"/>
        <v>N</v>
      </c>
      <c r="AR5306">
        <v>3</v>
      </c>
      <c r="AS5306">
        <v>0</v>
      </c>
    </row>
    <row r="5307" spans="1:45" x14ac:dyDescent="0.3">
      <c r="A5307" t="s">
        <v>5540</v>
      </c>
      <c r="B5307" t="s">
        <v>5170</v>
      </c>
      <c r="C5307">
        <v>38</v>
      </c>
      <c r="D5307" s="1">
        <v>39207</v>
      </c>
      <c r="F5307" t="s">
        <v>4795</v>
      </c>
      <c r="G5307" t="s">
        <v>845</v>
      </c>
      <c r="H5307">
        <v>0</v>
      </c>
      <c r="I5307">
        <v>1</v>
      </c>
      <c r="J5307" t="s">
        <v>47</v>
      </c>
      <c r="K5307">
        <v>0</v>
      </c>
      <c r="L5307">
        <v>1</v>
      </c>
      <c r="M5307" t="s">
        <v>47</v>
      </c>
      <c r="N5307" t="s">
        <v>4412</v>
      </c>
      <c r="O5307">
        <v>15</v>
      </c>
      <c r="P5307">
        <v>7</v>
      </c>
      <c r="Q5307">
        <v>7</v>
      </c>
      <c r="R5307">
        <v>3</v>
      </c>
      <c r="S5307">
        <v>5</v>
      </c>
      <c r="T5307">
        <v>3</v>
      </c>
      <c r="U5307">
        <v>17</v>
      </c>
      <c r="V5307">
        <v>8</v>
      </c>
      <c r="W5307">
        <v>3</v>
      </c>
      <c r="X5307">
        <v>0</v>
      </c>
      <c r="Y5307">
        <v>0</v>
      </c>
      <c r="Z5307">
        <v>0</v>
      </c>
      <c r="AA5307">
        <v>2.1</v>
      </c>
      <c r="AB5307">
        <v>3.25</v>
      </c>
      <c r="AC5307">
        <v>3.4</v>
      </c>
      <c r="AD5307" t="str">
        <f t="shared" si="167"/>
        <v>A</v>
      </c>
      <c r="AE5307" t="str">
        <f t="shared" si="166"/>
        <v>Y</v>
      </c>
      <c r="AR5307">
        <v>0</v>
      </c>
      <c r="AS5307">
        <v>3</v>
      </c>
    </row>
    <row r="5308" spans="1:45" x14ac:dyDescent="0.3">
      <c r="A5308" t="s">
        <v>5541</v>
      </c>
      <c r="B5308" t="s">
        <v>5170</v>
      </c>
      <c r="C5308">
        <v>38</v>
      </c>
      <c r="D5308" s="1">
        <v>39208</v>
      </c>
      <c r="F5308" t="s">
        <v>45</v>
      </c>
      <c r="G5308" t="s">
        <v>53</v>
      </c>
      <c r="H5308">
        <v>1</v>
      </c>
      <c r="I5308">
        <v>1</v>
      </c>
      <c r="J5308" t="s">
        <v>61</v>
      </c>
      <c r="K5308">
        <v>1</v>
      </c>
      <c r="L5308">
        <v>0</v>
      </c>
      <c r="M5308" t="s">
        <v>51</v>
      </c>
      <c r="N5308" t="s">
        <v>3614</v>
      </c>
      <c r="O5308">
        <v>7</v>
      </c>
      <c r="P5308">
        <v>9</v>
      </c>
      <c r="Q5308">
        <v>4</v>
      </c>
      <c r="R5308">
        <v>4</v>
      </c>
      <c r="S5308">
        <v>3</v>
      </c>
      <c r="T5308">
        <v>7</v>
      </c>
      <c r="U5308">
        <v>19</v>
      </c>
      <c r="V5308">
        <v>13</v>
      </c>
      <c r="W5308">
        <v>1</v>
      </c>
      <c r="X5308">
        <v>2</v>
      </c>
      <c r="Y5308">
        <v>0</v>
      </c>
      <c r="Z5308">
        <v>1</v>
      </c>
      <c r="AA5308">
        <v>2.7</v>
      </c>
      <c r="AB5308">
        <v>3.25</v>
      </c>
      <c r="AC5308">
        <v>2.5</v>
      </c>
      <c r="AD5308" t="str">
        <f t="shared" si="167"/>
        <v>H</v>
      </c>
      <c r="AE5308" t="str">
        <f t="shared" si="166"/>
        <v>N</v>
      </c>
      <c r="AR5308">
        <v>1</v>
      </c>
      <c r="AS5308">
        <v>1</v>
      </c>
    </row>
    <row r="5309" spans="1:45" x14ac:dyDescent="0.3">
      <c r="A5309" t="s">
        <v>5542</v>
      </c>
      <c r="B5309" t="s">
        <v>5170</v>
      </c>
      <c r="C5309">
        <v>38</v>
      </c>
      <c r="D5309" s="1">
        <v>39209</v>
      </c>
      <c r="F5309" t="s">
        <v>1988</v>
      </c>
      <c r="G5309" t="s">
        <v>64</v>
      </c>
      <c r="H5309">
        <v>0</v>
      </c>
      <c r="I5309">
        <v>2</v>
      </c>
      <c r="J5309" t="s">
        <v>47</v>
      </c>
      <c r="K5309">
        <v>0</v>
      </c>
      <c r="L5309">
        <v>1</v>
      </c>
      <c r="M5309" t="s">
        <v>47</v>
      </c>
      <c r="N5309" t="s">
        <v>3616</v>
      </c>
      <c r="O5309">
        <v>7</v>
      </c>
      <c r="P5309">
        <v>9</v>
      </c>
      <c r="Q5309">
        <v>4</v>
      </c>
      <c r="R5309">
        <v>6</v>
      </c>
      <c r="S5309">
        <v>11</v>
      </c>
      <c r="T5309">
        <v>5</v>
      </c>
      <c r="U5309">
        <v>7</v>
      </c>
      <c r="V5309">
        <v>4</v>
      </c>
      <c r="W5309">
        <v>0</v>
      </c>
      <c r="X5309">
        <v>0</v>
      </c>
      <c r="Y5309">
        <v>0</v>
      </c>
      <c r="Z5309">
        <v>0</v>
      </c>
      <c r="AA5309">
        <v>2.87</v>
      </c>
      <c r="AB5309">
        <v>3.25</v>
      </c>
      <c r="AC5309">
        <v>2.37</v>
      </c>
      <c r="AD5309" t="str">
        <f t="shared" si="167"/>
        <v>H</v>
      </c>
      <c r="AE5309" t="str">
        <f t="shared" si="166"/>
        <v>N</v>
      </c>
      <c r="AR5309">
        <v>0</v>
      </c>
      <c r="AS5309">
        <v>3</v>
      </c>
    </row>
    <row r="5310" spans="1:45" x14ac:dyDescent="0.3">
      <c r="A5310" t="s">
        <v>5543</v>
      </c>
      <c r="B5310" t="s">
        <v>5170</v>
      </c>
      <c r="C5310">
        <v>38</v>
      </c>
      <c r="D5310" s="1">
        <v>39211</v>
      </c>
      <c r="F5310" t="s">
        <v>53</v>
      </c>
      <c r="G5310" t="s">
        <v>79</v>
      </c>
      <c r="H5310">
        <v>0</v>
      </c>
      <c r="I5310">
        <v>0</v>
      </c>
      <c r="J5310" t="s">
        <v>61</v>
      </c>
      <c r="K5310">
        <v>0</v>
      </c>
      <c r="L5310">
        <v>0</v>
      </c>
      <c r="M5310" t="s">
        <v>61</v>
      </c>
      <c r="N5310" t="s">
        <v>3616</v>
      </c>
      <c r="O5310">
        <v>15</v>
      </c>
      <c r="P5310">
        <v>5</v>
      </c>
      <c r="Q5310">
        <v>10</v>
      </c>
      <c r="R5310">
        <v>0</v>
      </c>
      <c r="S5310">
        <v>8</v>
      </c>
      <c r="T5310">
        <v>1</v>
      </c>
      <c r="U5310">
        <v>12</v>
      </c>
      <c r="V5310">
        <v>20</v>
      </c>
      <c r="W5310">
        <v>3</v>
      </c>
      <c r="X5310">
        <v>4</v>
      </c>
      <c r="Y5310">
        <v>0</v>
      </c>
      <c r="Z5310">
        <v>0</v>
      </c>
      <c r="AA5310">
        <v>2.1</v>
      </c>
      <c r="AB5310">
        <v>3.2</v>
      </c>
      <c r="AC5310">
        <v>3.2</v>
      </c>
      <c r="AD5310" t="str">
        <f t="shared" si="167"/>
        <v>A</v>
      </c>
      <c r="AE5310" t="str">
        <f t="shared" si="166"/>
        <v>N</v>
      </c>
      <c r="AR5310">
        <v>1</v>
      </c>
      <c r="AS5310">
        <v>1</v>
      </c>
    </row>
    <row r="5311" spans="1:45" x14ac:dyDescent="0.3">
      <c r="A5311" t="s">
        <v>5544</v>
      </c>
      <c r="B5311" t="s">
        <v>5170</v>
      </c>
      <c r="C5311">
        <v>38</v>
      </c>
      <c r="D5311" s="1">
        <v>39212</v>
      </c>
      <c r="F5311" t="s">
        <v>64</v>
      </c>
      <c r="G5311" t="s">
        <v>54</v>
      </c>
      <c r="H5311">
        <v>1</v>
      </c>
      <c r="I5311">
        <v>1</v>
      </c>
      <c r="J5311" t="s">
        <v>61</v>
      </c>
      <c r="K5311">
        <v>0</v>
      </c>
      <c r="L5311">
        <v>1</v>
      </c>
      <c r="M5311" t="s">
        <v>47</v>
      </c>
      <c r="N5311" t="s">
        <v>3641</v>
      </c>
      <c r="O5311">
        <v>15</v>
      </c>
      <c r="P5311">
        <v>10</v>
      </c>
      <c r="Q5311">
        <v>7</v>
      </c>
      <c r="R5311">
        <v>4</v>
      </c>
      <c r="S5311">
        <v>6</v>
      </c>
      <c r="T5311">
        <v>6</v>
      </c>
      <c r="U5311">
        <v>4</v>
      </c>
      <c r="V5311">
        <v>17</v>
      </c>
      <c r="W5311">
        <v>0</v>
      </c>
      <c r="X5311">
        <v>3</v>
      </c>
      <c r="Y5311">
        <v>0</v>
      </c>
      <c r="Z5311">
        <v>1</v>
      </c>
      <c r="AA5311">
        <v>1.8</v>
      </c>
      <c r="AB5311">
        <v>3.4</v>
      </c>
      <c r="AC5311">
        <v>4.33</v>
      </c>
      <c r="AD5311" t="str">
        <f t="shared" si="167"/>
        <v>A</v>
      </c>
      <c r="AE5311" t="str">
        <f t="shared" si="166"/>
        <v>N</v>
      </c>
      <c r="AR5311">
        <v>1</v>
      </c>
      <c r="AS5311">
        <v>1</v>
      </c>
    </row>
    <row r="5312" spans="1:45" x14ac:dyDescent="0.3">
      <c r="A5312" t="s">
        <v>5545</v>
      </c>
      <c r="B5312" t="s">
        <v>5170</v>
      </c>
      <c r="C5312">
        <v>39</v>
      </c>
      <c r="D5312" s="1">
        <v>39215</v>
      </c>
      <c r="F5312" t="s">
        <v>54</v>
      </c>
      <c r="G5312" t="s">
        <v>5176</v>
      </c>
      <c r="H5312">
        <v>3</v>
      </c>
      <c r="I5312">
        <v>3</v>
      </c>
      <c r="J5312" t="s">
        <v>61</v>
      </c>
      <c r="K5312">
        <v>1</v>
      </c>
      <c r="L5312">
        <v>1</v>
      </c>
      <c r="M5312" t="s">
        <v>61</v>
      </c>
      <c r="N5312" t="s">
        <v>3614</v>
      </c>
      <c r="O5312">
        <v>15</v>
      </c>
      <c r="P5312">
        <v>12</v>
      </c>
      <c r="Q5312">
        <v>6</v>
      </c>
      <c r="R5312">
        <v>7</v>
      </c>
      <c r="S5312">
        <v>5</v>
      </c>
      <c r="T5312">
        <v>10</v>
      </c>
      <c r="U5312">
        <v>16</v>
      </c>
      <c r="V5312">
        <v>7</v>
      </c>
      <c r="W5312">
        <v>2</v>
      </c>
      <c r="X5312">
        <v>0</v>
      </c>
      <c r="Y5312">
        <v>0</v>
      </c>
      <c r="Z5312">
        <v>0</v>
      </c>
      <c r="AA5312">
        <v>2</v>
      </c>
      <c r="AB5312">
        <v>3.4</v>
      </c>
      <c r="AC5312">
        <v>3.5</v>
      </c>
      <c r="AD5312" t="str">
        <f t="shared" si="167"/>
        <v>A</v>
      </c>
      <c r="AE5312" t="str">
        <f t="shared" si="166"/>
        <v>N</v>
      </c>
      <c r="AR5312">
        <v>1</v>
      </c>
      <c r="AS5312">
        <v>1</v>
      </c>
    </row>
    <row r="5313" spans="1:45" x14ac:dyDescent="0.3">
      <c r="A5313" t="s">
        <v>5546</v>
      </c>
      <c r="B5313" t="s">
        <v>5170</v>
      </c>
      <c r="C5313">
        <v>39</v>
      </c>
      <c r="D5313" s="1">
        <v>39215</v>
      </c>
      <c r="F5313" t="s">
        <v>843</v>
      </c>
      <c r="G5313" t="s">
        <v>49</v>
      </c>
      <c r="H5313">
        <v>2</v>
      </c>
      <c r="I5313">
        <v>2</v>
      </c>
      <c r="J5313" t="s">
        <v>61</v>
      </c>
      <c r="K5313">
        <v>1</v>
      </c>
      <c r="L5313">
        <v>1</v>
      </c>
      <c r="M5313" t="s">
        <v>61</v>
      </c>
      <c r="N5313" t="s">
        <v>4412</v>
      </c>
      <c r="O5313">
        <v>10</v>
      </c>
      <c r="P5313">
        <v>8</v>
      </c>
      <c r="Q5313">
        <v>2</v>
      </c>
      <c r="R5313">
        <v>3</v>
      </c>
      <c r="S5313">
        <v>7</v>
      </c>
      <c r="T5313">
        <v>6</v>
      </c>
      <c r="U5313">
        <v>10</v>
      </c>
      <c r="V5313">
        <v>11</v>
      </c>
      <c r="W5313">
        <v>2</v>
      </c>
      <c r="X5313">
        <v>1</v>
      </c>
      <c r="Y5313">
        <v>0</v>
      </c>
      <c r="Z5313">
        <v>0</v>
      </c>
      <c r="AA5313">
        <v>1.86</v>
      </c>
      <c r="AB5313">
        <v>3.4</v>
      </c>
      <c r="AC5313">
        <v>4</v>
      </c>
      <c r="AD5313" t="str">
        <f t="shared" si="167"/>
        <v>A</v>
      </c>
      <c r="AE5313" t="str">
        <f t="shared" si="166"/>
        <v>N</v>
      </c>
      <c r="AR5313">
        <v>1</v>
      </c>
      <c r="AS5313">
        <v>1</v>
      </c>
    </row>
    <row r="5314" spans="1:45" x14ac:dyDescent="0.3">
      <c r="A5314" t="s">
        <v>5547</v>
      </c>
      <c r="B5314" t="s">
        <v>5170</v>
      </c>
      <c r="C5314">
        <v>39</v>
      </c>
      <c r="D5314" s="1">
        <v>39215</v>
      </c>
      <c r="F5314" t="s">
        <v>53</v>
      </c>
      <c r="G5314" t="s">
        <v>73</v>
      </c>
      <c r="H5314">
        <v>1</v>
      </c>
      <c r="I5314">
        <v>1</v>
      </c>
      <c r="J5314" t="s">
        <v>61</v>
      </c>
      <c r="K5314">
        <v>0</v>
      </c>
      <c r="L5314">
        <v>0</v>
      </c>
      <c r="M5314" t="s">
        <v>61</v>
      </c>
      <c r="N5314" t="s">
        <v>3655</v>
      </c>
      <c r="O5314">
        <v>14</v>
      </c>
      <c r="P5314">
        <v>8</v>
      </c>
      <c r="Q5314">
        <v>10</v>
      </c>
      <c r="R5314">
        <v>5</v>
      </c>
      <c r="S5314">
        <v>9</v>
      </c>
      <c r="T5314">
        <v>2</v>
      </c>
      <c r="U5314">
        <v>13</v>
      </c>
      <c r="V5314">
        <v>5</v>
      </c>
      <c r="W5314">
        <v>2</v>
      </c>
      <c r="X5314">
        <v>1</v>
      </c>
      <c r="Y5314">
        <v>0</v>
      </c>
      <c r="Z5314">
        <v>0</v>
      </c>
      <c r="AA5314">
        <v>1.72</v>
      </c>
      <c r="AB5314">
        <v>3.5</v>
      </c>
      <c r="AC5314">
        <v>4.75</v>
      </c>
      <c r="AD5314" t="str">
        <f t="shared" si="167"/>
        <v>A</v>
      </c>
      <c r="AE5314" t="str">
        <f t="shared" si="166"/>
        <v>N</v>
      </c>
      <c r="AR5314">
        <v>1</v>
      </c>
      <c r="AS5314">
        <v>1</v>
      </c>
    </row>
    <row r="5315" spans="1:45" x14ac:dyDescent="0.3">
      <c r="A5315" t="s">
        <v>5548</v>
      </c>
      <c r="B5315" t="s">
        <v>5170</v>
      </c>
      <c r="C5315">
        <v>39</v>
      </c>
      <c r="D5315" s="1">
        <v>39215</v>
      </c>
      <c r="F5315" t="s">
        <v>56</v>
      </c>
      <c r="G5315" t="s">
        <v>1988</v>
      </c>
      <c r="H5315">
        <v>2</v>
      </c>
      <c r="I5315">
        <v>2</v>
      </c>
      <c r="J5315" t="s">
        <v>61</v>
      </c>
      <c r="K5315">
        <v>0</v>
      </c>
      <c r="L5315">
        <v>1</v>
      </c>
      <c r="M5315" t="s">
        <v>47</v>
      </c>
      <c r="N5315" t="s">
        <v>3631</v>
      </c>
      <c r="O5315">
        <v>22</v>
      </c>
      <c r="P5315">
        <v>8</v>
      </c>
      <c r="Q5315">
        <v>7</v>
      </c>
      <c r="R5315">
        <v>4</v>
      </c>
      <c r="S5315">
        <v>9</v>
      </c>
      <c r="T5315">
        <v>2</v>
      </c>
      <c r="U5315">
        <v>5</v>
      </c>
      <c r="V5315">
        <v>12</v>
      </c>
      <c r="W5315">
        <v>0</v>
      </c>
      <c r="X5315">
        <v>0</v>
      </c>
      <c r="Y5315">
        <v>0</v>
      </c>
      <c r="Z5315">
        <v>0</v>
      </c>
      <c r="AA5315">
        <v>1.36</v>
      </c>
      <c r="AB5315">
        <v>4.5</v>
      </c>
      <c r="AC5315">
        <v>8</v>
      </c>
      <c r="AD5315" t="str">
        <f t="shared" si="167"/>
        <v>A</v>
      </c>
      <c r="AE5315" t="str">
        <f t="shared" ref="AE5315:AE5378" si="168">IFERROR(IF(IF(IF(AC5315&gt;AA5315,G5315,F5315)=F5315,"H","A")=J5315,"Y","N"),"NAN")</f>
        <v>N</v>
      </c>
      <c r="AR5315">
        <v>1</v>
      </c>
      <c r="AS5315">
        <v>1</v>
      </c>
    </row>
    <row r="5316" spans="1:45" x14ac:dyDescent="0.3">
      <c r="A5316" t="s">
        <v>5549</v>
      </c>
      <c r="B5316" t="s">
        <v>5170</v>
      </c>
      <c r="C5316">
        <v>39</v>
      </c>
      <c r="D5316" s="1">
        <v>39215</v>
      </c>
      <c r="F5316" t="s">
        <v>79</v>
      </c>
      <c r="G5316" t="s">
        <v>75</v>
      </c>
      <c r="H5316">
        <v>0</v>
      </c>
      <c r="I5316">
        <v>1</v>
      </c>
      <c r="J5316" t="s">
        <v>47</v>
      </c>
      <c r="K5316">
        <v>0</v>
      </c>
      <c r="L5316">
        <v>1</v>
      </c>
      <c r="M5316" t="s">
        <v>47</v>
      </c>
      <c r="N5316" t="s">
        <v>4453</v>
      </c>
      <c r="O5316">
        <v>28</v>
      </c>
      <c r="P5316">
        <v>6</v>
      </c>
      <c r="Q5316">
        <v>20</v>
      </c>
      <c r="R5316">
        <v>4</v>
      </c>
      <c r="S5316">
        <v>14</v>
      </c>
      <c r="T5316">
        <v>3</v>
      </c>
      <c r="U5316">
        <v>13</v>
      </c>
      <c r="V5316">
        <v>11</v>
      </c>
      <c r="W5316">
        <v>0</v>
      </c>
      <c r="X5316">
        <v>2</v>
      </c>
      <c r="Y5316">
        <v>0</v>
      </c>
      <c r="Z5316">
        <v>0</v>
      </c>
      <c r="AA5316">
        <v>1.57</v>
      </c>
      <c r="AB5316">
        <v>3.6</v>
      </c>
      <c r="AC5316">
        <v>6</v>
      </c>
      <c r="AD5316" t="str">
        <f t="shared" si="167"/>
        <v>A</v>
      </c>
      <c r="AE5316" t="str">
        <f t="shared" si="168"/>
        <v>Y</v>
      </c>
      <c r="AR5316">
        <v>0</v>
      </c>
      <c r="AS5316">
        <v>3</v>
      </c>
    </row>
    <row r="5317" spans="1:45" x14ac:dyDescent="0.3">
      <c r="A5317" t="s">
        <v>5550</v>
      </c>
      <c r="B5317" t="s">
        <v>5170</v>
      </c>
      <c r="C5317">
        <v>39</v>
      </c>
      <c r="D5317" s="1">
        <v>39215</v>
      </c>
      <c r="F5317" t="s">
        <v>845</v>
      </c>
      <c r="G5317" t="s">
        <v>3176</v>
      </c>
      <c r="H5317">
        <v>3</v>
      </c>
      <c r="I5317">
        <v>1</v>
      </c>
      <c r="J5317" t="s">
        <v>51</v>
      </c>
      <c r="K5317">
        <v>2</v>
      </c>
      <c r="L5317">
        <v>1</v>
      </c>
      <c r="M5317" t="s">
        <v>51</v>
      </c>
      <c r="N5317" t="s">
        <v>3624</v>
      </c>
      <c r="O5317">
        <v>21</v>
      </c>
      <c r="P5317">
        <v>8</v>
      </c>
      <c r="Q5317">
        <v>10</v>
      </c>
      <c r="R5317">
        <v>5</v>
      </c>
      <c r="S5317">
        <v>10</v>
      </c>
      <c r="T5317">
        <v>3</v>
      </c>
      <c r="U5317">
        <v>11</v>
      </c>
      <c r="V5317">
        <v>12</v>
      </c>
      <c r="W5317">
        <v>1</v>
      </c>
      <c r="X5317">
        <v>0</v>
      </c>
      <c r="Y5317">
        <v>0</v>
      </c>
      <c r="Z5317">
        <v>0</v>
      </c>
      <c r="AA5317">
        <v>1.9</v>
      </c>
      <c r="AB5317">
        <v>3.25</v>
      </c>
      <c r="AC5317">
        <v>4</v>
      </c>
      <c r="AD5317" t="str">
        <f t="shared" si="167"/>
        <v>A</v>
      </c>
      <c r="AE5317" t="str">
        <f t="shared" si="168"/>
        <v>N</v>
      </c>
      <c r="AR5317">
        <v>3</v>
      </c>
      <c r="AS5317">
        <v>0</v>
      </c>
    </row>
    <row r="5318" spans="1:45" x14ac:dyDescent="0.3">
      <c r="A5318" t="s">
        <v>5551</v>
      </c>
      <c r="B5318" t="s">
        <v>5170</v>
      </c>
      <c r="C5318">
        <v>39</v>
      </c>
      <c r="D5318" s="1">
        <v>39215</v>
      </c>
      <c r="F5318" t="s">
        <v>4021</v>
      </c>
      <c r="G5318" t="s">
        <v>45</v>
      </c>
      <c r="H5318">
        <v>0</v>
      </c>
      <c r="I5318">
        <v>0</v>
      </c>
      <c r="J5318" t="s">
        <v>61</v>
      </c>
      <c r="K5318">
        <v>0</v>
      </c>
      <c r="L5318">
        <v>0</v>
      </c>
      <c r="M5318" t="s">
        <v>61</v>
      </c>
      <c r="N5318" t="s">
        <v>3616</v>
      </c>
      <c r="O5318">
        <v>9</v>
      </c>
      <c r="P5318">
        <v>14</v>
      </c>
      <c r="Q5318">
        <v>4</v>
      </c>
      <c r="R5318">
        <v>6</v>
      </c>
      <c r="S5318">
        <v>2</v>
      </c>
      <c r="T5318">
        <v>6</v>
      </c>
      <c r="U5318">
        <v>18</v>
      </c>
      <c r="V5318">
        <v>15</v>
      </c>
      <c r="W5318">
        <v>0</v>
      </c>
      <c r="X5318">
        <v>0</v>
      </c>
      <c r="Y5318">
        <v>0</v>
      </c>
      <c r="Z5318">
        <v>0</v>
      </c>
      <c r="AA5318">
        <v>2.7</v>
      </c>
      <c r="AB5318">
        <v>3.5</v>
      </c>
      <c r="AC5318">
        <v>2.37</v>
      </c>
      <c r="AD5318" t="str">
        <f t="shared" si="167"/>
        <v>H</v>
      </c>
      <c r="AE5318" t="str">
        <f t="shared" si="168"/>
        <v>N</v>
      </c>
      <c r="AR5318">
        <v>1</v>
      </c>
      <c r="AS5318">
        <v>1</v>
      </c>
    </row>
    <row r="5319" spans="1:45" x14ac:dyDescent="0.3">
      <c r="A5319" t="s">
        <v>5552</v>
      </c>
      <c r="B5319" t="s">
        <v>5170</v>
      </c>
      <c r="C5319">
        <v>39</v>
      </c>
      <c r="D5319" s="1">
        <v>39215</v>
      </c>
      <c r="F5319" t="s">
        <v>69</v>
      </c>
      <c r="G5319" t="s">
        <v>4795</v>
      </c>
      <c r="H5319">
        <v>1</v>
      </c>
      <c r="I5319">
        <v>2</v>
      </c>
      <c r="J5319" t="s">
        <v>47</v>
      </c>
      <c r="K5319">
        <v>1</v>
      </c>
      <c r="L5319">
        <v>2</v>
      </c>
      <c r="M5319" t="s">
        <v>47</v>
      </c>
      <c r="N5319" t="s">
        <v>3639</v>
      </c>
      <c r="O5319">
        <v>9</v>
      </c>
      <c r="P5319">
        <v>9</v>
      </c>
      <c r="Q5319">
        <v>5</v>
      </c>
      <c r="R5319">
        <v>3</v>
      </c>
      <c r="S5319">
        <v>10</v>
      </c>
      <c r="T5319">
        <v>3</v>
      </c>
      <c r="U5319">
        <v>11</v>
      </c>
      <c r="V5319">
        <v>15</v>
      </c>
      <c r="W5319">
        <v>3</v>
      </c>
      <c r="X5319">
        <v>5</v>
      </c>
      <c r="Y5319">
        <v>0</v>
      </c>
      <c r="Z5319">
        <v>1</v>
      </c>
      <c r="AA5319">
        <v>2.2999999999999998</v>
      </c>
      <c r="AB5319">
        <v>3.4</v>
      </c>
      <c r="AC5319">
        <v>2.87</v>
      </c>
      <c r="AD5319" t="str">
        <f t="shared" si="167"/>
        <v>A</v>
      </c>
      <c r="AE5319" t="str">
        <f t="shared" si="168"/>
        <v>Y</v>
      </c>
      <c r="AR5319">
        <v>0</v>
      </c>
      <c r="AS5319">
        <v>3</v>
      </c>
    </row>
    <row r="5320" spans="1:45" x14ac:dyDescent="0.3">
      <c r="A5320" t="s">
        <v>5553</v>
      </c>
      <c r="B5320" t="s">
        <v>5170</v>
      </c>
      <c r="C5320">
        <v>39</v>
      </c>
      <c r="D5320" s="1">
        <v>39215</v>
      </c>
      <c r="F5320" t="s">
        <v>64</v>
      </c>
      <c r="G5320" t="s">
        <v>59</v>
      </c>
      <c r="H5320">
        <v>2</v>
      </c>
      <c r="I5320">
        <v>1</v>
      </c>
      <c r="J5320" t="s">
        <v>51</v>
      </c>
      <c r="K5320">
        <v>2</v>
      </c>
      <c r="L5320">
        <v>1</v>
      </c>
      <c r="M5320" t="s">
        <v>51</v>
      </c>
      <c r="N5320" t="s">
        <v>3619</v>
      </c>
      <c r="O5320">
        <v>8</v>
      </c>
      <c r="P5320">
        <v>10</v>
      </c>
      <c r="Q5320">
        <v>3</v>
      </c>
      <c r="R5320">
        <v>5</v>
      </c>
      <c r="S5320">
        <v>6</v>
      </c>
      <c r="T5320">
        <v>6</v>
      </c>
      <c r="U5320">
        <v>11</v>
      </c>
      <c r="V5320">
        <v>13</v>
      </c>
      <c r="W5320">
        <v>1</v>
      </c>
      <c r="X5320">
        <v>1</v>
      </c>
      <c r="Y5320">
        <v>0</v>
      </c>
      <c r="Z5320">
        <v>0</v>
      </c>
      <c r="AA5320">
        <v>1.5</v>
      </c>
      <c r="AB5320">
        <v>3.75</v>
      </c>
      <c r="AC5320">
        <v>7</v>
      </c>
      <c r="AD5320" t="str">
        <f t="shared" si="167"/>
        <v>A</v>
      </c>
      <c r="AE5320" t="str">
        <f t="shared" si="168"/>
        <v>N</v>
      </c>
      <c r="AR5320">
        <v>3</v>
      </c>
      <c r="AS5320">
        <v>0</v>
      </c>
    </row>
    <row r="5321" spans="1:45" x14ac:dyDescent="0.3">
      <c r="A5321" t="s">
        <v>5554</v>
      </c>
      <c r="B5321" t="s">
        <v>5170</v>
      </c>
      <c r="C5321">
        <v>39</v>
      </c>
      <c r="D5321" s="1">
        <v>39215</v>
      </c>
      <c r="F5321" t="s">
        <v>2373</v>
      </c>
      <c r="G5321" t="s">
        <v>63</v>
      </c>
      <c r="H5321">
        <v>1</v>
      </c>
      <c r="I5321">
        <v>1</v>
      </c>
      <c r="J5321" t="s">
        <v>61</v>
      </c>
      <c r="K5321">
        <v>0</v>
      </c>
      <c r="L5321">
        <v>1</v>
      </c>
      <c r="M5321" t="s">
        <v>47</v>
      </c>
      <c r="N5321" t="s">
        <v>3641</v>
      </c>
      <c r="O5321">
        <v>11</v>
      </c>
      <c r="P5321">
        <v>1</v>
      </c>
      <c r="Q5321">
        <v>2</v>
      </c>
      <c r="R5321">
        <v>1</v>
      </c>
      <c r="S5321">
        <v>8</v>
      </c>
      <c r="T5321">
        <v>5</v>
      </c>
      <c r="U5321">
        <v>13</v>
      </c>
      <c r="V5321">
        <v>6</v>
      </c>
      <c r="W5321">
        <v>2</v>
      </c>
      <c r="X5321">
        <v>4</v>
      </c>
      <c r="Y5321">
        <v>0</v>
      </c>
      <c r="Z5321">
        <v>0</v>
      </c>
      <c r="AA5321">
        <v>2.8</v>
      </c>
      <c r="AB5321">
        <v>3.3</v>
      </c>
      <c r="AC5321">
        <v>2.37</v>
      </c>
      <c r="AD5321" t="str">
        <f t="shared" si="167"/>
        <v>H</v>
      </c>
      <c r="AE5321" t="str">
        <f t="shared" si="168"/>
        <v>N</v>
      </c>
      <c r="AR5321">
        <v>1</v>
      </c>
      <c r="AS5321">
        <v>1</v>
      </c>
    </row>
    <row r="5322" spans="1:45" x14ac:dyDescent="0.3">
      <c r="A5322" t="s">
        <v>5555</v>
      </c>
      <c r="B5322" t="s">
        <v>5556</v>
      </c>
      <c r="C5322">
        <v>1</v>
      </c>
      <c r="D5322" s="1">
        <v>39305</v>
      </c>
      <c r="F5322" t="s">
        <v>49</v>
      </c>
      <c r="G5322" t="s">
        <v>56</v>
      </c>
      <c r="H5322">
        <v>1</v>
      </c>
      <c r="I5322">
        <v>2</v>
      </c>
      <c r="J5322" t="s">
        <v>47</v>
      </c>
      <c r="K5322">
        <v>0</v>
      </c>
      <c r="L5322">
        <v>1</v>
      </c>
      <c r="M5322" t="s">
        <v>47</v>
      </c>
      <c r="N5322" t="s">
        <v>3624</v>
      </c>
      <c r="O5322">
        <v>10</v>
      </c>
      <c r="P5322">
        <v>17</v>
      </c>
      <c r="Q5322">
        <v>6</v>
      </c>
      <c r="R5322">
        <v>7</v>
      </c>
      <c r="S5322">
        <v>4</v>
      </c>
      <c r="T5322">
        <v>2</v>
      </c>
      <c r="U5322">
        <v>18</v>
      </c>
      <c r="V5322">
        <v>11</v>
      </c>
      <c r="W5322">
        <v>4</v>
      </c>
      <c r="X5322">
        <v>2</v>
      </c>
      <c r="Y5322">
        <v>0</v>
      </c>
      <c r="Z5322">
        <v>0</v>
      </c>
      <c r="AA5322">
        <v>4</v>
      </c>
      <c r="AB5322">
        <v>3.25</v>
      </c>
      <c r="AC5322">
        <v>1.9</v>
      </c>
      <c r="AD5322" t="str">
        <f t="shared" si="167"/>
        <v>H</v>
      </c>
      <c r="AE5322" t="str">
        <f t="shared" si="168"/>
        <v>N</v>
      </c>
      <c r="AR5322">
        <v>0</v>
      </c>
      <c r="AS5322">
        <v>3</v>
      </c>
    </row>
    <row r="5323" spans="1:45" x14ac:dyDescent="0.3">
      <c r="A5323" t="s">
        <v>5557</v>
      </c>
      <c r="B5323" t="s">
        <v>5556</v>
      </c>
      <c r="C5323">
        <v>1</v>
      </c>
      <c r="D5323" s="1">
        <v>39305</v>
      </c>
      <c r="F5323" t="s">
        <v>843</v>
      </c>
      <c r="G5323" t="s">
        <v>63</v>
      </c>
      <c r="H5323">
        <v>1</v>
      </c>
      <c r="I5323">
        <v>3</v>
      </c>
      <c r="J5323" t="s">
        <v>47</v>
      </c>
      <c r="K5323">
        <v>0</v>
      </c>
      <c r="L5323">
        <v>3</v>
      </c>
      <c r="M5323" t="s">
        <v>47</v>
      </c>
      <c r="N5323" t="s">
        <v>3657</v>
      </c>
      <c r="O5323">
        <v>13</v>
      </c>
      <c r="P5323">
        <v>7</v>
      </c>
      <c r="Q5323">
        <v>9</v>
      </c>
      <c r="R5323">
        <v>5</v>
      </c>
      <c r="S5323">
        <v>4</v>
      </c>
      <c r="T5323">
        <v>3</v>
      </c>
      <c r="U5323">
        <v>15</v>
      </c>
      <c r="V5323">
        <v>16</v>
      </c>
      <c r="W5323">
        <v>1</v>
      </c>
      <c r="X5323">
        <v>1</v>
      </c>
      <c r="Y5323">
        <v>0</v>
      </c>
      <c r="Z5323">
        <v>0</v>
      </c>
      <c r="AA5323">
        <v>2.5</v>
      </c>
      <c r="AB5323">
        <v>3.2</v>
      </c>
      <c r="AC5323">
        <v>2.75</v>
      </c>
      <c r="AD5323" t="str">
        <f t="shared" si="167"/>
        <v>A</v>
      </c>
      <c r="AE5323" t="str">
        <f t="shared" si="168"/>
        <v>Y</v>
      </c>
      <c r="AR5323">
        <v>0</v>
      </c>
      <c r="AS5323">
        <v>3</v>
      </c>
    </row>
    <row r="5324" spans="1:45" x14ac:dyDescent="0.3">
      <c r="A5324" t="s">
        <v>5558</v>
      </c>
      <c r="B5324" t="s">
        <v>5556</v>
      </c>
      <c r="C5324">
        <v>1</v>
      </c>
      <c r="D5324" s="1">
        <v>39305</v>
      </c>
      <c r="F5324" t="s">
        <v>1221</v>
      </c>
      <c r="G5324" t="s">
        <v>4021</v>
      </c>
      <c r="H5324">
        <v>2</v>
      </c>
      <c r="I5324">
        <v>2</v>
      </c>
      <c r="J5324" t="s">
        <v>61</v>
      </c>
      <c r="K5324">
        <v>1</v>
      </c>
      <c r="L5324">
        <v>1</v>
      </c>
      <c r="M5324" t="s">
        <v>61</v>
      </c>
      <c r="N5324" t="s">
        <v>3639</v>
      </c>
      <c r="O5324">
        <v>12</v>
      </c>
      <c r="P5324">
        <v>12</v>
      </c>
      <c r="Q5324">
        <v>5</v>
      </c>
      <c r="R5324">
        <v>6</v>
      </c>
      <c r="S5324">
        <v>6</v>
      </c>
      <c r="T5324">
        <v>6</v>
      </c>
      <c r="U5324">
        <v>14</v>
      </c>
      <c r="V5324">
        <v>17</v>
      </c>
      <c r="W5324">
        <v>1</v>
      </c>
      <c r="X5324">
        <v>2</v>
      </c>
      <c r="Y5324">
        <v>0</v>
      </c>
      <c r="Z5324">
        <v>0</v>
      </c>
      <c r="AA5324">
        <v>2.8</v>
      </c>
      <c r="AB5324">
        <v>3.25</v>
      </c>
      <c r="AC5324">
        <v>2.4</v>
      </c>
      <c r="AD5324" t="str">
        <f t="shared" si="167"/>
        <v>H</v>
      </c>
      <c r="AE5324" t="str">
        <f t="shared" si="168"/>
        <v>N</v>
      </c>
      <c r="AR5324">
        <v>1</v>
      </c>
      <c r="AS5324">
        <v>1</v>
      </c>
    </row>
    <row r="5325" spans="1:45" x14ac:dyDescent="0.3">
      <c r="A5325" t="s">
        <v>5559</v>
      </c>
      <c r="B5325" t="s">
        <v>5556</v>
      </c>
      <c r="C5325">
        <v>1</v>
      </c>
      <c r="D5325" s="1">
        <v>39305</v>
      </c>
      <c r="F5325" t="s">
        <v>73</v>
      </c>
      <c r="G5325" t="s">
        <v>4795</v>
      </c>
      <c r="H5325">
        <v>2</v>
      </c>
      <c r="I5325">
        <v>1</v>
      </c>
      <c r="J5325" t="s">
        <v>51</v>
      </c>
      <c r="K5325">
        <v>1</v>
      </c>
      <c r="L5325">
        <v>0</v>
      </c>
      <c r="M5325" t="s">
        <v>51</v>
      </c>
      <c r="N5325" t="s">
        <v>4412</v>
      </c>
      <c r="O5325">
        <v>12</v>
      </c>
      <c r="P5325">
        <v>14</v>
      </c>
      <c r="Q5325">
        <v>8</v>
      </c>
      <c r="R5325">
        <v>4</v>
      </c>
      <c r="S5325">
        <v>6</v>
      </c>
      <c r="T5325">
        <v>2</v>
      </c>
      <c r="U5325">
        <v>8</v>
      </c>
      <c r="V5325">
        <v>13</v>
      </c>
      <c r="W5325">
        <v>0</v>
      </c>
      <c r="X5325">
        <v>0</v>
      </c>
      <c r="Y5325">
        <v>0</v>
      </c>
      <c r="Z5325">
        <v>0</v>
      </c>
      <c r="AA5325">
        <v>1.66</v>
      </c>
      <c r="AB5325">
        <v>3.4</v>
      </c>
      <c r="AC5325">
        <v>5.5</v>
      </c>
      <c r="AD5325" t="str">
        <f t="shared" si="167"/>
        <v>A</v>
      </c>
      <c r="AE5325" t="str">
        <f t="shared" si="168"/>
        <v>N</v>
      </c>
      <c r="AR5325">
        <v>3</v>
      </c>
      <c r="AS5325">
        <v>0</v>
      </c>
    </row>
    <row r="5326" spans="1:45" x14ac:dyDescent="0.3">
      <c r="A5326" t="s">
        <v>5560</v>
      </c>
      <c r="B5326" t="s">
        <v>5556</v>
      </c>
      <c r="C5326">
        <v>1</v>
      </c>
      <c r="D5326" s="1">
        <v>39305</v>
      </c>
      <c r="F5326" t="s">
        <v>845</v>
      </c>
      <c r="G5326" t="s">
        <v>54</v>
      </c>
      <c r="H5326">
        <v>1</v>
      </c>
      <c r="I5326">
        <v>2</v>
      </c>
      <c r="J5326" t="s">
        <v>47</v>
      </c>
      <c r="K5326">
        <v>1</v>
      </c>
      <c r="L5326">
        <v>0</v>
      </c>
      <c r="M5326" t="s">
        <v>51</v>
      </c>
      <c r="N5326" t="s">
        <v>4524</v>
      </c>
      <c r="O5326">
        <v>10</v>
      </c>
      <c r="P5326">
        <v>4</v>
      </c>
      <c r="Q5326">
        <v>6</v>
      </c>
      <c r="R5326">
        <v>4</v>
      </c>
      <c r="S5326">
        <v>13</v>
      </c>
      <c r="T5326">
        <v>3</v>
      </c>
      <c r="U5326">
        <v>16</v>
      </c>
      <c r="V5326">
        <v>16</v>
      </c>
      <c r="W5326">
        <v>3</v>
      </c>
      <c r="X5326">
        <v>4</v>
      </c>
      <c r="Y5326">
        <v>0</v>
      </c>
      <c r="Z5326">
        <v>0</v>
      </c>
      <c r="AA5326">
        <v>2.37</v>
      </c>
      <c r="AB5326">
        <v>3.25</v>
      </c>
      <c r="AC5326">
        <v>2.87</v>
      </c>
      <c r="AD5326" t="str">
        <f t="shared" si="167"/>
        <v>A</v>
      </c>
      <c r="AE5326" t="str">
        <f t="shared" si="168"/>
        <v>Y</v>
      </c>
      <c r="AR5326">
        <v>0</v>
      </c>
      <c r="AS5326">
        <v>3</v>
      </c>
    </row>
    <row r="5327" spans="1:45" x14ac:dyDescent="0.3">
      <c r="A5327" t="s">
        <v>5561</v>
      </c>
      <c r="B5327" t="s">
        <v>5556</v>
      </c>
      <c r="C5327">
        <v>1</v>
      </c>
      <c r="D5327" s="1">
        <v>39305</v>
      </c>
      <c r="F5327" t="s">
        <v>1226</v>
      </c>
      <c r="G5327" t="s">
        <v>64</v>
      </c>
      <c r="H5327">
        <v>1</v>
      </c>
      <c r="I5327">
        <v>0</v>
      </c>
      <c r="J5327" t="s">
        <v>51</v>
      </c>
      <c r="K5327">
        <v>0</v>
      </c>
      <c r="L5327">
        <v>0</v>
      </c>
      <c r="M5327" t="s">
        <v>61</v>
      </c>
      <c r="N5327" t="s">
        <v>3614</v>
      </c>
      <c r="O5327">
        <v>9</v>
      </c>
      <c r="P5327">
        <v>6</v>
      </c>
      <c r="Q5327">
        <v>4</v>
      </c>
      <c r="R5327">
        <v>3</v>
      </c>
      <c r="S5327">
        <v>7</v>
      </c>
      <c r="T5327">
        <v>2</v>
      </c>
      <c r="U5327">
        <v>14</v>
      </c>
      <c r="V5327">
        <v>14</v>
      </c>
      <c r="W5327">
        <v>1</v>
      </c>
      <c r="X5327">
        <v>1</v>
      </c>
      <c r="Y5327">
        <v>0</v>
      </c>
      <c r="Z5327">
        <v>0</v>
      </c>
      <c r="AA5327">
        <v>3.4</v>
      </c>
      <c r="AB5327">
        <v>3.25</v>
      </c>
      <c r="AC5327">
        <v>2.1</v>
      </c>
      <c r="AD5327" t="str">
        <f t="shared" si="167"/>
        <v>H</v>
      </c>
      <c r="AE5327" t="str">
        <f t="shared" si="168"/>
        <v>Y</v>
      </c>
      <c r="AR5327">
        <v>3</v>
      </c>
      <c r="AS5327">
        <v>0</v>
      </c>
    </row>
    <row r="5328" spans="1:45" x14ac:dyDescent="0.3">
      <c r="A5328" t="s">
        <v>5562</v>
      </c>
      <c r="B5328" t="s">
        <v>5556</v>
      </c>
      <c r="C5328">
        <v>1</v>
      </c>
      <c r="D5328" s="1">
        <v>39305</v>
      </c>
      <c r="F5328" t="s">
        <v>75</v>
      </c>
      <c r="G5328" t="s">
        <v>59</v>
      </c>
      <c r="H5328">
        <v>0</v>
      </c>
      <c r="I5328">
        <v>2</v>
      </c>
      <c r="J5328" t="s">
        <v>47</v>
      </c>
      <c r="K5328">
        <v>0</v>
      </c>
      <c r="L5328">
        <v>1</v>
      </c>
      <c r="M5328" t="s">
        <v>47</v>
      </c>
      <c r="N5328" t="s">
        <v>4115</v>
      </c>
      <c r="O5328">
        <v>9</v>
      </c>
      <c r="P5328">
        <v>14</v>
      </c>
      <c r="Q5328">
        <v>2</v>
      </c>
      <c r="R5328">
        <v>5</v>
      </c>
      <c r="S5328">
        <v>5</v>
      </c>
      <c r="T5328">
        <v>3</v>
      </c>
      <c r="U5328">
        <v>13</v>
      </c>
      <c r="V5328">
        <v>11</v>
      </c>
      <c r="W5328">
        <v>0</v>
      </c>
      <c r="X5328">
        <v>4</v>
      </c>
      <c r="Y5328">
        <v>0</v>
      </c>
      <c r="Z5328">
        <v>0</v>
      </c>
      <c r="AA5328">
        <v>2</v>
      </c>
      <c r="AB5328">
        <v>3.2</v>
      </c>
      <c r="AC5328">
        <v>3.75</v>
      </c>
      <c r="AD5328" t="str">
        <f t="shared" si="167"/>
        <v>A</v>
      </c>
      <c r="AE5328" t="str">
        <f t="shared" si="168"/>
        <v>Y</v>
      </c>
      <c r="AR5328">
        <v>0</v>
      </c>
      <c r="AS5328">
        <v>3</v>
      </c>
    </row>
    <row r="5329" spans="1:45" x14ac:dyDescent="0.3">
      <c r="A5329" t="s">
        <v>5563</v>
      </c>
      <c r="B5329" t="s">
        <v>5556</v>
      </c>
      <c r="C5329">
        <v>1</v>
      </c>
      <c r="D5329" s="1">
        <v>39306</v>
      </c>
      <c r="F5329" t="s">
        <v>45</v>
      </c>
      <c r="G5329" t="s">
        <v>3176</v>
      </c>
      <c r="H5329">
        <v>2</v>
      </c>
      <c r="I5329">
        <v>1</v>
      </c>
      <c r="J5329" t="s">
        <v>51</v>
      </c>
      <c r="K5329">
        <v>0</v>
      </c>
      <c r="L5329">
        <v>1</v>
      </c>
      <c r="M5329" t="s">
        <v>47</v>
      </c>
      <c r="N5329" t="s">
        <v>3695</v>
      </c>
      <c r="O5329">
        <v>19</v>
      </c>
      <c r="P5329">
        <v>12</v>
      </c>
      <c r="Q5329">
        <v>13</v>
      </c>
      <c r="R5329">
        <v>9</v>
      </c>
      <c r="S5329">
        <v>14</v>
      </c>
      <c r="T5329">
        <v>4</v>
      </c>
      <c r="U5329">
        <v>6</v>
      </c>
      <c r="V5329">
        <v>19</v>
      </c>
      <c r="W5329">
        <v>1</v>
      </c>
      <c r="X5329">
        <v>5</v>
      </c>
      <c r="Y5329">
        <v>0</v>
      </c>
      <c r="Z5329">
        <v>0</v>
      </c>
      <c r="AA5329">
        <v>1.33</v>
      </c>
      <c r="AB5329">
        <v>4.5</v>
      </c>
      <c r="AC5329">
        <v>10</v>
      </c>
      <c r="AD5329" t="str">
        <f t="shared" si="167"/>
        <v>A</v>
      </c>
      <c r="AE5329" t="str">
        <f t="shared" si="168"/>
        <v>N</v>
      </c>
      <c r="AR5329">
        <v>3</v>
      </c>
      <c r="AS5329">
        <v>0</v>
      </c>
    </row>
    <row r="5330" spans="1:45" x14ac:dyDescent="0.3">
      <c r="A5330" t="s">
        <v>5564</v>
      </c>
      <c r="B5330" t="s">
        <v>5556</v>
      </c>
      <c r="C5330">
        <v>1</v>
      </c>
      <c r="D5330" s="1">
        <v>39306</v>
      </c>
      <c r="F5330" t="s">
        <v>53</v>
      </c>
      <c r="G5330" t="s">
        <v>3623</v>
      </c>
      <c r="H5330">
        <v>3</v>
      </c>
      <c r="I5330">
        <v>2</v>
      </c>
      <c r="J5330" t="s">
        <v>51</v>
      </c>
      <c r="K5330">
        <v>2</v>
      </c>
      <c r="L5330">
        <v>2</v>
      </c>
      <c r="M5330" t="s">
        <v>61</v>
      </c>
      <c r="N5330" t="s">
        <v>3619</v>
      </c>
      <c r="O5330">
        <v>19</v>
      </c>
      <c r="P5330">
        <v>6</v>
      </c>
      <c r="Q5330">
        <v>11</v>
      </c>
      <c r="R5330">
        <v>4</v>
      </c>
      <c r="S5330">
        <v>5</v>
      </c>
      <c r="T5330">
        <v>3</v>
      </c>
      <c r="U5330">
        <v>8</v>
      </c>
      <c r="V5330">
        <v>8</v>
      </c>
      <c r="W5330">
        <v>2</v>
      </c>
      <c r="X5330">
        <v>1</v>
      </c>
      <c r="Y5330">
        <v>0</v>
      </c>
      <c r="Z5330">
        <v>0</v>
      </c>
      <c r="AA5330">
        <v>1.2</v>
      </c>
      <c r="AB5330">
        <v>6</v>
      </c>
      <c r="AC5330">
        <v>13</v>
      </c>
      <c r="AD5330" t="str">
        <f t="shared" si="167"/>
        <v>A</v>
      </c>
      <c r="AE5330" t="str">
        <f t="shared" si="168"/>
        <v>N</v>
      </c>
      <c r="AR5330">
        <v>3</v>
      </c>
      <c r="AS5330">
        <v>0</v>
      </c>
    </row>
    <row r="5331" spans="1:45" x14ac:dyDescent="0.3">
      <c r="A5331" t="s">
        <v>5565</v>
      </c>
      <c r="B5331" t="s">
        <v>5556</v>
      </c>
      <c r="C5331">
        <v>1</v>
      </c>
      <c r="D5331" s="1">
        <v>39306</v>
      </c>
      <c r="F5331" t="s">
        <v>79</v>
      </c>
      <c r="G5331" t="s">
        <v>5176</v>
      </c>
      <c r="H5331">
        <v>0</v>
      </c>
      <c r="I5331">
        <v>0</v>
      </c>
      <c r="J5331" t="s">
        <v>61</v>
      </c>
      <c r="K5331">
        <v>0</v>
      </c>
      <c r="L5331">
        <v>0</v>
      </c>
      <c r="M5331" t="s">
        <v>61</v>
      </c>
      <c r="N5331" t="s">
        <v>3641</v>
      </c>
      <c r="O5331">
        <v>22</v>
      </c>
      <c r="P5331">
        <v>3</v>
      </c>
      <c r="Q5331">
        <v>9</v>
      </c>
      <c r="R5331">
        <v>2</v>
      </c>
      <c r="S5331">
        <v>12</v>
      </c>
      <c r="T5331">
        <v>3</v>
      </c>
      <c r="U5331">
        <v>8</v>
      </c>
      <c r="V5331">
        <v>16</v>
      </c>
      <c r="W5331">
        <v>0</v>
      </c>
      <c r="X5331">
        <v>2</v>
      </c>
      <c r="Y5331">
        <v>0</v>
      </c>
      <c r="Z5331">
        <v>1</v>
      </c>
      <c r="AA5331">
        <v>1.22</v>
      </c>
      <c r="AB5331">
        <v>5.5</v>
      </c>
      <c r="AC5331">
        <v>13</v>
      </c>
      <c r="AD5331" t="str">
        <f t="shared" si="167"/>
        <v>A</v>
      </c>
      <c r="AE5331" t="str">
        <f t="shared" si="168"/>
        <v>N</v>
      </c>
      <c r="AR5331">
        <v>1</v>
      </c>
      <c r="AS5331">
        <v>1</v>
      </c>
    </row>
    <row r="5332" spans="1:45" x14ac:dyDescent="0.3">
      <c r="A5332" t="s">
        <v>5566</v>
      </c>
      <c r="B5332" t="s">
        <v>5556</v>
      </c>
      <c r="C5332">
        <v>2</v>
      </c>
      <c r="D5332" s="1">
        <v>39308</v>
      </c>
      <c r="F5332" t="s">
        <v>64</v>
      </c>
      <c r="G5332" t="s">
        <v>73</v>
      </c>
      <c r="H5332">
        <v>1</v>
      </c>
      <c r="I5332">
        <v>3</v>
      </c>
      <c r="J5332" t="s">
        <v>47</v>
      </c>
      <c r="K5332">
        <v>1</v>
      </c>
      <c r="L5332">
        <v>3</v>
      </c>
      <c r="M5332" t="s">
        <v>47</v>
      </c>
      <c r="N5332" t="s">
        <v>3655</v>
      </c>
      <c r="O5332">
        <v>14</v>
      </c>
      <c r="P5332">
        <v>16</v>
      </c>
      <c r="Q5332">
        <v>8</v>
      </c>
      <c r="R5332">
        <v>10</v>
      </c>
      <c r="S5332">
        <v>9</v>
      </c>
      <c r="T5332">
        <v>4</v>
      </c>
      <c r="U5332">
        <v>16</v>
      </c>
      <c r="V5332">
        <v>9</v>
      </c>
      <c r="W5332">
        <v>2</v>
      </c>
      <c r="X5332">
        <v>0</v>
      </c>
      <c r="Y5332">
        <v>0</v>
      </c>
      <c r="Z5332">
        <v>0</v>
      </c>
      <c r="AA5332">
        <v>1.8</v>
      </c>
      <c r="AB5332">
        <v>3.4</v>
      </c>
      <c r="AC5332">
        <v>4.33</v>
      </c>
      <c r="AD5332" t="str">
        <f t="shared" si="167"/>
        <v>A</v>
      </c>
      <c r="AE5332" t="str">
        <f t="shared" si="168"/>
        <v>Y</v>
      </c>
      <c r="AR5332">
        <v>0</v>
      </c>
      <c r="AS5332">
        <v>3</v>
      </c>
    </row>
    <row r="5333" spans="1:45" x14ac:dyDescent="0.3">
      <c r="A5333" t="s">
        <v>5567</v>
      </c>
      <c r="B5333" t="s">
        <v>5556</v>
      </c>
      <c r="C5333">
        <v>2</v>
      </c>
      <c r="D5333" s="1">
        <v>39309</v>
      </c>
      <c r="F5333" t="s">
        <v>3623</v>
      </c>
      <c r="G5333" t="s">
        <v>1226</v>
      </c>
      <c r="H5333">
        <v>2</v>
      </c>
      <c r="I5333">
        <v>2</v>
      </c>
      <c r="J5333" t="s">
        <v>61</v>
      </c>
      <c r="K5333">
        <v>1</v>
      </c>
      <c r="L5333">
        <v>0</v>
      </c>
      <c r="M5333" t="s">
        <v>51</v>
      </c>
      <c r="N5333" t="s">
        <v>5045</v>
      </c>
      <c r="O5333">
        <v>7</v>
      </c>
      <c r="P5333">
        <v>7</v>
      </c>
      <c r="Q5333">
        <v>3</v>
      </c>
      <c r="R5333">
        <v>3</v>
      </c>
      <c r="S5333">
        <v>2</v>
      </c>
      <c r="T5333">
        <v>7</v>
      </c>
      <c r="U5333">
        <v>17</v>
      </c>
      <c r="V5333">
        <v>10</v>
      </c>
      <c r="W5333">
        <v>1</v>
      </c>
      <c r="X5333">
        <v>1</v>
      </c>
      <c r="Y5333">
        <v>0</v>
      </c>
      <c r="Z5333">
        <v>0</v>
      </c>
      <c r="AA5333">
        <v>2.2999999999999998</v>
      </c>
      <c r="AB5333">
        <v>3.25</v>
      </c>
      <c r="AC5333">
        <v>3</v>
      </c>
      <c r="AD5333" t="str">
        <f t="shared" si="167"/>
        <v>A</v>
      </c>
      <c r="AE5333" t="str">
        <f t="shared" si="168"/>
        <v>N</v>
      </c>
      <c r="AR5333">
        <v>1</v>
      </c>
      <c r="AS5333">
        <v>1</v>
      </c>
    </row>
    <row r="5334" spans="1:45" x14ac:dyDescent="0.3">
      <c r="A5334" t="s">
        <v>5568</v>
      </c>
      <c r="B5334" t="s">
        <v>5556</v>
      </c>
      <c r="C5334">
        <v>2</v>
      </c>
      <c r="D5334" s="1">
        <v>39309</v>
      </c>
      <c r="F5334" t="s">
        <v>3176</v>
      </c>
      <c r="G5334" t="s">
        <v>843</v>
      </c>
      <c r="H5334">
        <v>2</v>
      </c>
      <c r="I5334">
        <v>1</v>
      </c>
      <c r="J5334" t="s">
        <v>51</v>
      </c>
      <c r="K5334">
        <v>2</v>
      </c>
      <c r="L5334">
        <v>1</v>
      </c>
      <c r="M5334" t="s">
        <v>51</v>
      </c>
      <c r="N5334" t="s">
        <v>5396</v>
      </c>
      <c r="O5334">
        <v>8</v>
      </c>
      <c r="P5334">
        <v>14</v>
      </c>
      <c r="Q5334">
        <v>6</v>
      </c>
      <c r="R5334">
        <v>7</v>
      </c>
      <c r="S5334">
        <v>9</v>
      </c>
      <c r="T5334">
        <v>8</v>
      </c>
      <c r="U5334">
        <v>19</v>
      </c>
      <c r="V5334">
        <v>13</v>
      </c>
      <c r="W5334">
        <v>2</v>
      </c>
      <c r="X5334">
        <v>1</v>
      </c>
      <c r="Y5334">
        <v>0</v>
      </c>
      <c r="Z5334">
        <v>0</v>
      </c>
      <c r="AA5334">
        <v>2.2000000000000002</v>
      </c>
      <c r="AB5334">
        <v>3.25</v>
      </c>
      <c r="AC5334">
        <v>3.2</v>
      </c>
      <c r="AD5334" t="str">
        <f t="shared" si="167"/>
        <v>A</v>
      </c>
      <c r="AE5334" t="str">
        <f t="shared" si="168"/>
        <v>N</v>
      </c>
      <c r="AR5334">
        <v>3</v>
      </c>
      <c r="AS5334">
        <v>0</v>
      </c>
    </row>
    <row r="5335" spans="1:45" x14ac:dyDescent="0.3">
      <c r="A5335" t="s">
        <v>5569</v>
      </c>
      <c r="B5335" t="s">
        <v>5556</v>
      </c>
      <c r="C5335">
        <v>2</v>
      </c>
      <c r="D5335" s="1">
        <v>39309</v>
      </c>
      <c r="F5335" t="s">
        <v>59</v>
      </c>
      <c r="G5335" t="s">
        <v>1221</v>
      </c>
      <c r="H5335">
        <v>1</v>
      </c>
      <c r="I5335">
        <v>0</v>
      </c>
      <c r="J5335" t="s">
        <v>51</v>
      </c>
      <c r="K5335">
        <v>1</v>
      </c>
      <c r="L5335">
        <v>0</v>
      </c>
      <c r="M5335" t="s">
        <v>51</v>
      </c>
      <c r="N5335" t="s">
        <v>5026</v>
      </c>
      <c r="O5335">
        <v>9</v>
      </c>
      <c r="P5335">
        <v>5</v>
      </c>
      <c r="Q5335">
        <v>6</v>
      </c>
      <c r="R5335">
        <v>3</v>
      </c>
      <c r="S5335">
        <v>4</v>
      </c>
      <c r="T5335">
        <v>4</v>
      </c>
      <c r="U5335">
        <v>12</v>
      </c>
      <c r="V5335">
        <v>13</v>
      </c>
      <c r="W5335">
        <v>3</v>
      </c>
      <c r="X5335">
        <v>1</v>
      </c>
      <c r="Y5335">
        <v>0</v>
      </c>
      <c r="Z5335">
        <v>0</v>
      </c>
      <c r="AA5335">
        <v>1.61</v>
      </c>
      <c r="AB5335">
        <v>3.6</v>
      </c>
      <c r="AC5335">
        <v>5.5</v>
      </c>
      <c r="AD5335" t="str">
        <f t="shared" si="167"/>
        <v>A</v>
      </c>
      <c r="AE5335" t="str">
        <f t="shared" si="168"/>
        <v>N</v>
      </c>
      <c r="AR5335">
        <v>3</v>
      </c>
      <c r="AS5335">
        <v>0</v>
      </c>
    </row>
    <row r="5336" spans="1:45" x14ac:dyDescent="0.3">
      <c r="A5336" t="s">
        <v>5570</v>
      </c>
      <c r="B5336" t="s">
        <v>5556</v>
      </c>
      <c r="C5336">
        <v>2</v>
      </c>
      <c r="D5336" s="1">
        <v>39309</v>
      </c>
      <c r="F5336" t="s">
        <v>4021</v>
      </c>
      <c r="G5336" t="s">
        <v>79</v>
      </c>
      <c r="H5336">
        <v>1</v>
      </c>
      <c r="I5336">
        <v>1</v>
      </c>
      <c r="J5336" t="s">
        <v>61</v>
      </c>
      <c r="K5336">
        <v>0</v>
      </c>
      <c r="L5336">
        <v>1</v>
      </c>
      <c r="M5336" t="s">
        <v>47</v>
      </c>
      <c r="N5336" t="s">
        <v>3619</v>
      </c>
      <c r="O5336">
        <v>7</v>
      </c>
      <c r="P5336">
        <v>20</v>
      </c>
      <c r="Q5336">
        <v>6</v>
      </c>
      <c r="R5336">
        <v>12</v>
      </c>
      <c r="S5336">
        <v>6</v>
      </c>
      <c r="T5336">
        <v>12</v>
      </c>
      <c r="U5336">
        <v>13</v>
      </c>
      <c r="V5336">
        <v>5</v>
      </c>
      <c r="W5336">
        <v>2</v>
      </c>
      <c r="X5336">
        <v>1</v>
      </c>
      <c r="Y5336">
        <v>1</v>
      </c>
      <c r="Z5336">
        <v>1</v>
      </c>
      <c r="AA5336">
        <v>5.5</v>
      </c>
      <c r="AB5336">
        <v>3.6</v>
      </c>
      <c r="AC5336">
        <v>1.61</v>
      </c>
      <c r="AD5336" t="str">
        <f t="shared" si="167"/>
        <v>H</v>
      </c>
      <c r="AE5336" t="str">
        <f t="shared" si="168"/>
        <v>N</v>
      </c>
      <c r="AR5336">
        <v>1</v>
      </c>
      <c r="AS5336">
        <v>1</v>
      </c>
    </row>
    <row r="5337" spans="1:45" x14ac:dyDescent="0.3">
      <c r="A5337" t="s">
        <v>5571</v>
      </c>
      <c r="B5337" t="s">
        <v>5556</v>
      </c>
      <c r="C5337">
        <v>2</v>
      </c>
      <c r="D5337" s="1">
        <v>39309</v>
      </c>
      <c r="F5337" t="s">
        <v>5176</v>
      </c>
      <c r="G5337" t="s">
        <v>53</v>
      </c>
      <c r="H5337">
        <v>1</v>
      </c>
      <c r="I5337">
        <v>2</v>
      </c>
      <c r="J5337" t="s">
        <v>47</v>
      </c>
      <c r="K5337">
        <v>1</v>
      </c>
      <c r="L5337">
        <v>0</v>
      </c>
      <c r="M5337" t="s">
        <v>51</v>
      </c>
      <c r="N5337" t="s">
        <v>3639</v>
      </c>
      <c r="O5337">
        <v>15</v>
      </c>
      <c r="P5337">
        <v>15</v>
      </c>
      <c r="Q5337">
        <v>11</v>
      </c>
      <c r="R5337">
        <v>7</v>
      </c>
      <c r="S5337">
        <v>4</v>
      </c>
      <c r="T5337">
        <v>11</v>
      </c>
      <c r="U5337">
        <v>15</v>
      </c>
      <c r="V5337">
        <v>16</v>
      </c>
      <c r="W5337">
        <v>4</v>
      </c>
      <c r="X5337">
        <v>5</v>
      </c>
      <c r="Y5337">
        <v>1</v>
      </c>
      <c r="Z5337">
        <v>0</v>
      </c>
      <c r="AA5337">
        <v>6.5</v>
      </c>
      <c r="AB5337">
        <v>3.75</v>
      </c>
      <c r="AC5337">
        <v>1.53</v>
      </c>
      <c r="AD5337" t="str">
        <f t="shared" si="167"/>
        <v>H</v>
      </c>
      <c r="AE5337" t="str">
        <f t="shared" si="168"/>
        <v>N</v>
      </c>
      <c r="AR5337">
        <v>0</v>
      </c>
      <c r="AS5337">
        <v>3</v>
      </c>
    </row>
    <row r="5338" spans="1:45" x14ac:dyDescent="0.3">
      <c r="A5338" t="s">
        <v>5572</v>
      </c>
      <c r="B5338" t="s">
        <v>5556</v>
      </c>
      <c r="C5338">
        <v>2</v>
      </c>
      <c r="D5338" s="1">
        <v>39309</v>
      </c>
      <c r="F5338" t="s">
        <v>4795</v>
      </c>
      <c r="G5338" t="s">
        <v>845</v>
      </c>
      <c r="H5338">
        <v>1</v>
      </c>
      <c r="I5338">
        <v>0</v>
      </c>
      <c r="J5338" t="s">
        <v>51</v>
      </c>
      <c r="K5338">
        <v>0</v>
      </c>
      <c r="L5338">
        <v>0</v>
      </c>
      <c r="M5338" t="s">
        <v>61</v>
      </c>
      <c r="N5338" t="s">
        <v>5359</v>
      </c>
      <c r="O5338">
        <v>14</v>
      </c>
      <c r="P5338">
        <v>5</v>
      </c>
      <c r="Q5338">
        <v>5</v>
      </c>
      <c r="R5338">
        <v>1</v>
      </c>
      <c r="S5338">
        <v>5</v>
      </c>
      <c r="T5338">
        <v>3</v>
      </c>
      <c r="U5338">
        <v>8</v>
      </c>
      <c r="V5338">
        <v>20</v>
      </c>
      <c r="W5338">
        <v>1</v>
      </c>
      <c r="X5338">
        <v>3</v>
      </c>
      <c r="Y5338">
        <v>0</v>
      </c>
      <c r="Z5338">
        <v>0</v>
      </c>
      <c r="AA5338">
        <v>2.2999999999999998</v>
      </c>
      <c r="AB5338">
        <v>3.25</v>
      </c>
      <c r="AC5338">
        <v>3</v>
      </c>
      <c r="AD5338" t="str">
        <f t="shared" si="167"/>
        <v>A</v>
      </c>
      <c r="AE5338" t="str">
        <f t="shared" si="168"/>
        <v>N</v>
      </c>
      <c r="AR5338">
        <v>3</v>
      </c>
      <c r="AS5338">
        <v>0</v>
      </c>
    </row>
    <row r="5339" spans="1:45" x14ac:dyDescent="0.3">
      <c r="A5339" t="s">
        <v>5573</v>
      </c>
      <c r="B5339" t="s">
        <v>5556</v>
      </c>
      <c r="C5339">
        <v>3</v>
      </c>
      <c r="D5339" s="1">
        <v>39312</v>
      </c>
      <c r="F5339" t="s">
        <v>3623</v>
      </c>
      <c r="G5339" t="s">
        <v>75</v>
      </c>
      <c r="H5339">
        <v>0</v>
      </c>
      <c r="I5339">
        <v>1</v>
      </c>
      <c r="J5339" t="s">
        <v>47</v>
      </c>
      <c r="K5339">
        <v>0</v>
      </c>
      <c r="L5339">
        <v>0</v>
      </c>
      <c r="M5339" t="s">
        <v>61</v>
      </c>
      <c r="N5339" t="s">
        <v>3655</v>
      </c>
      <c r="O5339">
        <v>6</v>
      </c>
      <c r="P5339">
        <v>13</v>
      </c>
      <c r="Q5339">
        <v>3</v>
      </c>
      <c r="R5339">
        <v>5</v>
      </c>
      <c r="S5339">
        <v>9</v>
      </c>
      <c r="T5339">
        <v>5</v>
      </c>
      <c r="U5339">
        <v>16</v>
      </c>
      <c r="V5339">
        <v>15</v>
      </c>
      <c r="W5339">
        <v>4</v>
      </c>
      <c r="X5339">
        <v>2</v>
      </c>
      <c r="Y5339">
        <v>0</v>
      </c>
      <c r="Z5339">
        <v>0</v>
      </c>
      <c r="AA5339">
        <v>2.37</v>
      </c>
      <c r="AB5339">
        <v>3.25</v>
      </c>
      <c r="AC5339">
        <v>2.87</v>
      </c>
      <c r="AD5339" t="str">
        <f t="shared" si="167"/>
        <v>A</v>
      </c>
      <c r="AE5339" t="str">
        <f t="shared" si="168"/>
        <v>Y</v>
      </c>
      <c r="AR5339">
        <v>0</v>
      </c>
      <c r="AS5339">
        <v>3</v>
      </c>
    </row>
    <row r="5340" spans="1:45" x14ac:dyDescent="0.3">
      <c r="A5340" t="s">
        <v>5574</v>
      </c>
      <c r="B5340" t="s">
        <v>5556</v>
      </c>
      <c r="C5340">
        <v>3</v>
      </c>
      <c r="D5340" s="1">
        <v>39312</v>
      </c>
      <c r="F5340" t="s">
        <v>3176</v>
      </c>
      <c r="G5340" t="s">
        <v>845</v>
      </c>
      <c r="H5340">
        <v>1</v>
      </c>
      <c r="I5340">
        <v>2</v>
      </c>
      <c r="J5340" t="s">
        <v>47</v>
      </c>
      <c r="K5340">
        <v>1</v>
      </c>
      <c r="L5340">
        <v>0</v>
      </c>
      <c r="M5340" t="s">
        <v>51</v>
      </c>
      <c r="N5340" t="s">
        <v>5026</v>
      </c>
      <c r="O5340">
        <v>13</v>
      </c>
      <c r="P5340">
        <v>9</v>
      </c>
      <c r="Q5340">
        <v>6</v>
      </c>
      <c r="R5340">
        <v>6</v>
      </c>
      <c r="S5340">
        <v>8</v>
      </c>
      <c r="T5340">
        <v>7</v>
      </c>
      <c r="U5340">
        <v>9</v>
      </c>
      <c r="V5340">
        <v>12</v>
      </c>
      <c r="W5340">
        <v>1</v>
      </c>
      <c r="X5340">
        <v>3</v>
      </c>
      <c r="Y5340">
        <v>0</v>
      </c>
      <c r="Z5340">
        <v>0</v>
      </c>
      <c r="AA5340">
        <v>2.1</v>
      </c>
      <c r="AB5340">
        <v>3.25</v>
      </c>
      <c r="AC5340">
        <v>3.4</v>
      </c>
      <c r="AD5340" t="str">
        <f t="shared" si="167"/>
        <v>A</v>
      </c>
      <c r="AE5340" t="str">
        <f t="shared" si="168"/>
        <v>Y</v>
      </c>
      <c r="AR5340">
        <v>0</v>
      </c>
      <c r="AS5340">
        <v>3</v>
      </c>
    </row>
    <row r="5341" spans="1:45" x14ac:dyDescent="0.3">
      <c r="A5341" t="s">
        <v>5575</v>
      </c>
      <c r="B5341" t="s">
        <v>5556</v>
      </c>
      <c r="C5341">
        <v>3</v>
      </c>
      <c r="D5341" s="1">
        <v>39312</v>
      </c>
      <c r="F5341" t="s">
        <v>63</v>
      </c>
      <c r="G5341" t="s">
        <v>49</v>
      </c>
      <c r="H5341">
        <v>0</v>
      </c>
      <c r="I5341">
        <v>0</v>
      </c>
      <c r="J5341" t="s">
        <v>61</v>
      </c>
      <c r="K5341">
        <v>0</v>
      </c>
      <c r="L5341">
        <v>0</v>
      </c>
      <c r="M5341" t="s">
        <v>61</v>
      </c>
      <c r="N5341" t="s">
        <v>4097</v>
      </c>
      <c r="O5341">
        <v>6</v>
      </c>
      <c r="P5341">
        <v>11</v>
      </c>
      <c r="Q5341">
        <v>2</v>
      </c>
      <c r="R5341">
        <v>5</v>
      </c>
      <c r="S5341">
        <v>8</v>
      </c>
      <c r="T5341">
        <v>6</v>
      </c>
      <c r="U5341">
        <v>16</v>
      </c>
      <c r="V5341">
        <v>12</v>
      </c>
      <c r="W5341">
        <v>0</v>
      </c>
      <c r="X5341">
        <v>2</v>
      </c>
      <c r="Y5341">
        <v>0</v>
      </c>
      <c r="Z5341">
        <v>0</v>
      </c>
      <c r="AA5341">
        <v>1.83</v>
      </c>
      <c r="AB5341">
        <v>3.3</v>
      </c>
      <c r="AC5341">
        <v>4.33</v>
      </c>
      <c r="AD5341" t="str">
        <f t="shared" si="167"/>
        <v>A</v>
      </c>
      <c r="AE5341" t="str">
        <f t="shared" si="168"/>
        <v>N</v>
      </c>
      <c r="AR5341">
        <v>1</v>
      </c>
      <c r="AS5341">
        <v>1</v>
      </c>
    </row>
    <row r="5342" spans="1:45" x14ac:dyDescent="0.3">
      <c r="A5342" t="s">
        <v>5576</v>
      </c>
      <c r="B5342" t="s">
        <v>5556</v>
      </c>
      <c r="C5342">
        <v>3</v>
      </c>
      <c r="D5342" s="1">
        <v>39312</v>
      </c>
      <c r="F5342" t="s">
        <v>4021</v>
      </c>
      <c r="G5342" t="s">
        <v>843</v>
      </c>
      <c r="H5342">
        <v>3</v>
      </c>
      <c r="I5342">
        <v>1</v>
      </c>
      <c r="J5342" t="s">
        <v>51</v>
      </c>
      <c r="K5342">
        <v>2</v>
      </c>
      <c r="L5342">
        <v>1</v>
      </c>
      <c r="M5342" t="s">
        <v>51</v>
      </c>
      <c r="N5342" t="s">
        <v>5359</v>
      </c>
      <c r="O5342">
        <v>11</v>
      </c>
      <c r="P5342">
        <v>8</v>
      </c>
      <c r="Q5342">
        <v>6</v>
      </c>
      <c r="R5342">
        <v>3</v>
      </c>
      <c r="S5342">
        <v>10</v>
      </c>
      <c r="T5342">
        <v>6</v>
      </c>
      <c r="U5342">
        <v>13</v>
      </c>
      <c r="V5342">
        <v>11</v>
      </c>
      <c r="W5342">
        <v>0</v>
      </c>
      <c r="X5342">
        <v>2</v>
      </c>
      <c r="Y5342">
        <v>0</v>
      </c>
      <c r="Z5342">
        <v>0</v>
      </c>
      <c r="AA5342">
        <v>1.83</v>
      </c>
      <c r="AB5342">
        <v>3.3</v>
      </c>
      <c r="AC5342">
        <v>4.33</v>
      </c>
      <c r="AD5342" t="str">
        <f t="shared" si="167"/>
        <v>A</v>
      </c>
      <c r="AE5342" t="str">
        <f t="shared" si="168"/>
        <v>N</v>
      </c>
      <c r="AR5342">
        <v>3</v>
      </c>
      <c r="AS5342">
        <v>0</v>
      </c>
    </row>
    <row r="5343" spans="1:45" x14ac:dyDescent="0.3">
      <c r="A5343" t="s">
        <v>5577</v>
      </c>
      <c r="B5343" t="s">
        <v>5556</v>
      </c>
      <c r="C5343">
        <v>3</v>
      </c>
      <c r="D5343" s="1">
        <v>39312</v>
      </c>
      <c r="F5343" t="s">
        <v>5176</v>
      </c>
      <c r="G5343" t="s">
        <v>73</v>
      </c>
      <c r="H5343">
        <v>1</v>
      </c>
      <c r="I5343">
        <v>0</v>
      </c>
      <c r="J5343" t="s">
        <v>51</v>
      </c>
      <c r="K5343">
        <v>1</v>
      </c>
      <c r="L5343">
        <v>0</v>
      </c>
      <c r="M5343" t="s">
        <v>51</v>
      </c>
      <c r="N5343" t="s">
        <v>3619</v>
      </c>
      <c r="O5343">
        <v>10</v>
      </c>
      <c r="P5343">
        <v>13</v>
      </c>
      <c r="Q5343">
        <v>5</v>
      </c>
      <c r="R5343">
        <v>5</v>
      </c>
      <c r="S5343">
        <v>4</v>
      </c>
      <c r="T5343">
        <v>12</v>
      </c>
      <c r="U5343">
        <v>14</v>
      </c>
      <c r="V5343">
        <v>8</v>
      </c>
      <c r="W5343">
        <v>2</v>
      </c>
      <c r="X5343">
        <v>2</v>
      </c>
      <c r="Y5343">
        <v>0</v>
      </c>
      <c r="Z5343">
        <v>0</v>
      </c>
      <c r="AA5343">
        <v>2.5</v>
      </c>
      <c r="AB5343">
        <v>3.25</v>
      </c>
      <c r="AC5343">
        <v>2.7</v>
      </c>
      <c r="AD5343" t="str">
        <f t="shared" ref="AD5343:AD5406" si="169">IF(IF(AC5343&gt;AA5343,G5343,F5343)=F5343,"H","A")</f>
        <v>A</v>
      </c>
      <c r="AE5343" t="str">
        <f t="shared" si="168"/>
        <v>N</v>
      </c>
      <c r="AR5343">
        <v>3</v>
      </c>
      <c r="AS5343">
        <v>0</v>
      </c>
    </row>
    <row r="5344" spans="1:45" x14ac:dyDescent="0.3">
      <c r="A5344" t="s">
        <v>5578</v>
      </c>
      <c r="B5344" t="s">
        <v>5556</v>
      </c>
      <c r="C5344">
        <v>3</v>
      </c>
      <c r="D5344" s="1">
        <v>39312</v>
      </c>
      <c r="F5344" t="s">
        <v>64</v>
      </c>
      <c r="G5344" t="s">
        <v>1221</v>
      </c>
      <c r="H5344">
        <v>4</v>
      </c>
      <c r="I5344">
        <v>0</v>
      </c>
      <c r="J5344" t="s">
        <v>51</v>
      </c>
      <c r="K5344">
        <v>3</v>
      </c>
      <c r="L5344">
        <v>0</v>
      </c>
      <c r="M5344" t="s">
        <v>51</v>
      </c>
      <c r="N5344" t="s">
        <v>3657</v>
      </c>
      <c r="O5344">
        <v>25</v>
      </c>
      <c r="P5344">
        <v>4</v>
      </c>
      <c r="Q5344">
        <v>14</v>
      </c>
      <c r="R5344">
        <v>2</v>
      </c>
      <c r="S5344">
        <v>9</v>
      </c>
      <c r="T5344">
        <v>3</v>
      </c>
      <c r="U5344">
        <v>8</v>
      </c>
      <c r="V5344">
        <v>14</v>
      </c>
      <c r="W5344">
        <v>0</v>
      </c>
      <c r="X5344">
        <v>4</v>
      </c>
      <c r="Y5344">
        <v>0</v>
      </c>
      <c r="Z5344">
        <v>0</v>
      </c>
      <c r="AA5344">
        <v>1.44</v>
      </c>
      <c r="AB5344">
        <v>4</v>
      </c>
      <c r="AC5344">
        <v>7.5</v>
      </c>
      <c r="AD5344" t="str">
        <f t="shared" si="169"/>
        <v>A</v>
      </c>
      <c r="AE5344" t="str">
        <f t="shared" si="168"/>
        <v>N</v>
      </c>
      <c r="AR5344">
        <v>3</v>
      </c>
      <c r="AS5344">
        <v>0</v>
      </c>
    </row>
    <row r="5345" spans="1:45" x14ac:dyDescent="0.3">
      <c r="A5345" t="s">
        <v>5579</v>
      </c>
      <c r="B5345" t="s">
        <v>5556</v>
      </c>
      <c r="C5345">
        <v>3</v>
      </c>
      <c r="D5345" s="1">
        <v>39312</v>
      </c>
      <c r="F5345" t="s">
        <v>4795</v>
      </c>
      <c r="G5345" t="s">
        <v>1226</v>
      </c>
      <c r="H5345">
        <v>3</v>
      </c>
      <c r="I5345">
        <v>0</v>
      </c>
      <c r="J5345" t="s">
        <v>51</v>
      </c>
      <c r="K5345">
        <v>1</v>
      </c>
      <c r="L5345">
        <v>0</v>
      </c>
      <c r="M5345" t="s">
        <v>51</v>
      </c>
      <c r="N5345" t="s">
        <v>3624</v>
      </c>
      <c r="O5345">
        <v>9</v>
      </c>
      <c r="P5345">
        <v>9</v>
      </c>
      <c r="Q5345">
        <v>4</v>
      </c>
      <c r="R5345">
        <v>6</v>
      </c>
      <c r="S5345">
        <v>5</v>
      </c>
      <c r="T5345">
        <v>9</v>
      </c>
      <c r="U5345">
        <v>8</v>
      </c>
      <c r="V5345">
        <v>17</v>
      </c>
      <c r="W5345">
        <v>0</v>
      </c>
      <c r="X5345">
        <v>2</v>
      </c>
      <c r="Y5345">
        <v>0</v>
      </c>
      <c r="Z5345">
        <v>0</v>
      </c>
      <c r="AA5345">
        <v>2.2000000000000002</v>
      </c>
      <c r="AB5345">
        <v>3.25</v>
      </c>
      <c r="AC5345">
        <v>3.2</v>
      </c>
      <c r="AD5345" t="str">
        <f t="shared" si="169"/>
        <v>A</v>
      </c>
      <c r="AE5345" t="str">
        <f t="shared" si="168"/>
        <v>N</v>
      </c>
      <c r="AR5345">
        <v>3</v>
      </c>
      <c r="AS5345">
        <v>0</v>
      </c>
    </row>
    <row r="5346" spans="1:45" x14ac:dyDescent="0.3">
      <c r="A5346" t="s">
        <v>5580</v>
      </c>
      <c r="B5346" t="s">
        <v>5556</v>
      </c>
      <c r="C5346">
        <v>3</v>
      </c>
      <c r="D5346" s="1">
        <v>39313</v>
      </c>
      <c r="F5346" t="s">
        <v>54</v>
      </c>
      <c r="G5346" t="s">
        <v>45</v>
      </c>
      <c r="H5346">
        <v>1</v>
      </c>
      <c r="I5346">
        <v>1</v>
      </c>
      <c r="J5346" t="s">
        <v>61</v>
      </c>
      <c r="K5346">
        <v>0</v>
      </c>
      <c r="L5346">
        <v>1</v>
      </c>
      <c r="M5346" t="s">
        <v>47</v>
      </c>
      <c r="N5346" t="s">
        <v>3614</v>
      </c>
      <c r="O5346">
        <v>9</v>
      </c>
      <c r="P5346">
        <v>10</v>
      </c>
      <c r="Q5346">
        <v>4</v>
      </c>
      <c r="R5346">
        <v>3</v>
      </c>
      <c r="S5346">
        <v>5</v>
      </c>
      <c r="T5346">
        <v>4</v>
      </c>
      <c r="U5346">
        <v>19</v>
      </c>
      <c r="V5346">
        <v>15</v>
      </c>
      <c r="W5346">
        <v>4</v>
      </c>
      <c r="X5346">
        <v>4</v>
      </c>
      <c r="Y5346">
        <v>1</v>
      </c>
      <c r="Z5346">
        <v>0</v>
      </c>
      <c r="AA5346">
        <v>3.1</v>
      </c>
      <c r="AB5346">
        <v>3.2</v>
      </c>
      <c r="AC5346">
        <v>2.25</v>
      </c>
      <c r="AD5346" t="str">
        <f t="shared" si="169"/>
        <v>H</v>
      </c>
      <c r="AE5346" t="str">
        <f t="shared" si="168"/>
        <v>N</v>
      </c>
      <c r="AR5346">
        <v>1</v>
      </c>
      <c r="AS5346">
        <v>1</v>
      </c>
    </row>
    <row r="5347" spans="1:45" x14ac:dyDescent="0.3">
      <c r="A5347" t="s">
        <v>5581</v>
      </c>
      <c r="B5347" t="s">
        <v>5556</v>
      </c>
      <c r="C5347">
        <v>3</v>
      </c>
      <c r="D5347" s="1">
        <v>39313</v>
      </c>
      <c r="F5347" t="s">
        <v>56</v>
      </c>
      <c r="G5347" t="s">
        <v>53</v>
      </c>
      <c r="H5347">
        <v>1</v>
      </c>
      <c r="I5347">
        <v>1</v>
      </c>
      <c r="J5347" t="s">
        <v>61</v>
      </c>
      <c r="K5347">
        <v>1</v>
      </c>
      <c r="L5347">
        <v>0</v>
      </c>
      <c r="M5347" t="s">
        <v>51</v>
      </c>
      <c r="N5347" t="s">
        <v>3641</v>
      </c>
      <c r="O5347">
        <v>18</v>
      </c>
      <c r="P5347">
        <v>6</v>
      </c>
      <c r="Q5347">
        <v>8</v>
      </c>
      <c r="R5347">
        <v>2</v>
      </c>
      <c r="S5347">
        <v>5</v>
      </c>
      <c r="T5347">
        <v>2</v>
      </c>
      <c r="U5347">
        <v>11</v>
      </c>
      <c r="V5347">
        <v>16</v>
      </c>
      <c r="W5347">
        <v>4</v>
      </c>
      <c r="X5347">
        <v>5</v>
      </c>
      <c r="Y5347">
        <v>0</v>
      </c>
      <c r="Z5347">
        <v>0</v>
      </c>
      <c r="AA5347">
        <v>2.62</v>
      </c>
      <c r="AB5347">
        <v>3.1</v>
      </c>
      <c r="AC5347">
        <v>3.1</v>
      </c>
      <c r="AD5347" t="str">
        <f t="shared" si="169"/>
        <v>A</v>
      </c>
      <c r="AE5347" t="str">
        <f t="shared" si="168"/>
        <v>N</v>
      </c>
      <c r="AR5347">
        <v>1</v>
      </c>
      <c r="AS5347">
        <v>1</v>
      </c>
    </row>
    <row r="5348" spans="1:45" x14ac:dyDescent="0.3">
      <c r="A5348" t="s">
        <v>5582</v>
      </c>
      <c r="B5348" t="s">
        <v>5556</v>
      </c>
      <c r="C5348">
        <v>3</v>
      </c>
      <c r="D5348" s="1">
        <v>39313</v>
      </c>
      <c r="F5348" t="s">
        <v>59</v>
      </c>
      <c r="G5348" t="s">
        <v>79</v>
      </c>
      <c r="H5348">
        <v>1</v>
      </c>
      <c r="I5348">
        <v>0</v>
      </c>
      <c r="J5348" t="s">
        <v>51</v>
      </c>
      <c r="K5348">
        <v>1</v>
      </c>
      <c r="L5348">
        <v>0</v>
      </c>
      <c r="M5348" t="s">
        <v>51</v>
      </c>
      <c r="N5348" t="s">
        <v>4412</v>
      </c>
      <c r="O5348">
        <v>6</v>
      </c>
      <c r="P5348">
        <v>15</v>
      </c>
      <c r="Q5348">
        <v>2</v>
      </c>
      <c r="R5348">
        <v>6</v>
      </c>
      <c r="S5348">
        <v>0</v>
      </c>
      <c r="T5348">
        <v>11</v>
      </c>
      <c r="U5348">
        <v>8</v>
      </c>
      <c r="V5348">
        <v>11</v>
      </c>
      <c r="W5348">
        <v>2</v>
      </c>
      <c r="X5348">
        <v>2</v>
      </c>
      <c r="Y5348">
        <v>0</v>
      </c>
      <c r="Z5348">
        <v>0</v>
      </c>
      <c r="AA5348">
        <v>4.5</v>
      </c>
      <c r="AB5348">
        <v>3.25</v>
      </c>
      <c r="AC5348">
        <v>1.83</v>
      </c>
      <c r="AD5348" t="str">
        <f t="shared" si="169"/>
        <v>H</v>
      </c>
      <c r="AE5348" t="str">
        <f t="shared" si="168"/>
        <v>Y</v>
      </c>
      <c r="AR5348">
        <v>3</v>
      </c>
      <c r="AS5348">
        <v>0</v>
      </c>
    </row>
    <row r="5349" spans="1:45" x14ac:dyDescent="0.3">
      <c r="A5349" t="s">
        <v>5583</v>
      </c>
      <c r="B5349" t="s">
        <v>5556</v>
      </c>
      <c r="C5349">
        <v>4</v>
      </c>
      <c r="D5349" s="1">
        <v>39319</v>
      </c>
      <c r="F5349" t="s">
        <v>45</v>
      </c>
      <c r="G5349" t="s">
        <v>59</v>
      </c>
      <c r="H5349">
        <v>1</v>
      </c>
      <c r="I5349">
        <v>0</v>
      </c>
      <c r="J5349" t="s">
        <v>51</v>
      </c>
      <c r="K5349">
        <v>0</v>
      </c>
      <c r="L5349">
        <v>0</v>
      </c>
      <c r="M5349" t="s">
        <v>61</v>
      </c>
      <c r="N5349" t="s">
        <v>3657</v>
      </c>
      <c r="O5349">
        <v>16</v>
      </c>
      <c r="P5349">
        <v>8</v>
      </c>
      <c r="Q5349">
        <v>10</v>
      </c>
      <c r="R5349">
        <v>4</v>
      </c>
      <c r="S5349">
        <v>8</v>
      </c>
      <c r="T5349">
        <v>2</v>
      </c>
      <c r="U5349">
        <v>8</v>
      </c>
      <c r="V5349">
        <v>9</v>
      </c>
      <c r="W5349">
        <v>0</v>
      </c>
      <c r="X5349">
        <v>1</v>
      </c>
      <c r="Y5349">
        <v>0</v>
      </c>
      <c r="Z5349">
        <v>0</v>
      </c>
      <c r="AA5349">
        <v>1.53</v>
      </c>
      <c r="AB5349">
        <v>3.8</v>
      </c>
      <c r="AC5349">
        <v>6</v>
      </c>
      <c r="AD5349" t="str">
        <f t="shared" si="169"/>
        <v>A</v>
      </c>
      <c r="AE5349" t="str">
        <f t="shared" si="168"/>
        <v>N</v>
      </c>
      <c r="AR5349">
        <v>3</v>
      </c>
      <c r="AS5349">
        <v>0</v>
      </c>
    </row>
    <row r="5350" spans="1:45" x14ac:dyDescent="0.3">
      <c r="A5350" t="s">
        <v>5584</v>
      </c>
      <c r="B5350" t="s">
        <v>5556</v>
      </c>
      <c r="C5350">
        <v>4</v>
      </c>
      <c r="D5350" s="1">
        <v>39319</v>
      </c>
      <c r="F5350" t="s">
        <v>49</v>
      </c>
      <c r="G5350" t="s">
        <v>3176</v>
      </c>
      <c r="H5350">
        <v>2</v>
      </c>
      <c r="I5350">
        <v>1</v>
      </c>
      <c r="J5350" t="s">
        <v>51</v>
      </c>
      <c r="K5350">
        <v>0</v>
      </c>
      <c r="L5350">
        <v>1</v>
      </c>
      <c r="M5350" t="s">
        <v>47</v>
      </c>
      <c r="N5350" t="s">
        <v>3619</v>
      </c>
      <c r="O5350">
        <v>23</v>
      </c>
      <c r="P5350">
        <v>10</v>
      </c>
      <c r="Q5350">
        <v>4</v>
      </c>
      <c r="R5350">
        <v>5</v>
      </c>
      <c r="S5350">
        <v>12</v>
      </c>
      <c r="T5350">
        <v>3</v>
      </c>
      <c r="U5350">
        <v>11</v>
      </c>
      <c r="V5350">
        <v>13</v>
      </c>
      <c r="W5350">
        <v>1</v>
      </c>
      <c r="X5350">
        <v>2</v>
      </c>
      <c r="Y5350">
        <v>0</v>
      </c>
      <c r="Z5350">
        <v>1</v>
      </c>
      <c r="AA5350">
        <v>1.8</v>
      </c>
      <c r="AB5350">
        <v>3.4</v>
      </c>
      <c r="AC5350">
        <v>4.5</v>
      </c>
      <c r="AD5350" t="str">
        <f t="shared" si="169"/>
        <v>A</v>
      </c>
      <c r="AE5350" t="str">
        <f t="shared" si="168"/>
        <v>N</v>
      </c>
      <c r="AR5350">
        <v>3</v>
      </c>
      <c r="AS5350">
        <v>0</v>
      </c>
    </row>
    <row r="5351" spans="1:45" x14ac:dyDescent="0.3">
      <c r="A5351" t="s">
        <v>5585</v>
      </c>
      <c r="B5351" t="s">
        <v>5556</v>
      </c>
      <c r="C5351">
        <v>4</v>
      </c>
      <c r="D5351" s="1">
        <v>39319</v>
      </c>
      <c r="F5351" t="s">
        <v>843</v>
      </c>
      <c r="G5351" t="s">
        <v>5176</v>
      </c>
      <c r="H5351">
        <v>3</v>
      </c>
      <c r="I5351">
        <v>0</v>
      </c>
      <c r="J5351" t="s">
        <v>51</v>
      </c>
      <c r="K5351">
        <v>1</v>
      </c>
      <c r="L5351">
        <v>0</v>
      </c>
      <c r="M5351" t="s">
        <v>51</v>
      </c>
      <c r="N5351" t="s">
        <v>4412</v>
      </c>
      <c r="O5351">
        <v>18</v>
      </c>
      <c r="P5351">
        <v>5</v>
      </c>
      <c r="Q5351">
        <v>12</v>
      </c>
      <c r="R5351">
        <v>2</v>
      </c>
      <c r="S5351">
        <v>10</v>
      </c>
      <c r="T5351">
        <v>7</v>
      </c>
      <c r="U5351">
        <v>10</v>
      </c>
      <c r="V5351">
        <v>7</v>
      </c>
      <c r="W5351">
        <v>2</v>
      </c>
      <c r="X5351">
        <v>1</v>
      </c>
      <c r="Y5351">
        <v>0</v>
      </c>
      <c r="Z5351">
        <v>0</v>
      </c>
      <c r="AA5351">
        <v>2.25</v>
      </c>
      <c r="AB5351">
        <v>3.2</v>
      </c>
      <c r="AC5351">
        <v>3</v>
      </c>
      <c r="AD5351" t="str">
        <f t="shared" si="169"/>
        <v>A</v>
      </c>
      <c r="AE5351" t="str">
        <f t="shared" si="168"/>
        <v>N</v>
      </c>
      <c r="AR5351">
        <v>3</v>
      </c>
      <c r="AS5351">
        <v>0</v>
      </c>
    </row>
    <row r="5352" spans="1:45" x14ac:dyDescent="0.3">
      <c r="A5352" t="s">
        <v>5586</v>
      </c>
      <c r="B5352" t="s">
        <v>5556</v>
      </c>
      <c r="C5352">
        <v>4</v>
      </c>
      <c r="D5352" s="1">
        <v>39319</v>
      </c>
      <c r="F5352" t="s">
        <v>53</v>
      </c>
      <c r="G5352" t="s">
        <v>4021</v>
      </c>
      <c r="H5352">
        <v>1</v>
      </c>
      <c r="I5352">
        <v>0</v>
      </c>
      <c r="J5352" t="s">
        <v>51</v>
      </c>
      <c r="K5352">
        <v>1</v>
      </c>
      <c r="L5352">
        <v>0</v>
      </c>
      <c r="M5352" t="s">
        <v>51</v>
      </c>
      <c r="N5352" t="s">
        <v>3614</v>
      </c>
      <c r="O5352">
        <v>18</v>
      </c>
      <c r="P5352">
        <v>18</v>
      </c>
      <c r="Q5352">
        <v>7</v>
      </c>
      <c r="R5352">
        <v>4</v>
      </c>
      <c r="S5352">
        <v>4</v>
      </c>
      <c r="T5352">
        <v>6</v>
      </c>
      <c r="U5352">
        <v>16</v>
      </c>
      <c r="V5352">
        <v>12</v>
      </c>
      <c r="W5352">
        <v>0</v>
      </c>
      <c r="X5352">
        <v>2</v>
      </c>
      <c r="Y5352">
        <v>0</v>
      </c>
      <c r="Z5352">
        <v>0</v>
      </c>
      <c r="AA5352">
        <v>1.28</v>
      </c>
      <c r="AB5352">
        <v>5</v>
      </c>
      <c r="AC5352">
        <v>10</v>
      </c>
      <c r="AD5352" t="str">
        <f t="shared" si="169"/>
        <v>A</v>
      </c>
      <c r="AE5352" t="str">
        <f t="shared" si="168"/>
        <v>N</v>
      </c>
      <c r="AR5352">
        <v>3</v>
      </c>
      <c r="AS5352">
        <v>0</v>
      </c>
    </row>
    <row r="5353" spans="1:45" x14ac:dyDescent="0.3">
      <c r="A5353" t="s">
        <v>5587</v>
      </c>
      <c r="B5353" t="s">
        <v>5556</v>
      </c>
      <c r="C5353">
        <v>4</v>
      </c>
      <c r="D5353" s="1">
        <v>39319</v>
      </c>
      <c r="F5353" t="s">
        <v>1221</v>
      </c>
      <c r="G5353" t="s">
        <v>3623</v>
      </c>
      <c r="H5353">
        <v>1</v>
      </c>
      <c r="I5353">
        <v>2</v>
      </c>
      <c r="J5353" t="s">
        <v>47</v>
      </c>
      <c r="K5353">
        <v>0</v>
      </c>
      <c r="L5353">
        <v>1</v>
      </c>
      <c r="M5353" t="s">
        <v>47</v>
      </c>
      <c r="N5353" t="s">
        <v>5396</v>
      </c>
      <c r="O5353">
        <v>16</v>
      </c>
      <c r="P5353">
        <v>11</v>
      </c>
      <c r="Q5353">
        <v>8</v>
      </c>
      <c r="R5353">
        <v>6</v>
      </c>
      <c r="S5353">
        <v>4</v>
      </c>
      <c r="T5353">
        <v>4</v>
      </c>
      <c r="U5353">
        <v>8</v>
      </c>
      <c r="V5353">
        <v>13</v>
      </c>
      <c r="W5353">
        <v>0</v>
      </c>
      <c r="X5353">
        <v>1</v>
      </c>
      <c r="Y5353">
        <v>0</v>
      </c>
      <c r="Z5353">
        <v>0</v>
      </c>
      <c r="AA5353">
        <v>2.37</v>
      </c>
      <c r="AB5353">
        <v>3.25</v>
      </c>
      <c r="AC5353">
        <v>2.87</v>
      </c>
      <c r="AD5353" t="str">
        <f t="shared" si="169"/>
        <v>A</v>
      </c>
      <c r="AE5353" t="str">
        <f t="shared" si="168"/>
        <v>Y</v>
      </c>
      <c r="AR5353">
        <v>0</v>
      </c>
      <c r="AS5353">
        <v>3</v>
      </c>
    </row>
    <row r="5354" spans="1:45" x14ac:dyDescent="0.3">
      <c r="A5354" t="s">
        <v>5588</v>
      </c>
      <c r="B5354" t="s">
        <v>5556</v>
      </c>
      <c r="C5354">
        <v>4</v>
      </c>
      <c r="D5354" s="1">
        <v>39319</v>
      </c>
      <c r="F5354" t="s">
        <v>73</v>
      </c>
      <c r="G5354" t="s">
        <v>54</v>
      </c>
      <c r="H5354">
        <v>1</v>
      </c>
      <c r="I5354">
        <v>1</v>
      </c>
      <c r="J5354" t="s">
        <v>61</v>
      </c>
      <c r="K5354">
        <v>0</v>
      </c>
      <c r="L5354">
        <v>1</v>
      </c>
      <c r="M5354" t="s">
        <v>47</v>
      </c>
      <c r="N5354" t="s">
        <v>3624</v>
      </c>
      <c r="O5354">
        <v>12</v>
      </c>
      <c r="P5354">
        <v>11</v>
      </c>
      <c r="Q5354">
        <v>8</v>
      </c>
      <c r="R5354">
        <v>7</v>
      </c>
      <c r="S5354">
        <v>5</v>
      </c>
      <c r="T5354">
        <v>7</v>
      </c>
      <c r="U5354">
        <v>20</v>
      </c>
      <c r="V5354">
        <v>18</v>
      </c>
      <c r="W5354">
        <v>0</v>
      </c>
      <c r="X5354">
        <v>2</v>
      </c>
      <c r="Y5354">
        <v>0</v>
      </c>
      <c r="Z5354">
        <v>0</v>
      </c>
      <c r="AA5354">
        <v>2.1</v>
      </c>
      <c r="AB5354">
        <v>3.2</v>
      </c>
      <c r="AC5354">
        <v>3.5</v>
      </c>
      <c r="AD5354" t="str">
        <f t="shared" si="169"/>
        <v>A</v>
      </c>
      <c r="AE5354" t="str">
        <f t="shared" si="168"/>
        <v>N</v>
      </c>
      <c r="AR5354">
        <v>1</v>
      </c>
      <c r="AS5354">
        <v>1</v>
      </c>
    </row>
    <row r="5355" spans="1:45" x14ac:dyDescent="0.3">
      <c r="A5355" t="s">
        <v>5589</v>
      </c>
      <c r="B5355" t="s">
        <v>5556</v>
      </c>
      <c r="C5355">
        <v>4</v>
      </c>
      <c r="D5355" s="1">
        <v>39319</v>
      </c>
      <c r="F5355" t="s">
        <v>1226</v>
      </c>
      <c r="G5355" t="s">
        <v>56</v>
      </c>
      <c r="H5355">
        <v>0</v>
      </c>
      <c r="I5355">
        <v>2</v>
      </c>
      <c r="J5355" t="s">
        <v>47</v>
      </c>
      <c r="K5355">
        <v>0</v>
      </c>
      <c r="L5355">
        <v>1</v>
      </c>
      <c r="M5355" t="s">
        <v>47</v>
      </c>
      <c r="N5355" t="s">
        <v>3655</v>
      </c>
      <c r="O5355">
        <v>7</v>
      </c>
      <c r="P5355">
        <v>17</v>
      </c>
      <c r="Q5355">
        <v>2</v>
      </c>
      <c r="R5355">
        <v>12</v>
      </c>
      <c r="S5355">
        <v>6</v>
      </c>
      <c r="T5355">
        <v>4</v>
      </c>
      <c r="U5355">
        <v>12</v>
      </c>
      <c r="V5355">
        <v>12</v>
      </c>
      <c r="W5355">
        <v>1</v>
      </c>
      <c r="X5355">
        <v>1</v>
      </c>
      <c r="Y5355">
        <v>0</v>
      </c>
      <c r="Z5355">
        <v>0</v>
      </c>
      <c r="AA5355">
        <v>6</v>
      </c>
      <c r="AB5355">
        <v>3.6</v>
      </c>
      <c r="AC5355">
        <v>1.57</v>
      </c>
      <c r="AD5355" t="str">
        <f t="shared" si="169"/>
        <v>H</v>
      </c>
      <c r="AE5355" t="str">
        <f t="shared" si="168"/>
        <v>N</v>
      </c>
      <c r="AR5355">
        <v>0</v>
      </c>
      <c r="AS5355">
        <v>3</v>
      </c>
    </row>
    <row r="5356" spans="1:45" x14ac:dyDescent="0.3">
      <c r="A5356" t="s">
        <v>5590</v>
      </c>
      <c r="B5356" t="s">
        <v>5556</v>
      </c>
      <c r="C5356">
        <v>4</v>
      </c>
      <c r="D5356" s="1">
        <v>39319</v>
      </c>
      <c r="F5356" t="s">
        <v>75</v>
      </c>
      <c r="G5356" t="s">
        <v>4795</v>
      </c>
      <c r="H5356">
        <v>1</v>
      </c>
      <c r="I5356">
        <v>1</v>
      </c>
      <c r="J5356" t="s">
        <v>61</v>
      </c>
      <c r="K5356">
        <v>0</v>
      </c>
      <c r="L5356">
        <v>0</v>
      </c>
      <c r="M5356" t="s">
        <v>61</v>
      </c>
      <c r="N5356" t="s">
        <v>4524</v>
      </c>
      <c r="O5356">
        <v>13</v>
      </c>
      <c r="P5356">
        <v>12</v>
      </c>
      <c r="Q5356">
        <v>4</v>
      </c>
      <c r="R5356">
        <v>3</v>
      </c>
      <c r="S5356">
        <v>6</v>
      </c>
      <c r="T5356">
        <v>1</v>
      </c>
      <c r="U5356">
        <v>11</v>
      </c>
      <c r="V5356">
        <v>12</v>
      </c>
      <c r="W5356">
        <v>1</v>
      </c>
      <c r="X5356">
        <v>2</v>
      </c>
      <c r="Y5356">
        <v>0</v>
      </c>
      <c r="Z5356">
        <v>0</v>
      </c>
      <c r="AA5356">
        <v>1.9</v>
      </c>
      <c r="AB5356">
        <v>3.25</v>
      </c>
      <c r="AC5356">
        <v>4</v>
      </c>
      <c r="AD5356" t="str">
        <f t="shared" si="169"/>
        <v>A</v>
      </c>
      <c r="AE5356" t="str">
        <f t="shared" si="168"/>
        <v>N</v>
      </c>
      <c r="AR5356">
        <v>1</v>
      </c>
      <c r="AS5356">
        <v>1</v>
      </c>
    </row>
    <row r="5357" spans="1:45" x14ac:dyDescent="0.3">
      <c r="A5357" t="s">
        <v>5591</v>
      </c>
      <c r="B5357" t="s">
        <v>5556</v>
      </c>
      <c r="C5357">
        <v>4</v>
      </c>
      <c r="D5357" s="1">
        <v>39320</v>
      </c>
      <c r="F5357" t="s">
        <v>79</v>
      </c>
      <c r="G5357" t="s">
        <v>64</v>
      </c>
      <c r="H5357">
        <v>1</v>
      </c>
      <c r="I5357">
        <v>0</v>
      </c>
      <c r="J5357" t="s">
        <v>51</v>
      </c>
      <c r="K5357">
        <v>0</v>
      </c>
      <c r="L5357">
        <v>0</v>
      </c>
      <c r="M5357" t="s">
        <v>61</v>
      </c>
      <c r="N5357" t="s">
        <v>4097</v>
      </c>
      <c r="O5357">
        <v>14</v>
      </c>
      <c r="P5357">
        <v>10</v>
      </c>
      <c r="Q5357">
        <v>5</v>
      </c>
      <c r="R5357">
        <v>3</v>
      </c>
      <c r="S5357">
        <v>4</v>
      </c>
      <c r="T5357">
        <v>4</v>
      </c>
      <c r="U5357">
        <v>15</v>
      </c>
      <c r="V5357">
        <v>7</v>
      </c>
      <c r="W5357">
        <v>2</v>
      </c>
      <c r="X5357">
        <v>3</v>
      </c>
      <c r="Y5357">
        <v>0</v>
      </c>
      <c r="Z5357">
        <v>0</v>
      </c>
      <c r="AA5357">
        <v>1.5</v>
      </c>
      <c r="AB5357">
        <v>4</v>
      </c>
      <c r="AC5357">
        <v>6</v>
      </c>
      <c r="AD5357" t="str">
        <f t="shared" si="169"/>
        <v>A</v>
      </c>
      <c r="AE5357" t="str">
        <f t="shared" si="168"/>
        <v>N</v>
      </c>
      <c r="AR5357">
        <v>3</v>
      </c>
      <c r="AS5357">
        <v>0</v>
      </c>
    </row>
    <row r="5358" spans="1:45" x14ac:dyDescent="0.3">
      <c r="A5358" t="s">
        <v>5592</v>
      </c>
      <c r="B5358" t="s">
        <v>5556</v>
      </c>
      <c r="C5358">
        <v>4</v>
      </c>
      <c r="D5358" s="1">
        <v>39320</v>
      </c>
      <c r="F5358" t="s">
        <v>845</v>
      </c>
      <c r="G5358" t="s">
        <v>63</v>
      </c>
      <c r="H5358">
        <v>2</v>
      </c>
      <c r="I5358">
        <v>2</v>
      </c>
      <c r="J5358" t="s">
        <v>61</v>
      </c>
      <c r="K5358">
        <v>1</v>
      </c>
      <c r="L5358">
        <v>1</v>
      </c>
      <c r="M5358" t="s">
        <v>61</v>
      </c>
      <c r="N5358" t="s">
        <v>3639</v>
      </c>
      <c r="O5358">
        <v>11</v>
      </c>
      <c r="P5358">
        <v>5</v>
      </c>
      <c r="Q5358">
        <v>7</v>
      </c>
      <c r="R5358">
        <v>3</v>
      </c>
      <c r="S5358">
        <v>5</v>
      </c>
      <c r="T5358">
        <v>2</v>
      </c>
      <c r="U5358">
        <v>13</v>
      </c>
      <c r="V5358">
        <v>10</v>
      </c>
      <c r="W5358">
        <v>6</v>
      </c>
      <c r="X5358">
        <v>3</v>
      </c>
      <c r="Y5358">
        <v>0</v>
      </c>
      <c r="Z5358">
        <v>0</v>
      </c>
      <c r="AA5358">
        <v>2.6</v>
      </c>
      <c r="AB5358">
        <v>3.2</v>
      </c>
      <c r="AC5358">
        <v>2.62</v>
      </c>
      <c r="AD5358" t="str">
        <f t="shared" si="169"/>
        <v>A</v>
      </c>
      <c r="AE5358" t="str">
        <f t="shared" si="168"/>
        <v>N</v>
      </c>
      <c r="AR5358">
        <v>1</v>
      </c>
      <c r="AS5358">
        <v>1</v>
      </c>
    </row>
    <row r="5359" spans="1:45" x14ac:dyDescent="0.3">
      <c r="A5359" t="s">
        <v>5593</v>
      </c>
      <c r="B5359" t="s">
        <v>5556</v>
      </c>
      <c r="C5359">
        <v>5</v>
      </c>
      <c r="D5359" s="1">
        <v>39326</v>
      </c>
      <c r="F5359" t="s">
        <v>843</v>
      </c>
      <c r="G5359" t="s">
        <v>73</v>
      </c>
      <c r="H5359">
        <v>1</v>
      </c>
      <c r="I5359">
        <v>2</v>
      </c>
      <c r="J5359" t="s">
        <v>47</v>
      </c>
      <c r="K5359">
        <v>0</v>
      </c>
      <c r="L5359">
        <v>1</v>
      </c>
      <c r="M5359" t="s">
        <v>47</v>
      </c>
      <c r="N5359" t="s">
        <v>4115</v>
      </c>
      <c r="O5359">
        <v>13</v>
      </c>
      <c r="P5359">
        <v>15</v>
      </c>
      <c r="Q5359">
        <v>7</v>
      </c>
      <c r="R5359">
        <v>11</v>
      </c>
      <c r="S5359">
        <v>11</v>
      </c>
      <c r="T5359">
        <v>6</v>
      </c>
      <c r="U5359">
        <v>8</v>
      </c>
      <c r="V5359">
        <v>10</v>
      </c>
      <c r="W5359">
        <v>1</v>
      </c>
      <c r="X5359">
        <v>3</v>
      </c>
      <c r="Y5359">
        <v>0</v>
      </c>
      <c r="Z5359">
        <v>0</v>
      </c>
      <c r="AA5359">
        <v>2.4</v>
      </c>
      <c r="AB5359">
        <v>3.2</v>
      </c>
      <c r="AC5359">
        <v>2.87</v>
      </c>
      <c r="AD5359" t="str">
        <f t="shared" si="169"/>
        <v>A</v>
      </c>
      <c r="AE5359" t="str">
        <f t="shared" si="168"/>
        <v>Y</v>
      </c>
      <c r="AR5359">
        <v>0</v>
      </c>
      <c r="AS5359">
        <v>3</v>
      </c>
    </row>
    <row r="5360" spans="1:45" x14ac:dyDescent="0.3">
      <c r="A5360" t="s">
        <v>5594</v>
      </c>
      <c r="B5360" t="s">
        <v>5556</v>
      </c>
      <c r="C5360">
        <v>5</v>
      </c>
      <c r="D5360" s="1">
        <v>39326</v>
      </c>
      <c r="F5360" t="s">
        <v>3176</v>
      </c>
      <c r="G5360" t="s">
        <v>64</v>
      </c>
      <c r="H5360">
        <v>3</v>
      </c>
      <c r="I5360">
        <v>3</v>
      </c>
      <c r="J5360" t="s">
        <v>61</v>
      </c>
      <c r="K5360">
        <v>1</v>
      </c>
      <c r="L5360">
        <v>2</v>
      </c>
      <c r="M5360" t="s">
        <v>47</v>
      </c>
      <c r="N5360" t="s">
        <v>3624</v>
      </c>
      <c r="O5360">
        <v>13</v>
      </c>
      <c r="P5360">
        <v>13</v>
      </c>
      <c r="Q5360">
        <v>7</v>
      </c>
      <c r="R5360">
        <v>8</v>
      </c>
      <c r="S5360">
        <v>6</v>
      </c>
      <c r="T5360">
        <v>14</v>
      </c>
      <c r="U5360">
        <v>13</v>
      </c>
      <c r="V5360">
        <v>11</v>
      </c>
      <c r="W5360">
        <v>1</v>
      </c>
      <c r="X5360">
        <v>0</v>
      </c>
      <c r="Y5360">
        <v>0</v>
      </c>
      <c r="Z5360">
        <v>0</v>
      </c>
      <c r="AA5360">
        <v>3.1</v>
      </c>
      <c r="AB5360">
        <v>3.2</v>
      </c>
      <c r="AC5360">
        <v>2.25</v>
      </c>
      <c r="AD5360" t="str">
        <f t="shared" si="169"/>
        <v>H</v>
      </c>
      <c r="AE5360" t="str">
        <f t="shared" si="168"/>
        <v>N</v>
      </c>
      <c r="AR5360">
        <v>1</v>
      </c>
      <c r="AS5360">
        <v>1</v>
      </c>
    </row>
    <row r="5361" spans="1:45" x14ac:dyDescent="0.3">
      <c r="A5361" t="s">
        <v>5595</v>
      </c>
      <c r="B5361" t="s">
        <v>5556</v>
      </c>
      <c r="C5361">
        <v>5</v>
      </c>
      <c r="D5361" s="1">
        <v>39326</v>
      </c>
      <c r="F5361" t="s">
        <v>56</v>
      </c>
      <c r="G5361" t="s">
        <v>1221</v>
      </c>
      <c r="H5361">
        <v>6</v>
      </c>
      <c r="I5361">
        <v>0</v>
      </c>
      <c r="J5361" t="s">
        <v>51</v>
      </c>
      <c r="K5361">
        <v>2</v>
      </c>
      <c r="L5361">
        <v>0</v>
      </c>
      <c r="M5361" t="s">
        <v>51</v>
      </c>
      <c r="N5361" t="s">
        <v>3614</v>
      </c>
      <c r="O5361">
        <v>20</v>
      </c>
      <c r="P5361">
        <v>8</v>
      </c>
      <c r="Q5361">
        <v>10</v>
      </c>
      <c r="R5361">
        <v>3</v>
      </c>
      <c r="S5361">
        <v>4</v>
      </c>
      <c r="T5361">
        <v>2</v>
      </c>
      <c r="U5361">
        <v>10</v>
      </c>
      <c r="V5361">
        <v>14</v>
      </c>
      <c r="W5361">
        <v>0</v>
      </c>
      <c r="X5361">
        <v>1</v>
      </c>
      <c r="Y5361">
        <v>0</v>
      </c>
      <c r="Z5361">
        <v>0</v>
      </c>
      <c r="AA5361">
        <v>1.1599999999999999</v>
      </c>
      <c r="AB5361">
        <v>6</v>
      </c>
      <c r="AC5361">
        <v>19</v>
      </c>
      <c r="AD5361" t="str">
        <f t="shared" si="169"/>
        <v>A</v>
      </c>
      <c r="AE5361" t="str">
        <f t="shared" si="168"/>
        <v>N</v>
      </c>
      <c r="AR5361">
        <v>3</v>
      </c>
      <c r="AS5361">
        <v>0</v>
      </c>
    </row>
    <row r="5362" spans="1:45" x14ac:dyDescent="0.3">
      <c r="A5362" t="s">
        <v>5596</v>
      </c>
      <c r="B5362" t="s">
        <v>5556</v>
      </c>
      <c r="C5362">
        <v>5</v>
      </c>
      <c r="D5362" s="1">
        <v>39326</v>
      </c>
      <c r="F5362" t="s">
        <v>79</v>
      </c>
      <c r="G5362" t="s">
        <v>1226</v>
      </c>
      <c r="H5362">
        <v>1</v>
      </c>
      <c r="I5362">
        <v>0</v>
      </c>
      <c r="J5362" t="s">
        <v>51</v>
      </c>
      <c r="K5362">
        <v>0</v>
      </c>
      <c r="L5362">
        <v>0</v>
      </c>
      <c r="M5362" t="s">
        <v>61</v>
      </c>
      <c r="N5362" t="s">
        <v>4453</v>
      </c>
      <c r="O5362">
        <v>17</v>
      </c>
      <c r="P5362">
        <v>4</v>
      </c>
      <c r="Q5362">
        <v>9</v>
      </c>
      <c r="R5362">
        <v>1</v>
      </c>
      <c r="S5362">
        <v>6</v>
      </c>
      <c r="T5362">
        <v>0</v>
      </c>
      <c r="U5362">
        <v>10</v>
      </c>
      <c r="V5362">
        <v>7</v>
      </c>
      <c r="W5362">
        <v>1</v>
      </c>
      <c r="X5362">
        <v>2</v>
      </c>
      <c r="Y5362">
        <v>0</v>
      </c>
      <c r="Z5362">
        <v>0</v>
      </c>
      <c r="AA5362">
        <v>1.1599999999999999</v>
      </c>
      <c r="AB5362">
        <v>6</v>
      </c>
      <c r="AC5362">
        <v>19</v>
      </c>
      <c r="AD5362" t="str">
        <f t="shared" si="169"/>
        <v>A</v>
      </c>
      <c r="AE5362" t="str">
        <f t="shared" si="168"/>
        <v>N</v>
      </c>
      <c r="AR5362">
        <v>3</v>
      </c>
      <c r="AS5362">
        <v>0</v>
      </c>
    </row>
    <row r="5363" spans="1:45" x14ac:dyDescent="0.3">
      <c r="A5363" t="s">
        <v>5597</v>
      </c>
      <c r="B5363" t="s">
        <v>5556</v>
      </c>
      <c r="C5363">
        <v>5</v>
      </c>
      <c r="D5363" s="1">
        <v>39326</v>
      </c>
      <c r="F5363" t="s">
        <v>845</v>
      </c>
      <c r="G5363" t="s">
        <v>3623</v>
      </c>
      <c r="H5363">
        <v>2</v>
      </c>
      <c r="I5363">
        <v>0</v>
      </c>
      <c r="J5363" t="s">
        <v>51</v>
      </c>
      <c r="K5363">
        <v>2</v>
      </c>
      <c r="L5363">
        <v>0</v>
      </c>
      <c r="M5363" t="s">
        <v>51</v>
      </c>
      <c r="N5363" t="s">
        <v>3641</v>
      </c>
      <c r="O5363">
        <v>13</v>
      </c>
      <c r="P5363">
        <v>9</v>
      </c>
      <c r="Q5363">
        <v>7</v>
      </c>
      <c r="R5363">
        <v>4</v>
      </c>
      <c r="S5363">
        <v>11</v>
      </c>
      <c r="T5363">
        <v>5</v>
      </c>
      <c r="U5363">
        <v>8</v>
      </c>
      <c r="V5363">
        <v>12</v>
      </c>
      <c r="W5363">
        <v>1</v>
      </c>
      <c r="X5363">
        <v>3</v>
      </c>
      <c r="Y5363">
        <v>0</v>
      </c>
      <c r="Z5363">
        <v>0</v>
      </c>
      <c r="AA5363">
        <v>2</v>
      </c>
      <c r="AB5363">
        <v>3.2</v>
      </c>
      <c r="AC5363">
        <v>3.75</v>
      </c>
      <c r="AD5363" t="str">
        <f t="shared" si="169"/>
        <v>A</v>
      </c>
      <c r="AE5363" t="str">
        <f t="shared" si="168"/>
        <v>N</v>
      </c>
      <c r="AR5363">
        <v>3</v>
      </c>
      <c r="AS5363">
        <v>0</v>
      </c>
    </row>
    <row r="5364" spans="1:45" x14ac:dyDescent="0.3">
      <c r="A5364" t="s">
        <v>5598</v>
      </c>
      <c r="B5364" t="s">
        <v>5556</v>
      </c>
      <c r="C5364">
        <v>5</v>
      </c>
      <c r="D5364" s="1">
        <v>39326</v>
      </c>
      <c r="F5364" t="s">
        <v>63</v>
      </c>
      <c r="G5364" t="s">
        <v>4795</v>
      </c>
      <c r="H5364">
        <v>1</v>
      </c>
      <c r="I5364">
        <v>0</v>
      </c>
      <c r="J5364" t="s">
        <v>51</v>
      </c>
      <c r="K5364">
        <v>0</v>
      </c>
      <c r="L5364">
        <v>0</v>
      </c>
      <c r="M5364" t="s">
        <v>61</v>
      </c>
      <c r="N5364" t="s">
        <v>3619</v>
      </c>
      <c r="O5364">
        <v>20</v>
      </c>
      <c r="P5364">
        <v>7</v>
      </c>
      <c r="Q5364">
        <v>8</v>
      </c>
      <c r="R5364">
        <v>6</v>
      </c>
      <c r="S5364">
        <v>9</v>
      </c>
      <c r="T5364">
        <v>1</v>
      </c>
      <c r="U5364">
        <v>15</v>
      </c>
      <c r="V5364">
        <v>18</v>
      </c>
      <c r="W5364">
        <v>2</v>
      </c>
      <c r="X5364">
        <v>4</v>
      </c>
      <c r="Y5364">
        <v>0</v>
      </c>
      <c r="Z5364">
        <v>1</v>
      </c>
      <c r="AA5364">
        <v>1.72</v>
      </c>
      <c r="AB5364">
        <v>3.5</v>
      </c>
      <c r="AC5364">
        <v>4.75</v>
      </c>
      <c r="AD5364" t="str">
        <f t="shared" si="169"/>
        <v>A</v>
      </c>
      <c r="AE5364" t="str">
        <f t="shared" si="168"/>
        <v>N</v>
      </c>
      <c r="AR5364">
        <v>3</v>
      </c>
      <c r="AS5364">
        <v>0</v>
      </c>
    </row>
    <row r="5365" spans="1:45" x14ac:dyDescent="0.3">
      <c r="A5365" t="s">
        <v>5599</v>
      </c>
      <c r="B5365" t="s">
        <v>5556</v>
      </c>
      <c r="C5365">
        <v>5</v>
      </c>
      <c r="D5365" s="1">
        <v>39326</v>
      </c>
      <c r="F5365" t="s">
        <v>5176</v>
      </c>
      <c r="G5365" t="s">
        <v>75</v>
      </c>
      <c r="H5365">
        <v>0</v>
      </c>
      <c r="I5365">
        <v>3</v>
      </c>
      <c r="J5365" t="s">
        <v>47</v>
      </c>
      <c r="K5365">
        <v>0</v>
      </c>
      <c r="L5365">
        <v>1</v>
      </c>
      <c r="M5365" t="s">
        <v>47</v>
      </c>
      <c r="N5365" t="s">
        <v>4097</v>
      </c>
      <c r="O5365">
        <v>9</v>
      </c>
      <c r="P5365">
        <v>13</v>
      </c>
      <c r="Q5365">
        <v>3</v>
      </c>
      <c r="R5365">
        <v>9</v>
      </c>
      <c r="S5365">
        <v>14</v>
      </c>
      <c r="T5365">
        <v>4</v>
      </c>
      <c r="U5365">
        <v>10</v>
      </c>
      <c r="V5365">
        <v>11</v>
      </c>
      <c r="W5365">
        <v>0</v>
      </c>
      <c r="X5365">
        <v>1</v>
      </c>
      <c r="Y5365">
        <v>0</v>
      </c>
      <c r="Z5365">
        <v>0</v>
      </c>
      <c r="AA5365">
        <v>2.2000000000000002</v>
      </c>
      <c r="AB5365">
        <v>3.2</v>
      </c>
      <c r="AC5365">
        <v>3.25</v>
      </c>
      <c r="AD5365" t="str">
        <f t="shared" si="169"/>
        <v>A</v>
      </c>
      <c r="AE5365" t="str">
        <f t="shared" si="168"/>
        <v>Y</v>
      </c>
      <c r="AR5365">
        <v>0</v>
      </c>
      <c r="AS5365">
        <v>3</v>
      </c>
    </row>
    <row r="5366" spans="1:45" x14ac:dyDescent="0.3">
      <c r="A5366" t="s">
        <v>5600</v>
      </c>
      <c r="B5366" t="s">
        <v>5556</v>
      </c>
      <c r="C5366">
        <v>5</v>
      </c>
      <c r="D5366" s="1">
        <v>39327</v>
      </c>
      <c r="F5366" t="s">
        <v>45</v>
      </c>
      <c r="G5366" t="s">
        <v>4021</v>
      </c>
      <c r="H5366">
        <v>3</v>
      </c>
      <c r="I5366">
        <v>1</v>
      </c>
      <c r="J5366" t="s">
        <v>51</v>
      </c>
      <c r="K5366">
        <v>2</v>
      </c>
      <c r="L5366">
        <v>0</v>
      </c>
      <c r="M5366" t="s">
        <v>51</v>
      </c>
      <c r="N5366" t="s">
        <v>3655</v>
      </c>
      <c r="O5366">
        <v>10</v>
      </c>
      <c r="P5366">
        <v>15</v>
      </c>
      <c r="Q5366">
        <v>8</v>
      </c>
      <c r="R5366">
        <v>10</v>
      </c>
      <c r="S5366">
        <v>8</v>
      </c>
      <c r="T5366">
        <v>5</v>
      </c>
      <c r="U5366">
        <v>6</v>
      </c>
      <c r="V5366">
        <v>12</v>
      </c>
      <c r="W5366">
        <v>1</v>
      </c>
      <c r="X5366">
        <v>2</v>
      </c>
      <c r="Y5366">
        <v>1</v>
      </c>
      <c r="Z5366">
        <v>0</v>
      </c>
      <c r="AA5366">
        <v>1.5</v>
      </c>
      <c r="AB5366">
        <v>3.75</v>
      </c>
      <c r="AC5366">
        <v>7</v>
      </c>
      <c r="AD5366" t="str">
        <f t="shared" si="169"/>
        <v>A</v>
      </c>
      <c r="AE5366" t="str">
        <f t="shared" si="168"/>
        <v>N</v>
      </c>
      <c r="AR5366">
        <v>3</v>
      </c>
      <c r="AS5366">
        <v>0</v>
      </c>
    </row>
    <row r="5367" spans="1:45" x14ac:dyDescent="0.3">
      <c r="A5367" t="s">
        <v>5601</v>
      </c>
      <c r="B5367" t="s">
        <v>5556</v>
      </c>
      <c r="C5367">
        <v>5</v>
      </c>
      <c r="D5367" s="1">
        <v>39327</v>
      </c>
      <c r="F5367" t="s">
        <v>49</v>
      </c>
      <c r="G5367" t="s">
        <v>53</v>
      </c>
      <c r="H5367">
        <v>2</v>
      </c>
      <c r="I5367">
        <v>0</v>
      </c>
      <c r="J5367" t="s">
        <v>51</v>
      </c>
      <c r="K5367">
        <v>0</v>
      </c>
      <c r="L5367">
        <v>0</v>
      </c>
      <c r="M5367" t="s">
        <v>61</v>
      </c>
      <c r="N5367" t="s">
        <v>4412</v>
      </c>
      <c r="O5367">
        <v>9</v>
      </c>
      <c r="P5367">
        <v>20</v>
      </c>
      <c r="Q5367">
        <v>5</v>
      </c>
      <c r="R5367">
        <v>8</v>
      </c>
      <c r="S5367">
        <v>2</v>
      </c>
      <c r="T5367">
        <v>13</v>
      </c>
      <c r="U5367">
        <v>17</v>
      </c>
      <c r="V5367">
        <v>11</v>
      </c>
      <c r="W5367">
        <v>4</v>
      </c>
      <c r="X5367">
        <v>1</v>
      </c>
      <c r="Y5367">
        <v>0</v>
      </c>
      <c r="Z5367">
        <v>0</v>
      </c>
      <c r="AA5367">
        <v>5.5</v>
      </c>
      <c r="AB5367">
        <v>3.6</v>
      </c>
      <c r="AC5367">
        <v>1.61</v>
      </c>
      <c r="AD5367" t="str">
        <f t="shared" si="169"/>
        <v>H</v>
      </c>
      <c r="AE5367" t="str">
        <f t="shared" si="168"/>
        <v>Y</v>
      </c>
      <c r="AR5367">
        <v>3</v>
      </c>
      <c r="AS5367">
        <v>0</v>
      </c>
    </row>
    <row r="5368" spans="1:45" x14ac:dyDescent="0.3">
      <c r="A5368" t="s">
        <v>5602</v>
      </c>
      <c r="B5368" t="s">
        <v>5556</v>
      </c>
      <c r="C5368">
        <v>5</v>
      </c>
      <c r="D5368" s="1">
        <v>39327</v>
      </c>
      <c r="F5368" t="s">
        <v>54</v>
      </c>
      <c r="G5368" t="s">
        <v>59</v>
      </c>
      <c r="H5368">
        <v>1</v>
      </c>
      <c r="I5368">
        <v>0</v>
      </c>
      <c r="J5368" t="s">
        <v>51</v>
      </c>
      <c r="K5368">
        <v>1</v>
      </c>
      <c r="L5368">
        <v>0</v>
      </c>
      <c r="M5368" t="s">
        <v>51</v>
      </c>
      <c r="N5368" t="s">
        <v>3639</v>
      </c>
      <c r="O5368">
        <v>16</v>
      </c>
      <c r="P5368">
        <v>7</v>
      </c>
      <c r="Q5368">
        <v>11</v>
      </c>
      <c r="R5368">
        <v>3</v>
      </c>
      <c r="S5368">
        <v>6</v>
      </c>
      <c r="T5368">
        <v>3</v>
      </c>
      <c r="U5368">
        <v>23</v>
      </c>
      <c r="V5368">
        <v>3</v>
      </c>
      <c r="W5368">
        <v>5</v>
      </c>
      <c r="X5368">
        <v>1</v>
      </c>
      <c r="Y5368">
        <v>1</v>
      </c>
      <c r="Z5368">
        <v>1</v>
      </c>
      <c r="AA5368">
        <v>2.2000000000000002</v>
      </c>
      <c r="AB5368">
        <v>3.2</v>
      </c>
      <c r="AC5368">
        <v>3.25</v>
      </c>
      <c r="AD5368" t="str">
        <f t="shared" si="169"/>
        <v>A</v>
      </c>
      <c r="AE5368" t="str">
        <f t="shared" si="168"/>
        <v>N</v>
      </c>
      <c r="AR5368">
        <v>3</v>
      </c>
      <c r="AS5368">
        <v>0</v>
      </c>
    </row>
    <row r="5369" spans="1:45" x14ac:dyDescent="0.3">
      <c r="A5369" t="s">
        <v>5603</v>
      </c>
      <c r="B5369" t="s">
        <v>5556</v>
      </c>
      <c r="C5369">
        <v>6</v>
      </c>
      <c r="D5369" s="1">
        <v>39340</v>
      </c>
      <c r="F5369" t="s">
        <v>3623</v>
      </c>
      <c r="G5369" t="s">
        <v>843</v>
      </c>
      <c r="H5369">
        <v>1</v>
      </c>
      <c r="I5369">
        <v>0</v>
      </c>
      <c r="J5369" t="s">
        <v>51</v>
      </c>
      <c r="K5369">
        <v>1</v>
      </c>
      <c r="L5369">
        <v>0</v>
      </c>
      <c r="M5369" t="s">
        <v>51</v>
      </c>
      <c r="N5369" t="s">
        <v>3695</v>
      </c>
      <c r="O5369">
        <v>10</v>
      </c>
      <c r="P5369">
        <v>8</v>
      </c>
      <c r="Q5369">
        <v>5</v>
      </c>
      <c r="R5369">
        <v>3</v>
      </c>
      <c r="S5369">
        <v>6</v>
      </c>
      <c r="T5369">
        <v>5</v>
      </c>
      <c r="U5369">
        <v>16</v>
      </c>
      <c r="V5369">
        <v>15</v>
      </c>
      <c r="W5369">
        <v>1</v>
      </c>
      <c r="X5369">
        <v>3</v>
      </c>
      <c r="Y5369">
        <v>0</v>
      </c>
      <c r="Z5369">
        <v>0</v>
      </c>
      <c r="AA5369">
        <v>2.37</v>
      </c>
      <c r="AB5369">
        <v>3.25</v>
      </c>
      <c r="AC5369">
        <v>3</v>
      </c>
      <c r="AD5369" t="str">
        <f t="shared" si="169"/>
        <v>A</v>
      </c>
      <c r="AE5369" t="str">
        <f t="shared" si="168"/>
        <v>N</v>
      </c>
      <c r="AR5369">
        <v>3</v>
      </c>
      <c r="AS5369">
        <v>0</v>
      </c>
    </row>
    <row r="5370" spans="1:45" x14ac:dyDescent="0.3">
      <c r="A5370" t="s">
        <v>5604</v>
      </c>
      <c r="B5370" t="s">
        <v>5556</v>
      </c>
      <c r="C5370">
        <v>6</v>
      </c>
      <c r="D5370" s="1">
        <v>39340</v>
      </c>
      <c r="F5370" t="s">
        <v>53</v>
      </c>
      <c r="G5370" t="s">
        <v>54</v>
      </c>
      <c r="H5370">
        <v>0</v>
      </c>
      <c r="I5370">
        <v>0</v>
      </c>
      <c r="J5370" t="s">
        <v>61</v>
      </c>
      <c r="K5370">
        <v>0</v>
      </c>
      <c r="L5370">
        <v>0</v>
      </c>
      <c r="M5370" t="s">
        <v>61</v>
      </c>
      <c r="N5370" t="s">
        <v>4097</v>
      </c>
      <c r="O5370">
        <v>16</v>
      </c>
      <c r="P5370">
        <v>5</v>
      </c>
      <c r="Q5370">
        <v>8</v>
      </c>
      <c r="R5370">
        <v>1</v>
      </c>
      <c r="S5370">
        <v>9</v>
      </c>
      <c r="T5370">
        <v>2</v>
      </c>
      <c r="U5370">
        <v>21</v>
      </c>
      <c r="V5370">
        <v>13</v>
      </c>
      <c r="W5370">
        <v>2</v>
      </c>
      <c r="X5370">
        <v>2</v>
      </c>
      <c r="Y5370">
        <v>0</v>
      </c>
      <c r="Z5370">
        <v>0</v>
      </c>
      <c r="AA5370">
        <v>1.36</v>
      </c>
      <c r="AB5370">
        <v>4.33</v>
      </c>
      <c r="AC5370">
        <v>10</v>
      </c>
      <c r="AD5370" t="str">
        <f t="shared" si="169"/>
        <v>A</v>
      </c>
      <c r="AE5370" t="str">
        <f t="shared" si="168"/>
        <v>N</v>
      </c>
      <c r="AR5370">
        <v>1</v>
      </c>
      <c r="AS5370">
        <v>1</v>
      </c>
    </row>
    <row r="5371" spans="1:45" x14ac:dyDescent="0.3">
      <c r="A5371" t="s">
        <v>5605</v>
      </c>
      <c r="B5371" t="s">
        <v>5556</v>
      </c>
      <c r="C5371">
        <v>6</v>
      </c>
      <c r="D5371" s="1">
        <v>39340</v>
      </c>
      <c r="F5371" t="s">
        <v>73</v>
      </c>
      <c r="G5371" t="s">
        <v>79</v>
      </c>
      <c r="H5371">
        <v>0</v>
      </c>
      <c r="I5371">
        <v>1</v>
      </c>
      <c r="J5371" t="s">
        <v>47</v>
      </c>
      <c r="K5371">
        <v>0</v>
      </c>
      <c r="L5371">
        <v>0</v>
      </c>
      <c r="M5371" t="s">
        <v>61</v>
      </c>
      <c r="N5371" t="s">
        <v>3614</v>
      </c>
      <c r="O5371">
        <v>8</v>
      </c>
      <c r="P5371">
        <v>16</v>
      </c>
      <c r="Q5371">
        <v>2</v>
      </c>
      <c r="R5371">
        <v>8</v>
      </c>
      <c r="S5371">
        <v>3</v>
      </c>
      <c r="T5371">
        <v>6</v>
      </c>
      <c r="U5371">
        <v>20</v>
      </c>
      <c r="V5371">
        <v>10</v>
      </c>
      <c r="W5371">
        <v>2</v>
      </c>
      <c r="X5371">
        <v>2</v>
      </c>
      <c r="Y5371">
        <v>0</v>
      </c>
      <c r="Z5371">
        <v>0</v>
      </c>
      <c r="AA5371">
        <v>4.5</v>
      </c>
      <c r="AB5371">
        <v>3.5</v>
      </c>
      <c r="AC5371">
        <v>1.8</v>
      </c>
      <c r="AD5371" t="str">
        <f t="shared" si="169"/>
        <v>H</v>
      </c>
      <c r="AE5371" t="str">
        <f t="shared" si="168"/>
        <v>N</v>
      </c>
      <c r="AR5371">
        <v>0</v>
      </c>
      <c r="AS5371">
        <v>3</v>
      </c>
    </row>
    <row r="5372" spans="1:45" x14ac:dyDescent="0.3">
      <c r="A5372" t="s">
        <v>5606</v>
      </c>
      <c r="B5372" t="s">
        <v>5556</v>
      </c>
      <c r="C5372">
        <v>6</v>
      </c>
      <c r="D5372" s="1">
        <v>39340</v>
      </c>
      <c r="F5372" t="s">
        <v>4021</v>
      </c>
      <c r="G5372" t="s">
        <v>56</v>
      </c>
      <c r="H5372">
        <v>0</v>
      </c>
      <c r="I5372">
        <v>0</v>
      </c>
      <c r="J5372" t="s">
        <v>61</v>
      </c>
      <c r="K5372">
        <v>0</v>
      </c>
      <c r="L5372">
        <v>0</v>
      </c>
      <c r="M5372" t="s">
        <v>61</v>
      </c>
      <c r="N5372" t="s">
        <v>3624</v>
      </c>
      <c r="O5372">
        <v>9</v>
      </c>
      <c r="P5372">
        <v>12</v>
      </c>
      <c r="Q5372">
        <v>2</v>
      </c>
      <c r="R5372">
        <v>6</v>
      </c>
      <c r="S5372">
        <v>5</v>
      </c>
      <c r="T5372">
        <v>4</v>
      </c>
      <c r="U5372">
        <v>20</v>
      </c>
      <c r="V5372">
        <v>14</v>
      </c>
      <c r="W5372">
        <v>3</v>
      </c>
      <c r="X5372">
        <v>2</v>
      </c>
      <c r="Y5372">
        <v>0</v>
      </c>
      <c r="Z5372">
        <v>0</v>
      </c>
      <c r="AA5372">
        <v>5</v>
      </c>
      <c r="AB5372">
        <v>3.5</v>
      </c>
      <c r="AC5372">
        <v>1.72</v>
      </c>
      <c r="AD5372" t="str">
        <f t="shared" si="169"/>
        <v>H</v>
      </c>
      <c r="AE5372" t="str">
        <f t="shared" si="168"/>
        <v>N</v>
      </c>
      <c r="AR5372">
        <v>1</v>
      </c>
      <c r="AS5372">
        <v>1</v>
      </c>
    </row>
    <row r="5373" spans="1:45" x14ac:dyDescent="0.3">
      <c r="A5373" t="s">
        <v>5607</v>
      </c>
      <c r="B5373" t="s">
        <v>5556</v>
      </c>
      <c r="C5373">
        <v>6</v>
      </c>
      <c r="D5373" s="1">
        <v>39340</v>
      </c>
      <c r="F5373" t="s">
        <v>1226</v>
      </c>
      <c r="G5373" t="s">
        <v>5176</v>
      </c>
      <c r="H5373">
        <v>2</v>
      </c>
      <c r="I5373">
        <v>1</v>
      </c>
      <c r="J5373" t="s">
        <v>51</v>
      </c>
      <c r="K5373">
        <v>1</v>
      </c>
      <c r="L5373">
        <v>0</v>
      </c>
      <c r="M5373" t="s">
        <v>51</v>
      </c>
      <c r="N5373" t="s">
        <v>5359</v>
      </c>
      <c r="O5373">
        <v>14</v>
      </c>
      <c r="P5373">
        <v>10</v>
      </c>
      <c r="Q5373">
        <v>8</v>
      </c>
      <c r="R5373">
        <v>4</v>
      </c>
      <c r="S5373">
        <v>9</v>
      </c>
      <c r="T5373">
        <v>9</v>
      </c>
      <c r="U5373">
        <v>14</v>
      </c>
      <c r="V5373">
        <v>18</v>
      </c>
      <c r="W5373">
        <v>1</v>
      </c>
      <c r="X5373">
        <v>2</v>
      </c>
      <c r="Y5373">
        <v>0</v>
      </c>
      <c r="Z5373">
        <v>0</v>
      </c>
      <c r="AA5373">
        <v>2.25</v>
      </c>
      <c r="AB5373">
        <v>3.25</v>
      </c>
      <c r="AC5373">
        <v>3.2</v>
      </c>
      <c r="AD5373" t="str">
        <f t="shared" si="169"/>
        <v>A</v>
      </c>
      <c r="AE5373" t="str">
        <f t="shared" si="168"/>
        <v>N</v>
      </c>
      <c r="AR5373">
        <v>3</v>
      </c>
      <c r="AS5373">
        <v>0</v>
      </c>
    </row>
    <row r="5374" spans="1:45" x14ac:dyDescent="0.3">
      <c r="A5374" t="s">
        <v>5608</v>
      </c>
      <c r="B5374" t="s">
        <v>5556</v>
      </c>
      <c r="C5374">
        <v>6</v>
      </c>
      <c r="D5374" s="1">
        <v>39340</v>
      </c>
      <c r="F5374" t="s">
        <v>64</v>
      </c>
      <c r="G5374" t="s">
        <v>45</v>
      </c>
      <c r="H5374">
        <v>1</v>
      </c>
      <c r="I5374">
        <v>3</v>
      </c>
      <c r="J5374" t="s">
        <v>47</v>
      </c>
      <c r="K5374">
        <v>1</v>
      </c>
      <c r="L5374">
        <v>0</v>
      </c>
      <c r="M5374" t="s">
        <v>51</v>
      </c>
      <c r="N5374" t="s">
        <v>4412</v>
      </c>
      <c r="O5374">
        <v>14</v>
      </c>
      <c r="P5374">
        <v>16</v>
      </c>
      <c r="Q5374">
        <v>5</v>
      </c>
      <c r="R5374">
        <v>10</v>
      </c>
      <c r="S5374">
        <v>8</v>
      </c>
      <c r="T5374">
        <v>4</v>
      </c>
      <c r="U5374">
        <v>28</v>
      </c>
      <c r="V5374">
        <v>22</v>
      </c>
      <c r="W5374">
        <v>2</v>
      </c>
      <c r="X5374">
        <v>2</v>
      </c>
      <c r="Y5374">
        <v>0</v>
      </c>
      <c r="Z5374">
        <v>0</v>
      </c>
      <c r="AA5374">
        <v>2.8</v>
      </c>
      <c r="AB5374">
        <v>3.2</v>
      </c>
      <c r="AC5374">
        <v>2.5</v>
      </c>
      <c r="AD5374" t="str">
        <f t="shared" si="169"/>
        <v>H</v>
      </c>
      <c r="AE5374" t="str">
        <f t="shared" si="168"/>
        <v>N</v>
      </c>
      <c r="AR5374">
        <v>0</v>
      </c>
      <c r="AS5374">
        <v>3</v>
      </c>
    </row>
    <row r="5375" spans="1:45" x14ac:dyDescent="0.3">
      <c r="A5375" t="s">
        <v>5609</v>
      </c>
      <c r="B5375" t="s">
        <v>5556</v>
      </c>
      <c r="C5375">
        <v>6</v>
      </c>
      <c r="D5375" s="1">
        <v>39340</v>
      </c>
      <c r="F5375" t="s">
        <v>75</v>
      </c>
      <c r="G5375" t="s">
        <v>845</v>
      </c>
      <c r="H5375">
        <v>3</v>
      </c>
      <c r="I5375">
        <v>0</v>
      </c>
      <c r="J5375" t="s">
        <v>51</v>
      </c>
      <c r="K5375">
        <v>0</v>
      </c>
      <c r="L5375">
        <v>0</v>
      </c>
      <c r="M5375" t="s">
        <v>61</v>
      </c>
      <c r="N5375" t="s">
        <v>3619</v>
      </c>
      <c r="O5375">
        <v>13</v>
      </c>
      <c r="P5375">
        <v>16</v>
      </c>
      <c r="Q5375">
        <v>7</v>
      </c>
      <c r="R5375">
        <v>12</v>
      </c>
      <c r="S5375">
        <v>5</v>
      </c>
      <c r="T5375">
        <v>8</v>
      </c>
      <c r="U5375">
        <v>14</v>
      </c>
      <c r="V5375">
        <v>14</v>
      </c>
      <c r="W5375">
        <v>2</v>
      </c>
      <c r="X5375">
        <v>1</v>
      </c>
      <c r="Y5375">
        <v>0</v>
      </c>
      <c r="Z5375">
        <v>0</v>
      </c>
      <c r="AA5375">
        <v>2</v>
      </c>
      <c r="AB5375">
        <v>3.4</v>
      </c>
      <c r="AC5375">
        <v>3.75</v>
      </c>
      <c r="AD5375" t="str">
        <f t="shared" si="169"/>
        <v>A</v>
      </c>
      <c r="AE5375" t="str">
        <f t="shared" si="168"/>
        <v>N</v>
      </c>
      <c r="AR5375">
        <v>3</v>
      </c>
      <c r="AS5375">
        <v>0</v>
      </c>
    </row>
    <row r="5376" spans="1:45" x14ac:dyDescent="0.3">
      <c r="A5376" t="s">
        <v>5610</v>
      </c>
      <c r="B5376" t="s">
        <v>5556</v>
      </c>
      <c r="C5376">
        <v>6</v>
      </c>
      <c r="D5376" s="1">
        <v>39340</v>
      </c>
      <c r="F5376" t="s">
        <v>4795</v>
      </c>
      <c r="G5376" t="s">
        <v>3176</v>
      </c>
      <c r="H5376">
        <v>1</v>
      </c>
      <c r="I5376">
        <v>1</v>
      </c>
      <c r="J5376" t="s">
        <v>61</v>
      </c>
      <c r="K5376">
        <v>0</v>
      </c>
      <c r="L5376">
        <v>1</v>
      </c>
      <c r="M5376" t="s">
        <v>47</v>
      </c>
      <c r="N5376" t="s">
        <v>3641</v>
      </c>
      <c r="O5376">
        <v>14</v>
      </c>
      <c r="P5376">
        <v>10</v>
      </c>
      <c r="Q5376">
        <v>4</v>
      </c>
      <c r="R5376">
        <v>5</v>
      </c>
      <c r="S5376">
        <v>9</v>
      </c>
      <c r="T5376">
        <v>4</v>
      </c>
      <c r="U5376">
        <v>8</v>
      </c>
      <c r="V5376">
        <v>9</v>
      </c>
      <c r="W5376">
        <v>1</v>
      </c>
      <c r="X5376">
        <v>0</v>
      </c>
      <c r="Y5376">
        <v>0</v>
      </c>
      <c r="Z5376">
        <v>0</v>
      </c>
      <c r="AA5376">
        <v>2.1</v>
      </c>
      <c r="AB5376">
        <v>3.25</v>
      </c>
      <c r="AC5376">
        <v>3.6</v>
      </c>
      <c r="AD5376" t="str">
        <f t="shared" si="169"/>
        <v>A</v>
      </c>
      <c r="AE5376" t="str">
        <f t="shared" si="168"/>
        <v>N</v>
      </c>
      <c r="AR5376">
        <v>1</v>
      </c>
      <c r="AS5376">
        <v>1</v>
      </c>
    </row>
    <row r="5377" spans="1:45" x14ac:dyDescent="0.3">
      <c r="A5377" t="s">
        <v>5611</v>
      </c>
      <c r="B5377" t="s">
        <v>5556</v>
      </c>
      <c r="C5377">
        <v>6</v>
      </c>
      <c r="D5377" s="1">
        <v>39341</v>
      </c>
      <c r="F5377" t="s">
        <v>59</v>
      </c>
      <c r="G5377" t="s">
        <v>49</v>
      </c>
      <c r="H5377">
        <v>1</v>
      </c>
      <c r="I5377">
        <v>0</v>
      </c>
      <c r="J5377" t="s">
        <v>51</v>
      </c>
      <c r="K5377">
        <v>0</v>
      </c>
      <c r="L5377">
        <v>0</v>
      </c>
      <c r="M5377" t="s">
        <v>61</v>
      </c>
      <c r="N5377" t="s">
        <v>4453</v>
      </c>
      <c r="O5377">
        <v>12</v>
      </c>
      <c r="P5377">
        <v>11</v>
      </c>
      <c r="Q5377">
        <v>8</v>
      </c>
      <c r="R5377">
        <v>2</v>
      </c>
      <c r="S5377">
        <v>8</v>
      </c>
      <c r="T5377">
        <v>6</v>
      </c>
      <c r="U5377">
        <v>11</v>
      </c>
      <c r="V5377">
        <v>14</v>
      </c>
      <c r="W5377">
        <v>1</v>
      </c>
      <c r="X5377">
        <v>1</v>
      </c>
      <c r="Y5377">
        <v>0</v>
      </c>
      <c r="Z5377">
        <v>0</v>
      </c>
      <c r="AA5377">
        <v>2.37</v>
      </c>
      <c r="AB5377">
        <v>3.25</v>
      </c>
      <c r="AC5377">
        <v>3</v>
      </c>
      <c r="AD5377" t="str">
        <f t="shared" si="169"/>
        <v>A</v>
      </c>
      <c r="AE5377" t="str">
        <f t="shared" si="168"/>
        <v>N</v>
      </c>
      <c r="AR5377">
        <v>3</v>
      </c>
      <c r="AS5377">
        <v>0</v>
      </c>
    </row>
    <row r="5378" spans="1:45" x14ac:dyDescent="0.3">
      <c r="A5378" t="s">
        <v>5612</v>
      </c>
      <c r="B5378" t="s">
        <v>5556</v>
      </c>
      <c r="C5378">
        <v>6</v>
      </c>
      <c r="D5378" s="1">
        <v>39342</v>
      </c>
      <c r="F5378" t="s">
        <v>1221</v>
      </c>
      <c r="G5378" t="s">
        <v>63</v>
      </c>
      <c r="H5378">
        <v>1</v>
      </c>
      <c r="I5378">
        <v>0</v>
      </c>
      <c r="J5378" t="s">
        <v>51</v>
      </c>
      <c r="K5378">
        <v>1</v>
      </c>
      <c r="L5378">
        <v>0</v>
      </c>
      <c r="M5378" t="s">
        <v>51</v>
      </c>
      <c r="N5378" t="s">
        <v>4115</v>
      </c>
      <c r="O5378">
        <v>10</v>
      </c>
      <c r="P5378">
        <v>8</v>
      </c>
      <c r="Q5378">
        <v>3</v>
      </c>
      <c r="R5378">
        <v>3</v>
      </c>
      <c r="S5378">
        <v>5</v>
      </c>
      <c r="T5378">
        <v>5</v>
      </c>
      <c r="U5378">
        <v>16</v>
      </c>
      <c r="V5378">
        <v>11</v>
      </c>
      <c r="W5378">
        <v>2</v>
      </c>
      <c r="X5378">
        <v>3</v>
      </c>
      <c r="Y5378">
        <v>0</v>
      </c>
      <c r="Z5378">
        <v>0</v>
      </c>
      <c r="AA5378">
        <v>4.33</v>
      </c>
      <c r="AB5378">
        <v>3.25</v>
      </c>
      <c r="AC5378">
        <v>1.9</v>
      </c>
      <c r="AD5378" t="str">
        <f t="shared" si="169"/>
        <v>H</v>
      </c>
      <c r="AE5378" t="str">
        <f t="shared" si="168"/>
        <v>Y</v>
      </c>
      <c r="AR5378">
        <v>3</v>
      </c>
      <c r="AS5378">
        <v>0</v>
      </c>
    </row>
    <row r="5379" spans="1:45" x14ac:dyDescent="0.3">
      <c r="A5379" t="s">
        <v>5613</v>
      </c>
      <c r="B5379" t="s">
        <v>5556</v>
      </c>
      <c r="C5379">
        <v>7</v>
      </c>
      <c r="D5379" s="1">
        <v>39347</v>
      </c>
      <c r="F5379" t="s">
        <v>45</v>
      </c>
      <c r="G5379" t="s">
        <v>1221</v>
      </c>
      <c r="H5379">
        <v>5</v>
      </c>
      <c r="I5379">
        <v>0</v>
      </c>
      <c r="J5379" t="s">
        <v>51</v>
      </c>
      <c r="K5379">
        <v>2</v>
      </c>
      <c r="L5379">
        <v>0</v>
      </c>
      <c r="M5379" t="s">
        <v>51</v>
      </c>
      <c r="N5379" t="s">
        <v>4453</v>
      </c>
      <c r="O5379">
        <v>15</v>
      </c>
      <c r="P5379">
        <v>4</v>
      </c>
      <c r="Q5379">
        <v>9</v>
      </c>
      <c r="R5379">
        <v>3</v>
      </c>
      <c r="S5379">
        <v>5</v>
      </c>
      <c r="T5379">
        <v>4</v>
      </c>
      <c r="U5379">
        <v>9</v>
      </c>
      <c r="V5379">
        <v>12</v>
      </c>
      <c r="W5379">
        <v>1</v>
      </c>
      <c r="X5379">
        <v>1</v>
      </c>
      <c r="Y5379">
        <v>0</v>
      </c>
      <c r="Z5379">
        <v>0</v>
      </c>
      <c r="AA5379">
        <v>1.1399999999999999</v>
      </c>
      <c r="AB5379">
        <v>7</v>
      </c>
      <c r="AC5379">
        <v>23</v>
      </c>
      <c r="AD5379" t="str">
        <f t="shared" si="169"/>
        <v>A</v>
      </c>
      <c r="AE5379" t="str">
        <f t="shared" ref="AE5379:AE5442" si="170">IFERROR(IF(IF(IF(AC5379&gt;AA5379,G5379,F5379)=F5379,"H","A")=J5379,"Y","N"),"NAN")</f>
        <v>N</v>
      </c>
      <c r="AR5379">
        <v>3</v>
      </c>
      <c r="AS5379">
        <v>0</v>
      </c>
    </row>
    <row r="5380" spans="1:45" x14ac:dyDescent="0.3">
      <c r="A5380" t="s">
        <v>5614</v>
      </c>
      <c r="B5380" t="s">
        <v>5556</v>
      </c>
      <c r="C5380">
        <v>7</v>
      </c>
      <c r="D5380" s="1">
        <v>39347</v>
      </c>
      <c r="F5380" t="s">
        <v>3176</v>
      </c>
      <c r="G5380" t="s">
        <v>59</v>
      </c>
      <c r="H5380">
        <v>3</v>
      </c>
      <c r="I5380">
        <v>3</v>
      </c>
      <c r="J5380" t="s">
        <v>61</v>
      </c>
      <c r="K5380">
        <v>1</v>
      </c>
      <c r="L5380">
        <v>1</v>
      </c>
      <c r="M5380" t="s">
        <v>61</v>
      </c>
      <c r="N5380" t="s">
        <v>3655</v>
      </c>
      <c r="O5380">
        <v>13</v>
      </c>
      <c r="P5380">
        <v>11</v>
      </c>
      <c r="Q5380">
        <v>8</v>
      </c>
      <c r="R5380">
        <v>5</v>
      </c>
      <c r="S5380">
        <v>6</v>
      </c>
      <c r="T5380">
        <v>2</v>
      </c>
      <c r="U5380">
        <v>10</v>
      </c>
      <c r="V5380">
        <v>7</v>
      </c>
      <c r="W5380">
        <v>3</v>
      </c>
      <c r="X5380">
        <v>2</v>
      </c>
      <c r="Y5380">
        <v>0</v>
      </c>
      <c r="Z5380">
        <v>0</v>
      </c>
      <c r="AA5380">
        <v>2.5</v>
      </c>
      <c r="AB5380">
        <v>3.25</v>
      </c>
      <c r="AC5380">
        <v>2.8</v>
      </c>
      <c r="AD5380" t="str">
        <f t="shared" si="169"/>
        <v>A</v>
      </c>
      <c r="AE5380" t="str">
        <f t="shared" si="170"/>
        <v>N</v>
      </c>
      <c r="AR5380">
        <v>1</v>
      </c>
      <c r="AS5380">
        <v>1</v>
      </c>
    </row>
    <row r="5381" spans="1:45" x14ac:dyDescent="0.3">
      <c r="A5381" t="s">
        <v>5615</v>
      </c>
      <c r="B5381" t="s">
        <v>5556</v>
      </c>
      <c r="C5381">
        <v>7</v>
      </c>
      <c r="D5381" s="1">
        <v>39347</v>
      </c>
      <c r="F5381" t="s">
        <v>56</v>
      </c>
      <c r="G5381" t="s">
        <v>3623</v>
      </c>
      <c r="H5381">
        <v>0</v>
      </c>
      <c r="I5381">
        <v>0</v>
      </c>
      <c r="J5381" t="s">
        <v>61</v>
      </c>
      <c r="K5381">
        <v>0</v>
      </c>
      <c r="L5381">
        <v>0</v>
      </c>
      <c r="M5381" t="s">
        <v>61</v>
      </c>
      <c r="N5381" t="s">
        <v>5026</v>
      </c>
      <c r="O5381">
        <v>18</v>
      </c>
      <c r="P5381">
        <v>5</v>
      </c>
      <c r="Q5381">
        <v>4</v>
      </c>
      <c r="R5381">
        <v>2</v>
      </c>
      <c r="S5381">
        <v>11</v>
      </c>
      <c r="T5381">
        <v>2</v>
      </c>
      <c r="U5381">
        <v>3</v>
      </c>
      <c r="V5381">
        <v>10</v>
      </c>
      <c r="W5381">
        <v>0</v>
      </c>
      <c r="X5381">
        <v>2</v>
      </c>
      <c r="Y5381">
        <v>0</v>
      </c>
      <c r="Z5381">
        <v>0</v>
      </c>
      <c r="AA5381">
        <v>1.22</v>
      </c>
      <c r="AB5381">
        <v>5.25</v>
      </c>
      <c r="AC5381">
        <v>17</v>
      </c>
      <c r="AD5381" t="str">
        <f t="shared" si="169"/>
        <v>A</v>
      </c>
      <c r="AE5381" t="str">
        <f t="shared" si="170"/>
        <v>N</v>
      </c>
      <c r="AR5381">
        <v>1</v>
      </c>
      <c r="AS5381">
        <v>1</v>
      </c>
    </row>
    <row r="5382" spans="1:45" x14ac:dyDescent="0.3">
      <c r="A5382" t="s">
        <v>5616</v>
      </c>
      <c r="B5382" t="s">
        <v>5556</v>
      </c>
      <c r="C5382">
        <v>7</v>
      </c>
      <c r="D5382" s="1">
        <v>39347</v>
      </c>
      <c r="F5382" t="s">
        <v>845</v>
      </c>
      <c r="G5382" t="s">
        <v>1226</v>
      </c>
      <c r="H5382">
        <v>2</v>
      </c>
      <c r="I5382">
        <v>2</v>
      </c>
      <c r="J5382" t="s">
        <v>61</v>
      </c>
      <c r="K5382">
        <v>1</v>
      </c>
      <c r="L5382">
        <v>1</v>
      </c>
      <c r="M5382" t="s">
        <v>61</v>
      </c>
      <c r="N5382" t="s">
        <v>4097</v>
      </c>
      <c r="O5382">
        <v>16</v>
      </c>
      <c r="P5382">
        <v>11</v>
      </c>
      <c r="Q5382">
        <v>5</v>
      </c>
      <c r="R5382">
        <v>6</v>
      </c>
      <c r="S5382">
        <v>7</v>
      </c>
      <c r="T5382">
        <v>2</v>
      </c>
      <c r="U5382">
        <v>18</v>
      </c>
      <c r="V5382">
        <v>11</v>
      </c>
      <c r="W5382">
        <v>3</v>
      </c>
      <c r="X5382">
        <v>4</v>
      </c>
      <c r="Y5382">
        <v>0</v>
      </c>
      <c r="Z5382">
        <v>0</v>
      </c>
      <c r="AA5382">
        <v>2.1</v>
      </c>
      <c r="AB5382">
        <v>3.2</v>
      </c>
      <c r="AC5382">
        <v>3.6</v>
      </c>
      <c r="AD5382" t="str">
        <f t="shared" si="169"/>
        <v>A</v>
      </c>
      <c r="AE5382" t="str">
        <f t="shared" si="170"/>
        <v>N</v>
      </c>
      <c r="AR5382">
        <v>1</v>
      </c>
      <c r="AS5382">
        <v>1</v>
      </c>
    </row>
    <row r="5383" spans="1:45" x14ac:dyDescent="0.3">
      <c r="A5383" t="s">
        <v>5617</v>
      </c>
      <c r="B5383" t="s">
        <v>5556</v>
      </c>
      <c r="C5383">
        <v>7</v>
      </c>
      <c r="D5383" s="1">
        <v>39347</v>
      </c>
      <c r="F5383" t="s">
        <v>5176</v>
      </c>
      <c r="G5383" t="s">
        <v>4795</v>
      </c>
      <c r="H5383">
        <v>2</v>
      </c>
      <c r="I5383">
        <v>1</v>
      </c>
      <c r="J5383" t="s">
        <v>51</v>
      </c>
      <c r="K5383">
        <v>1</v>
      </c>
      <c r="L5383">
        <v>0</v>
      </c>
      <c r="M5383" t="s">
        <v>51</v>
      </c>
      <c r="N5383" t="s">
        <v>5045</v>
      </c>
      <c r="O5383">
        <v>15</v>
      </c>
      <c r="P5383">
        <v>9</v>
      </c>
      <c r="Q5383">
        <v>7</v>
      </c>
      <c r="R5383">
        <v>5</v>
      </c>
      <c r="S5383">
        <v>6</v>
      </c>
      <c r="T5383">
        <v>7</v>
      </c>
      <c r="U5383">
        <v>17</v>
      </c>
      <c r="V5383">
        <v>13</v>
      </c>
      <c r="W5383">
        <v>3</v>
      </c>
      <c r="X5383">
        <v>2</v>
      </c>
      <c r="Y5383">
        <v>0</v>
      </c>
      <c r="Z5383">
        <v>0</v>
      </c>
      <c r="AA5383">
        <v>2.1</v>
      </c>
      <c r="AB5383">
        <v>3.2</v>
      </c>
      <c r="AC5383">
        <v>3.6</v>
      </c>
      <c r="AD5383" t="str">
        <f t="shared" si="169"/>
        <v>A</v>
      </c>
      <c r="AE5383" t="str">
        <f t="shared" si="170"/>
        <v>N</v>
      </c>
      <c r="AR5383">
        <v>3</v>
      </c>
      <c r="AS5383">
        <v>0</v>
      </c>
    </row>
    <row r="5384" spans="1:45" x14ac:dyDescent="0.3">
      <c r="A5384" t="s">
        <v>5618</v>
      </c>
      <c r="B5384" t="s">
        <v>5556</v>
      </c>
      <c r="C5384">
        <v>7</v>
      </c>
      <c r="D5384" s="1">
        <v>39348</v>
      </c>
      <c r="F5384" t="s">
        <v>49</v>
      </c>
      <c r="G5384" t="s">
        <v>73</v>
      </c>
      <c r="H5384">
        <v>2</v>
      </c>
      <c r="I5384">
        <v>0</v>
      </c>
      <c r="J5384" t="s">
        <v>51</v>
      </c>
      <c r="K5384">
        <v>1</v>
      </c>
      <c r="L5384">
        <v>0</v>
      </c>
      <c r="M5384" t="s">
        <v>51</v>
      </c>
      <c r="N5384" t="s">
        <v>5396</v>
      </c>
      <c r="O5384">
        <v>8</v>
      </c>
      <c r="P5384">
        <v>8</v>
      </c>
      <c r="Q5384">
        <v>3</v>
      </c>
      <c r="R5384">
        <v>6</v>
      </c>
      <c r="S5384">
        <v>6</v>
      </c>
      <c r="T5384">
        <v>3</v>
      </c>
      <c r="U5384">
        <v>17</v>
      </c>
      <c r="V5384">
        <v>12</v>
      </c>
      <c r="W5384">
        <v>1</v>
      </c>
      <c r="X5384">
        <v>0</v>
      </c>
      <c r="Y5384">
        <v>0</v>
      </c>
      <c r="Z5384">
        <v>0</v>
      </c>
      <c r="AA5384">
        <v>2.25</v>
      </c>
      <c r="AB5384">
        <v>3.2</v>
      </c>
      <c r="AC5384">
        <v>3.25</v>
      </c>
      <c r="AD5384" t="str">
        <f t="shared" si="169"/>
        <v>A</v>
      </c>
      <c r="AE5384" t="str">
        <f t="shared" si="170"/>
        <v>N</v>
      </c>
      <c r="AR5384">
        <v>3</v>
      </c>
      <c r="AS5384">
        <v>0</v>
      </c>
    </row>
    <row r="5385" spans="1:45" x14ac:dyDescent="0.3">
      <c r="A5385" t="s">
        <v>5619</v>
      </c>
      <c r="B5385" t="s">
        <v>5556</v>
      </c>
      <c r="C5385">
        <v>7</v>
      </c>
      <c r="D5385" s="1">
        <v>39348</v>
      </c>
      <c r="F5385" t="s">
        <v>54</v>
      </c>
      <c r="G5385" t="s">
        <v>4021</v>
      </c>
      <c r="H5385">
        <v>0</v>
      </c>
      <c r="I5385">
        <v>1</v>
      </c>
      <c r="J5385" t="s">
        <v>47</v>
      </c>
      <c r="K5385">
        <v>0</v>
      </c>
      <c r="L5385">
        <v>1</v>
      </c>
      <c r="M5385" t="s">
        <v>47</v>
      </c>
      <c r="N5385" t="s">
        <v>3657</v>
      </c>
      <c r="O5385">
        <v>9</v>
      </c>
      <c r="P5385">
        <v>13</v>
      </c>
      <c r="Q5385">
        <v>3</v>
      </c>
      <c r="R5385">
        <v>7</v>
      </c>
      <c r="S5385">
        <v>7</v>
      </c>
      <c r="T5385">
        <v>4</v>
      </c>
      <c r="U5385">
        <v>6</v>
      </c>
      <c r="V5385">
        <v>16</v>
      </c>
      <c r="W5385">
        <v>0</v>
      </c>
      <c r="X5385">
        <v>3</v>
      </c>
      <c r="Y5385">
        <v>0</v>
      </c>
      <c r="Z5385">
        <v>0</v>
      </c>
      <c r="AA5385">
        <v>1.9</v>
      </c>
      <c r="AB5385">
        <v>3.3</v>
      </c>
      <c r="AC5385">
        <v>4.2</v>
      </c>
      <c r="AD5385" t="str">
        <f t="shared" si="169"/>
        <v>A</v>
      </c>
      <c r="AE5385" t="str">
        <f t="shared" si="170"/>
        <v>Y</v>
      </c>
      <c r="AR5385">
        <v>0</v>
      </c>
      <c r="AS5385">
        <v>3</v>
      </c>
    </row>
    <row r="5386" spans="1:45" x14ac:dyDescent="0.3">
      <c r="A5386" t="s">
        <v>5620</v>
      </c>
      <c r="B5386" t="s">
        <v>5556</v>
      </c>
      <c r="C5386">
        <v>7</v>
      </c>
      <c r="D5386" s="1">
        <v>39348</v>
      </c>
      <c r="F5386" t="s">
        <v>843</v>
      </c>
      <c r="G5386" t="s">
        <v>64</v>
      </c>
      <c r="H5386">
        <v>1</v>
      </c>
      <c r="I5386">
        <v>1</v>
      </c>
      <c r="J5386" t="s">
        <v>61</v>
      </c>
      <c r="K5386">
        <v>1</v>
      </c>
      <c r="L5386">
        <v>1</v>
      </c>
      <c r="M5386" t="s">
        <v>61</v>
      </c>
      <c r="N5386" t="s">
        <v>4524</v>
      </c>
      <c r="O5386">
        <v>5</v>
      </c>
      <c r="P5386">
        <v>10</v>
      </c>
      <c r="Q5386">
        <v>4</v>
      </c>
      <c r="R5386">
        <v>7</v>
      </c>
      <c r="S5386">
        <v>4</v>
      </c>
      <c r="T5386">
        <v>11</v>
      </c>
      <c r="U5386">
        <v>14</v>
      </c>
      <c r="V5386">
        <v>15</v>
      </c>
      <c r="W5386">
        <v>0</v>
      </c>
      <c r="X5386">
        <v>2</v>
      </c>
      <c r="Y5386">
        <v>0</v>
      </c>
      <c r="Z5386">
        <v>0</v>
      </c>
      <c r="AA5386">
        <v>2.8</v>
      </c>
      <c r="AB5386">
        <v>3.25</v>
      </c>
      <c r="AC5386">
        <v>2.5</v>
      </c>
      <c r="AD5386" t="str">
        <f t="shared" si="169"/>
        <v>H</v>
      </c>
      <c r="AE5386" t="str">
        <f t="shared" si="170"/>
        <v>N</v>
      </c>
      <c r="AR5386">
        <v>1</v>
      </c>
      <c r="AS5386">
        <v>1</v>
      </c>
    </row>
    <row r="5387" spans="1:45" x14ac:dyDescent="0.3">
      <c r="A5387" t="s">
        <v>5621</v>
      </c>
      <c r="B5387" t="s">
        <v>5556</v>
      </c>
      <c r="C5387">
        <v>7</v>
      </c>
      <c r="D5387" s="1">
        <v>39348</v>
      </c>
      <c r="F5387" t="s">
        <v>79</v>
      </c>
      <c r="G5387" t="s">
        <v>53</v>
      </c>
      <c r="H5387">
        <v>2</v>
      </c>
      <c r="I5387">
        <v>0</v>
      </c>
      <c r="J5387" t="s">
        <v>51</v>
      </c>
      <c r="K5387">
        <v>1</v>
      </c>
      <c r="L5387">
        <v>0</v>
      </c>
      <c r="M5387" t="s">
        <v>51</v>
      </c>
      <c r="N5387" t="s">
        <v>3639</v>
      </c>
      <c r="O5387">
        <v>17</v>
      </c>
      <c r="P5387">
        <v>4</v>
      </c>
      <c r="Q5387">
        <v>9</v>
      </c>
      <c r="R5387">
        <v>1</v>
      </c>
      <c r="S5387">
        <v>10</v>
      </c>
      <c r="T5387">
        <v>1</v>
      </c>
      <c r="U5387">
        <v>10</v>
      </c>
      <c r="V5387">
        <v>15</v>
      </c>
      <c r="W5387">
        <v>2</v>
      </c>
      <c r="X5387">
        <v>2</v>
      </c>
      <c r="Y5387">
        <v>0</v>
      </c>
      <c r="Z5387">
        <v>1</v>
      </c>
      <c r="AA5387">
        <v>2.1</v>
      </c>
      <c r="AB5387">
        <v>3.25</v>
      </c>
      <c r="AC5387">
        <v>4</v>
      </c>
      <c r="AD5387" t="str">
        <f t="shared" si="169"/>
        <v>A</v>
      </c>
      <c r="AE5387" t="str">
        <f t="shared" si="170"/>
        <v>N</v>
      </c>
      <c r="AR5387">
        <v>3</v>
      </c>
      <c r="AS5387">
        <v>0</v>
      </c>
    </row>
    <row r="5388" spans="1:45" x14ac:dyDescent="0.3">
      <c r="A5388" t="s">
        <v>5622</v>
      </c>
      <c r="B5388" t="s">
        <v>5556</v>
      </c>
      <c r="C5388">
        <v>7</v>
      </c>
      <c r="D5388" s="1">
        <v>39348</v>
      </c>
      <c r="F5388" t="s">
        <v>63</v>
      </c>
      <c r="G5388" t="s">
        <v>75</v>
      </c>
      <c r="H5388">
        <v>3</v>
      </c>
      <c r="I5388">
        <v>1</v>
      </c>
      <c r="J5388" t="s">
        <v>51</v>
      </c>
      <c r="K5388">
        <v>2</v>
      </c>
      <c r="L5388">
        <v>1</v>
      </c>
      <c r="M5388" t="s">
        <v>51</v>
      </c>
      <c r="N5388" t="s">
        <v>3624</v>
      </c>
      <c r="O5388">
        <v>12</v>
      </c>
      <c r="P5388">
        <v>13</v>
      </c>
      <c r="Q5388">
        <v>4</v>
      </c>
      <c r="R5388">
        <v>8</v>
      </c>
      <c r="S5388">
        <v>1</v>
      </c>
      <c r="T5388">
        <v>5</v>
      </c>
      <c r="U5388">
        <v>16</v>
      </c>
      <c r="V5388">
        <v>15</v>
      </c>
      <c r="W5388">
        <v>1</v>
      </c>
      <c r="X5388">
        <v>3</v>
      </c>
      <c r="Y5388">
        <v>0</v>
      </c>
      <c r="Z5388">
        <v>0</v>
      </c>
      <c r="AA5388">
        <v>2</v>
      </c>
      <c r="AB5388">
        <v>3.4</v>
      </c>
      <c r="AC5388">
        <v>3.75</v>
      </c>
      <c r="AD5388" t="str">
        <f t="shared" si="169"/>
        <v>A</v>
      </c>
      <c r="AE5388" t="str">
        <f t="shared" si="170"/>
        <v>N</v>
      </c>
      <c r="AR5388">
        <v>3</v>
      </c>
      <c r="AS5388">
        <v>0</v>
      </c>
    </row>
    <row r="5389" spans="1:45" x14ac:dyDescent="0.3">
      <c r="A5389" t="s">
        <v>5623</v>
      </c>
      <c r="B5389" t="s">
        <v>5556</v>
      </c>
      <c r="C5389">
        <v>8</v>
      </c>
      <c r="D5389" s="1">
        <v>39354</v>
      </c>
      <c r="F5389" t="s">
        <v>3623</v>
      </c>
      <c r="G5389" t="s">
        <v>79</v>
      </c>
      <c r="H5389">
        <v>0</v>
      </c>
      <c r="I5389">
        <v>1</v>
      </c>
      <c r="J5389" t="s">
        <v>47</v>
      </c>
      <c r="K5389">
        <v>0</v>
      </c>
      <c r="L5389">
        <v>0</v>
      </c>
      <c r="M5389" t="s">
        <v>61</v>
      </c>
      <c r="N5389" t="s">
        <v>3619</v>
      </c>
      <c r="O5389">
        <v>17</v>
      </c>
      <c r="P5389">
        <v>11</v>
      </c>
      <c r="Q5389">
        <v>9</v>
      </c>
      <c r="R5389">
        <v>4</v>
      </c>
      <c r="S5389">
        <v>4</v>
      </c>
      <c r="T5389">
        <v>4</v>
      </c>
      <c r="U5389">
        <v>14</v>
      </c>
      <c r="V5389">
        <v>11</v>
      </c>
      <c r="W5389">
        <v>3</v>
      </c>
      <c r="X5389">
        <v>1</v>
      </c>
      <c r="Y5389">
        <v>0</v>
      </c>
      <c r="Z5389">
        <v>0</v>
      </c>
      <c r="AA5389">
        <v>6.5</v>
      </c>
      <c r="AB5389">
        <v>4</v>
      </c>
      <c r="AC5389">
        <v>1.53</v>
      </c>
      <c r="AD5389" t="str">
        <f t="shared" si="169"/>
        <v>H</v>
      </c>
      <c r="AE5389" t="str">
        <f t="shared" si="170"/>
        <v>N</v>
      </c>
      <c r="AR5389">
        <v>0</v>
      </c>
      <c r="AS5389">
        <v>3</v>
      </c>
    </row>
    <row r="5390" spans="1:45" x14ac:dyDescent="0.3">
      <c r="A5390" t="s">
        <v>5624</v>
      </c>
      <c r="B5390" t="s">
        <v>5556</v>
      </c>
      <c r="C5390">
        <v>8</v>
      </c>
      <c r="D5390" s="1">
        <v>39354</v>
      </c>
      <c r="F5390" t="s">
        <v>53</v>
      </c>
      <c r="G5390" t="s">
        <v>3176</v>
      </c>
      <c r="H5390">
        <v>0</v>
      </c>
      <c r="I5390">
        <v>0</v>
      </c>
      <c r="J5390" t="s">
        <v>61</v>
      </c>
      <c r="K5390">
        <v>0</v>
      </c>
      <c r="L5390">
        <v>0</v>
      </c>
      <c r="M5390" t="s">
        <v>61</v>
      </c>
      <c r="N5390" t="s">
        <v>4453</v>
      </c>
      <c r="O5390">
        <v>16</v>
      </c>
      <c r="P5390">
        <v>6</v>
      </c>
      <c r="Q5390">
        <v>4</v>
      </c>
      <c r="R5390">
        <v>1</v>
      </c>
      <c r="S5390">
        <v>9</v>
      </c>
      <c r="T5390">
        <v>4</v>
      </c>
      <c r="U5390">
        <v>8</v>
      </c>
      <c r="V5390">
        <v>18</v>
      </c>
      <c r="W5390">
        <v>1</v>
      </c>
      <c r="X5390">
        <v>1</v>
      </c>
      <c r="Y5390">
        <v>1</v>
      </c>
      <c r="Z5390">
        <v>0</v>
      </c>
      <c r="AA5390">
        <v>1.3</v>
      </c>
      <c r="AB5390">
        <v>5</v>
      </c>
      <c r="AC5390">
        <v>12</v>
      </c>
      <c r="AD5390" t="str">
        <f t="shared" si="169"/>
        <v>A</v>
      </c>
      <c r="AE5390" t="str">
        <f t="shared" si="170"/>
        <v>N</v>
      </c>
      <c r="AR5390">
        <v>1</v>
      </c>
      <c r="AS5390">
        <v>1</v>
      </c>
    </row>
    <row r="5391" spans="1:45" x14ac:dyDescent="0.3">
      <c r="A5391" t="s">
        <v>5625</v>
      </c>
      <c r="B5391" t="s">
        <v>5556</v>
      </c>
      <c r="C5391">
        <v>8</v>
      </c>
      <c r="D5391" s="1">
        <v>39354</v>
      </c>
      <c r="F5391" t="s">
        <v>1221</v>
      </c>
      <c r="G5391" t="s">
        <v>843</v>
      </c>
      <c r="H5391">
        <v>1</v>
      </c>
      <c r="I5391">
        <v>1</v>
      </c>
      <c r="J5391" t="s">
        <v>61</v>
      </c>
      <c r="K5391">
        <v>1</v>
      </c>
      <c r="L5391">
        <v>1</v>
      </c>
      <c r="M5391" t="s">
        <v>61</v>
      </c>
      <c r="N5391" t="s">
        <v>3641</v>
      </c>
      <c r="O5391">
        <v>10</v>
      </c>
      <c r="P5391">
        <v>12</v>
      </c>
      <c r="Q5391">
        <v>6</v>
      </c>
      <c r="R5391">
        <v>7</v>
      </c>
      <c r="S5391">
        <v>7</v>
      </c>
      <c r="T5391">
        <v>8</v>
      </c>
      <c r="U5391">
        <v>15</v>
      </c>
      <c r="V5391">
        <v>8</v>
      </c>
      <c r="W5391">
        <v>3</v>
      </c>
      <c r="X5391">
        <v>2</v>
      </c>
      <c r="Y5391">
        <v>0</v>
      </c>
      <c r="Z5391">
        <v>0</v>
      </c>
      <c r="AA5391">
        <v>2.7</v>
      </c>
      <c r="AB5391">
        <v>3.25</v>
      </c>
      <c r="AC5391">
        <v>2.62</v>
      </c>
      <c r="AD5391" t="str">
        <f t="shared" si="169"/>
        <v>H</v>
      </c>
      <c r="AE5391" t="str">
        <f t="shared" si="170"/>
        <v>N</v>
      </c>
      <c r="AR5391">
        <v>1</v>
      </c>
      <c r="AS5391">
        <v>1</v>
      </c>
    </row>
    <row r="5392" spans="1:45" x14ac:dyDescent="0.3">
      <c r="A5392" t="s">
        <v>5626</v>
      </c>
      <c r="B5392" t="s">
        <v>5556</v>
      </c>
      <c r="C5392">
        <v>8</v>
      </c>
      <c r="D5392" s="1">
        <v>39354</v>
      </c>
      <c r="F5392" t="s">
        <v>59</v>
      </c>
      <c r="G5392" t="s">
        <v>63</v>
      </c>
      <c r="H5392">
        <v>3</v>
      </c>
      <c r="I5392">
        <v>1</v>
      </c>
      <c r="J5392" t="s">
        <v>51</v>
      </c>
      <c r="K5392">
        <v>1</v>
      </c>
      <c r="L5392">
        <v>1</v>
      </c>
      <c r="M5392" t="s">
        <v>61</v>
      </c>
      <c r="N5392" t="s">
        <v>3657</v>
      </c>
      <c r="O5392">
        <v>16</v>
      </c>
      <c r="P5392">
        <v>12</v>
      </c>
      <c r="Q5392">
        <v>12</v>
      </c>
      <c r="R5392">
        <v>8</v>
      </c>
      <c r="S5392">
        <v>3</v>
      </c>
      <c r="T5392">
        <v>9</v>
      </c>
      <c r="U5392">
        <v>7</v>
      </c>
      <c r="V5392">
        <v>10</v>
      </c>
      <c r="W5392">
        <v>0</v>
      </c>
      <c r="X5392">
        <v>0</v>
      </c>
      <c r="Y5392">
        <v>0</v>
      </c>
      <c r="Z5392">
        <v>0</v>
      </c>
      <c r="AA5392">
        <v>2.25</v>
      </c>
      <c r="AB5392">
        <v>3.25</v>
      </c>
      <c r="AC5392">
        <v>3.3</v>
      </c>
      <c r="AD5392" t="str">
        <f t="shared" si="169"/>
        <v>A</v>
      </c>
      <c r="AE5392" t="str">
        <f t="shared" si="170"/>
        <v>N</v>
      </c>
      <c r="AR5392">
        <v>3</v>
      </c>
      <c r="AS5392">
        <v>0</v>
      </c>
    </row>
    <row r="5393" spans="1:45" x14ac:dyDescent="0.3">
      <c r="A5393" t="s">
        <v>5627</v>
      </c>
      <c r="B5393" t="s">
        <v>5556</v>
      </c>
      <c r="C5393">
        <v>8</v>
      </c>
      <c r="D5393" s="1">
        <v>39354</v>
      </c>
      <c r="F5393" t="s">
        <v>4021</v>
      </c>
      <c r="G5393" t="s">
        <v>5176</v>
      </c>
      <c r="H5393">
        <v>7</v>
      </c>
      <c r="I5393">
        <v>4</v>
      </c>
      <c r="J5393" t="s">
        <v>51</v>
      </c>
      <c r="K5393">
        <v>2</v>
      </c>
      <c r="L5393">
        <v>1</v>
      </c>
      <c r="M5393" t="s">
        <v>51</v>
      </c>
      <c r="N5393" t="s">
        <v>3655</v>
      </c>
      <c r="O5393">
        <v>25</v>
      </c>
      <c r="P5393">
        <v>13</v>
      </c>
      <c r="Q5393">
        <v>17</v>
      </c>
      <c r="R5393">
        <v>7</v>
      </c>
      <c r="S5393">
        <v>8</v>
      </c>
      <c r="T5393">
        <v>4</v>
      </c>
      <c r="U5393">
        <v>4</v>
      </c>
      <c r="V5393">
        <v>7</v>
      </c>
      <c r="W5393">
        <v>1</v>
      </c>
      <c r="X5393">
        <v>1</v>
      </c>
      <c r="Y5393">
        <v>0</v>
      </c>
      <c r="Z5393">
        <v>0</v>
      </c>
      <c r="AA5393">
        <v>1.72</v>
      </c>
      <c r="AB5393">
        <v>3.4</v>
      </c>
      <c r="AC5393">
        <v>5.5</v>
      </c>
      <c r="AD5393" t="str">
        <f t="shared" si="169"/>
        <v>A</v>
      </c>
      <c r="AE5393" t="str">
        <f t="shared" si="170"/>
        <v>N</v>
      </c>
      <c r="AR5393">
        <v>3</v>
      </c>
      <c r="AS5393">
        <v>0</v>
      </c>
    </row>
    <row r="5394" spans="1:45" x14ac:dyDescent="0.3">
      <c r="A5394" t="s">
        <v>5628</v>
      </c>
      <c r="B5394" t="s">
        <v>5556</v>
      </c>
      <c r="C5394">
        <v>8</v>
      </c>
      <c r="D5394" s="1">
        <v>39354</v>
      </c>
      <c r="F5394" t="s">
        <v>1226</v>
      </c>
      <c r="G5394" t="s">
        <v>54</v>
      </c>
      <c r="H5394">
        <v>1</v>
      </c>
      <c r="I5394">
        <v>2</v>
      </c>
      <c r="J5394" t="s">
        <v>47</v>
      </c>
      <c r="K5394">
        <v>0</v>
      </c>
      <c r="L5394">
        <v>0</v>
      </c>
      <c r="M5394" t="s">
        <v>61</v>
      </c>
      <c r="N5394" t="s">
        <v>4115</v>
      </c>
      <c r="O5394">
        <v>14</v>
      </c>
      <c r="P5394">
        <v>14</v>
      </c>
      <c r="Q5394">
        <v>12</v>
      </c>
      <c r="R5394">
        <v>8</v>
      </c>
      <c r="S5394">
        <v>10</v>
      </c>
      <c r="T5394">
        <v>2</v>
      </c>
      <c r="U5394">
        <v>11</v>
      </c>
      <c r="V5394">
        <v>4</v>
      </c>
      <c r="W5394">
        <v>1</v>
      </c>
      <c r="X5394">
        <v>0</v>
      </c>
      <c r="Y5394">
        <v>0</v>
      </c>
      <c r="Z5394">
        <v>0</v>
      </c>
      <c r="AA5394">
        <v>2.75</v>
      </c>
      <c r="AB5394">
        <v>3.25</v>
      </c>
      <c r="AC5394">
        <v>2.62</v>
      </c>
      <c r="AD5394" t="str">
        <f t="shared" si="169"/>
        <v>H</v>
      </c>
      <c r="AE5394" t="str">
        <f t="shared" si="170"/>
        <v>N</v>
      </c>
      <c r="AR5394">
        <v>0</v>
      </c>
      <c r="AS5394">
        <v>3</v>
      </c>
    </row>
    <row r="5395" spans="1:45" x14ac:dyDescent="0.3">
      <c r="A5395" t="s">
        <v>5629</v>
      </c>
      <c r="B5395" t="s">
        <v>5556</v>
      </c>
      <c r="C5395">
        <v>8</v>
      </c>
      <c r="D5395" s="1">
        <v>39354</v>
      </c>
      <c r="F5395" t="s">
        <v>75</v>
      </c>
      <c r="G5395" t="s">
        <v>45</v>
      </c>
      <c r="H5395">
        <v>0</v>
      </c>
      <c r="I5395">
        <v>1</v>
      </c>
      <c r="J5395" t="s">
        <v>47</v>
      </c>
      <c r="K5395">
        <v>0</v>
      </c>
      <c r="L5395">
        <v>1</v>
      </c>
      <c r="M5395" t="s">
        <v>47</v>
      </c>
      <c r="N5395" t="s">
        <v>3614</v>
      </c>
      <c r="O5395">
        <v>9</v>
      </c>
      <c r="P5395">
        <v>16</v>
      </c>
      <c r="Q5395">
        <v>4</v>
      </c>
      <c r="R5395">
        <v>12</v>
      </c>
      <c r="S5395">
        <v>3</v>
      </c>
      <c r="T5395">
        <v>14</v>
      </c>
      <c r="U5395">
        <v>15</v>
      </c>
      <c r="V5395">
        <v>14</v>
      </c>
      <c r="W5395">
        <v>2</v>
      </c>
      <c r="X5395">
        <v>2</v>
      </c>
      <c r="Y5395">
        <v>0</v>
      </c>
      <c r="Z5395">
        <v>0</v>
      </c>
      <c r="AA5395">
        <v>4.5</v>
      </c>
      <c r="AB5395">
        <v>3.5</v>
      </c>
      <c r="AC5395">
        <v>1.83</v>
      </c>
      <c r="AD5395" t="str">
        <f t="shared" si="169"/>
        <v>H</v>
      </c>
      <c r="AE5395" t="str">
        <f t="shared" si="170"/>
        <v>N</v>
      </c>
      <c r="AR5395">
        <v>0</v>
      </c>
      <c r="AS5395">
        <v>3</v>
      </c>
    </row>
    <row r="5396" spans="1:45" x14ac:dyDescent="0.3">
      <c r="A5396" t="s">
        <v>5630</v>
      </c>
      <c r="B5396" t="s">
        <v>5556</v>
      </c>
      <c r="C5396">
        <v>8</v>
      </c>
      <c r="D5396" s="1">
        <v>39354</v>
      </c>
      <c r="F5396" t="s">
        <v>4795</v>
      </c>
      <c r="G5396" t="s">
        <v>56</v>
      </c>
      <c r="H5396">
        <v>0</v>
      </c>
      <c r="I5396">
        <v>1</v>
      </c>
      <c r="J5396" t="s">
        <v>47</v>
      </c>
      <c r="K5396">
        <v>0</v>
      </c>
      <c r="L5396">
        <v>0</v>
      </c>
      <c r="M5396" t="s">
        <v>61</v>
      </c>
      <c r="N5396" t="s">
        <v>4412</v>
      </c>
      <c r="O5396">
        <v>9</v>
      </c>
      <c r="P5396">
        <v>14</v>
      </c>
      <c r="Q5396">
        <v>3</v>
      </c>
      <c r="R5396">
        <v>10</v>
      </c>
      <c r="S5396">
        <v>5</v>
      </c>
      <c r="T5396">
        <v>6</v>
      </c>
      <c r="U5396">
        <v>11</v>
      </c>
      <c r="V5396">
        <v>10</v>
      </c>
      <c r="W5396">
        <v>2</v>
      </c>
      <c r="X5396">
        <v>1</v>
      </c>
      <c r="Y5396">
        <v>0</v>
      </c>
      <c r="Z5396">
        <v>0</v>
      </c>
      <c r="AA5396">
        <v>6.5</v>
      </c>
      <c r="AB5396">
        <v>3.8</v>
      </c>
      <c r="AC5396">
        <v>1.57</v>
      </c>
      <c r="AD5396" t="str">
        <f t="shared" si="169"/>
        <v>H</v>
      </c>
      <c r="AE5396" t="str">
        <f t="shared" si="170"/>
        <v>N</v>
      </c>
      <c r="AR5396">
        <v>0</v>
      </c>
      <c r="AS5396">
        <v>3</v>
      </c>
    </row>
    <row r="5397" spans="1:45" x14ac:dyDescent="0.3">
      <c r="A5397" t="s">
        <v>5631</v>
      </c>
      <c r="B5397" t="s">
        <v>5556</v>
      </c>
      <c r="C5397">
        <v>8</v>
      </c>
      <c r="D5397" s="1">
        <v>39355</v>
      </c>
      <c r="F5397" t="s">
        <v>73</v>
      </c>
      <c r="G5397" t="s">
        <v>845</v>
      </c>
      <c r="H5397">
        <v>2</v>
      </c>
      <c r="I5397">
        <v>0</v>
      </c>
      <c r="J5397" t="s">
        <v>51</v>
      </c>
      <c r="K5397">
        <v>1</v>
      </c>
      <c r="L5397">
        <v>0</v>
      </c>
      <c r="M5397" t="s">
        <v>51</v>
      </c>
      <c r="N5397" t="s">
        <v>3624</v>
      </c>
      <c r="O5397">
        <v>13</v>
      </c>
      <c r="P5397">
        <v>13</v>
      </c>
      <c r="Q5397">
        <v>9</v>
      </c>
      <c r="R5397">
        <v>5</v>
      </c>
      <c r="S5397">
        <v>2</v>
      </c>
      <c r="T5397">
        <v>6</v>
      </c>
      <c r="U5397">
        <v>17</v>
      </c>
      <c r="V5397">
        <v>21</v>
      </c>
      <c r="W5397">
        <v>0</v>
      </c>
      <c r="X5397">
        <v>4</v>
      </c>
      <c r="Y5397">
        <v>0</v>
      </c>
      <c r="Z5397">
        <v>0</v>
      </c>
      <c r="AA5397">
        <v>1.8</v>
      </c>
      <c r="AB5397">
        <v>3.5</v>
      </c>
      <c r="AC5397">
        <v>4.75</v>
      </c>
      <c r="AD5397" t="str">
        <f t="shared" si="169"/>
        <v>A</v>
      </c>
      <c r="AE5397" t="str">
        <f t="shared" si="170"/>
        <v>N</v>
      </c>
      <c r="AR5397">
        <v>3</v>
      </c>
      <c r="AS5397">
        <v>0</v>
      </c>
    </row>
    <row r="5398" spans="1:45" x14ac:dyDescent="0.3">
      <c r="A5398" t="s">
        <v>5632</v>
      </c>
      <c r="B5398" t="s">
        <v>5556</v>
      </c>
      <c r="C5398">
        <v>8</v>
      </c>
      <c r="D5398" s="1">
        <v>39356</v>
      </c>
      <c r="F5398" t="s">
        <v>64</v>
      </c>
      <c r="G5398" t="s">
        <v>49</v>
      </c>
      <c r="H5398">
        <v>4</v>
      </c>
      <c r="I5398">
        <v>4</v>
      </c>
      <c r="J5398" t="s">
        <v>61</v>
      </c>
      <c r="K5398">
        <v>1</v>
      </c>
      <c r="L5398">
        <v>3</v>
      </c>
      <c r="M5398" t="s">
        <v>47</v>
      </c>
      <c r="N5398" t="s">
        <v>3639</v>
      </c>
      <c r="O5398">
        <v>19</v>
      </c>
      <c r="P5398">
        <v>7</v>
      </c>
      <c r="Q5398">
        <v>12</v>
      </c>
      <c r="R5398">
        <v>7</v>
      </c>
      <c r="S5398">
        <v>13</v>
      </c>
      <c r="T5398">
        <v>3</v>
      </c>
      <c r="U5398">
        <v>10</v>
      </c>
      <c r="V5398">
        <v>13</v>
      </c>
      <c r="W5398">
        <v>2</v>
      </c>
      <c r="X5398">
        <v>3</v>
      </c>
      <c r="Y5398">
        <v>0</v>
      </c>
      <c r="Z5398">
        <v>0</v>
      </c>
      <c r="AA5398">
        <v>1.9</v>
      </c>
      <c r="AB5398">
        <v>3.25</v>
      </c>
      <c r="AC5398">
        <v>4.33</v>
      </c>
      <c r="AD5398" t="str">
        <f t="shared" si="169"/>
        <v>A</v>
      </c>
      <c r="AE5398" t="str">
        <f t="shared" si="170"/>
        <v>N</v>
      </c>
      <c r="AR5398">
        <v>1</v>
      </c>
      <c r="AS5398">
        <v>1</v>
      </c>
    </row>
    <row r="5399" spans="1:45" x14ac:dyDescent="0.3">
      <c r="A5399" t="s">
        <v>5633</v>
      </c>
      <c r="B5399" t="s">
        <v>5556</v>
      </c>
      <c r="C5399">
        <v>9</v>
      </c>
      <c r="D5399" s="1">
        <v>39361</v>
      </c>
      <c r="F5399" t="s">
        <v>49</v>
      </c>
      <c r="G5399" t="s">
        <v>75</v>
      </c>
      <c r="H5399">
        <v>1</v>
      </c>
      <c r="I5399">
        <v>0</v>
      </c>
      <c r="J5399" t="s">
        <v>51</v>
      </c>
      <c r="K5399">
        <v>1</v>
      </c>
      <c r="L5399">
        <v>0</v>
      </c>
      <c r="M5399" t="s">
        <v>51</v>
      </c>
      <c r="N5399" t="s">
        <v>5359</v>
      </c>
      <c r="O5399">
        <v>5</v>
      </c>
      <c r="P5399">
        <v>8</v>
      </c>
      <c r="Q5399">
        <v>5</v>
      </c>
      <c r="R5399">
        <v>3</v>
      </c>
      <c r="S5399">
        <v>7</v>
      </c>
      <c r="T5399">
        <v>4</v>
      </c>
      <c r="U5399">
        <v>17</v>
      </c>
      <c r="V5399">
        <v>12</v>
      </c>
      <c r="W5399">
        <v>3</v>
      </c>
      <c r="X5399">
        <v>2</v>
      </c>
      <c r="Y5399">
        <v>0</v>
      </c>
      <c r="Z5399">
        <v>0</v>
      </c>
      <c r="AA5399">
        <v>1.83</v>
      </c>
      <c r="AB5399">
        <v>3.6</v>
      </c>
      <c r="AC5399">
        <v>4.33</v>
      </c>
      <c r="AD5399" t="str">
        <f t="shared" si="169"/>
        <v>A</v>
      </c>
      <c r="AE5399" t="str">
        <f t="shared" si="170"/>
        <v>N</v>
      </c>
      <c r="AR5399">
        <v>3</v>
      </c>
      <c r="AS5399">
        <v>0</v>
      </c>
    </row>
    <row r="5400" spans="1:45" x14ac:dyDescent="0.3">
      <c r="A5400" t="s">
        <v>5634</v>
      </c>
      <c r="B5400" t="s">
        <v>5556</v>
      </c>
      <c r="C5400">
        <v>9</v>
      </c>
      <c r="D5400" s="1">
        <v>39361</v>
      </c>
      <c r="F5400" t="s">
        <v>79</v>
      </c>
      <c r="G5400" t="s">
        <v>4795</v>
      </c>
      <c r="H5400">
        <v>4</v>
      </c>
      <c r="I5400">
        <v>0</v>
      </c>
      <c r="J5400" t="s">
        <v>51</v>
      </c>
      <c r="K5400">
        <v>0</v>
      </c>
      <c r="L5400">
        <v>0</v>
      </c>
      <c r="M5400" t="s">
        <v>61</v>
      </c>
      <c r="N5400" t="s">
        <v>3624</v>
      </c>
      <c r="O5400">
        <v>17</v>
      </c>
      <c r="P5400">
        <v>6</v>
      </c>
      <c r="Q5400">
        <v>12</v>
      </c>
      <c r="R5400">
        <v>2</v>
      </c>
      <c r="S5400">
        <v>12</v>
      </c>
      <c r="T5400">
        <v>2</v>
      </c>
      <c r="U5400">
        <v>12</v>
      </c>
      <c r="V5400">
        <v>6</v>
      </c>
      <c r="W5400">
        <v>1</v>
      </c>
      <c r="X5400">
        <v>1</v>
      </c>
      <c r="Y5400">
        <v>0</v>
      </c>
      <c r="Z5400">
        <v>0</v>
      </c>
      <c r="AA5400">
        <v>1.1599999999999999</v>
      </c>
      <c r="AB5400">
        <v>6.5</v>
      </c>
      <c r="AC5400">
        <v>21</v>
      </c>
      <c r="AD5400" t="str">
        <f t="shared" si="169"/>
        <v>A</v>
      </c>
      <c r="AE5400" t="str">
        <f t="shared" si="170"/>
        <v>N</v>
      </c>
      <c r="AR5400">
        <v>3</v>
      </c>
      <c r="AS5400">
        <v>0</v>
      </c>
    </row>
    <row r="5401" spans="1:45" x14ac:dyDescent="0.3">
      <c r="A5401" t="s">
        <v>5635</v>
      </c>
      <c r="B5401" t="s">
        <v>5556</v>
      </c>
      <c r="C5401">
        <v>9</v>
      </c>
      <c r="D5401" s="1">
        <v>39362</v>
      </c>
      <c r="F5401" t="s">
        <v>45</v>
      </c>
      <c r="G5401" t="s">
        <v>1226</v>
      </c>
      <c r="H5401">
        <v>3</v>
      </c>
      <c r="I5401">
        <v>2</v>
      </c>
      <c r="J5401" t="s">
        <v>51</v>
      </c>
      <c r="K5401">
        <v>2</v>
      </c>
      <c r="L5401">
        <v>1</v>
      </c>
      <c r="M5401" t="s">
        <v>51</v>
      </c>
      <c r="N5401" t="s">
        <v>3641</v>
      </c>
      <c r="O5401">
        <v>18</v>
      </c>
      <c r="P5401">
        <v>11</v>
      </c>
      <c r="Q5401">
        <v>8</v>
      </c>
      <c r="R5401">
        <v>7</v>
      </c>
      <c r="S5401">
        <v>8</v>
      </c>
      <c r="T5401">
        <v>2</v>
      </c>
      <c r="U5401">
        <v>10</v>
      </c>
      <c r="V5401">
        <v>9</v>
      </c>
      <c r="W5401">
        <v>0</v>
      </c>
      <c r="X5401">
        <v>2</v>
      </c>
      <c r="Y5401">
        <v>0</v>
      </c>
      <c r="Z5401">
        <v>1</v>
      </c>
      <c r="AA5401">
        <v>1.1599999999999999</v>
      </c>
      <c r="AB5401">
        <v>6.5</v>
      </c>
      <c r="AC5401">
        <v>23</v>
      </c>
      <c r="AD5401" t="str">
        <f t="shared" si="169"/>
        <v>A</v>
      </c>
      <c r="AE5401" t="str">
        <f t="shared" si="170"/>
        <v>N</v>
      </c>
      <c r="AR5401">
        <v>3</v>
      </c>
      <c r="AS5401">
        <v>0</v>
      </c>
    </row>
    <row r="5402" spans="1:45" x14ac:dyDescent="0.3">
      <c r="A5402" t="s">
        <v>5636</v>
      </c>
      <c r="B5402" t="s">
        <v>5556</v>
      </c>
      <c r="C5402">
        <v>9</v>
      </c>
      <c r="D5402" s="1">
        <v>39362</v>
      </c>
      <c r="F5402" t="s">
        <v>54</v>
      </c>
      <c r="G5402" t="s">
        <v>3623</v>
      </c>
      <c r="H5402">
        <v>2</v>
      </c>
      <c r="I5402">
        <v>1</v>
      </c>
      <c r="J5402" t="s">
        <v>51</v>
      </c>
      <c r="K5402">
        <v>1</v>
      </c>
      <c r="L5402">
        <v>0</v>
      </c>
      <c r="M5402" t="s">
        <v>51</v>
      </c>
      <c r="N5402" t="s">
        <v>4412</v>
      </c>
      <c r="O5402">
        <v>17</v>
      </c>
      <c r="P5402">
        <v>6</v>
      </c>
      <c r="Q5402">
        <v>5</v>
      </c>
      <c r="R5402">
        <v>5</v>
      </c>
      <c r="S5402">
        <v>6</v>
      </c>
      <c r="T5402">
        <v>7</v>
      </c>
      <c r="U5402">
        <v>15</v>
      </c>
      <c r="V5402">
        <v>13</v>
      </c>
      <c r="W5402">
        <v>3</v>
      </c>
      <c r="X5402">
        <v>1</v>
      </c>
      <c r="Y5402">
        <v>0</v>
      </c>
      <c r="Z5402">
        <v>0</v>
      </c>
      <c r="AA5402">
        <v>1.66</v>
      </c>
      <c r="AB5402">
        <v>3.75</v>
      </c>
      <c r="AC5402">
        <v>5.5</v>
      </c>
      <c r="AD5402" t="str">
        <f t="shared" si="169"/>
        <v>A</v>
      </c>
      <c r="AE5402" t="str">
        <f t="shared" si="170"/>
        <v>N</v>
      </c>
      <c r="AR5402">
        <v>3</v>
      </c>
      <c r="AS5402">
        <v>0</v>
      </c>
    </row>
    <row r="5403" spans="1:45" x14ac:dyDescent="0.3">
      <c r="A5403" t="s">
        <v>5637</v>
      </c>
      <c r="B5403" t="s">
        <v>5556</v>
      </c>
      <c r="C5403">
        <v>9</v>
      </c>
      <c r="D5403" s="1">
        <v>39362</v>
      </c>
      <c r="F5403" t="s">
        <v>843</v>
      </c>
      <c r="G5403" t="s">
        <v>53</v>
      </c>
      <c r="H5403">
        <v>0</v>
      </c>
      <c r="I5403">
        <v>1</v>
      </c>
      <c r="J5403" t="s">
        <v>47</v>
      </c>
      <c r="K5403">
        <v>0</v>
      </c>
      <c r="L5403">
        <v>1</v>
      </c>
      <c r="M5403" t="s">
        <v>47</v>
      </c>
      <c r="N5403" t="s">
        <v>3614</v>
      </c>
      <c r="O5403">
        <v>13</v>
      </c>
      <c r="P5403">
        <v>15</v>
      </c>
      <c r="Q5403">
        <v>7</v>
      </c>
      <c r="R5403">
        <v>8</v>
      </c>
      <c r="S5403">
        <v>5</v>
      </c>
      <c r="T5403">
        <v>5</v>
      </c>
      <c r="U5403">
        <v>17</v>
      </c>
      <c r="V5403">
        <v>8</v>
      </c>
      <c r="W5403">
        <v>5</v>
      </c>
      <c r="X5403">
        <v>1</v>
      </c>
      <c r="Y5403">
        <v>0</v>
      </c>
      <c r="Z5403">
        <v>0</v>
      </c>
      <c r="AA5403">
        <v>5</v>
      </c>
      <c r="AB5403">
        <v>3.6</v>
      </c>
      <c r="AC5403">
        <v>1.72</v>
      </c>
      <c r="AD5403" t="str">
        <f t="shared" si="169"/>
        <v>H</v>
      </c>
      <c r="AE5403" t="str">
        <f t="shared" si="170"/>
        <v>N</v>
      </c>
      <c r="AR5403">
        <v>0</v>
      </c>
      <c r="AS5403">
        <v>3</v>
      </c>
    </row>
    <row r="5404" spans="1:45" x14ac:dyDescent="0.3">
      <c r="A5404" t="s">
        <v>5638</v>
      </c>
      <c r="B5404" t="s">
        <v>5556</v>
      </c>
      <c r="C5404">
        <v>9</v>
      </c>
      <c r="D5404" s="1">
        <v>39362</v>
      </c>
      <c r="F5404" t="s">
        <v>3176</v>
      </c>
      <c r="G5404" t="s">
        <v>4021</v>
      </c>
      <c r="H5404">
        <v>0</v>
      </c>
      <c r="I5404">
        <v>2</v>
      </c>
      <c r="J5404" t="s">
        <v>47</v>
      </c>
      <c r="K5404">
        <v>0</v>
      </c>
      <c r="L5404">
        <v>0</v>
      </c>
      <c r="M5404" t="s">
        <v>61</v>
      </c>
      <c r="N5404" t="s">
        <v>4097</v>
      </c>
      <c r="O5404">
        <v>13</v>
      </c>
      <c r="P5404">
        <v>14</v>
      </c>
      <c r="Q5404">
        <v>10</v>
      </c>
      <c r="R5404">
        <v>8</v>
      </c>
      <c r="S5404">
        <v>8</v>
      </c>
      <c r="T5404">
        <v>5</v>
      </c>
      <c r="U5404">
        <v>7</v>
      </c>
      <c r="V5404">
        <v>17</v>
      </c>
      <c r="W5404">
        <v>1</v>
      </c>
      <c r="X5404">
        <v>0</v>
      </c>
      <c r="Y5404">
        <v>0</v>
      </c>
      <c r="Z5404">
        <v>0</v>
      </c>
      <c r="AA5404">
        <v>2.62</v>
      </c>
      <c r="AB5404">
        <v>3.25</v>
      </c>
      <c r="AC5404">
        <v>2.75</v>
      </c>
      <c r="AD5404" t="str">
        <f t="shared" si="169"/>
        <v>A</v>
      </c>
      <c r="AE5404" t="str">
        <f t="shared" si="170"/>
        <v>Y</v>
      </c>
      <c r="AR5404">
        <v>0</v>
      </c>
      <c r="AS5404">
        <v>3</v>
      </c>
    </row>
    <row r="5405" spans="1:45" x14ac:dyDescent="0.3">
      <c r="A5405" t="s">
        <v>5639</v>
      </c>
      <c r="B5405" t="s">
        <v>5556</v>
      </c>
      <c r="C5405">
        <v>9</v>
      </c>
      <c r="D5405" s="1">
        <v>39362</v>
      </c>
      <c r="F5405" t="s">
        <v>56</v>
      </c>
      <c r="G5405" t="s">
        <v>64</v>
      </c>
      <c r="H5405">
        <v>2</v>
      </c>
      <c r="I5405">
        <v>2</v>
      </c>
      <c r="J5405" t="s">
        <v>61</v>
      </c>
      <c r="K5405">
        <v>1</v>
      </c>
      <c r="L5405">
        <v>1</v>
      </c>
      <c r="M5405" t="s">
        <v>61</v>
      </c>
      <c r="N5405" t="s">
        <v>3655</v>
      </c>
      <c r="O5405">
        <v>21</v>
      </c>
      <c r="P5405">
        <v>11</v>
      </c>
      <c r="Q5405">
        <v>9</v>
      </c>
      <c r="R5405">
        <v>6</v>
      </c>
      <c r="S5405">
        <v>5</v>
      </c>
      <c r="T5405">
        <v>3</v>
      </c>
      <c r="U5405">
        <v>18</v>
      </c>
      <c r="V5405">
        <v>10</v>
      </c>
      <c r="W5405">
        <v>0</v>
      </c>
      <c r="X5405">
        <v>1</v>
      </c>
      <c r="Y5405">
        <v>0</v>
      </c>
      <c r="Z5405">
        <v>0</v>
      </c>
      <c r="AA5405">
        <v>1.53</v>
      </c>
      <c r="AB5405">
        <v>4</v>
      </c>
      <c r="AC5405">
        <v>6.5</v>
      </c>
      <c r="AD5405" t="str">
        <f t="shared" si="169"/>
        <v>A</v>
      </c>
      <c r="AE5405" t="str">
        <f t="shared" si="170"/>
        <v>N</v>
      </c>
      <c r="AR5405">
        <v>1</v>
      </c>
      <c r="AS5405">
        <v>1</v>
      </c>
    </row>
    <row r="5406" spans="1:45" x14ac:dyDescent="0.3">
      <c r="A5406" t="s">
        <v>5640</v>
      </c>
      <c r="B5406" t="s">
        <v>5556</v>
      </c>
      <c r="C5406">
        <v>9</v>
      </c>
      <c r="D5406" s="1">
        <v>39362</v>
      </c>
      <c r="F5406" t="s">
        <v>59</v>
      </c>
      <c r="G5406" t="s">
        <v>845</v>
      </c>
      <c r="H5406">
        <v>3</v>
      </c>
      <c r="I5406">
        <v>1</v>
      </c>
      <c r="J5406" t="s">
        <v>51</v>
      </c>
      <c r="K5406">
        <v>2</v>
      </c>
      <c r="L5406">
        <v>0</v>
      </c>
      <c r="M5406" t="s">
        <v>51</v>
      </c>
      <c r="N5406" t="s">
        <v>3619</v>
      </c>
      <c r="O5406">
        <v>18</v>
      </c>
      <c r="P5406">
        <v>17</v>
      </c>
      <c r="Q5406">
        <v>13</v>
      </c>
      <c r="R5406">
        <v>11</v>
      </c>
      <c r="S5406">
        <v>8</v>
      </c>
      <c r="T5406">
        <v>8</v>
      </c>
      <c r="U5406">
        <v>11</v>
      </c>
      <c r="V5406">
        <v>13</v>
      </c>
      <c r="W5406">
        <v>2</v>
      </c>
      <c r="X5406">
        <v>3</v>
      </c>
      <c r="Y5406">
        <v>0</v>
      </c>
      <c r="Z5406">
        <v>0</v>
      </c>
      <c r="AA5406">
        <v>1.66</v>
      </c>
      <c r="AB5406">
        <v>3.6</v>
      </c>
      <c r="AC5406">
        <v>5.5</v>
      </c>
      <c r="AD5406" t="str">
        <f t="shared" si="169"/>
        <v>A</v>
      </c>
      <c r="AE5406" t="str">
        <f t="shared" si="170"/>
        <v>N</v>
      </c>
      <c r="AR5406">
        <v>3</v>
      </c>
      <c r="AS5406">
        <v>0</v>
      </c>
    </row>
    <row r="5407" spans="1:45" x14ac:dyDescent="0.3">
      <c r="A5407" t="s">
        <v>5641</v>
      </c>
      <c r="B5407" t="s">
        <v>5556</v>
      </c>
      <c r="C5407">
        <v>9</v>
      </c>
      <c r="D5407" s="1">
        <v>39362</v>
      </c>
      <c r="F5407" t="s">
        <v>63</v>
      </c>
      <c r="G5407" t="s">
        <v>73</v>
      </c>
      <c r="H5407">
        <v>3</v>
      </c>
      <c r="I5407">
        <v>2</v>
      </c>
      <c r="J5407" t="s">
        <v>51</v>
      </c>
      <c r="K5407">
        <v>1</v>
      </c>
      <c r="L5407">
        <v>0</v>
      </c>
      <c r="M5407" t="s">
        <v>51</v>
      </c>
      <c r="N5407" t="s">
        <v>4453</v>
      </c>
      <c r="O5407">
        <v>15</v>
      </c>
      <c r="P5407">
        <v>11</v>
      </c>
      <c r="Q5407">
        <v>10</v>
      </c>
      <c r="R5407">
        <v>6</v>
      </c>
      <c r="S5407">
        <v>8</v>
      </c>
      <c r="T5407">
        <v>2</v>
      </c>
      <c r="U5407">
        <v>13</v>
      </c>
      <c r="V5407">
        <v>19</v>
      </c>
      <c r="W5407">
        <v>2</v>
      </c>
      <c r="X5407">
        <v>1</v>
      </c>
      <c r="Y5407">
        <v>0</v>
      </c>
      <c r="Z5407">
        <v>0</v>
      </c>
      <c r="AA5407">
        <v>2.1</v>
      </c>
      <c r="AB5407">
        <v>3.3</v>
      </c>
      <c r="AC5407">
        <v>3.6</v>
      </c>
      <c r="AD5407" t="str">
        <f t="shared" ref="AD5407:AD5470" si="171">IF(IF(AC5407&gt;AA5407,G5407,F5407)=F5407,"H","A")</f>
        <v>A</v>
      </c>
      <c r="AE5407" t="str">
        <f t="shared" si="170"/>
        <v>N</v>
      </c>
      <c r="AR5407">
        <v>3</v>
      </c>
      <c r="AS5407">
        <v>0</v>
      </c>
    </row>
    <row r="5408" spans="1:45" x14ac:dyDescent="0.3">
      <c r="A5408" t="s">
        <v>5642</v>
      </c>
      <c r="B5408" t="s">
        <v>5556</v>
      </c>
      <c r="C5408">
        <v>9</v>
      </c>
      <c r="D5408" s="1">
        <v>39362</v>
      </c>
      <c r="F5408" t="s">
        <v>5176</v>
      </c>
      <c r="G5408" t="s">
        <v>1221</v>
      </c>
      <c r="H5408">
        <v>1</v>
      </c>
      <c r="I5408">
        <v>0</v>
      </c>
      <c r="J5408" t="s">
        <v>51</v>
      </c>
      <c r="K5408">
        <v>0</v>
      </c>
      <c r="L5408">
        <v>0</v>
      </c>
      <c r="M5408" t="s">
        <v>61</v>
      </c>
      <c r="N5408" t="s">
        <v>5026</v>
      </c>
      <c r="O5408">
        <v>11</v>
      </c>
      <c r="P5408">
        <v>7</v>
      </c>
      <c r="Q5408">
        <v>3</v>
      </c>
      <c r="R5408">
        <v>0</v>
      </c>
      <c r="S5408">
        <v>3</v>
      </c>
      <c r="T5408">
        <v>3</v>
      </c>
      <c r="U5408">
        <v>9</v>
      </c>
      <c r="V5408">
        <v>18</v>
      </c>
      <c r="W5408">
        <v>1</v>
      </c>
      <c r="X5408">
        <v>1</v>
      </c>
      <c r="Y5408">
        <v>0</v>
      </c>
      <c r="Z5408">
        <v>0</v>
      </c>
      <c r="AA5408">
        <v>1.72</v>
      </c>
      <c r="AB5408">
        <v>3.6</v>
      </c>
      <c r="AC5408">
        <v>5</v>
      </c>
      <c r="AD5408" t="str">
        <f t="shared" si="171"/>
        <v>A</v>
      </c>
      <c r="AE5408" t="str">
        <f t="shared" si="170"/>
        <v>N</v>
      </c>
      <c r="AR5408">
        <v>3</v>
      </c>
      <c r="AS5408">
        <v>0</v>
      </c>
    </row>
    <row r="5409" spans="1:45" x14ac:dyDescent="0.3">
      <c r="A5409" t="s">
        <v>5643</v>
      </c>
      <c r="B5409" t="s">
        <v>5556</v>
      </c>
      <c r="C5409">
        <v>10</v>
      </c>
      <c r="D5409" s="1">
        <v>39375</v>
      </c>
      <c r="F5409" t="s">
        <v>45</v>
      </c>
      <c r="G5409" t="s">
        <v>843</v>
      </c>
      <c r="H5409">
        <v>2</v>
      </c>
      <c r="I5409">
        <v>0</v>
      </c>
      <c r="J5409" t="s">
        <v>51</v>
      </c>
      <c r="K5409">
        <v>0</v>
      </c>
      <c r="L5409">
        <v>0</v>
      </c>
      <c r="M5409" t="s">
        <v>61</v>
      </c>
      <c r="N5409" t="s">
        <v>3624</v>
      </c>
      <c r="O5409">
        <v>19</v>
      </c>
      <c r="P5409">
        <v>1</v>
      </c>
      <c r="Q5409">
        <v>9</v>
      </c>
      <c r="R5409">
        <v>0</v>
      </c>
      <c r="S5409">
        <v>5</v>
      </c>
      <c r="T5409">
        <v>3</v>
      </c>
      <c r="U5409">
        <v>14</v>
      </c>
      <c r="V5409">
        <v>20</v>
      </c>
      <c r="W5409">
        <v>1</v>
      </c>
      <c r="X5409">
        <v>5</v>
      </c>
      <c r="Y5409">
        <v>0</v>
      </c>
      <c r="Z5409">
        <v>0</v>
      </c>
      <c r="AA5409">
        <v>1.25</v>
      </c>
      <c r="AB5409">
        <v>5.25</v>
      </c>
      <c r="AC5409">
        <v>15</v>
      </c>
      <c r="AD5409" t="str">
        <f t="shared" si="171"/>
        <v>A</v>
      </c>
      <c r="AE5409" t="str">
        <f t="shared" si="170"/>
        <v>N</v>
      </c>
      <c r="AR5409">
        <v>3</v>
      </c>
      <c r="AS5409">
        <v>0</v>
      </c>
    </row>
    <row r="5410" spans="1:45" x14ac:dyDescent="0.3">
      <c r="A5410" t="s">
        <v>5644</v>
      </c>
      <c r="B5410" t="s">
        <v>5556</v>
      </c>
      <c r="C5410">
        <v>10</v>
      </c>
      <c r="D5410" s="1">
        <v>39375</v>
      </c>
      <c r="F5410" t="s">
        <v>49</v>
      </c>
      <c r="G5410" t="s">
        <v>79</v>
      </c>
      <c r="H5410">
        <v>1</v>
      </c>
      <c r="I5410">
        <v>4</v>
      </c>
      <c r="J5410" t="s">
        <v>47</v>
      </c>
      <c r="K5410">
        <v>1</v>
      </c>
      <c r="L5410">
        <v>3</v>
      </c>
      <c r="M5410" t="s">
        <v>47</v>
      </c>
      <c r="N5410" t="s">
        <v>3641</v>
      </c>
      <c r="O5410">
        <v>11</v>
      </c>
      <c r="P5410">
        <v>21</v>
      </c>
      <c r="Q5410">
        <v>5</v>
      </c>
      <c r="R5410">
        <v>13</v>
      </c>
      <c r="S5410">
        <v>3</v>
      </c>
      <c r="T5410">
        <v>9</v>
      </c>
      <c r="U5410">
        <v>8</v>
      </c>
      <c r="V5410">
        <v>8</v>
      </c>
      <c r="W5410">
        <v>2</v>
      </c>
      <c r="X5410">
        <v>2</v>
      </c>
      <c r="Y5410">
        <v>2</v>
      </c>
      <c r="Z5410">
        <v>0</v>
      </c>
      <c r="AA5410">
        <v>4.5</v>
      </c>
      <c r="AB5410">
        <v>3.6</v>
      </c>
      <c r="AC5410">
        <v>1.8</v>
      </c>
      <c r="AD5410" t="str">
        <f t="shared" si="171"/>
        <v>H</v>
      </c>
      <c r="AE5410" t="str">
        <f t="shared" si="170"/>
        <v>N</v>
      </c>
      <c r="AR5410">
        <v>0</v>
      </c>
      <c r="AS5410">
        <v>3</v>
      </c>
    </row>
    <row r="5411" spans="1:45" x14ac:dyDescent="0.3">
      <c r="A5411" t="s">
        <v>5645</v>
      </c>
      <c r="B5411" t="s">
        <v>5556</v>
      </c>
      <c r="C5411">
        <v>10</v>
      </c>
      <c r="D5411" s="1">
        <v>39375</v>
      </c>
      <c r="F5411" t="s">
        <v>54</v>
      </c>
      <c r="G5411" t="s">
        <v>5176</v>
      </c>
      <c r="H5411">
        <v>4</v>
      </c>
      <c r="I5411">
        <v>2</v>
      </c>
      <c r="J5411" t="s">
        <v>51</v>
      </c>
      <c r="K5411">
        <v>3</v>
      </c>
      <c r="L5411">
        <v>0</v>
      </c>
      <c r="M5411" t="s">
        <v>51</v>
      </c>
      <c r="N5411" t="s">
        <v>4524</v>
      </c>
      <c r="O5411">
        <v>11</v>
      </c>
      <c r="P5411">
        <v>13</v>
      </c>
      <c r="Q5411">
        <v>6</v>
      </c>
      <c r="R5411">
        <v>7</v>
      </c>
      <c r="S5411">
        <v>4</v>
      </c>
      <c r="T5411">
        <v>9</v>
      </c>
      <c r="U5411">
        <v>8</v>
      </c>
      <c r="V5411">
        <v>7</v>
      </c>
      <c r="W5411">
        <v>0</v>
      </c>
      <c r="X5411">
        <v>0</v>
      </c>
      <c r="Y5411">
        <v>0</v>
      </c>
      <c r="Z5411">
        <v>0</v>
      </c>
      <c r="AA5411">
        <v>1.7</v>
      </c>
      <c r="AB5411">
        <v>3.5</v>
      </c>
      <c r="AC5411">
        <v>5.5</v>
      </c>
      <c r="AD5411" t="str">
        <f t="shared" si="171"/>
        <v>A</v>
      </c>
      <c r="AE5411" t="str">
        <f t="shared" si="170"/>
        <v>N</v>
      </c>
      <c r="AR5411">
        <v>3</v>
      </c>
      <c r="AS5411">
        <v>0</v>
      </c>
    </row>
    <row r="5412" spans="1:45" x14ac:dyDescent="0.3">
      <c r="A5412" t="s">
        <v>5646</v>
      </c>
      <c r="B5412" t="s">
        <v>5556</v>
      </c>
      <c r="C5412">
        <v>10</v>
      </c>
      <c r="D5412" s="1">
        <v>39375</v>
      </c>
      <c r="F5412" t="s">
        <v>73</v>
      </c>
      <c r="G5412" t="s">
        <v>56</v>
      </c>
      <c r="H5412">
        <v>1</v>
      </c>
      <c r="I5412">
        <v>2</v>
      </c>
      <c r="J5412" t="s">
        <v>47</v>
      </c>
      <c r="K5412">
        <v>1</v>
      </c>
      <c r="L5412">
        <v>0</v>
      </c>
      <c r="M5412" t="s">
        <v>51</v>
      </c>
      <c r="N5412" t="s">
        <v>4412</v>
      </c>
      <c r="O5412">
        <v>6</v>
      </c>
      <c r="P5412">
        <v>17</v>
      </c>
      <c r="Q5412">
        <v>1</v>
      </c>
      <c r="R5412">
        <v>7</v>
      </c>
      <c r="S5412">
        <v>9</v>
      </c>
      <c r="T5412">
        <v>6</v>
      </c>
      <c r="U5412">
        <v>8</v>
      </c>
      <c r="V5412">
        <v>14</v>
      </c>
      <c r="W5412">
        <v>1</v>
      </c>
      <c r="X5412">
        <v>2</v>
      </c>
      <c r="Y5412">
        <v>2</v>
      </c>
      <c r="Z5412">
        <v>0</v>
      </c>
      <c r="AA5412">
        <v>3.6</v>
      </c>
      <c r="AB5412">
        <v>3.3</v>
      </c>
      <c r="AC5412">
        <v>2.1</v>
      </c>
      <c r="AD5412" t="str">
        <f t="shared" si="171"/>
        <v>H</v>
      </c>
      <c r="AE5412" t="str">
        <f t="shared" si="170"/>
        <v>N</v>
      </c>
      <c r="AR5412">
        <v>0</v>
      </c>
      <c r="AS5412">
        <v>3</v>
      </c>
    </row>
    <row r="5413" spans="1:45" x14ac:dyDescent="0.3">
      <c r="A5413" t="s">
        <v>5647</v>
      </c>
      <c r="B5413" t="s">
        <v>5556</v>
      </c>
      <c r="C5413">
        <v>10</v>
      </c>
      <c r="D5413" s="1">
        <v>39375</v>
      </c>
      <c r="F5413" t="s">
        <v>3176</v>
      </c>
      <c r="G5413" t="s">
        <v>1221</v>
      </c>
      <c r="H5413">
        <v>0</v>
      </c>
      <c r="I5413">
        <v>0</v>
      </c>
      <c r="J5413" t="s">
        <v>61</v>
      </c>
      <c r="K5413">
        <v>0</v>
      </c>
      <c r="L5413">
        <v>0</v>
      </c>
      <c r="M5413" t="s">
        <v>61</v>
      </c>
      <c r="N5413" t="s">
        <v>3695</v>
      </c>
      <c r="O5413">
        <v>13</v>
      </c>
      <c r="P5413">
        <v>13</v>
      </c>
      <c r="Q5413">
        <v>9</v>
      </c>
      <c r="R5413">
        <v>9</v>
      </c>
      <c r="S5413">
        <v>6</v>
      </c>
      <c r="T5413">
        <v>8</v>
      </c>
      <c r="U5413">
        <v>10</v>
      </c>
      <c r="V5413">
        <v>10</v>
      </c>
      <c r="W5413">
        <v>0</v>
      </c>
      <c r="X5413">
        <v>2</v>
      </c>
      <c r="Y5413">
        <v>1</v>
      </c>
      <c r="Z5413">
        <v>0</v>
      </c>
      <c r="AA5413">
        <v>1.72</v>
      </c>
      <c r="AB5413">
        <v>3.5</v>
      </c>
      <c r="AC5413">
        <v>5.25</v>
      </c>
      <c r="AD5413" t="str">
        <f t="shared" si="171"/>
        <v>A</v>
      </c>
      <c r="AE5413" t="str">
        <f t="shared" si="170"/>
        <v>N</v>
      </c>
      <c r="AR5413">
        <v>1</v>
      </c>
      <c r="AS5413">
        <v>1</v>
      </c>
    </row>
    <row r="5414" spans="1:45" x14ac:dyDescent="0.3">
      <c r="A5414" t="s">
        <v>5648</v>
      </c>
      <c r="B5414" t="s">
        <v>5556</v>
      </c>
      <c r="C5414">
        <v>10</v>
      </c>
      <c r="D5414" s="1">
        <v>39375</v>
      </c>
      <c r="F5414" t="s">
        <v>59</v>
      </c>
      <c r="G5414" t="s">
        <v>3623</v>
      </c>
      <c r="H5414">
        <v>1</v>
      </c>
      <c r="I5414">
        <v>0</v>
      </c>
      <c r="J5414" t="s">
        <v>51</v>
      </c>
      <c r="K5414">
        <v>1</v>
      </c>
      <c r="L5414">
        <v>0</v>
      </c>
      <c r="M5414" t="s">
        <v>51</v>
      </c>
      <c r="N5414" t="s">
        <v>3639</v>
      </c>
      <c r="O5414">
        <v>12</v>
      </c>
      <c r="P5414">
        <v>13</v>
      </c>
      <c r="Q5414">
        <v>4</v>
      </c>
      <c r="R5414">
        <v>8</v>
      </c>
      <c r="S5414">
        <v>6</v>
      </c>
      <c r="T5414">
        <v>7</v>
      </c>
      <c r="U5414">
        <v>17</v>
      </c>
      <c r="V5414">
        <v>12</v>
      </c>
      <c r="W5414">
        <v>3</v>
      </c>
      <c r="X5414">
        <v>2</v>
      </c>
      <c r="Y5414">
        <v>0</v>
      </c>
      <c r="Z5414">
        <v>0</v>
      </c>
      <c r="AA5414">
        <v>1.57</v>
      </c>
      <c r="AB5414">
        <v>3.6</v>
      </c>
      <c r="AC5414">
        <v>7</v>
      </c>
      <c r="AD5414" t="str">
        <f t="shared" si="171"/>
        <v>A</v>
      </c>
      <c r="AE5414" t="str">
        <f t="shared" si="170"/>
        <v>N</v>
      </c>
      <c r="AR5414">
        <v>3</v>
      </c>
      <c r="AS5414">
        <v>0</v>
      </c>
    </row>
    <row r="5415" spans="1:45" x14ac:dyDescent="0.3">
      <c r="A5415" t="s">
        <v>5649</v>
      </c>
      <c r="B5415" t="s">
        <v>5556</v>
      </c>
      <c r="C5415">
        <v>10</v>
      </c>
      <c r="D5415" s="1">
        <v>39375</v>
      </c>
      <c r="F5415" t="s">
        <v>845</v>
      </c>
      <c r="G5415" t="s">
        <v>53</v>
      </c>
      <c r="H5415">
        <v>0</v>
      </c>
      <c r="I5415">
        <v>2</v>
      </c>
      <c r="J5415" t="s">
        <v>47</v>
      </c>
      <c r="K5415">
        <v>0</v>
      </c>
      <c r="L5415">
        <v>1</v>
      </c>
      <c r="M5415" t="s">
        <v>47</v>
      </c>
      <c r="N5415" t="s">
        <v>3655</v>
      </c>
      <c r="O5415">
        <v>7</v>
      </c>
      <c r="P5415">
        <v>9</v>
      </c>
      <c r="Q5415">
        <v>4</v>
      </c>
      <c r="R5415">
        <v>6</v>
      </c>
      <c r="S5415">
        <v>6</v>
      </c>
      <c r="T5415">
        <v>6</v>
      </c>
      <c r="U5415">
        <v>9</v>
      </c>
      <c r="V5415">
        <v>9</v>
      </c>
      <c r="W5415">
        <v>1</v>
      </c>
      <c r="X5415">
        <v>1</v>
      </c>
      <c r="Y5415">
        <v>0</v>
      </c>
      <c r="Z5415">
        <v>0</v>
      </c>
      <c r="AA5415">
        <v>6</v>
      </c>
      <c r="AB5415">
        <v>3.75</v>
      </c>
      <c r="AC5415">
        <v>1.61</v>
      </c>
      <c r="AD5415" t="str">
        <f t="shared" si="171"/>
        <v>H</v>
      </c>
      <c r="AE5415" t="str">
        <f t="shared" si="170"/>
        <v>N</v>
      </c>
      <c r="AR5415">
        <v>0</v>
      </c>
      <c r="AS5415">
        <v>3</v>
      </c>
    </row>
    <row r="5416" spans="1:45" x14ac:dyDescent="0.3">
      <c r="A5416" t="s">
        <v>5650</v>
      </c>
      <c r="B5416" t="s">
        <v>5556</v>
      </c>
      <c r="C5416">
        <v>10</v>
      </c>
      <c r="D5416" s="1">
        <v>39375</v>
      </c>
      <c r="F5416" t="s">
        <v>4795</v>
      </c>
      <c r="G5416" t="s">
        <v>4021</v>
      </c>
      <c r="H5416">
        <v>0</v>
      </c>
      <c r="I5416">
        <v>2</v>
      </c>
      <c r="J5416" t="s">
        <v>47</v>
      </c>
      <c r="K5416">
        <v>0</v>
      </c>
      <c r="L5416">
        <v>0</v>
      </c>
      <c r="M5416" t="s">
        <v>61</v>
      </c>
      <c r="N5416" t="s">
        <v>4115</v>
      </c>
      <c r="O5416">
        <v>7</v>
      </c>
      <c r="P5416">
        <v>15</v>
      </c>
      <c r="Q5416">
        <v>0</v>
      </c>
      <c r="R5416">
        <v>8</v>
      </c>
      <c r="S5416">
        <v>3</v>
      </c>
      <c r="T5416">
        <v>2</v>
      </c>
      <c r="U5416">
        <v>9</v>
      </c>
      <c r="V5416">
        <v>9</v>
      </c>
      <c r="W5416">
        <v>2</v>
      </c>
      <c r="X5416">
        <v>3</v>
      </c>
      <c r="Y5416">
        <v>0</v>
      </c>
      <c r="Z5416">
        <v>0</v>
      </c>
      <c r="AA5416">
        <v>3.1</v>
      </c>
      <c r="AB5416">
        <v>3.25</v>
      </c>
      <c r="AC5416">
        <v>2.37</v>
      </c>
      <c r="AD5416" t="str">
        <f t="shared" si="171"/>
        <v>H</v>
      </c>
      <c r="AE5416" t="str">
        <f t="shared" si="170"/>
        <v>N</v>
      </c>
      <c r="AR5416">
        <v>0</v>
      </c>
      <c r="AS5416">
        <v>3</v>
      </c>
    </row>
    <row r="5417" spans="1:45" x14ac:dyDescent="0.3">
      <c r="A5417" t="s">
        <v>5651</v>
      </c>
      <c r="B5417" t="s">
        <v>5556</v>
      </c>
      <c r="C5417">
        <v>10</v>
      </c>
      <c r="D5417" s="1">
        <v>39376</v>
      </c>
      <c r="F5417" t="s">
        <v>75</v>
      </c>
      <c r="G5417" t="s">
        <v>1226</v>
      </c>
      <c r="H5417">
        <v>3</v>
      </c>
      <c r="I5417">
        <v>1</v>
      </c>
      <c r="J5417" t="s">
        <v>51</v>
      </c>
      <c r="K5417">
        <v>1</v>
      </c>
      <c r="L5417">
        <v>0</v>
      </c>
      <c r="M5417" t="s">
        <v>51</v>
      </c>
      <c r="N5417" t="s">
        <v>3657</v>
      </c>
      <c r="O5417">
        <v>12</v>
      </c>
      <c r="P5417">
        <v>16</v>
      </c>
      <c r="Q5417">
        <v>7</v>
      </c>
      <c r="R5417">
        <v>10</v>
      </c>
      <c r="S5417">
        <v>6</v>
      </c>
      <c r="T5417">
        <v>7</v>
      </c>
      <c r="U5417">
        <v>8</v>
      </c>
      <c r="V5417">
        <v>17</v>
      </c>
      <c r="W5417">
        <v>3</v>
      </c>
      <c r="X5417">
        <v>2</v>
      </c>
      <c r="Y5417">
        <v>0</v>
      </c>
      <c r="Z5417">
        <v>0</v>
      </c>
      <c r="AA5417">
        <v>1.9</v>
      </c>
      <c r="AB5417">
        <v>3.25</v>
      </c>
      <c r="AC5417">
        <v>4.5</v>
      </c>
      <c r="AD5417" t="str">
        <f t="shared" si="171"/>
        <v>A</v>
      </c>
      <c r="AE5417" t="str">
        <f t="shared" si="170"/>
        <v>N</v>
      </c>
      <c r="AR5417">
        <v>3</v>
      </c>
      <c r="AS5417">
        <v>0</v>
      </c>
    </row>
    <row r="5418" spans="1:45" x14ac:dyDescent="0.3">
      <c r="A5418" t="s">
        <v>5652</v>
      </c>
      <c r="B5418" t="s">
        <v>5556</v>
      </c>
      <c r="C5418">
        <v>10</v>
      </c>
      <c r="D5418" s="1">
        <v>39377</v>
      </c>
      <c r="F5418" t="s">
        <v>63</v>
      </c>
      <c r="G5418" t="s">
        <v>64</v>
      </c>
      <c r="H5418">
        <v>3</v>
      </c>
      <c r="I5418">
        <v>1</v>
      </c>
      <c r="J5418" t="s">
        <v>51</v>
      </c>
      <c r="K5418">
        <v>1</v>
      </c>
      <c r="L5418">
        <v>0</v>
      </c>
      <c r="M5418" t="s">
        <v>51</v>
      </c>
      <c r="N5418" t="s">
        <v>3619</v>
      </c>
      <c r="O5418">
        <v>15</v>
      </c>
      <c r="P5418">
        <v>11</v>
      </c>
      <c r="Q5418">
        <v>7</v>
      </c>
      <c r="R5418">
        <v>4</v>
      </c>
      <c r="S5418">
        <v>5</v>
      </c>
      <c r="T5418">
        <v>5</v>
      </c>
      <c r="U5418">
        <v>12</v>
      </c>
      <c r="V5418">
        <v>7</v>
      </c>
      <c r="W5418">
        <v>2</v>
      </c>
      <c r="X5418">
        <v>2</v>
      </c>
      <c r="Y5418">
        <v>0</v>
      </c>
      <c r="Z5418">
        <v>0</v>
      </c>
      <c r="AA5418">
        <v>2.37</v>
      </c>
      <c r="AB5418">
        <v>3.3</v>
      </c>
      <c r="AC5418">
        <v>3</v>
      </c>
      <c r="AD5418" t="str">
        <f t="shared" si="171"/>
        <v>A</v>
      </c>
      <c r="AE5418" t="str">
        <f t="shared" si="170"/>
        <v>N</v>
      </c>
      <c r="AR5418">
        <v>3</v>
      </c>
      <c r="AS5418">
        <v>0</v>
      </c>
    </row>
    <row r="5419" spans="1:45" x14ac:dyDescent="0.3">
      <c r="A5419" t="s">
        <v>5653</v>
      </c>
      <c r="B5419" t="s">
        <v>5556</v>
      </c>
      <c r="C5419">
        <v>11</v>
      </c>
      <c r="D5419" s="1">
        <v>39382</v>
      </c>
      <c r="F5419" t="s">
        <v>3623</v>
      </c>
      <c r="G5419" t="s">
        <v>4795</v>
      </c>
      <c r="H5419">
        <v>3</v>
      </c>
      <c r="I5419">
        <v>2</v>
      </c>
      <c r="J5419" t="s">
        <v>51</v>
      </c>
      <c r="K5419">
        <v>1</v>
      </c>
      <c r="L5419">
        <v>1</v>
      </c>
      <c r="M5419" t="s">
        <v>61</v>
      </c>
      <c r="N5419" t="s">
        <v>5359</v>
      </c>
      <c r="O5419">
        <v>16</v>
      </c>
      <c r="P5419">
        <v>8</v>
      </c>
      <c r="Q5419">
        <v>10</v>
      </c>
      <c r="R5419">
        <v>5</v>
      </c>
      <c r="S5419">
        <v>6</v>
      </c>
      <c r="T5419">
        <v>5</v>
      </c>
      <c r="U5419">
        <v>11</v>
      </c>
      <c r="V5419">
        <v>12</v>
      </c>
      <c r="W5419">
        <v>0</v>
      </c>
      <c r="X5419">
        <v>1</v>
      </c>
      <c r="Y5419">
        <v>0</v>
      </c>
      <c r="Z5419">
        <v>0</v>
      </c>
      <c r="AA5419">
        <v>2.1</v>
      </c>
      <c r="AB5419">
        <v>3.3</v>
      </c>
      <c r="AC5419">
        <v>3.6</v>
      </c>
      <c r="AD5419" t="str">
        <f t="shared" si="171"/>
        <v>A</v>
      </c>
      <c r="AE5419" t="str">
        <f t="shared" si="170"/>
        <v>N</v>
      </c>
      <c r="AR5419">
        <v>3</v>
      </c>
      <c r="AS5419">
        <v>0</v>
      </c>
    </row>
    <row r="5420" spans="1:45" x14ac:dyDescent="0.3">
      <c r="A5420" t="s">
        <v>5654</v>
      </c>
      <c r="B5420" t="s">
        <v>5556</v>
      </c>
      <c r="C5420">
        <v>11</v>
      </c>
      <c r="D5420" s="1">
        <v>39382</v>
      </c>
      <c r="F5420" t="s">
        <v>53</v>
      </c>
      <c r="G5420" t="s">
        <v>59</v>
      </c>
      <c r="H5420">
        <v>6</v>
      </c>
      <c r="I5420">
        <v>0</v>
      </c>
      <c r="J5420" t="s">
        <v>51</v>
      </c>
      <c r="K5420">
        <v>2</v>
      </c>
      <c r="L5420">
        <v>0</v>
      </c>
      <c r="M5420" t="s">
        <v>51</v>
      </c>
      <c r="N5420" t="s">
        <v>3624</v>
      </c>
      <c r="O5420">
        <v>16</v>
      </c>
      <c r="P5420">
        <v>7</v>
      </c>
      <c r="Q5420">
        <v>9</v>
      </c>
      <c r="R5420">
        <v>4</v>
      </c>
      <c r="S5420">
        <v>9</v>
      </c>
      <c r="T5420">
        <v>3</v>
      </c>
      <c r="U5420">
        <v>13</v>
      </c>
      <c r="V5420">
        <v>12</v>
      </c>
      <c r="W5420">
        <v>2</v>
      </c>
      <c r="X5420">
        <v>2</v>
      </c>
      <c r="Y5420">
        <v>0</v>
      </c>
      <c r="Z5420">
        <v>0</v>
      </c>
      <c r="AA5420">
        <v>1.5</v>
      </c>
      <c r="AB5420">
        <v>4</v>
      </c>
      <c r="AC5420">
        <v>7</v>
      </c>
      <c r="AD5420" t="str">
        <f t="shared" si="171"/>
        <v>A</v>
      </c>
      <c r="AE5420" t="str">
        <f t="shared" si="170"/>
        <v>N</v>
      </c>
      <c r="AR5420">
        <v>3</v>
      </c>
      <c r="AS5420">
        <v>0</v>
      </c>
    </row>
    <row r="5421" spans="1:45" x14ac:dyDescent="0.3">
      <c r="A5421" t="s">
        <v>5655</v>
      </c>
      <c r="B5421" t="s">
        <v>5556</v>
      </c>
      <c r="C5421">
        <v>11</v>
      </c>
      <c r="D5421" s="1">
        <v>39382</v>
      </c>
      <c r="F5421" t="s">
        <v>79</v>
      </c>
      <c r="G5421" t="s">
        <v>845</v>
      </c>
      <c r="H5421">
        <v>4</v>
      </c>
      <c r="I5421">
        <v>1</v>
      </c>
      <c r="J5421" t="s">
        <v>51</v>
      </c>
      <c r="K5421">
        <v>2</v>
      </c>
      <c r="L5421">
        <v>1</v>
      </c>
      <c r="M5421" t="s">
        <v>51</v>
      </c>
      <c r="N5421" t="s">
        <v>3614</v>
      </c>
      <c r="O5421">
        <v>18</v>
      </c>
      <c r="P5421">
        <v>7</v>
      </c>
      <c r="Q5421">
        <v>14</v>
      </c>
      <c r="R5421">
        <v>4</v>
      </c>
      <c r="S5421">
        <v>2</v>
      </c>
      <c r="T5421">
        <v>4</v>
      </c>
      <c r="U5421">
        <v>10</v>
      </c>
      <c r="V5421">
        <v>15</v>
      </c>
      <c r="W5421">
        <v>0</v>
      </c>
      <c r="X5421">
        <v>2</v>
      </c>
      <c r="Y5421">
        <v>0</v>
      </c>
      <c r="Z5421">
        <v>0</v>
      </c>
      <c r="AA5421">
        <v>1.18</v>
      </c>
      <c r="AB5421">
        <v>6.5</v>
      </c>
      <c r="AC5421">
        <v>19</v>
      </c>
      <c r="AD5421" t="str">
        <f t="shared" si="171"/>
        <v>A</v>
      </c>
      <c r="AE5421" t="str">
        <f t="shared" si="170"/>
        <v>N</v>
      </c>
      <c r="AR5421">
        <v>3</v>
      </c>
      <c r="AS5421">
        <v>0</v>
      </c>
    </row>
    <row r="5422" spans="1:45" x14ac:dyDescent="0.3">
      <c r="A5422" t="s">
        <v>5656</v>
      </c>
      <c r="B5422" t="s">
        <v>5556</v>
      </c>
      <c r="C5422">
        <v>11</v>
      </c>
      <c r="D5422" s="1">
        <v>39382</v>
      </c>
      <c r="F5422" t="s">
        <v>4021</v>
      </c>
      <c r="G5422" t="s">
        <v>75</v>
      </c>
      <c r="H5422">
        <v>0</v>
      </c>
      <c r="I5422">
        <v>0</v>
      </c>
      <c r="J5422" t="s">
        <v>61</v>
      </c>
      <c r="K5422">
        <v>0</v>
      </c>
      <c r="L5422">
        <v>0</v>
      </c>
      <c r="M5422" t="s">
        <v>61</v>
      </c>
      <c r="N5422" t="s">
        <v>3639</v>
      </c>
      <c r="O5422">
        <v>10</v>
      </c>
      <c r="P5422">
        <v>10</v>
      </c>
      <c r="Q5422">
        <v>3</v>
      </c>
      <c r="R5422">
        <v>3</v>
      </c>
      <c r="S5422">
        <v>11</v>
      </c>
      <c r="T5422">
        <v>5</v>
      </c>
      <c r="U5422">
        <v>18</v>
      </c>
      <c r="V5422">
        <v>9</v>
      </c>
      <c r="W5422">
        <v>2</v>
      </c>
      <c r="X5422">
        <v>4</v>
      </c>
      <c r="Y5422">
        <v>0</v>
      </c>
      <c r="Z5422">
        <v>0</v>
      </c>
      <c r="AA5422">
        <v>1.8</v>
      </c>
      <c r="AB5422">
        <v>3.5</v>
      </c>
      <c r="AC5422">
        <v>4.75</v>
      </c>
      <c r="AD5422" t="str">
        <f t="shared" si="171"/>
        <v>A</v>
      </c>
      <c r="AE5422" t="str">
        <f t="shared" si="170"/>
        <v>N</v>
      </c>
      <c r="AR5422">
        <v>1</v>
      </c>
      <c r="AS5422">
        <v>1</v>
      </c>
    </row>
    <row r="5423" spans="1:45" x14ac:dyDescent="0.3">
      <c r="A5423" t="s">
        <v>5657</v>
      </c>
      <c r="B5423" t="s">
        <v>5556</v>
      </c>
      <c r="C5423">
        <v>11</v>
      </c>
      <c r="D5423" s="1">
        <v>39382</v>
      </c>
      <c r="F5423" t="s">
        <v>5176</v>
      </c>
      <c r="G5423" t="s">
        <v>63</v>
      </c>
      <c r="H5423">
        <v>2</v>
      </c>
      <c r="I5423">
        <v>1</v>
      </c>
      <c r="J5423" t="s">
        <v>51</v>
      </c>
      <c r="K5423">
        <v>0</v>
      </c>
      <c r="L5423">
        <v>0</v>
      </c>
      <c r="M5423" t="s">
        <v>61</v>
      </c>
      <c r="N5423" t="s">
        <v>3695</v>
      </c>
      <c r="O5423">
        <v>12</v>
      </c>
      <c r="P5423">
        <v>6</v>
      </c>
      <c r="Q5423">
        <v>5</v>
      </c>
      <c r="R5423">
        <v>2</v>
      </c>
      <c r="S5423">
        <v>5</v>
      </c>
      <c r="T5423">
        <v>8</v>
      </c>
      <c r="U5423">
        <v>14</v>
      </c>
      <c r="V5423">
        <v>10</v>
      </c>
      <c r="W5423">
        <v>0</v>
      </c>
      <c r="X5423">
        <v>1</v>
      </c>
      <c r="Y5423">
        <v>0</v>
      </c>
      <c r="Z5423">
        <v>0</v>
      </c>
      <c r="AA5423">
        <v>2.75</v>
      </c>
      <c r="AB5423">
        <v>3.25</v>
      </c>
      <c r="AC5423">
        <v>2.5</v>
      </c>
      <c r="AD5423" t="str">
        <f t="shared" si="171"/>
        <v>H</v>
      </c>
      <c r="AE5423" t="str">
        <f t="shared" si="170"/>
        <v>Y</v>
      </c>
      <c r="AR5423">
        <v>3</v>
      </c>
      <c r="AS5423">
        <v>0</v>
      </c>
    </row>
    <row r="5424" spans="1:45" x14ac:dyDescent="0.3">
      <c r="A5424" t="s">
        <v>5658</v>
      </c>
      <c r="B5424" t="s">
        <v>5556</v>
      </c>
      <c r="C5424">
        <v>11</v>
      </c>
      <c r="D5424" s="1">
        <v>39382</v>
      </c>
      <c r="F5424" t="s">
        <v>1226</v>
      </c>
      <c r="G5424" t="s">
        <v>3176</v>
      </c>
      <c r="H5424">
        <v>1</v>
      </c>
      <c r="I5424">
        <v>1</v>
      </c>
      <c r="J5424" t="s">
        <v>61</v>
      </c>
      <c r="K5424">
        <v>0</v>
      </c>
      <c r="L5424">
        <v>1</v>
      </c>
      <c r="M5424" t="s">
        <v>47</v>
      </c>
      <c r="N5424" t="s">
        <v>4524</v>
      </c>
      <c r="O5424">
        <v>8</v>
      </c>
      <c r="P5424">
        <v>8</v>
      </c>
      <c r="Q5424">
        <v>6</v>
      </c>
      <c r="R5424">
        <v>3</v>
      </c>
      <c r="S5424">
        <v>9</v>
      </c>
      <c r="T5424">
        <v>1</v>
      </c>
      <c r="U5424">
        <v>13</v>
      </c>
      <c r="V5424">
        <v>16</v>
      </c>
      <c r="W5424">
        <v>1</v>
      </c>
      <c r="X5424">
        <v>4</v>
      </c>
      <c r="Y5424">
        <v>1</v>
      </c>
      <c r="Z5424">
        <v>0</v>
      </c>
      <c r="AA5424">
        <v>2.1</v>
      </c>
      <c r="AB5424">
        <v>3.3</v>
      </c>
      <c r="AC5424">
        <v>3.6</v>
      </c>
      <c r="AD5424" t="str">
        <f t="shared" si="171"/>
        <v>A</v>
      </c>
      <c r="AE5424" t="str">
        <f t="shared" si="170"/>
        <v>N</v>
      </c>
      <c r="AR5424">
        <v>1</v>
      </c>
      <c r="AS5424">
        <v>1</v>
      </c>
    </row>
    <row r="5425" spans="1:45" x14ac:dyDescent="0.3">
      <c r="A5425" t="s">
        <v>5659</v>
      </c>
      <c r="B5425" t="s">
        <v>5556</v>
      </c>
      <c r="C5425">
        <v>11</v>
      </c>
      <c r="D5425" s="1">
        <v>39383</v>
      </c>
      <c r="F5425" t="s">
        <v>843</v>
      </c>
      <c r="G5425" t="s">
        <v>49</v>
      </c>
      <c r="H5425">
        <v>1</v>
      </c>
      <c r="I5425">
        <v>1</v>
      </c>
      <c r="J5425" t="s">
        <v>61</v>
      </c>
      <c r="K5425">
        <v>1</v>
      </c>
      <c r="L5425">
        <v>0</v>
      </c>
      <c r="M5425" t="s">
        <v>51</v>
      </c>
      <c r="N5425" t="s">
        <v>4453</v>
      </c>
      <c r="O5425">
        <v>13</v>
      </c>
      <c r="P5425">
        <v>8</v>
      </c>
      <c r="Q5425">
        <v>6</v>
      </c>
      <c r="R5425">
        <v>3</v>
      </c>
      <c r="S5425">
        <v>7</v>
      </c>
      <c r="T5425">
        <v>3</v>
      </c>
      <c r="U5425">
        <v>15</v>
      </c>
      <c r="V5425">
        <v>13</v>
      </c>
      <c r="W5425">
        <v>2</v>
      </c>
      <c r="X5425">
        <v>1</v>
      </c>
      <c r="Y5425">
        <v>0</v>
      </c>
      <c r="Z5425">
        <v>0</v>
      </c>
      <c r="AA5425">
        <v>2.7</v>
      </c>
      <c r="AB5425">
        <v>3.3</v>
      </c>
      <c r="AC5425">
        <v>2.62</v>
      </c>
      <c r="AD5425" t="str">
        <f t="shared" si="171"/>
        <v>H</v>
      </c>
      <c r="AE5425" t="str">
        <f t="shared" si="170"/>
        <v>N</v>
      </c>
      <c r="AR5425">
        <v>1</v>
      </c>
      <c r="AS5425">
        <v>1</v>
      </c>
    </row>
    <row r="5426" spans="1:45" x14ac:dyDescent="0.3">
      <c r="A5426" t="s">
        <v>5660</v>
      </c>
      <c r="B5426" t="s">
        <v>5556</v>
      </c>
      <c r="C5426">
        <v>11</v>
      </c>
      <c r="D5426" s="1">
        <v>39383</v>
      </c>
      <c r="F5426" t="s">
        <v>1221</v>
      </c>
      <c r="G5426" t="s">
        <v>73</v>
      </c>
      <c r="H5426">
        <v>0</v>
      </c>
      <c r="I5426">
        <v>2</v>
      </c>
      <c r="J5426" t="s">
        <v>47</v>
      </c>
      <c r="K5426">
        <v>0</v>
      </c>
      <c r="L5426">
        <v>1</v>
      </c>
      <c r="M5426" t="s">
        <v>47</v>
      </c>
      <c r="N5426" t="s">
        <v>3619</v>
      </c>
      <c r="O5426">
        <v>5</v>
      </c>
      <c r="P5426">
        <v>7</v>
      </c>
      <c r="Q5426">
        <v>2</v>
      </c>
      <c r="R5426">
        <v>3</v>
      </c>
      <c r="S5426">
        <v>0</v>
      </c>
      <c r="T5426">
        <v>2</v>
      </c>
      <c r="U5426">
        <v>11</v>
      </c>
      <c r="V5426">
        <v>12</v>
      </c>
      <c r="W5426">
        <v>1</v>
      </c>
      <c r="X5426">
        <v>1</v>
      </c>
      <c r="Y5426">
        <v>0</v>
      </c>
      <c r="Z5426">
        <v>0</v>
      </c>
      <c r="AA5426">
        <v>3.6</v>
      </c>
      <c r="AB5426">
        <v>3.3</v>
      </c>
      <c r="AC5426">
        <v>2.1</v>
      </c>
      <c r="AD5426" t="str">
        <f t="shared" si="171"/>
        <v>H</v>
      </c>
      <c r="AE5426" t="str">
        <f t="shared" si="170"/>
        <v>N</v>
      </c>
      <c r="AR5426">
        <v>0</v>
      </c>
      <c r="AS5426">
        <v>3</v>
      </c>
    </row>
    <row r="5427" spans="1:45" x14ac:dyDescent="0.3">
      <c r="A5427" t="s">
        <v>5661</v>
      </c>
      <c r="B5427" t="s">
        <v>5556</v>
      </c>
      <c r="C5427">
        <v>11</v>
      </c>
      <c r="D5427" s="1">
        <v>39383</v>
      </c>
      <c r="F5427" t="s">
        <v>56</v>
      </c>
      <c r="G5427" t="s">
        <v>45</v>
      </c>
      <c r="H5427">
        <v>1</v>
      </c>
      <c r="I5427">
        <v>1</v>
      </c>
      <c r="J5427" t="s">
        <v>61</v>
      </c>
      <c r="K5427">
        <v>1</v>
      </c>
      <c r="L5427">
        <v>0</v>
      </c>
      <c r="M5427" t="s">
        <v>51</v>
      </c>
      <c r="N5427" t="s">
        <v>4097</v>
      </c>
      <c r="O5427">
        <v>11</v>
      </c>
      <c r="P5427">
        <v>11</v>
      </c>
      <c r="Q5427">
        <v>8</v>
      </c>
      <c r="R5427">
        <v>4</v>
      </c>
      <c r="S5427">
        <v>4</v>
      </c>
      <c r="T5427">
        <v>1</v>
      </c>
      <c r="U5427">
        <v>16</v>
      </c>
      <c r="V5427">
        <v>10</v>
      </c>
      <c r="W5427">
        <v>3</v>
      </c>
      <c r="X5427">
        <v>3</v>
      </c>
      <c r="Y5427">
        <v>0</v>
      </c>
      <c r="Z5427">
        <v>0</v>
      </c>
      <c r="AA5427">
        <v>2.5</v>
      </c>
      <c r="AB5427">
        <v>3.25</v>
      </c>
      <c r="AC5427">
        <v>2.8</v>
      </c>
      <c r="AD5427" t="str">
        <f t="shared" si="171"/>
        <v>A</v>
      </c>
      <c r="AE5427" t="str">
        <f t="shared" si="170"/>
        <v>N</v>
      </c>
      <c r="AR5427">
        <v>1</v>
      </c>
      <c r="AS5427">
        <v>1</v>
      </c>
    </row>
    <row r="5428" spans="1:45" x14ac:dyDescent="0.3">
      <c r="A5428" t="s">
        <v>5662</v>
      </c>
      <c r="B5428" t="s">
        <v>5556</v>
      </c>
      <c r="C5428">
        <v>11</v>
      </c>
      <c r="D5428" s="1">
        <v>39383</v>
      </c>
      <c r="F5428" t="s">
        <v>64</v>
      </c>
      <c r="G5428" t="s">
        <v>54</v>
      </c>
      <c r="H5428">
        <v>1</v>
      </c>
      <c r="I5428">
        <v>2</v>
      </c>
      <c r="J5428" t="s">
        <v>47</v>
      </c>
      <c r="K5428">
        <v>0</v>
      </c>
      <c r="L5428">
        <v>0</v>
      </c>
      <c r="M5428" t="s">
        <v>61</v>
      </c>
      <c r="N5428" t="s">
        <v>3641</v>
      </c>
      <c r="O5428">
        <v>9</v>
      </c>
      <c r="P5428">
        <v>9</v>
      </c>
      <c r="Q5428">
        <v>6</v>
      </c>
      <c r="R5428">
        <v>4</v>
      </c>
      <c r="S5428">
        <v>10</v>
      </c>
      <c r="T5428">
        <v>2</v>
      </c>
      <c r="U5428">
        <v>11</v>
      </c>
      <c r="V5428">
        <v>14</v>
      </c>
      <c r="W5428">
        <v>4</v>
      </c>
      <c r="X5428">
        <v>3</v>
      </c>
      <c r="Y5428">
        <v>0</v>
      </c>
      <c r="Z5428">
        <v>0</v>
      </c>
      <c r="AA5428">
        <v>2.2000000000000002</v>
      </c>
      <c r="AB5428">
        <v>3.4</v>
      </c>
      <c r="AC5428">
        <v>3.25</v>
      </c>
      <c r="AD5428" t="str">
        <f t="shared" si="171"/>
        <v>A</v>
      </c>
      <c r="AE5428" t="str">
        <f t="shared" si="170"/>
        <v>Y</v>
      </c>
      <c r="AR5428">
        <v>0</v>
      </c>
      <c r="AS5428">
        <v>3</v>
      </c>
    </row>
    <row r="5429" spans="1:45" x14ac:dyDescent="0.3">
      <c r="A5429" t="s">
        <v>5663</v>
      </c>
      <c r="B5429" t="s">
        <v>5556</v>
      </c>
      <c r="C5429">
        <v>12</v>
      </c>
      <c r="D5429" s="1">
        <v>39389</v>
      </c>
      <c r="F5429" t="s">
        <v>45</v>
      </c>
      <c r="G5429" t="s">
        <v>79</v>
      </c>
      <c r="H5429">
        <v>2</v>
      </c>
      <c r="I5429">
        <v>2</v>
      </c>
      <c r="J5429" t="s">
        <v>61</v>
      </c>
      <c r="K5429">
        <v>0</v>
      </c>
      <c r="L5429">
        <v>1</v>
      </c>
      <c r="M5429" t="s">
        <v>47</v>
      </c>
      <c r="N5429" t="s">
        <v>4097</v>
      </c>
      <c r="O5429">
        <v>16</v>
      </c>
      <c r="P5429">
        <v>10</v>
      </c>
      <c r="Q5429">
        <v>6</v>
      </c>
      <c r="R5429">
        <v>4</v>
      </c>
      <c r="S5429">
        <v>3</v>
      </c>
      <c r="T5429">
        <v>4</v>
      </c>
      <c r="U5429">
        <v>15</v>
      </c>
      <c r="V5429">
        <v>15</v>
      </c>
      <c r="W5429">
        <v>1</v>
      </c>
      <c r="X5429">
        <v>2</v>
      </c>
      <c r="Y5429">
        <v>0</v>
      </c>
      <c r="Z5429">
        <v>0</v>
      </c>
      <c r="AA5429">
        <v>2.5</v>
      </c>
      <c r="AB5429">
        <v>3.1</v>
      </c>
      <c r="AC5429">
        <v>3</v>
      </c>
      <c r="AD5429" t="str">
        <f t="shared" si="171"/>
        <v>A</v>
      </c>
      <c r="AE5429" t="str">
        <f t="shared" si="170"/>
        <v>N</v>
      </c>
      <c r="AR5429">
        <v>1</v>
      </c>
      <c r="AS5429">
        <v>1</v>
      </c>
    </row>
    <row r="5430" spans="1:45" x14ac:dyDescent="0.3">
      <c r="A5430" t="s">
        <v>5664</v>
      </c>
      <c r="B5430" t="s">
        <v>5556</v>
      </c>
      <c r="C5430">
        <v>12</v>
      </c>
      <c r="D5430" s="1">
        <v>39389</v>
      </c>
      <c r="F5430" t="s">
        <v>49</v>
      </c>
      <c r="G5430" t="s">
        <v>1221</v>
      </c>
      <c r="H5430">
        <v>2</v>
      </c>
      <c r="I5430">
        <v>0</v>
      </c>
      <c r="J5430" t="s">
        <v>51</v>
      </c>
      <c r="K5430">
        <v>0</v>
      </c>
      <c r="L5430">
        <v>0</v>
      </c>
      <c r="M5430" t="s">
        <v>61</v>
      </c>
      <c r="N5430" t="s">
        <v>3655</v>
      </c>
      <c r="O5430">
        <v>15</v>
      </c>
      <c r="P5430">
        <v>8</v>
      </c>
      <c r="Q5430">
        <v>7</v>
      </c>
      <c r="R5430">
        <v>2</v>
      </c>
      <c r="S5430">
        <v>7</v>
      </c>
      <c r="T5430">
        <v>4</v>
      </c>
      <c r="U5430">
        <v>7</v>
      </c>
      <c r="V5430">
        <v>20</v>
      </c>
      <c r="W5430">
        <v>0</v>
      </c>
      <c r="X5430">
        <v>3</v>
      </c>
      <c r="Y5430">
        <v>0</v>
      </c>
      <c r="Z5430">
        <v>0</v>
      </c>
      <c r="AA5430">
        <v>1.4</v>
      </c>
      <c r="AB5430">
        <v>4.33</v>
      </c>
      <c r="AC5430">
        <v>9</v>
      </c>
      <c r="AD5430" t="str">
        <f t="shared" si="171"/>
        <v>A</v>
      </c>
      <c r="AE5430" t="str">
        <f t="shared" si="170"/>
        <v>N</v>
      </c>
      <c r="AR5430">
        <v>3</v>
      </c>
      <c r="AS5430">
        <v>0</v>
      </c>
    </row>
    <row r="5431" spans="1:45" x14ac:dyDescent="0.3">
      <c r="A5431" t="s">
        <v>5665</v>
      </c>
      <c r="B5431" t="s">
        <v>5556</v>
      </c>
      <c r="C5431">
        <v>12</v>
      </c>
      <c r="D5431" s="1">
        <v>39389</v>
      </c>
      <c r="F5431" t="s">
        <v>54</v>
      </c>
      <c r="G5431" t="s">
        <v>56</v>
      </c>
      <c r="H5431">
        <v>0</v>
      </c>
      <c r="I5431">
        <v>0</v>
      </c>
      <c r="J5431" t="s">
        <v>61</v>
      </c>
      <c r="K5431">
        <v>0</v>
      </c>
      <c r="L5431">
        <v>0</v>
      </c>
      <c r="M5431" t="s">
        <v>61</v>
      </c>
      <c r="N5431" t="s">
        <v>4453</v>
      </c>
      <c r="O5431">
        <v>15</v>
      </c>
      <c r="P5431">
        <v>11</v>
      </c>
      <c r="Q5431">
        <v>7</v>
      </c>
      <c r="R5431">
        <v>7</v>
      </c>
      <c r="S5431">
        <v>6</v>
      </c>
      <c r="T5431">
        <v>3</v>
      </c>
      <c r="U5431">
        <v>7</v>
      </c>
      <c r="V5431">
        <v>11</v>
      </c>
      <c r="W5431">
        <v>0</v>
      </c>
      <c r="X5431">
        <v>1</v>
      </c>
      <c r="Y5431">
        <v>0</v>
      </c>
      <c r="Z5431">
        <v>0</v>
      </c>
      <c r="AA5431">
        <v>3</v>
      </c>
      <c r="AB5431">
        <v>3.3</v>
      </c>
      <c r="AC5431">
        <v>2.37</v>
      </c>
      <c r="AD5431" t="str">
        <f t="shared" si="171"/>
        <v>H</v>
      </c>
      <c r="AE5431" t="str">
        <f t="shared" si="170"/>
        <v>N</v>
      </c>
      <c r="AR5431">
        <v>1</v>
      </c>
      <c r="AS5431">
        <v>1</v>
      </c>
    </row>
    <row r="5432" spans="1:45" x14ac:dyDescent="0.3">
      <c r="A5432" t="s">
        <v>5666</v>
      </c>
      <c r="B5432" t="s">
        <v>5556</v>
      </c>
      <c r="C5432">
        <v>12</v>
      </c>
      <c r="D5432" s="1">
        <v>39389</v>
      </c>
      <c r="F5432" t="s">
        <v>73</v>
      </c>
      <c r="G5432" t="s">
        <v>3623</v>
      </c>
      <c r="H5432">
        <v>3</v>
      </c>
      <c r="I5432">
        <v>1</v>
      </c>
      <c r="J5432" t="s">
        <v>51</v>
      </c>
      <c r="K5432">
        <v>1</v>
      </c>
      <c r="L5432">
        <v>0</v>
      </c>
      <c r="M5432" t="s">
        <v>51</v>
      </c>
      <c r="N5432" t="s">
        <v>3624</v>
      </c>
      <c r="O5432">
        <v>16</v>
      </c>
      <c r="P5432">
        <v>7</v>
      </c>
      <c r="Q5432">
        <v>9</v>
      </c>
      <c r="R5432">
        <v>6</v>
      </c>
      <c r="S5432">
        <v>6</v>
      </c>
      <c r="T5432">
        <v>5</v>
      </c>
      <c r="U5432">
        <v>14</v>
      </c>
      <c r="V5432">
        <v>22</v>
      </c>
      <c r="W5432">
        <v>0</v>
      </c>
      <c r="X5432">
        <v>1</v>
      </c>
      <c r="Y5432">
        <v>0</v>
      </c>
      <c r="Z5432">
        <v>0</v>
      </c>
      <c r="AA5432">
        <v>1.66</v>
      </c>
      <c r="AB5432">
        <v>3.5</v>
      </c>
      <c r="AC5432">
        <v>5.75</v>
      </c>
      <c r="AD5432" t="str">
        <f t="shared" si="171"/>
        <v>A</v>
      </c>
      <c r="AE5432" t="str">
        <f t="shared" si="170"/>
        <v>N</v>
      </c>
      <c r="AR5432">
        <v>3</v>
      </c>
      <c r="AS5432">
        <v>0</v>
      </c>
    </row>
    <row r="5433" spans="1:45" x14ac:dyDescent="0.3">
      <c r="A5433" t="s">
        <v>5667</v>
      </c>
      <c r="B5433" t="s">
        <v>5556</v>
      </c>
      <c r="C5433">
        <v>12</v>
      </c>
      <c r="D5433" s="1">
        <v>39389</v>
      </c>
      <c r="F5433" t="s">
        <v>3176</v>
      </c>
      <c r="G5433" t="s">
        <v>5176</v>
      </c>
      <c r="H5433">
        <v>3</v>
      </c>
      <c r="I5433">
        <v>1</v>
      </c>
      <c r="J5433" t="s">
        <v>51</v>
      </c>
      <c r="K5433">
        <v>1</v>
      </c>
      <c r="L5433">
        <v>0</v>
      </c>
      <c r="M5433" t="s">
        <v>51</v>
      </c>
      <c r="N5433" t="s">
        <v>4412</v>
      </c>
      <c r="O5433">
        <v>9</v>
      </c>
      <c r="P5433">
        <v>13</v>
      </c>
      <c r="Q5433">
        <v>7</v>
      </c>
      <c r="R5433">
        <v>6</v>
      </c>
      <c r="S5433">
        <v>8</v>
      </c>
      <c r="T5433">
        <v>9</v>
      </c>
      <c r="U5433">
        <v>11</v>
      </c>
      <c r="V5433">
        <v>6</v>
      </c>
      <c r="W5433">
        <v>3</v>
      </c>
      <c r="X5433">
        <v>0</v>
      </c>
      <c r="Y5433">
        <v>1</v>
      </c>
      <c r="Z5433">
        <v>0</v>
      </c>
      <c r="AA5433">
        <v>2.2000000000000002</v>
      </c>
      <c r="AB5433">
        <v>3.25</v>
      </c>
      <c r="AC5433">
        <v>3.4</v>
      </c>
      <c r="AD5433" t="str">
        <f t="shared" si="171"/>
        <v>A</v>
      </c>
      <c r="AE5433" t="str">
        <f t="shared" si="170"/>
        <v>N</v>
      </c>
      <c r="AR5433">
        <v>3</v>
      </c>
      <c r="AS5433">
        <v>0</v>
      </c>
    </row>
    <row r="5434" spans="1:45" x14ac:dyDescent="0.3">
      <c r="A5434" t="s">
        <v>5668</v>
      </c>
      <c r="B5434" t="s">
        <v>5556</v>
      </c>
      <c r="C5434">
        <v>12</v>
      </c>
      <c r="D5434" s="1">
        <v>39389</v>
      </c>
      <c r="F5434" t="s">
        <v>845</v>
      </c>
      <c r="G5434" t="s">
        <v>64</v>
      </c>
      <c r="H5434">
        <v>1</v>
      </c>
      <c r="I5434">
        <v>1</v>
      </c>
      <c r="J5434" t="s">
        <v>61</v>
      </c>
      <c r="K5434">
        <v>0</v>
      </c>
      <c r="L5434">
        <v>1</v>
      </c>
      <c r="M5434" t="s">
        <v>47</v>
      </c>
      <c r="N5434" t="s">
        <v>3639</v>
      </c>
      <c r="O5434">
        <v>5</v>
      </c>
      <c r="P5434">
        <v>9</v>
      </c>
      <c r="Q5434">
        <v>3</v>
      </c>
      <c r="R5434">
        <v>4</v>
      </c>
      <c r="S5434">
        <v>6</v>
      </c>
      <c r="T5434">
        <v>7</v>
      </c>
      <c r="U5434">
        <v>13</v>
      </c>
      <c r="V5434">
        <v>8</v>
      </c>
      <c r="W5434">
        <v>1</v>
      </c>
      <c r="X5434">
        <v>0</v>
      </c>
      <c r="Y5434">
        <v>0</v>
      </c>
      <c r="Z5434">
        <v>0</v>
      </c>
      <c r="AA5434">
        <v>3</v>
      </c>
      <c r="AB5434">
        <v>3.25</v>
      </c>
      <c r="AC5434">
        <v>2.4</v>
      </c>
      <c r="AD5434" t="str">
        <f t="shared" si="171"/>
        <v>H</v>
      </c>
      <c r="AE5434" t="str">
        <f t="shared" si="170"/>
        <v>N</v>
      </c>
      <c r="AR5434">
        <v>1</v>
      </c>
      <c r="AS5434">
        <v>1</v>
      </c>
    </row>
    <row r="5435" spans="1:45" x14ac:dyDescent="0.3">
      <c r="A5435" t="s">
        <v>5669</v>
      </c>
      <c r="B5435" t="s">
        <v>5556</v>
      </c>
      <c r="C5435">
        <v>12</v>
      </c>
      <c r="D5435" s="1">
        <v>39389</v>
      </c>
      <c r="F5435" t="s">
        <v>63</v>
      </c>
      <c r="G5435" t="s">
        <v>4021</v>
      </c>
      <c r="H5435">
        <v>1</v>
      </c>
      <c r="I5435">
        <v>4</v>
      </c>
      <c r="J5435" t="s">
        <v>47</v>
      </c>
      <c r="K5435">
        <v>1</v>
      </c>
      <c r="L5435">
        <v>3</v>
      </c>
      <c r="M5435" t="s">
        <v>47</v>
      </c>
      <c r="N5435" t="s">
        <v>3657</v>
      </c>
      <c r="O5435">
        <v>14</v>
      </c>
      <c r="P5435">
        <v>10</v>
      </c>
      <c r="Q5435">
        <v>7</v>
      </c>
      <c r="R5435">
        <v>7</v>
      </c>
      <c r="S5435">
        <v>4</v>
      </c>
      <c r="T5435">
        <v>5</v>
      </c>
      <c r="U5435">
        <v>15</v>
      </c>
      <c r="V5435">
        <v>15</v>
      </c>
      <c r="W5435">
        <v>2</v>
      </c>
      <c r="X5435">
        <v>2</v>
      </c>
      <c r="Y5435">
        <v>0</v>
      </c>
      <c r="Z5435">
        <v>0</v>
      </c>
      <c r="AA5435">
        <v>2.1</v>
      </c>
      <c r="AB5435">
        <v>3.3</v>
      </c>
      <c r="AC5435">
        <v>3.6</v>
      </c>
      <c r="AD5435" t="str">
        <f t="shared" si="171"/>
        <v>A</v>
      </c>
      <c r="AE5435" t="str">
        <f t="shared" si="170"/>
        <v>Y</v>
      </c>
      <c r="AR5435">
        <v>0</v>
      </c>
      <c r="AS5435">
        <v>3</v>
      </c>
    </row>
    <row r="5436" spans="1:45" x14ac:dyDescent="0.3">
      <c r="A5436" t="s">
        <v>5670</v>
      </c>
      <c r="B5436" t="s">
        <v>5556</v>
      </c>
      <c r="C5436">
        <v>12</v>
      </c>
      <c r="D5436" s="1">
        <v>39389</v>
      </c>
      <c r="F5436" t="s">
        <v>4795</v>
      </c>
      <c r="G5436" t="s">
        <v>53</v>
      </c>
      <c r="H5436">
        <v>0</v>
      </c>
      <c r="I5436">
        <v>2</v>
      </c>
      <c r="J5436" t="s">
        <v>47</v>
      </c>
      <c r="K5436">
        <v>0</v>
      </c>
      <c r="L5436">
        <v>2</v>
      </c>
      <c r="M5436" t="s">
        <v>47</v>
      </c>
      <c r="N5436" t="s">
        <v>3619</v>
      </c>
      <c r="O5436">
        <v>10</v>
      </c>
      <c r="P5436">
        <v>13</v>
      </c>
      <c r="Q5436">
        <v>3</v>
      </c>
      <c r="R5436">
        <v>7</v>
      </c>
      <c r="S5436">
        <v>4</v>
      </c>
      <c r="T5436">
        <v>3</v>
      </c>
      <c r="U5436">
        <v>16</v>
      </c>
      <c r="V5436">
        <v>9</v>
      </c>
      <c r="W5436">
        <v>2</v>
      </c>
      <c r="X5436">
        <v>1</v>
      </c>
      <c r="Y5436">
        <v>0</v>
      </c>
      <c r="Z5436">
        <v>0</v>
      </c>
      <c r="AA5436">
        <v>9</v>
      </c>
      <c r="AB5436">
        <v>4.33</v>
      </c>
      <c r="AC5436">
        <v>1.4</v>
      </c>
      <c r="AD5436" t="str">
        <f t="shared" si="171"/>
        <v>H</v>
      </c>
      <c r="AE5436" t="str">
        <f t="shared" si="170"/>
        <v>N</v>
      </c>
      <c r="AR5436">
        <v>0</v>
      </c>
      <c r="AS5436">
        <v>3</v>
      </c>
    </row>
    <row r="5437" spans="1:45" x14ac:dyDescent="0.3">
      <c r="A5437" t="s">
        <v>5671</v>
      </c>
      <c r="B5437" t="s">
        <v>5556</v>
      </c>
      <c r="C5437">
        <v>12</v>
      </c>
      <c r="D5437" s="1">
        <v>39390</v>
      </c>
      <c r="F5437" t="s">
        <v>75</v>
      </c>
      <c r="G5437" t="s">
        <v>843</v>
      </c>
      <c r="H5437">
        <v>1</v>
      </c>
      <c r="I5437">
        <v>1</v>
      </c>
      <c r="J5437" t="s">
        <v>61</v>
      </c>
      <c r="K5437">
        <v>1</v>
      </c>
      <c r="L5437">
        <v>0</v>
      </c>
      <c r="M5437" t="s">
        <v>51</v>
      </c>
      <c r="N5437" t="s">
        <v>4115</v>
      </c>
      <c r="O5437">
        <v>9</v>
      </c>
      <c r="P5437">
        <v>11</v>
      </c>
      <c r="Q5437">
        <v>7</v>
      </c>
      <c r="R5437">
        <v>6</v>
      </c>
      <c r="S5437">
        <v>8</v>
      </c>
      <c r="T5437">
        <v>3</v>
      </c>
      <c r="U5437">
        <v>13</v>
      </c>
      <c r="V5437">
        <v>13</v>
      </c>
      <c r="W5437">
        <v>2</v>
      </c>
      <c r="X5437">
        <v>1</v>
      </c>
      <c r="Y5437">
        <v>0</v>
      </c>
      <c r="Z5437">
        <v>0</v>
      </c>
      <c r="AA5437">
        <v>1.9</v>
      </c>
      <c r="AB5437">
        <v>3.3</v>
      </c>
      <c r="AC5437">
        <v>4.33</v>
      </c>
      <c r="AD5437" t="str">
        <f t="shared" si="171"/>
        <v>A</v>
      </c>
      <c r="AE5437" t="str">
        <f t="shared" si="170"/>
        <v>N</v>
      </c>
      <c r="AR5437">
        <v>1</v>
      </c>
      <c r="AS5437">
        <v>1</v>
      </c>
    </row>
    <row r="5438" spans="1:45" x14ac:dyDescent="0.3">
      <c r="A5438" t="s">
        <v>5672</v>
      </c>
      <c r="B5438" t="s">
        <v>5556</v>
      </c>
      <c r="C5438">
        <v>12</v>
      </c>
      <c r="D5438" s="1">
        <v>39391</v>
      </c>
      <c r="F5438" t="s">
        <v>59</v>
      </c>
      <c r="G5438" t="s">
        <v>1226</v>
      </c>
      <c r="H5438">
        <v>1</v>
      </c>
      <c r="I5438">
        <v>0</v>
      </c>
      <c r="J5438" t="s">
        <v>51</v>
      </c>
      <c r="K5438">
        <v>0</v>
      </c>
      <c r="L5438">
        <v>0</v>
      </c>
      <c r="M5438" t="s">
        <v>61</v>
      </c>
      <c r="N5438" t="s">
        <v>3614</v>
      </c>
      <c r="O5438">
        <v>7</v>
      </c>
      <c r="P5438">
        <v>8</v>
      </c>
      <c r="Q5438">
        <v>3</v>
      </c>
      <c r="R5438">
        <v>2</v>
      </c>
      <c r="S5438">
        <v>2</v>
      </c>
      <c r="T5438">
        <v>3</v>
      </c>
      <c r="U5438">
        <v>11</v>
      </c>
      <c r="V5438">
        <v>14</v>
      </c>
      <c r="W5438">
        <v>0</v>
      </c>
      <c r="X5438">
        <v>1</v>
      </c>
      <c r="Y5438">
        <v>0</v>
      </c>
      <c r="Z5438">
        <v>0</v>
      </c>
      <c r="AA5438">
        <v>1.61</v>
      </c>
      <c r="AB5438">
        <v>3.75</v>
      </c>
      <c r="AC5438">
        <v>6</v>
      </c>
      <c r="AD5438" t="str">
        <f t="shared" si="171"/>
        <v>A</v>
      </c>
      <c r="AE5438" t="str">
        <f t="shared" si="170"/>
        <v>N</v>
      </c>
      <c r="AR5438">
        <v>3</v>
      </c>
      <c r="AS5438">
        <v>0</v>
      </c>
    </row>
    <row r="5439" spans="1:45" x14ac:dyDescent="0.3">
      <c r="A5439" t="s">
        <v>5673</v>
      </c>
      <c r="B5439" t="s">
        <v>5556</v>
      </c>
      <c r="C5439">
        <v>13</v>
      </c>
      <c r="D5439" s="1">
        <v>39396</v>
      </c>
      <c r="F5439" t="s">
        <v>1221</v>
      </c>
      <c r="G5439" t="s">
        <v>75</v>
      </c>
      <c r="H5439">
        <v>0</v>
      </c>
      <c r="I5439">
        <v>5</v>
      </c>
      <c r="J5439" t="s">
        <v>47</v>
      </c>
      <c r="K5439">
        <v>0</v>
      </c>
      <c r="L5439">
        <v>1</v>
      </c>
      <c r="M5439" t="s">
        <v>47</v>
      </c>
      <c r="N5439" t="s">
        <v>4412</v>
      </c>
      <c r="O5439">
        <v>9</v>
      </c>
      <c r="P5439">
        <v>16</v>
      </c>
      <c r="Q5439">
        <v>2</v>
      </c>
      <c r="R5439">
        <v>11</v>
      </c>
      <c r="S5439">
        <v>4</v>
      </c>
      <c r="T5439">
        <v>5</v>
      </c>
      <c r="U5439">
        <v>12</v>
      </c>
      <c r="V5439">
        <v>9</v>
      </c>
      <c r="W5439">
        <v>2</v>
      </c>
      <c r="X5439">
        <v>2</v>
      </c>
      <c r="Y5439">
        <v>0</v>
      </c>
      <c r="Z5439">
        <v>0</v>
      </c>
      <c r="AA5439">
        <v>3.25</v>
      </c>
      <c r="AB5439">
        <v>3.4</v>
      </c>
      <c r="AC5439">
        <v>2.2000000000000002</v>
      </c>
      <c r="AD5439" t="str">
        <f t="shared" si="171"/>
        <v>H</v>
      </c>
      <c r="AE5439" t="str">
        <f t="shared" si="170"/>
        <v>N</v>
      </c>
      <c r="AR5439">
        <v>0</v>
      </c>
      <c r="AS5439">
        <v>3</v>
      </c>
    </row>
    <row r="5440" spans="1:45" x14ac:dyDescent="0.3">
      <c r="A5440" t="s">
        <v>5674</v>
      </c>
      <c r="B5440" t="s">
        <v>5556</v>
      </c>
      <c r="C5440">
        <v>13</v>
      </c>
      <c r="D5440" s="1">
        <v>39396</v>
      </c>
      <c r="F5440" t="s">
        <v>56</v>
      </c>
      <c r="G5440" t="s">
        <v>3176</v>
      </c>
      <c r="H5440">
        <v>2</v>
      </c>
      <c r="I5440">
        <v>0</v>
      </c>
      <c r="J5440" t="s">
        <v>51</v>
      </c>
      <c r="K5440">
        <v>0</v>
      </c>
      <c r="L5440">
        <v>0</v>
      </c>
      <c r="M5440" t="s">
        <v>61</v>
      </c>
      <c r="N5440" t="s">
        <v>5359</v>
      </c>
      <c r="O5440">
        <v>20</v>
      </c>
      <c r="P5440">
        <v>5</v>
      </c>
      <c r="Q5440">
        <v>12</v>
      </c>
      <c r="R5440">
        <v>3</v>
      </c>
      <c r="S5440">
        <v>8</v>
      </c>
      <c r="T5440">
        <v>2</v>
      </c>
      <c r="U5440">
        <v>9</v>
      </c>
      <c r="V5440">
        <v>12</v>
      </c>
      <c r="W5440">
        <v>0</v>
      </c>
      <c r="X5440">
        <v>2</v>
      </c>
      <c r="Y5440">
        <v>0</v>
      </c>
      <c r="Z5440">
        <v>0</v>
      </c>
      <c r="AA5440">
        <v>1.22</v>
      </c>
      <c r="AB5440">
        <v>5</v>
      </c>
      <c r="AC5440">
        <v>13</v>
      </c>
      <c r="AD5440" t="str">
        <f t="shared" si="171"/>
        <v>A</v>
      </c>
      <c r="AE5440" t="str">
        <f t="shared" si="170"/>
        <v>N</v>
      </c>
      <c r="AR5440">
        <v>3</v>
      </c>
      <c r="AS5440">
        <v>0</v>
      </c>
    </row>
    <row r="5441" spans="1:45" x14ac:dyDescent="0.3">
      <c r="A5441" t="s">
        <v>5675</v>
      </c>
      <c r="B5441" t="s">
        <v>5556</v>
      </c>
      <c r="C5441">
        <v>13</v>
      </c>
      <c r="D5441" s="1">
        <v>39396</v>
      </c>
      <c r="F5441" t="s">
        <v>1226</v>
      </c>
      <c r="G5441" t="s">
        <v>63</v>
      </c>
      <c r="H5441">
        <v>1</v>
      </c>
      <c r="I5441">
        <v>1</v>
      </c>
      <c r="J5441" t="s">
        <v>61</v>
      </c>
      <c r="K5441">
        <v>0</v>
      </c>
      <c r="L5441">
        <v>0</v>
      </c>
      <c r="M5441" t="s">
        <v>61</v>
      </c>
      <c r="N5441" t="s">
        <v>4453</v>
      </c>
      <c r="O5441">
        <v>19</v>
      </c>
      <c r="P5441">
        <v>9</v>
      </c>
      <c r="Q5441">
        <v>8</v>
      </c>
      <c r="R5441">
        <v>5</v>
      </c>
      <c r="S5441">
        <v>7</v>
      </c>
      <c r="T5441">
        <v>4</v>
      </c>
      <c r="U5441">
        <v>10</v>
      </c>
      <c r="V5441">
        <v>15</v>
      </c>
      <c r="W5441">
        <v>1</v>
      </c>
      <c r="X5441">
        <v>2</v>
      </c>
      <c r="Y5441">
        <v>0</v>
      </c>
      <c r="Z5441">
        <v>0</v>
      </c>
      <c r="AA5441">
        <v>2.87</v>
      </c>
      <c r="AB5441">
        <v>3.25</v>
      </c>
      <c r="AC5441">
        <v>2.5</v>
      </c>
      <c r="AD5441" t="str">
        <f t="shared" si="171"/>
        <v>H</v>
      </c>
      <c r="AE5441" t="str">
        <f t="shared" si="170"/>
        <v>N</v>
      </c>
      <c r="AR5441">
        <v>1</v>
      </c>
      <c r="AS5441">
        <v>1</v>
      </c>
    </row>
    <row r="5442" spans="1:45" x14ac:dyDescent="0.3">
      <c r="A5442" t="s">
        <v>5676</v>
      </c>
      <c r="B5442" t="s">
        <v>5556</v>
      </c>
      <c r="C5442">
        <v>13</v>
      </c>
      <c r="D5442" s="1">
        <v>39397</v>
      </c>
      <c r="F5442" t="s">
        <v>3623</v>
      </c>
      <c r="G5442" t="s">
        <v>49</v>
      </c>
      <c r="H5442">
        <v>1</v>
      </c>
      <c r="I5442">
        <v>2</v>
      </c>
      <c r="J5442" t="s">
        <v>47</v>
      </c>
      <c r="K5442">
        <v>0</v>
      </c>
      <c r="L5442">
        <v>1</v>
      </c>
      <c r="M5442" t="s">
        <v>47</v>
      </c>
      <c r="N5442" t="s">
        <v>3619</v>
      </c>
      <c r="O5442">
        <v>13</v>
      </c>
      <c r="P5442">
        <v>13</v>
      </c>
      <c r="Q5442">
        <v>8</v>
      </c>
      <c r="R5442">
        <v>6</v>
      </c>
      <c r="S5442">
        <v>8</v>
      </c>
      <c r="T5442">
        <v>5</v>
      </c>
      <c r="U5442">
        <v>17</v>
      </c>
      <c r="V5442">
        <v>8</v>
      </c>
      <c r="W5442">
        <v>3</v>
      </c>
      <c r="X5442">
        <v>2</v>
      </c>
      <c r="Y5442">
        <v>0</v>
      </c>
      <c r="Z5442">
        <v>0</v>
      </c>
      <c r="AA5442">
        <v>2.7</v>
      </c>
      <c r="AB5442">
        <v>3.2</v>
      </c>
      <c r="AC5442">
        <v>2.7</v>
      </c>
      <c r="AD5442" t="str">
        <f t="shared" si="171"/>
        <v>H</v>
      </c>
      <c r="AE5442" t="str">
        <f t="shared" si="170"/>
        <v>N</v>
      </c>
      <c r="AR5442">
        <v>0</v>
      </c>
      <c r="AS5442">
        <v>3</v>
      </c>
    </row>
    <row r="5443" spans="1:45" x14ac:dyDescent="0.3">
      <c r="A5443" t="s">
        <v>5677</v>
      </c>
      <c r="B5443" t="s">
        <v>5556</v>
      </c>
      <c r="C5443">
        <v>13</v>
      </c>
      <c r="D5443" s="1">
        <v>39397</v>
      </c>
      <c r="F5443" t="s">
        <v>843</v>
      </c>
      <c r="G5443" t="s">
        <v>845</v>
      </c>
      <c r="H5443">
        <v>0</v>
      </c>
      <c r="I5443">
        <v>0</v>
      </c>
      <c r="J5443" t="s">
        <v>61</v>
      </c>
      <c r="K5443">
        <v>0</v>
      </c>
      <c r="L5443">
        <v>0</v>
      </c>
      <c r="M5443" t="s">
        <v>61</v>
      </c>
      <c r="N5443" t="s">
        <v>5396</v>
      </c>
      <c r="O5443">
        <v>15</v>
      </c>
      <c r="P5443">
        <v>8</v>
      </c>
      <c r="Q5443">
        <v>7</v>
      </c>
      <c r="R5443">
        <v>7</v>
      </c>
      <c r="S5443">
        <v>6</v>
      </c>
      <c r="T5443">
        <v>7</v>
      </c>
      <c r="U5443">
        <v>16</v>
      </c>
      <c r="V5443">
        <v>22</v>
      </c>
      <c r="W5443">
        <v>1</v>
      </c>
      <c r="X5443">
        <v>2</v>
      </c>
      <c r="Y5443">
        <v>0</v>
      </c>
      <c r="Z5443">
        <v>0</v>
      </c>
      <c r="AA5443">
        <v>2.1</v>
      </c>
      <c r="AB5443">
        <v>3.4</v>
      </c>
      <c r="AC5443">
        <v>3.5</v>
      </c>
      <c r="AD5443" t="str">
        <f t="shared" si="171"/>
        <v>A</v>
      </c>
      <c r="AE5443" t="str">
        <f t="shared" ref="AE5443:AE5506" si="172">IFERROR(IF(IF(IF(AC5443&gt;AA5443,G5443,F5443)=F5443,"H","A")=J5443,"Y","N"),"NAN")</f>
        <v>N</v>
      </c>
      <c r="AR5443">
        <v>1</v>
      </c>
      <c r="AS5443">
        <v>1</v>
      </c>
    </row>
    <row r="5444" spans="1:45" x14ac:dyDescent="0.3">
      <c r="A5444" t="s">
        <v>5678</v>
      </c>
      <c r="B5444" t="s">
        <v>5556</v>
      </c>
      <c r="C5444">
        <v>13</v>
      </c>
      <c r="D5444" s="1">
        <v>39397</v>
      </c>
      <c r="F5444" t="s">
        <v>53</v>
      </c>
      <c r="G5444" t="s">
        <v>73</v>
      </c>
      <c r="H5444">
        <v>1</v>
      </c>
      <c r="I5444">
        <v>1</v>
      </c>
      <c r="J5444" t="s">
        <v>61</v>
      </c>
      <c r="K5444">
        <v>0</v>
      </c>
      <c r="L5444">
        <v>0</v>
      </c>
      <c r="M5444" t="s">
        <v>61</v>
      </c>
      <c r="N5444" t="s">
        <v>3614</v>
      </c>
      <c r="O5444">
        <v>15</v>
      </c>
      <c r="P5444">
        <v>6</v>
      </c>
      <c r="Q5444">
        <v>10</v>
      </c>
      <c r="R5444">
        <v>2</v>
      </c>
      <c r="S5444">
        <v>9</v>
      </c>
      <c r="T5444">
        <v>1</v>
      </c>
      <c r="U5444">
        <v>13</v>
      </c>
      <c r="V5444">
        <v>16</v>
      </c>
      <c r="W5444">
        <v>2</v>
      </c>
      <c r="X5444">
        <v>2</v>
      </c>
      <c r="Y5444">
        <v>0</v>
      </c>
      <c r="Z5444">
        <v>0</v>
      </c>
      <c r="AA5444">
        <v>1.33</v>
      </c>
      <c r="AB5444">
        <v>5</v>
      </c>
      <c r="AC5444">
        <v>10</v>
      </c>
      <c r="AD5444" t="str">
        <f t="shared" si="171"/>
        <v>A</v>
      </c>
      <c r="AE5444" t="str">
        <f t="shared" si="172"/>
        <v>N</v>
      </c>
      <c r="AR5444">
        <v>1</v>
      </c>
      <c r="AS5444">
        <v>1</v>
      </c>
    </row>
    <row r="5445" spans="1:45" x14ac:dyDescent="0.3">
      <c r="A5445" t="s">
        <v>5679</v>
      </c>
      <c r="B5445" t="s">
        <v>5556</v>
      </c>
      <c r="C5445">
        <v>13</v>
      </c>
      <c r="D5445" s="1">
        <v>39397</v>
      </c>
      <c r="F5445" t="s">
        <v>79</v>
      </c>
      <c r="G5445" t="s">
        <v>54</v>
      </c>
      <c r="H5445">
        <v>2</v>
      </c>
      <c r="I5445">
        <v>0</v>
      </c>
      <c r="J5445" t="s">
        <v>51</v>
      </c>
      <c r="K5445">
        <v>2</v>
      </c>
      <c r="L5445">
        <v>0</v>
      </c>
      <c r="M5445" t="s">
        <v>51</v>
      </c>
      <c r="N5445" t="s">
        <v>3657</v>
      </c>
      <c r="O5445">
        <v>22</v>
      </c>
      <c r="P5445">
        <v>12</v>
      </c>
      <c r="Q5445">
        <v>15</v>
      </c>
      <c r="R5445">
        <v>7</v>
      </c>
      <c r="S5445">
        <v>9</v>
      </c>
      <c r="T5445">
        <v>4</v>
      </c>
      <c r="U5445">
        <v>7</v>
      </c>
      <c r="V5445">
        <v>19</v>
      </c>
      <c r="W5445">
        <v>1</v>
      </c>
      <c r="X5445">
        <v>4</v>
      </c>
      <c r="Y5445">
        <v>0</v>
      </c>
      <c r="Z5445">
        <v>1</v>
      </c>
      <c r="AA5445">
        <v>1.33</v>
      </c>
      <c r="AB5445">
        <v>4.5</v>
      </c>
      <c r="AC5445">
        <v>8.5</v>
      </c>
      <c r="AD5445" t="str">
        <f t="shared" si="171"/>
        <v>A</v>
      </c>
      <c r="AE5445" t="str">
        <f t="shared" si="172"/>
        <v>N</v>
      </c>
      <c r="AR5445">
        <v>3</v>
      </c>
      <c r="AS5445">
        <v>0</v>
      </c>
    </row>
    <row r="5446" spans="1:45" x14ac:dyDescent="0.3">
      <c r="A5446" t="s">
        <v>5680</v>
      </c>
      <c r="B5446" t="s">
        <v>5556</v>
      </c>
      <c r="C5446">
        <v>13</v>
      </c>
      <c r="D5446" s="1">
        <v>39397</v>
      </c>
      <c r="F5446" t="s">
        <v>4021</v>
      </c>
      <c r="G5446" t="s">
        <v>59</v>
      </c>
      <c r="H5446">
        <v>0</v>
      </c>
      <c r="I5446">
        <v>0</v>
      </c>
      <c r="J5446" t="s">
        <v>61</v>
      </c>
      <c r="K5446">
        <v>0</v>
      </c>
      <c r="L5446">
        <v>0</v>
      </c>
      <c r="M5446" t="s">
        <v>61</v>
      </c>
      <c r="N5446" t="s">
        <v>3655</v>
      </c>
      <c r="O5446">
        <v>20</v>
      </c>
      <c r="P5446">
        <v>10</v>
      </c>
      <c r="Q5446">
        <v>12</v>
      </c>
      <c r="R5446">
        <v>5</v>
      </c>
      <c r="S5446">
        <v>9</v>
      </c>
      <c r="T5446">
        <v>1</v>
      </c>
      <c r="U5446">
        <v>11</v>
      </c>
      <c r="V5446">
        <v>7</v>
      </c>
      <c r="W5446">
        <v>1</v>
      </c>
      <c r="X5446">
        <v>1</v>
      </c>
      <c r="Y5446">
        <v>0</v>
      </c>
      <c r="Z5446">
        <v>0</v>
      </c>
      <c r="AA5446">
        <v>2</v>
      </c>
      <c r="AB5446">
        <v>3.4</v>
      </c>
      <c r="AC5446">
        <v>3.8</v>
      </c>
      <c r="AD5446" t="str">
        <f t="shared" si="171"/>
        <v>A</v>
      </c>
      <c r="AE5446" t="str">
        <f t="shared" si="172"/>
        <v>N</v>
      </c>
      <c r="AR5446">
        <v>1</v>
      </c>
      <c r="AS5446">
        <v>1</v>
      </c>
    </row>
    <row r="5447" spans="1:45" x14ac:dyDescent="0.3">
      <c r="A5447" t="s">
        <v>5681</v>
      </c>
      <c r="B5447" t="s">
        <v>5556</v>
      </c>
      <c r="C5447">
        <v>13</v>
      </c>
      <c r="D5447" s="1">
        <v>39397</v>
      </c>
      <c r="F5447" t="s">
        <v>64</v>
      </c>
      <c r="G5447" t="s">
        <v>4795</v>
      </c>
      <c r="H5447">
        <v>4</v>
      </c>
      <c r="I5447">
        <v>0</v>
      </c>
      <c r="J5447" t="s">
        <v>51</v>
      </c>
      <c r="K5447">
        <v>3</v>
      </c>
      <c r="L5447">
        <v>0</v>
      </c>
      <c r="M5447" t="s">
        <v>51</v>
      </c>
      <c r="N5447" t="s">
        <v>4097</v>
      </c>
      <c r="O5447">
        <v>19</v>
      </c>
      <c r="P5447">
        <v>6</v>
      </c>
      <c r="Q5447">
        <v>8</v>
      </c>
      <c r="R5447">
        <v>2</v>
      </c>
      <c r="S5447">
        <v>5</v>
      </c>
      <c r="T5447">
        <v>2</v>
      </c>
      <c r="U5447">
        <v>8</v>
      </c>
      <c r="V5447">
        <v>16</v>
      </c>
      <c r="W5447">
        <v>0</v>
      </c>
      <c r="X5447">
        <v>2</v>
      </c>
      <c r="Y5447">
        <v>0</v>
      </c>
      <c r="Z5447">
        <v>0</v>
      </c>
      <c r="AA5447">
        <v>1.44</v>
      </c>
      <c r="AB5447">
        <v>4.2</v>
      </c>
      <c r="AC5447">
        <v>8</v>
      </c>
      <c r="AD5447" t="str">
        <f t="shared" si="171"/>
        <v>A</v>
      </c>
      <c r="AE5447" t="str">
        <f t="shared" si="172"/>
        <v>N</v>
      </c>
      <c r="AR5447">
        <v>3</v>
      </c>
      <c r="AS5447">
        <v>0</v>
      </c>
    </row>
    <row r="5448" spans="1:45" x14ac:dyDescent="0.3">
      <c r="A5448" t="s">
        <v>5682</v>
      </c>
      <c r="B5448" t="s">
        <v>5556</v>
      </c>
      <c r="C5448">
        <v>13</v>
      </c>
      <c r="D5448" s="1">
        <v>39398</v>
      </c>
      <c r="F5448" t="s">
        <v>5176</v>
      </c>
      <c r="G5448" t="s">
        <v>45</v>
      </c>
      <c r="H5448">
        <v>1</v>
      </c>
      <c r="I5448">
        <v>3</v>
      </c>
      <c r="J5448" t="s">
        <v>47</v>
      </c>
      <c r="K5448">
        <v>0</v>
      </c>
      <c r="L5448">
        <v>1</v>
      </c>
      <c r="M5448" t="s">
        <v>47</v>
      </c>
      <c r="N5448" t="s">
        <v>3641</v>
      </c>
      <c r="O5448">
        <v>8</v>
      </c>
      <c r="P5448">
        <v>16</v>
      </c>
      <c r="Q5448">
        <v>5</v>
      </c>
      <c r="R5448">
        <v>7</v>
      </c>
      <c r="S5448">
        <v>5</v>
      </c>
      <c r="T5448">
        <v>1</v>
      </c>
      <c r="U5448">
        <v>9</v>
      </c>
      <c r="V5448">
        <v>5</v>
      </c>
      <c r="W5448">
        <v>1</v>
      </c>
      <c r="X5448">
        <v>1</v>
      </c>
      <c r="Y5448">
        <v>0</v>
      </c>
      <c r="Z5448">
        <v>0</v>
      </c>
      <c r="AA5448">
        <v>7</v>
      </c>
      <c r="AB5448">
        <v>4</v>
      </c>
      <c r="AC5448">
        <v>1.5</v>
      </c>
      <c r="AD5448" t="str">
        <f t="shared" si="171"/>
        <v>H</v>
      </c>
      <c r="AE5448" t="str">
        <f t="shared" si="172"/>
        <v>N</v>
      </c>
      <c r="AR5448">
        <v>0</v>
      </c>
      <c r="AS5448">
        <v>3</v>
      </c>
    </row>
    <row r="5449" spans="1:45" x14ac:dyDescent="0.3">
      <c r="A5449" t="s">
        <v>5683</v>
      </c>
      <c r="B5449" t="s">
        <v>5556</v>
      </c>
      <c r="C5449">
        <v>14</v>
      </c>
      <c r="D5449" s="1">
        <v>39410</v>
      </c>
      <c r="F5449" t="s">
        <v>45</v>
      </c>
      <c r="G5449" t="s">
        <v>4795</v>
      </c>
      <c r="H5449">
        <v>2</v>
      </c>
      <c r="I5449">
        <v>0</v>
      </c>
      <c r="J5449" t="s">
        <v>51</v>
      </c>
      <c r="K5449">
        <v>0</v>
      </c>
      <c r="L5449">
        <v>0</v>
      </c>
      <c r="M5449" t="s">
        <v>61</v>
      </c>
      <c r="N5449" t="s">
        <v>4115</v>
      </c>
      <c r="O5449">
        <v>13</v>
      </c>
      <c r="P5449">
        <v>7</v>
      </c>
      <c r="Q5449">
        <v>6</v>
      </c>
      <c r="R5449">
        <v>2</v>
      </c>
      <c r="S5449">
        <v>7</v>
      </c>
      <c r="T5449">
        <v>3</v>
      </c>
      <c r="U5449">
        <v>9</v>
      </c>
      <c r="V5449">
        <v>17</v>
      </c>
      <c r="W5449">
        <v>1</v>
      </c>
      <c r="X5449">
        <v>4</v>
      </c>
      <c r="Y5449">
        <v>0</v>
      </c>
      <c r="Z5449">
        <v>0</v>
      </c>
      <c r="AA5449">
        <v>1.1599999999999999</v>
      </c>
      <c r="AB5449">
        <v>7</v>
      </c>
      <c r="AC5449">
        <v>17</v>
      </c>
      <c r="AD5449" t="str">
        <f t="shared" si="171"/>
        <v>A</v>
      </c>
      <c r="AE5449" t="str">
        <f t="shared" si="172"/>
        <v>N</v>
      </c>
      <c r="AR5449">
        <v>3</v>
      </c>
      <c r="AS5449">
        <v>0</v>
      </c>
    </row>
    <row r="5450" spans="1:45" x14ac:dyDescent="0.3">
      <c r="A5450" t="s">
        <v>5684</v>
      </c>
      <c r="B5450" t="s">
        <v>5556</v>
      </c>
      <c r="C5450">
        <v>14</v>
      </c>
      <c r="D5450" s="1">
        <v>39410</v>
      </c>
      <c r="F5450" t="s">
        <v>3623</v>
      </c>
      <c r="G5450" t="s">
        <v>4021</v>
      </c>
      <c r="H5450">
        <v>0</v>
      </c>
      <c r="I5450">
        <v>2</v>
      </c>
      <c r="J5450" t="s">
        <v>47</v>
      </c>
      <c r="K5450">
        <v>0</v>
      </c>
      <c r="L5450">
        <v>1</v>
      </c>
      <c r="M5450" t="s">
        <v>47</v>
      </c>
      <c r="N5450" t="s">
        <v>4453</v>
      </c>
      <c r="O5450">
        <v>4</v>
      </c>
      <c r="P5450">
        <v>15</v>
      </c>
      <c r="Q5450">
        <v>3</v>
      </c>
      <c r="R5450">
        <v>8</v>
      </c>
      <c r="S5450">
        <v>4</v>
      </c>
      <c r="T5450">
        <v>3</v>
      </c>
      <c r="U5450">
        <v>17</v>
      </c>
      <c r="V5450">
        <v>21</v>
      </c>
      <c r="W5450">
        <v>3</v>
      </c>
      <c r="X5450">
        <v>2</v>
      </c>
      <c r="Y5450">
        <v>0</v>
      </c>
      <c r="Z5450">
        <v>0</v>
      </c>
      <c r="AA5450">
        <v>3.2</v>
      </c>
      <c r="AB5450">
        <v>3.3</v>
      </c>
      <c r="AC5450">
        <v>2.2999999999999998</v>
      </c>
      <c r="AD5450" t="str">
        <f t="shared" si="171"/>
        <v>H</v>
      </c>
      <c r="AE5450" t="str">
        <f t="shared" si="172"/>
        <v>N</v>
      </c>
      <c r="AR5450">
        <v>0</v>
      </c>
      <c r="AS5450">
        <v>3</v>
      </c>
    </row>
    <row r="5451" spans="1:45" x14ac:dyDescent="0.3">
      <c r="A5451" t="s">
        <v>5685</v>
      </c>
      <c r="B5451" t="s">
        <v>5556</v>
      </c>
      <c r="C5451">
        <v>14</v>
      </c>
      <c r="D5451" s="1">
        <v>39410</v>
      </c>
      <c r="F5451" t="s">
        <v>843</v>
      </c>
      <c r="G5451" t="s">
        <v>79</v>
      </c>
      <c r="H5451">
        <v>1</v>
      </c>
      <c r="I5451">
        <v>0</v>
      </c>
      <c r="J5451" t="s">
        <v>51</v>
      </c>
      <c r="K5451">
        <v>1</v>
      </c>
      <c r="L5451">
        <v>0</v>
      </c>
      <c r="M5451" t="s">
        <v>51</v>
      </c>
      <c r="N5451" t="s">
        <v>4412</v>
      </c>
      <c r="O5451">
        <v>6</v>
      </c>
      <c r="P5451">
        <v>13</v>
      </c>
      <c r="Q5451">
        <v>5</v>
      </c>
      <c r="R5451">
        <v>3</v>
      </c>
      <c r="S5451">
        <v>4</v>
      </c>
      <c r="T5451">
        <v>6</v>
      </c>
      <c r="U5451">
        <v>16</v>
      </c>
      <c r="V5451">
        <v>13</v>
      </c>
      <c r="W5451">
        <v>3</v>
      </c>
      <c r="X5451">
        <v>0</v>
      </c>
      <c r="Y5451">
        <v>0</v>
      </c>
      <c r="Z5451">
        <v>0</v>
      </c>
      <c r="AA5451">
        <v>9</v>
      </c>
      <c r="AB5451">
        <v>4.33</v>
      </c>
      <c r="AC5451">
        <v>1.4</v>
      </c>
      <c r="AD5451" t="str">
        <f t="shared" si="171"/>
        <v>H</v>
      </c>
      <c r="AE5451" t="str">
        <f t="shared" si="172"/>
        <v>Y</v>
      </c>
      <c r="AR5451">
        <v>3</v>
      </c>
      <c r="AS5451">
        <v>0</v>
      </c>
    </row>
    <row r="5452" spans="1:45" x14ac:dyDescent="0.3">
      <c r="A5452" t="s">
        <v>5686</v>
      </c>
      <c r="B5452" t="s">
        <v>5556</v>
      </c>
      <c r="C5452">
        <v>14</v>
      </c>
      <c r="D5452" s="1">
        <v>39410</v>
      </c>
      <c r="F5452" t="s">
        <v>1221</v>
      </c>
      <c r="G5452" t="s">
        <v>53</v>
      </c>
      <c r="H5452">
        <v>0</v>
      </c>
      <c r="I5452">
        <v>2</v>
      </c>
      <c r="J5452" t="s">
        <v>47</v>
      </c>
      <c r="K5452">
        <v>0</v>
      </c>
      <c r="L5452">
        <v>1</v>
      </c>
      <c r="M5452" t="s">
        <v>47</v>
      </c>
      <c r="N5452" t="s">
        <v>4524</v>
      </c>
      <c r="O5452">
        <v>9</v>
      </c>
      <c r="P5452">
        <v>9</v>
      </c>
      <c r="Q5452">
        <v>4</v>
      </c>
      <c r="R5452">
        <v>5</v>
      </c>
      <c r="S5452">
        <v>3</v>
      </c>
      <c r="T5452">
        <v>2</v>
      </c>
      <c r="U5452">
        <v>8</v>
      </c>
      <c r="V5452">
        <v>6</v>
      </c>
      <c r="W5452">
        <v>0</v>
      </c>
      <c r="X5452">
        <v>1</v>
      </c>
      <c r="Y5452">
        <v>0</v>
      </c>
      <c r="Z5452">
        <v>1</v>
      </c>
      <c r="AA5452">
        <v>15</v>
      </c>
      <c r="AB5452">
        <v>6</v>
      </c>
      <c r="AC5452">
        <v>1.22</v>
      </c>
      <c r="AD5452" t="str">
        <f t="shared" si="171"/>
        <v>H</v>
      </c>
      <c r="AE5452" t="str">
        <f t="shared" si="172"/>
        <v>N</v>
      </c>
      <c r="AR5452">
        <v>0</v>
      </c>
      <c r="AS5452">
        <v>3</v>
      </c>
    </row>
    <row r="5453" spans="1:45" x14ac:dyDescent="0.3">
      <c r="A5453" t="s">
        <v>5687</v>
      </c>
      <c r="B5453" t="s">
        <v>5556</v>
      </c>
      <c r="C5453">
        <v>14</v>
      </c>
      <c r="D5453" s="1">
        <v>39410</v>
      </c>
      <c r="F5453" t="s">
        <v>73</v>
      </c>
      <c r="G5453" t="s">
        <v>1226</v>
      </c>
      <c r="H5453">
        <v>7</v>
      </c>
      <c r="I5453">
        <v>1</v>
      </c>
      <c r="J5453" t="s">
        <v>51</v>
      </c>
      <c r="K5453">
        <v>3</v>
      </c>
      <c r="L5453">
        <v>1</v>
      </c>
      <c r="M5453" t="s">
        <v>51</v>
      </c>
      <c r="N5453" t="s">
        <v>3695</v>
      </c>
      <c r="O5453">
        <v>24</v>
      </c>
      <c r="P5453">
        <v>13</v>
      </c>
      <c r="Q5453">
        <v>18</v>
      </c>
      <c r="R5453">
        <v>7</v>
      </c>
      <c r="S5453">
        <v>2</v>
      </c>
      <c r="T5453">
        <v>6</v>
      </c>
      <c r="U5453">
        <v>9</v>
      </c>
      <c r="V5453">
        <v>13</v>
      </c>
      <c r="W5453">
        <v>0</v>
      </c>
      <c r="X5453">
        <v>1</v>
      </c>
      <c r="Y5453">
        <v>0</v>
      </c>
      <c r="Z5453">
        <v>0</v>
      </c>
      <c r="AA5453">
        <v>1.61</v>
      </c>
      <c r="AB5453">
        <v>3.6</v>
      </c>
      <c r="AC5453">
        <v>6.5</v>
      </c>
      <c r="AD5453" t="str">
        <f t="shared" si="171"/>
        <v>A</v>
      </c>
      <c r="AE5453" t="str">
        <f t="shared" si="172"/>
        <v>N</v>
      </c>
      <c r="AR5453">
        <v>3</v>
      </c>
      <c r="AS5453">
        <v>0</v>
      </c>
    </row>
    <row r="5454" spans="1:45" x14ac:dyDescent="0.3">
      <c r="A5454" t="s">
        <v>5688</v>
      </c>
      <c r="B5454" t="s">
        <v>5556</v>
      </c>
      <c r="C5454">
        <v>14</v>
      </c>
      <c r="D5454" s="1">
        <v>39410</v>
      </c>
      <c r="F5454" t="s">
        <v>59</v>
      </c>
      <c r="G5454" t="s">
        <v>5176</v>
      </c>
      <c r="H5454">
        <v>2</v>
      </c>
      <c r="I5454">
        <v>1</v>
      </c>
      <c r="J5454" t="s">
        <v>51</v>
      </c>
      <c r="K5454">
        <v>1</v>
      </c>
      <c r="L5454">
        <v>1</v>
      </c>
      <c r="M5454" t="s">
        <v>61</v>
      </c>
      <c r="N5454" t="s">
        <v>5359</v>
      </c>
      <c r="O5454">
        <v>13</v>
      </c>
      <c r="P5454">
        <v>5</v>
      </c>
      <c r="Q5454">
        <v>9</v>
      </c>
      <c r="R5454">
        <v>3</v>
      </c>
      <c r="S5454">
        <v>2</v>
      </c>
      <c r="T5454">
        <v>7</v>
      </c>
      <c r="U5454">
        <v>12</v>
      </c>
      <c r="V5454">
        <v>15</v>
      </c>
      <c r="W5454">
        <v>0</v>
      </c>
      <c r="X5454">
        <v>2</v>
      </c>
      <c r="Y5454">
        <v>0</v>
      </c>
      <c r="Z5454">
        <v>0</v>
      </c>
      <c r="AA5454">
        <v>1.57</v>
      </c>
      <c r="AB5454">
        <v>3.75</v>
      </c>
      <c r="AC5454">
        <v>6.5</v>
      </c>
      <c r="AD5454" t="str">
        <f t="shared" si="171"/>
        <v>A</v>
      </c>
      <c r="AE5454" t="str">
        <f t="shared" si="172"/>
        <v>N</v>
      </c>
      <c r="AR5454">
        <v>3</v>
      </c>
      <c r="AS5454">
        <v>0</v>
      </c>
    </row>
    <row r="5455" spans="1:45" x14ac:dyDescent="0.3">
      <c r="A5455" t="s">
        <v>5689</v>
      </c>
      <c r="B5455" t="s">
        <v>5556</v>
      </c>
      <c r="C5455">
        <v>14</v>
      </c>
      <c r="D5455" s="1">
        <v>39410</v>
      </c>
      <c r="F5455" t="s">
        <v>845</v>
      </c>
      <c r="G5455" t="s">
        <v>49</v>
      </c>
      <c r="H5455">
        <v>0</v>
      </c>
      <c r="I5455">
        <v>3</v>
      </c>
      <c r="J5455" t="s">
        <v>47</v>
      </c>
      <c r="K5455">
        <v>0</v>
      </c>
      <c r="L5455">
        <v>1</v>
      </c>
      <c r="M5455" t="s">
        <v>47</v>
      </c>
      <c r="N5455" t="s">
        <v>5045</v>
      </c>
      <c r="O5455">
        <v>15</v>
      </c>
      <c r="P5455">
        <v>11</v>
      </c>
      <c r="Q5455">
        <v>8</v>
      </c>
      <c r="R5455">
        <v>8</v>
      </c>
      <c r="S5455">
        <v>11</v>
      </c>
      <c r="T5455">
        <v>6</v>
      </c>
      <c r="U5455">
        <v>16</v>
      </c>
      <c r="V5455">
        <v>17</v>
      </c>
      <c r="W5455">
        <v>2</v>
      </c>
      <c r="X5455">
        <v>1</v>
      </c>
      <c r="Y5455">
        <v>0</v>
      </c>
      <c r="Z5455">
        <v>0</v>
      </c>
      <c r="AA5455">
        <v>2.75</v>
      </c>
      <c r="AB5455">
        <v>3.25</v>
      </c>
      <c r="AC5455">
        <v>2.6</v>
      </c>
      <c r="AD5455" t="str">
        <f t="shared" si="171"/>
        <v>H</v>
      </c>
      <c r="AE5455" t="str">
        <f t="shared" si="172"/>
        <v>N</v>
      </c>
      <c r="AR5455">
        <v>0</v>
      </c>
      <c r="AS5455">
        <v>3</v>
      </c>
    </row>
    <row r="5456" spans="1:45" x14ac:dyDescent="0.3">
      <c r="A5456" t="s">
        <v>5690</v>
      </c>
      <c r="B5456" t="s">
        <v>5556</v>
      </c>
      <c r="C5456">
        <v>14</v>
      </c>
      <c r="D5456" s="1">
        <v>39410</v>
      </c>
      <c r="F5456" t="s">
        <v>63</v>
      </c>
      <c r="G5456" t="s">
        <v>56</v>
      </c>
      <c r="H5456">
        <v>0</v>
      </c>
      <c r="I5456">
        <v>3</v>
      </c>
      <c r="J5456" t="s">
        <v>47</v>
      </c>
      <c r="K5456">
        <v>0</v>
      </c>
      <c r="L5456">
        <v>1</v>
      </c>
      <c r="M5456" t="s">
        <v>47</v>
      </c>
      <c r="N5456" t="s">
        <v>3614</v>
      </c>
      <c r="O5456">
        <v>6</v>
      </c>
      <c r="P5456">
        <v>17</v>
      </c>
      <c r="Q5456">
        <v>2</v>
      </c>
      <c r="R5456">
        <v>11</v>
      </c>
      <c r="S5456">
        <v>0</v>
      </c>
      <c r="T5456">
        <v>8</v>
      </c>
      <c r="U5456">
        <v>13</v>
      </c>
      <c r="V5456">
        <v>11</v>
      </c>
      <c r="W5456">
        <v>3</v>
      </c>
      <c r="X5456">
        <v>1</v>
      </c>
      <c r="Y5456">
        <v>0</v>
      </c>
      <c r="Z5456">
        <v>0</v>
      </c>
      <c r="AA5456">
        <v>3.8</v>
      </c>
      <c r="AB5456">
        <v>3.3</v>
      </c>
      <c r="AC5456">
        <v>2</v>
      </c>
      <c r="AD5456" t="str">
        <f t="shared" si="171"/>
        <v>H</v>
      </c>
      <c r="AE5456" t="str">
        <f t="shared" si="172"/>
        <v>N</v>
      </c>
      <c r="AR5456">
        <v>0</v>
      </c>
      <c r="AS5456">
        <v>3</v>
      </c>
    </row>
    <row r="5457" spans="1:45" x14ac:dyDescent="0.3">
      <c r="A5457" t="s">
        <v>5691</v>
      </c>
      <c r="B5457" t="s">
        <v>5556</v>
      </c>
      <c r="C5457">
        <v>14</v>
      </c>
      <c r="D5457" s="1">
        <v>39411</v>
      </c>
      <c r="F5457" t="s">
        <v>3176</v>
      </c>
      <c r="G5457" t="s">
        <v>54</v>
      </c>
      <c r="H5457">
        <v>2</v>
      </c>
      <c r="I5457">
        <v>2</v>
      </c>
      <c r="J5457" t="s">
        <v>61</v>
      </c>
      <c r="K5457">
        <v>0</v>
      </c>
      <c r="L5457">
        <v>0</v>
      </c>
      <c r="M5457" t="s">
        <v>61</v>
      </c>
      <c r="N5457" t="s">
        <v>3639</v>
      </c>
      <c r="O5457">
        <v>5</v>
      </c>
      <c r="P5457">
        <v>12</v>
      </c>
      <c r="Q5457">
        <v>2</v>
      </c>
      <c r="R5457">
        <v>10</v>
      </c>
      <c r="S5457">
        <v>3</v>
      </c>
      <c r="T5457">
        <v>6</v>
      </c>
      <c r="U5457">
        <v>19</v>
      </c>
      <c r="V5457">
        <v>10</v>
      </c>
      <c r="W5457">
        <v>2</v>
      </c>
      <c r="X5457">
        <v>1</v>
      </c>
      <c r="Y5457">
        <v>0</v>
      </c>
      <c r="Z5457">
        <v>0</v>
      </c>
      <c r="AA5457">
        <v>2.87</v>
      </c>
      <c r="AB5457">
        <v>3.25</v>
      </c>
      <c r="AC5457">
        <v>2.5</v>
      </c>
      <c r="AD5457" t="str">
        <f t="shared" si="171"/>
        <v>H</v>
      </c>
      <c r="AE5457" t="str">
        <f t="shared" si="172"/>
        <v>N</v>
      </c>
      <c r="AR5457">
        <v>1</v>
      </c>
      <c r="AS5457">
        <v>1</v>
      </c>
    </row>
    <row r="5458" spans="1:45" x14ac:dyDescent="0.3">
      <c r="A5458" t="s">
        <v>5692</v>
      </c>
      <c r="B5458" t="s">
        <v>5556</v>
      </c>
      <c r="C5458">
        <v>14</v>
      </c>
      <c r="D5458" s="1">
        <v>39411</v>
      </c>
      <c r="F5458" t="s">
        <v>75</v>
      </c>
      <c r="G5458" t="s">
        <v>64</v>
      </c>
      <c r="H5458">
        <v>1</v>
      </c>
      <c r="I5458">
        <v>1</v>
      </c>
      <c r="J5458" t="s">
        <v>61</v>
      </c>
      <c r="K5458">
        <v>1</v>
      </c>
      <c r="L5458">
        <v>0</v>
      </c>
      <c r="M5458" t="s">
        <v>51</v>
      </c>
      <c r="N5458" t="s">
        <v>3624</v>
      </c>
      <c r="O5458">
        <v>14</v>
      </c>
      <c r="P5458">
        <v>9</v>
      </c>
      <c r="Q5458">
        <v>9</v>
      </c>
      <c r="R5458">
        <v>5</v>
      </c>
      <c r="S5458">
        <v>7</v>
      </c>
      <c r="T5458">
        <v>8</v>
      </c>
      <c r="U5458">
        <v>33</v>
      </c>
      <c r="V5458">
        <v>5</v>
      </c>
      <c r="W5458">
        <v>3</v>
      </c>
      <c r="X5458">
        <v>4</v>
      </c>
      <c r="Y5458">
        <v>0</v>
      </c>
      <c r="Z5458">
        <v>0</v>
      </c>
      <c r="AA5458">
        <v>2.75</v>
      </c>
      <c r="AB5458">
        <v>3.25</v>
      </c>
      <c r="AC5458">
        <v>2.6</v>
      </c>
      <c r="AD5458" t="str">
        <f t="shared" si="171"/>
        <v>H</v>
      </c>
      <c r="AE5458" t="str">
        <f t="shared" si="172"/>
        <v>N</v>
      </c>
      <c r="AR5458">
        <v>1</v>
      </c>
      <c r="AS5458">
        <v>1</v>
      </c>
    </row>
    <row r="5459" spans="1:45" x14ac:dyDescent="0.3">
      <c r="A5459" t="s">
        <v>5693</v>
      </c>
      <c r="B5459" t="s">
        <v>5556</v>
      </c>
      <c r="C5459">
        <v>14</v>
      </c>
      <c r="D5459" s="1">
        <v>39414</v>
      </c>
      <c r="F5459" t="s">
        <v>54</v>
      </c>
      <c r="G5459" t="s">
        <v>49</v>
      </c>
      <c r="H5459">
        <v>0</v>
      </c>
      <c r="I5459">
        <v>4</v>
      </c>
      <c r="J5459" t="s">
        <v>47</v>
      </c>
      <c r="K5459">
        <v>0</v>
      </c>
      <c r="L5459">
        <v>1</v>
      </c>
      <c r="M5459" t="s">
        <v>47</v>
      </c>
      <c r="N5459" t="s">
        <v>3695</v>
      </c>
      <c r="O5459">
        <v>16</v>
      </c>
      <c r="P5459">
        <v>7</v>
      </c>
      <c r="Q5459">
        <v>10</v>
      </c>
      <c r="R5459">
        <v>7</v>
      </c>
      <c r="S5459">
        <v>11</v>
      </c>
      <c r="T5459">
        <v>2</v>
      </c>
      <c r="U5459">
        <v>11</v>
      </c>
      <c r="V5459">
        <v>16</v>
      </c>
      <c r="W5459">
        <v>0</v>
      </c>
      <c r="X5459">
        <v>1</v>
      </c>
      <c r="Y5459">
        <v>1</v>
      </c>
      <c r="Z5459">
        <v>0</v>
      </c>
      <c r="AA5459">
        <v>2.2000000000000002</v>
      </c>
      <c r="AB5459">
        <v>3.25</v>
      </c>
      <c r="AC5459">
        <v>3.4</v>
      </c>
      <c r="AD5459" t="str">
        <f t="shared" si="171"/>
        <v>A</v>
      </c>
      <c r="AE5459" t="str">
        <f t="shared" si="172"/>
        <v>Y</v>
      </c>
      <c r="AR5459">
        <v>0</v>
      </c>
      <c r="AS5459">
        <v>3</v>
      </c>
    </row>
    <row r="5460" spans="1:45" x14ac:dyDescent="0.3">
      <c r="A5460" t="s">
        <v>5694</v>
      </c>
      <c r="B5460" t="s">
        <v>5556</v>
      </c>
      <c r="C5460">
        <v>15</v>
      </c>
      <c r="D5460" s="1">
        <v>39417</v>
      </c>
      <c r="F5460" t="s">
        <v>49</v>
      </c>
      <c r="G5460" t="s">
        <v>45</v>
      </c>
      <c r="H5460">
        <v>1</v>
      </c>
      <c r="I5460">
        <v>2</v>
      </c>
      <c r="J5460" t="s">
        <v>47</v>
      </c>
      <c r="K5460">
        <v>1</v>
      </c>
      <c r="L5460">
        <v>2</v>
      </c>
      <c r="M5460" t="s">
        <v>47</v>
      </c>
      <c r="N5460" t="s">
        <v>3657</v>
      </c>
      <c r="O5460">
        <v>11</v>
      </c>
      <c r="P5460">
        <v>14</v>
      </c>
      <c r="Q5460">
        <v>5</v>
      </c>
      <c r="R5460">
        <v>9</v>
      </c>
      <c r="S5460">
        <v>4</v>
      </c>
      <c r="T5460">
        <v>7</v>
      </c>
      <c r="U5460">
        <v>16</v>
      </c>
      <c r="V5460">
        <v>10</v>
      </c>
      <c r="W5460">
        <v>3</v>
      </c>
      <c r="X5460">
        <v>2</v>
      </c>
      <c r="Y5460">
        <v>0</v>
      </c>
      <c r="Z5460">
        <v>0</v>
      </c>
      <c r="AA5460">
        <v>4</v>
      </c>
      <c r="AB5460">
        <v>3.3</v>
      </c>
      <c r="AC5460">
        <v>2</v>
      </c>
      <c r="AD5460" t="str">
        <f t="shared" si="171"/>
        <v>H</v>
      </c>
      <c r="AE5460" t="str">
        <f t="shared" si="172"/>
        <v>N</v>
      </c>
      <c r="AR5460">
        <v>0</v>
      </c>
      <c r="AS5460">
        <v>3</v>
      </c>
    </row>
    <row r="5461" spans="1:45" x14ac:dyDescent="0.3">
      <c r="A5461" t="s">
        <v>5695</v>
      </c>
      <c r="B5461" t="s">
        <v>5556</v>
      </c>
      <c r="C5461">
        <v>15</v>
      </c>
      <c r="D5461" s="1">
        <v>39417</v>
      </c>
      <c r="F5461" t="s">
        <v>54</v>
      </c>
      <c r="G5461" t="s">
        <v>63</v>
      </c>
      <c r="H5461">
        <v>3</v>
      </c>
      <c r="I5461">
        <v>1</v>
      </c>
      <c r="J5461" t="s">
        <v>51</v>
      </c>
      <c r="K5461">
        <v>0</v>
      </c>
      <c r="L5461">
        <v>0</v>
      </c>
      <c r="M5461" t="s">
        <v>61</v>
      </c>
      <c r="N5461" t="s">
        <v>4453</v>
      </c>
      <c r="O5461">
        <v>13</v>
      </c>
      <c r="P5461">
        <v>20</v>
      </c>
      <c r="Q5461">
        <v>6</v>
      </c>
      <c r="R5461">
        <v>8</v>
      </c>
      <c r="S5461">
        <v>1</v>
      </c>
      <c r="T5461">
        <v>1</v>
      </c>
      <c r="U5461">
        <v>21</v>
      </c>
      <c r="V5461">
        <v>17</v>
      </c>
      <c r="W5461">
        <v>2</v>
      </c>
      <c r="X5461">
        <v>3</v>
      </c>
      <c r="Y5461">
        <v>0</v>
      </c>
      <c r="Z5461">
        <v>0</v>
      </c>
      <c r="AA5461">
        <v>1.9</v>
      </c>
      <c r="AB5461">
        <v>3.4</v>
      </c>
      <c r="AC5461">
        <v>4.2</v>
      </c>
      <c r="AD5461" t="str">
        <f t="shared" si="171"/>
        <v>A</v>
      </c>
      <c r="AE5461" t="str">
        <f t="shared" si="172"/>
        <v>N</v>
      </c>
      <c r="AR5461">
        <v>3</v>
      </c>
      <c r="AS5461">
        <v>0</v>
      </c>
    </row>
    <row r="5462" spans="1:45" x14ac:dyDescent="0.3">
      <c r="A5462" t="s">
        <v>5696</v>
      </c>
      <c r="B5462" t="s">
        <v>5556</v>
      </c>
      <c r="C5462">
        <v>15</v>
      </c>
      <c r="D5462" s="1">
        <v>39417</v>
      </c>
      <c r="F5462" t="s">
        <v>53</v>
      </c>
      <c r="G5462" t="s">
        <v>75</v>
      </c>
      <c r="H5462">
        <v>1</v>
      </c>
      <c r="I5462">
        <v>0</v>
      </c>
      <c r="J5462" t="s">
        <v>51</v>
      </c>
      <c r="K5462">
        <v>0</v>
      </c>
      <c r="L5462">
        <v>0</v>
      </c>
      <c r="M5462" t="s">
        <v>61</v>
      </c>
      <c r="N5462" t="s">
        <v>4097</v>
      </c>
      <c r="O5462">
        <v>14</v>
      </c>
      <c r="P5462">
        <v>4</v>
      </c>
      <c r="Q5462">
        <v>5</v>
      </c>
      <c r="R5462">
        <v>1</v>
      </c>
      <c r="S5462">
        <v>7</v>
      </c>
      <c r="T5462">
        <v>0</v>
      </c>
      <c r="U5462">
        <v>15</v>
      </c>
      <c r="V5462">
        <v>26</v>
      </c>
      <c r="W5462">
        <v>5</v>
      </c>
      <c r="X5462">
        <v>3</v>
      </c>
      <c r="Y5462">
        <v>0</v>
      </c>
      <c r="Z5462">
        <v>0</v>
      </c>
      <c r="AA5462">
        <v>1.25</v>
      </c>
      <c r="AB5462">
        <v>5.5</v>
      </c>
      <c r="AC5462">
        <v>13</v>
      </c>
      <c r="AD5462" t="str">
        <f t="shared" si="171"/>
        <v>A</v>
      </c>
      <c r="AE5462" t="str">
        <f t="shared" si="172"/>
        <v>N</v>
      </c>
      <c r="AR5462">
        <v>3</v>
      </c>
      <c r="AS5462">
        <v>0</v>
      </c>
    </row>
    <row r="5463" spans="1:45" x14ac:dyDescent="0.3">
      <c r="A5463" t="s">
        <v>5697</v>
      </c>
      <c r="B5463" t="s">
        <v>5556</v>
      </c>
      <c r="C5463">
        <v>15</v>
      </c>
      <c r="D5463" s="1">
        <v>39417</v>
      </c>
      <c r="F5463" t="s">
        <v>4021</v>
      </c>
      <c r="G5463" t="s">
        <v>73</v>
      </c>
      <c r="H5463">
        <v>0</v>
      </c>
      <c r="I5463">
        <v>0</v>
      </c>
      <c r="J5463" t="s">
        <v>61</v>
      </c>
      <c r="K5463">
        <v>0</v>
      </c>
      <c r="L5463">
        <v>0</v>
      </c>
      <c r="M5463" t="s">
        <v>61</v>
      </c>
      <c r="N5463" t="s">
        <v>4115</v>
      </c>
      <c r="O5463">
        <v>20</v>
      </c>
      <c r="P5463">
        <v>4</v>
      </c>
      <c r="Q5463">
        <v>6</v>
      </c>
      <c r="R5463">
        <v>2</v>
      </c>
      <c r="S5463">
        <v>9</v>
      </c>
      <c r="T5463">
        <v>0</v>
      </c>
      <c r="U5463">
        <v>14</v>
      </c>
      <c r="V5463">
        <v>13</v>
      </c>
      <c r="W5463">
        <v>1</v>
      </c>
      <c r="X5463">
        <v>2</v>
      </c>
      <c r="Y5463">
        <v>0</v>
      </c>
      <c r="Z5463">
        <v>0</v>
      </c>
      <c r="AA5463">
        <v>2.2000000000000002</v>
      </c>
      <c r="AB5463">
        <v>3.25</v>
      </c>
      <c r="AC5463">
        <v>3.4</v>
      </c>
      <c r="AD5463" t="str">
        <f t="shared" si="171"/>
        <v>A</v>
      </c>
      <c r="AE5463" t="str">
        <f t="shared" si="172"/>
        <v>N</v>
      </c>
      <c r="AR5463">
        <v>1</v>
      </c>
      <c r="AS5463">
        <v>1</v>
      </c>
    </row>
    <row r="5464" spans="1:45" x14ac:dyDescent="0.3">
      <c r="A5464" t="s">
        <v>5698</v>
      </c>
      <c r="B5464" t="s">
        <v>5556</v>
      </c>
      <c r="C5464">
        <v>15</v>
      </c>
      <c r="D5464" s="1">
        <v>39417</v>
      </c>
      <c r="F5464" t="s">
        <v>5176</v>
      </c>
      <c r="G5464" t="s">
        <v>845</v>
      </c>
      <c r="H5464">
        <v>1</v>
      </c>
      <c r="I5464">
        <v>1</v>
      </c>
      <c r="J5464" t="s">
        <v>61</v>
      </c>
      <c r="K5464">
        <v>0</v>
      </c>
      <c r="L5464">
        <v>0</v>
      </c>
      <c r="M5464" t="s">
        <v>61</v>
      </c>
      <c r="N5464" t="s">
        <v>3614</v>
      </c>
      <c r="O5464">
        <v>12</v>
      </c>
      <c r="P5464">
        <v>16</v>
      </c>
      <c r="Q5464">
        <v>7</v>
      </c>
      <c r="R5464">
        <v>11</v>
      </c>
      <c r="S5464">
        <v>5</v>
      </c>
      <c r="T5464">
        <v>4</v>
      </c>
      <c r="U5464">
        <v>11</v>
      </c>
      <c r="V5464">
        <v>16</v>
      </c>
      <c r="W5464">
        <v>2</v>
      </c>
      <c r="X5464">
        <v>1</v>
      </c>
      <c r="Y5464">
        <v>0</v>
      </c>
      <c r="Z5464">
        <v>0</v>
      </c>
      <c r="AA5464">
        <v>2</v>
      </c>
      <c r="AB5464">
        <v>3.3</v>
      </c>
      <c r="AC5464">
        <v>4</v>
      </c>
      <c r="AD5464" t="str">
        <f t="shared" si="171"/>
        <v>A</v>
      </c>
      <c r="AE5464" t="str">
        <f t="shared" si="172"/>
        <v>N</v>
      </c>
      <c r="AR5464">
        <v>1</v>
      </c>
      <c r="AS5464">
        <v>1</v>
      </c>
    </row>
    <row r="5465" spans="1:45" x14ac:dyDescent="0.3">
      <c r="A5465" t="s">
        <v>5699</v>
      </c>
      <c r="B5465" t="s">
        <v>5556</v>
      </c>
      <c r="C5465">
        <v>15</v>
      </c>
      <c r="D5465" s="1">
        <v>39417</v>
      </c>
      <c r="F5465" t="s">
        <v>1226</v>
      </c>
      <c r="G5465" t="s">
        <v>1221</v>
      </c>
      <c r="H5465">
        <v>1</v>
      </c>
      <c r="I5465">
        <v>0</v>
      </c>
      <c r="J5465" t="s">
        <v>51</v>
      </c>
      <c r="K5465">
        <v>0</v>
      </c>
      <c r="L5465">
        <v>0</v>
      </c>
      <c r="M5465" t="s">
        <v>61</v>
      </c>
      <c r="N5465" t="s">
        <v>3655</v>
      </c>
      <c r="O5465">
        <v>20</v>
      </c>
      <c r="P5465">
        <v>12</v>
      </c>
      <c r="Q5465">
        <v>9</v>
      </c>
      <c r="R5465">
        <v>9</v>
      </c>
      <c r="S5465">
        <v>5</v>
      </c>
      <c r="T5465">
        <v>3</v>
      </c>
      <c r="U5465">
        <v>12</v>
      </c>
      <c r="V5465">
        <v>15</v>
      </c>
      <c r="W5465">
        <v>1</v>
      </c>
      <c r="X5465">
        <v>1</v>
      </c>
      <c r="Y5465">
        <v>0</v>
      </c>
      <c r="Z5465">
        <v>0</v>
      </c>
      <c r="AA5465">
        <v>1.66</v>
      </c>
      <c r="AB5465">
        <v>3.6</v>
      </c>
      <c r="AC5465">
        <v>5.5</v>
      </c>
      <c r="AD5465" t="str">
        <f t="shared" si="171"/>
        <v>A</v>
      </c>
      <c r="AE5465" t="str">
        <f t="shared" si="172"/>
        <v>N</v>
      </c>
      <c r="AR5465">
        <v>3</v>
      </c>
      <c r="AS5465">
        <v>0</v>
      </c>
    </row>
    <row r="5466" spans="1:45" x14ac:dyDescent="0.3">
      <c r="A5466" t="s">
        <v>5700</v>
      </c>
      <c r="B5466" t="s">
        <v>5556</v>
      </c>
      <c r="C5466">
        <v>15</v>
      </c>
      <c r="D5466" s="1">
        <v>39417</v>
      </c>
      <c r="F5466" t="s">
        <v>4795</v>
      </c>
      <c r="G5466" t="s">
        <v>59</v>
      </c>
      <c r="H5466">
        <v>1</v>
      </c>
      <c r="I5466">
        <v>1</v>
      </c>
      <c r="J5466" t="s">
        <v>61</v>
      </c>
      <c r="K5466">
        <v>1</v>
      </c>
      <c r="L5466">
        <v>1</v>
      </c>
      <c r="M5466" t="s">
        <v>61</v>
      </c>
      <c r="N5466" t="s">
        <v>3624</v>
      </c>
      <c r="O5466">
        <v>5</v>
      </c>
      <c r="P5466">
        <v>4</v>
      </c>
      <c r="Q5466">
        <v>4</v>
      </c>
      <c r="R5466">
        <v>1</v>
      </c>
      <c r="S5466">
        <v>2</v>
      </c>
      <c r="T5466">
        <v>4</v>
      </c>
      <c r="U5466">
        <v>13</v>
      </c>
      <c r="V5466">
        <v>10</v>
      </c>
      <c r="W5466">
        <v>2</v>
      </c>
      <c r="X5466">
        <v>2</v>
      </c>
      <c r="Y5466">
        <v>1</v>
      </c>
      <c r="Z5466">
        <v>0</v>
      </c>
      <c r="AA5466">
        <v>3</v>
      </c>
      <c r="AB5466">
        <v>3.25</v>
      </c>
      <c r="AC5466">
        <v>2.4</v>
      </c>
      <c r="AD5466" t="str">
        <f t="shared" si="171"/>
        <v>H</v>
      </c>
      <c r="AE5466" t="str">
        <f t="shared" si="172"/>
        <v>N</v>
      </c>
      <c r="AR5466">
        <v>1</v>
      </c>
      <c r="AS5466">
        <v>1</v>
      </c>
    </row>
    <row r="5467" spans="1:45" x14ac:dyDescent="0.3">
      <c r="A5467" t="s">
        <v>5701</v>
      </c>
      <c r="B5467" t="s">
        <v>5556</v>
      </c>
      <c r="C5467">
        <v>15</v>
      </c>
      <c r="D5467" s="1">
        <v>39418</v>
      </c>
      <c r="F5467" t="s">
        <v>56</v>
      </c>
      <c r="G5467" t="s">
        <v>843</v>
      </c>
      <c r="H5467">
        <v>4</v>
      </c>
      <c r="I5467">
        <v>0</v>
      </c>
      <c r="J5467" t="s">
        <v>51</v>
      </c>
      <c r="K5467">
        <v>2</v>
      </c>
      <c r="L5467">
        <v>0</v>
      </c>
      <c r="M5467" t="s">
        <v>51</v>
      </c>
      <c r="N5467" t="s">
        <v>3619</v>
      </c>
      <c r="O5467">
        <v>23</v>
      </c>
      <c r="P5467">
        <v>6</v>
      </c>
      <c r="Q5467">
        <v>14</v>
      </c>
      <c r="R5467">
        <v>3</v>
      </c>
      <c r="S5467">
        <v>5</v>
      </c>
      <c r="T5467">
        <v>5</v>
      </c>
      <c r="U5467">
        <v>11</v>
      </c>
      <c r="V5467">
        <v>14</v>
      </c>
      <c r="W5467">
        <v>0</v>
      </c>
      <c r="X5467">
        <v>3</v>
      </c>
      <c r="Y5467">
        <v>0</v>
      </c>
      <c r="Z5467">
        <v>0</v>
      </c>
      <c r="AA5467">
        <v>1.28</v>
      </c>
      <c r="AB5467">
        <v>5</v>
      </c>
      <c r="AC5467">
        <v>13</v>
      </c>
      <c r="AD5467" t="str">
        <f t="shared" si="171"/>
        <v>A</v>
      </c>
      <c r="AE5467" t="str">
        <f t="shared" si="172"/>
        <v>N</v>
      </c>
      <c r="AR5467">
        <v>3</v>
      </c>
      <c r="AS5467">
        <v>0</v>
      </c>
    </row>
    <row r="5468" spans="1:45" x14ac:dyDescent="0.3">
      <c r="A5468" t="s">
        <v>5702</v>
      </c>
      <c r="B5468" t="s">
        <v>5556</v>
      </c>
      <c r="C5468">
        <v>15</v>
      </c>
      <c r="D5468" s="1">
        <v>39418</v>
      </c>
      <c r="F5468" t="s">
        <v>64</v>
      </c>
      <c r="G5468" t="s">
        <v>3623</v>
      </c>
      <c r="H5468">
        <v>2</v>
      </c>
      <c r="I5468">
        <v>3</v>
      </c>
      <c r="J5468" t="s">
        <v>47</v>
      </c>
      <c r="K5468">
        <v>0</v>
      </c>
      <c r="L5468">
        <v>1</v>
      </c>
      <c r="M5468" t="s">
        <v>47</v>
      </c>
      <c r="N5468" t="s">
        <v>3695</v>
      </c>
      <c r="O5468">
        <v>17</v>
      </c>
      <c r="P5468">
        <v>7</v>
      </c>
      <c r="Q5468">
        <v>9</v>
      </c>
      <c r="R5468">
        <v>3</v>
      </c>
      <c r="S5468">
        <v>12</v>
      </c>
      <c r="T5468">
        <v>3</v>
      </c>
      <c r="U5468">
        <v>10</v>
      </c>
      <c r="V5468">
        <v>13</v>
      </c>
      <c r="W5468">
        <v>0</v>
      </c>
      <c r="X5468">
        <v>1</v>
      </c>
      <c r="Y5468">
        <v>1</v>
      </c>
      <c r="Z5468">
        <v>0</v>
      </c>
      <c r="AA5468">
        <v>1.44</v>
      </c>
      <c r="AB5468">
        <v>4.2</v>
      </c>
      <c r="AC5468">
        <v>8</v>
      </c>
      <c r="AD5468" t="str">
        <f t="shared" si="171"/>
        <v>A</v>
      </c>
      <c r="AE5468" t="str">
        <f t="shared" si="172"/>
        <v>Y</v>
      </c>
      <c r="AR5468">
        <v>0</v>
      </c>
      <c r="AS5468">
        <v>3</v>
      </c>
    </row>
    <row r="5469" spans="1:45" x14ac:dyDescent="0.3">
      <c r="A5469" t="s">
        <v>5703</v>
      </c>
      <c r="B5469" t="s">
        <v>5556</v>
      </c>
      <c r="C5469">
        <v>15</v>
      </c>
      <c r="D5469" s="1">
        <v>39419</v>
      </c>
      <c r="F5469" t="s">
        <v>79</v>
      </c>
      <c r="G5469" t="s">
        <v>3176</v>
      </c>
      <c r="H5469">
        <v>2</v>
      </c>
      <c r="I5469">
        <v>0</v>
      </c>
      <c r="J5469" t="s">
        <v>51</v>
      </c>
      <c r="K5469">
        <v>1</v>
      </c>
      <c r="L5469">
        <v>0</v>
      </c>
      <c r="M5469" t="s">
        <v>51</v>
      </c>
      <c r="N5469" t="s">
        <v>3641</v>
      </c>
      <c r="O5469">
        <v>15</v>
      </c>
      <c r="P5469">
        <v>12</v>
      </c>
      <c r="Q5469">
        <v>11</v>
      </c>
      <c r="R5469">
        <v>3</v>
      </c>
      <c r="S5469">
        <v>7</v>
      </c>
      <c r="T5469">
        <v>3</v>
      </c>
      <c r="U5469">
        <v>3</v>
      </c>
      <c r="V5469">
        <v>13</v>
      </c>
      <c r="W5469">
        <v>2</v>
      </c>
      <c r="X5469">
        <v>1</v>
      </c>
      <c r="Y5469">
        <v>0</v>
      </c>
      <c r="Z5469">
        <v>0</v>
      </c>
      <c r="AA5469">
        <v>1.2</v>
      </c>
      <c r="AB5469">
        <v>6</v>
      </c>
      <c r="AC5469">
        <v>17</v>
      </c>
      <c r="AD5469" t="str">
        <f t="shared" si="171"/>
        <v>A</v>
      </c>
      <c r="AE5469" t="str">
        <f t="shared" si="172"/>
        <v>N</v>
      </c>
      <c r="AR5469">
        <v>3</v>
      </c>
      <c r="AS5469">
        <v>0</v>
      </c>
    </row>
    <row r="5470" spans="1:45" x14ac:dyDescent="0.3">
      <c r="A5470" t="s">
        <v>5704</v>
      </c>
      <c r="B5470" t="s">
        <v>5556</v>
      </c>
      <c r="C5470">
        <v>15</v>
      </c>
      <c r="D5470" s="1">
        <v>39421</v>
      </c>
      <c r="F5470" t="s">
        <v>63</v>
      </c>
      <c r="G5470" t="s">
        <v>45</v>
      </c>
      <c r="H5470">
        <v>1</v>
      </c>
      <c r="I5470">
        <v>1</v>
      </c>
      <c r="J5470" t="s">
        <v>61</v>
      </c>
      <c r="K5470">
        <v>0</v>
      </c>
      <c r="L5470">
        <v>1</v>
      </c>
      <c r="M5470" t="s">
        <v>47</v>
      </c>
      <c r="N5470" t="s">
        <v>3639</v>
      </c>
      <c r="O5470">
        <v>12</v>
      </c>
      <c r="P5470">
        <v>6</v>
      </c>
      <c r="Q5470">
        <v>8</v>
      </c>
      <c r="R5470">
        <v>2</v>
      </c>
      <c r="S5470">
        <v>6</v>
      </c>
      <c r="T5470">
        <v>6</v>
      </c>
      <c r="U5470">
        <v>9</v>
      </c>
      <c r="V5470">
        <v>10</v>
      </c>
      <c r="W5470">
        <v>3</v>
      </c>
      <c r="X5470">
        <v>2</v>
      </c>
      <c r="Y5470">
        <v>0</v>
      </c>
      <c r="Z5470">
        <v>0</v>
      </c>
      <c r="AA5470">
        <v>6</v>
      </c>
      <c r="AB5470">
        <v>3.75</v>
      </c>
      <c r="AC5470">
        <v>1.61</v>
      </c>
      <c r="AD5470" t="str">
        <f t="shared" si="171"/>
        <v>H</v>
      </c>
      <c r="AE5470" t="str">
        <f t="shared" si="172"/>
        <v>N</v>
      </c>
      <c r="AR5470">
        <v>1</v>
      </c>
      <c r="AS5470">
        <v>1</v>
      </c>
    </row>
    <row r="5471" spans="1:45" x14ac:dyDescent="0.3">
      <c r="A5471" t="s">
        <v>5705</v>
      </c>
      <c r="B5471" t="s">
        <v>5556</v>
      </c>
      <c r="C5471">
        <v>16</v>
      </c>
      <c r="D5471" s="1">
        <v>39424</v>
      </c>
      <c r="F5471" t="s">
        <v>49</v>
      </c>
      <c r="G5471" t="s">
        <v>4021</v>
      </c>
      <c r="H5471">
        <v>1</v>
      </c>
      <c r="I5471">
        <v>3</v>
      </c>
      <c r="J5471" t="s">
        <v>47</v>
      </c>
      <c r="K5471">
        <v>0</v>
      </c>
      <c r="L5471">
        <v>2</v>
      </c>
      <c r="M5471" t="s">
        <v>47</v>
      </c>
      <c r="N5471" t="s">
        <v>3624</v>
      </c>
      <c r="O5471">
        <v>14</v>
      </c>
      <c r="P5471">
        <v>12</v>
      </c>
      <c r="Q5471">
        <v>6</v>
      </c>
      <c r="R5471">
        <v>8</v>
      </c>
      <c r="S5471">
        <v>7</v>
      </c>
      <c r="T5471">
        <v>5</v>
      </c>
      <c r="U5471">
        <v>18</v>
      </c>
      <c r="V5471">
        <v>23</v>
      </c>
      <c r="W5471">
        <v>2</v>
      </c>
      <c r="X5471">
        <v>5</v>
      </c>
      <c r="Y5471">
        <v>0</v>
      </c>
      <c r="Z5471">
        <v>0</v>
      </c>
      <c r="AA5471">
        <v>2.1</v>
      </c>
      <c r="AB5471">
        <v>3.3</v>
      </c>
      <c r="AC5471">
        <v>3.6</v>
      </c>
      <c r="AD5471" t="str">
        <f t="shared" ref="AD5471:AD5534" si="173">IF(IF(AC5471&gt;AA5471,G5471,F5471)=F5471,"H","A")</f>
        <v>A</v>
      </c>
      <c r="AE5471" t="str">
        <f t="shared" si="172"/>
        <v>Y</v>
      </c>
      <c r="AR5471">
        <v>0</v>
      </c>
      <c r="AS5471">
        <v>3</v>
      </c>
    </row>
    <row r="5472" spans="1:45" x14ac:dyDescent="0.3">
      <c r="A5472" t="s">
        <v>5706</v>
      </c>
      <c r="B5472" t="s">
        <v>5556</v>
      </c>
      <c r="C5472">
        <v>16</v>
      </c>
      <c r="D5472" s="1">
        <v>39424</v>
      </c>
      <c r="F5472" t="s">
        <v>53</v>
      </c>
      <c r="G5472" t="s">
        <v>1226</v>
      </c>
      <c r="H5472">
        <v>2</v>
      </c>
      <c r="I5472">
        <v>0</v>
      </c>
      <c r="J5472" t="s">
        <v>51</v>
      </c>
      <c r="K5472">
        <v>1</v>
      </c>
      <c r="L5472">
        <v>0</v>
      </c>
      <c r="M5472" t="s">
        <v>51</v>
      </c>
      <c r="N5472" t="s">
        <v>4115</v>
      </c>
      <c r="O5472">
        <v>11</v>
      </c>
      <c r="P5472">
        <v>9</v>
      </c>
      <c r="Q5472">
        <v>4</v>
      </c>
      <c r="R5472">
        <v>2</v>
      </c>
      <c r="S5472">
        <v>10</v>
      </c>
      <c r="T5472">
        <v>2</v>
      </c>
      <c r="U5472">
        <v>6</v>
      </c>
      <c r="V5472">
        <v>12</v>
      </c>
      <c r="W5472">
        <v>0</v>
      </c>
      <c r="X5472">
        <v>1</v>
      </c>
      <c r="Y5472">
        <v>0</v>
      </c>
      <c r="Z5472">
        <v>1</v>
      </c>
      <c r="AA5472">
        <v>1.1599999999999999</v>
      </c>
      <c r="AB5472">
        <v>6.5</v>
      </c>
      <c r="AC5472">
        <v>21</v>
      </c>
      <c r="AD5472" t="str">
        <f t="shared" si="173"/>
        <v>A</v>
      </c>
      <c r="AE5472" t="str">
        <f t="shared" si="172"/>
        <v>N</v>
      </c>
      <c r="AR5472">
        <v>3</v>
      </c>
      <c r="AS5472">
        <v>0</v>
      </c>
    </row>
    <row r="5473" spans="1:45" x14ac:dyDescent="0.3">
      <c r="A5473" t="s">
        <v>5707</v>
      </c>
      <c r="B5473" t="s">
        <v>5556</v>
      </c>
      <c r="C5473">
        <v>16</v>
      </c>
      <c r="D5473" s="1">
        <v>39424</v>
      </c>
      <c r="F5473" t="s">
        <v>73</v>
      </c>
      <c r="G5473" t="s">
        <v>3176</v>
      </c>
      <c r="H5473">
        <v>3</v>
      </c>
      <c r="I5473">
        <v>0</v>
      </c>
      <c r="J5473" t="s">
        <v>51</v>
      </c>
      <c r="K5473">
        <v>0</v>
      </c>
      <c r="L5473">
        <v>0</v>
      </c>
      <c r="M5473" t="s">
        <v>61</v>
      </c>
      <c r="N5473" t="s">
        <v>3619</v>
      </c>
      <c r="O5473">
        <v>15</v>
      </c>
      <c r="P5473">
        <v>6</v>
      </c>
      <c r="Q5473">
        <v>11</v>
      </c>
      <c r="R5473">
        <v>4</v>
      </c>
      <c r="S5473">
        <v>12</v>
      </c>
      <c r="T5473">
        <v>7</v>
      </c>
      <c r="U5473">
        <v>9</v>
      </c>
      <c r="V5473">
        <v>9</v>
      </c>
      <c r="W5473">
        <v>0</v>
      </c>
      <c r="X5473">
        <v>2</v>
      </c>
      <c r="Y5473">
        <v>0</v>
      </c>
      <c r="Z5473">
        <v>0</v>
      </c>
      <c r="AA5473">
        <v>1.57</v>
      </c>
      <c r="AB5473">
        <v>3.75</v>
      </c>
      <c r="AC5473">
        <v>6.5</v>
      </c>
      <c r="AD5473" t="str">
        <f t="shared" si="173"/>
        <v>A</v>
      </c>
      <c r="AE5473" t="str">
        <f t="shared" si="172"/>
        <v>N</v>
      </c>
      <c r="AR5473">
        <v>3</v>
      </c>
      <c r="AS5473">
        <v>0</v>
      </c>
    </row>
    <row r="5474" spans="1:45" x14ac:dyDescent="0.3">
      <c r="A5474" t="s">
        <v>5708</v>
      </c>
      <c r="B5474" t="s">
        <v>5556</v>
      </c>
      <c r="C5474">
        <v>16</v>
      </c>
      <c r="D5474" s="1">
        <v>39424</v>
      </c>
      <c r="F5474" t="s">
        <v>79</v>
      </c>
      <c r="G5474" t="s">
        <v>1221</v>
      </c>
      <c r="H5474">
        <v>4</v>
      </c>
      <c r="I5474">
        <v>1</v>
      </c>
      <c r="J5474" t="s">
        <v>51</v>
      </c>
      <c r="K5474">
        <v>2</v>
      </c>
      <c r="L5474">
        <v>0</v>
      </c>
      <c r="M5474" t="s">
        <v>51</v>
      </c>
      <c r="N5474" t="s">
        <v>3657</v>
      </c>
      <c r="O5474">
        <v>23</v>
      </c>
      <c r="P5474">
        <v>10</v>
      </c>
      <c r="Q5474">
        <v>12</v>
      </c>
      <c r="R5474">
        <v>6</v>
      </c>
      <c r="S5474">
        <v>9</v>
      </c>
      <c r="T5474">
        <v>3</v>
      </c>
      <c r="U5474">
        <v>12</v>
      </c>
      <c r="V5474">
        <v>12</v>
      </c>
      <c r="W5474">
        <v>0</v>
      </c>
      <c r="X5474">
        <v>2</v>
      </c>
      <c r="Y5474">
        <v>0</v>
      </c>
      <c r="Z5474">
        <v>0</v>
      </c>
      <c r="AA5474">
        <v>1.1100000000000001</v>
      </c>
      <c r="AB5474">
        <v>8.5</v>
      </c>
      <c r="AC5474">
        <v>26</v>
      </c>
      <c r="AD5474" t="str">
        <f t="shared" si="173"/>
        <v>A</v>
      </c>
      <c r="AE5474" t="str">
        <f t="shared" si="172"/>
        <v>N</v>
      </c>
      <c r="AR5474">
        <v>3</v>
      </c>
      <c r="AS5474">
        <v>0</v>
      </c>
    </row>
    <row r="5475" spans="1:45" x14ac:dyDescent="0.3">
      <c r="A5475" t="s">
        <v>5709</v>
      </c>
      <c r="B5475" t="s">
        <v>5556</v>
      </c>
      <c r="C5475">
        <v>16</v>
      </c>
      <c r="D5475" s="1">
        <v>39424</v>
      </c>
      <c r="F5475" t="s">
        <v>63</v>
      </c>
      <c r="G5475" t="s">
        <v>3623</v>
      </c>
      <c r="H5475">
        <v>2</v>
      </c>
      <c r="I5475">
        <v>1</v>
      </c>
      <c r="J5475" t="s">
        <v>51</v>
      </c>
      <c r="K5475">
        <v>1</v>
      </c>
      <c r="L5475">
        <v>1</v>
      </c>
      <c r="M5475" t="s">
        <v>61</v>
      </c>
      <c r="N5475" t="s">
        <v>3641</v>
      </c>
      <c r="O5475">
        <v>17</v>
      </c>
      <c r="P5475">
        <v>7</v>
      </c>
      <c r="Q5475">
        <v>9</v>
      </c>
      <c r="R5475">
        <v>4</v>
      </c>
      <c r="S5475">
        <v>6</v>
      </c>
      <c r="T5475">
        <v>5</v>
      </c>
      <c r="U5475">
        <v>10</v>
      </c>
      <c r="V5475">
        <v>8</v>
      </c>
      <c r="W5475">
        <v>1</v>
      </c>
      <c r="X5475">
        <v>2</v>
      </c>
      <c r="Y5475">
        <v>0</v>
      </c>
      <c r="Z5475">
        <v>0</v>
      </c>
      <c r="AA5475">
        <v>1.8</v>
      </c>
      <c r="AB5475">
        <v>3.5</v>
      </c>
      <c r="AC5475">
        <v>4.75</v>
      </c>
      <c r="AD5475" t="str">
        <f t="shared" si="173"/>
        <v>A</v>
      </c>
      <c r="AE5475" t="str">
        <f t="shared" si="172"/>
        <v>N</v>
      </c>
      <c r="AR5475">
        <v>3</v>
      </c>
      <c r="AS5475">
        <v>0</v>
      </c>
    </row>
    <row r="5476" spans="1:45" x14ac:dyDescent="0.3">
      <c r="A5476" t="s">
        <v>5710</v>
      </c>
      <c r="B5476" t="s">
        <v>5556</v>
      </c>
      <c r="C5476">
        <v>16</v>
      </c>
      <c r="D5476" s="1">
        <v>39424</v>
      </c>
      <c r="F5476" t="s">
        <v>5176</v>
      </c>
      <c r="G5476" t="s">
        <v>56</v>
      </c>
      <c r="H5476">
        <v>3</v>
      </c>
      <c r="I5476">
        <v>1</v>
      </c>
      <c r="J5476" t="s">
        <v>51</v>
      </c>
      <c r="K5476">
        <v>1</v>
      </c>
      <c r="L5476">
        <v>1</v>
      </c>
      <c r="M5476" t="s">
        <v>61</v>
      </c>
      <c r="N5476" t="s">
        <v>4524</v>
      </c>
      <c r="O5476">
        <v>7</v>
      </c>
      <c r="P5476">
        <v>15</v>
      </c>
      <c r="Q5476">
        <v>4</v>
      </c>
      <c r="R5476">
        <v>5</v>
      </c>
      <c r="S5476">
        <v>7</v>
      </c>
      <c r="T5476">
        <v>7</v>
      </c>
      <c r="U5476">
        <v>10</v>
      </c>
      <c r="V5476">
        <v>10</v>
      </c>
      <c r="W5476">
        <v>0</v>
      </c>
      <c r="X5476">
        <v>1</v>
      </c>
      <c r="Y5476">
        <v>0</v>
      </c>
      <c r="Z5476">
        <v>0</v>
      </c>
      <c r="AA5476">
        <v>5.5</v>
      </c>
      <c r="AB5476">
        <v>3.6</v>
      </c>
      <c r="AC5476">
        <v>1.66</v>
      </c>
      <c r="AD5476" t="str">
        <f t="shared" si="173"/>
        <v>H</v>
      </c>
      <c r="AE5476" t="str">
        <f t="shared" si="172"/>
        <v>Y</v>
      </c>
      <c r="AR5476">
        <v>3</v>
      </c>
      <c r="AS5476">
        <v>0</v>
      </c>
    </row>
    <row r="5477" spans="1:45" x14ac:dyDescent="0.3">
      <c r="A5477" t="s">
        <v>5711</v>
      </c>
      <c r="B5477" t="s">
        <v>5556</v>
      </c>
      <c r="C5477">
        <v>16</v>
      </c>
      <c r="D5477" s="1">
        <v>39425</v>
      </c>
      <c r="F5477" t="s">
        <v>54</v>
      </c>
      <c r="G5477" t="s">
        <v>75</v>
      </c>
      <c r="H5477">
        <v>0</v>
      </c>
      <c r="I5477">
        <v>1</v>
      </c>
      <c r="J5477" t="s">
        <v>47</v>
      </c>
      <c r="K5477">
        <v>0</v>
      </c>
      <c r="L5477">
        <v>0</v>
      </c>
      <c r="M5477" t="s">
        <v>61</v>
      </c>
      <c r="N5477" t="s">
        <v>3614</v>
      </c>
      <c r="O5477">
        <v>15</v>
      </c>
      <c r="P5477">
        <v>11</v>
      </c>
      <c r="Q5477">
        <v>7</v>
      </c>
      <c r="R5477">
        <v>5</v>
      </c>
      <c r="S5477">
        <v>9</v>
      </c>
      <c r="T5477">
        <v>5</v>
      </c>
      <c r="U5477">
        <v>15</v>
      </c>
      <c r="V5477">
        <v>17</v>
      </c>
      <c r="W5477">
        <v>1</v>
      </c>
      <c r="X5477">
        <v>1</v>
      </c>
      <c r="Y5477">
        <v>0</v>
      </c>
      <c r="Z5477">
        <v>0</v>
      </c>
      <c r="AA5477">
        <v>1.83</v>
      </c>
      <c r="AB5477">
        <v>3.5</v>
      </c>
      <c r="AC5477">
        <v>4.5</v>
      </c>
      <c r="AD5477" t="str">
        <f t="shared" si="173"/>
        <v>A</v>
      </c>
      <c r="AE5477" t="str">
        <f t="shared" si="172"/>
        <v>Y</v>
      </c>
      <c r="AR5477">
        <v>0</v>
      </c>
      <c r="AS5477">
        <v>3</v>
      </c>
    </row>
    <row r="5478" spans="1:45" x14ac:dyDescent="0.3">
      <c r="A5478" t="s">
        <v>5712</v>
      </c>
      <c r="B5478" t="s">
        <v>5556</v>
      </c>
      <c r="C5478">
        <v>16</v>
      </c>
      <c r="D5478" s="1">
        <v>39425</v>
      </c>
      <c r="F5478" t="s">
        <v>843</v>
      </c>
      <c r="G5478" t="s">
        <v>4795</v>
      </c>
      <c r="H5478">
        <v>4</v>
      </c>
      <c r="I5478">
        <v>1</v>
      </c>
      <c r="J5478" t="s">
        <v>51</v>
      </c>
      <c r="K5478">
        <v>2</v>
      </c>
      <c r="L5478">
        <v>1</v>
      </c>
      <c r="M5478" t="s">
        <v>51</v>
      </c>
      <c r="N5478" t="s">
        <v>4453</v>
      </c>
      <c r="O5478">
        <v>8</v>
      </c>
      <c r="P5478">
        <v>11</v>
      </c>
      <c r="Q5478">
        <v>6</v>
      </c>
      <c r="R5478">
        <v>7</v>
      </c>
      <c r="S5478">
        <v>5</v>
      </c>
      <c r="T5478">
        <v>11</v>
      </c>
      <c r="U5478">
        <v>13</v>
      </c>
      <c r="V5478">
        <v>11</v>
      </c>
      <c r="W5478">
        <v>2</v>
      </c>
      <c r="X5478">
        <v>1</v>
      </c>
      <c r="Y5478">
        <v>0</v>
      </c>
      <c r="Z5478">
        <v>0</v>
      </c>
      <c r="AA5478">
        <v>2</v>
      </c>
      <c r="AB5478">
        <v>3.4</v>
      </c>
      <c r="AC5478">
        <v>3.8</v>
      </c>
      <c r="AD5478" t="str">
        <f t="shared" si="173"/>
        <v>A</v>
      </c>
      <c r="AE5478" t="str">
        <f t="shared" si="172"/>
        <v>N</v>
      </c>
      <c r="AR5478">
        <v>3</v>
      </c>
      <c r="AS5478">
        <v>0</v>
      </c>
    </row>
    <row r="5479" spans="1:45" x14ac:dyDescent="0.3">
      <c r="A5479" t="s">
        <v>5713</v>
      </c>
      <c r="B5479" t="s">
        <v>5556</v>
      </c>
      <c r="C5479">
        <v>16</v>
      </c>
      <c r="D5479" s="1">
        <v>39425</v>
      </c>
      <c r="F5479" t="s">
        <v>845</v>
      </c>
      <c r="G5479" t="s">
        <v>45</v>
      </c>
      <c r="H5479">
        <v>2</v>
      </c>
      <c r="I5479">
        <v>1</v>
      </c>
      <c r="J5479" t="s">
        <v>51</v>
      </c>
      <c r="K5479">
        <v>1</v>
      </c>
      <c r="L5479">
        <v>0</v>
      </c>
      <c r="M5479" t="s">
        <v>51</v>
      </c>
      <c r="N5479" t="s">
        <v>4097</v>
      </c>
      <c r="O5479">
        <v>13</v>
      </c>
      <c r="P5479">
        <v>7</v>
      </c>
      <c r="Q5479">
        <v>7</v>
      </c>
      <c r="R5479">
        <v>4</v>
      </c>
      <c r="S5479">
        <v>5</v>
      </c>
      <c r="T5479">
        <v>4</v>
      </c>
      <c r="U5479">
        <v>15</v>
      </c>
      <c r="V5479">
        <v>13</v>
      </c>
      <c r="W5479">
        <v>2</v>
      </c>
      <c r="X5479">
        <v>2</v>
      </c>
      <c r="Y5479">
        <v>0</v>
      </c>
      <c r="Z5479">
        <v>0</v>
      </c>
      <c r="AA5479">
        <v>7</v>
      </c>
      <c r="AB5479">
        <v>3.8</v>
      </c>
      <c r="AC5479">
        <v>1.53</v>
      </c>
      <c r="AD5479" t="str">
        <f t="shared" si="173"/>
        <v>H</v>
      </c>
      <c r="AE5479" t="str">
        <f t="shared" si="172"/>
        <v>Y</v>
      </c>
      <c r="AR5479">
        <v>3</v>
      </c>
      <c r="AS5479">
        <v>0</v>
      </c>
    </row>
    <row r="5480" spans="1:45" x14ac:dyDescent="0.3">
      <c r="A5480" t="s">
        <v>5714</v>
      </c>
      <c r="B5480" t="s">
        <v>5556</v>
      </c>
      <c r="C5480">
        <v>16</v>
      </c>
      <c r="D5480" s="1">
        <v>39425</v>
      </c>
      <c r="F5480" t="s">
        <v>64</v>
      </c>
      <c r="G5480" t="s">
        <v>59</v>
      </c>
      <c r="H5480">
        <v>2</v>
      </c>
      <c r="I5480">
        <v>1</v>
      </c>
      <c r="J5480" t="s">
        <v>51</v>
      </c>
      <c r="K5480">
        <v>1</v>
      </c>
      <c r="L5480">
        <v>0</v>
      </c>
      <c r="M5480" t="s">
        <v>51</v>
      </c>
      <c r="N5480" t="s">
        <v>3655</v>
      </c>
      <c r="O5480">
        <v>12</v>
      </c>
      <c r="P5480">
        <v>7</v>
      </c>
      <c r="Q5480">
        <v>8</v>
      </c>
      <c r="R5480">
        <v>3</v>
      </c>
      <c r="S5480">
        <v>2</v>
      </c>
      <c r="T5480">
        <v>6</v>
      </c>
      <c r="U5480">
        <v>7</v>
      </c>
      <c r="V5480">
        <v>13</v>
      </c>
      <c r="W5480">
        <v>2</v>
      </c>
      <c r="X5480">
        <v>3</v>
      </c>
      <c r="Y5480">
        <v>0</v>
      </c>
      <c r="Z5480">
        <v>1</v>
      </c>
      <c r="AA5480">
        <v>2</v>
      </c>
      <c r="AB5480">
        <v>3.3</v>
      </c>
      <c r="AC5480">
        <v>3.75</v>
      </c>
      <c r="AD5480" t="str">
        <f t="shared" si="173"/>
        <v>A</v>
      </c>
      <c r="AE5480" t="str">
        <f t="shared" si="172"/>
        <v>N</v>
      </c>
      <c r="AR5480">
        <v>3</v>
      </c>
      <c r="AS5480">
        <v>0</v>
      </c>
    </row>
    <row r="5481" spans="1:45" x14ac:dyDescent="0.3">
      <c r="A5481" t="s">
        <v>5715</v>
      </c>
      <c r="B5481" t="s">
        <v>5556</v>
      </c>
      <c r="C5481">
        <v>17</v>
      </c>
      <c r="D5481" s="1">
        <v>39431</v>
      </c>
      <c r="F5481" t="s">
        <v>3623</v>
      </c>
      <c r="G5481" t="s">
        <v>5176</v>
      </c>
      <c r="H5481">
        <v>1</v>
      </c>
      <c r="I5481">
        <v>1</v>
      </c>
      <c r="J5481" t="s">
        <v>61</v>
      </c>
      <c r="K5481">
        <v>1</v>
      </c>
      <c r="L5481">
        <v>0</v>
      </c>
      <c r="M5481" t="s">
        <v>51</v>
      </c>
      <c r="N5481" t="s">
        <v>5396</v>
      </c>
      <c r="O5481">
        <v>15</v>
      </c>
      <c r="P5481">
        <v>10</v>
      </c>
      <c r="Q5481">
        <v>9</v>
      </c>
      <c r="R5481">
        <v>6</v>
      </c>
      <c r="S5481">
        <v>6</v>
      </c>
      <c r="T5481">
        <v>6</v>
      </c>
      <c r="U5481">
        <v>12</v>
      </c>
      <c r="V5481">
        <v>19</v>
      </c>
      <c r="W5481">
        <v>2</v>
      </c>
      <c r="X5481">
        <v>1</v>
      </c>
      <c r="Y5481">
        <v>0</v>
      </c>
      <c r="Z5481">
        <v>0</v>
      </c>
      <c r="AA5481">
        <v>2.2000000000000002</v>
      </c>
      <c r="AB5481">
        <v>3.25</v>
      </c>
      <c r="AC5481">
        <v>3.4</v>
      </c>
      <c r="AD5481" t="str">
        <f t="shared" si="173"/>
        <v>A</v>
      </c>
      <c r="AE5481" t="str">
        <f t="shared" si="172"/>
        <v>N</v>
      </c>
      <c r="AR5481">
        <v>1</v>
      </c>
      <c r="AS5481">
        <v>1</v>
      </c>
    </row>
    <row r="5482" spans="1:45" x14ac:dyDescent="0.3">
      <c r="A5482" t="s">
        <v>5716</v>
      </c>
      <c r="B5482" t="s">
        <v>5556</v>
      </c>
      <c r="C5482">
        <v>17</v>
      </c>
      <c r="D5482" s="1">
        <v>39431</v>
      </c>
      <c r="F5482" t="s">
        <v>1221</v>
      </c>
      <c r="G5482" t="s">
        <v>845</v>
      </c>
      <c r="H5482">
        <v>0</v>
      </c>
      <c r="I5482">
        <v>1</v>
      </c>
      <c r="J5482" t="s">
        <v>47</v>
      </c>
      <c r="K5482">
        <v>0</v>
      </c>
      <c r="L5482">
        <v>1</v>
      </c>
      <c r="M5482" t="s">
        <v>47</v>
      </c>
      <c r="N5482" t="s">
        <v>3641</v>
      </c>
      <c r="O5482">
        <v>13</v>
      </c>
      <c r="P5482">
        <v>7</v>
      </c>
      <c r="Q5482">
        <v>9</v>
      </c>
      <c r="R5482">
        <v>5</v>
      </c>
      <c r="S5482">
        <v>5</v>
      </c>
      <c r="T5482">
        <v>3</v>
      </c>
      <c r="U5482">
        <v>6</v>
      </c>
      <c r="V5482">
        <v>7</v>
      </c>
      <c r="W5482">
        <v>0</v>
      </c>
      <c r="X5482">
        <v>0</v>
      </c>
      <c r="Y5482">
        <v>0</v>
      </c>
      <c r="Z5482">
        <v>0</v>
      </c>
      <c r="AA5482">
        <v>3.1</v>
      </c>
      <c r="AB5482">
        <v>3.25</v>
      </c>
      <c r="AC5482">
        <v>2.37</v>
      </c>
      <c r="AD5482" t="str">
        <f t="shared" si="173"/>
        <v>H</v>
      </c>
      <c r="AE5482" t="str">
        <f t="shared" si="172"/>
        <v>N</v>
      </c>
      <c r="AR5482">
        <v>0</v>
      </c>
      <c r="AS5482">
        <v>3</v>
      </c>
    </row>
    <row r="5483" spans="1:45" x14ac:dyDescent="0.3">
      <c r="A5483" t="s">
        <v>5717</v>
      </c>
      <c r="B5483" t="s">
        <v>5556</v>
      </c>
      <c r="C5483">
        <v>17</v>
      </c>
      <c r="D5483" s="1">
        <v>39431</v>
      </c>
      <c r="F5483" t="s">
        <v>3176</v>
      </c>
      <c r="G5483" t="s">
        <v>63</v>
      </c>
      <c r="H5483">
        <v>0</v>
      </c>
      <c r="I5483">
        <v>1</v>
      </c>
      <c r="J5483" t="s">
        <v>47</v>
      </c>
      <c r="K5483">
        <v>0</v>
      </c>
      <c r="L5483">
        <v>0</v>
      </c>
      <c r="M5483" t="s">
        <v>61</v>
      </c>
      <c r="N5483" t="s">
        <v>4097</v>
      </c>
      <c r="O5483">
        <v>10</v>
      </c>
      <c r="P5483">
        <v>6</v>
      </c>
      <c r="Q5483">
        <v>5</v>
      </c>
      <c r="R5483">
        <v>4</v>
      </c>
      <c r="S5483">
        <v>7</v>
      </c>
      <c r="T5483">
        <v>6</v>
      </c>
      <c r="U5483">
        <v>17</v>
      </c>
      <c r="V5483">
        <v>10</v>
      </c>
      <c r="W5483">
        <v>0</v>
      </c>
      <c r="X5483">
        <v>1</v>
      </c>
      <c r="Y5483">
        <v>0</v>
      </c>
      <c r="Z5483">
        <v>0</v>
      </c>
      <c r="AA5483">
        <v>2.5</v>
      </c>
      <c r="AB5483">
        <v>3.25</v>
      </c>
      <c r="AC5483">
        <v>2.87</v>
      </c>
      <c r="AD5483" t="str">
        <f t="shared" si="173"/>
        <v>A</v>
      </c>
      <c r="AE5483" t="str">
        <f t="shared" si="172"/>
        <v>Y</v>
      </c>
      <c r="AR5483">
        <v>0</v>
      </c>
      <c r="AS5483">
        <v>3</v>
      </c>
    </row>
    <row r="5484" spans="1:45" x14ac:dyDescent="0.3">
      <c r="A5484" t="s">
        <v>5718</v>
      </c>
      <c r="B5484" t="s">
        <v>5556</v>
      </c>
      <c r="C5484">
        <v>17</v>
      </c>
      <c r="D5484" s="1">
        <v>39431</v>
      </c>
      <c r="F5484" t="s">
        <v>59</v>
      </c>
      <c r="G5484" t="s">
        <v>843</v>
      </c>
      <c r="H5484">
        <v>4</v>
      </c>
      <c r="I5484">
        <v>2</v>
      </c>
      <c r="J5484" t="s">
        <v>51</v>
      </c>
      <c r="K5484">
        <v>1</v>
      </c>
      <c r="L5484">
        <v>2</v>
      </c>
      <c r="M5484" t="s">
        <v>47</v>
      </c>
      <c r="N5484" t="s">
        <v>4115</v>
      </c>
      <c r="O5484">
        <v>15</v>
      </c>
      <c r="P5484">
        <v>9</v>
      </c>
      <c r="Q5484">
        <v>11</v>
      </c>
      <c r="R5484">
        <v>3</v>
      </c>
      <c r="S5484">
        <v>6</v>
      </c>
      <c r="T5484">
        <v>4</v>
      </c>
      <c r="U5484">
        <v>12</v>
      </c>
      <c r="V5484">
        <v>12</v>
      </c>
      <c r="W5484">
        <v>1</v>
      </c>
      <c r="X5484">
        <v>1</v>
      </c>
      <c r="Y5484">
        <v>0</v>
      </c>
      <c r="Z5484">
        <v>0</v>
      </c>
      <c r="AA5484">
        <v>1.83</v>
      </c>
      <c r="AB5484">
        <v>3.25</v>
      </c>
      <c r="AC5484">
        <v>5</v>
      </c>
      <c r="AD5484" t="str">
        <f t="shared" si="173"/>
        <v>A</v>
      </c>
      <c r="AE5484" t="str">
        <f t="shared" si="172"/>
        <v>N</v>
      </c>
      <c r="AR5484">
        <v>3</v>
      </c>
      <c r="AS5484">
        <v>0</v>
      </c>
    </row>
    <row r="5485" spans="1:45" x14ac:dyDescent="0.3">
      <c r="A5485" t="s">
        <v>5719</v>
      </c>
      <c r="B5485" t="s">
        <v>5556</v>
      </c>
      <c r="C5485">
        <v>17</v>
      </c>
      <c r="D5485" s="1">
        <v>39431</v>
      </c>
      <c r="F5485" t="s">
        <v>4021</v>
      </c>
      <c r="G5485" t="s">
        <v>64</v>
      </c>
      <c r="H5485">
        <v>0</v>
      </c>
      <c r="I5485">
        <v>1</v>
      </c>
      <c r="J5485" t="s">
        <v>47</v>
      </c>
      <c r="K5485">
        <v>0</v>
      </c>
      <c r="L5485">
        <v>0</v>
      </c>
      <c r="M5485" t="s">
        <v>61</v>
      </c>
      <c r="N5485" t="s">
        <v>4453</v>
      </c>
      <c r="O5485">
        <v>9</v>
      </c>
      <c r="P5485">
        <v>12</v>
      </c>
      <c r="Q5485">
        <v>5</v>
      </c>
      <c r="R5485">
        <v>5</v>
      </c>
      <c r="S5485">
        <v>4</v>
      </c>
      <c r="T5485">
        <v>4</v>
      </c>
      <c r="U5485">
        <v>22</v>
      </c>
      <c r="V5485">
        <v>13</v>
      </c>
      <c r="W5485">
        <v>3</v>
      </c>
      <c r="X5485">
        <v>2</v>
      </c>
      <c r="Y5485">
        <v>0</v>
      </c>
      <c r="Z5485">
        <v>0</v>
      </c>
      <c r="AA5485">
        <v>2.2000000000000002</v>
      </c>
      <c r="AB5485">
        <v>3.25</v>
      </c>
      <c r="AC5485">
        <v>3.4</v>
      </c>
      <c r="AD5485" t="str">
        <f t="shared" si="173"/>
        <v>A</v>
      </c>
      <c r="AE5485" t="str">
        <f t="shared" si="172"/>
        <v>Y</v>
      </c>
      <c r="AR5485">
        <v>0</v>
      </c>
      <c r="AS5485">
        <v>3</v>
      </c>
    </row>
    <row r="5486" spans="1:45" x14ac:dyDescent="0.3">
      <c r="A5486" t="s">
        <v>5720</v>
      </c>
      <c r="B5486" t="s">
        <v>5556</v>
      </c>
      <c r="C5486">
        <v>17</v>
      </c>
      <c r="D5486" s="1">
        <v>39431</v>
      </c>
      <c r="F5486" t="s">
        <v>1226</v>
      </c>
      <c r="G5486" t="s">
        <v>49</v>
      </c>
      <c r="H5486">
        <v>1</v>
      </c>
      <c r="I5486">
        <v>1</v>
      </c>
      <c r="J5486" t="s">
        <v>61</v>
      </c>
      <c r="K5486">
        <v>1</v>
      </c>
      <c r="L5486">
        <v>0</v>
      </c>
      <c r="M5486" t="s">
        <v>51</v>
      </c>
      <c r="N5486" t="s">
        <v>3619</v>
      </c>
      <c r="O5486">
        <v>9</v>
      </c>
      <c r="P5486">
        <v>14</v>
      </c>
      <c r="Q5486">
        <v>7</v>
      </c>
      <c r="R5486">
        <v>11</v>
      </c>
      <c r="S5486">
        <v>5</v>
      </c>
      <c r="T5486">
        <v>13</v>
      </c>
      <c r="U5486">
        <v>17</v>
      </c>
      <c r="V5486">
        <v>14</v>
      </c>
      <c r="W5486">
        <v>2</v>
      </c>
      <c r="X5486">
        <v>2</v>
      </c>
      <c r="Y5486">
        <v>0</v>
      </c>
      <c r="Z5486">
        <v>0</v>
      </c>
      <c r="AA5486">
        <v>3.25</v>
      </c>
      <c r="AB5486">
        <v>3.25</v>
      </c>
      <c r="AC5486">
        <v>2.2999999999999998</v>
      </c>
      <c r="AD5486" t="str">
        <f t="shared" si="173"/>
        <v>H</v>
      </c>
      <c r="AE5486" t="str">
        <f t="shared" si="172"/>
        <v>N</v>
      </c>
      <c r="AR5486">
        <v>1</v>
      </c>
      <c r="AS5486">
        <v>1</v>
      </c>
    </row>
    <row r="5487" spans="1:45" x14ac:dyDescent="0.3">
      <c r="A5487" t="s">
        <v>5721</v>
      </c>
      <c r="B5487" t="s">
        <v>5556</v>
      </c>
      <c r="C5487">
        <v>17</v>
      </c>
      <c r="D5487" s="1">
        <v>39431</v>
      </c>
      <c r="F5487" t="s">
        <v>75</v>
      </c>
      <c r="G5487" t="s">
        <v>73</v>
      </c>
      <c r="H5487">
        <v>0</v>
      </c>
      <c r="I5487">
        <v>2</v>
      </c>
      <c r="J5487" t="s">
        <v>47</v>
      </c>
      <c r="K5487">
        <v>0</v>
      </c>
      <c r="L5487">
        <v>1</v>
      </c>
      <c r="M5487" t="s">
        <v>47</v>
      </c>
      <c r="N5487" t="s">
        <v>5359</v>
      </c>
      <c r="O5487">
        <v>11</v>
      </c>
      <c r="P5487">
        <v>12</v>
      </c>
      <c r="Q5487">
        <v>3</v>
      </c>
      <c r="R5487">
        <v>8</v>
      </c>
      <c r="S5487">
        <v>9</v>
      </c>
      <c r="T5487">
        <v>2</v>
      </c>
      <c r="U5487">
        <v>16</v>
      </c>
      <c r="V5487">
        <v>14</v>
      </c>
      <c r="W5487">
        <v>1</v>
      </c>
      <c r="X5487">
        <v>2</v>
      </c>
      <c r="Y5487">
        <v>0</v>
      </c>
      <c r="Z5487">
        <v>0</v>
      </c>
      <c r="AA5487">
        <v>2.5</v>
      </c>
      <c r="AB5487">
        <v>3.25</v>
      </c>
      <c r="AC5487">
        <v>2.87</v>
      </c>
      <c r="AD5487" t="str">
        <f t="shared" si="173"/>
        <v>A</v>
      </c>
      <c r="AE5487" t="str">
        <f t="shared" si="172"/>
        <v>Y</v>
      </c>
      <c r="AR5487">
        <v>0</v>
      </c>
      <c r="AS5487">
        <v>3</v>
      </c>
    </row>
    <row r="5488" spans="1:45" x14ac:dyDescent="0.3">
      <c r="A5488" t="s">
        <v>5722</v>
      </c>
      <c r="B5488" t="s">
        <v>5556</v>
      </c>
      <c r="C5488">
        <v>17</v>
      </c>
      <c r="D5488" s="1">
        <v>39431</v>
      </c>
      <c r="F5488" t="s">
        <v>4795</v>
      </c>
      <c r="G5488" t="s">
        <v>54</v>
      </c>
      <c r="H5488">
        <v>5</v>
      </c>
      <c r="I5488">
        <v>3</v>
      </c>
      <c r="J5488" t="s">
        <v>51</v>
      </c>
      <c r="K5488">
        <v>3</v>
      </c>
      <c r="L5488">
        <v>1</v>
      </c>
      <c r="M5488" t="s">
        <v>51</v>
      </c>
      <c r="N5488" t="s">
        <v>4412</v>
      </c>
      <c r="O5488">
        <v>9</v>
      </c>
      <c r="P5488">
        <v>9</v>
      </c>
      <c r="Q5488">
        <v>7</v>
      </c>
      <c r="R5488">
        <v>5</v>
      </c>
      <c r="S5488">
        <v>6</v>
      </c>
      <c r="T5488">
        <v>4</v>
      </c>
      <c r="U5488">
        <v>17</v>
      </c>
      <c r="V5488">
        <v>24</v>
      </c>
      <c r="W5488">
        <v>4</v>
      </c>
      <c r="X5488">
        <v>4</v>
      </c>
      <c r="Y5488">
        <v>0</v>
      </c>
      <c r="Z5488">
        <v>1</v>
      </c>
      <c r="AA5488">
        <v>3.25</v>
      </c>
      <c r="AB5488">
        <v>3.25</v>
      </c>
      <c r="AC5488">
        <v>2.2999999999999998</v>
      </c>
      <c r="AD5488" t="str">
        <f t="shared" si="173"/>
        <v>H</v>
      </c>
      <c r="AE5488" t="str">
        <f t="shared" si="172"/>
        <v>Y</v>
      </c>
      <c r="AR5488">
        <v>3</v>
      </c>
      <c r="AS5488">
        <v>0</v>
      </c>
    </row>
    <row r="5489" spans="1:45" x14ac:dyDescent="0.3">
      <c r="A5489" t="s">
        <v>5723</v>
      </c>
      <c r="B5489" t="s">
        <v>5556</v>
      </c>
      <c r="C5489">
        <v>17</v>
      </c>
      <c r="D5489" s="1">
        <v>39432</v>
      </c>
      <c r="F5489" t="s">
        <v>45</v>
      </c>
      <c r="G5489" t="s">
        <v>53</v>
      </c>
      <c r="H5489">
        <v>1</v>
      </c>
      <c r="I5489">
        <v>0</v>
      </c>
      <c r="J5489" t="s">
        <v>51</v>
      </c>
      <c r="K5489">
        <v>1</v>
      </c>
      <c r="L5489">
        <v>0</v>
      </c>
      <c r="M5489" t="s">
        <v>51</v>
      </c>
      <c r="N5489" t="s">
        <v>3614</v>
      </c>
      <c r="O5489">
        <v>11</v>
      </c>
      <c r="P5489">
        <v>10</v>
      </c>
      <c r="Q5489">
        <v>5</v>
      </c>
      <c r="R5489">
        <v>7</v>
      </c>
      <c r="S5489">
        <v>3</v>
      </c>
      <c r="T5489">
        <v>5</v>
      </c>
      <c r="U5489">
        <v>19</v>
      </c>
      <c r="V5489">
        <v>12</v>
      </c>
      <c r="W5489">
        <v>5</v>
      </c>
      <c r="X5489">
        <v>5</v>
      </c>
      <c r="Y5489">
        <v>0</v>
      </c>
      <c r="Z5489">
        <v>0</v>
      </c>
      <c r="AA5489">
        <v>2.5</v>
      </c>
      <c r="AB5489">
        <v>3</v>
      </c>
      <c r="AC5489">
        <v>3.1</v>
      </c>
      <c r="AD5489" t="str">
        <f t="shared" si="173"/>
        <v>A</v>
      </c>
      <c r="AE5489" t="str">
        <f t="shared" si="172"/>
        <v>N</v>
      </c>
      <c r="AR5489">
        <v>3</v>
      </c>
      <c r="AS5489">
        <v>0</v>
      </c>
    </row>
    <row r="5490" spans="1:45" x14ac:dyDescent="0.3">
      <c r="A5490" t="s">
        <v>5724</v>
      </c>
      <c r="B5490" t="s">
        <v>5556</v>
      </c>
      <c r="C5490">
        <v>17</v>
      </c>
      <c r="D5490" s="1">
        <v>39432</v>
      </c>
      <c r="F5490" t="s">
        <v>56</v>
      </c>
      <c r="G5490" t="s">
        <v>79</v>
      </c>
      <c r="H5490">
        <v>0</v>
      </c>
      <c r="I5490">
        <v>1</v>
      </c>
      <c r="J5490" t="s">
        <v>47</v>
      </c>
      <c r="K5490">
        <v>0</v>
      </c>
      <c r="L5490">
        <v>1</v>
      </c>
      <c r="M5490" t="s">
        <v>47</v>
      </c>
      <c r="N5490" t="s">
        <v>3655</v>
      </c>
      <c r="O5490">
        <v>19</v>
      </c>
      <c r="P5490">
        <v>5</v>
      </c>
      <c r="Q5490">
        <v>6</v>
      </c>
      <c r="R5490">
        <v>3</v>
      </c>
      <c r="S5490">
        <v>3</v>
      </c>
      <c r="T5490">
        <v>3</v>
      </c>
      <c r="U5490">
        <v>14</v>
      </c>
      <c r="V5490">
        <v>13</v>
      </c>
      <c r="W5490">
        <v>2</v>
      </c>
      <c r="X5490">
        <v>3</v>
      </c>
      <c r="Y5490">
        <v>0</v>
      </c>
      <c r="Z5490">
        <v>0</v>
      </c>
      <c r="AA5490">
        <v>2.62</v>
      </c>
      <c r="AB5490">
        <v>3.1</v>
      </c>
      <c r="AC5490">
        <v>2.87</v>
      </c>
      <c r="AD5490" t="str">
        <f t="shared" si="173"/>
        <v>A</v>
      </c>
      <c r="AE5490" t="str">
        <f t="shared" si="172"/>
        <v>Y</v>
      </c>
      <c r="AR5490">
        <v>0</v>
      </c>
      <c r="AS5490">
        <v>3</v>
      </c>
    </row>
    <row r="5491" spans="1:45" x14ac:dyDescent="0.3">
      <c r="A5491" t="s">
        <v>5725</v>
      </c>
      <c r="B5491" t="s">
        <v>5556</v>
      </c>
      <c r="C5491">
        <v>18</v>
      </c>
      <c r="D5491" s="1">
        <v>39438</v>
      </c>
      <c r="F5491" t="s">
        <v>45</v>
      </c>
      <c r="G5491" t="s">
        <v>64</v>
      </c>
      <c r="H5491">
        <v>2</v>
      </c>
      <c r="I5491">
        <v>1</v>
      </c>
      <c r="J5491" t="s">
        <v>51</v>
      </c>
      <c r="K5491">
        <v>0</v>
      </c>
      <c r="L5491">
        <v>0</v>
      </c>
      <c r="M5491" t="s">
        <v>61</v>
      </c>
      <c r="N5491" t="s">
        <v>3641</v>
      </c>
      <c r="O5491">
        <v>9</v>
      </c>
      <c r="P5491">
        <v>10</v>
      </c>
      <c r="Q5491">
        <v>5</v>
      </c>
      <c r="R5491">
        <v>5</v>
      </c>
      <c r="S5491">
        <v>5</v>
      </c>
      <c r="T5491">
        <v>1</v>
      </c>
      <c r="U5491">
        <v>10</v>
      </c>
      <c r="V5491">
        <v>10</v>
      </c>
      <c r="W5491">
        <v>1</v>
      </c>
      <c r="X5491">
        <v>3</v>
      </c>
      <c r="Y5491">
        <v>0</v>
      </c>
      <c r="Z5491">
        <v>0</v>
      </c>
      <c r="AA5491">
        <v>1.5</v>
      </c>
      <c r="AB5491">
        <v>4</v>
      </c>
      <c r="AC5491">
        <v>7.5</v>
      </c>
      <c r="AD5491" t="str">
        <f t="shared" si="173"/>
        <v>A</v>
      </c>
      <c r="AE5491" t="str">
        <f t="shared" si="172"/>
        <v>N</v>
      </c>
      <c r="AR5491">
        <v>3</v>
      </c>
      <c r="AS5491">
        <v>0</v>
      </c>
    </row>
    <row r="5492" spans="1:45" x14ac:dyDescent="0.3">
      <c r="A5492" t="s">
        <v>5726</v>
      </c>
      <c r="B5492" t="s">
        <v>5556</v>
      </c>
      <c r="C5492">
        <v>18</v>
      </c>
      <c r="D5492" s="1">
        <v>39438</v>
      </c>
      <c r="F5492" t="s">
        <v>49</v>
      </c>
      <c r="G5492" t="s">
        <v>59</v>
      </c>
      <c r="H5492">
        <v>1</v>
      </c>
      <c r="I5492">
        <v>1</v>
      </c>
      <c r="J5492" t="s">
        <v>61</v>
      </c>
      <c r="K5492">
        <v>1</v>
      </c>
      <c r="L5492">
        <v>1</v>
      </c>
      <c r="M5492" t="s">
        <v>61</v>
      </c>
      <c r="N5492" t="s">
        <v>5026</v>
      </c>
      <c r="O5492">
        <v>9</v>
      </c>
      <c r="P5492">
        <v>6</v>
      </c>
      <c r="Q5492">
        <v>6</v>
      </c>
      <c r="R5492">
        <v>2</v>
      </c>
      <c r="S5492">
        <v>7</v>
      </c>
      <c r="T5492">
        <v>4</v>
      </c>
      <c r="U5492">
        <v>15</v>
      </c>
      <c r="V5492">
        <v>15</v>
      </c>
      <c r="W5492">
        <v>2</v>
      </c>
      <c r="X5492">
        <v>4</v>
      </c>
      <c r="Y5492">
        <v>0</v>
      </c>
      <c r="Z5492">
        <v>0</v>
      </c>
      <c r="AA5492">
        <v>2.1</v>
      </c>
      <c r="AB5492">
        <v>3.3</v>
      </c>
      <c r="AC5492">
        <v>3.6</v>
      </c>
      <c r="AD5492" t="str">
        <f t="shared" si="173"/>
        <v>A</v>
      </c>
      <c r="AE5492" t="str">
        <f t="shared" si="172"/>
        <v>N</v>
      </c>
      <c r="AR5492">
        <v>1</v>
      </c>
      <c r="AS5492">
        <v>1</v>
      </c>
    </row>
    <row r="5493" spans="1:45" x14ac:dyDescent="0.3">
      <c r="A5493" t="s">
        <v>5727</v>
      </c>
      <c r="B5493" t="s">
        <v>5556</v>
      </c>
      <c r="C5493">
        <v>18</v>
      </c>
      <c r="D5493" s="1">
        <v>39438</v>
      </c>
      <c r="F5493" t="s">
        <v>843</v>
      </c>
      <c r="G5493" t="s">
        <v>3623</v>
      </c>
      <c r="H5493">
        <v>3</v>
      </c>
      <c r="I5493">
        <v>0</v>
      </c>
      <c r="J5493" t="s">
        <v>51</v>
      </c>
      <c r="K5493">
        <v>0</v>
      </c>
      <c r="L5493">
        <v>0</v>
      </c>
      <c r="M5493" t="s">
        <v>61</v>
      </c>
      <c r="N5493" t="s">
        <v>3657</v>
      </c>
      <c r="O5493">
        <v>10</v>
      </c>
      <c r="P5493">
        <v>4</v>
      </c>
      <c r="Q5493">
        <v>6</v>
      </c>
      <c r="R5493">
        <v>1</v>
      </c>
      <c r="S5493">
        <v>7</v>
      </c>
      <c r="T5493">
        <v>2</v>
      </c>
      <c r="U5493">
        <v>14</v>
      </c>
      <c r="V5493">
        <v>18</v>
      </c>
      <c r="W5493">
        <v>3</v>
      </c>
      <c r="X5493">
        <v>2</v>
      </c>
      <c r="Y5493">
        <v>0</v>
      </c>
      <c r="Z5493">
        <v>0</v>
      </c>
      <c r="AA5493">
        <v>1.9</v>
      </c>
      <c r="AB5493">
        <v>3.3</v>
      </c>
      <c r="AC5493">
        <v>4.33</v>
      </c>
      <c r="AD5493" t="str">
        <f t="shared" si="173"/>
        <v>A</v>
      </c>
      <c r="AE5493" t="str">
        <f t="shared" si="172"/>
        <v>N</v>
      </c>
      <c r="AR5493">
        <v>3</v>
      </c>
      <c r="AS5493">
        <v>0</v>
      </c>
    </row>
    <row r="5494" spans="1:45" x14ac:dyDescent="0.3">
      <c r="A5494" t="s">
        <v>5728</v>
      </c>
      <c r="B5494" t="s">
        <v>5556</v>
      </c>
      <c r="C5494">
        <v>18</v>
      </c>
      <c r="D5494" s="1">
        <v>39438</v>
      </c>
      <c r="F5494" t="s">
        <v>3176</v>
      </c>
      <c r="G5494" t="s">
        <v>4795</v>
      </c>
      <c r="H5494">
        <v>1</v>
      </c>
      <c r="I5494">
        <v>1</v>
      </c>
      <c r="J5494" t="s">
        <v>61</v>
      </c>
      <c r="K5494">
        <v>0</v>
      </c>
      <c r="L5494">
        <v>0</v>
      </c>
      <c r="M5494" t="s">
        <v>61</v>
      </c>
      <c r="N5494" t="s">
        <v>3614</v>
      </c>
      <c r="O5494">
        <v>9</v>
      </c>
      <c r="P5494">
        <v>10</v>
      </c>
      <c r="Q5494">
        <v>3</v>
      </c>
      <c r="R5494">
        <v>4</v>
      </c>
      <c r="S5494">
        <v>8</v>
      </c>
      <c r="T5494">
        <v>4</v>
      </c>
      <c r="U5494">
        <v>15</v>
      </c>
      <c r="V5494">
        <v>16</v>
      </c>
      <c r="W5494">
        <v>0</v>
      </c>
      <c r="X5494">
        <v>0</v>
      </c>
      <c r="Y5494">
        <v>0</v>
      </c>
      <c r="Z5494">
        <v>0</v>
      </c>
      <c r="AA5494">
        <v>2.1</v>
      </c>
      <c r="AB5494">
        <v>3.3</v>
      </c>
      <c r="AC5494">
        <v>3.6</v>
      </c>
      <c r="AD5494" t="str">
        <f t="shared" si="173"/>
        <v>A</v>
      </c>
      <c r="AE5494" t="str">
        <f t="shared" si="172"/>
        <v>N</v>
      </c>
      <c r="AR5494">
        <v>1</v>
      </c>
      <c r="AS5494">
        <v>1</v>
      </c>
    </row>
    <row r="5495" spans="1:45" x14ac:dyDescent="0.3">
      <c r="A5495" t="s">
        <v>5729</v>
      </c>
      <c r="B5495" t="s">
        <v>5556</v>
      </c>
      <c r="C5495">
        <v>18</v>
      </c>
      <c r="D5495" s="1">
        <v>39438</v>
      </c>
      <c r="F5495" t="s">
        <v>56</v>
      </c>
      <c r="G5495" t="s">
        <v>4021</v>
      </c>
      <c r="H5495">
        <v>4</v>
      </c>
      <c r="I5495">
        <v>1</v>
      </c>
      <c r="J5495" t="s">
        <v>51</v>
      </c>
      <c r="K5495">
        <v>2</v>
      </c>
      <c r="L5495">
        <v>0</v>
      </c>
      <c r="M5495" t="s">
        <v>51</v>
      </c>
      <c r="N5495" t="s">
        <v>3624</v>
      </c>
      <c r="O5495">
        <v>14</v>
      </c>
      <c r="P5495">
        <v>9</v>
      </c>
      <c r="Q5495">
        <v>7</v>
      </c>
      <c r="R5495">
        <v>3</v>
      </c>
      <c r="S5495">
        <v>3</v>
      </c>
      <c r="T5495">
        <v>1</v>
      </c>
      <c r="U5495">
        <v>13</v>
      </c>
      <c r="V5495">
        <v>11</v>
      </c>
      <c r="W5495">
        <v>1</v>
      </c>
      <c r="X5495">
        <v>2</v>
      </c>
      <c r="Y5495">
        <v>0</v>
      </c>
      <c r="Z5495">
        <v>0</v>
      </c>
      <c r="AA5495">
        <v>1.5</v>
      </c>
      <c r="AB5495">
        <v>4</v>
      </c>
      <c r="AC5495">
        <v>7</v>
      </c>
      <c r="AD5495" t="str">
        <f t="shared" si="173"/>
        <v>A</v>
      </c>
      <c r="AE5495" t="str">
        <f t="shared" si="172"/>
        <v>N</v>
      </c>
      <c r="AR5495">
        <v>3</v>
      </c>
      <c r="AS5495">
        <v>0</v>
      </c>
    </row>
    <row r="5496" spans="1:45" x14ac:dyDescent="0.3">
      <c r="A5496" t="s">
        <v>5730</v>
      </c>
      <c r="B5496" t="s">
        <v>5556</v>
      </c>
      <c r="C5496">
        <v>18</v>
      </c>
      <c r="D5496" s="1">
        <v>39438</v>
      </c>
      <c r="F5496" t="s">
        <v>845</v>
      </c>
      <c r="G5496" t="s">
        <v>75</v>
      </c>
      <c r="H5496">
        <v>1</v>
      </c>
      <c r="I5496">
        <v>2</v>
      </c>
      <c r="J5496" t="s">
        <v>47</v>
      </c>
      <c r="K5496">
        <v>1</v>
      </c>
      <c r="L5496">
        <v>1</v>
      </c>
      <c r="M5496" t="s">
        <v>61</v>
      </c>
      <c r="N5496" t="s">
        <v>4453</v>
      </c>
      <c r="O5496">
        <v>7</v>
      </c>
      <c r="P5496">
        <v>8</v>
      </c>
      <c r="Q5496">
        <v>2</v>
      </c>
      <c r="R5496">
        <v>4</v>
      </c>
      <c r="S5496">
        <v>7</v>
      </c>
      <c r="T5496">
        <v>4</v>
      </c>
      <c r="U5496">
        <v>15</v>
      </c>
      <c r="V5496">
        <v>12</v>
      </c>
      <c r="W5496">
        <v>2</v>
      </c>
      <c r="X5496">
        <v>3</v>
      </c>
      <c r="Y5496">
        <v>0</v>
      </c>
      <c r="Z5496">
        <v>0</v>
      </c>
      <c r="AA5496">
        <v>2.2999999999999998</v>
      </c>
      <c r="AB5496">
        <v>3.3</v>
      </c>
      <c r="AC5496">
        <v>3.2</v>
      </c>
      <c r="AD5496" t="str">
        <f t="shared" si="173"/>
        <v>A</v>
      </c>
      <c r="AE5496" t="str">
        <f t="shared" si="172"/>
        <v>Y</v>
      </c>
      <c r="AR5496">
        <v>0</v>
      </c>
      <c r="AS5496">
        <v>3</v>
      </c>
    </row>
    <row r="5497" spans="1:45" x14ac:dyDescent="0.3">
      <c r="A5497" t="s">
        <v>5731</v>
      </c>
      <c r="B5497" t="s">
        <v>5556</v>
      </c>
      <c r="C5497">
        <v>18</v>
      </c>
      <c r="D5497" s="1">
        <v>39438</v>
      </c>
      <c r="F5497" t="s">
        <v>5176</v>
      </c>
      <c r="G5497" t="s">
        <v>1226</v>
      </c>
      <c r="H5497">
        <v>2</v>
      </c>
      <c r="I5497">
        <v>1</v>
      </c>
      <c r="J5497" t="s">
        <v>51</v>
      </c>
      <c r="K5497">
        <v>0</v>
      </c>
      <c r="L5497">
        <v>0</v>
      </c>
      <c r="M5497" t="s">
        <v>61</v>
      </c>
      <c r="N5497" t="s">
        <v>5359</v>
      </c>
      <c r="O5497">
        <v>17</v>
      </c>
      <c r="P5497">
        <v>8</v>
      </c>
      <c r="Q5497">
        <v>9</v>
      </c>
      <c r="R5497">
        <v>4</v>
      </c>
      <c r="S5497">
        <v>7</v>
      </c>
      <c r="T5497">
        <v>2</v>
      </c>
      <c r="U5497">
        <v>9</v>
      </c>
      <c r="V5497">
        <v>17</v>
      </c>
      <c r="W5497">
        <v>0</v>
      </c>
      <c r="X5497">
        <v>4</v>
      </c>
      <c r="Y5497">
        <v>0</v>
      </c>
      <c r="Z5497">
        <v>0</v>
      </c>
      <c r="AA5497">
        <v>1.9</v>
      </c>
      <c r="AB5497">
        <v>3.3</v>
      </c>
      <c r="AC5497">
        <v>4.33</v>
      </c>
      <c r="AD5497" t="str">
        <f t="shared" si="173"/>
        <v>A</v>
      </c>
      <c r="AE5497" t="str">
        <f t="shared" si="172"/>
        <v>N</v>
      </c>
      <c r="AR5497">
        <v>3</v>
      </c>
      <c r="AS5497">
        <v>0</v>
      </c>
    </row>
    <row r="5498" spans="1:45" x14ac:dyDescent="0.3">
      <c r="A5498" t="s">
        <v>5732</v>
      </c>
      <c r="B5498" t="s">
        <v>5556</v>
      </c>
      <c r="C5498">
        <v>18</v>
      </c>
      <c r="D5498" s="1">
        <v>39439</v>
      </c>
      <c r="F5498" t="s">
        <v>54</v>
      </c>
      <c r="G5498" t="s">
        <v>53</v>
      </c>
      <c r="H5498">
        <v>0</v>
      </c>
      <c r="I5498">
        <v>1</v>
      </c>
      <c r="J5498" t="s">
        <v>47</v>
      </c>
      <c r="K5498">
        <v>0</v>
      </c>
      <c r="L5498">
        <v>1</v>
      </c>
      <c r="M5498" t="s">
        <v>47</v>
      </c>
      <c r="N5498" t="s">
        <v>3619</v>
      </c>
      <c r="O5498">
        <v>16</v>
      </c>
      <c r="P5498">
        <v>10</v>
      </c>
      <c r="Q5498">
        <v>7</v>
      </c>
      <c r="R5498">
        <v>8</v>
      </c>
      <c r="S5498">
        <v>7</v>
      </c>
      <c r="T5498">
        <v>11</v>
      </c>
      <c r="U5498">
        <v>15</v>
      </c>
      <c r="V5498">
        <v>14</v>
      </c>
      <c r="W5498">
        <v>1</v>
      </c>
      <c r="X5498">
        <v>2</v>
      </c>
      <c r="Y5498">
        <v>0</v>
      </c>
      <c r="Z5498">
        <v>0</v>
      </c>
      <c r="AA5498">
        <v>4.2</v>
      </c>
      <c r="AB5498">
        <v>3.4</v>
      </c>
      <c r="AC5498">
        <v>1.9</v>
      </c>
      <c r="AD5498" t="str">
        <f t="shared" si="173"/>
        <v>H</v>
      </c>
      <c r="AE5498" t="str">
        <f t="shared" si="172"/>
        <v>N</v>
      </c>
      <c r="AR5498">
        <v>0</v>
      </c>
      <c r="AS5498">
        <v>3</v>
      </c>
    </row>
    <row r="5499" spans="1:45" x14ac:dyDescent="0.3">
      <c r="A5499" t="s">
        <v>5733</v>
      </c>
      <c r="B5499" t="s">
        <v>5556</v>
      </c>
      <c r="C5499">
        <v>18</v>
      </c>
      <c r="D5499" s="1">
        <v>39439</v>
      </c>
      <c r="F5499" t="s">
        <v>79</v>
      </c>
      <c r="G5499" t="s">
        <v>73</v>
      </c>
      <c r="H5499">
        <v>2</v>
      </c>
      <c r="I5499">
        <v>1</v>
      </c>
      <c r="J5499" t="s">
        <v>51</v>
      </c>
      <c r="K5499">
        <v>1</v>
      </c>
      <c r="L5499">
        <v>1</v>
      </c>
      <c r="M5499" t="s">
        <v>61</v>
      </c>
      <c r="N5499" t="s">
        <v>4097</v>
      </c>
      <c r="O5499">
        <v>18</v>
      </c>
      <c r="P5499">
        <v>4</v>
      </c>
      <c r="Q5499">
        <v>11</v>
      </c>
      <c r="R5499">
        <v>2</v>
      </c>
      <c r="S5499">
        <v>8</v>
      </c>
      <c r="T5499">
        <v>2</v>
      </c>
      <c r="U5499">
        <v>10</v>
      </c>
      <c r="V5499">
        <v>13</v>
      </c>
      <c r="W5499">
        <v>3</v>
      </c>
      <c r="X5499">
        <v>3</v>
      </c>
      <c r="Y5499">
        <v>0</v>
      </c>
      <c r="Z5499">
        <v>0</v>
      </c>
      <c r="AA5499">
        <v>1.36</v>
      </c>
      <c r="AB5499">
        <v>4.75</v>
      </c>
      <c r="AC5499">
        <v>9</v>
      </c>
      <c r="AD5499" t="str">
        <f t="shared" si="173"/>
        <v>A</v>
      </c>
      <c r="AE5499" t="str">
        <f t="shared" si="172"/>
        <v>N</v>
      </c>
      <c r="AR5499">
        <v>3</v>
      </c>
      <c r="AS5499">
        <v>0</v>
      </c>
    </row>
    <row r="5500" spans="1:45" x14ac:dyDescent="0.3">
      <c r="A5500" t="s">
        <v>5734</v>
      </c>
      <c r="B5500" t="s">
        <v>5556</v>
      </c>
      <c r="C5500">
        <v>18</v>
      </c>
      <c r="D5500" s="1">
        <v>39439</v>
      </c>
      <c r="F5500" t="s">
        <v>63</v>
      </c>
      <c r="G5500" t="s">
        <v>1221</v>
      </c>
      <c r="H5500">
        <v>2</v>
      </c>
      <c r="I5500">
        <v>2</v>
      </c>
      <c r="J5500" t="s">
        <v>61</v>
      </c>
      <c r="K5500">
        <v>1</v>
      </c>
      <c r="L5500">
        <v>1</v>
      </c>
      <c r="M5500" t="s">
        <v>61</v>
      </c>
      <c r="N5500" t="s">
        <v>4524</v>
      </c>
      <c r="O5500">
        <v>23</v>
      </c>
      <c r="P5500">
        <v>9</v>
      </c>
      <c r="Q5500">
        <v>13</v>
      </c>
      <c r="R5500">
        <v>6</v>
      </c>
      <c r="S5500">
        <v>9</v>
      </c>
      <c r="T5500">
        <v>2</v>
      </c>
      <c r="U5500">
        <v>12</v>
      </c>
      <c r="V5500">
        <v>20</v>
      </c>
      <c r="W5500">
        <v>2</v>
      </c>
      <c r="X5500">
        <v>2</v>
      </c>
      <c r="Y5500">
        <v>0</v>
      </c>
      <c r="Z5500">
        <v>0</v>
      </c>
      <c r="AA5500">
        <v>1.33</v>
      </c>
      <c r="AB5500">
        <v>4.75</v>
      </c>
      <c r="AC5500">
        <v>11</v>
      </c>
      <c r="AD5500" t="str">
        <f t="shared" si="173"/>
        <v>A</v>
      </c>
      <c r="AE5500" t="str">
        <f t="shared" si="172"/>
        <v>N</v>
      </c>
      <c r="AR5500">
        <v>1</v>
      </c>
      <c r="AS5500">
        <v>1</v>
      </c>
    </row>
    <row r="5501" spans="1:45" x14ac:dyDescent="0.3">
      <c r="A5501" t="s">
        <v>5735</v>
      </c>
      <c r="B5501" t="s">
        <v>5556</v>
      </c>
      <c r="C5501">
        <v>19</v>
      </c>
      <c r="D5501" s="1">
        <v>39442</v>
      </c>
      <c r="F5501" t="s">
        <v>3623</v>
      </c>
      <c r="G5501" t="s">
        <v>845</v>
      </c>
      <c r="H5501">
        <v>3</v>
      </c>
      <c r="I5501">
        <v>0</v>
      </c>
      <c r="J5501" t="s">
        <v>51</v>
      </c>
      <c r="K5501">
        <v>2</v>
      </c>
      <c r="L5501">
        <v>0</v>
      </c>
      <c r="M5501" t="s">
        <v>51</v>
      </c>
      <c r="N5501" t="s">
        <v>3655</v>
      </c>
      <c r="O5501">
        <v>13</v>
      </c>
      <c r="P5501">
        <v>18</v>
      </c>
      <c r="Q5501">
        <v>5</v>
      </c>
      <c r="R5501">
        <v>12</v>
      </c>
      <c r="S5501">
        <v>12</v>
      </c>
      <c r="T5501">
        <v>9</v>
      </c>
      <c r="U5501">
        <v>13</v>
      </c>
      <c r="V5501">
        <v>6</v>
      </c>
      <c r="W5501">
        <v>1</v>
      </c>
      <c r="X5501">
        <v>2</v>
      </c>
      <c r="Y5501">
        <v>0</v>
      </c>
      <c r="Z5501">
        <v>0</v>
      </c>
      <c r="AA5501">
        <v>2.25</v>
      </c>
      <c r="AB5501">
        <v>3.3</v>
      </c>
      <c r="AC5501">
        <v>3.25</v>
      </c>
      <c r="AD5501" t="str">
        <f t="shared" si="173"/>
        <v>A</v>
      </c>
      <c r="AE5501" t="str">
        <f t="shared" si="172"/>
        <v>N</v>
      </c>
      <c r="AR5501">
        <v>3</v>
      </c>
      <c r="AS5501">
        <v>0</v>
      </c>
    </row>
    <row r="5502" spans="1:45" x14ac:dyDescent="0.3">
      <c r="A5502" t="s">
        <v>5736</v>
      </c>
      <c r="B5502" t="s">
        <v>5556</v>
      </c>
      <c r="C5502">
        <v>19</v>
      </c>
      <c r="D5502" s="1">
        <v>39442</v>
      </c>
      <c r="F5502" t="s">
        <v>53</v>
      </c>
      <c r="G5502" t="s">
        <v>49</v>
      </c>
      <c r="H5502">
        <v>4</v>
      </c>
      <c r="I5502">
        <v>4</v>
      </c>
      <c r="J5502" t="s">
        <v>61</v>
      </c>
      <c r="K5502">
        <v>1</v>
      </c>
      <c r="L5502">
        <v>2</v>
      </c>
      <c r="M5502" t="s">
        <v>47</v>
      </c>
      <c r="N5502" t="s">
        <v>3695</v>
      </c>
      <c r="O5502">
        <v>14</v>
      </c>
      <c r="P5502">
        <v>9</v>
      </c>
      <c r="Q5502">
        <v>8</v>
      </c>
      <c r="R5502">
        <v>4</v>
      </c>
      <c r="S5502">
        <v>3</v>
      </c>
      <c r="T5502">
        <v>7</v>
      </c>
      <c r="U5502">
        <v>7</v>
      </c>
      <c r="V5502">
        <v>11</v>
      </c>
      <c r="W5502">
        <v>3</v>
      </c>
      <c r="X5502">
        <v>2</v>
      </c>
      <c r="Y5502">
        <v>2</v>
      </c>
      <c r="Z5502">
        <v>1</v>
      </c>
      <c r="AA5502">
        <v>1.4</v>
      </c>
      <c r="AB5502">
        <v>4.33</v>
      </c>
      <c r="AC5502">
        <v>9</v>
      </c>
      <c r="AD5502" t="str">
        <f t="shared" si="173"/>
        <v>A</v>
      </c>
      <c r="AE5502" t="str">
        <f t="shared" si="172"/>
        <v>N</v>
      </c>
      <c r="AR5502">
        <v>1</v>
      </c>
      <c r="AS5502">
        <v>1</v>
      </c>
    </row>
    <row r="5503" spans="1:45" x14ac:dyDescent="0.3">
      <c r="A5503" t="s">
        <v>5737</v>
      </c>
      <c r="B5503" t="s">
        <v>5556</v>
      </c>
      <c r="C5503">
        <v>19</v>
      </c>
      <c r="D5503" s="1">
        <v>39442</v>
      </c>
      <c r="F5503" t="s">
        <v>1221</v>
      </c>
      <c r="G5503" t="s">
        <v>56</v>
      </c>
      <c r="H5503">
        <v>1</v>
      </c>
      <c r="I5503">
        <v>2</v>
      </c>
      <c r="J5503" t="s">
        <v>47</v>
      </c>
      <c r="K5503">
        <v>0</v>
      </c>
      <c r="L5503">
        <v>1</v>
      </c>
      <c r="M5503" t="s">
        <v>47</v>
      </c>
      <c r="N5503" t="s">
        <v>3614</v>
      </c>
      <c r="O5503">
        <v>9</v>
      </c>
      <c r="P5503">
        <v>22</v>
      </c>
      <c r="Q5503">
        <v>4</v>
      </c>
      <c r="R5503">
        <v>10</v>
      </c>
      <c r="S5503">
        <v>2</v>
      </c>
      <c r="T5503">
        <v>7</v>
      </c>
      <c r="U5503">
        <v>9</v>
      </c>
      <c r="V5503">
        <v>9</v>
      </c>
      <c r="W5503">
        <v>1</v>
      </c>
      <c r="X5503">
        <v>0</v>
      </c>
      <c r="Y5503">
        <v>0</v>
      </c>
      <c r="Z5503">
        <v>0</v>
      </c>
      <c r="AA5503">
        <v>13</v>
      </c>
      <c r="AB5503">
        <v>5</v>
      </c>
      <c r="AC5503">
        <v>1.28</v>
      </c>
      <c r="AD5503" t="str">
        <f t="shared" si="173"/>
        <v>H</v>
      </c>
      <c r="AE5503" t="str">
        <f t="shared" si="172"/>
        <v>N</v>
      </c>
      <c r="AR5503">
        <v>0</v>
      </c>
      <c r="AS5503">
        <v>3</v>
      </c>
    </row>
    <row r="5504" spans="1:45" x14ac:dyDescent="0.3">
      <c r="A5504" t="s">
        <v>5738</v>
      </c>
      <c r="B5504" t="s">
        <v>5556</v>
      </c>
      <c r="C5504">
        <v>19</v>
      </c>
      <c r="D5504" s="1">
        <v>39442</v>
      </c>
      <c r="F5504" t="s">
        <v>73</v>
      </c>
      <c r="G5504" t="s">
        <v>843</v>
      </c>
      <c r="H5504">
        <v>2</v>
      </c>
      <c r="I5504">
        <v>0</v>
      </c>
      <c r="J5504" t="s">
        <v>51</v>
      </c>
      <c r="K5504">
        <v>0</v>
      </c>
      <c r="L5504">
        <v>0</v>
      </c>
      <c r="M5504" t="s">
        <v>61</v>
      </c>
      <c r="N5504" t="s">
        <v>3641</v>
      </c>
      <c r="O5504">
        <v>18</v>
      </c>
      <c r="P5504">
        <v>9</v>
      </c>
      <c r="Q5504">
        <v>10</v>
      </c>
      <c r="R5504">
        <v>7</v>
      </c>
      <c r="S5504">
        <v>7</v>
      </c>
      <c r="T5504">
        <v>4</v>
      </c>
      <c r="U5504">
        <v>8</v>
      </c>
      <c r="V5504">
        <v>18</v>
      </c>
      <c r="W5504">
        <v>0</v>
      </c>
      <c r="X5504">
        <v>3</v>
      </c>
      <c r="Y5504">
        <v>0</v>
      </c>
      <c r="Z5504">
        <v>0</v>
      </c>
      <c r="AA5504">
        <v>1.7</v>
      </c>
      <c r="AB5504">
        <v>3.5</v>
      </c>
      <c r="AC5504">
        <v>5.5</v>
      </c>
      <c r="AD5504" t="str">
        <f t="shared" si="173"/>
        <v>A</v>
      </c>
      <c r="AE5504" t="str">
        <f t="shared" si="172"/>
        <v>N</v>
      </c>
      <c r="AR5504">
        <v>3</v>
      </c>
      <c r="AS5504">
        <v>0</v>
      </c>
    </row>
    <row r="5505" spans="1:45" x14ac:dyDescent="0.3">
      <c r="A5505" t="s">
        <v>5739</v>
      </c>
      <c r="B5505" t="s">
        <v>5556</v>
      </c>
      <c r="C5505">
        <v>19</v>
      </c>
      <c r="D5505" s="1">
        <v>39442</v>
      </c>
      <c r="F5505" t="s">
        <v>4021</v>
      </c>
      <c r="G5505" t="s">
        <v>45</v>
      </c>
      <c r="H5505">
        <v>0</v>
      </c>
      <c r="I5505">
        <v>0</v>
      </c>
      <c r="J5505" t="s">
        <v>61</v>
      </c>
      <c r="K5505">
        <v>0</v>
      </c>
      <c r="L5505">
        <v>0</v>
      </c>
      <c r="M5505" t="s">
        <v>61</v>
      </c>
      <c r="N5505" t="s">
        <v>3619</v>
      </c>
      <c r="O5505">
        <v>9</v>
      </c>
      <c r="P5505">
        <v>12</v>
      </c>
      <c r="Q5505">
        <v>6</v>
      </c>
      <c r="R5505">
        <v>6</v>
      </c>
      <c r="S5505">
        <v>4</v>
      </c>
      <c r="T5505">
        <v>7</v>
      </c>
      <c r="U5505">
        <v>15</v>
      </c>
      <c r="V5505">
        <v>9</v>
      </c>
      <c r="W5505">
        <v>2</v>
      </c>
      <c r="X5505">
        <v>1</v>
      </c>
      <c r="Y5505">
        <v>0</v>
      </c>
      <c r="Z5505">
        <v>0</v>
      </c>
      <c r="AA5505">
        <v>4.5</v>
      </c>
      <c r="AB5505">
        <v>3.5</v>
      </c>
      <c r="AC5505">
        <v>1.83</v>
      </c>
      <c r="AD5505" t="str">
        <f t="shared" si="173"/>
        <v>H</v>
      </c>
      <c r="AE5505" t="str">
        <f t="shared" si="172"/>
        <v>N</v>
      </c>
      <c r="AR5505">
        <v>1</v>
      </c>
      <c r="AS5505">
        <v>1</v>
      </c>
    </row>
    <row r="5506" spans="1:45" x14ac:dyDescent="0.3">
      <c r="A5506" t="s">
        <v>5740</v>
      </c>
      <c r="B5506" t="s">
        <v>5556</v>
      </c>
      <c r="C5506">
        <v>19</v>
      </c>
      <c r="D5506" s="1">
        <v>39442</v>
      </c>
      <c r="F5506" t="s">
        <v>1226</v>
      </c>
      <c r="G5506" t="s">
        <v>79</v>
      </c>
      <c r="H5506">
        <v>0</v>
      </c>
      <c r="I5506">
        <v>4</v>
      </c>
      <c r="J5506" t="s">
        <v>47</v>
      </c>
      <c r="K5506">
        <v>0</v>
      </c>
      <c r="L5506">
        <v>3</v>
      </c>
      <c r="M5506" t="s">
        <v>47</v>
      </c>
      <c r="N5506" t="s">
        <v>3637</v>
      </c>
      <c r="O5506">
        <v>10</v>
      </c>
      <c r="P5506">
        <v>17</v>
      </c>
      <c r="Q5506">
        <v>3</v>
      </c>
      <c r="R5506">
        <v>11</v>
      </c>
      <c r="S5506">
        <v>4</v>
      </c>
      <c r="T5506">
        <v>3</v>
      </c>
      <c r="U5506">
        <v>14</v>
      </c>
      <c r="V5506">
        <v>12</v>
      </c>
      <c r="W5506">
        <v>2</v>
      </c>
      <c r="X5506">
        <v>1</v>
      </c>
      <c r="Y5506">
        <v>0</v>
      </c>
      <c r="Z5506">
        <v>0</v>
      </c>
      <c r="AA5506">
        <v>8.5</v>
      </c>
      <c r="AB5506">
        <v>4.5</v>
      </c>
      <c r="AC5506">
        <v>1.4</v>
      </c>
      <c r="AD5506" t="str">
        <f t="shared" si="173"/>
        <v>H</v>
      </c>
      <c r="AE5506" t="str">
        <f t="shared" si="172"/>
        <v>N</v>
      </c>
      <c r="AR5506">
        <v>0</v>
      </c>
      <c r="AS5506">
        <v>3</v>
      </c>
    </row>
    <row r="5507" spans="1:45" x14ac:dyDescent="0.3">
      <c r="A5507" t="s">
        <v>5741</v>
      </c>
      <c r="B5507" t="s">
        <v>5556</v>
      </c>
      <c r="C5507">
        <v>19</v>
      </c>
      <c r="D5507" s="1">
        <v>39442</v>
      </c>
      <c r="F5507" t="s">
        <v>64</v>
      </c>
      <c r="G5507" t="s">
        <v>3176</v>
      </c>
      <c r="H5507">
        <v>5</v>
      </c>
      <c r="I5507">
        <v>1</v>
      </c>
      <c r="J5507" t="s">
        <v>51</v>
      </c>
      <c r="K5507">
        <v>2</v>
      </c>
      <c r="L5507">
        <v>0</v>
      </c>
      <c r="M5507" t="s">
        <v>51</v>
      </c>
      <c r="N5507" t="s">
        <v>4524</v>
      </c>
      <c r="O5507">
        <v>12</v>
      </c>
      <c r="P5507">
        <v>9</v>
      </c>
      <c r="Q5507">
        <v>8</v>
      </c>
      <c r="R5507">
        <v>4</v>
      </c>
      <c r="S5507">
        <v>3</v>
      </c>
      <c r="T5507">
        <v>5</v>
      </c>
      <c r="U5507">
        <v>10</v>
      </c>
      <c r="V5507">
        <v>17</v>
      </c>
      <c r="W5507">
        <v>1</v>
      </c>
      <c r="X5507">
        <v>4</v>
      </c>
      <c r="Y5507">
        <v>0</v>
      </c>
      <c r="Z5507">
        <v>1</v>
      </c>
      <c r="AA5507">
        <v>1.44</v>
      </c>
      <c r="AB5507">
        <v>4.2</v>
      </c>
      <c r="AC5507">
        <v>8</v>
      </c>
      <c r="AD5507" t="str">
        <f t="shared" si="173"/>
        <v>A</v>
      </c>
      <c r="AE5507" t="str">
        <f t="shared" ref="AE5507:AE5570" si="174">IFERROR(IF(IF(IF(AC5507&gt;AA5507,G5507,F5507)=F5507,"H","A")=J5507,"Y","N"),"NAN")</f>
        <v>N</v>
      </c>
      <c r="AR5507">
        <v>3</v>
      </c>
      <c r="AS5507">
        <v>0</v>
      </c>
    </row>
    <row r="5508" spans="1:45" x14ac:dyDescent="0.3">
      <c r="A5508" t="s">
        <v>5742</v>
      </c>
      <c r="B5508" t="s">
        <v>5556</v>
      </c>
      <c r="C5508">
        <v>19</v>
      </c>
      <c r="D5508" s="1">
        <v>39442</v>
      </c>
      <c r="F5508" t="s">
        <v>75</v>
      </c>
      <c r="G5508" t="s">
        <v>5176</v>
      </c>
      <c r="H5508">
        <v>1</v>
      </c>
      <c r="I5508">
        <v>1</v>
      </c>
      <c r="J5508" t="s">
        <v>61</v>
      </c>
      <c r="K5508">
        <v>1</v>
      </c>
      <c r="L5508">
        <v>0</v>
      </c>
      <c r="M5508" t="s">
        <v>51</v>
      </c>
      <c r="N5508" t="s">
        <v>4115</v>
      </c>
      <c r="O5508">
        <v>18</v>
      </c>
      <c r="P5508">
        <v>13</v>
      </c>
      <c r="Q5508">
        <v>11</v>
      </c>
      <c r="R5508">
        <v>10</v>
      </c>
      <c r="S5508">
        <v>10</v>
      </c>
      <c r="T5508">
        <v>6</v>
      </c>
      <c r="U5508">
        <v>8</v>
      </c>
      <c r="V5508">
        <v>6</v>
      </c>
      <c r="W5508">
        <v>2</v>
      </c>
      <c r="X5508">
        <v>2</v>
      </c>
      <c r="Y5508">
        <v>0</v>
      </c>
      <c r="Z5508">
        <v>1</v>
      </c>
      <c r="AA5508">
        <v>1.9</v>
      </c>
      <c r="AB5508">
        <v>3.3</v>
      </c>
      <c r="AC5508">
        <v>4.33</v>
      </c>
      <c r="AD5508" t="str">
        <f t="shared" si="173"/>
        <v>A</v>
      </c>
      <c r="AE5508" t="str">
        <f t="shared" si="174"/>
        <v>N</v>
      </c>
      <c r="AR5508">
        <v>1</v>
      </c>
      <c r="AS5508">
        <v>1</v>
      </c>
    </row>
    <row r="5509" spans="1:45" x14ac:dyDescent="0.3">
      <c r="A5509" t="s">
        <v>5743</v>
      </c>
      <c r="B5509" t="s">
        <v>5556</v>
      </c>
      <c r="C5509">
        <v>19</v>
      </c>
      <c r="D5509" s="1">
        <v>39442</v>
      </c>
      <c r="F5509" t="s">
        <v>4795</v>
      </c>
      <c r="G5509" t="s">
        <v>63</v>
      </c>
      <c r="H5509">
        <v>1</v>
      </c>
      <c r="I5509">
        <v>0</v>
      </c>
      <c r="J5509" t="s">
        <v>51</v>
      </c>
      <c r="K5509">
        <v>0</v>
      </c>
      <c r="L5509">
        <v>0</v>
      </c>
      <c r="M5509" t="s">
        <v>61</v>
      </c>
      <c r="N5509" t="s">
        <v>3639</v>
      </c>
      <c r="O5509">
        <v>8</v>
      </c>
      <c r="P5509">
        <v>7</v>
      </c>
      <c r="Q5509">
        <v>6</v>
      </c>
      <c r="R5509">
        <v>6</v>
      </c>
      <c r="S5509">
        <v>3</v>
      </c>
      <c r="T5509">
        <v>2</v>
      </c>
      <c r="U5509">
        <v>13</v>
      </c>
      <c r="V5509">
        <v>22</v>
      </c>
      <c r="W5509">
        <v>1</v>
      </c>
      <c r="X5509">
        <v>4</v>
      </c>
      <c r="Y5509">
        <v>0</v>
      </c>
      <c r="Z5509">
        <v>0</v>
      </c>
      <c r="AA5509">
        <v>2.7</v>
      </c>
      <c r="AB5509">
        <v>3.3</v>
      </c>
      <c r="AC5509">
        <v>2.6</v>
      </c>
      <c r="AD5509" t="str">
        <f t="shared" si="173"/>
        <v>H</v>
      </c>
      <c r="AE5509" t="str">
        <f t="shared" si="174"/>
        <v>Y</v>
      </c>
      <c r="AR5509">
        <v>3</v>
      </c>
      <c r="AS5509">
        <v>0</v>
      </c>
    </row>
    <row r="5510" spans="1:45" x14ac:dyDescent="0.3">
      <c r="A5510" t="s">
        <v>5744</v>
      </c>
      <c r="B5510" t="s">
        <v>5556</v>
      </c>
      <c r="C5510">
        <v>19</v>
      </c>
      <c r="D5510" s="1">
        <v>39443</v>
      </c>
      <c r="F5510" t="s">
        <v>59</v>
      </c>
      <c r="G5510" t="s">
        <v>54</v>
      </c>
      <c r="H5510">
        <v>2</v>
      </c>
      <c r="I5510">
        <v>2</v>
      </c>
      <c r="J5510" t="s">
        <v>61</v>
      </c>
      <c r="K5510">
        <v>2</v>
      </c>
      <c r="L5510">
        <v>1</v>
      </c>
      <c r="M5510" t="s">
        <v>51</v>
      </c>
      <c r="N5510" t="s">
        <v>4097</v>
      </c>
      <c r="O5510">
        <v>5</v>
      </c>
      <c r="P5510">
        <v>7</v>
      </c>
      <c r="Q5510">
        <v>2</v>
      </c>
      <c r="R5510">
        <v>5</v>
      </c>
      <c r="S5510">
        <v>3</v>
      </c>
      <c r="T5510">
        <v>3</v>
      </c>
      <c r="U5510">
        <v>10</v>
      </c>
      <c r="V5510">
        <v>16</v>
      </c>
      <c r="W5510">
        <v>1</v>
      </c>
      <c r="X5510">
        <v>1</v>
      </c>
      <c r="Y5510">
        <v>0</v>
      </c>
      <c r="Z5510">
        <v>0</v>
      </c>
      <c r="AA5510">
        <v>2.1</v>
      </c>
      <c r="AB5510">
        <v>3.3</v>
      </c>
      <c r="AC5510">
        <v>3.6</v>
      </c>
      <c r="AD5510" t="str">
        <f t="shared" si="173"/>
        <v>A</v>
      </c>
      <c r="AE5510" t="str">
        <f t="shared" si="174"/>
        <v>N</v>
      </c>
      <c r="AR5510">
        <v>1</v>
      </c>
      <c r="AS5510">
        <v>1</v>
      </c>
    </row>
    <row r="5511" spans="1:45" x14ac:dyDescent="0.3">
      <c r="A5511" t="s">
        <v>5745</v>
      </c>
      <c r="B5511" t="s">
        <v>5556</v>
      </c>
      <c r="C5511">
        <v>20</v>
      </c>
      <c r="D5511" s="1">
        <v>39445</v>
      </c>
      <c r="F5511" t="s">
        <v>3623</v>
      </c>
      <c r="G5511" t="s">
        <v>3176</v>
      </c>
      <c r="H5511">
        <v>1</v>
      </c>
      <c r="I5511">
        <v>1</v>
      </c>
      <c r="J5511" t="s">
        <v>61</v>
      </c>
      <c r="K5511">
        <v>0</v>
      </c>
      <c r="L5511">
        <v>1</v>
      </c>
      <c r="M5511" t="s">
        <v>47</v>
      </c>
      <c r="N5511" t="s">
        <v>4412</v>
      </c>
      <c r="O5511">
        <v>15</v>
      </c>
      <c r="P5511">
        <v>10</v>
      </c>
      <c r="Q5511">
        <v>6</v>
      </c>
      <c r="R5511">
        <v>7</v>
      </c>
      <c r="S5511">
        <v>8</v>
      </c>
      <c r="T5511">
        <v>6</v>
      </c>
      <c r="U5511">
        <v>13</v>
      </c>
      <c r="V5511">
        <v>14</v>
      </c>
      <c r="W5511">
        <v>0</v>
      </c>
      <c r="X5511">
        <v>3</v>
      </c>
      <c r="Y5511">
        <v>0</v>
      </c>
      <c r="Z5511">
        <v>1</v>
      </c>
      <c r="AA5511">
        <v>1.9</v>
      </c>
      <c r="AB5511">
        <v>3.4</v>
      </c>
      <c r="AC5511">
        <v>4.2</v>
      </c>
      <c r="AD5511" t="str">
        <f t="shared" si="173"/>
        <v>A</v>
      </c>
      <c r="AE5511" t="str">
        <f t="shared" si="174"/>
        <v>N</v>
      </c>
      <c r="AR5511">
        <v>1</v>
      </c>
      <c r="AS5511">
        <v>1</v>
      </c>
    </row>
    <row r="5512" spans="1:45" x14ac:dyDescent="0.3">
      <c r="A5512" t="s">
        <v>5746</v>
      </c>
      <c r="B5512" t="s">
        <v>5556</v>
      </c>
      <c r="C5512">
        <v>20</v>
      </c>
      <c r="D5512" s="1">
        <v>39445</v>
      </c>
      <c r="F5512" t="s">
        <v>53</v>
      </c>
      <c r="G5512" t="s">
        <v>63</v>
      </c>
      <c r="H5512">
        <v>2</v>
      </c>
      <c r="I5512">
        <v>1</v>
      </c>
      <c r="J5512" t="s">
        <v>51</v>
      </c>
      <c r="K5512">
        <v>1</v>
      </c>
      <c r="L5512">
        <v>0</v>
      </c>
      <c r="M5512" t="s">
        <v>51</v>
      </c>
      <c r="N5512" t="s">
        <v>3624</v>
      </c>
      <c r="O5512">
        <v>16</v>
      </c>
      <c r="P5512">
        <v>3</v>
      </c>
      <c r="Q5512">
        <v>10</v>
      </c>
      <c r="R5512">
        <v>2</v>
      </c>
      <c r="S5512">
        <v>12</v>
      </c>
      <c r="T5512">
        <v>3</v>
      </c>
      <c r="U5512">
        <v>9</v>
      </c>
      <c r="V5512">
        <v>11</v>
      </c>
      <c r="W5512">
        <v>1</v>
      </c>
      <c r="X5512">
        <v>2</v>
      </c>
      <c r="Y5512">
        <v>0</v>
      </c>
      <c r="Z5512">
        <v>0</v>
      </c>
      <c r="AA5512">
        <v>1.4</v>
      </c>
      <c r="AB5512">
        <v>4.33</v>
      </c>
      <c r="AC5512">
        <v>9</v>
      </c>
      <c r="AD5512" t="str">
        <f t="shared" si="173"/>
        <v>A</v>
      </c>
      <c r="AE5512" t="str">
        <f t="shared" si="174"/>
        <v>N</v>
      </c>
      <c r="AR5512">
        <v>3</v>
      </c>
      <c r="AS5512">
        <v>0</v>
      </c>
    </row>
    <row r="5513" spans="1:45" x14ac:dyDescent="0.3">
      <c r="A5513" t="s">
        <v>5747</v>
      </c>
      <c r="B5513" t="s">
        <v>5556</v>
      </c>
      <c r="C5513">
        <v>20</v>
      </c>
      <c r="D5513" s="1">
        <v>39445</v>
      </c>
      <c r="F5513" t="s">
        <v>73</v>
      </c>
      <c r="G5513" t="s">
        <v>45</v>
      </c>
      <c r="H5513">
        <v>1</v>
      </c>
      <c r="I5513">
        <v>4</v>
      </c>
      <c r="J5513" t="s">
        <v>47</v>
      </c>
      <c r="K5513">
        <v>1</v>
      </c>
      <c r="L5513">
        <v>0</v>
      </c>
      <c r="M5513" t="s">
        <v>51</v>
      </c>
      <c r="N5513" t="s">
        <v>4453</v>
      </c>
      <c r="O5513">
        <v>10</v>
      </c>
      <c r="P5513">
        <v>10</v>
      </c>
      <c r="Q5513">
        <v>3</v>
      </c>
      <c r="R5513">
        <v>7</v>
      </c>
      <c r="S5513">
        <v>10</v>
      </c>
      <c r="T5513">
        <v>2</v>
      </c>
      <c r="U5513">
        <v>14</v>
      </c>
      <c r="V5513">
        <v>13</v>
      </c>
      <c r="W5513">
        <v>0</v>
      </c>
      <c r="X5513">
        <v>5</v>
      </c>
      <c r="Y5513">
        <v>1</v>
      </c>
      <c r="Z5513">
        <v>1</v>
      </c>
      <c r="AA5513">
        <v>3.5</v>
      </c>
      <c r="AB5513">
        <v>3.4</v>
      </c>
      <c r="AC5513">
        <v>2.1</v>
      </c>
      <c r="AD5513" t="str">
        <f t="shared" si="173"/>
        <v>H</v>
      </c>
      <c r="AE5513" t="str">
        <f t="shared" si="174"/>
        <v>N</v>
      </c>
      <c r="AR5513">
        <v>0</v>
      </c>
      <c r="AS5513">
        <v>3</v>
      </c>
    </row>
    <row r="5514" spans="1:45" x14ac:dyDescent="0.3">
      <c r="A5514" t="s">
        <v>5748</v>
      </c>
      <c r="B5514" t="s">
        <v>5556</v>
      </c>
      <c r="C5514">
        <v>20</v>
      </c>
      <c r="D5514" s="1">
        <v>39445</v>
      </c>
      <c r="F5514" t="s">
        <v>4021</v>
      </c>
      <c r="G5514" t="s">
        <v>845</v>
      </c>
      <c r="H5514">
        <v>0</v>
      </c>
      <c r="I5514">
        <v>1</v>
      </c>
      <c r="J5514" t="s">
        <v>47</v>
      </c>
      <c r="K5514">
        <v>0</v>
      </c>
      <c r="L5514">
        <v>1</v>
      </c>
      <c r="M5514" t="s">
        <v>47</v>
      </c>
      <c r="N5514" t="s">
        <v>3614</v>
      </c>
      <c r="O5514">
        <v>18</v>
      </c>
      <c r="P5514">
        <v>13</v>
      </c>
      <c r="Q5514">
        <v>9</v>
      </c>
      <c r="R5514">
        <v>7</v>
      </c>
      <c r="S5514">
        <v>4</v>
      </c>
      <c r="T5514">
        <v>4</v>
      </c>
      <c r="U5514">
        <v>10</v>
      </c>
      <c r="V5514">
        <v>17</v>
      </c>
      <c r="W5514">
        <v>1</v>
      </c>
      <c r="X5514">
        <v>4</v>
      </c>
      <c r="Y5514">
        <v>0</v>
      </c>
      <c r="Z5514">
        <v>0</v>
      </c>
      <c r="AA5514">
        <v>1.66</v>
      </c>
      <c r="AB5514">
        <v>3.6</v>
      </c>
      <c r="AC5514">
        <v>5.5</v>
      </c>
      <c r="AD5514" t="str">
        <f t="shared" si="173"/>
        <v>A</v>
      </c>
      <c r="AE5514" t="str">
        <f t="shared" si="174"/>
        <v>Y</v>
      </c>
      <c r="AR5514">
        <v>0</v>
      </c>
      <c r="AS5514">
        <v>3</v>
      </c>
    </row>
    <row r="5515" spans="1:45" x14ac:dyDescent="0.3">
      <c r="A5515" t="s">
        <v>5749</v>
      </c>
      <c r="B5515" t="s">
        <v>5556</v>
      </c>
      <c r="C5515">
        <v>20</v>
      </c>
      <c r="D5515" s="1">
        <v>39445</v>
      </c>
      <c r="F5515" t="s">
        <v>1226</v>
      </c>
      <c r="G5515" t="s">
        <v>843</v>
      </c>
      <c r="H5515">
        <v>3</v>
      </c>
      <c r="I5515">
        <v>1</v>
      </c>
      <c r="J5515" t="s">
        <v>51</v>
      </c>
      <c r="K5515">
        <v>2</v>
      </c>
      <c r="L5515">
        <v>1</v>
      </c>
      <c r="M5515" t="s">
        <v>51</v>
      </c>
      <c r="N5515" t="s">
        <v>3695</v>
      </c>
      <c r="O5515">
        <v>5</v>
      </c>
      <c r="P5515">
        <v>5</v>
      </c>
      <c r="Q5515">
        <v>5</v>
      </c>
      <c r="R5515">
        <v>3</v>
      </c>
      <c r="S5515">
        <v>2</v>
      </c>
      <c r="T5515">
        <v>6</v>
      </c>
      <c r="U5515">
        <v>12</v>
      </c>
      <c r="V5515">
        <v>16</v>
      </c>
      <c r="W5515">
        <v>1</v>
      </c>
      <c r="X5515">
        <v>2</v>
      </c>
      <c r="Y5515">
        <v>0</v>
      </c>
      <c r="Z5515">
        <v>0</v>
      </c>
      <c r="AA5515">
        <v>2.5</v>
      </c>
      <c r="AB5515">
        <v>3.25</v>
      </c>
      <c r="AC5515">
        <v>2.87</v>
      </c>
      <c r="AD5515" t="str">
        <f t="shared" si="173"/>
        <v>A</v>
      </c>
      <c r="AE5515" t="str">
        <f t="shared" si="174"/>
        <v>N</v>
      </c>
      <c r="AR5515">
        <v>3</v>
      </c>
      <c r="AS5515">
        <v>0</v>
      </c>
    </row>
    <row r="5516" spans="1:45" x14ac:dyDescent="0.3">
      <c r="A5516" t="s">
        <v>5750</v>
      </c>
      <c r="B5516" t="s">
        <v>5556</v>
      </c>
      <c r="C5516">
        <v>20</v>
      </c>
      <c r="D5516" s="1">
        <v>39445</v>
      </c>
      <c r="F5516" t="s">
        <v>64</v>
      </c>
      <c r="G5516" t="s">
        <v>5176</v>
      </c>
      <c r="H5516">
        <v>6</v>
      </c>
      <c r="I5516">
        <v>4</v>
      </c>
      <c r="J5516" t="s">
        <v>51</v>
      </c>
      <c r="K5516">
        <v>1</v>
      </c>
      <c r="L5516">
        <v>1</v>
      </c>
      <c r="M5516" t="s">
        <v>61</v>
      </c>
      <c r="N5516" t="s">
        <v>5045</v>
      </c>
      <c r="O5516">
        <v>14</v>
      </c>
      <c r="P5516">
        <v>11</v>
      </c>
      <c r="Q5516">
        <v>12</v>
      </c>
      <c r="R5516">
        <v>8</v>
      </c>
      <c r="S5516">
        <v>3</v>
      </c>
      <c r="T5516">
        <v>6</v>
      </c>
      <c r="U5516">
        <v>9</v>
      </c>
      <c r="V5516">
        <v>12</v>
      </c>
      <c r="W5516">
        <v>0</v>
      </c>
      <c r="X5516">
        <v>3</v>
      </c>
      <c r="Y5516">
        <v>0</v>
      </c>
      <c r="Z5516">
        <v>0</v>
      </c>
      <c r="AA5516">
        <v>1.5</v>
      </c>
      <c r="AB5516">
        <v>4</v>
      </c>
      <c r="AC5516">
        <v>7</v>
      </c>
      <c r="AD5516" t="str">
        <f t="shared" si="173"/>
        <v>A</v>
      </c>
      <c r="AE5516" t="str">
        <f t="shared" si="174"/>
        <v>N</v>
      </c>
      <c r="AR5516">
        <v>3</v>
      </c>
      <c r="AS5516">
        <v>0</v>
      </c>
    </row>
    <row r="5517" spans="1:45" x14ac:dyDescent="0.3">
      <c r="A5517" t="s">
        <v>5751</v>
      </c>
      <c r="B5517" t="s">
        <v>5556</v>
      </c>
      <c r="C5517">
        <v>20</v>
      </c>
      <c r="D5517" s="1">
        <v>39445</v>
      </c>
      <c r="F5517" t="s">
        <v>75</v>
      </c>
      <c r="G5517" t="s">
        <v>79</v>
      </c>
      <c r="H5517">
        <v>2</v>
      </c>
      <c r="I5517">
        <v>1</v>
      </c>
      <c r="J5517" t="s">
        <v>51</v>
      </c>
      <c r="K5517">
        <v>0</v>
      </c>
      <c r="L5517">
        <v>1</v>
      </c>
      <c r="M5517" t="s">
        <v>47</v>
      </c>
      <c r="N5517" t="s">
        <v>3639</v>
      </c>
      <c r="O5517">
        <v>11</v>
      </c>
      <c r="P5517">
        <v>7</v>
      </c>
      <c r="Q5517">
        <v>5</v>
      </c>
      <c r="R5517">
        <v>3</v>
      </c>
      <c r="S5517">
        <v>6</v>
      </c>
      <c r="T5517">
        <v>3</v>
      </c>
      <c r="U5517">
        <v>10</v>
      </c>
      <c r="V5517">
        <v>12</v>
      </c>
      <c r="W5517">
        <v>2</v>
      </c>
      <c r="X5517">
        <v>0</v>
      </c>
      <c r="Y5517">
        <v>0</v>
      </c>
      <c r="Z5517">
        <v>0</v>
      </c>
      <c r="AA5517">
        <v>7</v>
      </c>
      <c r="AB5517">
        <v>4</v>
      </c>
      <c r="AC5517">
        <v>1.5</v>
      </c>
      <c r="AD5517" t="str">
        <f t="shared" si="173"/>
        <v>H</v>
      </c>
      <c r="AE5517" t="str">
        <f t="shared" si="174"/>
        <v>Y</v>
      </c>
      <c r="AR5517">
        <v>3</v>
      </c>
      <c r="AS5517">
        <v>0</v>
      </c>
    </row>
    <row r="5518" spans="1:45" x14ac:dyDescent="0.3">
      <c r="A5518" t="s">
        <v>5752</v>
      </c>
      <c r="B5518" t="s">
        <v>5556</v>
      </c>
      <c r="C5518">
        <v>20</v>
      </c>
      <c r="D5518" s="1">
        <v>39445</v>
      </c>
      <c r="F5518" t="s">
        <v>4795</v>
      </c>
      <c r="G5518" t="s">
        <v>49</v>
      </c>
      <c r="H5518">
        <v>1</v>
      </c>
      <c r="I5518">
        <v>2</v>
      </c>
      <c r="J5518" t="s">
        <v>47</v>
      </c>
      <c r="K5518">
        <v>1</v>
      </c>
      <c r="L5518">
        <v>0</v>
      </c>
      <c r="M5518" t="s">
        <v>51</v>
      </c>
      <c r="N5518" t="s">
        <v>4097</v>
      </c>
      <c r="O5518">
        <v>3</v>
      </c>
      <c r="P5518">
        <v>5</v>
      </c>
      <c r="Q5518">
        <v>3</v>
      </c>
      <c r="R5518">
        <v>4</v>
      </c>
      <c r="S5518">
        <v>6</v>
      </c>
      <c r="T5518">
        <v>5</v>
      </c>
      <c r="U5518">
        <v>18</v>
      </c>
      <c r="V5518">
        <v>9</v>
      </c>
      <c r="W5518">
        <v>1</v>
      </c>
      <c r="X5518">
        <v>1</v>
      </c>
      <c r="Y5518">
        <v>0</v>
      </c>
      <c r="Z5518">
        <v>0</v>
      </c>
      <c r="AA5518">
        <v>3.25</v>
      </c>
      <c r="AB5518">
        <v>3.3</v>
      </c>
      <c r="AC5518">
        <v>2.25</v>
      </c>
      <c r="AD5518" t="str">
        <f t="shared" si="173"/>
        <v>H</v>
      </c>
      <c r="AE5518" t="str">
        <f t="shared" si="174"/>
        <v>N</v>
      </c>
      <c r="AR5518">
        <v>0</v>
      </c>
      <c r="AS5518">
        <v>3</v>
      </c>
    </row>
    <row r="5519" spans="1:45" x14ac:dyDescent="0.3">
      <c r="A5519" t="s">
        <v>5753</v>
      </c>
      <c r="B5519" t="s">
        <v>5556</v>
      </c>
      <c r="C5519">
        <v>20</v>
      </c>
      <c r="D5519" s="1">
        <v>39446</v>
      </c>
      <c r="F5519" t="s">
        <v>1221</v>
      </c>
      <c r="G5519" t="s">
        <v>54</v>
      </c>
      <c r="H5519">
        <v>1</v>
      </c>
      <c r="I5519">
        <v>2</v>
      </c>
      <c r="J5519" t="s">
        <v>47</v>
      </c>
      <c r="K5519">
        <v>1</v>
      </c>
      <c r="L5519">
        <v>2</v>
      </c>
      <c r="M5519" t="s">
        <v>47</v>
      </c>
      <c r="N5519" t="s">
        <v>4115</v>
      </c>
      <c r="O5519">
        <v>13</v>
      </c>
      <c r="P5519">
        <v>23</v>
      </c>
      <c r="Q5519">
        <v>7</v>
      </c>
      <c r="R5519">
        <v>18</v>
      </c>
      <c r="S5519">
        <v>9</v>
      </c>
      <c r="T5519">
        <v>7</v>
      </c>
      <c r="U5519">
        <v>14</v>
      </c>
      <c r="V5519">
        <v>13</v>
      </c>
      <c r="W5519">
        <v>1</v>
      </c>
      <c r="X5519">
        <v>3</v>
      </c>
      <c r="Y5519">
        <v>0</v>
      </c>
      <c r="Z5519">
        <v>0</v>
      </c>
      <c r="AA5519">
        <v>4</v>
      </c>
      <c r="AB5519">
        <v>3.5</v>
      </c>
      <c r="AC5519">
        <v>1.9</v>
      </c>
      <c r="AD5519" t="str">
        <f t="shared" si="173"/>
        <v>H</v>
      </c>
      <c r="AE5519" t="str">
        <f t="shared" si="174"/>
        <v>N</v>
      </c>
      <c r="AR5519">
        <v>0</v>
      </c>
      <c r="AS5519">
        <v>3</v>
      </c>
    </row>
    <row r="5520" spans="1:45" x14ac:dyDescent="0.3">
      <c r="A5520" t="s">
        <v>5754</v>
      </c>
      <c r="B5520" t="s">
        <v>5556</v>
      </c>
      <c r="C5520">
        <v>20</v>
      </c>
      <c r="D5520" s="1">
        <v>39446</v>
      </c>
      <c r="F5520" t="s">
        <v>59</v>
      </c>
      <c r="G5520" t="s">
        <v>56</v>
      </c>
      <c r="H5520">
        <v>0</v>
      </c>
      <c r="I5520">
        <v>0</v>
      </c>
      <c r="J5520" t="s">
        <v>61</v>
      </c>
      <c r="K5520">
        <v>0</v>
      </c>
      <c r="L5520">
        <v>0</v>
      </c>
      <c r="M5520" t="s">
        <v>61</v>
      </c>
      <c r="N5520" t="s">
        <v>3637</v>
      </c>
      <c r="O5520">
        <v>4</v>
      </c>
      <c r="P5520">
        <v>19</v>
      </c>
      <c r="Q5520">
        <v>3</v>
      </c>
      <c r="R5520">
        <v>11</v>
      </c>
      <c r="S5520">
        <v>2</v>
      </c>
      <c r="T5520">
        <v>9</v>
      </c>
      <c r="U5520">
        <v>4</v>
      </c>
      <c r="V5520">
        <v>7</v>
      </c>
      <c r="W5520">
        <v>0</v>
      </c>
      <c r="X5520">
        <v>1</v>
      </c>
      <c r="Y5520">
        <v>0</v>
      </c>
      <c r="Z5520">
        <v>0</v>
      </c>
      <c r="AA5520">
        <v>3.6</v>
      </c>
      <c r="AB5520">
        <v>3.3</v>
      </c>
      <c r="AC5520">
        <v>2.1</v>
      </c>
      <c r="AD5520" t="str">
        <f t="shared" si="173"/>
        <v>H</v>
      </c>
      <c r="AE5520" t="str">
        <f t="shared" si="174"/>
        <v>N</v>
      </c>
      <c r="AR5520">
        <v>1</v>
      </c>
      <c r="AS5520">
        <v>1</v>
      </c>
    </row>
    <row r="5521" spans="1:45" x14ac:dyDescent="0.3">
      <c r="A5521" t="s">
        <v>5755</v>
      </c>
      <c r="B5521" t="s">
        <v>5556</v>
      </c>
      <c r="C5521">
        <v>21</v>
      </c>
      <c r="D5521" s="1">
        <v>39448</v>
      </c>
      <c r="F5521" t="s">
        <v>45</v>
      </c>
      <c r="G5521" t="s">
        <v>75</v>
      </c>
      <c r="H5521">
        <v>2</v>
      </c>
      <c r="I5521">
        <v>0</v>
      </c>
      <c r="J5521" t="s">
        <v>51</v>
      </c>
      <c r="K5521">
        <v>2</v>
      </c>
      <c r="L5521">
        <v>0</v>
      </c>
      <c r="M5521" t="s">
        <v>51</v>
      </c>
      <c r="N5521" t="s">
        <v>3657</v>
      </c>
      <c r="O5521">
        <v>21</v>
      </c>
      <c r="P5521">
        <v>15</v>
      </c>
      <c r="Q5521">
        <v>13</v>
      </c>
      <c r="R5521">
        <v>7</v>
      </c>
      <c r="S5521">
        <v>5</v>
      </c>
      <c r="T5521">
        <v>7</v>
      </c>
      <c r="U5521">
        <v>5</v>
      </c>
      <c r="V5521">
        <v>7</v>
      </c>
      <c r="W5521">
        <v>0</v>
      </c>
      <c r="X5521">
        <v>3</v>
      </c>
      <c r="Y5521">
        <v>0</v>
      </c>
      <c r="Z5521">
        <v>0</v>
      </c>
      <c r="AA5521">
        <v>1.33</v>
      </c>
      <c r="AB5521">
        <v>5</v>
      </c>
      <c r="AC5521">
        <v>10</v>
      </c>
      <c r="AD5521" t="str">
        <f t="shared" si="173"/>
        <v>A</v>
      </c>
      <c r="AE5521" t="str">
        <f t="shared" si="174"/>
        <v>N</v>
      </c>
      <c r="AR5521">
        <v>3</v>
      </c>
      <c r="AS5521">
        <v>0</v>
      </c>
    </row>
    <row r="5522" spans="1:45" x14ac:dyDescent="0.3">
      <c r="A5522" t="s">
        <v>5756</v>
      </c>
      <c r="B5522" t="s">
        <v>5556</v>
      </c>
      <c r="C5522">
        <v>21</v>
      </c>
      <c r="D5522" s="1">
        <v>39448</v>
      </c>
      <c r="F5522" t="s">
        <v>49</v>
      </c>
      <c r="G5522" t="s">
        <v>64</v>
      </c>
      <c r="H5522">
        <v>2</v>
      </c>
      <c r="I5522">
        <v>1</v>
      </c>
      <c r="J5522" t="s">
        <v>51</v>
      </c>
      <c r="K5522">
        <v>1</v>
      </c>
      <c r="L5522">
        <v>0</v>
      </c>
      <c r="M5522" t="s">
        <v>51</v>
      </c>
      <c r="N5522" t="s">
        <v>5359</v>
      </c>
      <c r="O5522">
        <v>14</v>
      </c>
      <c r="P5522">
        <v>9</v>
      </c>
      <c r="Q5522">
        <v>4</v>
      </c>
      <c r="R5522">
        <v>6</v>
      </c>
      <c r="S5522">
        <v>8</v>
      </c>
      <c r="T5522">
        <v>2</v>
      </c>
      <c r="U5522">
        <v>5</v>
      </c>
      <c r="V5522">
        <v>16</v>
      </c>
      <c r="W5522">
        <v>0</v>
      </c>
      <c r="X5522">
        <v>3</v>
      </c>
      <c r="Y5522">
        <v>0</v>
      </c>
      <c r="Z5522">
        <v>0</v>
      </c>
      <c r="AA5522">
        <v>2.37</v>
      </c>
      <c r="AB5522">
        <v>3.3</v>
      </c>
      <c r="AC5522">
        <v>3</v>
      </c>
      <c r="AD5522" t="str">
        <f t="shared" si="173"/>
        <v>A</v>
      </c>
      <c r="AE5522" t="str">
        <f t="shared" si="174"/>
        <v>N</v>
      </c>
      <c r="AR5522">
        <v>3</v>
      </c>
      <c r="AS5522">
        <v>0</v>
      </c>
    </row>
    <row r="5523" spans="1:45" x14ac:dyDescent="0.3">
      <c r="A5523" t="s">
        <v>5757</v>
      </c>
      <c r="B5523" t="s">
        <v>5556</v>
      </c>
      <c r="C5523">
        <v>21</v>
      </c>
      <c r="D5523" s="1">
        <v>39448</v>
      </c>
      <c r="F5523" t="s">
        <v>3176</v>
      </c>
      <c r="G5523" t="s">
        <v>53</v>
      </c>
      <c r="H5523">
        <v>1</v>
      </c>
      <c r="I5523">
        <v>2</v>
      </c>
      <c r="J5523" t="s">
        <v>47</v>
      </c>
      <c r="K5523">
        <v>1</v>
      </c>
      <c r="L5523">
        <v>0</v>
      </c>
      <c r="M5523" t="s">
        <v>51</v>
      </c>
      <c r="N5523" t="s">
        <v>3655</v>
      </c>
      <c r="O5523">
        <v>5</v>
      </c>
      <c r="P5523">
        <v>11</v>
      </c>
      <c r="Q5523">
        <v>2</v>
      </c>
      <c r="R5523">
        <v>5</v>
      </c>
      <c r="S5523">
        <v>4</v>
      </c>
      <c r="T5523">
        <v>8</v>
      </c>
      <c r="U5523">
        <v>7</v>
      </c>
      <c r="V5523">
        <v>8</v>
      </c>
      <c r="W5523">
        <v>1</v>
      </c>
      <c r="X5523">
        <v>0</v>
      </c>
      <c r="Y5523">
        <v>0</v>
      </c>
      <c r="Z5523">
        <v>0</v>
      </c>
      <c r="AA5523">
        <v>7</v>
      </c>
      <c r="AB5523">
        <v>4</v>
      </c>
      <c r="AC5523">
        <v>1.5</v>
      </c>
      <c r="AD5523" t="str">
        <f t="shared" si="173"/>
        <v>H</v>
      </c>
      <c r="AE5523" t="str">
        <f t="shared" si="174"/>
        <v>N</v>
      </c>
      <c r="AR5523">
        <v>0</v>
      </c>
      <c r="AS5523">
        <v>3</v>
      </c>
    </row>
    <row r="5524" spans="1:45" x14ac:dyDescent="0.3">
      <c r="A5524" t="s">
        <v>5758</v>
      </c>
      <c r="B5524" t="s">
        <v>5556</v>
      </c>
      <c r="C5524">
        <v>21</v>
      </c>
      <c r="D5524" s="1">
        <v>39448</v>
      </c>
      <c r="F5524" t="s">
        <v>79</v>
      </c>
      <c r="G5524" t="s">
        <v>3623</v>
      </c>
      <c r="H5524">
        <v>1</v>
      </c>
      <c r="I5524">
        <v>0</v>
      </c>
      <c r="J5524" t="s">
        <v>51</v>
      </c>
      <c r="K5524">
        <v>1</v>
      </c>
      <c r="L5524">
        <v>0</v>
      </c>
      <c r="M5524" t="s">
        <v>51</v>
      </c>
      <c r="N5524" t="s">
        <v>4115</v>
      </c>
      <c r="O5524">
        <v>18</v>
      </c>
      <c r="P5524">
        <v>11</v>
      </c>
      <c r="Q5524">
        <v>13</v>
      </c>
      <c r="R5524">
        <v>4</v>
      </c>
      <c r="S5524">
        <v>2</v>
      </c>
      <c r="T5524">
        <v>0</v>
      </c>
      <c r="U5524">
        <v>11</v>
      </c>
      <c r="V5524">
        <v>8</v>
      </c>
      <c r="W5524">
        <v>1</v>
      </c>
      <c r="X5524">
        <v>4</v>
      </c>
      <c r="Y5524">
        <v>0</v>
      </c>
      <c r="Z5524">
        <v>0</v>
      </c>
      <c r="AA5524">
        <v>1.1599999999999999</v>
      </c>
      <c r="AB5524">
        <v>7</v>
      </c>
      <c r="AC5524">
        <v>19</v>
      </c>
      <c r="AD5524" t="str">
        <f t="shared" si="173"/>
        <v>A</v>
      </c>
      <c r="AE5524" t="str">
        <f t="shared" si="174"/>
        <v>N</v>
      </c>
      <c r="AR5524">
        <v>3</v>
      </c>
      <c r="AS5524">
        <v>0</v>
      </c>
    </row>
    <row r="5525" spans="1:45" x14ac:dyDescent="0.3">
      <c r="A5525" t="s">
        <v>5759</v>
      </c>
      <c r="B5525" t="s">
        <v>5556</v>
      </c>
      <c r="C5525">
        <v>21</v>
      </c>
      <c r="D5525" s="1">
        <v>39448</v>
      </c>
      <c r="F5525" t="s">
        <v>845</v>
      </c>
      <c r="G5525" t="s">
        <v>73</v>
      </c>
      <c r="H5525">
        <v>0</v>
      </c>
      <c r="I5525">
        <v>2</v>
      </c>
      <c r="J5525" t="s">
        <v>47</v>
      </c>
      <c r="K5525">
        <v>0</v>
      </c>
      <c r="L5525">
        <v>0</v>
      </c>
      <c r="M5525" t="s">
        <v>61</v>
      </c>
      <c r="N5525" t="s">
        <v>3624</v>
      </c>
      <c r="O5525">
        <v>7</v>
      </c>
      <c r="P5525">
        <v>5</v>
      </c>
      <c r="Q5525">
        <v>4</v>
      </c>
      <c r="R5525">
        <v>3</v>
      </c>
      <c r="S5525">
        <v>5</v>
      </c>
      <c r="T5525">
        <v>6</v>
      </c>
      <c r="U5525">
        <v>18</v>
      </c>
      <c r="V5525">
        <v>11</v>
      </c>
      <c r="W5525">
        <v>0</v>
      </c>
      <c r="X5525">
        <v>1</v>
      </c>
      <c r="Y5525">
        <v>0</v>
      </c>
      <c r="Z5525">
        <v>0</v>
      </c>
      <c r="AA5525">
        <v>3</v>
      </c>
      <c r="AB5525">
        <v>3.25</v>
      </c>
      <c r="AC5525">
        <v>2.4</v>
      </c>
      <c r="AD5525" t="str">
        <f t="shared" si="173"/>
        <v>H</v>
      </c>
      <c r="AE5525" t="str">
        <f t="shared" si="174"/>
        <v>N</v>
      </c>
      <c r="AR5525">
        <v>0</v>
      </c>
      <c r="AS5525">
        <v>3</v>
      </c>
    </row>
    <row r="5526" spans="1:45" x14ac:dyDescent="0.3">
      <c r="A5526" t="s">
        <v>5760</v>
      </c>
      <c r="B5526" t="s">
        <v>5556</v>
      </c>
      <c r="C5526">
        <v>21</v>
      </c>
      <c r="D5526" s="1">
        <v>39448</v>
      </c>
      <c r="F5526" t="s">
        <v>5176</v>
      </c>
      <c r="G5526" t="s">
        <v>4021</v>
      </c>
      <c r="H5526">
        <v>0</v>
      </c>
      <c r="I5526">
        <v>2</v>
      </c>
      <c r="J5526" t="s">
        <v>47</v>
      </c>
      <c r="K5526">
        <v>0</v>
      </c>
      <c r="L5526">
        <v>1</v>
      </c>
      <c r="M5526" t="s">
        <v>47</v>
      </c>
      <c r="N5526" t="s">
        <v>3639</v>
      </c>
      <c r="O5526">
        <v>9</v>
      </c>
      <c r="P5526">
        <v>18</v>
      </c>
      <c r="Q5526">
        <v>5</v>
      </c>
      <c r="R5526">
        <v>13</v>
      </c>
      <c r="S5526">
        <v>5</v>
      </c>
      <c r="T5526">
        <v>4</v>
      </c>
      <c r="U5526">
        <v>10</v>
      </c>
      <c r="V5526">
        <v>6</v>
      </c>
      <c r="W5526">
        <v>3</v>
      </c>
      <c r="X5526">
        <v>1</v>
      </c>
      <c r="Y5526">
        <v>1</v>
      </c>
      <c r="Z5526">
        <v>0</v>
      </c>
      <c r="AA5526">
        <v>2.87</v>
      </c>
      <c r="AB5526">
        <v>3.3</v>
      </c>
      <c r="AC5526">
        <v>2.5</v>
      </c>
      <c r="AD5526" t="str">
        <f t="shared" si="173"/>
        <v>H</v>
      </c>
      <c r="AE5526" t="str">
        <f t="shared" si="174"/>
        <v>N</v>
      </c>
      <c r="AR5526">
        <v>0</v>
      </c>
      <c r="AS5526">
        <v>3</v>
      </c>
    </row>
    <row r="5527" spans="1:45" x14ac:dyDescent="0.3">
      <c r="A5527" t="s">
        <v>5761</v>
      </c>
      <c r="B5527" t="s">
        <v>5556</v>
      </c>
      <c r="C5527">
        <v>21</v>
      </c>
      <c r="D5527" s="1">
        <v>39449</v>
      </c>
      <c r="F5527" t="s">
        <v>54</v>
      </c>
      <c r="G5527" t="s">
        <v>1226</v>
      </c>
      <c r="H5527">
        <v>1</v>
      </c>
      <c r="I5527">
        <v>0</v>
      </c>
      <c r="J5527" t="s">
        <v>51</v>
      </c>
      <c r="K5527">
        <v>0</v>
      </c>
      <c r="L5527">
        <v>0</v>
      </c>
      <c r="M5527" t="s">
        <v>61</v>
      </c>
      <c r="N5527" t="s">
        <v>3641</v>
      </c>
      <c r="O5527">
        <v>8</v>
      </c>
      <c r="P5527">
        <v>7</v>
      </c>
      <c r="Q5527">
        <v>3</v>
      </c>
      <c r="R5527">
        <v>4</v>
      </c>
      <c r="S5527">
        <v>7</v>
      </c>
      <c r="T5527">
        <v>3</v>
      </c>
      <c r="U5527">
        <v>12</v>
      </c>
      <c r="V5527">
        <v>11</v>
      </c>
      <c r="W5527">
        <v>3</v>
      </c>
      <c r="X5527">
        <v>4</v>
      </c>
      <c r="Y5527">
        <v>0</v>
      </c>
      <c r="Z5527">
        <v>1</v>
      </c>
      <c r="AA5527">
        <v>1.57</v>
      </c>
      <c r="AB5527">
        <v>4</v>
      </c>
      <c r="AC5527">
        <v>6</v>
      </c>
      <c r="AD5527" t="str">
        <f t="shared" si="173"/>
        <v>A</v>
      </c>
      <c r="AE5527" t="str">
        <f t="shared" si="174"/>
        <v>N</v>
      </c>
      <c r="AR5527">
        <v>3</v>
      </c>
      <c r="AS5527">
        <v>0</v>
      </c>
    </row>
    <row r="5528" spans="1:45" x14ac:dyDescent="0.3">
      <c r="A5528" t="s">
        <v>5762</v>
      </c>
      <c r="B5528" t="s">
        <v>5556</v>
      </c>
      <c r="C5528">
        <v>21</v>
      </c>
      <c r="D5528" s="1">
        <v>39449</v>
      </c>
      <c r="F5528" t="s">
        <v>843</v>
      </c>
      <c r="G5528" t="s">
        <v>1221</v>
      </c>
      <c r="H5528">
        <v>1</v>
      </c>
      <c r="I5528">
        <v>0</v>
      </c>
      <c r="J5528" t="s">
        <v>51</v>
      </c>
      <c r="K5528">
        <v>0</v>
      </c>
      <c r="L5528">
        <v>0</v>
      </c>
      <c r="M5528" t="s">
        <v>61</v>
      </c>
      <c r="N5528" t="s">
        <v>4097</v>
      </c>
      <c r="O5528">
        <v>12</v>
      </c>
      <c r="P5528">
        <v>9</v>
      </c>
      <c r="Q5528">
        <v>5</v>
      </c>
      <c r="R5528">
        <v>3</v>
      </c>
      <c r="S5528">
        <v>11</v>
      </c>
      <c r="T5528">
        <v>7</v>
      </c>
      <c r="U5528">
        <v>8</v>
      </c>
      <c r="V5528">
        <v>10</v>
      </c>
      <c r="W5528">
        <v>2</v>
      </c>
      <c r="X5528">
        <v>3</v>
      </c>
      <c r="Y5528">
        <v>0</v>
      </c>
      <c r="Z5528">
        <v>0</v>
      </c>
      <c r="AA5528">
        <v>1.53</v>
      </c>
      <c r="AB5528">
        <v>4</v>
      </c>
      <c r="AC5528">
        <v>6.5</v>
      </c>
      <c r="AD5528" t="str">
        <f t="shared" si="173"/>
        <v>A</v>
      </c>
      <c r="AE5528" t="str">
        <f t="shared" si="174"/>
        <v>N</v>
      </c>
      <c r="AR5528">
        <v>3</v>
      </c>
      <c r="AS5528">
        <v>0</v>
      </c>
    </row>
    <row r="5529" spans="1:45" x14ac:dyDescent="0.3">
      <c r="A5529" t="s">
        <v>5763</v>
      </c>
      <c r="B5529" t="s">
        <v>5556</v>
      </c>
      <c r="C5529">
        <v>21</v>
      </c>
      <c r="D5529" s="1">
        <v>39449</v>
      </c>
      <c r="F5529" t="s">
        <v>56</v>
      </c>
      <c r="G5529" t="s">
        <v>4795</v>
      </c>
      <c r="H5529">
        <v>1</v>
      </c>
      <c r="I5529">
        <v>1</v>
      </c>
      <c r="J5529" t="s">
        <v>61</v>
      </c>
      <c r="K5529">
        <v>0</v>
      </c>
      <c r="L5529">
        <v>0</v>
      </c>
      <c r="M5529" t="s">
        <v>61</v>
      </c>
      <c r="N5529" t="s">
        <v>3619</v>
      </c>
      <c r="O5529">
        <v>15</v>
      </c>
      <c r="P5529">
        <v>6</v>
      </c>
      <c r="Q5529">
        <v>11</v>
      </c>
      <c r="R5529">
        <v>1</v>
      </c>
      <c r="S5529">
        <v>4</v>
      </c>
      <c r="T5529">
        <v>1</v>
      </c>
      <c r="U5529">
        <v>13</v>
      </c>
      <c r="V5529">
        <v>16</v>
      </c>
      <c r="W5529">
        <v>2</v>
      </c>
      <c r="X5529">
        <v>1</v>
      </c>
      <c r="Y5529">
        <v>0</v>
      </c>
      <c r="Z5529">
        <v>0</v>
      </c>
      <c r="AA5529">
        <v>1.2</v>
      </c>
      <c r="AB5529">
        <v>5.5</v>
      </c>
      <c r="AC5529">
        <v>12</v>
      </c>
      <c r="AD5529" t="str">
        <f t="shared" si="173"/>
        <v>A</v>
      </c>
      <c r="AE5529" t="str">
        <f t="shared" si="174"/>
        <v>N</v>
      </c>
      <c r="AR5529">
        <v>1</v>
      </c>
      <c r="AS5529">
        <v>1</v>
      </c>
    </row>
    <row r="5530" spans="1:45" x14ac:dyDescent="0.3">
      <c r="A5530" t="s">
        <v>5764</v>
      </c>
      <c r="B5530" t="s">
        <v>5556</v>
      </c>
      <c r="C5530">
        <v>21</v>
      </c>
      <c r="D5530" s="1">
        <v>39449</v>
      </c>
      <c r="F5530" t="s">
        <v>63</v>
      </c>
      <c r="G5530" t="s">
        <v>59</v>
      </c>
      <c r="H5530">
        <v>0</v>
      </c>
      <c r="I5530">
        <v>2</v>
      </c>
      <c r="J5530" t="s">
        <v>47</v>
      </c>
      <c r="K5530">
        <v>0</v>
      </c>
      <c r="L5530">
        <v>1</v>
      </c>
      <c r="M5530" t="s">
        <v>47</v>
      </c>
      <c r="N5530" t="s">
        <v>4453</v>
      </c>
      <c r="O5530">
        <v>16</v>
      </c>
      <c r="P5530">
        <v>12</v>
      </c>
      <c r="Q5530">
        <v>10</v>
      </c>
      <c r="R5530">
        <v>7</v>
      </c>
      <c r="S5530">
        <v>8</v>
      </c>
      <c r="T5530">
        <v>7</v>
      </c>
      <c r="U5530">
        <v>8</v>
      </c>
      <c r="V5530">
        <v>12</v>
      </c>
      <c r="W5530">
        <v>0</v>
      </c>
      <c r="X5530">
        <v>3</v>
      </c>
      <c r="Y5530">
        <v>0</v>
      </c>
      <c r="Z5530">
        <v>0</v>
      </c>
      <c r="AA5530">
        <v>2.25</v>
      </c>
      <c r="AB5530">
        <v>3.3</v>
      </c>
      <c r="AC5530">
        <v>3.25</v>
      </c>
      <c r="AD5530" t="str">
        <f t="shared" si="173"/>
        <v>A</v>
      </c>
      <c r="AE5530" t="str">
        <f t="shared" si="174"/>
        <v>Y</v>
      </c>
      <c r="AR5530">
        <v>0</v>
      </c>
      <c r="AS5530">
        <v>3</v>
      </c>
    </row>
    <row r="5531" spans="1:45" x14ac:dyDescent="0.3">
      <c r="A5531" t="s">
        <v>5765</v>
      </c>
      <c r="B5531" t="s">
        <v>5556</v>
      </c>
      <c r="C5531">
        <v>22</v>
      </c>
      <c r="D5531" s="1">
        <v>39459</v>
      </c>
      <c r="F5531" t="s">
        <v>45</v>
      </c>
      <c r="G5531" t="s">
        <v>3623</v>
      </c>
      <c r="H5531">
        <v>1</v>
      </c>
      <c r="I5531">
        <v>1</v>
      </c>
      <c r="J5531" t="s">
        <v>61</v>
      </c>
      <c r="K5531">
        <v>1</v>
      </c>
      <c r="L5531">
        <v>0</v>
      </c>
      <c r="M5531" t="s">
        <v>51</v>
      </c>
      <c r="N5531" t="s">
        <v>3695</v>
      </c>
      <c r="O5531">
        <v>16</v>
      </c>
      <c r="P5531">
        <v>2</v>
      </c>
      <c r="Q5531">
        <v>9</v>
      </c>
      <c r="R5531">
        <v>2</v>
      </c>
      <c r="S5531">
        <v>14</v>
      </c>
      <c r="T5531">
        <v>3</v>
      </c>
      <c r="U5531">
        <v>8</v>
      </c>
      <c r="V5531">
        <v>10</v>
      </c>
      <c r="W5531">
        <v>1</v>
      </c>
      <c r="X5531">
        <v>2</v>
      </c>
      <c r="Y5531">
        <v>0</v>
      </c>
      <c r="Z5531">
        <v>0</v>
      </c>
      <c r="AA5531">
        <v>1.2</v>
      </c>
      <c r="AB5531">
        <v>6</v>
      </c>
      <c r="AC5531">
        <v>17</v>
      </c>
      <c r="AD5531" t="str">
        <f t="shared" si="173"/>
        <v>A</v>
      </c>
      <c r="AE5531" t="str">
        <f t="shared" si="174"/>
        <v>N</v>
      </c>
      <c r="AR5531">
        <v>1</v>
      </c>
      <c r="AS5531">
        <v>1</v>
      </c>
    </row>
    <row r="5532" spans="1:45" x14ac:dyDescent="0.3">
      <c r="A5532" t="s">
        <v>5766</v>
      </c>
      <c r="B5532" t="s">
        <v>5556</v>
      </c>
      <c r="C5532">
        <v>22</v>
      </c>
      <c r="D5532" s="1">
        <v>39459</v>
      </c>
      <c r="F5532" t="s">
        <v>49</v>
      </c>
      <c r="G5532" t="s">
        <v>5176</v>
      </c>
      <c r="H5532">
        <v>3</v>
      </c>
      <c r="I5532">
        <v>1</v>
      </c>
      <c r="J5532" t="s">
        <v>51</v>
      </c>
      <c r="K5532">
        <v>1</v>
      </c>
      <c r="L5532">
        <v>0</v>
      </c>
      <c r="M5532" t="s">
        <v>51</v>
      </c>
      <c r="N5532" t="s">
        <v>3637</v>
      </c>
      <c r="O5532">
        <v>14</v>
      </c>
      <c r="P5532">
        <v>6</v>
      </c>
      <c r="Q5532">
        <v>8</v>
      </c>
      <c r="R5532">
        <v>3</v>
      </c>
      <c r="S5532">
        <v>13</v>
      </c>
      <c r="T5532">
        <v>7</v>
      </c>
      <c r="U5532">
        <v>15</v>
      </c>
      <c r="V5532">
        <v>11</v>
      </c>
      <c r="W5532">
        <v>0</v>
      </c>
      <c r="X5532">
        <v>2</v>
      </c>
      <c r="Y5532">
        <v>0</v>
      </c>
      <c r="Z5532">
        <v>0</v>
      </c>
      <c r="AA5532">
        <v>1.61</v>
      </c>
      <c r="AB5532">
        <v>3.75</v>
      </c>
      <c r="AC5532">
        <v>6</v>
      </c>
      <c r="AD5532" t="str">
        <f t="shared" si="173"/>
        <v>A</v>
      </c>
      <c r="AE5532" t="str">
        <f t="shared" si="174"/>
        <v>N</v>
      </c>
      <c r="AR5532">
        <v>3</v>
      </c>
      <c r="AS5532">
        <v>0</v>
      </c>
    </row>
    <row r="5533" spans="1:45" x14ac:dyDescent="0.3">
      <c r="A5533" t="s">
        <v>5767</v>
      </c>
      <c r="B5533" t="s">
        <v>5556</v>
      </c>
      <c r="C5533">
        <v>22</v>
      </c>
      <c r="D5533" s="1">
        <v>39459</v>
      </c>
      <c r="F5533" t="s">
        <v>53</v>
      </c>
      <c r="G5533" t="s">
        <v>64</v>
      </c>
      <c r="H5533">
        <v>2</v>
      </c>
      <c r="I5533">
        <v>0</v>
      </c>
      <c r="J5533" t="s">
        <v>51</v>
      </c>
      <c r="K5533">
        <v>1</v>
      </c>
      <c r="L5533">
        <v>0</v>
      </c>
      <c r="M5533" t="s">
        <v>51</v>
      </c>
      <c r="N5533" t="s">
        <v>3614</v>
      </c>
      <c r="O5533">
        <v>8</v>
      </c>
      <c r="P5533">
        <v>6</v>
      </c>
      <c r="Q5533">
        <v>6</v>
      </c>
      <c r="R5533">
        <v>2</v>
      </c>
      <c r="S5533">
        <v>4</v>
      </c>
      <c r="T5533">
        <v>7</v>
      </c>
      <c r="U5533">
        <v>17</v>
      </c>
      <c r="V5533">
        <v>11</v>
      </c>
      <c r="W5533">
        <v>2</v>
      </c>
      <c r="X5533">
        <v>4</v>
      </c>
      <c r="Y5533">
        <v>0</v>
      </c>
      <c r="Z5533">
        <v>0</v>
      </c>
      <c r="AA5533">
        <v>1.75</v>
      </c>
      <c r="AB5533">
        <v>3.5</v>
      </c>
      <c r="AC5533">
        <v>5</v>
      </c>
      <c r="AD5533" t="str">
        <f t="shared" si="173"/>
        <v>A</v>
      </c>
      <c r="AE5533" t="str">
        <f t="shared" si="174"/>
        <v>N</v>
      </c>
      <c r="AR5533">
        <v>3</v>
      </c>
      <c r="AS5533">
        <v>0</v>
      </c>
    </row>
    <row r="5534" spans="1:45" x14ac:dyDescent="0.3">
      <c r="A5534" t="s">
        <v>5768</v>
      </c>
      <c r="B5534" t="s">
        <v>5556</v>
      </c>
      <c r="C5534">
        <v>22</v>
      </c>
      <c r="D5534" s="1">
        <v>39459</v>
      </c>
      <c r="F5534" t="s">
        <v>1221</v>
      </c>
      <c r="G5534" t="s">
        <v>4795</v>
      </c>
      <c r="H5534">
        <v>0</v>
      </c>
      <c r="I5534">
        <v>1</v>
      </c>
      <c r="J5534" t="s">
        <v>47</v>
      </c>
      <c r="K5534">
        <v>0</v>
      </c>
      <c r="L5534">
        <v>0</v>
      </c>
      <c r="M5534" t="s">
        <v>61</v>
      </c>
      <c r="N5534" t="s">
        <v>4412</v>
      </c>
      <c r="O5534">
        <v>2</v>
      </c>
      <c r="P5534">
        <v>12</v>
      </c>
      <c r="Q5534">
        <v>1</v>
      </c>
      <c r="R5534">
        <v>4</v>
      </c>
      <c r="S5534">
        <v>1</v>
      </c>
      <c r="T5534">
        <v>6</v>
      </c>
      <c r="U5534">
        <v>12</v>
      </c>
      <c r="V5534">
        <v>16</v>
      </c>
      <c r="W5534">
        <v>1</v>
      </c>
      <c r="X5534">
        <v>2</v>
      </c>
      <c r="Y5534">
        <v>1</v>
      </c>
      <c r="Z5534">
        <v>0</v>
      </c>
      <c r="AA5534">
        <v>2.87</v>
      </c>
      <c r="AB5534">
        <v>3.25</v>
      </c>
      <c r="AC5534">
        <v>2.5</v>
      </c>
      <c r="AD5534" t="str">
        <f t="shared" si="173"/>
        <v>H</v>
      </c>
      <c r="AE5534" t="str">
        <f t="shared" si="174"/>
        <v>N</v>
      </c>
      <c r="AR5534">
        <v>0</v>
      </c>
      <c r="AS5534">
        <v>3</v>
      </c>
    </row>
    <row r="5535" spans="1:45" x14ac:dyDescent="0.3">
      <c r="A5535" t="s">
        <v>5769</v>
      </c>
      <c r="B5535" t="s">
        <v>5556</v>
      </c>
      <c r="C5535">
        <v>22</v>
      </c>
      <c r="D5535" s="1">
        <v>39459</v>
      </c>
      <c r="F5535" t="s">
        <v>73</v>
      </c>
      <c r="G5535" t="s">
        <v>59</v>
      </c>
      <c r="H5535">
        <v>1</v>
      </c>
      <c r="I5535">
        <v>0</v>
      </c>
      <c r="J5535" t="s">
        <v>51</v>
      </c>
      <c r="K5535">
        <v>1</v>
      </c>
      <c r="L5535">
        <v>0</v>
      </c>
      <c r="M5535" t="s">
        <v>51</v>
      </c>
      <c r="N5535" t="s">
        <v>3655</v>
      </c>
      <c r="O5535">
        <v>10</v>
      </c>
      <c r="P5535">
        <v>5</v>
      </c>
      <c r="Q5535">
        <v>5</v>
      </c>
      <c r="R5535">
        <v>1</v>
      </c>
      <c r="S5535">
        <v>4</v>
      </c>
      <c r="T5535">
        <v>4</v>
      </c>
      <c r="U5535">
        <v>14</v>
      </c>
      <c r="V5535">
        <v>12</v>
      </c>
      <c r="W5535">
        <v>2</v>
      </c>
      <c r="X5535">
        <v>1</v>
      </c>
      <c r="Y5535">
        <v>0</v>
      </c>
      <c r="Z5535">
        <v>0</v>
      </c>
      <c r="AA5535">
        <v>2.1</v>
      </c>
      <c r="AB5535">
        <v>3.3</v>
      </c>
      <c r="AC5535">
        <v>3.6</v>
      </c>
      <c r="AD5535" t="str">
        <f t="shared" ref="AD5535:AD5598" si="175">IF(IF(AC5535&gt;AA5535,G5535,F5535)=F5535,"H","A")</f>
        <v>A</v>
      </c>
      <c r="AE5535" t="str">
        <f t="shared" si="174"/>
        <v>N</v>
      </c>
      <c r="AR5535">
        <v>3</v>
      </c>
      <c r="AS5535">
        <v>0</v>
      </c>
    </row>
    <row r="5536" spans="1:45" x14ac:dyDescent="0.3">
      <c r="A5536" t="s">
        <v>5770</v>
      </c>
      <c r="B5536" t="s">
        <v>5556</v>
      </c>
      <c r="C5536">
        <v>22</v>
      </c>
      <c r="D5536" s="1">
        <v>39459</v>
      </c>
      <c r="F5536" t="s">
        <v>79</v>
      </c>
      <c r="G5536" t="s">
        <v>63</v>
      </c>
      <c r="H5536">
        <v>6</v>
      </c>
      <c r="I5536">
        <v>0</v>
      </c>
      <c r="J5536" t="s">
        <v>51</v>
      </c>
      <c r="K5536">
        <v>0</v>
      </c>
      <c r="L5536">
        <v>0</v>
      </c>
      <c r="M5536" t="s">
        <v>61</v>
      </c>
      <c r="N5536" t="s">
        <v>3641</v>
      </c>
      <c r="O5536">
        <v>30</v>
      </c>
      <c r="P5536">
        <v>7</v>
      </c>
      <c r="Q5536">
        <v>21</v>
      </c>
      <c r="R5536">
        <v>5</v>
      </c>
      <c r="S5536">
        <v>16</v>
      </c>
      <c r="T5536">
        <v>1</v>
      </c>
      <c r="U5536">
        <v>7</v>
      </c>
      <c r="V5536">
        <v>7</v>
      </c>
      <c r="W5536">
        <v>1</v>
      </c>
      <c r="X5536">
        <v>1</v>
      </c>
      <c r="Y5536">
        <v>0</v>
      </c>
      <c r="Z5536">
        <v>1</v>
      </c>
      <c r="AA5536">
        <v>1.25</v>
      </c>
      <c r="AB5536">
        <v>5.5</v>
      </c>
      <c r="AC5536">
        <v>13</v>
      </c>
      <c r="AD5536" t="str">
        <f t="shared" si="175"/>
        <v>A</v>
      </c>
      <c r="AE5536" t="str">
        <f t="shared" si="174"/>
        <v>N</v>
      </c>
      <c r="AR5536">
        <v>3</v>
      </c>
      <c r="AS5536">
        <v>0</v>
      </c>
    </row>
    <row r="5537" spans="1:45" x14ac:dyDescent="0.3">
      <c r="A5537" t="s">
        <v>5771</v>
      </c>
      <c r="B5537" t="s">
        <v>5556</v>
      </c>
      <c r="C5537">
        <v>22</v>
      </c>
      <c r="D5537" s="1">
        <v>39459</v>
      </c>
      <c r="F5537" t="s">
        <v>845</v>
      </c>
      <c r="G5537" t="s">
        <v>56</v>
      </c>
      <c r="H5537">
        <v>1</v>
      </c>
      <c r="I5537">
        <v>1</v>
      </c>
      <c r="J5537" t="s">
        <v>61</v>
      </c>
      <c r="K5537">
        <v>1</v>
      </c>
      <c r="L5537">
        <v>0</v>
      </c>
      <c r="M5537" t="s">
        <v>51</v>
      </c>
      <c r="N5537" t="s">
        <v>4524</v>
      </c>
      <c r="O5537">
        <v>8</v>
      </c>
      <c r="P5537">
        <v>14</v>
      </c>
      <c r="Q5537">
        <v>3</v>
      </c>
      <c r="R5537">
        <v>7</v>
      </c>
      <c r="S5537">
        <v>3</v>
      </c>
      <c r="T5537">
        <v>9</v>
      </c>
      <c r="U5537">
        <v>4</v>
      </c>
      <c r="V5537">
        <v>11</v>
      </c>
      <c r="W5537">
        <v>1</v>
      </c>
      <c r="X5537">
        <v>1</v>
      </c>
      <c r="Y5537">
        <v>0</v>
      </c>
      <c r="Z5537">
        <v>0</v>
      </c>
      <c r="AA5537">
        <v>5</v>
      </c>
      <c r="AB5537">
        <v>3.6</v>
      </c>
      <c r="AC5537">
        <v>1.72</v>
      </c>
      <c r="AD5537" t="str">
        <f t="shared" si="175"/>
        <v>H</v>
      </c>
      <c r="AE5537" t="str">
        <f t="shared" si="174"/>
        <v>N</v>
      </c>
      <c r="AR5537">
        <v>1</v>
      </c>
      <c r="AS5537">
        <v>1</v>
      </c>
    </row>
    <row r="5538" spans="1:45" x14ac:dyDescent="0.3">
      <c r="A5538" t="s">
        <v>5772</v>
      </c>
      <c r="B5538" t="s">
        <v>5556</v>
      </c>
      <c r="C5538">
        <v>22</v>
      </c>
      <c r="D5538" s="1">
        <v>39459</v>
      </c>
      <c r="F5538" t="s">
        <v>75</v>
      </c>
      <c r="G5538" t="s">
        <v>3176</v>
      </c>
      <c r="H5538">
        <v>2</v>
      </c>
      <c r="I5538">
        <v>1</v>
      </c>
      <c r="J5538" t="s">
        <v>51</v>
      </c>
      <c r="K5538">
        <v>1</v>
      </c>
      <c r="L5538">
        <v>1</v>
      </c>
      <c r="M5538" t="s">
        <v>61</v>
      </c>
      <c r="N5538" t="s">
        <v>3624</v>
      </c>
      <c r="O5538">
        <v>12</v>
      </c>
      <c r="P5538">
        <v>9</v>
      </c>
      <c r="Q5538">
        <v>9</v>
      </c>
      <c r="R5538">
        <v>2</v>
      </c>
      <c r="S5538">
        <v>8</v>
      </c>
      <c r="T5538">
        <v>7</v>
      </c>
      <c r="U5538">
        <v>19</v>
      </c>
      <c r="V5538">
        <v>13</v>
      </c>
      <c r="W5538">
        <v>0</v>
      </c>
      <c r="X5538">
        <v>1</v>
      </c>
      <c r="Y5538">
        <v>0</v>
      </c>
      <c r="Z5538">
        <v>0</v>
      </c>
      <c r="AA5538">
        <v>1.72</v>
      </c>
      <c r="AB5538">
        <v>3.6</v>
      </c>
      <c r="AC5538">
        <v>5</v>
      </c>
      <c r="AD5538" t="str">
        <f t="shared" si="175"/>
        <v>A</v>
      </c>
      <c r="AE5538" t="str">
        <f t="shared" si="174"/>
        <v>N</v>
      </c>
      <c r="AR5538">
        <v>3</v>
      </c>
      <c r="AS5538">
        <v>0</v>
      </c>
    </row>
    <row r="5539" spans="1:45" x14ac:dyDescent="0.3">
      <c r="A5539" t="s">
        <v>5773</v>
      </c>
      <c r="B5539" t="s">
        <v>5556</v>
      </c>
      <c r="C5539">
        <v>22</v>
      </c>
      <c r="D5539" s="1">
        <v>39460</v>
      </c>
      <c r="F5539" t="s">
        <v>843</v>
      </c>
      <c r="G5539" t="s">
        <v>54</v>
      </c>
      <c r="H5539">
        <v>1</v>
      </c>
      <c r="I5539">
        <v>2</v>
      </c>
      <c r="J5539" t="s">
        <v>47</v>
      </c>
      <c r="K5539">
        <v>1</v>
      </c>
      <c r="L5539">
        <v>0</v>
      </c>
      <c r="M5539" t="s">
        <v>51</v>
      </c>
      <c r="N5539" t="s">
        <v>3639</v>
      </c>
      <c r="O5539">
        <v>9</v>
      </c>
      <c r="P5539">
        <v>13</v>
      </c>
      <c r="Q5539">
        <v>5</v>
      </c>
      <c r="R5539">
        <v>6</v>
      </c>
      <c r="S5539">
        <v>2</v>
      </c>
      <c r="T5539">
        <v>6</v>
      </c>
      <c r="U5539">
        <v>17</v>
      </c>
      <c r="V5539">
        <v>18</v>
      </c>
      <c r="W5539">
        <v>2</v>
      </c>
      <c r="X5539">
        <v>1</v>
      </c>
      <c r="Y5539">
        <v>0</v>
      </c>
      <c r="Z5539">
        <v>0</v>
      </c>
      <c r="AA5539">
        <v>2.4</v>
      </c>
      <c r="AB5539">
        <v>3.25</v>
      </c>
      <c r="AC5539">
        <v>3</v>
      </c>
      <c r="AD5539" t="str">
        <f t="shared" si="175"/>
        <v>A</v>
      </c>
      <c r="AE5539" t="str">
        <f t="shared" si="174"/>
        <v>Y</v>
      </c>
      <c r="AR5539">
        <v>0</v>
      </c>
      <c r="AS5539">
        <v>3</v>
      </c>
    </row>
    <row r="5540" spans="1:45" x14ac:dyDescent="0.3">
      <c r="A5540" t="s">
        <v>5774</v>
      </c>
      <c r="B5540" t="s">
        <v>5556</v>
      </c>
      <c r="C5540">
        <v>22</v>
      </c>
      <c r="D5540" s="1">
        <v>39460</v>
      </c>
      <c r="F5540" t="s">
        <v>1226</v>
      </c>
      <c r="G5540" t="s">
        <v>4021</v>
      </c>
      <c r="H5540">
        <v>2</v>
      </c>
      <c r="I5540">
        <v>0</v>
      </c>
      <c r="J5540" t="s">
        <v>51</v>
      </c>
      <c r="K5540">
        <v>2</v>
      </c>
      <c r="L5540">
        <v>0</v>
      </c>
      <c r="M5540" t="s">
        <v>51</v>
      </c>
      <c r="N5540" t="s">
        <v>3657</v>
      </c>
      <c r="O5540">
        <v>12</v>
      </c>
      <c r="P5540">
        <v>9</v>
      </c>
      <c r="Q5540">
        <v>5</v>
      </c>
      <c r="R5540">
        <v>5</v>
      </c>
      <c r="S5540">
        <v>7</v>
      </c>
      <c r="T5540">
        <v>5</v>
      </c>
      <c r="U5540">
        <v>14</v>
      </c>
      <c r="V5540">
        <v>6</v>
      </c>
      <c r="W5540">
        <v>3</v>
      </c>
      <c r="X5540">
        <v>1</v>
      </c>
      <c r="Y5540">
        <v>0</v>
      </c>
      <c r="Z5540">
        <v>0</v>
      </c>
      <c r="AA5540">
        <v>2.75</v>
      </c>
      <c r="AB5540">
        <v>3.25</v>
      </c>
      <c r="AC5540">
        <v>2.62</v>
      </c>
      <c r="AD5540" t="str">
        <f t="shared" si="175"/>
        <v>H</v>
      </c>
      <c r="AE5540" t="str">
        <f t="shared" si="174"/>
        <v>Y</v>
      </c>
      <c r="AR5540">
        <v>3</v>
      </c>
      <c r="AS5540">
        <v>0</v>
      </c>
    </row>
    <row r="5541" spans="1:45" x14ac:dyDescent="0.3">
      <c r="A5541" t="s">
        <v>5775</v>
      </c>
      <c r="B5541" t="s">
        <v>5556</v>
      </c>
      <c r="C5541">
        <v>23</v>
      </c>
      <c r="D5541" s="1">
        <v>39466</v>
      </c>
      <c r="F5541" t="s">
        <v>3623</v>
      </c>
      <c r="G5541" t="s">
        <v>53</v>
      </c>
      <c r="H5541">
        <v>0</v>
      </c>
      <c r="I5541">
        <v>1</v>
      </c>
      <c r="J5541" t="s">
        <v>47</v>
      </c>
      <c r="K5541">
        <v>0</v>
      </c>
      <c r="L5541">
        <v>0</v>
      </c>
      <c r="M5541" t="s">
        <v>61</v>
      </c>
      <c r="N5541" t="s">
        <v>3641</v>
      </c>
      <c r="O5541">
        <v>15</v>
      </c>
      <c r="P5541">
        <v>12</v>
      </c>
      <c r="Q5541">
        <v>7</v>
      </c>
      <c r="R5541">
        <v>9</v>
      </c>
      <c r="S5541">
        <v>6</v>
      </c>
      <c r="T5541">
        <v>10</v>
      </c>
      <c r="U5541">
        <v>9</v>
      </c>
      <c r="V5541">
        <v>5</v>
      </c>
      <c r="W5541">
        <v>1</v>
      </c>
      <c r="X5541">
        <v>1</v>
      </c>
      <c r="Y5541">
        <v>0</v>
      </c>
      <c r="Z5541">
        <v>0</v>
      </c>
      <c r="AA5541">
        <v>5.5</v>
      </c>
      <c r="AB5541">
        <v>3.6</v>
      </c>
      <c r="AC5541">
        <v>1.66</v>
      </c>
      <c r="AD5541" t="str">
        <f t="shared" si="175"/>
        <v>H</v>
      </c>
      <c r="AE5541" t="str">
        <f t="shared" si="174"/>
        <v>N</v>
      </c>
      <c r="AR5541">
        <v>0</v>
      </c>
      <c r="AS5541">
        <v>3</v>
      </c>
    </row>
    <row r="5542" spans="1:45" x14ac:dyDescent="0.3">
      <c r="A5542" t="s">
        <v>5776</v>
      </c>
      <c r="B5542" t="s">
        <v>5556</v>
      </c>
      <c r="C5542">
        <v>23</v>
      </c>
      <c r="D5542" s="1">
        <v>39466</v>
      </c>
      <c r="F5542" t="s">
        <v>54</v>
      </c>
      <c r="G5542" t="s">
        <v>845</v>
      </c>
      <c r="H5542">
        <v>1</v>
      </c>
      <c r="I5542">
        <v>1</v>
      </c>
      <c r="J5542" t="s">
        <v>61</v>
      </c>
      <c r="K5542">
        <v>0</v>
      </c>
      <c r="L5542">
        <v>1</v>
      </c>
      <c r="M5542" t="s">
        <v>47</v>
      </c>
      <c r="N5542" t="s">
        <v>5045</v>
      </c>
      <c r="O5542">
        <v>14</v>
      </c>
      <c r="P5542">
        <v>10</v>
      </c>
      <c r="Q5542">
        <v>5</v>
      </c>
      <c r="R5542">
        <v>5</v>
      </c>
      <c r="S5542">
        <v>6</v>
      </c>
      <c r="T5542">
        <v>3</v>
      </c>
      <c r="U5542">
        <v>7</v>
      </c>
      <c r="V5542">
        <v>26</v>
      </c>
      <c r="W5542">
        <v>1</v>
      </c>
      <c r="X5542">
        <v>3</v>
      </c>
      <c r="Y5542">
        <v>0</v>
      </c>
      <c r="Z5542">
        <v>0</v>
      </c>
      <c r="AA5542">
        <v>1.72</v>
      </c>
      <c r="AB5542">
        <v>3.6</v>
      </c>
      <c r="AC5542">
        <v>5</v>
      </c>
      <c r="AD5542" t="str">
        <f t="shared" si="175"/>
        <v>A</v>
      </c>
      <c r="AE5542" t="str">
        <f t="shared" si="174"/>
        <v>N</v>
      </c>
      <c r="AR5542">
        <v>1</v>
      </c>
      <c r="AS5542">
        <v>1</v>
      </c>
    </row>
    <row r="5543" spans="1:45" x14ac:dyDescent="0.3">
      <c r="A5543" t="s">
        <v>5777</v>
      </c>
      <c r="B5543" t="s">
        <v>5556</v>
      </c>
      <c r="C5543">
        <v>23</v>
      </c>
      <c r="D5543" s="1">
        <v>39466</v>
      </c>
      <c r="F5543" t="s">
        <v>3176</v>
      </c>
      <c r="G5543" t="s">
        <v>45</v>
      </c>
      <c r="H5543">
        <v>0</v>
      </c>
      <c r="I5543">
        <v>3</v>
      </c>
      <c r="J5543" t="s">
        <v>47</v>
      </c>
      <c r="K5543">
        <v>0</v>
      </c>
      <c r="L5543">
        <v>2</v>
      </c>
      <c r="M5543" t="s">
        <v>47</v>
      </c>
      <c r="N5543" t="s">
        <v>4115</v>
      </c>
      <c r="O5543">
        <v>5</v>
      </c>
      <c r="P5543">
        <v>11</v>
      </c>
      <c r="Q5543">
        <v>0</v>
      </c>
      <c r="R5543">
        <v>4</v>
      </c>
      <c r="S5543">
        <v>4</v>
      </c>
      <c r="T5543">
        <v>3</v>
      </c>
      <c r="U5543">
        <v>13</v>
      </c>
      <c r="V5543">
        <v>10</v>
      </c>
      <c r="W5543">
        <v>0</v>
      </c>
      <c r="X5543">
        <v>1</v>
      </c>
      <c r="Y5543">
        <v>0</v>
      </c>
      <c r="Z5543">
        <v>0</v>
      </c>
      <c r="AA5543">
        <v>7</v>
      </c>
      <c r="AB5543">
        <v>3.8</v>
      </c>
      <c r="AC5543">
        <v>1.53</v>
      </c>
      <c r="AD5543" t="str">
        <f t="shared" si="175"/>
        <v>H</v>
      </c>
      <c r="AE5543" t="str">
        <f t="shared" si="174"/>
        <v>N</v>
      </c>
      <c r="AR5543">
        <v>0</v>
      </c>
      <c r="AS5543">
        <v>3</v>
      </c>
    </row>
    <row r="5544" spans="1:45" x14ac:dyDescent="0.3">
      <c r="A5544" t="s">
        <v>5778</v>
      </c>
      <c r="B5544" t="s">
        <v>5556</v>
      </c>
      <c r="C5544">
        <v>23</v>
      </c>
      <c r="D5544" s="1">
        <v>39466</v>
      </c>
      <c r="F5544" t="s">
        <v>63</v>
      </c>
      <c r="G5544" t="s">
        <v>843</v>
      </c>
      <c r="H5544">
        <v>0</v>
      </c>
      <c r="I5544">
        <v>0</v>
      </c>
      <c r="J5544" t="s">
        <v>61</v>
      </c>
      <c r="K5544">
        <v>0</v>
      </c>
      <c r="L5544">
        <v>0</v>
      </c>
      <c r="M5544" t="s">
        <v>61</v>
      </c>
      <c r="N5544" t="s">
        <v>3614</v>
      </c>
      <c r="O5544">
        <v>13</v>
      </c>
      <c r="P5544">
        <v>7</v>
      </c>
      <c r="Q5544">
        <v>5</v>
      </c>
      <c r="R5544">
        <v>5</v>
      </c>
      <c r="S5544">
        <v>9</v>
      </c>
      <c r="T5544">
        <v>6</v>
      </c>
      <c r="U5544">
        <v>14</v>
      </c>
      <c r="V5544">
        <v>15</v>
      </c>
      <c r="W5544">
        <v>1</v>
      </c>
      <c r="X5544">
        <v>2</v>
      </c>
      <c r="Y5544">
        <v>0</v>
      </c>
      <c r="Z5544">
        <v>0</v>
      </c>
      <c r="AA5544">
        <v>1.72</v>
      </c>
      <c r="AB5544">
        <v>3.6</v>
      </c>
      <c r="AC5544">
        <v>5</v>
      </c>
      <c r="AD5544" t="str">
        <f t="shared" si="175"/>
        <v>A</v>
      </c>
      <c r="AE5544" t="str">
        <f t="shared" si="174"/>
        <v>N</v>
      </c>
      <c r="AR5544">
        <v>1</v>
      </c>
      <c r="AS5544">
        <v>1</v>
      </c>
    </row>
    <row r="5545" spans="1:45" x14ac:dyDescent="0.3">
      <c r="A5545" t="s">
        <v>5779</v>
      </c>
      <c r="B5545" t="s">
        <v>5556</v>
      </c>
      <c r="C5545">
        <v>23</v>
      </c>
      <c r="D5545" s="1">
        <v>39466</v>
      </c>
      <c r="F5545" t="s">
        <v>4021</v>
      </c>
      <c r="G5545" t="s">
        <v>1221</v>
      </c>
      <c r="H5545">
        <v>3</v>
      </c>
      <c r="I5545">
        <v>1</v>
      </c>
      <c r="J5545" t="s">
        <v>51</v>
      </c>
      <c r="K5545">
        <v>2</v>
      </c>
      <c r="L5545">
        <v>1</v>
      </c>
      <c r="M5545" t="s">
        <v>51</v>
      </c>
      <c r="N5545" t="s">
        <v>3639</v>
      </c>
      <c r="O5545">
        <v>18</v>
      </c>
      <c r="P5545">
        <v>8</v>
      </c>
      <c r="Q5545">
        <v>8</v>
      </c>
      <c r="R5545">
        <v>5</v>
      </c>
      <c r="S5545">
        <v>6</v>
      </c>
      <c r="T5545">
        <v>2</v>
      </c>
      <c r="U5545">
        <v>14</v>
      </c>
      <c r="V5545">
        <v>9</v>
      </c>
      <c r="W5545">
        <v>1</v>
      </c>
      <c r="X5545">
        <v>2</v>
      </c>
      <c r="Y5545">
        <v>0</v>
      </c>
      <c r="Z5545">
        <v>0</v>
      </c>
      <c r="AA5545">
        <v>1.44</v>
      </c>
      <c r="AB5545">
        <v>4.2</v>
      </c>
      <c r="AC5545">
        <v>8</v>
      </c>
      <c r="AD5545" t="str">
        <f t="shared" si="175"/>
        <v>A</v>
      </c>
      <c r="AE5545" t="str">
        <f t="shared" si="174"/>
        <v>N</v>
      </c>
      <c r="AR5545">
        <v>3</v>
      </c>
      <c r="AS5545">
        <v>0</v>
      </c>
    </row>
    <row r="5546" spans="1:45" x14ac:dyDescent="0.3">
      <c r="A5546" t="s">
        <v>5780</v>
      </c>
      <c r="B5546" t="s">
        <v>5556</v>
      </c>
      <c r="C5546">
        <v>23</v>
      </c>
      <c r="D5546" s="1">
        <v>39466</v>
      </c>
      <c r="F5546" t="s">
        <v>5176</v>
      </c>
      <c r="G5546" t="s">
        <v>79</v>
      </c>
      <c r="H5546">
        <v>0</v>
      </c>
      <c r="I5546">
        <v>2</v>
      </c>
      <c r="J5546" t="s">
        <v>47</v>
      </c>
      <c r="K5546">
        <v>0</v>
      </c>
      <c r="L5546">
        <v>0</v>
      </c>
      <c r="M5546" t="s">
        <v>61</v>
      </c>
      <c r="N5546" t="s">
        <v>3619</v>
      </c>
      <c r="O5546">
        <v>9</v>
      </c>
      <c r="P5546">
        <v>21</v>
      </c>
      <c r="Q5546">
        <v>6</v>
      </c>
      <c r="R5546">
        <v>9</v>
      </c>
      <c r="S5546">
        <v>8</v>
      </c>
      <c r="T5546">
        <v>6</v>
      </c>
      <c r="U5546">
        <v>11</v>
      </c>
      <c r="V5546">
        <v>8</v>
      </c>
      <c r="W5546">
        <v>1</v>
      </c>
      <c r="X5546">
        <v>1</v>
      </c>
      <c r="Y5546">
        <v>0</v>
      </c>
      <c r="Z5546">
        <v>0</v>
      </c>
      <c r="AA5546">
        <v>8</v>
      </c>
      <c r="AB5546">
        <v>4.5</v>
      </c>
      <c r="AC5546">
        <v>1.4</v>
      </c>
      <c r="AD5546" t="str">
        <f t="shared" si="175"/>
        <v>H</v>
      </c>
      <c r="AE5546" t="str">
        <f t="shared" si="174"/>
        <v>N</v>
      </c>
      <c r="AR5546">
        <v>0</v>
      </c>
      <c r="AS5546">
        <v>3</v>
      </c>
    </row>
    <row r="5547" spans="1:45" x14ac:dyDescent="0.3">
      <c r="A5547" t="s">
        <v>5781</v>
      </c>
      <c r="B5547" t="s">
        <v>5556</v>
      </c>
      <c r="C5547">
        <v>23</v>
      </c>
      <c r="D5547" s="1">
        <v>39466</v>
      </c>
      <c r="F5547" t="s">
        <v>64</v>
      </c>
      <c r="G5547" t="s">
        <v>1226</v>
      </c>
      <c r="H5547">
        <v>2</v>
      </c>
      <c r="I5547">
        <v>0</v>
      </c>
      <c r="J5547" t="s">
        <v>51</v>
      </c>
      <c r="K5547">
        <v>1</v>
      </c>
      <c r="L5547">
        <v>0</v>
      </c>
      <c r="M5547" t="s">
        <v>51</v>
      </c>
      <c r="N5547" t="s">
        <v>5026</v>
      </c>
      <c r="O5547">
        <v>17</v>
      </c>
      <c r="P5547">
        <v>14</v>
      </c>
      <c r="Q5547">
        <v>13</v>
      </c>
      <c r="R5547">
        <v>8</v>
      </c>
      <c r="S5547">
        <v>6</v>
      </c>
      <c r="T5547">
        <v>7</v>
      </c>
      <c r="U5547">
        <v>13</v>
      </c>
      <c r="V5547">
        <v>13</v>
      </c>
      <c r="W5547">
        <v>2</v>
      </c>
      <c r="X5547">
        <v>2</v>
      </c>
      <c r="Y5547">
        <v>0</v>
      </c>
      <c r="Z5547">
        <v>0</v>
      </c>
      <c r="AA5547">
        <v>1.44</v>
      </c>
      <c r="AB5547">
        <v>4.2</v>
      </c>
      <c r="AC5547">
        <v>8</v>
      </c>
      <c r="AD5547" t="str">
        <f t="shared" si="175"/>
        <v>A</v>
      </c>
      <c r="AE5547" t="str">
        <f t="shared" si="174"/>
        <v>N</v>
      </c>
      <c r="AR5547">
        <v>3</v>
      </c>
      <c r="AS5547">
        <v>0</v>
      </c>
    </row>
    <row r="5548" spans="1:45" x14ac:dyDescent="0.3">
      <c r="A5548" t="s">
        <v>5782</v>
      </c>
      <c r="B5548" t="s">
        <v>5556</v>
      </c>
      <c r="C5548">
        <v>23</v>
      </c>
      <c r="D5548" s="1">
        <v>39467</v>
      </c>
      <c r="F5548" t="s">
        <v>59</v>
      </c>
      <c r="G5548" t="s">
        <v>75</v>
      </c>
      <c r="H5548">
        <v>1</v>
      </c>
      <c r="I5548">
        <v>1</v>
      </c>
      <c r="J5548" t="s">
        <v>61</v>
      </c>
      <c r="K5548">
        <v>1</v>
      </c>
      <c r="L5548">
        <v>1</v>
      </c>
      <c r="M5548" t="s">
        <v>61</v>
      </c>
      <c r="N5548" t="s">
        <v>3695</v>
      </c>
      <c r="O5548">
        <v>11</v>
      </c>
      <c r="P5548">
        <v>11</v>
      </c>
      <c r="Q5548">
        <v>6</v>
      </c>
      <c r="R5548">
        <v>5</v>
      </c>
      <c r="S5548">
        <v>5</v>
      </c>
      <c r="T5548">
        <v>10</v>
      </c>
      <c r="U5548">
        <v>15</v>
      </c>
      <c r="V5548">
        <v>20</v>
      </c>
      <c r="W5548">
        <v>2</v>
      </c>
      <c r="X5548">
        <v>4</v>
      </c>
      <c r="Y5548">
        <v>0</v>
      </c>
      <c r="Z5548">
        <v>0</v>
      </c>
      <c r="AA5548">
        <v>2</v>
      </c>
      <c r="AB5548">
        <v>3.4</v>
      </c>
      <c r="AC5548">
        <v>3.8</v>
      </c>
      <c r="AD5548" t="str">
        <f t="shared" si="175"/>
        <v>A</v>
      </c>
      <c r="AE5548" t="str">
        <f t="shared" si="174"/>
        <v>N</v>
      </c>
      <c r="AR5548">
        <v>1</v>
      </c>
      <c r="AS5548">
        <v>1</v>
      </c>
    </row>
    <row r="5549" spans="1:45" x14ac:dyDescent="0.3">
      <c r="A5549" t="s">
        <v>5783</v>
      </c>
      <c r="B5549" t="s">
        <v>5556</v>
      </c>
      <c r="C5549">
        <v>23</v>
      </c>
      <c r="D5549" s="1">
        <v>39467</v>
      </c>
      <c r="F5549" t="s">
        <v>4795</v>
      </c>
      <c r="G5549" t="s">
        <v>73</v>
      </c>
      <c r="H5549">
        <v>1</v>
      </c>
      <c r="I5549">
        <v>2</v>
      </c>
      <c r="J5549" t="s">
        <v>47</v>
      </c>
      <c r="K5549">
        <v>0</v>
      </c>
      <c r="L5549">
        <v>2</v>
      </c>
      <c r="M5549" t="s">
        <v>47</v>
      </c>
      <c r="N5549" t="s">
        <v>5396</v>
      </c>
      <c r="O5549">
        <v>14</v>
      </c>
      <c r="P5549">
        <v>11</v>
      </c>
      <c r="Q5549">
        <v>3</v>
      </c>
      <c r="R5549">
        <v>6</v>
      </c>
      <c r="S5549">
        <v>5</v>
      </c>
      <c r="T5549">
        <v>5</v>
      </c>
      <c r="U5549">
        <v>15</v>
      </c>
      <c r="V5549">
        <v>15</v>
      </c>
      <c r="W5549">
        <v>1</v>
      </c>
      <c r="X5549">
        <v>2</v>
      </c>
      <c r="Y5549">
        <v>0</v>
      </c>
      <c r="Z5549">
        <v>0</v>
      </c>
      <c r="AA5549">
        <v>3.25</v>
      </c>
      <c r="AB5549">
        <v>3.25</v>
      </c>
      <c r="AC5549">
        <v>2.25</v>
      </c>
      <c r="AD5549" t="str">
        <f t="shared" si="175"/>
        <v>H</v>
      </c>
      <c r="AE5549" t="str">
        <f t="shared" si="174"/>
        <v>N</v>
      </c>
      <c r="AR5549">
        <v>0</v>
      </c>
      <c r="AS5549">
        <v>3</v>
      </c>
    </row>
    <row r="5550" spans="1:45" x14ac:dyDescent="0.3">
      <c r="A5550" t="s">
        <v>5784</v>
      </c>
      <c r="B5550" t="s">
        <v>5556</v>
      </c>
      <c r="C5550">
        <v>23</v>
      </c>
      <c r="D5550" s="1">
        <v>39468</v>
      </c>
      <c r="F5550" t="s">
        <v>56</v>
      </c>
      <c r="G5550" t="s">
        <v>49</v>
      </c>
      <c r="H5550">
        <v>2</v>
      </c>
      <c r="I5550">
        <v>2</v>
      </c>
      <c r="J5550" t="s">
        <v>61</v>
      </c>
      <c r="K5550">
        <v>1</v>
      </c>
      <c r="L5550">
        <v>0</v>
      </c>
      <c r="M5550" t="s">
        <v>51</v>
      </c>
      <c r="N5550" t="s">
        <v>4412</v>
      </c>
      <c r="O5550">
        <v>17</v>
      </c>
      <c r="P5550">
        <v>4</v>
      </c>
      <c r="Q5550">
        <v>7</v>
      </c>
      <c r="R5550">
        <v>3</v>
      </c>
      <c r="S5550">
        <v>8</v>
      </c>
      <c r="T5550">
        <v>2</v>
      </c>
      <c r="U5550">
        <v>11</v>
      </c>
      <c r="V5550">
        <v>15</v>
      </c>
      <c r="W5550">
        <v>2</v>
      </c>
      <c r="X5550">
        <v>2</v>
      </c>
      <c r="Y5550">
        <v>0</v>
      </c>
      <c r="Z5550">
        <v>0</v>
      </c>
      <c r="AA5550">
        <v>1.61</v>
      </c>
      <c r="AB5550">
        <v>3.75</v>
      </c>
      <c r="AC5550">
        <v>6</v>
      </c>
      <c r="AD5550" t="str">
        <f t="shared" si="175"/>
        <v>A</v>
      </c>
      <c r="AE5550" t="str">
        <f t="shared" si="174"/>
        <v>N</v>
      </c>
      <c r="AR5550">
        <v>1</v>
      </c>
      <c r="AS5550">
        <v>1</v>
      </c>
    </row>
    <row r="5551" spans="1:45" x14ac:dyDescent="0.3">
      <c r="A5551" t="s">
        <v>5785</v>
      </c>
      <c r="B5551" t="s">
        <v>5556</v>
      </c>
      <c r="C5551">
        <v>23</v>
      </c>
      <c r="D5551" s="1">
        <v>39473</v>
      </c>
      <c r="F5551" t="s">
        <v>49</v>
      </c>
      <c r="G5551" t="s">
        <v>54</v>
      </c>
      <c r="H5551">
        <v>1</v>
      </c>
      <c r="I5551">
        <v>1</v>
      </c>
      <c r="J5551" t="s">
        <v>61</v>
      </c>
      <c r="K5551">
        <v>0</v>
      </c>
      <c r="L5551">
        <v>0</v>
      </c>
      <c r="M5551" t="s">
        <v>61</v>
      </c>
      <c r="N5551" t="s">
        <v>4097</v>
      </c>
      <c r="O5551">
        <v>5</v>
      </c>
      <c r="P5551">
        <v>9</v>
      </c>
      <c r="Q5551">
        <v>3</v>
      </c>
      <c r="R5551">
        <v>4</v>
      </c>
      <c r="S5551">
        <v>2</v>
      </c>
      <c r="T5551">
        <v>7</v>
      </c>
      <c r="U5551">
        <v>14</v>
      </c>
      <c r="V5551">
        <v>15</v>
      </c>
      <c r="W5551">
        <v>0</v>
      </c>
      <c r="X5551">
        <v>2</v>
      </c>
      <c r="Y5551">
        <v>0</v>
      </c>
      <c r="Z5551">
        <v>0</v>
      </c>
      <c r="AA5551">
        <v>1.9</v>
      </c>
      <c r="AB5551">
        <v>3.4</v>
      </c>
      <c r="AC5551">
        <v>4.2</v>
      </c>
      <c r="AD5551" t="str">
        <f t="shared" si="175"/>
        <v>A</v>
      </c>
      <c r="AE5551" t="str">
        <f t="shared" si="174"/>
        <v>N</v>
      </c>
      <c r="AR5551">
        <v>1</v>
      </c>
      <c r="AS5551">
        <v>1</v>
      </c>
    </row>
    <row r="5552" spans="1:45" x14ac:dyDescent="0.3">
      <c r="A5552" t="s">
        <v>5786</v>
      </c>
      <c r="B5552" t="s">
        <v>5556</v>
      </c>
      <c r="C5552">
        <v>24</v>
      </c>
      <c r="D5552" s="1">
        <v>39476</v>
      </c>
      <c r="F5552" t="s">
        <v>45</v>
      </c>
      <c r="G5552" t="s">
        <v>63</v>
      </c>
      <c r="H5552">
        <v>3</v>
      </c>
      <c r="I5552">
        <v>0</v>
      </c>
      <c r="J5552" t="s">
        <v>51</v>
      </c>
      <c r="K5552">
        <v>1</v>
      </c>
      <c r="L5552">
        <v>0</v>
      </c>
      <c r="M5552" t="s">
        <v>51</v>
      </c>
      <c r="N5552" t="s">
        <v>3624</v>
      </c>
      <c r="O5552">
        <v>10</v>
      </c>
      <c r="P5552">
        <v>7</v>
      </c>
      <c r="Q5552">
        <v>4</v>
      </c>
      <c r="R5552">
        <v>3</v>
      </c>
      <c r="S5552">
        <v>4</v>
      </c>
      <c r="T5552">
        <v>2</v>
      </c>
      <c r="U5552">
        <v>11</v>
      </c>
      <c r="V5552">
        <v>15</v>
      </c>
      <c r="W5552">
        <v>1</v>
      </c>
      <c r="X5552">
        <v>3</v>
      </c>
      <c r="Y5552">
        <v>0</v>
      </c>
      <c r="Z5552">
        <v>0</v>
      </c>
      <c r="AA5552">
        <v>1.28</v>
      </c>
      <c r="AB5552">
        <v>5</v>
      </c>
      <c r="AC5552">
        <v>13</v>
      </c>
      <c r="AD5552" t="str">
        <f t="shared" si="175"/>
        <v>A</v>
      </c>
      <c r="AE5552" t="str">
        <f t="shared" si="174"/>
        <v>N</v>
      </c>
      <c r="AR5552">
        <v>3</v>
      </c>
      <c r="AS5552">
        <v>0</v>
      </c>
    </row>
    <row r="5553" spans="1:45" x14ac:dyDescent="0.3">
      <c r="A5553" t="s">
        <v>5787</v>
      </c>
      <c r="B5553" t="s">
        <v>5556</v>
      </c>
      <c r="C5553">
        <v>24</v>
      </c>
      <c r="D5553" s="1">
        <v>39476</v>
      </c>
      <c r="F5553" t="s">
        <v>843</v>
      </c>
      <c r="G5553" t="s">
        <v>3176</v>
      </c>
      <c r="H5553">
        <v>0</v>
      </c>
      <c r="I5553">
        <v>0</v>
      </c>
      <c r="J5553" t="s">
        <v>61</v>
      </c>
      <c r="K5553">
        <v>0</v>
      </c>
      <c r="L5553">
        <v>0</v>
      </c>
      <c r="M5553" t="s">
        <v>61</v>
      </c>
      <c r="N5553" t="s">
        <v>4412</v>
      </c>
      <c r="O5553">
        <v>13</v>
      </c>
      <c r="P5553">
        <v>9</v>
      </c>
      <c r="Q5553">
        <v>4</v>
      </c>
      <c r="R5553">
        <v>4</v>
      </c>
      <c r="S5553">
        <v>4</v>
      </c>
      <c r="T5553">
        <v>2</v>
      </c>
      <c r="U5553">
        <v>11</v>
      </c>
      <c r="V5553">
        <v>14</v>
      </c>
      <c r="W5553">
        <v>0</v>
      </c>
      <c r="X5553">
        <v>0</v>
      </c>
      <c r="Y5553">
        <v>0</v>
      </c>
      <c r="Z5553">
        <v>0</v>
      </c>
      <c r="AA5553">
        <v>1.9</v>
      </c>
      <c r="AB5553">
        <v>3.4</v>
      </c>
      <c r="AC5553">
        <v>4.2</v>
      </c>
      <c r="AD5553" t="str">
        <f t="shared" si="175"/>
        <v>A</v>
      </c>
      <c r="AE5553" t="str">
        <f t="shared" si="174"/>
        <v>N</v>
      </c>
      <c r="AR5553">
        <v>1</v>
      </c>
      <c r="AS5553">
        <v>1</v>
      </c>
    </row>
    <row r="5554" spans="1:45" x14ac:dyDescent="0.3">
      <c r="A5554" t="s">
        <v>5788</v>
      </c>
      <c r="B5554" t="s">
        <v>5556</v>
      </c>
      <c r="C5554">
        <v>24</v>
      </c>
      <c r="D5554" s="1">
        <v>39476</v>
      </c>
      <c r="F5554" t="s">
        <v>845</v>
      </c>
      <c r="G5554" t="s">
        <v>4795</v>
      </c>
      <c r="H5554">
        <v>1</v>
      </c>
      <c r="I5554">
        <v>0</v>
      </c>
      <c r="J5554" t="s">
        <v>51</v>
      </c>
      <c r="K5554">
        <v>1</v>
      </c>
      <c r="L5554">
        <v>0</v>
      </c>
      <c r="M5554" t="s">
        <v>51</v>
      </c>
      <c r="N5554" t="s">
        <v>3641</v>
      </c>
      <c r="O5554">
        <v>7</v>
      </c>
      <c r="P5554">
        <v>10</v>
      </c>
      <c r="Q5554">
        <v>3</v>
      </c>
      <c r="R5554">
        <v>6</v>
      </c>
      <c r="S5554">
        <v>4</v>
      </c>
      <c r="T5554">
        <v>9</v>
      </c>
      <c r="U5554">
        <v>12</v>
      </c>
      <c r="V5554">
        <v>13</v>
      </c>
      <c r="W5554">
        <v>0</v>
      </c>
      <c r="X5554">
        <v>1</v>
      </c>
      <c r="Y5554">
        <v>0</v>
      </c>
      <c r="Z5554">
        <v>0</v>
      </c>
      <c r="AA5554">
        <v>1.9</v>
      </c>
      <c r="AB5554">
        <v>3.3</v>
      </c>
      <c r="AC5554">
        <v>4.33</v>
      </c>
      <c r="AD5554" t="str">
        <f t="shared" si="175"/>
        <v>A</v>
      </c>
      <c r="AE5554" t="str">
        <f t="shared" si="174"/>
        <v>N</v>
      </c>
      <c r="AR5554">
        <v>3</v>
      </c>
      <c r="AS5554">
        <v>0</v>
      </c>
    </row>
    <row r="5555" spans="1:45" x14ac:dyDescent="0.3">
      <c r="A5555" t="s">
        <v>5789</v>
      </c>
      <c r="B5555" t="s">
        <v>5556</v>
      </c>
      <c r="C5555">
        <v>24</v>
      </c>
      <c r="D5555" s="1">
        <v>39476</v>
      </c>
      <c r="F5555" t="s">
        <v>1226</v>
      </c>
      <c r="G5555" t="s">
        <v>3623</v>
      </c>
      <c r="H5555">
        <v>2</v>
      </c>
      <c r="I5555">
        <v>0</v>
      </c>
      <c r="J5555" t="s">
        <v>51</v>
      </c>
      <c r="K5555">
        <v>1</v>
      </c>
      <c r="L5555">
        <v>0</v>
      </c>
      <c r="M5555" t="s">
        <v>51</v>
      </c>
      <c r="N5555" t="s">
        <v>3655</v>
      </c>
      <c r="O5555">
        <v>9</v>
      </c>
      <c r="P5555">
        <v>5</v>
      </c>
      <c r="Q5555">
        <v>6</v>
      </c>
      <c r="R5555">
        <v>2</v>
      </c>
      <c r="S5555">
        <v>4</v>
      </c>
      <c r="T5555">
        <v>8</v>
      </c>
      <c r="U5555">
        <v>9</v>
      </c>
      <c r="V5555">
        <v>18</v>
      </c>
      <c r="W5555">
        <v>1</v>
      </c>
      <c r="X5555">
        <v>3</v>
      </c>
      <c r="Y5555">
        <v>0</v>
      </c>
      <c r="Z5555">
        <v>0</v>
      </c>
      <c r="AA5555">
        <v>2.2999999999999998</v>
      </c>
      <c r="AB5555">
        <v>3.25</v>
      </c>
      <c r="AC5555">
        <v>3.2</v>
      </c>
      <c r="AD5555" t="str">
        <f t="shared" si="175"/>
        <v>A</v>
      </c>
      <c r="AE5555" t="str">
        <f t="shared" si="174"/>
        <v>N</v>
      </c>
      <c r="AR5555">
        <v>3</v>
      </c>
      <c r="AS5555">
        <v>0</v>
      </c>
    </row>
    <row r="5556" spans="1:45" x14ac:dyDescent="0.3">
      <c r="A5556" t="s">
        <v>5790</v>
      </c>
      <c r="B5556" t="s">
        <v>5556</v>
      </c>
      <c r="C5556">
        <v>24</v>
      </c>
      <c r="D5556" s="1">
        <v>39477</v>
      </c>
      <c r="F5556" t="s">
        <v>53</v>
      </c>
      <c r="G5556" t="s">
        <v>5176</v>
      </c>
      <c r="H5556">
        <v>1</v>
      </c>
      <c r="I5556">
        <v>0</v>
      </c>
      <c r="J5556" t="s">
        <v>51</v>
      </c>
      <c r="K5556">
        <v>1</v>
      </c>
      <c r="L5556">
        <v>0</v>
      </c>
      <c r="M5556" t="s">
        <v>51</v>
      </c>
      <c r="N5556" t="s">
        <v>3639</v>
      </c>
      <c r="O5556">
        <v>16</v>
      </c>
      <c r="P5556">
        <v>7</v>
      </c>
      <c r="Q5556">
        <v>10</v>
      </c>
      <c r="R5556">
        <v>2</v>
      </c>
      <c r="S5556">
        <v>10</v>
      </c>
      <c r="T5556">
        <v>9</v>
      </c>
      <c r="U5556">
        <v>13</v>
      </c>
      <c r="V5556">
        <v>9</v>
      </c>
      <c r="W5556">
        <v>0</v>
      </c>
      <c r="X5556">
        <v>0</v>
      </c>
      <c r="Y5556">
        <v>0</v>
      </c>
      <c r="Z5556">
        <v>0</v>
      </c>
      <c r="AA5556">
        <v>1.22</v>
      </c>
      <c r="AB5556">
        <v>6</v>
      </c>
      <c r="AC5556">
        <v>15</v>
      </c>
      <c r="AD5556" t="str">
        <f t="shared" si="175"/>
        <v>A</v>
      </c>
      <c r="AE5556" t="str">
        <f t="shared" si="174"/>
        <v>N</v>
      </c>
      <c r="AR5556">
        <v>3</v>
      </c>
      <c r="AS5556">
        <v>0</v>
      </c>
    </row>
    <row r="5557" spans="1:45" x14ac:dyDescent="0.3">
      <c r="A5557" t="s">
        <v>5791</v>
      </c>
      <c r="B5557" t="s">
        <v>5556</v>
      </c>
      <c r="C5557">
        <v>24</v>
      </c>
      <c r="D5557" s="1">
        <v>39477</v>
      </c>
      <c r="F5557" t="s">
        <v>1221</v>
      </c>
      <c r="G5557" t="s">
        <v>59</v>
      </c>
      <c r="H5557">
        <v>1</v>
      </c>
      <c r="I5557">
        <v>1</v>
      </c>
      <c r="J5557" t="s">
        <v>61</v>
      </c>
      <c r="K5557">
        <v>0</v>
      </c>
      <c r="L5557">
        <v>0</v>
      </c>
      <c r="M5557" t="s">
        <v>61</v>
      </c>
      <c r="N5557" t="s">
        <v>3619</v>
      </c>
      <c r="O5557">
        <v>12</v>
      </c>
      <c r="P5557">
        <v>10</v>
      </c>
      <c r="Q5557">
        <v>6</v>
      </c>
      <c r="R5557">
        <v>5</v>
      </c>
      <c r="S5557">
        <v>6</v>
      </c>
      <c r="T5557">
        <v>5</v>
      </c>
      <c r="U5557">
        <v>11</v>
      </c>
      <c r="V5557">
        <v>11</v>
      </c>
      <c r="W5557">
        <v>1</v>
      </c>
      <c r="X5557">
        <v>1</v>
      </c>
      <c r="Y5557">
        <v>0</v>
      </c>
      <c r="Z5557">
        <v>0</v>
      </c>
      <c r="AA5557">
        <v>5</v>
      </c>
      <c r="AB5557">
        <v>3.6</v>
      </c>
      <c r="AC5557">
        <v>1.72</v>
      </c>
      <c r="AD5557" t="str">
        <f t="shared" si="175"/>
        <v>H</v>
      </c>
      <c r="AE5557" t="str">
        <f t="shared" si="174"/>
        <v>N</v>
      </c>
      <c r="AR5557">
        <v>1</v>
      </c>
      <c r="AS5557">
        <v>1</v>
      </c>
    </row>
    <row r="5558" spans="1:45" x14ac:dyDescent="0.3">
      <c r="A5558" t="s">
        <v>5792</v>
      </c>
      <c r="B5558" t="s">
        <v>5556</v>
      </c>
      <c r="C5558">
        <v>24</v>
      </c>
      <c r="D5558" s="1">
        <v>39477</v>
      </c>
      <c r="F5558" t="s">
        <v>73</v>
      </c>
      <c r="G5558" t="s">
        <v>64</v>
      </c>
      <c r="H5558">
        <v>0</v>
      </c>
      <c r="I5558">
        <v>0</v>
      </c>
      <c r="J5558" t="s">
        <v>61</v>
      </c>
      <c r="K5558">
        <v>0</v>
      </c>
      <c r="L5558">
        <v>0</v>
      </c>
      <c r="M5558" t="s">
        <v>61</v>
      </c>
      <c r="N5558" t="s">
        <v>4524</v>
      </c>
      <c r="O5558">
        <v>11</v>
      </c>
      <c r="P5558">
        <v>5</v>
      </c>
      <c r="Q5558">
        <v>6</v>
      </c>
      <c r="R5558">
        <v>4</v>
      </c>
      <c r="S5558">
        <v>7</v>
      </c>
      <c r="T5558">
        <v>2</v>
      </c>
      <c r="U5558">
        <v>14</v>
      </c>
      <c r="V5558">
        <v>12</v>
      </c>
      <c r="W5558">
        <v>1</v>
      </c>
      <c r="X5558">
        <v>1</v>
      </c>
      <c r="Y5558">
        <v>0</v>
      </c>
      <c r="Z5558">
        <v>0</v>
      </c>
      <c r="AA5558">
        <v>2.37</v>
      </c>
      <c r="AB5558">
        <v>3.25</v>
      </c>
      <c r="AC5558">
        <v>3.1</v>
      </c>
      <c r="AD5558" t="str">
        <f t="shared" si="175"/>
        <v>A</v>
      </c>
      <c r="AE5558" t="str">
        <f t="shared" si="174"/>
        <v>N</v>
      </c>
      <c r="AR5558">
        <v>1</v>
      </c>
      <c r="AS5558">
        <v>1</v>
      </c>
    </row>
    <row r="5559" spans="1:45" x14ac:dyDescent="0.3">
      <c r="A5559" t="s">
        <v>5793</v>
      </c>
      <c r="B5559" t="s">
        <v>5556</v>
      </c>
      <c r="C5559">
        <v>24</v>
      </c>
      <c r="D5559" s="1">
        <v>39477</v>
      </c>
      <c r="F5559" t="s">
        <v>79</v>
      </c>
      <c r="G5559" t="s">
        <v>4021</v>
      </c>
      <c r="H5559">
        <v>2</v>
      </c>
      <c r="I5559">
        <v>0</v>
      </c>
      <c r="J5559" t="s">
        <v>51</v>
      </c>
      <c r="K5559">
        <v>2</v>
      </c>
      <c r="L5559">
        <v>0</v>
      </c>
      <c r="M5559" t="s">
        <v>51</v>
      </c>
      <c r="N5559" t="s">
        <v>4453</v>
      </c>
      <c r="O5559">
        <v>25</v>
      </c>
      <c r="P5559">
        <v>3</v>
      </c>
      <c r="Q5559">
        <v>14</v>
      </c>
      <c r="R5559">
        <v>3</v>
      </c>
      <c r="S5559">
        <v>5</v>
      </c>
      <c r="T5559">
        <v>3</v>
      </c>
      <c r="U5559">
        <v>9</v>
      </c>
      <c r="V5559">
        <v>11</v>
      </c>
      <c r="W5559">
        <v>0</v>
      </c>
      <c r="X5559">
        <v>1</v>
      </c>
      <c r="Y5559">
        <v>0</v>
      </c>
      <c r="Z5559">
        <v>0</v>
      </c>
      <c r="AA5559">
        <v>1.25</v>
      </c>
      <c r="AB5559">
        <v>5.5</v>
      </c>
      <c r="AC5559">
        <v>13</v>
      </c>
      <c r="AD5559" t="str">
        <f t="shared" si="175"/>
        <v>A</v>
      </c>
      <c r="AE5559" t="str">
        <f t="shared" si="174"/>
        <v>N</v>
      </c>
      <c r="AR5559">
        <v>3</v>
      </c>
      <c r="AS5559">
        <v>0</v>
      </c>
    </row>
    <row r="5560" spans="1:45" x14ac:dyDescent="0.3">
      <c r="A5560" t="s">
        <v>5794</v>
      </c>
      <c r="B5560" t="s">
        <v>5556</v>
      </c>
      <c r="C5560">
        <v>24</v>
      </c>
      <c r="D5560" s="1">
        <v>39477</v>
      </c>
      <c r="F5560" t="s">
        <v>75</v>
      </c>
      <c r="G5560" t="s">
        <v>56</v>
      </c>
      <c r="H5560">
        <v>1</v>
      </c>
      <c r="I5560">
        <v>0</v>
      </c>
      <c r="J5560" t="s">
        <v>51</v>
      </c>
      <c r="K5560">
        <v>0</v>
      </c>
      <c r="L5560">
        <v>0</v>
      </c>
      <c r="M5560" t="s">
        <v>61</v>
      </c>
      <c r="N5560" t="s">
        <v>3614</v>
      </c>
      <c r="O5560">
        <v>8</v>
      </c>
      <c r="P5560">
        <v>13</v>
      </c>
      <c r="Q5560">
        <v>2</v>
      </c>
      <c r="R5560">
        <v>5</v>
      </c>
      <c r="S5560">
        <v>4</v>
      </c>
      <c r="T5560">
        <v>6</v>
      </c>
      <c r="U5560">
        <v>11</v>
      </c>
      <c r="V5560">
        <v>19</v>
      </c>
      <c r="W5560">
        <v>0</v>
      </c>
      <c r="X5560">
        <v>3</v>
      </c>
      <c r="Y5560">
        <v>0</v>
      </c>
      <c r="Z5560">
        <v>0</v>
      </c>
      <c r="AA5560">
        <v>4</v>
      </c>
      <c r="AB5560">
        <v>3.5</v>
      </c>
      <c r="AC5560">
        <v>1.9</v>
      </c>
      <c r="AD5560" t="str">
        <f t="shared" si="175"/>
        <v>H</v>
      </c>
      <c r="AE5560" t="str">
        <f t="shared" si="174"/>
        <v>Y</v>
      </c>
      <c r="AR5560">
        <v>3</v>
      </c>
      <c r="AS5560">
        <v>0</v>
      </c>
    </row>
    <row r="5561" spans="1:45" x14ac:dyDescent="0.3">
      <c r="A5561" t="s">
        <v>5795</v>
      </c>
      <c r="B5561" t="s">
        <v>5556</v>
      </c>
      <c r="C5561">
        <v>25</v>
      </c>
      <c r="D5561" s="1">
        <v>39480</v>
      </c>
      <c r="F5561" t="s">
        <v>3623</v>
      </c>
      <c r="G5561" t="s">
        <v>1221</v>
      </c>
      <c r="H5561">
        <v>1</v>
      </c>
      <c r="I5561">
        <v>1</v>
      </c>
      <c r="J5561" t="s">
        <v>61</v>
      </c>
      <c r="K5561">
        <v>0</v>
      </c>
      <c r="L5561">
        <v>0</v>
      </c>
      <c r="M5561" t="s">
        <v>61</v>
      </c>
      <c r="N5561" t="s">
        <v>4115</v>
      </c>
      <c r="O5561">
        <v>11</v>
      </c>
      <c r="P5561">
        <v>6</v>
      </c>
      <c r="Q5561">
        <v>7</v>
      </c>
      <c r="R5561">
        <v>3</v>
      </c>
      <c r="S5561">
        <v>5</v>
      </c>
      <c r="T5561">
        <v>5</v>
      </c>
      <c r="U5561">
        <v>7</v>
      </c>
      <c r="V5561">
        <v>11</v>
      </c>
      <c r="W5561">
        <v>1</v>
      </c>
      <c r="X5561">
        <v>5</v>
      </c>
      <c r="Y5561">
        <v>0</v>
      </c>
      <c r="Z5561">
        <v>0</v>
      </c>
      <c r="AA5561">
        <v>1.61</v>
      </c>
      <c r="AB5561">
        <v>3.5</v>
      </c>
      <c r="AC5561">
        <v>6.5</v>
      </c>
      <c r="AD5561" t="str">
        <f t="shared" si="175"/>
        <v>A</v>
      </c>
      <c r="AE5561" t="str">
        <f t="shared" si="174"/>
        <v>N</v>
      </c>
      <c r="AR5561">
        <v>1</v>
      </c>
      <c r="AS5561">
        <v>1</v>
      </c>
    </row>
    <row r="5562" spans="1:45" x14ac:dyDescent="0.3">
      <c r="A5562" t="s">
        <v>5796</v>
      </c>
      <c r="B5562" t="s">
        <v>5556</v>
      </c>
      <c r="C5562">
        <v>25</v>
      </c>
      <c r="D5562" s="1">
        <v>39480</v>
      </c>
      <c r="F5562" t="s">
        <v>54</v>
      </c>
      <c r="G5562" t="s">
        <v>73</v>
      </c>
      <c r="H5562">
        <v>0</v>
      </c>
      <c r="I5562">
        <v>0</v>
      </c>
      <c r="J5562" t="s">
        <v>61</v>
      </c>
      <c r="K5562">
        <v>0</v>
      </c>
      <c r="L5562">
        <v>0</v>
      </c>
      <c r="M5562" t="s">
        <v>61</v>
      </c>
      <c r="N5562" t="s">
        <v>3614</v>
      </c>
      <c r="O5562">
        <v>13</v>
      </c>
      <c r="P5562">
        <v>10</v>
      </c>
      <c r="Q5562">
        <v>3</v>
      </c>
      <c r="R5562">
        <v>4</v>
      </c>
      <c r="S5562">
        <v>4</v>
      </c>
      <c r="T5562">
        <v>8</v>
      </c>
      <c r="U5562">
        <v>18</v>
      </c>
      <c r="V5562">
        <v>15</v>
      </c>
      <c r="W5562">
        <v>4</v>
      </c>
      <c r="X5562">
        <v>2</v>
      </c>
      <c r="Y5562">
        <v>0</v>
      </c>
      <c r="Z5562">
        <v>0</v>
      </c>
      <c r="AA5562">
        <v>2.37</v>
      </c>
      <c r="AB5562">
        <v>3.2</v>
      </c>
      <c r="AC5562">
        <v>3.1</v>
      </c>
      <c r="AD5562" t="str">
        <f t="shared" si="175"/>
        <v>A</v>
      </c>
      <c r="AE5562" t="str">
        <f t="shared" si="174"/>
        <v>N</v>
      </c>
      <c r="AR5562">
        <v>1</v>
      </c>
      <c r="AS5562">
        <v>1</v>
      </c>
    </row>
    <row r="5563" spans="1:45" x14ac:dyDescent="0.3">
      <c r="A5563" t="s">
        <v>5797</v>
      </c>
      <c r="B5563" t="s">
        <v>5556</v>
      </c>
      <c r="C5563">
        <v>25</v>
      </c>
      <c r="D5563" s="1">
        <v>39480</v>
      </c>
      <c r="F5563" t="s">
        <v>56</v>
      </c>
      <c r="G5563" t="s">
        <v>1226</v>
      </c>
      <c r="H5563">
        <v>3</v>
      </c>
      <c r="I5563">
        <v>0</v>
      </c>
      <c r="J5563" t="s">
        <v>51</v>
      </c>
      <c r="K5563">
        <v>0</v>
      </c>
      <c r="L5563">
        <v>0</v>
      </c>
      <c r="M5563" t="s">
        <v>61</v>
      </c>
      <c r="N5563" t="s">
        <v>3641</v>
      </c>
      <c r="O5563">
        <v>14</v>
      </c>
      <c r="P5563">
        <v>6</v>
      </c>
      <c r="Q5563">
        <v>11</v>
      </c>
      <c r="R5563">
        <v>3</v>
      </c>
      <c r="S5563">
        <v>4</v>
      </c>
      <c r="T5563">
        <v>1</v>
      </c>
      <c r="U5563">
        <v>8</v>
      </c>
      <c r="V5563">
        <v>10</v>
      </c>
      <c r="W5563">
        <v>1</v>
      </c>
      <c r="X5563">
        <v>2</v>
      </c>
      <c r="Y5563">
        <v>0</v>
      </c>
      <c r="Z5563">
        <v>0</v>
      </c>
      <c r="AA5563">
        <v>1.3</v>
      </c>
      <c r="AB5563">
        <v>5</v>
      </c>
      <c r="AC5563">
        <v>12</v>
      </c>
      <c r="AD5563" t="str">
        <f t="shared" si="175"/>
        <v>A</v>
      </c>
      <c r="AE5563" t="str">
        <f t="shared" si="174"/>
        <v>N</v>
      </c>
      <c r="AR5563">
        <v>3</v>
      </c>
      <c r="AS5563">
        <v>0</v>
      </c>
    </row>
    <row r="5564" spans="1:45" x14ac:dyDescent="0.3">
      <c r="A5564" t="s">
        <v>5798</v>
      </c>
      <c r="B5564" t="s">
        <v>5556</v>
      </c>
      <c r="C5564">
        <v>25</v>
      </c>
      <c r="D5564" s="1">
        <v>39480</v>
      </c>
      <c r="F5564" t="s">
        <v>59</v>
      </c>
      <c r="G5564" t="s">
        <v>45</v>
      </c>
      <c r="H5564">
        <v>1</v>
      </c>
      <c r="I5564">
        <v>3</v>
      </c>
      <c r="J5564" t="s">
        <v>47</v>
      </c>
      <c r="K5564">
        <v>1</v>
      </c>
      <c r="L5564">
        <v>2</v>
      </c>
      <c r="M5564" t="s">
        <v>47</v>
      </c>
      <c r="N5564" t="s">
        <v>4524</v>
      </c>
      <c r="O5564">
        <v>5</v>
      </c>
      <c r="P5564">
        <v>14</v>
      </c>
      <c r="Q5564">
        <v>2</v>
      </c>
      <c r="R5564">
        <v>9</v>
      </c>
      <c r="S5564">
        <v>1</v>
      </c>
      <c r="T5564">
        <v>9</v>
      </c>
      <c r="U5564">
        <v>7</v>
      </c>
      <c r="V5564">
        <v>7</v>
      </c>
      <c r="W5564">
        <v>2</v>
      </c>
      <c r="X5564">
        <v>0</v>
      </c>
      <c r="Y5564">
        <v>0</v>
      </c>
      <c r="Z5564">
        <v>0</v>
      </c>
      <c r="AA5564">
        <v>4.5</v>
      </c>
      <c r="AB5564">
        <v>3.6</v>
      </c>
      <c r="AC5564">
        <v>1.8</v>
      </c>
      <c r="AD5564" t="str">
        <f t="shared" si="175"/>
        <v>H</v>
      </c>
      <c r="AE5564" t="str">
        <f t="shared" si="174"/>
        <v>N</v>
      </c>
      <c r="AR5564">
        <v>0</v>
      </c>
      <c r="AS5564">
        <v>3</v>
      </c>
    </row>
    <row r="5565" spans="1:45" x14ac:dyDescent="0.3">
      <c r="A5565" t="s">
        <v>5799</v>
      </c>
      <c r="B5565" t="s">
        <v>5556</v>
      </c>
      <c r="C5565">
        <v>25</v>
      </c>
      <c r="D5565" s="1">
        <v>39480</v>
      </c>
      <c r="F5565" t="s">
        <v>4021</v>
      </c>
      <c r="G5565" t="s">
        <v>53</v>
      </c>
      <c r="H5565">
        <v>1</v>
      </c>
      <c r="I5565">
        <v>1</v>
      </c>
      <c r="J5565" t="s">
        <v>61</v>
      </c>
      <c r="K5565">
        <v>0</v>
      </c>
      <c r="L5565">
        <v>0</v>
      </c>
      <c r="M5565" t="s">
        <v>61</v>
      </c>
      <c r="N5565" t="s">
        <v>4097</v>
      </c>
      <c r="O5565">
        <v>17</v>
      </c>
      <c r="P5565">
        <v>20</v>
      </c>
      <c r="Q5565">
        <v>6</v>
      </c>
      <c r="R5565">
        <v>12</v>
      </c>
      <c r="S5565">
        <v>4</v>
      </c>
      <c r="T5565">
        <v>8</v>
      </c>
      <c r="U5565">
        <v>13</v>
      </c>
      <c r="V5565">
        <v>12</v>
      </c>
      <c r="W5565">
        <v>2</v>
      </c>
      <c r="X5565">
        <v>0</v>
      </c>
      <c r="Y5565">
        <v>0</v>
      </c>
      <c r="Z5565">
        <v>0</v>
      </c>
      <c r="AA5565">
        <v>5.25</v>
      </c>
      <c r="AB5565">
        <v>3.5</v>
      </c>
      <c r="AC5565">
        <v>1.72</v>
      </c>
      <c r="AD5565" t="str">
        <f t="shared" si="175"/>
        <v>H</v>
      </c>
      <c r="AE5565" t="str">
        <f t="shared" si="174"/>
        <v>N</v>
      </c>
      <c r="AR5565">
        <v>1</v>
      </c>
      <c r="AS5565">
        <v>1</v>
      </c>
    </row>
    <row r="5566" spans="1:45" x14ac:dyDescent="0.3">
      <c r="A5566" t="s">
        <v>5800</v>
      </c>
      <c r="B5566" t="s">
        <v>5556</v>
      </c>
      <c r="C5566">
        <v>25</v>
      </c>
      <c r="D5566" s="1">
        <v>39480</v>
      </c>
      <c r="F5566" t="s">
        <v>5176</v>
      </c>
      <c r="G5566" t="s">
        <v>843</v>
      </c>
      <c r="H5566">
        <v>0</v>
      </c>
      <c r="I5566">
        <v>2</v>
      </c>
      <c r="J5566" t="s">
        <v>47</v>
      </c>
      <c r="K5566">
        <v>0</v>
      </c>
      <c r="L5566">
        <v>1</v>
      </c>
      <c r="M5566" t="s">
        <v>47</v>
      </c>
      <c r="N5566" t="s">
        <v>3695</v>
      </c>
      <c r="O5566">
        <v>9</v>
      </c>
      <c r="P5566">
        <v>8</v>
      </c>
      <c r="Q5566">
        <v>6</v>
      </c>
      <c r="R5566">
        <v>4</v>
      </c>
      <c r="S5566">
        <v>13</v>
      </c>
      <c r="T5566">
        <v>3</v>
      </c>
      <c r="U5566">
        <v>14</v>
      </c>
      <c r="V5566">
        <v>16</v>
      </c>
      <c r="W5566">
        <v>3</v>
      </c>
      <c r="X5566">
        <v>1</v>
      </c>
      <c r="Y5566">
        <v>0</v>
      </c>
      <c r="Z5566">
        <v>0</v>
      </c>
      <c r="AA5566">
        <v>2.15</v>
      </c>
      <c r="AB5566">
        <v>3.25</v>
      </c>
      <c r="AC5566">
        <v>3.5</v>
      </c>
      <c r="AD5566" t="str">
        <f t="shared" si="175"/>
        <v>A</v>
      </c>
      <c r="AE5566" t="str">
        <f t="shared" si="174"/>
        <v>Y</v>
      </c>
      <c r="AR5566">
        <v>0</v>
      </c>
      <c r="AS5566">
        <v>3</v>
      </c>
    </row>
    <row r="5567" spans="1:45" x14ac:dyDescent="0.3">
      <c r="A5567" t="s">
        <v>5801</v>
      </c>
      <c r="B5567" t="s">
        <v>5556</v>
      </c>
      <c r="C5567">
        <v>25</v>
      </c>
      <c r="D5567" s="1">
        <v>39480</v>
      </c>
      <c r="F5567" t="s">
        <v>64</v>
      </c>
      <c r="G5567" t="s">
        <v>79</v>
      </c>
      <c r="H5567">
        <v>1</v>
      </c>
      <c r="I5567">
        <v>1</v>
      </c>
      <c r="J5567" t="s">
        <v>61</v>
      </c>
      <c r="K5567">
        <v>1</v>
      </c>
      <c r="L5567">
        <v>0</v>
      </c>
      <c r="M5567" t="s">
        <v>51</v>
      </c>
      <c r="N5567" t="s">
        <v>4412</v>
      </c>
      <c r="O5567">
        <v>10</v>
      </c>
      <c r="P5567">
        <v>16</v>
      </c>
      <c r="Q5567">
        <v>8</v>
      </c>
      <c r="R5567">
        <v>10</v>
      </c>
      <c r="S5567">
        <v>8</v>
      </c>
      <c r="T5567">
        <v>9</v>
      </c>
      <c r="U5567">
        <v>18</v>
      </c>
      <c r="V5567">
        <v>10</v>
      </c>
      <c r="W5567">
        <v>3</v>
      </c>
      <c r="X5567">
        <v>7</v>
      </c>
      <c r="Y5567">
        <v>0</v>
      </c>
      <c r="Z5567">
        <v>0</v>
      </c>
      <c r="AA5567">
        <v>4.5</v>
      </c>
      <c r="AB5567">
        <v>3.5</v>
      </c>
      <c r="AC5567">
        <v>1.83</v>
      </c>
      <c r="AD5567" t="str">
        <f t="shared" si="175"/>
        <v>H</v>
      </c>
      <c r="AE5567" t="str">
        <f t="shared" si="174"/>
        <v>N</v>
      </c>
      <c r="AR5567">
        <v>1</v>
      </c>
      <c r="AS5567">
        <v>1</v>
      </c>
    </row>
    <row r="5568" spans="1:45" x14ac:dyDescent="0.3">
      <c r="A5568" t="s">
        <v>5802</v>
      </c>
      <c r="B5568" t="s">
        <v>5556</v>
      </c>
      <c r="C5568">
        <v>25</v>
      </c>
      <c r="D5568" s="1">
        <v>39480</v>
      </c>
      <c r="F5568" t="s">
        <v>4795</v>
      </c>
      <c r="G5568" t="s">
        <v>75</v>
      </c>
      <c r="H5568">
        <v>1</v>
      </c>
      <c r="I5568">
        <v>0</v>
      </c>
      <c r="J5568" t="s">
        <v>51</v>
      </c>
      <c r="K5568">
        <v>1</v>
      </c>
      <c r="L5568">
        <v>0</v>
      </c>
      <c r="M5568" t="s">
        <v>51</v>
      </c>
      <c r="N5568" t="s">
        <v>4453</v>
      </c>
      <c r="O5568">
        <v>10</v>
      </c>
      <c r="P5568">
        <v>5</v>
      </c>
      <c r="Q5568">
        <v>3</v>
      </c>
      <c r="R5568">
        <v>1</v>
      </c>
      <c r="S5568">
        <v>6</v>
      </c>
      <c r="T5568">
        <v>3</v>
      </c>
      <c r="U5568">
        <v>11</v>
      </c>
      <c r="V5568">
        <v>12</v>
      </c>
      <c r="W5568">
        <v>1</v>
      </c>
      <c r="X5568">
        <v>3</v>
      </c>
      <c r="Y5568">
        <v>0</v>
      </c>
      <c r="Z5568">
        <v>0</v>
      </c>
      <c r="AA5568">
        <v>2.62</v>
      </c>
      <c r="AB5568">
        <v>3.25</v>
      </c>
      <c r="AC5568">
        <v>2.7</v>
      </c>
      <c r="AD5568" t="str">
        <f t="shared" si="175"/>
        <v>A</v>
      </c>
      <c r="AE5568" t="str">
        <f t="shared" si="174"/>
        <v>N</v>
      </c>
      <c r="AR5568">
        <v>3</v>
      </c>
      <c r="AS5568">
        <v>0</v>
      </c>
    </row>
    <row r="5569" spans="1:45" x14ac:dyDescent="0.3">
      <c r="A5569" t="s">
        <v>5803</v>
      </c>
      <c r="B5569" t="s">
        <v>5556</v>
      </c>
      <c r="C5569">
        <v>25</v>
      </c>
      <c r="D5569" s="1">
        <v>39481</v>
      </c>
      <c r="F5569" t="s">
        <v>3176</v>
      </c>
      <c r="G5569" t="s">
        <v>49</v>
      </c>
      <c r="H5569">
        <v>2</v>
      </c>
      <c r="I5569">
        <v>1</v>
      </c>
      <c r="J5569" t="s">
        <v>51</v>
      </c>
      <c r="K5569">
        <v>0</v>
      </c>
      <c r="L5569">
        <v>0</v>
      </c>
      <c r="M5569" t="s">
        <v>61</v>
      </c>
      <c r="N5569" t="s">
        <v>3657</v>
      </c>
      <c r="O5569">
        <v>11</v>
      </c>
      <c r="P5569">
        <v>11</v>
      </c>
      <c r="Q5569">
        <v>8</v>
      </c>
      <c r="R5569">
        <v>6</v>
      </c>
      <c r="S5569">
        <v>3</v>
      </c>
      <c r="T5569">
        <v>10</v>
      </c>
      <c r="U5569">
        <v>9</v>
      </c>
      <c r="V5569">
        <v>13</v>
      </c>
      <c r="W5569">
        <v>1</v>
      </c>
      <c r="X5569">
        <v>2</v>
      </c>
      <c r="Y5569">
        <v>0</v>
      </c>
      <c r="Z5569">
        <v>0</v>
      </c>
      <c r="AA5569">
        <v>3.25</v>
      </c>
      <c r="AB5569">
        <v>3.25</v>
      </c>
      <c r="AC5569">
        <v>2.25</v>
      </c>
      <c r="AD5569" t="str">
        <f t="shared" si="175"/>
        <v>H</v>
      </c>
      <c r="AE5569" t="str">
        <f t="shared" si="174"/>
        <v>Y</v>
      </c>
      <c r="AR5569">
        <v>3</v>
      </c>
      <c r="AS5569">
        <v>0</v>
      </c>
    </row>
    <row r="5570" spans="1:45" x14ac:dyDescent="0.3">
      <c r="A5570" t="s">
        <v>5804</v>
      </c>
      <c r="B5570" t="s">
        <v>5556</v>
      </c>
      <c r="C5570">
        <v>25</v>
      </c>
      <c r="D5570" s="1">
        <v>39481</v>
      </c>
      <c r="F5570" t="s">
        <v>63</v>
      </c>
      <c r="G5570" t="s">
        <v>845</v>
      </c>
      <c r="H5570">
        <v>1</v>
      </c>
      <c r="I5570">
        <v>1</v>
      </c>
      <c r="J5570" t="s">
        <v>61</v>
      </c>
      <c r="K5570">
        <v>0</v>
      </c>
      <c r="L5570">
        <v>0</v>
      </c>
      <c r="M5570" t="s">
        <v>61</v>
      </c>
      <c r="N5570" t="s">
        <v>3639</v>
      </c>
      <c r="O5570">
        <v>10</v>
      </c>
      <c r="P5570">
        <v>19</v>
      </c>
      <c r="Q5570">
        <v>8</v>
      </c>
      <c r="R5570">
        <v>11</v>
      </c>
      <c r="S5570">
        <v>11</v>
      </c>
      <c r="T5570">
        <v>6</v>
      </c>
      <c r="U5570">
        <v>13</v>
      </c>
      <c r="V5570">
        <v>11</v>
      </c>
      <c r="W5570">
        <v>1</v>
      </c>
      <c r="X5570">
        <v>4</v>
      </c>
      <c r="Y5570">
        <v>0</v>
      </c>
      <c r="Z5570">
        <v>0</v>
      </c>
      <c r="AA5570">
        <v>2</v>
      </c>
      <c r="AB5570">
        <v>3.25</v>
      </c>
      <c r="AC5570">
        <v>4</v>
      </c>
      <c r="AD5570" t="str">
        <f t="shared" si="175"/>
        <v>A</v>
      </c>
      <c r="AE5570" t="str">
        <f t="shared" si="174"/>
        <v>N</v>
      </c>
      <c r="AR5570">
        <v>1</v>
      </c>
      <c r="AS5570">
        <v>1</v>
      </c>
    </row>
    <row r="5571" spans="1:45" x14ac:dyDescent="0.3">
      <c r="A5571" t="s">
        <v>5805</v>
      </c>
      <c r="B5571" t="s">
        <v>5556</v>
      </c>
      <c r="C5571">
        <v>26</v>
      </c>
      <c r="D5571" s="1">
        <v>39487</v>
      </c>
      <c r="F5571" t="s">
        <v>49</v>
      </c>
      <c r="G5571" t="s">
        <v>63</v>
      </c>
      <c r="H5571">
        <v>4</v>
      </c>
      <c r="I5571">
        <v>1</v>
      </c>
      <c r="J5571" t="s">
        <v>51</v>
      </c>
      <c r="K5571">
        <v>0</v>
      </c>
      <c r="L5571">
        <v>1</v>
      </c>
      <c r="M5571" t="s">
        <v>47</v>
      </c>
      <c r="N5571" t="s">
        <v>5026</v>
      </c>
      <c r="O5571">
        <v>13</v>
      </c>
      <c r="P5571">
        <v>5</v>
      </c>
      <c r="Q5571">
        <v>8</v>
      </c>
      <c r="R5571">
        <v>3</v>
      </c>
      <c r="S5571">
        <v>7</v>
      </c>
      <c r="T5571">
        <v>5</v>
      </c>
      <c r="U5571">
        <v>19</v>
      </c>
      <c r="V5571">
        <v>11</v>
      </c>
      <c r="W5571">
        <v>2</v>
      </c>
      <c r="X5571">
        <v>1</v>
      </c>
      <c r="Y5571">
        <v>0</v>
      </c>
      <c r="Z5571">
        <v>0</v>
      </c>
      <c r="AA5571">
        <v>1.83</v>
      </c>
      <c r="AB5571">
        <v>3.5</v>
      </c>
      <c r="AC5571">
        <v>4.5</v>
      </c>
      <c r="AD5571" t="str">
        <f t="shared" si="175"/>
        <v>A</v>
      </c>
      <c r="AE5571" t="str">
        <f t="shared" ref="AE5571:AE5634" si="176">IFERROR(IF(IF(IF(AC5571&gt;AA5571,G5571,F5571)=F5571,"H","A")=J5571,"Y","N"),"NAN")</f>
        <v>N</v>
      </c>
      <c r="AR5571">
        <v>3</v>
      </c>
      <c r="AS5571">
        <v>0</v>
      </c>
    </row>
    <row r="5572" spans="1:45" x14ac:dyDescent="0.3">
      <c r="A5572" t="s">
        <v>5806</v>
      </c>
      <c r="B5572" t="s">
        <v>5556</v>
      </c>
      <c r="C5572">
        <v>26</v>
      </c>
      <c r="D5572" s="1">
        <v>39487</v>
      </c>
      <c r="F5572" t="s">
        <v>843</v>
      </c>
      <c r="G5572" t="s">
        <v>4021</v>
      </c>
      <c r="H5572">
        <v>0</v>
      </c>
      <c r="I5572">
        <v>1</v>
      </c>
      <c r="J5572" t="s">
        <v>47</v>
      </c>
      <c r="K5572">
        <v>0</v>
      </c>
      <c r="L5572">
        <v>0</v>
      </c>
      <c r="M5572" t="s">
        <v>61</v>
      </c>
      <c r="N5572" t="s">
        <v>4115</v>
      </c>
      <c r="O5572">
        <v>19</v>
      </c>
      <c r="P5572">
        <v>7</v>
      </c>
      <c r="Q5572">
        <v>10</v>
      </c>
      <c r="R5572">
        <v>4</v>
      </c>
      <c r="S5572">
        <v>5</v>
      </c>
      <c r="T5572">
        <v>2</v>
      </c>
      <c r="U5572">
        <v>12</v>
      </c>
      <c r="V5572">
        <v>14</v>
      </c>
      <c r="W5572">
        <v>1</v>
      </c>
      <c r="X5572">
        <v>1</v>
      </c>
      <c r="Y5572">
        <v>0</v>
      </c>
      <c r="Z5572">
        <v>0</v>
      </c>
      <c r="AA5572">
        <v>2.5</v>
      </c>
      <c r="AB5572">
        <v>3.25</v>
      </c>
      <c r="AC5572">
        <v>2.87</v>
      </c>
      <c r="AD5572" t="str">
        <f t="shared" si="175"/>
        <v>A</v>
      </c>
      <c r="AE5572" t="str">
        <f t="shared" si="176"/>
        <v>Y</v>
      </c>
      <c r="AR5572">
        <v>0</v>
      </c>
      <c r="AS5572">
        <v>3</v>
      </c>
    </row>
    <row r="5573" spans="1:45" x14ac:dyDescent="0.3">
      <c r="A5573" t="s">
        <v>5807</v>
      </c>
      <c r="B5573" t="s">
        <v>5556</v>
      </c>
      <c r="C5573">
        <v>26</v>
      </c>
      <c r="D5573" s="1">
        <v>39487</v>
      </c>
      <c r="F5573" t="s">
        <v>1221</v>
      </c>
      <c r="G5573" t="s">
        <v>64</v>
      </c>
      <c r="H5573">
        <v>0</v>
      </c>
      <c r="I5573">
        <v>3</v>
      </c>
      <c r="J5573" t="s">
        <v>47</v>
      </c>
      <c r="K5573">
        <v>0</v>
      </c>
      <c r="L5573">
        <v>0</v>
      </c>
      <c r="M5573" t="s">
        <v>61</v>
      </c>
      <c r="N5573" t="s">
        <v>4453</v>
      </c>
      <c r="O5573">
        <v>10</v>
      </c>
      <c r="P5573">
        <v>13</v>
      </c>
      <c r="Q5573">
        <v>6</v>
      </c>
      <c r="R5573">
        <v>8</v>
      </c>
      <c r="S5573">
        <v>7</v>
      </c>
      <c r="T5573">
        <v>9</v>
      </c>
      <c r="U5573">
        <v>14</v>
      </c>
      <c r="V5573">
        <v>10</v>
      </c>
      <c r="W5573">
        <v>3</v>
      </c>
      <c r="X5573">
        <v>1</v>
      </c>
      <c r="Y5573">
        <v>0</v>
      </c>
      <c r="Z5573">
        <v>0</v>
      </c>
      <c r="AA5573">
        <v>6.5</v>
      </c>
      <c r="AB5573">
        <v>4</v>
      </c>
      <c r="AC5573">
        <v>1.53</v>
      </c>
      <c r="AD5573" t="str">
        <f t="shared" si="175"/>
        <v>H</v>
      </c>
      <c r="AE5573" t="str">
        <f t="shared" si="176"/>
        <v>N</v>
      </c>
      <c r="AR5573">
        <v>0</v>
      </c>
      <c r="AS5573">
        <v>3</v>
      </c>
    </row>
    <row r="5574" spans="1:45" x14ac:dyDescent="0.3">
      <c r="A5574" t="s">
        <v>5808</v>
      </c>
      <c r="B5574" t="s">
        <v>5556</v>
      </c>
      <c r="C5574">
        <v>26</v>
      </c>
      <c r="D5574" s="1">
        <v>39487</v>
      </c>
      <c r="F5574" t="s">
        <v>73</v>
      </c>
      <c r="G5574" t="s">
        <v>5176</v>
      </c>
      <c r="H5574">
        <v>1</v>
      </c>
      <c r="I5574">
        <v>0</v>
      </c>
      <c r="J5574" t="s">
        <v>51</v>
      </c>
      <c r="K5574">
        <v>0</v>
      </c>
      <c r="L5574">
        <v>0</v>
      </c>
      <c r="M5574" t="s">
        <v>61</v>
      </c>
      <c r="N5574" t="s">
        <v>3655</v>
      </c>
      <c r="O5574">
        <v>11</v>
      </c>
      <c r="P5574">
        <v>14</v>
      </c>
      <c r="Q5574">
        <v>6</v>
      </c>
      <c r="R5574">
        <v>5</v>
      </c>
      <c r="S5574">
        <v>8</v>
      </c>
      <c r="T5574">
        <v>8</v>
      </c>
      <c r="U5574">
        <v>13</v>
      </c>
      <c r="V5574">
        <v>13</v>
      </c>
      <c r="W5574">
        <v>0</v>
      </c>
      <c r="X5574">
        <v>0</v>
      </c>
      <c r="Y5574">
        <v>0</v>
      </c>
      <c r="Z5574">
        <v>0</v>
      </c>
      <c r="AA5574">
        <v>1.53</v>
      </c>
      <c r="AB5574">
        <v>4</v>
      </c>
      <c r="AC5574">
        <v>6.5</v>
      </c>
      <c r="AD5574" t="str">
        <f t="shared" si="175"/>
        <v>A</v>
      </c>
      <c r="AE5574" t="str">
        <f t="shared" si="176"/>
        <v>N</v>
      </c>
      <c r="AR5574">
        <v>3</v>
      </c>
      <c r="AS5574">
        <v>0</v>
      </c>
    </row>
    <row r="5575" spans="1:45" x14ac:dyDescent="0.3">
      <c r="A5575" t="s">
        <v>5809</v>
      </c>
      <c r="B5575" t="s">
        <v>5556</v>
      </c>
      <c r="C5575">
        <v>26</v>
      </c>
      <c r="D5575" s="1">
        <v>39487</v>
      </c>
      <c r="F5575" t="s">
        <v>845</v>
      </c>
      <c r="G5575" t="s">
        <v>3176</v>
      </c>
      <c r="H5575">
        <v>1</v>
      </c>
      <c r="I5575">
        <v>0</v>
      </c>
      <c r="J5575" t="s">
        <v>51</v>
      </c>
      <c r="K5575">
        <v>1</v>
      </c>
      <c r="L5575">
        <v>0</v>
      </c>
      <c r="M5575" t="s">
        <v>51</v>
      </c>
      <c r="N5575" t="s">
        <v>3695</v>
      </c>
      <c r="O5575">
        <v>11</v>
      </c>
      <c r="P5575">
        <v>10</v>
      </c>
      <c r="Q5575">
        <v>6</v>
      </c>
      <c r="R5575">
        <v>5</v>
      </c>
      <c r="S5575">
        <v>7</v>
      </c>
      <c r="T5575">
        <v>3</v>
      </c>
      <c r="U5575">
        <v>12</v>
      </c>
      <c r="V5575">
        <v>10</v>
      </c>
      <c r="W5575">
        <v>1</v>
      </c>
      <c r="X5575">
        <v>2</v>
      </c>
      <c r="Y5575">
        <v>0</v>
      </c>
      <c r="Z5575">
        <v>0</v>
      </c>
      <c r="AA5575">
        <v>1.9</v>
      </c>
      <c r="AB5575">
        <v>3.4</v>
      </c>
      <c r="AC5575">
        <v>4.2</v>
      </c>
      <c r="AD5575" t="str">
        <f t="shared" si="175"/>
        <v>A</v>
      </c>
      <c r="AE5575" t="str">
        <f t="shared" si="176"/>
        <v>N</v>
      </c>
      <c r="AR5575">
        <v>3</v>
      </c>
      <c r="AS5575">
        <v>0</v>
      </c>
    </row>
    <row r="5576" spans="1:45" x14ac:dyDescent="0.3">
      <c r="A5576" t="s">
        <v>5810</v>
      </c>
      <c r="B5576" t="s">
        <v>5556</v>
      </c>
      <c r="C5576">
        <v>26</v>
      </c>
      <c r="D5576" s="1">
        <v>39487</v>
      </c>
      <c r="F5576" t="s">
        <v>1226</v>
      </c>
      <c r="G5576" t="s">
        <v>4795</v>
      </c>
      <c r="H5576">
        <v>2</v>
      </c>
      <c r="I5576">
        <v>0</v>
      </c>
      <c r="J5576" t="s">
        <v>51</v>
      </c>
      <c r="K5576">
        <v>1</v>
      </c>
      <c r="L5576">
        <v>0</v>
      </c>
      <c r="M5576" t="s">
        <v>51</v>
      </c>
      <c r="N5576" t="s">
        <v>3639</v>
      </c>
      <c r="O5576">
        <v>9</v>
      </c>
      <c r="P5576">
        <v>21</v>
      </c>
      <c r="Q5576">
        <v>4</v>
      </c>
      <c r="R5576">
        <v>11</v>
      </c>
      <c r="S5576">
        <v>2</v>
      </c>
      <c r="T5576">
        <v>8</v>
      </c>
      <c r="U5576">
        <v>13</v>
      </c>
      <c r="V5576">
        <v>6</v>
      </c>
      <c r="W5576">
        <v>0</v>
      </c>
      <c r="X5576">
        <v>1</v>
      </c>
      <c r="Y5576">
        <v>0</v>
      </c>
      <c r="Z5576">
        <v>0</v>
      </c>
      <c r="AA5576">
        <v>2.1</v>
      </c>
      <c r="AB5576">
        <v>3.3</v>
      </c>
      <c r="AC5576">
        <v>3.6</v>
      </c>
      <c r="AD5576" t="str">
        <f t="shared" si="175"/>
        <v>A</v>
      </c>
      <c r="AE5576" t="str">
        <f t="shared" si="176"/>
        <v>N</v>
      </c>
      <c r="AR5576">
        <v>3</v>
      </c>
      <c r="AS5576">
        <v>0</v>
      </c>
    </row>
    <row r="5577" spans="1:45" x14ac:dyDescent="0.3">
      <c r="A5577" t="s">
        <v>5811</v>
      </c>
      <c r="B5577" t="s">
        <v>5556</v>
      </c>
      <c r="C5577">
        <v>26</v>
      </c>
      <c r="D5577" s="1">
        <v>39487</v>
      </c>
      <c r="F5577" t="s">
        <v>75</v>
      </c>
      <c r="G5577" t="s">
        <v>3623</v>
      </c>
      <c r="H5577">
        <v>1</v>
      </c>
      <c r="I5577">
        <v>1</v>
      </c>
      <c r="J5577" t="s">
        <v>61</v>
      </c>
      <c r="K5577">
        <v>1</v>
      </c>
      <c r="L5577">
        <v>1</v>
      </c>
      <c r="M5577" t="s">
        <v>61</v>
      </c>
      <c r="N5577" t="s">
        <v>4412</v>
      </c>
      <c r="O5577">
        <v>18</v>
      </c>
      <c r="P5577">
        <v>5</v>
      </c>
      <c r="Q5577">
        <v>10</v>
      </c>
      <c r="R5577">
        <v>3</v>
      </c>
      <c r="S5577">
        <v>7</v>
      </c>
      <c r="T5577">
        <v>4</v>
      </c>
      <c r="U5577">
        <v>12</v>
      </c>
      <c r="V5577">
        <v>20</v>
      </c>
      <c r="W5577">
        <v>0</v>
      </c>
      <c r="X5577">
        <v>5</v>
      </c>
      <c r="Y5577">
        <v>1</v>
      </c>
      <c r="Z5577">
        <v>0</v>
      </c>
      <c r="AA5577">
        <v>1.8</v>
      </c>
      <c r="AB5577">
        <v>3.6</v>
      </c>
      <c r="AC5577">
        <v>4.5</v>
      </c>
      <c r="AD5577" t="str">
        <f t="shared" si="175"/>
        <v>A</v>
      </c>
      <c r="AE5577" t="str">
        <f t="shared" si="176"/>
        <v>N</v>
      </c>
      <c r="AR5577">
        <v>1</v>
      </c>
      <c r="AS5577">
        <v>1</v>
      </c>
    </row>
    <row r="5578" spans="1:45" x14ac:dyDescent="0.3">
      <c r="A5578" t="s">
        <v>5812</v>
      </c>
      <c r="B5578" t="s">
        <v>5556</v>
      </c>
      <c r="C5578">
        <v>26</v>
      </c>
      <c r="D5578" s="1">
        <v>39488</v>
      </c>
      <c r="F5578" t="s">
        <v>53</v>
      </c>
      <c r="G5578" t="s">
        <v>56</v>
      </c>
      <c r="H5578">
        <v>0</v>
      </c>
      <c r="I5578">
        <v>0</v>
      </c>
      <c r="J5578" t="s">
        <v>61</v>
      </c>
      <c r="K5578">
        <v>0</v>
      </c>
      <c r="L5578">
        <v>0</v>
      </c>
      <c r="M5578" t="s">
        <v>61</v>
      </c>
      <c r="N5578" t="s">
        <v>3624</v>
      </c>
      <c r="O5578">
        <v>5</v>
      </c>
      <c r="P5578">
        <v>10</v>
      </c>
      <c r="Q5578">
        <v>3</v>
      </c>
      <c r="R5578">
        <v>4</v>
      </c>
      <c r="S5578">
        <v>6</v>
      </c>
      <c r="T5578">
        <v>4</v>
      </c>
      <c r="U5578">
        <v>14</v>
      </c>
      <c r="V5578">
        <v>18</v>
      </c>
      <c r="W5578">
        <v>3</v>
      </c>
      <c r="X5578">
        <v>2</v>
      </c>
      <c r="Y5578">
        <v>0</v>
      </c>
      <c r="Z5578">
        <v>0</v>
      </c>
      <c r="AA5578">
        <v>1.9</v>
      </c>
      <c r="AB5578">
        <v>3.2</v>
      </c>
      <c r="AC5578">
        <v>4.5</v>
      </c>
      <c r="AD5578" t="str">
        <f t="shared" si="175"/>
        <v>A</v>
      </c>
      <c r="AE5578" t="str">
        <f t="shared" si="176"/>
        <v>N</v>
      </c>
      <c r="AR5578">
        <v>1</v>
      </c>
      <c r="AS5578">
        <v>1</v>
      </c>
    </row>
    <row r="5579" spans="1:45" x14ac:dyDescent="0.3">
      <c r="A5579" t="s">
        <v>5813</v>
      </c>
      <c r="B5579" t="s">
        <v>5556</v>
      </c>
      <c r="C5579">
        <v>26</v>
      </c>
      <c r="D5579" s="1">
        <v>39488</v>
      </c>
      <c r="F5579" t="s">
        <v>79</v>
      </c>
      <c r="G5579" t="s">
        <v>59</v>
      </c>
      <c r="H5579">
        <v>1</v>
      </c>
      <c r="I5579">
        <v>2</v>
      </c>
      <c r="J5579" t="s">
        <v>47</v>
      </c>
      <c r="K5579">
        <v>0</v>
      </c>
      <c r="L5579">
        <v>2</v>
      </c>
      <c r="M5579" t="s">
        <v>47</v>
      </c>
      <c r="N5579" t="s">
        <v>4097</v>
      </c>
      <c r="O5579">
        <v>19</v>
      </c>
      <c r="P5579">
        <v>9</v>
      </c>
      <c r="Q5579">
        <v>9</v>
      </c>
      <c r="R5579">
        <v>7</v>
      </c>
      <c r="S5579">
        <v>8</v>
      </c>
      <c r="T5579">
        <v>7</v>
      </c>
      <c r="U5579">
        <v>6</v>
      </c>
      <c r="V5579">
        <v>11</v>
      </c>
      <c r="W5579">
        <v>1</v>
      </c>
      <c r="X5579">
        <v>0</v>
      </c>
      <c r="Y5579">
        <v>0</v>
      </c>
      <c r="Z5579">
        <v>0</v>
      </c>
      <c r="AA5579">
        <v>1.28</v>
      </c>
      <c r="AB5579">
        <v>5</v>
      </c>
      <c r="AC5579">
        <v>13</v>
      </c>
      <c r="AD5579" t="str">
        <f t="shared" si="175"/>
        <v>A</v>
      </c>
      <c r="AE5579" t="str">
        <f t="shared" si="176"/>
        <v>Y</v>
      </c>
      <c r="AR5579">
        <v>0</v>
      </c>
      <c r="AS5579">
        <v>3</v>
      </c>
    </row>
    <row r="5580" spans="1:45" x14ac:dyDescent="0.3">
      <c r="A5580" t="s">
        <v>5814</v>
      </c>
      <c r="B5580" t="s">
        <v>5556</v>
      </c>
      <c r="C5580">
        <v>26</v>
      </c>
      <c r="D5580" s="1">
        <v>39489</v>
      </c>
      <c r="F5580" t="s">
        <v>45</v>
      </c>
      <c r="G5580" t="s">
        <v>54</v>
      </c>
      <c r="H5580">
        <v>2</v>
      </c>
      <c r="I5580">
        <v>0</v>
      </c>
      <c r="J5580" t="s">
        <v>51</v>
      </c>
      <c r="K5580">
        <v>1</v>
      </c>
      <c r="L5580">
        <v>0</v>
      </c>
      <c r="M5580" t="s">
        <v>51</v>
      </c>
      <c r="N5580" t="s">
        <v>3619</v>
      </c>
      <c r="O5580">
        <v>13</v>
      </c>
      <c r="P5580">
        <v>6</v>
      </c>
      <c r="Q5580">
        <v>9</v>
      </c>
      <c r="R5580">
        <v>2</v>
      </c>
      <c r="S5580">
        <v>7</v>
      </c>
      <c r="T5580">
        <v>5</v>
      </c>
      <c r="U5580">
        <v>12</v>
      </c>
      <c r="V5580">
        <v>6</v>
      </c>
      <c r="W5580">
        <v>1</v>
      </c>
      <c r="X5580">
        <v>0</v>
      </c>
      <c r="Y5580">
        <v>0</v>
      </c>
      <c r="Z5580">
        <v>0</v>
      </c>
      <c r="AA5580">
        <v>1.33</v>
      </c>
      <c r="AB5580">
        <v>4.75</v>
      </c>
      <c r="AC5580">
        <v>11</v>
      </c>
      <c r="AD5580" t="str">
        <f t="shared" si="175"/>
        <v>A</v>
      </c>
      <c r="AE5580" t="str">
        <f t="shared" si="176"/>
        <v>N</v>
      </c>
      <c r="AR5580">
        <v>3</v>
      </c>
      <c r="AS5580">
        <v>0</v>
      </c>
    </row>
    <row r="5581" spans="1:45" x14ac:dyDescent="0.3">
      <c r="A5581" t="s">
        <v>5815</v>
      </c>
      <c r="B5581" t="s">
        <v>5556</v>
      </c>
      <c r="C5581">
        <v>27</v>
      </c>
      <c r="D5581" s="1">
        <v>39501</v>
      </c>
      <c r="F5581" t="s">
        <v>3623</v>
      </c>
      <c r="G5581" t="s">
        <v>45</v>
      </c>
      <c r="H5581">
        <v>2</v>
      </c>
      <c r="I5581">
        <v>2</v>
      </c>
      <c r="J5581" t="s">
        <v>61</v>
      </c>
      <c r="K5581">
        <v>1</v>
      </c>
      <c r="L5581">
        <v>0</v>
      </c>
      <c r="M5581" t="s">
        <v>51</v>
      </c>
      <c r="N5581" t="s">
        <v>3639</v>
      </c>
      <c r="O5581">
        <v>2</v>
      </c>
      <c r="P5581">
        <v>26</v>
      </c>
      <c r="Q5581">
        <v>1</v>
      </c>
      <c r="R5581">
        <v>13</v>
      </c>
      <c r="S5581">
        <v>1</v>
      </c>
      <c r="T5581">
        <v>7</v>
      </c>
      <c r="U5581">
        <v>9</v>
      </c>
      <c r="V5581">
        <v>13</v>
      </c>
      <c r="W5581">
        <v>0</v>
      </c>
      <c r="X5581">
        <v>2</v>
      </c>
      <c r="Y5581">
        <v>1</v>
      </c>
      <c r="Z5581">
        <v>0</v>
      </c>
      <c r="AA5581">
        <v>7</v>
      </c>
      <c r="AB5581">
        <v>4</v>
      </c>
      <c r="AC5581">
        <v>1.5</v>
      </c>
      <c r="AD5581" t="str">
        <f t="shared" si="175"/>
        <v>H</v>
      </c>
      <c r="AE5581" t="str">
        <f t="shared" si="176"/>
        <v>N</v>
      </c>
      <c r="AR5581">
        <v>1</v>
      </c>
      <c r="AS5581">
        <v>1</v>
      </c>
    </row>
    <row r="5582" spans="1:45" x14ac:dyDescent="0.3">
      <c r="A5582" t="s">
        <v>5816</v>
      </c>
      <c r="B5582" t="s">
        <v>5556</v>
      </c>
      <c r="C5582">
        <v>27</v>
      </c>
      <c r="D5582" s="1">
        <v>39501</v>
      </c>
      <c r="F5582" t="s">
        <v>3176</v>
      </c>
      <c r="G5582" t="s">
        <v>75</v>
      </c>
      <c r="H5582">
        <v>0</v>
      </c>
      <c r="I5582">
        <v>1</v>
      </c>
      <c r="J5582" t="s">
        <v>47</v>
      </c>
      <c r="K5582">
        <v>0</v>
      </c>
      <c r="L5582">
        <v>0</v>
      </c>
      <c r="M5582" t="s">
        <v>61</v>
      </c>
      <c r="N5582" t="s">
        <v>4097</v>
      </c>
      <c r="O5582">
        <v>18</v>
      </c>
      <c r="P5582">
        <v>12</v>
      </c>
      <c r="Q5582">
        <v>14</v>
      </c>
      <c r="R5582">
        <v>6</v>
      </c>
      <c r="S5582">
        <v>5</v>
      </c>
      <c r="T5582">
        <v>8</v>
      </c>
      <c r="U5582">
        <v>12</v>
      </c>
      <c r="V5582">
        <v>17</v>
      </c>
      <c r="W5582">
        <v>3</v>
      </c>
      <c r="X5582">
        <v>0</v>
      </c>
      <c r="Y5582">
        <v>1</v>
      </c>
      <c r="Z5582">
        <v>0</v>
      </c>
      <c r="AA5582">
        <v>2.7</v>
      </c>
      <c r="AB5582">
        <v>3.25</v>
      </c>
      <c r="AC5582">
        <v>2.62</v>
      </c>
      <c r="AD5582" t="str">
        <f t="shared" si="175"/>
        <v>H</v>
      </c>
      <c r="AE5582" t="str">
        <f t="shared" si="176"/>
        <v>N</v>
      </c>
      <c r="AR5582">
        <v>0</v>
      </c>
      <c r="AS5582">
        <v>3</v>
      </c>
    </row>
    <row r="5583" spans="1:45" x14ac:dyDescent="0.3">
      <c r="A5583" t="s">
        <v>5817</v>
      </c>
      <c r="B5583" t="s">
        <v>5556</v>
      </c>
      <c r="C5583">
        <v>27</v>
      </c>
      <c r="D5583" s="1">
        <v>39501</v>
      </c>
      <c r="F5583" t="s">
        <v>56</v>
      </c>
      <c r="G5583" t="s">
        <v>845</v>
      </c>
      <c r="H5583">
        <v>3</v>
      </c>
      <c r="I5583">
        <v>2</v>
      </c>
      <c r="J5583" t="s">
        <v>51</v>
      </c>
      <c r="K5583">
        <v>2</v>
      </c>
      <c r="L5583">
        <v>1</v>
      </c>
      <c r="M5583" t="s">
        <v>51</v>
      </c>
      <c r="N5583" t="s">
        <v>5026</v>
      </c>
      <c r="O5583">
        <v>13</v>
      </c>
      <c r="P5583">
        <v>6</v>
      </c>
      <c r="Q5583">
        <v>8</v>
      </c>
      <c r="R5583">
        <v>3</v>
      </c>
      <c r="S5583">
        <v>6</v>
      </c>
      <c r="T5583">
        <v>2</v>
      </c>
      <c r="U5583">
        <v>8</v>
      </c>
      <c r="V5583">
        <v>11</v>
      </c>
      <c r="W5583">
        <v>2</v>
      </c>
      <c r="X5583">
        <v>5</v>
      </c>
      <c r="Y5583">
        <v>0</v>
      </c>
      <c r="Z5583">
        <v>1</v>
      </c>
      <c r="AA5583">
        <v>1.4</v>
      </c>
      <c r="AB5583">
        <v>4.2</v>
      </c>
      <c r="AC5583">
        <v>9.5</v>
      </c>
      <c r="AD5583" t="str">
        <f t="shared" si="175"/>
        <v>A</v>
      </c>
      <c r="AE5583" t="str">
        <f t="shared" si="176"/>
        <v>N</v>
      </c>
      <c r="AR5583">
        <v>3</v>
      </c>
      <c r="AS5583">
        <v>0</v>
      </c>
    </row>
    <row r="5584" spans="1:45" x14ac:dyDescent="0.3">
      <c r="A5584" t="s">
        <v>5818</v>
      </c>
      <c r="B5584" t="s">
        <v>5556</v>
      </c>
      <c r="C5584">
        <v>27</v>
      </c>
      <c r="D5584" s="1">
        <v>39501</v>
      </c>
      <c r="F5584" t="s">
        <v>63</v>
      </c>
      <c r="G5584" t="s">
        <v>79</v>
      </c>
      <c r="H5584">
        <v>1</v>
      </c>
      <c r="I5584">
        <v>5</v>
      </c>
      <c r="J5584" t="s">
        <v>47</v>
      </c>
      <c r="K5584">
        <v>0</v>
      </c>
      <c r="L5584">
        <v>2</v>
      </c>
      <c r="M5584" t="s">
        <v>47</v>
      </c>
      <c r="N5584" t="s">
        <v>3657</v>
      </c>
      <c r="O5584">
        <v>10</v>
      </c>
      <c r="P5584">
        <v>16</v>
      </c>
      <c r="Q5584">
        <v>5</v>
      </c>
      <c r="R5584">
        <v>10</v>
      </c>
      <c r="S5584">
        <v>7</v>
      </c>
      <c r="T5584">
        <v>4</v>
      </c>
      <c r="U5584">
        <v>13</v>
      </c>
      <c r="V5584">
        <v>12</v>
      </c>
      <c r="W5584">
        <v>4</v>
      </c>
      <c r="X5584">
        <v>0</v>
      </c>
      <c r="Y5584">
        <v>0</v>
      </c>
      <c r="Z5584">
        <v>0</v>
      </c>
      <c r="AA5584">
        <v>7</v>
      </c>
      <c r="AB5584">
        <v>4</v>
      </c>
      <c r="AC5584">
        <v>1.5</v>
      </c>
      <c r="AD5584" t="str">
        <f t="shared" si="175"/>
        <v>H</v>
      </c>
      <c r="AE5584" t="str">
        <f t="shared" si="176"/>
        <v>N</v>
      </c>
      <c r="AR5584">
        <v>0</v>
      </c>
      <c r="AS5584">
        <v>3</v>
      </c>
    </row>
    <row r="5585" spans="1:45" x14ac:dyDescent="0.3">
      <c r="A5585" t="s">
        <v>5819</v>
      </c>
      <c r="B5585" t="s">
        <v>5556</v>
      </c>
      <c r="C5585">
        <v>27</v>
      </c>
      <c r="D5585" s="1">
        <v>39501</v>
      </c>
      <c r="F5585" t="s">
        <v>4021</v>
      </c>
      <c r="G5585" t="s">
        <v>1226</v>
      </c>
      <c r="H5585">
        <v>1</v>
      </c>
      <c r="I5585">
        <v>0</v>
      </c>
      <c r="J5585" t="s">
        <v>51</v>
      </c>
      <c r="K5585">
        <v>0</v>
      </c>
      <c r="L5585">
        <v>0</v>
      </c>
      <c r="M5585" t="s">
        <v>61</v>
      </c>
      <c r="N5585" t="s">
        <v>3695</v>
      </c>
      <c r="O5585">
        <v>17</v>
      </c>
      <c r="P5585">
        <v>5</v>
      </c>
      <c r="Q5585">
        <v>10</v>
      </c>
      <c r="R5585">
        <v>2</v>
      </c>
      <c r="S5585">
        <v>5</v>
      </c>
      <c r="T5585">
        <v>3</v>
      </c>
      <c r="U5585">
        <v>13</v>
      </c>
      <c r="V5585">
        <v>13</v>
      </c>
      <c r="W5585">
        <v>1</v>
      </c>
      <c r="X5585">
        <v>2</v>
      </c>
      <c r="Y5585">
        <v>0</v>
      </c>
      <c r="Z5585">
        <v>0</v>
      </c>
      <c r="AA5585">
        <v>1.61</v>
      </c>
      <c r="AB5585">
        <v>3.75</v>
      </c>
      <c r="AC5585">
        <v>6</v>
      </c>
      <c r="AD5585" t="str">
        <f t="shared" si="175"/>
        <v>A</v>
      </c>
      <c r="AE5585" t="str">
        <f t="shared" si="176"/>
        <v>N</v>
      </c>
      <c r="AR5585">
        <v>3</v>
      </c>
      <c r="AS5585">
        <v>0</v>
      </c>
    </row>
    <row r="5586" spans="1:45" x14ac:dyDescent="0.3">
      <c r="A5586" t="s">
        <v>5820</v>
      </c>
      <c r="B5586" t="s">
        <v>5556</v>
      </c>
      <c r="C5586">
        <v>27</v>
      </c>
      <c r="D5586" s="1">
        <v>39501</v>
      </c>
      <c r="F5586" t="s">
        <v>4795</v>
      </c>
      <c r="G5586" t="s">
        <v>1221</v>
      </c>
      <c r="H5586">
        <v>2</v>
      </c>
      <c r="I5586">
        <v>0</v>
      </c>
      <c r="J5586" t="s">
        <v>51</v>
      </c>
      <c r="K5586">
        <v>0</v>
      </c>
      <c r="L5586">
        <v>0</v>
      </c>
      <c r="M5586" t="s">
        <v>61</v>
      </c>
      <c r="N5586" t="s">
        <v>3614</v>
      </c>
      <c r="O5586">
        <v>22</v>
      </c>
      <c r="P5586">
        <v>5</v>
      </c>
      <c r="Q5586">
        <v>18</v>
      </c>
      <c r="R5586">
        <v>3</v>
      </c>
      <c r="S5586">
        <v>14</v>
      </c>
      <c r="T5586">
        <v>2</v>
      </c>
      <c r="U5586">
        <v>10</v>
      </c>
      <c r="V5586">
        <v>12</v>
      </c>
      <c r="W5586">
        <v>0</v>
      </c>
      <c r="X5586">
        <v>1</v>
      </c>
      <c r="Y5586">
        <v>0</v>
      </c>
      <c r="Z5586">
        <v>0</v>
      </c>
      <c r="AA5586">
        <v>1.61</v>
      </c>
      <c r="AB5586">
        <v>3.75</v>
      </c>
      <c r="AC5586">
        <v>6</v>
      </c>
      <c r="AD5586" t="str">
        <f t="shared" si="175"/>
        <v>A</v>
      </c>
      <c r="AE5586" t="str">
        <f t="shared" si="176"/>
        <v>N</v>
      </c>
      <c r="AR5586">
        <v>3</v>
      </c>
      <c r="AS5586">
        <v>0</v>
      </c>
    </row>
    <row r="5587" spans="1:45" x14ac:dyDescent="0.3">
      <c r="A5587" t="s">
        <v>5821</v>
      </c>
      <c r="B5587" t="s">
        <v>5556</v>
      </c>
      <c r="C5587">
        <v>27</v>
      </c>
      <c r="D5587" s="1">
        <v>39502</v>
      </c>
      <c r="F5587" t="s">
        <v>54</v>
      </c>
      <c r="G5587" t="s">
        <v>843</v>
      </c>
      <c r="H5587">
        <v>4</v>
      </c>
      <c r="I5587">
        <v>1</v>
      </c>
      <c r="J5587" t="s">
        <v>51</v>
      </c>
      <c r="K5587">
        <v>1</v>
      </c>
      <c r="L5587">
        <v>0</v>
      </c>
      <c r="M5587" t="s">
        <v>51</v>
      </c>
      <c r="N5587" t="s">
        <v>4412</v>
      </c>
      <c r="O5587">
        <v>11</v>
      </c>
      <c r="P5587">
        <v>15</v>
      </c>
      <c r="Q5587">
        <v>6</v>
      </c>
      <c r="R5587">
        <v>9</v>
      </c>
      <c r="S5587">
        <v>5</v>
      </c>
      <c r="T5587">
        <v>4</v>
      </c>
      <c r="U5587">
        <v>16</v>
      </c>
      <c r="V5587">
        <v>21</v>
      </c>
      <c r="W5587">
        <v>2</v>
      </c>
      <c r="X5587">
        <v>4</v>
      </c>
      <c r="Y5587">
        <v>0</v>
      </c>
      <c r="Z5587">
        <v>0</v>
      </c>
      <c r="AA5587">
        <v>1.83</v>
      </c>
      <c r="AB5587">
        <v>3.5</v>
      </c>
      <c r="AC5587">
        <v>4.5</v>
      </c>
      <c r="AD5587" t="str">
        <f t="shared" si="175"/>
        <v>A</v>
      </c>
      <c r="AE5587" t="str">
        <f t="shared" si="176"/>
        <v>N</v>
      </c>
      <c r="AR5587">
        <v>3</v>
      </c>
      <c r="AS5587">
        <v>0</v>
      </c>
    </row>
    <row r="5588" spans="1:45" x14ac:dyDescent="0.3">
      <c r="A5588" t="s">
        <v>5822</v>
      </c>
      <c r="B5588" t="s">
        <v>5556</v>
      </c>
      <c r="C5588">
        <v>27</v>
      </c>
      <c r="D5588" s="1">
        <v>39502</v>
      </c>
      <c r="F5588" t="s">
        <v>5176</v>
      </c>
      <c r="G5588" t="s">
        <v>49</v>
      </c>
      <c r="H5588">
        <v>1</v>
      </c>
      <c r="I5588">
        <v>2</v>
      </c>
      <c r="J5588" t="s">
        <v>47</v>
      </c>
      <c r="K5588">
        <v>0</v>
      </c>
      <c r="L5588">
        <v>1</v>
      </c>
      <c r="M5588" t="s">
        <v>47</v>
      </c>
      <c r="N5588" t="s">
        <v>4453</v>
      </c>
      <c r="O5588">
        <v>9</v>
      </c>
      <c r="P5588">
        <v>19</v>
      </c>
      <c r="Q5588">
        <v>6</v>
      </c>
      <c r="R5588">
        <v>11</v>
      </c>
      <c r="S5588">
        <v>11</v>
      </c>
      <c r="T5588">
        <v>7</v>
      </c>
      <c r="U5588">
        <v>10</v>
      </c>
      <c r="V5588">
        <v>15</v>
      </c>
      <c r="W5588">
        <v>2</v>
      </c>
      <c r="X5588">
        <v>1</v>
      </c>
      <c r="Y5588">
        <v>0</v>
      </c>
      <c r="Z5588">
        <v>0</v>
      </c>
      <c r="AA5588">
        <v>3.1</v>
      </c>
      <c r="AB5588">
        <v>3.25</v>
      </c>
      <c r="AC5588">
        <v>2.37</v>
      </c>
      <c r="AD5588" t="str">
        <f t="shared" si="175"/>
        <v>H</v>
      </c>
      <c r="AE5588" t="str">
        <f t="shared" si="176"/>
        <v>N</v>
      </c>
      <c r="AR5588">
        <v>0</v>
      </c>
      <c r="AS5588">
        <v>3</v>
      </c>
    </row>
    <row r="5589" spans="1:45" x14ac:dyDescent="0.3">
      <c r="A5589" t="s">
        <v>5823</v>
      </c>
      <c r="B5589" t="s">
        <v>5556</v>
      </c>
      <c r="C5589">
        <v>27</v>
      </c>
      <c r="D5589" s="1">
        <v>39503</v>
      </c>
      <c r="F5589" t="s">
        <v>59</v>
      </c>
      <c r="G5589" t="s">
        <v>73</v>
      </c>
      <c r="H5589">
        <v>0</v>
      </c>
      <c r="I5589">
        <v>2</v>
      </c>
      <c r="J5589" t="s">
        <v>47</v>
      </c>
      <c r="K5589">
        <v>0</v>
      </c>
      <c r="L5589">
        <v>2</v>
      </c>
      <c r="M5589" t="s">
        <v>47</v>
      </c>
      <c r="N5589" t="s">
        <v>3641</v>
      </c>
      <c r="O5589">
        <v>20</v>
      </c>
      <c r="P5589">
        <v>13</v>
      </c>
      <c r="Q5589">
        <v>12</v>
      </c>
      <c r="R5589">
        <v>8</v>
      </c>
      <c r="S5589">
        <v>4</v>
      </c>
      <c r="T5589">
        <v>7</v>
      </c>
      <c r="U5589">
        <v>7</v>
      </c>
      <c r="V5589">
        <v>14</v>
      </c>
      <c r="W5589">
        <v>0</v>
      </c>
      <c r="X5589">
        <v>1</v>
      </c>
      <c r="Y5589">
        <v>1</v>
      </c>
      <c r="Z5589">
        <v>0</v>
      </c>
      <c r="AA5589">
        <v>2.4</v>
      </c>
      <c r="AB5589">
        <v>3.25</v>
      </c>
      <c r="AC5589">
        <v>3</v>
      </c>
      <c r="AD5589" t="str">
        <f t="shared" si="175"/>
        <v>A</v>
      </c>
      <c r="AE5589" t="str">
        <f t="shared" si="176"/>
        <v>Y</v>
      </c>
      <c r="AR5589">
        <v>0</v>
      </c>
      <c r="AS5589">
        <v>3</v>
      </c>
    </row>
    <row r="5590" spans="1:45" x14ac:dyDescent="0.3">
      <c r="A5590" t="s">
        <v>5824</v>
      </c>
      <c r="B5590" t="s">
        <v>5556</v>
      </c>
      <c r="C5590">
        <v>28</v>
      </c>
      <c r="D5590" s="1">
        <v>39508</v>
      </c>
      <c r="F5590" t="s">
        <v>45</v>
      </c>
      <c r="G5590" t="s">
        <v>49</v>
      </c>
      <c r="H5590">
        <v>1</v>
      </c>
      <c r="I5590">
        <v>1</v>
      </c>
      <c r="J5590" t="s">
        <v>61</v>
      </c>
      <c r="K5590">
        <v>0</v>
      </c>
      <c r="L5590">
        <v>1</v>
      </c>
      <c r="M5590" t="s">
        <v>47</v>
      </c>
      <c r="N5590" t="s">
        <v>4412</v>
      </c>
      <c r="O5590">
        <v>16</v>
      </c>
      <c r="P5590">
        <v>5</v>
      </c>
      <c r="Q5590">
        <v>7</v>
      </c>
      <c r="R5590">
        <v>4</v>
      </c>
      <c r="S5590">
        <v>8</v>
      </c>
      <c r="T5590">
        <v>7</v>
      </c>
      <c r="U5590">
        <v>8</v>
      </c>
      <c r="V5590">
        <v>13</v>
      </c>
      <c r="W5590">
        <v>1</v>
      </c>
      <c r="X5590">
        <v>2</v>
      </c>
      <c r="Y5590">
        <v>0</v>
      </c>
      <c r="Z5590">
        <v>0</v>
      </c>
      <c r="AA5590">
        <v>1.57</v>
      </c>
      <c r="AB5590">
        <v>3.8</v>
      </c>
      <c r="AC5590">
        <v>6.5</v>
      </c>
      <c r="AD5590" t="str">
        <f t="shared" si="175"/>
        <v>A</v>
      </c>
      <c r="AE5590" t="str">
        <f t="shared" si="176"/>
        <v>N</v>
      </c>
      <c r="AR5590">
        <v>1</v>
      </c>
      <c r="AS5590">
        <v>1</v>
      </c>
    </row>
    <row r="5591" spans="1:45" x14ac:dyDescent="0.3">
      <c r="A5591" t="s">
        <v>5825</v>
      </c>
      <c r="B5591" t="s">
        <v>5556</v>
      </c>
      <c r="C5591">
        <v>28</v>
      </c>
      <c r="D5591" s="1">
        <v>39508</v>
      </c>
      <c r="F5591" t="s">
        <v>3623</v>
      </c>
      <c r="G5591" t="s">
        <v>64</v>
      </c>
      <c r="H5591">
        <v>4</v>
      </c>
      <c r="I5591">
        <v>1</v>
      </c>
      <c r="J5591" t="s">
        <v>51</v>
      </c>
      <c r="K5591">
        <v>1</v>
      </c>
      <c r="L5591">
        <v>0</v>
      </c>
      <c r="M5591" t="s">
        <v>51</v>
      </c>
      <c r="N5591" t="s">
        <v>5396</v>
      </c>
      <c r="O5591">
        <v>13</v>
      </c>
      <c r="P5591">
        <v>19</v>
      </c>
      <c r="Q5591">
        <v>10</v>
      </c>
      <c r="R5591">
        <v>10</v>
      </c>
      <c r="S5591">
        <v>5</v>
      </c>
      <c r="T5591">
        <v>6</v>
      </c>
      <c r="U5591">
        <v>14</v>
      </c>
      <c r="V5591">
        <v>10</v>
      </c>
      <c r="W5591">
        <v>1</v>
      </c>
      <c r="X5591">
        <v>0</v>
      </c>
      <c r="Y5591">
        <v>0</v>
      </c>
      <c r="Z5591">
        <v>0</v>
      </c>
      <c r="AA5591">
        <v>3.75</v>
      </c>
      <c r="AB5591">
        <v>3.5</v>
      </c>
      <c r="AC5591">
        <v>2</v>
      </c>
      <c r="AD5591" t="str">
        <f t="shared" si="175"/>
        <v>H</v>
      </c>
      <c r="AE5591" t="str">
        <f t="shared" si="176"/>
        <v>Y</v>
      </c>
      <c r="AR5591">
        <v>3</v>
      </c>
      <c r="AS5591">
        <v>0</v>
      </c>
    </row>
    <row r="5592" spans="1:45" x14ac:dyDescent="0.3">
      <c r="A5592" t="s">
        <v>5826</v>
      </c>
      <c r="B5592" t="s">
        <v>5556</v>
      </c>
      <c r="C5592">
        <v>28</v>
      </c>
      <c r="D5592" s="1">
        <v>39508</v>
      </c>
      <c r="F5592" t="s">
        <v>1221</v>
      </c>
      <c r="G5592" t="s">
        <v>1226</v>
      </c>
      <c r="H5592">
        <v>0</v>
      </c>
      <c r="I5592">
        <v>0</v>
      </c>
      <c r="J5592" t="s">
        <v>61</v>
      </c>
      <c r="K5592">
        <v>0</v>
      </c>
      <c r="L5592">
        <v>0</v>
      </c>
      <c r="M5592" t="s">
        <v>61</v>
      </c>
      <c r="N5592" t="s">
        <v>3624</v>
      </c>
      <c r="O5592">
        <v>8</v>
      </c>
      <c r="P5592">
        <v>13</v>
      </c>
      <c r="Q5592">
        <v>4</v>
      </c>
      <c r="R5592">
        <v>5</v>
      </c>
      <c r="S5592">
        <v>4</v>
      </c>
      <c r="T5592">
        <v>5</v>
      </c>
      <c r="U5592">
        <v>19</v>
      </c>
      <c r="V5592">
        <v>15</v>
      </c>
      <c r="W5592">
        <v>5</v>
      </c>
      <c r="X5592">
        <v>1</v>
      </c>
      <c r="Y5592">
        <v>0</v>
      </c>
      <c r="Z5592">
        <v>0</v>
      </c>
      <c r="AA5592">
        <v>3.25</v>
      </c>
      <c r="AB5592">
        <v>3.3</v>
      </c>
      <c r="AC5592">
        <v>2.25</v>
      </c>
      <c r="AD5592" t="str">
        <f t="shared" si="175"/>
        <v>H</v>
      </c>
      <c r="AE5592" t="str">
        <f t="shared" si="176"/>
        <v>N</v>
      </c>
      <c r="AR5592">
        <v>1</v>
      </c>
      <c r="AS5592">
        <v>1</v>
      </c>
    </row>
    <row r="5593" spans="1:45" x14ac:dyDescent="0.3">
      <c r="A5593" t="s">
        <v>5827</v>
      </c>
      <c r="B5593" t="s">
        <v>5556</v>
      </c>
      <c r="C5593">
        <v>28</v>
      </c>
      <c r="D5593" s="1">
        <v>39508</v>
      </c>
      <c r="F5593" t="s">
        <v>3176</v>
      </c>
      <c r="G5593" t="s">
        <v>79</v>
      </c>
      <c r="H5593">
        <v>0</v>
      </c>
      <c r="I5593">
        <v>3</v>
      </c>
      <c r="J5593" t="s">
        <v>47</v>
      </c>
      <c r="K5593">
        <v>0</v>
      </c>
      <c r="L5593">
        <v>2</v>
      </c>
      <c r="M5593" t="s">
        <v>47</v>
      </c>
      <c r="N5593" t="s">
        <v>3639</v>
      </c>
      <c r="O5593">
        <v>13</v>
      </c>
      <c r="P5593">
        <v>16</v>
      </c>
      <c r="Q5593">
        <v>7</v>
      </c>
      <c r="R5593">
        <v>10</v>
      </c>
      <c r="S5593">
        <v>3</v>
      </c>
      <c r="T5593">
        <v>6</v>
      </c>
      <c r="U5593">
        <v>6</v>
      </c>
      <c r="V5593">
        <v>13</v>
      </c>
      <c r="W5593">
        <v>0</v>
      </c>
      <c r="X5593">
        <v>0</v>
      </c>
      <c r="Y5593">
        <v>0</v>
      </c>
      <c r="Z5593">
        <v>0</v>
      </c>
      <c r="AA5593">
        <v>10</v>
      </c>
      <c r="AB5593">
        <v>5</v>
      </c>
      <c r="AC5593">
        <v>1.33</v>
      </c>
      <c r="AD5593" t="str">
        <f t="shared" si="175"/>
        <v>H</v>
      </c>
      <c r="AE5593" t="str">
        <f t="shared" si="176"/>
        <v>N</v>
      </c>
      <c r="AR5593">
        <v>0</v>
      </c>
      <c r="AS5593">
        <v>3</v>
      </c>
    </row>
    <row r="5594" spans="1:45" x14ac:dyDescent="0.3">
      <c r="A5594" t="s">
        <v>5828</v>
      </c>
      <c r="B5594" t="s">
        <v>5556</v>
      </c>
      <c r="C5594">
        <v>28</v>
      </c>
      <c r="D5594" s="1">
        <v>39508</v>
      </c>
      <c r="F5594" t="s">
        <v>59</v>
      </c>
      <c r="G5594" t="s">
        <v>4795</v>
      </c>
      <c r="H5594">
        <v>0</v>
      </c>
      <c r="I5594">
        <v>0</v>
      </c>
      <c r="J5594" t="s">
        <v>61</v>
      </c>
      <c r="K5594">
        <v>0</v>
      </c>
      <c r="L5594">
        <v>0</v>
      </c>
      <c r="M5594" t="s">
        <v>61</v>
      </c>
      <c r="N5594" t="s">
        <v>3619</v>
      </c>
      <c r="O5594">
        <v>12</v>
      </c>
      <c r="P5594">
        <v>8</v>
      </c>
      <c r="Q5594">
        <v>6</v>
      </c>
      <c r="R5594">
        <v>5</v>
      </c>
      <c r="S5594">
        <v>4</v>
      </c>
      <c r="T5594">
        <v>1</v>
      </c>
      <c r="U5594">
        <v>12</v>
      </c>
      <c r="V5594">
        <v>7</v>
      </c>
      <c r="W5594">
        <v>0</v>
      </c>
      <c r="X5594">
        <v>1</v>
      </c>
      <c r="Y5594">
        <v>0</v>
      </c>
      <c r="Z5594">
        <v>0</v>
      </c>
      <c r="AA5594">
        <v>1.8</v>
      </c>
      <c r="AB5594">
        <v>3.5</v>
      </c>
      <c r="AC5594">
        <v>4.75</v>
      </c>
      <c r="AD5594" t="str">
        <f t="shared" si="175"/>
        <v>A</v>
      </c>
      <c r="AE5594" t="str">
        <f t="shared" si="176"/>
        <v>N</v>
      </c>
      <c r="AR5594">
        <v>1</v>
      </c>
      <c r="AS5594">
        <v>1</v>
      </c>
    </row>
    <row r="5595" spans="1:45" x14ac:dyDescent="0.3">
      <c r="A5595" t="s">
        <v>5829</v>
      </c>
      <c r="B5595" t="s">
        <v>5556</v>
      </c>
      <c r="C5595">
        <v>28</v>
      </c>
      <c r="D5595" s="1">
        <v>39508</v>
      </c>
      <c r="F5595" t="s">
        <v>845</v>
      </c>
      <c r="G5595" t="s">
        <v>5176</v>
      </c>
      <c r="H5595">
        <v>0</v>
      </c>
      <c r="I5595">
        <v>1</v>
      </c>
      <c r="J5595" t="s">
        <v>47</v>
      </c>
      <c r="K5595">
        <v>0</v>
      </c>
      <c r="L5595">
        <v>0</v>
      </c>
      <c r="M5595" t="s">
        <v>61</v>
      </c>
      <c r="N5595" t="s">
        <v>4097</v>
      </c>
      <c r="O5595">
        <v>10</v>
      </c>
      <c r="P5595">
        <v>6</v>
      </c>
      <c r="Q5595">
        <v>5</v>
      </c>
      <c r="R5595">
        <v>3</v>
      </c>
      <c r="S5595">
        <v>7</v>
      </c>
      <c r="T5595">
        <v>2</v>
      </c>
      <c r="U5595">
        <v>10</v>
      </c>
      <c r="V5595">
        <v>17</v>
      </c>
      <c r="W5595">
        <v>4</v>
      </c>
      <c r="X5595">
        <v>5</v>
      </c>
      <c r="Y5595">
        <v>0</v>
      </c>
      <c r="Z5595">
        <v>0</v>
      </c>
      <c r="AA5595">
        <v>1.83</v>
      </c>
      <c r="AB5595">
        <v>3.5</v>
      </c>
      <c r="AC5595">
        <v>4.5</v>
      </c>
      <c r="AD5595" t="str">
        <f t="shared" si="175"/>
        <v>A</v>
      </c>
      <c r="AE5595" t="str">
        <f t="shared" si="176"/>
        <v>Y</v>
      </c>
      <c r="AR5595">
        <v>0</v>
      </c>
      <c r="AS5595">
        <v>3</v>
      </c>
    </row>
    <row r="5596" spans="1:45" x14ac:dyDescent="0.3">
      <c r="A5596" t="s">
        <v>5830</v>
      </c>
      <c r="B5596" t="s">
        <v>5556</v>
      </c>
      <c r="C5596">
        <v>28</v>
      </c>
      <c r="D5596" s="1">
        <v>39508</v>
      </c>
      <c r="F5596" t="s">
        <v>63</v>
      </c>
      <c r="G5596" t="s">
        <v>54</v>
      </c>
      <c r="H5596">
        <v>0</v>
      </c>
      <c r="I5596">
        <v>1</v>
      </c>
      <c r="J5596" t="s">
        <v>47</v>
      </c>
      <c r="K5596">
        <v>0</v>
      </c>
      <c r="L5596">
        <v>0</v>
      </c>
      <c r="M5596" t="s">
        <v>61</v>
      </c>
      <c r="N5596" t="s">
        <v>3641</v>
      </c>
      <c r="O5596">
        <v>17</v>
      </c>
      <c r="P5596">
        <v>14</v>
      </c>
      <c r="Q5596">
        <v>9</v>
      </c>
      <c r="R5596">
        <v>6</v>
      </c>
      <c r="S5596">
        <v>14</v>
      </c>
      <c r="T5596">
        <v>7</v>
      </c>
      <c r="U5596">
        <v>10</v>
      </c>
      <c r="V5596">
        <v>7</v>
      </c>
      <c r="W5596">
        <v>1</v>
      </c>
      <c r="X5596">
        <v>2</v>
      </c>
      <c r="Y5596">
        <v>0</v>
      </c>
      <c r="Z5596">
        <v>0</v>
      </c>
      <c r="AA5596">
        <v>2.6</v>
      </c>
      <c r="AB5596">
        <v>3.3</v>
      </c>
      <c r="AC5596">
        <v>2.75</v>
      </c>
      <c r="AD5596" t="str">
        <f t="shared" si="175"/>
        <v>A</v>
      </c>
      <c r="AE5596" t="str">
        <f t="shared" si="176"/>
        <v>Y</v>
      </c>
      <c r="AR5596">
        <v>0</v>
      </c>
      <c r="AS5596">
        <v>3</v>
      </c>
    </row>
    <row r="5597" spans="1:45" x14ac:dyDescent="0.3">
      <c r="A5597" t="s">
        <v>5831</v>
      </c>
      <c r="B5597" t="s">
        <v>5556</v>
      </c>
      <c r="C5597">
        <v>28</v>
      </c>
      <c r="D5597" s="1">
        <v>39508</v>
      </c>
      <c r="F5597" t="s">
        <v>75</v>
      </c>
      <c r="G5597" t="s">
        <v>53</v>
      </c>
      <c r="H5597">
        <v>0</v>
      </c>
      <c r="I5597">
        <v>4</v>
      </c>
      <c r="J5597" t="s">
        <v>47</v>
      </c>
      <c r="K5597">
        <v>0</v>
      </c>
      <c r="L5597">
        <v>3</v>
      </c>
      <c r="M5597" t="s">
        <v>47</v>
      </c>
      <c r="N5597" t="s">
        <v>4115</v>
      </c>
      <c r="O5597">
        <v>9</v>
      </c>
      <c r="P5597">
        <v>13</v>
      </c>
      <c r="Q5597">
        <v>7</v>
      </c>
      <c r="R5597">
        <v>8</v>
      </c>
      <c r="S5597">
        <v>6</v>
      </c>
      <c r="T5597">
        <v>1</v>
      </c>
      <c r="U5597">
        <v>14</v>
      </c>
      <c r="V5597">
        <v>6</v>
      </c>
      <c r="W5597">
        <v>0</v>
      </c>
      <c r="X5597">
        <v>2</v>
      </c>
      <c r="Y5597">
        <v>0</v>
      </c>
      <c r="Z5597">
        <v>1</v>
      </c>
      <c r="AA5597">
        <v>4.5</v>
      </c>
      <c r="AB5597">
        <v>3.5</v>
      </c>
      <c r="AC5597">
        <v>1.83</v>
      </c>
      <c r="AD5597" t="str">
        <f t="shared" si="175"/>
        <v>H</v>
      </c>
      <c r="AE5597" t="str">
        <f t="shared" si="176"/>
        <v>N</v>
      </c>
      <c r="AR5597">
        <v>0</v>
      </c>
      <c r="AS5597">
        <v>3</v>
      </c>
    </row>
    <row r="5598" spans="1:45" x14ac:dyDescent="0.3">
      <c r="A5598" t="s">
        <v>5832</v>
      </c>
      <c r="B5598" t="s">
        <v>5556</v>
      </c>
      <c r="C5598">
        <v>28</v>
      </c>
      <c r="D5598" s="1">
        <v>39509</v>
      </c>
      <c r="F5598" t="s">
        <v>843</v>
      </c>
      <c r="G5598" t="s">
        <v>56</v>
      </c>
      <c r="H5598">
        <v>1</v>
      </c>
      <c r="I5598">
        <v>3</v>
      </c>
      <c r="J5598" t="s">
        <v>47</v>
      </c>
      <c r="K5598">
        <v>0</v>
      </c>
      <c r="L5598">
        <v>1</v>
      </c>
      <c r="M5598" t="s">
        <v>47</v>
      </c>
      <c r="N5598" t="s">
        <v>3695</v>
      </c>
      <c r="O5598">
        <v>7</v>
      </c>
      <c r="P5598">
        <v>12</v>
      </c>
      <c r="Q5598">
        <v>2</v>
      </c>
      <c r="R5598">
        <v>9</v>
      </c>
      <c r="S5598">
        <v>3</v>
      </c>
      <c r="T5598">
        <v>10</v>
      </c>
      <c r="U5598">
        <v>7</v>
      </c>
      <c r="V5598">
        <v>14</v>
      </c>
      <c r="W5598">
        <v>2</v>
      </c>
      <c r="X5598">
        <v>1</v>
      </c>
      <c r="Y5598">
        <v>0</v>
      </c>
      <c r="Z5598">
        <v>0</v>
      </c>
      <c r="AA5598">
        <v>4.5</v>
      </c>
      <c r="AB5598">
        <v>3.6</v>
      </c>
      <c r="AC5598">
        <v>1.8</v>
      </c>
      <c r="AD5598" t="str">
        <f t="shared" si="175"/>
        <v>H</v>
      </c>
      <c r="AE5598" t="str">
        <f t="shared" si="176"/>
        <v>N</v>
      </c>
      <c r="AR5598">
        <v>0</v>
      </c>
      <c r="AS5598">
        <v>3</v>
      </c>
    </row>
    <row r="5599" spans="1:45" x14ac:dyDescent="0.3">
      <c r="A5599" t="s">
        <v>5833</v>
      </c>
      <c r="B5599" t="s">
        <v>5556</v>
      </c>
      <c r="C5599">
        <v>28</v>
      </c>
      <c r="D5599" s="1">
        <v>39509</v>
      </c>
      <c r="F5599" t="s">
        <v>73</v>
      </c>
      <c r="G5599" t="s">
        <v>4021</v>
      </c>
      <c r="H5599">
        <v>3</v>
      </c>
      <c r="I5599">
        <v>1</v>
      </c>
      <c r="J5599" t="s">
        <v>51</v>
      </c>
      <c r="K5599">
        <v>1</v>
      </c>
      <c r="L5599">
        <v>1</v>
      </c>
      <c r="M5599" t="s">
        <v>61</v>
      </c>
      <c r="N5599" t="s">
        <v>4524</v>
      </c>
      <c r="O5599">
        <v>13</v>
      </c>
      <c r="P5599">
        <v>9</v>
      </c>
      <c r="Q5599">
        <v>5</v>
      </c>
      <c r="R5599">
        <v>5</v>
      </c>
      <c r="S5599">
        <v>10</v>
      </c>
      <c r="T5599">
        <v>3</v>
      </c>
      <c r="U5599">
        <v>12</v>
      </c>
      <c r="V5599">
        <v>18</v>
      </c>
      <c r="W5599">
        <v>1</v>
      </c>
      <c r="X5599">
        <v>1</v>
      </c>
      <c r="Y5599">
        <v>0</v>
      </c>
      <c r="Z5599">
        <v>0</v>
      </c>
      <c r="AA5599">
        <v>1.83</v>
      </c>
      <c r="AB5599">
        <v>3.5</v>
      </c>
      <c r="AC5599">
        <v>4.5</v>
      </c>
      <c r="AD5599" t="str">
        <f t="shared" ref="AD5599:AD5662" si="177">IF(IF(AC5599&gt;AA5599,G5599,F5599)=F5599,"H","A")</f>
        <v>A</v>
      </c>
      <c r="AE5599" t="str">
        <f t="shared" si="176"/>
        <v>N</v>
      </c>
      <c r="AR5599">
        <v>3</v>
      </c>
      <c r="AS5599">
        <v>0</v>
      </c>
    </row>
    <row r="5600" spans="1:45" x14ac:dyDescent="0.3">
      <c r="A5600" t="s">
        <v>5834</v>
      </c>
      <c r="B5600" t="s">
        <v>5556</v>
      </c>
      <c r="C5600">
        <v>28</v>
      </c>
      <c r="D5600" s="1">
        <v>39512</v>
      </c>
      <c r="F5600" t="s">
        <v>56</v>
      </c>
      <c r="G5600" t="s">
        <v>75</v>
      </c>
      <c r="H5600">
        <v>4</v>
      </c>
      <c r="I5600">
        <v>0</v>
      </c>
      <c r="J5600" t="s">
        <v>51</v>
      </c>
      <c r="K5600">
        <v>1</v>
      </c>
      <c r="L5600">
        <v>0</v>
      </c>
      <c r="M5600" t="s">
        <v>51</v>
      </c>
      <c r="N5600" t="s">
        <v>3619</v>
      </c>
      <c r="O5600">
        <v>20</v>
      </c>
      <c r="P5600">
        <v>2</v>
      </c>
      <c r="Q5600">
        <v>11</v>
      </c>
      <c r="R5600">
        <v>2</v>
      </c>
      <c r="S5600">
        <v>16</v>
      </c>
      <c r="T5600">
        <v>3</v>
      </c>
      <c r="U5600">
        <v>9</v>
      </c>
      <c r="V5600">
        <v>15</v>
      </c>
      <c r="W5600">
        <v>0</v>
      </c>
      <c r="X5600">
        <v>3</v>
      </c>
      <c r="Y5600">
        <v>0</v>
      </c>
      <c r="Z5600">
        <v>0</v>
      </c>
      <c r="AA5600">
        <v>1.44</v>
      </c>
      <c r="AB5600">
        <v>4.33</v>
      </c>
      <c r="AC5600">
        <v>7.5</v>
      </c>
      <c r="AD5600" t="str">
        <f t="shared" si="177"/>
        <v>A</v>
      </c>
      <c r="AE5600" t="str">
        <f t="shared" si="176"/>
        <v>N</v>
      </c>
      <c r="AR5600">
        <v>3</v>
      </c>
      <c r="AS5600">
        <v>0</v>
      </c>
    </row>
    <row r="5601" spans="1:45" x14ac:dyDescent="0.3">
      <c r="A5601" t="s">
        <v>5835</v>
      </c>
      <c r="B5601" t="s">
        <v>5556</v>
      </c>
      <c r="C5601">
        <v>29</v>
      </c>
      <c r="D5601" s="1">
        <v>39515</v>
      </c>
      <c r="F5601" t="s">
        <v>54</v>
      </c>
      <c r="G5601" t="s">
        <v>3176</v>
      </c>
      <c r="H5601">
        <v>1</v>
      </c>
      <c r="I5601">
        <v>1</v>
      </c>
      <c r="J5601" t="s">
        <v>61</v>
      </c>
      <c r="K5601">
        <v>0</v>
      </c>
      <c r="L5601">
        <v>0</v>
      </c>
      <c r="M5601" t="s">
        <v>61</v>
      </c>
      <c r="N5601" t="s">
        <v>3624</v>
      </c>
      <c r="O5601">
        <v>14</v>
      </c>
      <c r="P5601">
        <v>8</v>
      </c>
      <c r="Q5601">
        <v>4</v>
      </c>
      <c r="R5601">
        <v>4</v>
      </c>
      <c r="S5601">
        <v>7</v>
      </c>
      <c r="T5601">
        <v>7</v>
      </c>
      <c r="U5601">
        <v>19</v>
      </c>
      <c r="V5601">
        <v>16</v>
      </c>
      <c r="W5601">
        <v>2</v>
      </c>
      <c r="X5601">
        <v>2</v>
      </c>
      <c r="Y5601">
        <v>0</v>
      </c>
      <c r="Z5601">
        <v>0</v>
      </c>
      <c r="AA5601">
        <v>1.53</v>
      </c>
      <c r="AB5601">
        <v>4</v>
      </c>
      <c r="AC5601">
        <v>6.5</v>
      </c>
      <c r="AD5601" t="str">
        <f t="shared" si="177"/>
        <v>A</v>
      </c>
      <c r="AE5601" t="str">
        <f t="shared" si="176"/>
        <v>N</v>
      </c>
      <c r="AR5601">
        <v>1</v>
      </c>
      <c r="AS5601">
        <v>1</v>
      </c>
    </row>
    <row r="5602" spans="1:45" x14ac:dyDescent="0.3">
      <c r="A5602" t="s">
        <v>5836</v>
      </c>
      <c r="B5602" t="s">
        <v>5556</v>
      </c>
      <c r="C5602">
        <v>29</v>
      </c>
      <c r="D5602" s="1">
        <v>39515</v>
      </c>
      <c r="F5602" t="s">
        <v>56</v>
      </c>
      <c r="G5602" t="s">
        <v>63</v>
      </c>
      <c r="H5602">
        <v>3</v>
      </c>
      <c r="I5602">
        <v>0</v>
      </c>
      <c r="J5602" t="s">
        <v>51</v>
      </c>
      <c r="K5602">
        <v>2</v>
      </c>
      <c r="L5602">
        <v>0</v>
      </c>
      <c r="M5602" t="s">
        <v>51</v>
      </c>
      <c r="N5602" t="s">
        <v>4115</v>
      </c>
      <c r="O5602">
        <v>15</v>
      </c>
      <c r="P5602">
        <v>6</v>
      </c>
      <c r="Q5602">
        <v>13</v>
      </c>
      <c r="R5602">
        <v>4</v>
      </c>
      <c r="S5602">
        <v>12</v>
      </c>
      <c r="T5602">
        <v>8</v>
      </c>
      <c r="U5602">
        <v>8</v>
      </c>
      <c r="V5602">
        <v>7</v>
      </c>
      <c r="W5602">
        <v>1</v>
      </c>
      <c r="X5602">
        <v>0</v>
      </c>
      <c r="Y5602">
        <v>0</v>
      </c>
      <c r="Z5602">
        <v>0</v>
      </c>
      <c r="AA5602">
        <v>1.36</v>
      </c>
      <c r="AB5602">
        <v>4.5</v>
      </c>
      <c r="AC5602">
        <v>10</v>
      </c>
      <c r="AD5602" t="str">
        <f t="shared" si="177"/>
        <v>A</v>
      </c>
      <c r="AE5602" t="str">
        <f t="shared" si="176"/>
        <v>N</v>
      </c>
      <c r="AR5602">
        <v>3</v>
      </c>
      <c r="AS5602">
        <v>0</v>
      </c>
    </row>
    <row r="5603" spans="1:45" x14ac:dyDescent="0.3">
      <c r="A5603" t="s">
        <v>5837</v>
      </c>
      <c r="B5603" t="s">
        <v>5556</v>
      </c>
      <c r="C5603">
        <v>29</v>
      </c>
      <c r="D5603" s="1">
        <v>39515</v>
      </c>
      <c r="F5603" t="s">
        <v>5176</v>
      </c>
      <c r="G5603" t="s">
        <v>59</v>
      </c>
      <c r="H5603">
        <v>2</v>
      </c>
      <c r="I5603">
        <v>0</v>
      </c>
      <c r="J5603" t="s">
        <v>51</v>
      </c>
      <c r="K5603">
        <v>0</v>
      </c>
      <c r="L5603">
        <v>0</v>
      </c>
      <c r="M5603" t="s">
        <v>61</v>
      </c>
      <c r="N5603" t="s">
        <v>3637</v>
      </c>
      <c r="O5603">
        <v>13</v>
      </c>
      <c r="P5603">
        <v>12</v>
      </c>
      <c r="Q5603">
        <v>8</v>
      </c>
      <c r="R5603">
        <v>5</v>
      </c>
      <c r="S5603">
        <v>7</v>
      </c>
      <c r="T5603">
        <v>5</v>
      </c>
      <c r="U5603">
        <v>9</v>
      </c>
      <c r="V5603">
        <v>11</v>
      </c>
      <c r="W5603">
        <v>0</v>
      </c>
      <c r="X5603">
        <v>2</v>
      </c>
      <c r="Y5603">
        <v>0</v>
      </c>
      <c r="Z5603">
        <v>0</v>
      </c>
      <c r="AA5603">
        <v>2.5</v>
      </c>
      <c r="AB5603">
        <v>3.25</v>
      </c>
      <c r="AC5603">
        <v>2.87</v>
      </c>
      <c r="AD5603" t="str">
        <f t="shared" si="177"/>
        <v>A</v>
      </c>
      <c r="AE5603" t="str">
        <f t="shared" si="176"/>
        <v>N</v>
      </c>
      <c r="AR5603">
        <v>3</v>
      </c>
      <c r="AS5603">
        <v>0</v>
      </c>
    </row>
    <row r="5604" spans="1:45" x14ac:dyDescent="0.3">
      <c r="A5604" t="s">
        <v>5838</v>
      </c>
      <c r="B5604" t="s">
        <v>5556</v>
      </c>
      <c r="C5604">
        <v>29</v>
      </c>
      <c r="D5604" s="1">
        <v>39516</v>
      </c>
      <c r="F5604" t="s">
        <v>1226</v>
      </c>
      <c r="G5604" t="s">
        <v>73</v>
      </c>
      <c r="H5604">
        <v>0</v>
      </c>
      <c r="I5604">
        <v>1</v>
      </c>
      <c r="J5604" t="s">
        <v>47</v>
      </c>
      <c r="K5604">
        <v>0</v>
      </c>
      <c r="L5604">
        <v>0</v>
      </c>
      <c r="M5604" t="s">
        <v>61</v>
      </c>
      <c r="N5604" t="s">
        <v>3614</v>
      </c>
      <c r="O5604">
        <v>9</v>
      </c>
      <c r="P5604">
        <v>7</v>
      </c>
      <c r="Q5604">
        <v>6</v>
      </c>
      <c r="R5604">
        <v>6</v>
      </c>
      <c r="S5604">
        <v>3</v>
      </c>
      <c r="T5604">
        <v>4</v>
      </c>
      <c r="U5604">
        <v>17</v>
      </c>
      <c r="V5604">
        <v>9</v>
      </c>
      <c r="W5604">
        <v>2</v>
      </c>
      <c r="X5604">
        <v>1</v>
      </c>
      <c r="Y5604">
        <v>0</v>
      </c>
      <c r="Z5604">
        <v>0</v>
      </c>
      <c r="AA5604">
        <v>3.5</v>
      </c>
      <c r="AB5604">
        <v>3.4</v>
      </c>
      <c r="AC5604">
        <v>2.1</v>
      </c>
      <c r="AD5604" t="str">
        <f t="shared" si="177"/>
        <v>H</v>
      </c>
      <c r="AE5604" t="str">
        <f t="shared" si="176"/>
        <v>N</v>
      </c>
      <c r="AR5604">
        <v>0</v>
      </c>
      <c r="AS5604">
        <v>3</v>
      </c>
    </row>
    <row r="5605" spans="1:45" x14ac:dyDescent="0.3">
      <c r="A5605" t="s">
        <v>5839</v>
      </c>
      <c r="B5605" t="s">
        <v>5556</v>
      </c>
      <c r="C5605">
        <v>29</v>
      </c>
      <c r="D5605" s="1">
        <v>39516</v>
      </c>
      <c r="F5605" t="s">
        <v>64</v>
      </c>
      <c r="G5605" t="s">
        <v>75</v>
      </c>
      <c r="H5605">
        <v>4</v>
      </c>
      <c r="I5605">
        <v>0</v>
      </c>
      <c r="J5605" t="s">
        <v>51</v>
      </c>
      <c r="K5605">
        <v>2</v>
      </c>
      <c r="L5605">
        <v>0</v>
      </c>
      <c r="M5605" t="s">
        <v>51</v>
      </c>
      <c r="N5605" t="s">
        <v>3657</v>
      </c>
      <c r="O5605">
        <v>18</v>
      </c>
      <c r="P5605">
        <v>8</v>
      </c>
      <c r="Q5605">
        <v>11</v>
      </c>
      <c r="R5605">
        <v>4</v>
      </c>
      <c r="S5605">
        <v>8</v>
      </c>
      <c r="T5605">
        <v>4</v>
      </c>
      <c r="U5605">
        <v>6</v>
      </c>
      <c r="V5605">
        <v>17</v>
      </c>
      <c r="W5605">
        <v>0</v>
      </c>
      <c r="X5605">
        <v>2</v>
      </c>
      <c r="Y5605">
        <v>0</v>
      </c>
      <c r="Z5605">
        <v>1</v>
      </c>
      <c r="AA5605">
        <v>1.8</v>
      </c>
      <c r="AB5605">
        <v>3.6</v>
      </c>
      <c r="AC5605">
        <v>4.5</v>
      </c>
      <c r="AD5605" t="str">
        <f t="shared" si="177"/>
        <v>A</v>
      </c>
      <c r="AE5605" t="str">
        <f t="shared" si="176"/>
        <v>N</v>
      </c>
      <c r="AR5605">
        <v>3</v>
      </c>
      <c r="AS5605">
        <v>0</v>
      </c>
    </row>
    <row r="5606" spans="1:45" x14ac:dyDescent="0.3">
      <c r="A5606" t="s">
        <v>5840</v>
      </c>
      <c r="B5606" t="s">
        <v>5556</v>
      </c>
      <c r="C5606">
        <v>29</v>
      </c>
      <c r="D5606" s="1">
        <v>39516</v>
      </c>
      <c r="F5606" t="s">
        <v>4795</v>
      </c>
      <c r="G5606" t="s">
        <v>45</v>
      </c>
      <c r="H5606">
        <v>0</v>
      </c>
      <c r="I5606">
        <v>0</v>
      </c>
      <c r="J5606" t="s">
        <v>61</v>
      </c>
      <c r="K5606">
        <v>0</v>
      </c>
      <c r="L5606">
        <v>0</v>
      </c>
      <c r="M5606" t="s">
        <v>61</v>
      </c>
      <c r="N5606" t="s">
        <v>3641</v>
      </c>
      <c r="O5606">
        <v>6</v>
      </c>
      <c r="P5606">
        <v>10</v>
      </c>
      <c r="Q5606">
        <v>3</v>
      </c>
      <c r="R5606">
        <v>6</v>
      </c>
      <c r="S5606">
        <v>8</v>
      </c>
      <c r="T5606">
        <v>5</v>
      </c>
      <c r="U5606">
        <v>10</v>
      </c>
      <c r="V5606">
        <v>8</v>
      </c>
      <c r="W5606">
        <v>2</v>
      </c>
      <c r="X5606">
        <v>2</v>
      </c>
      <c r="Y5606">
        <v>0</v>
      </c>
      <c r="Z5606">
        <v>0</v>
      </c>
      <c r="AA5606">
        <v>6.5</v>
      </c>
      <c r="AB5606">
        <v>3.8</v>
      </c>
      <c r="AC5606">
        <v>1.57</v>
      </c>
      <c r="AD5606" t="str">
        <f t="shared" si="177"/>
        <v>H</v>
      </c>
      <c r="AE5606" t="str">
        <f t="shared" si="176"/>
        <v>N</v>
      </c>
      <c r="AR5606">
        <v>1</v>
      </c>
      <c r="AS5606">
        <v>1</v>
      </c>
    </row>
    <row r="5607" spans="1:45" x14ac:dyDescent="0.3">
      <c r="A5607" t="s">
        <v>5841</v>
      </c>
      <c r="B5607" t="s">
        <v>5556</v>
      </c>
      <c r="C5607">
        <v>29</v>
      </c>
      <c r="D5607" s="1">
        <v>39519</v>
      </c>
      <c r="F5607" t="s">
        <v>49</v>
      </c>
      <c r="G5607" t="s">
        <v>845</v>
      </c>
      <c r="H5607">
        <v>1</v>
      </c>
      <c r="I5607">
        <v>1</v>
      </c>
      <c r="J5607" t="s">
        <v>61</v>
      </c>
      <c r="K5607">
        <v>0</v>
      </c>
      <c r="L5607">
        <v>1</v>
      </c>
      <c r="M5607" t="s">
        <v>47</v>
      </c>
      <c r="N5607" t="s">
        <v>3619</v>
      </c>
      <c r="O5607">
        <v>5</v>
      </c>
      <c r="P5607">
        <v>10</v>
      </c>
      <c r="Q5607">
        <v>3</v>
      </c>
      <c r="R5607">
        <v>2</v>
      </c>
      <c r="S5607">
        <v>4</v>
      </c>
      <c r="T5607">
        <v>4</v>
      </c>
      <c r="U5607">
        <v>15</v>
      </c>
      <c r="V5607">
        <v>21</v>
      </c>
      <c r="W5607">
        <v>0</v>
      </c>
      <c r="X5607">
        <v>4</v>
      </c>
      <c r="Y5607">
        <v>0</v>
      </c>
      <c r="Z5607">
        <v>0</v>
      </c>
      <c r="AA5607">
        <v>1.61</v>
      </c>
      <c r="AB5607">
        <v>3.75</v>
      </c>
      <c r="AC5607">
        <v>6</v>
      </c>
      <c r="AD5607" t="str">
        <f t="shared" si="177"/>
        <v>A</v>
      </c>
      <c r="AE5607" t="str">
        <f t="shared" si="176"/>
        <v>N</v>
      </c>
      <c r="AR5607">
        <v>1</v>
      </c>
      <c r="AS5607">
        <v>1</v>
      </c>
    </row>
    <row r="5608" spans="1:45" x14ac:dyDescent="0.3">
      <c r="A5608" t="s">
        <v>5842</v>
      </c>
      <c r="B5608" t="s">
        <v>5556</v>
      </c>
      <c r="C5608">
        <v>29</v>
      </c>
      <c r="D5608" s="1">
        <v>39519</v>
      </c>
      <c r="F5608" t="s">
        <v>53</v>
      </c>
      <c r="G5608" t="s">
        <v>1221</v>
      </c>
      <c r="H5608">
        <v>6</v>
      </c>
      <c r="I5608">
        <v>1</v>
      </c>
      <c r="J5608" t="s">
        <v>51</v>
      </c>
      <c r="K5608">
        <v>2</v>
      </c>
      <c r="L5608">
        <v>0</v>
      </c>
      <c r="M5608" t="s">
        <v>51</v>
      </c>
      <c r="N5608" t="s">
        <v>3657</v>
      </c>
      <c r="O5608">
        <v>14</v>
      </c>
      <c r="P5608">
        <v>4</v>
      </c>
      <c r="Q5608">
        <v>10</v>
      </c>
      <c r="R5608">
        <v>3</v>
      </c>
      <c r="S5608">
        <v>7</v>
      </c>
      <c r="T5608">
        <v>0</v>
      </c>
      <c r="U5608">
        <v>7</v>
      </c>
      <c r="V5608">
        <v>17</v>
      </c>
      <c r="W5608">
        <v>0</v>
      </c>
      <c r="X5608">
        <v>1</v>
      </c>
      <c r="Y5608">
        <v>0</v>
      </c>
      <c r="Z5608">
        <v>0</v>
      </c>
      <c r="AA5608">
        <v>1.1000000000000001</v>
      </c>
      <c r="AB5608">
        <v>9</v>
      </c>
      <c r="AC5608">
        <v>26</v>
      </c>
      <c r="AD5608" t="str">
        <f t="shared" si="177"/>
        <v>A</v>
      </c>
      <c r="AE5608" t="str">
        <f t="shared" si="176"/>
        <v>N</v>
      </c>
      <c r="AR5608">
        <v>3</v>
      </c>
      <c r="AS5608">
        <v>0</v>
      </c>
    </row>
    <row r="5609" spans="1:45" x14ac:dyDescent="0.3">
      <c r="A5609" t="s">
        <v>5843</v>
      </c>
      <c r="B5609" t="s">
        <v>5556</v>
      </c>
      <c r="C5609">
        <v>29</v>
      </c>
      <c r="D5609" s="1">
        <v>39519</v>
      </c>
      <c r="F5609" t="s">
        <v>4021</v>
      </c>
      <c r="G5609" t="s">
        <v>3623</v>
      </c>
      <c r="H5609">
        <v>4</v>
      </c>
      <c r="I5609">
        <v>2</v>
      </c>
      <c r="J5609" t="s">
        <v>51</v>
      </c>
      <c r="K5609">
        <v>2</v>
      </c>
      <c r="L5609">
        <v>2</v>
      </c>
      <c r="M5609" t="s">
        <v>61</v>
      </c>
      <c r="N5609" t="s">
        <v>5359</v>
      </c>
      <c r="O5609">
        <v>13</v>
      </c>
      <c r="P5609">
        <v>7</v>
      </c>
      <c r="Q5609">
        <v>9</v>
      </c>
      <c r="R5609">
        <v>5</v>
      </c>
      <c r="S5609">
        <v>4</v>
      </c>
      <c r="T5609">
        <v>3</v>
      </c>
      <c r="U5609">
        <v>8</v>
      </c>
      <c r="V5609">
        <v>10</v>
      </c>
      <c r="W5609">
        <v>0</v>
      </c>
      <c r="X5609">
        <v>1</v>
      </c>
      <c r="Y5609">
        <v>0</v>
      </c>
      <c r="Z5609">
        <v>0</v>
      </c>
      <c r="AA5609">
        <v>1.83</v>
      </c>
      <c r="AB5609">
        <v>3.5</v>
      </c>
      <c r="AC5609">
        <v>4.5</v>
      </c>
      <c r="AD5609" t="str">
        <f t="shared" si="177"/>
        <v>A</v>
      </c>
      <c r="AE5609" t="str">
        <f t="shared" si="176"/>
        <v>N</v>
      </c>
      <c r="AR5609">
        <v>3</v>
      </c>
      <c r="AS5609">
        <v>0</v>
      </c>
    </row>
    <row r="5610" spans="1:45" x14ac:dyDescent="0.3">
      <c r="A5610" t="s">
        <v>5844</v>
      </c>
      <c r="B5610" t="s">
        <v>5556</v>
      </c>
      <c r="C5610">
        <v>30</v>
      </c>
      <c r="D5610" s="1">
        <v>39522</v>
      </c>
      <c r="F5610" t="s">
        <v>45</v>
      </c>
      <c r="G5610" t="s">
        <v>845</v>
      </c>
      <c r="H5610">
        <v>1</v>
      </c>
      <c r="I5610">
        <v>1</v>
      </c>
      <c r="J5610" t="s">
        <v>61</v>
      </c>
      <c r="K5610">
        <v>0</v>
      </c>
      <c r="L5610">
        <v>1</v>
      </c>
      <c r="M5610" t="s">
        <v>47</v>
      </c>
      <c r="N5610" t="s">
        <v>3655</v>
      </c>
      <c r="O5610">
        <v>17</v>
      </c>
      <c r="P5610">
        <v>4</v>
      </c>
      <c r="Q5610">
        <v>9</v>
      </c>
      <c r="R5610">
        <v>1</v>
      </c>
      <c r="S5610">
        <v>11</v>
      </c>
      <c r="T5610">
        <v>1</v>
      </c>
      <c r="U5610">
        <v>7</v>
      </c>
      <c r="V5610">
        <v>10</v>
      </c>
      <c r="W5610">
        <v>0</v>
      </c>
      <c r="X5610">
        <v>2</v>
      </c>
      <c r="Y5610">
        <v>0</v>
      </c>
      <c r="Z5610">
        <v>1</v>
      </c>
      <c r="AA5610">
        <v>1.25</v>
      </c>
      <c r="AB5610">
        <v>5.5</v>
      </c>
      <c r="AC5610">
        <v>13</v>
      </c>
      <c r="AD5610" t="str">
        <f t="shared" si="177"/>
        <v>A</v>
      </c>
      <c r="AE5610" t="str">
        <f t="shared" si="176"/>
        <v>N</v>
      </c>
      <c r="AR5610">
        <v>1</v>
      </c>
      <c r="AS5610">
        <v>1</v>
      </c>
    </row>
    <row r="5611" spans="1:45" x14ac:dyDescent="0.3">
      <c r="A5611" t="s">
        <v>5845</v>
      </c>
      <c r="B5611" t="s">
        <v>5556</v>
      </c>
      <c r="C5611">
        <v>30</v>
      </c>
      <c r="D5611" s="1">
        <v>39522</v>
      </c>
      <c r="F5611" t="s">
        <v>1221</v>
      </c>
      <c r="G5611" t="s">
        <v>79</v>
      </c>
      <c r="H5611">
        <v>0</v>
      </c>
      <c r="I5611">
        <v>1</v>
      </c>
      <c r="J5611" t="s">
        <v>47</v>
      </c>
      <c r="K5611">
        <v>0</v>
      </c>
      <c r="L5611">
        <v>0</v>
      </c>
      <c r="M5611" t="s">
        <v>61</v>
      </c>
      <c r="N5611" t="s">
        <v>3695</v>
      </c>
      <c r="O5611">
        <v>10</v>
      </c>
      <c r="P5611">
        <v>17</v>
      </c>
      <c r="Q5611">
        <v>8</v>
      </c>
      <c r="R5611">
        <v>9</v>
      </c>
      <c r="S5611">
        <v>5</v>
      </c>
      <c r="T5611">
        <v>11</v>
      </c>
      <c r="U5611">
        <v>13</v>
      </c>
      <c r="V5611">
        <v>7</v>
      </c>
      <c r="W5611">
        <v>4</v>
      </c>
      <c r="X5611">
        <v>1</v>
      </c>
      <c r="Y5611">
        <v>0</v>
      </c>
      <c r="Z5611">
        <v>0</v>
      </c>
      <c r="AA5611">
        <v>17</v>
      </c>
      <c r="AB5611">
        <v>7</v>
      </c>
      <c r="AC5611">
        <v>1.1599999999999999</v>
      </c>
      <c r="AD5611" t="str">
        <f t="shared" si="177"/>
        <v>H</v>
      </c>
      <c r="AE5611" t="str">
        <f t="shared" si="176"/>
        <v>N</v>
      </c>
      <c r="AR5611">
        <v>0</v>
      </c>
      <c r="AS5611">
        <v>3</v>
      </c>
    </row>
    <row r="5612" spans="1:45" x14ac:dyDescent="0.3">
      <c r="A5612" t="s">
        <v>5846</v>
      </c>
      <c r="B5612" t="s">
        <v>5556</v>
      </c>
      <c r="C5612">
        <v>30</v>
      </c>
      <c r="D5612" s="1">
        <v>39522</v>
      </c>
      <c r="F5612" t="s">
        <v>56</v>
      </c>
      <c r="G5612" t="s">
        <v>5176</v>
      </c>
      <c r="H5612">
        <v>2</v>
      </c>
      <c r="I5612">
        <v>1</v>
      </c>
      <c r="J5612" t="s">
        <v>51</v>
      </c>
      <c r="K5612">
        <v>1</v>
      </c>
      <c r="L5612">
        <v>1</v>
      </c>
      <c r="M5612" t="s">
        <v>61</v>
      </c>
      <c r="N5612" t="s">
        <v>4524</v>
      </c>
      <c r="O5612">
        <v>19</v>
      </c>
      <c r="P5612">
        <v>7</v>
      </c>
      <c r="Q5612">
        <v>8</v>
      </c>
      <c r="R5612">
        <v>3</v>
      </c>
      <c r="S5612">
        <v>7</v>
      </c>
      <c r="T5612">
        <v>2</v>
      </c>
      <c r="U5612">
        <v>7</v>
      </c>
      <c r="V5612">
        <v>22</v>
      </c>
      <c r="W5612">
        <v>0</v>
      </c>
      <c r="X5612">
        <v>5</v>
      </c>
      <c r="Y5612">
        <v>0</v>
      </c>
      <c r="Z5612">
        <v>0</v>
      </c>
      <c r="AA5612">
        <v>1.25</v>
      </c>
      <c r="AB5612">
        <v>5.5</v>
      </c>
      <c r="AC5612">
        <v>13</v>
      </c>
      <c r="AD5612" t="str">
        <f t="shared" si="177"/>
        <v>A</v>
      </c>
      <c r="AE5612" t="str">
        <f t="shared" si="176"/>
        <v>N</v>
      </c>
      <c r="AR5612">
        <v>3</v>
      </c>
      <c r="AS5612">
        <v>0</v>
      </c>
    </row>
    <row r="5613" spans="1:45" x14ac:dyDescent="0.3">
      <c r="A5613" t="s">
        <v>5847</v>
      </c>
      <c r="B5613" t="s">
        <v>5556</v>
      </c>
      <c r="C5613">
        <v>30</v>
      </c>
      <c r="D5613" s="1">
        <v>39522</v>
      </c>
      <c r="F5613" t="s">
        <v>4021</v>
      </c>
      <c r="G5613" t="s">
        <v>49</v>
      </c>
      <c r="H5613">
        <v>2</v>
      </c>
      <c r="I5613">
        <v>0</v>
      </c>
      <c r="J5613" t="s">
        <v>51</v>
      </c>
      <c r="K5613">
        <v>2</v>
      </c>
      <c r="L5613">
        <v>0</v>
      </c>
      <c r="M5613" t="s">
        <v>51</v>
      </c>
      <c r="N5613" t="s">
        <v>3657</v>
      </c>
      <c r="O5613">
        <v>13</v>
      </c>
      <c r="P5613">
        <v>16</v>
      </c>
      <c r="Q5613">
        <v>5</v>
      </c>
      <c r="R5613">
        <v>10</v>
      </c>
      <c r="S5613">
        <v>3</v>
      </c>
      <c r="T5613">
        <v>6</v>
      </c>
      <c r="U5613">
        <v>17</v>
      </c>
      <c r="V5613">
        <v>13</v>
      </c>
      <c r="W5613">
        <v>3</v>
      </c>
      <c r="X5613">
        <v>1</v>
      </c>
      <c r="Y5613">
        <v>1</v>
      </c>
      <c r="Z5613">
        <v>1</v>
      </c>
      <c r="AA5613">
        <v>2.37</v>
      </c>
      <c r="AB5613">
        <v>3.25</v>
      </c>
      <c r="AC5613">
        <v>3.1</v>
      </c>
      <c r="AD5613" t="str">
        <f t="shared" si="177"/>
        <v>A</v>
      </c>
      <c r="AE5613" t="str">
        <f t="shared" si="176"/>
        <v>N</v>
      </c>
      <c r="AR5613">
        <v>3</v>
      </c>
      <c r="AS5613">
        <v>0</v>
      </c>
    </row>
    <row r="5614" spans="1:45" x14ac:dyDescent="0.3">
      <c r="A5614" t="s">
        <v>5848</v>
      </c>
      <c r="B5614" t="s">
        <v>5556</v>
      </c>
      <c r="C5614">
        <v>30</v>
      </c>
      <c r="D5614" s="1">
        <v>39522</v>
      </c>
      <c r="F5614" t="s">
        <v>1226</v>
      </c>
      <c r="G5614" t="s">
        <v>53</v>
      </c>
      <c r="H5614">
        <v>0</v>
      </c>
      <c r="I5614">
        <v>1</v>
      </c>
      <c r="J5614" t="s">
        <v>47</v>
      </c>
      <c r="K5614">
        <v>0</v>
      </c>
      <c r="L5614">
        <v>1</v>
      </c>
      <c r="M5614" t="s">
        <v>47</v>
      </c>
      <c r="N5614" t="s">
        <v>3639</v>
      </c>
      <c r="O5614">
        <v>11</v>
      </c>
      <c r="P5614">
        <v>11</v>
      </c>
      <c r="Q5614">
        <v>4</v>
      </c>
      <c r="R5614">
        <v>3</v>
      </c>
      <c r="S5614">
        <v>7</v>
      </c>
      <c r="T5614">
        <v>7</v>
      </c>
      <c r="U5614">
        <v>8</v>
      </c>
      <c r="V5614">
        <v>9</v>
      </c>
      <c r="W5614">
        <v>2</v>
      </c>
      <c r="X5614">
        <v>1</v>
      </c>
      <c r="Y5614">
        <v>0</v>
      </c>
      <c r="Z5614">
        <v>0</v>
      </c>
      <c r="AA5614">
        <v>8</v>
      </c>
      <c r="AB5614">
        <v>4.2</v>
      </c>
      <c r="AC5614">
        <v>1.44</v>
      </c>
      <c r="AD5614" t="str">
        <f t="shared" si="177"/>
        <v>H</v>
      </c>
      <c r="AE5614" t="str">
        <f t="shared" si="176"/>
        <v>N</v>
      </c>
      <c r="AR5614">
        <v>0</v>
      </c>
      <c r="AS5614">
        <v>3</v>
      </c>
    </row>
    <row r="5615" spans="1:45" x14ac:dyDescent="0.3">
      <c r="A5615" t="s">
        <v>5849</v>
      </c>
      <c r="B5615" t="s">
        <v>5556</v>
      </c>
      <c r="C5615">
        <v>30</v>
      </c>
      <c r="D5615" s="1">
        <v>39522</v>
      </c>
      <c r="F5615" t="s">
        <v>75</v>
      </c>
      <c r="G5615" t="s">
        <v>54</v>
      </c>
      <c r="H5615">
        <v>2</v>
      </c>
      <c r="I5615">
        <v>1</v>
      </c>
      <c r="J5615" t="s">
        <v>51</v>
      </c>
      <c r="K5615">
        <v>1</v>
      </c>
      <c r="L5615">
        <v>1</v>
      </c>
      <c r="M5615" t="s">
        <v>61</v>
      </c>
      <c r="N5615" t="s">
        <v>4453</v>
      </c>
      <c r="O5615">
        <v>12</v>
      </c>
      <c r="P5615">
        <v>9</v>
      </c>
      <c r="Q5615">
        <v>6</v>
      </c>
      <c r="R5615">
        <v>5</v>
      </c>
      <c r="S5615">
        <v>8</v>
      </c>
      <c r="T5615">
        <v>10</v>
      </c>
      <c r="U5615">
        <v>11</v>
      </c>
      <c r="V5615">
        <v>13</v>
      </c>
      <c r="W5615">
        <v>1</v>
      </c>
      <c r="X5615">
        <v>3</v>
      </c>
      <c r="Y5615">
        <v>0</v>
      </c>
      <c r="Z5615">
        <v>0</v>
      </c>
      <c r="AA5615">
        <v>2.5</v>
      </c>
      <c r="AB5615">
        <v>3.3</v>
      </c>
      <c r="AC5615">
        <v>2.87</v>
      </c>
      <c r="AD5615" t="str">
        <f t="shared" si="177"/>
        <v>A</v>
      </c>
      <c r="AE5615" t="str">
        <f t="shared" si="176"/>
        <v>N</v>
      </c>
      <c r="AR5615">
        <v>3</v>
      </c>
      <c r="AS5615">
        <v>0</v>
      </c>
    </row>
    <row r="5616" spans="1:45" x14ac:dyDescent="0.3">
      <c r="A5616" t="s">
        <v>5850</v>
      </c>
      <c r="B5616" t="s">
        <v>5556</v>
      </c>
      <c r="C5616">
        <v>30</v>
      </c>
      <c r="D5616" s="1">
        <v>39523</v>
      </c>
      <c r="F5616" t="s">
        <v>3176</v>
      </c>
      <c r="G5616" t="s">
        <v>73</v>
      </c>
      <c r="H5616">
        <v>1</v>
      </c>
      <c r="I5616">
        <v>0</v>
      </c>
      <c r="J5616" t="s">
        <v>51</v>
      </c>
      <c r="K5616">
        <v>0</v>
      </c>
      <c r="L5616">
        <v>0</v>
      </c>
      <c r="M5616" t="s">
        <v>61</v>
      </c>
      <c r="N5616" t="s">
        <v>3619</v>
      </c>
      <c r="O5616">
        <v>10</v>
      </c>
      <c r="P5616">
        <v>7</v>
      </c>
      <c r="Q5616">
        <v>2</v>
      </c>
      <c r="R5616">
        <v>4</v>
      </c>
      <c r="S5616">
        <v>3</v>
      </c>
      <c r="T5616">
        <v>3</v>
      </c>
      <c r="U5616">
        <v>14</v>
      </c>
      <c r="V5616">
        <v>6</v>
      </c>
      <c r="W5616">
        <v>1</v>
      </c>
      <c r="X5616">
        <v>0</v>
      </c>
      <c r="Y5616">
        <v>0</v>
      </c>
      <c r="Z5616">
        <v>0</v>
      </c>
      <c r="AA5616">
        <v>3.5</v>
      </c>
      <c r="AB5616">
        <v>3.4</v>
      </c>
      <c r="AC5616">
        <v>2.1</v>
      </c>
      <c r="AD5616" t="str">
        <f t="shared" si="177"/>
        <v>H</v>
      </c>
      <c r="AE5616" t="str">
        <f t="shared" si="176"/>
        <v>Y</v>
      </c>
      <c r="AR5616">
        <v>3</v>
      </c>
      <c r="AS5616">
        <v>0</v>
      </c>
    </row>
    <row r="5617" spans="1:45" x14ac:dyDescent="0.3">
      <c r="A5617" t="s">
        <v>5851</v>
      </c>
      <c r="B5617" t="s">
        <v>5556</v>
      </c>
      <c r="C5617">
        <v>30</v>
      </c>
      <c r="D5617" s="1">
        <v>39523</v>
      </c>
      <c r="F5617" t="s">
        <v>59</v>
      </c>
      <c r="G5617" t="s">
        <v>64</v>
      </c>
      <c r="H5617">
        <v>2</v>
      </c>
      <c r="I5617">
        <v>1</v>
      </c>
      <c r="J5617" t="s">
        <v>51</v>
      </c>
      <c r="K5617">
        <v>0</v>
      </c>
      <c r="L5617">
        <v>1</v>
      </c>
      <c r="M5617" t="s">
        <v>47</v>
      </c>
      <c r="N5617" t="s">
        <v>4412</v>
      </c>
      <c r="O5617">
        <v>13</v>
      </c>
      <c r="P5617">
        <v>12</v>
      </c>
      <c r="Q5617">
        <v>8</v>
      </c>
      <c r="R5617">
        <v>7</v>
      </c>
      <c r="S5617">
        <v>5</v>
      </c>
      <c r="T5617">
        <v>5</v>
      </c>
      <c r="U5617">
        <v>11</v>
      </c>
      <c r="V5617">
        <v>3</v>
      </c>
      <c r="W5617">
        <v>0</v>
      </c>
      <c r="X5617">
        <v>0</v>
      </c>
      <c r="Y5617">
        <v>0</v>
      </c>
      <c r="Z5617">
        <v>0</v>
      </c>
      <c r="AA5617">
        <v>2.6</v>
      </c>
      <c r="AB5617">
        <v>3.3</v>
      </c>
      <c r="AC5617">
        <v>2.7</v>
      </c>
      <c r="AD5617" t="str">
        <f t="shared" si="177"/>
        <v>A</v>
      </c>
      <c r="AE5617" t="str">
        <f t="shared" si="176"/>
        <v>N</v>
      </c>
      <c r="AR5617">
        <v>3</v>
      </c>
      <c r="AS5617">
        <v>0</v>
      </c>
    </row>
    <row r="5618" spans="1:45" x14ac:dyDescent="0.3">
      <c r="A5618" t="s">
        <v>5852</v>
      </c>
      <c r="B5618" t="s">
        <v>5556</v>
      </c>
      <c r="C5618">
        <v>30</v>
      </c>
      <c r="D5618" s="1">
        <v>39523</v>
      </c>
      <c r="F5618" t="s">
        <v>4795</v>
      </c>
      <c r="G5618" t="s">
        <v>843</v>
      </c>
      <c r="H5618">
        <v>1</v>
      </c>
      <c r="I5618">
        <v>0</v>
      </c>
      <c r="J5618" t="s">
        <v>51</v>
      </c>
      <c r="K5618">
        <v>1</v>
      </c>
      <c r="L5618">
        <v>0</v>
      </c>
      <c r="M5618" t="s">
        <v>51</v>
      </c>
      <c r="N5618" t="s">
        <v>5359</v>
      </c>
      <c r="O5618">
        <v>10</v>
      </c>
      <c r="P5618">
        <v>12</v>
      </c>
      <c r="Q5618">
        <v>7</v>
      </c>
      <c r="R5618">
        <v>7</v>
      </c>
      <c r="S5618">
        <v>8</v>
      </c>
      <c r="T5618">
        <v>5</v>
      </c>
      <c r="U5618">
        <v>16</v>
      </c>
      <c r="V5618">
        <v>13</v>
      </c>
      <c r="W5618">
        <v>2</v>
      </c>
      <c r="X5618">
        <v>3</v>
      </c>
      <c r="Y5618">
        <v>1</v>
      </c>
      <c r="Z5618">
        <v>0</v>
      </c>
      <c r="AA5618">
        <v>2.25</v>
      </c>
      <c r="AB5618">
        <v>3.3</v>
      </c>
      <c r="AC5618">
        <v>3.25</v>
      </c>
      <c r="AD5618" t="str">
        <f t="shared" si="177"/>
        <v>A</v>
      </c>
      <c r="AE5618" t="str">
        <f t="shared" si="176"/>
        <v>N</v>
      </c>
      <c r="AR5618">
        <v>3</v>
      </c>
      <c r="AS5618">
        <v>0</v>
      </c>
    </row>
    <row r="5619" spans="1:45" x14ac:dyDescent="0.3">
      <c r="A5619" t="s">
        <v>5853</v>
      </c>
      <c r="B5619" t="s">
        <v>5556</v>
      </c>
      <c r="C5619">
        <v>30</v>
      </c>
      <c r="D5619" s="1">
        <v>39524</v>
      </c>
      <c r="F5619" t="s">
        <v>3623</v>
      </c>
      <c r="G5619" t="s">
        <v>63</v>
      </c>
      <c r="H5619">
        <v>1</v>
      </c>
      <c r="I5619">
        <v>1</v>
      </c>
      <c r="J5619" t="s">
        <v>61</v>
      </c>
      <c r="K5619">
        <v>1</v>
      </c>
      <c r="L5619">
        <v>0</v>
      </c>
      <c r="M5619" t="s">
        <v>51</v>
      </c>
      <c r="N5619" t="s">
        <v>4097</v>
      </c>
      <c r="O5619">
        <v>12</v>
      </c>
      <c r="P5619">
        <v>13</v>
      </c>
      <c r="Q5619">
        <v>4</v>
      </c>
      <c r="R5619">
        <v>7</v>
      </c>
      <c r="S5619">
        <v>3</v>
      </c>
      <c r="T5619">
        <v>8</v>
      </c>
      <c r="U5619">
        <v>8</v>
      </c>
      <c r="V5619">
        <v>12</v>
      </c>
      <c r="W5619">
        <v>2</v>
      </c>
      <c r="X5619">
        <v>2</v>
      </c>
      <c r="Y5619">
        <v>0</v>
      </c>
      <c r="Z5619">
        <v>0</v>
      </c>
      <c r="AA5619">
        <v>2.2000000000000002</v>
      </c>
      <c r="AB5619">
        <v>3.25</v>
      </c>
      <c r="AC5619">
        <v>3.4</v>
      </c>
      <c r="AD5619" t="str">
        <f t="shared" si="177"/>
        <v>A</v>
      </c>
      <c r="AE5619" t="str">
        <f t="shared" si="176"/>
        <v>N</v>
      </c>
      <c r="AR5619">
        <v>1</v>
      </c>
      <c r="AS5619">
        <v>1</v>
      </c>
    </row>
    <row r="5620" spans="1:45" x14ac:dyDescent="0.3">
      <c r="A5620" t="s">
        <v>5854</v>
      </c>
      <c r="B5620" t="s">
        <v>5556</v>
      </c>
      <c r="C5620">
        <v>30</v>
      </c>
      <c r="D5620" s="1">
        <v>39526</v>
      </c>
      <c r="F5620" t="s">
        <v>79</v>
      </c>
      <c r="G5620" t="s">
        <v>843</v>
      </c>
      <c r="H5620">
        <v>2</v>
      </c>
      <c r="I5620">
        <v>0</v>
      </c>
      <c r="J5620" t="s">
        <v>51</v>
      </c>
      <c r="K5620">
        <v>2</v>
      </c>
      <c r="L5620">
        <v>0</v>
      </c>
      <c r="M5620" t="s">
        <v>51</v>
      </c>
      <c r="N5620" t="s">
        <v>3614</v>
      </c>
      <c r="O5620">
        <v>21</v>
      </c>
      <c r="P5620">
        <v>14</v>
      </c>
      <c r="Q5620">
        <v>12</v>
      </c>
      <c r="R5620">
        <v>10</v>
      </c>
      <c r="S5620">
        <v>6</v>
      </c>
      <c r="T5620">
        <v>3</v>
      </c>
      <c r="U5620">
        <v>12</v>
      </c>
      <c r="V5620">
        <v>14</v>
      </c>
      <c r="W5620">
        <v>0</v>
      </c>
      <c r="X5620">
        <v>2</v>
      </c>
      <c r="Y5620">
        <v>0</v>
      </c>
      <c r="Z5620">
        <v>0</v>
      </c>
      <c r="AA5620">
        <v>1.1599999999999999</v>
      </c>
      <c r="AB5620">
        <v>7</v>
      </c>
      <c r="AC5620">
        <v>17</v>
      </c>
      <c r="AD5620" t="str">
        <f t="shared" si="177"/>
        <v>A</v>
      </c>
      <c r="AE5620" t="str">
        <f t="shared" si="176"/>
        <v>N</v>
      </c>
      <c r="AR5620">
        <v>3</v>
      </c>
      <c r="AS5620">
        <v>0</v>
      </c>
    </row>
    <row r="5621" spans="1:45" x14ac:dyDescent="0.3">
      <c r="A5621" t="s">
        <v>5855</v>
      </c>
      <c r="B5621" t="s">
        <v>5556</v>
      </c>
      <c r="C5621">
        <v>30</v>
      </c>
      <c r="D5621" s="1">
        <v>39526</v>
      </c>
      <c r="F5621" t="s">
        <v>64</v>
      </c>
      <c r="G5621" t="s">
        <v>53</v>
      </c>
      <c r="H5621">
        <v>4</v>
      </c>
      <c r="I5621">
        <v>4</v>
      </c>
      <c r="J5621" t="s">
        <v>61</v>
      </c>
      <c r="K5621">
        <v>1</v>
      </c>
      <c r="L5621">
        <v>2</v>
      </c>
      <c r="M5621" t="s">
        <v>47</v>
      </c>
      <c r="N5621" t="s">
        <v>3624</v>
      </c>
      <c r="O5621">
        <v>10</v>
      </c>
      <c r="P5621">
        <v>10</v>
      </c>
      <c r="Q5621">
        <v>9</v>
      </c>
      <c r="R5621">
        <v>8</v>
      </c>
      <c r="S5621">
        <v>10</v>
      </c>
      <c r="T5621">
        <v>2</v>
      </c>
      <c r="U5621">
        <v>10</v>
      </c>
      <c r="V5621">
        <v>16</v>
      </c>
      <c r="W5621">
        <v>2</v>
      </c>
      <c r="X5621">
        <v>2</v>
      </c>
      <c r="Y5621">
        <v>0</v>
      </c>
      <c r="Z5621">
        <v>0</v>
      </c>
      <c r="AA5621">
        <v>3.6</v>
      </c>
      <c r="AB5621">
        <v>3.3</v>
      </c>
      <c r="AC5621">
        <v>2.1</v>
      </c>
      <c r="AD5621" t="str">
        <f t="shared" si="177"/>
        <v>H</v>
      </c>
      <c r="AE5621" t="str">
        <f t="shared" si="176"/>
        <v>N</v>
      </c>
      <c r="AR5621">
        <v>1</v>
      </c>
      <c r="AS5621">
        <v>1</v>
      </c>
    </row>
    <row r="5622" spans="1:45" x14ac:dyDescent="0.3">
      <c r="A5622" t="s">
        <v>5856</v>
      </c>
      <c r="B5622" t="s">
        <v>5556</v>
      </c>
      <c r="C5622">
        <v>31</v>
      </c>
      <c r="D5622" s="1">
        <v>39529</v>
      </c>
      <c r="F5622" t="s">
        <v>49</v>
      </c>
      <c r="G5622" t="s">
        <v>1226</v>
      </c>
      <c r="H5622">
        <v>0</v>
      </c>
      <c r="I5622">
        <v>1</v>
      </c>
      <c r="J5622" t="s">
        <v>47</v>
      </c>
      <c r="K5622">
        <v>0</v>
      </c>
      <c r="L5622">
        <v>0</v>
      </c>
      <c r="M5622" t="s">
        <v>61</v>
      </c>
      <c r="N5622" t="s">
        <v>4097</v>
      </c>
      <c r="O5622">
        <v>9</v>
      </c>
      <c r="P5622">
        <v>12</v>
      </c>
      <c r="Q5622">
        <v>3</v>
      </c>
      <c r="R5622">
        <v>3</v>
      </c>
      <c r="S5622">
        <v>4</v>
      </c>
      <c r="T5622">
        <v>4</v>
      </c>
      <c r="U5622">
        <v>9</v>
      </c>
      <c r="V5622">
        <v>11</v>
      </c>
      <c r="W5622">
        <v>0</v>
      </c>
      <c r="X5622">
        <v>2</v>
      </c>
      <c r="Y5622">
        <v>0</v>
      </c>
      <c r="Z5622">
        <v>0</v>
      </c>
      <c r="AA5622">
        <v>1.57</v>
      </c>
      <c r="AB5622">
        <v>3.8</v>
      </c>
      <c r="AC5622">
        <v>6.5</v>
      </c>
      <c r="AD5622" t="str">
        <f t="shared" si="177"/>
        <v>A</v>
      </c>
      <c r="AE5622" t="str">
        <f t="shared" si="176"/>
        <v>Y</v>
      </c>
      <c r="AR5622">
        <v>0</v>
      </c>
      <c r="AS5622">
        <v>3</v>
      </c>
    </row>
    <row r="5623" spans="1:45" x14ac:dyDescent="0.3">
      <c r="A5623" t="s">
        <v>5857</v>
      </c>
      <c r="B5623" t="s">
        <v>5556</v>
      </c>
      <c r="C5623">
        <v>31</v>
      </c>
      <c r="D5623" s="1">
        <v>39529</v>
      </c>
      <c r="F5623" t="s">
        <v>54</v>
      </c>
      <c r="G5623" t="s">
        <v>4795</v>
      </c>
      <c r="H5623">
        <v>3</v>
      </c>
      <c r="I5623">
        <v>1</v>
      </c>
      <c r="J5623" t="s">
        <v>51</v>
      </c>
      <c r="K5623">
        <v>2</v>
      </c>
      <c r="L5623">
        <v>1</v>
      </c>
      <c r="M5623" t="s">
        <v>51</v>
      </c>
      <c r="N5623" t="s">
        <v>3639</v>
      </c>
      <c r="O5623">
        <v>11</v>
      </c>
      <c r="P5623">
        <v>14</v>
      </c>
      <c r="Q5623">
        <v>7</v>
      </c>
      <c r="R5623">
        <v>7</v>
      </c>
      <c r="S5623">
        <v>1</v>
      </c>
      <c r="T5623">
        <v>9</v>
      </c>
      <c r="U5623">
        <v>19</v>
      </c>
      <c r="V5623">
        <v>15</v>
      </c>
      <c r="W5623">
        <v>1</v>
      </c>
      <c r="X5623">
        <v>3</v>
      </c>
      <c r="Y5623">
        <v>1</v>
      </c>
      <c r="Z5623">
        <v>1</v>
      </c>
      <c r="AA5623">
        <v>1.72</v>
      </c>
      <c r="AB5623">
        <v>3.6</v>
      </c>
      <c r="AC5623">
        <v>5</v>
      </c>
      <c r="AD5623" t="str">
        <f t="shared" si="177"/>
        <v>A</v>
      </c>
      <c r="AE5623" t="str">
        <f t="shared" si="176"/>
        <v>N</v>
      </c>
      <c r="AR5623">
        <v>3</v>
      </c>
      <c r="AS5623">
        <v>0</v>
      </c>
    </row>
    <row r="5624" spans="1:45" x14ac:dyDescent="0.3">
      <c r="A5624" t="s">
        <v>5858</v>
      </c>
      <c r="B5624" t="s">
        <v>5556</v>
      </c>
      <c r="C5624">
        <v>31</v>
      </c>
      <c r="D5624" s="1">
        <v>39529</v>
      </c>
      <c r="F5624" t="s">
        <v>843</v>
      </c>
      <c r="G5624" t="s">
        <v>59</v>
      </c>
      <c r="H5624">
        <v>0</v>
      </c>
      <c r="I5624">
        <v>0</v>
      </c>
      <c r="J5624" t="s">
        <v>61</v>
      </c>
      <c r="K5624">
        <v>0</v>
      </c>
      <c r="L5624">
        <v>0</v>
      </c>
      <c r="M5624" t="s">
        <v>61</v>
      </c>
      <c r="N5624" t="s">
        <v>4524</v>
      </c>
      <c r="O5624">
        <v>17</v>
      </c>
      <c r="P5624">
        <v>7</v>
      </c>
      <c r="Q5624">
        <v>7</v>
      </c>
      <c r="R5624">
        <v>4</v>
      </c>
      <c r="S5624">
        <v>12</v>
      </c>
      <c r="T5624">
        <v>12</v>
      </c>
      <c r="U5624">
        <v>9</v>
      </c>
      <c r="V5624">
        <v>14</v>
      </c>
      <c r="W5624">
        <v>1</v>
      </c>
      <c r="X5624">
        <v>0</v>
      </c>
      <c r="Y5624">
        <v>0</v>
      </c>
      <c r="Z5624">
        <v>0</v>
      </c>
      <c r="AA5624">
        <v>2.37</v>
      </c>
      <c r="AB5624">
        <v>3.3</v>
      </c>
      <c r="AC5624">
        <v>3</v>
      </c>
      <c r="AD5624" t="str">
        <f t="shared" si="177"/>
        <v>A</v>
      </c>
      <c r="AE5624" t="str">
        <f t="shared" si="176"/>
        <v>N</v>
      </c>
      <c r="AR5624">
        <v>1</v>
      </c>
      <c r="AS5624">
        <v>1</v>
      </c>
    </row>
    <row r="5625" spans="1:45" x14ac:dyDescent="0.3">
      <c r="A5625" t="s">
        <v>5859</v>
      </c>
      <c r="B5625" t="s">
        <v>5556</v>
      </c>
      <c r="C5625">
        <v>31</v>
      </c>
      <c r="D5625" s="1">
        <v>39529</v>
      </c>
      <c r="F5625" t="s">
        <v>73</v>
      </c>
      <c r="G5625" t="s">
        <v>75</v>
      </c>
      <c r="H5625">
        <v>1</v>
      </c>
      <c r="I5625">
        <v>1</v>
      </c>
      <c r="J5625" t="s">
        <v>61</v>
      </c>
      <c r="K5625">
        <v>1</v>
      </c>
      <c r="L5625">
        <v>0</v>
      </c>
      <c r="M5625" t="s">
        <v>51</v>
      </c>
      <c r="N5625" t="s">
        <v>3655</v>
      </c>
      <c r="O5625">
        <v>14</v>
      </c>
      <c r="P5625">
        <v>13</v>
      </c>
      <c r="Q5625">
        <v>7</v>
      </c>
      <c r="R5625">
        <v>5</v>
      </c>
      <c r="S5625">
        <v>4</v>
      </c>
      <c r="T5625">
        <v>4</v>
      </c>
      <c r="U5625">
        <v>10</v>
      </c>
      <c r="V5625">
        <v>10</v>
      </c>
      <c r="W5625">
        <v>0</v>
      </c>
      <c r="X5625">
        <v>0</v>
      </c>
      <c r="Y5625">
        <v>0</v>
      </c>
      <c r="Z5625">
        <v>0</v>
      </c>
      <c r="AA5625">
        <v>1.72</v>
      </c>
      <c r="AB5625">
        <v>3.6</v>
      </c>
      <c r="AC5625">
        <v>5</v>
      </c>
      <c r="AD5625" t="str">
        <f t="shared" si="177"/>
        <v>A</v>
      </c>
      <c r="AE5625" t="str">
        <f t="shared" si="176"/>
        <v>N</v>
      </c>
      <c r="AR5625">
        <v>1</v>
      </c>
      <c r="AS5625">
        <v>1</v>
      </c>
    </row>
    <row r="5626" spans="1:45" x14ac:dyDescent="0.3">
      <c r="A5626" t="s">
        <v>5860</v>
      </c>
      <c r="B5626" t="s">
        <v>5556</v>
      </c>
      <c r="C5626">
        <v>31</v>
      </c>
      <c r="D5626" s="1">
        <v>39529</v>
      </c>
      <c r="F5626" t="s">
        <v>845</v>
      </c>
      <c r="G5626" t="s">
        <v>1221</v>
      </c>
      <c r="H5626">
        <v>1</v>
      </c>
      <c r="I5626">
        <v>0</v>
      </c>
      <c r="J5626" t="s">
        <v>51</v>
      </c>
      <c r="K5626">
        <v>1</v>
      </c>
      <c r="L5626">
        <v>0</v>
      </c>
      <c r="M5626" t="s">
        <v>51</v>
      </c>
      <c r="N5626" t="s">
        <v>4453</v>
      </c>
      <c r="O5626">
        <v>6</v>
      </c>
      <c r="P5626">
        <v>5</v>
      </c>
      <c r="Q5626">
        <v>3</v>
      </c>
      <c r="R5626">
        <v>1</v>
      </c>
      <c r="S5626">
        <v>9</v>
      </c>
      <c r="T5626">
        <v>2</v>
      </c>
      <c r="U5626">
        <v>9</v>
      </c>
      <c r="V5626">
        <v>10</v>
      </c>
      <c r="W5626">
        <v>2</v>
      </c>
      <c r="X5626">
        <v>1</v>
      </c>
      <c r="Y5626">
        <v>0</v>
      </c>
      <c r="Z5626">
        <v>0</v>
      </c>
      <c r="AA5626">
        <v>1.44</v>
      </c>
      <c r="AB5626">
        <v>4.2</v>
      </c>
      <c r="AC5626">
        <v>8</v>
      </c>
      <c r="AD5626" t="str">
        <f t="shared" si="177"/>
        <v>A</v>
      </c>
      <c r="AE5626" t="str">
        <f t="shared" si="176"/>
        <v>N</v>
      </c>
      <c r="AR5626">
        <v>3</v>
      </c>
      <c r="AS5626">
        <v>0</v>
      </c>
    </row>
    <row r="5627" spans="1:45" x14ac:dyDescent="0.3">
      <c r="A5627" t="s">
        <v>5861</v>
      </c>
      <c r="B5627" t="s">
        <v>5556</v>
      </c>
      <c r="C5627">
        <v>31</v>
      </c>
      <c r="D5627" s="1">
        <v>39529</v>
      </c>
      <c r="F5627" t="s">
        <v>63</v>
      </c>
      <c r="G5627" t="s">
        <v>3176</v>
      </c>
      <c r="H5627">
        <v>2</v>
      </c>
      <c r="I5627">
        <v>0</v>
      </c>
      <c r="J5627" t="s">
        <v>51</v>
      </c>
      <c r="K5627">
        <v>1</v>
      </c>
      <c r="L5627">
        <v>0</v>
      </c>
      <c r="M5627" t="s">
        <v>51</v>
      </c>
      <c r="N5627" t="s">
        <v>3614</v>
      </c>
      <c r="O5627">
        <v>15</v>
      </c>
      <c r="P5627">
        <v>9</v>
      </c>
      <c r="Q5627">
        <v>9</v>
      </c>
      <c r="R5627">
        <v>5</v>
      </c>
      <c r="S5627">
        <v>6</v>
      </c>
      <c r="T5627">
        <v>4</v>
      </c>
      <c r="U5627">
        <v>9</v>
      </c>
      <c r="V5627">
        <v>5</v>
      </c>
      <c r="W5627">
        <v>0</v>
      </c>
      <c r="X5627">
        <v>1</v>
      </c>
      <c r="Y5627">
        <v>0</v>
      </c>
      <c r="Z5627">
        <v>0</v>
      </c>
      <c r="AA5627">
        <v>1.8</v>
      </c>
      <c r="AB5627">
        <v>3.5</v>
      </c>
      <c r="AC5627">
        <v>4.75</v>
      </c>
      <c r="AD5627" t="str">
        <f t="shared" si="177"/>
        <v>A</v>
      </c>
      <c r="AE5627" t="str">
        <f t="shared" si="176"/>
        <v>N</v>
      </c>
      <c r="AR5627">
        <v>3</v>
      </c>
      <c r="AS5627">
        <v>0</v>
      </c>
    </row>
    <row r="5628" spans="1:45" x14ac:dyDescent="0.3">
      <c r="A5628" t="s">
        <v>5862</v>
      </c>
      <c r="B5628" t="s">
        <v>5556</v>
      </c>
      <c r="C5628">
        <v>31</v>
      </c>
      <c r="D5628" s="1">
        <v>39529</v>
      </c>
      <c r="F5628" t="s">
        <v>5176</v>
      </c>
      <c r="G5628" t="s">
        <v>3623</v>
      </c>
      <c r="H5628">
        <v>2</v>
      </c>
      <c r="I5628">
        <v>1</v>
      </c>
      <c r="J5628" t="s">
        <v>51</v>
      </c>
      <c r="K5628">
        <v>1</v>
      </c>
      <c r="L5628">
        <v>0</v>
      </c>
      <c r="M5628" t="s">
        <v>51</v>
      </c>
      <c r="N5628" t="s">
        <v>3624</v>
      </c>
      <c r="O5628">
        <v>13</v>
      </c>
      <c r="P5628">
        <v>13</v>
      </c>
      <c r="Q5628">
        <v>8</v>
      </c>
      <c r="R5628">
        <v>7</v>
      </c>
      <c r="S5628">
        <v>8</v>
      </c>
      <c r="T5628">
        <v>7</v>
      </c>
      <c r="U5628">
        <v>16</v>
      </c>
      <c r="V5628">
        <v>15</v>
      </c>
      <c r="W5628">
        <v>0</v>
      </c>
      <c r="X5628">
        <v>1</v>
      </c>
      <c r="Y5628">
        <v>0</v>
      </c>
      <c r="Z5628">
        <v>0</v>
      </c>
      <c r="AA5628">
        <v>2</v>
      </c>
      <c r="AB5628">
        <v>3.5</v>
      </c>
      <c r="AC5628">
        <v>3.75</v>
      </c>
      <c r="AD5628" t="str">
        <f t="shared" si="177"/>
        <v>A</v>
      </c>
      <c r="AE5628" t="str">
        <f t="shared" si="176"/>
        <v>N</v>
      </c>
      <c r="AR5628">
        <v>3</v>
      </c>
      <c r="AS5628">
        <v>0</v>
      </c>
    </row>
    <row r="5629" spans="1:45" x14ac:dyDescent="0.3">
      <c r="A5629" t="s">
        <v>5863</v>
      </c>
      <c r="B5629" t="s">
        <v>5556</v>
      </c>
      <c r="C5629">
        <v>31</v>
      </c>
      <c r="D5629" s="1">
        <v>39529</v>
      </c>
      <c r="F5629" t="s">
        <v>64</v>
      </c>
      <c r="G5629" t="s">
        <v>4021</v>
      </c>
      <c r="H5629">
        <v>2</v>
      </c>
      <c r="I5629">
        <v>0</v>
      </c>
      <c r="J5629" t="s">
        <v>51</v>
      </c>
      <c r="K5629">
        <v>0</v>
      </c>
      <c r="L5629">
        <v>0</v>
      </c>
      <c r="M5629" t="s">
        <v>61</v>
      </c>
      <c r="N5629" t="s">
        <v>3695</v>
      </c>
      <c r="O5629">
        <v>17</v>
      </c>
      <c r="P5629">
        <v>4</v>
      </c>
      <c r="Q5629">
        <v>8</v>
      </c>
      <c r="R5629">
        <v>4</v>
      </c>
      <c r="S5629">
        <v>7</v>
      </c>
      <c r="T5629">
        <v>2</v>
      </c>
      <c r="U5629">
        <v>8</v>
      </c>
      <c r="V5629">
        <v>13</v>
      </c>
      <c r="W5629">
        <v>0</v>
      </c>
      <c r="X5629">
        <v>1</v>
      </c>
      <c r="Y5629">
        <v>0</v>
      </c>
      <c r="Z5629">
        <v>0</v>
      </c>
      <c r="AA5629">
        <v>1.9</v>
      </c>
      <c r="AB5629">
        <v>3.5</v>
      </c>
      <c r="AC5629">
        <v>4</v>
      </c>
      <c r="AD5629" t="str">
        <f t="shared" si="177"/>
        <v>A</v>
      </c>
      <c r="AE5629" t="str">
        <f t="shared" si="176"/>
        <v>N</v>
      </c>
      <c r="AR5629">
        <v>3</v>
      </c>
      <c r="AS5629">
        <v>0</v>
      </c>
    </row>
    <row r="5630" spans="1:45" x14ac:dyDescent="0.3">
      <c r="A5630" t="s">
        <v>5864</v>
      </c>
      <c r="B5630" t="s">
        <v>5556</v>
      </c>
      <c r="C5630">
        <v>31</v>
      </c>
      <c r="D5630" s="1">
        <v>39530</v>
      </c>
      <c r="F5630" t="s">
        <v>53</v>
      </c>
      <c r="G5630" t="s">
        <v>45</v>
      </c>
      <c r="H5630">
        <v>2</v>
      </c>
      <c r="I5630">
        <v>1</v>
      </c>
      <c r="J5630" t="s">
        <v>51</v>
      </c>
      <c r="K5630">
        <v>0</v>
      </c>
      <c r="L5630">
        <v>0</v>
      </c>
      <c r="M5630" t="s">
        <v>61</v>
      </c>
      <c r="N5630" t="s">
        <v>4412</v>
      </c>
      <c r="O5630">
        <v>11</v>
      </c>
      <c r="P5630">
        <v>7</v>
      </c>
      <c r="Q5630">
        <v>8</v>
      </c>
      <c r="R5630">
        <v>5</v>
      </c>
      <c r="S5630">
        <v>4</v>
      </c>
      <c r="T5630">
        <v>2</v>
      </c>
      <c r="U5630">
        <v>10</v>
      </c>
      <c r="V5630">
        <v>13</v>
      </c>
      <c r="W5630">
        <v>3</v>
      </c>
      <c r="X5630">
        <v>1</v>
      </c>
      <c r="Y5630">
        <v>0</v>
      </c>
      <c r="Z5630">
        <v>0</v>
      </c>
      <c r="AA5630">
        <v>2.2000000000000002</v>
      </c>
      <c r="AB5630">
        <v>3.2</v>
      </c>
      <c r="AC5630">
        <v>3.5</v>
      </c>
      <c r="AD5630" t="str">
        <f t="shared" si="177"/>
        <v>A</v>
      </c>
      <c r="AE5630" t="str">
        <f t="shared" si="176"/>
        <v>N</v>
      </c>
      <c r="AR5630">
        <v>3</v>
      </c>
      <c r="AS5630">
        <v>0</v>
      </c>
    </row>
    <row r="5631" spans="1:45" x14ac:dyDescent="0.3">
      <c r="A5631" t="s">
        <v>5865</v>
      </c>
      <c r="B5631" t="s">
        <v>5556</v>
      </c>
      <c r="C5631">
        <v>31</v>
      </c>
      <c r="D5631" s="1">
        <v>39530</v>
      </c>
      <c r="F5631" t="s">
        <v>79</v>
      </c>
      <c r="G5631" t="s">
        <v>56</v>
      </c>
      <c r="H5631">
        <v>3</v>
      </c>
      <c r="I5631">
        <v>0</v>
      </c>
      <c r="J5631" t="s">
        <v>51</v>
      </c>
      <c r="K5631">
        <v>1</v>
      </c>
      <c r="L5631">
        <v>0</v>
      </c>
      <c r="M5631" t="s">
        <v>51</v>
      </c>
      <c r="N5631" t="s">
        <v>3619</v>
      </c>
      <c r="O5631">
        <v>22</v>
      </c>
      <c r="P5631">
        <v>8</v>
      </c>
      <c r="Q5631">
        <v>15</v>
      </c>
      <c r="R5631">
        <v>4</v>
      </c>
      <c r="S5631">
        <v>2</v>
      </c>
      <c r="T5631">
        <v>4</v>
      </c>
      <c r="U5631">
        <v>11</v>
      </c>
      <c r="V5631">
        <v>12</v>
      </c>
      <c r="W5631">
        <v>1</v>
      </c>
      <c r="X5631">
        <v>3</v>
      </c>
      <c r="Y5631">
        <v>0</v>
      </c>
      <c r="Z5631">
        <v>1</v>
      </c>
      <c r="AA5631">
        <v>2</v>
      </c>
      <c r="AB5631">
        <v>3.3</v>
      </c>
      <c r="AC5631">
        <v>4</v>
      </c>
      <c r="AD5631" t="str">
        <f t="shared" si="177"/>
        <v>A</v>
      </c>
      <c r="AE5631" t="str">
        <f t="shared" si="176"/>
        <v>N</v>
      </c>
      <c r="AR5631">
        <v>3</v>
      </c>
      <c r="AS5631">
        <v>0</v>
      </c>
    </row>
    <row r="5632" spans="1:45" x14ac:dyDescent="0.3">
      <c r="A5632" t="s">
        <v>5866</v>
      </c>
      <c r="B5632" t="s">
        <v>5556</v>
      </c>
      <c r="C5632">
        <v>32</v>
      </c>
      <c r="D5632" s="1">
        <v>39536</v>
      </c>
      <c r="F5632" t="s">
        <v>3623</v>
      </c>
      <c r="G5632" t="s">
        <v>59</v>
      </c>
      <c r="H5632">
        <v>3</v>
      </c>
      <c r="I5632">
        <v>1</v>
      </c>
      <c r="J5632" t="s">
        <v>51</v>
      </c>
      <c r="K5632">
        <v>1</v>
      </c>
      <c r="L5632">
        <v>0</v>
      </c>
      <c r="M5632" t="s">
        <v>51</v>
      </c>
      <c r="N5632" t="s">
        <v>3641</v>
      </c>
      <c r="O5632">
        <v>10</v>
      </c>
      <c r="P5632">
        <v>8</v>
      </c>
      <c r="Q5632">
        <v>7</v>
      </c>
      <c r="R5632">
        <v>4</v>
      </c>
      <c r="S5632">
        <v>5</v>
      </c>
      <c r="T5632">
        <v>2</v>
      </c>
      <c r="U5632">
        <v>13</v>
      </c>
      <c r="V5632">
        <v>10</v>
      </c>
      <c r="W5632">
        <v>0</v>
      </c>
      <c r="X5632">
        <v>2</v>
      </c>
      <c r="Y5632">
        <v>1</v>
      </c>
      <c r="Z5632">
        <v>0</v>
      </c>
      <c r="AA5632">
        <v>2.4</v>
      </c>
      <c r="AB5632">
        <v>3.3</v>
      </c>
      <c r="AC5632">
        <v>3</v>
      </c>
      <c r="AD5632" t="str">
        <f t="shared" si="177"/>
        <v>A</v>
      </c>
      <c r="AE5632" t="str">
        <f t="shared" si="176"/>
        <v>N</v>
      </c>
      <c r="AR5632">
        <v>3</v>
      </c>
      <c r="AS5632">
        <v>0</v>
      </c>
    </row>
    <row r="5633" spans="1:45" x14ac:dyDescent="0.3">
      <c r="A5633" t="s">
        <v>5867</v>
      </c>
      <c r="B5633" t="s">
        <v>5556</v>
      </c>
      <c r="C5633">
        <v>32</v>
      </c>
      <c r="D5633" s="1">
        <v>39536</v>
      </c>
      <c r="F5633" t="s">
        <v>843</v>
      </c>
      <c r="G5633" t="s">
        <v>45</v>
      </c>
      <c r="H5633">
        <v>2</v>
      </c>
      <c r="I5633">
        <v>3</v>
      </c>
      <c r="J5633" t="s">
        <v>47</v>
      </c>
      <c r="K5633">
        <v>2</v>
      </c>
      <c r="L5633">
        <v>0</v>
      </c>
      <c r="M5633" t="s">
        <v>51</v>
      </c>
      <c r="N5633" t="s">
        <v>3657</v>
      </c>
      <c r="O5633">
        <v>13</v>
      </c>
      <c r="P5633">
        <v>17</v>
      </c>
      <c r="Q5633">
        <v>9</v>
      </c>
      <c r="R5633">
        <v>8</v>
      </c>
      <c r="S5633">
        <v>8</v>
      </c>
      <c r="T5633">
        <v>6</v>
      </c>
      <c r="U5633">
        <v>12</v>
      </c>
      <c r="V5633">
        <v>10</v>
      </c>
      <c r="W5633">
        <v>2</v>
      </c>
      <c r="X5633">
        <v>2</v>
      </c>
      <c r="Y5633">
        <v>0</v>
      </c>
      <c r="Z5633">
        <v>1</v>
      </c>
      <c r="AA5633">
        <v>5</v>
      </c>
      <c r="AB5633">
        <v>3.6</v>
      </c>
      <c r="AC5633">
        <v>1.72</v>
      </c>
      <c r="AD5633" t="str">
        <f t="shared" si="177"/>
        <v>H</v>
      </c>
      <c r="AE5633" t="str">
        <f t="shared" si="176"/>
        <v>N</v>
      </c>
      <c r="AR5633">
        <v>0</v>
      </c>
      <c r="AS5633">
        <v>3</v>
      </c>
    </row>
    <row r="5634" spans="1:45" x14ac:dyDescent="0.3">
      <c r="A5634" t="s">
        <v>5868</v>
      </c>
      <c r="B5634" t="s">
        <v>5556</v>
      </c>
      <c r="C5634">
        <v>32</v>
      </c>
      <c r="D5634" s="1">
        <v>39536</v>
      </c>
      <c r="F5634" t="s">
        <v>1221</v>
      </c>
      <c r="G5634" t="s">
        <v>3176</v>
      </c>
      <c r="H5634">
        <v>2</v>
      </c>
      <c r="I5634">
        <v>2</v>
      </c>
      <c r="J5634" t="s">
        <v>61</v>
      </c>
      <c r="K5634">
        <v>1</v>
      </c>
      <c r="L5634">
        <v>1</v>
      </c>
      <c r="M5634" t="s">
        <v>61</v>
      </c>
      <c r="N5634" t="s">
        <v>3639</v>
      </c>
      <c r="O5634">
        <v>19</v>
      </c>
      <c r="P5634">
        <v>9</v>
      </c>
      <c r="Q5634">
        <v>13</v>
      </c>
      <c r="R5634">
        <v>4</v>
      </c>
      <c r="S5634">
        <v>4</v>
      </c>
      <c r="T5634">
        <v>5</v>
      </c>
      <c r="U5634">
        <v>18</v>
      </c>
      <c r="V5634">
        <v>16</v>
      </c>
      <c r="W5634">
        <v>2</v>
      </c>
      <c r="X5634">
        <v>4</v>
      </c>
      <c r="Y5634">
        <v>0</v>
      </c>
      <c r="Z5634">
        <v>0</v>
      </c>
      <c r="AA5634">
        <v>3</v>
      </c>
      <c r="AB5634">
        <v>3.3</v>
      </c>
      <c r="AC5634">
        <v>2.4</v>
      </c>
      <c r="AD5634" t="str">
        <f t="shared" si="177"/>
        <v>H</v>
      </c>
      <c r="AE5634" t="str">
        <f t="shared" si="176"/>
        <v>N</v>
      </c>
      <c r="AR5634">
        <v>1</v>
      </c>
      <c r="AS5634">
        <v>1</v>
      </c>
    </row>
    <row r="5635" spans="1:45" x14ac:dyDescent="0.3">
      <c r="A5635" t="s">
        <v>5869</v>
      </c>
      <c r="B5635" t="s">
        <v>5556</v>
      </c>
      <c r="C5635">
        <v>32</v>
      </c>
      <c r="D5635" s="1">
        <v>39536</v>
      </c>
      <c r="F5635" t="s">
        <v>79</v>
      </c>
      <c r="G5635" t="s">
        <v>49</v>
      </c>
      <c r="H5635">
        <v>4</v>
      </c>
      <c r="I5635">
        <v>0</v>
      </c>
      <c r="J5635" t="s">
        <v>51</v>
      </c>
      <c r="K5635">
        <v>2</v>
      </c>
      <c r="L5635">
        <v>0</v>
      </c>
      <c r="M5635" t="s">
        <v>51</v>
      </c>
      <c r="N5635" t="s">
        <v>3655</v>
      </c>
      <c r="O5635">
        <v>14</v>
      </c>
      <c r="P5635">
        <v>13</v>
      </c>
      <c r="Q5635">
        <v>7</v>
      </c>
      <c r="R5635">
        <v>6</v>
      </c>
      <c r="S5635">
        <v>4</v>
      </c>
      <c r="T5635">
        <v>7</v>
      </c>
      <c r="U5635">
        <v>7</v>
      </c>
      <c r="V5635">
        <v>5</v>
      </c>
      <c r="W5635">
        <v>1</v>
      </c>
      <c r="X5635">
        <v>1</v>
      </c>
      <c r="Y5635">
        <v>0</v>
      </c>
      <c r="Z5635">
        <v>0</v>
      </c>
      <c r="AA5635">
        <v>1.3</v>
      </c>
      <c r="AB5635">
        <v>5</v>
      </c>
      <c r="AC5635">
        <v>12</v>
      </c>
      <c r="AD5635" t="str">
        <f t="shared" si="177"/>
        <v>A</v>
      </c>
      <c r="AE5635" t="str">
        <f t="shared" ref="AE5635:AE5698" si="178">IFERROR(IF(IF(IF(AC5635&gt;AA5635,G5635,F5635)=F5635,"H","A")=J5635,"Y","N"),"NAN")</f>
        <v>N</v>
      </c>
      <c r="AR5635">
        <v>3</v>
      </c>
      <c r="AS5635">
        <v>0</v>
      </c>
    </row>
    <row r="5636" spans="1:45" x14ac:dyDescent="0.3">
      <c r="A5636" t="s">
        <v>5870</v>
      </c>
      <c r="B5636" t="s">
        <v>5556</v>
      </c>
      <c r="C5636">
        <v>32</v>
      </c>
      <c r="D5636" s="1">
        <v>39536</v>
      </c>
      <c r="F5636" t="s">
        <v>4021</v>
      </c>
      <c r="G5636" t="s">
        <v>4795</v>
      </c>
      <c r="H5636">
        <v>2</v>
      </c>
      <c r="I5636">
        <v>0</v>
      </c>
      <c r="J5636" t="s">
        <v>51</v>
      </c>
      <c r="K5636">
        <v>1</v>
      </c>
      <c r="L5636">
        <v>0</v>
      </c>
      <c r="M5636" t="s">
        <v>51</v>
      </c>
      <c r="N5636" t="s">
        <v>3614</v>
      </c>
      <c r="O5636">
        <v>12</v>
      </c>
      <c r="P5636">
        <v>17</v>
      </c>
      <c r="Q5636">
        <v>7</v>
      </c>
      <c r="R5636">
        <v>9</v>
      </c>
      <c r="S5636">
        <v>5</v>
      </c>
      <c r="T5636">
        <v>4</v>
      </c>
      <c r="U5636">
        <v>10</v>
      </c>
      <c r="V5636">
        <v>13</v>
      </c>
      <c r="W5636">
        <v>1</v>
      </c>
      <c r="X5636">
        <v>2</v>
      </c>
      <c r="Y5636">
        <v>0</v>
      </c>
      <c r="Z5636">
        <v>0</v>
      </c>
      <c r="AA5636">
        <v>1.8</v>
      </c>
      <c r="AB5636">
        <v>3.6</v>
      </c>
      <c r="AC5636">
        <v>4.5</v>
      </c>
      <c r="AD5636" t="str">
        <f t="shared" si="177"/>
        <v>A</v>
      </c>
      <c r="AE5636" t="str">
        <f t="shared" si="178"/>
        <v>N</v>
      </c>
      <c r="AR5636">
        <v>3</v>
      </c>
      <c r="AS5636">
        <v>0</v>
      </c>
    </row>
    <row r="5637" spans="1:45" x14ac:dyDescent="0.3">
      <c r="A5637" t="s">
        <v>5871</v>
      </c>
      <c r="B5637" t="s">
        <v>5556</v>
      </c>
      <c r="C5637">
        <v>32</v>
      </c>
      <c r="D5637" s="1">
        <v>39536</v>
      </c>
      <c r="F5637" t="s">
        <v>5176</v>
      </c>
      <c r="G5637" t="s">
        <v>54</v>
      </c>
      <c r="H5637">
        <v>0</v>
      </c>
      <c r="I5637">
        <v>0</v>
      </c>
      <c r="J5637" t="s">
        <v>61</v>
      </c>
      <c r="K5637">
        <v>0</v>
      </c>
      <c r="L5637">
        <v>0</v>
      </c>
      <c r="M5637" t="s">
        <v>61</v>
      </c>
      <c r="N5637" t="s">
        <v>4412</v>
      </c>
      <c r="O5637">
        <v>8</v>
      </c>
      <c r="P5637">
        <v>9</v>
      </c>
      <c r="Q5637">
        <v>2</v>
      </c>
      <c r="R5637">
        <v>6</v>
      </c>
      <c r="S5637">
        <v>6</v>
      </c>
      <c r="T5637">
        <v>7</v>
      </c>
      <c r="U5637">
        <v>10</v>
      </c>
      <c r="V5637">
        <v>15</v>
      </c>
      <c r="W5637">
        <v>3</v>
      </c>
      <c r="X5637">
        <v>5</v>
      </c>
      <c r="Y5637">
        <v>1</v>
      </c>
      <c r="Z5637">
        <v>0</v>
      </c>
      <c r="AA5637">
        <v>2.4</v>
      </c>
      <c r="AB5637">
        <v>3.3</v>
      </c>
      <c r="AC5637">
        <v>3</v>
      </c>
      <c r="AD5637" t="str">
        <f t="shared" si="177"/>
        <v>A</v>
      </c>
      <c r="AE5637" t="str">
        <f t="shared" si="178"/>
        <v>N</v>
      </c>
      <c r="AR5637">
        <v>1</v>
      </c>
      <c r="AS5637">
        <v>1</v>
      </c>
    </row>
    <row r="5638" spans="1:45" x14ac:dyDescent="0.3">
      <c r="A5638" t="s">
        <v>5872</v>
      </c>
      <c r="B5638" t="s">
        <v>5556</v>
      </c>
      <c r="C5638">
        <v>32</v>
      </c>
      <c r="D5638" s="1">
        <v>39536</v>
      </c>
      <c r="F5638" t="s">
        <v>1226</v>
      </c>
      <c r="G5638" t="s">
        <v>75</v>
      </c>
      <c r="H5638">
        <v>2</v>
      </c>
      <c r="I5638">
        <v>1</v>
      </c>
      <c r="J5638" t="s">
        <v>51</v>
      </c>
      <c r="K5638">
        <v>1</v>
      </c>
      <c r="L5638">
        <v>1</v>
      </c>
      <c r="M5638" t="s">
        <v>61</v>
      </c>
      <c r="N5638" t="s">
        <v>4524</v>
      </c>
      <c r="O5638">
        <v>22</v>
      </c>
      <c r="P5638">
        <v>10</v>
      </c>
      <c r="Q5638">
        <v>12</v>
      </c>
      <c r="R5638">
        <v>4</v>
      </c>
      <c r="S5638">
        <v>13</v>
      </c>
      <c r="T5638">
        <v>4</v>
      </c>
      <c r="U5638">
        <v>9</v>
      </c>
      <c r="V5638">
        <v>10</v>
      </c>
      <c r="W5638">
        <v>2</v>
      </c>
      <c r="X5638">
        <v>1</v>
      </c>
      <c r="Y5638">
        <v>0</v>
      </c>
      <c r="Z5638">
        <v>0</v>
      </c>
      <c r="AA5638">
        <v>2.25</v>
      </c>
      <c r="AB5638">
        <v>3.3</v>
      </c>
      <c r="AC5638">
        <v>3.25</v>
      </c>
      <c r="AD5638" t="str">
        <f t="shared" si="177"/>
        <v>A</v>
      </c>
      <c r="AE5638" t="str">
        <f t="shared" si="178"/>
        <v>N</v>
      </c>
      <c r="AR5638">
        <v>3</v>
      </c>
      <c r="AS5638">
        <v>0</v>
      </c>
    </row>
    <row r="5639" spans="1:45" x14ac:dyDescent="0.3">
      <c r="A5639" t="s">
        <v>5873</v>
      </c>
      <c r="B5639" t="s">
        <v>5556</v>
      </c>
      <c r="C5639">
        <v>32</v>
      </c>
      <c r="D5639" s="1">
        <v>39537</v>
      </c>
      <c r="F5639" t="s">
        <v>53</v>
      </c>
      <c r="G5639" t="s">
        <v>845</v>
      </c>
      <c r="H5639">
        <v>1</v>
      </c>
      <c r="I5639">
        <v>0</v>
      </c>
      <c r="J5639" t="s">
        <v>51</v>
      </c>
      <c r="K5639">
        <v>1</v>
      </c>
      <c r="L5639">
        <v>0</v>
      </c>
      <c r="M5639" t="s">
        <v>51</v>
      </c>
      <c r="N5639" t="s">
        <v>3695</v>
      </c>
      <c r="O5639">
        <v>16</v>
      </c>
      <c r="P5639">
        <v>7</v>
      </c>
      <c r="Q5639">
        <v>6</v>
      </c>
      <c r="R5639">
        <v>3</v>
      </c>
      <c r="S5639">
        <v>8</v>
      </c>
      <c r="T5639">
        <v>3</v>
      </c>
      <c r="U5639">
        <v>11</v>
      </c>
      <c r="V5639">
        <v>9</v>
      </c>
      <c r="W5639">
        <v>1</v>
      </c>
      <c r="X5639">
        <v>1</v>
      </c>
      <c r="Y5639">
        <v>0</v>
      </c>
      <c r="Z5639">
        <v>0</v>
      </c>
      <c r="AA5639">
        <v>1.3</v>
      </c>
      <c r="AB5639">
        <v>5</v>
      </c>
      <c r="AC5639">
        <v>12</v>
      </c>
      <c r="AD5639" t="str">
        <f t="shared" si="177"/>
        <v>A</v>
      </c>
      <c r="AE5639" t="str">
        <f t="shared" si="178"/>
        <v>N</v>
      </c>
      <c r="AR5639">
        <v>3</v>
      </c>
      <c r="AS5639">
        <v>0</v>
      </c>
    </row>
    <row r="5640" spans="1:45" x14ac:dyDescent="0.3">
      <c r="A5640" t="s">
        <v>5874</v>
      </c>
      <c r="B5640" t="s">
        <v>5556</v>
      </c>
      <c r="C5640">
        <v>32</v>
      </c>
      <c r="D5640" s="1">
        <v>39537</v>
      </c>
      <c r="F5640" t="s">
        <v>56</v>
      </c>
      <c r="G5640" t="s">
        <v>73</v>
      </c>
      <c r="H5640">
        <v>1</v>
      </c>
      <c r="I5640">
        <v>0</v>
      </c>
      <c r="J5640" t="s">
        <v>51</v>
      </c>
      <c r="K5640">
        <v>1</v>
      </c>
      <c r="L5640">
        <v>0</v>
      </c>
      <c r="M5640" t="s">
        <v>51</v>
      </c>
      <c r="N5640" t="s">
        <v>4097</v>
      </c>
      <c r="O5640">
        <v>15</v>
      </c>
      <c r="P5640">
        <v>3</v>
      </c>
      <c r="Q5640">
        <v>9</v>
      </c>
      <c r="R5640">
        <v>2</v>
      </c>
      <c r="S5640">
        <v>11</v>
      </c>
      <c r="T5640">
        <v>4</v>
      </c>
      <c r="U5640">
        <v>13</v>
      </c>
      <c r="V5640">
        <v>14</v>
      </c>
      <c r="W5640">
        <v>1</v>
      </c>
      <c r="X5640">
        <v>4</v>
      </c>
      <c r="Y5640">
        <v>0</v>
      </c>
      <c r="Z5640">
        <v>0</v>
      </c>
      <c r="AA5640">
        <v>1.72</v>
      </c>
      <c r="AB5640">
        <v>3.6</v>
      </c>
      <c r="AC5640">
        <v>5</v>
      </c>
      <c r="AD5640" t="str">
        <f t="shared" si="177"/>
        <v>A</v>
      </c>
      <c r="AE5640" t="str">
        <f t="shared" si="178"/>
        <v>N</v>
      </c>
      <c r="AR5640">
        <v>3</v>
      </c>
      <c r="AS5640">
        <v>0</v>
      </c>
    </row>
    <row r="5641" spans="1:45" x14ac:dyDescent="0.3">
      <c r="A5641" t="s">
        <v>5875</v>
      </c>
      <c r="B5641" t="s">
        <v>5556</v>
      </c>
      <c r="C5641">
        <v>32</v>
      </c>
      <c r="D5641" s="1">
        <v>39537</v>
      </c>
      <c r="F5641" t="s">
        <v>64</v>
      </c>
      <c r="G5641" t="s">
        <v>63</v>
      </c>
      <c r="H5641">
        <v>1</v>
      </c>
      <c r="I5641">
        <v>4</v>
      </c>
      <c r="J5641" t="s">
        <v>47</v>
      </c>
      <c r="K5641">
        <v>1</v>
      </c>
      <c r="L5641">
        <v>1</v>
      </c>
      <c r="M5641" t="s">
        <v>61</v>
      </c>
      <c r="N5641" t="s">
        <v>3619</v>
      </c>
      <c r="O5641">
        <v>18</v>
      </c>
      <c r="P5641">
        <v>17</v>
      </c>
      <c r="Q5641">
        <v>10</v>
      </c>
      <c r="R5641">
        <v>9</v>
      </c>
      <c r="S5641">
        <v>6</v>
      </c>
      <c r="T5641">
        <v>7</v>
      </c>
      <c r="U5641">
        <v>10</v>
      </c>
      <c r="V5641">
        <v>8</v>
      </c>
      <c r="W5641">
        <v>1</v>
      </c>
      <c r="X5641">
        <v>1</v>
      </c>
      <c r="Y5641">
        <v>0</v>
      </c>
      <c r="Z5641">
        <v>0</v>
      </c>
      <c r="AA5641">
        <v>1.66</v>
      </c>
      <c r="AB5641">
        <v>3.6</v>
      </c>
      <c r="AC5641">
        <v>5.5</v>
      </c>
      <c r="AD5641" t="str">
        <f t="shared" si="177"/>
        <v>A</v>
      </c>
      <c r="AE5641" t="str">
        <f t="shared" si="178"/>
        <v>Y</v>
      </c>
      <c r="AR5641">
        <v>0</v>
      </c>
      <c r="AS5641">
        <v>3</v>
      </c>
    </row>
    <row r="5642" spans="1:45" x14ac:dyDescent="0.3">
      <c r="A5642" t="s">
        <v>5876</v>
      </c>
      <c r="B5642" t="s">
        <v>5556</v>
      </c>
      <c r="C5642">
        <v>33</v>
      </c>
      <c r="D5642" s="1">
        <v>39543</v>
      </c>
      <c r="F5642" t="s">
        <v>45</v>
      </c>
      <c r="G5642" t="s">
        <v>56</v>
      </c>
      <c r="H5642">
        <v>1</v>
      </c>
      <c r="I5642">
        <v>1</v>
      </c>
      <c r="J5642" t="s">
        <v>61</v>
      </c>
      <c r="K5642">
        <v>0</v>
      </c>
      <c r="L5642">
        <v>1</v>
      </c>
      <c r="M5642" t="s">
        <v>47</v>
      </c>
      <c r="N5642" t="s">
        <v>3695</v>
      </c>
      <c r="O5642">
        <v>8</v>
      </c>
      <c r="P5642">
        <v>11</v>
      </c>
      <c r="Q5642">
        <v>6</v>
      </c>
      <c r="R5642">
        <v>4</v>
      </c>
      <c r="S5642">
        <v>5</v>
      </c>
      <c r="T5642">
        <v>3</v>
      </c>
      <c r="U5642">
        <v>10</v>
      </c>
      <c r="V5642">
        <v>10</v>
      </c>
      <c r="W5642">
        <v>1</v>
      </c>
      <c r="X5642">
        <v>2</v>
      </c>
      <c r="Y5642">
        <v>0</v>
      </c>
      <c r="Z5642">
        <v>0</v>
      </c>
      <c r="AA5642">
        <v>2.1</v>
      </c>
      <c r="AB5642">
        <v>3.2</v>
      </c>
      <c r="AC5642">
        <v>3.75</v>
      </c>
      <c r="AD5642" t="str">
        <f t="shared" si="177"/>
        <v>A</v>
      </c>
      <c r="AE5642" t="str">
        <f t="shared" si="178"/>
        <v>N</v>
      </c>
      <c r="AR5642">
        <v>1</v>
      </c>
      <c r="AS5642">
        <v>1</v>
      </c>
    </row>
    <row r="5643" spans="1:45" x14ac:dyDescent="0.3">
      <c r="A5643" t="s">
        <v>5877</v>
      </c>
      <c r="B5643" t="s">
        <v>5556</v>
      </c>
      <c r="C5643">
        <v>33</v>
      </c>
      <c r="D5643" s="1">
        <v>39543</v>
      </c>
      <c r="F5643" t="s">
        <v>49</v>
      </c>
      <c r="G5643" t="s">
        <v>843</v>
      </c>
      <c r="H5643">
        <v>4</v>
      </c>
      <c r="I5643">
        <v>0</v>
      </c>
      <c r="J5643" t="s">
        <v>51</v>
      </c>
      <c r="K5643">
        <v>1</v>
      </c>
      <c r="L5643">
        <v>0</v>
      </c>
      <c r="M5643" t="s">
        <v>51</v>
      </c>
      <c r="N5643" t="s">
        <v>4453</v>
      </c>
      <c r="O5643">
        <v>10</v>
      </c>
      <c r="P5643">
        <v>6</v>
      </c>
      <c r="Q5643">
        <v>6</v>
      </c>
      <c r="R5643">
        <v>3</v>
      </c>
      <c r="S5643">
        <v>5</v>
      </c>
      <c r="T5643">
        <v>4</v>
      </c>
      <c r="U5643">
        <v>15</v>
      </c>
      <c r="V5643">
        <v>9</v>
      </c>
      <c r="W5643">
        <v>2</v>
      </c>
      <c r="X5643">
        <v>1</v>
      </c>
      <c r="Y5643">
        <v>0</v>
      </c>
      <c r="Z5643">
        <v>0</v>
      </c>
      <c r="AA5643">
        <v>1.66</v>
      </c>
      <c r="AB5643">
        <v>3.6</v>
      </c>
      <c r="AC5643">
        <v>5.5</v>
      </c>
      <c r="AD5643" t="str">
        <f t="shared" si="177"/>
        <v>A</v>
      </c>
      <c r="AE5643" t="str">
        <f t="shared" si="178"/>
        <v>N</v>
      </c>
      <c r="AR5643">
        <v>3</v>
      </c>
      <c r="AS5643">
        <v>0</v>
      </c>
    </row>
    <row r="5644" spans="1:45" x14ac:dyDescent="0.3">
      <c r="A5644" t="s">
        <v>5878</v>
      </c>
      <c r="B5644" t="s">
        <v>5556</v>
      </c>
      <c r="C5644">
        <v>33</v>
      </c>
      <c r="D5644" s="1">
        <v>39543</v>
      </c>
      <c r="F5644" t="s">
        <v>54</v>
      </c>
      <c r="G5644" t="s">
        <v>64</v>
      </c>
      <c r="H5644">
        <v>1</v>
      </c>
      <c r="I5644">
        <v>1</v>
      </c>
      <c r="J5644" t="s">
        <v>61</v>
      </c>
      <c r="K5644">
        <v>1</v>
      </c>
      <c r="L5644">
        <v>1</v>
      </c>
      <c r="M5644" t="s">
        <v>61</v>
      </c>
      <c r="N5644" t="s">
        <v>4115</v>
      </c>
      <c r="O5644">
        <v>12</v>
      </c>
      <c r="P5644">
        <v>11</v>
      </c>
      <c r="Q5644">
        <v>7</v>
      </c>
      <c r="R5644">
        <v>8</v>
      </c>
      <c r="S5644">
        <v>1</v>
      </c>
      <c r="T5644">
        <v>1</v>
      </c>
      <c r="U5644">
        <v>20</v>
      </c>
      <c r="V5644">
        <v>4</v>
      </c>
      <c r="W5644">
        <v>3</v>
      </c>
      <c r="X5644">
        <v>1</v>
      </c>
      <c r="Y5644">
        <v>0</v>
      </c>
      <c r="Z5644">
        <v>0</v>
      </c>
      <c r="AA5644">
        <v>2.4</v>
      </c>
      <c r="AB5644">
        <v>3.4</v>
      </c>
      <c r="AC5644">
        <v>2.87</v>
      </c>
      <c r="AD5644" t="str">
        <f t="shared" si="177"/>
        <v>A</v>
      </c>
      <c r="AE5644" t="str">
        <f t="shared" si="178"/>
        <v>N</v>
      </c>
      <c r="AR5644">
        <v>1</v>
      </c>
      <c r="AS5644">
        <v>1</v>
      </c>
    </row>
    <row r="5645" spans="1:45" x14ac:dyDescent="0.3">
      <c r="A5645" t="s">
        <v>5879</v>
      </c>
      <c r="B5645" t="s">
        <v>5556</v>
      </c>
      <c r="C5645">
        <v>33</v>
      </c>
      <c r="D5645" s="1">
        <v>39543</v>
      </c>
      <c r="F5645" t="s">
        <v>3176</v>
      </c>
      <c r="G5645" t="s">
        <v>1226</v>
      </c>
      <c r="H5645">
        <v>1</v>
      </c>
      <c r="I5645">
        <v>3</v>
      </c>
      <c r="J5645" t="s">
        <v>47</v>
      </c>
      <c r="K5645">
        <v>0</v>
      </c>
      <c r="L5645">
        <v>1</v>
      </c>
      <c r="M5645" t="s">
        <v>47</v>
      </c>
      <c r="N5645" t="s">
        <v>3655</v>
      </c>
      <c r="O5645">
        <v>14</v>
      </c>
      <c r="P5645">
        <v>9</v>
      </c>
      <c r="Q5645">
        <v>5</v>
      </c>
      <c r="R5645">
        <v>6</v>
      </c>
      <c r="S5645">
        <v>8</v>
      </c>
      <c r="T5645">
        <v>5</v>
      </c>
      <c r="U5645">
        <v>12</v>
      </c>
      <c r="V5645">
        <v>9</v>
      </c>
      <c r="W5645">
        <v>2</v>
      </c>
      <c r="X5645">
        <v>0</v>
      </c>
      <c r="Y5645">
        <v>0</v>
      </c>
      <c r="Z5645">
        <v>0</v>
      </c>
      <c r="AA5645">
        <v>2.2999999999999998</v>
      </c>
      <c r="AB5645">
        <v>3.3</v>
      </c>
      <c r="AC5645">
        <v>3.2</v>
      </c>
      <c r="AD5645" t="str">
        <f t="shared" si="177"/>
        <v>A</v>
      </c>
      <c r="AE5645" t="str">
        <f t="shared" si="178"/>
        <v>Y</v>
      </c>
      <c r="AR5645">
        <v>0</v>
      </c>
      <c r="AS5645">
        <v>3</v>
      </c>
    </row>
    <row r="5646" spans="1:45" x14ac:dyDescent="0.3">
      <c r="A5646" t="s">
        <v>5880</v>
      </c>
      <c r="B5646" t="s">
        <v>5556</v>
      </c>
      <c r="C5646">
        <v>33</v>
      </c>
      <c r="D5646" s="1">
        <v>39543</v>
      </c>
      <c r="F5646" t="s">
        <v>59</v>
      </c>
      <c r="G5646" t="s">
        <v>53</v>
      </c>
      <c r="H5646">
        <v>0</v>
      </c>
      <c r="I5646">
        <v>2</v>
      </c>
      <c r="J5646" t="s">
        <v>47</v>
      </c>
      <c r="K5646">
        <v>0</v>
      </c>
      <c r="L5646">
        <v>1</v>
      </c>
      <c r="M5646" t="s">
        <v>47</v>
      </c>
      <c r="N5646" t="s">
        <v>3657</v>
      </c>
      <c r="O5646">
        <v>14</v>
      </c>
      <c r="P5646">
        <v>10</v>
      </c>
      <c r="Q5646">
        <v>7</v>
      </c>
      <c r="R5646">
        <v>5</v>
      </c>
      <c r="S5646">
        <v>7</v>
      </c>
      <c r="T5646">
        <v>5</v>
      </c>
      <c r="U5646">
        <v>6</v>
      </c>
      <c r="V5646">
        <v>12</v>
      </c>
      <c r="W5646">
        <v>1</v>
      </c>
      <c r="X5646">
        <v>0</v>
      </c>
      <c r="Y5646">
        <v>0</v>
      </c>
      <c r="Z5646">
        <v>0</v>
      </c>
      <c r="AA5646">
        <v>5</v>
      </c>
      <c r="AB5646">
        <v>3.6</v>
      </c>
      <c r="AC5646">
        <v>1.72</v>
      </c>
      <c r="AD5646" t="str">
        <f t="shared" si="177"/>
        <v>H</v>
      </c>
      <c r="AE5646" t="str">
        <f t="shared" si="178"/>
        <v>N</v>
      </c>
      <c r="AR5646">
        <v>0</v>
      </c>
      <c r="AS5646">
        <v>3</v>
      </c>
    </row>
    <row r="5647" spans="1:45" x14ac:dyDescent="0.3">
      <c r="A5647" t="s">
        <v>5881</v>
      </c>
      <c r="B5647" t="s">
        <v>5556</v>
      </c>
      <c r="C5647">
        <v>33</v>
      </c>
      <c r="D5647" s="1">
        <v>39543</v>
      </c>
      <c r="F5647" t="s">
        <v>63</v>
      </c>
      <c r="G5647" t="s">
        <v>5176</v>
      </c>
      <c r="H5647">
        <v>3</v>
      </c>
      <c r="I5647">
        <v>0</v>
      </c>
      <c r="J5647" t="s">
        <v>51</v>
      </c>
      <c r="K5647">
        <v>2</v>
      </c>
      <c r="L5647">
        <v>0</v>
      </c>
      <c r="M5647" t="s">
        <v>51</v>
      </c>
      <c r="N5647" t="s">
        <v>5396</v>
      </c>
      <c r="O5647">
        <v>14</v>
      </c>
      <c r="P5647">
        <v>8</v>
      </c>
      <c r="Q5647">
        <v>9</v>
      </c>
      <c r="R5647">
        <v>3</v>
      </c>
      <c r="S5647">
        <v>9</v>
      </c>
      <c r="T5647">
        <v>7</v>
      </c>
      <c r="U5647">
        <v>10</v>
      </c>
      <c r="V5647">
        <v>11</v>
      </c>
      <c r="W5647">
        <v>0</v>
      </c>
      <c r="X5647">
        <v>1</v>
      </c>
      <c r="Y5647">
        <v>0</v>
      </c>
      <c r="Z5647">
        <v>0</v>
      </c>
      <c r="AA5647">
        <v>1.8</v>
      </c>
      <c r="AB5647">
        <v>3.6</v>
      </c>
      <c r="AC5647">
        <v>4.5</v>
      </c>
      <c r="AD5647" t="str">
        <f t="shared" si="177"/>
        <v>A</v>
      </c>
      <c r="AE5647" t="str">
        <f t="shared" si="178"/>
        <v>N</v>
      </c>
      <c r="AR5647">
        <v>3</v>
      </c>
      <c r="AS5647">
        <v>0</v>
      </c>
    </row>
    <row r="5648" spans="1:45" x14ac:dyDescent="0.3">
      <c r="A5648" t="s">
        <v>5882</v>
      </c>
      <c r="B5648" t="s">
        <v>5556</v>
      </c>
      <c r="C5648">
        <v>33</v>
      </c>
      <c r="D5648" s="1">
        <v>39543</v>
      </c>
      <c r="F5648" t="s">
        <v>4795</v>
      </c>
      <c r="G5648" t="s">
        <v>3623</v>
      </c>
      <c r="H5648">
        <v>2</v>
      </c>
      <c r="I5648">
        <v>0</v>
      </c>
      <c r="J5648" t="s">
        <v>51</v>
      </c>
      <c r="K5648">
        <v>1</v>
      </c>
      <c r="L5648">
        <v>0</v>
      </c>
      <c r="M5648" t="s">
        <v>51</v>
      </c>
      <c r="N5648" t="s">
        <v>3639</v>
      </c>
      <c r="O5648">
        <v>15</v>
      </c>
      <c r="P5648">
        <v>5</v>
      </c>
      <c r="Q5648">
        <v>8</v>
      </c>
      <c r="R5648">
        <v>1</v>
      </c>
      <c r="S5648">
        <v>2</v>
      </c>
      <c r="T5648">
        <v>2</v>
      </c>
      <c r="U5648">
        <v>11</v>
      </c>
      <c r="V5648">
        <v>17</v>
      </c>
      <c r="W5648">
        <v>1</v>
      </c>
      <c r="X5648">
        <v>2</v>
      </c>
      <c r="Y5648">
        <v>0</v>
      </c>
      <c r="Z5648">
        <v>1</v>
      </c>
      <c r="AA5648">
        <v>2.1</v>
      </c>
      <c r="AB5648">
        <v>3.3</v>
      </c>
      <c r="AC5648">
        <v>3.6</v>
      </c>
      <c r="AD5648" t="str">
        <f t="shared" si="177"/>
        <v>A</v>
      </c>
      <c r="AE5648" t="str">
        <f t="shared" si="178"/>
        <v>N</v>
      </c>
      <c r="AR5648">
        <v>3</v>
      </c>
      <c r="AS5648">
        <v>0</v>
      </c>
    </row>
    <row r="5649" spans="1:45" x14ac:dyDescent="0.3">
      <c r="A5649" t="s">
        <v>5883</v>
      </c>
      <c r="B5649" t="s">
        <v>5556</v>
      </c>
      <c r="C5649">
        <v>33</v>
      </c>
      <c r="D5649" s="1">
        <v>39544</v>
      </c>
      <c r="F5649" t="s">
        <v>73</v>
      </c>
      <c r="G5649" t="s">
        <v>1221</v>
      </c>
      <c r="H5649">
        <v>1</v>
      </c>
      <c r="I5649">
        <v>0</v>
      </c>
      <c r="J5649" t="s">
        <v>51</v>
      </c>
      <c r="K5649">
        <v>0</v>
      </c>
      <c r="L5649">
        <v>0</v>
      </c>
      <c r="M5649" t="s">
        <v>61</v>
      </c>
      <c r="N5649" t="s">
        <v>4524</v>
      </c>
      <c r="O5649">
        <v>11</v>
      </c>
      <c r="P5649">
        <v>7</v>
      </c>
      <c r="Q5649">
        <v>5</v>
      </c>
      <c r="R5649">
        <v>5</v>
      </c>
      <c r="S5649">
        <v>9</v>
      </c>
      <c r="T5649">
        <v>8</v>
      </c>
      <c r="U5649">
        <v>17</v>
      </c>
      <c r="V5649">
        <v>19</v>
      </c>
      <c r="W5649">
        <v>1</v>
      </c>
      <c r="X5649">
        <v>3</v>
      </c>
      <c r="Y5649">
        <v>0</v>
      </c>
      <c r="Z5649">
        <v>0</v>
      </c>
      <c r="AA5649">
        <v>1.25</v>
      </c>
      <c r="AB5649">
        <v>5.5</v>
      </c>
      <c r="AC5649">
        <v>13</v>
      </c>
      <c r="AD5649" t="str">
        <f t="shared" si="177"/>
        <v>A</v>
      </c>
      <c r="AE5649" t="str">
        <f t="shared" si="178"/>
        <v>N</v>
      </c>
      <c r="AR5649">
        <v>3</v>
      </c>
      <c r="AS5649">
        <v>0</v>
      </c>
    </row>
    <row r="5650" spans="1:45" x14ac:dyDescent="0.3">
      <c r="A5650" t="s">
        <v>5884</v>
      </c>
      <c r="B5650" t="s">
        <v>5556</v>
      </c>
      <c r="C5650">
        <v>33</v>
      </c>
      <c r="D5650" s="1">
        <v>39544</v>
      </c>
      <c r="F5650" t="s">
        <v>845</v>
      </c>
      <c r="G5650" t="s">
        <v>79</v>
      </c>
      <c r="H5650">
        <v>2</v>
      </c>
      <c r="I5650">
        <v>2</v>
      </c>
      <c r="J5650" t="s">
        <v>61</v>
      </c>
      <c r="K5650">
        <v>1</v>
      </c>
      <c r="L5650">
        <v>1</v>
      </c>
      <c r="M5650" t="s">
        <v>61</v>
      </c>
      <c r="N5650" t="s">
        <v>3624</v>
      </c>
      <c r="O5650">
        <v>12</v>
      </c>
      <c r="P5650">
        <v>15</v>
      </c>
      <c r="Q5650">
        <v>7</v>
      </c>
      <c r="R5650">
        <v>7</v>
      </c>
      <c r="S5650">
        <v>4</v>
      </c>
      <c r="T5650">
        <v>10</v>
      </c>
      <c r="U5650">
        <v>20</v>
      </c>
      <c r="V5650">
        <v>11</v>
      </c>
      <c r="W5650">
        <v>3</v>
      </c>
      <c r="X5650">
        <v>1</v>
      </c>
      <c r="Y5650">
        <v>0</v>
      </c>
      <c r="Z5650">
        <v>0</v>
      </c>
      <c r="AA5650">
        <v>8.5</v>
      </c>
      <c r="AB5650">
        <v>4.5</v>
      </c>
      <c r="AC5650">
        <v>1.4</v>
      </c>
      <c r="AD5650" t="str">
        <f t="shared" si="177"/>
        <v>H</v>
      </c>
      <c r="AE5650" t="str">
        <f t="shared" si="178"/>
        <v>N</v>
      </c>
      <c r="AR5650">
        <v>1</v>
      </c>
      <c r="AS5650">
        <v>1</v>
      </c>
    </row>
    <row r="5651" spans="1:45" x14ac:dyDescent="0.3">
      <c r="A5651" t="s">
        <v>5885</v>
      </c>
      <c r="B5651" t="s">
        <v>5556</v>
      </c>
      <c r="C5651">
        <v>33</v>
      </c>
      <c r="D5651" s="1">
        <v>39546</v>
      </c>
      <c r="F5651" t="s">
        <v>75</v>
      </c>
      <c r="G5651" t="s">
        <v>4021</v>
      </c>
      <c r="H5651">
        <v>0</v>
      </c>
      <c r="I5651">
        <v>1</v>
      </c>
      <c r="J5651" t="s">
        <v>47</v>
      </c>
      <c r="K5651">
        <v>0</v>
      </c>
      <c r="L5651">
        <v>0</v>
      </c>
      <c r="M5651" t="s">
        <v>61</v>
      </c>
      <c r="N5651" t="s">
        <v>5396</v>
      </c>
      <c r="O5651">
        <v>10</v>
      </c>
      <c r="P5651">
        <v>18</v>
      </c>
      <c r="Q5651">
        <v>8</v>
      </c>
      <c r="R5651">
        <v>9</v>
      </c>
      <c r="S5651">
        <v>7</v>
      </c>
      <c r="T5651">
        <v>4</v>
      </c>
      <c r="U5651">
        <v>16</v>
      </c>
      <c r="V5651">
        <v>11</v>
      </c>
      <c r="W5651">
        <v>0</v>
      </c>
      <c r="X5651">
        <v>0</v>
      </c>
      <c r="Y5651">
        <v>0</v>
      </c>
      <c r="Z5651">
        <v>0</v>
      </c>
      <c r="AA5651">
        <v>2.25</v>
      </c>
      <c r="AB5651">
        <v>3.3</v>
      </c>
      <c r="AC5651">
        <v>3.25</v>
      </c>
      <c r="AD5651" t="str">
        <f t="shared" si="177"/>
        <v>A</v>
      </c>
      <c r="AE5651" t="str">
        <f t="shared" si="178"/>
        <v>Y</v>
      </c>
      <c r="AR5651">
        <v>0</v>
      </c>
      <c r="AS5651">
        <v>3</v>
      </c>
    </row>
    <row r="5652" spans="1:45" x14ac:dyDescent="0.3">
      <c r="A5652" t="s">
        <v>5886</v>
      </c>
      <c r="B5652" t="s">
        <v>5556</v>
      </c>
      <c r="C5652">
        <v>34</v>
      </c>
      <c r="D5652" s="1">
        <v>39550</v>
      </c>
      <c r="F5652" t="s">
        <v>3623</v>
      </c>
      <c r="G5652" t="s">
        <v>73</v>
      </c>
      <c r="H5652">
        <v>1</v>
      </c>
      <c r="I5652">
        <v>1</v>
      </c>
      <c r="J5652" t="s">
        <v>61</v>
      </c>
      <c r="K5652">
        <v>0</v>
      </c>
      <c r="L5652">
        <v>0</v>
      </c>
      <c r="M5652" t="s">
        <v>61</v>
      </c>
      <c r="N5652" t="s">
        <v>3619</v>
      </c>
      <c r="O5652">
        <v>14</v>
      </c>
      <c r="P5652">
        <v>13</v>
      </c>
      <c r="Q5652">
        <v>7</v>
      </c>
      <c r="R5652">
        <v>6</v>
      </c>
      <c r="S5652">
        <v>11</v>
      </c>
      <c r="T5652">
        <v>1</v>
      </c>
      <c r="U5652">
        <v>9</v>
      </c>
      <c r="V5652">
        <v>6</v>
      </c>
      <c r="W5652">
        <v>1</v>
      </c>
      <c r="X5652">
        <v>1</v>
      </c>
      <c r="Y5652">
        <v>0</v>
      </c>
      <c r="Z5652">
        <v>0</v>
      </c>
      <c r="AA5652">
        <v>3</v>
      </c>
      <c r="AB5652">
        <v>3.3</v>
      </c>
      <c r="AC5652">
        <v>2.4</v>
      </c>
      <c r="AD5652" t="str">
        <f t="shared" si="177"/>
        <v>H</v>
      </c>
      <c r="AE5652" t="str">
        <f t="shared" si="178"/>
        <v>N</v>
      </c>
      <c r="AR5652">
        <v>1</v>
      </c>
      <c r="AS5652">
        <v>1</v>
      </c>
    </row>
    <row r="5653" spans="1:45" x14ac:dyDescent="0.3">
      <c r="A5653" t="s">
        <v>5887</v>
      </c>
      <c r="B5653" t="s">
        <v>5556</v>
      </c>
      <c r="C5653">
        <v>34</v>
      </c>
      <c r="D5653" s="1">
        <v>39550</v>
      </c>
      <c r="F5653" t="s">
        <v>843</v>
      </c>
      <c r="G5653" t="s">
        <v>75</v>
      </c>
      <c r="H5653">
        <v>1</v>
      </c>
      <c r="I5653">
        <v>0</v>
      </c>
      <c r="J5653" t="s">
        <v>51</v>
      </c>
      <c r="K5653">
        <v>0</v>
      </c>
      <c r="L5653">
        <v>0</v>
      </c>
      <c r="M5653" t="s">
        <v>61</v>
      </c>
      <c r="N5653" t="s">
        <v>4115</v>
      </c>
      <c r="O5653">
        <v>12</v>
      </c>
      <c r="P5653">
        <v>11</v>
      </c>
      <c r="Q5653">
        <v>9</v>
      </c>
      <c r="R5653">
        <v>7</v>
      </c>
      <c r="S5653">
        <v>12</v>
      </c>
      <c r="T5653">
        <v>5</v>
      </c>
      <c r="U5653">
        <v>12</v>
      </c>
      <c r="V5653">
        <v>11</v>
      </c>
      <c r="W5653">
        <v>1</v>
      </c>
      <c r="X5653">
        <v>1</v>
      </c>
      <c r="Y5653">
        <v>0</v>
      </c>
      <c r="Z5653">
        <v>0</v>
      </c>
      <c r="AA5653">
        <v>2.1</v>
      </c>
      <c r="AB5653">
        <v>3.4</v>
      </c>
      <c r="AC5653">
        <v>3.5</v>
      </c>
      <c r="AD5653" t="str">
        <f t="shared" si="177"/>
        <v>A</v>
      </c>
      <c r="AE5653" t="str">
        <f t="shared" si="178"/>
        <v>N</v>
      </c>
      <c r="AR5653">
        <v>3</v>
      </c>
      <c r="AS5653">
        <v>0</v>
      </c>
    </row>
    <row r="5654" spans="1:45" x14ac:dyDescent="0.3">
      <c r="A5654" t="s">
        <v>5888</v>
      </c>
      <c r="B5654" t="s">
        <v>5556</v>
      </c>
      <c r="C5654">
        <v>34</v>
      </c>
      <c r="D5654" s="1">
        <v>39550</v>
      </c>
      <c r="F5654" t="s">
        <v>1221</v>
      </c>
      <c r="G5654" t="s">
        <v>49</v>
      </c>
      <c r="H5654">
        <v>0</v>
      </c>
      <c r="I5654">
        <v>6</v>
      </c>
      <c r="J5654" t="s">
        <v>47</v>
      </c>
      <c r="K5654">
        <v>0</v>
      </c>
      <c r="L5654">
        <v>3</v>
      </c>
      <c r="M5654" t="s">
        <v>47</v>
      </c>
      <c r="N5654" t="s">
        <v>5045</v>
      </c>
      <c r="O5654">
        <v>8</v>
      </c>
      <c r="P5654">
        <v>16</v>
      </c>
      <c r="Q5654">
        <v>5</v>
      </c>
      <c r="R5654">
        <v>12</v>
      </c>
      <c r="S5654">
        <v>3</v>
      </c>
      <c r="T5654">
        <v>2</v>
      </c>
      <c r="U5654">
        <v>15</v>
      </c>
      <c r="V5654">
        <v>15</v>
      </c>
      <c r="W5654">
        <v>0</v>
      </c>
      <c r="X5654">
        <v>0</v>
      </c>
      <c r="Y5654">
        <v>0</v>
      </c>
      <c r="Z5654">
        <v>0</v>
      </c>
      <c r="AA5654">
        <v>6</v>
      </c>
      <c r="AB5654">
        <v>4</v>
      </c>
      <c r="AC5654">
        <v>1.57</v>
      </c>
      <c r="AD5654" t="str">
        <f t="shared" si="177"/>
        <v>H</v>
      </c>
      <c r="AE5654" t="str">
        <f t="shared" si="178"/>
        <v>N</v>
      </c>
      <c r="AR5654">
        <v>0</v>
      </c>
      <c r="AS5654">
        <v>3</v>
      </c>
    </row>
    <row r="5655" spans="1:45" x14ac:dyDescent="0.3">
      <c r="A5655" t="s">
        <v>5889</v>
      </c>
      <c r="B5655" t="s">
        <v>5556</v>
      </c>
      <c r="C5655">
        <v>34</v>
      </c>
      <c r="D5655" s="1">
        <v>39550</v>
      </c>
      <c r="F5655" t="s">
        <v>4021</v>
      </c>
      <c r="G5655" t="s">
        <v>63</v>
      </c>
      <c r="H5655">
        <v>0</v>
      </c>
      <c r="I5655">
        <v>0</v>
      </c>
      <c r="J5655" t="s">
        <v>61</v>
      </c>
      <c r="K5655">
        <v>0</v>
      </c>
      <c r="L5655">
        <v>0</v>
      </c>
      <c r="M5655" t="s">
        <v>61</v>
      </c>
      <c r="N5655" t="s">
        <v>3695</v>
      </c>
      <c r="O5655">
        <v>17</v>
      </c>
      <c r="P5655">
        <v>14</v>
      </c>
      <c r="Q5655">
        <v>8</v>
      </c>
      <c r="R5655">
        <v>5</v>
      </c>
      <c r="S5655">
        <v>2</v>
      </c>
      <c r="T5655">
        <v>11</v>
      </c>
      <c r="U5655">
        <v>11</v>
      </c>
      <c r="V5655">
        <v>8</v>
      </c>
      <c r="W5655">
        <v>1</v>
      </c>
      <c r="X5655">
        <v>1</v>
      </c>
      <c r="Y5655">
        <v>0</v>
      </c>
      <c r="Z5655">
        <v>0</v>
      </c>
      <c r="AA5655">
        <v>2.2000000000000002</v>
      </c>
      <c r="AB5655">
        <v>3.3</v>
      </c>
      <c r="AC5655">
        <v>3.4</v>
      </c>
      <c r="AD5655" t="str">
        <f t="shared" si="177"/>
        <v>A</v>
      </c>
      <c r="AE5655" t="str">
        <f t="shared" si="178"/>
        <v>N</v>
      </c>
      <c r="AR5655">
        <v>1</v>
      </c>
      <c r="AS5655">
        <v>1</v>
      </c>
    </row>
    <row r="5656" spans="1:45" x14ac:dyDescent="0.3">
      <c r="A5656" t="s">
        <v>5890</v>
      </c>
      <c r="B5656" t="s">
        <v>5556</v>
      </c>
      <c r="C5656">
        <v>34</v>
      </c>
      <c r="D5656" s="1">
        <v>39550</v>
      </c>
      <c r="F5656" t="s">
        <v>5176</v>
      </c>
      <c r="G5656" t="s">
        <v>3176</v>
      </c>
      <c r="H5656">
        <v>0</v>
      </c>
      <c r="I5656">
        <v>2</v>
      </c>
      <c r="J5656" t="s">
        <v>47</v>
      </c>
      <c r="K5656">
        <v>0</v>
      </c>
      <c r="L5656">
        <v>1</v>
      </c>
      <c r="M5656" t="s">
        <v>47</v>
      </c>
      <c r="N5656" t="s">
        <v>3657</v>
      </c>
      <c r="O5656">
        <v>4</v>
      </c>
      <c r="P5656">
        <v>16</v>
      </c>
      <c r="Q5656">
        <v>0</v>
      </c>
      <c r="R5656">
        <v>8</v>
      </c>
      <c r="S5656">
        <v>4</v>
      </c>
      <c r="T5656">
        <v>7</v>
      </c>
      <c r="U5656">
        <v>11</v>
      </c>
      <c r="V5656">
        <v>5</v>
      </c>
      <c r="W5656">
        <v>0</v>
      </c>
      <c r="X5656">
        <v>1</v>
      </c>
      <c r="Y5656">
        <v>0</v>
      </c>
      <c r="Z5656">
        <v>0</v>
      </c>
      <c r="AA5656">
        <v>1.9</v>
      </c>
      <c r="AB5656">
        <v>3.4</v>
      </c>
      <c r="AC5656">
        <v>4.33</v>
      </c>
      <c r="AD5656" t="str">
        <f t="shared" si="177"/>
        <v>A</v>
      </c>
      <c r="AE5656" t="str">
        <f t="shared" si="178"/>
        <v>Y</v>
      </c>
      <c r="AR5656">
        <v>0</v>
      </c>
      <c r="AS5656">
        <v>3</v>
      </c>
    </row>
    <row r="5657" spans="1:45" x14ac:dyDescent="0.3">
      <c r="A5657" t="s">
        <v>5891</v>
      </c>
      <c r="B5657" t="s">
        <v>5556</v>
      </c>
      <c r="C5657">
        <v>34</v>
      </c>
      <c r="D5657" s="1">
        <v>39550</v>
      </c>
      <c r="F5657" t="s">
        <v>1226</v>
      </c>
      <c r="G5657" t="s">
        <v>59</v>
      </c>
      <c r="H5657">
        <v>1</v>
      </c>
      <c r="I5657">
        <v>2</v>
      </c>
      <c r="J5657" t="s">
        <v>47</v>
      </c>
      <c r="K5657">
        <v>0</v>
      </c>
      <c r="L5657">
        <v>0</v>
      </c>
      <c r="M5657" t="s">
        <v>61</v>
      </c>
      <c r="N5657" t="s">
        <v>3624</v>
      </c>
      <c r="O5657">
        <v>12</v>
      </c>
      <c r="P5657">
        <v>7</v>
      </c>
      <c r="Q5657">
        <v>7</v>
      </c>
      <c r="R5657">
        <v>5</v>
      </c>
      <c r="S5657">
        <v>6</v>
      </c>
      <c r="T5657">
        <v>2</v>
      </c>
      <c r="U5657">
        <v>13</v>
      </c>
      <c r="V5657">
        <v>12</v>
      </c>
      <c r="W5657">
        <v>3</v>
      </c>
      <c r="X5657">
        <v>2</v>
      </c>
      <c r="Y5657">
        <v>0</v>
      </c>
      <c r="Z5657">
        <v>0</v>
      </c>
      <c r="AA5657">
        <v>2.2000000000000002</v>
      </c>
      <c r="AB5657">
        <v>3.3</v>
      </c>
      <c r="AC5657">
        <v>3.4</v>
      </c>
      <c r="AD5657" t="str">
        <f t="shared" si="177"/>
        <v>A</v>
      </c>
      <c r="AE5657" t="str">
        <f t="shared" si="178"/>
        <v>Y</v>
      </c>
      <c r="AR5657">
        <v>0</v>
      </c>
      <c r="AS5657">
        <v>3</v>
      </c>
    </row>
    <row r="5658" spans="1:45" x14ac:dyDescent="0.3">
      <c r="A5658" t="s">
        <v>5892</v>
      </c>
      <c r="B5658" t="s">
        <v>5556</v>
      </c>
      <c r="C5658">
        <v>34</v>
      </c>
      <c r="D5658" s="1">
        <v>39550</v>
      </c>
      <c r="F5658" t="s">
        <v>64</v>
      </c>
      <c r="G5658" t="s">
        <v>845</v>
      </c>
      <c r="H5658">
        <v>1</v>
      </c>
      <c r="I5658">
        <v>1</v>
      </c>
      <c r="J5658" t="s">
        <v>61</v>
      </c>
      <c r="K5658">
        <v>1</v>
      </c>
      <c r="L5658">
        <v>0</v>
      </c>
      <c r="M5658" t="s">
        <v>51</v>
      </c>
      <c r="N5658" t="s">
        <v>3655</v>
      </c>
      <c r="O5658">
        <v>12</v>
      </c>
      <c r="P5658">
        <v>13</v>
      </c>
      <c r="Q5658">
        <v>9</v>
      </c>
      <c r="R5658">
        <v>7</v>
      </c>
      <c r="S5658">
        <v>2</v>
      </c>
      <c r="T5658">
        <v>7</v>
      </c>
      <c r="U5658">
        <v>6</v>
      </c>
      <c r="V5658">
        <v>19</v>
      </c>
      <c r="W5658">
        <v>0</v>
      </c>
      <c r="X5658">
        <v>3</v>
      </c>
      <c r="Y5658">
        <v>0</v>
      </c>
      <c r="Z5658">
        <v>0</v>
      </c>
      <c r="AA5658">
        <v>1.66</v>
      </c>
      <c r="AB5658">
        <v>3.6</v>
      </c>
      <c r="AC5658">
        <v>5.5</v>
      </c>
      <c r="AD5658" t="str">
        <f t="shared" si="177"/>
        <v>A</v>
      </c>
      <c r="AE5658" t="str">
        <f t="shared" si="178"/>
        <v>N</v>
      </c>
      <c r="AR5658">
        <v>1</v>
      </c>
      <c r="AS5658">
        <v>1</v>
      </c>
    </row>
    <row r="5659" spans="1:45" x14ac:dyDescent="0.3">
      <c r="A5659" t="s">
        <v>5893</v>
      </c>
      <c r="B5659" t="s">
        <v>5556</v>
      </c>
      <c r="C5659">
        <v>34</v>
      </c>
      <c r="D5659" s="1">
        <v>39551</v>
      </c>
      <c r="F5659" t="s">
        <v>56</v>
      </c>
      <c r="G5659" t="s">
        <v>54</v>
      </c>
      <c r="H5659">
        <v>3</v>
      </c>
      <c r="I5659">
        <v>1</v>
      </c>
      <c r="J5659" t="s">
        <v>51</v>
      </c>
      <c r="K5659">
        <v>0</v>
      </c>
      <c r="L5659">
        <v>0</v>
      </c>
      <c r="M5659" t="s">
        <v>61</v>
      </c>
      <c r="N5659" t="s">
        <v>3614</v>
      </c>
      <c r="O5659">
        <v>17</v>
      </c>
      <c r="P5659">
        <v>7</v>
      </c>
      <c r="Q5659">
        <v>9</v>
      </c>
      <c r="R5659">
        <v>3</v>
      </c>
      <c r="S5659">
        <v>5</v>
      </c>
      <c r="T5659">
        <v>1</v>
      </c>
      <c r="U5659">
        <v>12</v>
      </c>
      <c r="V5659">
        <v>10</v>
      </c>
      <c r="W5659">
        <v>1</v>
      </c>
      <c r="X5659">
        <v>0</v>
      </c>
      <c r="Y5659">
        <v>0</v>
      </c>
      <c r="Z5659">
        <v>0</v>
      </c>
      <c r="AA5659">
        <v>1.5</v>
      </c>
      <c r="AB5659">
        <v>4</v>
      </c>
      <c r="AC5659">
        <v>7</v>
      </c>
      <c r="AD5659" t="str">
        <f t="shared" si="177"/>
        <v>A</v>
      </c>
      <c r="AE5659" t="str">
        <f t="shared" si="178"/>
        <v>N</v>
      </c>
      <c r="AR5659">
        <v>3</v>
      </c>
      <c r="AS5659">
        <v>0</v>
      </c>
    </row>
    <row r="5660" spans="1:45" x14ac:dyDescent="0.3">
      <c r="A5660" t="s">
        <v>5894</v>
      </c>
      <c r="B5660" t="s">
        <v>5556</v>
      </c>
      <c r="C5660">
        <v>34</v>
      </c>
      <c r="D5660" s="1">
        <v>39551</v>
      </c>
      <c r="F5660" t="s">
        <v>79</v>
      </c>
      <c r="G5660" t="s">
        <v>45</v>
      </c>
      <c r="H5660">
        <v>2</v>
      </c>
      <c r="I5660">
        <v>1</v>
      </c>
      <c r="J5660" t="s">
        <v>51</v>
      </c>
      <c r="K5660">
        <v>0</v>
      </c>
      <c r="L5660">
        <v>0</v>
      </c>
      <c r="M5660" t="s">
        <v>61</v>
      </c>
      <c r="N5660" t="s">
        <v>4097</v>
      </c>
      <c r="O5660">
        <v>13</v>
      </c>
      <c r="P5660">
        <v>18</v>
      </c>
      <c r="Q5660">
        <v>7</v>
      </c>
      <c r="R5660">
        <v>11</v>
      </c>
      <c r="S5660">
        <v>6</v>
      </c>
      <c r="T5660">
        <v>5</v>
      </c>
      <c r="U5660">
        <v>12</v>
      </c>
      <c r="V5660">
        <v>7</v>
      </c>
      <c r="W5660">
        <v>2</v>
      </c>
      <c r="X5660">
        <v>6</v>
      </c>
      <c r="Y5660">
        <v>0</v>
      </c>
      <c r="Z5660">
        <v>0</v>
      </c>
      <c r="AA5660">
        <v>1.83</v>
      </c>
      <c r="AB5660">
        <v>3.5</v>
      </c>
      <c r="AC5660">
        <v>4.5</v>
      </c>
      <c r="AD5660" t="str">
        <f t="shared" si="177"/>
        <v>A</v>
      </c>
      <c r="AE5660" t="str">
        <f t="shared" si="178"/>
        <v>N</v>
      </c>
      <c r="AR5660">
        <v>3</v>
      </c>
      <c r="AS5660">
        <v>0</v>
      </c>
    </row>
    <row r="5661" spans="1:45" x14ac:dyDescent="0.3">
      <c r="A5661" t="s">
        <v>5895</v>
      </c>
      <c r="B5661" t="s">
        <v>5556</v>
      </c>
      <c r="C5661">
        <v>34</v>
      </c>
      <c r="D5661" s="1">
        <v>39552</v>
      </c>
      <c r="F5661" t="s">
        <v>53</v>
      </c>
      <c r="G5661" t="s">
        <v>4795</v>
      </c>
      <c r="H5661">
        <v>1</v>
      </c>
      <c r="I5661">
        <v>1</v>
      </c>
      <c r="J5661" t="s">
        <v>61</v>
      </c>
      <c r="K5661">
        <v>0</v>
      </c>
      <c r="L5661">
        <v>0</v>
      </c>
      <c r="M5661" t="s">
        <v>61</v>
      </c>
      <c r="N5661" t="s">
        <v>4524</v>
      </c>
      <c r="O5661">
        <v>19</v>
      </c>
      <c r="P5661">
        <v>6</v>
      </c>
      <c r="Q5661">
        <v>10</v>
      </c>
      <c r="R5661">
        <v>5</v>
      </c>
      <c r="S5661">
        <v>9</v>
      </c>
      <c r="T5661">
        <v>3</v>
      </c>
      <c r="U5661">
        <v>10</v>
      </c>
      <c r="V5661">
        <v>17</v>
      </c>
      <c r="W5661">
        <v>0</v>
      </c>
      <c r="X5661">
        <v>2</v>
      </c>
      <c r="Y5661">
        <v>0</v>
      </c>
      <c r="Z5661">
        <v>0</v>
      </c>
      <c r="AA5661">
        <v>1.22</v>
      </c>
      <c r="AB5661">
        <v>6</v>
      </c>
      <c r="AC5661">
        <v>15</v>
      </c>
      <c r="AD5661" t="str">
        <f t="shared" si="177"/>
        <v>A</v>
      </c>
      <c r="AE5661" t="str">
        <f t="shared" si="178"/>
        <v>N</v>
      </c>
      <c r="AR5661">
        <v>1</v>
      </c>
      <c r="AS5661">
        <v>1</v>
      </c>
    </row>
    <row r="5662" spans="1:45" x14ac:dyDescent="0.3">
      <c r="A5662" t="s">
        <v>5896</v>
      </c>
      <c r="B5662" t="s">
        <v>5556</v>
      </c>
      <c r="C5662">
        <v>34</v>
      </c>
      <c r="D5662" s="1">
        <v>39555</v>
      </c>
      <c r="F5662" t="s">
        <v>73</v>
      </c>
      <c r="G5662" t="s">
        <v>53</v>
      </c>
      <c r="H5662">
        <v>0</v>
      </c>
      <c r="I5662">
        <v>1</v>
      </c>
      <c r="J5662" t="s">
        <v>47</v>
      </c>
      <c r="K5662">
        <v>0</v>
      </c>
      <c r="L5662">
        <v>1</v>
      </c>
      <c r="M5662" t="s">
        <v>47</v>
      </c>
      <c r="N5662" t="s">
        <v>4453</v>
      </c>
      <c r="O5662">
        <v>10</v>
      </c>
      <c r="P5662">
        <v>5</v>
      </c>
      <c r="Q5662">
        <v>5</v>
      </c>
      <c r="R5662">
        <v>3</v>
      </c>
      <c r="S5662">
        <v>4</v>
      </c>
      <c r="T5662">
        <v>6</v>
      </c>
      <c r="U5662">
        <v>8</v>
      </c>
      <c r="V5662">
        <v>9</v>
      </c>
      <c r="W5662">
        <v>0</v>
      </c>
      <c r="X5662">
        <v>2</v>
      </c>
      <c r="Y5662">
        <v>0</v>
      </c>
      <c r="Z5662">
        <v>0</v>
      </c>
      <c r="AA5662">
        <v>3.8</v>
      </c>
      <c r="AB5662">
        <v>3.4</v>
      </c>
      <c r="AC5662">
        <v>2</v>
      </c>
      <c r="AD5662" t="str">
        <f t="shared" si="177"/>
        <v>H</v>
      </c>
      <c r="AE5662" t="str">
        <f t="shared" si="178"/>
        <v>N</v>
      </c>
      <c r="AR5662">
        <v>0</v>
      </c>
      <c r="AS5662">
        <v>3</v>
      </c>
    </row>
    <row r="5663" spans="1:45" x14ac:dyDescent="0.3">
      <c r="A5663" t="s">
        <v>5897</v>
      </c>
      <c r="B5663" t="s">
        <v>5556</v>
      </c>
      <c r="C5663">
        <v>35</v>
      </c>
      <c r="D5663" s="1">
        <v>39557</v>
      </c>
      <c r="F5663" t="s">
        <v>45</v>
      </c>
      <c r="G5663" t="s">
        <v>5176</v>
      </c>
      <c r="H5663">
        <v>2</v>
      </c>
      <c r="I5663">
        <v>0</v>
      </c>
      <c r="J5663" t="s">
        <v>51</v>
      </c>
      <c r="K5663">
        <v>2</v>
      </c>
      <c r="L5663">
        <v>0</v>
      </c>
      <c r="M5663" t="s">
        <v>51</v>
      </c>
      <c r="N5663" t="s">
        <v>4115</v>
      </c>
      <c r="O5663">
        <v>19</v>
      </c>
      <c r="P5663">
        <v>4</v>
      </c>
      <c r="Q5663">
        <v>12</v>
      </c>
      <c r="R5663">
        <v>2</v>
      </c>
      <c r="S5663">
        <v>12</v>
      </c>
      <c r="T5663">
        <v>4</v>
      </c>
      <c r="U5663">
        <v>7</v>
      </c>
      <c r="V5663">
        <v>15</v>
      </c>
      <c r="W5663">
        <v>0</v>
      </c>
      <c r="X5663">
        <v>3</v>
      </c>
      <c r="Y5663">
        <v>0</v>
      </c>
      <c r="Z5663">
        <v>0</v>
      </c>
      <c r="AA5663">
        <v>1.33</v>
      </c>
      <c r="AB5663">
        <v>5</v>
      </c>
      <c r="AC5663">
        <v>10</v>
      </c>
      <c r="AD5663" t="str">
        <f t="shared" ref="AD5663:AD5726" si="179">IF(IF(AC5663&gt;AA5663,G5663,F5663)=F5663,"H","A")</f>
        <v>A</v>
      </c>
      <c r="AE5663" t="str">
        <f t="shared" si="178"/>
        <v>N</v>
      </c>
      <c r="AR5663">
        <v>3</v>
      </c>
      <c r="AS5663">
        <v>0</v>
      </c>
    </row>
    <row r="5664" spans="1:45" x14ac:dyDescent="0.3">
      <c r="A5664" t="s">
        <v>5898</v>
      </c>
      <c r="B5664" t="s">
        <v>5556</v>
      </c>
      <c r="C5664">
        <v>35</v>
      </c>
      <c r="D5664" s="1">
        <v>39557</v>
      </c>
      <c r="F5664" t="s">
        <v>54</v>
      </c>
      <c r="G5664" t="s">
        <v>79</v>
      </c>
      <c r="H5664">
        <v>1</v>
      </c>
      <c r="I5664">
        <v>1</v>
      </c>
      <c r="J5664" t="s">
        <v>61</v>
      </c>
      <c r="K5664">
        <v>1</v>
      </c>
      <c r="L5664">
        <v>0</v>
      </c>
      <c r="M5664" t="s">
        <v>51</v>
      </c>
      <c r="N5664" t="s">
        <v>3641</v>
      </c>
      <c r="O5664">
        <v>4</v>
      </c>
      <c r="P5664">
        <v>13</v>
      </c>
      <c r="Q5664">
        <v>3</v>
      </c>
      <c r="R5664">
        <v>10</v>
      </c>
      <c r="S5664">
        <v>3</v>
      </c>
      <c r="T5664">
        <v>8</v>
      </c>
      <c r="U5664">
        <v>14</v>
      </c>
      <c r="V5664">
        <v>12</v>
      </c>
      <c r="W5664">
        <v>1</v>
      </c>
      <c r="X5664">
        <v>1</v>
      </c>
      <c r="Y5664">
        <v>0</v>
      </c>
      <c r="Z5664">
        <v>0</v>
      </c>
      <c r="AA5664">
        <v>6</v>
      </c>
      <c r="AB5664">
        <v>4</v>
      </c>
      <c r="AC5664">
        <v>1.57</v>
      </c>
      <c r="AD5664" t="str">
        <f t="shared" si="179"/>
        <v>H</v>
      </c>
      <c r="AE5664" t="str">
        <f t="shared" si="178"/>
        <v>N</v>
      </c>
      <c r="AR5664">
        <v>1</v>
      </c>
      <c r="AS5664">
        <v>1</v>
      </c>
    </row>
    <row r="5665" spans="1:45" x14ac:dyDescent="0.3">
      <c r="A5665" t="s">
        <v>5899</v>
      </c>
      <c r="B5665" t="s">
        <v>5556</v>
      </c>
      <c r="C5665">
        <v>35</v>
      </c>
      <c r="D5665" s="1">
        <v>39557</v>
      </c>
      <c r="F5665" t="s">
        <v>3176</v>
      </c>
      <c r="G5665" t="s">
        <v>56</v>
      </c>
      <c r="H5665">
        <v>0</v>
      </c>
      <c r="I5665">
        <v>2</v>
      </c>
      <c r="J5665" t="s">
        <v>47</v>
      </c>
      <c r="K5665">
        <v>0</v>
      </c>
      <c r="L5665">
        <v>1</v>
      </c>
      <c r="M5665" t="s">
        <v>47</v>
      </c>
      <c r="N5665" t="s">
        <v>4453</v>
      </c>
      <c r="O5665">
        <v>10</v>
      </c>
      <c r="P5665">
        <v>16</v>
      </c>
      <c r="Q5665">
        <v>6</v>
      </c>
      <c r="R5665">
        <v>7</v>
      </c>
      <c r="S5665">
        <v>3</v>
      </c>
      <c r="T5665">
        <v>3</v>
      </c>
      <c r="U5665">
        <v>9</v>
      </c>
      <c r="V5665">
        <v>10</v>
      </c>
      <c r="W5665">
        <v>1</v>
      </c>
      <c r="X5665">
        <v>0</v>
      </c>
      <c r="Y5665">
        <v>0</v>
      </c>
      <c r="Z5665">
        <v>0</v>
      </c>
      <c r="AA5665">
        <v>3.4</v>
      </c>
      <c r="AB5665">
        <v>3.25</v>
      </c>
      <c r="AC5665">
        <v>2.2000000000000002</v>
      </c>
      <c r="AD5665" t="str">
        <f t="shared" si="179"/>
        <v>H</v>
      </c>
      <c r="AE5665" t="str">
        <f t="shared" si="178"/>
        <v>N</v>
      </c>
      <c r="AR5665">
        <v>0</v>
      </c>
      <c r="AS5665">
        <v>3</v>
      </c>
    </row>
    <row r="5666" spans="1:45" x14ac:dyDescent="0.3">
      <c r="A5666" t="s">
        <v>5900</v>
      </c>
      <c r="B5666" t="s">
        <v>5556</v>
      </c>
      <c r="C5666">
        <v>35</v>
      </c>
      <c r="D5666" s="1">
        <v>39557</v>
      </c>
      <c r="F5666" t="s">
        <v>845</v>
      </c>
      <c r="G5666" t="s">
        <v>843</v>
      </c>
      <c r="H5666">
        <v>0</v>
      </c>
      <c r="I5666">
        <v>1</v>
      </c>
      <c r="J5666" t="s">
        <v>47</v>
      </c>
      <c r="K5666">
        <v>0</v>
      </c>
      <c r="L5666">
        <v>0</v>
      </c>
      <c r="M5666" t="s">
        <v>61</v>
      </c>
      <c r="N5666" t="s">
        <v>3614</v>
      </c>
      <c r="O5666">
        <v>16</v>
      </c>
      <c r="P5666">
        <v>12</v>
      </c>
      <c r="Q5666">
        <v>10</v>
      </c>
      <c r="R5666">
        <v>9</v>
      </c>
      <c r="S5666">
        <v>7</v>
      </c>
      <c r="T5666">
        <v>4</v>
      </c>
      <c r="U5666">
        <v>10</v>
      </c>
      <c r="V5666">
        <v>14</v>
      </c>
      <c r="W5666">
        <v>0</v>
      </c>
      <c r="X5666">
        <v>2</v>
      </c>
      <c r="Y5666">
        <v>0</v>
      </c>
      <c r="Z5666">
        <v>0</v>
      </c>
      <c r="AA5666">
        <v>2.1</v>
      </c>
      <c r="AB5666">
        <v>3.3</v>
      </c>
      <c r="AC5666">
        <v>3.6</v>
      </c>
      <c r="AD5666" t="str">
        <f t="shared" si="179"/>
        <v>A</v>
      </c>
      <c r="AE5666" t="str">
        <f t="shared" si="178"/>
        <v>Y</v>
      </c>
      <c r="AR5666">
        <v>0</v>
      </c>
      <c r="AS5666">
        <v>3</v>
      </c>
    </row>
    <row r="5667" spans="1:45" x14ac:dyDescent="0.3">
      <c r="A5667" t="s">
        <v>5901</v>
      </c>
      <c r="B5667" t="s">
        <v>5556</v>
      </c>
      <c r="C5667">
        <v>35</v>
      </c>
      <c r="D5667" s="1">
        <v>39557</v>
      </c>
      <c r="F5667" t="s">
        <v>75</v>
      </c>
      <c r="G5667" t="s">
        <v>1221</v>
      </c>
      <c r="H5667">
        <v>2</v>
      </c>
      <c r="I5667">
        <v>1</v>
      </c>
      <c r="J5667" t="s">
        <v>51</v>
      </c>
      <c r="K5667">
        <v>1</v>
      </c>
      <c r="L5667">
        <v>0</v>
      </c>
      <c r="M5667" t="s">
        <v>51</v>
      </c>
      <c r="N5667" t="s">
        <v>5359</v>
      </c>
      <c r="O5667">
        <v>12</v>
      </c>
      <c r="P5667">
        <v>12</v>
      </c>
      <c r="Q5667">
        <v>8</v>
      </c>
      <c r="R5667">
        <v>8</v>
      </c>
      <c r="S5667">
        <v>5</v>
      </c>
      <c r="T5667">
        <v>11</v>
      </c>
      <c r="U5667">
        <v>11</v>
      </c>
      <c r="V5667">
        <v>13</v>
      </c>
      <c r="W5667">
        <v>2</v>
      </c>
      <c r="X5667">
        <v>1</v>
      </c>
      <c r="Y5667">
        <v>0</v>
      </c>
      <c r="Z5667">
        <v>0</v>
      </c>
      <c r="AA5667">
        <v>1.36</v>
      </c>
      <c r="AB5667">
        <v>5</v>
      </c>
      <c r="AC5667">
        <v>8.5</v>
      </c>
      <c r="AD5667" t="str">
        <f t="shared" si="179"/>
        <v>A</v>
      </c>
      <c r="AE5667" t="str">
        <f t="shared" si="178"/>
        <v>N</v>
      </c>
      <c r="AR5667">
        <v>3</v>
      </c>
      <c r="AS5667">
        <v>0</v>
      </c>
    </row>
    <row r="5668" spans="1:45" x14ac:dyDescent="0.3">
      <c r="A5668" t="s">
        <v>5902</v>
      </c>
      <c r="B5668" t="s">
        <v>5556</v>
      </c>
      <c r="C5668">
        <v>35</v>
      </c>
      <c r="D5668" s="1">
        <v>39557</v>
      </c>
      <c r="F5668" t="s">
        <v>4795</v>
      </c>
      <c r="G5668" t="s">
        <v>64</v>
      </c>
      <c r="H5668">
        <v>1</v>
      </c>
      <c r="I5668">
        <v>1</v>
      </c>
      <c r="J5668" t="s">
        <v>61</v>
      </c>
      <c r="K5668">
        <v>1</v>
      </c>
      <c r="L5668">
        <v>1</v>
      </c>
      <c r="M5668" t="s">
        <v>61</v>
      </c>
      <c r="N5668" t="s">
        <v>5396</v>
      </c>
      <c r="O5668">
        <v>13</v>
      </c>
      <c r="P5668">
        <v>15</v>
      </c>
      <c r="Q5668">
        <v>7</v>
      </c>
      <c r="R5668">
        <v>12</v>
      </c>
      <c r="S5668">
        <v>2</v>
      </c>
      <c r="T5668">
        <v>6</v>
      </c>
      <c r="U5668">
        <v>8</v>
      </c>
      <c r="V5668">
        <v>9</v>
      </c>
      <c r="W5668">
        <v>2</v>
      </c>
      <c r="X5668">
        <v>1</v>
      </c>
      <c r="Y5668">
        <v>0</v>
      </c>
      <c r="Z5668">
        <v>0</v>
      </c>
      <c r="AA5668">
        <v>2.62</v>
      </c>
      <c r="AB5668">
        <v>3.3</v>
      </c>
      <c r="AC5668">
        <v>2.7</v>
      </c>
      <c r="AD5668" t="str">
        <f t="shared" si="179"/>
        <v>A</v>
      </c>
      <c r="AE5668" t="str">
        <f t="shared" si="178"/>
        <v>N</v>
      </c>
      <c r="AR5668">
        <v>1</v>
      </c>
      <c r="AS5668">
        <v>1</v>
      </c>
    </row>
    <row r="5669" spans="1:45" x14ac:dyDescent="0.3">
      <c r="A5669" t="s">
        <v>5903</v>
      </c>
      <c r="B5669" t="s">
        <v>5556</v>
      </c>
      <c r="C5669">
        <v>35</v>
      </c>
      <c r="D5669" s="1">
        <v>39558</v>
      </c>
      <c r="F5669" t="s">
        <v>49</v>
      </c>
      <c r="G5669" t="s">
        <v>3623</v>
      </c>
      <c r="H5669">
        <v>5</v>
      </c>
      <c r="I5669">
        <v>1</v>
      </c>
      <c r="J5669" t="s">
        <v>51</v>
      </c>
      <c r="K5669">
        <v>2</v>
      </c>
      <c r="L5669">
        <v>0</v>
      </c>
      <c r="M5669" t="s">
        <v>51</v>
      </c>
      <c r="N5669" t="s">
        <v>4412</v>
      </c>
      <c r="O5669">
        <v>16</v>
      </c>
      <c r="P5669">
        <v>11</v>
      </c>
      <c r="Q5669">
        <v>9</v>
      </c>
      <c r="R5669">
        <v>6</v>
      </c>
      <c r="S5669">
        <v>7</v>
      </c>
      <c r="T5669">
        <v>8</v>
      </c>
      <c r="U5669">
        <v>11</v>
      </c>
      <c r="V5669">
        <v>20</v>
      </c>
      <c r="W5669">
        <v>0</v>
      </c>
      <c r="X5669">
        <v>1</v>
      </c>
      <c r="Y5669">
        <v>0</v>
      </c>
      <c r="Z5669">
        <v>0</v>
      </c>
      <c r="AA5669">
        <v>1.8</v>
      </c>
      <c r="AB5669">
        <v>3.3</v>
      </c>
      <c r="AC5669">
        <v>5</v>
      </c>
      <c r="AD5669" t="str">
        <f t="shared" si="179"/>
        <v>A</v>
      </c>
      <c r="AE5669" t="str">
        <f t="shared" si="178"/>
        <v>N</v>
      </c>
      <c r="AR5669">
        <v>3</v>
      </c>
      <c r="AS5669">
        <v>0</v>
      </c>
    </row>
    <row r="5670" spans="1:45" x14ac:dyDescent="0.3">
      <c r="A5670" t="s">
        <v>5904</v>
      </c>
      <c r="B5670" t="s">
        <v>5556</v>
      </c>
      <c r="C5670">
        <v>35</v>
      </c>
      <c r="D5670" s="1">
        <v>39558</v>
      </c>
      <c r="F5670" t="s">
        <v>59</v>
      </c>
      <c r="G5670" t="s">
        <v>4021</v>
      </c>
      <c r="H5670">
        <v>3</v>
      </c>
      <c r="I5670">
        <v>1</v>
      </c>
      <c r="J5670" t="s">
        <v>51</v>
      </c>
      <c r="K5670">
        <v>2</v>
      </c>
      <c r="L5670">
        <v>1</v>
      </c>
      <c r="M5670" t="s">
        <v>51</v>
      </c>
      <c r="N5670" t="s">
        <v>4524</v>
      </c>
      <c r="O5670">
        <v>16</v>
      </c>
      <c r="P5670">
        <v>12</v>
      </c>
      <c r="Q5670">
        <v>10</v>
      </c>
      <c r="R5670">
        <v>6</v>
      </c>
      <c r="S5670">
        <v>6</v>
      </c>
      <c r="T5670">
        <v>3</v>
      </c>
      <c r="U5670">
        <v>7</v>
      </c>
      <c r="V5670">
        <v>6</v>
      </c>
      <c r="W5670">
        <v>1</v>
      </c>
      <c r="X5670">
        <v>1</v>
      </c>
      <c r="Y5670">
        <v>0</v>
      </c>
      <c r="Z5670">
        <v>1</v>
      </c>
      <c r="AA5670">
        <v>2.37</v>
      </c>
      <c r="AB5670">
        <v>3.3</v>
      </c>
      <c r="AC5670">
        <v>3</v>
      </c>
      <c r="AD5670" t="str">
        <f t="shared" si="179"/>
        <v>A</v>
      </c>
      <c r="AE5670" t="str">
        <f t="shared" si="178"/>
        <v>N</v>
      </c>
      <c r="AR5670">
        <v>3</v>
      </c>
      <c r="AS5670">
        <v>0</v>
      </c>
    </row>
    <row r="5671" spans="1:45" x14ac:dyDescent="0.3">
      <c r="A5671" t="s">
        <v>5905</v>
      </c>
      <c r="B5671" t="s">
        <v>5556</v>
      </c>
      <c r="C5671">
        <v>35</v>
      </c>
      <c r="D5671" s="1">
        <v>39558</v>
      </c>
      <c r="F5671" t="s">
        <v>63</v>
      </c>
      <c r="G5671" t="s">
        <v>1226</v>
      </c>
      <c r="H5671">
        <v>2</v>
      </c>
      <c r="I5671">
        <v>0</v>
      </c>
      <c r="J5671" t="s">
        <v>51</v>
      </c>
      <c r="K5671">
        <v>2</v>
      </c>
      <c r="L5671">
        <v>0</v>
      </c>
      <c r="M5671" t="s">
        <v>51</v>
      </c>
      <c r="N5671" t="s">
        <v>3639</v>
      </c>
      <c r="O5671">
        <v>8</v>
      </c>
      <c r="P5671">
        <v>12</v>
      </c>
      <c r="Q5671">
        <v>4</v>
      </c>
      <c r="R5671">
        <v>8</v>
      </c>
      <c r="S5671">
        <v>4</v>
      </c>
      <c r="T5671">
        <v>4</v>
      </c>
      <c r="U5671">
        <v>8</v>
      </c>
      <c r="V5671">
        <v>13</v>
      </c>
      <c r="W5671">
        <v>0</v>
      </c>
      <c r="X5671">
        <v>5</v>
      </c>
      <c r="Y5671">
        <v>0</v>
      </c>
      <c r="Z5671">
        <v>0</v>
      </c>
      <c r="AA5671">
        <v>1.83</v>
      </c>
      <c r="AB5671">
        <v>3.5</v>
      </c>
      <c r="AC5671">
        <v>4.5</v>
      </c>
      <c r="AD5671" t="str">
        <f t="shared" si="179"/>
        <v>A</v>
      </c>
      <c r="AE5671" t="str">
        <f t="shared" si="178"/>
        <v>N</v>
      </c>
      <c r="AR5671">
        <v>3</v>
      </c>
      <c r="AS5671">
        <v>0</v>
      </c>
    </row>
    <row r="5672" spans="1:45" x14ac:dyDescent="0.3">
      <c r="A5672" t="s">
        <v>5906</v>
      </c>
      <c r="B5672" t="s">
        <v>5556</v>
      </c>
      <c r="C5672">
        <v>36</v>
      </c>
      <c r="D5672" s="1">
        <v>39564</v>
      </c>
      <c r="F5672" t="s">
        <v>3623</v>
      </c>
      <c r="G5672" t="s">
        <v>56</v>
      </c>
      <c r="H5672">
        <v>2</v>
      </c>
      <c r="I5672">
        <v>2</v>
      </c>
      <c r="J5672" t="s">
        <v>61</v>
      </c>
      <c r="K5672">
        <v>1</v>
      </c>
      <c r="L5672">
        <v>0</v>
      </c>
      <c r="M5672" t="s">
        <v>51</v>
      </c>
      <c r="N5672" t="s">
        <v>4115</v>
      </c>
      <c r="O5672">
        <v>5</v>
      </c>
      <c r="P5672">
        <v>12</v>
      </c>
      <c r="Q5672">
        <v>3</v>
      </c>
      <c r="R5672">
        <v>7</v>
      </c>
      <c r="S5672">
        <v>3</v>
      </c>
      <c r="T5672">
        <v>5</v>
      </c>
      <c r="U5672">
        <v>6</v>
      </c>
      <c r="V5672">
        <v>9</v>
      </c>
      <c r="W5672">
        <v>2</v>
      </c>
      <c r="X5672">
        <v>1</v>
      </c>
      <c r="Y5672">
        <v>0</v>
      </c>
      <c r="Z5672">
        <v>0</v>
      </c>
      <c r="AA5672">
        <v>2.75</v>
      </c>
      <c r="AB5672">
        <v>3.25</v>
      </c>
      <c r="AC5672">
        <v>2.6</v>
      </c>
      <c r="AD5672" t="str">
        <f t="shared" si="179"/>
        <v>H</v>
      </c>
      <c r="AE5672" t="str">
        <f t="shared" si="178"/>
        <v>N</v>
      </c>
      <c r="AR5672">
        <v>1</v>
      </c>
      <c r="AS5672">
        <v>1</v>
      </c>
    </row>
    <row r="5673" spans="1:45" x14ac:dyDescent="0.3">
      <c r="A5673" t="s">
        <v>5907</v>
      </c>
      <c r="B5673" t="s">
        <v>5556</v>
      </c>
      <c r="C5673">
        <v>36</v>
      </c>
      <c r="D5673" s="1">
        <v>39564</v>
      </c>
      <c r="F5673" t="s">
        <v>53</v>
      </c>
      <c r="G5673" t="s">
        <v>79</v>
      </c>
      <c r="H5673">
        <v>2</v>
      </c>
      <c r="I5673">
        <v>1</v>
      </c>
      <c r="J5673" t="s">
        <v>51</v>
      </c>
      <c r="K5673">
        <v>1</v>
      </c>
      <c r="L5673">
        <v>0</v>
      </c>
      <c r="M5673" t="s">
        <v>51</v>
      </c>
      <c r="N5673" t="s">
        <v>3614</v>
      </c>
      <c r="O5673">
        <v>13</v>
      </c>
      <c r="P5673">
        <v>7</v>
      </c>
      <c r="Q5673">
        <v>8</v>
      </c>
      <c r="R5673">
        <v>6</v>
      </c>
      <c r="S5673">
        <v>8</v>
      </c>
      <c r="T5673">
        <v>3</v>
      </c>
      <c r="U5673">
        <v>14</v>
      </c>
      <c r="V5673">
        <v>16</v>
      </c>
      <c r="W5673">
        <v>3</v>
      </c>
      <c r="X5673">
        <v>4</v>
      </c>
      <c r="Y5673">
        <v>0</v>
      </c>
      <c r="Z5673">
        <v>0</v>
      </c>
      <c r="AA5673">
        <v>2.5</v>
      </c>
      <c r="AB5673">
        <v>3.1</v>
      </c>
      <c r="AC5673">
        <v>3</v>
      </c>
      <c r="AD5673" t="str">
        <f t="shared" si="179"/>
        <v>A</v>
      </c>
      <c r="AE5673" t="str">
        <f t="shared" si="178"/>
        <v>N</v>
      </c>
      <c r="AR5673">
        <v>3</v>
      </c>
      <c r="AS5673">
        <v>0</v>
      </c>
    </row>
    <row r="5674" spans="1:45" x14ac:dyDescent="0.3">
      <c r="A5674" t="s">
        <v>5908</v>
      </c>
      <c r="B5674" t="s">
        <v>5556</v>
      </c>
      <c r="C5674">
        <v>36</v>
      </c>
      <c r="D5674" s="1">
        <v>39564</v>
      </c>
      <c r="F5674" t="s">
        <v>59</v>
      </c>
      <c r="G5674" t="s">
        <v>3176</v>
      </c>
      <c r="H5674">
        <v>2</v>
      </c>
      <c r="I5674">
        <v>3</v>
      </c>
      <c r="J5674" t="s">
        <v>47</v>
      </c>
      <c r="K5674">
        <v>2</v>
      </c>
      <c r="L5674">
        <v>0</v>
      </c>
      <c r="M5674" t="s">
        <v>51</v>
      </c>
      <c r="N5674" t="s">
        <v>3639</v>
      </c>
      <c r="O5674">
        <v>10</v>
      </c>
      <c r="P5674">
        <v>18</v>
      </c>
      <c r="Q5674">
        <v>5</v>
      </c>
      <c r="R5674">
        <v>13</v>
      </c>
      <c r="S5674">
        <v>3</v>
      </c>
      <c r="T5674">
        <v>4</v>
      </c>
      <c r="U5674">
        <v>9</v>
      </c>
      <c r="V5674">
        <v>7</v>
      </c>
      <c r="W5674">
        <v>0</v>
      </c>
      <c r="X5674">
        <v>1</v>
      </c>
      <c r="Y5674">
        <v>0</v>
      </c>
      <c r="Z5674">
        <v>0</v>
      </c>
      <c r="AA5674">
        <v>1.83</v>
      </c>
      <c r="AB5674">
        <v>3.5</v>
      </c>
      <c r="AC5674">
        <v>4.5</v>
      </c>
      <c r="AD5674" t="str">
        <f t="shared" si="179"/>
        <v>A</v>
      </c>
      <c r="AE5674" t="str">
        <f t="shared" si="178"/>
        <v>Y</v>
      </c>
      <c r="AR5674">
        <v>0</v>
      </c>
      <c r="AS5674">
        <v>3</v>
      </c>
    </row>
    <row r="5675" spans="1:45" x14ac:dyDescent="0.3">
      <c r="A5675" t="s">
        <v>5909</v>
      </c>
      <c r="B5675" t="s">
        <v>5556</v>
      </c>
      <c r="C5675">
        <v>36</v>
      </c>
      <c r="D5675" s="1">
        <v>39564</v>
      </c>
      <c r="F5675" t="s">
        <v>1226</v>
      </c>
      <c r="G5675" t="s">
        <v>845</v>
      </c>
      <c r="H5675">
        <v>3</v>
      </c>
      <c r="I5675">
        <v>2</v>
      </c>
      <c r="J5675" t="s">
        <v>51</v>
      </c>
      <c r="K5675">
        <v>2</v>
      </c>
      <c r="L5675">
        <v>1</v>
      </c>
      <c r="M5675" t="s">
        <v>51</v>
      </c>
      <c r="N5675" t="s">
        <v>3619</v>
      </c>
      <c r="O5675">
        <v>10</v>
      </c>
      <c r="P5675">
        <v>10</v>
      </c>
      <c r="Q5675">
        <v>5</v>
      </c>
      <c r="R5675">
        <v>6</v>
      </c>
      <c r="S5675">
        <v>7</v>
      </c>
      <c r="T5675">
        <v>1</v>
      </c>
      <c r="U5675">
        <v>13</v>
      </c>
      <c r="V5675">
        <v>9</v>
      </c>
      <c r="W5675">
        <v>3</v>
      </c>
      <c r="X5675">
        <v>2</v>
      </c>
      <c r="Y5675">
        <v>0</v>
      </c>
      <c r="Z5675">
        <v>0</v>
      </c>
      <c r="AA5675">
        <v>2.2999999999999998</v>
      </c>
      <c r="AB5675">
        <v>3.1</v>
      </c>
      <c r="AC5675">
        <v>3.4</v>
      </c>
      <c r="AD5675" t="str">
        <f t="shared" si="179"/>
        <v>A</v>
      </c>
      <c r="AE5675" t="str">
        <f t="shared" si="178"/>
        <v>N</v>
      </c>
      <c r="AR5675">
        <v>3</v>
      </c>
      <c r="AS5675">
        <v>0</v>
      </c>
    </row>
    <row r="5676" spans="1:45" x14ac:dyDescent="0.3">
      <c r="A5676" t="s">
        <v>5910</v>
      </c>
      <c r="B5676" t="s">
        <v>5556</v>
      </c>
      <c r="C5676">
        <v>36</v>
      </c>
      <c r="D5676" s="1">
        <v>39564</v>
      </c>
      <c r="F5676" t="s">
        <v>64</v>
      </c>
      <c r="G5676" t="s">
        <v>843</v>
      </c>
      <c r="H5676">
        <v>1</v>
      </c>
      <c r="I5676">
        <v>1</v>
      </c>
      <c r="J5676" t="s">
        <v>61</v>
      </c>
      <c r="K5676">
        <v>0</v>
      </c>
      <c r="L5676">
        <v>0</v>
      </c>
      <c r="M5676" t="s">
        <v>61</v>
      </c>
      <c r="N5676" t="s">
        <v>4412</v>
      </c>
      <c r="O5676">
        <v>26</v>
      </c>
      <c r="P5676">
        <v>7</v>
      </c>
      <c r="Q5676">
        <v>13</v>
      </c>
      <c r="R5676">
        <v>4</v>
      </c>
      <c r="S5676">
        <v>12</v>
      </c>
      <c r="T5676">
        <v>3</v>
      </c>
      <c r="U5676">
        <v>6</v>
      </c>
      <c r="V5676">
        <v>11</v>
      </c>
      <c r="W5676">
        <v>1</v>
      </c>
      <c r="X5676">
        <v>3</v>
      </c>
      <c r="Y5676">
        <v>0</v>
      </c>
      <c r="Z5676">
        <v>0</v>
      </c>
      <c r="AA5676">
        <v>1.9</v>
      </c>
      <c r="AB5676">
        <v>3.5</v>
      </c>
      <c r="AC5676">
        <v>4</v>
      </c>
      <c r="AD5676" t="str">
        <f t="shared" si="179"/>
        <v>A</v>
      </c>
      <c r="AE5676" t="str">
        <f t="shared" si="178"/>
        <v>N</v>
      </c>
      <c r="AR5676">
        <v>1</v>
      </c>
      <c r="AS5676">
        <v>1</v>
      </c>
    </row>
    <row r="5677" spans="1:45" x14ac:dyDescent="0.3">
      <c r="A5677" t="s">
        <v>5911</v>
      </c>
      <c r="B5677" t="s">
        <v>5556</v>
      </c>
      <c r="C5677">
        <v>36</v>
      </c>
      <c r="D5677" s="1">
        <v>39564</v>
      </c>
      <c r="F5677" t="s">
        <v>75</v>
      </c>
      <c r="G5677" t="s">
        <v>63</v>
      </c>
      <c r="H5677">
        <v>2</v>
      </c>
      <c r="I5677">
        <v>2</v>
      </c>
      <c r="J5677" t="s">
        <v>61</v>
      </c>
      <c r="K5677">
        <v>2</v>
      </c>
      <c r="L5677">
        <v>2</v>
      </c>
      <c r="M5677" t="s">
        <v>61</v>
      </c>
      <c r="N5677" t="s">
        <v>3637</v>
      </c>
      <c r="O5677">
        <v>18</v>
      </c>
      <c r="P5677">
        <v>4</v>
      </c>
      <c r="Q5677">
        <v>11</v>
      </c>
      <c r="R5677">
        <v>3</v>
      </c>
      <c r="S5677">
        <v>6</v>
      </c>
      <c r="T5677">
        <v>1</v>
      </c>
      <c r="U5677">
        <v>13</v>
      </c>
      <c r="V5677">
        <v>11</v>
      </c>
      <c r="W5677">
        <v>2</v>
      </c>
      <c r="X5677">
        <v>3</v>
      </c>
      <c r="Y5677">
        <v>0</v>
      </c>
      <c r="Z5677">
        <v>0</v>
      </c>
      <c r="AA5677">
        <v>2.5</v>
      </c>
      <c r="AB5677">
        <v>3.3</v>
      </c>
      <c r="AC5677">
        <v>2.87</v>
      </c>
      <c r="AD5677" t="str">
        <f t="shared" si="179"/>
        <v>A</v>
      </c>
      <c r="AE5677" t="str">
        <f t="shared" si="178"/>
        <v>N</v>
      </c>
      <c r="AR5677">
        <v>1</v>
      </c>
      <c r="AS5677">
        <v>1</v>
      </c>
    </row>
    <row r="5678" spans="1:45" x14ac:dyDescent="0.3">
      <c r="A5678" t="s">
        <v>5912</v>
      </c>
      <c r="B5678" t="s">
        <v>5556</v>
      </c>
      <c r="C5678">
        <v>36</v>
      </c>
      <c r="D5678" s="1">
        <v>39564</v>
      </c>
      <c r="F5678" t="s">
        <v>4795</v>
      </c>
      <c r="G5678" t="s">
        <v>5176</v>
      </c>
      <c r="H5678">
        <v>0</v>
      </c>
      <c r="I5678">
        <v>0</v>
      </c>
      <c r="J5678" t="s">
        <v>61</v>
      </c>
      <c r="K5678">
        <v>0</v>
      </c>
      <c r="L5678">
        <v>0</v>
      </c>
      <c r="M5678" t="s">
        <v>61</v>
      </c>
      <c r="N5678" t="s">
        <v>4453</v>
      </c>
      <c r="O5678">
        <v>12</v>
      </c>
      <c r="P5678">
        <v>7</v>
      </c>
      <c r="Q5678">
        <v>5</v>
      </c>
      <c r="R5678">
        <v>2</v>
      </c>
      <c r="S5678">
        <v>6</v>
      </c>
      <c r="T5678">
        <v>5</v>
      </c>
      <c r="U5678">
        <v>18</v>
      </c>
      <c r="V5678">
        <v>13</v>
      </c>
      <c r="W5678">
        <v>2</v>
      </c>
      <c r="X5678">
        <v>4</v>
      </c>
      <c r="Y5678">
        <v>0</v>
      </c>
      <c r="Z5678">
        <v>0</v>
      </c>
      <c r="AA5678">
        <v>2.1</v>
      </c>
      <c r="AB5678">
        <v>3.2</v>
      </c>
      <c r="AC5678">
        <v>3.75</v>
      </c>
      <c r="AD5678" t="str">
        <f t="shared" si="179"/>
        <v>A</v>
      </c>
      <c r="AE5678" t="str">
        <f t="shared" si="178"/>
        <v>N</v>
      </c>
      <c r="AR5678">
        <v>1</v>
      </c>
      <c r="AS5678">
        <v>1</v>
      </c>
    </row>
    <row r="5679" spans="1:45" x14ac:dyDescent="0.3">
      <c r="A5679" t="s">
        <v>5913</v>
      </c>
      <c r="B5679" t="s">
        <v>5556</v>
      </c>
      <c r="C5679">
        <v>36</v>
      </c>
      <c r="D5679" s="1">
        <v>39565</v>
      </c>
      <c r="F5679" t="s">
        <v>73</v>
      </c>
      <c r="G5679" t="s">
        <v>49</v>
      </c>
      <c r="H5679">
        <v>2</v>
      </c>
      <c r="I5679">
        <v>2</v>
      </c>
      <c r="J5679" t="s">
        <v>61</v>
      </c>
      <c r="K5679">
        <v>0</v>
      </c>
      <c r="L5679">
        <v>0</v>
      </c>
      <c r="M5679" t="s">
        <v>61</v>
      </c>
      <c r="N5679" t="s">
        <v>3695</v>
      </c>
      <c r="O5679">
        <v>13</v>
      </c>
      <c r="P5679">
        <v>6</v>
      </c>
      <c r="Q5679">
        <v>7</v>
      </c>
      <c r="R5679">
        <v>3</v>
      </c>
      <c r="S5679">
        <v>9</v>
      </c>
      <c r="T5679">
        <v>6</v>
      </c>
      <c r="U5679">
        <v>10</v>
      </c>
      <c r="V5679">
        <v>17</v>
      </c>
      <c r="W5679">
        <v>3</v>
      </c>
      <c r="X5679">
        <v>3</v>
      </c>
      <c r="Y5679">
        <v>0</v>
      </c>
      <c r="Z5679">
        <v>0</v>
      </c>
      <c r="AA5679">
        <v>2.25</v>
      </c>
      <c r="AB5679">
        <v>3.3</v>
      </c>
      <c r="AC5679">
        <v>3.25</v>
      </c>
      <c r="AD5679" t="str">
        <f t="shared" si="179"/>
        <v>A</v>
      </c>
      <c r="AE5679" t="str">
        <f t="shared" si="178"/>
        <v>N</v>
      </c>
      <c r="AR5679">
        <v>1</v>
      </c>
      <c r="AS5679">
        <v>1</v>
      </c>
    </row>
    <row r="5680" spans="1:45" x14ac:dyDescent="0.3">
      <c r="A5680" t="s">
        <v>5914</v>
      </c>
      <c r="B5680" t="s">
        <v>5556</v>
      </c>
      <c r="C5680">
        <v>36</v>
      </c>
      <c r="D5680" s="1">
        <v>39565</v>
      </c>
      <c r="F5680" t="s">
        <v>4021</v>
      </c>
      <c r="G5680" t="s">
        <v>54</v>
      </c>
      <c r="H5680">
        <v>0</v>
      </c>
      <c r="I5680">
        <v>1</v>
      </c>
      <c r="J5680" t="s">
        <v>47</v>
      </c>
      <c r="K5680">
        <v>0</v>
      </c>
      <c r="L5680">
        <v>0</v>
      </c>
      <c r="M5680" t="s">
        <v>61</v>
      </c>
      <c r="N5680" t="s">
        <v>3624</v>
      </c>
      <c r="O5680">
        <v>15</v>
      </c>
      <c r="P5680">
        <v>12</v>
      </c>
      <c r="Q5680">
        <v>6</v>
      </c>
      <c r="R5680">
        <v>9</v>
      </c>
      <c r="S5680">
        <v>8</v>
      </c>
      <c r="T5680">
        <v>7</v>
      </c>
      <c r="U5680">
        <v>20</v>
      </c>
      <c r="V5680">
        <v>12</v>
      </c>
      <c r="W5680">
        <v>2</v>
      </c>
      <c r="X5680">
        <v>2</v>
      </c>
      <c r="Y5680">
        <v>0</v>
      </c>
      <c r="Z5680">
        <v>0</v>
      </c>
      <c r="AA5680">
        <v>2.1</v>
      </c>
      <c r="AB5680">
        <v>3.3</v>
      </c>
      <c r="AC5680">
        <v>3.6</v>
      </c>
      <c r="AD5680" t="str">
        <f t="shared" si="179"/>
        <v>A</v>
      </c>
      <c r="AE5680" t="str">
        <f t="shared" si="178"/>
        <v>Y</v>
      </c>
      <c r="AR5680">
        <v>0</v>
      </c>
      <c r="AS5680">
        <v>3</v>
      </c>
    </row>
    <row r="5681" spans="1:45" x14ac:dyDescent="0.3">
      <c r="A5681" t="s">
        <v>5915</v>
      </c>
      <c r="B5681" t="s">
        <v>5556</v>
      </c>
      <c r="C5681">
        <v>36</v>
      </c>
      <c r="D5681" s="1">
        <v>39566</v>
      </c>
      <c r="F5681" t="s">
        <v>1221</v>
      </c>
      <c r="G5681" t="s">
        <v>45</v>
      </c>
      <c r="H5681">
        <v>2</v>
      </c>
      <c r="I5681">
        <v>6</v>
      </c>
      <c r="J5681" t="s">
        <v>47</v>
      </c>
      <c r="K5681">
        <v>1</v>
      </c>
      <c r="L5681">
        <v>2</v>
      </c>
      <c r="M5681" t="s">
        <v>47</v>
      </c>
      <c r="N5681" t="s">
        <v>4524</v>
      </c>
      <c r="O5681">
        <v>12</v>
      </c>
      <c r="P5681">
        <v>20</v>
      </c>
      <c r="Q5681">
        <v>10</v>
      </c>
      <c r="R5681">
        <v>11</v>
      </c>
      <c r="S5681">
        <v>5</v>
      </c>
      <c r="T5681">
        <v>6</v>
      </c>
      <c r="U5681">
        <v>6</v>
      </c>
      <c r="V5681">
        <v>7</v>
      </c>
      <c r="W5681">
        <v>0</v>
      </c>
      <c r="X5681">
        <v>0</v>
      </c>
      <c r="Y5681">
        <v>0</v>
      </c>
      <c r="Z5681">
        <v>0</v>
      </c>
      <c r="AA5681">
        <v>13</v>
      </c>
      <c r="AB5681">
        <v>5.5</v>
      </c>
      <c r="AC5681">
        <v>1.25</v>
      </c>
      <c r="AD5681" t="str">
        <f t="shared" si="179"/>
        <v>H</v>
      </c>
      <c r="AE5681" t="str">
        <f t="shared" si="178"/>
        <v>N</v>
      </c>
      <c r="AR5681">
        <v>0</v>
      </c>
      <c r="AS5681">
        <v>3</v>
      </c>
    </row>
    <row r="5682" spans="1:45" x14ac:dyDescent="0.3">
      <c r="A5682" t="s">
        <v>5916</v>
      </c>
      <c r="B5682" t="s">
        <v>5556</v>
      </c>
      <c r="C5682">
        <v>37</v>
      </c>
      <c r="D5682" s="1">
        <v>39571</v>
      </c>
      <c r="F5682" t="s">
        <v>49</v>
      </c>
      <c r="G5682" t="s">
        <v>4795</v>
      </c>
      <c r="H5682">
        <v>0</v>
      </c>
      <c r="I5682">
        <v>2</v>
      </c>
      <c r="J5682" t="s">
        <v>47</v>
      </c>
      <c r="K5682">
        <v>0</v>
      </c>
      <c r="L5682">
        <v>0</v>
      </c>
      <c r="M5682" t="s">
        <v>61</v>
      </c>
      <c r="N5682" t="s">
        <v>3641</v>
      </c>
      <c r="O5682">
        <v>14</v>
      </c>
      <c r="P5682">
        <v>9</v>
      </c>
      <c r="Q5682">
        <v>5</v>
      </c>
      <c r="R5682">
        <v>5</v>
      </c>
      <c r="S5682">
        <v>8</v>
      </c>
      <c r="T5682">
        <v>2</v>
      </c>
      <c r="U5682">
        <v>7</v>
      </c>
      <c r="V5682">
        <v>8</v>
      </c>
      <c r="W5682">
        <v>0</v>
      </c>
      <c r="X5682">
        <v>1</v>
      </c>
      <c r="Y5682">
        <v>0</v>
      </c>
      <c r="Z5682">
        <v>0</v>
      </c>
      <c r="AA5682">
        <v>1.53</v>
      </c>
      <c r="AB5682">
        <v>3.8</v>
      </c>
      <c r="AC5682">
        <v>7</v>
      </c>
      <c r="AD5682" t="str">
        <f t="shared" si="179"/>
        <v>A</v>
      </c>
      <c r="AE5682" t="str">
        <f t="shared" si="178"/>
        <v>Y</v>
      </c>
      <c r="AR5682">
        <v>0</v>
      </c>
      <c r="AS5682">
        <v>3</v>
      </c>
    </row>
    <row r="5683" spans="1:45" x14ac:dyDescent="0.3">
      <c r="A5683" t="s">
        <v>5917</v>
      </c>
      <c r="B5683" t="s">
        <v>5556</v>
      </c>
      <c r="C5683">
        <v>37</v>
      </c>
      <c r="D5683" s="1">
        <v>39571</v>
      </c>
      <c r="F5683" t="s">
        <v>54</v>
      </c>
      <c r="G5683" t="s">
        <v>1221</v>
      </c>
      <c r="H5683">
        <v>3</v>
      </c>
      <c r="I5683">
        <v>1</v>
      </c>
      <c r="J5683" t="s">
        <v>51</v>
      </c>
      <c r="K5683">
        <v>1</v>
      </c>
      <c r="L5683">
        <v>1</v>
      </c>
      <c r="M5683" t="s">
        <v>61</v>
      </c>
      <c r="N5683" t="s">
        <v>3637</v>
      </c>
      <c r="O5683">
        <v>25</v>
      </c>
      <c r="P5683">
        <v>6</v>
      </c>
      <c r="Q5683">
        <v>14</v>
      </c>
      <c r="R5683">
        <v>3</v>
      </c>
      <c r="S5683">
        <v>10</v>
      </c>
      <c r="T5683">
        <v>1</v>
      </c>
      <c r="U5683">
        <v>12</v>
      </c>
      <c r="V5683">
        <v>17</v>
      </c>
      <c r="W5683">
        <v>0</v>
      </c>
      <c r="X5683">
        <v>0</v>
      </c>
      <c r="Y5683">
        <v>0</v>
      </c>
      <c r="Z5683">
        <v>0</v>
      </c>
      <c r="AA5683">
        <v>1.25</v>
      </c>
      <c r="AB5683">
        <v>5.5</v>
      </c>
      <c r="AC5683">
        <v>13</v>
      </c>
      <c r="AD5683" t="str">
        <f t="shared" si="179"/>
        <v>A</v>
      </c>
      <c r="AE5683" t="str">
        <f t="shared" si="178"/>
        <v>N</v>
      </c>
      <c r="AR5683">
        <v>3</v>
      </c>
      <c r="AS5683">
        <v>0</v>
      </c>
    </row>
    <row r="5684" spans="1:45" x14ac:dyDescent="0.3">
      <c r="A5684" t="s">
        <v>5918</v>
      </c>
      <c r="B5684" t="s">
        <v>5556</v>
      </c>
      <c r="C5684">
        <v>37</v>
      </c>
      <c r="D5684" s="1">
        <v>39571</v>
      </c>
      <c r="F5684" t="s">
        <v>843</v>
      </c>
      <c r="G5684" t="s">
        <v>1226</v>
      </c>
      <c r="H5684">
        <v>2</v>
      </c>
      <c r="I5684">
        <v>0</v>
      </c>
      <c r="J5684" t="s">
        <v>51</v>
      </c>
      <c r="K5684">
        <v>1</v>
      </c>
      <c r="L5684">
        <v>0</v>
      </c>
      <c r="M5684" t="s">
        <v>51</v>
      </c>
      <c r="N5684" t="s">
        <v>4453</v>
      </c>
      <c r="O5684">
        <v>4</v>
      </c>
      <c r="P5684">
        <v>5</v>
      </c>
      <c r="Q5684">
        <v>2</v>
      </c>
      <c r="R5684">
        <v>4</v>
      </c>
      <c r="S5684">
        <v>3</v>
      </c>
      <c r="T5684">
        <v>1</v>
      </c>
      <c r="U5684">
        <v>11</v>
      </c>
      <c r="V5684">
        <v>12</v>
      </c>
      <c r="W5684">
        <v>1</v>
      </c>
      <c r="X5684">
        <v>0</v>
      </c>
      <c r="Y5684">
        <v>0</v>
      </c>
      <c r="Z5684">
        <v>0</v>
      </c>
      <c r="AA5684">
        <v>1.57</v>
      </c>
      <c r="AB5684">
        <v>4</v>
      </c>
      <c r="AC5684">
        <v>6</v>
      </c>
      <c r="AD5684" t="str">
        <f t="shared" si="179"/>
        <v>A</v>
      </c>
      <c r="AE5684" t="str">
        <f t="shared" si="178"/>
        <v>N</v>
      </c>
      <c r="AR5684">
        <v>3</v>
      </c>
      <c r="AS5684">
        <v>0</v>
      </c>
    </row>
    <row r="5685" spans="1:45" x14ac:dyDescent="0.3">
      <c r="A5685" t="s">
        <v>5919</v>
      </c>
      <c r="B5685" t="s">
        <v>5556</v>
      </c>
      <c r="C5685">
        <v>37</v>
      </c>
      <c r="D5685" s="1">
        <v>39571</v>
      </c>
      <c r="F5685" t="s">
        <v>3176</v>
      </c>
      <c r="G5685" t="s">
        <v>3623</v>
      </c>
      <c r="H5685">
        <v>2</v>
      </c>
      <c r="I5685">
        <v>0</v>
      </c>
      <c r="J5685" t="s">
        <v>51</v>
      </c>
      <c r="K5685">
        <v>0</v>
      </c>
      <c r="L5685">
        <v>0</v>
      </c>
      <c r="M5685" t="s">
        <v>61</v>
      </c>
      <c r="N5685" t="s">
        <v>3657</v>
      </c>
      <c r="O5685">
        <v>9</v>
      </c>
      <c r="P5685">
        <v>2</v>
      </c>
      <c r="Q5685">
        <v>6</v>
      </c>
      <c r="R5685">
        <v>0</v>
      </c>
      <c r="S5685">
        <v>2</v>
      </c>
      <c r="T5685">
        <v>8</v>
      </c>
      <c r="U5685">
        <v>10</v>
      </c>
      <c r="V5685">
        <v>12</v>
      </c>
      <c r="W5685">
        <v>2</v>
      </c>
      <c r="X5685">
        <v>5</v>
      </c>
      <c r="Y5685">
        <v>0</v>
      </c>
      <c r="Z5685">
        <v>0</v>
      </c>
      <c r="AA5685">
        <v>2.2000000000000002</v>
      </c>
      <c r="AB5685">
        <v>3.4</v>
      </c>
      <c r="AC5685">
        <v>3.25</v>
      </c>
      <c r="AD5685" t="str">
        <f t="shared" si="179"/>
        <v>A</v>
      </c>
      <c r="AE5685" t="str">
        <f t="shared" si="178"/>
        <v>N</v>
      </c>
      <c r="AR5685">
        <v>3</v>
      </c>
      <c r="AS5685">
        <v>0</v>
      </c>
    </row>
    <row r="5686" spans="1:45" x14ac:dyDescent="0.3">
      <c r="A5686" t="s">
        <v>5920</v>
      </c>
      <c r="B5686" t="s">
        <v>5556</v>
      </c>
      <c r="C5686">
        <v>37</v>
      </c>
      <c r="D5686" s="1">
        <v>39571</v>
      </c>
      <c r="F5686" t="s">
        <v>79</v>
      </c>
      <c r="G5686" t="s">
        <v>75</v>
      </c>
      <c r="H5686">
        <v>4</v>
      </c>
      <c r="I5686">
        <v>1</v>
      </c>
      <c r="J5686" t="s">
        <v>51</v>
      </c>
      <c r="K5686">
        <v>3</v>
      </c>
      <c r="L5686">
        <v>1</v>
      </c>
      <c r="M5686" t="s">
        <v>51</v>
      </c>
      <c r="N5686" t="s">
        <v>3624</v>
      </c>
      <c r="O5686">
        <v>8</v>
      </c>
      <c r="P5686">
        <v>9</v>
      </c>
      <c r="Q5686">
        <v>4</v>
      </c>
      <c r="R5686">
        <v>5</v>
      </c>
      <c r="S5686">
        <v>4</v>
      </c>
      <c r="T5686">
        <v>2</v>
      </c>
      <c r="U5686">
        <v>15</v>
      </c>
      <c r="V5686">
        <v>16</v>
      </c>
      <c r="W5686">
        <v>1</v>
      </c>
      <c r="X5686">
        <v>3</v>
      </c>
      <c r="Y5686">
        <v>1</v>
      </c>
      <c r="Z5686">
        <v>0</v>
      </c>
      <c r="AA5686">
        <v>1.1599999999999999</v>
      </c>
      <c r="AB5686">
        <v>7</v>
      </c>
      <c r="AC5686">
        <v>17</v>
      </c>
      <c r="AD5686" t="str">
        <f t="shared" si="179"/>
        <v>A</v>
      </c>
      <c r="AE5686" t="str">
        <f t="shared" si="178"/>
        <v>N</v>
      </c>
      <c r="AR5686">
        <v>3</v>
      </c>
      <c r="AS5686">
        <v>0</v>
      </c>
    </row>
    <row r="5687" spans="1:45" x14ac:dyDescent="0.3">
      <c r="A5687" t="s">
        <v>5921</v>
      </c>
      <c r="B5687" t="s">
        <v>5556</v>
      </c>
      <c r="C5687">
        <v>37</v>
      </c>
      <c r="D5687" s="1">
        <v>39571</v>
      </c>
      <c r="F5687" t="s">
        <v>845</v>
      </c>
      <c r="G5687" t="s">
        <v>4021</v>
      </c>
      <c r="H5687">
        <v>2</v>
      </c>
      <c r="I5687">
        <v>0</v>
      </c>
      <c r="J5687" t="s">
        <v>51</v>
      </c>
      <c r="K5687">
        <v>1</v>
      </c>
      <c r="L5687">
        <v>0</v>
      </c>
      <c r="M5687" t="s">
        <v>51</v>
      </c>
      <c r="N5687" t="s">
        <v>4115</v>
      </c>
      <c r="O5687">
        <v>11</v>
      </c>
      <c r="P5687">
        <v>13</v>
      </c>
      <c r="Q5687">
        <v>7</v>
      </c>
      <c r="R5687">
        <v>8</v>
      </c>
      <c r="S5687">
        <v>7</v>
      </c>
      <c r="T5687">
        <v>5</v>
      </c>
      <c r="U5687">
        <v>16</v>
      </c>
      <c r="V5687">
        <v>11</v>
      </c>
      <c r="W5687">
        <v>1</v>
      </c>
      <c r="X5687">
        <v>1</v>
      </c>
      <c r="Y5687">
        <v>0</v>
      </c>
      <c r="Z5687">
        <v>0</v>
      </c>
      <c r="AA5687">
        <v>2</v>
      </c>
      <c r="AB5687">
        <v>3.5</v>
      </c>
      <c r="AC5687">
        <v>3.75</v>
      </c>
      <c r="AD5687" t="str">
        <f t="shared" si="179"/>
        <v>A</v>
      </c>
      <c r="AE5687" t="str">
        <f t="shared" si="178"/>
        <v>N</v>
      </c>
      <c r="AR5687">
        <v>3</v>
      </c>
      <c r="AS5687">
        <v>0</v>
      </c>
    </row>
    <row r="5688" spans="1:45" x14ac:dyDescent="0.3">
      <c r="A5688" t="s">
        <v>5922</v>
      </c>
      <c r="B5688" t="s">
        <v>5556</v>
      </c>
      <c r="C5688">
        <v>37</v>
      </c>
      <c r="D5688" s="1">
        <v>39571</v>
      </c>
      <c r="F5688" t="s">
        <v>5176</v>
      </c>
      <c r="G5688" t="s">
        <v>64</v>
      </c>
      <c r="H5688">
        <v>0</v>
      </c>
      <c r="I5688">
        <v>1</v>
      </c>
      <c r="J5688" t="s">
        <v>47</v>
      </c>
      <c r="K5688">
        <v>0</v>
      </c>
      <c r="L5688">
        <v>1</v>
      </c>
      <c r="M5688" t="s">
        <v>47</v>
      </c>
      <c r="N5688" t="s">
        <v>4097</v>
      </c>
      <c r="O5688">
        <v>13</v>
      </c>
      <c r="P5688">
        <v>13</v>
      </c>
      <c r="Q5688">
        <v>6</v>
      </c>
      <c r="R5688">
        <v>7</v>
      </c>
      <c r="S5688">
        <v>10</v>
      </c>
      <c r="T5688">
        <v>1</v>
      </c>
      <c r="U5688">
        <v>10</v>
      </c>
      <c r="V5688">
        <v>7</v>
      </c>
      <c r="W5688">
        <v>1</v>
      </c>
      <c r="X5688">
        <v>0</v>
      </c>
      <c r="Y5688">
        <v>0</v>
      </c>
      <c r="Z5688">
        <v>0</v>
      </c>
      <c r="AA5688">
        <v>2.2000000000000002</v>
      </c>
      <c r="AB5688">
        <v>3.4</v>
      </c>
      <c r="AC5688">
        <v>3.25</v>
      </c>
      <c r="AD5688" t="str">
        <f t="shared" si="179"/>
        <v>A</v>
      </c>
      <c r="AE5688" t="str">
        <f t="shared" si="178"/>
        <v>Y</v>
      </c>
      <c r="AR5688">
        <v>0</v>
      </c>
      <c r="AS5688">
        <v>3</v>
      </c>
    </row>
    <row r="5689" spans="1:45" x14ac:dyDescent="0.3">
      <c r="A5689" t="s">
        <v>5923</v>
      </c>
      <c r="B5689" t="s">
        <v>5556</v>
      </c>
      <c r="C5689">
        <v>37</v>
      </c>
      <c r="D5689" s="1">
        <v>39572</v>
      </c>
      <c r="F5689" t="s">
        <v>45</v>
      </c>
      <c r="G5689" t="s">
        <v>73</v>
      </c>
      <c r="H5689">
        <v>1</v>
      </c>
      <c r="I5689">
        <v>0</v>
      </c>
      <c r="J5689" t="s">
        <v>51</v>
      </c>
      <c r="K5689">
        <v>0</v>
      </c>
      <c r="L5689">
        <v>0</v>
      </c>
      <c r="M5689" t="s">
        <v>61</v>
      </c>
      <c r="N5689" t="s">
        <v>3614</v>
      </c>
      <c r="O5689">
        <v>11</v>
      </c>
      <c r="P5689">
        <v>8</v>
      </c>
      <c r="Q5689">
        <v>2</v>
      </c>
      <c r="R5689">
        <v>4</v>
      </c>
      <c r="S5689">
        <v>8</v>
      </c>
      <c r="T5689">
        <v>3</v>
      </c>
      <c r="U5689">
        <v>10</v>
      </c>
      <c r="V5689">
        <v>4</v>
      </c>
      <c r="W5689">
        <v>0</v>
      </c>
      <c r="X5689">
        <v>1</v>
      </c>
      <c r="Y5689">
        <v>0</v>
      </c>
      <c r="Z5689">
        <v>0</v>
      </c>
      <c r="AA5689">
        <v>1.66</v>
      </c>
      <c r="AB5689">
        <v>3.6</v>
      </c>
      <c r="AC5689">
        <v>5.5</v>
      </c>
      <c r="AD5689" t="str">
        <f t="shared" si="179"/>
        <v>A</v>
      </c>
      <c r="AE5689" t="str">
        <f t="shared" si="178"/>
        <v>N</v>
      </c>
      <c r="AR5689">
        <v>3</v>
      </c>
      <c r="AS5689">
        <v>0</v>
      </c>
    </row>
    <row r="5690" spans="1:45" x14ac:dyDescent="0.3">
      <c r="A5690" t="s">
        <v>5924</v>
      </c>
      <c r="B5690" t="s">
        <v>5556</v>
      </c>
      <c r="C5690">
        <v>37</v>
      </c>
      <c r="D5690" s="1">
        <v>39572</v>
      </c>
      <c r="F5690" t="s">
        <v>56</v>
      </c>
      <c r="G5690" t="s">
        <v>59</v>
      </c>
      <c r="H5690">
        <v>1</v>
      </c>
      <c r="I5690">
        <v>0</v>
      </c>
      <c r="J5690" t="s">
        <v>51</v>
      </c>
      <c r="K5690">
        <v>0</v>
      </c>
      <c r="L5690">
        <v>0</v>
      </c>
      <c r="M5690" t="s">
        <v>61</v>
      </c>
      <c r="N5690" t="s">
        <v>3655</v>
      </c>
      <c r="O5690">
        <v>23</v>
      </c>
      <c r="P5690">
        <v>4</v>
      </c>
      <c r="Q5690">
        <v>10</v>
      </c>
      <c r="R5690">
        <v>3</v>
      </c>
      <c r="S5690">
        <v>12</v>
      </c>
      <c r="T5690">
        <v>5</v>
      </c>
      <c r="U5690">
        <v>9</v>
      </c>
      <c r="V5690">
        <v>5</v>
      </c>
      <c r="W5690">
        <v>0</v>
      </c>
      <c r="X5690">
        <v>0</v>
      </c>
      <c r="Y5690">
        <v>0</v>
      </c>
      <c r="Z5690">
        <v>0</v>
      </c>
      <c r="AA5690">
        <v>1.66</v>
      </c>
      <c r="AB5690">
        <v>3.6</v>
      </c>
      <c r="AC5690">
        <v>5.5</v>
      </c>
      <c r="AD5690" t="str">
        <f t="shared" si="179"/>
        <v>A</v>
      </c>
      <c r="AE5690" t="str">
        <f t="shared" si="178"/>
        <v>N</v>
      </c>
      <c r="AR5690">
        <v>3</v>
      </c>
      <c r="AS5690">
        <v>0</v>
      </c>
    </row>
    <row r="5691" spans="1:45" x14ac:dyDescent="0.3">
      <c r="A5691" t="s">
        <v>5925</v>
      </c>
      <c r="B5691" t="s">
        <v>5556</v>
      </c>
      <c r="C5691">
        <v>37</v>
      </c>
      <c r="D5691" s="1">
        <v>39573</v>
      </c>
      <c r="F5691" t="s">
        <v>63</v>
      </c>
      <c r="G5691" t="s">
        <v>53</v>
      </c>
      <c r="H5691">
        <v>0</v>
      </c>
      <c r="I5691">
        <v>2</v>
      </c>
      <c r="J5691" t="s">
        <v>47</v>
      </c>
      <c r="K5691">
        <v>0</v>
      </c>
      <c r="L5691">
        <v>0</v>
      </c>
      <c r="M5691" t="s">
        <v>61</v>
      </c>
      <c r="N5691" t="s">
        <v>3619</v>
      </c>
      <c r="O5691">
        <v>13</v>
      </c>
      <c r="P5691">
        <v>18</v>
      </c>
      <c r="Q5691">
        <v>5</v>
      </c>
      <c r="R5691">
        <v>9</v>
      </c>
      <c r="S5691">
        <v>1</v>
      </c>
      <c r="T5691">
        <v>6</v>
      </c>
      <c r="U5691">
        <v>13</v>
      </c>
      <c r="V5691">
        <v>15</v>
      </c>
      <c r="W5691">
        <v>2</v>
      </c>
      <c r="X5691">
        <v>2</v>
      </c>
      <c r="Y5691">
        <v>0</v>
      </c>
      <c r="Z5691">
        <v>0</v>
      </c>
      <c r="AA5691">
        <v>6</v>
      </c>
      <c r="AB5691">
        <v>4.2</v>
      </c>
      <c r="AC5691">
        <v>1.53</v>
      </c>
      <c r="AD5691" t="str">
        <f t="shared" si="179"/>
        <v>H</v>
      </c>
      <c r="AE5691" t="str">
        <f t="shared" si="178"/>
        <v>N</v>
      </c>
      <c r="AR5691">
        <v>0</v>
      </c>
      <c r="AS5691">
        <v>3</v>
      </c>
    </row>
    <row r="5692" spans="1:45" x14ac:dyDescent="0.3">
      <c r="A5692" t="s">
        <v>5926</v>
      </c>
      <c r="B5692" t="s">
        <v>5556</v>
      </c>
      <c r="C5692">
        <v>38</v>
      </c>
      <c r="D5692" s="1">
        <v>39579</v>
      </c>
      <c r="F5692" t="s">
        <v>3623</v>
      </c>
      <c r="G5692" t="s">
        <v>54</v>
      </c>
      <c r="H5692">
        <v>4</v>
      </c>
      <c r="I5692">
        <v>1</v>
      </c>
      <c r="J5692" t="s">
        <v>51</v>
      </c>
      <c r="K5692">
        <v>1</v>
      </c>
      <c r="L5692">
        <v>0</v>
      </c>
      <c r="M5692" t="s">
        <v>51</v>
      </c>
      <c r="N5692" t="s">
        <v>4097</v>
      </c>
      <c r="O5692">
        <v>15</v>
      </c>
      <c r="P5692">
        <v>14</v>
      </c>
      <c r="Q5692">
        <v>9</v>
      </c>
      <c r="R5692">
        <v>9</v>
      </c>
      <c r="S5692">
        <v>5</v>
      </c>
      <c r="T5692">
        <v>2</v>
      </c>
      <c r="U5692">
        <v>16</v>
      </c>
      <c r="V5692">
        <v>11</v>
      </c>
      <c r="W5692">
        <v>3</v>
      </c>
      <c r="X5692">
        <v>2</v>
      </c>
      <c r="Y5692">
        <v>0</v>
      </c>
      <c r="Z5692">
        <v>0</v>
      </c>
      <c r="AA5692">
        <v>2</v>
      </c>
      <c r="AB5692">
        <v>3.6</v>
      </c>
      <c r="AC5692">
        <v>3.6</v>
      </c>
      <c r="AD5692" t="str">
        <f t="shared" si="179"/>
        <v>A</v>
      </c>
      <c r="AE5692" t="str">
        <f t="shared" si="178"/>
        <v>N</v>
      </c>
      <c r="AR5692">
        <v>3</v>
      </c>
      <c r="AS5692">
        <v>0</v>
      </c>
    </row>
    <row r="5693" spans="1:45" x14ac:dyDescent="0.3">
      <c r="A5693" t="s">
        <v>5927</v>
      </c>
      <c r="B5693" t="s">
        <v>5556</v>
      </c>
      <c r="C5693">
        <v>38</v>
      </c>
      <c r="D5693" s="1">
        <v>39579</v>
      </c>
      <c r="F5693" t="s">
        <v>53</v>
      </c>
      <c r="G5693" t="s">
        <v>843</v>
      </c>
      <c r="H5693">
        <v>1</v>
      </c>
      <c r="I5693">
        <v>1</v>
      </c>
      <c r="J5693" t="s">
        <v>61</v>
      </c>
      <c r="K5693">
        <v>0</v>
      </c>
      <c r="L5693">
        <v>0</v>
      </c>
      <c r="M5693" t="s">
        <v>61</v>
      </c>
      <c r="N5693" t="s">
        <v>3657</v>
      </c>
      <c r="O5693">
        <v>19</v>
      </c>
      <c r="P5693">
        <v>6</v>
      </c>
      <c r="Q5693">
        <v>12</v>
      </c>
      <c r="R5693">
        <v>4</v>
      </c>
      <c r="S5693">
        <v>9</v>
      </c>
      <c r="T5693">
        <v>2</v>
      </c>
      <c r="U5693">
        <v>12</v>
      </c>
      <c r="V5693">
        <v>8</v>
      </c>
      <c r="W5693">
        <v>1</v>
      </c>
      <c r="X5693">
        <v>3</v>
      </c>
      <c r="Y5693">
        <v>0</v>
      </c>
      <c r="Z5693">
        <v>0</v>
      </c>
      <c r="AA5693">
        <v>1.1399999999999999</v>
      </c>
      <c r="AB5693">
        <v>8</v>
      </c>
      <c r="AC5693">
        <v>17</v>
      </c>
      <c r="AD5693" t="str">
        <f t="shared" si="179"/>
        <v>A</v>
      </c>
      <c r="AE5693" t="str">
        <f t="shared" si="178"/>
        <v>N</v>
      </c>
      <c r="AR5693">
        <v>1</v>
      </c>
      <c r="AS5693">
        <v>1</v>
      </c>
    </row>
    <row r="5694" spans="1:45" x14ac:dyDescent="0.3">
      <c r="A5694" t="s">
        <v>5928</v>
      </c>
      <c r="B5694" t="s">
        <v>5556</v>
      </c>
      <c r="C5694">
        <v>38</v>
      </c>
      <c r="D5694" s="1">
        <v>39579</v>
      </c>
      <c r="F5694" t="s">
        <v>1221</v>
      </c>
      <c r="G5694" t="s">
        <v>5176</v>
      </c>
      <c r="H5694">
        <v>0</v>
      </c>
      <c r="I5694">
        <v>4</v>
      </c>
      <c r="J5694" t="s">
        <v>47</v>
      </c>
      <c r="K5694">
        <v>0</v>
      </c>
      <c r="L5694">
        <v>1</v>
      </c>
      <c r="M5694" t="s">
        <v>47</v>
      </c>
      <c r="N5694" t="s">
        <v>3624</v>
      </c>
      <c r="O5694">
        <v>6</v>
      </c>
      <c r="P5694">
        <v>11</v>
      </c>
      <c r="Q5694">
        <v>2</v>
      </c>
      <c r="R5694">
        <v>7</v>
      </c>
      <c r="S5694">
        <v>2</v>
      </c>
      <c r="T5694">
        <v>0</v>
      </c>
      <c r="U5694">
        <v>17</v>
      </c>
      <c r="V5694">
        <v>13</v>
      </c>
      <c r="W5694">
        <v>0</v>
      </c>
      <c r="X5694">
        <v>1</v>
      </c>
      <c r="Y5694">
        <v>0</v>
      </c>
      <c r="Z5694">
        <v>0</v>
      </c>
      <c r="AA5694">
        <v>5.5</v>
      </c>
      <c r="AB5694">
        <v>4.2</v>
      </c>
      <c r="AC5694">
        <v>1.57</v>
      </c>
      <c r="AD5694" t="str">
        <f t="shared" si="179"/>
        <v>H</v>
      </c>
      <c r="AE5694" t="str">
        <f t="shared" si="178"/>
        <v>N</v>
      </c>
      <c r="AR5694">
        <v>0</v>
      </c>
      <c r="AS5694">
        <v>3</v>
      </c>
    </row>
    <row r="5695" spans="1:45" x14ac:dyDescent="0.3">
      <c r="A5695" t="s">
        <v>5929</v>
      </c>
      <c r="B5695" t="s">
        <v>5556</v>
      </c>
      <c r="C5695">
        <v>38</v>
      </c>
      <c r="D5695" s="1">
        <v>39579</v>
      </c>
      <c r="F5695" t="s">
        <v>73</v>
      </c>
      <c r="G5695" t="s">
        <v>63</v>
      </c>
      <c r="H5695">
        <v>3</v>
      </c>
      <c r="I5695">
        <v>1</v>
      </c>
      <c r="J5695" t="s">
        <v>51</v>
      </c>
      <c r="K5695">
        <v>1</v>
      </c>
      <c r="L5695">
        <v>0</v>
      </c>
      <c r="M5695" t="s">
        <v>51</v>
      </c>
      <c r="N5695" t="s">
        <v>4115</v>
      </c>
      <c r="O5695">
        <v>20</v>
      </c>
      <c r="P5695">
        <v>3</v>
      </c>
      <c r="Q5695">
        <v>11</v>
      </c>
      <c r="R5695">
        <v>2</v>
      </c>
      <c r="S5695">
        <v>6</v>
      </c>
      <c r="T5695">
        <v>2</v>
      </c>
      <c r="U5695">
        <v>11</v>
      </c>
      <c r="V5695">
        <v>12</v>
      </c>
      <c r="W5695">
        <v>0</v>
      </c>
      <c r="X5695">
        <v>2</v>
      </c>
      <c r="Y5695">
        <v>0</v>
      </c>
      <c r="Z5695">
        <v>0</v>
      </c>
      <c r="AA5695">
        <v>1.8</v>
      </c>
      <c r="AB5695">
        <v>3.5</v>
      </c>
      <c r="AC5695">
        <v>4.75</v>
      </c>
      <c r="AD5695" t="str">
        <f t="shared" si="179"/>
        <v>A</v>
      </c>
      <c r="AE5695" t="str">
        <f t="shared" si="178"/>
        <v>N</v>
      </c>
      <c r="AR5695">
        <v>3</v>
      </c>
      <c r="AS5695">
        <v>0</v>
      </c>
    </row>
    <row r="5696" spans="1:45" x14ac:dyDescent="0.3">
      <c r="A5696" t="s">
        <v>5930</v>
      </c>
      <c r="B5696" t="s">
        <v>5556</v>
      </c>
      <c r="C5696">
        <v>38</v>
      </c>
      <c r="D5696" s="1">
        <v>39579</v>
      </c>
      <c r="F5696" t="s">
        <v>845</v>
      </c>
      <c r="G5696" t="s">
        <v>59</v>
      </c>
      <c r="H5696">
        <v>8</v>
      </c>
      <c r="I5696">
        <v>1</v>
      </c>
      <c r="J5696" t="s">
        <v>51</v>
      </c>
      <c r="K5696">
        <v>2</v>
      </c>
      <c r="L5696">
        <v>0</v>
      </c>
      <c r="M5696" t="s">
        <v>51</v>
      </c>
      <c r="N5696" t="s">
        <v>3695</v>
      </c>
      <c r="O5696">
        <v>19</v>
      </c>
      <c r="P5696">
        <v>8</v>
      </c>
      <c r="Q5696">
        <v>15</v>
      </c>
      <c r="R5696">
        <v>2</v>
      </c>
      <c r="S5696">
        <v>7</v>
      </c>
      <c r="T5696">
        <v>0</v>
      </c>
      <c r="U5696">
        <v>10</v>
      </c>
      <c r="V5696">
        <v>9</v>
      </c>
      <c r="W5696">
        <v>2</v>
      </c>
      <c r="X5696">
        <v>1</v>
      </c>
      <c r="Y5696">
        <v>0</v>
      </c>
      <c r="Z5696">
        <v>1</v>
      </c>
      <c r="AA5696">
        <v>2.1</v>
      </c>
      <c r="AB5696">
        <v>3.3</v>
      </c>
      <c r="AC5696">
        <v>3.6</v>
      </c>
      <c r="AD5696" t="str">
        <f t="shared" si="179"/>
        <v>A</v>
      </c>
      <c r="AE5696" t="str">
        <f t="shared" si="178"/>
        <v>N</v>
      </c>
      <c r="AR5696">
        <v>3</v>
      </c>
      <c r="AS5696">
        <v>0</v>
      </c>
    </row>
    <row r="5697" spans="1:45" x14ac:dyDescent="0.3">
      <c r="A5697" t="s">
        <v>5931</v>
      </c>
      <c r="B5697" t="s">
        <v>5556</v>
      </c>
      <c r="C5697">
        <v>38</v>
      </c>
      <c r="D5697" s="1">
        <v>39579</v>
      </c>
      <c r="F5697" t="s">
        <v>4021</v>
      </c>
      <c r="G5697" t="s">
        <v>3176</v>
      </c>
      <c r="H5697">
        <v>0</v>
      </c>
      <c r="I5697">
        <v>1</v>
      </c>
      <c r="J5697" t="s">
        <v>47</v>
      </c>
      <c r="K5697">
        <v>0</v>
      </c>
      <c r="L5697">
        <v>0</v>
      </c>
      <c r="M5697" t="s">
        <v>61</v>
      </c>
      <c r="N5697" t="s">
        <v>4412</v>
      </c>
      <c r="O5697">
        <v>15</v>
      </c>
      <c r="P5697">
        <v>7</v>
      </c>
      <c r="Q5697">
        <v>10</v>
      </c>
      <c r="R5697">
        <v>4</v>
      </c>
      <c r="S5697">
        <v>5</v>
      </c>
      <c r="T5697">
        <v>6</v>
      </c>
      <c r="U5697">
        <v>13</v>
      </c>
      <c r="V5697">
        <v>11</v>
      </c>
      <c r="W5697">
        <v>0</v>
      </c>
      <c r="X5697">
        <v>0</v>
      </c>
      <c r="Y5697">
        <v>0</v>
      </c>
      <c r="Z5697">
        <v>0</v>
      </c>
      <c r="AA5697">
        <v>3.3</v>
      </c>
      <c r="AB5697">
        <v>3.6</v>
      </c>
      <c r="AC5697">
        <v>2.1</v>
      </c>
      <c r="AD5697" t="str">
        <f t="shared" si="179"/>
        <v>H</v>
      </c>
      <c r="AE5697" t="str">
        <f t="shared" si="178"/>
        <v>N</v>
      </c>
      <c r="AR5697">
        <v>0</v>
      </c>
      <c r="AS5697">
        <v>3</v>
      </c>
    </row>
    <row r="5698" spans="1:45" x14ac:dyDescent="0.3">
      <c r="A5698" t="s">
        <v>5932</v>
      </c>
      <c r="B5698" t="s">
        <v>5556</v>
      </c>
      <c r="C5698">
        <v>38</v>
      </c>
      <c r="D5698" s="1">
        <v>39579</v>
      </c>
      <c r="F5698" t="s">
        <v>1226</v>
      </c>
      <c r="G5698" t="s">
        <v>45</v>
      </c>
      <c r="H5698">
        <v>0</v>
      </c>
      <c r="I5698">
        <v>1</v>
      </c>
      <c r="J5698" t="s">
        <v>47</v>
      </c>
      <c r="K5698">
        <v>0</v>
      </c>
      <c r="L5698">
        <v>1</v>
      </c>
      <c r="M5698" t="s">
        <v>47</v>
      </c>
      <c r="N5698" t="s">
        <v>5045</v>
      </c>
      <c r="O5698">
        <v>13</v>
      </c>
      <c r="P5698">
        <v>12</v>
      </c>
      <c r="Q5698">
        <v>5</v>
      </c>
      <c r="R5698">
        <v>8</v>
      </c>
      <c r="S5698">
        <v>3</v>
      </c>
      <c r="T5698">
        <v>4</v>
      </c>
      <c r="U5698">
        <v>14</v>
      </c>
      <c r="V5698">
        <v>12</v>
      </c>
      <c r="W5698">
        <v>1</v>
      </c>
      <c r="X5698">
        <v>1</v>
      </c>
      <c r="Y5698">
        <v>0</v>
      </c>
      <c r="Z5698">
        <v>0</v>
      </c>
      <c r="AA5698">
        <v>4.33</v>
      </c>
      <c r="AB5698">
        <v>3.75</v>
      </c>
      <c r="AC5698">
        <v>1.8</v>
      </c>
      <c r="AD5698" t="str">
        <f t="shared" si="179"/>
        <v>H</v>
      </c>
      <c r="AE5698" t="str">
        <f t="shared" si="178"/>
        <v>N</v>
      </c>
      <c r="AR5698">
        <v>0</v>
      </c>
      <c r="AS5698">
        <v>3</v>
      </c>
    </row>
    <row r="5699" spans="1:45" x14ac:dyDescent="0.3">
      <c r="A5699" t="s">
        <v>5933</v>
      </c>
      <c r="B5699" t="s">
        <v>5556</v>
      </c>
      <c r="C5699">
        <v>38</v>
      </c>
      <c r="D5699" s="1">
        <v>39579</v>
      </c>
      <c r="F5699" t="s">
        <v>64</v>
      </c>
      <c r="G5699" t="s">
        <v>56</v>
      </c>
      <c r="H5699">
        <v>0</v>
      </c>
      <c r="I5699">
        <v>2</v>
      </c>
      <c r="J5699" t="s">
        <v>47</v>
      </c>
      <c r="K5699">
        <v>0</v>
      </c>
      <c r="L5699">
        <v>0</v>
      </c>
      <c r="M5699" t="s">
        <v>61</v>
      </c>
      <c r="N5699" t="s">
        <v>3637</v>
      </c>
      <c r="O5699">
        <v>6</v>
      </c>
      <c r="P5699">
        <v>18</v>
      </c>
      <c r="Q5699">
        <v>3</v>
      </c>
      <c r="R5699">
        <v>12</v>
      </c>
      <c r="S5699">
        <v>8</v>
      </c>
      <c r="T5699">
        <v>4</v>
      </c>
      <c r="U5699">
        <v>11</v>
      </c>
      <c r="V5699">
        <v>9</v>
      </c>
      <c r="W5699">
        <v>1</v>
      </c>
      <c r="X5699">
        <v>1</v>
      </c>
      <c r="Y5699">
        <v>0</v>
      </c>
      <c r="Z5699">
        <v>0</v>
      </c>
      <c r="AA5699">
        <v>2.62</v>
      </c>
      <c r="AB5699">
        <v>3.4</v>
      </c>
      <c r="AC5699">
        <v>2.62</v>
      </c>
      <c r="AD5699" t="str">
        <f t="shared" si="179"/>
        <v>H</v>
      </c>
      <c r="AE5699" t="str">
        <f t="shared" ref="AE5699:AE5762" si="180">IFERROR(IF(IF(IF(AC5699&gt;AA5699,G5699,F5699)=F5699,"H","A")=J5699,"Y","N"),"NAN")</f>
        <v>N</v>
      </c>
      <c r="AR5699">
        <v>0</v>
      </c>
      <c r="AS5699">
        <v>3</v>
      </c>
    </row>
    <row r="5700" spans="1:45" x14ac:dyDescent="0.3">
      <c r="A5700" t="s">
        <v>5934</v>
      </c>
      <c r="B5700" t="s">
        <v>5556</v>
      </c>
      <c r="C5700">
        <v>38</v>
      </c>
      <c r="D5700" s="1">
        <v>39579</v>
      </c>
      <c r="F5700" t="s">
        <v>75</v>
      </c>
      <c r="G5700" t="s">
        <v>49</v>
      </c>
      <c r="H5700">
        <v>2</v>
      </c>
      <c r="I5700">
        <v>2</v>
      </c>
      <c r="J5700" t="s">
        <v>61</v>
      </c>
      <c r="K5700">
        <v>1</v>
      </c>
      <c r="L5700">
        <v>1</v>
      </c>
      <c r="M5700" t="s">
        <v>61</v>
      </c>
      <c r="N5700" t="s">
        <v>3639</v>
      </c>
      <c r="O5700">
        <v>16</v>
      </c>
      <c r="P5700">
        <v>13</v>
      </c>
      <c r="Q5700">
        <v>8</v>
      </c>
      <c r="R5700">
        <v>8</v>
      </c>
      <c r="S5700">
        <v>7</v>
      </c>
      <c r="T5700">
        <v>8</v>
      </c>
      <c r="U5700">
        <v>9</v>
      </c>
      <c r="V5700">
        <v>21</v>
      </c>
      <c r="W5700">
        <v>2</v>
      </c>
      <c r="X5700">
        <v>2</v>
      </c>
      <c r="Y5700">
        <v>0</v>
      </c>
      <c r="Z5700">
        <v>0</v>
      </c>
      <c r="AA5700">
        <v>3.2</v>
      </c>
      <c r="AB5700">
        <v>3.5</v>
      </c>
      <c r="AC5700">
        <v>2.2000000000000002</v>
      </c>
      <c r="AD5700" t="str">
        <f t="shared" si="179"/>
        <v>H</v>
      </c>
      <c r="AE5700" t="str">
        <f t="shared" si="180"/>
        <v>N</v>
      </c>
      <c r="AR5700">
        <v>1</v>
      </c>
      <c r="AS5700">
        <v>1</v>
      </c>
    </row>
    <row r="5701" spans="1:45" x14ac:dyDescent="0.3">
      <c r="A5701" t="s">
        <v>5935</v>
      </c>
      <c r="B5701" t="s">
        <v>5556</v>
      </c>
      <c r="C5701">
        <v>38</v>
      </c>
      <c r="D5701" s="1">
        <v>39579</v>
      </c>
      <c r="F5701" t="s">
        <v>4795</v>
      </c>
      <c r="G5701" t="s">
        <v>79</v>
      </c>
      <c r="H5701">
        <v>0</v>
      </c>
      <c r="I5701">
        <v>2</v>
      </c>
      <c r="J5701" t="s">
        <v>47</v>
      </c>
      <c r="K5701">
        <v>0</v>
      </c>
      <c r="L5701">
        <v>1</v>
      </c>
      <c r="M5701" t="s">
        <v>47</v>
      </c>
      <c r="N5701" t="s">
        <v>3619</v>
      </c>
      <c r="O5701">
        <v>15</v>
      </c>
      <c r="P5701">
        <v>11</v>
      </c>
      <c r="Q5701">
        <v>6</v>
      </c>
      <c r="R5701">
        <v>6</v>
      </c>
      <c r="S5701">
        <v>5</v>
      </c>
      <c r="T5701">
        <v>12</v>
      </c>
      <c r="U5701">
        <v>10</v>
      </c>
      <c r="V5701">
        <v>5</v>
      </c>
      <c r="W5701">
        <v>3</v>
      </c>
      <c r="X5701">
        <v>2</v>
      </c>
      <c r="Y5701">
        <v>0</v>
      </c>
      <c r="Z5701">
        <v>0</v>
      </c>
      <c r="AA5701">
        <v>12</v>
      </c>
      <c r="AB5701">
        <v>6.5</v>
      </c>
      <c r="AC5701">
        <v>1.22</v>
      </c>
      <c r="AD5701" t="str">
        <f t="shared" si="179"/>
        <v>H</v>
      </c>
      <c r="AE5701" t="str">
        <f t="shared" si="180"/>
        <v>N</v>
      </c>
      <c r="AR5701">
        <v>0</v>
      </c>
      <c r="AS5701">
        <v>3</v>
      </c>
    </row>
    <row r="5702" spans="1:45" x14ac:dyDescent="0.3">
      <c r="A5702" t="s">
        <v>5936</v>
      </c>
      <c r="B5702" t="s">
        <v>5937</v>
      </c>
      <c r="C5702">
        <v>1</v>
      </c>
      <c r="D5702" s="1">
        <v>39676</v>
      </c>
      <c r="F5702" t="s">
        <v>45</v>
      </c>
      <c r="G5702" t="s">
        <v>3618</v>
      </c>
      <c r="H5702">
        <v>1</v>
      </c>
      <c r="I5702">
        <v>0</v>
      </c>
      <c r="J5702" t="s">
        <v>51</v>
      </c>
      <c r="K5702">
        <v>1</v>
      </c>
      <c r="L5702">
        <v>0</v>
      </c>
      <c r="M5702" t="s">
        <v>51</v>
      </c>
      <c r="N5702" t="s">
        <v>4097</v>
      </c>
      <c r="O5702">
        <v>24</v>
      </c>
      <c r="P5702">
        <v>5</v>
      </c>
      <c r="Q5702">
        <v>14</v>
      </c>
      <c r="R5702">
        <v>4</v>
      </c>
      <c r="S5702">
        <v>7</v>
      </c>
      <c r="T5702">
        <v>5</v>
      </c>
      <c r="U5702">
        <v>11</v>
      </c>
      <c r="V5702">
        <v>8</v>
      </c>
      <c r="W5702">
        <v>0</v>
      </c>
      <c r="X5702">
        <v>0</v>
      </c>
      <c r="Y5702">
        <v>0</v>
      </c>
      <c r="Z5702">
        <v>0</v>
      </c>
      <c r="AA5702">
        <v>1.2</v>
      </c>
      <c r="AB5702">
        <v>6.5</v>
      </c>
      <c r="AC5702">
        <v>15</v>
      </c>
      <c r="AD5702" t="str">
        <f t="shared" si="179"/>
        <v>A</v>
      </c>
      <c r="AE5702" t="str">
        <f t="shared" si="180"/>
        <v>N</v>
      </c>
      <c r="AR5702">
        <v>3</v>
      </c>
      <c r="AS5702">
        <v>0</v>
      </c>
    </row>
    <row r="5703" spans="1:45" x14ac:dyDescent="0.3">
      <c r="A5703" t="s">
        <v>5938</v>
      </c>
      <c r="B5703" t="s">
        <v>5937</v>
      </c>
      <c r="C5703">
        <v>1</v>
      </c>
      <c r="D5703" s="1">
        <v>39676</v>
      </c>
      <c r="F5703" t="s">
        <v>843</v>
      </c>
      <c r="G5703" t="s">
        <v>5939</v>
      </c>
      <c r="H5703">
        <v>3</v>
      </c>
      <c r="I5703">
        <v>1</v>
      </c>
      <c r="J5703" t="s">
        <v>51</v>
      </c>
      <c r="K5703">
        <v>3</v>
      </c>
      <c r="L5703">
        <v>0</v>
      </c>
      <c r="M5703" t="s">
        <v>51</v>
      </c>
      <c r="N5703" t="s">
        <v>3657</v>
      </c>
      <c r="O5703">
        <v>14</v>
      </c>
      <c r="P5703">
        <v>8</v>
      </c>
      <c r="Q5703">
        <v>8</v>
      </c>
      <c r="R5703">
        <v>2</v>
      </c>
      <c r="S5703">
        <v>4</v>
      </c>
      <c r="T5703">
        <v>3</v>
      </c>
      <c r="U5703">
        <v>13</v>
      </c>
      <c r="V5703">
        <v>12</v>
      </c>
      <c r="W5703">
        <v>1</v>
      </c>
      <c r="X5703">
        <v>2</v>
      </c>
      <c r="Y5703">
        <v>0</v>
      </c>
      <c r="Z5703">
        <v>0</v>
      </c>
      <c r="AA5703">
        <v>1.83</v>
      </c>
      <c r="AB5703">
        <v>3.5</v>
      </c>
      <c r="AC5703">
        <v>4.5</v>
      </c>
      <c r="AD5703" t="str">
        <f t="shared" si="179"/>
        <v>A</v>
      </c>
      <c r="AE5703" t="str">
        <f t="shared" si="180"/>
        <v>N</v>
      </c>
      <c r="AR5703">
        <v>3</v>
      </c>
      <c r="AS5703">
        <v>0</v>
      </c>
    </row>
    <row r="5704" spans="1:45" x14ac:dyDescent="0.3">
      <c r="A5704" t="s">
        <v>5940</v>
      </c>
      <c r="B5704" t="s">
        <v>5937</v>
      </c>
      <c r="C5704">
        <v>1</v>
      </c>
      <c r="D5704" s="1">
        <v>39676</v>
      </c>
      <c r="F5704" t="s">
        <v>73</v>
      </c>
      <c r="G5704" t="s">
        <v>54</v>
      </c>
      <c r="H5704">
        <v>2</v>
      </c>
      <c r="I5704">
        <v>3</v>
      </c>
      <c r="J5704" t="s">
        <v>47</v>
      </c>
      <c r="K5704">
        <v>1</v>
      </c>
      <c r="L5704">
        <v>1</v>
      </c>
      <c r="M5704" t="s">
        <v>61</v>
      </c>
      <c r="N5704" t="s">
        <v>4524</v>
      </c>
      <c r="O5704">
        <v>10</v>
      </c>
      <c r="P5704">
        <v>15</v>
      </c>
      <c r="Q5704">
        <v>5</v>
      </c>
      <c r="R5704">
        <v>11</v>
      </c>
      <c r="S5704">
        <v>3</v>
      </c>
      <c r="T5704">
        <v>5</v>
      </c>
      <c r="U5704">
        <v>11</v>
      </c>
      <c r="V5704">
        <v>9</v>
      </c>
      <c r="W5704">
        <v>2</v>
      </c>
      <c r="X5704">
        <v>2</v>
      </c>
      <c r="Y5704">
        <v>0</v>
      </c>
      <c r="Z5704">
        <v>0</v>
      </c>
      <c r="AA5704">
        <v>2</v>
      </c>
      <c r="AB5704">
        <v>3.3</v>
      </c>
      <c r="AC5704">
        <v>4</v>
      </c>
      <c r="AD5704" t="str">
        <f t="shared" si="179"/>
        <v>A</v>
      </c>
      <c r="AE5704" t="str">
        <f t="shared" si="180"/>
        <v>Y</v>
      </c>
      <c r="AR5704">
        <v>0</v>
      </c>
      <c r="AS5704">
        <v>3</v>
      </c>
    </row>
    <row r="5705" spans="1:45" x14ac:dyDescent="0.3">
      <c r="A5705" t="s">
        <v>5941</v>
      </c>
      <c r="B5705" t="s">
        <v>5937</v>
      </c>
      <c r="C5705">
        <v>1</v>
      </c>
      <c r="D5705" s="1">
        <v>39676</v>
      </c>
      <c r="F5705" t="s">
        <v>5942</v>
      </c>
      <c r="G5705" t="s">
        <v>3176</v>
      </c>
      <c r="H5705">
        <v>2</v>
      </c>
      <c r="I5705">
        <v>1</v>
      </c>
      <c r="J5705" t="s">
        <v>51</v>
      </c>
      <c r="K5705">
        <v>1</v>
      </c>
      <c r="L5705">
        <v>1</v>
      </c>
      <c r="M5705" t="s">
        <v>61</v>
      </c>
      <c r="N5705" t="s">
        <v>4115</v>
      </c>
      <c r="O5705">
        <v>11</v>
      </c>
      <c r="P5705">
        <v>12</v>
      </c>
      <c r="Q5705">
        <v>6</v>
      </c>
      <c r="R5705">
        <v>6</v>
      </c>
      <c r="S5705">
        <v>5</v>
      </c>
      <c r="T5705">
        <v>6</v>
      </c>
      <c r="U5705">
        <v>10</v>
      </c>
      <c r="V5705">
        <v>9</v>
      </c>
      <c r="W5705">
        <v>3</v>
      </c>
      <c r="X5705">
        <v>0</v>
      </c>
      <c r="Y5705">
        <v>0</v>
      </c>
      <c r="Z5705">
        <v>0</v>
      </c>
      <c r="AA5705">
        <v>2.6</v>
      </c>
      <c r="AB5705">
        <v>3.2</v>
      </c>
      <c r="AC5705">
        <v>2.8</v>
      </c>
      <c r="AD5705" t="str">
        <f t="shared" si="179"/>
        <v>A</v>
      </c>
      <c r="AE5705" t="str">
        <f t="shared" si="180"/>
        <v>N</v>
      </c>
      <c r="AR5705">
        <v>3</v>
      </c>
      <c r="AS5705">
        <v>0</v>
      </c>
    </row>
    <row r="5706" spans="1:45" x14ac:dyDescent="0.3">
      <c r="A5706" t="s">
        <v>5943</v>
      </c>
      <c r="B5706" t="s">
        <v>5937</v>
      </c>
      <c r="C5706">
        <v>1</v>
      </c>
      <c r="D5706" s="1">
        <v>39676</v>
      </c>
      <c r="F5706" t="s">
        <v>845</v>
      </c>
      <c r="G5706" t="s">
        <v>64</v>
      </c>
      <c r="H5706">
        <v>2</v>
      </c>
      <c r="I5706">
        <v>1</v>
      </c>
      <c r="J5706" t="s">
        <v>51</v>
      </c>
      <c r="K5706">
        <v>0</v>
      </c>
      <c r="L5706">
        <v>0</v>
      </c>
      <c r="M5706" t="s">
        <v>61</v>
      </c>
      <c r="N5706" t="s">
        <v>4453</v>
      </c>
      <c r="O5706">
        <v>14</v>
      </c>
      <c r="P5706">
        <v>8</v>
      </c>
      <c r="Q5706">
        <v>10</v>
      </c>
      <c r="R5706">
        <v>5</v>
      </c>
      <c r="S5706">
        <v>7</v>
      </c>
      <c r="T5706">
        <v>9</v>
      </c>
      <c r="U5706">
        <v>11</v>
      </c>
      <c r="V5706">
        <v>12</v>
      </c>
      <c r="W5706">
        <v>1</v>
      </c>
      <c r="X5706">
        <v>2</v>
      </c>
      <c r="Y5706">
        <v>0</v>
      </c>
      <c r="Z5706">
        <v>0</v>
      </c>
      <c r="AA5706">
        <v>3.2</v>
      </c>
      <c r="AB5706">
        <v>3.4</v>
      </c>
      <c r="AC5706">
        <v>2.25</v>
      </c>
      <c r="AD5706" t="str">
        <f t="shared" si="179"/>
        <v>H</v>
      </c>
      <c r="AE5706" t="str">
        <f t="shared" si="180"/>
        <v>Y</v>
      </c>
      <c r="AR5706">
        <v>3</v>
      </c>
      <c r="AS5706">
        <v>0</v>
      </c>
    </row>
    <row r="5707" spans="1:45" x14ac:dyDescent="0.3">
      <c r="A5707" t="s">
        <v>5944</v>
      </c>
      <c r="B5707" t="s">
        <v>5937</v>
      </c>
      <c r="C5707">
        <v>1</v>
      </c>
      <c r="D5707" s="1">
        <v>39676</v>
      </c>
      <c r="F5707" t="s">
        <v>1226</v>
      </c>
      <c r="G5707" t="s">
        <v>56</v>
      </c>
      <c r="H5707">
        <v>0</v>
      </c>
      <c r="I5707">
        <v>1</v>
      </c>
      <c r="J5707" t="s">
        <v>47</v>
      </c>
      <c r="K5707">
        <v>0</v>
      </c>
      <c r="L5707">
        <v>0</v>
      </c>
      <c r="M5707" t="s">
        <v>61</v>
      </c>
      <c r="N5707" t="s">
        <v>3614</v>
      </c>
      <c r="O5707">
        <v>6</v>
      </c>
      <c r="P5707">
        <v>14</v>
      </c>
      <c r="Q5707">
        <v>3</v>
      </c>
      <c r="R5707">
        <v>8</v>
      </c>
      <c r="S5707">
        <v>1</v>
      </c>
      <c r="T5707">
        <v>8</v>
      </c>
      <c r="U5707">
        <v>13</v>
      </c>
      <c r="V5707">
        <v>12</v>
      </c>
      <c r="W5707">
        <v>0</v>
      </c>
      <c r="X5707">
        <v>2</v>
      </c>
      <c r="Y5707">
        <v>0</v>
      </c>
      <c r="Z5707">
        <v>0</v>
      </c>
      <c r="AA5707">
        <v>5.5</v>
      </c>
      <c r="AB5707">
        <v>3.6</v>
      </c>
      <c r="AC5707">
        <v>1.67</v>
      </c>
      <c r="AD5707" t="str">
        <f t="shared" si="179"/>
        <v>H</v>
      </c>
      <c r="AE5707" t="str">
        <f t="shared" si="180"/>
        <v>N</v>
      </c>
      <c r="AR5707">
        <v>0</v>
      </c>
      <c r="AS5707">
        <v>3</v>
      </c>
    </row>
    <row r="5708" spans="1:45" x14ac:dyDescent="0.3">
      <c r="A5708" t="s">
        <v>5945</v>
      </c>
      <c r="B5708" t="s">
        <v>5937</v>
      </c>
      <c r="C5708">
        <v>1</v>
      </c>
      <c r="D5708" s="1">
        <v>39676</v>
      </c>
      <c r="F5708" t="s">
        <v>75</v>
      </c>
      <c r="G5708" t="s">
        <v>4795</v>
      </c>
      <c r="H5708">
        <v>2</v>
      </c>
      <c r="I5708">
        <v>1</v>
      </c>
      <c r="J5708" t="s">
        <v>51</v>
      </c>
      <c r="K5708">
        <v>2</v>
      </c>
      <c r="L5708">
        <v>0</v>
      </c>
      <c r="M5708" t="s">
        <v>51</v>
      </c>
      <c r="N5708" t="s">
        <v>3619</v>
      </c>
      <c r="O5708">
        <v>15</v>
      </c>
      <c r="P5708">
        <v>22</v>
      </c>
      <c r="Q5708">
        <v>8</v>
      </c>
      <c r="R5708">
        <v>9</v>
      </c>
      <c r="S5708">
        <v>6</v>
      </c>
      <c r="T5708">
        <v>10</v>
      </c>
      <c r="U5708">
        <v>14</v>
      </c>
      <c r="V5708">
        <v>11</v>
      </c>
      <c r="W5708">
        <v>2</v>
      </c>
      <c r="X5708">
        <v>1</v>
      </c>
      <c r="Y5708">
        <v>0</v>
      </c>
      <c r="Z5708">
        <v>0</v>
      </c>
      <c r="AA5708">
        <v>1.91</v>
      </c>
      <c r="AB5708">
        <v>3.4</v>
      </c>
      <c r="AC5708">
        <v>4.2</v>
      </c>
      <c r="AD5708" t="str">
        <f t="shared" si="179"/>
        <v>A</v>
      </c>
      <c r="AE5708" t="str">
        <f t="shared" si="180"/>
        <v>N</v>
      </c>
      <c r="AR5708">
        <v>3</v>
      </c>
      <c r="AS5708">
        <v>0</v>
      </c>
    </row>
    <row r="5709" spans="1:45" x14ac:dyDescent="0.3">
      <c r="A5709" t="s">
        <v>5946</v>
      </c>
      <c r="B5709" t="s">
        <v>5937</v>
      </c>
      <c r="C5709">
        <v>1</v>
      </c>
      <c r="D5709" s="1">
        <v>39677</v>
      </c>
      <c r="F5709" t="s">
        <v>49</v>
      </c>
      <c r="G5709" t="s">
        <v>59</v>
      </c>
      <c r="H5709">
        <v>4</v>
      </c>
      <c r="I5709">
        <v>2</v>
      </c>
      <c r="J5709" t="s">
        <v>51</v>
      </c>
      <c r="K5709">
        <v>0</v>
      </c>
      <c r="L5709">
        <v>0</v>
      </c>
      <c r="M5709" t="s">
        <v>61</v>
      </c>
      <c r="N5709" t="s">
        <v>3695</v>
      </c>
      <c r="O5709">
        <v>14</v>
      </c>
      <c r="P5709">
        <v>13</v>
      </c>
      <c r="Q5709">
        <v>10</v>
      </c>
      <c r="R5709">
        <v>8</v>
      </c>
      <c r="S5709">
        <v>7</v>
      </c>
      <c r="T5709">
        <v>8</v>
      </c>
      <c r="U5709">
        <v>8</v>
      </c>
      <c r="V5709">
        <v>11</v>
      </c>
      <c r="W5709">
        <v>0</v>
      </c>
      <c r="X5709">
        <v>1</v>
      </c>
      <c r="Y5709">
        <v>0</v>
      </c>
      <c r="Z5709">
        <v>0</v>
      </c>
      <c r="AA5709">
        <v>1.91</v>
      </c>
      <c r="AB5709">
        <v>3.4</v>
      </c>
      <c r="AC5709">
        <v>4.33</v>
      </c>
      <c r="AD5709" t="str">
        <f t="shared" si="179"/>
        <v>A</v>
      </c>
      <c r="AE5709" t="str">
        <f t="shared" si="180"/>
        <v>N</v>
      </c>
      <c r="AR5709">
        <v>3</v>
      </c>
      <c r="AS5709">
        <v>0</v>
      </c>
    </row>
    <row r="5710" spans="1:45" x14ac:dyDescent="0.3">
      <c r="A5710" t="s">
        <v>5947</v>
      </c>
      <c r="B5710" t="s">
        <v>5937</v>
      </c>
      <c r="C5710">
        <v>1</v>
      </c>
      <c r="D5710" s="1">
        <v>39677</v>
      </c>
      <c r="F5710" t="s">
        <v>53</v>
      </c>
      <c r="G5710" t="s">
        <v>4021</v>
      </c>
      <c r="H5710">
        <v>4</v>
      </c>
      <c r="I5710">
        <v>0</v>
      </c>
      <c r="J5710" t="s">
        <v>51</v>
      </c>
      <c r="K5710">
        <v>3</v>
      </c>
      <c r="L5710">
        <v>0</v>
      </c>
      <c r="M5710" t="s">
        <v>51</v>
      </c>
      <c r="N5710" t="s">
        <v>3639</v>
      </c>
      <c r="O5710">
        <v>18</v>
      </c>
      <c r="P5710">
        <v>12</v>
      </c>
      <c r="Q5710">
        <v>11</v>
      </c>
      <c r="R5710">
        <v>8</v>
      </c>
      <c r="S5710">
        <v>8</v>
      </c>
      <c r="T5710">
        <v>3</v>
      </c>
      <c r="U5710">
        <v>10</v>
      </c>
      <c r="V5710">
        <v>6</v>
      </c>
      <c r="W5710">
        <v>0</v>
      </c>
      <c r="X5710">
        <v>1</v>
      </c>
      <c r="Y5710">
        <v>0</v>
      </c>
      <c r="Z5710">
        <v>0</v>
      </c>
      <c r="AA5710">
        <v>1.33</v>
      </c>
      <c r="AB5710">
        <v>5</v>
      </c>
      <c r="AC5710">
        <v>10</v>
      </c>
      <c r="AD5710" t="str">
        <f t="shared" si="179"/>
        <v>A</v>
      </c>
      <c r="AE5710" t="str">
        <f t="shared" si="180"/>
        <v>N</v>
      </c>
      <c r="AR5710">
        <v>3</v>
      </c>
      <c r="AS5710">
        <v>0</v>
      </c>
    </row>
    <row r="5711" spans="1:45" x14ac:dyDescent="0.3">
      <c r="A5711" t="s">
        <v>5948</v>
      </c>
      <c r="B5711" t="s">
        <v>5937</v>
      </c>
      <c r="C5711">
        <v>1</v>
      </c>
      <c r="D5711" s="1">
        <v>39677</v>
      </c>
      <c r="F5711" t="s">
        <v>79</v>
      </c>
      <c r="G5711" t="s">
        <v>63</v>
      </c>
      <c r="H5711">
        <v>1</v>
      </c>
      <c r="I5711">
        <v>1</v>
      </c>
      <c r="J5711" t="s">
        <v>61</v>
      </c>
      <c r="K5711">
        <v>1</v>
      </c>
      <c r="L5711">
        <v>1</v>
      </c>
      <c r="M5711" t="s">
        <v>61</v>
      </c>
      <c r="N5711" t="s">
        <v>3624</v>
      </c>
      <c r="O5711">
        <v>18</v>
      </c>
      <c r="P5711">
        <v>11</v>
      </c>
      <c r="Q5711">
        <v>12</v>
      </c>
      <c r="R5711">
        <v>4</v>
      </c>
      <c r="S5711">
        <v>6</v>
      </c>
      <c r="T5711">
        <v>6</v>
      </c>
      <c r="U5711">
        <v>15</v>
      </c>
      <c r="V5711">
        <v>11</v>
      </c>
      <c r="W5711">
        <v>3</v>
      </c>
      <c r="X5711">
        <v>0</v>
      </c>
      <c r="Y5711">
        <v>0</v>
      </c>
      <c r="Z5711">
        <v>0</v>
      </c>
      <c r="AA5711">
        <v>1.29</v>
      </c>
      <c r="AB5711">
        <v>5.5</v>
      </c>
      <c r="AC5711">
        <v>11</v>
      </c>
      <c r="AD5711" t="str">
        <f t="shared" si="179"/>
        <v>A</v>
      </c>
      <c r="AE5711" t="str">
        <f t="shared" si="180"/>
        <v>N</v>
      </c>
      <c r="AR5711">
        <v>1</v>
      </c>
      <c r="AS5711">
        <v>1</v>
      </c>
    </row>
    <row r="5712" spans="1:45" x14ac:dyDescent="0.3">
      <c r="A5712" t="s">
        <v>5949</v>
      </c>
      <c r="B5712" t="s">
        <v>5937</v>
      </c>
      <c r="C5712">
        <v>2</v>
      </c>
      <c r="D5712" s="1">
        <v>39683</v>
      </c>
      <c r="F5712" t="s">
        <v>54</v>
      </c>
      <c r="G5712" t="s">
        <v>5942</v>
      </c>
      <c r="H5712">
        <v>1</v>
      </c>
      <c r="I5712">
        <v>1</v>
      </c>
      <c r="J5712" t="s">
        <v>61</v>
      </c>
      <c r="K5712">
        <v>1</v>
      </c>
      <c r="L5712">
        <v>1</v>
      </c>
      <c r="M5712" t="s">
        <v>61</v>
      </c>
      <c r="N5712" t="s">
        <v>5950</v>
      </c>
      <c r="O5712">
        <v>12</v>
      </c>
      <c r="P5712">
        <v>7</v>
      </c>
      <c r="Q5712">
        <v>5</v>
      </c>
      <c r="R5712">
        <v>4</v>
      </c>
      <c r="S5712">
        <v>6</v>
      </c>
      <c r="T5712">
        <v>3</v>
      </c>
      <c r="U5712">
        <v>11</v>
      </c>
      <c r="V5712">
        <v>15</v>
      </c>
      <c r="W5712">
        <v>0</v>
      </c>
      <c r="X5712">
        <v>1</v>
      </c>
      <c r="Y5712">
        <v>0</v>
      </c>
      <c r="Z5712">
        <v>0</v>
      </c>
      <c r="AA5712">
        <v>1.57</v>
      </c>
      <c r="AB5712">
        <v>3.75</v>
      </c>
      <c r="AC5712">
        <v>7</v>
      </c>
      <c r="AD5712" t="str">
        <f t="shared" si="179"/>
        <v>A</v>
      </c>
      <c r="AE5712" t="str">
        <f t="shared" si="180"/>
        <v>N</v>
      </c>
      <c r="AR5712">
        <v>1</v>
      </c>
      <c r="AS5712">
        <v>1</v>
      </c>
    </row>
    <row r="5713" spans="1:45" x14ac:dyDescent="0.3">
      <c r="A5713" t="s">
        <v>5951</v>
      </c>
      <c r="B5713" t="s">
        <v>5937</v>
      </c>
      <c r="C5713">
        <v>2</v>
      </c>
      <c r="D5713" s="1">
        <v>39683</v>
      </c>
      <c r="F5713" t="s">
        <v>3176</v>
      </c>
      <c r="G5713" t="s">
        <v>45</v>
      </c>
      <c r="H5713">
        <v>1</v>
      </c>
      <c r="I5713">
        <v>0</v>
      </c>
      <c r="J5713" t="s">
        <v>51</v>
      </c>
      <c r="K5713">
        <v>1</v>
      </c>
      <c r="L5713">
        <v>0</v>
      </c>
      <c r="M5713" t="s">
        <v>51</v>
      </c>
      <c r="N5713" t="s">
        <v>4453</v>
      </c>
      <c r="O5713">
        <v>5</v>
      </c>
      <c r="P5713">
        <v>15</v>
      </c>
      <c r="Q5713">
        <v>2</v>
      </c>
      <c r="R5713">
        <v>6</v>
      </c>
      <c r="S5713">
        <v>1</v>
      </c>
      <c r="T5713">
        <v>5</v>
      </c>
      <c r="U5713">
        <v>14</v>
      </c>
      <c r="V5713">
        <v>6</v>
      </c>
      <c r="W5713">
        <v>2</v>
      </c>
      <c r="X5713">
        <v>0</v>
      </c>
      <c r="Y5713">
        <v>0</v>
      </c>
      <c r="Z5713">
        <v>0</v>
      </c>
      <c r="AA5713">
        <v>6.5</v>
      </c>
      <c r="AB5713">
        <v>3.75</v>
      </c>
      <c r="AC5713">
        <v>1.57</v>
      </c>
      <c r="AD5713" t="str">
        <f t="shared" si="179"/>
        <v>H</v>
      </c>
      <c r="AE5713" t="str">
        <f t="shared" si="180"/>
        <v>Y</v>
      </c>
      <c r="AR5713">
        <v>3</v>
      </c>
      <c r="AS5713">
        <v>0</v>
      </c>
    </row>
    <row r="5714" spans="1:45" x14ac:dyDescent="0.3">
      <c r="A5714" t="s">
        <v>5952</v>
      </c>
      <c r="B5714" t="s">
        <v>5937</v>
      </c>
      <c r="C5714">
        <v>2</v>
      </c>
      <c r="D5714" s="1">
        <v>39683</v>
      </c>
      <c r="F5714" t="s">
        <v>56</v>
      </c>
      <c r="G5714" t="s">
        <v>845</v>
      </c>
      <c r="H5714">
        <v>2</v>
      </c>
      <c r="I5714">
        <v>1</v>
      </c>
      <c r="J5714" t="s">
        <v>51</v>
      </c>
      <c r="K5714">
        <v>0</v>
      </c>
      <c r="L5714">
        <v>0</v>
      </c>
      <c r="M5714" t="s">
        <v>61</v>
      </c>
      <c r="N5714" t="s">
        <v>3624</v>
      </c>
      <c r="O5714">
        <v>16</v>
      </c>
      <c r="P5714">
        <v>9</v>
      </c>
      <c r="Q5714">
        <v>8</v>
      </c>
      <c r="R5714">
        <v>4</v>
      </c>
      <c r="S5714">
        <v>14</v>
      </c>
      <c r="T5714">
        <v>3</v>
      </c>
      <c r="U5714">
        <v>10</v>
      </c>
      <c r="V5714">
        <v>12</v>
      </c>
      <c r="W5714">
        <v>2</v>
      </c>
      <c r="X5714">
        <v>1</v>
      </c>
      <c r="Y5714">
        <v>0</v>
      </c>
      <c r="Z5714">
        <v>0</v>
      </c>
      <c r="AA5714">
        <v>1.36</v>
      </c>
      <c r="AB5714">
        <v>4.5</v>
      </c>
      <c r="AC5714">
        <v>10</v>
      </c>
      <c r="AD5714" t="str">
        <f t="shared" si="179"/>
        <v>A</v>
      </c>
      <c r="AE5714" t="str">
        <f t="shared" si="180"/>
        <v>N</v>
      </c>
      <c r="AR5714">
        <v>3</v>
      </c>
      <c r="AS5714">
        <v>0</v>
      </c>
    </row>
    <row r="5715" spans="1:45" x14ac:dyDescent="0.3">
      <c r="A5715" t="s">
        <v>5953</v>
      </c>
      <c r="B5715" t="s">
        <v>5937</v>
      </c>
      <c r="C5715">
        <v>2</v>
      </c>
      <c r="D5715" s="1">
        <v>39683</v>
      </c>
      <c r="F5715" t="s">
        <v>63</v>
      </c>
      <c r="G5715" t="s">
        <v>843</v>
      </c>
      <c r="H5715">
        <v>1</v>
      </c>
      <c r="I5715">
        <v>0</v>
      </c>
      <c r="J5715" t="s">
        <v>51</v>
      </c>
      <c r="K5715">
        <v>0</v>
      </c>
      <c r="L5715">
        <v>0</v>
      </c>
      <c r="M5715" t="s">
        <v>61</v>
      </c>
      <c r="N5715" t="s">
        <v>3619</v>
      </c>
      <c r="O5715">
        <v>10</v>
      </c>
      <c r="P5715">
        <v>9</v>
      </c>
      <c r="Q5715">
        <v>8</v>
      </c>
      <c r="R5715">
        <v>4</v>
      </c>
      <c r="S5715">
        <v>4</v>
      </c>
      <c r="T5715">
        <v>6</v>
      </c>
      <c r="U5715">
        <v>8</v>
      </c>
      <c r="V5715">
        <v>13</v>
      </c>
      <c r="W5715">
        <v>1</v>
      </c>
      <c r="X5715">
        <v>2</v>
      </c>
      <c r="Y5715">
        <v>0</v>
      </c>
      <c r="Z5715">
        <v>0</v>
      </c>
      <c r="AA5715">
        <v>1.8</v>
      </c>
      <c r="AB5715">
        <v>3.5</v>
      </c>
      <c r="AC5715">
        <v>4.75</v>
      </c>
      <c r="AD5715" t="str">
        <f t="shared" si="179"/>
        <v>A</v>
      </c>
      <c r="AE5715" t="str">
        <f t="shared" si="180"/>
        <v>N</v>
      </c>
      <c r="AR5715">
        <v>3</v>
      </c>
      <c r="AS5715">
        <v>0</v>
      </c>
    </row>
    <row r="5716" spans="1:45" x14ac:dyDescent="0.3">
      <c r="A5716" t="s">
        <v>5954</v>
      </c>
      <c r="B5716" t="s">
        <v>5937</v>
      </c>
      <c r="C5716">
        <v>2</v>
      </c>
      <c r="D5716" s="1">
        <v>39683</v>
      </c>
      <c r="F5716" t="s">
        <v>5939</v>
      </c>
      <c r="G5716" t="s">
        <v>49</v>
      </c>
      <c r="H5716">
        <v>3</v>
      </c>
      <c r="I5716">
        <v>2</v>
      </c>
      <c r="J5716" t="s">
        <v>51</v>
      </c>
      <c r="K5716">
        <v>1</v>
      </c>
      <c r="L5716">
        <v>0</v>
      </c>
      <c r="M5716" t="s">
        <v>51</v>
      </c>
      <c r="N5716" t="s">
        <v>3655</v>
      </c>
      <c r="O5716">
        <v>8</v>
      </c>
      <c r="P5716">
        <v>5</v>
      </c>
      <c r="Q5716">
        <v>2</v>
      </c>
      <c r="R5716">
        <v>2</v>
      </c>
      <c r="S5716">
        <v>2</v>
      </c>
      <c r="T5716">
        <v>8</v>
      </c>
      <c r="U5716">
        <v>15</v>
      </c>
      <c r="V5716">
        <v>5</v>
      </c>
      <c r="W5716">
        <v>1</v>
      </c>
      <c r="X5716">
        <v>0</v>
      </c>
      <c r="Y5716">
        <v>0</v>
      </c>
      <c r="Z5716">
        <v>0</v>
      </c>
      <c r="AA5716">
        <v>5</v>
      </c>
      <c r="AB5716">
        <v>3.6</v>
      </c>
      <c r="AC5716">
        <v>1.73</v>
      </c>
      <c r="AD5716" t="str">
        <f t="shared" si="179"/>
        <v>H</v>
      </c>
      <c r="AE5716" t="str">
        <f t="shared" si="180"/>
        <v>Y</v>
      </c>
      <c r="AR5716">
        <v>3</v>
      </c>
      <c r="AS5716">
        <v>0</v>
      </c>
    </row>
    <row r="5717" spans="1:45" x14ac:dyDescent="0.3">
      <c r="A5717" t="s">
        <v>5955</v>
      </c>
      <c r="B5717" t="s">
        <v>5937</v>
      </c>
      <c r="C5717">
        <v>2</v>
      </c>
      <c r="D5717" s="1">
        <v>39683</v>
      </c>
      <c r="F5717" t="s">
        <v>64</v>
      </c>
      <c r="G5717" t="s">
        <v>1226</v>
      </c>
      <c r="H5717">
        <v>1</v>
      </c>
      <c r="I5717">
        <v>2</v>
      </c>
      <c r="J5717" t="s">
        <v>47</v>
      </c>
      <c r="K5717">
        <v>0</v>
      </c>
      <c r="L5717">
        <v>0</v>
      </c>
      <c r="M5717" t="s">
        <v>61</v>
      </c>
      <c r="N5717" t="s">
        <v>3639</v>
      </c>
      <c r="O5717">
        <v>18</v>
      </c>
      <c r="P5717">
        <v>12</v>
      </c>
      <c r="Q5717">
        <v>11</v>
      </c>
      <c r="R5717">
        <v>7</v>
      </c>
      <c r="S5717">
        <v>12</v>
      </c>
      <c r="T5717">
        <v>6</v>
      </c>
      <c r="U5717">
        <v>12</v>
      </c>
      <c r="V5717">
        <v>12</v>
      </c>
      <c r="W5717">
        <v>1</v>
      </c>
      <c r="X5717">
        <v>2</v>
      </c>
      <c r="Y5717">
        <v>0</v>
      </c>
      <c r="Z5717">
        <v>0</v>
      </c>
      <c r="AA5717">
        <v>1.5</v>
      </c>
      <c r="AB5717">
        <v>4</v>
      </c>
      <c r="AC5717">
        <v>7</v>
      </c>
      <c r="AD5717" t="str">
        <f t="shared" si="179"/>
        <v>A</v>
      </c>
      <c r="AE5717" t="str">
        <f t="shared" si="180"/>
        <v>Y</v>
      </c>
      <c r="AR5717">
        <v>0</v>
      </c>
      <c r="AS5717">
        <v>3</v>
      </c>
    </row>
    <row r="5718" spans="1:45" x14ac:dyDescent="0.3">
      <c r="A5718" t="s">
        <v>5956</v>
      </c>
      <c r="B5718" t="s">
        <v>5937</v>
      </c>
      <c r="C5718">
        <v>2</v>
      </c>
      <c r="D5718" s="1">
        <v>39683</v>
      </c>
      <c r="F5718" t="s">
        <v>3618</v>
      </c>
      <c r="G5718" t="s">
        <v>73</v>
      </c>
      <c r="H5718">
        <v>1</v>
      </c>
      <c r="I5718">
        <v>2</v>
      </c>
      <c r="J5718" t="s">
        <v>47</v>
      </c>
      <c r="K5718">
        <v>0</v>
      </c>
      <c r="L5718">
        <v>0</v>
      </c>
      <c r="M5718" t="s">
        <v>61</v>
      </c>
      <c r="N5718" t="s">
        <v>3641</v>
      </c>
      <c r="O5718">
        <v>14</v>
      </c>
      <c r="P5718">
        <v>9</v>
      </c>
      <c r="Q5718">
        <v>4</v>
      </c>
      <c r="R5718">
        <v>7</v>
      </c>
      <c r="S5718">
        <v>11</v>
      </c>
      <c r="T5718">
        <v>5</v>
      </c>
      <c r="U5718">
        <v>11</v>
      </c>
      <c r="V5718">
        <v>14</v>
      </c>
      <c r="W5718">
        <v>3</v>
      </c>
      <c r="X5718">
        <v>1</v>
      </c>
      <c r="Y5718">
        <v>0</v>
      </c>
      <c r="Z5718">
        <v>0</v>
      </c>
      <c r="AA5718">
        <v>2.88</v>
      </c>
      <c r="AB5718">
        <v>3.25</v>
      </c>
      <c r="AC5718">
        <v>2.5</v>
      </c>
      <c r="AD5718" t="str">
        <f t="shared" si="179"/>
        <v>H</v>
      </c>
      <c r="AE5718" t="str">
        <f t="shared" si="180"/>
        <v>N</v>
      </c>
      <c r="AR5718">
        <v>0</v>
      </c>
      <c r="AS5718">
        <v>3</v>
      </c>
    </row>
    <row r="5719" spans="1:45" x14ac:dyDescent="0.3">
      <c r="A5719" t="s">
        <v>5957</v>
      </c>
      <c r="B5719" t="s">
        <v>5937</v>
      </c>
      <c r="C5719">
        <v>2</v>
      </c>
      <c r="D5719" s="1">
        <v>39684</v>
      </c>
      <c r="F5719" t="s">
        <v>59</v>
      </c>
      <c r="G5719" t="s">
        <v>75</v>
      </c>
      <c r="H5719">
        <v>3</v>
      </c>
      <c r="I5719">
        <v>0</v>
      </c>
      <c r="J5719" t="s">
        <v>51</v>
      </c>
      <c r="K5719">
        <v>0</v>
      </c>
      <c r="L5719">
        <v>0</v>
      </c>
      <c r="M5719" t="s">
        <v>61</v>
      </c>
      <c r="N5719" t="s">
        <v>4097</v>
      </c>
      <c r="O5719">
        <v>14</v>
      </c>
      <c r="P5719">
        <v>3</v>
      </c>
      <c r="Q5719">
        <v>9</v>
      </c>
      <c r="R5719">
        <v>0</v>
      </c>
      <c r="S5719">
        <v>6</v>
      </c>
      <c r="T5719">
        <v>3</v>
      </c>
      <c r="U5719">
        <v>12</v>
      </c>
      <c r="V5719">
        <v>16</v>
      </c>
      <c r="W5719">
        <v>0</v>
      </c>
      <c r="X5719">
        <v>2</v>
      </c>
      <c r="Y5719">
        <v>0</v>
      </c>
      <c r="Z5719">
        <v>1</v>
      </c>
      <c r="AA5719">
        <v>2.2999999999999998</v>
      </c>
      <c r="AB5719">
        <v>3.25</v>
      </c>
      <c r="AC5719">
        <v>3.2</v>
      </c>
      <c r="AD5719" t="str">
        <f t="shared" si="179"/>
        <v>A</v>
      </c>
      <c r="AE5719" t="str">
        <f t="shared" si="180"/>
        <v>N</v>
      </c>
      <c r="AR5719">
        <v>3</v>
      </c>
      <c r="AS5719">
        <v>0</v>
      </c>
    </row>
    <row r="5720" spans="1:45" x14ac:dyDescent="0.3">
      <c r="A5720" t="s">
        <v>5958</v>
      </c>
      <c r="B5720" t="s">
        <v>5937</v>
      </c>
      <c r="C5720">
        <v>2</v>
      </c>
      <c r="D5720" s="1">
        <v>39684</v>
      </c>
      <c r="F5720" t="s">
        <v>4795</v>
      </c>
      <c r="G5720" t="s">
        <v>53</v>
      </c>
      <c r="H5720">
        <v>0</v>
      </c>
      <c r="I5720">
        <v>1</v>
      </c>
      <c r="J5720" t="s">
        <v>47</v>
      </c>
      <c r="K5720">
        <v>0</v>
      </c>
      <c r="L5720">
        <v>1</v>
      </c>
      <c r="M5720" t="s">
        <v>47</v>
      </c>
      <c r="N5720" t="s">
        <v>3614</v>
      </c>
      <c r="O5720">
        <v>10</v>
      </c>
      <c r="P5720">
        <v>7</v>
      </c>
      <c r="Q5720">
        <v>6</v>
      </c>
      <c r="R5720">
        <v>3</v>
      </c>
      <c r="S5720">
        <v>7</v>
      </c>
      <c r="T5720">
        <v>7</v>
      </c>
      <c r="U5720">
        <v>13</v>
      </c>
      <c r="V5720">
        <v>17</v>
      </c>
      <c r="W5720">
        <v>1</v>
      </c>
      <c r="X5720">
        <v>2</v>
      </c>
      <c r="Y5720">
        <v>0</v>
      </c>
      <c r="Z5720">
        <v>0</v>
      </c>
      <c r="AA5720">
        <v>8.5</v>
      </c>
      <c r="AB5720">
        <v>4.5</v>
      </c>
      <c r="AC5720">
        <v>1.4</v>
      </c>
      <c r="AD5720" t="str">
        <f t="shared" si="179"/>
        <v>H</v>
      </c>
      <c r="AE5720" t="str">
        <f t="shared" si="180"/>
        <v>N</v>
      </c>
      <c r="AR5720">
        <v>0</v>
      </c>
      <c r="AS5720">
        <v>3</v>
      </c>
    </row>
    <row r="5721" spans="1:45" x14ac:dyDescent="0.3">
      <c r="A5721" t="s">
        <v>5959</v>
      </c>
      <c r="B5721" t="s">
        <v>5937</v>
      </c>
      <c r="C5721">
        <v>2</v>
      </c>
      <c r="D5721" s="1">
        <v>39685</v>
      </c>
      <c r="F5721" t="s">
        <v>4021</v>
      </c>
      <c r="G5721" t="s">
        <v>79</v>
      </c>
      <c r="H5721">
        <v>0</v>
      </c>
      <c r="I5721">
        <v>1</v>
      </c>
      <c r="J5721" t="s">
        <v>47</v>
      </c>
      <c r="K5721">
        <v>0</v>
      </c>
      <c r="L5721">
        <v>1</v>
      </c>
      <c r="M5721" t="s">
        <v>47</v>
      </c>
      <c r="N5721" t="s">
        <v>3657</v>
      </c>
      <c r="O5721">
        <v>13</v>
      </c>
      <c r="P5721">
        <v>12</v>
      </c>
      <c r="Q5721">
        <v>6</v>
      </c>
      <c r="R5721">
        <v>7</v>
      </c>
      <c r="S5721">
        <v>4</v>
      </c>
      <c r="T5721">
        <v>3</v>
      </c>
      <c r="U5721">
        <v>11</v>
      </c>
      <c r="V5721">
        <v>11</v>
      </c>
      <c r="W5721">
        <v>2</v>
      </c>
      <c r="X5721">
        <v>2</v>
      </c>
      <c r="Y5721">
        <v>0</v>
      </c>
      <c r="Z5721">
        <v>0</v>
      </c>
      <c r="AA5721">
        <v>4.8</v>
      </c>
      <c r="AB5721">
        <v>3.4</v>
      </c>
      <c r="AC5721">
        <v>1.8</v>
      </c>
      <c r="AD5721" t="str">
        <f t="shared" si="179"/>
        <v>H</v>
      </c>
      <c r="AE5721" t="str">
        <f t="shared" si="180"/>
        <v>N</v>
      </c>
      <c r="AR5721">
        <v>0</v>
      </c>
      <c r="AS5721">
        <v>3</v>
      </c>
    </row>
    <row r="5722" spans="1:45" x14ac:dyDescent="0.3">
      <c r="A5722" t="s">
        <v>5960</v>
      </c>
      <c r="B5722" t="s">
        <v>5937</v>
      </c>
      <c r="C5722">
        <v>3</v>
      </c>
      <c r="D5722" s="1">
        <v>39690</v>
      </c>
      <c r="F5722" t="s">
        <v>45</v>
      </c>
      <c r="G5722" t="s">
        <v>63</v>
      </c>
      <c r="H5722">
        <v>3</v>
      </c>
      <c r="I5722">
        <v>0</v>
      </c>
      <c r="J5722" t="s">
        <v>51</v>
      </c>
      <c r="K5722">
        <v>2</v>
      </c>
      <c r="L5722">
        <v>0</v>
      </c>
      <c r="M5722" t="s">
        <v>51</v>
      </c>
      <c r="N5722" t="s">
        <v>3641</v>
      </c>
      <c r="O5722">
        <v>20</v>
      </c>
      <c r="P5722">
        <v>4</v>
      </c>
      <c r="Q5722">
        <v>14</v>
      </c>
      <c r="R5722">
        <v>2</v>
      </c>
      <c r="S5722">
        <v>12</v>
      </c>
      <c r="T5722">
        <v>1</v>
      </c>
      <c r="U5722">
        <v>12</v>
      </c>
      <c r="V5722">
        <v>11</v>
      </c>
      <c r="W5722">
        <v>2</v>
      </c>
      <c r="X5722">
        <v>2</v>
      </c>
      <c r="Y5722">
        <v>0</v>
      </c>
      <c r="Z5722">
        <v>0</v>
      </c>
      <c r="AA5722">
        <v>1.44</v>
      </c>
      <c r="AB5722">
        <v>4</v>
      </c>
      <c r="AC5722">
        <v>9</v>
      </c>
      <c r="AD5722" t="str">
        <f t="shared" si="179"/>
        <v>A</v>
      </c>
      <c r="AE5722" t="str">
        <f t="shared" si="180"/>
        <v>N</v>
      </c>
      <c r="AR5722">
        <v>3</v>
      </c>
      <c r="AS5722">
        <v>0</v>
      </c>
    </row>
    <row r="5723" spans="1:45" x14ac:dyDescent="0.3">
      <c r="A5723" t="s">
        <v>5961</v>
      </c>
      <c r="B5723" t="s">
        <v>5937</v>
      </c>
      <c r="C5723">
        <v>3</v>
      </c>
      <c r="D5723" s="1">
        <v>39690</v>
      </c>
      <c r="F5723" t="s">
        <v>843</v>
      </c>
      <c r="G5723" t="s">
        <v>3618</v>
      </c>
      <c r="H5723">
        <v>0</v>
      </c>
      <c r="I5723">
        <v>0</v>
      </c>
      <c r="J5723" t="s">
        <v>61</v>
      </c>
      <c r="K5723">
        <v>0</v>
      </c>
      <c r="L5723">
        <v>0</v>
      </c>
      <c r="M5723" t="s">
        <v>61</v>
      </c>
      <c r="N5723" t="s">
        <v>5045</v>
      </c>
      <c r="O5723">
        <v>18</v>
      </c>
      <c r="P5723">
        <v>12</v>
      </c>
      <c r="Q5723">
        <v>9</v>
      </c>
      <c r="R5723">
        <v>7</v>
      </c>
      <c r="S5723">
        <v>7</v>
      </c>
      <c r="T5723">
        <v>5</v>
      </c>
      <c r="U5723">
        <v>18</v>
      </c>
      <c r="V5723">
        <v>16</v>
      </c>
      <c r="W5723">
        <v>2</v>
      </c>
      <c r="X5723">
        <v>2</v>
      </c>
      <c r="Y5723">
        <v>0</v>
      </c>
      <c r="Z5723">
        <v>0</v>
      </c>
      <c r="AA5723">
        <v>1.83</v>
      </c>
      <c r="AB5723">
        <v>3.5</v>
      </c>
      <c r="AC5723">
        <v>4.5</v>
      </c>
      <c r="AD5723" t="str">
        <f t="shared" si="179"/>
        <v>A</v>
      </c>
      <c r="AE5723" t="str">
        <f t="shared" si="180"/>
        <v>N</v>
      </c>
      <c r="AR5723">
        <v>1</v>
      </c>
      <c r="AS5723">
        <v>1</v>
      </c>
    </row>
    <row r="5724" spans="1:45" x14ac:dyDescent="0.3">
      <c r="A5724" t="s">
        <v>5962</v>
      </c>
      <c r="B5724" t="s">
        <v>5937</v>
      </c>
      <c r="C5724">
        <v>3</v>
      </c>
      <c r="D5724" s="1">
        <v>39690</v>
      </c>
      <c r="F5724" t="s">
        <v>73</v>
      </c>
      <c r="G5724" t="s">
        <v>4021</v>
      </c>
      <c r="H5724">
        <v>0</v>
      </c>
      <c r="I5724">
        <v>3</v>
      </c>
      <c r="J5724" t="s">
        <v>47</v>
      </c>
      <c r="K5724">
        <v>0</v>
      </c>
      <c r="L5724">
        <v>2</v>
      </c>
      <c r="M5724" t="s">
        <v>47</v>
      </c>
      <c r="N5724" t="s">
        <v>3655</v>
      </c>
      <c r="O5724">
        <v>16</v>
      </c>
      <c r="P5724">
        <v>6</v>
      </c>
      <c r="Q5724">
        <v>7</v>
      </c>
      <c r="R5724">
        <v>5</v>
      </c>
      <c r="S5724">
        <v>4</v>
      </c>
      <c r="T5724">
        <v>3</v>
      </c>
      <c r="U5724">
        <v>5</v>
      </c>
      <c r="V5724">
        <v>11</v>
      </c>
      <c r="W5724">
        <v>1</v>
      </c>
      <c r="X5724">
        <v>0</v>
      </c>
      <c r="Y5724">
        <v>0</v>
      </c>
      <c r="Z5724">
        <v>0</v>
      </c>
      <c r="AA5724">
        <v>2.1</v>
      </c>
      <c r="AB5724">
        <v>3.3</v>
      </c>
      <c r="AC5724">
        <v>3.75</v>
      </c>
      <c r="AD5724" t="str">
        <f t="shared" si="179"/>
        <v>A</v>
      </c>
      <c r="AE5724" t="str">
        <f t="shared" si="180"/>
        <v>Y</v>
      </c>
      <c r="AR5724">
        <v>0</v>
      </c>
      <c r="AS5724">
        <v>3</v>
      </c>
    </row>
    <row r="5725" spans="1:45" x14ac:dyDescent="0.3">
      <c r="A5725" t="s">
        <v>5963</v>
      </c>
      <c r="B5725" t="s">
        <v>5937</v>
      </c>
      <c r="C5725">
        <v>3</v>
      </c>
      <c r="D5725" s="1">
        <v>39690</v>
      </c>
      <c r="F5725" t="s">
        <v>5942</v>
      </c>
      <c r="G5725" t="s">
        <v>4795</v>
      </c>
      <c r="H5725">
        <v>0</v>
      </c>
      <c r="I5725">
        <v>5</v>
      </c>
      <c r="J5725" t="s">
        <v>47</v>
      </c>
      <c r="K5725">
        <v>0</v>
      </c>
      <c r="L5725">
        <v>2</v>
      </c>
      <c r="M5725" t="s">
        <v>47</v>
      </c>
      <c r="N5725" t="s">
        <v>5964</v>
      </c>
      <c r="O5725">
        <v>10</v>
      </c>
      <c r="P5725">
        <v>8</v>
      </c>
      <c r="Q5725">
        <v>5</v>
      </c>
      <c r="R5725">
        <v>5</v>
      </c>
      <c r="S5725">
        <v>7</v>
      </c>
      <c r="T5725">
        <v>3</v>
      </c>
      <c r="U5725">
        <v>18</v>
      </c>
      <c r="V5725">
        <v>12</v>
      </c>
      <c r="W5725">
        <v>1</v>
      </c>
      <c r="X5725">
        <v>0</v>
      </c>
      <c r="Y5725">
        <v>0</v>
      </c>
      <c r="Z5725">
        <v>0</v>
      </c>
      <c r="AA5725">
        <v>2.5</v>
      </c>
      <c r="AB5725">
        <v>3.25</v>
      </c>
      <c r="AC5725">
        <v>2.88</v>
      </c>
      <c r="AD5725" t="str">
        <f t="shared" si="179"/>
        <v>A</v>
      </c>
      <c r="AE5725" t="str">
        <f t="shared" si="180"/>
        <v>Y</v>
      </c>
      <c r="AR5725">
        <v>0</v>
      </c>
      <c r="AS5725">
        <v>3</v>
      </c>
    </row>
    <row r="5726" spans="1:45" x14ac:dyDescent="0.3">
      <c r="A5726" t="s">
        <v>5965</v>
      </c>
      <c r="B5726" t="s">
        <v>5937</v>
      </c>
      <c r="C5726">
        <v>3</v>
      </c>
      <c r="D5726" s="1">
        <v>39690</v>
      </c>
      <c r="F5726" t="s">
        <v>845</v>
      </c>
      <c r="G5726" t="s">
        <v>5939</v>
      </c>
      <c r="H5726">
        <v>2</v>
      </c>
      <c r="I5726">
        <v>1</v>
      </c>
      <c r="J5726" t="s">
        <v>51</v>
      </c>
      <c r="K5726">
        <v>1</v>
      </c>
      <c r="L5726">
        <v>0</v>
      </c>
      <c r="M5726" t="s">
        <v>51</v>
      </c>
      <c r="N5726" t="s">
        <v>3639</v>
      </c>
      <c r="O5726">
        <v>21</v>
      </c>
      <c r="P5726">
        <v>7</v>
      </c>
      <c r="Q5726">
        <v>12</v>
      </c>
      <c r="R5726">
        <v>2</v>
      </c>
      <c r="S5726">
        <v>4</v>
      </c>
      <c r="T5726">
        <v>5</v>
      </c>
      <c r="U5726">
        <v>14</v>
      </c>
      <c r="V5726">
        <v>18</v>
      </c>
      <c r="W5726">
        <v>2</v>
      </c>
      <c r="X5726">
        <v>4</v>
      </c>
      <c r="Y5726">
        <v>0</v>
      </c>
      <c r="Z5726">
        <v>1</v>
      </c>
      <c r="AA5726">
        <v>1.57</v>
      </c>
      <c r="AB5726">
        <v>3.6</v>
      </c>
      <c r="AC5726">
        <v>7</v>
      </c>
      <c r="AD5726" t="str">
        <f t="shared" si="179"/>
        <v>A</v>
      </c>
      <c r="AE5726" t="str">
        <f t="shared" si="180"/>
        <v>N</v>
      </c>
      <c r="AR5726">
        <v>3</v>
      </c>
      <c r="AS5726">
        <v>0</v>
      </c>
    </row>
    <row r="5727" spans="1:45" x14ac:dyDescent="0.3">
      <c r="A5727" t="s">
        <v>5966</v>
      </c>
      <c r="B5727" t="s">
        <v>5937</v>
      </c>
      <c r="C5727">
        <v>3</v>
      </c>
      <c r="D5727" s="1">
        <v>39690</v>
      </c>
      <c r="F5727" t="s">
        <v>75</v>
      </c>
      <c r="G5727" t="s">
        <v>54</v>
      </c>
      <c r="H5727">
        <v>4</v>
      </c>
      <c r="I5727">
        <v>1</v>
      </c>
      <c r="J5727" t="s">
        <v>51</v>
      </c>
      <c r="K5727">
        <v>2</v>
      </c>
      <c r="L5727">
        <v>1</v>
      </c>
      <c r="M5727" t="s">
        <v>51</v>
      </c>
      <c r="N5727" t="s">
        <v>3624</v>
      </c>
      <c r="O5727">
        <v>11</v>
      </c>
      <c r="P5727">
        <v>12</v>
      </c>
      <c r="Q5727">
        <v>6</v>
      </c>
      <c r="R5727">
        <v>7</v>
      </c>
      <c r="S5727">
        <v>10</v>
      </c>
      <c r="T5727">
        <v>4</v>
      </c>
      <c r="U5727">
        <v>14</v>
      </c>
      <c r="V5727">
        <v>21</v>
      </c>
      <c r="W5727">
        <v>1</v>
      </c>
      <c r="X5727">
        <v>5</v>
      </c>
      <c r="Y5727">
        <v>0</v>
      </c>
      <c r="Z5727">
        <v>0</v>
      </c>
      <c r="AA5727">
        <v>2.5</v>
      </c>
      <c r="AB5727">
        <v>3.25</v>
      </c>
      <c r="AC5727">
        <v>2.88</v>
      </c>
      <c r="AD5727" t="str">
        <f t="shared" ref="AD5727:AD5790" si="181">IF(IF(AC5727&gt;AA5727,G5727,F5727)=F5727,"H","A")</f>
        <v>A</v>
      </c>
      <c r="AE5727" t="str">
        <f t="shared" si="180"/>
        <v>N</v>
      </c>
      <c r="AR5727">
        <v>3</v>
      </c>
      <c r="AS5727">
        <v>0</v>
      </c>
    </row>
    <row r="5728" spans="1:45" x14ac:dyDescent="0.3">
      <c r="A5728" t="s">
        <v>5967</v>
      </c>
      <c r="B5728" t="s">
        <v>5937</v>
      </c>
      <c r="C5728">
        <v>3</v>
      </c>
      <c r="D5728" s="1">
        <v>39691</v>
      </c>
      <c r="F5728" t="s">
        <v>49</v>
      </c>
      <c r="G5728" t="s">
        <v>56</v>
      </c>
      <c r="H5728">
        <v>0</v>
      </c>
      <c r="I5728">
        <v>0</v>
      </c>
      <c r="J5728" t="s">
        <v>61</v>
      </c>
      <c r="K5728">
        <v>0</v>
      </c>
      <c r="L5728">
        <v>0</v>
      </c>
      <c r="M5728" t="s">
        <v>61</v>
      </c>
      <c r="N5728" t="s">
        <v>4453</v>
      </c>
      <c r="O5728">
        <v>5</v>
      </c>
      <c r="P5728">
        <v>8</v>
      </c>
      <c r="Q5728">
        <v>2</v>
      </c>
      <c r="R5728">
        <v>3</v>
      </c>
      <c r="S5728">
        <v>5</v>
      </c>
      <c r="T5728">
        <v>8</v>
      </c>
      <c r="U5728">
        <v>9</v>
      </c>
      <c r="V5728">
        <v>13</v>
      </c>
      <c r="W5728">
        <v>0</v>
      </c>
      <c r="X5728">
        <v>2</v>
      </c>
      <c r="Y5728">
        <v>0</v>
      </c>
      <c r="Z5728">
        <v>0</v>
      </c>
      <c r="AA5728">
        <v>3</v>
      </c>
      <c r="AB5728">
        <v>3.25</v>
      </c>
      <c r="AC5728">
        <v>2.4</v>
      </c>
      <c r="AD5728" t="str">
        <f t="shared" si="181"/>
        <v>H</v>
      </c>
      <c r="AE5728" t="str">
        <f t="shared" si="180"/>
        <v>N</v>
      </c>
      <c r="AR5728">
        <v>1</v>
      </c>
      <c r="AS5728">
        <v>1</v>
      </c>
    </row>
    <row r="5729" spans="1:45" x14ac:dyDescent="0.3">
      <c r="A5729" t="s">
        <v>5968</v>
      </c>
      <c r="B5729" t="s">
        <v>5937</v>
      </c>
      <c r="C5729">
        <v>3</v>
      </c>
      <c r="D5729" s="1">
        <v>39691</v>
      </c>
      <c r="F5729" t="s">
        <v>53</v>
      </c>
      <c r="G5729" t="s">
        <v>64</v>
      </c>
      <c r="H5729">
        <v>1</v>
      </c>
      <c r="I5729">
        <v>1</v>
      </c>
      <c r="J5729" t="s">
        <v>61</v>
      </c>
      <c r="K5729">
        <v>1</v>
      </c>
      <c r="L5729">
        <v>1</v>
      </c>
      <c r="M5729" t="s">
        <v>61</v>
      </c>
      <c r="N5729" t="s">
        <v>4097</v>
      </c>
      <c r="O5729">
        <v>12</v>
      </c>
      <c r="P5729">
        <v>6</v>
      </c>
      <c r="Q5729">
        <v>3</v>
      </c>
      <c r="R5729">
        <v>6</v>
      </c>
      <c r="S5729">
        <v>5</v>
      </c>
      <c r="T5729">
        <v>8</v>
      </c>
      <c r="U5729">
        <v>10</v>
      </c>
      <c r="V5729">
        <v>13</v>
      </c>
      <c r="W5729">
        <v>3</v>
      </c>
      <c r="X5729">
        <v>0</v>
      </c>
      <c r="Y5729">
        <v>0</v>
      </c>
      <c r="Z5729">
        <v>0</v>
      </c>
      <c r="AA5729">
        <v>1.4</v>
      </c>
      <c r="AB5729">
        <v>4.33</v>
      </c>
      <c r="AC5729">
        <v>9</v>
      </c>
      <c r="AD5729" t="str">
        <f t="shared" si="181"/>
        <v>A</v>
      </c>
      <c r="AE5729" t="str">
        <f t="shared" si="180"/>
        <v>N</v>
      </c>
      <c r="AR5729">
        <v>1</v>
      </c>
      <c r="AS5729">
        <v>1</v>
      </c>
    </row>
    <row r="5730" spans="1:45" x14ac:dyDescent="0.3">
      <c r="A5730" t="s">
        <v>5969</v>
      </c>
      <c r="B5730" t="s">
        <v>5937</v>
      </c>
      <c r="C5730">
        <v>3</v>
      </c>
      <c r="D5730" s="1">
        <v>39691</v>
      </c>
      <c r="F5730" t="s">
        <v>1226</v>
      </c>
      <c r="G5730" t="s">
        <v>59</v>
      </c>
      <c r="H5730">
        <v>0</v>
      </c>
      <c r="I5730">
        <v>3</v>
      </c>
      <c r="J5730" t="s">
        <v>47</v>
      </c>
      <c r="K5730">
        <v>0</v>
      </c>
      <c r="L5730">
        <v>1</v>
      </c>
      <c r="M5730" t="s">
        <v>47</v>
      </c>
      <c r="N5730" t="s">
        <v>3657</v>
      </c>
      <c r="O5730">
        <v>10</v>
      </c>
      <c r="P5730">
        <v>9</v>
      </c>
      <c r="Q5730">
        <v>4</v>
      </c>
      <c r="R5730">
        <v>8</v>
      </c>
      <c r="S5730">
        <v>3</v>
      </c>
      <c r="T5730">
        <v>3</v>
      </c>
      <c r="U5730">
        <v>20</v>
      </c>
      <c r="V5730">
        <v>11</v>
      </c>
      <c r="W5730">
        <v>4</v>
      </c>
      <c r="X5730">
        <v>2</v>
      </c>
      <c r="Y5730">
        <v>0</v>
      </c>
      <c r="Z5730">
        <v>0</v>
      </c>
      <c r="AA5730">
        <v>2.2000000000000002</v>
      </c>
      <c r="AB5730">
        <v>3.3</v>
      </c>
      <c r="AC5730">
        <v>3.4</v>
      </c>
      <c r="AD5730" t="str">
        <f t="shared" si="181"/>
        <v>A</v>
      </c>
      <c r="AE5730" t="str">
        <f t="shared" si="180"/>
        <v>Y</v>
      </c>
      <c r="AR5730">
        <v>0</v>
      </c>
      <c r="AS5730">
        <v>3</v>
      </c>
    </row>
    <row r="5731" spans="1:45" x14ac:dyDescent="0.3">
      <c r="A5731" t="s">
        <v>5970</v>
      </c>
      <c r="B5731" t="s">
        <v>5937</v>
      </c>
      <c r="C5731">
        <v>4</v>
      </c>
      <c r="D5731" s="1">
        <v>39704</v>
      </c>
      <c r="F5731" t="s">
        <v>54</v>
      </c>
      <c r="G5731" t="s">
        <v>45</v>
      </c>
      <c r="H5731">
        <v>0</v>
      </c>
      <c r="I5731">
        <v>4</v>
      </c>
      <c r="J5731" t="s">
        <v>47</v>
      </c>
      <c r="K5731">
        <v>0</v>
      </c>
      <c r="L5731">
        <v>2</v>
      </c>
      <c r="M5731" t="s">
        <v>47</v>
      </c>
      <c r="N5731" t="s">
        <v>3639</v>
      </c>
      <c r="O5731">
        <v>10</v>
      </c>
      <c r="P5731">
        <v>17</v>
      </c>
      <c r="Q5731">
        <v>3</v>
      </c>
      <c r="R5731">
        <v>10</v>
      </c>
      <c r="S5731">
        <v>5</v>
      </c>
      <c r="T5731">
        <v>5</v>
      </c>
      <c r="U5731">
        <v>8</v>
      </c>
      <c r="V5731">
        <v>8</v>
      </c>
      <c r="W5731">
        <v>1</v>
      </c>
      <c r="X5731">
        <v>1</v>
      </c>
      <c r="Y5731">
        <v>0</v>
      </c>
      <c r="Z5731">
        <v>0</v>
      </c>
      <c r="AA5731">
        <v>4.5</v>
      </c>
      <c r="AB5731">
        <v>3.5</v>
      </c>
      <c r="AC5731">
        <v>1.83</v>
      </c>
      <c r="AD5731" t="str">
        <f t="shared" si="181"/>
        <v>H</v>
      </c>
      <c r="AE5731" t="str">
        <f t="shared" si="180"/>
        <v>N</v>
      </c>
      <c r="AR5731">
        <v>0</v>
      </c>
      <c r="AS5731">
        <v>3</v>
      </c>
    </row>
    <row r="5732" spans="1:45" x14ac:dyDescent="0.3">
      <c r="A5732" t="s">
        <v>5971</v>
      </c>
      <c r="B5732" t="s">
        <v>5937</v>
      </c>
      <c r="C5732">
        <v>4</v>
      </c>
      <c r="D5732" s="1">
        <v>39704</v>
      </c>
      <c r="F5732" t="s">
        <v>3176</v>
      </c>
      <c r="G5732" t="s">
        <v>843</v>
      </c>
      <c r="H5732">
        <v>2</v>
      </c>
      <c r="I5732">
        <v>1</v>
      </c>
      <c r="J5732" t="s">
        <v>51</v>
      </c>
      <c r="K5732">
        <v>2</v>
      </c>
      <c r="L5732">
        <v>0</v>
      </c>
      <c r="M5732" t="s">
        <v>51</v>
      </c>
      <c r="N5732" t="s">
        <v>5359</v>
      </c>
      <c r="O5732">
        <v>20</v>
      </c>
      <c r="P5732">
        <v>8</v>
      </c>
      <c r="Q5732">
        <v>13</v>
      </c>
      <c r="R5732">
        <v>7</v>
      </c>
      <c r="S5732">
        <v>12</v>
      </c>
      <c r="T5732">
        <v>6</v>
      </c>
      <c r="U5732">
        <v>15</v>
      </c>
      <c r="V5732">
        <v>11</v>
      </c>
      <c r="W5732">
        <v>1</v>
      </c>
      <c r="X5732">
        <v>1</v>
      </c>
      <c r="Y5732">
        <v>0</v>
      </c>
      <c r="Z5732">
        <v>0</v>
      </c>
      <c r="AA5732">
        <v>2.25</v>
      </c>
      <c r="AB5732">
        <v>3.3</v>
      </c>
      <c r="AC5732">
        <v>3.3</v>
      </c>
      <c r="AD5732" t="str">
        <f t="shared" si="181"/>
        <v>A</v>
      </c>
      <c r="AE5732" t="str">
        <f t="shared" si="180"/>
        <v>N</v>
      </c>
      <c r="AR5732">
        <v>3</v>
      </c>
      <c r="AS5732">
        <v>0</v>
      </c>
    </row>
    <row r="5733" spans="1:45" x14ac:dyDescent="0.3">
      <c r="A5733" t="s">
        <v>5972</v>
      </c>
      <c r="B5733" t="s">
        <v>5937</v>
      </c>
      <c r="C5733">
        <v>4</v>
      </c>
      <c r="D5733" s="1">
        <v>39704</v>
      </c>
      <c r="F5733" t="s">
        <v>56</v>
      </c>
      <c r="G5733" t="s">
        <v>79</v>
      </c>
      <c r="H5733">
        <v>2</v>
      </c>
      <c r="I5733">
        <v>1</v>
      </c>
      <c r="J5733" t="s">
        <v>51</v>
      </c>
      <c r="K5733">
        <v>1</v>
      </c>
      <c r="L5733">
        <v>1</v>
      </c>
      <c r="M5733" t="s">
        <v>61</v>
      </c>
      <c r="N5733" t="s">
        <v>4097</v>
      </c>
      <c r="O5733">
        <v>16</v>
      </c>
      <c r="P5733">
        <v>7</v>
      </c>
      <c r="Q5733">
        <v>11</v>
      </c>
      <c r="R5733">
        <v>3</v>
      </c>
      <c r="S5733">
        <v>5</v>
      </c>
      <c r="T5733">
        <v>4</v>
      </c>
      <c r="U5733">
        <v>10</v>
      </c>
      <c r="V5733">
        <v>18</v>
      </c>
      <c r="W5733">
        <v>0</v>
      </c>
      <c r="X5733">
        <v>3</v>
      </c>
      <c r="Y5733">
        <v>0</v>
      </c>
      <c r="Z5733">
        <v>1</v>
      </c>
      <c r="AA5733">
        <v>3</v>
      </c>
      <c r="AB5733">
        <v>3</v>
      </c>
      <c r="AC5733">
        <v>2.6</v>
      </c>
      <c r="AD5733" t="str">
        <f t="shared" si="181"/>
        <v>H</v>
      </c>
      <c r="AE5733" t="str">
        <f t="shared" si="180"/>
        <v>Y</v>
      </c>
      <c r="AR5733">
        <v>3</v>
      </c>
      <c r="AS5733">
        <v>0</v>
      </c>
    </row>
    <row r="5734" spans="1:45" x14ac:dyDescent="0.3">
      <c r="A5734" t="s">
        <v>5973</v>
      </c>
      <c r="B5734" t="s">
        <v>5937</v>
      </c>
      <c r="C5734">
        <v>4</v>
      </c>
      <c r="D5734" s="1">
        <v>39704</v>
      </c>
      <c r="F5734" t="s">
        <v>59</v>
      </c>
      <c r="G5734" t="s">
        <v>53</v>
      </c>
      <c r="H5734">
        <v>1</v>
      </c>
      <c r="I5734">
        <v>3</v>
      </c>
      <c r="J5734" t="s">
        <v>47</v>
      </c>
      <c r="K5734">
        <v>1</v>
      </c>
      <c r="L5734">
        <v>1</v>
      </c>
      <c r="M5734" t="s">
        <v>61</v>
      </c>
      <c r="N5734" t="s">
        <v>3655</v>
      </c>
      <c r="O5734">
        <v>13</v>
      </c>
      <c r="P5734">
        <v>18</v>
      </c>
      <c r="Q5734">
        <v>7</v>
      </c>
      <c r="R5734">
        <v>8</v>
      </c>
      <c r="S5734">
        <v>8</v>
      </c>
      <c r="T5734">
        <v>5</v>
      </c>
      <c r="U5734">
        <v>14</v>
      </c>
      <c r="V5734">
        <v>10</v>
      </c>
      <c r="W5734">
        <v>0</v>
      </c>
      <c r="X5734">
        <v>1</v>
      </c>
      <c r="Y5734">
        <v>0</v>
      </c>
      <c r="Z5734">
        <v>1</v>
      </c>
      <c r="AA5734">
        <v>4.33</v>
      </c>
      <c r="AB5734">
        <v>3.3</v>
      </c>
      <c r="AC5734">
        <v>1.91</v>
      </c>
      <c r="AD5734" t="str">
        <f t="shared" si="181"/>
        <v>H</v>
      </c>
      <c r="AE5734" t="str">
        <f t="shared" si="180"/>
        <v>N</v>
      </c>
      <c r="AR5734">
        <v>0</v>
      </c>
      <c r="AS5734">
        <v>3</v>
      </c>
    </row>
    <row r="5735" spans="1:45" x14ac:dyDescent="0.3">
      <c r="A5735" t="s">
        <v>5974</v>
      </c>
      <c r="B5735" t="s">
        <v>5937</v>
      </c>
      <c r="C5735">
        <v>4</v>
      </c>
      <c r="D5735" s="1">
        <v>39704</v>
      </c>
      <c r="F5735" t="s">
        <v>63</v>
      </c>
      <c r="G5735" t="s">
        <v>5942</v>
      </c>
      <c r="H5735">
        <v>1</v>
      </c>
      <c r="I5735">
        <v>2</v>
      </c>
      <c r="J5735" t="s">
        <v>47</v>
      </c>
      <c r="K5735">
        <v>0</v>
      </c>
      <c r="L5735">
        <v>1</v>
      </c>
      <c r="M5735" t="s">
        <v>47</v>
      </c>
      <c r="N5735" t="s">
        <v>4524</v>
      </c>
      <c r="O5735">
        <v>13</v>
      </c>
      <c r="P5735">
        <v>8</v>
      </c>
      <c r="Q5735">
        <v>4</v>
      </c>
      <c r="R5735">
        <v>4</v>
      </c>
      <c r="S5735">
        <v>5</v>
      </c>
      <c r="T5735">
        <v>3</v>
      </c>
      <c r="U5735">
        <v>13</v>
      </c>
      <c r="V5735">
        <v>17</v>
      </c>
      <c r="W5735">
        <v>0</v>
      </c>
      <c r="X5735">
        <v>2</v>
      </c>
      <c r="Y5735">
        <v>1</v>
      </c>
      <c r="Z5735">
        <v>0</v>
      </c>
      <c r="AA5735">
        <v>1.62</v>
      </c>
      <c r="AB5735">
        <v>3.75</v>
      </c>
      <c r="AC5735">
        <v>5.75</v>
      </c>
      <c r="AD5735" t="str">
        <f t="shared" si="181"/>
        <v>A</v>
      </c>
      <c r="AE5735" t="str">
        <f t="shared" si="180"/>
        <v>Y</v>
      </c>
      <c r="AR5735">
        <v>0</v>
      </c>
      <c r="AS5735">
        <v>3</v>
      </c>
    </row>
    <row r="5736" spans="1:45" x14ac:dyDescent="0.3">
      <c r="A5736" t="s">
        <v>5975</v>
      </c>
      <c r="B5736" t="s">
        <v>5937</v>
      </c>
      <c r="C5736">
        <v>4</v>
      </c>
      <c r="D5736" s="1">
        <v>39704</v>
      </c>
      <c r="F5736" t="s">
        <v>4021</v>
      </c>
      <c r="G5736" t="s">
        <v>845</v>
      </c>
      <c r="H5736">
        <v>2</v>
      </c>
      <c r="I5736">
        <v>1</v>
      </c>
      <c r="J5736" t="s">
        <v>51</v>
      </c>
      <c r="K5736">
        <v>0</v>
      </c>
      <c r="L5736">
        <v>1</v>
      </c>
      <c r="M5736" t="s">
        <v>47</v>
      </c>
      <c r="N5736" t="s">
        <v>5950</v>
      </c>
      <c r="O5736">
        <v>21</v>
      </c>
      <c r="P5736">
        <v>7</v>
      </c>
      <c r="Q5736">
        <v>12</v>
      </c>
      <c r="R5736">
        <v>3</v>
      </c>
      <c r="S5736">
        <v>3</v>
      </c>
      <c r="T5736">
        <v>2</v>
      </c>
      <c r="U5736">
        <v>8</v>
      </c>
      <c r="V5736">
        <v>6</v>
      </c>
      <c r="W5736">
        <v>2</v>
      </c>
      <c r="X5736">
        <v>1</v>
      </c>
      <c r="Y5736">
        <v>0</v>
      </c>
      <c r="Z5736">
        <v>0</v>
      </c>
      <c r="AA5736">
        <v>2</v>
      </c>
      <c r="AB5736">
        <v>3.5</v>
      </c>
      <c r="AC5736">
        <v>3.75</v>
      </c>
      <c r="AD5736" t="str">
        <f t="shared" si="181"/>
        <v>A</v>
      </c>
      <c r="AE5736" t="str">
        <f t="shared" si="180"/>
        <v>N</v>
      </c>
      <c r="AR5736">
        <v>3</v>
      </c>
      <c r="AS5736">
        <v>0</v>
      </c>
    </row>
    <row r="5737" spans="1:45" x14ac:dyDescent="0.3">
      <c r="A5737" t="s">
        <v>5976</v>
      </c>
      <c r="B5737" t="s">
        <v>5937</v>
      </c>
      <c r="C5737">
        <v>4</v>
      </c>
      <c r="D5737" s="1">
        <v>39704</v>
      </c>
      <c r="F5737" t="s">
        <v>3618</v>
      </c>
      <c r="G5737" t="s">
        <v>75</v>
      </c>
      <c r="H5737">
        <v>3</v>
      </c>
      <c r="I5737">
        <v>2</v>
      </c>
      <c r="J5737" t="s">
        <v>51</v>
      </c>
      <c r="K5737">
        <v>2</v>
      </c>
      <c r="L5737">
        <v>2</v>
      </c>
      <c r="M5737" t="s">
        <v>61</v>
      </c>
      <c r="N5737" t="s">
        <v>5396</v>
      </c>
      <c r="O5737">
        <v>13</v>
      </c>
      <c r="P5737">
        <v>21</v>
      </c>
      <c r="Q5737">
        <v>8</v>
      </c>
      <c r="R5737">
        <v>13</v>
      </c>
      <c r="S5737">
        <v>8</v>
      </c>
      <c r="T5737">
        <v>8</v>
      </c>
      <c r="U5737">
        <v>9</v>
      </c>
      <c r="V5737">
        <v>18</v>
      </c>
      <c r="W5737">
        <v>1</v>
      </c>
      <c r="X5737">
        <v>1</v>
      </c>
      <c r="Y5737">
        <v>0</v>
      </c>
      <c r="Z5737">
        <v>0</v>
      </c>
      <c r="AA5737">
        <v>2.4</v>
      </c>
      <c r="AB5737">
        <v>3.25</v>
      </c>
      <c r="AC5737">
        <v>3</v>
      </c>
      <c r="AD5737" t="str">
        <f t="shared" si="181"/>
        <v>A</v>
      </c>
      <c r="AE5737" t="str">
        <f t="shared" si="180"/>
        <v>N</v>
      </c>
      <c r="AR5737">
        <v>3</v>
      </c>
      <c r="AS5737">
        <v>0</v>
      </c>
    </row>
    <row r="5738" spans="1:45" x14ac:dyDescent="0.3">
      <c r="A5738" t="s">
        <v>5977</v>
      </c>
      <c r="B5738" t="s">
        <v>5937</v>
      </c>
      <c r="C5738">
        <v>4</v>
      </c>
      <c r="D5738" s="1">
        <v>39704</v>
      </c>
      <c r="F5738" t="s">
        <v>4795</v>
      </c>
      <c r="G5738" t="s">
        <v>1226</v>
      </c>
      <c r="H5738">
        <v>1</v>
      </c>
      <c r="I5738">
        <v>1</v>
      </c>
      <c r="J5738" t="s">
        <v>61</v>
      </c>
      <c r="K5738">
        <v>0</v>
      </c>
      <c r="L5738">
        <v>1</v>
      </c>
      <c r="M5738" t="s">
        <v>47</v>
      </c>
      <c r="N5738" t="s">
        <v>3641</v>
      </c>
      <c r="O5738">
        <v>12</v>
      </c>
      <c r="P5738">
        <v>6</v>
      </c>
      <c r="Q5738">
        <v>8</v>
      </c>
      <c r="R5738">
        <v>5</v>
      </c>
      <c r="S5738">
        <v>8</v>
      </c>
      <c r="T5738">
        <v>6</v>
      </c>
      <c r="U5738">
        <v>10</v>
      </c>
      <c r="V5738">
        <v>9</v>
      </c>
      <c r="W5738">
        <v>1</v>
      </c>
      <c r="X5738">
        <v>1</v>
      </c>
      <c r="Y5738">
        <v>1</v>
      </c>
      <c r="Z5738">
        <v>0</v>
      </c>
      <c r="AA5738">
        <v>2.0499999999999998</v>
      </c>
      <c r="AB5738">
        <v>3.3</v>
      </c>
      <c r="AC5738">
        <v>4</v>
      </c>
      <c r="AD5738" t="str">
        <f t="shared" si="181"/>
        <v>A</v>
      </c>
      <c r="AE5738" t="str">
        <f t="shared" si="180"/>
        <v>N</v>
      </c>
      <c r="AR5738">
        <v>1</v>
      </c>
      <c r="AS5738">
        <v>1</v>
      </c>
    </row>
    <row r="5739" spans="1:45" x14ac:dyDescent="0.3">
      <c r="A5739" t="s">
        <v>5978</v>
      </c>
      <c r="B5739" t="s">
        <v>5937</v>
      </c>
      <c r="C5739">
        <v>4</v>
      </c>
      <c r="D5739" s="1">
        <v>39705</v>
      </c>
      <c r="F5739" t="s">
        <v>5939</v>
      </c>
      <c r="G5739" t="s">
        <v>73</v>
      </c>
      <c r="H5739">
        <v>2</v>
      </c>
      <c r="I5739">
        <v>3</v>
      </c>
      <c r="J5739" t="s">
        <v>47</v>
      </c>
      <c r="K5739">
        <v>0</v>
      </c>
      <c r="L5739">
        <v>1</v>
      </c>
      <c r="M5739" t="s">
        <v>47</v>
      </c>
      <c r="N5739" t="s">
        <v>3614</v>
      </c>
      <c r="O5739">
        <v>12</v>
      </c>
      <c r="P5739">
        <v>8</v>
      </c>
      <c r="Q5739">
        <v>7</v>
      </c>
      <c r="R5739">
        <v>5</v>
      </c>
      <c r="S5739">
        <v>7</v>
      </c>
      <c r="T5739">
        <v>8</v>
      </c>
      <c r="U5739">
        <v>10</v>
      </c>
      <c r="V5739">
        <v>19</v>
      </c>
      <c r="W5739">
        <v>2</v>
      </c>
      <c r="X5739">
        <v>1</v>
      </c>
      <c r="Y5739">
        <v>0</v>
      </c>
      <c r="Z5739">
        <v>0</v>
      </c>
      <c r="AA5739">
        <v>3.4</v>
      </c>
      <c r="AB5739">
        <v>3.4</v>
      </c>
      <c r="AC5739">
        <v>2.2000000000000002</v>
      </c>
      <c r="AD5739" t="str">
        <f t="shared" si="181"/>
        <v>H</v>
      </c>
      <c r="AE5739" t="str">
        <f t="shared" si="180"/>
        <v>N</v>
      </c>
      <c r="AR5739">
        <v>0</v>
      </c>
      <c r="AS5739">
        <v>3</v>
      </c>
    </row>
    <row r="5740" spans="1:45" x14ac:dyDescent="0.3">
      <c r="A5740" t="s">
        <v>5979</v>
      </c>
      <c r="B5740" t="s">
        <v>5937</v>
      </c>
      <c r="C5740">
        <v>4</v>
      </c>
      <c r="D5740" s="1">
        <v>39706</v>
      </c>
      <c r="F5740" t="s">
        <v>64</v>
      </c>
      <c r="G5740" t="s">
        <v>49</v>
      </c>
      <c r="H5740">
        <v>1</v>
      </c>
      <c r="I5740">
        <v>2</v>
      </c>
      <c r="J5740" t="s">
        <v>47</v>
      </c>
      <c r="K5740">
        <v>0</v>
      </c>
      <c r="L5740">
        <v>1</v>
      </c>
      <c r="M5740" t="s">
        <v>47</v>
      </c>
      <c r="N5740" t="s">
        <v>3619</v>
      </c>
      <c r="O5740">
        <v>17</v>
      </c>
      <c r="P5740">
        <v>17</v>
      </c>
      <c r="Q5740">
        <v>10</v>
      </c>
      <c r="R5740">
        <v>13</v>
      </c>
      <c r="S5740">
        <v>12</v>
      </c>
      <c r="T5740">
        <v>8</v>
      </c>
      <c r="U5740">
        <v>15</v>
      </c>
      <c r="V5740">
        <v>12</v>
      </c>
      <c r="W5740">
        <v>1</v>
      </c>
      <c r="X5740">
        <v>4</v>
      </c>
      <c r="Y5740">
        <v>0</v>
      </c>
      <c r="Z5740">
        <v>0</v>
      </c>
      <c r="AA5740">
        <v>2.1</v>
      </c>
      <c r="AB5740">
        <v>3.3</v>
      </c>
      <c r="AC5740">
        <v>3.6</v>
      </c>
      <c r="AD5740" t="str">
        <f t="shared" si="181"/>
        <v>A</v>
      </c>
      <c r="AE5740" t="str">
        <f t="shared" si="180"/>
        <v>Y</v>
      </c>
      <c r="AR5740">
        <v>0</v>
      </c>
      <c r="AS5740">
        <v>3</v>
      </c>
    </row>
    <row r="5741" spans="1:45" x14ac:dyDescent="0.3">
      <c r="A5741" t="s">
        <v>5980</v>
      </c>
      <c r="B5741" t="s">
        <v>5937</v>
      </c>
      <c r="C5741">
        <v>5</v>
      </c>
      <c r="D5741" s="1">
        <v>39711</v>
      </c>
      <c r="F5741" t="s">
        <v>54</v>
      </c>
      <c r="G5741" t="s">
        <v>3176</v>
      </c>
      <c r="H5741">
        <v>1</v>
      </c>
      <c r="I5741">
        <v>0</v>
      </c>
      <c r="J5741" t="s">
        <v>51</v>
      </c>
      <c r="K5741">
        <v>0</v>
      </c>
      <c r="L5741">
        <v>0</v>
      </c>
      <c r="M5741" t="s">
        <v>61</v>
      </c>
      <c r="N5741" t="s">
        <v>5396</v>
      </c>
      <c r="O5741">
        <v>11</v>
      </c>
      <c r="P5741">
        <v>11</v>
      </c>
      <c r="Q5741">
        <v>4</v>
      </c>
      <c r="R5741">
        <v>5</v>
      </c>
      <c r="S5741">
        <v>4</v>
      </c>
      <c r="T5741">
        <v>3</v>
      </c>
      <c r="U5741">
        <v>13</v>
      </c>
      <c r="V5741">
        <v>11</v>
      </c>
      <c r="W5741">
        <v>2</v>
      </c>
      <c r="X5741">
        <v>0</v>
      </c>
      <c r="Y5741">
        <v>0</v>
      </c>
      <c r="Z5741">
        <v>0</v>
      </c>
      <c r="AA5741">
        <v>2.1</v>
      </c>
      <c r="AB5741">
        <v>3.3</v>
      </c>
      <c r="AC5741">
        <v>3.6</v>
      </c>
      <c r="AD5741" t="str">
        <f t="shared" si="181"/>
        <v>A</v>
      </c>
      <c r="AE5741" t="str">
        <f t="shared" si="180"/>
        <v>N</v>
      </c>
      <c r="AR5741">
        <v>3</v>
      </c>
      <c r="AS5741">
        <v>0</v>
      </c>
    </row>
    <row r="5742" spans="1:45" x14ac:dyDescent="0.3">
      <c r="A5742" t="s">
        <v>5981</v>
      </c>
      <c r="B5742" t="s">
        <v>5937</v>
      </c>
      <c r="C5742">
        <v>5</v>
      </c>
      <c r="D5742" s="1">
        <v>39711</v>
      </c>
      <c r="F5742" t="s">
        <v>843</v>
      </c>
      <c r="G5742" t="s">
        <v>45</v>
      </c>
      <c r="H5742">
        <v>1</v>
      </c>
      <c r="I5742">
        <v>3</v>
      </c>
      <c r="J5742" t="s">
        <v>47</v>
      </c>
      <c r="K5742">
        <v>1</v>
      </c>
      <c r="L5742">
        <v>2</v>
      </c>
      <c r="M5742" t="s">
        <v>47</v>
      </c>
      <c r="N5742" t="s">
        <v>3619</v>
      </c>
      <c r="O5742">
        <v>12</v>
      </c>
      <c r="P5742">
        <v>20</v>
      </c>
      <c r="Q5742">
        <v>8</v>
      </c>
      <c r="R5742">
        <v>9</v>
      </c>
      <c r="S5742">
        <v>7</v>
      </c>
      <c r="T5742">
        <v>17</v>
      </c>
      <c r="U5742">
        <v>12</v>
      </c>
      <c r="V5742">
        <v>10</v>
      </c>
      <c r="W5742">
        <v>2</v>
      </c>
      <c r="X5742">
        <v>2</v>
      </c>
      <c r="Y5742">
        <v>0</v>
      </c>
      <c r="Z5742">
        <v>0</v>
      </c>
      <c r="AA5742">
        <v>6.5</v>
      </c>
      <c r="AB5742">
        <v>3.75</v>
      </c>
      <c r="AC5742">
        <v>1.57</v>
      </c>
      <c r="AD5742" t="str">
        <f t="shared" si="181"/>
        <v>H</v>
      </c>
      <c r="AE5742" t="str">
        <f t="shared" si="180"/>
        <v>N</v>
      </c>
      <c r="AR5742">
        <v>0</v>
      </c>
      <c r="AS5742">
        <v>3</v>
      </c>
    </row>
    <row r="5743" spans="1:45" x14ac:dyDescent="0.3">
      <c r="A5743" t="s">
        <v>5982</v>
      </c>
      <c r="B5743" t="s">
        <v>5937</v>
      </c>
      <c r="C5743">
        <v>5</v>
      </c>
      <c r="D5743" s="1">
        <v>39711</v>
      </c>
      <c r="F5743" t="s">
        <v>56</v>
      </c>
      <c r="G5743" t="s">
        <v>5939</v>
      </c>
      <c r="H5743">
        <v>0</v>
      </c>
      <c r="I5743">
        <v>0</v>
      </c>
      <c r="J5743" t="s">
        <v>61</v>
      </c>
      <c r="K5743">
        <v>0</v>
      </c>
      <c r="L5743">
        <v>0</v>
      </c>
      <c r="M5743" t="s">
        <v>61</v>
      </c>
      <c r="N5743" t="s">
        <v>4524</v>
      </c>
      <c r="O5743">
        <v>27</v>
      </c>
      <c r="P5743">
        <v>3</v>
      </c>
      <c r="Q5743">
        <v>11</v>
      </c>
      <c r="R5743">
        <v>2</v>
      </c>
      <c r="S5743">
        <v>20</v>
      </c>
      <c r="T5743">
        <v>3</v>
      </c>
      <c r="U5743">
        <v>8</v>
      </c>
      <c r="V5743">
        <v>10</v>
      </c>
      <c r="W5743">
        <v>1</v>
      </c>
      <c r="X5743">
        <v>1</v>
      </c>
      <c r="Y5743">
        <v>0</v>
      </c>
      <c r="Z5743">
        <v>0</v>
      </c>
      <c r="AA5743">
        <v>1.2</v>
      </c>
      <c r="AB5743">
        <v>6.5</v>
      </c>
      <c r="AC5743">
        <v>15</v>
      </c>
      <c r="AD5743" t="str">
        <f t="shared" si="181"/>
        <v>A</v>
      </c>
      <c r="AE5743" t="str">
        <f t="shared" si="180"/>
        <v>N</v>
      </c>
      <c r="AR5743">
        <v>1</v>
      </c>
      <c r="AS5743">
        <v>1</v>
      </c>
    </row>
    <row r="5744" spans="1:45" x14ac:dyDescent="0.3">
      <c r="A5744" t="s">
        <v>5983</v>
      </c>
      <c r="B5744" t="s">
        <v>5937</v>
      </c>
      <c r="C5744">
        <v>5</v>
      </c>
      <c r="D5744" s="1">
        <v>39711</v>
      </c>
      <c r="F5744" t="s">
        <v>1226</v>
      </c>
      <c r="G5744" t="s">
        <v>845</v>
      </c>
      <c r="H5744">
        <v>2</v>
      </c>
      <c r="I5744">
        <v>0</v>
      </c>
      <c r="J5744" t="s">
        <v>51</v>
      </c>
      <c r="K5744">
        <v>0</v>
      </c>
      <c r="L5744">
        <v>0</v>
      </c>
      <c r="M5744" t="s">
        <v>61</v>
      </c>
      <c r="N5744" t="s">
        <v>4097</v>
      </c>
      <c r="O5744">
        <v>17</v>
      </c>
      <c r="P5744">
        <v>14</v>
      </c>
      <c r="Q5744">
        <v>11</v>
      </c>
      <c r="R5744">
        <v>11</v>
      </c>
      <c r="S5744">
        <v>8</v>
      </c>
      <c r="T5744">
        <v>7</v>
      </c>
      <c r="U5744">
        <v>9</v>
      </c>
      <c r="V5744">
        <v>16</v>
      </c>
      <c r="W5744">
        <v>2</v>
      </c>
      <c r="X5744">
        <v>3</v>
      </c>
      <c r="Y5744">
        <v>0</v>
      </c>
      <c r="Z5744">
        <v>0</v>
      </c>
      <c r="AA5744">
        <v>2.38</v>
      </c>
      <c r="AB5744">
        <v>3.1</v>
      </c>
      <c r="AC5744">
        <v>3.2</v>
      </c>
      <c r="AD5744" t="str">
        <f t="shared" si="181"/>
        <v>A</v>
      </c>
      <c r="AE5744" t="str">
        <f t="shared" si="180"/>
        <v>N</v>
      </c>
      <c r="AR5744">
        <v>3</v>
      </c>
      <c r="AS5744">
        <v>0</v>
      </c>
    </row>
    <row r="5745" spans="1:45" x14ac:dyDescent="0.3">
      <c r="A5745" t="s">
        <v>5984</v>
      </c>
      <c r="B5745" t="s">
        <v>5937</v>
      </c>
      <c r="C5745">
        <v>5</v>
      </c>
      <c r="D5745" s="1">
        <v>39711</v>
      </c>
      <c r="F5745" t="s">
        <v>75</v>
      </c>
      <c r="G5745" t="s">
        <v>63</v>
      </c>
      <c r="H5745">
        <v>3</v>
      </c>
      <c r="I5745">
        <v>1</v>
      </c>
      <c r="J5745" t="s">
        <v>51</v>
      </c>
      <c r="K5745">
        <v>2</v>
      </c>
      <c r="L5745">
        <v>0</v>
      </c>
      <c r="M5745" t="s">
        <v>51</v>
      </c>
      <c r="N5745" t="s">
        <v>3695</v>
      </c>
      <c r="O5745">
        <v>12</v>
      </c>
      <c r="P5745">
        <v>11</v>
      </c>
      <c r="Q5745">
        <v>6</v>
      </c>
      <c r="R5745">
        <v>8</v>
      </c>
      <c r="S5745">
        <v>2</v>
      </c>
      <c r="T5745">
        <v>6</v>
      </c>
      <c r="U5745">
        <v>8</v>
      </c>
      <c r="V5745">
        <v>21</v>
      </c>
      <c r="W5745">
        <v>1</v>
      </c>
      <c r="X5745">
        <v>2</v>
      </c>
      <c r="Y5745">
        <v>0</v>
      </c>
      <c r="Z5745">
        <v>0</v>
      </c>
      <c r="AA5745">
        <v>2.1</v>
      </c>
      <c r="AB5745">
        <v>3.3</v>
      </c>
      <c r="AC5745">
        <v>3.6</v>
      </c>
      <c r="AD5745" t="str">
        <f t="shared" si="181"/>
        <v>A</v>
      </c>
      <c r="AE5745" t="str">
        <f t="shared" si="180"/>
        <v>N</v>
      </c>
      <c r="AR5745">
        <v>3</v>
      </c>
      <c r="AS5745">
        <v>0</v>
      </c>
    </row>
    <row r="5746" spans="1:45" x14ac:dyDescent="0.3">
      <c r="A5746" t="s">
        <v>5985</v>
      </c>
      <c r="B5746" t="s">
        <v>5937</v>
      </c>
      <c r="C5746">
        <v>5</v>
      </c>
      <c r="D5746" s="1">
        <v>39712</v>
      </c>
      <c r="F5746" t="s">
        <v>53</v>
      </c>
      <c r="G5746" t="s">
        <v>79</v>
      </c>
      <c r="H5746">
        <v>1</v>
      </c>
      <c r="I5746">
        <v>1</v>
      </c>
      <c r="J5746" t="s">
        <v>61</v>
      </c>
      <c r="K5746">
        <v>0</v>
      </c>
      <c r="L5746">
        <v>1</v>
      </c>
      <c r="M5746" t="s">
        <v>47</v>
      </c>
      <c r="N5746" t="s">
        <v>3624</v>
      </c>
      <c r="O5746">
        <v>20</v>
      </c>
      <c r="P5746">
        <v>13</v>
      </c>
      <c r="Q5746">
        <v>13</v>
      </c>
      <c r="R5746">
        <v>8</v>
      </c>
      <c r="S5746">
        <v>7</v>
      </c>
      <c r="T5746">
        <v>4</v>
      </c>
      <c r="U5746">
        <v>15</v>
      </c>
      <c r="V5746">
        <v>18</v>
      </c>
      <c r="W5746">
        <v>1</v>
      </c>
      <c r="X5746">
        <v>7</v>
      </c>
      <c r="Y5746">
        <v>0</v>
      </c>
      <c r="Z5746">
        <v>0</v>
      </c>
      <c r="AA5746">
        <v>2.2000000000000002</v>
      </c>
      <c r="AB5746">
        <v>3.1</v>
      </c>
      <c r="AC5746">
        <v>3.6</v>
      </c>
      <c r="AD5746" t="str">
        <f t="shared" si="181"/>
        <v>A</v>
      </c>
      <c r="AE5746" t="str">
        <f t="shared" si="180"/>
        <v>N</v>
      </c>
      <c r="AR5746">
        <v>1</v>
      </c>
      <c r="AS5746">
        <v>1</v>
      </c>
    </row>
    <row r="5747" spans="1:45" x14ac:dyDescent="0.3">
      <c r="A5747" t="s">
        <v>5986</v>
      </c>
      <c r="B5747" t="s">
        <v>5937</v>
      </c>
      <c r="C5747">
        <v>5</v>
      </c>
      <c r="D5747" s="1">
        <v>39712</v>
      </c>
      <c r="F5747" t="s">
        <v>5942</v>
      </c>
      <c r="G5747" t="s">
        <v>73</v>
      </c>
      <c r="H5747">
        <v>2</v>
      </c>
      <c r="I5747">
        <v>2</v>
      </c>
      <c r="J5747" t="s">
        <v>61</v>
      </c>
      <c r="K5747">
        <v>1</v>
      </c>
      <c r="L5747">
        <v>0</v>
      </c>
      <c r="M5747" t="s">
        <v>51</v>
      </c>
      <c r="N5747" t="s">
        <v>5026</v>
      </c>
      <c r="O5747">
        <v>9</v>
      </c>
      <c r="P5747">
        <v>17</v>
      </c>
      <c r="Q5747">
        <v>5</v>
      </c>
      <c r="R5747">
        <v>8</v>
      </c>
      <c r="S5747">
        <v>4</v>
      </c>
      <c r="T5747">
        <v>6</v>
      </c>
      <c r="U5747">
        <v>11</v>
      </c>
      <c r="V5747">
        <v>12</v>
      </c>
      <c r="W5747">
        <v>0</v>
      </c>
      <c r="X5747">
        <v>1</v>
      </c>
      <c r="Y5747">
        <v>0</v>
      </c>
      <c r="Z5747">
        <v>0</v>
      </c>
      <c r="AA5747">
        <v>3.1</v>
      </c>
      <c r="AB5747">
        <v>3.4</v>
      </c>
      <c r="AC5747">
        <v>2.2999999999999998</v>
      </c>
      <c r="AD5747" t="str">
        <f t="shared" si="181"/>
        <v>H</v>
      </c>
      <c r="AE5747" t="str">
        <f t="shared" si="180"/>
        <v>N</v>
      </c>
      <c r="AR5747">
        <v>1</v>
      </c>
      <c r="AS5747">
        <v>1</v>
      </c>
    </row>
    <row r="5748" spans="1:45" x14ac:dyDescent="0.3">
      <c r="A5748" t="s">
        <v>5987</v>
      </c>
      <c r="B5748" t="s">
        <v>5937</v>
      </c>
      <c r="C5748">
        <v>5</v>
      </c>
      <c r="D5748" s="1">
        <v>39712</v>
      </c>
      <c r="F5748" t="s">
        <v>59</v>
      </c>
      <c r="G5748" t="s">
        <v>4021</v>
      </c>
      <c r="H5748">
        <v>6</v>
      </c>
      <c r="I5748">
        <v>0</v>
      </c>
      <c r="J5748" t="s">
        <v>51</v>
      </c>
      <c r="K5748">
        <v>2</v>
      </c>
      <c r="L5748">
        <v>0</v>
      </c>
      <c r="M5748" t="s">
        <v>51</v>
      </c>
      <c r="N5748" t="s">
        <v>3614</v>
      </c>
      <c r="O5748">
        <v>14</v>
      </c>
      <c r="P5748">
        <v>10</v>
      </c>
      <c r="Q5748">
        <v>10</v>
      </c>
      <c r="R5748">
        <v>4</v>
      </c>
      <c r="S5748">
        <v>8</v>
      </c>
      <c r="T5748">
        <v>5</v>
      </c>
      <c r="U5748">
        <v>13</v>
      </c>
      <c r="V5748">
        <v>14</v>
      </c>
      <c r="W5748">
        <v>0</v>
      </c>
      <c r="X5748">
        <v>1</v>
      </c>
      <c r="Y5748">
        <v>0</v>
      </c>
      <c r="Z5748">
        <v>0</v>
      </c>
      <c r="AA5748">
        <v>2</v>
      </c>
      <c r="AB5748">
        <v>3.3</v>
      </c>
      <c r="AC5748">
        <v>4</v>
      </c>
      <c r="AD5748" t="str">
        <f t="shared" si="181"/>
        <v>A</v>
      </c>
      <c r="AE5748" t="str">
        <f t="shared" si="180"/>
        <v>N</v>
      </c>
      <c r="AR5748">
        <v>3</v>
      </c>
      <c r="AS5748">
        <v>0</v>
      </c>
    </row>
    <row r="5749" spans="1:45" x14ac:dyDescent="0.3">
      <c r="A5749" t="s">
        <v>5988</v>
      </c>
      <c r="B5749" t="s">
        <v>5937</v>
      </c>
      <c r="C5749">
        <v>5</v>
      </c>
      <c r="D5749" s="1">
        <v>39712</v>
      </c>
      <c r="F5749" t="s">
        <v>64</v>
      </c>
      <c r="G5749" t="s">
        <v>4795</v>
      </c>
      <c r="H5749">
        <v>0</v>
      </c>
      <c r="I5749">
        <v>0</v>
      </c>
      <c r="J5749" t="s">
        <v>61</v>
      </c>
      <c r="K5749">
        <v>0</v>
      </c>
      <c r="L5749">
        <v>0</v>
      </c>
      <c r="M5749" t="s">
        <v>61</v>
      </c>
      <c r="N5749" t="s">
        <v>5359</v>
      </c>
      <c r="O5749">
        <v>11</v>
      </c>
      <c r="P5749">
        <v>14</v>
      </c>
      <c r="Q5749">
        <v>4</v>
      </c>
      <c r="R5749">
        <v>6</v>
      </c>
      <c r="S5749">
        <v>3</v>
      </c>
      <c r="T5749">
        <v>4</v>
      </c>
      <c r="U5749">
        <v>13</v>
      </c>
      <c r="V5749">
        <v>12</v>
      </c>
      <c r="W5749">
        <v>2</v>
      </c>
      <c r="X5749">
        <v>2</v>
      </c>
      <c r="Y5749">
        <v>0</v>
      </c>
      <c r="Z5749">
        <v>0</v>
      </c>
      <c r="AA5749">
        <v>1.73</v>
      </c>
      <c r="AB5749">
        <v>3.6</v>
      </c>
      <c r="AC5749">
        <v>5</v>
      </c>
      <c r="AD5749" t="str">
        <f t="shared" si="181"/>
        <v>A</v>
      </c>
      <c r="AE5749" t="str">
        <f t="shared" si="180"/>
        <v>N</v>
      </c>
      <c r="AR5749">
        <v>1</v>
      </c>
      <c r="AS5749">
        <v>1</v>
      </c>
    </row>
    <row r="5750" spans="1:45" x14ac:dyDescent="0.3">
      <c r="A5750" t="s">
        <v>5989</v>
      </c>
      <c r="B5750" t="s">
        <v>5937</v>
      </c>
      <c r="C5750">
        <v>5</v>
      </c>
      <c r="D5750" s="1">
        <v>39712</v>
      </c>
      <c r="F5750" t="s">
        <v>3618</v>
      </c>
      <c r="G5750" t="s">
        <v>49</v>
      </c>
      <c r="H5750">
        <v>1</v>
      </c>
      <c r="I5750">
        <v>2</v>
      </c>
      <c r="J5750" t="s">
        <v>47</v>
      </c>
      <c r="K5750">
        <v>1</v>
      </c>
      <c r="L5750">
        <v>2</v>
      </c>
      <c r="M5750" t="s">
        <v>47</v>
      </c>
      <c r="N5750" t="s">
        <v>3639</v>
      </c>
      <c r="O5750">
        <v>10</v>
      </c>
      <c r="P5750">
        <v>10</v>
      </c>
      <c r="Q5750">
        <v>6</v>
      </c>
      <c r="R5750">
        <v>5</v>
      </c>
      <c r="S5750">
        <v>5</v>
      </c>
      <c r="T5750">
        <v>6</v>
      </c>
      <c r="U5750">
        <v>22</v>
      </c>
      <c r="V5750">
        <v>16</v>
      </c>
      <c r="W5750">
        <v>3</v>
      </c>
      <c r="X5750">
        <v>3</v>
      </c>
      <c r="Y5750">
        <v>0</v>
      </c>
      <c r="Z5750">
        <v>0</v>
      </c>
      <c r="AA5750">
        <v>3.25</v>
      </c>
      <c r="AB5750">
        <v>3.3</v>
      </c>
      <c r="AC5750">
        <v>2.25</v>
      </c>
      <c r="AD5750" t="str">
        <f t="shared" si="181"/>
        <v>H</v>
      </c>
      <c r="AE5750" t="str">
        <f t="shared" si="180"/>
        <v>N</v>
      </c>
      <c r="AR5750">
        <v>0</v>
      </c>
      <c r="AS5750">
        <v>3</v>
      </c>
    </row>
    <row r="5751" spans="1:45" x14ac:dyDescent="0.3">
      <c r="A5751" t="s">
        <v>5990</v>
      </c>
      <c r="B5751" t="s">
        <v>5937</v>
      </c>
      <c r="C5751">
        <v>6</v>
      </c>
      <c r="D5751" s="1">
        <v>39718</v>
      </c>
      <c r="F5751" t="s">
        <v>45</v>
      </c>
      <c r="G5751" t="s">
        <v>5942</v>
      </c>
      <c r="H5751">
        <v>1</v>
      </c>
      <c r="I5751">
        <v>2</v>
      </c>
      <c r="J5751" t="s">
        <v>47</v>
      </c>
      <c r="K5751">
        <v>0</v>
      </c>
      <c r="L5751">
        <v>0</v>
      </c>
      <c r="M5751" t="s">
        <v>61</v>
      </c>
      <c r="N5751" t="s">
        <v>3614</v>
      </c>
      <c r="O5751">
        <v>18</v>
      </c>
      <c r="P5751">
        <v>7</v>
      </c>
      <c r="Q5751">
        <v>9</v>
      </c>
      <c r="R5751">
        <v>5</v>
      </c>
      <c r="S5751">
        <v>15</v>
      </c>
      <c r="T5751">
        <v>4</v>
      </c>
      <c r="U5751">
        <v>8</v>
      </c>
      <c r="V5751">
        <v>7</v>
      </c>
      <c r="W5751">
        <v>2</v>
      </c>
      <c r="X5751">
        <v>1</v>
      </c>
      <c r="Y5751">
        <v>0</v>
      </c>
      <c r="Z5751">
        <v>0</v>
      </c>
      <c r="AA5751">
        <v>1.2</v>
      </c>
      <c r="AB5751">
        <v>6</v>
      </c>
      <c r="AC5751">
        <v>17</v>
      </c>
      <c r="AD5751" t="str">
        <f t="shared" si="181"/>
        <v>A</v>
      </c>
      <c r="AE5751" t="str">
        <f t="shared" si="180"/>
        <v>Y</v>
      </c>
      <c r="AR5751">
        <v>0</v>
      </c>
      <c r="AS5751">
        <v>3</v>
      </c>
    </row>
    <row r="5752" spans="1:45" x14ac:dyDescent="0.3">
      <c r="A5752" t="s">
        <v>5991</v>
      </c>
      <c r="B5752" t="s">
        <v>5937</v>
      </c>
      <c r="C5752">
        <v>6</v>
      </c>
      <c r="D5752" s="1">
        <v>39718</v>
      </c>
      <c r="F5752" t="s">
        <v>49</v>
      </c>
      <c r="G5752" t="s">
        <v>1226</v>
      </c>
      <c r="H5752">
        <v>2</v>
      </c>
      <c r="I5752">
        <v>1</v>
      </c>
      <c r="J5752" t="s">
        <v>51</v>
      </c>
      <c r="K5752">
        <v>2</v>
      </c>
      <c r="L5752">
        <v>1</v>
      </c>
      <c r="M5752" t="s">
        <v>51</v>
      </c>
      <c r="N5752" t="s">
        <v>4115</v>
      </c>
      <c r="O5752">
        <v>12</v>
      </c>
      <c r="P5752">
        <v>9</v>
      </c>
      <c r="Q5752">
        <v>8</v>
      </c>
      <c r="R5752">
        <v>3</v>
      </c>
      <c r="S5752">
        <v>5</v>
      </c>
      <c r="T5752">
        <v>5</v>
      </c>
      <c r="U5752">
        <v>8</v>
      </c>
      <c r="V5752">
        <v>9</v>
      </c>
      <c r="W5752">
        <v>1</v>
      </c>
      <c r="X5752">
        <v>1</v>
      </c>
      <c r="Y5752">
        <v>0</v>
      </c>
      <c r="Z5752">
        <v>0</v>
      </c>
      <c r="AA5752">
        <v>1.57</v>
      </c>
      <c r="AB5752">
        <v>3.75</v>
      </c>
      <c r="AC5752">
        <v>6.5</v>
      </c>
      <c r="AD5752" t="str">
        <f t="shared" si="181"/>
        <v>A</v>
      </c>
      <c r="AE5752" t="str">
        <f t="shared" si="180"/>
        <v>N</v>
      </c>
      <c r="AR5752">
        <v>3</v>
      </c>
      <c r="AS5752">
        <v>0</v>
      </c>
    </row>
    <row r="5753" spans="1:45" x14ac:dyDescent="0.3">
      <c r="A5753" t="s">
        <v>5992</v>
      </c>
      <c r="B5753" t="s">
        <v>5937</v>
      </c>
      <c r="C5753">
        <v>6</v>
      </c>
      <c r="D5753" s="1">
        <v>39718</v>
      </c>
      <c r="F5753" t="s">
        <v>73</v>
      </c>
      <c r="G5753" t="s">
        <v>56</v>
      </c>
      <c r="H5753">
        <v>0</v>
      </c>
      <c r="I5753">
        <v>2</v>
      </c>
      <c r="J5753" t="s">
        <v>47</v>
      </c>
      <c r="K5753">
        <v>0</v>
      </c>
      <c r="L5753">
        <v>0</v>
      </c>
      <c r="M5753" t="s">
        <v>61</v>
      </c>
      <c r="N5753" t="s">
        <v>3624</v>
      </c>
      <c r="O5753">
        <v>4</v>
      </c>
      <c r="P5753">
        <v>11</v>
      </c>
      <c r="Q5753">
        <v>2</v>
      </c>
      <c r="R5753">
        <v>6</v>
      </c>
      <c r="S5753">
        <v>7</v>
      </c>
      <c r="T5753">
        <v>4</v>
      </c>
      <c r="U5753">
        <v>17</v>
      </c>
      <c r="V5753">
        <v>20</v>
      </c>
      <c r="W5753">
        <v>3</v>
      </c>
      <c r="X5753">
        <v>3</v>
      </c>
      <c r="Y5753">
        <v>1</v>
      </c>
      <c r="Z5753">
        <v>0</v>
      </c>
      <c r="AA5753">
        <v>3.75</v>
      </c>
      <c r="AB5753">
        <v>3.25</v>
      </c>
      <c r="AC5753">
        <v>2.1</v>
      </c>
      <c r="AD5753" t="str">
        <f t="shared" si="181"/>
        <v>H</v>
      </c>
      <c r="AE5753" t="str">
        <f t="shared" si="180"/>
        <v>N</v>
      </c>
      <c r="AR5753">
        <v>0</v>
      </c>
      <c r="AS5753">
        <v>3</v>
      </c>
    </row>
    <row r="5754" spans="1:45" x14ac:dyDescent="0.3">
      <c r="A5754" t="s">
        <v>5993</v>
      </c>
      <c r="B5754" t="s">
        <v>5937</v>
      </c>
      <c r="C5754">
        <v>6</v>
      </c>
      <c r="D5754" s="1">
        <v>39718</v>
      </c>
      <c r="F5754" t="s">
        <v>3176</v>
      </c>
      <c r="G5754" t="s">
        <v>75</v>
      </c>
      <c r="H5754">
        <v>1</v>
      </c>
      <c r="I5754">
        <v>2</v>
      </c>
      <c r="J5754" t="s">
        <v>47</v>
      </c>
      <c r="K5754">
        <v>0</v>
      </c>
      <c r="L5754">
        <v>2</v>
      </c>
      <c r="M5754" t="s">
        <v>47</v>
      </c>
      <c r="N5754" t="s">
        <v>4524</v>
      </c>
      <c r="O5754">
        <v>18</v>
      </c>
      <c r="P5754">
        <v>16</v>
      </c>
      <c r="Q5754">
        <v>6</v>
      </c>
      <c r="R5754">
        <v>10</v>
      </c>
      <c r="S5754">
        <v>2</v>
      </c>
      <c r="T5754">
        <v>4</v>
      </c>
      <c r="U5754">
        <v>15</v>
      </c>
      <c r="V5754">
        <v>13</v>
      </c>
      <c r="W5754">
        <v>4</v>
      </c>
      <c r="X5754">
        <v>1</v>
      </c>
      <c r="Y5754">
        <v>1</v>
      </c>
      <c r="Z5754">
        <v>0</v>
      </c>
      <c r="AA5754">
        <v>2.2999999999999998</v>
      </c>
      <c r="AB5754">
        <v>3.25</v>
      </c>
      <c r="AC5754">
        <v>3.2</v>
      </c>
      <c r="AD5754" t="str">
        <f t="shared" si="181"/>
        <v>A</v>
      </c>
      <c r="AE5754" t="str">
        <f t="shared" si="180"/>
        <v>Y</v>
      </c>
      <c r="AR5754">
        <v>0</v>
      </c>
      <c r="AS5754">
        <v>3</v>
      </c>
    </row>
    <row r="5755" spans="1:45" x14ac:dyDescent="0.3">
      <c r="A5755" t="s">
        <v>5994</v>
      </c>
      <c r="B5755" t="s">
        <v>5937</v>
      </c>
      <c r="C5755">
        <v>6</v>
      </c>
      <c r="D5755" s="1">
        <v>39718</v>
      </c>
      <c r="F5755" t="s">
        <v>79</v>
      </c>
      <c r="G5755" t="s">
        <v>843</v>
      </c>
      <c r="H5755">
        <v>2</v>
      </c>
      <c r="I5755">
        <v>0</v>
      </c>
      <c r="J5755" t="s">
        <v>51</v>
      </c>
      <c r="K5755">
        <v>0</v>
      </c>
      <c r="L5755">
        <v>0</v>
      </c>
      <c r="M5755" t="s">
        <v>61</v>
      </c>
      <c r="N5755" t="s">
        <v>3641</v>
      </c>
      <c r="O5755">
        <v>31</v>
      </c>
      <c r="P5755">
        <v>10</v>
      </c>
      <c r="Q5755">
        <v>24</v>
      </c>
      <c r="R5755">
        <v>5</v>
      </c>
      <c r="S5755">
        <v>16</v>
      </c>
      <c r="T5755">
        <v>4</v>
      </c>
      <c r="U5755">
        <v>8</v>
      </c>
      <c r="V5755">
        <v>10</v>
      </c>
      <c r="W5755">
        <v>0</v>
      </c>
      <c r="X5755">
        <v>3</v>
      </c>
      <c r="Y5755">
        <v>0</v>
      </c>
      <c r="Z5755">
        <v>0</v>
      </c>
      <c r="AA5755">
        <v>1.22</v>
      </c>
      <c r="AB5755">
        <v>6</v>
      </c>
      <c r="AC5755">
        <v>15</v>
      </c>
      <c r="AD5755" t="str">
        <f t="shared" si="181"/>
        <v>A</v>
      </c>
      <c r="AE5755" t="str">
        <f t="shared" si="180"/>
        <v>N</v>
      </c>
      <c r="AR5755">
        <v>3</v>
      </c>
      <c r="AS5755">
        <v>0</v>
      </c>
    </row>
    <row r="5756" spans="1:45" x14ac:dyDescent="0.3">
      <c r="A5756" t="s">
        <v>5995</v>
      </c>
      <c r="B5756" t="s">
        <v>5937</v>
      </c>
      <c r="C5756">
        <v>6</v>
      </c>
      <c r="D5756" s="1">
        <v>39718</v>
      </c>
      <c r="F5756" t="s">
        <v>845</v>
      </c>
      <c r="G5756" t="s">
        <v>3618</v>
      </c>
      <c r="H5756">
        <v>0</v>
      </c>
      <c r="I5756">
        <v>1</v>
      </c>
      <c r="J5756" t="s">
        <v>47</v>
      </c>
      <c r="K5756">
        <v>0</v>
      </c>
      <c r="L5756">
        <v>0</v>
      </c>
      <c r="M5756" t="s">
        <v>61</v>
      </c>
      <c r="N5756" t="s">
        <v>3657</v>
      </c>
      <c r="O5756">
        <v>22</v>
      </c>
      <c r="P5756">
        <v>14</v>
      </c>
      <c r="Q5756">
        <v>13</v>
      </c>
      <c r="R5756">
        <v>9</v>
      </c>
      <c r="S5756">
        <v>11</v>
      </c>
      <c r="T5756">
        <v>8</v>
      </c>
      <c r="U5756">
        <v>14</v>
      </c>
      <c r="V5756">
        <v>13</v>
      </c>
      <c r="W5756">
        <v>2</v>
      </c>
      <c r="X5756">
        <v>4</v>
      </c>
      <c r="Y5756">
        <v>0</v>
      </c>
      <c r="Z5756">
        <v>0</v>
      </c>
      <c r="AA5756">
        <v>1.8</v>
      </c>
      <c r="AB5756">
        <v>3.4</v>
      </c>
      <c r="AC5756">
        <v>5</v>
      </c>
      <c r="AD5756" t="str">
        <f t="shared" si="181"/>
        <v>A</v>
      </c>
      <c r="AE5756" t="str">
        <f t="shared" si="180"/>
        <v>Y</v>
      </c>
      <c r="AR5756">
        <v>0</v>
      </c>
      <c r="AS5756">
        <v>3</v>
      </c>
    </row>
    <row r="5757" spans="1:45" x14ac:dyDescent="0.3">
      <c r="A5757" t="s">
        <v>5996</v>
      </c>
      <c r="B5757" t="s">
        <v>5937</v>
      </c>
      <c r="C5757">
        <v>6</v>
      </c>
      <c r="D5757" s="1">
        <v>39718</v>
      </c>
      <c r="F5757" t="s">
        <v>63</v>
      </c>
      <c r="G5757" t="s">
        <v>54</v>
      </c>
      <c r="H5757">
        <v>1</v>
      </c>
      <c r="I5757">
        <v>2</v>
      </c>
      <c r="J5757" t="s">
        <v>47</v>
      </c>
      <c r="K5757">
        <v>0</v>
      </c>
      <c r="L5757">
        <v>2</v>
      </c>
      <c r="M5757" t="s">
        <v>47</v>
      </c>
      <c r="N5757" t="s">
        <v>5359</v>
      </c>
      <c r="O5757">
        <v>4</v>
      </c>
      <c r="P5757">
        <v>9</v>
      </c>
      <c r="Q5757">
        <v>2</v>
      </c>
      <c r="R5757">
        <v>8</v>
      </c>
      <c r="S5757">
        <v>5</v>
      </c>
      <c r="T5757">
        <v>5</v>
      </c>
      <c r="U5757">
        <v>6</v>
      </c>
      <c r="V5757">
        <v>19</v>
      </c>
      <c r="W5757">
        <v>0</v>
      </c>
      <c r="X5757">
        <v>4</v>
      </c>
      <c r="Y5757">
        <v>0</v>
      </c>
      <c r="Z5757">
        <v>0</v>
      </c>
      <c r="AA5757">
        <v>2.6</v>
      </c>
      <c r="AB5757">
        <v>3.3</v>
      </c>
      <c r="AC5757">
        <v>2.75</v>
      </c>
      <c r="AD5757" t="str">
        <f t="shared" si="181"/>
        <v>A</v>
      </c>
      <c r="AE5757" t="str">
        <f t="shared" si="180"/>
        <v>Y</v>
      </c>
      <c r="AR5757">
        <v>0</v>
      </c>
      <c r="AS5757">
        <v>3</v>
      </c>
    </row>
    <row r="5758" spans="1:45" x14ac:dyDescent="0.3">
      <c r="A5758" t="s">
        <v>5997</v>
      </c>
      <c r="B5758" t="s">
        <v>5937</v>
      </c>
      <c r="C5758">
        <v>6</v>
      </c>
      <c r="D5758" s="1">
        <v>39718</v>
      </c>
      <c r="F5758" t="s">
        <v>5939</v>
      </c>
      <c r="G5758" t="s">
        <v>53</v>
      </c>
      <c r="H5758">
        <v>0</v>
      </c>
      <c r="I5758">
        <v>2</v>
      </c>
      <c r="J5758" t="s">
        <v>47</v>
      </c>
      <c r="K5758">
        <v>0</v>
      </c>
      <c r="L5758">
        <v>1</v>
      </c>
      <c r="M5758" t="s">
        <v>47</v>
      </c>
      <c r="N5758" t="s">
        <v>4453</v>
      </c>
      <c r="O5758">
        <v>5</v>
      </c>
      <c r="P5758">
        <v>14</v>
      </c>
      <c r="Q5758">
        <v>2</v>
      </c>
      <c r="R5758">
        <v>9</v>
      </c>
      <c r="S5758">
        <v>5</v>
      </c>
      <c r="T5758">
        <v>5</v>
      </c>
      <c r="U5758">
        <v>9</v>
      </c>
      <c r="V5758">
        <v>6</v>
      </c>
      <c r="W5758">
        <v>2</v>
      </c>
      <c r="X5758">
        <v>1</v>
      </c>
      <c r="Y5758">
        <v>0</v>
      </c>
      <c r="Z5758">
        <v>0</v>
      </c>
      <c r="AA5758">
        <v>9</v>
      </c>
      <c r="AB5758">
        <v>4.75</v>
      </c>
      <c r="AC5758">
        <v>1.36</v>
      </c>
      <c r="AD5758" t="str">
        <f t="shared" si="181"/>
        <v>H</v>
      </c>
      <c r="AE5758" t="str">
        <f t="shared" si="180"/>
        <v>N</v>
      </c>
      <c r="AR5758">
        <v>0</v>
      </c>
      <c r="AS5758">
        <v>3</v>
      </c>
    </row>
    <row r="5759" spans="1:45" x14ac:dyDescent="0.3">
      <c r="A5759" t="s">
        <v>5998</v>
      </c>
      <c r="B5759" t="s">
        <v>5937</v>
      </c>
      <c r="C5759">
        <v>6</v>
      </c>
      <c r="D5759" s="1">
        <v>39719</v>
      </c>
      <c r="F5759" t="s">
        <v>4021</v>
      </c>
      <c r="G5759" t="s">
        <v>64</v>
      </c>
      <c r="H5759">
        <v>2</v>
      </c>
      <c r="I5759">
        <v>0</v>
      </c>
      <c r="J5759" t="s">
        <v>51</v>
      </c>
      <c r="K5759">
        <v>1</v>
      </c>
      <c r="L5759">
        <v>0</v>
      </c>
      <c r="M5759" t="s">
        <v>51</v>
      </c>
      <c r="N5759" t="s">
        <v>3639</v>
      </c>
      <c r="O5759">
        <v>8</v>
      </c>
      <c r="P5759">
        <v>15</v>
      </c>
      <c r="Q5759">
        <v>6</v>
      </c>
      <c r="R5759">
        <v>8</v>
      </c>
      <c r="S5759">
        <v>3</v>
      </c>
      <c r="T5759">
        <v>6</v>
      </c>
      <c r="U5759">
        <v>18</v>
      </c>
      <c r="V5759">
        <v>13</v>
      </c>
      <c r="W5759">
        <v>4</v>
      </c>
      <c r="X5759">
        <v>3</v>
      </c>
      <c r="Y5759">
        <v>1</v>
      </c>
      <c r="Z5759">
        <v>0</v>
      </c>
      <c r="AA5759">
        <v>2.5</v>
      </c>
      <c r="AB5759">
        <v>3.25</v>
      </c>
      <c r="AC5759">
        <v>3</v>
      </c>
      <c r="AD5759" t="str">
        <f t="shared" si="181"/>
        <v>A</v>
      </c>
      <c r="AE5759" t="str">
        <f t="shared" si="180"/>
        <v>N</v>
      </c>
      <c r="AR5759">
        <v>3</v>
      </c>
      <c r="AS5759">
        <v>0</v>
      </c>
    </row>
    <row r="5760" spans="1:45" x14ac:dyDescent="0.3">
      <c r="A5760" t="s">
        <v>5999</v>
      </c>
      <c r="B5760" t="s">
        <v>5937</v>
      </c>
      <c r="C5760">
        <v>6</v>
      </c>
      <c r="D5760" s="1">
        <v>39719</v>
      </c>
      <c r="F5760" t="s">
        <v>4795</v>
      </c>
      <c r="G5760" t="s">
        <v>59</v>
      </c>
      <c r="H5760">
        <v>2</v>
      </c>
      <c r="I5760">
        <v>1</v>
      </c>
      <c r="J5760" t="s">
        <v>51</v>
      </c>
      <c r="K5760">
        <v>2</v>
      </c>
      <c r="L5760">
        <v>1</v>
      </c>
      <c r="M5760" t="s">
        <v>51</v>
      </c>
      <c r="N5760" t="s">
        <v>3619</v>
      </c>
      <c r="O5760">
        <v>9</v>
      </c>
      <c r="P5760">
        <v>11</v>
      </c>
      <c r="Q5760">
        <v>4</v>
      </c>
      <c r="R5760">
        <v>6</v>
      </c>
      <c r="S5760">
        <v>5</v>
      </c>
      <c r="T5760">
        <v>3</v>
      </c>
      <c r="U5760">
        <v>12</v>
      </c>
      <c r="V5760">
        <v>21</v>
      </c>
      <c r="W5760">
        <v>3</v>
      </c>
      <c r="X5760">
        <v>4</v>
      </c>
      <c r="Y5760">
        <v>0</v>
      </c>
      <c r="Z5760">
        <v>0</v>
      </c>
      <c r="AA5760">
        <v>3</v>
      </c>
      <c r="AB5760">
        <v>3.3</v>
      </c>
      <c r="AC5760">
        <v>2.38</v>
      </c>
      <c r="AD5760" t="str">
        <f t="shared" si="181"/>
        <v>H</v>
      </c>
      <c r="AE5760" t="str">
        <f t="shared" si="180"/>
        <v>Y</v>
      </c>
      <c r="AR5760">
        <v>3</v>
      </c>
      <c r="AS5760">
        <v>0</v>
      </c>
    </row>
    <row r="5761" spans="1:45" x14ac:dyDescent="0.3">
      <c r="A5761" t="s">
        <v>6000</v>
      </c>
      <c r="B5761" t="s">
        <v>5937</v>
      </c>
      <c r="C5761">
        <v>7</v>
      </c>
      <c r="D5761" s="1">
        <v>39725</v>
      </c>
      <c r="F5761" t="s">
        <v>54</v>
      </c>
      <c r="G5761" t="s">
        <v>79</v>
      </c>
      <c r="H5761">
        <v>0</v>
      </c>
      <c r="I5761">
        <v>2</v>
      </c>
      <c r="J5761" t="s">
        <v>47</v>
      </c>
      <c r="K5761">
        <v>0</v>
      </c>
      <c r="L5761">
        <v>1</v>
      </c>
      <c r="M5761" t="s">
        <v>47</v>
      </c>
      <c r="N5761" t="s">
        <v>3619</v>
      </c>
      <c r="O5761">
        <v>6</v>
      </c>
      <c r="P5761">
        <v>18</v>
      </c>
      <c r="Q5761">
        <v>3</v>
      </c>
      <c r="R5761">
        <v>9</v>
      </c>
      <c r="S5761">
        <v>3</v>
      </c>
      <c r="T5761">
        <v>4</v>
      </c>
      <c r="U5761">
        <v>11</v>
      </c>
      <c r="V5761">
        <v>8</v>
      </c>
      <c r="W5761">
        <v>2</v>
      </c>
      <c r="X5761">
        <v>1</v>
      </c>
      <c r="Y5761">
        <v>0</v>
      </c>
      <c r="Z5761">
        <v>0</v>
      </c>
      <c r="AA5761">
        <v>6</v>
      </c>
      <c r="AB5761">
        <v>3.75</v>
      </c>
      <c r="AC5761">
        <v>1.62</v>
      </c>
      <c r="AD5761" t="str">
        <f t="shared" si="181"/>
        <v>H</v>
      </c>
      <c r="AE5761" t="str">
        <f t="shared" si="180"/>
        <v>N</v>
      </c>
      <c r="AR5761">
        <v>0</v>
      </c>
      <c r="AS5761">
        <v>3</v>
      </c>
    </row>
    <row r="5762" spans="1:45" x14ac:dyDescent="0.3">
      <c r="A5762" t="s">
        <v>6001</v>
      </c>
      <c r="B5762" t="s">
        <v>5937</v>
      </c>
      <c r="C5762">
        <v>7</v>
      </c>
      <c r="D5762" s="1">
        <v>39725</v>
      </c>
      <c r="F5762" t="s">
        <v>1226</v>
      </c>
      <c r="G5762" t="s">
        <v>45</v>
      </c>
      <c r="H5762">
        <v>1</v>
      </c>
      <c r="I5762">
        <v>1</v>
      </c>
      <c r="J5762" t="s">
        <v>61</v>
      </c>
      <c r="K5762">
        <v>0</v>
      </c>
      <c r="L5762">
        <v>0</v>
      </c>
      <c r="M5762" t="s">
        <v>61</v>
      </c>
      <c r="N5762" t="s">
        <v>5026</v>
      </c>
      <c r="O5762">
        <v>8</v>
      </c>
      <c r="P5762">
        <v>13</v>
      </c>
      <c r="Q5762">
        <v>5</v>
      </c>
      <c r="R5762">
        <v>7</v>
      </c>
      <c r="S5762">
        <v>1</v>
      </c>
      <c r="T5762">
        <v>7</v>
      </c>
      <c r="U5762">
        <v>10</v>
      </c>
      <c r="V5762">
        <v>11</v>
      </c>
      <c r="W5762">
        <v>3</v>
      </c>
      <c r="X5762">
        <v>5</v>
      </c>
      <c r="Y5762">
        <v>0</v>
      </c>
      <c r="Z5762">
        <v>0</v>
      </c>
      <c r="AA5762">
        <v>6</v>
      </c>
      <c r="AB5762">
        <v>3.75</v>
      </c>
      <c r="AC5762">
        <v>1.62</v>
      </c>
      <c r="AD5762" t="str">
        <f t="shared" si="181"/>
        <v>H</v>
      </c>
      <c r="AE5762" t="str">
        <f t="shared" si="180"/>
        <v>N</v>
      </c>
      <c r="AR5762">
        <v>1</v>
      </c>
      <c r="AS5762">
        <v>1</v>
      </c>
    </row>
    <row r="5763" spans="1:45" x14ac:dyDescent="0.3">
      <c r="A5763" t="s">
        <v>6002</v>
      </c>
      <c r="B5763" t="s">
        <v>5937</v>
      </c>
      <c r="C5763">
        <v>7</v>
      </c>
      <c r="D5763" s="1">
        <v>39725</v>
      </c>
      <c r="F5763" t="s">
        <v>3618</v>
      </c>
      <c r="G5763" t="s">
        <v>3176</v>
      </c>
      <c r="H5763">
        <v>1</v>
      </c>
      <c r="I5763">
        <v>0</v>
      </c>
      <c r="J5763" t="s">
        <v>51</v>
      </c>
      <c r="K5763">
        <v>0</v>
      </c>
      <c r="L5763">
        <v>0</v>
      </c>
      <c r="M5763" t="s">
        <v>61</v>
      </c>
      <c r="N5763" t="s">
        <v>3695</v>
      </c>
      <c r="O5763">
        <v>13</v>
      </c>
      <c r="P5763">
        <v>14</v>
      </c>
      <c r="Q5763">
        <v>8</v>
      </c>
      <c r="R5763">
        <v>5</v>
      </c>
      <c r="S5763">
        <v>8</v>
      </c>
      <c r="T5763">
        <v>6</v>
      </c>
      <c r="U5763">
        <v>10</v>
      </c>
      <c r="V5763">
        <v>13</v>
      </c>
      <c r="W5763">
        <v>2</v>
      </c>
      <c r="X5763">
        <v>1</v>
      </c>
      <c r="Y5763">
        <v>0</v>
      </c>
      <c r="Z5763">
        <v>0</v>
      </c>
      <c r="AA5763">
        <v>2.25</v>
      </c>
      <c r="AB5763">
        <v>3.25</v>
      </c>
      <c r="AC5763">
        <v>3.25</v>
      </c>
      <c r="AD5763" t="str">
        <f t="shared" si="181"/>
        <v>A</v>
      </c>
      <c r="AE5763" t="str">
        <f t="shared" ref="AE5763:AE5826" si="182">IFERROR(IF(IF(IF(AC5763&gt;AA5763,G5763,F5763)=F5763,"H","A")=J5763,"Y","N"),"NAN")</f>
        <v>N</v>
      </c>
      <c r="AR5763">
        <v>3</v>
      </c>
      <c r="AS5763">
        <v>0</v>
      </c>
    </row>
    <row r="5764" spans="1:45" x14ac:dyDescent="0.3">
      <c r="A5764" t="s">
        <v>6003</v>
      </c>
      <c r="B5764" t="s">
        <v>5937</v>
      </c>
      <c r="C5764">
        <v>7</v>
      </c>
      <c r="D5764" s="1">
        <v>39725</v>
      </c>
      <c r="F5764" t="s">
        <v>4795</v>
      </c>
      <c r="G5764" t="s">
        <v>845</v>
      </c>
      <c r="H5764">
        <v>0</v>
      </c>
      <c r="I5764">
        <v>1</v>
      </c>
      <c r="J5764" t="s">
        <v>47</v>
      </c>
      <c r="K5764">
        <v>0</v>
      </c>
      <c r="L5764">
        <v>0</v>
      </c>
      <c r="M5764" t="s">
        <v>61</v>
      </c>
      <c r="N5764" t="s">
        <v>4453</v>
      </c>
      <c r="O5764">
        <v>21</v>
      </c>
      <c r="P5764">
        <v>6</v>
      </c>
      <c r="Q5764">
        <v>9</v>
      </c>
      <c r="R5764">
        <v>2</v>
      </c>
      <c r="S5764">
        <v>8</v>
      </c>
      <c r="T5764">
        <v>2</v>
      </c>
      <c r="U5764">
        <v>10</v>
      </c>
      <c r="V5764">
        <v>13</v>
      </c>
      <c r="W5764">
        <v>3</v>
      </c>
      <c r="X5764">
        <v>0</v>
      </c>
      <c r="Y5764">
        <v>0</v>
      </c>
      <c r="Z5764">
        <v>0</v>
      </c>
      <c r="AA5764">
        <v>2.1</v>
      </c>
      <c r="AB5764">
        <v>3.3</v>
      </c>
      <c r="AC5764">
        <v>3.6</v>
      </c>
      <c r="AD5764" t="str">
        <f t="shared" si="181"/>
        <v>A</v>
      </c>
      <c r="AE5764" t="str">
        <f t="shared" si="182"/>
        <v>Y</v>
      </c>
      <c r="AR5764">
        <v>0</v>
      </c>
      <c r="AS5764">
        <v>3</v>
      </c>
    </row>
    <row r="5765" spans="1:45" x14ac:dyDescent="0.3">
      <c r="A5765" t="s">
        <v>6004</v>
      </c>
      <c r="B5765" t="s">
        <v>5937</v>
      </c>
      <c r="C5765">
        <v>7</v>
      </c>
      <c r="D5765" s="1">
        <v>39726</v>
      </c>
      <c r="F5765" t="s">
        <v>53</v>
      </c>
      <c r="G5765" t="s">
        <v>49</v>
      </c>
      <c r="H5765">
        <v>2</v>
      </c>
      <c r="I5765">
        <v>0</v>
      </c>
      <c r="J5765" t="s">
        <v>51</v>
      </c>
      <c r="K5765">
        <v>2</v>
      </c>
      <c r="L5765">
        <v>0</v>
      </c>
      <c r="M5765" t="s">
        <v>51</v>
      </c>
      <c r="N5765" t="s">
        <v>3657</v>
      </c>
      <c r="O5765">
        <v>27</v>
      </c>
      <c r="P5765">
        <v>8</v>
      </c>
      <c r="Q5765">
        <v>15</v>
      </c>
      <c r="R5765">
        <v>3</v>
      </c>
      <c r="S5765">
        <v>7</v>
      </c>
      <c r="T5765">
        <v>1</v>
      </c>
      <c r="U5765">
        <v>11</v>
      </c>
      <c r="V5765">
        <v>13</v>
      </c>
      <c r="W5765">
        <v>0</v>
      </c>
      <c r="X5765">
        <v>3</v>
      </c>
      <c r="Y5765">
        <v>0</v>
      </c>
      <c r="Z5765">
        <v>0</v>
      </c>
      <c r="AA5765">
        <v>1.5</v>
      </c>
      <c r="AB5765">
        <v>4</v>
      </c>
      <c r="AC5765">
        <v>7</v>
      </c>
      <c r="AD5765" t="str">
        <f t="shared" si="181"/>
        <v>A</v>
      </c>
      <c r="AE5765" t="str">
        <f t="shared" si="182"/>
        <v>N</v>
      </c>
      <c r="AR5765">
        <v>3</v>
      </c>
      <c r="AS5765">
        <v>0</v>
      </c>
    </row>
    <row r="5766" spans="1:45" x14ac:dyDescent="0.3">
      <c r="A5766" t="s">
        <v>6005</v>
      </c>
      <c r="B5766" t="s">
        <v>5937</v>
      </c>
      <c r="C5766">
        <v>7</v>
      </c>
      <c r="D5766" s="1">
        <v>39726</v>
      </c>
      <c r="F5766" t="s">
        <v>73</v>
      </c>
      <c r="G5766" t="s">
        <v>63</v>
      </c>
      <c r="H5766">
        <v>2</v>
      </c>
      <c r="I5766">
        <v>2</v>
      </c>
      <c r="J5766" t="s">
        <v>61</v>
      </c>
      <c r="K5766">
        <v>2</v>
      </c>
      <c r="L5766">
        <v>1</v>
      </c>
      <c r="M5766" t="s">
        <v>51</v>
      </c>
      <c r="N5766" t="s">
        <v>4097</v>
      </c>
      <c r="O5766">
        <v>13</v>
      </c>
      <c r="P5766">
        <v>11</v>
      </c>
      <c r="Q5766">
        <v>5</v>
      </c>
      <c r="R5766">
        <v>9</v>
      </c>
      <c r="S5766">
        <v>3</v>
      </c>
      <c r="T5766">
        <v>5</v>
      </c>
      <c r="U5766">
        <v>18</v>
      </c>
      <c r="V5766">
        <v>15</v>
      </c>
      <c r="W5766">
        <v>1</v>
      </c>
      <c r="X5766">
        <v>3</v>
      </c>
      <c r="Y5766">
        <v>0</v>
      </c>
      <c r="Z5766">
        <v>0</v>
      </c>
      <c r="AA5766">
        <v>1.73</v>
      </c>
      <c r="AB5766">
        <v>3.6</v>
      </c>
      <c r="AC5766">
        <v>5</v>
      </c>
      <c r="AD5766" t="str">
        <f t="shared" si="181"/>
        <v>A</v>
      </c>
      <c r="AE5766" t="str">
        <f t="shared" si="182"/>
        <v>N</v>
      </c>
      <c r="AR5766">
        <v>1</v>
      </c>
      <c r="AS5766">
        <v>1</v>
      </c>
    </row>
    <row r="5767" spans="1:45" x14ac:dyDescent="0.3">
      <c r="A5767" t="s">
        <v>6006</v>
      </c>
      <c r="B5767" t="s">
        <v>5937</v>
      </c>
      <c r="C5767">
        <v>7</v>
      </c>
      <c r="D5767" s="1">
        <v>39726</v>
      </c>
      <c r="F5767" t="s">
        <v>59</v>
      </c>
      <c r="G5767" t="s">
        <v>56</v>
      </c>
      <c r="H5767">
        <v>2</v>
      </c>
      <c r="I5767">
        <v>3</v>
      </c>
      <c r="J5767" t="s">
        <v>47</v>
      </c>
      <c r="K5767">
        <v>2</v>
      </c>
      <c r="L5767">
        <v>0</v>
      </c>
      <c r="M5767" t="s">
        <v>51</v>
      </c>
      <c r="N5767" t="s">
        <v>4115</v>
      </c>
      <c r="O5767">
        <v>7</v>
      </c>
      <c r="P5767">
        <v>14</v>
      </c>
      <c r="Q5767">
        <v>5</v>
      </c>
      <c r="R5767">
        <v>7</v>
      </c>
      <c r="S5767">
        <v>1</v>
      </c>
      <c r="T5767">
        <v>7</v>
      </c>
      <c r="U5767">
        <v>11</v>
      </c>
      <c r="V5767">
        <v>12</v>
      </c>
      <c r="W5767">
        <v>1</v>
      </c>
      <c r="X5767">
        <v>1</v>
      </c>
      <c r="Y5767">
        <v>1</v>
      </c>
      <c r="Z5767">
        <v>0</v>
      </c>
      <c r="AA5767">
        <v>3.2</v>
      </c>
      <c r="AB5767">
        <v>3.3</v>
      </c>
      <c r="AC5767">
        <v>2.25</v>
      </c>
      <c r="AD5767" t="str">
        <f t="shared" si="181"/>
        <v>H</v>
      </c>
      <c r="AE5767" t="str">
        <f t="shared" si="182"/>
        <v>N</v>
      </c>
      <c r="AR5767">
        <v>0</v>
      </c>
      <c r="AS5767">
        <v>3</v>
      </c>
    </row>
    <row r="5768" spans="1:45" x14ac:dyDescent="0.3">
      <c r="A5768" t="s">
        <v>6007</v>
      </c>
      <c r="B5768" t="s">
        <v>5937</v>
      </c>
      <c r="C5768">
        <v>7</v>
      </c>
      <c r="D5768" s="1">
        <v>39726</v>
      </c>
      <c r="F5768" t="s">
        <v>4021</v>
      </c>
      <c r="G5768" t="s">
        <v>5939</v>
      </c>
      <c r="H5768">
        <v>2</v>
      </c>
      <c r="I5768">
        <v>1</v>
      </c>
      <c r="J5768" t="s">
        <v>51</v>
      </c>
      <c r="K5768">
        <v>1</v>
      </c>
      <c r="L5768">
        <v>0</v>
      </c>
      <c r="M5768" t="s">
        <v>51</v>
      </c>
      <c r="N5768" t="s">
        <v>4524</v>
      </c>
      <c r="O5768">
        <v>17</v>
      </c>
      <c r="P5768">
        <v>8</v>
      </c>
      <c r="Q5768">
        <v>11</v>
      </c>
      <c r="R5768">
        <v>5</v>
      </c>
      <c r="S5768">
        <v>2</v>
      </c>
      <c r="T5768">
        <v>5</v>
      </c>
      <c r="U5768">
        <v>7</v>
      </c>
      <c r="V5768">
        <v>15</v>
      </c>
      <c r="W5768">
        <v>0</v>
      </c>
      <c r="X5768">
        <v>3</v>
      </c>
      <c r="Y5768">
        <v>0</v>
      </c>
      <c r="Z5768">
        <v>0</v>
      </c>
      <c r="AA5768">
        <v>1.67</v>
      </c>
      <c r="AB5768">
        <v>3.4</v>
      </c>
      <c r="AC5768">
        <v>6</v>
      </c>
      <c r="AD5768" t="str">
        <f t="shared" si="181"/>
        <v>A</v>
      </c>
      <c r="AE5768" t="str">
        <f t="shared" si="182"/>
        <v>N</v>
      </c>
      <c r="AR5768">
        <v>3</v>
      </c>
      <c r="AS5768">
        <v>0</v>
      </c>
    </row>
    <row r="5769" spans="1:45" x14ac:dyDescent="0.3">
      <c r="A5769" t="s">
        <v>6008</v>
      </c>
      <c r="B5769" t="s">
        <v>5937</v>
      </c>
      <c r="C5769">
        <v>7</v>
      </c>
      <c r="D5769" s="1">
        <v>39726</v>
      </c>
      <c r="F5769" t="s">
        <v>64</v>
      </c>
      <c r="G5769" t="s">
        <v>5942</v>
      </c>
      <c r="H5769">
        <v>0</v>
      </c>
      <c r="I5769">
        <v>1</v>
      </c>
      <c r="J5769" t="s">
        <v>47</v>
      </c>
      <c r="K5769">
        <v>0</v>
      </c>
      <c r="L5769">
        <v>1</v>
      </c>
      <c r="M5769" t="s">
        <v>47</v>
      </c>
      <c r="N5769" t="s">
        <v>3641</v>
      </c>
      <c r="O5769">
        <v>27</v>
      </c>
      <c r="P5769">
        <v>10</v>
      </c>
      <c r="Q5769">
        <v>16</v>
      </c>
      <c r="R5769">
        <v>6</v>
      </c>
      <c r="S5769">
        <v>12</v>
      </c>
      <c r="T5769">
        <v>0</v>
      </c>
      <c r="U5769">
        <v>15</v>
      </c>
      <c r="V5769">
        <v>15</v>
      </c>
      <c r="W5769">
        <v>4</v>
      </c>
      <c r="X5769">
        <v>2</v>
      </c>
      <c r="Y5769">
        <v>0</v>
      </c>
      <c r="Z5769">
        <v>0</v>
      </c>
      <c r="AA5769">
        <v>1.73</v>
      </c>
      <c r="AB5769">
        <v>3.75</v>
      </c>
      <c r="AC5769">
        <v>4.75</v>
      </c>
      <c r="AD5769" t="str">
        <f t="shared" si="181"/>
        <v>A</v>
      </c>
      <c r="AE5769" t="str">
        <f t="shared" si="182"/>
        <v>Y</v>
      </c>
      <c r="AR5769">
        <v>0</v>
      </c>
      <c r="AS5769">
        <v>3</v>
      </c>
    </row>
    <row r="5770" spans="1:45" x14ac:dyDescent="0.3">
      <c r="A5770" t="s">
        <v>6009</v>
      </c>
      <c r="B5770" t="s">
        <v>5937</v>
      </c>
      <c r="C5770">
        <v>7</v>
      </c>
      <c r="D5770" s="1">
        <v>39726</v>
      </c>
      <c r="F5770" t="s">
        <v>75</v>
      </c>
      <c r="G5770" t="s">
        <v>843</v>
      </c>
      <c r="H5770">
        <v>1</v>
      </c>
      <c r="I5770">
        <v>3</v>
      </c>
      <c r="J5770" t="s">
        <v>47</v>
      </c>
      <c r="K5770">
        <v>0</v>
      </c>
      <c r="L5770">
        <v>2</v>
      </c>
      <c r="M5770" t="s">
        <v>47</v>
      </c>
      <c r="N5770" t="s">
        <v>3639</v>
      </c>
      <c r="O5770">
        <v>13</v>
      </c>
      <c r="P5770">
        <v>12</v>
      </c>
      <c r="Q5770">
        <v>5</v>
      </c>
      <c r="R5770">
        <v>6</v>
      </c>
      <c r="S5770">
        <v>7</v>
      </c>
      <c r="T5770">
        <v>7</v>
      </c>
      <c r="U5770">
        <v>15</v>
      </c>
      <c r="V5770">
        <v>8</v>
      </c>
      <c r="W5770">
        <v>4</v>
      </c>
      <c r="X5770">
        <v>3</v>
      </c>
      <c r="Y5770">
        <v>0</v>
      </c>
      <c r="Z5770">
        <v>0</v>
      </c>
      <c r="AA5770">
        <v>1.83</v>
      </c>
      <c r="AB5770">
        <v>3.4</v>
      </c>
      <c r="AC5770">
        <v>4.75</v>
      </c>
      <c r="AD5770" t="str">
        <f t="shared" si="181"/>
        <v>A</v>
      </c>
      <c r="AE5770" t="str">
        <f t="shared" si="182"/>
        <v>Y</v>
      </c>
      <c r="AR5770">
        <v>0</v>
      </c>
      <c r="AS5770">
        <v>3</v>
      </c>
    </row>
    <row r="5771" spans="1:45" x14ac:dyDescent="0.3">
      <c r="A5771" t="s">
        <v>6010</v>
      </c>
      <c r="B5771" t="s">
        <v>5937</v>
      </c>
      <c r="C5771">
        <v>8</v>
      </c>
      <c r="D5771" s="1">
        <v>39739</v>
      </c>
      <c r="F5771" t="s">
        <v>45</v>
      </c>
      <c r="G5771" t="s">
        <v>73</v>
      </c>
      <c r="H5771">
        <v>3</v>
      </c>
      <c r="I5771">
        <v>1</v>
      </c>
      <c r="J5771" t="s">
        <v>51</v>
      </c>
      <c r="K5771">
        <v>0</v>
      </c>
      <c r="L5771">
        <v>1</v>
      </c>
      <c r="M5771" t="s">
        <v>47</v>
      </c>
      <c r="N5771" t="s">
        <v>4115</v>
      </c>
      <c r="O5771">
        <v>22</v>
      </c>
      <c r="P5771">
        <v>7</v>
      </c>
      <c r="Q5771">
        <v>14</v>
      </c>
      <c r="R5771">
        <v>3</v>
      </c>
      <c r="S5771">
        <v>7</v>
      </c>
      <c r="T5771">
        <v>4</v>
      </c>
      <c r="U5771">
        <v>8</v>
      </c>
      <c r="V5771">
        <v>13</v>
      </c>
      <c r="W5771">
        <v>2</v>
      </c>
      <c r="X5771">
        <v>4</v>
      </c>
      <c r="Y5771">
        <v>0</v>
      </c>
      <c r="Z5771">
        <v>0</v>
      </c>
      <c r="AA5771">
        <v>1.36</v>
      </c>
      <c r="AB5771">
        <v>4.5</v>
      </c>
      <c r="AC5771">
        <v>10</v>
      </c>
      <c r="AD5771" t="str">
        <f t="shared" si="181"/>
        <v>A</v>
      </c>
      <c r="AE5771" t="str">
        <f t="shared" si="182"/>
        <v>N</v>
      </c>
      <c r="AR5771">
        <v>3</v>
      </c>
      <c r="AS5771">
        <v>0</v>
      </c>
    </row>
    <row r="5772" spans="1:45" x14ac:dyDescent="0.3">
      <c r="A5772" t="s">
        <v>6011</v>
      </c>
      <c r="B5772" t="s">
        <v>5937</v>
      </c>
      <c r="C5772">
        <v>8</v>
      </c>
      <c r="D5772" s="1">
        <v>39739</v>
      </c>
      <c r="F5772" t="s">
        <v>49</v>
      </c>
      <c r="G5772" t="s">
        <v>4021</v>
      </c>
      <c r="H5772">
        <v>0</v>
      </c>
      <c r="I5772">
        <v>0</v>
      </c>
      <c r="J5772" t="s">
        <v>61</v>
      </c>
      <c r="K5772">
        <v>0</v>
      </c>
      <c r="L5772">
        <v>0</v>
      </c>
      <c r="M5772" t="s">
        <v>61</v>
      </c>
      <c r="N5772" t="s">
        <v>3624</v>
      </c>
      <c r="O5772">
        <v>10</v>
      </c>
      <c r="P5772">
        <v>8</v>
      </c>
      <c r="Q5772">
        <v>3</v>
      </c>
      <c r="R5772">
        <v>3</v>
      </c>
      <c r="S5772">
        <v>11</v>
      </c>
      <c r="T5772">
        <v>2</v>
      </c>
      <c r="U5772">
        <v>18</v>
      </c>
      <c r="V5772">
        <v>19</v>
      </c>
      <c r="W5772">
        <v>1</v>
      </c>
      <c r="X5772">
        <v>3</v>
      </c>
      <c r="Y5772">
        <v>0</v>
      </c>
      <c r="Z5772">
        <v>1</v>
      </c>
      <c r="AA5772">
        <v>1.83</v>
      </c>
      <c r="AB5772">
        <v>3.25</v>
      </c>
      <c r="AC5772">
        <v>5</v>
      </c>
      <c r="AD5772" t="str">
        <f t="shared" si="181"/>
        <v>A</v>
      </c>
      <c r="AE5772" t="str">
        <f t="shared" si="182"/>
        <v>N</v>
      </c>
      <c r="AR5772">
        <v>1</v>
      </c>
      <c r="AS5772">
        <v>1</v>
      </c>
    </row>
    <row r="5773" spans="1:45" x14ac:dyDescent="0.3">
      <c r="A5773" t="s">
        <v>6012</v>
      </c>
      <c r="B5773" t="s">
        <v>5937</v>
      </c>
      <c r="C5773">
        <v>8</v>
      </c>
      <c r="D5773" s="1">
        <v>39739</v>
      </c>
      <c r="F5773" t="s">
        <v>843</v>
      </c>
      <c r="G5773" t="s">
        <v>54</v>
      </c>
      <c r="H5773">
        <v>0</v>
      </c>
      <c r="I5773">
        <v>0</v>
      </c>
      <c r="J5773" t="s">
        <v>61</v>
      </c>
      <c r="K5773">
        <v>0</v>
      </c>
      <c r="L5773">
        <v>0</v>
      </c>
      <c r="M5773" t="s">
        <v>61</v>
      </c>
      <c r="N5773" t="s">
        <v>4097</v>
      </c>
      <c r="O5773">
        <v>10</v>
      </c>
      <c r="P5773">
        <v>8</v>
      </c>
      <c r="Q5773">
        <v>4</v>
      </c>
      <c r="R5773">
        <v>1</v>
      </c>
      <c r="S5773">
        <v>11</v>
      </c>
      <c r="T5773">
        <v>8</v>
      </c>
      <c r="U5773">
        <v>16</v>
      </c>
      <c r="V5773">
        <v>12</v>
      </c>
      <c r="W5773">
        <v>1</v>
      </c>
      <c r="X5773">
        <v>3</v>
      </c>
      <c r="Y5773">
        <v>0</v>
      </c>
      <c r="Z5773">
        <v>0</v>
      </c>
      <c r="AA5773">
        <v>2.4</v>
      </c>
      <c r="AB5773">
        <v>3.25</v>
      </c>
      <c r="AC5773">
        <v>3</v>
      </c>
      <c r="AD5773" t="str">
        <f t="shared" si="181"/>
        <v>A</v>
      </c>
      <c r="AE5773" t="str">
        <f t="shared" si="182"/>
        <v>N</v>
      </c>
      <c r="AR5773">
        <v>1</v>
      </c>
      <c r="AS5773">
        <v>1</v>
      </c>
    </row>
    <row r="5774" spans="1:45" x14ac:dyDescent="0.3">
      <c r="A5774" t="s">
        <v>6013</v>
      </c>
      <c r="B5774" t="s">
        <v>5937</v>
      </c>
      <c r="C5774">
        <v>8</v>
      </c>
      <c r="D5774" s="1">
        <v>39739</v>
      </c>
      <c r="F5774" t="s">
        <v>3176</v>
      </c>
      <c r="G5774" t="s">
        <v>1226</v>
      </c>
      <c r="H5774">
        <v>0</v>
      </c>
      <c r="I5774">
        <v>0</v>
      </c>
      <c r="J5774" t="s">
        <v>61</v>
      </c>
      <c r="K5774">
        <v>0</v>
      </c>
      <c r="L5774">
        <v>0</v>
      </c>
      <c r="M5774" t="s">
        <v>61</v>
      </c>
      <c r="N5774" t="s">
        <v>5045</v>
      </c>
      <c r="O5774">
        <v>13</v>
      </c>
      <c r="P5774">
        <v>14</v>
      </c>
      <c r="Q5774">
        <v>9</v>
      </c>
      <c r="R5774">
        <v>7</v>
      </c>
      <c r="S5774">
        <v>8</v>
      </c>
      <c r="T5774">
        <v>5</v>
      </c>
      <c r="U5774">
        <v>12</v>
      </c>
      <c r="V5774">
        <v>8</v>
      </c>
      <c r="W5774">
        <v>1</v>
      </c>
      <c r="X5774">
        <v>1</v>
      </c>
      <c r="Y5774">
        <v>0</v>
      </c>
      <c r="Z5774">
        <v>0</v>
      </c>
      <c r="AA5774">
        <v>2.25</v>
      </c>
      <c r="AB5774">
        <v>3.25</v>
      </c>
      <c r="AC5774">
        <v>3.3</v>
      </c>
      <c r="AD5774" t="str">
        <f t="shared" si="181"/>
        <v>A</v>
      </c>
      <c r="AE5774" t="str">
        <f t="shared" si="182"/>
        <v>N</v>
      </c>
      <c r="AR5774">
        <v>1</v>
      </c>
      <c r="AS5774">
        <v>1</v>
      </c>
    </row>
    <row r="5775" spans="1:45" x14ac:dyDescent="0.3">
      <c r="A5775" t="s">
        <v>6014</v>
      </c>
      <c r="B5775" t="s">
        <v>5937</v>
      </c>
      <c r="C5775">
        <v>8</v>
      </c>
      <c r="D5775" s="1">
        <v>39739</v>
      </c>
      <c r="F5775" t="s">
        <v>56</v>
      </c>
      <c r="G5775" t="s">
        <v>4795</v>
      </c>
      <c r="H5775">
        <v>3</v>
      </c>
      <c r="I5775">
        <v>2</v>
      </c>
      <c r="J5775" t="s">
        <v>51</v>
      </c>
      <c r="K5775">
        <v>1</v>
      </c>
      <c r="L5775">
        <v>2</v>
      </c>
      <c r="M5775" t="s">
        <v>47</v>
      </c>
      <c r="N5775" t="s">
        <v>3614</v>
      </c>
      <c r="O5775">
        <v>17</v>
      </c>
      <c r="P5775">
        <v>7</v>
      </c>
      <c r="Q5775">
        <v>7</v>
      </c>
      <c r="R5775">
        <v>4</v>
      </c>
      <c r="S5775">
        <v>5</v>
      </c>
      <c r="T5775">
        <v>2</v>
      </c>
      <c r="U5775">
        <v>10</v>
      </c>
      <c r="V5775">
        <v>13</v>
      </c>
      <c r="W5775">
        <v>1</v>
      </c>
      <c r="X5775">
        <v>1</v>
      </c>
      <c r="Y5775">
        <v>0</v>
      </c>
      <c r="Z5775">
        <v>1</v>
      </c>
      <c r="AA5775">
        <v>1.4</v>
      </c>
      <c r="AB5775">
        <v>4.33</v>
      </c>
      <c r="AC5775">
        <v>9</v>
      </c>
      <c r="AD5775" t="str">
        <f t="shared" si="181"/>
        <v>A</v>
      </c>
      <c r="AE5775" t="str">
        <f t="shared" si="182"/>
        <v>N</v>
      </c>
      <c r="AR5775">
        <v>3</v>
      </c>
      <c r="AS5775">
        <v>0</v>
      </c>
    </row>
    <row r="5776" spans="1:45" x14ac:dyDescent="0.3">
      <c r="A5776" t="s">
        <v>6015</v>
      </c>
      <c r="B5776" t="s">
        <v>5937</v>
      </c>
      <c r="C5776">
        <v>8</v>
      </c>
      <c r="D5776" s="1">
        <v>39739</v>
      </c>
      <c r="F5776" t="s">
        <v>79</v>
      </c>
      <c r="G5776" t="s">
        <v>3618</v>
      </c>
      <c r="H5776">
        <v>4</v>
      </c>
      <c r="I5776">
        <v>0</v>
      </c>
      <c r="J5776" t="s">
        <v>51</v>
      </c>
      <c r="K5776">
        <v>0</v>
      </c>
      <c r="L5776">
        <v>0</v>
      </c>
      <c r="M5776" t="s">
        <v>61</v>
      </c>
      <c r="N5776" t="s">
        <v>3655</v>
      </c>
      <c r="O5776">
        <v>18</v>
      </c>
      <c r="P5776">
        <v>6</v>
      </c>
      <c r="Q5776">
        <v>14</v>
      </c>
      <c r="R5776">
        <v>2</v>
      </c>
      <c r="S5776">
        <v>15</v>
      </c>
      <c r="T5776">
        <v>1</v>
      </c>
      <c r="U5776">
        <v>11</v>
      </c>
      <c r="V5776">
        <v>14</v>
      </c>
      <c r="W5776">
        <v>0</v>
      </c>
      <c r="X5776">
        <v>1</v>
      </c>
      <c r="Y5776">
        <v>0</v>
      </c>
      <c r="Z5776">
        <v>0</v>
      </c>
      <c r="AA5776">
        <v>1.2</v>
      </c>
      <c r="AB5776">
        <v>6.5</v>
      </c>
      <c r="AC5776">
        <v>15</v>
      </c>
      <c r="AD5776" t="str">
        <f t="shared" si="181"/>
        <v>A</v>
      </c>
      <c r="AE5776" t="str">
        <f t="shared" si="182"/>
        <v>N</v>
      </c>
      <c r="AR5776">
        <v>3</v>
      </c>
      <c r="AS5776">
        <v>0</v>
      </c>
    </row>
    <row r="5777" spans="1:45" x14ac:dyDescent="0.3">
      <c r="A5777" t="s">
        <v>6016</v>
      </c>
      <c r="B5777" t="s">
        <v>5937</v>
      </c>
      <c r="C5777">
        <v>8</v>
      </c>
      <c r="D5777" s="1">
        <v>39739</v>
      </c>
      <c r="F5777" t="s">
        <v>845</v>
      </c>
      <c r="G5777" t="s">
        <v>53</v>
      </c>
      <c r="H5777">
        <v>0</v>
      </c>
      <c r="I5777">
        <v>5</v>
      </c>
      <c r="J5777" t="s">
        <v>47</v>
      </c>
      <c r="K5777">
        <v>0</v>
      </c>
      <c r="L5777">
        <v>1</v>
      </c>
      <c r="M5777" t="s">
        <v>47</v>
      </c>
      <c r="N5777" t="s">
        <v>3695</v>
      </c>
      <c r="O5777">
        <v>7</v>
      </c>
      <c r="P5777">
        <v>21</v>
      </c>
      <c r="Q5777">
        <v>4</v>
      </c>
      <c r="R5777">
        <v>14</v>
      </c>
      <c r="S5777">
        <v>5</v>
      </c>
      <c r="T5777">
        <v>7</v>
      </c>
      <c r="U5777">
        <v>13</v>
      </c>
      <c r="V5777">
        <v>9</v>
      </c>
      <c r="W5777">
        <v>2</v>
      </c>
      <c r="X5777">
        <v>0</v>
      </c>
      <c r="Y5777">
        <v>0</v>
      </c>
      <c r="Z5777">
        <v>0</v>
      </c>
      <c r="AA5777">
        <v>6</v>
      </c>
      <c r="AB5777">
        <v>3.7</v>
      </c>
      <c r="AC5777">
        <v>1.62</v>
      </c>
      <c r="AD5777" t="str">
        <f t="shared" si="181"/>
        <v>H</v>
      </c>
      <c r="AE5777" t="str">
        <f t="shared" si="182"/>
        <v>N</v>
      </c>
      <c r="AR5777">
        <v>0</v>
      </c>
      <c r="AS5777">
        <v>3</v>
      </c>
    </row>
    <row r="5778" spans="1:45" x14ac:dyDescent="0.3">
      <c r="A5778" t="s">
        <v>6017</v>
      </c>
      <c r="B5778" t="s">
        <v>5937</v>
      </c>
      <c r="C5778">
        <v>8</v>
      </c>
      <c r="D5778" s="1">
        <v>39740</v>
      </c>
      <c r="F5778" t="s">
        <v>5942</v>
      </c>
      <c r="G5778" t="s">
        <v>75</v>
      </c>
      <c r="H5778">
        <v>1</v>
      </c>
      <c r="I5778">
        <v>0</v>
      </c>
      <c r="J5778" t="s">
        <v>51</v>
      </c>
      <c r="K5778">
        <v>0</v>
      </c>
      <c r="L5778">
        <v>0</v>
      </c>
      <c r="M5778" t="s">
        <v>61</v>
      </c>
      <c r="N5778" t="s">
        <v>3657</v>
      </c>
      <c r="O5778">
        <v>12</v>
      </c>
      <c r="P5778">
        <v>14</v>
      </c>
      <c r="Q5778">
        <v>4</v>
      </c>
      <c r="R5778">
        <v>5</v>
      </c>
      <c r="S5778">
        <v>3</v>
      </c>
      <c r="T5778">
        <v>5</v>
      </c>
      <c r="U5778">
        <v>11</v>
      </c>
      <c r="V5778">
        <v>11</v>
      </c>
      <c r="W5778">
        <v>2</v>
      </c>
      <c r="X5778">
        <v>1</v>
      </c>
      <c r="Y5778">
        <v>0</v>
      </c>
      <c r="Z5778">
        <v>0</v>
      </c>
      <c r="AA5778">
        <v>2.62</v>
      </c>
      <c r="AB5778">
        <v>3.25</v>
      </c>
      <c r="AC5778">
        <v>2.75</v>
      </c>
      <c r="AD5778" t="str">
        <f t="shared" si="181"/>
        <v>A</v>
      </c>
      <c r="AE5778" t="str">
        <f t="shared" si="182"/>
        <v>N</v>
      </c>
      <c r="AR5778">
        <v>3</v>
      </c>
      <c r="AS5778">
        <v>0</v>
      </c>
    </row>
    <row r="5779" spans="1:45" x14ac:dyDescent="0.3">
      <c r="A5779" t="s">
        <v>6018</v>
      </c>
      <c r="B5779" t="s">
        <v>5937</v>
      </c>
      <c r="C5779">
        <v>8</v>
      </c>
      <c r="D5779" s="1">
        <v>39740</v>
      </c>
      <c r="F5779" t="s">
        <v>5939</v>
      </c>
      <c r="G5779" t="s">
        <v>64</v>
      </c>
      <c r="H5779">
        <v>2</v>
      </c>
      <c r="I5779">
        <v>1</v>
      </c>
      <c r="J5779" t="s">
        <v>51</v>
      </c>
      <c r="K5779">
        <v>1</v>
      </c>
      <c r="L5779">
        <v>1</v>
      </c>
      <c r="M5779" t="s">
        <v>61</v>
      </c>
      <c r="N5779" t="s">
        <v>5026</v>
      </c>
      <c r="O5779">
        <v>7</v>
      </c>
      <c r="P5779">
        <v>11</v>
      </c>
      <c r="Q5779">
        <v>3</v>
      </c>
      <c r="R5779">
        <v>6</v>
      </c>
      <c r="S5779">
        <v>6</v>
      </c>
      <c r="T5779">
        <v>1</v>
      </c>
      <c r="U5779">
        <v>12</v>
      </c>
      <c r="V5779">
        <v>12</v>
      </c>
      <c r="W5779">
        <v>1</v>
      </c>
      <c r="X5779">
        <v>2</v>
      </c>
      <c r="Y5779">
        <v>0</v>
      </c>
      <c r="Z5779">
        <v>2</v>
      </c>
      <c r="AA5779">
        <v>3.25</v>
      </c>
      <c r="AB5779">
        <v>3.3</v>
      </c>
      <c r="AC5779">
        <v>2.25</v>
      </c>
      <c r="AD5779" t="str">
        <f t="shared" si="181"/>
        <v>H</v>
      </c>
      <c r="AE5779" t="str">
        <f t="shared" si="182"/>
        <v>Y</v>
      </c>
      <c r="AR5779">
        <v>3</v>
      </c>
      <c r="AS5779">
        <v>0</v>
      </c>
    </row>
    <row r="5780" spans="1:45" x14ac:dyDescent="0.3">
      <c r="A5780" t="s">
        <v>6019</v>
      </c>
      <c r="B5780" t="s">
        <v>5937</v>
      </c>
      <c r="C5780">
        <v>8</v>
      </c>
      <c r="D5780" s="1">
        <v>39741</v>
      </c>
      <c r="F5780" t="s">
        <v>63</v>
      </c>
      <c r="G5780" t="s">
        <v>59</v>
      </c>
      <c r="H5780">
        <v>2</v>
      </c>
      <c r="I5780">
        <v>2</v>
      </c>
      <c r="J5780" t="s">
        <v>61</v>
      </c>
      <c r="K5780">
        <v>1</v>
      </c>
      <c r="L5780">
        <v>1</v>
      </c>
      <c r="M5780" t="s">
        <v>61</v>
      </c>
      <c r="N5780" t="s">
        <v>3641</v>
      </c>
      <c r="O5780">
        <v>6</v>
      </c>
      <c r="P5780">
        <v>20</v>
      </c>
      <c r="Q5780">
        <v>2</v>
      </c>
      <c r="R5780">
        <v>8</v>
      </c>
      <c r="S5780">
        <v>5</v>
      </c>
      <c r="T5780">
        <v>10</v>
      </c>
      <c r="U5780">
        <v>15</v>
      </c>
      <c r="V5780">
        <v>15</v>
      </c>
      <c r="W5780">
        <v>0</v>
      </c>
      <c r="X5780">
        <v>2</v>
      </c>
      <c r="Y5780">
        <v>1</v>
      </c>
      <c r="Z5780">
        <v>0</v>
      </c>
      <c r="AA5780">
        <v>3</v>
      </c>
      <c r="AB5780">
        <v>3.25</v>
      </c>
      <c r="AC5780">
        <v>2.4</v>
      </c>
      <c r="AD5780" t="str">
        <f t="shared" si="181"/>
        <v>H</v>
      </c>
      <c r="AE5780" t="str">
        <f t="shared" si="182"/>
        <v>N</v>
      </c>
      <c r="AR5780">
        <v>1</v>
      </c>
      <c r="AS5780">
        <v>1</v>
      </c>
    </row>
    <row r="5781" spans="1:45" x14ac:dyDescent="0.3">
      <c r="A5781" t="s">
        <v>6020</v>
      </c>
      <c r="B5781" t="s">
        <v>5937</v>
      </c>
      <c r="C5781">
        <v>9</v>
      </c>
      <c r="D5781" s="1">
        <v>39746</v>
      </c>
      <c r="F5781" t="s">
        <v>54</v>
      </c>
      <c r="G5781" t="s">
        <v>845</v>
      </c>
      <c r="H5781">
        <v>1</v>
      </c>
      <c r="I5781">
        <v>1</v>
      </c>
      <c r="J5781" t="s">
        <v>61</v>
      </c>
      <c r="K5781">
        <v>0</v>
      </c>
      <c r="L5781">
        <v>0</v>
      </c>
      <c r="M5781" t="s">
        <v>61</v>
      </c>
      <c r="N5781" t="s">
        <v>3639</v>
      </c>
      <c r="O5781">
        <v>13</v>
      </c>
      <c r="P5781">
        <v>5</v>
      </c>
      <c r="Q5781">
        <v>5</v>
      </c>
      <c r="R5781">
        <v>2</v>
      </c>
      <c r="S5781">
        <v>9</v>
      </c>
      <c r="T5781">
        <v>2</v>
      </c>
      <c r="U5781">
        <v>17</v>
      </c>
      <c r="V5781">
        <v>11</v>
      </c>
      <c r="W5781">
        <v>3</v>
      </c>
      <c r="X5781">
        <v>1</v>
      </c>
      <c r="Y5781">
        <v>0</v>
      </c>
      <c r="Z5781">
        <v>0</v>
      </c>
      <c r="AA5781">
        <v>2.1</v>
      </c>
      <c r="AB5781">
        <v>3.25</v>
      </c>
      <c r="AC5781">
        <v>3.75</v>
      </c>
      <c r="AD5781" t="str">
        <f t="shared" si="181"/>
        <v>A</v>
      </c>
      <c r="AE5781" t="str">
        <f t="shared" si="182"/>
        <v>N</v>
      </c>
      <c r="AR5781">
        <v>1</v>
      </c>
      <c r="AS5781">
        <v>1</v>
      </c>
    </row>
    <row r="5782" spans="1:45" x14ac:dyDescent="0.3">
      <c r="A5782" t="s">
        <v>6021</v>
      </c>
      <c r="B5782" t="s">
        <v>5937</v>
      </c>
      <c r="C5782">
        <v>9</v>
      </c>
      <c r="D5782" s="1">
        <v>39746</v>
      </c>
      <c r="F5782" t="s">
        <v>73</v>
      </c>
      <c r="G5782" t="s">
        <v>79</v>
      </c>
      <c r="H5782">
        <v>1</v>
      </c>
      <c r="I5782">
        <v>1</v>
      </c>
      <c r="J5782" t="s">
        <v>61</v>
      </c>
      <c r="K5782">
        <v>0</v>
      </c>
      <c r="L5782">
        <v>1</v>
      </c>
      <c r="M5782" t="s">
        <v>47</v>
      </c>
      <c r="N5782" t="s">
        <v>3614</v>
      </c>
      <c r="O5782">
        <v>13</v>
      </c>
      <c r="P5782">
        <v>18</v>
      </c>
      <c r="Q5782">
        <v>9</v>
      </c>
      <c r="R5782">
        <v>14</v>
      </c>
      <c r="S5782">
        <v>5</v>
      </c>
      <c r="T5782">
        <v>9</v>
      </c>
      <c r="U5782">
        <v>17</v>
      </c>
      <c r="V5782">
        <v>11</v>
      </c>
      <c r="W5782">
        <v>3</v>
      </c>
      <c r="X5782">
        <v>3</v>
      </c>
      <c r="Y5782">
        <v>0</v>
      </c>
      <c r="Z5782">
        <v>0</v>
      </c>
      <c r="AA5782">
        <v>7.5</v>
      </c>
      <c r="AB5782">
        <v>4</v>
      </c>
      <c r="AC5782">
        <v>1.5</v>
      </c>
      <c r="AD5782" t="str">
        <f t="shared" si="181"/>
        <v>H</v>
      </c>
      <c r="AE5782" t="str">
        <f t="shared" si="182"/>
        <v>N</v>
      </c>
      <c r="AR5782">
        <v>1</v>
      </c>
      <c r="AS5782">
        <v>1</v>
      </c>
    </row>
    <row r="5783" spans="1:45" x14ac:dyDescent="0.3">
      <c r="A5783" t="s">
        <v>6022</v>
      </c>
      <c r="B5783" t="s">
        <v>5937</v>
      </c>
      <c r="C5783">
        <v>9</v>
      </c>
      <c r="D5783" s="1">
        <v>39746</v>
      </c>
      <c r="F5783" t="s">
        <v>1226</v>
      </c>
      <c r="G5783" t="s">
        <v>63</v>
      </c>
      <c r="H5783">
        <v>2</v>
      </c>
      <c r="I5783">
        <v>1</v>
      </c>
      <c r="J5783" t="s">
        <v>51</v>
      </c>
      <c r="K5783">
        <v>1</v>
      </c>
      <c r="L5783">
        <v>1</v>
      </c>
      <c r="M5783" t="s">
        <v>61</v>
      </c>
      <c r="N5783" t="s">
        <v>3624</v>
      </c>
      <c r="O5783">
        <v>14</v>
      </c>
      <c r="P5783">
        <v>10</v>
      </c>
      <c r="Q5783">
        <v>3</v>
      </c>
      <c r="R5783">
        <v>5</v>
      </c>
      <c r="S5783">
        <v>2</v>
      </c>
      <c r="T5783">
        <v>4</v>
      </c>
      <c r="U5783">
        <v>11</v>
      </c>
      <c r="V5783">
        <v>11</v>
      </c>
      <c r="W5783">
        <v>1</v>
      </c>
      <c r="X5783">
        <v>2</v>
      </c>
      <c r="Y5783">
        <v>0</v>
      </c>
      <c r="Z5783">
        <v>0</v>
      </c>
      <c r="AA5783">
        <v>2.2000000000000002</v>
      </c>
      <c r="AB5783">
        <v>3.3</v>
      </c>
      <c r="AC5783">
        <v>3.4</v>
      </c>
      <c r="AD5783" t="str">
        <f t="shared" si="181"/>
        <v>A</v>
      </c>
      <c r="AE5783" t="str">
        <f t="shared" si="182"/>
        <v>N</v>
      </c>
      <c r="AR5783">
        <v>3</v>
      </c>
      <c r="AS5783">
        <v>0</v>
      </c>
    </row>
    <row r="5784" spans="1:45" x14ac:dyDescent="0.3">
      <c r="A5784" t="s">
        <v>6023</v>
      </c>
      <c r="B5784" t="s">
        <v>5937</v>
      </c>
      <c r="C5784">
        <v>9</v>
      </c>
      <c r="D5784" s="1">
        <v>39746</v>
      </c>
      <c r="F5784" t="s">
        <v>3618</v>
      </c>
      <c r="G5784" t="s">
        <v>5942</v>
      </c>
      <c r="H5784">
        <v>0</v>
      </c>
      <c r="I5784">
        <v>3</v>
      </c>
      <c r="J5784" t="s">
        <v>47</v>
      </c>
      <c r="K5784">
        <v>0</v>
      </c>
      <c r="L5784">
        <v>0</v>
      </c>
      <c r="M5784" t="s">
        <v>61</v>
      </c>
      <c r="N5784" t="s">
        <v>5396</v>
      </c>
      <c r="O5784">
        <v>24</v>
      </c>
      <c r="P5784">
        <v>16</v>
      </c>
      <c r="Q5784">
        <v>16</v>
      </c>
      <c r="R5784">
        <v>10</v>
      </c>
      <c r="S5784">
        <v>14</v>
      </c>
      <c r="T5784">
        <v>5</v>
      </c>
      <c r="U5784">
        <v>12</v>
      </c>
      <c r="V5784">
        <v>13</v>
      </c>
      <c r="W5784">
        <v>1</v>
      </c>
      <c r="X5784">
        <v>2</v>
      </c>
      <c r="Y5784">
        <v>0</v>
      </c>
      <c r="Z5784">
        <v>0</v>
      </c>
      <c r="AA5784">
        <v>2.2000000000000002</v>
      </c>
      <c r="AB5784">
        <v>3.3</v>
      </c>
      <c r="AC5784">
        <v>3.4</v>
      </c>
      <c r="AD5784" t="str">
        <f t="shared" si="181"/>
        <v>A</v>
      </c>
      <c r="AE5784" t="str">
        <f t="shared" si="182"/>
        <v>Y</v>
      </c>
      <c r="AR5784">
        <v>0</v>
      </c>
      <c r="AS5784">
        <v>3</v>
      </c>
    </row>
    <row r="5785" spans="1:45" x14ac:dyDescent="0.3">
      <c r="A5785" t="s">
        <v>6024</v>
      </c>
      <c r="B5785" t="s">
        <v>5937</v>
      </c>
      <c r="C5785">
        <v>9</v>
      </c>
      <c r="D5785" s="1">
        <v>39747</v>
      </c>
      <c r="F5785" t="s">
        <v>53</v>
      </c>
      <c r="G5785" t="s">
        <v>56</v>
      </c>
      <c r="H5785">
        <v>0</v>
      </c>
      <c r="I5785">
        <v>1</v>
      </c>
      <c r="J5785" t="s">
        <v>47</v>
      </c>
      <c r="K5785">
        <v>0</v>
      </c>
      <c r="L5785">
        <v>1</v>
      </c>
      <c r="M5785" t="s">
        <v>47</v>
      </c>
      <c r="N5785" t="s">
        <v>4097</v>
      </c>
      <c r="O5785">
        <v>14</v>
      </c>
      <c r="P5785">
        <v>8</v>
      </c>
      <c r="Q5785">
        <v>5</v>
      </c>
      <c r="R5785">
        <v>3</v>
      </c>
      <c r="S5785">
        <v>4</v>
      </c>
      <c r="T5785">
        <v>2</v>
      </c>
      <c r="U5785">
        <v>17</v>
      </c>
      <c r="V5785">
        <v>13</v>
      </c>
      <c r="W5785">
        <v>3</v>
      </c>
      <c r="X5785">
        <v>3</v>
      </c>
      <c r="Y5785">
        <v>0</v>
      </c>
      <c r="Z5785">
        <v>0</v>
      </c>
      <c r="AA5785">
        <v>1.91</v>
      </c>
      <c r="AB5785">
        <v>3.25</v>
      </c>
      <c r="AC5785">
        <v>4.5</v>
      </c>
      <c r="AD5785" t="str">
        <f t="shared" si="181"/>
        <v>A</v>
      </c>
      <c r="AE5785" t="str">
        <f t="shared" si="182"/>
        <v>Y</v>
      </c>
      <c r="AR5785">
        <v>0</v>
      </c>
      <c r="AS5785">
        <v>3</v>
      </c>
    </row>
    <row r="5786" spans="1:45" x14ac:dyDescent="0.3">
      <c r="A5786" t="s">
        <v>6025</v>
      </c>
      <c r="B5786" t="s">
        <v>5937</v>
      </c>
      <c r="C5786">
        <v>9</v>
      </c>
      <c r="D5786" s="1">
        <v>39747</v>
      </c>
      <c r="F5786" t="s">
        <v>59</v>
      </c>
      <c r="G5786" t="s">
        <v>5939</v>
      </c>
      <c r="H5786">
        <v>3</v>
      </c>
      <c r="I5786">
        <v>0</v>
      </c>
      <c r="J5786" t="s">
        <v>51</v>
      </c>
      <c r="K5786">
        <v>1</v>
      </c>
      <c r="L5786">
        <v>0</v>
      </c>
      <c r="M5786" t="s">
        <v>51</v>
      </c>
      <c r="N5786" t="s">
        <v>5359</v>
      </c>
      <c r="O5786">
        <v>18</v>
      </c>
      <c r="P5786">
        <v>9</v>
      </c>
      <c r="Q5786">
        <v>12</v>
      </c>
      <c r="R5786">
        <v>6</v>
      </c>
      <c r="S5786">
        <v>6</v>
      </c>
      <c r="T5786">
        <v>8</v>
      </c>
      <c r="U5786">
        <v>12</v>
      </c>
      <c r="V5786">
        <v>16</v>
      </c>
      <c r="W5786">
        <v>1</v>
      </c>
      <c r="X5786">
        <v>0</v>
      </c>
      <c r="Y5786">
        <v>0</v>
      </c>
      <c r="Z5786">
        <v>0</v>
      </c>
      <c r="AA5786">
        <v>1.44</v>
      </c>
      <c r="AB5786">
        <v>4.33</v>
      </c>
      <c r="AC5786">
        <v>7.5</v>
      </c>
      <c r="AD5786" t="str">
        <f t="shared" si="181"/>
        <v>A</v>
      </c>
      <c r="AE5786" t="str">
        <f t="shared" si="182"/>
        <v>N</v>
      </c>
      <c r="AR5786">
        <v>3</v>
      </c>
      <c r="AS5786">
        <v>0</v>
      </c>
    </row>
    <row r="5787" spans="1:45" x14ac:dyDescent="0.3">
      <c r="A5787" t="s">
        <v>6026</v>
      </c>
      <c r="B5787" t="s">
        <v>5937</v>
      </c>
      <c r="C5787">
        <v>9</v>
      </c>
      <c r="D5787" s="1">
        <v>39747</v>
      </c>
      <c r="F5787" t="s">
        <v>4021</v>
      </c>
      <c r="G5787" t="s">
        <v>3176</v>
      </c>
      <c r="H5787">
        <v>1</v>
      </c>
      <c r="I5787">
        <v>1</v>
      </c>
      <c r="J5787" t="s">
        <v>61</v>
      </c>
      <c r="K5787">
        <v>0</v>
      </c>
      <c r="L5787">
        <v>0</v>
      </c>
      <c r="M5787" t="s">
        <v>61</v>
      </c>
      <c r="N5787" t="s">
        <v>3655</v>
      </c>
      <c r="O5787">
        <v>21</v>
      </c>
      <c r="P5787">
        <v>9</v>
      </c>
      <c r="Q5787">
        <v>12</v>
      </c>
      <c r="R5787">
        <v>5</v>
      </c>
      <c r="S5787">
        <v>8</v>
      </c>
      <c r="T5787">
        <v>6</v>
      </c>
      <c r="U5787">
        <v>7</v>
      </c>
      <c r="V5787">
        <v>7</v>
      </c>
      <c r="W5787">
        <v>0</v>
      </c>
      <c r="X5787">
        <v>0</v>
      </c>
      <c r="Y5787">
        <v>0</v>
      </c>
      <c r="Z5787">
        <v>0</v>
      </c>
      <c r="AA5787">
        <v>1.83</v>
      </c>
      <c r="AB5787">
        <v>3.5</v>
      </c>
      <c r="AC5787">
        <v>4.5</v>
      </c>
      <c r="AD5787" t="str">
        <f t="shared" si="181"/>
        <v>A</v>
      </c>
      <c r="AE5787" t="str">
        <f t="shared" si="182"/>
        <v>N</v>
      </c>
      <c r="AR5787">
        <v>1</v>
      </c>
      <c r="AS5787">
        <v>1</v>
      </c>
    </row>
    <row r="5788" spans="1:45" x14ac:dyDescent="0.3">
      <c r="A5788" t="s">
        <v>6027</v>
      </c>
      <c r="B5788" t="s">
        <v>5937</v>
      </c>
      <c r="C5788">
        <v>9</v>
      </c>
      <c r="D5788" s="1">
        <v>39747</v>
      </c>
      <c r="F5788" t="s">
        <v>64</v>
      </c>
      <c r="G5788" t="s">
        <v>843</v>
      </c>
      <c r="H5788">
        <v>2</v>
      </c>
      <c r="I5788">
        <v>0</v>
      </c>
      <c r="J5788" t="s">
        <v>51</v>
      </c>
      <c r="K5788">
        <v>1</v>
      </c>
      <c r="L5788">
        <v>0</v>
      </c>
      <c r="M5788" t="s">
        <v>51</v>
      </c>
      <c r="N5788" t="s">
        <v>4524</v>
      </c>
      <c r="O5788">
        <v>19</v>
      </c>
      <c r="P5788">
        <v>10</v>
      </c>
      <c r="Q5788">
        <v>9</v>
      </c>
      <c r="R5788">
        <v>3</v>
      </c>
      <c r="S5788">
        <v>3</v>
      </c>
      <c r="T5788">
        <v>4</v>
      </c>
      <c r="U5788">
        <v>9</v>
      </c>
      <c r="V5788">
        <v>16</v>
      </c>
      <c r="W5788">
        <v>0</v>
      </c>
      <c r="X5788">
        <v>3</v>
      </c>
      <c r="Y5788">
        <v>0</v>
      </c>
      <c r="Z5788">
        <v>1</v>
      </c>
      <c r="AA5788">
        <v>2.0499999999999998</v>
      </c>
      <c r="AB5788">
        <v>3.3</v>
      </c>
      <c r="AC5788">
        <v>4</v>
      </c>
      <c r="AD5788" t="str">
        <f t="shared" si="181"/>
        <v>A</v>
      </c>
      <c r="AE5788" t="str">
        <f t="shared" si="182"/>
        <v>N</v>
      </c>
      <c r="AR5788">
        <v>3</v>
      </c>
      <c r="AS5788">
        <v>0</v>
      </c>
    </row>
    <row r="5789" spans="1:45" x14ac:dyDescent="0.3">
      <c r="A5789" t="s">
        <v>6028</v>
      </c>
      <c r="B5789" t="s">
        <v>5937</v>
      </c>
      <c r="C5789">
        <v>9</v>
      </c>
      <c r="D5789" s="1">
        <v>39747</v>
      </c>
      <c r="F5789" t="s">
        <v>75</v>
      </c>
      <c r="G5789" t="s">
        <v>45</v>
      </c>
      <c r="H5789">
        <v>0</v>
      </c>
      <c r="I5789">
        <v>2</v>
      </c>
      <c r="J5789" t="s">
        <v>47</v>
      </c>
      <c r="K5789">
        <v>0</v>
      </c>
      <c r="L5789">
        <v>0</v>
      </c>
      <c r="M5789" t="s">
        <v>61</v>
      </c>
      <c r="N5789" t="s">
        <v>3695</v>
      </c>
      <c r="O5789">
        <v>7</v>
      </c>
      <c r="P5789">
        <v>20</v>
      </c>
      <c r="Q5789">
        <v>3</v>
      </c>
      <c r="R5789">
        <v>10</v>
      </c>
      <c r="S5789">
        <v>4</v>
      </c>
      <c r="T5789">
        <v>9</v>
      </c>
      <c r="U5789">
        <v>13</v>
      </c>
      <c r="V5789">
        <v>9</v>
      </c>
      <c r="W5789">
        <v>2</v>
      </c>
      <c r="X5789">
        <v>3</v>
      </c>
      <c r="Y5789">
        <v>1</v>
      </c>
      <c r="Z5789">
        <v>0</v>
      </c>
      <c r="AA5789">
        <v>6</v>
      </c>
      <c r="AB5789">
        <v>3.75</v>
      </c>
      <c r="AC5789">
        <v>1.62</v>
      </c>
      <c r="AD5789" t="str">
        <f t="shared" si="181"/>
        <v>H</v>
      </c>
      <c r="AE5789" t="str">
        <f t="shared" si="182"/>
        <v>N</v>
      </c>
      <c r="AR5789">
        <v>0</v>
      </c>
      <c r="AS5789">
        <v>3</v>
      </c>
    </row>
    <row r="5790" spans="1:45" x14ac:dyDescent="0.3">
      <c r="A5790" t="s">
        <v>6029</v>
      </c>
      <c r="B5790" t="s">
        <v>5937</v>
      </c>
      <c r="C5790">
        <v>9</v>
      </c>
      <c r="D5790" s="1">
        <v>39747</v>
      </c>
      <c r="F5790" t="s">
        <v>4795</v>
      </c>
      <c r="G5790" t="s">
        <v>49</v>
      </c>
      <c r="H5790">
        <v>0</v>
      </c>
      <c r="I5790">
        <v>4</v>
      </c>
      <c r="J5790" t="s">
        <v>47</v>
      </c>
      <c r="K5790">
        <v>0</v>
      </c>
      <c r="L5790">
        <v>1</v>
      </c>
      <c r="M5790" t="s">
        <v>47</v>
      </c>
      <c r="N5790" t="s">
        <v>5964</v>
      </c>
      <c r="O5790">
        <v>17</v>
      </c>
      <c r="P5790">
        <v>9</v>
      </c>
      <c r="Q5790">
        <v>5</v>
      </c>
      <c r="R5790">
        <v>7</v>
      </c>
      <c r="S5790">
        <v>9</v>
      </c>
      <c r="T5790">
        <v>4</v>
      </c>
      <c r="U5790">
        <v>14</v>
      </c>
      <c r="V5790">
        <v>8</v>
      </c>
      <c r="W5790">
        <v>1</v>
      </c>
      <c r="X5790">
        <v>2</v>
      </c>
      <c r="Y5790">
        <v>0</v>
      </c>
      <c r="Z5790">
        <v>0</v>
      </c>
      <c r="AA5790">
        <v>2.6</v>
      </c>
      <c r="AB5790">
        <v>3.3</v>
      </c>
      <c r="AC5790">
        <v>2.75</v>
      </c>
      <c r="AD5790" t="str">
        <f t="shared" si="181"/>
        <v>A</v>
      </c>
      <c r="AE5790" t="str">
        <f t="shared" si="182"/>
        <v>Y</v>
      </c>
      <c r="AR5790">
        <v>0</v>
      </c>
      <c r="AS5790">
        <v>3</v>
      </c>
    </row>
    <row r="5791" spans="1:45" x14ac:dyDescent="0.3">
      <c r="A5791" t="s">
        <v>6030</v>
      </c>
      <c r="B5791" t="s">
        <v>5937</v>
      </c>
      <c r="C5791">
        <v>10</v>
      </c>
      <c r="D5791" s="1">
        <v>39749</v>
      </c>
      <c r="F5791" t="s">
        <v>63</v>
      </c>
      <c r="G5791" t="s">
        <v>3618</v>
      </c>
      <c r="H5791">
        <v>2</v>
      </c>
      <c r="I5791">
        <v>1</v>
      </c>
      <c r="J5791" t="s">
        <v>51</v>
      </c>
      <c r="K5791">
        <v>2</v>
      </c>
      <c r="L5791">
        <v>0</v>
      </c>
      <c r="M5791" t="s">
        <v>51</v>
      </c>
      <c r="N5791" t="s">
        <v>3639</v>
      </c>
      <c r="O5791">
        <v>10</v>
      </c>
      <c r="P5791">
        <v>14</v>
      </c>
      <c r="Q5791">
        <v>5</v>
      </c>
      <c r="R5791">
        <v>4</v>
      </c>
      <c r="S5791">
        <v>7</v>
      </c>
      <c r="T5791">
        <v>8</v>
      </c>
      <c r="U5791">
        <v>13</v>
      </c>
      <c r="V5791">
        <v>11</v>
      </c>
      <c r="W5791">
        <v>0</v>
      </c>
      <c r="X5791">
        <v>4</v>
      </c>
      <c r="Y5791">
        <v>0</v>
      </c>
      <c r="Z5791">
        <v>0</v>
      </c>
      <c r="AA5791">
        <v>1.83</v>
      </c>
      <c r="AB5791">
        <v>3.5</v>
      </c>
      <c r="AC5791">
        <v>4.5</v>
      </c>
      <c r="AD5791" t="str">
        <f t="shared" ref="AD5791:AD5854" si="183">IF(IF(AC5791&gt;AA5791,G5791,F5791)=F5791,"H","A")</f>
        <v>A</v>
      </c>
      <c r="AE5791" t="str">
        <f t="shared" si="182"/>
        <v>N</v>
      </c>
      <c r="AR5791">
        <v>3</v>
      </c>
      <c r="AS5791">
        <v>0</v>
      </c>
    </row>
    <row r="5792" spans="1:45" x14ac:dyDescent="0.3">
      <c r="A5792" t="s">
        <v>6031</v>
      </c>
      <c r="B5792" t="s">
        <v>5937</v>
      </c>
      <c r="C5792">
        <v>10</v>
      </c>
      <c r="D5792" s="1">
        <v>39750</v>
      </c>
      <c r="F5792" t="s">
        <v>45</v>
      </c>
      <c r="G5792" t="s">
        <v>64</v>
      </c>
      <c r="H5792">
        <v>4</v>
      </c>
      <c r="I5792">
        <v>4</v>
      </c>
      <c r="J5792" t="s">
        <v>61</v>
      </c>
      <c r="K5792">
        <v>1</v>
      </c>
      <c r="L5792">
        <v>1</v>
      </c>
      <c r="M5792" t="s">
        <v>61</v>
      </c>
      <c r="N5792" t="s">
        <v>4453</v>
      </c>
      <c r="O5792">
        <v>20</v>
      </c>
      <c r="P5792">
        <v>9</v>
      </c>
      <c r="Q5792">
        <v>12</v>
      </c>
      <c r="R5792">
        <v>6</v>
      </c>
      <c r="S5792">
        <v>9</v>
      </c>
      <c r="T5792">
        <v>1</v>
      </c>
      <c r="U5792">
        <v>8</v>
      </c>
      <c r="V5792">
        <v>17</v>
      </c>
      <c r="W5792">
        <v>1</v>
      </c>
      <c r="X5792">
        <v>4</v>
      </c>
      <c r="Y5792">
        <v>0</v>
      </c>
      <c r="Z5792">
        <v>0</v>
      </c>
      <c r="AA5792">
        <v>1.44</v>
      </c>
      <c r="AB5792">
        <v>4.5</v>
      </c>
      <c r="AC5792">
        <v>7.5</v>
      </c>
      <c r="AD5792" t="str">
        <f t="shared" si="183"/>
        <v>A</v>
      </c>
      <c r="AE5792" t="str">
        <f t="shared" si="182"/>
        <v>N</v>
      </c>
      <c r="AR5792">
        <v>1</v>
      </c>
      <c r="AS5792">
        <v>1</v>
      </c>
    </row>
    <row r="5793" spans="1:45" x14ac:dyDescent="0.3">
      <c r="A5793" t="s">
        <v>6032</v>
      </c>
      <c r="B5793" t="s">
        <v>5937</v>
      </c>
      <c r="C5793">
        <v>10</v>
      </c>
      <c r="D5793" s="1">
        <v>39750</v>
      </c>
      <c r="F5793" t="s">
        <v>49</v>
      </c>
      <c r="G5793" t="s">
        <v>54</v>
      </c>
      <c r="H5793">
        <v>3</v>
      </c>
      <c r="I5793">
        <v>2</v>
      </c>
      <c r="J5793" t="s">
        <v>51</v>
      </c>
      <c r="K5793">
        <v>1</v>
      </c>
      <c r="L5793">
        <v>1</v>
      </c>
      <c r="M5793" t="s">
        <v>61</v>
      </c>
      <c r="N5793" t="s">
        <v>5045</v>
      </c>
      <c r="O5793">
        <v>8</v>
      </c>
      <c r="P5793">
        <v>11</v>
      </c>
      <c r="Q5793">
        <v>4</v>
      </c>
      <c r="R5793">
        <v>5</v>
      </c>
      <c r="S5793">
        <v>4</v>
      </c>
      <c r="T5793">
        <v>5</v>
      </c>
      <c r="U5793">
        <v>5</v>
      </c>
      <c r="V5793">
        <v>17</v>
      </c>
      <c r="W5793">
        <v>0</v>
      </c>
      <c r="X5793">
        <v>1</v>
      </c>
      <c r="Y5793">
        <v>0</v>
      </c>
      <c r="Z5793">
        <v>0</v>
      </c>
      <c r="AA5793">
        <v>1.67</v>
      </c>
      <c r="AB5793">
        <v>3.75</v>
      </c>
      <c r="AC5793">
        <v>5.5</v>
      </c>
      <c r="AD5793" t="str">
        <f t="shared" si="183"/>
        <v>A</v>
      </c>
      <c r="AE5793" t="str">
        <f t="shared" si="182"/>
        <v>N</v>
      </c>
      <c r="AR5793">
        <v>3</v>
      </c>
      <c r="AS5793">
        <v>0</v>
      </c>
    </row>
    <row r="5794" spans="1:45" x14ac:dyDescent="0.3">
      <c r="A5794" t="s">
        <v>6033</v>
      </c>
      <c r="B5794" t="s">
        <v>5937</v>
      </c>
      <c r="C5794">
        <v>10</v>
      </c>
      <c r="D5794" s="1">
        <v>39750</v>
      </c>
      <c r="F5794" t="s">
        <v>843</v>
      </c>
      <c r="G5794" t="s">
        <v>73</v>
      </c>
      <c r="H5794">
        <v>0</v>
      </c>
      <c r="I5794">
        <v>1</v>
      </c>
      <c r="J5794" t="s">
        <v>47</v>
      </c>
      <c r="K5794">
        <v>0</v>
      </c>
      <c r="L5794">
        <v>0</v>
      </c>
      <c r="M5794" t="s">
        <v>61</v>
      </c>
      <c r="N5794" t="s">
        <v>3695</v>
      </c>
      <c r="O5794">
        <v>18</v>
      </c>
      <c r="P5794">
        <v>11</v>
      </c>
      <c r="Q5794">
        <v>12</v>
      </c>
      <c r="R5794">
        <v>7</v>
      </c>
      <c r="S5794">
        <v>5</v>
      </c>
      <c r="T5794">
        <v>3</v>
      </c>
      <c r="U5794">
        <v>17</v>
      </c>
      <c r="V5794">
        <v>12</v>
      </c>
      <c r="W5794">
        <v>1</v>
      </c>
      <c r="X5794">
        <v>2</v>
      </c>
      <c r="Y5794">
        <v>0</v>
      </c>
      <c r="Z5794">
        <v>0</v>
      </c>
      <c r="AA5794">
        <v>2.6</v>
      </c>
      <c r="AB5794">
        <v>3.3</v>
      </c>
      <c r="AC5794">
        <v>2.75</v>
      </c>
      <c r="AD5794" t="str">
        <f t="shared" si="183"/>
        <v>A</v>
      </c>
      <c r="AE5794" t="str">
        <f t="shared" si="182"/>
        <v>Y</v>
      </c>
      <c r="AR5794">
        <v>0</v>
      </c>
      <c r="AS5794">
        <v>3</v>
      </c>
    </row>
    <row r="5795" spans="1:45" x14ac:dyDescent="0.3">
      <c r="A5795" t="s">
        <v>6034</v>
      </c>
      <c r="B5795" t="s">
        <v>5937</v>
      </c>
      <c r="C5795">
        <v>10</v>
      </c>
      <c r="D5795" s="1">
        <v>39750</v>
      </c>
      <c r="F5795" t="s">
        <v>3176</v>
      </c>
      <c r="G5795" t="s">
        <v>4795</v>
      </c>
      <c r="H5795">
        <v>2</v>
      </c>
      <c r="I5795">
        <v>0</v>
      </c>
      <c r="J5795" t="s">
        <v>51</v>
      </c>
      <c r="K5795">
        <v>1</v>
      </c>
      <c r="L5795">
        <v>0</v>
      </c>
      <c r="M5795" t="s">
        <v>51</v>
      </c>
      <c r="N5795" t="s">
        <v>4097</v>
      </c>
      <c r="O5795">
        <v>7</v>
      </c>
      <c r="P5795">
        <v>5</v>
      </c>
      <c r="Q5795">
        <v>2</v>
      </c>
      <c r="R5795">
        <v>2</v>
      </c>
      <c r="S5795">
        <v>2</v>
      </c>
      <c r="T5795">
        <v>2</v>
      </c>
      <c r="U5795">
        <v>9</v>
      </c>
      <c r="V5795">
        <v>14</v>
      </c>
      <c r="W5795">
        <v>0</v>
      </c>
      <c r="X5795">
        <v>2</v>
      </c>
      <c r="Y5795">
        <v>0</v>
      </c>
      <c r="Z5795">
        <v>0</v>
      </c>
      <c r="AA5795">
        <v>2.38</v>
      </c>
      <c r="AB5795">
        <v>3.3</v>
      </c>
      <c r="AC5795">
        <v>3</v>
      </c>
      <c r="AD5795" t="str">
        <f t="shared" si="183"/>
        <v>A</v>
      </c>
      <c r="AE5795" t="str">
        <f t="shared" si="182"/>
        <v>N</v>
      </c>
      <c r="AR5795">
        <v>3</v>
      </c>
      <c r="AS5795">
        <v>0</v>
      </c>
    </row>
    <row r="5796" spans="1:45" x14ac:dyDescent="0.3">
      <c r="A5796" t="s">
        <v>6035</v>
      </c>
      <c r="B5796" t="s">
        <v>5937</v>
      </c>
      <c r="C5796">
        <v>10</v>
      </c>
      <c r="D5796" s="1">
        <v>39750</v>
      </c>
      <c r="F5796" t="s">
        <v>5942</v>
      </c>
      <c r="G5796" t="s">
        <v>53</v>
      </c>
      <c r="H5796">
        <v>0</v>
      </c>
      <c r="I5796">
        <v>3</v>
      </c>
      <c r="J5796" t="s">
        <v>47</v>
      </c>
      <c r="K5796">
        <v>0</v>
      </c>
      <c r="L5796">
        <v>1</v>
      </c>
      <c r="M5796" t="s">
        <v>47</v>
      </c>
      <c r="N5796" t="s">
        <v>4524</v>
      </c>
      <c r="O5796">
        <v>10</v>
      </c>
      <c r="P5796">
        <v>27</v>
      </c>
      <c r="Q5796">
        <v>5</v>
      </c>
      <c r="R5796">
        <v>11</v>
      </c>
      <c r="S5796">
        <v>5</v>
      </c>
      <c r="T5796">
        <v>5</v>
      </c>
      <c r="U5796">
        <v>11</v>
      </c>
      <c r="V5796">
        <v>13</v>
      </c>
      <c r="W5796">
        <v>0</v>
      </c>
      <c r="X5796">
        <v>2</v>
      </c>
      <c r="Y5796">
        <v>0</v>
      </c>
      <c r="Z5796">
        <v>0</v>
      </c>
      <c r="AA5796">
        <v>8</v>
      </c>
      <c r="AB5796">
        <v>4.33</v>
      </c>
      <c r="AC5796">
        <v>1.44</v>
      </c>
      <c r="AD5796" t="str">
        <f t="shared" si="183"/>
        <v>H</v>
      </c>
      <c r="AE5796" t="str">
        <f t="shared" si="182"/>
        <v>N</v>
      </c>
      <c r="AR5796">
        <v>0</v>
      </c>
      <c r="AS5796">
        <v>3</v>
      </c>
    </row>
    <row r="5797" spans="1:45" x14ac:dyDescent="0.3">
      <c r="A5797" t="s">
        <v>6036</v>
      </c>
      <c r="B5797" t="s">
        <v>5937</v>
      </c>
      <c r="C5797">
        <v>10</v>
      </c>
      <c r="D5797" s="1">
        <v>39750</v>
      </c>
      <c r="F5797" t="s">
        <v>56</v>
      </c>
      <c r="G5797" t="s">
        <v>4021</v>
      </c>
      <c r="H5797">
        <v>1</v>
      </c>
      <c r="I5797">
        <v>0</v>
      </c>
      <c r="J5797" t="s">
        <v>51</v>
      </c>
      <c r="K5797">
        <v>0</v>
      </c>
      <c r="L5797">
        <v>0</v>
      </c>
      <c r="M5797" t="s">
        <v>61</v>
      </c>
      <c r="N5797" t="s">
        <v>5359</v>
      </c>
      <c r="O5797">
        <v>21</v>
      </c>
      <c r="P5797">
        <v>4</v>
      </c>
      <c r="Q5797">
        <v>10</v>
      </c>
      <c r="R5797">
        <v>1</v>
      </c>
      <c r="S5797">
        <v>7</v>
      </c>
      <c r="T5797">
        <v>1</v>
      </c>
      <c r="U5797">
        <v>13</v>
      </c>
      <c r="V5797">
        <v>12</v>
      </c>
      <c r="W5797">
        <v>0</v>
      </c>
      <c r="X5797">
        <v>3</v>
      </c>
      <c r="Y5797">
        <v>0</v>
      </c>
      <c r="Z5797">
        <v>0</v>
      </c>
      <c r="AA5797">
        <v>1.33</v>
      </c>
      <c r="AB5797">
        <v>5</v>
      </c>
      <c r="AC5797">
        <v>10</v>
      </c>
      <c r="AD5797" t="str">
        <f t="shared" si="183"/>
        <v>A</v>
      </c>
      <c r="AE5797" t="str">
        <f t="shared" si="182"/>
        <v>N</v>
      </c>
      <c r="AR5797">
        <v>3</v>
      </c>
      <c r="AS5797">
        <v>0</v>
      </c>
    </row>
    <row r="5798" spans="1:45" x14ac:dyDescent="0.3">
      <c r="A5798" t="s">
        <v>6037</v>
      </c>
      <c r="B5798" t="s">
        <v>5937</v>
      </c>
      <c r="C5798">
        <v>10</v>
      </c>
      <c r="D5798" s="1">
        <v>39750</v>
      </c>
      <c r="F5798" t="s">
        <v>79</v>
      </c>
      <c r="G5798" t="s">
        <v>75</v>
      </c>
      <c r="H5798">
        <v>2</v>
      </c>
      <c r="I5798">
        <v>0</v>
      </c>
      <c r="J5798" t="s">
        <v>51</v>
      </c>
      <c r="K5798">
        <v>2</v>
      </c>
      <c r="L5798">
        <v>0</v>
      </c>
      <c r="M5798" t="s">
        <v>51</v>
      </c>
      <c r="N5798" t="s">
        <v>4115</v>
      </c>
      <c r="O5798">
        <v>21</v>
      </c>
      <c r="P5798">
        <v>4</v>
      </c>
      <c r="Q5798">
        <v>12</v>
      </c>
      <c r="R5798">
        <v>1</v>
      </c>
      <c r="S5798">
        <v>3</v>
      </c>
      <c r="T5798">
        <v>1</v>
      </c>
      <c r="U5798">
        <v>10</v>
      </c>
      <c r="V5798">
        <v>9</v>
      </c>
      <c r="W5798">
        <v>1</v>
      </c>
      <c r="X5798">
        <v>2</v>
      </c>
      <c r="Y5798">
        <v>0</v>
      </c>
      <c r="Z5798">
        <v>0</v>
      </c>
      <c r="AA5798">
        <v>1.2</v>
      </c>
      <c r="AB5798">
        <v>6</v>
      </c>
      <c r="AC5798">
        <v>19</v>
      </c>
      <c r="AD5798" t="str">
        <f t="shared" si="183"/>
        <v>A</v>
      </c>
      <c r="AE5798" t="str">
        <f t="shared" si="182"/>
        <v>N</v>
      </c>
      <c r="AR5798">
        <v>3</v>
      </c>
      <c r="AS5798">
        <v>0</v>
      </c>
    </row>
    <row r="5799" spans="1:45" x14ac:dyDescent="0.3">
      <c r="A5799" t="s">
        <v>6038</v>
      </c>
      <c r="B5799" t="s">
        <v>5937</v>
      </c>
      <c r="C5799">
        <v>10</v>
      </c>
      <c r="D5799" s="1">
        <v>39750</v>
      </c>
      <c r="F5799" t="s">
        <v>845</v>
      </c>
      <c r="G5799" t="s">
        <v>59</v>
      </c>
      <c r="H5799">
        <v>2</v>
      </c>
      <c r="I5799">
        <v>0</v>
      </c>
      <c r="J5799" t="s">
        <v>51</v>
      </c>
      <c r="K5799">
        <v>0</v>
      </c>
      <c r="L5799">
        <v>0</v>
      </c>
      <c r="M5799" t="s">
        <v>61</v>
      </c>
      <c r="N5799" t="s">
        <v>5026</v>
      </c>
      <c r="O5799">
        <v>5</v>
      </c>
      <c r="P5799">
        <v>13</v>
      </c>
      <c r="Q5799">
        <v>3</v>
      </c>
      <c r="R5799">
        <v>8</v>
      </c>
      <c r="S5799">
        <v>3</v>
      </c>
      <c r="T5799">
        <v>3</v>
      </c>
      <c r="U5799">
        <v>10</v>
      </c>
      <c r="V5799">
        <v>15</v>
      </c>
      <c r="W5799">
        <v>1</v>
      </c>
      <c r="X5799">
        <v>3</v>
      </c>
      <c r="Y5799">
        <v>0</v>
      </c>
      <c r="Z5799">
        <v>0</v>
      </c>
      <c r="AA5799">
        <v>2.88</v>
      </c>
      <c r="AB5799">
        <v>3.3</v>
      </c>
      <c r="AC5799">
        <v>2.5</v>
      </c>
      <c r="AD5799" t="str">
        <f t="shared" si="183"/>
        <v>H</v>
      </c>
      <c r="AE5799" t="str">
        <f t="shared" si="182"/>
        <v>Y</v>
      </c>
      <c r="AR5799">
        <v>3</v>
      </c>
      <c r="AS5799">
        <v>0</v>
      </c>
    </row>
    <row r="5800" spans="1:45" x14ac:dyDescent="0.3">
      <c r="A5800" t="s">
        <v>6039</v>
      </c>
      <c r="B5800" t="s">
        <v>5937</v>
      </c>
      <c r="C5800">
        <v>10</v>
      </c>
      <c r="D5800" s="1">
        <v>39750</v>
      </c>
      <c r="F5800" t="s">
        <v>5939</v>
      </c>
      <c r="G5800" t="s">
        <v>1226</v>
      </c>
      <c r="H5800">
        <v>1</v>
      </c>
      <c r="I5800">
        <v>0</v>
      </c>
      <c r="J5800" t="s">
        <v>51</v>
      </c>
      <c r="K5800">
        <v>0</v>
      </c>
      <c r="L5800">
        <v>0</v>
      </c>
      <c r="M5800" t="s">
        <v>61</v>
      </c>
      <c r="N5800" t="s">
        <v>3657</v>
      </c>
      <c r="O5800">
        <v>9</v>
      </c>
      <c r="P5800">
        <v>9</v>
      </c>
      <c r="Q5800">
        <v>6</v>
      </c>
      <c r="R5800">
        <v>4</v>
      </c>
      <c r="S5800">
        <v>4</v>
      </c>
      <c r="T5800">
        <v>4</v>
      </c>
      <c r="U5800">
        <v>10</v>
      </c>
      <c r="V5800">
        <v>8</v>
      </c>
      <c r="W5800">
        <v>2</v>
      </c>
      <c r="X5800">
        <v>1</v>
      </c>
      <c r="Y5800">
        <v>0</v>
      </c>
      <c r="Z5800">
        <v>0</v>
      </c>
      <c r="AA5800">
        <v>2.6</v>
      </c>
      <c r="AB5800">
        <v>3.3</v>
      </c>
      <c r="AC5800">
        <v>2.75</v>
      </c>
      <c r="AD5800" t="str">
        <f t="shared" si="183"/>
        <v>A</v>
      </c>
      <c r="AE5800" t="str">
        <f t="shared" si="182"/>
        <v>N</v>
      </c>
      <c r="AR5800">
        <v>3</v>
      </c>
      <c r="AS5800">
        <v>0</v>
      </c>
    </row>
    <row r="5801" spans="1:45" x14ac:dyDescent="0.3">
      <c r="A5801" t="s">
        <v>6040</v>
      </c>
      <c r="B5801" t="s">
        <v>5937</v>
      </c>
      <c r="C5801">
        <v>11</v>
      </c>
      <c r="D5801" s="1">
        <v>39753</v>
      </c>
      <c r="F5801" t="s">
        <v>53</v>
      </c>
      <c r="G5801" t="s">
        <v>1226</v>
      </c>
      <c r="H5801">
        <v>5</v>
      </c>
      <c r="I5801">
        <v>0</v>
      </c>
      <c r="J5801" t="s">
        <v>51</v>
      </c>
      <c r="K5801">
        <v>3</v>
      </c>
      <c r="L5801">
        <v>0</v>
      </c>
      <c r="M5801" t="s">
        <v>51</v>
      </c>
      <c r="N5801" t="s">
        <v>4453</v>
      </c>
      <c r="O5801">
        <v>17</v>
      </c>
      <c r="P5801">
        <v>1</v>
      </c>
      <c r="Q5801">
        <v>11</v>
      </c>
      <c r="R5801">
        <v>0</v>
      </c>
      <c r="S5801">
        <v>4</v>
      </c>
      <c r="T5801">
        <v>0</v>
      </c>
      <c r="U5801">
        <v>5</v>
      </c>
      <c r="V5801">
        <v>11</v>
      </c>
      <c r="W5801">
        <v>0</v>
      </c>
      <c r="X5801">
        <v>1</v>
      </c>
      <c r="Y5801">
        <v>0</v>
      </c>
      <c r="Z5801">
        <v>0</v>
      </c>
      <c r="AA5801">
        <v>1.17</v>
      </c>
      <c r="AB5801">
        <v>6.5</v>
      </c>
      <c r="AC5801">
        <v>21</v>
      </c>
      <c r="AD5801" t="str">
        <f t="shared" si="183"/>
        <v>A</v>
      </c>
      <c r="AE5801" t="str">
        <f t="shared" si="182"/>
        <v>N</v>
      </c>
      <c r="AR5801">
        <v>3</v>
      </c>
      <c r="AS5801">
        <v>0</v>
      </c>
    </row>
    <row r="5802" spans="1:45" x14ac:dyDescent="0.3">
      <c r="A5802" t="s">
        <v>6041</v>
      </c>
      <c r="B5802" t="s">
        <v>5937</v>
      </c>
      <c r="C5802">
        <v>11</v>
      </c>
      <c r="D5802" s="1">
        <v>39753</v>
      </c>
      <c r="F5802" t="s">
        <v>73</v>
      </c>
      <c r="G5802" t="s">
        <v>3176</v>
      </c>
      <c r="H5802">
        <v>1</v>
      </c>
      <c r="I5802">
        <v>0</v>
      </c>
      <c r="J5802" t="s">
        <v>51</v>
      </c>
      <c r="K5802">
        <v>0</v>
      </c>
      <c r="L5802">
        <v>0</v>
      </c>
      <c r="M5802" t="s">
        <v>61</v>
      </c>
      <c r="N5802" t="s">
        <v>5026</v>
      </c>
      <c r="O5802">
        <v>9</v>
      </c>
      <c r="P5802">
        <v>15</v>
      </c>
      <c r="Q5802">
        <v>4</v>
      </c>
      <c r="R5802">
        <v>5</v>
      </c>
      <c r="S5802">
        <v>6</v>
      </c>
      <c r="T5802">
        <v>5</v>
      </c>
      <c r="U5802">
        <v>11</v>
      </c>
      <c r="V5802">
        <v>15</v>
      </c>
      <c r="W5802">
        <v>0</v>
      </c>
      <c r="X5802">
        <v>0</v>
      </c>
      <c r="Y5802">
        <v>0</v>
      </c>
      <c r="Z5802">
        <v>0</v>
      </c>
      <c r="AA5802">
        <v>1.67</v>
      </c>
      <c r="AB5802">
        <v>3.75</v>
      </c>
      <c r="AC5802">
        <v>5.5</v>
      </c>
      <c r="AD5802" t="str">
        <f t="shared" si="183"/>
        <v>A</v>
      </c>
      <c r="AE5802" t="str">
        <f t="shared" si="182"/>
        <v>N</v>
      </c>
      <c r="AR5802">
        <v>3</v>
      </c>
      <c r="AS5802">
        <v>0</v>
      </c>
    </row>
    <row r="5803" spans="1:45" x14ac:dyDescent="0.3">
      <c r="A5803" t="s">
        <v>6042</v>
      </c>
      <c r="B5803" t="s">
        <v>5937</v>
      </c>
      <c r="C5803">
        <v>11</v>
      </c>
      <c r="D5803" s="1">
        <v>39753</v>
      </c>
      <c r="F5803" t="s">
        <v>79</v>
      </c>
      <c r="G5803" t="s">
        <v>5942</v>
      </c>
      <c r="H5803">
        <v>4</v>
      </c>
      <c r="I5803">
        <v>3</v>
      </c>
      <c r="J5803" t="s">
        <v>51</v>
      </c>
      <c r="K5803">
        <v>3</v>
      </c>
      <c r="L5803">
        <v>1</v>
      </c>
      <c r="M5803" t="s">
        <v>51</v>
      </c>
      <c r="N5803" t="s">
        <v>3639</v>
      </c>
      <c r="O5803">
        <v>20</v>
      </c>
      <c r="P5803">
        <v>11</v>
      </c>
      <c r="Q5803">
        <v>11</v>
      </c>
      <c r="R5803">
        <v>7</v>
      </c>
      <c r="S5803">
        <v>9</v>
      </c>
      <c r="T5803">
        <v>1</v>
      </c>
      <c r="U5803">
        <v>12</v>
      </c>
      <c r="V5803">
        <v>13</v>
      </c>
      <c r="W5803">
        <v>2</v>
      </c>
      <c r="X5803">
        <v>2</v>
      </c>
      <c r="Y5803">
        <v>0</v>
      </c>
      <c r="Z5803">
        <v>0</v>
      </c>
      <c r="AA5803">
        <v>1.17</v>
      </c>
      <c r="AB5803">
        <v>7</v>
      </c>
      <c r="AC5803">
        <v>17</v>
      </c>
      <c r="AD5803" t="str">
        <f t="shared" si="183"/>
        <v>A</v>
      </c>
      <c r="AE5803" t="str">
        <f t="shared" si="182"/>
        <v>N</v>
      </c>
      <c r="AR5803">
        <v>3</v>
      </c>
      <c r="AS5803">
        <v>0</v>
      </c>
    </row>
    <row r="5804" spans="1:45" x14ac:dyDescent="0.3">
      <c r="A5804" t="s">
        <v>6043</v>
      </c>
      <c r="B5804" t="s">
        <v>5937</v>
      </c>
      <c r="C5804">
        <v>11</v>
      </c>
      <c r="D5804" s="1">
        <v>39753</v>
      </c>
      <c r="F5804" t="s">
        <v>845</v>
      </c>
      <c r="G5804" t="s">
        <v>75</v>
      </c>
      <c r="H5804">
        <v>1</v>
      </c>
      <c r="I5804">
        <v>1</v>
      </c>
      <c r="J5804" t="s">
        <v>61</v>
      </c>
      <c r="K5804">
        <v>0</v>
      </c>
      <c r="L5804">
        <v>1</v>
      </c>
      <c r="M5804" t="s">
        <v>47</v>
      </c>
      <c r="N5804" t="s">
        <v>4524</v>
      </c>
      <c r="O5804">
        <v>11</v>
      </c>
      <c r="P5804">
        <v>13</v>
      </c>
      <c r="Q5804">
        <v>7</v>
      </c>
      <c r="R5804">
        <v>8</v>
      </c>
      <c r="S5804">
        <v>5</v>
      </c>
      <c r="T5804">
        <v>4</v>
      </c>
      <c r="U5804">
        <v>10</v>
      </c>
      <c r="V5804">
        <v>14</v>
      </c>
      <c r="W5804">
        <v>3</v>
      </c>
      <c r="X5804">
        <v>4</v>
      </c>
      <c r="Y5804">
        <v>0</v>
      </c>
      <c r="Z5804">
        <v>0</v>
      </c>
      <c r="AA5804">
        <v>2</v>
      </c>
      <c r="AB5804">
        <v>3.3</v>
      </c>
      <c r="AC5804">
        <v>4</v>
      </c>
      <c r="AD5804" t="str">
        <f t="shared" si="183"/>
        <v>A</v>
      </c>
      <c r="AE5804" t="str">
        <f t="shared" si="182"/>
        <v>N</v>
      </c>
      <c r="AR5804">
        <v>1</v>
      </c>
      <c r="AS5804">
        <v>1</v>
      </c>
    </row>
    <row r="5805" spans="1:45" x14ac:dyDescent="0.3">
      <c r="A5805" t="s">
        <v>6044</v>
      </c>
      <c r="B5805" t="s">
        <v>5937</v>
      </c>
      <c r="C5805">
        <v>11</v>
      </c>
      <c r="D5805" s="1">
        <v>39753</v>
      </c>
      <c r="F5805" t="s">
        <v>4021</v>
      </c>
      <c r="G5805" t="s">
        <v>4795</v>
      </c>
      <c r="H5805">
        <v>1</v>
      </c>
      <c r="I5805">
        <v>2</v>
      </c>
      <c r="J5805" t="s">
        <v>47</v>
      </c>
      <c r="K5805">
        <v>0</v>
      </c>
      <c r="L5805">
        <v>1</v>
      </c>
      <c r="M5805" t="s">
        <v>47</v>
      </c>
      <c r="N5805" t="s">
        <v>4115</v>
      </c>
      <c r="O5805">
        <v>16</v>
      </c>
      <c r="P5805">
        <v>12</v>
      </c>
      <c r="Q5805">
        <v>8</v>
      </c>
      <c r="R5805">
        <v>8</v>
      </c>
      <c r="S5805">
        <v>9</v>
      </c>
      <c r="T5805">
        <v>6</v>
      </c>
      <c r="U5805">
        <v>9</v>
      </c>
      <c r="V5805">
        <v>11</v>
      </c>
      <c r="W5805">
        <v>0</v>
      </c>
      <c r="X5805">
        <v>3</v>
      </c>
      <c r="Y5805">
        <v>0</v>
      </c>
      <c r="Z5805">
        <v>0</v>
      </c>
      <c r="AA5805">
        <v>1.91</v>
      </c>
      <c r="AB5805">
        <v>3.4</v>
      </c>
      <c r="AC5805">
        <v>4.2</v>
      </c>
      <c r="AD5805" t="str">
        <f t="shared" si="183"/>
        <v>A</v>
      </c>
      <c r="AE5805" t="str">
        <f t="shared" si="182"/>
        <v>Y</v>
      </c>
      <c r="AR5805">
        <v>0</v>
      </c>
      <c r="AS5805">
        <v>3</v>
      </c>
    </row>
    <row r="5806" spans="1:45" x14ac:dyDescent="0.3">
      <c r="A5806" t="s">
        <v>6045</v>
      </c>
      <c r="B5806" t="s">
        <v>5937</v>
      </c>
      <c r="C5806">
        <v>11</v>
      </c>
      <c r="D5806" s="1">
        <v>39753</v>
      </c>
      <c r="F5806" t="s">
        <v>5939</v>
      </c>
      <c r="G5806" t="s">
        <v>45</v>
      </c>
      <c r="H5806">
        <v>2</v>
      </c>
      <c r="I5806">
        <v>1</v>
      </c>
      <c r="J5806" t="s">
        <v>51</v>
      </c>
      <c r="K5806">
        <v>1</v>
      </c>
      <c r="L5806">
        <v>0</v>
      </c>
      <c r="M5806" t="s">
        <v>51</v>
      </c>
      <c r="N5806" t="s">
        <v>3641</v>
      </c>
      <c r="O5806">
        <v>7</v>
      </c>
      <c r="P5806">
        <v>13</v>
      </c>
      <c r="Q5806">
        <v>5</v>
      </c>
      <c r="R5806">
        <v>6</v>
      </c>
      <c r="S5806">
        <v>3</v>
      </c>
      <c r="T5806">
        <v>5</v>
      </c>
      <c r="U5806">
        <v>11</v>
      </c>
      <c r="V5806">
        <v>7</v>
      </c>
      <c r="W5806">
        <v>4</v>
      </c>
      <c r="X5806">
        <v>2</v>
      </c>
      <c r="Y5806">
        <v>0</v>
      </c>
      <c r="Z5806">
        <v>1</v>
      </c>
      <c r="AA5806">
        <v>8</v>
      </c>
      <c r="AB5806">
        <v>4.5</v>
      </c>
      <c r="AC5806">
        <v>1.4</v>
      </c>
      <c r="AD5806" t="str">
        <f t="shared" si="183"/>
        <v>H</v>
      </c>
      <c r="AE5806" t="str">
        <f t="shared" si="182"/>
        <v>Y</v>
      </c>
      <c r="AR5806">
        <v>3</v>
      </c>
      <c r="AS5806">
        <v>0</v>
      </c>
    </row>
    <row r="5807" spans="1:45" x14ac:dyDescent="0.3">
      <c r="A5807" t="s">
        <v>6046</v>
      </c>
      <c r="B5807" t="s">
        <v>5937</v>
      </c>
      <c r="C5807">
        <v>11</v>
      </c>
      <c r="D5807" s="1">
        <v>39753</v>
      </c>
      <c r="F5807" t="s">
        <v>64</v>
      </c>
      <c r="G5807" t="s">
        <v>56</v>
      </c>
      <c r="H5807">
        <v>2</v>
      </c>
      <c r="I5807">
        <v>1</v>
      </c>
      <c r="J5807" t="s">
        <v>51</v>
      </c>
      <c r="K5807">
        <v>0</v>
      </c>
      <c r="L5807">
        <v>1</v>
      </c>
      <c r="M5807" t="s">
        <v>47</v>
      </c>
      <c r="N5807" t="s">
        <v>3695</v>
      </c>
      <c r="O5807">
        <v>8</v>
      </c>
      <c r="P5807">
        <v>14</v>
      </c>
      <c r="Q5807">
        <v>4</v>
      </c>
      <c r="R5807">
        <v>6</v>
      </c>
      <c r="S5807">
        <v>4</v>
      </c>
      <c r="T5807">
        <v>4</v>
      </c>
      <c r="U5807">
        <v>18</v>
      </c>
      <c r="V5807">
        <v>13</v>
      </c>
      <c r="W5807">
        <v>1</v>
      </c>
      <c r="X5807">
        <v>2</v>
      </c>
      <c r="Y5807">
        <v>0</v>
      </c>
      <c r="Z5807">
        <v>0</v>
      </c>
      <c r="AA5807">
        <v>3.5</v>
      </c>
      <c r="AB5807">
        <v>3.3</v>
      </c>
      <c r="AC5807">
        <v>2.1</v>
      </c>
      <c r="AD5807" t="str">
        <f t="shared" si="183"/>
        <v>H</v>
      </c>
      <c r="AE5807" t="str">
        <f t="shared" si="182"/>
        <v>Y</v>
      </c>
      <c r="AR5807">
        <v>3</v>
      </c>
      <c r="AS5807">
        <v>0</v>
      </c>
    </row>
    <row r="5808" spans="1:45" x14ac:dyDescent="0.3">
      <c r="A5808" t="s">
        <v>6047</v>
      </c>
      <c r="B5808" t="s">
        <v>5937</v>
      </c>
      <c r="C5808">
        <v>11</v>
      </c>
      <c r="D5808" s="1">
        <v>39753</v>
      </c>
      <c r="F5808" t="s">
        <v>3618</v>
      </c>
      <c r="G5808" t="s">
        <v>54</v>
      </c>
      <c r="H5808">
        <v>2</v>
      </c>
      <c r="I5808">
        <v>2</v>
      </c>
      <c r="J5808" t="s">
        <v>61</v>
      </c>
      <c r="K5808">
        <v>0</v>
      </c>
      <c r="L5808">
        <v>1</v>
      </c>
      <c r="M5808" t="s">
        <v>47</v>
      </c>
      <c r="N5808" t="s">
        <v>5964</v>
      </c>
      <c r="O5808">
        <v>15</v>
      </c>
      <c r="P5808">
        <v>9</v>
      </c>
      <c r="Q5808">
        <v>8</v>
      </c>
      <c r="R5808">
        <v>5</v>
      </c>
      <c r="S5808">
        <v>2</v>
      </c>
      <c r="T5808">
        <v>3</v>
      </c>
      <c r="U5808">
        <v>13</v>
      </c>
      <c r="V5808">
        <v>18</v>
      </c>
      <c r="W5808">
        <v>3</v>
      </c>
      <c r="X5808">
        <v>2</v>
      </c>
      <c r="Y5808">
        <v>0</v>
      </c>
      <c r="Z5808">
        <v>1</v>
      </c>
      <c r="AA5808">
        <v>2.5</v>
      </c>
      <c r="AB5808">
        <v>3.3</v>
      </c>
      <c r="AC5808">
        <v>2.88</v>
      </c>
      <c r="AD5808" t="str">
        <f t="shared" si="183"/>
        <v>A</v>
      </c>
      <c r="AE5808" t="str">
        <f t="shared" si="182"/>
        <v>N</v>
      </c>
      <c r="AR5808">
        <v>1</v>
      </c>
      <c r="AS5808">
        <v>1</v>
      </c>
    </row>
    <row r="5809" spans="1:45" x14ac:dyDescent="0.3">
      <c r="A5809" t="s">
        <v>6048</v>
      </c>
      <c r="B5809" t="s">
        <v>5937</v>
      </c>
      <c r="C5809">
        <v>11</v>
      </c>
      <c r="D5809" s="1">
        <v>39754</v>
      </c>
      <c r="F5809" t="s">
        <v>843</v>
      </c>
      <c r="G5809" t="s">
        <v>59</v>
      </c>
      <c r="H5809">
        <v>2</v>
      </c>
      <c r="I5809">
        <v>0</v>
      </c>
      <c r="J5809" t="s">
        <v>51</v>
      </c>
      <c r="K5809">
        <v>0</v>
      </c>
      <c r="L5809">
        <v>0</v>
      </c>
      <c r="M5809" t="s">
        <v>61</v>
      </c>
      <c r="N5809" t="s">
        <v>3624</v>
      </c>
      <c r="O5809">
        <v>20</v>
      </c>
      <c r="P5809">
        <v>11</v>
      </c>
      <c r="Q5809">
        <v>12</v>
      </c>
      <c r="R5809">
        <v>6</v>
      </c>
      <c r="S5809">
        <v>6</v>
      </c>
      <c r="T5809">
        <v>1</v>
      </c>
      <c r="U5809">
        <v>15</v>
      </c>
      <c r="V5809">
        <v>20</v>
      </c>
      <c r="W5809">
        <v>1</v>
      </c>
      <c r="X5809">
        <v>1</v>
      </c>
      <c r="Y5809">
        <v>0</v>
      </c>
      <c r="Z5809">
        <v>0</v>
      </c>
      <c r="AA5809">
        <v>3</v>
      </c>
      <c r="AB5809">
        <v>3.3</v>
      </c>
      <c r="AC5809">
        <v>2.38</v>
      </c>
      <c r="AD5809" t="str">
        <f t="shared" si="183"/>
        <v>H</v>
      </c>
      <c r="AE5809" t="str">
        <f t="shared" si="182"/>
        <v>Y</v>
      </c>
      <c r="AR5809">
        <v>3</v>
      </c>
      <c r="AS5809">
        <v>0</v>
      </c>
    </row>
    <row r="5810" spans="1:45" x14ac:dyDescent="0.3">
      <c r="A5810" t="s">
        <v>6049</v>
      </c>
      <c r="B5810" t="s">
        <v>5937</v>
      </c>
      <c r="C5810">
        <v>11</v>
      </c>
      <c r="D5810" s="1">
        <v>39755</v>
      </c>
      <c r="F5810" t="s">
        <v>63</v>
      </c>
      <c r="G5810" t="s">
        <v>49</v>
      </c>
      <c r="H5810">
        <v>2</v>
      </c>
      <c r="I5810">
        <v>0</v>
      </c>
      <c r="J5810" t="s">
        <v>51</v>
      </c>
      <c r="K5810">
        <v>0</v>
      </c>
      <c r="L5810">
        <v>0</v>
      </c>
      <c r="M5810" t="s">
        <v>61</v>
      </c>
      <c r="N5810" t="s">
        <v>3619</v>
      </c>
      <c r="O5810">
        <v>11</v>
      </c>
      <c r="P5810">
        <v>6</v>
      </c>
      <c r="Q5810">
        <v>7</v>
      </c>
      <c r="R5810">
        <v>1</v>
      </c>
      <c r="S5810">
        <v>2</v>
      </c>
      <c r="T5810">
        <v>6</v>
      </c>
      <c r="U5810">
        <v>13</v>
      </c>
      <c r="V5810">
        <v>21</v>
      </c>
      <c r="W5810">
        <v>4</v>
      </c>
      <c r="X5810">
        <v>3</v>
      </c>
      <c r="Y5810">
        <v>0</v>
      </c>
      <c r="Z5810">
        <v>0</v>
      </c>
      <c r="AA5810">
        <v>3</v>
      </c>
      <c r="AB5810">
        <v>3.3</v>
      </c>
      <c r="AC5810">
        <v>2.38</v>
      </c>
      <c r="AD5810" t="str">
        <f t="shared" si="183"/>
        <v>H</v>
      </c>
      <c r="AE5810" t="str">
        <f t="shared" si="182"/>
        <v>Y</v>
      </c>
      <c r="AR5810">
        <v>3</v>
      </c>
      <c r="AS5810">
        <v>0</v>
      </c>
    </row>
    <row r="5811" spans="1:45" x14ac:dyDescent="0.3">
      <c r="A5811" t="s">
        <v>6050</v>
      </c>
      <c r="B5811" t="s">
        <v>5937</v>
      </c>
      <c r="C5811">
        <v>12</v>
      </c>
      <c r="D5811" s="1">
        <v>39760</v>
      </c>
      <c r="F5811" t="s">
        <v>45</v>
      </c>
      <c r="G5811" t="s">
        <v>79</v>
      </c>
      <c r="H5811">
        <v>2</v>
      </c>
      <c r="I5811">
        <v>1</v>
      </c>
      <c r="J5811" t="s">
        <v>51</v>
      </c>
      <c r="K5811">
        <v>1</v>
      </c>
      <c r="L5811">
        <v>0</v>
      </c>
      <c r="M5811" t="s">
        <v>51</v>
      </c>
      <c r="N5811" t="s">
        <v>4097</v>
      </c>
      <c r="O5811">
        <v>11</v>
      </c>
      <c r="P5811">
        <v>17</v>
      </c>
      <c r="Q5811">
        <v>7</v>
      </c>
      <c r="R5811">
        <v>9</v>
      </c>
      <c r="S5811">
        <v>5</v>
      </c>
      <c r="T5811">
        <v>6</v>
      </c>
      <c r="U5811">
        <v>16</v>
      </c>
      <c r="V5811">
        <v>7</v>
      </c>
      <c r="W5811">
        <v>3</v>
      </c>
      <c r="X5811">
        <v>2</v>
      </c>
      <c r="Y5811">
        <v>0</v>
      </c>
      <c r="Z5811">
        <v>0</v>
      </c>
      <c r="AA5811">
        <v>3.25</v>
      </c>
      <c r="AB5811">
        <v>3.25</v>
      </c>
      <c r="AC5811">
        <v>2.2999999999999998</v>
      </c>
      <c r="AD5811" t="str">
        <f t="shared" si="183"/>
        <v>H</v>
      </c>
      <c r="AE5811" t="str">
        <f t="shared" si="182"/>
        <v>Y</v>
      </c>
      <c r="AR5811">
        <v>3</v>
      </c>
      <c r="AS5811">
        <v>0</v>
      </c>
    </row>
    <row r="5812" spans="1:45" x14ac:dyDescent="0.3">
      <c r="A5812" t="s">
        <v>6051</v>
      </c>
      <c r="B5812" t="s">
        <v>5937</v>
      </c>
      <c r="C5812">
        <v>12</v>
      </c>
      <c r="D5812" s="1">
        <v>39760</v>
      </c>
      <c r="F5812" t="s">
        <v>5942</v>
      </c>
      <c r="G5812" t="s">
        <v>843</v>
      </c>
      <c r="H5812">
        <v>0</v>
      </c>
      <c r="I5812">
        <v>1</v>
      </c>
      <c r="J5812" t="s">
        <v>47</v>
      </c>
      <c r="K5812">
        <v>0</v>
      </c>
      <c r="L5812">
        <v>0</v>
      </c>
      <c r="M5812" t="s">
        <v>61</v>
      </c>
      <c r="N5812" t="s">
        <v>3614</v>
      </c>
      <c r="O5812">
        <v>16</v>
      </c>
      <c r="P5812">
        <v>10</v>
      </c>
      <c r="Q5812">
        <v>11</v>
      </c>
      <c r="R5812">
        <v>6</v>
      </c>
      <c r="S5812">
        <v>6</v>
      </c>
      <c r="T5812">
        <v>7</v>
      </c>
      <c r="U5812">
        <v>15</v>
      </c>
      <c r="V5812">
        <v>10</v>
      </c>
      <c r="W5812">
        <v>1</v>
      </c>
      <c r="X5812">
        <v>2</v>
      </c>
      <c r="Y5812">
        <v>0</v>
      </c>
      <c r="Z5812">
        <v>0</v>
      </c>
      <c r="AA5812">
        <v>2.25</v>
      </c>
      <c r="AB5812">
        <v>3.25</v>
      </c>
      <c r="AC5812">
        <v>3.4</v>
      </c>
      <c r="AD5812" t="str">
        <f t="shared" si="183"/>
        <v>A</v>
      </c>
      <c r="AE5812" t="str">
        <f t="shared" si="182"/>
        <v>Y</v>
      </c>
      <c r="AR5812">
        <v>0</v>
      </c>
      <c r="AS5812">
        <v>3</v>
      </c>
    </row>
    <row r="5813" spans="1:45" x14ac:dyDescent="0.3">
      <c r="A5813" t="s">
        <v>6052</v>
      </c>
      <c r="B5813" t="s">
        <v>5937</v>
      </c>
      <c r="C5813">
        <v>12</v>
      </c>
      <c r="D5813" s="1">
        <v>39760</v>
      </c>
      <c r="F5813" t="s">
        <v>56</v>
      </c>
      <c r="G5813" t="s">
        <v>3618</v>
      </c>
      <c r="H5813">
        <v>3</v>
      </c>
      <c r="I5813">
        <v>0</v>
      </c>
      <c r="J5813" t="s">
        <v>51</v>
      </c>
      <c r="K5813">
        <v>2</v>
      </c>
      <c r="L5813">
        <v>0</v>
      </c>
      <c r="M5813" t="s">
        <v>51</v>
      </c>
      <c r="N5813" t="s">
        <v>4115</v>
      </c>
      <c r="O5813">
        <v>11</v>
      </c>
      <c r="P5813">
        <v>4</v>
      </c>
      <c r="Q5813">
        <v>10</v>
      </c>
      <c r="R5813">
        <v>2</v>
      </c>
      <c r="S5813">
        <v>3</v>
      </c>
      <c r="T5813">
        <v>7</v>
      </c>
      <c r="U5813">
        <v>10</v>
      </c>
      <c r="V5813">
        <v>8</v>
      </c>
      <c r="W5813">
        <v>2</v>
      </c>
      <c r="X5813">
        <v>1</v>
      </c>
      <c r="Y5813">
        <v>0</v>
      </c>
      <c r="Z5813">
        <v>0</v>
      </c>
      <c r="AA5813">
        <v>1.2</v>
      </c>
      <c r="AB5813">
        <v>6</v>
      </c>
      <c r="AC5813">
        <v>19</v>
      </c>
      <c r="AD5813" t="str">
        <f t="shared" si="183"/>
        <v>A</v>
      </c>
      <c r="AE5813" t="str">
        <f t="shared" si="182"/>
        <v>N</v>
      </c>
      <c r="AR5813">
        <v>3</v>
      </c>
      <c r="AS5813">
        <v>0</v>
      </c>
    </row>
    <row r="5814" spans="1:45" x14ac:dyDescent="0.3">
      <c r="A5814" t="s">
        <v>6053</v>
      </c>
      <c r="B5814" t="s">
        <v>5937</v>
      </c>
      <c r="C5814">
        <v>12</v>
      </c>
      <c r="D5814" s="1">
        <v>39760</v>
      </c>
      <c r="F5814" t="s">
        <v>1226</v>
      </c>
      <c r="G5814" t="s">
        <v>4021</v>
      </c>
      <c r="H5814">
        <v>1</v>
      </c>
      <c r="I5814">
        <v>2</v>
      </c>
      <c r="J5814" t="s">
        <v>47</v>
      </c>
      <c r="K5814">
        <v>1</v>
      </c>
      <c r="L5814">
        <v>0</v>
      </c>
      <c r="M5814" t="s">
        <v>51</v>
      </c>
      <c r="N5814" t="s">
        <v>3619</v>
      </c>
      <c r="O5814">
        <v>9</v>
      </c>
      <c r="P5814">
        <v>10</v>
      </c>
      <c r="Q5814">
        <v>6</v>
      </c>
      <c r="R5814">
        <v>5</v>
      </c>
      <c r="S5814">
        <v>8</v>
      </c>
      <c r="T5814">
        <v>3</v>
      </c>
      <c r="U5814">
        <v>8</v>
      </c>
      <c r="V5814">
        <v>10</v>
      </c>
      <c r="W5814">
        <v>2</v>
      </c>
      <c r="X5814">
        <v>1</v>
      </c>
      <c r="Y5814">
        <v>0</v>
      </c>
      <c r="Z5814">
        <v>0</v>
      </c>
      <c r="AA5814">
        <v>2.38</v>
      </c>
      <c r="AB5814">
        <v>3.3</v>
      </c>
      <c r="AC5814">
        <v>3</v>
      </c>
      <c r="AD5814" t="str">
        <f t="shared" si="183"/>
        <v>A</v>
      </c>
      <c r="AE5814" t="str">
        <f t="shared" si="182"/>
        <v>Y</v>
      </c>
      <c r="AR5814">
        <v>0</v>
      </c>
      <c r="AS5814">
        <v>3</v>
      </c>
    </row>
    <row r="5815" spans="1:45" x14ac:dyDescent="0.3">
      <c r="A5815" t="s">
        <v>6054</v>
      </c>
      <c r="B5815" t="s">
        <v>5937</v>
      </c>
      <c r="C5815">
        <v>12</v>
      </c>
      <c r="D5815" s="1">
        <v>39760</v>
      </c>
      <c r="F5815" t="s">
        <v>75</v>
      </c>
      <c r="G5815" t="s">
        <v>73</v>
      </c>
      <c r="H5815">
        <v>1</v>
      </c>
      <c r="I5815">
        <v>3</v>
      </c>
      <c r="J5815" t="s">
        <v>47</v>
      </c>
      <c r="K5815">
        <v>0</v>
      </c>
      <c r="L5815">
        <v>0</v>
      </c>
      <c r="M5815" t="s">
        <v>61</v>
      </c>
      <c r="N5815" t="s">
        <v>3655</v>
      </c>
      <c r="O5815">
        <v>15</v>
      </c>
      <c r="P5815">
        <v>12</v>
      </c>
      <c r="Q5815">
        <v>13</v>
      </c>
      <c r="R5815">
        <v>7</v>
      </c>
      <c r="S5815">
        <v>9</v>
      </c>
      <c r="T5815">
        <v>4</v>
      </c>
      <c r="U5815">
        <v>9</v>
      </c>
      <c r="V5815">
        <v>10</v>
      </c>
      <c r="W5815">
        <v>1</v>
      </c>
      <c r="X5815">
        <v>1</v>
      </c>
      <c r="Y5815">
        <v>0</v>
      </c>
      <c r="Z5815">
        <v>0</v>
      </c>
      <c r="AA5815">
        <v>2.6</v>
      </c>
      <c r="AB5815">
        <v>3.25</v>
      </c>
      <c r="AC5815">
        <v>2.8</v>
      </c>
      <c r="AD5815" t="str">
        <f t="shared" si="183"/>
        <v>A</v>
      </c>
      <c r="AE5815" t="str">
        <f t="shared" si="182"/>
        <v>Y</v>
      </c>
      <c r="AR5815">
        <v>0</v>
      </c>
      <c r="AS5815">
        <v>3</v>
      </c>
    </row>
    <row r="5816" spans="1:45" x14ac:dyDescent="0.3">
      <c r="A5816" t="s">
        <v>6055</v>
      </c>
      <c r="B5816" t="s">
        <v>5937</v>
      </c>
      <c r="C5816">
        <v>12</v>
      </c>
      <c r="D5816" s="1">
        <v>39760</v>
      </c>
      <c r="F5816" t="s">
        <v>4795</v>
      </c>
      <c r="G5816" t="s">
        <v>5939</v>
      </c>
      <c r="H5816">
        <v>0</v>
      </c>
      <c r="I5816">
        <v>0</v>
      </c>
      <c r="J5816" t="s">
        <v>61</v>
      </c>
      <c r="K5816">
        <v>0</v>
      </c>
      <c r="L5816">
        <v>0</v>
      </c>
      <c r="M5816" t="s">
        <v>61</v>
      </c>
      <c r="N5816" t="s">
        <v>3624</v>
      </c>
      <c r="O5816">
        <v>22</v>
      </c>
      <c r="P5816">
        <v>2</v>
      </c>
      <c r="Q5816">
        <v>14</v>
      </c>
      <c r="R5816">
        <v>1</v>
      </c>
      <c r="S5816">
        <v>6</v>
      </c>
      <c r="T5816">
        <v>3</v>
      </c>
      <c r="U5816">
        <v>10</v>
      </c>
      <c r="V5816">
        <v>12</v>
      </c>
      <c r="W5816">
        <v>1</v>
      </c>
      <c r="X5816">
        <v>3</v>
      </c>
      <c r="Y5816">
        <v>0</v>
      </c>
      <c r="Z5816">
        <v>0</v>
      </c>
      <c r="AA5816">
        <v>1.8</v>
      </c>
      <c r="AB5816">
        <v>3.4</v>
      </c>
      <c r="AC5816">
        <v>5</v>
      </c>
      <c r="AD5816" t="str">
        <f t="shared" si="183"/>
        <v>A</v>
      </c>
      <c r="AE5816" t="str">
        <f t="shared" si="182"/>
        <v>N</v>
      </c>
      <c r="AR5816">
        <v>1</v>
      </c>
      <c r="AS5816">
        <v>1</v>
      </c>
    </row>
    <row r="5817" spans="1:45" x14ac:dyDescent="0.3">
      <c r="A5817" t="s">
        <v>6056</v>
      </c>
      <c r="B5817" t="s">
        <v>5937</v>
      </c>
      <c r="C5817">
        <v>12</v>
      </c>
      <c r="D5817" s="1">
        <v>39761</v>
      </c>
      <c r="F5817" t="s">
        <v>49</v>
      </c>
      <c r="G5817" t="s">
        <v>845</v>
      </c>
      <c r="H5817">
        <v>1</v>
      </c>
      <c r="I5817">
        <v>2</v>
      </c>
      <c r="J5817" t="s">
        <v>47</v>
      </c>
      <c r="K5817">
        <v>1</v>
      </c>
      <c r="L5817">
        <v>1</v>
      </c>
      <c r="M5817" t="s">
        <v>61</v>
      </c>
      <c r="N5817" t="s">
        <v>3641</v>
      </c>
      <c r="O5817">
        <v>14</v>
      </c>
      <c r="P5817">
        <v>15</v>
      </c>
      <c r="Q5817">
        <v>9</v>
      </c>
      <c r="R5817">
        <v>8</v>
      </c>
      <c r="S5817">
        <v>7</v>
      </c>
      <c r="T5817">
        <v>4</v>
      </c>
      <c r="U5817">
        <v>13</v>
      </c>
      <c r="V5817">
        <v>5</v>
      </c>
      <c r="W5817">
        <v>2</v>
      </c>
      <c r="X5817">
        <v>2</v>
      </c>
      <c r="Y5817">
        <v>0</v>
      </c>
      <c r="Z5817">
        <v>0</v>
      </c>
      <c r="AA5817">
        <v>1.7</v>
      </c>
      <c r="AB5817">
        <v>3.8</v>
      </c>
      <c r="AC5817">
        <v>5</v>
      </c>
      <c r="AD5817" t="str">
        <f t="shared" si="183"/>
        <v>A</v>
      </c>
      <c r="AE5817" t="str">
        <f t="shared" si="182"/>
        <v>Y</v>
      </c>
      <c r="AR5817">
        <v>0</v>
      </c>
      <c r="AS5817">
        <v>3</v>
      </c>
    </row>
    <row r="5818" spans="1:45" x14ac:dyDescent="0.3">
      <c r="A5818" t="s">
        <v>6057</v>
      </c>
      <c r="B5818" t="s">
        <v>5937</v>
      </c>
      <c r="C5818">
        <v>12</v>
      </c>
      <c r="D5818" s="1">
        <v>39761</v>
      </c>
      <c r="F5818" t="s">
        <v>54</v>
      </c>
      <c r="G5818" t="s">
        <v>53</v>
      </c>
      <c r="H5818">
        <v>0</v>
      </c>
      <c r="I5818">
        <v>2</v>
      </c>
      <c r="J5818" t="s">
        <v>47</v>
      </c>
      <c r="K5818">
        <v>0</v>
      </c>
      <c r="L5818">
        <v>1</v>
      </c>
      <c r="M5818" t="s">
        <v>47</v>
      </c>
      <c r="N5818" t="s">
        <v>3657</v>
      </c>
      <c r="O5818">
        <v>8</v>
      </c>
      <c r="P5818">
        <v>18</v>
      </c>
      <c r="Q5818">
        <v>3</v>
      </c>
      <c r="R5818">
        <v>13</v>
      </c>
      <c r="S5818">
        <v>5</v>
      </c>
      <c r="T5818">
        <v>9</v>
      </c>
      <c r="U5818">
        <v>14</v>
      </c>
      <c r="V5818">
        <v>11</v>
      </c>
      <c r="W5818">
        <v>2</v>
      </c>
      <c r="X5818">
        <v>1</v>
      </c>
      <c r="Y5818">
        <v>0</v>
      </c>
      <c r="Z5818">
        <v>0</v>
      </c>
      <c r="AA5818">
        <v>8</v>
      </c>
      <c r="AB5818">
        <v>4.33</v>
      </c>
      <c r="AC5818">
        <v>1.44</v>
      </c>
      <c r="AD5818" t="str">
        <f t="shared" si="183"/>
        <v>H</v>
      </c>
      <c r="AE5818" t="str">
        <f t="shared" si="182"/>
        <v>N</v>
      </c>
      <c r="AR5818">
        <v>0</v>
      </c>
      <c r="AS5818">
        <v>3</v>
      </c>
    </row>
    <row r="5819" spans="1:45" x14ac:dyDescent="0.3">
      <c r="A5819" t="s">
        <v>6058</v>
      </c>
      <c r="B5819" t="s">
        <v>5937</v>
      </c>
      <c r="C5819">
        <v>12</v>
      </c>
      <c r="D5819" s="1">
        <v>39761</v>
      </c>
      <c r="F5819" t="s">
        <v>3176</v>
      </c>
      <c r="G5819" t="s">
        <v>63</v>
      </c>
      <c r="H5819">
        <v>2</v>
      </c>
      <c r="I5819">
        <v>1</v>
      </c>
      <c r="J5819" t="s">
        <v>51</v>
      </c>
      <c r="K5819">
        <v>1</v>
      </c>
      <c r="L5819">
        <v>0</v>
      </c>
      <c r="M5819" t="s">
        <v>51</v>
      </c>
      <c r="N5819" t="s">
        <v>4453</v>
      </c>
      <c r="O5819">
        <v>11</v>
      </c>
      <c r="P5819">
        <v>13</v>
      </c>
      <c r="Q5819">
        <v>6</v>
      </c>
      <c r="R5819">
        <v>7</v>
      </c>
      <c r="S5819">
        <v>6</v>
      </c>
      <c r="T5819">
        <v>1</v>
      </c>
      <c r="U5819">
        <v>13</v>
      </c>
      <c r="V5819">
        <v>11</v>
      </c>
      <c r="W5819">
        <v>2</v>
      </c>
      <c r="X5819">
        <v>2</v>
      </c>
      <c r="Y5819">
        <v>0</v>
      </c>
      <c r="Z5819">
        <v>0</v>
      </c>
      <c r="AA5819">
        <v>2.38</v>
      </c>
      <c r="AB5819">
        <v>3.25</v>
      </c>
      <c r="AC5819">
        <v>3.1</v>
      </c>
      <c r="AD5819" t="str">
        <f t="shared" si="183"/>
        <v>A</v>
      </c>
      <c r="AE5819" t="str">
        <f t="shared" si="182"/>
        <v>N</v>
      </c>
      <c r="AR5819">
        <v>3</v>
      </c>
      <c r="AS5819">
        <v>0</v>
      </c>
    </row>
    <row r="5820" spans="1:45" x14ac:dyDescent="0.3">
      <c r="A5820" t="s">
        <v>6059</v>
      </c>
      <c r="B5820" t="s">
        <v>5937</v>
      </c>
      <c r="C5820">
        <v>12</v>
      </c>
      <c r="D5820" s="1">
        <v>39761</v>
      </c>
      <c r="F5820" t="s">
        <v>59</v>
      </c>
      <c r="G5820" t="s">
        <v>64</v>
      </c>
      <c r="H5820">
        <v>1</v>
      </c>
      <c r="I5820">
        <v>2</v>
      </c>
      <c r="J5820" t="s">
        <v>47</v>
      </c>
      <c r="K5820">
        <v>1</v>
      </c>
      <c r="L5820">
        <v>1</v>
      </c>
      <c r="M5820" t="s">
        <v>61</v>
      </c>
      <c r="N5820" t="s">
        <v>3639</v>
      </c>
      <c r="O5820">
        <v>9</v>
      </c>
      <c r="P5820">
        <v>14</v>
      </c>
      <c r="Q5820">
        <v>7</v>
      </c>
      <c r="R5820">
        <v>9</v>
      </c>
      <c r="S5820">
        <v>4</v>
      </c>
      <c r="T5820">
        <v>5</v>
      </c>
      <c r="U5820">
        <v>12</v>
      </c>
      <c r="V5820">
        <v>13</v>
      </c>
      <c r="W5820">
        <v>1</v>
      </c>
      <c r="X5820">
        <v>2</v>
      </c>
      <c r="Y5820">
        <v>2</v>
      </c>
      <c r="Z5820">
        <v>1</v>
      </c>
      <c r="AA5820">
        <v>2.25</v>
      </c>
      <c r="AB5820">
        <v>3.3</v>
      </c>
      <c r="AC5820">
        <v>3.3</v>
      </c>
      <c r="AD5820" t="str">
        <f t="shared" si="183"/>
        <v>A</v>
      </c>
      <c r="AE5820" t="str">
        <f t="shared" si="182"/>
        <v>Y</v>
      </c>
      <c r="AR5820">
        <v>0</v>
      </c>
      <c r="AS5820">
        <v>3</v>
      </c>
    </row>
    <row r="5821" spans="1:45" x14ac:dyDescent="0.3">
      <c r="A5821" t="s">
        <v>6060</v>
      </c>
      <c r="B5821" t="s">
        <v>5937</v>
      </c>
      <c r="C5821">
        <v>13</v>
      </c>
      <c r="D5821" s="1">
        <v>39767</v>
      </c>
      <c r="F5821" t="s">
        <v>45</v>
      </c>
      <c r="G5821" t="s">
        <v>49</v>
      </c>
      <c r="H5821">
        <v>0</v>
      </c>
      <c r="I5821">
        <v>2</v>
      </c>
      <c r="J5821" t="s">
        <v>47</v>
      </c>
      <c r="K5821">
        <v>0</v>
      </c>
      <c r="L5821">
        <v>0</v>
      </c>
      <c r="M5821" t="s">
        <v>61</v>
      </c>
      <c r="N5821" t="s">
        <v>3624</v>
      </c>
      <c r="O5821">
        <v>11</v>
      </c>
      <c r="P5821">
        <v>9</v>
      </c>
      <c r="Q5821">
        <v>8</v>
      </c>
      <c r="R5821">
        <v>6</v>
      </c>
      <c r="S5821">
        <v>8</v>
      </c>
      <c r="T5821">
        <v>5</v>
      </c>
      <c r="U5821">
        <v>9</v>
      </c>
      <c r="V5821">
        <v>22</v>
      </c>
      <c r="W5821">
        <v>2</v>
      </c>
      <c r="X5821">
        <v>4</v>
      </c>
      <c r="Y5821">
        <v>0</v>
      </c>
      <c r="Z5821">
        <v>0</v>
      </c>
      <c r="AA5821">
        <v>1.5</v>
      </c>
      <c r="AB5821">
        <v>4</v>
      </c>
      <c r="AC5821">
        <v>7</v>
      </c>
      <c r="AD5821" t="str">
        <f t="shared" si="183"/>
        <v>A</v>
      </c>
      <c r="AE5821" t="str">
        <f t="shared" si="182"/>
        <v>Y</v>
      </c>
      <c r="AR5821">
        <v>0</v>
      </c>
      <c r="AS5821">
        <v>3</v>
      </c>
    </row>
    <row r="5822" spans="1:45" x14ac:dyDescent="0.3">
      <c r="A5822" t="s">
        <v>6061</v>
      </c>
      <c r="B5822" t="s">
        <v>5937</v>
      </c>
      <c r="C5822">
        <v>13</v>
      </c>
      <c r="D5822" s="1">
        <v>39767</v>
      </c>
      <c r="F5822" t="s">
        <v>54</v>
      </c>
      <c r="G5822" t="s">
        <v>1226</v>
      </c>
      <c r="H5822">
        <v>1</v>
      </c>
      <c r="I5822">
        <v>2</v>
      </c>
      <c r="J5822" t="s">
        <v>47</v>
      </c>
      <c r="K5822">
        <v>1</v>
      </c>
      <c r="L5822">
        <v>0</v>
      </c>
      <c r="M5822" t="s">
        <v>51</v>
      </c>
      <c r="N5822" t="s">
        <v>5359</v>
      </c>
      <c r="O5822">
        <v>16</v>
      </c>
      <c r="P5822">
        <v>10</v>
      </c>
      <c r="Q5822">
        <v>8</v>
      </c>
      <c r="R5822">
        <v>6</v>
      </c>
      <c r="S5822">
        <v>11</v>
      </c>
      <c r="T5822">
        <v>9</v>
      </c>
      <c r="U5822">
        <v>9</v>
      </c>
      <c r="V5822">
        <v>9</v>
      </c>
      <c r="W5822">
        <v>3</v>
      </c>
      <c r="X5822">
        <v>4</v>
      </c>
      <c r="Y5822">
        <v>0</v>
      </c>
      <c r="Z5822">
        <v>0</v>
      </c>
      <c r="AA5822">
        <v>2</v>
      </c>
      <c r="AB5822">
        <v>3.4</v>
      </c>
      <c r="AC5822">
        <v>3.8</v>
      </c>
      <c r="AD5822" t="str">
        <f t="shared" si="183"/>
        <v>A</v>
      </c>
      <c r="AE5822" t="str">
        <f t="shared" si="182"/>
        <v>Y</v>
      </c>
      <c r="AR5822">
        <v>0</v>
      </c>
      <c r="AS5822">
        <v>3</v>
      </c>
    </row>
    <row r="5823" spans="1:45" x14ac:dyDescent="0.3">
      <c r="A5823" t="s">
        <v>6062</v>
      </c>
      <c r="B5823" t="s">
        <v>5937</v>
      </c>
      <c r="C5823">
        <v>13</v>
      </c>
      <c r="D5823" s="1">
        <v>39767</v>
      </c>
      <c r="F5823" t="s">
        <v>843</v>
      </c>
      <c r="G5823" t="s">
        <v>56</v>
      </c>
      <c r="H5823">
        <v>0</v>
      </c>
      <c r="I5823">
        <v>2</v>
      </c>
      <c r="J5823" t="s">
        <v>47</v>
      </c>
      <c r="K5823">
        <v>0</v>
      </c>
      <c r="L5823">
        <v>1</v>
      </c>
      <c r="M5823" t="s">
        <v>47</v>
      </c>
      <c r="N5823" t="s">
        <v>3641</v>
      </c>
      <c r="O5823">
        <v>15</v>
      </c>
      <c r="P5823">
        <v>15</v>
      </c>
      <c r="Q5823">
        <v>9</v>
      </c>
      <c r="R5823">
        <v>6</v>
      </c>
      <c r="S5823">
        <v>7</v>
      </c>
      <c r="T5823">
        <v>3</v>
      </c>
      <c r="U5823">
        <v>7</v>
      </c>
      <c r="V5823">
        <v>7</v>
      </c>
      <c r="W5823">
        <v>1</v>
      </c>
      <c r="X5823">
        <v>1</v>
      </c>
      <c r="Y5823">
        <v>0</v>
      </c>
      <c r="Z5823">
        <v>0</v>
      </c>
      <c r="AA5823">
        <v>6</v>
      </c>
      <c r="AB5823">
        <v>3.75</v>
      </c>
      <c r="AC5823">
        <v>1.62</v>
      </c>
      <c r="AD5823" t="str">
        <f t="shared" si="183"/>
        <v>H</v>
      </c>
      <c r="AE5823" t="str">
        <f t="shared" si="182"/>
        <v>N</v>
      </c>
      <c r="AR5823">
        <v>0</v>
      </c>
      <c r="AS5823">
        <v>3</v>
      </c>
    </row>
    <row r="5824" spans="1:45" x14ac:dyDescent="0.3">
      <c r="A5824" t="s">
        <v>6063</v>
      </c>
      <c r="B5824" t="s">
        <v>5937</v>
      </c>
      <c r="C5824">
        <v>13</v>
      </c>
      <c r="D5824" s="1">
        <v>39767</v>
      </c>
      <c r="F5824" t="s">
        <v>3176</v>
      </c>
      <c r="G5824" t="s">
        <v>64</v>
      </c>
      <c r="H5824">
        <v>2</v>
      </c>
      <c r="I5824">
        <v>1</v>
      </c>
      <c r="J5824" t="s">
        <v>51</v>
      </c>
      <c r="K5824">
        <v>1</v>
      </c>
      <c r="L5824">
        <v>0</v>
      </c>
      <c r="M5824" t="s">
        <v>51</v>
      </c>
      <c r="N5824" t="s">
        <v>3614</v>
      </c>
      <c r="O5824">
        <v>16</v>
      </c>
      <c r="P5824">
        <v>7</v>
      </c>
      <c r="Q5824">
        <v>14</v>
      </c>
      <c r="R5824">
        <v>3</v>
      </c>
      <c r="S5824">
        <v>10</v>
      </c>
      <c r="T5824">
        <v>3</v>
      </c>
      <c r="U5824">
        <v>2</v>
      </c>
      <c r="V5824">
        <v>10</v>
      </c>
      <c r="W5824">
        <v>1</v>
      </c>
      <c r="X5824">
        <v>0</v>
      </c>
      <c r="Y5824">
        <v>0</v>
      </c>
      <c r="Z5824">
        <v>0</v>
      </c>
      <c r="AA5824">
        <v>3.3</v>
      </c>
      <c r="AB5824">
        <v>3.3</v>
      </c>
      <c r="AC5824">
        <v>2.25</v>
      </c>
      <c r="AD5824" t="str">
        <f t="shared" si="183"/>
        <v>H</v>
      </c>
      <c r="AE5824" t="str">
        <f t="shared" si="182"/>
        <v>Y</v>
      </c>
      <c r="AR5824">
        <v>3</v>
      </c>
      <c r="AS5824">
        <v>0</v>
      </c>
    </row>
    <row r="5825" spans="1:45" x14ac:dyDescent="0.3">
      <c r="A5825" t="s">
        <v>6064</v>
      </c>
      <c r="B5825" t="s">
        <v>5937</v>
      </c>
      <c r="C5825">
        <v>13</v>
      </c>
      <c r="D5825" s="1">
        <v>39767</v>
      </c>
      <c r="F5825" t="s">
        <v>79</v>
      </c>
      <c r="G5825" t="s">
        <v>5939</v>
      </c>
      <c r="H5825">
        <v>5</v>
      </c>
      <c r="I5825">
        <v>0</v>
      </c>
      <c r="J5825" t="s">
        <v>51</v>
      </c>
      <c r="K5825">
        <v>2</v>
      </c>
      <c r="L5825">
        <v>0</v>
      </c>
      <c r="M5825" t="s">
        <v>51</v>
      </c>
      <c r="N5825" t="s">
        <v>4115</v>
      </c>
      <c r="O5825">
        <v>21</v>
      </c>
      <c r="P5825">
        <v>3</v>
      </c>
      <c r="Q5825">
        <v>15</v>
      </c>
      <c r="R5825">
        <v>1</v>
      </c>
      <c r="S5825">
        <v>3</v>
      </c>
      <c r="T5825">
        <v>0</v>
      </c>
      <c r="U5825">
        <v>5</v>
      </c>
      <c r="V5825">
        <v>15</v>
      </c>
      <c r="W5825">
        <v>1</v>
      </c>
      <c r="X5825">
        <v>2</v>
      </c>
      <c r="Y5825">
        <v>0</v>
      </c>
      <c r="Z5825">
        <v>0</v>
      </c>
      <c r="AA5825">
        <v>1.1399999999999999</v>
      </c>
      <c r="AB5825">
        <v>7.5</v>
      </c>
      <c r="AC5825">
        <v>23</v>
      </c>
      <c r="AD5825" t="str">
        <f t="shared" si="183"/>
        <v>A</v>
      </c>
      <c r="AE5825" t="str">
        <f t="shared" si="182"/>
        <v>N</v>
      </c>
      <c r="AR5825">
        <v>3</v>
      </c>
      <c r="AS5825">
        <v>0</v>
      </c>
    </row>
    <row r="5826" spans="1:45" x14ac:dyDescent="0.3">
      <c r="A5826" t="s">
        <v>6065</v>
      </c>
      <c r="B5826" t="s">
        <v>5937</v>
      </c>
      <c r="C5826">
        <v>13</v>
      </c>
      <c r="D5826" s="1">
        <v>39767</v>
      </c>
      <c r="F5826" t="s">
        <v>63</v>
      </c>
      <c r="G5826" t="s">
        <v>4795</v>
      </c>
      <c r="H5826">
        <v>2</v>
      </c>
      <c r="I5826">
        <v>2</v>
      </c>
      <c r="J5826" t="s">
        <v>61</v>
      </c>
      <c r="K5826">
        <v>0</v>
      </c>
      <c r="L5826">
        <v>1</v>
      </c>
      <c r="M5826" t="s">
        <v>47</v>
      </c>
      <c r="N5826" t="s">
        <v>4524</v>
      </c>
      <c r="O5826">
        <v>17</v>
      </c>
      <c r="P5826">
        <v>12</v>
      </c>
      <c r="Q5826">
        <v>9</v>
      </c>
      <c r="R5826">
        <v>7</v>
      </c>
      <c r="S5826">
        <v>4</v>
      </c>
      <c r="T5826">
        <v>10</v>
      </c>
      <c r="U5826">
        <v>9</v>
      </c>
      <c r="V5826">
        <v>12</v>
      </c>
      <c r="W5826">
        <v>1</v>
      </c>
      <c r="X5826">
        <v>3</v>
      </c>
      <c r="Y5826">
        <v>0</v>
      </c>
      <c r="Z5826">
        <v>1</v>
      </c>
      <c r="AA5826">
        <v>2.1</v>
      </c>
      <c r="AB5826">
        <v>3.3</v>
      </c>
      <c r="AC5826">
        <v>3.6</v>
      </c>
      <c r="AD5826" t="str">
        <f t="shared" si="183"/>
        <v>A</v>
      </c>
      <c r="AE5826" t="str">
        <f t="shared" si="182"/>
        <v>N</v>
      </c>
      <c r="AR5826">
        <v>1</v>
      </c>
      <c r="AS5826">
        <v>1</v>
      </c>
    </row>
    <row r="5827" spans="1:45" x14ac:dyDescent="0.3">
      <c r="A5827" t="s">
        <v>6066</v>
      </c>
      <c r="B5827" t="s">
        <v>5937</v>
      </c>
      <c r="C5827">
        <v>13</v>
      </c>
      <c r="D5827" s="1">
        <v>39767</v>
      </c>
      <c r="F5827" t="s">
        <v>3618</v>
      </c>
      <c r="G5827" t="s">
        <v>53</v>
      </c>
      <c r="H5827">
        <v>0</v>
      </c>
      <c r="I5827">
        <v>3</v>
      </c>
      <c r="J5827" t="s">
        <v>47</v>
      </c>
      <c r="K5827">
        <v>0</v>
      </c>
      <c r="L5827">
        <v>3</v>
      </c>
      <c r="M5827" t="s">
        <v>47</v>
      </c>
      <c r="N5827" t="s">
        <v>3619</v>
      </c>
      <c r="O5827">
        <v>13</v>
      </c>
      <c r="P5827">
        <v>15</v>
      </c>
      <c r="Q5827">
        <v>3</v>
      </c>
      <c r="R5827">
        <v>9</v>
      </c>
      <c r="S5827">
        <v>3</v>
      </c>
      <c r="T5827">
        <v>10</v>
      </c>
      <c r="U5827">
        <v>7</v>
      </c>
      <c r="V5827">
        <v>10</v>
      </c>
      <c r="W5827">
        <v>0</v>
      </c>
      <c r="X5827">
        <v>3</v>
      </c>
      <c r="Y5827">
        <v>0</v>
      </c>
      <c r="Z5827">
        <v>0</v>
      </c>
      <c r="AA5827">
        <v>12</v>
      </c>
      <c r="AB5827">
        <v>5</v>
      </c>
      <c r="AC5827">
        <v>1.3</v>
      </c>
      <c r="AD5827" t="str">
        <f t="shared" si="183"/>
        <v>H</v>
      </c>
      <c r="AE5827" t="str">
        <f t="shared" ref="AE5827:AE5890" si="184">IFERROR(IF(IF(IF(AC5827&gt;AA5827,G5827,F5827)=F5827,"H","A")=J5827,"Y","N"),"NAN")</f>
        <v>N</v>
      </c>
      <c r="AR5827">
        <v>0</v>
      </c>
      <c r="AS5827">
        <v>3</v>
      </c>
    </row>
    <row r="5828" spans="1:45" x14ac:dyDescent="0.3">
      <c r="A5828" t="s">
        <v>6067</v>
      </c>
      <c r="B5828" t="s">
        <v>5937</v>
      </c>
      <c r="C5828">
        <v>13</v>
      </c>
      <c r="D5828" s="1">
        <v>39767</v>
      </c>
      <c r="F5828" t="s">
        <v>75</v>
      </c>
      <c r="G5828" t="s">
        <v>4021</v>
      </c>
      <c r="H5828">
        <v>0</v>
      </c>
      <c r="I5828">
        <v>0</v>
      </c>
      <c r="J5828" t="s">
        <v>61</v>
      </c>
      <c r="K5828">
        <v>0</v>
      </c>
      <c r="L5828">
        <v>0</v>
      </c>
      <c r="M5828" t="s">
        <v>61</v>
      </c>
      <c r="N5828" t="s">
        <v>4453</v>
      </c>
      <c r="O5828">
        <v>11</v>
      </c>
      <c r="P5828">
        <v>11</v>
      </c>
      <c r="Q5828">
        <v>5</v>
      </c>
      <c r="R5828">
        <v>7</v>
      </c>
      <c r="S5828">
        <v>8</v>
      </c>
      <c r="T5828">
        <v>7</v>
      </c>
      <c r="U5828">
        <v>6</v>
      </c>
      <c r="V5828">
        <v>11</v>
      </c>
      <c r="W5828">
        <v>0</v>
      </c>
      <c r="X5828">
        <v>1</v>
      </c>
      <c r="Y5828">
        <v>0</v>
      </c>
      <c r="Z5828">
        <v>0</v>
      </c>
      <c r="AA5828">
        <v>2.5</v>
      </c>
      <c r="AB5828">
        <v>3.25</v>
      </c>
      <c r="AC5828">
        <v>2.88</v>
      </c>
      <c r="AD5828" t="str">
        <f t="shared" si="183"/>
        <v>A</v>
      </c>
      <c r="AE5828" t="str">
        <f t="shared" si="184"/>
        <v>N</v>
      </c>
      <c r="AR5828">
        <v>1</v>
      </c>
      <c r="AS5828">
        <v>1</v>
      </c>
    </row>
    <row r="5829" spans="1:45" x14ac:dyDescent="0.3">
      <c r="A5829" t="s">
        <v>6068</v>
      </c>
      <c r="B5829" t="s">
        <v>5937</v>
      </c>
      <c r="C5829">
        <v>13</v>
      </c>
      <c r="D5829" s="1">
        <v>39768</v>
      </c>
      <c r="F5829" t="s">
        <v>73</v>
      </c>
      <c r="G5829" t="s">
        <v>845</v>
      </c>
      <c r="H5829">
        <v>1</v>
      </c>
      <c r="I5829">
        <v>1</v>
      </c>
      <c r="J5829" t="s">
        <v>61</v>
      </c>
      <c r="K5829">
        <v>0</v>
      </c>
      <c r="L5829">
        <v>1</v>
      </c>
      <c r="M5829" t="s">
        <v>47</v>
      </c>
      <c r="N5829" t="s">
        <v>4097</v>
      </c>
      <c r="O5829">
        <v>15</v>
      </c>
      <c r="P5829">
        <v>11</v>
      </c>
      <c r="Q5829">
        <v>7</v>
      </c>
      <c r="R5829">
        <v>3</v>
      </c>
      <c r="S5829">
        <v>11</v>
      </c>
      <c r="T5829">
        <v>1</v>
      </c>
      <c r="U5829">
        <v>11</v>
      </c>
      <c r="V5829">
        <v>13</v>
      </c>
      <c r="W5829">
        <v>0</v>
      </c>
      <c r="X5829">
        <v>2</v>
      </c>
      <c r="Y5829">
        <v>0</v>
      </c>
      <c r="Z5829">
        <v>0</v>
      </c>
      <c r="AA5829">
        <v>1.83</v>
      </c>
      <c r="AB5829">
        <v>3.5</v>
      </c>
      <c r="AC5829">
        <v>4.5</v>
      </c>
      <c r="AD5829" t="str">
        <f t="shared" si="183"/>
        <v>A</v>
      </c>
      <c r="AE5829" t="str">
        <f t="shared" si="184"/>
        <v>N</v>
      </c>
      <c r="AR5829">
        <v>1</v>
      </c>
      <c r="AS5829">
        <v>1</v>
      </c>
    </row>
    <row r="5830" spans="1:45" x14ac:dyDescent="0.3">
      <c r="A5830" t="s">
        <v>6069</v>
      </c>
      <c r="B5830" t="s">
        <v>5937</v>
      </c>
      <c r="C5830">
        <v>13</v>
      </c>
      <c r="D5830" s="1">
        <v>39768</v>
      </c>
      <c r="F5830" t="s">
        <v>5942</v>
      </c>
      <c r="G5830" t="s">
        <v>59</v>
      </c>
      <c r="H5830">
        <v>2</v>
      </c>
      <c r="I5830">
        <v>2</v>
      </c>
      <c r="J5830" t="s">
        <v>61</v>
      </c>
      <c r="K5830">
        <v>1</v>
      </c>
      <c r="L5830">
        <v>2</v>
      </c>
      <c r="M5830" t="s">
        <v>47</v>
      </c>
      <c r="N5830" t="s">
        <v>3695</v>
      </c>
      <c r="O5830">
        <v>11</v>
      </c>
      <c r="P5830">
        <v>12</v>
      </c>
      <c r="Q5830">
        <v>6</v>
      </c>
      <c r="R5830">
        <v>8</v>
      </c>
      <c r="S5830">
        <v>3</v>
      </c>
      <c r="T5830">
        <v>6</v>
      </c>
      <c r="U5830">
        <v>15</v>
      </c>
      <c r="V5830">
        <v>16</v>
      </c>
      <c r="W5830">
        <v>2</v>
      </c>
      <c r="X5830">
        <v>3</v>
      </c>
      <c r="Y5830">
        <v>0</v>
      </c>
      <c r="Z5830">
        <v>0</v>
      </c>
      <c r="AA5830">
        <v>2.88</v>
      </c>
      <c r="AB5830">
        <v>3.25</v>
      </c>
      <c r="AC5830">
        <v>2.5</v>
      </c>
      <c r="AD5830" t="str">
        <f t="shared" si="183"/>
        <v>H</v>
      </c>
      <c r="AE5830" t="str">
        <f t="shared" si="184"/>
        <v>N</v>
      </c>
      <c r="AR5830">
        <v>1</v>
      </c>
      <c r="AS5830">
        <v>1</v>
      </c>
    </row>
    <row r="5831" spans="1:45" x14ac:dyDescent="0.3">
      <c r="A5831" t="s">
        <v>6070</v>
      </c>
      <c r="B5831" t="s">
        <v>5937</v>
      </c>
      <c r="C5831">
        <v>14</v>
      </c>
      <c r="D5831" s="1">
        <v>39774</v>
      </c>
      <c r="F5831" t="s">
        <v>49</v>
      </c>
      <c r="G5831" t="s">
        <v>79</v>
      </c>
      <c r="H5831">
        <v>0</v>
      </c>
      <c r="I5831">
        <v>0</v>
      </c>
      <c r="J5831" t="s">
        <v>61</v>
      </c>
      <c r="K5831">
        <v>0</v>
      </c>
      <c r="L5831">
        <v>0</v>
      </c>
      <c r="M5831" t="s">
        <v>61</v>
      </c>
      <c r="N5831" t="s">
        <v>3657</v>
      </c>
      <c r="O5831">
        <v>10</v>
      </c>
      <c r="P5831">
        <v>12</v>
      </c>
      <c r="Q5831">
        <v>7</v>
      </c>
      <c r="R5831">
        <v>7</v>
      </c>
      <c r="S5831">
        <v>3</v>
      </c>
      <c r="T5831">
        <v>6</v>
      </c>
      <c r="U5831">
        <v>12</v>
      </c>
      <c r="V5831">
        <v>15</v>
      </c>
      <c r="W5831">
        <v>1</v>
      </c>
      <c r="X5831">
        <v>0</v>
      </c>
      <c r="Y5831">
        <v>0</v>
      </c>
      <c r="Z5831">
        <v>0</v>
      </c>
      <c r="AA5831">
        <v>5</v>
      </c>
      <c r="AB5831">
        <v>3.6</v>
      </c>
      <c r="AC5831">
        <v>1.73</v>
      </c>
      <c r="AD5831" t="str">
        <f t="shared" si="183"/>
        <v>H</v>
      </c>
      <c r="AE5831" t="str">
        <f t="shared" si="184"/>
        <v>N</v>
      </c>
      <c r="AR5831">
        <v>1</v>
      </c>
      <c r="AS5831">
        <v>1</v>
      </c>
    </row>
    <row r="5832" spans="1:45" x14ac:dyDescent="0.3">
      <c r="A5832" t="s">
        <v>6071</v>
      </c>
      <c r="B5832" t="s">
        <v>5937</v>
      </c>
      <c r="C5832">
        <v>14</v>
      </c>
      <c r="D5832" s="1">
        <v>39774</v>
      </c>
      <c r="F5832" t="s">
        <v>53</v>
      </c>
      <c r="G5832" t="s">
        <v>63</v>
      </c>
      <c r="H5832">
        <v>0</v>
      </c>
      <c r="I5832">
        <v>0</v>
      </c>
      <c r="J5832" t="s">
        <v>61</v>
      </c>
      <c r="K5832">
        <v>0</v>
      </c>
      <c r="L5832">
        <v>0</v>
      </c>
      <c r="M5832" t="s">
        <v>61</v>
      </c>
      <c r="N5832" t="s">
        <v>3695</v>
      </c>
      <c r="O5832">
        <v>25</v>
      </c>
      <c r="P5832">
        <v>2</v>
      </c>
      <c r="Q5832">
        <v>14</v>
      </c>
      <c r="R5832">
        <v>0</v>
      </c>
      <c r="S5832">
        <v>8</v>
      </c>
      <c r="T5832">
        <v>1</v>
      </c>
      <c r="U5832">
        <v>12</v>
      </c>
      <c r="V5832">
        <v>13</v>
      </c>
      <c r="W5832">
        <v>0</v>
      </c>
      <c r="X5832">
        <v>2</v>
      </c>
      <c r="Y5832">
        <v>0</v>
      </c>
      <c r="Z5832">
        <v>0</v>
      </c>
      <c r="AA5832">
        <v>1.2</v>
      </c>
      <c r="AB5832">
        <v>6</v>
      </c>
      <c r="AC5832">
        <v>19</v>
      </c>
      <c r="AD5832" t="str">
        <f t="shared" si="183"/>
        <v>A</v>
      </c>
      <c r="AE5832" t="str">
        <f t="shared" si="184"/>
        <v>N</v>
      </c>
      <c r="AR5832">
        <v>1</v>
      </c>
      <c r="AS5832">
        <v>1</v>
      </c>
    </row>
    <row r="5833" spans="1:45" x14ac:dyDescent="0.3">
      <c r="A5833" t="s">
        <v>6072</v>
      </c>
      <c r="B5833" t="s">
        <v>5937</v>
      </c>
      <c r="C5833">
        <v>14</v>
      </c>
      <c r="D5833" s="1">
        <v>39774</v>
      </c>
      <c r="F5833" t="s">
        <v>56</v>
      </c>
      <c r="G5833" t="s">
        <v>3176</v>
      </c>
      <c r="H5833">
        <v>0</v>
      </c>
      <c r="I5833">
        <v>0</v>
      </c>
      <c r="J5833" t="s">
        <v>61</v>
      </c>
      <c r="K5833">
        <v>0</v>
      </c>
      <c r="L5833">
        <v>0</v>
      </c>
      <c r="M5833" t="s">
        <v>61</v>
      </c>
      <c r="N5833" t="s">
        <v>3655</v>
      </c>
      <c r="O5833">
        <v>18</v>
      </c>
      <c r="P5833">
        <v>6</v>
      </c>
      <c r="Q5833">
        <v>7</v>
      </c>
      <c r="R5833">
        <v>6</v>
      </c>
      <c r="S5833">
        <v>9</v>
      </c>
      <c r="T5833">
        <v>3</v>
      </c>
      <c r="U5833">
        <v>7</v>
      </c>
      <c r="V5833">
        <v>6</v>
      </c>
      <c r="W5833">
        <v>0</v>
      </c>
      <c r="X5833">
        <v>0</v>
      </c>
      <c r="Y5833">
        <v>0</v>
      </c>
      <c r="Z5833">
        <v>0</v>
      </c>
      <c r="AA5833">
        <v>1.25</v>
      </c>
      <c r="AB5833">
        <v>5.5</v>
      </c>
      <c r="AC5833">
        <v>15</v>
      </c>
      <c r="AD5833" t="str">
        <f t="shared" si="183"/>
        <v>A</v>
      </c>
      <c r="AE5833" t="str">
        <f t="shared" si="184"/>
        <v>N</v>
      </c>
      <c r="AR5833">
        <v>1</v>
      </c>
      <c r="AS5833">
        <v>1</v>
      </c>
    </row>
    <row r="5834" spans="1:45" x14ac:dyDescent="0.3">
      <c r="A5834" t="s">
        <v>6073</v>
      </c>
      <c r="B5834" t="s">
        <v>5937</v>
      </c>
      <c r="C5834">
        <v>14</v>
      </c>
      <c r="D5834" s="1">
        <v>39774</v>
      </c>
      <c r="F5834" t="s">
        <v>59</v>
      </c>
      <c r="G5834" t="s">
        <v>45</v>
      </c>
      <c r="H5834">
        <v>3</v>
      </c>
      <c r="I5834">
        <v>0</v>
      </c>
      <c r="J5834" t="s">
        <v>51</v>
      </c>
      <c r="K5834">
        <v>1</v>
      </c>
      <c r="L5834">
        <v>0</v>
      </c>
      <c r="M5834" t="s">
        <v>51</v>
      </c>
      <c r="N5834" t="s">
        <v>3614</v>
      </c>
      <c r="O5834">
        <v>12</v>
      </c>
      <c r="P5834">
        <v>11</v>
      </c>
      <c r="Q5834">
        <v>8</v>
      </c>
      <c r="R5834">
        <v>5</v>
      </c>
      <c r="S5834">
        <v>3</v>
      </c>
      <c r="T5834">
        <v>3</v>
      </c>
      <c r="U5834">
        <v>16</v>
      </c>
      <c r="V5834">
        <v>9</v>
      </c>
      <c r="W5834">
        <v>0</v>
      </c>
      <c r="X5834">
        <v>1</v>
      </c>
      <c r="Y5834">
        <v>0</v>
      </c>
      <c r="Z5834">
        <v>0</v>
      </c>
      <c r="AA5834">
        <v>3.25</v>
      </c>
      <c r="AB5834">
        <v>3.4</v>
      </c>
      <c r="AC5834">
        <v>2.2000000000000002</v>
      </c>
      <c r="AD5834" t="str">
        <f t="shared" si="183"/>
        <v>H</v>
      </c>
      <c r="AE5834" t="str">
        <f t="shared" si="184"/>
        <v>Y</v>
      </c>
      <c r="AR5834">
        <v>3</v>
      </c>
      <c r="AS5834">
        <v>0</v>
      </c>
    </row>
    <row r="5835" spans="1:45" x14ac:dyDescent="0.3">
      <c r="A5835" t="s">
        <v>6074</v>
      </c>
      <c r="B5835" t="s">
        <v>5937</v>
      </c>
      <c r="C5835">
        <v>14</v>
      </c>
      <c r="D5835" s="1">
        <v>39774</v>
      </c>
      <c r="F5835" t="s">
        <v>845</v>
      </c>
      <c r="G5835" t="s">
        <v>843</v>
      </c>
      <c r="H5835">
        <v>1</v>
      </c>
      <c r="I5835">
        <v>3</v>
      </c>
      <c r="J5835" t="s">
        <v>47</v>
      </c>
      <c r="K5835">
        <v>0</v>
      </c>
      <c r="L5835">
        <v>2</v>
      </c>
      <c r="M5835" t="s">
        <v>47</v>
      </c>
      <c r="N5835" t="s">
        <v>4453</v>
      </c>
      <c r="O5835">
        <v>18</v>
      </c>
      <c r="P5835">
        <v>11</v>
      </c>
      <c r="Q5835">
        <v>5</v>
      </c>
      <c r="R5835">
        <v>5</v>
      </c>
      <c r="S5835">
        <v>8</v>
      </c>
      <c r="T5835">
        <v>0</v>
      </c>
      <c r="U5835">
        <v>10</v>
      </c>
      <c r="V5835">
        <v>15</v>
      </c>
      <c r="W5835">
        <v>2</v>
      </c>
      <c r="X5835">
        <v>5</v>
      </c>
      <c r="Y5835">
        <v>0</v>
      </c>
      <c r="Z5835">
        <v>0</v>
      </c>
      <c r="AA5835">
        <v>1.91</v>
      </c>
      <c r="AB5835">
        <v>3.4</v>
      </c>
      <c r="AC5835">
        <v>4.33</v>
      </c>
      <c r="AD5835" t="str">
        <f t="shared" si="183"/>
        <v>A</v>
      </c>
      <c r="AE5835" t="str">
        <f t="shared" si="184"/>
        <v>Y</v>
      </c>
      <c r="AR5835">
        <v>0</v>
      </c>
      <c r="AS5835">
        <v>3</v>
      </c>
    </row>
    <row r="5836" spans="1:45" x14ac:dyDescent="0.3">
      <c r="A5836" t="s">
        <v>6075</v>
      </c>
      <c r="B5836" t="s">
        <v>5937</v>
      </c>
      <c r="C5836">
        <v>14</v>
      </c>
      <c r="D5836" s="1">
        <v>39774</v>
      </c>
      <c r="F5836" t="s">
        <v>4021</v>
      </c>
      <c r="G5836" t="s">
        <v>5942</v>
      </c>
      <c r="H5836">
        <v>2</v>
      </c>
      <c r="I5836">
        <v>2</v>
      </c>
      <c r="J5836" t="s">
        <v>61</v>
      </c>
      <c r="K5836">
        <v>1</v>
      </c>
      <c r="L5836">
        <v>0</v>
      </c>
      <c r="M5836" t="s">
        <v>51</v>
      </c>
      <c r="N5836" t="s">
        <v>5950</v>
      </c>
      <c r="O5836">
        <v>14</v>
      </c>
      <c r="P5836">
        <v>13</v>
      </c>
      <c r="Q5836">
        <v>7</v>
      </c>
      <c r="R5836">
        <v>6</v>
      </c>
      <c r="S5836">
        <v>7</v>
      </c>
      <c r="T5836">
        <v>7</v>
      </c>
      <c r="U5836">
        <v>13</v>
      </c>
      <c r="V5836">
        <v>13</v>
      </c>
      <c r="W5836">
        <v>2</v>
      </c>
      <c r="X5836">
        <v>1</v>
      </c>
      <c r="Y5836">
        <v>0</v>
      </c>
      <c r="Z5836">
        <v>0</v>
      </c>
      <c r="AA5836">
        <v>1.8</v>
      </c>
      <c r="AB5836">
        <v>3.6</v>
      </c>
      <c r="AC5836">
        <v>4.5</v>
      </c>
      <c r="AD5836" t="str">
        <f t="shared" si="183"/>
        <v>A</v>
      </c>
      <c r="AE5836" t="str">
        <f t="shared" si="184"/>
        <v>N</v>
      </c>
      <c r="AR5836">
        <v>1</v>
      </c>
      <c r="AS5836">
        <v>1</v>
      </c>
    </row>
    <row r="5837" spans="1:45" x14ac:dyDescent="0.3">
      <c r="A5837" t="s">
        <v>6076</v>
      </c>
      <c r="B5837" t="s">
        <v>5937</v>
      </c>
      <c r="C5837">
        <v>14</v>
      </c>
      <c r="D5837" s="1">
        <v>39774</v>
      </c>
      <c r="F5837" t="s">
        <v>5939</v>
      </c>
      <c r="G5837" t="s">
        <v>3618</v>
      </c>
      <c r="H5837">
        <v>1</v>
      </c>
      <c r="I5837">
        <v>0</v>
      </c>
      <c r="J5837" t="s">
        <v>51</v>
      </c>
      <c r="K5837">
        <v>0</v>
      </c>
      <c r="L5837">
        <v>0</v>
      </c>
      <c r="M5837" t="s">
        <v>61</v>
      </c>
      <c r="N5837" t="s">
        <v>5026</v>
      </c>
      <c r="O5837">
        <v>9</v>
      </c>
      <c r="P5837">
        <v>8</v>
      </c>
      <c r="Q5837">
        <v>7</v>
      </c>
      <c r="R5837">
        <v>2</v>
      </c>
      <c r="S5837">
        <v>4</v>
      </c>
      <c r="T5837">
        <v>1</v>
      </c>
      <c r="U5837">
        <v>9</v>
      </c>
      <c r="V5837">
        <v>7</v>
      </c>
      <c r="W5837">
        <v>1</v>
      </c>
      <c r="X5837">
        <v>0</v>
      </c>
      <c r="Y5837">
        <v>0</v>
      </c>
      <c r="Z5837">
        <v>0</v>
      </c>
      <c r="AA5837">
        <v>2.2000000000000002</v>
      </c>
      <c r="AB5837">
        <v>3.3</v>
      </c>
      <c r="AC5837">
        <v>3.4</v>
      </c>
      <c r="AD5837" t="str">
        <f t="shared" si="183"/>
        <v>A</v>
      </c>
      <c r="AE5837" t="str">
        <f t="shared" si="184"/>
        <v>N</v>
      </c>
      <c r="AR5837">
        <v>3</v>
      </c>
      <c r="AS5837">
        <v>0</v>
      </c>
    </row>
    <row r="5838" spans="1:45" x14ac:dyDescent="0.3">
      <c r="A5838" t="s">
        <v>6077</v>
      </c>
      <c r="B5838" t="s">
        <v>5937</v>
      </c>
      <c r="C5838">
        <v>14</v>
      </c>
      <c r="D5838" s="1">
        <v>39775</v>
      </c>
      <c r="F5838" t="s">
        <v>1226</v>
      </c>
      <c r="G5838" t="s">
        <v>75</v>
      </c>
      <c r="H5838">
        <v>0</v>
      </c>
      <c r="I5838">
        <v>1</v>
      </c>
      <c r="J5838" t="s">
        <v>47</v>
      </c>
      <c r="K5838">
        <v>0</v>
      </c>
      <c r="L5838">
        <v>1</v>
      </c>
      <c r="M5838" t="s">
        <v>47</v>
      </c>
      <c r="N5838" t="s">
        <v>3639</v>
      </c>
      <c r="O5838">
        <v>17</v>
      </c>
      <c r="P5838">
        <v>10</v>
      </c>
      <c r="Q5838">
        <v>6</v>
      </c>
      <c r="R5838">
        <v>5</v>
      </c>
      <c r="S5838">
        <v>4</v>
      </c>
      <c r="T5838">
        <v>2</v>
      </c>
      <c r="U5838">
        <v>13</v>
      </c>
      <c r="V5838">
        <v>16</v>
      </c>
      <c r="W5838">
        <v>2</v>
      </c>
      <c r="X5838">
        <v>1</v>
      </c>
      <c r="Y5838">
        <v>0</v>
      </c>
      <c r="Z5838">
        <v>0</v>
      </c>
      <c r="AA5838">
        <v>2.1</v>
      </c>
      <c r="AB5838">
        <v>3.4</v>
      </c>
      <c r="AC5838">
        <v>3.5</v>
      </c>
      <c r="AD5838" t="str">
        <f t="shared" si="183"/>
        <v>A</v>
      </c>
      <c r="AE5838" t="str">
        <f t="shared" si="184"/>
        <v>Y</v>
      </c>
      <c r="AR5838">
        <v>0</v>
      </c>
      <c r="AS5838">
        <v>3</v>
      </c>
    </row>
    <row r="5839" spans="1:45" x14ac:dyDescent="0.3">
      <c r="A5839" t="s">
        <v>6078</v>
      </c>
      <c r="B5839" t="s">
        <v>5937</v>
      </c>
      <c r="C5839">
        <v>14</v>
      </c>
      <c r="D5839" s="1">
        <v>39775</v>
      </c>
      <c r="F5839" t="s">
        <v>64</v>
      </c>
      <c r="G5839" t="s">
        <v>54</v>
      </c>
      <c r="H5839">
        <v>1</v>
      </c>
      <c r="I5839">
        <v>0</v>
      </c>
      <c r="J5839" t="s">
        <v>51</v>
      </c>
      <c r="K5839">
        <v>1</v>
      </c>
      <c r="L5839">
        <v>0</v>
      </c>
      <c r="M5839" t="s">
        <v>51</v>
      </c>
      <c r="N5839" t="s">
        <v>4097</v>
      </c>
      <c r="O5839">
        <v>16</v>
      </c>
      <c r="P5839">
        <v>9</v>
      </c>
      <c r="Q5839">
        <v>7</v>
      </c>
      <c r="R5839">
        <v>6</v>
      </c>
      <c r="S5839">
        <v>6</v>
      </c>
      <c r="T5839">
        <v>6</v>
      </c>
      <c r="U5839">
        <v>15</v>
      </c>
      <c r="V5839">
        <v>15</v>
      </c>
      <c r="W5839">
        <v>2</v>
      </c>
      <c r="X5839">
        <v>3</v>
      </c>
      <c r="Y5839">
        <v>0</v>
      </c>
      <c r="Z5839">
        <v>1</v>
      </c>
      <c r="AA5839">
        <v>1.73</v>
      </c>
      <c r="AB5839">
        <v>3.75</v>
      </c>
      <c r="AC5839">
        <v>4.75</v>
      </c>
      <c r="AD5839" t="str">
        <f t="shared" si="183"/>
        <v>A</v>
      </c>
      <c r="AE5839" t="str">
        <f t="shared" si="184"/>
        <v>N</v>
      </c>
      <c r="AR5839">
        <v>3</v>
      </c>
      <c r="AS5839">
        <v>0</v>
      </c>
    </row>
    <row r="5840" spans="1:45" x14ac:dyDescent="0.3">
      <c r="A5840" t="s">
        <v>6079</v>
      </c>
      <c r="B5840" t="s">
        <v>5937</v>
      </c>
      <c r="C5840">
        <v>14</v>
      </c>
      <c r="D5840" s="1">
        <v>39776</v>
      </c>
      <c r="F5840" t="s">
        <v>4795</v>
      </c>
      <c r="G5840" t="s">
        <v>73</v>
      </c>
      <c r="H5840">
        <v>1</v>
      </c>
      <c r="I5840">
        <v>0</v>
      </c>
      <c r="J5840" t="s">
        <v>51</v>
      </c>
      <c r="K5840">
        <v>0</v>
      </c>
      <c r="L5840">
        <v>0</v>
      </c>
      <c r="M5840" t="s">
        <v>61</v>
      </c>
      <c r="N5840" t="s">
        <v>3641</v>
      </c>
      <c r="O5840">
        <v>12</v>
      </c>
      <c r="P5840">
        <v>7</v>
      </c>
      <c r="Q5840">
        <v>6</v>
      </c>
      <c r="R5840">
        <v>2</v>
      </c>
      <c r="S5840">
        <v>3</v>
      </c>
      <c r="T5840">
        <v>3</v>
      </c>
      <c r="U5840">
        <v>8</v>
      </c>
      <c r="V5840">
        <v>7</v>
      </c>
      <c r="W5840">
        <v>0</v>
      </c>
      <c r="X5840">
        <v>0</v>
      </c>
      <c r="Y5840">
        <v>0</v>
      </c>
      <c r="Z5840">
        <v>0</v>
      </c>
      <c r="AA5840">
        <v>2.5</v>
      </c>
      <c r="AB5840">
        <v>3.3</v>
      </c>
      <c r="AC5840">
        <v>2.88</v>
      </c>
      <c r="AD5840" t="str">
        <f t="shared" si="183"/>
        <v>A</v>
      </c>
      <c r="AE5840" t="str">
        <f t="shared" si="184"/>
        <v>N</v>
      </c>
      <c r="AR5840">
        <v>3</v>
      </c>
      <c r="AS5840">
        <v>0</v>
      </c>
    </row>
    <row r="5841" spans="1:45" x14ac:dyDescent="0.3">
      <c r="A5841" t="s">
        <v>6080</v>
      </c>
      <c r="B5841" t="s">
        <v>5937</v>
      </c>
      <c r="C5841">
        <v>15</v>
      </c>
      <c r="D5841" s="1">
        <v>39781</v>
      </c>
      <c r="F5841" t="s">
        <v>49</v>
      </c>
      <c r="G5841" t="s">
        <v>3176</v>
      </c>
      <c r="H5841">
        <v>0</v>
      </c>
      <c r="I5841">
        <v>0</v>
      </c>
      <c r="J5841" t="s">
        <v>61</v>
      </c>
      <c r="K5841">
        <v>0</v>
      </c>
      <c r="L5841">
        <v>0</v>
      </c>
      <c r="M5841" t="s">
        <v>61</v>
      </c>
      <c r="N5841" t="s">
        <v>5964</v>
      </c>
      <c r="O5841">
        <v>12</v>
      </c>
      <c r="P5841">
        <v>5</v>
      </c>
      <c r="Q5841">
        <v>4</v>
      </c>
      <c r="R5841">
        <v>2</v>
      </c>
      <c r="S5841">
        <v>11</v>
      </c>
      <c r="T5841">
        <v>4</v>
      </c>
      <c r="U5841">
        <v>9</v>
      </c>
      <c r="V5841">
        <v>16</v>
      </c>
      <c r="W5841">
        <v>0</v>
      </c>
      <c r="X5841">
        <v>2</v>
      </c>
      <c r="Y5841">
        <v>0</v>
      </c>
      <c r="Z5841">
        <v>0</v>
      </c>
      <c r="AA5841">
        <v>1.57</v>
      </c>
      <c r="AB5841">
        <v>3.8</v>
      </c>
      <c r="AC5841">
        <v>6.5</v>
      </c>
      <c r="AD5841" t="str">
        <f t="shared" si="183"/>
        <v>A</v>
      </c>
      <c r="AE5841" t="str">
        <f t="shared" si="184"/>
        <v>N</v>
      </c>
      <c r="AR5841">
        <v>1</v>
      </c>
      <c r="AS5841">
        <v>1</v>
      </c>
    </row>
    <row r="5842" spans="1:45" x14ac:dyDescent="0.3">
      <c r="A5842" t="s">
        <v>6081</v>
      </c>
      <c r="B5842" t="s">
        <v>5937</v>
      </c>
      <c r="C5842">
        <v>15</v>
      </c>
      <c r="D5842" s="1">
        <v>39781</v>
      </c>
      <c r="F5842" t="s">
        <v>845</v>
      </c>
      <c r="G5842" t="s">
        <v>63</v>
      </c>
      <c r="H5842">
        <v>0</v>
      </c>
      <c r="I5842">
        <v>0</v>
      </c>
      <c r="J5842" t="s">
        <v>61</v>
      </c>
      <c r="K5842">
        <v>0</v>
      </c>
      <c r="L5842">
        <v>0</v>
      </c>
      <c r="M5842" t="s">
        <v>61</v>
      </c>
      <c r="N5842" t="s">
        <v>3614</v>
      </c>
      <c r="O5842">
        <v>14</v>
      </c>
      <c r="P5842">
        <v>10</v>
      </c>
      <c r="Q5842">
        <v>7</v>
      </c>
      <c r="R5842">
        <v>5</v>
      </c>
      <c r="S5842">
        <v>7</v>
      </c>
      <c r="T5842">
        <v>2</v>
      </c>
      <c r="U5842">
        <v>9</v>
      </c>
      <c r="V5842">
        <v>7</v>
      </c>
      <c r="W5842">
        <v>1</v>
      </c>
      <c r="X5842">
        <v>1</v>
      </c>
      <c r="Y5842">
        <v>0</v>
      </c>
      <c r="Z5842">
        <v>0</v>
      </c>
      <c r="AA5842">
        <v>2.2000000000000002</v>
      </c>
      <c r="AB5842">
        <v>3.3</v>
      </c>
      <c r="AC5842">
        <v>3.4</v>
      </c>
      <c r="AD5842" t="str">
        <f t="shared" si="183"/>
        <v>A</v>
      </c>
      <c r="AE5842" t="str">
        <f t="shared" si="184"/>
        <v>N</v>
      </c>
      <c r="AR5842">
        <v>1</v>
      </c>
      <c r="AS5842">
        <v>1</v>
      </c>
    </row>
    <row r="5843" spans="1:45" x14ac:dyDescent="0.3">
      <c r="A5843" t="s">
        <v>6082</v>
      </c>
      <c r="B5843" t="s">
        <v>5937</v>
      </c>
      <c r="C5843">
        <v>15</v>
      </c>
      <c r="D5843" s="1">
        <v>39781</v>
      </c>
      <c r="F5843" t="s">
        <v>5939</v>
      </c>
      <c r="G5843" t="s">
        <v>5942</v>
      </c>
      <c r="H5843">
        <v>1</v>
      </c>
      <c r="I5843">
        <v>1</v>
      </c>
      <c r="J5843" t="s">
        <v>61</v>
      </c>
      <c r="K5843">
        <v>0</v>
      </c>
      <c r="L5843">
        <v>1</v>
      </c>
      <c r="M5843" t="s">
        <v>47</v>
      </c>
      <c r="N5843" t="s">
        <v>5045</v>
      </c>
      <c r="O5843">
        <v>10</v>
      </c>
      <c r="P5843">
        <v>6</v>
      </c>
      <c r="Q5843">
        <v>5</v>
      </c>
      <c r="R5843">
        <v>5</v>
      </c>
      <c r="S5843">
        <v>5</v>
      </c>
      <c r="T5843">
        <v>3</v>
      </c>
      <c r="U5843">
        <v>17</v>
      </c>
      <c r="V5843">
        <v>20</v>
      </c>
      <c r="W5843">
        <v>2</v>
      </c>
      <c r="X5843">
        <v>3</v>
      </c>
      <c r="Y5843">
        <v>0</v>
      </c>
      <c r="Z5843">
        <v>0</v>
      </c>
      <c r="AA5843">
        <v>2.4</v>
      </c>
      <c r="AB5843">
        <v>3.4</v>
      </c>
      <c r="AC5843">
        <v>2.88</v>
      </c>
      <c r="AD5843" t="str">
        <f t="shared" si="183"/>
        <v>A</v>
      </c>
      <c r="AE5843" t="str">
        <f t="shared" si="184"/>
        <v>N</v>
      </c>
      <c r="AR5843">
        <v>1</v>
      </c>
      <c r="AS5843">
        <v>1</v>
      </c>
    </row>
    <row r="5844" spans="1:45" x14ac:dyDescent="0.3">
      <c r="A5844" t="s">
        <v>6083</v>
      </c>
      <c r="B5844" t="s">
        <v>5937</v>
      </c>
      <c r="C5844">
        <v>15</v>
      </c>
      <c r="D5844" s="1">
        <v>39781</v>
      </c>
      <c r="F5844" t="s">
        <v>1226</v>
      </c>
      <c r="G5844" t="s">
        <v>843</v>
      </c>
      <c r="H5844">
        <v>1</v>
      </c>
      <c r="I5844">
        <v>4</v>
      </c>
      <c r="J5844" t="s">
        <v>47</v>
      </c>
      <c r="K5844">
        <v>1</v>
      </c>
      <c r="L5844">
        <v>3</v>
      </c>
      <c r="M5844" t="s">
        <v>47</v>
      </c>
      <c r="N5844" t="s">
        <v>3657</v>
      </c>
      <c r="O5844">
        <v>14</v>
      </c>
      <c r="P5844">
        <v>11</v>
      </c>
      <c r="Q5844">
        <v>9</v>
      </c>
      <c r="R5844">
        <v>6</v>
      </c>
      <c r="S5844">
        <v>5</v>
      </c>
      <c r="T5844">
        <v>6</v>
      </c>
      <c r="U5844">
        <v>9</v>
      </c>
      <c r="V5844">
        <v>6</v>
      </c>
      <c r="W5844">
        <v>4</v>
      </c>
      <c r="X5844">
        <v>0</v>
      </c>
      <c r="Y5844">
        <v>0</v>
      </c>
      <c r="Z5844">
        <v>0</v>
      </c>
      <c r="AA5844">
        <v>2.25</v>
      </c>
      <c r="AB5844">
        <v>3.3</v>
      </c>
      <c r="AC5844">
        <v>3.3</v>
      </c>
      <c r="AD5844" t="str">
        <f t="shared" si="183"/>
        <v>A</v>
      </c>
      <c r="AE5844" t="str">
        <f t="shared" si="184"/>
        <v>Y</v>
      </c>
      <c r="AR5844">
        <v>0</v>
      </c>
      <c r="AS5844">
        <v>3</v>
      </c>
    </row>
    <row r="5845" spans="1:45" x14ac:dyDescent="0.3">
      <c r="A5845" t="s">
        <v>6084</v>
      </c>
      <c r="B5845" t="s">
        <v>5937</v>
      </c>
      <c r="C5845">
        <v>15</v>
      </c>
      <c r="D5845" s="1">
        <v>39781</v>
      </c>
      <c r="F5845" t="s">
        <v>4795</v>
      </c>
      <c r="G5845" t="s">
        <v>3618</v>
      </c>
      <c r="H5845">
        <v>2</v>
      </c>
      <c r="I5845">
        <v>1</v>
      </c>
      <c r="J5845" t="s">
        <v>51</v>
      </c>
      <c r="K5845">
        <v>0</v>
      </c>
      <c r="L5845">
        <v>0</v>
      </c>
      <c r="M5845" t="s">
        <v>61</v>
      </c>
      <c r="N5845" t="s">
        <v>3695</v>
      </c>
      <c r="O5845">
        <v>17</v>
      </c>
      <c r="P5845">
        <v>17</v>
      </c>
      <c r="Q5845">
        <v>9</v>
      </c>
      <c r="R5845">
        <v>9</v>
      </c>
      <c r="S5845">
        <v>6</v>
      </c>
      <c r="T5845">
        <v>8</v>
      </c>
      <c r="U5845">
        <v>10</v>
      </c>
      <c r="V5845">
        <v>7</v>
      </c>
      <c r="W5845">
        <v>0</v>
      </c>
      <c r="X5845">
        <v>2</v>
      </c>
      <c r="Y5845">
        <v>0</v>
      </c>
      <c r="Z5845">
        <v>0</v>
      </c>
      <c r="AA5845">
        <v>1.73</v>
      </c>
      <c r="AB5845">
        <v>3.6</v>
      </c>
      <c r="AC5845">
        <v>5</v>
      </c>
      <c r="AD5845" t="str">
        <f t="shared" si="183"/>
        <v>A</v>
      </c>
      <c r="AE5845" t="str">
        <f t="shared" si="184"/>
        <v>N</v>
      </c>
      <c r="AR5845">
        <v>3</v>
      </c>
      <c r="AS5845">
        <v>0</v>
      </c>
    </row>
    <row r="5846" spans="1:45" x14ac:dyDescent="0.3">
      <c r="A5846" t="s">
        <v>6085</v>
      </c>
      <c r="B5846" t="s">
        <v>5937</v>
      </c>
      <c r="C5846">
        <v>15</v>
      </c>
      <c r="D5846" s="1">
        <v>39782</v>
      </c>
      <c r="F5846" t="s">
        <v>53</v>
      </c>
      <c r="G5846" t="s">
        <v>45</v>
      </c>
      <c r="H5846">
        <v>1</v>
      </c>
      <c r="I5846">
        <v>2</v>
      </c>
      <c r="J5846" t="s">
        <v>47</v>
      </c>
      <c r="K5846">
        <v>1</v>
      </c>
      <c r="L5846">
        <v>0</v>
      </c>
      <c r="M5846" t="s">
        <v>51</v>
      </c>
      <c r="N5846" t="s">
        <v>3639</v>
      </c>
      <c r="O5846">
        <v>12</v>
      </c>
      <c r="P5846">
        <v>9</v>
      </c>
      <c r="Q5846">
        <v>5</v>
      </c>
      <c r="R5846">
        <v>6</v>
      </c>
      <c r="S5846">
        <v>3</v>
      </c>
      <c r="T5846">
        <v>2</v>
      </c>
      <c r="U5846">
        <v>18</v>
      </c>
      <c r="V5846">
        <v>16</v>
      </c>
      <c r="W5846">
        <v>2</v>
      </c>
      <c r="X5846">
        <v>0</v>
      </c>
      <c r="Y5846">
        <v>0</v>
      </c>
      <c r="Z5846">
        <v>0</v>
      </c>
      <c r="AA5846">
        <v>1.8</v>
      </c>
      <c r="AB5846">
        <v>3.4</v>
      </c>
      <c r="AC5846">
        <v>5</v>
      </c>
      <c r="AD5846" t="str">
        <f t="shared" si="183"/>
        <v>A</v>
      </c>
      <c r="AE5846" t="str">
        <f t="shared" si="184"/>
        <v>Y</v>
      </c>
      <c r="AR5846">
        <v>0</v>
      </c>
      <c r="AS5846">
        <v>3</v>
      </c>
    </row>
    <row r="5847" spans="1:45" x14ac:dyDescent="0.3">
      <c r="A5847" t="s">
        <v>6086</v>
      </c>
      <c r="B5847" t="s">
        <v>5937</v>
      </c>
      <c r="C5847">
        <v>15</v>
      </c>
      <c r="D5847" s="1">
        <v>39782</v>
      </c>
      <c r="F5847" t="s">
        <v>59</v>
      </c>
      <c r="G5847" t="s">
        <v>79</v>
      </c>
      <c r="H5847">
        <v>0</v>
      </c>
      <c r="I5847">
        <v>1</v>
      </c>
      <c r="J5847" t="s">
        <v>47</v>
      </c>
      <c r="K5847">
        <v>0</v>
      </c>
      <c r="L5847">
        <v>1</v>
      </c>
      <c r="M5847" t="s">
        <v>47</v>
      </c>
      <c r="N5847" t="s">
        <v>4097</v>
      </c>
      <c r="O5847">
        <v>10</v>
      </c>
      <c r="P5847">
        <v>12</v>
      </c>
      <c r="Q5847">
        <v>1</v>
      </c>
      <c r="R5847">
        <v>8</v>
      </c>
      <c r="S5847">
        <v>3</v>
      </c>
      <c r="T5847">
        <v>8</v>
      </c>
      <c r="U5847">
        <v>17</v>
      </c>
      <c r="V5847">
        <v>15</v>
      </c>
      <c r="W5847">
        <v>2</v>
      </c>
      <c r="X5847">
        <v>5</v>
      </c>
      <c r="Y5847">
        <v>0</v>
      </c>
      <c r="Z5847">
        <v>1</v>
      </c>
      <c r="AA5847">
        <v>4.33</v>
      </c>
      <c r="AB5847">
        <v>3.6</v>
      </c>
      <c r="AC5847">
        <v>1.83</v>
      </c>
      <c r="AD5847" t="str">
        <f t="shared" si="183"/>
        <v>H</v>
      </c>
      <c r="AE5847" t="str">
        <f t="shared" si="184"/>
        <v>N</v>
      </c>
      <c r="AR5847">
        <v>0</v>
      </c>
      <c r="AS5847">
        <v>3</v>
      </c>
    </row>
    <row r="5848" spans="1:45" x14ac:dyDescent="0.3">
      <c r="A5848" t="s">
        <v>6087</v>
      </c>
      <c r="B5848" t="s">
        <v>5937</v>
      </c>
      <c r="C5848">
        <v>15</v>
      </c>
      <c r="D5848" s="1">
        <v>39782</v>
      </c>
      <c r="F5848" t="s">
        <v>4021</v>
      </c>
      <c r="G5848" t="s">
        <v>54</v>
      </c>
      <c r="H5848">
        <v>3</v>
      </c>
      <c r="I5848">
        <v>2</v>
      </c>
      <c r="J5848" t="s">
        <v>51</v>
      </c>
      <c r="K5848">
        <v>0</v>
      </c>
      <c r="L5848">
        <v>0</v>
      </c>
      <c r="M5848" t="s">
        <v>61</v>
      </c>
      <c r="N5848" t="s">
        <v>3655</v>
      </c>
      <c r="O5848">
        <v>9</v>
      </c>
      <c r="P5848">
        <v>10</v>
      </c>
      <c r="Q5848">
        <v>6</v>
      </c>
      <c r="R5848">
        <v>2</v>
      </c>
      <c r="S5848">
        <v>8</v>
      </c>
      <c r="T5848">
        <v>10</v>
      </c>
      <c r="U5848">
        <v>5</v>
      </c>
      <c r="V5848">
        <v>12</v>
      </c>
      <c r="W5848">
        <v>0</v>
      </c>
      <c r="X5848">
        <v>1</v>
      </c>
      <c r="Y5848">
        <v>0</v>
      </c>
      <c r="Z5848">
        <v>0</v>
      </c>
      <c r="AA5848">
        <v>2.1</v>
      </c>
      <c r="AB5848">
        <v>3.3</v>
      </c>
      <c r="AC5848">
        <v>3.6</v>
      </c>
      <c r="AD5848" t="str">
        <f t="shared" si="183"/>
        <v>A</v>
      </c>
      <c r="AE5848" t="str">
        <f t="shared" si="184"/>
        <v>N</v>
      </c>
      <c r="AR5848">
        <v>3</v>
      </c>
      <c r="AS5848">
        <v>0</v>
      </c>
    </row>
    <row r="5849" spans="1:45" x14ac:dyDescent="0.3">
      <c r="A5849" t="s">
        <v>6088</v>
      </c>
      <c r="B5849" t="s">
        <v>5937</v>
      </c>
      <c r="C5849">
        <v>15</v>
      </c>
      <c r="D5849" s="1">
        <v>39782</v>
      </c>
      <c r="F5849" t="s">
        <v>64</v>
      </c>
      <c r="G5849" t="s">
        <v>73</v>
      </c>
      <c r="H5849">
        <v>0</v>
      </c>
      <c r="I5849">
        <v>1</v>
      </c>
      <c r="J5849" t="s">
        <v>47</v>
      </c>
      <c r="K5849">
        <v>0</v>
      </c>
      <c r="L5849">
        <v>0</v>
      </c>
      <c r="M5849" t="s">
        <v>61</v>
      </c>
      <c r="N5849" t="s">
        <v>3619</v>
      </c>
      <c r="O5849">
        <v>14</v>
      </c>
      <c r="P5849">
        <v>8</v>
      </c>
      <c r="Q5849">
        <v>6</v>
      </c>
      <c r="R5849">
        <v>6</v>
      </c>
      <c r="S5849">
        <v>5</v>
      </c>
      <c r="T5849">
        <v>1</v>
      </c>
      <c r="U5849">
        <v>9</v>
      </c>
      <c r="V5849">
        <v>16</v>
      </c>
      <c r="W5849">
        <v>1</v>
      </c>
      <c r="X5849">
        <v>3</v>
      </c>
      <c r="Y5849">
        <v>0</v>
      </c>
      <c r="Z5849">
        <v>0</v>
      </c>
      <c r="AA5849">
        <v>1.91</v>
      </c>
      <c r="AB5849">
        <v>3.5</v>
      </c>
      <c r="AC5849">
        <v>4</v>
      </c>
      <c r="AD5849" t="str">
        <f t="shared" si="183"/>
        <v>A</v>
      </c>
      <c r="AE5849" t="str">
        <f t="shared" si="184"/>
        <v>Y</v>
      </c>
      <c r="AR5849">
        <v>0</v>
      </c>
      <c r="AS5849">
        <v>3</v>
      </c>
    </row>
    <row r="5850" spans="1:45" x14ac:dyDescent="0.3">
      <c r="A5850" t="s">
        <v>6089</v>
      </c>
      <c r="B5850" t="s">
        <v>5937</v>
      </c>
      <c r="C5850">
        <v>15</v>
      </c>
      <c r="D5850" s="1">
        <v>39783</v>
      </c>
      <c r="F5850" t="s">
        <v>56</v>
      </c>
      <c r="G5850" t="s">
        <v>75</v>
      </c>
      <c r="H5850">
        <v>0</v>
      </c>
      <c r="I5850">
        <v>0</v>
      </c>
      <c r="J5850" t="s">
        <v>61</v>
      </c>
      <c r="K5850">
        <v>0</v>
      </c>
      <c r="L5850">
        <v>0</v>
      </c>
      <c r="M5850" t="s">
        <v>61</v>
      </c>
      <c r="N5850" t="s">
        <v>4115</v>
      </c>
      <c r="O5850">
        <v>21</v>
      </c>
      <c r="P5850">
        <v>7</v>
      </c>
      <c r="Q5850">
        <v>8</v>
      </c>
      <c r="R5850">
        <v>3</v>
      </c>
      <c r="S5850">
        <v>17</v>
      </c>
      <c r="T5850">
        <v>5</v>
      </c>
      <c r="U5850">
        <v>5</v>
      </c>
      <c r="V5850">
        <v>7</v>
      </c>
      <c r="W5850">
        <v>1</v>
      </c>
      <c r="X5850">
        <v>1</v>
      </c>
      <c r="Y5850">
        <v>0</v>
      </c>
      <c r="Z5850">
        <v>0</v>
      </c>
      <c r="AA5850">
        <v>1.3</v>
      </c>
      <c r="AB5850">
        <v>5</v>
      </c>
      <c r="AC5850">
        <v>12</v>
      </c>
      <c r="AD5850" t="str">
        <f t="shared" si="183"/>
        <v>A</v>
      </c>
      <c r="AE5850" t="str">
        <f t="shared" si="184"/>
        <v>N</v>
      </c>
      <c r="AR5850">
        <v>1</v>
      </c>
      <c r="AS5850">
        <v>1</v>
      </c>
    </row>
    <row r="5851" spans="1:45" x14ac:dyDescent="0.3">
      <c r="A5851" t="s">
        <v>6090</v>
      </c>
      <c r="B5851" t="s">
        <v>5937</v>
      </c>
      <c r="C5851">
        <v>16</v>
      </c>
      <c r="D5851" s="1">
        <v>39788</v>
      </c>
      <c r="F5851" t="s">
        <v>45</v>
      </c>
      <c r="G5851" t="s">
        <v>4795</v>
      </c>
      <c r="H5851">
        <v>1</v>
      </c>
      <c r="I5851">
        <v>0</v>
      </c>
      <c r="J5851" t="s">
        <v>51</v>
      </c>
      <c r="K5851">
        <v>1</v>
      </c>
      <c r="L5851">
        <v>0</v>
      </c>
      <c r="M5851" t="s">
        <v>51</v>
      </c>
      <c r="N5851" t="s">
        <v>3619</v>
      </c>
      <c r="O5851">
        <v>11</v>
      </c>
      <c r="P5851">
        <v>10</v>
      </c>
      <c r="Q5851">
        <v>4</v>
      </c>
      <c r="R5851">
        <v>4</v>
      </c>
      <c r="S5851">
        <v>8</v>
      </c>
      <c r="T5851">
        <v>3</v>
      </c>
      <c r="U5851">
        <v>13</v>
      </c>
      <c r="V5851">
        <v>13</v>
      </c>
      <c r="W5851">
        <v>1</v>
      </c>
      <c r="X5851">
        <v>2</v>
      </c>
      <c r="Y5851">
        <v>0</v>
      </c>
      <c r="Z5851">
        <v>0</v>
      </c>
      <c r="AA5851">
        <v>1.33</v>
      </c>
      <c r="AB5851">
        <v>4.75</v>
      </c>
      <c r="AC5851">
        <v>11</v>
      </c>
      <c r="AD5851" t="str">
        <f t="shared" si="183"/>
        <v>A</v>
      </c>
      <c r="AE5851" t="str">
        <f t="shared" si="184"/>
        <v>N</v>
      </c>
      <c r="AR5851">
        <v>3</v>
      </c>
      <c r="AS5851">
        <v>0</v>
      </c>
    </row>
    <row r="5852" spans="1:45" x14ac:dyDescent="0.3">
      <c r="A5852" t="s">
        <v>6091</v>
      </c>
      <c r="B5852" t="s">
        <v>5937</v>
      </c>
      <c r="C5852">
        <v>16</v>
      </c>
      <c r="D5852" s="1">
        <v>39788</v>
      </c>
      <c r="F5852" t="s">
        <v>54</v>
      </c>
      <c r="G5852" t="s">
        <v>56</v>
      </c>
      <c r="H5852">
        <v>1</v>
      </c>
      <c r="I5852">
        <v>3</v>
      </c>
      <c r="J5852" t="s">
        <v>47</v>
      </c>
      <c r="K5852">
        <v>0</v>
      </c>
      <c r="L5852">
        <v>0</v>
      </c>
      <c r="M5852" t="s">
        <v>61</v>
      </c>
      <c r="N5852" t="s">
        <v>4524</v>
      </c>
      <c r="O5852">
        <v>7</v>
      </c>
      <c r="P5852">
        <v>10</v>
      </c>
      <c r="Q5852">
        <v>3</v>
      </c>
      <c r="R5852">
        <v>6</v>
      </c>
      <c r="S5852">
        <v>5</v>
      </c>
      <c r="T5852">
        <v>6</v>
      </c>
      <c r="U5852">
        <v>11</v>
      </c>
      <c r="V5852">
        <v>9</v>
      </c>
      <c r="W5852">
        <v>2</v>
      </c>
      <c r="X5852">
        <v>2</v>
      </c>
      <c r="Y5852">
        <v>0</v>
      </c>
      <c r="Z5852">
        <v>0</v>
      </c>
      <c r="AA5852">
        <v>5.5</v>
      </c>
      <c r="AB5852">
        <v>3.5</v>
      </c>
      <c r="AC5852">
        <v>1.73</v>
      </c>
      <c r="AD5852" t="str">
        <f t="shared" si="183"/>
        <v>H</v>
      </c>
      <c r="AE5852" t="str">
        <f t="shared" si="184"/>
        <v>N</v>
      </c>
      <c r="AR5852">
        <v>0</v>
      </c>
      <c r="AS5852">
        <v>3</v>
      </c>
    </row>
    <row r="5853" spans="1:45" x14ac:dyDescent="0.3">
      <c r="A5853" t="s">
        <v>6092</v>
      </c>
      <c r="B5853" t="s">
        <v>5937</v>
      </c>
      <c r="C5853">
        <v>16</v>
      </c>
      <c r="D5853" s="1">
        <v>39788</v>
      </c>
      <c r="F5853" t="s">
        <v>843</v>
      </c>
      <c r="G5853" t="s">
        <v>53</v>
      </c>
      <c r="H5853">
        <v>0</v>
      </c>
      <c r="I5853">
        <v>2</v>
      </c>
      <c r="J5853" t="s">
        <v>47</v>
      </c>
      <c r="K5853">
        <v>0</v>
      </c>
      <c r="L5853">
        <v>2</v>
      </c>
      <c r="M5853" t="s">
        <v>47</v>
      </c>
      <c r="N5853" t="s">
        <v>4097</v>
      </c>
      <c r="O5853">
        <v>21</v>
      </c>
      <c r="P5853">
        <v>11</v>
      </c>
      <c r="Q5853">
        <v>11</v>
      </c>
      <c r="R5853">
        <v>7</v>
      </c>
      <c r="S5853">
        <v>10</v>
      </c>
      <c r="T5853">
        <v>2</v>
      </c>
      <c r="U5853">
        <v>14</v>
      </c>
      <c r="V5853">
        <v>16</v>
      </c>
      <c r="W5853">
        <v>2</v>
      </c>
      <c r="X5853">
        <v>1</v>
      </c>
      <c r="Y5853">
        <v>0</v>
      </c>
      <c r="Z5853">
        <v>0</v>
      </c>
      <c r="AA5853">
        <v>7</v>
      </c>
      <c r="AB5853">
        <v>3.8</v>
      </c>
      <c r="AC5853">
        <v>1.53</v>
      </c>
      <c r="AD5853" t="str">
        <f t="shared" si="183"/>
        <v>H</v>
      </c>
      <c r="AE5853" t="str">
        <f t="shared" si="184"/>
        <v>N</v>
      </c>
      <c r="AR5853">
        <v>0</v>
      </c>
      <c r="AS5853">
        <v>3</v>
      </c>
    </row>
    <row r="5854" spans="1:45" x14ac:dyDescent="0.3">
      <c r="A5854" t="s">
        <v>6093</v>
      </c>
      <c r="B5854" t="s">
        <v>5937</v>
      </c>
      <c r="C5854">
        <v>16</v>
      </c>
      <c r="D5854" s="1">
        <v>39788</v>
      </c>
      <c r="F5854" t="s">
        <v>3176</v>
      </c>
      <c r="G5854" t="s">
        <v>59</v>
      </c>
      <c r="H5854">
        <v>1</v>
      </c>
      <c r="I5854">
        <v>1</v>
      </c>
      <c r="J5854" t="s">
        <v>61</v>
      </c>
      <c r="K5854">
        <v>1</v>
      </c>
      <c r="L5854">
        <v>1</v>
      </c>
      <c r="M5854" t="s">
        <v>61</v>
      </c>
      <c r="N5854" t="s">
        <v>3641</v>
      </c>
      <c r="O5854">
        <v>12</v>
      </c>
      <c r="P5854">
        <v>15</v>
      </c>
      <c r="Q5854">
        <v>8</v>
      </c>
      <c r="R5854">
        <v>7</v>
      </c>
      <c r="S5854">
        <v>9</v>
      </c>
      <c r="T5854">
        <v>7</v>
      </c>
      <c r="U5854">
        <v>6</v>
      </c>
      <c r="V5854">
        <v>5</v>
      </c>
      <c r="W5854">
        <v>2</v>
      </c>
      <c r="X5854">
        <v>1</v>
      </c>
      <c r="Y5854">
        <v>0</v>
      </c>
      <c r="Z5854">
        <v>0</v>
      </c>
      <c r="AA5854">
        <v>2.6</v>
      </c>
      <c r="AB5854">
        <v>3.2</v>
      </c>
      <c r="AC5854">
        <v>2.8</v>
      </c>
      <c r="AD5854" t="str">
        <f t="shared" si="183"/>
        <v>A</v>
      </c>
      <c r="AE5854" t="str">
        <f t="shared" si="184"/>
        <v>N</v>
      </c>
      <c r="AR5854">
        <v>1</v>
      </c>
      <c r="AS5854">
        <v>1</v>
      </c>
    </row>
    <row r="5855" spans="1:45" x14ac:dyDescent="0.3">
      <c r="A5855" t="s">
        <v>6094</v>
      </c>
      <c r="B5855" t="s">
        <v>5937</v>
      </c>
      <c r="C5855">
        <v>16</v>
      </c>
      <c r="D5855" s="1">
        <v>39788</v>
      </c>
      <c r="F5855" t="s">
        <v>5942</v>
      </c>
      <c r="G5855" t="s">
        <v>845</v>
      </c>
      <c r="H5855">
        <v>2</v>
      </c>
      <c r="I5855">
        <v>1</v>
      </c>
      <c r="J5855" t="s">
        <v>51</v>
      </c>
      <c r="K5855">
        <v>0</v>
      </c>
      <c r="L5855">
        <v>0</v>
      </c>
      <c r="M5855" t="s">
        <v>61</v>
      </c>
      <c r="N5855" t="s">
        <v>5359</v>
      </c>
      <c r="O5855">
        <v>17</v>
      </c>
      <c r="P5855">
        <v>9</v>
      </c>
      <c r="Q5855">
        <v>7</v>
      </c>
      <c r="R5855">
        <v>7</v>
      </c>
      <c r="S5855">
        <v>8</v>
      </c>
      <c r="T5855">
        <v>6</v>
      </c>
      <c r="U5855">
        <v>10</v>
      </c>
      <c r="V5855">
        <v>8</v>
      </c>
      <c r="W5855">
        <v>1</v>
      </c>
      <c r="X5855">
        <v>1</v>
      </c>
      <c r="Y5855">
        <v>0</v>
      </c>
      <c r="Z5855">
        <v>1</v>
      </c>
      <c r="AA5855">
        <v>2.38</v>
      </c>
      <c r="AB5855">
        <v>3.25</v>
      </c>
      <c r="AC5855">
        <v>3.1</v>
      </c>
      <c r="AD5855" t="str">
        <f t="shared" ref="AD5855:AD5918" si="185">IF(IF(AC5855&gt;AA5855,G5855,F5855)=F5855,"H","A")</f>
        <v>A</v>
      </c>
      <c r="AE5855" t="str">
        <f t="shared" si="184"/>
        <v>N</v>
      </c>
      <c r="AR5855">
        <v>3</v>
      </c>
      <c r="AS5855">
        <v>0</v>
      </c>
    </row>
    <row r="5856" spans="1:45" x14ac:dyDescent="0.3">
      <c r="A5856" t="s">
        <v>6095</v>
      </c>
      <c r="B5856" t="s">
        <v>5937</v>
      </c>
      <c r="C5856">
        <v>16</v>
      </c>
      <c r="D5856" s="1">
        <v>39788</v>
      </c>
      <c r="F5856" t="s">
        <v>79</v>
      </c>
      <c r="G5856" t="s">
        <v>1226</v>
      </c>
      <c r="H5856">
        <v>1</v>
      </c>
      <c r="I5856">
        <v>0</v>
      </c>
      <c r="J5856" t="s">
        <v>51</v>
      </c>
      <c r="K5856">
        <v>0</v>
      </c>
      <c r="L5856">
        <v>0</v>
      </c>
      <c r="M5856" t="s">
        <v>61</v>
      </c>
      <c r="N5856" t="s">
        <v>3655</v>
      </c>
      <c r="O5856">
        <v>27</v>
      </c>
      <c r="P5856">
        <v>2</v>
      </c>
      <c r="Q5856">
        <v>15</v>
      </c>
      <c r="R5856">
        <v>2</v>
      </c>
      <c r="S5856">
        <v>10</v>
      </c>
      <c r="T5856">
        <v>1</v>
      </c>
      <c r="U5856">
        <v>8</v>
      </c>
      <c r="V5856">
        <v>8</v>
      </c>
      <c r="W5856">
        <v>1</v>
      </c>
      <c r="X5856">
        <v>0</v>
      </c>
      <c r="Y5856">
        <v>0</v>
      </c>
      <c r="Z5856">
        <v>0</v>
      </c>
      <c r="AA5856">
        <v>1.1399999999999999</v>
      </c>
      <c r="AB5856">
        <v>7.5</v>
      </c>
      <c r="AC5856">
        <v>23</v>
      </c>
      <c r="AD5856" t="str">
        <f t="shared" si="185"/>
        <v>A</v>
      </c>
      <c r="AE5856" t="str">
        <f t="shared" si="184"/>
        <v>N</v>
      </c>
      <c r="AR5856">
        <v>3</v>
      </c>
      <c r="AS5856">
        <v>0</v>
      </c>
    </row>
    <row r="5857" spans="1:45" x14ac:dyDescent="0.3">
      <c r="A5857" t="s">
        <v>6096</v>
      </c>
      <c r="B5857" t="s">
        <v>5937</v>
      </c>
      <c r="C5857">
        <v>16</v>
      </c>
      <c r="D5857" s="1">
        <v>39788</v>
      </c>
      <c r="F5857" t="s">
        <v>63</v>
      </c>
      <c r="G5857" t="s">
        <v>5939</v>
      </c>
      <c r="H5857">
        <v>2</v>
      </c>
      <c r="I5857">
        <v>2</v>
      </c>
      <c r="J5857" t="s">
        <v>61</v>
      </c>
      <c r="K5857">
        <v>2</v>
      </c>
      <c r="L5857">
        <v>0</v>
      </c>
      <c r="M5857" t="s">
        <v>51</v>
      </c>
      <c r="N5857" t="s">
        <v>3624</v>
      </c>
      <c r="O5857">
        <v>9</v>
      </c>
      <c r="P5857">
        <v>12</v>
      </c>
      <c r="Q5857">
        <v>6</v>
      </c>
      <c r="R5857">
        <v>4</v>
      </c>
      <c r="S5857">
        <v>6</v>
      </c>
      <c r="T5857">
        <v>3</v>
      </c>
      <c r="U5857">
        <v>10</v>
      </c>
      <c r="V5857">
        <v>17</v>
      </c>
      <c r="W5857">
        <v>0</v>
      </c>
      <c r="X5857">
        <v>1</v>
      </c>
      <c r="Y5857">
        <v>0</v>
      </c>
      <c r="Z5857">
        <v>0</v>
      </c>
      <c r="AA5857">
        <v>1.8</v>
      </c>
      <c r="AB5857">
        <v>3.5</v>
      </c>
      <c r="AC5857">
        <v>4.75</v>
      </c>
      <c r="AD5857" t="str">
        <f t="shared" si="185"/>
        <v>A</v>
      </c>
      <c r="AE5857" t="str">
        <f t="shared" si="184"/>
        <v>N</v>
      </c>
      <c r="AR5857">
        <v>1</v>
      </c>
      <c r="AS5857">
        <v>1</v>
      </c>
    </row>
    <row r="5858" spans="1:45" x14ac:dyDescent="0.3">
      <c r="A5858" t="s">
        <v>6097</v>
      </c>
      <c r="B5858" t="s">
        <v>5937</v>
      </c>
      <c r="C5858">
        <v>16</v>
      </c>
      <c r="D5858" s="1">
        <v>39789</v>
      </c>
      <c r="F5858" t="s">
        <v>73</v>
      </c>
      <c r="G5858" t="s">
        <v>49</v>
      </c>
      <c r="H5858">
        <v>2</v>
      </c>
      <c r="I5858">
        <v>3</v>
      </c>
      <c r="J5858" t="s">
        <v>47</v>
      </c>
      <c r="K5858">
        <v>1</v>
      </c>
      <c r="L5858">
        <v>1</v>
      </c>
      <c r="M5858" t="s">
        <v>61</v>
      </c>
      <c r="N5858" t="s">
        <v>4453</v>
      </c>
      <c r="O5858">
        <v>12</v>
      </c>
      <c r="P5858">
        <v>5</v>
      </c>
      <c r="Q5858">
        <v>7</v>
      </c>
      <c r="R5858">
        <v>5</v>
      </c>
      <c r="S5858">
        <v>10</v>
      </c>
      <c r="T5858">
        <v>6</v>
      </c>
      <c r="U5858">
        <v>18</v>
      </c>
      <c r="V5858">
        <v>16</v>
      </c>
      <c r="W5858">
        <v>2</v>
      </c>
      <c r="X5858">
        <v>1</v>
      </c>
      <c r="Y5858">
        <v>0</v>
      </c>
      <c r="Z5858">
        <v>0</v>
      </c>
      <c r="AA5858">
        <v>2.62</v>
      </c>
      <c r="AB5858">
        <v>3.25</v>
      </c>
      <c r="AC5858">
        <v>2.75</v>
      </c>
      <c r="AD5858" t="str">
        <f t="shared" si="185"/>
        <v>A</v>
      </c>
      <c r="AE5858" t="str">
        <f t="shared" si="184"/>
        <v>Y</v>
      </c>
      <c r="AR5858">
        <v>0</v>
      </c>
      <c r="AS5858">
        <v>3</v>
      </c>
    </row>
    <row r="5859" spans="1:45" x14ac:dyDescent="0.3">
      <c r="A5859" t="s">
        <v>6098</v>
      </c>
      <c r="B5859" t="s">
        <v>5937</v>
      </c>
      <c r="C5859">
        <v>16</v>
      </c>
      <c r="D5859" s="1">
        <v>39789</v>
      </c>
      <c r="F5859" t="s">
        <v>3618</v>
      </c>
      <c r="G5859" t="s">
        <v>4021</v>
      </c>
      <c r="H5859">
        <v>1</v>
      </c>
      <c r="I5859">
        <v>1</v>
      </c>
      <c r="J5859" t="s">
        <v>61</v>
      </c>
      <c r="K5859">
        <v>1</v>
      </c>
      <c r="L5859">
        <v>0</v>
      </c>
      <c r="M5859" t="s">
        <v>51</v>
      </c>
      <c r="N5859" t="s">
        <v>3639</v>
      </c>
      <c r="O5859">
        <v>14</v>
      </c>
      <c r="P5859">
        <v>6</v>
      </c>
      <c r="Q5859">
        <v>8</v>
      </c>
      <c r="R5859">
        <v>3</v>
      </c>
      <c r="S5859">
        <v>3</v>
      </c>
      <c r="T5859">
        <v>5</v>
      </c>
      <c r="U5859">
        <v>11</v>
      </c>
      <c r="V5859">
        <v>12</v>
      </c>
      <c r="W5859">
        <v>1</v>
      </c>
      <c r="X5859">
        <v>2</v>
      </c>
      <c r="Y5859">
        <v>0</v>
      </c>
      <c r="Z5859">
        <v>0</v>
      </c>
      <c r="AA5859">
        <v>2.62</v>
      </c>
      <c r="AB5859">
        <v>3.25</v>
      </c>
      <c r="AC5859">
        <v>2.75</v>
      </c>
      <c r="AD5859" t="str">
        <f t="shared" si="185"/>
        <v>A</v>
      </c>
      <c r="AE5859" t="str">
        <f t="shared" si="184"/>
        <v>N</v>
      </c>
      <c r="AR5859">
        <v>1</v>
      </c>
      <c r="AS5859">
        <v>1</v>
      </c>
    </row>
    <row r="5860" spans="1:45" x14ac:dyDescent="0.3">
      <c r="A5860" t="s">
        <v>6099</v>
      </c>
      <c r="B5860" t="s">
        <v>5937</v>
      </c>
      <c r="C5860">
        <v>16</v>
      </c>
      <c r="D5860" s="1">
        <v>39790</v>
      </c>
      <c r="F5860" t="s">
        <v>75</v>
      </c>
      <c r="G5860" t="s">
        <v>64</v>
      </c>
      <c r="H5860">
        <v>0</v>
      </c>
      <c r="I5860">
        <v>2</v>
      </c>
      <c r="J5860" t="s">
        <v>47</v>
      </c>
      <c r="K5860">
        <v>0</v>
      </c>
      <c r="L5860">
        <v>0</v>
      </c>
      <c r="M5860" t="s">
        <v>61</v>
      </c>
      <c r="N5860" t="s">
        <v>3657</v>
      </c>
      <c r="O5860">
        <v>11</v>
      </c>
      <c r="P5860">
        <v>17</v>
      </c>
      <c r="Q5860">
        <v>4</v>
      </c>
      <c r="R5860">
        <v>12</v>
      </c>
      <c r="S5860">
        <v>7</v>
      </c>
      <c r="T5860">
        <v>5</v>
      </c>
      <c r="U5860">
        <v>13</v>
      </c>
      <c r="V5860">
        <v>16</v>
      </c>
      <c r="W5860">
        <v>2</v>
      </c>
      <c r="X5860">
        <v>0</v>
      </c>
      <c r="Y5860">
        <v>0</v>
      </c>
      <c r="Z5860">
        <v>0</v>
      </c>
      <c r="AA5860">
        <v>2.75</v>
      </c>
      <c r="AB5860">
        <v>3.25</v>
      </c>
      <c r="AC5860">
        <v>2.62</v>
      </c>
      <c r="AD5860" t="str">
        <f t="shared" si="185"/>
        <v>H</v>
      </c>
      <c r="AE5860" t="str">
        <f t="shared" si="184"/>
        <v>N</v>
      </c>
      <c r="AR5860">
        <v>0</v>
      </c>
      <c r="AS5860">
        <v>3</v>
      </c>
    </row>
    <row r="5861" spans="1:45" x14ac:dyDescent="0.3">
      <c r="A5861" t="s">
        <v>6100</v>
      </c>
      <c r="B5861" t="s">
        <v>5937</v>
      </c>
      <c r="C5861">
        <v>17</v>
      </c>
      <c r="D5861" s="1">
        <v>39795</v>
      </c>
      <c r="F5861" t="s">
        <v>49</v>
      </c>
      <c r="G5861" t="s">
        <v>843</v>
      </c>
      <c r="H5861">
        <v>4</v>
      </c>
      <c r="I5861">
        <v>2</v>
      </c>
      <c r="J5861" t="s">
        <v>51</v>
      </c>
      <c r="K5861">
        <v>2</v>
      </c>
      <c r="L5861">
        <v>1</v>
      </c>
      <c r="M5861" t="s">
        <v>51</v>
      </c>
      <c r="N5861" t="s">
        <v>5396</v>
      </c>
      <c r="O5861">
        <v>16</v>
      </c>
      <c r="P5861">
        <v>9</v>
      </c>
      <c r="Q5861">
        <v>7</v>
      </c>
      <c r="R5861">
        <v>5</v>
      </c>
      <c r="S5861">
        <v>10</v>
      </c>
      <c r="T5861">
        <v>3</v>
      </c>
      <c r="U5861">
        <v>7</v>
      </c>
      <c r="V5861">
        <v>16</v>
      </c>
      <c r="W5861">
        <v>0</v>
      </c>
      <c r="X5861">
        <v>1</v>
      </c>
      <c r="Y5861">
        <v>0</v>
      </c>
      <c r="Z5861">
        <v>0</v>
      </c>
      <c r="AA5861">
        <v>1.67</v>
      </c>
      <c r="AB5861">
        <v>3.6</v>
      </c>
      <c r="AC5861">
        <v>5.5</v>
      </c>
      <c r="AD5861" t="str">
        <f t="shared" si="185"/>
        <v>A</v>
      </c>
      <c r="AE5861" t="str">
        <f t="shared" si="184"/>
        <v>N</v>
      </c>
      <c r="AR5861">
        <v>3</v>
      </c>
      <c r="AS5861">
        <v>0</v>
      </c>
    </row>
    <row r="5862" spans="1:45" x14ac:dyDescent="0.3">
      <c r="A5862" t="s">
        <v>6101</v>
      </c>
      <c r="B5862" t="s">
        <v>5937</v>
      </c>
      <c r="C5862">
        <v>17</v>
      </c>
      <c r="D5862" s="1">
        <v>39795</v>
      </c>
      <c r="F5862" t="s">
        <v>56</v>
      </c>
      <c r="G5862" t="s">
        <v>5942</v>
      </c>
      <c r="H5862">
        <v>2</v>
      </c>
      <c r="I5862">
        <v>2</v>
      </c>
      <c r="J5862" t="s">
        <v>61</v>
      </c>
      <c r="K5862">
        <v>2</v>
      </c>
      <c r="L5862">
        <v>2</v>
      </c>
      <c r="M5862" t="s">
        <v>61</v>
      </c>
      <c r="N5862" t="s">
        <v>3614</v>
      </c>
      <c r="O5862">
        <v>22</v>
      </c>
      <c r="P5862">
        <v>9</v>
      </c>
      <c r="Q5862">
        <v>10</v>
      </c>
      <c r="R5862">
        <v>3</v>
      </c>
      <c r="S5862">
        <v>8</v>
      </c>
      <c r="T5862">
        <v>4</v>
      </c>
      <c r="U5862">
        <v>12</v>
      </c>
      <c r="V5862">
        <v>8</v>
      </c>
      <c r="W5862">
        <v>3</v>
      </c>
      <c r="X5862">
        <v>3</v>
      </c>
      <c r="Y5862">
        <v>0</v>
      </c>
      <c r="Z5862">
        <v>0</v>
      </c>
      <c r="AA5862">
        <v>1.33</v>
      </c>
      <c r="AB5862">
        <v>5</v>
      </c>
      <c r="AC5862">
        <v>10</v>
      </c>
      <c r="AD5862" t="str">
        <f t="shared" si="185"/>
        <v>A</v>
      </c>
      <c r="AE5862" t="str">
        <f t="shared" si="184"/>
        <v>N</v>
      </c>
      <c r="AR5862">
        <v>1</v>
      </c>
      <c r="AS5862">
        <v>1</v>
      </c>
    </row>
    <row r="5863" spans="1:45" x14ac:dyDescent="0.3">
      <c r="A5863" t="s">
        <v>6102</v>
      </c>
      <c r="B5863" t="s">
        <v>5937</v>
      </c>
      <c r="C5863">
        <v>17</v>
      </c>
      <c r="D5863" s="1">
        <v>39795</v>
      </c>
      <c r="F5863" t="s">
        <v>59</v>
      </c>
      <c r="G5863" t="s">
        <v>73</v>
      </c>
      <c r="H5863">
        <v>0</v>
      </c>
      <c r="I5863">
        <v>1</v>
      </c>
      <c r="J5863" t="s">
        <v>47</v>
      </c>
      <c r="K5863">
        <v>0</v>
      </c>
      <c r="L5863">
        <v>0</v>
      </c>
      <c r="M5863" t="s">
        <v>61</v>
      </c>
      <c r="N5863" t="s">
        <v>3655</v>
      </c>
      <c r="O5863">
        <v>7</v>
      </c>
      <c r="P5863">
        <v>11</v>
      </c>
      <c r="Q5863">
        <v>4</v>
      </c>
      <c r="R5863">
        <v>4</v>
      </c>
      <c r="S5863">
        <v>5</v>
      </c>
      <c r="T5863">
        <v>7</v>
      </c>
      <c r="U5863">
        <v>10</v>
      </c>
      <c r="V5863">
        <v>7</v>
      </c>
      <c r="W5863">
        <v>0</v>
      </c>
      <c r="X5863">
        <v>1</v>
      </c>
      <c r="Y5863">
        <v>0</v>
      </c>
      <c r="Z5863">
        <v>0</v>
      </c>
      <c r="AA5863">
        <v>2</v>
      </c>
      <c r="AB5863">
        <v>3.4</v>
      </c>
      <c r="AC5863">
        <v>3.8</v>
      </c>
      <c r="AD5863" t="str">
        <f t="shared" si="185"/>
        <v>A</v>
      </c>
      <c r="AE5863" t="str">
        <f t="shared" si="184"/>
        <v>Y</v>
      </c>
      <c r="AR5863">
        <v>0</v>
      </c>
      <c r="AS5863">
        <v>3</v>
      </c>
    </row>
    <row r="5864" spans="1:45" x14ac:dyDescent="0.3">
      <c r="A5864" t="s">
        <v>6103</v>
      </c>
      <c r="B5864" t="s">
        <v>5937</v>
      </c>
      <c r="C5864">
        <v>17</v>
      </c>
      <c r="D5864" s="1">
        <v>39795</v>
      </c>
      <c r="F5864" t="s">
        <v>845</v>
      </c>
      <c r="G5864" t="s">
        <v>45</v>
      </c>
      <c r="H5864">
        <v>1</v>
      </c>
      <c r="I5864">
        <v>1</v>
      </c>
      <c r="J5864" t="s">
        <v>61</v>
      </c>
      <c r="K5864">
        <v>1</v>
      </c>
      <c r="L5864">
        <v>1</v>
      </c>
      <c r="M5864" t="s">
        <v>61</v>
      </c>
      <c r="N5864" t="s">
        <v>4115</v>
      </c>
      <c r="O5864">
        <v>8</v>
      </c>
      <c r="P5864">
        <v>17</v>
      </c>
      <c r="Q5864">
        <v>3</v>
      </c>
      <c r="R5864">
        <v>11</v>
      </c>
      <c r="S5864">
        <v>5</v>
      </c>
      <c r="T5864">
        <v>10</v>
      </c>
      <c r="U5864">
        <v>8</v>
      </c>
      <c r="V5864">
        <v>11</v>
      </c>
      <c r="W5864">
        <v>0</v>
      </c>
      <c r="X5864">
        <v>1</v>
      </c>
      <c r="Y5864">
        <v>0</v>
      </c>
      <c r="Z5864">
        <v>0</v>
      </c>
      <c r="AA5864">
        <v>4.5</v>
      </c>
      <c r="AB5864">
        <v>3.6</v>
      </c>
      <c r="AC5864">
        <v>1.8</v>
      </c>
      <c r="AD5864" t="str">
        <f t="shared" si="185"/>
        <v>H</v>
      </c>
      <c r="AE5864" t="str">
        <f t="shared" si="184"/>
        <v>N</v>
      </c>
      <c r="AR5864">
        <v>1</v>
      </c>
      <c r="AS5864">
        <v>1</v>
      </c>
    </row>
    <row r="5865" spans="1:45" x14ac:dyDescent="0.3">
      <c r="A5865" t="s">
        <v>6104</v>
      </c>
      <c r="B5865" t="s">
        <v>5937</v>
      </c>
      <c r="C5865">
        <v>17</v>
      </c>
      <c r="D5865" s="1">
        <v>39795</v>
      </c>
      <c r="F5865" t="s">
        <v>5939</v>
      </c>
      <c r="G5865" t="s">
        <v>3176</v>
      </c>
      <c r="H5865">
        <v>0</v>
      </c>
      <c r="I5865">
        <v>0</v>
      </c>
      <c r="J5865" t="s">
        <v>61</v>
      </c>
      <c r="K5865">
        <v>0</v>
      </c>
      <c r="L5865">
        <v>0</v>
      </c>
      <c r="M5865" t="s">
        <v>61</v>
      </c>
      <c r="N5865" t="s">
        <v>5950</v>
      </c>
      <c r="O5865">
        <v>6</v>
      </c>
      <c r="P5865">
        <v>9</v>
      </c>
      <c r="Q5865">
        <v>2</v>
      </c>
      <c r="R5865">
        <v>6</v>
      </c>
      <c r="S5865">
        <v>5</v>
      </c>
      <c r="T5865">
        <v>6</v>
      </c>
      <c r="U5865">
        <v>16</v>
      </c>
      <c r="V5865">
        <v>2</v>
      </c>
      <c r="W5865">
        <v>1</v>
      </c>
      <c r="X5865">
        <v>1</v>
      </c>
      <c r="Y5865">
        <v>0</v>
      </c>
      <c r="Z5865">
        <v>0</v>
      </c>
      <c r="AA5865">
        <v>2.5</v>
      </c>
      <c r="AB5865">
        <v>3.25</v>
      </c>
      <c r="AC5865">
        <v>2.88</v>
      </c>
      <c r="AD5865" t="str">
        <f t="shared" si="185"/>
        <v>A</v>
      </c>
      <c r="AE5865" t="str">
        <f t="shared" si="184"/>
        <v>N</v>
      </c>
      <c r="AR5865">
        <v>1</v>
      </c>
      <c r="AS5865">
        <v>1</v>
      </c>
    </row>
    <row r="5866" spans="1:45" x14ac:dyDescent="0.3">
      <c r="A5866" t="s">
        <v>6105</v>
      </c>
      <c r="B5866" t="s">
        <v>5937</v>
      </c>
      <c r="C5866">
        <v>17</v>
      </c>
      <c r="D5866" s="1">
        <v>39795</v>
      </c>
      <c r="F5866" t="s">
        <v>1226</v>
      </c>
      <c r="G5866" t="s">
        <v>3618</v>
      </c>
      <c r="H5866">
        <v>4</v>
      </c>
      <c r="I5866">
        <v>0</v>
      </c>
      <c r="J5866" t="s">
        <v>51</v>
      </c>
      <c r="K5866">
        <v>3</v>
      </c>
      <c r="L5866">
        <v>0</v>
      </c>
      <c r="M5866" t="s">
        <v>51</v>
      </c>
      <c r="N5866" t="s">
        <v>5026</v>
      </c>
      <c r="O5866">
        <v>16</v>
      </c>
      <c r="P5866">
        <v>14</v>
      </c>
      <c r="Q5866">
        <v>10</v>
      </c>
      <c r="R5866">
        <v>6</v>
      </c>
      <c r="S5866">
        <v>1</v>
      </c>
      <c r="T5866">
        <v>11</v>
      </c>
      <c r="U5866">
        <v>8</v>
      </c>
      <c r="V5866">
        <v>14</v>
      </c>
      <c r="W5866">
        <v>1</v>
      </c>
      <c r="X5866">
        <v>2</v>
      </c>
      <c r="Y5866">
        <v>0</v>
      </c>
      <c r="Z5866">
        <v>0</v>
      </c>
      <c r="AA5866">
        <v>2</v>
      </c>
      <c r="AB5866">
        <v>3.4</v>
      </c>
      <c r="AC5866">
        <v>3.8</v>
      </c>
      <c r="AD5866" t="str">
        <f t="shared" si="185"/>
        <v>A</v>
      </c>
      <c r="AE5866" t="str">
        <f t="shared" si="184"/>
        <v>N</v>
      </c>
      <c r="AR5866">
        <v>3</v>
      </c>
      <c r="AS5866">
        <v>0</v>
      </c>
    </row>
    <row r="5867" spans="1:45" x14ac:dyDescent="0.3">
      <c r="A5867" t="s">
        <v>6106</v>
      </c>
      <c r="B5867" t="s">
        <v>5937</v>
      </c>
      <c r="C5867">
        <v>17</v>
      </c>
      <c r="D5867" s="1">
        <v>39795</v>
      </c>
      <c r="F5867" t="s">
        <v>64</v>
      </c>
      <c r="G5867" t="s">
        <v>79</v>
      </c>
      <c r="H5867">
        <v>0</v>
      </c>
      <c r="I5867">
        <v>0</v>
      </c>
      <c r="J5867" t="s">
        <v>61</v>
      </c>
      <c r="K5867">
        <v>0</v>
      </c>
      <c r="L5867">
        <v>0</v>
      </c>
      <c r="M5867" t="s">
        <v>61</v>
      </c>
      <c r="N5867" t="s">
        <v>3639</v>
      </c>
      <c r="O5867">
        <v>11</v>
      </c>
      <c r="P5867">
        <v>15</v>
      </c>
      <c r="Q5867">
        <v>6</v>
      </c>
      <c r="R5867">
        <v>12</v>
      </c>
      <c r="S5867">
        <v>4</v>
      </c>
      <c r="T5867">
        <v>14</v>
      </c>
      <c r="U5867">
        <v>10</v>
      </c>
      <c r="V5867">
        <v>9</v>
      </c>
      <c r="W5867">
        <v>1</v>
      </c>
      <c r="X5867">
        <v>1</v>
      </c>
      <c r="Y5867">
        <v>0</v>
      </c>
      <c r="Z5867">
        <v>0</v>
      </c>
      <c r="AA5867">
        <v>4.5</v>
      </c>
      <c r="AB5867">
        <v>3.5</v>
      </c>
      <c r="AC5867">
        <v>1.83</v>
      </c>
      <c r="AD5867" t="str">
        <f t="shared" si="185"/>
        <v>H</v>
      </c>
      <c r="AE5867" t="str">
        <f t="shared" si="184"/>
        <v>N</v>
      </c>
      <c r="AR5867">
        <v>1</v>
      </c>
      <c r="AS5867">
        <v>1</v>
      </c>
    </row>
    <row r="5868" spans="1:45" x14ac:dyDescent="0.3">
      <c r="A5868" t="s">
        <v>6107</v>
      </c>
      <c r="B5868" t="s">
        <v>5937</v>
      </c>
      <c r="C5868">
        <v>17</v>
      </c>
      <c r="D5868" s="1">
        <v>39795</v>
      </c>
      <c r="F5868" t="s">
        <v>4795</v>
      </c>
      <c r="G5868" t="s">
        <v>54</v>
      </c>
      <c r="H5868">
        <v>3</v>
      </c>
      <c r="I5868">
        <v>0</v>
      </c>
      <c r="J5868" t="s">
        <v>51</v>
      </c>
      <c r="K5868">
        <v>2</v>
      </c>
      <c r="L5868">
        <v>0</v>
      </c>
      <c r="M5868" t="s">
        <v>51</v>
      </c>
      <c r="N5868" t="s">
        <v>4097</v>
      </c>
      <c r="O5868">
        <v>10</v>
      </c>
      <c r="P5868">
        <v>11</v>
      </c>
      <c r="Q5868">
        <v>5</v>
      </c>
      <c r="R5868">
        <v>4</v>
      </c>
      <c r="S5868">
        <v>6</v>
      </c>
      <c r="T5868">
        <v>9</v>
      </c>
      <c r="U5868">
        <v>9</v>
      </c>
      <c r="V5868">
        <v>14</v>
      </c>
      <c r="W5868">
        <v>1</v>
      </c>
      <c r="X5868">
        <v>1</v>
      </c>
      <c r="Y5868">
        <v>0</v>
      </c>
      <c r="Z5868">
        <v>0</v>
      </c>
      <c r="AA5868">
        <v>2.1</v>
      </c>
      <c r="AB5868">
        <v>3.3</v>
      </c>
      <c r="AC5868">
        <v>3.6</v>
      </c>
      <c r="AD5868" t="str">
        <f t="shared" si="185"/>
        <v>A</v>
      </c>
      <c r="AE5868" t="str">
        <f t="shared" si="184"/>
        <v>N</v>
      </c>
      <c r="AR5868">
        <v>3</v>
      </c>
      <c r="AS5868">
        <v>0</v>
      </c>
    </row>
    <row r="5869" spans="1:45" x14ac:dyDescent="0.3">
      <c r="A5869" t="s">
        <v>6108</v>
      </c>
      <c r="B5869" t="s">
        <v>5937</v>
      </c>
      <c r="C5869">
        <v>17</v>
      </c>
      <c r="D5869" s="1">
        <v>39796</v>
      </c>
      <c r="F5869" t="s">
        <v>53</v>
      </c>
      <c r="G5869" t="s">
        <v>75</v>
      </c>
      <c r="H5869">
        <v>1</v>
      </c>
      <c r="I5869">
        <v>1</v>
      </c>
      <c r="J5869" t="s">
        <v>61</v>
      </c>
      <c r="K5869">
        <v>0</v>
      </c>
      <c r="L5869">
        <v>1</v>
      </c>
      <c r="M5869" t="s">
        <v>47</v>
      </c>
      <c r="N5869" t="s">
        <v>3624</v>
      </c>
      <c r="O5869">
        <v>19</v>
      </c>
      <c r="P5869">
        <v>4</v>
      </c>
      <c r="Q5869">
        <v>12</v>
      </c>
      <c r="R5869">
        <v>2</v>
      </c>
      <c r="S5869">
        <v>9</v>
      </c>
      <c r="T5869">
        <v>4</v>
      </c>
      <c r="U5869">
        <v>13</v>
      </c>
      <c r="V5869">
        <v>20</v>
      </c>
      <c r="W5869">
        <v>3</v>
      </c>
      <c r="X5869">
        <v>2</v>
      </c>
      <c r="Y5869">
        <v>0</v>
      </c>
      <c r="Z5869">
        <v>0</v>
      </c>
      <c r="AA5869">
        <v>1.25</v>
      </c>
      <c r="AB5869">
        <v>5.5</v>
      </c>
      <c r="AC5869">
        <v>15</v>
      </c>
      <c r="AD5869" t="str">
        <f t="shared" si="185"/>
        <v>A</v>
      </c>
      <c r="AE5869" t="str">
        <f t="shared" si="184"/>
        <v>N</v>
      </c>
      <c r="AR5869">
        <v>1</v>
      </c>
      <c r="AS5869">
        <v>1</v>
      </c>
    </row>
    <row r="5870" spans="1:45" x14ac:dyDescent="0.3">
      <c r="A5870" t="s">
        <v>6109</v>
      </c>
      <c r="B5870" t="s">
        <v>5937</v>
      </c>
      <c r="C5870">
        <v>17</v>
      </c>
      <c r="D5870" s="1">
        <v>39796</v>
      </c>
      <c r="F5870" t="s">
        <v>4021</v>
      </c>
      <c r="G5870" t="s">
        <v>63</v>
      </c>
      <c r="H5870">
        <v>0</v>
      </c>
      <c r="I5870">
        <v>3</v>
      </c>
      <c r="J5870" t="s">
        <v>47</v>
      </c>
      <c r="K5870">
        <v>0</v>
      </c>
      <c r="L5870">
        <v>0</v>
      </c>
      <c r="M5870" t="s">
        <v>61</v>
      </c>
      <c r="N5870" t="s">
        <v>3657</v>
      </c>
      <c r="O5870">
        <v>18</v>
      </c>
      <c r="P5870">
        <v>10</v>
      </c>
      <c r="Q5870">
        <v>6</v>
      </c>
      <c r="R5870">
        <v>5</v>
      </c>
      <c r="S5870">
        <v>8</v>
      </c>
      <c r="T5870">
        <v>5</v>
      </c>
      <c r="U5870">
        <v>15</v>
      </c>
      <c r="V5870">
        <v>5</v>
      </c>
      <c r="W5870">
        <v>4</v>
      </c>
      <c r="X5870">
        <v>1</v>
      </c>
      <c r="Y5870">
        <v>0</v>
      </c>
      <c r="Z5870">
        <v>0</v>
      </c>
      <c r="AA5870">
        <v>2.0499999999999998</v>
      </c>
      <c r="AB5870">
        <v>3.2</v>
      </c>
      <c r="AC5870">
        <v>3.4</v>
      </c>
      <c r="AD5870" t="str">
        <f t="shared" si="185"/>
        <v>A</v>
      </c>
      <c r="AE5870" t="str">
        <f t="shared" si="184"/>
        <v>Y</v>
      </c>
      <c r="AR5870">
        <v>0</v>
      </c>
      <c r="AS5870">
        <v>3</v>
      </c>
    </row>
    <row r="5871" spans="1:45" x14ac:dyDescent="0.3">
      <c r="A5871" t="s">
        <v>6110</v>
      </c>
      <c r="B5871" t="s">
        <v>5937</v>
      </c>
      <c r="C5871">
        <v>18</v>
      </c>
      <c r="D5871" s="1">
        <v>39802</v>
      </c>
      <c r="F5871" t="s">
        <v>54</v>
      </c>
      <c r="G5871" t="s">
        <v>5939</v>
      </c>
      <c r="H5871">
        <v>3</v>
      </c>
      <c r="I5871">
        <v>0</v>
      </c>
      <c r="J5871" t="s">
        <v>51</v>
      </c>
      <c r="K5871">
        <v>3</v>
      </c>
      <c r="L5871">
        <v>0</v>
      </c>
      <c r="M5871" t="s">
        <v>51</v>
      </c>
      <c r="N5871" t="s">
        <v>4115</v>
      </c>
      <c r="O5871">
        <v>10</v>
      </c>
      <c r="P5871">
        <v>14</v>
      </c>
      <c r="Q5871">
        <v>9</v>
      </c>
      <c r="R5871">
        <v>4</v>
      </c>
      <c r="S5871">
        <v>3</v>
      </c>
      <c r="T5871">
        <v>7</v>
      </c>
      <c r="U5871">
        <v>13</v>
      </c>
      <c r="V5871">
        <v>11</v>
      </c>
      <c r="W5871">
        <v>0</v>
      </c>
      <c r="X5871">
        <v>2</v>
      </c>
      <c r="Y5871">
        <v>0</v>
      </c>
      <c r="Z5871">
        <v>0</v>
      </c>
      <c r="AA5871">
        <v>1.83</v>
      </c>
      <c r="AB5871">
        <v>3.5</v>
      </c>
      <c r="AC5871">
        <v>4.5</v>
      </c>
      <c r="AD5871" t="str">
        <f t="shared" si="185"/>
        <v>A</v>
      </c>
      <c r="AE5871" t="str">
        <f t="shared" si="184"/>
        <v>N</v>
      </c>
      <c r="AR5871">
        <v>3</v>
      </c>
      <c r="AS5871">
        <v>0</v>
      </c>
    </row>
    <row r="5872" spans="1:45" x14ac:dyDescent="0.3">
      <c r="A5872" t="s">
        <v>6111</v>
      </c>
      <c r="B5872" t="s">
        <v>5937</v>
      </c>
      <c r="C5872">
        <v>18</v>
      </c>
      <c r="D5872" s="1">
        <v>39802</v>
      </c>
      <c r="F5872" t="s">
        <v>843</v>
      </c>
      <c r="G5872" t="s">
        <v>4021</v>
      </c>
      <c r="H5872">
        <v>2</v>
      </c>
      <c r="I5872">
        <v>1</v>
      </c>
      <c r="J5872" t="s">
        <v>51</v>
      </c>
      <c r="K5872">
        <v>2</v>
      </c>
      <c r="L5872">
        <v>1</v>
      </c>
      <c r="M5872" t="s">
        <v>51</v>
      </c>
      <c r="N5872" t="s">
        <v>4453</v>
      </c>
      <c r="O5872">
        <v>19</v>
      </c>
      <c r="P5872">
        <v>8</v>
      </c>
      <c r="Q5872">
        <v>10</v>
      </c>
      <c r="R5872">
        <v>5</v>
      </c>
      <c r="S5872">
        <v>6</v>
      </c>
      <c r="T5872">
        <v>3</v>
      </c>
      <c r="U5872">
        <v>14</v>
      </c>
      <c r="V5872">
        <v>16</v>
      </c>
      <c r="W5872">
        <v>1</v>
      </c>
      <c r="X5872">
        <v>1</v>
      </c>
      <c r="Y5872">
        <v>0</v>
      </c>
      <c r="Z5872">
        <v>0</v>
      </c>
      <c r="AA5872">
        <v>2.2000000000000002</v>
      </c>
      <c r="AB5872">
        <v>3.25</v>
      </c>
      <c r="AC5872">
        <v>3.4</v>
      </c>
      <c r="AD5872" t="str">
        <f t="shared" si="185"/>
        <v>A</v>
      </c>
      <c r="AE5872" t="str">
        <f t="shared" si="184"/>
        <v>N</v>
      </c>
      <c r="AR5872">
        <v>3</v>
      </c>
      <c r="AS5872">
        <v>0</v>
      </c>
    </row>
    <row r="5873" spans="1:45" x14ac:dyDescent="0.3">
      <c r="A5873" t="s">
        <v>6112</v>
      </c>
      <c r="B5873" t="s">
        <v>5937</v>
      </c>
      <c r="C5873">
        <v>18</v>
      </c>
      <c r="D5873" s="1">
        <v>39802</v>
      </c>
      <c r="F5873" t="s">
        <v>3176</v>
      </c>
      <c r="G5873" t="s">
        <v>845</v>
      </c>
      <c r="H5873">
        <v>3</v>
      </c>
      <c r="I5873">
        <v>0</v>
      </c>
      <c r="J5873" t="s">
        <v>51</v>
      </c>
      <c r="K5873">
        <v>1</v>
      </c>
      <c r="L5873">
        <v>0</v>
      </c>
      <c r="M5873" t="s">
        <v>51</v>
      </c>
      <c r="N5873" t="s">
        <v>5045</v>
      </c>
      <c r="O5873">
        <v>19</v>
      </c>
      <c r="P5873">
        <v>12</v>
      </c>
      <c r="Q5873">
        <v>13</v>
      </c>
      <c r="R5873">
        <v>5</v>
      </c>
      <c r="S5873">
        <v>6</v>
      </c>
      <c r="T5873">
        <v>4</v>
      </c>
      <c r="U5873">
        <v>12</v>
      </c>
      <c r="V5873">
        <v>7</v>
      </c>
      <c r="W5873">
        <v>0</v>
      </c>
      <c r="X5873">
        <v>2</v>
      </c>
      <c r="Y5873">
        <v>0</v>
      </c>
      <c r="Z5873">
        <v>0</v>
      </c>
      <c r="AA5873">
        <v>2.2000000000000002</v>
      </c>
      <c r="AB5873">
        <v>3.25</v>
      </c>
      <c r="AC5873">
        <v>3.5</v>
      </c>
      <c r="AD5873" t="str">
        <f t="shared" si="185"/>
        <v>A</v>
      </c>
      <c r="AE5873" t="str">
        <f t="shared" si="184"/>
        <v>N</v>
      </c>
      <c r="AR5873">
        <v>3</v>
      </c>
      <c r="AS5873">
        <v>0</v>
      </c>
    </row>
    <row r="5874" spans="1:45" x14ac:dyDescent="0.3">
      <c r="A5874" t="s">
        <v>6113</v>
      </c>
      <c r="B5874" t="s">
        <v>5937</v>
      </c>
      <c r="C5874">
        <v>18</v>
      </c>
      <c r="D5874" s="1">
        <v>39802</v>
      </c>
      <c r="F5874" t="s">
        <v>5942</v>
      </c>
      <c r="G5874" t="s">
        <v>1226</v>
      </c>
      <c r="H5874">
        <v>1</v>
      </c>
      <c r="I5874">
        <v>4</v>
      </c>
      <c r="J5874" t="s">
        <v>47</v>
      </c>
      <c r="K5874">
        <v>1</v>
      </c>
      <c r="L5874">
        <v>1</v>
      </c>
      <c r="M5874" t="s">
        <v>61</v>
      </c>
      <c r="N5874" t="s">
        <v>3624</v>
      </c>
      <c r="O5874">
        <v>14</v>
      </c>
      <c r="P5874">
        <v>15</v>
      </c>
      <c r="Q5874">
        <v>8</v>
      </c>
      <c r="R5874">
        <v>6</v>
      </c>
      <c r="S5874">
        <v>6</v>
      </c>
      <c r="T5874">
        <v>6</v>
      </c>
      <c r="U5874">
        <v>20</v>
      </c>
      <c r="V5874">
        <v>10</v>
      </c>
      <c r="W5874">
        <v>3</v>
      </c>
      <c r="X5874">
        <v>1</v>
      </c>
      <c r="Y5874">
        <v>1</v>
      </c>
      <c r="Z5874">
        <v>0</v>
      </c>
      <c r="AA5874">
        <v>2.1</v>
      </c>
      <c r="AB5874">
        <v>3.25</v>
      </c>
      <c r="AC5874">
        <v>3.75</v>
      </c>
      <c r="AD5874" t="str">
        <f t="shared" si="185"/>
        <v>A</v>
      </c>
      <c r="AE5874" t="str">
        <f t="shared" si="184"/>
        <v>Y</v>
      </c>
      <c r="AR5874">
        <v>0</v>
      </c>
      <c r="AS5874">
        <v>3</v>
      </c>
    </row>
    <row r="5875" spans="1:45" x14ac:dyDescent="0.3">
      <c r="A5875" t="s">
        <v>6114</v>
      </c>
      <c r="B5875" t="s">
        <v>5937</v>
      </c>
      <c r="C5875">
        <v>18</v>
      </c>
      <c r="D5875" s="1">
        <v>39802</v>
      </c>
      <c r="F5875" t="s">
        <v>75</v>
      </c>
      <c r="G5875" t="s">
        <v>49</v>
      </c>
      <c r="H5875">
        <v>0</v>
      </c>
      <c r="I5875">
        <v>1</v>
      </c>
      <c r="J5875" t="s">
        <v>47</v>
      </c>
      <c r="K5875">
        <v>0</v>
      </c>
      <c r="L5875">
        <v>0</v>
      </c>
      <c r="M5875" t="s">
        <v>61</v>
      </c>
      <c r="N5875" t="s">
        <v>3655</v>
      </c>
      <c r="O5875">
        <v>17</v>
      </c>
      <c r="P5875">
        <v>10</v>
      </c>
      <c r="Q5875">
        <v>13</v>
      </c>
      <c r="R5875">
        <v>4</v>
      </c>
      <c r="S5875">
        <v>7</v>
      </c>
      <c r="T5875">
        <v>6</v>
      </c>
      <c r="U5875">
        <v>7</v>
      </c>
      <c r="V5875">
        <v>10</v>
      </c>
      <c r="W5875">
        <v>2</v>
      </c>
      <c r="X5875">
        <v>1</v>
      </c>
      <c r="Y5875">
        <v>0</v>
      </c>
      <c r="Z5875">
        <v>0</v>
      </c>
      <c r="AA5875">
        <v>3</v>
      </c>
      <c r="AB5875">
        <v>3.4</v>
      </c>
      <c r="AC5875">
        <v>2.37</v>
      </c>
      <c r="AD5875" t="str">
        <f t="shared" si="185"/>
        <v>H</v>
      </c>
      <c r="AE5875" t="str">
        <f t="shared" si="184"/>
        <v>N</v>
      </c>
      <c r="AR5875">
        <v>0</v>
      </c>
      <c r="AS5875">
        <v>3</v>
      </c>
    </row>
    <row r="5876" spans="1:45" x14ac:dyDescent="0.3">
      <c r="A5876" t="s">
        <v>6115</v>
      </c>
      <c r="B5876" t="s">
        <v>5937</v>
      </c>
      <c r="C5876">
        <v>18</v>
      </c>
      <c r="D5876" s="1">
        <v>39803</v>
      </c>
      <c r="F5876" t="s">
        <v>45</v>
      </c>
      <c r="G5876" t="s">
        <v>56</v>
      </c>
      <c r="H5876">
        <v>1</v>
      </c>
      <c r="I5876">
        <v>1</v>
      </c>
      <c r="J5876" t="s">
        <v>61</v>
      </c>
      <c r="K5876">
        <v>1</v>
      </c>
      <c r="L5876">
        <v>1</v>
      </c>
      <c r="M5876" t="s">
        <v>61</v>
      </c>
      <c r="N5876" t="s">
        <v>4097</v>
      </c>
      <c r="O5876">
        <v>6</v>
      </c>
      <c r="P5876">
        <v>10</v>
      </c>
      <c r="Q5876">
        <v>3</v>
      </c>
      <c r="R5876">
        <v>6</v>
      </c>
      <c r="S5876">
        <v>2</v>
      </c>
      <c r="T5876">
        <v>1</v>
      </c>
      <c r="U5876">
        <v>14</v>
      </c>
      <c r="V5876">
        <v>17</v>
      </c>
      <c r="W5876">
        <v>3</v>
      </c>
      <c r="X5876">
        <v>3</v>
      </c>
      <c r="Y5876">
        <v>1</v>
      </c>
      <c r="Z5876">
        <v>0</v>
      </c>
      <c r="AA5876">
        <v>2.4</v>
      </c>
      <c r="AB5876">
        <v>3.25</v>
      </c>
      <c r="AC5876">
        <v>3</v>
      </c>
      <c r="AD5876" t="str">
        <f t="shared" si="185"/>
        <v>A</v>
      </c>
      <c r="AE5876" t="str">
        <f t="shared" si="184"/>
        <v>N</v>
      </c>
      <c r="AR5876">
        <v>1</v>
      </c>
      <c r="AS5876">
        <v>1</v>
      </c>
    </row>
    <row r="5877" spans="1:45" x14ac:dyDescent="0.3">
      <c r="A5877" t="s">
        <v>6116</v>
      </c>
      <c r="B5877" t="s">
        <v>5937</v>
      </c>
      <c r="C5877">
        <v>18</v>
      </c>
      <c r="D5877" s="1">
        <v>39803</v>
      </c>
      <c r="F5877" t="s">
        <v>63</v>
      </c>
      <c r="G5877" t="s">
        <v>64</v>
      </c>
      <c r="H5877">
        <v>2</v>
      </c>
      <c r="I5877">
        <v>1</v>
      </c>
      <c r="J5877" t="s">
        <v>51</v>
      </c>
      <c r="K5877">
        <v>1</v>
      </c>
      <c r="L5877">
        <v>1</v>
      </c>
      <c r="M5877" t="s">
        <v>61</v>
      </c>
      <c r="N5877" t="s">
        <v>4524</v>
      </c>
      <c r="O5877">
        <v>7</v>
      </c>
      <c r="P5877">
        <v>11</v>
      </c>
      <c r="Q5877">
        <v>4</v>
      </c>
      <c r="R5877">
        <v>6</v>
      </c>
      <c r="S5877">
        <v>4</v>
      </c>
      <c r="T5877">
        <v>7</v>
      </c>
      <c r="U5877">
        <v>9</v>
      </c>
      <c r="V5877">
        <v>7</v>
      </c>
      <c r="W5877">
        <v>3</v>
      </c>
      <c r="X5877">
        <v>2</v>
      </c>
      <c r="Y5877">
        <v>0</v>
      </c>
      <c r="Z5877">
        <v>0</v>
      </c>
      <c r="AA5877">
        <v>2.37</v>
      </c>
      <c r="AB5877">
        <v>3.4</v>
      </c>
      <c r="AC5877">
        <v>3</v>
      </c>
      <c r="AD5877" t="str">
        <f t="shared" si="185"/>
        <v>A</v>
      </c>
      <c r="AE5877" t="str">
        <f t="shared" si="184"/>
        <v>N</v>
      </c>
      <c r="AR5877">
        <v>3</v>
      </c>
      <c r="AS5877">
        <v>0</v>
      </c>
    </row>
    <row r="5878" spans="1:45" x14ac:dyDescent="0.3">
      <c r="A5878" t="s">
        <v>6117</v>
      </c>
      <c r="B5878" t="s">
        <v>5937</v>
      </c>
      <c r="C5878">
        <v>18</v>
      </c>
      <c r="D5878" s="1">
        <v>39803</v>
      </c>
      <c r="F5878" t="s">
        <v>3618</v>
      </c>
      <c r="G5878" t="s">
        <v>59</v>
      </c>
      <c r="H5878">
        <v>2</v>
      </c>
      <c r="I5878">
        <v>1</v>
      </c>
      <c r="J5878" t="s">
        <v>51</v>
      </c>
      <c r="K5878">
        <v>0</v>
      </c>
      <c r="L5878">
        <v>0</v>
      </c>
      <c r="M5878" t="s">
        <v>61</v>
      </c>
      <c r="N5878" t="s">
        <v>3657</v>
      </c>
      <c r="O5878">
        <v>12</v>
      </c>
      <c r="P5878">
        <v>11</v>
      </c>
      <c r="Q5878">
        <v>7</v>
      </c>
      <c r="R5878">
        <v>7</v>
      </c>
      <c r="S5878">
        <v>5</v>
      </c>
      <c r="T5878">
        <v>7</v>
      </c>
      <c r="U5878">
        <v>10</v>
      </c>
      <c r="V5878">
        <v>9</v>
      </c>
      <c r="W5878">
        <v>2</v>
      </c>
      <c r="X5878">
        <v>1</v>
      </c>
      <c r="Y5878">
        <v>0</v>
      </c>
      <c r="Z5878">
        <v>0</v>
      </c>
      <c r="AA5878">
        <v>3.25</v>
      </c>
      <c r="AB5878">
        <v>3.3</v>
      </c>
      <c r="AC5878">
        <v>2.25</v>
      </c>
      <c r="AD5878" t="str">
        <f t="shared" si="185"/>
        <v>H</v>
      </c>
      <c r="AE5878" t="str">
        <f t="shared" si="184"/>
        <v>Y</v>
      </c>
      <c r="AR5878">
        <v>3</v>
      </c>
      <c r="AS5878">
        <v>0</v>
      </c>
    </row>
    <row r="5879" spans="1:45" x14ac:dyDescent="0.3">
      <c r="A5879" t="s">
        <v>6118</v>
      </c>
      <c r="B5879" t="s">
        <v>5937</v>
      </c>
      <c r="C5879">
        <v>18</v>
      </c>
      <c r="D5879" s="1">
        <v>39804</v>
      </c>
      <c r="F5879" t="s">
        <v>73</v>
      </c>
      <c r="G5879" t="s">
        <v>53</v>
      </c>
      <c r="H5879">
        <v>0</v>
      </c>
      <c r="I5879">
        <v>0</v>
      </c>
      <c r="J5879" t="s">
        <v>61</v>
      </c>
      <c r="K5879">
        <v>0</v>
      </c>
      <c r="L5879">
        <v>0</v>
      </c>
      <c r="M5879" t="s">
        <v>61</v>
      </c>
      <c r="N5879" t="s">
        <v>3695</v>
      </c>
      <c r="O5879">
        <v>10</v>
      </c>
      <c r="P5879">
        <v>6</v>
      </c>
      <c r="Q5879">
        <v>8</v>
      </c>
      <c r="R5879">
        <v>2</v>
      </c>
      <c r="S5879">
        <v>6</v>
      </c>
      <c r="T5879">
        <v>5</v>
      </c>
      <c r="U5879">
        <v>16</v>
      </c>
      <c r="V5879">
        <v>12</v>
      </c>
      <c r="W5879">
        <v>0</v>
      </c>
      <c r="X5879">
        <v>3</v>
      </c>
      <c r="Y5879">
        <v>0</v>
      </c>
      <c r="Z5879">
        <v>1</v>
      </c>
      <c r="AA5879">
        <v>5</v>
      </c>
      <c r="AB5879">
        <v>3.6</v>
      </c>
      <c r="AC5879">
        <v>1.73</v>
      </c>
      <c r="AD5879" t="str">
        <f t="shared" si="185"/>
        <v>H</v>
      </c>
      <c r="AE5879" t="str">
        <f t="shared" si="184"/>
        <v>N</v>
      </c>
      <c r="AR5879">
        <v>1</v>
      </c>
      <c r="AS5879">
        <v>1</v>
      </c>
    </row>
    <row r="5880" spans="1:45" x14ac:dyDescent="0.3">
      <c r="A5880" t="s">
        <v>6119</v>
      </c>
      <c r="B5880" t="s">
        <v>5937</v>
      </c>
      <c r="C5880">
        <v>19</v>
      </c>
      <c r="D5880" s="1">
        <v>39808</v>
      </c>
      <c r="F5880" t="s">
        <v>49</v>
      </c>
      <c r="G5880" t="s">
        <v>45</v>
      </c>
      <c r="H5880">
        <v>2</v>
      </c>
      <c r="I5880">
        <v>2</v>
      </c>
      <c r="J5880" t="s">
        <v>61</v>
      </c>
      <c r="K5880">
        <v>0</v>
      </c>
      <c r="L5880">
        <v>1</v>
      </c>
      <c r="M5880" t="s">
        <v>47</v>
      </c>
      <c r="N5880" t="s">
        <v>5026</v>
      </c>
      <c r="O5880">
        <v>13</v>
      </c>
      <c r="P5880">
        <v>8</v>
      </c>
      <c r="Q5880">
        <v>9</v>
      </c>
      <c r="R5880">
        <v>6</v>
      </c>
      <c r="S5880">
        <v>7</v>
      </c>
      <c r="T5880">
        <v>6</v>
      </c>
      <c r="U5880">
        <v>10</v>
      </c>
      <c r="V5880">
        <v>10</v>
      </c>
      <c r="W5880">
        <v>4</v>
      </c>
      <c r="X5880">
        <v>4</v>
      </c>
      <c r="Y5880">
        <v>0</v>
      </c>
      <c r="Z5880">
        <v>0</v>
      </c>
      <c r="AA5880">
        <v>2.5</v>
      </c>
      <c r="AB5880">
        <v>3.3</v>
      </c>
      <c r="AC5880">
        <v>2.87</v>
      </c>
      <c r="AD5880" t="str">
        <f t="shared" si="185"/>
        <v>A</v>
      </c>
      <c r="AE5880" t="str">
        <f t="shared" si="184"/>
        <v>N</v>
      </c>
      <c r="AR5880">
        <v>1</v>
      </c>
      <c r="AS5880">
        <v>1</v>
      </c>
    </row>
    <row r="5881" spans="1:45" x14ac:dyDescent="0.3">
      <c r="A5881" t="s">
        <v>6120</v>
      </c>
      <c r="B5881" t="s">
        <v>5937</v>
      </c>
      <c r="C5881">
        <v>19</v>
      </c>
      <c r="D5881" s="1">
        <v>39808</v>
      </c>
      <c r="F5881" t="s">
        <v>53</v>
      </c>
      <c r="G5881" t="s">
        <v>3618</v>
      </c>
      <c r="H5881">
        <v>2</v>
      </c>
      <c r="I5881">
        <v>0</v>
      </c>
      <c r="J5881" t="s">
        <v>51</v>
      </c>
      <c r="K5881">
        <v>2</v>
      </c>
      <c r="L5881">
        <v>0</v>
      </c>
      <c r="M5881" t="s">
        <v>51</v>
      </c>
      <c r="N5881" t="s">
        <v>3641</v>
      </c>
      <c r="O5881">
        <v>23</v>
      </c>
      <c r="P5881">
        <v>6</v>
      </c>
      <c r="Q5881">
        <v>15</v>
      </c>
      <c r="R5881">
        <v>2</v>
      </c>
      <c r="S5881">
        <v>7</v>
      </c>
      <c r="T5881">
        <v>5</v>
      </c>
      <c r="U5881">
        <v>7</v>
      </c>
      <c r="V5881">
        <v>7</v>
      </c>
      <c r="W5881">
        <v>1</v>
      </c>
      <c r="X5881">
        <v>0</v>
      </c>
      <c r="Y5881">
        <v>0</v>
      </c>
      <c r="Z5881">
        <v>0</v>
      </c>
      <c r="AA5881">
        <v>1.1399999999999999</v>
      </c>
      <c r="AB5881">
        <v>7.5</v>
      </c>
      <c r="AC5881">
        <v>21</v>
      </c>
      <c r="AD5881" t="str">
        <f t="shared" si="185"/>
        <v>A</v>
      </c>
      <c r="AE5881" t="str">
        <f t="shared" si="184"/>
        <v>N</v>
      </c>
      <c r="AR5881">
        <v>3</v>
      </c>
      <c r="AS5881">
        <v>0</v>
      </c>
    </row>
    <row r="5882" spans="1:45" x14ac:dyDescent="0.3">
      <c r="A5882" t="s">
        <v>6121</v>
      </c>
      <c r="B5882" t="s">
        <v>5937</v>
      </c>
      <c r="C5882">
        <v>19</v>
      </c>
      <c r="D5882" s="1">
        <v>39808</v>
      </c>
      <c r="F5882" t="s">
        <v>56</v>
      </c>
      <c r="G5882" t="s">
        <v>843</v>
      </c>
      <c r="H5882">
        <v>3</v>
      </c>
      <c r="I5882">
        <v>0</v>
      </c>
      <c r="J5882" t="s">
        <v>51</v>
      </c>
      <c r="K5882">
        <v>1</v>
      </c>
      <c r="L5882">
        <v>0</v>
      </c>
      <c r="M5882" t="s">
        <v>51</v>
      </c>
      <c r="N5882" t="s">
        <v>3614</v>
      </c>
      <c r="O5882">
        <v>18</v>
      </c>
      <c r="P5882">
        <v>4</v>
      </c>
      <c r="Q5882">
        <v>8</v>
      </c>
      <c r="R5882">
        <v>2</v>
      </c>
      <c r="S5882">
        <v>16</v>
      </c>
      <c r="T5882">
        <v>3</v>
      </c>
      <c r="U5882">
        <v>7</v>
      </c>
      <c r="V5882">
        <v>12</v>
      </c>
      <c r="W5882">
        <v>1</v>
      </c>
      <c r="X5882">
        <v>3</v>
      </c>
      <c r="Y5882">
        <v>0</v>
      </c>
      <c r="Z5882">
        <v>0</v>
      </c>
      <c r="AA5882">
        <v>1.33</v>
      </c>
      <c r="AB5882">
        <v>4.5</v>
      </c>
      <c r="AC5882">
        <v>12</v>
      </c>
      <c r="AD5882" t="str">
        <f t="shared" si="185"/>
        <v>A</v>
      </c>
      <c r="AE5882" t="str">
        <f t="shared" si="184"/>
        <v>N</v>
      </c>
      <c r="AR5882">
        <v>3</v>
      </c>
      <c r="AS5882">
        <v>0</v>
      </c>
    </row>
    <row r="5883" spans="1:45" x14ac:dyDescent="0.3">
      <c r="A5883" t="s">
        <v>6122</v>
      </c>
      <c r="B5883" t="s">
        <v>5937</v>
      </c>
      <c r="C5883">
        <v>19</v>
      </c>
      <c r="D5883" s="1">
        <v>39808</v>
      </c>
      <c r="F5883" t="s">
        <v>59</v>
      </c>
      <c r="G5883" t="s">
        <v>5942</v>
      </c>
      <c r="H5883">
        <v>5</v>
      </c>
      <c r="I5883">
        <v>1</v>
      </c>
      <c r="J5883" t="s">
        <v>51</v>
      </c>
      <c r="K5883">
        <v>4</v>
      </c>
      <c r="L5883">
        <v>0</v>
      </c>
      <c r="M5883" t="s">
        <v>51</v>
      </c>
      <c r="N5883" t="s">
        <v>4524</v>
      </c>
      <c r="O5883">
        <v>23</v>
      </c>
      <c r="P5883">
        <v>15</v>
      </c>
      <c r="Q5883">
        <v>16</v>
      </c>
      <c r="R5883">
        <v>11</v>
      </c>
      <c r="S5883">
        <v>8</v>
      </c>
      <c r="T5883">
        <v>10</v>
      </c>
      <c r="U5883">
        <v>15</v>
      </c>
      <c r="V5883">
        <v>14</v>
      </c>
      <c r="W5883">
        <v>0</v>
      </c>
      <c r="X5883">
        <v>4</v>
      </c>
      <c r="Y5883">
        <v>0</v>
      </c>
      <c r="Z5883">
        <v>0</v>
      </c>
      <c r="AA5883">
        <v>1.8</v>
      </c>
      <c r="AB5883">
        <v>3.6</v>
      </c>
      <c r="AC5883">
        <v>4.5</v>
      </c>
      <c r="AD5883" t="str">
        <f t="shared" si="185"/>
        <v>A</v>
      </c>
      <c r="AE5883" t="str">
        <f t="shared" si="184"/>
        <v>N</v>
      </c>
      <c r="AR5883">
        <v>3</v>
      </c>
      <c r="AS5883">
        <v>0</v>
      </c>
    </row>
    <row r="5884" spans="1:45" x14ac:dyDescent="0.3">
      <c r="A5884" t="s">
        <v>6123</v>
      </c>
      <c r="B5884" t="s">
        <v>5937</v>
      </c>
      <c r="C5884">
        <v>19</v>
      </c>
      <c r="D5884" s="1">
        <v>39808</v>
      </c>
      <c r="F5884" t="s">
        <v>845</v>
      </c>
      <c r="G5884" t="s">
        <v>73</v>
      </c>
      <c r="H5884">
        <v>0</v>
      </c>
      <c r="I5884">
        <v>1</v>
      </c>
      <c r="J5884" t="s">
        <v>47</v>
      </c>
      <c r="K5884">
        <v>0</v>
      </c>
      <c r="L5884">
        <v>0</v>
      </c>
      <c r="M5884" t="s">
        <v>61</v>
      </c>
      <c r="N5884" t="s">
        <v>3624</v>
      </c>
      <c r="O5884">
        <v>7</v>
      </c>
      <c r="P5884">
        <v>11</v>
      </c>
      <c r="Q5884">
        <v>5</v>
      </c>
      <c r="R5884">
        <v>6</v>
      </c>
      <c r="S5884">
        <v>5</v>
      </c>
      <c r="T5884">
        <v>8</v>
      </c>
      <c r="U5884">
        <v>28</v>
      </c>
      <c r="V5884">
        <v>14</v>
      </c>
      <c r="W5884">
        <v>5</v>
      </c>
      <c r="X5884">
        <v>1</v>
      </c>
      <c r="Y5884">
        <v>0</v>
      </c>
      <c r="Z5884">
        <v>0</v>
      </c>
      <c r="AA5884">
        <v>2.5</v>
      </c>
      <c r="AB5884">
        <v>3.3</v>
      </c>
      <c r="AC5884">
        <v>2.87</v>
      </c>
      <c r="AD5884" t="str">
        <f t="shared" si="185"/>
        <v>A</v>
      </c>
      <c r="AE5884" t="str">
        <f t="shared" si="184"/>
        <v>Y</v>
      </c>
      <c r="AR5884">
        <v>0</v>
      </c>
      <c r="AS5884">
        <v>3</v>
      </c>
    </row>
    <row r="5885" spans="1:45" x14ac:dyDescent="0.3">
      <c r="A5885" t="s">
        <v>6124</v>
      </c>
      <c r="B5885" t="s">
        <v>5937</v>
      </c>
      <c r="C5885">
        <v>19</v>
      </c>
      <c r="D5885" s="1">
        <v>39808</v>
      </c>
      <c r="F5885" t="s">
        <v>4021</v>
      </c>
      <c r="G5885" t="s">
        <v>75</v>
      </c>
      <c r="H5885">
        <v>1</v>
      </c>
      <c r="I5885">
        <v>4</v>
      </c>
      <c r="J5885" t="s">
        <v>47</v>
      </c>
      <c r="K5885">
        <v>1</v>
      </c>
      <c r="L5885">
        <v>1</v>
      </c>
      <c r="M5885" t="s">
        <v>61</v>
      </c>
      <c r="N5885" t="s">
        <v>3619</v>
      </c>
      <c r="O5885">
        <v>21</v>
      </c>
      <c r="P5885">
        <v>16</v>
      </c>
      <c r="Q5885">
        <v>14</v>
      </c>
      <c r="R5885">
        <v>9</v>
      </c>
      <c r="S5885">
        <v>9</v>
      </c>
      <c r="T5885">
        <v>5</v>
      </c>
      <c r="U5885">
        <v>14</v>
      </c>
      <c r="V5885">
        <v>9</v>
      </c>
      <c r="W5885">
        <v>1</v>
      </c>
      <c r="X5885">
        <v>3</v>
      </c>
      <c r="Y5885">
        <v>0</v>
      </c>
      <c r="Z5885">
        <v>0</v>
      </c>
      <c r="AA5885">
        <v>2.2000000000000002</v>
      </c>
      <c r="AB5885">
        <v>3.25</v>
      </c>
      <c r="AC5885">
        <v>3.4</v>
      </c>
      <c r="AD5885" t="str">
        <f t="shared" si="185"/>
        <v>A</v>
      </c>
      <c r="AE5885" t="str">
        <f t="shared" si="184"/>
        <v>Y</v>
      </c>
      <c r="AR5885">
        <v>0</v>
      </c>
      <c r="AS5885">
        <v>3</v>
      </c>
    </row>
    <row r="5886" spans="1:45" x14ac:dyDescent="0.3">
      <c r="A5886" t="s">
        <v>6125</v>
      </c>
      <c r="B5886" t="s">
        <v>5937</v>
      </c>
      <c r="C5886">
        <v>19</v>
      </c>
      <c r="D5886" s="1">
        <v>39808</v>
      </c>
      <c r="F5886" t="s">
        <v>5939</v>
      </c>
      <c r="G5886" t="s">
        <v>79</v>
      </c>
      <c r="H5886">
        <v>0</v>
      </c>
      <c r="I5886">
        <v>1</v>
      </c>
      <c r="J5886" t="s">
        <v>47</v>
      </c>
      <c r="K5886">
        <v>0</v>
      </c>
      <c r="L5886">
        <v>0</v>
      </c>
      <c r="M5886" t="s">
        <v>61</v>
      </c>
      <c r="N5886" t="s">
        <v>3657</v>
      </c>
      <c r="O5886">
        <v>6</v>
      </c>
      <c r="P5886">
        <v>17</v>
      </c>
      <c r="Q5886">
        <v>3</v>
      </c>
      <c r="R5886">
        <v>10</v>
      </c>
      <c r="S5886">
        <v>6</v>
      </c>
      <c r="T5886">
        <v>9</v>
      </c>
      <c r="U5886">
        <v>13</v>
      </c>
      <c r="V5886">
        <v>7</v>
      </c>
      <c r="W5886">
        <v>4</v>
      </c>
      <c r="X5886">
        <v>2</v>
      </c>
      <c r="Y5886">
        <v>1</v>
      </c>
      <c r="Z5886">
        <v>0</v>
      </c>
      <c r="AA5886">
        <v>12</v>
      </c>
      <c r="AB5886">
        <v>5</v>
      </c>
      <c r="AC5886">
        <v>1.3</v>
      </c>
      <c r="AD5886" t="str">
        <f t="shared" si="185"/>
        <v>H</v>
      </c>
      <c r="AE5886" t="str">
        <f t="shared" si="184"/>
        <v>N</v>
      </c>
      <c r="AR5886">
        <v>0</v>
      </c>
      <c r="AS5886">
        <v>3</v>
      </c>
    </row>
    <row r="5887" spans="1:45" x14ac:dyDescent="0.3">
      <c r="A5887" t="s">
        <v>6126</v>
      </c>
      <c r="B5887" t="s">
        <v>5937</v>
      </c>
      <c r="C5887">
        <v>19</v>
      </c>
      <c r="D5887" s="1">
        <v>39808</v>
      </c>
      <c r="F5887" t="s">
        <v>1226</v>
      </c>
      <c r="G5887" t="s">
        <v>54</v>
      </c>
      <c r="H5887">
        <v>0</v>
      </c>
      <c r="I5887">
        <v>0</v>
      </c>
      <c r="J5887" t="s">
        <v>61</v>
      </c>
      <c r="K5887">
        <v>0</v>
      </c>
      <c r="L5887">
        <v>0</v>
      </c>
      <c r="M5887" t="s">
        <v>61</v>
      </c>
      <c r="N5887" t="s">
        <v>4453</v>
      </c>
      <c r="O5887">
        <v>13</v>
      </c>
      <c r="P5887">
        <v>7</v>
      </c>
      <c r="Q5887">
        <v>8</v>
      </c>
      <c r="R5887">
        <v>3</v>
      </c>
      <c r="S5887">
        <v>5</v>
      </c>
      <c r="T5887">
        <v>2</v>
      </c>
      <c r="U5887">
        <v>5</v>
      </c>
      <c r="V5887">
        <v>11</v>
      </c>
      <c r="W5887">
        <v>0</v>
      </c>
      <c r="X5887">
        <v>3</v>
      </c>
      <c r="Y5887">
        <v>0</v>
      </c>
      <c r="Z5887">
        <v>0</v>
      </c>
      <c r="AA5887">
        <v>2.25</v>
      </c>
      <c r="AB5887">
        <v>3.25</v>
      </c>
      <c r="AC5887">
        <v>3.3</v>
      </c>
      <c r="AD5887" t="str">
        <f t="shared" si="185"/>
        <v>A</v>
      </c>
      <c r="AE5887" t="str">
        <f t="shared" si="184"/>
        <v>N</v>
      </c>
      <c r="AR5887">
        <v>1</v>
      </c>
      <c r="AS5887">
        <v>1</v>
      </c>
    </row>
    <row r="5888" spans="1:45" x14ac:dyDescent="0.3">
      <c r="A5888" t="s">
        <v>6127</v>
      </c>
      <c r="B5888" t="s">
        <v>5937</v>
      </c>
      <c r="C5888">
        <v>19</v>
      </c>
      <c r="D5888" s="1">
        <v>39808</v>
      </c>
      <c r="F5888" t="s">
        <v>64</v>
      </c>
      <c r="G5888" t="s">
        <v>3176</v>
      </c>
      <c r="H5888">
        <v>0</v>
      </c>
      <c r="I5888">
        <v>0</v>
      </c>
      <c r="J5888" t="s">
        <v>61</v>
      </c>
      <c r="K5888">
        <v>0</v>
      </c>
      <c r="L5888">
        <v>0</v>
      </c>
      <c r="M5888" t="s">
        <v>61</v>
      </c>
      <c r="N5888" t="s">
        <v>4115</v>
      </c>
      <c r="O5888">
        <v>14</v>
      </c>
      <c r="P5888">
        <v>10</v>
      </c>
      <c r="Q5888">
        <v>7</v>
      </c>
      <c r="R5888">
        <v>7</v>
      </c>
      <c r="S5888">
        <v>4</v>
      </c>
      <c r="T5888">
        <v>2</v>
      </c>
      <c r="U5888">
        <v>7</v>
      </c>
      <c r="V5888">
        <v>11</v>
      </c>
      <c r="W5888">
        <v>0</v>
      </c>
      <c r="X5888">
        <v>1</v>
      </c>
      <c r="Y5888">
        <v>0</v>
      </c>
      <c r="Z5888">
        <v>0</v>
      </c>
      <c r="AA5888">
        <v>1.72</v>
      </c>
      <c r="AB5888">
        <v>3.6</v>
      </c>
      <c r="AC5888">
        <v>5</v>
      </c>
      <c r="AD5888" t="str">
        <f t="shared" si="185"/>
        <v>A</v>
      </c>
      <c r="AE5888" t="str">
        <f t="shared" si="184"/>
        <v>N</v>
      </c>
      <c r="AR5888">
        <v>1</v>
      </c>
      <c r="AS5888">
        <v>1</v>
      </c>
    </row>
    <row r="5889" spans="1:45" x14ac:dyDescent="0.3">
      <c r="A5889" t="s">
        <v>6128</v>
      </c>
      <c r="B5889" t="s">
        <v>5937</v>
      </c>
      <c r="C5889">
        <v>19</v>
      </c>
      <c r="D5889" s="1">
        <v>39808</v>
      </c>
      <c r="F5889" t="s">
        <v>4795</v>
      </c>
      <c r="G5889" t="s">
        <v>63</v>
      </c>
      <c r="H5889">
        <v>2</v>
      </c>
      <c r="I5889">
        <v>1</v>
      </c>
      <c r="J5889" t="s">
        <v>51</v>
      </c>
      <c r="K5889">
        <v>1</v>
      </c>
      <c r="L5889">
        <v>0</v>
      </c>
      <c r="M5889" t="s">
        <v>51</v>
      </c>
      <c r="N5889" t="s">
        <v>3639</v>
      </c>
      <c r="O5889">
        <v>11</v>
      </c>
      <c r="P5889">
        <v>5</v>
      </c>
      <c r="Q5889">
        <v>5</v>
      </c>
      <c r="R5889">
        <v>3</v>
      </c>
      <c r="S5889">
        <v>7</v>
      </c>
      <c r="T5889">
        <v>4</v>
      </c>
      <c r="U5889">
        <v>14</v>
      </c>
      <c r="V5889">
        <v>11</v>
      </c>
      <c r="W5889">
        <v>2</v>
      </c>
      <c r="X5889">
        <v>3</v>
      </c>
      <c r="Y5889">
        <v>0</v>
      </c>
      <c r="Z5889">
        <v>1</v>
      </c>
      <c r="AA5889">
        <v>2.25</v>
      </c>
      <c r="AB5889">
        <v>3.3</v>
      </c>
      <c r="AC5889">
        <v>3.25</v>
      </c>
      <c r="AD5889" t="str">
        <f t="shared" si="185"/>
        <v>A</v>
      </c>
      <c r="AE5889" t="str">
        <f t="shared" si="184"/>
        <v>N</v>
      </c>
      <c r="AR5889">
        <v>3</v>
      </c>
      <c r="AS5889">
        <v>0</v>
      </c>
    </row>
    <row r="5890" spans="1:45" x14ac:dyDescent="0.3">
      <c r="A5890" t="s">
        <v>6129</v>
      </c>
      <c r="B5890" t="s">
        <v>5937</v>
      </c>
      <c r="C5890">
        <v>20</v>
      </c>
      <c r="D5890" s="1">
        <v>39810</v>
      </c>
      <c r="F5890" t="s">
        <v>45</v>
      </c>
      <c r="G5890" t="s">
        <v>4021</v>
      </c>
      <c r="H5890">
        <v>1</v>
      </c>
      <c r="I5890">
        <v>0</v>
      </c>
      <c r="J5890" t="s">
        <v>51</v>
      </c>
      <c r="K5890">
        <v>0</v>
      </c>
      <c r="L5890">
        <v>0</v>
      </c>
      <c r="M5890" t="s">
        <v>61</v>
      </c>
      <c r="N5890" t="s">
        <v>3614</v>
      </c>
      <c r="O5890">
        <v>11</v>
      </c>
      <c r="P5890">
        <v>4</v>
      </c>
      <c r="Q5890">
        <v>7</v>
      </c>
      <c r="R5890">
        <v>3</v>
      </c>
      <c r="S5890">
        <v>11</v>
      </c>
      <c r="T5890">
        <v>2</v>
      </c>
      <c r="U5890">
        <v>9</v>
      </c>
      <c r="V5890">
        <v>9</v>
      </c>
      <c r="W5890">
        <v>0</v>
      </c>
      <c r="X5890">
        <v>1</v>
      </c>
      <c r="Y5890">
        <v>0</v>
      </c>
      <c r="Z5890">
        <v>0</v>
      </c>
      <c r="AA5890">
        <v>1.4</v>
      </c>
      <c r="AB5890">
        <v>4.5</v>
      </c>
      <c r="AC5890">
        <v>10</v>
      </c>
      <c r="AD5890" t="str">
        <f t="shared" si="185"/>
        <v>A</v>
      </c>
      <c r="AE5890" t="str">
        <f t="shared" si="184"/>
        <v>N</v>
      </c>
      <c r="AR5890">
        <v>3</v>
      </c>
      <c r="AS5890">
        <v>0</v>
      </c>
    </row>
    <row r="5891" spans="1:45" x14ac:dyDescent="0.3">
      <c r="A5891" t="s">
        <v>6130</v>
      </c>
      <c r="B5891" t="s">
        <v>5937</v>
      </c>
      <c r="C5891">
        <v>20</v>
      </c>
      <c r="D5891" s="1">
        <v>39810</v>
      </c>
      <c r="F5891" t="s">
        <v>54</v>
      </c>
      <c r="G5891" t="s">
        <v>59</v>
      </c>
      <c r="H5891">
        <v>2</v>
      </c>
      <c r="I5891">
        <v>2</v>
      </c>
      <c r="J5891" t="s">
        <v>61</v>
      </c>
      <c r="K5891">
        <v>1</v>
      </c>
      <c r="L5891">
        <v>0</v>
      </c>
      <c r="M5891" t="s">
        <v>51</v>
      </c>
      <c r="N5891" t="s">
        <v>4097</v>
      </c>
      <c r="O5891">
        <v>11</v>
      </c>
      <c r="P5891">
        <v>13</v>
      </c>
      <c r="Q5891">
        <v>6</v>
      </c>
      <c r="R5891">
        <v>3</v>
      </c>
      <c r="S5891">
        <v>4</v>
      </c>
      <c r="T5891">
        <v>3</v>
      </c>
      <c r="U5891">
        <v>14</v>
      </c>
      <c r="V5891">
        <v>9</v>
      </c>
      <c r="W5891">
        <v>2</v>
      </c>
      <c r="X5891">
        <v>1</v>
      </c>
      <c r="Y5891">
        <v>0</v>
      </c>
      <c r="Z5891">
        <v>0</v>
      </c>
      <c r="AA5891">
        <v>2.62</v>
      </c>
      <c r="AB5891">
        <v>3.3</v>
      </c>
      <c r="AC5891">
        <v>2.87</v>
      </c>
      <c r="AD5891" t="str">
        <f t="shared" si="185"/>
        <v>A</v>
      </c>
      <c r="AE5891" t="str">
        <f t="shared" ref="AE5891:AE5954" si="186">IFERROR(IF(IF(IF(AC5891&gt;AA5891,G5891,F5891)=F5891,"H","A")=J5891,"Y","N"),"NAN")</f>
        <v>N</v>
      </c>
      <c r="AR5891">
        <v>1</v>
      </c>
      <c r="AS5891">
        <v>1</v>
      </c>
    </row>
    <row r="5892" spans="1:45" x14ac:dyDescent="0.3">
      <c r="A5892" t="s">
        <v>6131</v>
      </c>
      <c r="B5892" t="s">
        <v>5937</v>
      </c>
      <c r="C5892">
        <v>20</v>
      </c>
      <c r="D5892" s="1">
        <v>39810</v>
      </c>
      <c r="F5892" t="s">
        <v>843</v>
      </c>
      <c r="G5892" t="s">
        <v>4795</v>
      </c>
      <c r="H5892">
        <v>0</v>
      </c>
      <c r="I5892">
        <v>1</v>
      </c>
      <c r="J5892" t="s">
        <v>47</v>
      </c>
      <c r="K5892">
        <v>0</v>
      </c>
      <c r="L5892">
        <v>1</v>
      </c>
      <c r="M5892" t="s">
        <v>47</v>
      </c>
      <c r="N5892" t="s">
        <v>3695</v>
      </c>
      <c r="O5892">
        <v>14</v>
      </c>
      <c r="P5892">
        <v>10</v>
      </c>
      <c r="Q5892">
        <v>8</v>
      </c>
      <c r="R5892">
        <v>7</v>
      </c>
      <c r="S5892">
        <v>8</v>
      </c>
      <c r="T5892">
        <v>7</v>
      </c>
      <c r="U5892">
        <v>14</v>
      </c>
      <c r="V5892">
        <v>13</v>
      </c>
      <c r="W5892">
        <v>2</v>
      </c>
      <c r="X5892">
        <v>3</v>
      </c>
      <c r="Y5892">
        <v>0</v>
      </c>
      <c r="Z5892">
        <v>0</v>
      </c>
      <c r="AA5892">
        <v>2.2999999999999998</v>
      </c>
      <c r="AB5892">
        <v>3.25</v>
      </c>
      <c r="AC5892">
        <v>3.4</v>
      </c>
      <c r="AD5892" t="str">
        <f t="shared" si="185"/>
        <v>A</v>
      </c>
      <c r="AE5892" t="str">
        <f t="shared" si="186"/>
        <v>Y</v>
      </c>
      <c r="AR5892">
        <v>0</v>
      </c>
      <c r="AS5892">
        <v>3</v>
      </c>
    </row>
    <row r="5893" spans="1:45" x14ac:dyDescent="0.3">
      <c r="A5893" t="s">
        <v>6132</v>
      </c>
      <c r="B5893" t="s">
        <v>5937</v>
      </c>
      <c r="C5893">
        <v>20</v>
      </c>
      <c r="D5893" s="1">
        <v>39810</v>
      </c>
      <c r="F5893" t="s">
        <v>73</v>
      </c>
      <c r="G5893" t="s">
        <v>1226</v>
      </c>
      <c r="H5893">
        <v>3</v>
      </c>
      <c r="I5893">
        <v>0</v>
      </c>
      <c r="J5893" t="s">
        <v>51</v>
      </c>
      <c r="K5893">
        <v>2</v>
      </c>
      <c r="L5893">
        <v>0</v>
      </c>
      <c r="M5893" t="s">
        <v>51</v>
      </c>
      <c r="N5893" t="s">
        <v>3641</v>
      </c>
      <c r="O5893">
        <v>10</v>
      </c>
      <c r="P5893">
        <v>8</v>
      </c>
      <c r="Q5893">
        <v>6</v>
      </c>
      <c r="R5893">
        <v>5</v>
      </c>
      <c r="S5893">
        <v>8</v>
      </c>
      <c r="T5893">
        <v>2</v>
      </c>
      <c r="U5893">
        <v>6</v>
      </c>
      <c r="V5893">
        <v>10</v>
      </c>
      <c r="W5893">
        <v>1</v>
      </c>
      <c r="X5893">
        <v>4</v>
      </c>
      <c r="Y5893">
        <v>0</v>
      </c>
      <c r="Z5893">
        <v>0</v>
      </c>
      <c r="AA5893">
        <v>1.8</v>
      </c>
      <c r="AB5893">
        <v>3.6</v>
      </c>
      <c r="AC5893">
        <v>5</v>
      </c>
      <c r="AD5893" t="str">
        <f t="shared" si="185"/>
        <v>A</v>
      </c>
      <c r="AE5893" t="str">
        <f t="shared" si="186"/>
        <v>N</v>
      </c>
      <c r="AR5893">
        <v>3</v>
      </c>
      <c r="AS5893">
        <v>0</v>
      </c>
    </row>
    <row r="5894" spans="1:45" x14ac:dyDescent="0.3">
      <c r="A5894" t="s">
        <v>6133</v>
      </c>
      <c r="B5894" t="s">
        <v>5937</v>
      </c>
      <c r="C5894">
        <v>20</v>
      </c>
      <c r="D5894" s="1">
        <v>39810</v>
      </c>
      <c r="F5894" t="s">
        <v>3176</v>
      </c>
      <c r="G5894" t="s">
        <v>53</v>
      </c>
      <c r="H5894">
        <v>2</v>
      </c>
      <c r="I5894">
        <v>2</v>
      </c>
      <c r="J5894" t="s">
        <v>61</v>
      </c>
      <c r="K5894">
        <v>1</v>
      </c>
      <c r="L5894">
        <v>0</v>
      </c>
      <c r="M5894" t="s">
        <v>51</v>
      </c>
      <c r="N5894" t="s">
        <v>4524</v>
      </c>
      <c r="O5894">
        <v>5</v>
      </c>
      <c r="P5894">
        <v>19</v>
      </c>
      <c r="Q5894">
        <v>2</v>
      </c>
      <c r="R5894">
        <v>14</v>
      </c>
      <c r="S5894">
        <v>1</v>
      </c>
      <c r="T5894">
        <v>7</v>
      </c>
      <c r="U5894">
        <v>9</v>
      </c>
      <c r="V5894">
        <v>8</v>
      </c>
      <c r="W5894">
        <v>1</v>
      </c>
      <c r="X5894">
        <v>2</v>
      </c>
      <c r="Y5894">
        <v>0</v>
      </c>
      <c r="Z5894">
        <v>0</v>
      </c>
      <c r="AA5894">
        <v>6.5</v>
      </c>
      <c r="AB5894">
        <v>3.75</v>
      </c>
      <c r="AC5894">
        <v>1.61</v>
      </c>
      <c r="AD5894" t="str">
        <f t="shared" si="185"/>
        <v>H</v>
      </c>
      <c r="AE5894" t="str">
        <f t="shared" si="186"/>
        <v>N</v>
      </c>
      <c r="AR5894">
        <v>1</v>
      </c>
      <c r="AS5894">
        <v>1</v>
      </c>
    </row>
    <row r="5895" spans="1:45" x14ac:dyDescent="0.3">
      <c r="A5895" t="s">
        <v>6134</v>
      </c>
      <c r="B5895" t="s">
        <v>5937</v>
      </c>
      <c r="C5895">
        <v>20</v>
      </c>
      <c r="D5895" s="1">
        <v>39810</v>
      </c>
      <c r="F5895" t="s">
        <v>63</v>
      </c>
      <c r="G5895" t="s">
        <v>56</v>
      </c>
      <c r="H5895">
        <v>1</v>
      </c>
      <c r="I5895">
        <v>5</v>
      </c>
      <c r="J5895" t="s">
        <v>47</v>
      </c>
      <c r="K5895">
        <v>1</v>
      </c>
      <c r="L5895">
        <v>2</v>
      </c>
      <c r="M5895" t="s">
        <v>47</v>
      </c>
      <c r="N5895" t="s">
        <v>3655</v>
      </c>
      <c r="O5895">
        <v>10</v>
      </c>
      <c r="P5895">
        <v>17</v>
      </c>
      <c r="Q5895">
        <v>7</v>
      </c>
      <c r="R5895">
        <v>12</v>
      </c>
      <c r="S5895">
        <v>4</v>
      </c>
      <c r="T5895">
        <v>9</v>
      </c>
      <c r="U5895">
        <v>7</v>
      </c>
      <c r="V5895">
        <v>11</v>
      </c>
      <c r="W5895">
        <v>2</v>
      </c>
      <c r="X5895">
        <v>1</v>
      </c>
      <c r="Y5895">
        <v>0</v>
      </c>
      <c r="Z5895">
        <v>0</v>
      </c>
      <c r="AA5895">
        <v>5</v>
      </c>
      <c r="AB5895">
        <v>3.6</v>
      </c>
      <c r="AC5895">
        <v>1.8</v>
      </c>
      <c r="AD5895" t="str">
        <f t="shared" si="185"/>
        <v>H</v>
      </c>
      <c r="AE5895" t="str">
        <f t="shared" si="186"/>
        <v>N</v>
      </c>
      <c r="AR5895">
        <v>0</v>
      </c>
      <c r="AS5895">
        <v>3</v>
      </c>
    </row>
    <row r="5896" spans="1:45" x14ac:dyDescent="0.3">
      <c r="A5896" t="s">
        <v>6135</v>
      </c>
      <c r="B5896" t="s">
        <v>5937</v>
      </c>
      <c r="C5896">
        <v>20</v>
      </c>
      <c r="D5896" s="1">
        <v>39810</v>
      </c>
      <c r="F5896" t="s">
        <v>3618</v>
      </c>
      <c r="G5896" t="s">
        <v>64</v>
      </c>
      <c r="H5896">
        <v>2</v>
      </c>
      <c r="I5896">
        <v>0</v>
      </c>
      <c r="J5896" t="s">
        <v>51</v>
      </c>
      <c r="K5896">
        <v>0</v>
      </c>
      <c r="L5896">
        <v>0</v>
      </c>
      <c r="M5896" t="s">
        <v>61</v>
      </c>
      <c r="N5896" t="s">
        <v>5359</v>
      </c>
      <c r="O5896">
        <v>17</v>
      </c>
      <c r="P5896">
        <v>4</v>
      </c>
      <c r="Q5896">
        <v>11</v>
      </c>
      <c r="R5896">
        <v>3</v>
      </c>
      <c r="S5896">
        <v>8</v>
      </c>
      <c r="T5896">
        <v>4</v>
      </c>
      <c r="U5896">
        <v>13</v>
      </c>
      <c r="V5896">
        <v>12</v>
      </c>
      <c r="W5896">
        <v>3</v>
      </c>
      <c r="X5896">
        <v>2</v>
      </c>
      <c r="Y5896">
        <v>0</v>
      </c>
      <c r="Z5896">
        <v>1</v>
      </c>
      <c r="AA5896">
        <v>3.5</v>
      </c>
      <c r="AB5896">
        <v>3.4</v>
      </c>
      <c r="AC5896">
        <v>2.2000000000000002</v>
      </c>
      <c r="AD5896" t="str">
        <f t="shared" si="185"/>
        <v>H</v>
      </c>
      <c r="AE5896" t="str">
        <f t="shared" si="186"/>
        <v>Y</v>
      </c>
      <c r="AR5896">
        <v>3</v>
      </c>
      <c r="AS5896">
        <v>0</v>
      </c>
    </row>
    <row r="5897" spans="1:45" x14ac:dyDescent="0.3">
      <c r="A5897" t="s">
        <v>6136</v>
      </c>
      <c r="B5897" t="s">
        <v>5937</v>
      </c>
      <c r="C5897">
        <v>20</v>
      </c>
      <c r="D5897" s="1">
        <v>39810</v>
      </c>
      <c r="F5897" t="s">
        <v>75</v>
      </c>
      <c r="G5897" t="s">
        <v>5939</v>
      </c>
      <c r="H5897">
        <v>2</v>
      </c>
      <c r="I5897">
        <v>1</v>
      </c>
      <c r="J5897" t="s">
        <v>51</v>
      </c>
      <c r="K5897">
        <v>0</v>
      </c>
      <c r="L5897">
        <v>1</v>
      </c>
      <c r="M5897" t="s">
        <v>47</v>
      </c>
      <c r="N5897" t="s">
        <v>5964</v>
      </c>
      <c r="O5897">
        <v>15</v>
      </c>
      <c r="P5897">
        <v>8</v>
      </c>
      <c r="Q5897">
        <v>7</v>
      </c>
      <c r="R5897">
        <v>5</v>
      </c>
      <c r="S5897">
        <v>8</v>
      </c>
      <c r="T5897">
        <v>4</v>
      </c>
      <c r="U5897">
        <v>10</v>
      </c>
      <c r="V5897">
        <v>13</v>
      </c>
      <c r="W5897">
        <v>3</v>
      </c>
      <c r="X5897">
        <v>3</v>
      </c>
      <c r="Y5897">
        <v>0</v>
      </c>
      <c r="Z5897">
        <v>1</v>
      </c>
      <c r="AA5897">
        <v>1.72</v>
      </c>
      <c r="AB5897">
        <v>3.6</v>
      </c>
      <c r="AC5897">
        <v>5.5</v>
      </c>
      <c r="AD5897" t="str">
        <f t="shared" si="185"/>
        <v>A</v>
      </c>
      <c r="AE5897" t="str">
        <f t="shared" si="186"/>
        <v>N</v>
      </c>
      <c r="AR5897">
        <v>3</v>
      </c>
      <c r="AS5897">
        <v>0</v>
      </c>
    </row>
    <row r="5898" spans="1:45" x14ac:dyDescent="0.3">
      <c r="A5898" t="s">
        <v>6137</v>
      </c>
      <c r="B5898" t="s">
        <v>5937</v>
      </c>
      <c r="C5898">
        <v>20</v>
      </c>
      <c r="D5898" s="1">
        <v>39811</v>
      </c>
      <c r="F5898" t="s">
        <v>79</v>
      </c>
      <c r="G5898" t="s">
        <v>845</v>
      </c>
      <c r="H5898">
        <v>1</v>
      </c>
      <c r="I5898">
        <v>0</v>
      </c>
      <c r="J5898" t="s">
        <v>51</v>
      </c>
      <c r="K5898">
        <v>0</v>
      </c>
      <c r="L5898">
        <v>0</v>
      </c>
      <c r="M5898" t="s">
        <v>61</v>
      </c>
      <c r="N5898" t="s">
        <v>4453</v>
      </c>
      <c r="O5898">
        <v>28</v>
      </c>
      <c r="P5898">
        <v>7</v>
      </c>
      <c r="Q5898">
        <v>13</v>
      </c>
      <c r="R5898">
        <v>2</v>
      </c>
      <c r="S5898">
        <v>8</v>
      </c>
      <c r="T5898">
        <v>4</v>
      </c>
      <c r="U5898">
        <v>10</v>
      </c>
      <c r="V5898">
        <v>17</v>
      </c>
      <c r="W5898">
        <v>2</v>
      </c>
      <c r="X5898">
        <v>0</v>
      </c>
      <c r="Y5898">
        <v>0</v>
      </c>
      <c r="Z5898">
        <v>0</v>
      </c>
      <c r="AA5898">
        <v>1.2</v>
      </c>
      <c r="AB5898">
        <v>6.5</v>
      </c>
      <c r="AC5898">
        <v>19</v>
      </c>
      <c r="AD5898" t="str">
        <f t="shared" si="185"/>
        <v>A</v>
      </c>
      <c r="AE5898" t="str">
        <f t="shared" si="186"/>
        <v>N</v>
      </c>
      <c r="AR5898">
        <v>3</v>
      </c>
      <c r="AS5898">
        <v>0</v>
      </c>
    </row>
    <row r="5899" spans="1:45" x14ac:dyDescent="0.3">
      <c r="A5899" t="s">
        <v>6138</v>
      </c>
      <c r="B5899" t="s">
        <v>5937</v>
      </c>
      <c r="C5899">
        <v>20</v>
      </c>
      <c r="D5899" s="1">
        <v>39812</v>
      </c>
      <c r="F5899" t="s">
        <v>5942</v>
      </c>
      <c r="G5899" t="s">
        <v>49</v>
      </c>
      <c r="H5899">
        <v>0</v>
      </c>
      <c r="I5899">
        <v>1</v>
      </c>
      <c r="J5899" t="s">
        <v>47</v>
      </c>
      <c r="K5899">
        <v>0</v>
      </c>
      <c r="L5899">
        <v>0</v>
      </c>
      <c r="M5899" t="s">
        <v>61</v>
      </c>
      <c r="N5899" t="s">
        <v>3619</v>
      </c>
      <c r="O5899">
        <v>8</v>
      </c>
      <c r="P5899">
        <v>7</v>
      </c>
      <c r="Q5899">
        <v>3</v>
      </c>
      <c r="R5899">
        <v>3</v>
      </c>
      <c r="S5899">
        <v>9</v>
      </c>
      <c r="T5899">
        <v>5</v>
      </c>
      <c r="U5899">
        <v>11</v>
      </c>
      <c r="V5899">
        <v>8</v>
      </c>
      <c r="W5899">
        <v>1</v>
      </c>
      <c r="X5899">
        <v>2</v>
      </c>
      <c r="Y5899">
        <v>0</v>
      </c>
      <c r="Z5899">
        <v>0</v>
      </c>
      <c r="AA5899">
        <v>4.33</v>
      </c>
      <c r="AB5899">
        <v>3.6</v>
      </c>
      <c r="AC5899">
        <v>1.91</v>
      </c>
      <c r="AD5899" t="str">
        <f t="shared" si="185"/>
        <v>H</v>
      </c>
      <c r="AE5899" t="str">
        <f t="shared" si="186"/>
        <v>N</v>
      </c>
      <c r="AR5899">
        <v>0</v>
      </c>
      <c r="AS5899">
        <v>3</v>
      </c>
    </row>
    <row r="5900" spans="1:45" x14ac:dyDescent="0.3">
      <c r="A5900" t="s">
        <v>6139</v>
      </c>
      <c r="B5900" t="s">
        <v>5937</v>
      </c>
      <c r="C5900">
        <v>21</v>
      </c>
      <c r="D5900" s="1">
        <v>39823</v>
      </c>
      <c r="F5900" t="s">
        <v>45</v>
      </c>
      <c r="G5900" t="s">
        <v>843</v>
      </c>
      <c r="H5900">
        <v>1</v>
      </c>
      <c r="I5900">
        <v>0</v>
      </c>
      <c r="J5900" t="s">
        <v>51</v>
      </c>
      <c r="K5900">
        <v>0</v>
      </c>
      <c r="L5900">
        <v>0</v>
      </c>
      <c r="M5900" t="s">
        <v>61</v>
      </c>
      <c r="N5900" t="s">
        <v>3657</v>
      </c>
      <c r="O5900">
        <v>14</v>
      </c>
      <c r="P5900">
        <v>2</v>
      </c>
      <c r="Q5900">
        <v>9</v>
      </c>
      <c r="R5900">
        <v>2</v>
      </c>
      <c r="S5900">
        <v>5</v>
      </c>
      <c r="T5900">
        <v>0</v>
      </c>
      <c r="U5900">
        <v>13</v>
      </c>
      <c r="V5900">
        <v>16</v>
      </c>
      <c r="W5900">
        <v>2</v>
      </c>
      <c r="X5900">
        <v>2</v>
      </c>
      <c r="Y5900">
        <v>0</v>
      </c>
      <c r="Z5900">
        <v>0</v>
      </c>
      <c r="AA5900">
        <v>1.36</v>
      </c>
      <c r="AB5900">
        <v>4.33</v>
      </c>
      <c r="AC5900">
        <v>11</v>
      </c>
      <c r="AD5900" t="str">
        <f t="shared" si="185"/>
        <v>A</v>
      </c>
      <c r="AE5900" t="str">
        <f t="shared" si="186"/>
        <v>N</v>
      </c>
      <c r="AR5900">
        <v>3</v>
      </c>
      <c r="AS5900">
        <v>0</v>
      </c>
    </row>
    <row r="5901" spans="1:45" x14ac:dyDescent="0.3">
      <c r="A5901" t="s">
        <v>6140</v>
      </c>
      <c r="B5901" t="s">
        <v>5937</v>
      </c>
      <c r="C5901">
        <v>21</v>
      </c>
      <c r="D5901" s="1">
        <v>39823</v>
      </c>
      <c r="F5901" t="s">
        <v>49</v>
      </c>
      <c r="G5901" t="s">
        <v>3618</v>
      </c>
      <c r="H5901">
        <v>2</v>
      </c>
      <c r="I5901">
        <v>1</v>
      </c>
      <c r="J5901" t="s">
        <v>51</v>
      </c>
      <c r="K5901">
        <v>2</v>
      </c>
      <c r="L5901">
        <v>0</v>
      </c>
      <c r="M5901" t="s">
        <v>51</v>
      </c>
      <c r="N5901" t="s">
        <v>3619</v>
      </c>
      <c r="O5901">
        <v>21</v>
      </c>
      <c r="P5901">
        <v>9</v>
      </c>
      <c r="Q5901">
        <v>13</v>
      </c>
      <c r="R5901">
        <v>6</v>
      </c>
      <c r="S5901">
        <v>10</v>
      </c>
      <c r="T5901">
        <v>7</v>
      </c>
      <c r="U5901">
        <v>12</v>
      </c>
      <c r="V5901">
        <v>17</v>
      </c>
      <c r="W5901">
        <v>1</v>
      </c>
      <c r="X5901">
        <v>1</v>
      </c>
      <c r="Y5901">
        <v>0</v>
      </c>
      <c r="Z5901">
        <v>0</v>
      </c>
      <c r="AA5901">
        <v>1.4</v>
      </c>
      <c r="AB5901">
        <v>4.33</v>
      </c>
      <c r="AC5901">
        <v>9</v>
      </c>
      <c r="AD5901" t="str">
        <f t="shared" si="185"/>
        <v>A</v>
      </c>
      <c r="AE5901" t="str">
        <f t="shared" si="186"/>
        <v>N</v>
      </c>
      <c r="AR5901">
        <v>3</v>
      </c>
      <c r="AS5901">
        <v>0</v>
      </c>
    </row>
    <row r="5902" spans="1:45" x14ac:dyDescent="0.3">
      <c r="A5902" t="s">
        <v>6141</v>
      </c>
      <c r="B5902" t="s">
        <v>5937</v>
      </c>
      <c r="C5902">
        <v>21</v>
      </c>
      <c r="D5902" s="1">
        <v>39823</v>
      </c>
      <c r="F5902" t="s">
        <v>73</v>
      </c>
      <c r="G5902" t="s">
        <v>5942</v>
      </c>
      <c r="H5902">
        <v>2</v>
      </c>
      <c r="I5902">
        <v>0</v>
      </c>
      <c r="J5902" t="s">
        <v>51</v>
      </c>
      <c r="K5902">
        <v>2</v>
      </c>
      <c r="L5902">
        <v>0</v>
      </c>
      <c r="M5902" t="s">
        <v>51</v>
      </c>
      <c r="N5902" t="s">
        <v>4453</v>
      </c>
      <c r="O5902">
        <v>8</v>
      </c>
      <c r="P5902">
        <v>5</v>
      </c>
      <c r="Q5902">
        <v>5</v>
      </c>
      <c r="R5902">
        <v>0</v>
      </c>
      <c r="S5902">
        <v>5</v>
      </c>
      <c r="T5902">
        <v>3</v>
      </c>
      <c r="U5902">
        <v>14</v>
      </c>
      <c r="V5902">
        <v>26</v>
      </c>
      <c r="W5902">
        <v>2</v>
      </c>
      <c r="X5902">
        <v>5</v>
      </c>
      <c r="Y5902">
        <v>0</v>
      </c>
      <c r="Z5902">
        <v>0</v>
      </c>
      <c r="AA5902">
        <v>1.62</v>
      </c>
      <c r="AB5902">
        <v>3.75</v>
      </c>
      <c r="AC5902">
        <v>6</v>
      </c>
      <c r="AD5902" t="str">
        <f t="shared" si="185"/>
        <v>A</v>
      </c>
      <c r="AE5902" t="str">
        <f t="shared" si="186"/>
        <v>N</v>
      </c>
      <c r="AR5902">
        <v>3</v>
      </c>
      <c r="AS5902">
        <v>0</v>
      </c>
    </row>
    <row r="5903" spans="1:45" x14ac:dyDescent="0.3">
      <c r="A5903" t="s">
        <v>6142</v>
      </c>
      <c r="B5903" t="s">
        <v>5937</v>
      </c>
      <c r="C5903">
        <v>21</v>
      </c>
      <c r="D5903" s="1">
        <v>39823</v>
      </c>
      <c r="F5903" t="s">
        <v>845</v>
      </c>
      <c r="G5903" t="s">
        <v>1226</v>
      </c>
      <c r="H5903">
        <v>1</v>
      </c>
      <c r="I5903">
        <v>1</v>
      </c>
      <c r="J5903" t="s">
        <v>61</v>
      </c>
      <c r="K5903">
        <v>1</v>
      </c>
      <c r="L5903">
        <v>0</v>
      </c>
      <c r="M5903" t="s">
        <v>51</v>
      </c>
      <c r="N5903" t="s">
        <v>3695</v>
      </c>
      <c r="O5903">
        <v>9</v>
      </c>
      <c r="P5903">
        <v>10</v>
      </c>
      <c r="Q5903">
        <v>3</v>
      </c>
      <c r="R5903">
        <v>5</v>
      </c>
      <c r="S5903">
        <v>2</v>
      </c>
      <c r="T5903">
        <v>7</v>
      </c>
      <c r="U5903">
        <v>11</v>
      </c>
      <c r="V5903">
        <v>13</v>
      </c>
      <c r="W5903">
        <v>0</v>
      </c>
      <c r="X5903">
        <v>4</v>
      </c>
      <c r="Y5903">
        <v>0</v>
      </c>
      <c r="Z5903">
        <v>0</v>
      </c>
      <c r="AA5903">
        <v>2.25</v>
      </c>
      <c r="AB5903">
        <v>3.2</v>
      </c>
      <c r="AC5903">
        <v>3.4</v>
      </c>
      <c r="AD5903" t="str">
        <f t="shared" si="185"/>
        <v>A</v>
      </c>
      <c r="AE5903" t="str">
        <f t="shared" si="186"/>
        <v>N</v>
      </c>
      <c r="AR5903">
        <v>1</v>
      </c>
      <c r="AS5903">
        <v>1</v>
      </c>
    </row>
    <row r="5904" spans="1:45" x14ac:dyDescent="0.3">
      <c r="A5904" t="s">
        <v>6143</v>
      </c>
      <c r="B5904" t="s">
        <v>5937</v>
      </c>
      <c r="C5904">
        <v>21</v>
      </c>
      <c r="D5904" s="1">
        <v>39823</v>
      </c>
      <c r="F5904" t="s">
        <v>63</v>
      </c>
      <c r="G5904" t="s">
        <v>75</v>
      </c>
      <c r="H5904">
        <v>2</v>
      </c>
      <c r="I5904">
        <v>2</v>
      </c>
      <c r="J5904" t="s">
        <v>61</v>
      </c>
      <c r="K5904">
        <v>1</v>
      </c>
      <c r="L5904">
        <v>1</v>
      </c>
      <c r="M5904" t="s">
        <v>61</v>
      </c>
      <c r="N5904" t="s">
        <v>3614</v>
      </c>
      <c r="O5904">
        <v>21</v>
      </c>
      <c r="P5904">
        <v>12</v>
      </c>
      <c r="Q5904">
        <v>12</v>
      </c>
      <c r="R5904">
        <v>11</v>
      </c>
      <c r="S5904">
        <v>8</v>
      </c>
      <c r="T5904">
        <v>3</v>
      </c>
      <c r="U5904">
        <v>10</v>
      </c>
      <c r="V5904">
        <v>18</v>
      </c>
      <c r="W5904">
        <v>1</v>
      </c>
      <c r="X5904">
        <v>0</v>
      </c>
      <c r="Y5904">
        <v>0</v>
      </c>
      <c r="Z5904">
        <v>0</v>
      </c>
      <c r="AA5904">
        <v>2.2000000000000002</v>
      </c>
      <c r="AB5904">
        <v>3.3</v>
      </c>
      <c r="AC5904">
        <v>3.4</v>
      </c>
      <c r="AD5904" t="str">
        <f t="shared" si="185"/>
        <v>A</v>
      </c>
      <c r="AE5904" t="str">
        <f t="shared" si="186"/>
        <v>N</v>
      </c>
      <c r="AR5904">
        <v>1</v>
      </c>
      <c r="AS5904">
        <v>1</v>
      </c>
    </row>
    <row r="5905" spans="1:45" x14ac:dyDescent="0.3">
      <c r="A5905" t="s">
        <v>6144</v>
      </c>
      <c r="B5905" t="s">
        <v>5937</v>
      </c>
      <c r="C5905">
        <v>21</v>
      </c>
      <c r="D5905" s="1">
        <v>39823</v>
      </c>
      <c r="F5905" t="s">
        <v>5939</v>
      </c>
      <c r="G5905" t="s">
        <v>56</v>
      </c>
      <c r="H5905">
        <v>0</v>
      </c>
      <c r="I5905">
        <v>0</v>
      </c>
      <c r="J5905" t="s">
        <v>61</v>
      </c>
      <c r="K5905">
        <v>0</v>
      </c>
      <c r="L5905">
        <v>0</v>
      </c>
      <c r="M5905" t="s">
        <v>61</v>
      </c>
      <c r="N5905" t="s">
        <v>5026</v>
      </c>
      <c r="O5905">
        <v>5</v>
      </c>
      <c r="P5905">
        <v>7</v>
      </c>
      <c r="Q5905">
        <v>0</v>
      </c>
      <c r="R5905">
        <v>3</v>
      </c>
      <c r="S5905">
        <v>4</v>
      </c>
      <c r="T5905">
        <v>5</v>
      </c>
      <c r="U5905">
        <v>10</v>
      </c>
      <c r="V5905">
        <v>10</v>
      </c>
      <c r="W5905">
        <v>2</v>
      </c>
      <c r="X5905">
        <v>2</v>
      </c>
      <c r="Y5905">
        <v>0</v>
      </c>
      <c r="Z5905">
        <v>0</v>
      </c>
      <c r="AA5905">
        <v>10</v>
      </c>
      <c r="AB5905">
        <v>4.5</v>
      </c>
      <c r="AC5905">
        <v>1.36</v>
      </c>
      <c r="AD5905" t="str">
        <f t="shared" si="185"/>
        <v>H</v>
      </c>
      <c r="AE5905" t="str">
        <f t="shared" si="186"/>
        <v>N</v>
      </c>
      <c r="AR5905">
        <v>1</v>
      </c>
      <c r="AS5905">
        <v>1</v>
      </c>
    </row>
    <row r="5906" spans="1:45" x14ac:dyDescent="0.3">
      <c r="A5906" t="s">
        <v>6145</v>
      </c>
      <c r="B5906" t="s">
        <v>5937</v>
      </c>
      <c r="C5906">
        <v>21</v>
      </c>
      <c r="D5906" s="1">
        <v>39824</v>
      </c>
      <c r="F5906" t="s">
        <v>79</v>
      </c>
      <c r="G5906" t="s">
        <v>53</v>
      </c>
      <c r="H5906">
        <v>3</v>
      </c>
      <c r="I5906">
        <v>0</v>
      </c>
      <c r="J5906" t="s">
        <v>51</v>
      </c>
      <c r="K5906">
        <v>1</v>
      </c>
      <c r="L5906">
        <v>0</v>
      </c>
      <c r="M5906" t="s">
        <v>51</v>
      </c>
      <c r="N5906" t="s">
        <v>4097</v>
      </c>
      <c r="O5906">
        <v>14</v>
      </c>
      <c r="P5906">
        <v>10</v>
      </c>
      <c r="Q5906">
        <v>11</v>
      </c>
      <c r="R5906">
        <v>6</v>
      </c>
      <c r="S5906">
        <v>6</v>
      </c>
      <c r="T5906">
        <v>3</v>
      </c>
      <c r="U5906">
        <v>14</v>
      </c>
      <c r="V5906">
        <v>14</v>
      </c>
      <c r="W5906">
        <v>3</v>
      </c>
      <c r="X5906">
        <v>5</v>
      </c>
      <c r="Y5906">
        <v>0</v>
      </c>
      <c r="Z5906">
        <v>0</v>
      </c>
      <c r="AA5906">
        <v>2.2000000000000002</v>
      </c>
      <c r="AB5906">
        <v>3.2</v>
      </c>
      <c r="AC5906">
        <v>3.5</v>
      </c>
      <c r="AD5906" t="str">
        <f t="shared" si="185"/>
        <v>A</v>
      </c>
      <c r="AE5906" t="str">
        <f t="shared" si="186"/>
        <v>N</v>
      </c>
      <c r="AR5906">
        <v>3</v>
      </c>
      <c r="AS5906">
        <v>0</v>
      </c>
    </row>
    <row r="5907" spans="1:45" x14ac:dyDescent="0.3">
      <c r="A5907" t="s">
        <v>6146</v>
      </c>
      <c r="B5907" t="s">
        <v>5937</v>
      </c>
      <c r="C5907">
        <v>21</v>
      </c>
      <c r="D5907" s="1">
        <v>39824</v>
      </c>
      <c r="F5907" t="s">
        <v>4795</v>
      </c>
      <c r="G5907" t="s">
        <v>64</v>
      </c>
      <c r="H5907">
        <v>1</v>
      </c>
      <c r="I5907">
        <v>0</v>
      </c>
      <c r="J5907" t="s">
        <v>51</v>
      </c>
      <c r="K5907">
        <v>0</v>
      </c>
      <c r="L5907">
        <v>0</v>
      </c>
      <c r="M5907" t="s">
        <v>61</v>
      </c>
      <c r="N5907" t="s">
        <v>4524</v>
      </c>
      <c r="O5907">
        <v>13</v>
      </c>
      <c r="P5907">
        <v>6</v>
      </c>
      <c r="Q5907">
        <v>5</v>
      </c>
      <c r="R5907">
        <v>3</v>
      </c>
      <c r="S5907">
        <v>8</v>
      </c>
      <c r="T5907">
        <v>3</v>
      </c>
      <c r="U5907">
        <v>13</v>
      </c>
      <c r="V5907">
        <v>13</v>
      </c>
      <c r="W5907">
        <v>3</v>
      </c>
      <c r="X5907">
        <v>3</v>
      </c>
      <c r="Y5907">
        <v>0</v>
      </c>
      <c r="Z5907">
        <v>0</v>
      </c>
      <c r="AA5907">
        <v>2.5</v>
      </c>
      <c r="AB5907">
        <v>3.25</v>
      </c>
      <c r="AC5907">
        <v>2.88</v>
      </c>
      <c r="AD5907" t="str">
        <f t="shared" si="185"/>
        <v>A</v>
      </c>
      <c r="AE5907" t="str">
        <f t="shared" si="186"/>
        <v>N</v>
      </c>
      <c r="AR5907">
        <v>3</v>
      </c>
      <c r="AS5907">
        <v>0</v>
      </c>
    </row>
    <row r="5908" spans="1:45" x14ac:dyDescent="0.3">
      <c r="A5908" t="s">
        <v>6147</v>
      </c>
      <c r="B5908" t="s">
        <v>5937</v>
      </c>
      <c r="C5908">
        <v>21</v>
      </c>
      <c r="D5908" s="1">
        <v>39827</v>
      </c>
      <c r="F5908" t="s">
        <v>79</v>
      </c>
      <c r="G5908" t="s">
        <v>4795</v>
      </c>
      <c r="H5908">
        <v>1</v>
      </c>
      <c r="I5908">
        <v>0</v>
      </c>
      <c r="J5908" t="s">
        <v>51</v>
      </c>
      <c r="K5908">
        <v>1</v>
      </c>
      <c r="L5908">
        <v>0</v>
      </c>
      <c r="M5908" t="s">
        <v>51</v>
      </c>
      <c r="N5908" t="s">
        <v>3619</v>
      </c>
      <c r="O5908">
        <v>9</v>
      </c>
      <c r="P5908">
        <v>13</v>
      </c>
      <c r="Q5908">
        <v>6</v>
      </c>
      <c r="R5908">
        <v>3</v>
      </c>
      <c r="S5908">
        <v>4</v>
      </c>
      <c r="T5908">
        <v>6</v>
      </c>
      <c r="U5908">
        <v>9</v>
      </c>
      <c r="V5908">
        <v>9</v>
      </c>
      <c r="W5908">
        <v>0</v>
      </c>
      <c r="X5908">
        <v>3</v>
      </c>
      <c r="Y5908">
        <v>0</v>
      </c>
      <c r="Z5908">
        <v>0</v>
      </c>
      <c r="AA5908">
        <v>1.2</v>
      </c>
      <c r="AB5908">
        <v>6</v>
      </c>
      <c r="AC5908">
        <v>15</v>
      </c>
      <c r="AD5908" t="str">
        <f t="shared" si="185"/>
        <v>A</v>
      </c>
      <c r="AE5908" t="str">
        <f t="shared" si="186"/>
        <v>N</v>
      </c>
      <c r="AR5908">
        <v>3</v>
      </c>
      <c r="AS5908">
        <v>0</v>
      </c>
    </row>
    <row r="5909" spans="1:45" x14ac:dyDescent="0.3">
      <c r="A5909" t="s">
        <v>6148</v>
      </c>
      <c r="B5909" t="s">
        <v>5937</v>
      </c>
      <c r="C5909">
        <v>22</v>
      </c>
      <c r="D5909" s="1">
        <v>39830</v>
      </c>
      <c r="F5909" t="s">
        <v>54</v>
      </c>
      <c r="G5909" t="s">
        <v>63</v>
      </c>
      <c r="H5909">
        <v>3</v>
      </c>
      <c r="I5909">
        <v>0</v>
      </c>
      <c r="J5909" t="s">
        <v>51</v>
      </c>
      <c r="K5909">
        <v>0</v>
      </c>
      <c r="L5909">
        <v>0</v>
      </c>
      <c r="M5909" t="s">
        <v>61</v>
      </c>
      <c r="N5909" t="s">
        <v>3641</v>
      </c>
      <c r="O5909">
        <v>9</v>
      </c>
      <c r="P5909">
        <v>10</v>
      </c>
      <c r="Q5909">
        <v>4</v>
      </c>
      <c r="R5909">
        <v>3</v>
      </c>
      <c r="S5909">
        <v>2</v>
      </c>
      <c r="T5909">
        <v>5</v>
      </c>
      <c r="U5909">
        <v>13</v>
      </c>
      <c r="V5909">
        <v>10</v>
      </c>
      <c r="W5909">
        <v>2</v>
      </c>
      <c r="X5909">
        <v>3</v>
      </c>
      <c r="Y5909">
        <v>0</v>
      </c>
      <c r="Z5909">
        <v>1</v>
      </c>
      <c r="AA5909">
        <v>2</v>
      </c>
      <c r="AB5909">
        <v>3.4</v>
      </c>
      <c r="AC5909">
        <v>3.8</v>
      </c>
      <c r="AD5909" t="str">
        <f t="shared" si="185"/>
        <v>A</v>
      </c>
      <c r="AE5909" t="str">
        <f t="shared" si="186"/>
        <v>N</v>
      </c>
      <c r="AR5909">
        <v>3</v>
      </c>
      <c r="AS5909">
        <v>0</v>
      </c>
    </row>
    <row r="5910" spans="1:45" x14ac:dyDescent="0.3">
      <c r="A5910" t="s">
        <v>6149</v>
      </c>
      <c r="B5910" t="s">
        <v>5937</v>
      </c>
      <c r="C5910">
        <v>22</v>
      </c>
      <c r="D5910" s="1">
        <v>39830</v>
      </c>
      <c r="F5910" t="s">
        <v>843</v>
      </c>
      <c r="G5910" t="s">
        <v>79</v>
      </c>
      <c r="H5910">
        <v>0</v>
      </c>
      <c r="I5910">
        <v>1</v>
      </c>
      <c r="J5910" t="s">
        <v>47</v>
      </c>
      <c r="K5910">
        <v>0</v>
      </c>
      <c r="L5910">
        <v>0</v>
      </c>
      <c r="M5910" t="s">
        <v>61</v>
      </c>
      <c r="N5910" t="s">
        <v>4524</v>
      </c>
      <c r="O5910">
        <v>7</v>
      </c>
      <c r="P5910">
        <v>16</v>
      </c>
      <c r="Q5910">
        <v>2</v>
      </c>
      <c r="R5910">
        <v>13</v>
      </c>
      <c r="S5910">
        <v>1</v>
      </c>
      <c r="T5910">
        <v>8</v>
      </c>
      <c r="U5910">
        <v>8</v>
      </c>
      <c r="V5910">
        <v>5</v>
      </c>
      <c r="W5910">
        <v>1</v>
      </c>
      <c r="X5910">
        <v>1</v>
      </c>
      <c r="Y5910">
        <v>0</v>
      </c>
      <c r="Z5910">
        <v>0</v>
      </c>
      <c r="AA5910">
        <v>8</v>
      </c>
      <c r="AB5910">
        <v>3.8</v>
      </c>
      <c r="AC5910">
        <v>1.5</v>
      </c>
      <c r="AD5910" t="str">
        <f t="shared" si="185"/>
        <v>H</v>
      </c>
      <c r="AE5910" t="str">
        <f t="shared" si="186"/>
        <v>N</v>
      </c>
      <c r="AR5910">
        <v>0</v>
      </c>
      <c r="AS5910">
        <v>3</v>
      </c>
    </row>
    <row r="5911" spans="1:45" x14ac:dyDescent="0.3">
      <c r="A5911" t="s">
        <v>6150</v>
      </c>
      <c r="B5911" t="s">
        <v>5937</v>
      </c>
      <c r="C5911">
        <v>22</v>
      </c>
      <c r="D5911" s="1">
        <v>39830</v>
      </c>
      <c r="F5911" t="s">
        <v>53</v>
      </c>
      <c r="G5911" t="s">
        <v>5939</v>
      </c>
      <c r="H5911">
        <v>2</v>
      </c>
      <c r="I5911">
        <v>1</v>
      </c>
      <c r="J5911" t="s">
        <v>51</v>
      </c>
      <c r="K5911">
        <v>0</v>
      </c>
      <c r="L5911">
        <v>0</v>
      </c>
      <c r="M5911" t="s">
        <v>61</v>
      </c>
      <c r="N5911" t="s">
        <v>4115</v>
      </c>
      <c r="O5911">
        <v>37</v>
      </c>
      <c r="P5911">
        <v>4</v>
      </c>
      <c r="Q5911">
        <v>22</v>
      </c>
      <c r="R5911">
        <v>1</v>
      </c>
      <c r="S5911">
        <v>10</v>
      </c>
      <c r="T5911">
        <v>4</v>
      </c>
      <c r="U5911">
        <v>6</v>
      </c>
      <c r="V5911">
        <v>16</v>
      </c>
      <c r="W5911">
        <v>0</v>
      </c>
      <c r="X5911">
        <v>3</v>
      </c>
      <c r="Y5911">
        <v>0</v>
      </c>
      <c r="Z5911">
        <v>0</v>
      </c>
      <c r="AA5911">
        <v>1.2</v>
      </c>
      <c r="AB5911">
        <v>6.5</v>
      </c>
      <c r="AC5911">
        <v>15</v>
      </c>
      <c r="AD5911" t="str">
        <f t="shared" si="185"/>
        <v>A</v>
      </c>
      <c r="AE5911" t="str">
        <f t="shared" si="186"/>
        <v>N</v>
      </c>
      <c r="AR5911">
        <v>3</v>
      </c>
      <c r="AS5911">
        <v>0</v>
      </c>
    </row>
    <row r="5912" spans="1:45" x14ac:dyDescent="0.3">
      <c r="A5912" t="s">
        <v>6151</v>
      </c>
      <c r="B5912" t="s">
        <v>5937</v>
      </c>
      <c r="C5912">
        <v>22</v>
      </c>
      <c r="D5912" s="1">
        <v>39830</v>
      </c>
      <c r="F5912" t="s">
        <v>5942</v>
      </c>
      <c r="G5912" t="s">
        <v>45</v>
      </c>
      <c r="H5912">
        <v>1</v>
      </c>
      <c r="I5912">
        <v>3</v>
      </c>
      <c r="J5912" t="s">
        <v>47</v>
      </c>
      <c r="K5912">
        <v>0</v>
      </c>
      <c r="L5912">
        <v>1</v>
      </c>
      <c r="M5912" t="s">
        <v>47</v>
      </c>
      <c r="N5912" t="s">
        <v>3614</v>
      </c>
      <c r="O5912">
        <v>4</v>
      </c>
      <c r="P5912">
        <v>13</v>
      </c>
      <c r="Q5912">
        <v>3</v>
      </c>
      <c r="R5912">
        <v>9</v>
      </c>
      <c r="S5912">
        <v>4</v>
      </c>
      <c r="T5912">
        <v>4</v>
      </c>
      <c r="U5912">
        <v>11</v>
      </c>
      <c r="V5912">
        <v>19</v>
      </c>
      <c r="W5912">
        <v>1</v>
      </c>
      <c r="X5912">
        <v>1</v>
      </c>
      <c r="Y5912">
        <v>0</v>
      </c>
      <c r="Z5912">
        <v>0</v>
      </c>
      <c r="AA5912">
        <v>5.5</v>
      </c>
      <c r="AB5912">
        <v>4</v>
      </c>
      <c r="AC5912">
        <v>1.62</v>
      </c>
      <c r="AD5912" t="str">
        <f t="shared" si="185"/>
        <v>H</v>
      </c>
      <c r="AE5912" t="str">
        <f t="shared" si="186"/>
        <v>N</v>
      </c>
      <c r="AR5912">
        <v>0</v>
      </c>
      <c r="AS5912">
        <v>3</v>
      </c>
    </row>
    <row r="5913" spans="1:45" x14ac:dyDescent="0.3">
      <c r="A5913" t="s">
        <v>6152</v>
      </c>
      <c r="B5913" t="s">
        <v>5937</v>
      </c>
      <c r="C5913">
        <v>22</v>
      </c>
      <c r="D5913" s="1">
        <v>39830</v>
      </c>
      <c r="F5913" t="s">
        <v>59</v>
      </c>
      <c r="G5913" t="s">
        <v>4795</v>
      </c>
      <c r="H5913">
        <v>1</v>
      </c>
      <c r="I5913">
        <v>0</v>
      </c>
      <c r="J5913" t="s">
        <v>51</v>
      </c>
      <c r="K5913">
        <v>0</v>
      </c>
      <c r="L5913">
        <v>0</v>
      </c>
      <c r="M5913" t="s">
        <v>61</v>
      </c>
      <c r="N5913" t="s">
        <v>5026</v>
      </c>
      <c r="O5913">
        <v>10</v>
      </c>
      <c r="P5913">
        <v>15</v>
      </c>
      <c r="Q5913">
        <v>3</v>
      </c>
      <c r="R5913">
        <v>6</v>
      </c>
      <c r="S5913">
        <v>2</v>
      </c>
      <c r="T5913">
        <v>11</v>
      </c>
      <c r="U5913">
        <v>12</v>
      </c>
      <c r="V5913">
        <v>16</v>
      </c>
      <c r="W5913">
        <v>1</v>
      </c>
      <c r="X5913">
        <v>4</v>
      </c>
      <c r="Y5913">
        <v>1</v>
      </c>
      <c r="Z5913">
        <v>0</v>
      </c>
      <c r="AA5913">
        <v>2</v>
      </c>
      <c r="AB5913">
        <v>3.4</v>
      </c>
      <c r="AC5913">
        <v>3.75</v>
      </c>
      <c r="AD5913" t="str">
        <f t="shared" si="185"/>
        <v>A</v>
      </c>
      <c r="AE5913" t="str">
        <f t="shared" si="186"/>
        <v>N</v>
      </c>
      <c r="AR5913">
        <v>3</v>
      </c>
      <c r="AS5913">
        <v>0</v>
      </c>
    </row>
    <row r="5914" spans="1:45" x14ac:dyDescent="0.3">
      <c r="A5914" t="s">
        <v>6153</v>
      </c>
      <c r="B5914" t="s">
        <v>5937</v>
      </c>
      <c r="C5914">
        <v>22</v>
      </c>
      <c r="D5914" s="1">
        <v>39830</v>
      </c>
      <c r="F5914" t="s">
        <v>1226</v>
      </c>
      <c r="G5914" t="s">
        <v>49</v>
      </c>
      <c r="H5914">
        <v>1</v>
      </c>
      <c r="I5914">
        <v>2</v>
      </c>
      <c r="J5914" t="s">
        <v>47</v>
      </c>
      <c r="K5914">
        <v>1</v>
      </c>
      <c r="L5914">
        <v>0</v>
      </c>
      <c r="M5914" t="s">
        <v>51</v>
      </c>
      <c r="N5914" t="s">
        <v>3639</v>
      </c>
      <c r="O5914">
        <v>9</v>
      </c>
      <c r="P5914">
        <v>4</v>
      </c>
      <c r="Q5914">
        <v>6</v>
      </c>
      <c r="R5914">
        <v>3</v>
      </c>
      <c r="S5914">
        <v>8</v>
      </c>
      <c r="T5914">
        <v>6</v>
      </c>
      <c r="U5914">
        <v>14</v>
      </c>
      <c r="V5914">
        <v>17</v>
      </c>
      <c r="W5914">
        <v>4</v>
      </c>
      <c r="X5914">
        <v>2</v>
      </c>
      <c r="Y5914">
        <v>0</v>
      </c>
      <c r="Z5914">
        <v>1</v>
      </c>
      <c r="AA5914">
        <v>3.25</v>
      </c>
      <c r="AB5914">
        <v>3.25</v>
      </c>
      <c r="AC5914">
        <v>2.25</v>
      </c>
      <c r="AD5914" t="str">
        <f t="shared" si="185"/>
        <v>H</v>
      </c>
      <c r="AE5914" t="str">
        <f t="shared" si="186"/>
        <v>N</v>
      </c>
      <c r="AR5914">
        <v>0</v>
      </c>
      <c r="AS5914">
        <v>3</v>
      </c>
    </row>
    <row r="5915" spans="1:45" x14ac:dyDescent="0.3">
      <c r="A5915" t="s">
        <v>6154</v>
      </c>
      <c r="B5915" t="s">
        <v>5937</v>
      </c>
      <c r="C5915">
        <v>22</v>
      </c>
      <c r="D5915" s="1">
        <v>39830</v>
      </c>
      <c r="F5915" t="s">
        <v>3618</v>
      </c>
      <c r="G5915" t="s">
        <v>845</v>
      </c>
      <c r="H5915">
        <v>3</v>
      </c>
      <c r="I5915">
        <v>0</v>
      </c>
      <c r="J5915" t="s">
        <v>51</v>
      </c>
      <c r="K5915">
        <v>1</v>
      </c>
      <c r="L5915">
        <v>0</v>
      </c>
      <c r="M5915" t="s">
        <v>51</v>
      </c>
      <c r="N5915" t="s">
        <v>3655</v>
      </c>
      <c r="O5915">
        <v>12</v>
      </c>
      <c r="P5915">
        <v>9</v>
      </c>
      <c r="Q5915">
        <v>8</v>
      </c>
      <c r="R5915">
        <v>3</v>
      </c>
      <c r="S5915">
        <v>5</v>
      </c>
      <c r="T5915">
        <v>3</v>
      </c>
      <c r="U5915">
        <v>13</v>
      </c>
      <c r="V5915">
        <v>4</v>
      </c>
      <c r="W5915">
        <v>0</v>
      </c>
      <c r="X5915">
        <v>2</v>
      </c>
      <c r="Y5915">
        <v>0</v>
      </c>
      <c r="Z5915">
        <v>1</v>
      </c>
      <c r="AA5915">
        <v>2.38</v>
      </c>
      <c r="AB5915">
        <v>3.3</v>
      </c>
      <c r="AC5915">
        <v>3</v>
      </c>
      <c r="AD5915" t="str">
        <f t="shared" si="185"/>
        <v>A</v>
      </c>
      <c r="AE5915" t="str">
        <f t="shared" si="186"/>
        <v>N</v>
      </c>
      <c r="AR5915">
        <v>3</v>
      </c>
      <c r="AS5915">
        <v>0</v>
      </c>
    </row>
    <row r="5916" spans="1:45" x14ac:dyDescent="0.3">
      <c r="A5916" t="s">
        <v>6155</v>
      </c>
      <c r="B5916" t="s">
        <v>5937</v>
      </c>
      <c r="C5916">
        <v>22</v>
      </c>
      <c r="D5916" s="1">
        <v>39831</v>
      </c>
      <c r="F5916" t="s">
        <v>64</v>
      </c>
      <c r="G5916" t="s">
        <v>4021</v>
      </c>
      <c r="H5916">
        <v>1</v>
      </c>
      <c r="I5916">
        <v>1</v>
      </c>
      <c r="J5916" t="s">
        <v>61</v>
      </c>
      <c r="K5916">
        <v>0</v>
      </c>
      <c r="L5916">
        <v>0</v>
      </c>
      <c r="M5916" t="s">
        <v>61</v>
      </c>
      <c r="N5916" t="s">
        <v>3619</v>
      </c>
      <c r="O5916">
        <v>26</v>
      </c>
      <c r="P5916">
        <v>11</v>
      </c>
      <c r="Q5916">
        <v>15</v>
      </c>
      <c r="R5916">
        <v>4</v>
      </c>
      <c r="S5916">
        <v>8</v>
      </c>
      <c r="T5916">
        <v>4</v>
      </c>
      <c r="U5916">
        <v>6</v>
      </c>
      <c r="V5916">
        <v>10</v>
      </c>
      <c r="W5916">
        <v>0</v>
      </c>
      <c r="X5916">
        <v>2</v>
      </c>
      <c r="Y5916">
        <v>0</v>
      </c>
      <c r="Z5916">
        <v>0</v>
      </c>
      <c r="AA5916">
        <v>1.73</v>
      </c>
      <c r="AB5916">
        <v>3.6</v>
      </c>
      <c r="AC5916">
        <v>5</v>
      </c>
      <c r="AD5916" t="str">
        <f t="shared" si="185"/>
        <v>A</v>
      </c>
      <c r="AE5916" t="str">
        <f t="shared" si="186"/>
        <v>N</v>
      </c>
      <c r="AR5916">
        <v>1</v>
      </c>
      <c r="AS5916">
        <v>1</v>
      </c>
    </row>
    <row r="5917" spans="1:45" x14ac:dyDescent="0.3">
      <c r="A5917" t="s">
        <v>6156</v>
      </c>
      <c r="B5917" t="s">
        <v>5937</v>
      </c>
      <c r="C5917">
        <v>22</v>
      </c>
      <c r="D5917" s="1">
        <v>39831</v>
      </c>
      <c r="F5917" t="s">
        <v>75</v>
      </c>
      <c r="G5917" t="s">
        <v>3176</v>
      </c>
      <c r="H5917">
        <v>3</v>
      </c>
      <c r="I5917">
        <v>1</v>
      </c>
      <c r="J5917" t="s">
        <v>51</v>
      </c>
      <c r="K5917">
        <v>1</v>
      </c>
      <c r="L5917">
        <v>1</v>
      </c>
      <c r="M5917" t="s">
        <v>61</v>
      </c>
      <c r="N5917" t="s">
        <v>3695</v>
      </c>
      <c r="O5917">
        <v>11</v>
      </c>
      <c r="P5917">
        <v>9</v>
      </c>
      <c r="Q5917">
        <v>7</v>
      </c>
      <c r="R5917">
        <v>5</v>
      </c>
      <c r="S5917">
        <v>3</v>
      </c>
      <c r="T5917">
        <v>3</v>
      </c>
      <c r="U5917">
        <v>13</v>
      </c>
      <c r="V5917">
        <v>17</v>
      </c>
      <c r="W5917">
        <v>1</v>
      </c>
      <c r="X5917">
        <v>3</v>
      </c>
      <c r="Y5917">
        <v>0</v>
      </c>
      <c r="Z5917">
        <v>0</v>
      </c>
      <c r="AA5917">
        <v>2.1</v>
      </c>
      <c r="AB5917">
        <v>3.3</v>
      </c>
      <c r="AC5917">
        <v>3.6</v>
      </c>
      <c r="AD5917" t="str">
        <f t="shared" si="185"/>
        <v>A</v>
      </c>
      <c r="AE5917" t="str">
        <f t="shared" si="186"/>
        <v>N</v>
      </c>
      <c r="AR5917">
        <v>3</v>
      </c>
      <c r="AS5917">
        <v>0</v>
      </c>
    </row>
    <row r="5918" spans="1:45" x14ac:dyDescent="0.3">
      <c r="A5918" t="s">
        <v>6157</v>
      </c>
      <c r="B5918" t="s">
        <v>5937</v>
      </c>
      <c r="C5918">
        <v>22</v>
      </c>
      <c r="D5918" s="1">
        <v>39832</v>
      </c>
      <c r="F5918" t="s">
        <v>56</v>
      </c>
      <c r="G5918" t="s">
        <v>73</v>
      </c>
      <c r="H5918">
        <v>1</v>
      </c>
      <c r="I5918">
        <v>1</v>
      </c>
      <c r="J5918" t="s">
        <v>61</v>
      </c>
      <c r="K5918">
        <v>0</v>
      </c>
      <c r="L5918">
        <v>0</v>
      </c>
      <c r="M5918" t="s">
        <v>61</v>
      </c>
      <c r="N5918" t="s">
        <v>4097</v>
      </c>
      <c r="O5918">
        <v>9</v>
      </c>
      <c r="P5918">
        <v>7</v>
      </c>
      <c r="Q5918">
        <v>5</v>
      </c>
      <c r="R5918">
        <v>6</v>
      </c>
      <c r="S5918">
        <v>4</v>
      </c>
      <c r="T5918">
        <v>4</v>
      </c>
      <c r="U5918">
        <v>19</v>
      </c>
      <c r="V5918">
        <v>15</v>
      </c>
      <c r="W5918">
        <v>0</v>
      </c>
      <c r="X5918">
        <v>2</v>
      </c>
      <c r="Y5918">
        <v>0</v>
      </c>
      <c r="Z5918">
        <v>0</v>
      </c>
      <c r="AA5918">
        <v>1.62</v>
      </c>
      <c r="AB5918">
        <v>3.75</v>
      </c>
      <c r="AC5918">
        <v>6</v>
      </c>
      <c r="AD5918" t="str">
        <f t="shared" si="185"/>
        <v>A</v>
      </c>
      <c r="AE5918" t="str">
        <f t="shared" si="186"/>
        <v>N</v>
      </c>
      <c r="AR5918">
        <v>1</v>
      </c>
      <c r="AS5918">
        <v>1</v>
      </c>
    </row>
    <row r="5919" spans="1:45" x14ac:dyDescent="0.3">
      <c r="A5919" t="s">
        <v>6158</v>
      </c>
      <c r="B5919" t="s">
        <v>5937</v>
      </c>
      <c r="C5919">
        <v>23</v>
      </c>
      <c r="D5919" s="1">
        <v>39840</v>
      </c>
      <c r="F5919" t="s">
        <v>4021</v>
      </c>
      <c r="G5919" t="s">
        <v>49</v>
      </c>
      <c r="H5919">
        <v>0</v>
      </c>
      <c r="I5919">
        <v>1</v>
      </c>
      <c r="J5919" t="s">
        <v>47</v>
      </c>
      <c r="K5919">
        <v>0</v>
      </c>
      <c r="L5919">
        <v>1</v>
      </c>
      <c r="M5919" t="s">
        <v>47</v>
      </c>
      <c r="N5919" t="s">
        <v>4115</v>
      </c>
      <c r="O5919">
        <v>17</v>
      </c>
      <c r="P5919">
        <v>9</v>
      </c>
      <c r="Q5919">
        <v>8</v>
      </c>
      <c r="R5919">
        <v>2</v>
      </c>
      <c r="S5919">
        <v>17</v>
      </c>
      <c r="T5919">
        <v>5</v>
      </c>
      <c r="U5919">
        <v>9</v>
      </c>
      <c r="V5919">
        <v>10</v>
      </c>
      <c r="W5919">
        <v>2</v>
      </c>
      <c r="X5919">
        <v>2</v>
      </c>
      <c r="Y5919">
        <v>1</v>
      </c>
      <c r="Z5919">
        <v>0</v>
      </c>
      <c r="AA5919">
        <v>3.25</v>
      </c>
      <c r="AB5919">
        <v>3.4</v>
      </c>
      <c r="AC5919">
        <v>2.2999999999999998</v>
      </c>
      <c r="AD5919" t="str">
        <f t="shared" ref="AD5919:AD5982" si="187">IF(IF(AC5919&gt;AA5919,G5919,F5919)=F5919,"H","A")</f>
        <v>H</v>
      </c>
      <c r="AE5919" t="str">
        <f t="shared" si="186"/>
        <v>N</v>
      </c>
      <c r="AR5919">
        <v>0</v>
      </c>
      <c r="AS5919">
        <v>3</v>
      </c>
    </row>
    <row r="5920" spans="1:45" x14ac:dyDescent="0.3">
      <c r="A5920" t="s">
        <v>6159</v>
      </c>
      <c r="B5920" t="s">
        <v>5937</v>
      </c>
      <c r="C5920">
        <v>23</v>
      </c>
      <c r="D5920" s="1">
        <v>39840</v>
      </c>
      <c r="F5920" t="s">
        <v>1226</v>
      </c>
      <c r="G5920" t="s">
        <v>3176</v>
      </c>
      <c r="H5920">
        <v>1</v>
      </c>
      <c r="I5920">
        <v>0</v>
      </c>
      <c r="J5920" t="s">
        <v>51</v>
      </c>
      <c r="K5920">
        <v>0</v>
      </c>
      <c r="L5920">
        <v>0</v>
      </c>
      <c r="M5920" t="s">
        <v>61</v>
      </c>
      <c r="N5920" t="s">
        <v>3655</v>
      </c>
      <c r="O5920">
        <v>16</v>
      </c>
      <c r="P5920">
        <v>15</v>
      </c>
      <c r="Q5920">
        <v>11</v>
      </c>
      <c r="R5920">
        <v>8</v>
      </c>
      <c r="S5920">
        <v>3</v>
      </c>
      <c r="T5920">
        <v>1</v>
      </c>
      <c r="U5920">
        <v>2</v>
      </c>
      <c r="V5920">
        <v>10</v>
      </c>
      <c r="W5920">
        <v>0</v>
      </c>
      <c r="X5920">
        <v>0</v>
      </c>
      <c r="Y5920">
        <v>0</v>
      </c>
      <c r="Z5920">
        <v>0</v>
      </c>
      <c r="AA5920">
        <v>2.25</v>
      </c>
      <c r="AB5920">
        <v>3.3</v>
      </c>
      <c r="AC5920">
        <v>3.5</v>
      </c>
      <c r="AD5920" t="str">
        <f t="shared" si="187"/>
        <v>A</v>
      </c>
      <c r="AE5920" t="str">
        <f t="shared" si="186"/>
        <v>N</v>
      </c>
      <c r="AR5920">
        <v>3</v>
      </c>
      <c r="AS5920">
        <v>0</v>
      </c>
    </row>
    <row r="5921" spans="1:45" x14ac:dyDescent="0.3">
      <c r="A5921" t="s">
        <v>6160</v>
      </c>
      <c r="B5921" t="s">
        <v>5937</v>
      </c>
      <c r="C5921">
        <v>23</v>
      </c>
      <c r="D5921" s="1">
        <v>39840</v>
      </c>
      <c r="F5921" t="s">
        <v>64</v>
      </c>
      <c r="G5921" t="s">
        <v>5939</v>
      </c>
      <c r="H5921">
        <v>3</v>
      </c>
      <c r="I5921">
        <v>1</v>
      </c>
      <c r="J5921" t="s">
        <v>51</v>
      </c>
      <c r="K5921">
        <v>3</v>
      </c>
      <c r="L5921">
        <v>0</v>
      </c>
      <c r="M5921" t="s">
        <v>51</v>
      </c>
      <c r="N5921" t="s">
        <v>3624</v>
      </c>
      <c r="O5921">
        <v>22</v>
      </c>
      <c r="P5921">
        <v>6</v>
      </c>
      <c r="Q5921">
        <v>14</v>
      </c>
      <c r="R5921">
        <v>3</v>
      </c>
      <c r="S5921">
        <v>7</v>
      </c>
      <c r="T5921">
        <v>4</v>
      </c>
      <c r="U5921">
        <v>19</v>
      </c>
      <c r="V5921">
        <v>21</v>
      </c>
      <c r="W5921">
        <v>2</v>
      </c>
      <c r="X5921">
        <v>3</v>
      </c>
      <c r="Y5921">
        <v>0</v>
      </c>
      <c r="Z5921">
        <v>0</v>
      </c>
      <c r="AA5921">
        <v>1.61</v>
      </c>
      <c r="AB5921">
        <v>3.8</v>
      </c>
      <c r="AC5921">
        <v>6.5</v>
      </c>
      <c r="AD5921" t="str">
        <f t="shared" si="187"/>
        <v>A</v>
      </c>
      <c r="AE5921" t="str">
        <f t="shared" si="186"/>
        <v>N</v>
      </c>
      <c r="AR5921">
        <v>3</v>
      </c>
      <c r="AS5921">
        <v>0</v>
      </c>
    </row>
    <row r="5922" spans="1:45" x14ac:dyDescent="0.3">
      <c r="A5922" t="s">
        <v>6161</v>
      </c>
      <c r="B5922" t="s">
        <v>5937</v>
      </c>
      <c r="C5922">
        <v>23</v>
      </c>
      <c r="D5922" s="1">
        <v>39840</v>
      </c>
      <c r="F5922" t="s">
        <v>3618</v>
      </c>
      <c r="G5922" t="s">
        <v>79</v>
      </c>
      <c r="H5922">
        <v>0</v>
      </c>
      <c r="I5922">
        <v>5</v>
      </c>
      <c r="J5922" t="s">
        <v>47</v>
      </c>
      <c r="K5922">
        <v>0</v>
      </c>
      <c r="L5922">
        <v>2</v>
      </c>
      <c r="M5922" t="s">
        <v>47</v>
      </c>
      <c r="N5922" t="s">
        <v>3641</v>
      </c>
      <c r="O5922">
        <v>10</v>
      </c>
      <c r="P5922">
        <v>17</v>
      </c>
      <c r="Q5922">
        <v>4</v>
      </c>
      <c r="R5922">
        <v>10</v>
      </c>
      <c r="S5922">
        <v>5</v>
      </c>
      <c r="T5922">
        <v>4</v>
      </c>
      <c r="U5922">
        <v>11</v>
      </c>
      <c r="V5922">
        <v>7</v>
      </c>
      <c r="W5922">
        <v>5</v>
      </c>
      <c r="X5922">
        <v>2</v>
      </c>
      <c r="Y5922">
        <v>1</v>
      </c>
      <c r="Z5922">
        <v>0</v>
      </c>
      <c r="AA5922">
        <v>10</v>
      </c>
      <c r="AB5922">
        <v>5</v>
      </c>
      <c r="AC5922">
        <v>1.36</v>
      </c>
      <c r="AD5922" t="str">
        <f t="shared" si="187"/>
        <v>H</v>
      </c>
      <c r="AE5922" t="str">
        <f t="shared" si="186"/>
        <v>N</v>
      </c>
      <c r="AR5922">
        <v>0</v>
      </c>
      <c r="AS5922">
        <v>3</v>
      </c>
    </row>
    <row r="5923" spans="1:45" x14ac:dyDescent="0.3">
      <c r="A5923" t="s">
        <v>6162</v>
      </c>
      <c r="B5923" t="s">
        <v>5937</v>
      </c>
      <c r="C5923">
        <v>23</v>
      </c>
      <c r="D5923" s="1">
        <v>39841</v>
      </c>
      <c r="F5923" t="s">
        <v>54</v>
      </c>
      <c r="G5923" t="s">
        <v>843</v>
      </c>
      <c r="H5923">
        <v>2</v>
      </c>
      <c r="I5923">
        <v>2</v>
      </c>
      <c r="J5923" t="s">
        <v>61</v>
      </c>
      <c r="K5923">
        <v>0</v>
      </c>
      <c r="L5923">
        <v>2</v>
      </c>
      <c r="M5923" t="s">
        <v>47</v>
      </c>
      <c r="N5923" t="s">
        <v>3639</v>
      </c>
      <c r="O5923">
        <v>15</v>
      </c>
      <c r="P5923">
        <v>9</v>
      </c>
      <c r="Q5923">
        <v>12</v>
      </c>
      <c r="R5923">
        <v>5</v>
      </c>
      <c r="S5923">
        <v>6</v>
      </c>
      <c r="T5923">
        <v>4</v>
      </c>
      <c r="U5923">
        <v>12</v>
      </c>
      <c r="V5923">
        <v>14</v>
      </c>
      <c r="W5923">
        <v>3</v>
      </c>
      <c r="X5923">
        <v>4</v>
      </c>
      <c r="Y5923">
        <v>0</v>
      </c>
      <c r="Z5923">
        <v>0</v>
      </c>
      <c r="AA5923">
        <v>2</v>
      </c>
      <c r="AB5923">
        <v>3.25</v>
      </c>
      <c r="AC5923">
        <v>4.5</v>
      </c>
      <c r="AD5923" t="str">
        <f t="shared" si="187"/>
        <v>A</v>
      </c>
      <c r="AE5923" t="str">
        <f t="shared" si="186"/>
        <v>N</v>
      </c>
      <c r="AR5923">
        <v>1</v>
      </c>
      <c r="AS5923">
        <v>1</v>
      </c>
    </row>
    <row r="5924" spans="1:45" x14ac:dyDescent="0.3">
      <c r="A5924" t="s">
        <v>6163</v>
      </c>
      <c r="B5924" t="s">
        <v>5937</v>
      </c>
      <c r="C5924">
        <v>23</v>
      </c>
      <c r="D5924" s="1">
        <v>39841</v>
      </c>
      <c r="F5924" t="s">
        <v>53</v>
      </c>
      <c r="G5924" t="s">
        <v>845</v>
      </c>
      <c r="H5924">
        <v>2</v>
      </c>
      <c r="I5924">
        <v>0</v>
      </c>
      <c r="J5924" t="s">
        <v>51</v>
      </c>
      <c r="K5924">
        <v>0</v>
      </c>
      <c r="L5924">
        <v>0</v>
      </c>
      <c r="M5924" t="s">
        <v>61</v>
      </c>
      <c r="N5924" t="s">
        <v>5396</v>
      </c>
      <c r="O5924">
        <v>23</v>
      </c>
      <c r="P5924">
        <v>7</v>
      </c>
      <c r="Q5924">
        <v>12</v>
      </c>
      <c r="R5924">
        <v>5</v>
      </c>
      <c r="S5924">
        <v>8</v>
      </c>
      <c r="T5924">
        <v>3</v>
      </c>
      <c r="U5924">
        <v>6</v>
      </c>
      <c r="V5924">
        <v>20</v>
      </c>
      <c r="W5924">
        <v>0</v>
      </c>
      <c r="X5924">
        <v>2</v>
      </c>
      <c r="Y5924">
        <v>0</v>
      </c>
      <c r="Z5924">
        <v>0</v>
      </c>
      <c r="AA5924">
        <v>1.25</v>
      </c>
      <c r="AB5924">
        <v>6</v>
      </c>
      <c r="AC5924">
        <v>15</v>
      </c>
      <c r="AD5924" t="str">
        <f t="shared" si="187"/>
        <v>A</v>
      </c>
      <c r="AE5924" t="str">
        <f t="shared" si="186"/>
        <v>N</v>
      </c>
      <c r="AR5924">
        <v>3</v>
      </c>
      <c r="AS5924">
        <v>0</v>
      </c>
    </row>
    <row r="5925" spans="1:45" x14ac:dyDescent="0.3">
      <c r="A5925" t="s">
        <v>6164</v>
      </c>
      <c r="B5925" t="s">
        <v>5937</v>
      </c>
      <c r="C5925">
        <v>23</v>
      </c>
      <c r="D5925" s="1">
        <v>39841</v>
      </c>
      <c r="F5925" t="s">
        <v>73</v>
      </c>
      <c r="G5925" t="s">
        <v>45</v>
      </c>
      <c r="H5925">
        <v>1</v>
      </c>
      <c r="I5925">
        <v>1</v>
      </c>
      <c r="J5925" t="s">
        <v>61</v>
      </c>
      <c r="K5925">
        <v>0</v>
      </c>
      <c r="L5925">
        <v>0</v>
      </c>
      <c r="M5925" t="s">
        <v>61</v>
      </c>
      <c r="N5925" t="s">
        <v>4524</v>
      </c>
      <c r="O5925">
        <v>7</v>
      </c>
      <c r="P5925">
        <v>7</v>
      </c>
      <c r="Q5925">
        <v>3</v>
      </c>
      <c r="R5925">
        <v>4</v>
      </c>
      <c r="S5925">
        <v>7</v>
      </c>
      <c r="T5925">
        <v>6</v>
      </c>
      <c r="U5925">
        <v>9</v>
      </c>
      <c r="V5925">
        <v>11</v>
      </c>
      <c r="W5925">
        <v>2</v>
      </c>
      <c r="X5925">
        <v>2</v>
      </c>
      <c r="Y5925">
        <v>0</v>
      </c>
      <c r="Z5925">
        <v>0</v>
      </c>
      <c r="AA5925">
        <v>3</v>
      </c>
      <c r="AB5925">
        <v>3.3</v>
      </c>
      <c r="AC5925">
        <v>2.5</v>
      </c>
      <c r="AD5925" t="str">
        <f t="shared" si="187"/>
        <v>H</v>
      </c>
      <c r="AE5925" t="str">
        <f t="shared" si="186"/>
        <v>N</v>
      </c>
      <c r="AR5925">
        <v>1</v>
      </c>
      <c r="AS5925">
        <v>1</v>
      </c>
    </row>
    <row r="5926" spans="1:45" x14ac:dyDescent="0.3">
      <c r="A5926" t="s">
        <v>6165</v>
      </c>
      <c r="B5926" t="s">
        <v>5937</v>
      </c>
      <c r="C5926">
        <v>23</v>
      </c>
      <c r="D5926" s="1">
        <v>39841</v>
      </c>
      <c r="F5926" t="s">
        <v>59</v>
      </c>
      <c r="G5926" t="s">
        <v>63</v>
      </c>
      <c r="H5926">
        <v>2</v>
      </c>
      <c r="I5926">
        <v>1</v>
      </c>
      <c r="J5926" t="s">
        <v>51</v>
      </c>
      <c r="K5926">
        <v>1</v>
      </c>
      <c r="L5926">
        <v>0</v>
      </c>
      <c r="M5926" t="s">
        <v>51</v>
      </c>
      <c r="N5926" t="s">
        <v>5964</v>
      </c>
      <c r="O5926">
        <v>14</v>
      </c>
      <c r="P5926">
        <v>2</v>
      </c>
      <c r="Q5926">
        <v>7</v>
      </c>
      <c r="R5926">
        <v>1</v>
      </c>
      <c r="S5926">
        <v>7</v>
      </c>
      <c r="T5926">
        <v>0</v>
      </c>
      <c r="U5926">
        <v>8</v>
      </c>
      <c r="V5926">
        <v>11</v>
      </c>
      <c r="W5926">
        <v>1</v>
      </c>
      <c r="X5926">
        <v>2</v>
      </c>
      <c r="Y5926">
        <v>0</v>
      </c>
      <c r="Z5926">
        <v>0</v>
      </c>
      <c r="AA5926">
        <v>1.75</v>
      </c>
      <c r="AB5926">
        <v>3.75</v>
      </c>
      <c r="AC5926">
        <v>5</v>
      </c>
      <c r="AD5926" t="str">
        <f t="shared" si="187"/>
        <v>A</v>
      </c>
      <c r="AE5926" t="str">
        <f t="shared" si="186"/>
        <v>N</v>
      </c>
      <c r="AR5926">
        <v>3</v>
      </c>
      <c r="AS5926">
        <v>0</v>
      </c>
    </row>
    <row r="5927" spans="1:45" x14ac:dyDescent="0.3">
      <c r="A5927" t="s">
        <v>6166</v>
      </c>
      <c r="B5927" t="s">
        <v>5937</v>
      </c>
      <c r="C5927">
        <v>23</v>
      </c>
      <c r="D5927" s="1">
        <v>39841</v>
      </c>
      <c r="F5927" t="s">
        <v>75</v>
      </c>
      <c r="G5927" t="s">
        <v>5942</v>
      </c>
      <c r="H5927">
        <v>2</v>
      </c>
      <c r="I5927">
        <v>0</v>
      </c>
      <c r="J5927" t="s">
        <v>51</v>
      </c>
      <c r="K5927">
        <v>1</v>
      </c>
      <c r="L5927">
        <v>0</v>
      </c>
      <c r="M5927" t="s">
        <v>51</v>
      </c>
      <c r="N5927" t="s">
        <v>4097</v>
      </c>
      <c r="O5927">
        <v>25</v>
      </c>
      <c r="P5927">
        <v>15</v>
      </c>
      <c r="Q5927">
        <v>13</v>
      </c>
      <c r="R5927">
        <v>12</v>
      </c>
      <c r="S5927">
        <v>11</v>
      </c>
      <c r="T5927">
        <v>5</v>
      </c>
      <c r="U5927">
        <v>11</v>
      </c>
      <c r="V5927">
        <v>15</v>
      </c>
      <c r="W5927">
        <v>0</v>
      </c>
      <c r="X5927">
        <v>1</v>
      </c>
      <c r="Y5927">
        <v>0</v>
      </c>
      <c r="Z5927">
        <v>0</v>
      </c>
      <c r="AA5927">
        <v>1.83</v>
      </c>
      <c r="AB5927">
        <v>3.6</v>
      </c>
      <c r="AC5927">
        <v>4.75</v>
      </c>
      <c r="AD5927" t="str">
        <f t="shared" si="187"/>
        <v>A</v>
      </c>
      <c r="AE5927" t="str">
        <f t="shared" si="186"/>
        <v>N</v>
      </c>
      <c r="AR5927">
        <v>3</v>
      </c>
      <c r="AS5927">
        <v>0</v>
      </c>
    </row>
    <row r="5928" spans="1:45" x14ac:dyDescent="0.3">
      <c r="A5928" t="s">
        <v>6167</v>
      </c>
      <c r="B5928" t="s">
        <v>5937</v>
      </c>
      <c r="C5928">
        <v>23</v>
      </c>
      <c r="D5928" s="1">
        <v>39841</v>
      </c>
      <c r="F5928" t="s">
        <v>4795</v>
      </c>
      <c r="G5928" t="s">
        <v>56</v>
      </c>
      <c r="H5928">
        <v>1</v>
      </c>
      <c r="I5928">
        <v>1</v>
      </c>
      <c r="J5928" t="s">
        <v>61</v>
      </c>
      <c r="K5928">
        <v>0</v>
      </c>
      <c r="L5928">
        <v>1</v>
      </c>
      <c r="M5928" t="s">
        <v>47</v>
      </c>
      <c r="N5928" t="s">
        <v>3695</v>
      </c>
      <c r="O5928">
        <v>3</v>
      </c>
      <c r="P5928">
        <v>10</v>
      </c>
      <c r="Q5928">
        <v>1</v>
      </c>
      <c r="R5928">
        <v>5</v>
      </c>
      <c r="S5928">
        <v>2</v>
      </c>
      <c r="T5928">
        <v>2</v>
      </c>
      <c r="U5928">
        <v>12</v>
      </c>
      <c r="V5928">
        <v>17</v>
      </c>
      <c r="W5928">
        <v>1</v>
      </c>
      <c r="X5928">
        <v>0</v>
      </c>
      <c r="Y5928">
        <v>0</v>
      </c>
      <c r="Z5928">
        <v>0</v>
      </c>
      <c r="AA5928">
        <v>5</v>
      </c>
      <c r="AB5928">
        <v>3.5</v>
      </c>
      <c r="AC5928">
        <v>1.83</v>
      </c>
      <c r="AD5928" t="str">
        <f t="shared" si="187"/>
        <v>H</v>
      </c>
      <c r="AE5928" t="str">
        <f t="shared" si="186"/>
        <v>N</v>
      </c>
      <c r="AR5928">
        <v>1</v>
      </c>
      <c r="AS5928">
        <v>1</v>
      </c>
    </row>
    <row r="5929" spans="1:45" x14ac:dyDescent="0.3">
      <c r="A5929" t="s">
        <v>6168</v>
      </c>
      <c r="B5929" t="s">
        <v>5937</v>
      </c>
      <c r="C5929">
        <v>24</v>
      </c>
      <c r="D5929" s="1">
        <v>39844</v>
      </c>
      <c r="F5929" t="s">
        <v>45</v>
      </c>
      <c r="G5929" t="s">
        <v>75</v>
      </c>
      <c r="H5929">
        <v>0</v>
      </c>
      <c r="I5929">
        <v>0</v>
      </c>
      <c r="J5929" t="s">
        <v>61</v>
      </c>
      <c r="K5929">
        <v>0</v>
      </c>
      <c r="L5929">
        <v>0</v>
      </c>
      <c r="M5929" t="s">
        <v>61</v>
      </c>
      <c r="N5929" t="s">
        <v>3619</v>
      </c>
      <c r="O5929">
        <v>15</v>
      </c>
      <c r="P5929">
        <v>2</v>
      </c>
      <c r="Q5929">
        <v>8</v>
      </c>
      <c r="R5929">
        <v>2</v>
      </c>
      <c r="S5929">
        <v>13</v>
      </c>
      <c r="T5929">
        <v>3</v>
      </c>
      <c r="U5929">
        <v>12</v>
      </c>
      <c r="V5929">
        <v>12</v>
      </c>
      <c r="W5929">
        <v>2</v>
      </c>
      <c r="X5929">
        <v>2</v>
      </c>
      <c r="Y5929">
        <v>0</v>
      </c>
      <c r="Z5929">
        <v>0</v>
      </c>
      <c r="AA5929">
        <v>1.5</v>
      </c>
      <c r="AB5929">
        <v>4.2</v>
      </c>
      <c r="AC5929">
        <v>7</v>
      </c>
      <c r="AD5929" t="str">
        <f t="shared" si="187"/>
        <v>A</v>
      </c>
      <c r="AE5929" t="str">
        <f t="shared" si="186"/>
        <v>N</v>
      </c>
      <c r="AR5929">
        <v>1</v>
      </c>
      <c r="AS5929">
        <v>1</v>
      </c>
    </row>
    <row r="5930" spans="1:45" x14ac:dyDescent="0.3">
      <c r="A5930" t="s">
        <v>6169</v>
      </c>
      <c r="B5930" t="s">
        <v>5937</v>
      </c>
      <c r="C5930">
        <v>24</v>
      </c>
      <c r="D5930" s="1">
        <v>39844</v>
      </c>
      <c r="F5930" t="s">
        <v>49</v>
      </c>
      <c r="G5930" t="s">
        <v>4795</v>
      </c>
      <c r="H5930">
        <v>0</v>
      </c>
      <c r="I5930">
        <v>0</v>
      </c>
      <c r="J5930" t="s">
        <v>61</v>
      </c>
      <c r="K5930">
        <v>0</v>
      </c>
      <c r="L5930">
        <v>0</v>
      </c>
      <c r="M5930" t="s">
        <v>61</v>
      </c>
      <c r="N5930" t="s">
        <v>3641</v>
      </c>
      <c r="O5930">
        <v>16</v>
      </c>
      <c r="P5930">
        <v>9</v>
      </c>
      <c r="Q5930">
        <v>11</v>
      </c>
      <c r="R5930">
        <v>4</v>
      </c>
      <c r="S5930">
        <v>6</v>
      </c>
      <c r="T5930">
        <v>2</v>
      </c>
      <c r="U5930">
        <v>13</v>
      </c>
      <c r="V5930">
        <v>10</v>
      </c>
      <c r="W5930">
        <v>1</v>
      </c>
      <c r="X5930">
        <v>1</v>
      </c>
      <c r="Y5930">
        <v>0</v>
      </c>
      <c r="Z5930">
        <v>0</v>
      </c>
      <c r="AA5930">
        <v>1.61</v>
      </c>
      <c r="AB5930">
        <v>3.7</v>
      </c>
      <c r="AC5930">
        <v>6</v>
      </c>
      <c r="AD5930" t="str">
        <f t="shared" si="187"/>
        <v>A</v>
      </c>
      <c r="AE5930" t="str">
        <f t="shared" si="186"/>
        <v>N</v>
      </c>
      <c r="AR5930">
        <v>1</v>
      </c>
      <c r="AS5930">
        <v>1</v>
      </c>
    </row>
    <row r="5931" spans="1:45" x14ac:dyDescent="0.3">
      <c r="A5931" t="s">
        <v>6170</v>
      </c>
      <c r="B5931" t="s">
        <v>5937</v>
      </c>
      <c r="C5931">
        <v>24</v>
      </c>
      <c r="D5931" s="1">
        <v>39844</v>
      </c>
      <c r="F5931" t="s">
        <v>843</v>
      </c>
      <c r="G5931" t="s">
        <v>64</v>
      </c>
      <c r="H5931">
        <v>3</v>
      </c>
      <c r="I5931">
        <v>2</v>
      </c>
      <c r="J5931" t="s">
        <v>51</v>
      </c>
      <c r="K5931">
        <v>1</v>
      </c>
      <c r="L5931">
        <v>0</v>
      </c>
      <c r="M5931" t="s">
        <v>51</v>
      </c>
      <c r="N5931" t="s">
        <v>3695</v>
      </c>
      <c r="O5931">
        <v>13</v>
      </c>
      <c r="P5931">
        <v>13</v>
      </c>
      <c r="Q5931">
        <v>7</v>
      </c>
      <c r="R5931">
        <v>10</v>
      </c>
      <c r="S5931">
        <v>2</v>
      </c>
      <c r="T5931">
        <v>8</v>
      </c>
      <c r="U5931">
        <v>11</v>
      </c>
      <c r="V5931">
        <v>14</v>
      </c>
      <c r="W5931">
        <v>0</v>
      </c>
      <c r="X5931">
        <v>1</v>
      </c>
      <c r="Y5931">
        <v>0</v>
      </c>
      <c r="Z5931">
        <v>0</v>
      </c>
      <c r="AA5931">
        <v>2.75</v>
      </c>
      <c r="AB5931">
        <v>3.3</v>
      </c>
      <c r="AC5931">
        <v>2.62</v>
      </c>
      <c r="AD5931" t="str">
        <f t="shared" si="187"/>
        <v>H</v>
      </c>
      <c r="AE5931" t="str">
        <f t="shared" si="186"/>
        <v>Y</v>
      </c>
      <c r="AR5931">
        <v>3</v>
      </c>
      <c r="AS5931">
        <v>0</v>
      </c>
    </row>
    <row r="5932" spans="1:45" x14ac:dyDescent="0.3">
      <c r="A5932" t="s">
        <v>6171</v>
      </c>
      <c r="B5932" t="s">
        <v>5937</v>
      </c>
      <c r="C5932">
        <v>24</v>
      </c>
      <c r="D5932" s="1">
        <v>39844</v>
      </c>
      <c r="F5932" t="s">
        <v>3176</v>
      </c>
      <c r="G5932" t="s">
        <v>4021</v>
      </c>
      <c r="H5932">
        <v>3</v>
      </c>
      <c r="I5932">
        <v>1</v>
      </c>
      <c r="J5932" t="s">
        <v>51</v>
      </c>
      <c r="K5932">
        <v>1</v>
      </c>
      <c r="L5932">
        <v>0</v>
      </c>
      <c r="M5932" t="s">
        <v>51</v>
      </c>
      <c r="N5932" t="s">
        <v>3614</v>
      </c>
      <c r="O5932">
        <v>6</v>
      </c>
      <c r="P5932">
        <v>12</v>
      </c>
      <c r="Q5932">
        <v>6</v>
      </c>
      <c r="R5932">
        <v>6</v>
      </c>
      <c r="S5932">
        <v>5</v>
      </c>
      <c r="T5932">
        <v>8</v>
      </c>
      <c r="U5932">
        <v>9</v>
      </c>
      <c r="V5932">
        <v>8</v>
      </c>
      <c r="W5932">
        <v>0</v>
      </c>
      <c r="X5932">
        <v>1</v>
      </c>
      <c r="Y5932">
        <v>0</v>
      </c>
      <c r="Z5932">
        <v>0</v>
      </c>
      <c r="AA5932">
        <v>2</v>
      </c>
      <c r="AB5932">
        <v>3.3</v>
      </c>
      <c r="AC5932">
        <v>4</v>
      </c>
      <c r="AD5932" t="str">
        <f t="shared" si="187"/>
        <v>A</v>
      </c>
      <c r="AE5932" t="str">
        <f t="shared" si="186"/>
        <v>N</v>
      </c>
      <c r="AR5932">
        <v>3</v>
      </c>
      <c r="AS5932">
        <v>0</v>
      </c>
    </row>
    <row r="5933" spans="1:45" x14ac:dyDescent="0.3">
      <c r="A5933" t="s">
        <v>6172</v>
      </c>
      <c r="B5933" t="s">
        <v>5937</v>
      </c>
      <c r="C5933">
        <v>24</v>
      </c>
      <c r="D5933" s="1">
        <v>39844</v>
      </c>
      <c r="F5933" t="s">
        <v>5942</v>
      </c>
      <c r="G5933" t="s">
        <v>3618</v>
      </c>
      <c r="H5933">
        <v>2</v>
      </c>
      <c r="I5933">
        <v>2</v>
      </c>
      <c r="J5933" t="s">
        <v>61</v>
      </c>
      <c r="K5933">
        <v>1</v>
      </c>
      <c r="L5933">
        <v>0</v>
      </c>
      <c r="M5933" t="s">
        <v>51</v>
      </c>
      <c r="N5933" t="s">
        <v>4115</v>
      </c>
      <c r="O5933">
        <v>16</v>
      </c>
      <c r="P5933">
        <v>13</v>
      </c>
      <c r="Q5933">
        <v>12</v>
      </c>
      <c r="R5933">
        <v>7</v>
      </c>
      <c r="S5933">
        <v>8</v>
      </c>
      <c r="T5933">
        <v>6</v>
      </c>
      <c r="U5933">
        <v>13</v>
      </c>
      <c r="V5933">
        <v>12</v>
      </c>
      <c r="W5933">
        <v>2</v>
      </c>
      <c r="X5933">
        <v>4</v>
      </c>
      <c r="Y5933">
        <v>0</v>
      </c>
      <c r="Z5933">
        <v>0</v>
      </c>
      <c r="AA5933">
        <v>2.2000000000000002</v>
      </c>
      <c r="AB5933">
        <v>3.2</v>
      </c>
      <c r="AC5933">
        <v>3.5</v>
      </c>
      <c r="AD5933" t="str">
        <f t="shared" si="187"/>
        <v>A</v>
      </c>
      <c r="AE5933" t="str">
        <f t="shared" si="186"/>
        <v>N</v>
      </c>
      <c r="AR5933">
        <v>1</v>
      </c>
      <c r="AS5933">
        <v>1</v>
      </c>
    </row>
    <row r="5934" spans="1:45" x14ac:dyDescent="0.3">
      <c r="A5934" t="s">
        <v>6173</v>
      </c>
      <c r="B5934" t="s">
        <v>5937</v>
      </c>
      <c r="C5934">
        <v>24</v>
      </c>
      <c r="D5934" s="1">
        <v>39844</v>
      </c>
      <c r="F5934" t="s">
        <v>79</v>
      </c>
      <c r="G5934" t="s">
        <v>73</v>
      </c>
      <c r="H5934">
        <v>1</v>
      </c>
      <c r="I5934">
        <v>0</v>
      </c>
      <c r="J5934" t="s">
        <v>51</v>
      </c>
      <c r="K5934">
        <v>1</v>
      </c>
      <c r="L5934">
        <v>0</v>
      </c>
      <c r="M5934" t="s">
        <v>51</v>
      </c>
      <c r="N5934" t="s">
        <v>3655</v>
      </c>
      <c r="O5934">
        <v>17</v>
      </c>
      <c r="P5934">
        <v>7</v>
      </c>
      <c r="Q5934">
        <v>10</v>
      </c>
      <c r="R5934">
        <v>4</v>
      </c>
      <c r="S5934">
        <v>6</v>
      </c>
      <c r="T5934">
        <v>2</v>
      </c>
      <c r="U5934">
        <v>11</v>
      </c>
      <c r="V5934">
        <v>14</v>
      </c>
      <c r="W5934">
        <v>0</v>
      </c>
      <c r="X5934">
        <v>0</v>
      </c>
      <c r="Y5934">
        <v>0</v>
      </c>
      <c r="Z5934">
        <v>0</v>
      </c>
      <c r="AA5934">
        <v>1.36</v>
      </c>
      <c r="AB5934">
        <v>4.5</v>
      </c>
      <c r="AC5934">
        <v>10</v>
      </c>
      <c r="AD5934" t="str">
        <f t="shared" si="187"/>
        <v>A</v>
      </c>
      <c r="AE5934" t="str">
        <f t="shared" si="186"/>
        <v>N</v>
      </c>
      <c r="AR5934">
        <v>3</v>
      </c>
      <c r="AS5934">
        <v>0</v>
      </c>
    </row>
    <row r="5935" spans="1:45" x14ac:dyDescent="0.3">
      <c r="A5935" t="s">
        <v>6174</v>
      </c>
      <c r="B5935" t="s">
        <v>5937</v>
      </c>
      <c r="C5935">
        <v>24</v>
      </c>
      <c r="D5935" s="1">
        <v>39844</v>
      </c>
      <c r="F5935" t="s">
        <v>845</v>
      </c>
      <c r="G5935" t="s">
        <v>54</v>
      </c>
      <c r="H5935">
        <v>0</v>
      </c>
      <c r="I5935">
        <v>0</v>
      </c>
      <c r="J5935" t="s">
        <v>61</v>
      </c>
      <c r="K5935">
        <v>0</v>
      </c>
      <c r="L5935">
        <v>0</v>
      </c>
      <c r="M5935" t="s">
        <v>61</v>
      </c>
      <c r="N5935" t="s">
        <v>3657</v>
      </c>
      <c r="O5935">
        <v>7</v>
      </c>
      <c r="P5935">
        <v>15</v>
      </c>
      <c r="Q5935">
        <v>4</v>
      </c>
      <c r="R5935">
        <v>10</v>
      </c>
      <c r="S5935">
        <v>3</v>
      </c>
      <c r="T5935">
        <v>9</v>
      </c>
      <c r="U5935">
        <v>9</v>
      </c>
      <c r="V5935">
        <v>16</v>
      </c>
      <c r="W5935">
        <v>0</v>
      </c>
      <c r="X5935">
        <v>4</v>
      </c>
      <c r="Y5935">
        <v>0</v>
      </c>
      <c r="Z5935">
        <v>0</v>
      </c>
      <c r="AA5935">
        <v>2.5</v>
      </c>
      <c r="AB5935">
        <v>3.3</v>
      </c>
      <c r="AC5935">
        <v>2.87</v>
      </c>
      <c r="AD5935" t="str">
        <f t="shared" si="187"/>
        <v>A</v>
      </c>
      <c r="AE5935" t="str">
        <f t="shared" si="186"/>
        <v>N</v>
      </c>
      <c r="AR5935">
        <v>1</v>
      </c>
      <c r="AS5935">
        <v>1</v>
      </c>
    </row>
    <row r="5936" spans="1:45" x14ac:dyDescent="0.3">
      <c r="A5936" t="s">
        <v>6175</v>
      </c>
      <c r="B5936" t="s">
        <v>5937</v>
      </c>
      <c r="C5936">
        <v>24</v>
      </c>
      <c r="D5936" s="1">
        <v>39844</v>
      </c>
      <c r="F5936" t="s">
        <v>5939</v>
      </c>
      <c r="G5936" t="s">
        <v>59</v>
      </c>
      <c r="H5936">
        <v>1</v>
      </c>
      <c r="I5936">
        <v>0</v>
      </c>
      <c r="J5936" t="s">
        <v>51</v>
      </c>
      <c r="K5936">
        <v>1</v>
      </c>
      <c r="L5936">
        <v>0</v>
      </c>
      <c r="M5936" t="s">
        <v>51</v>
      </c>
      <c r="N5936" t="s">
        <v>4453</v>
      </c>
      <c r="O5936">
        <v>7</v>
      </c>
      <c r="P5936">
        <v>17</v>
      </c>
      <c r="Q5936">
        <v>4</v>
      </c>
      <c r="R5936">
        <v>7</v>
      </c>
      <c r="S5936">
        <v>7</v>
      </c>
      <c r="T5936">
        <v>6</v>
      </c>
      <c r="U5936">
        <v>9</v>
      </c>
      <c r="V5936">
        <v>9</v>
      </c>
      <c r="W5936">
        <v>1</v>
      </c>
      <c r="X5936">
        <v>1</v>
      </c>
      <c r="Y5936">
        <v>1</v>
      </c>
      <c r="Z5936">
        <v>0</v>
      </c>
      <c r="AA5936">
        <v>3.25</v>
      </c>
      <c r="AB5936">
        <v>3.3</v>
      </c>
      <c r="AC5936">
        <v>2.25</v>
      </c>
      <c r="AD5936" t="str">
        <f t="shared" si="187"/>
        <v>H</v>
      </c>
      <c r="AE5936" t="str">
        <f t="shared" si="186"/>
        <v>Y</v>
      </c>
      <c r="AR5936">
        <v>3</v>
      </c>
      <c r="AS5936">
        <v>0</v>
      </c>
    </row>
    <row r="5937" spans="1:45" x14ac:dyDescent="0.3">
      <c r="A5937" t="s">
        <v>6176</v>
      </c>
      <c r="B5937" t="s">
        <v>5937</v>
      </c>
      <c r="C5937">
        <v>24</v>
      </c>
      <c r="D5937" s="1">
        <v>39845</v>
      </c>
      <c r="F5937" t="s">
        <v>56</v>
      </c>
      <c r="G5937" t="s">
        <v>53</v>
      </c>
      <c r="H5937">
        <v>2</v>
      </c>
      <c r="I5937">
        <v>0</v>
      </c>
      <c r="J5937" t="s">
        <v>51</v>
      </c>
      <c r="K5937">
        <v>0</v>
      </c>
      <c r="L5937">
        <v>0</v>
      </c>
      <c r="M5937" t="s">
        <v>61</v>
      </c>
      <c r="N5937" t="s">
        <v>3624</v>
      </c>
      <c r="O5937">
        <v>21</v>
      </c>
      <c r="P5937">
        <v>4</v>
      </c>
      <c r="Q5937">
        <v>15</v>
      </c>
      <c r="R5937">
        <v>1</v>
      </c>
      <c r="S5937">
        <v>12</v>
      </c>
      <c r="T5937">
        <v>1</v>
      </c>
      <c r="U5937">
        <v>20</v>
      </c>
      <c r="V5937">
        <v>15</v>
      </c>
      <c r="W5937">
        <v>4</v>
      </c>
      <c r="X5937">
        <v>3</v>
      </c>
      <c r="Y5937">
        <v>0</v>
      </c>
      <c r="Z5937">
        <v>1</v>
      </c>
      <c r="AA5937">
        <v>2.5</v>
      </c>
      <c r="AB5937">
        <v>3.1</v>
      </c>
      <c r="AC5937">
        <v>3.1</v>
      </c>
      <c r="AD5937" t="str">
        <f t="shared" si="187"/>
        <v>A</v>
      </c>
      <c r="AE5937" t="str">
        <f t="shared" si="186"/>
        <v>N</v>
      </c>
      <c r="AR5937">
        <v>3</v>
      </c>
      <c r="AS5937">
        <v>0</v>
      </c>
    </row>
    <row r="5938" spans="1:45" x14ac:dyDescent="0.3">
      <c r="A5938" t="s">
        <v>6177</v>
      </c>
      <c r="B5938" t="s">
        <v>5937</v>
      </c>
      <c r="C5938">
        <v>24</v>
      </c>
      <c r="D5938" s="1">
        <v>39845</v>
      </c>
      <c r="F5938" t="s">
        <v>63</v>
      </c>
      <c r="G5938" t="s">
        <v>1226</v>
      </c>
      <c r="H5938">
        <v>1</v>
      </c>
      <c r="I5938">
        <v>1</v>
      </c>
      <c r="J5938" t="s">
        <v>61</v>
      </c>
      <c r="K5938">
        <v>0</v>
      </c>
      <c r="L5938">
        <v>1</v>
      </c>
      <c r="M5938" t="s">
        <v>47</v>
      </c>
      <c r="N5938" t="s">
        <v>4097</v>
      </c>
      <c r="O5938">
        <v>15</v>
      </c>
      <c r="P5938">
        <v>16</v>
      </c>
      <c r="Q5938">
        <v>10</v>
      </c>
      <c r="R5938">
        <v>9</v>
      </c>
      <c r="S5938">
        <v>4</v>
      </c>
      <c r="T5938">
        <v>3</v>
      </c>
      <c r="U5938">
        <v>13</v>
      </c>
      <c r="V5938">
        <v>19</v>
      </c>
      <c r="W5938">
        <v>2</v>
      </c>
      <c r="X5938">
        <v>4</v>
      </c>
      <c r="Y5938">
        <v>0</v>
      </c>
      <c r="Z5938">
        <v>0</v>
      </c>
      <c r="AA5938">
        <v>2.6</v>
      </c>
      <c r="AB5938">
        <v>3.2</v>
      </c>
      <c r="AC5938">
        <v>2.8</v>
      </c>
      <c r="AD5938" t="str">
        <f t="shared" si="187"/>
        <v>A</v>
      </c>
      <c r="AE5938" t="str">
        <f t="shared" si="186"/>
        <v>N</v>
      </c>
      <c r="AR5938">
        <v>1</v>
      </c>
      <c r="AS5938">
        <v>1</v>
      </c>
    </row>
    <row r="5939" spans="1:45" x14ac:dyDescent="0.3">
      <c r="A5939" t="s">
        <v>6178</v>
      </c>
      <c r="B5939" t="s">
        <v>5937</v>
      </c>
      <c r="C5939">
        <v>25</v>
      </c>
      <c r="D5939" s="1">
        <v>39851</v>
      </c>
      <c r="F5939" t="s">
        <v>54</v>
      </c>
      <c r="G5939" t="s">
        <v>49</v>
      </c>
      <c r="H5939">
        <v>0</v>
      </c>
      <c r="I5939">
        <v>2</v>
      </c>
      <c r="J5939" t="s">
        <v>47</v>
      </c>
      <c r="K5939">
        <v>0</v>
      </c>
      <c r="L5939">
        <v>1</v>
      </c>
      <c r="M5939" t="s">
        <v>47</v>
      </c>
      <c r="N5939" t="s">
        <v>3619</v>
      </c>
      <c r="O5939">
        <v>17</v>
      </c>
      <c r="P5939">
        <v>15</v>
      </c>
      <c r="Q5939">
        <v>8</v>
      </c>
      <c r="R5939">
        <v>8</v>
      </c>
      <c r="S5939">
        <v>4</v>
      </c>
      <c r="T5939">
        <v>13</v>
      </c>
      <c r="U5939">
        <v>11</v>
      </c>
      <c r="V5939">
        <v>9</v>
      </c>
      <c r="W5939">
        <v>2</v>
      </c>
      <c r="X5939">
        <v>0</v>
      </c>
      <c r="Y5939">
        <v>0</v>
      </c>
      <c r="Z5939">
        <v>0</v>
      </c>
      <c r="AA5939">
        <v>2.87</v>
      </c>
      <c r="AB5939">
        <v>3.3</v>
      </c>
      <c r="AC5939">
        <v>2.5</v>
      </c>
      <c r="AD5939" t="str">
        <f t="shared" si="187"/>
        <v>H</v>
      </c>
      <c r="AE5939" t="str">
        <f t="shared" si="186"/>
        <v>N</v>
      </c>
      <c r="AR5939">
        <v>0</v>
      </c>
      <c r="AS5939">
        <v>3</v>
      </c>
    </row>
    <row r="5940" spans="1:45" x14ac:dyDescent="0.3">
      <c r="A5940" t="s">
        <v>6179</v>
      </c>
      <c r="B5940" t="s">
        <v>5937</v>
      </c>
      <c r="C5940">
        <v>25</v>
      </c>
      <c r="D5940" s="1">
        <v>39851</v>
      </c>
      <c r="F5940" t="s">
        <v>53</v>
      </c>
      <c r="G5940" t="s">
        <v>5942</v>
      </c>
      <c r="H5940">
        <v>0</v>
      </c>
      <c r="I5940">
        <v>0</v>
      </c>
      <c r="J5940" t="s">
        <v>61</v>
      </c>
      <c r="K5940">
        <v>0</v>
      </c>
      <c r="L5940">
        <v>0</v>
      </c>
      <c r="M5940" t="s">
        <v>61</v>
      </c>
      <c r="N5940" t="s">
        <v>5026</v>
      </c>
      <c r="O5940">
        <v>13</v>
      </c>
      <c r="P5940">
        <v>12</v>
      </c>
      <c r="Q5940">
        <v>6</v>
      </c>
      <c r="R5940">
        <v>4</v>
      </c>
      <c r="S5940">
        <v>13</v>
      </c>
      <c r="T5940">
        <v>3</v>
      </c>
      <c r="U5940">
        <v>11</v>
      </c>
      <c r="V5940">
        <v>16</v>
      </c>
      <c r="W5940">
        <v>1</v>
      </c>
      <c r="X5940">
        <v>2</v>
      </c>
      <c r="Y5940">
        <v>0</v>
      </c>
      <c r="Z5940">
        <v>0</v>
      </c>
      <c r="AA5940">
        <v>1.2</v>
      </c>
      <c r="AB5940">
        <v>6</v>
      </c>
      <c r="AC5940">
        <v>19</v>
      </c>
      <c r="AD5940" t="str">
        <f t="shared" si="187"/>
        <v>A</v>
      </c>
      <c r="AE5940" t="str">
        <f t="shared" si="186"/>
        <v>N</v>
      </c>
      <c r="AR5940">
        <v>1</v>
      </c>
      <c r="AS5940">
        <v>1</v>
      </c>
    </row>
    <row r="5941" spans="1:45" x14ac:dyDescent="0.3">
      <c r="A5941" t="s">
        <v>6180</v>
      </c>
      <c r="B5941" t="s">
        <v>5937</v>
      </c>
      <c r="C5941">
        <v>25</v>
      </c>
      <c r="D5941" s="1">
        <v>39851</v>
      </c>
      <c r="F5941" t="s">
        <v>73</v>
      </c>
      <c r="G5941" t="s">
        <v>843</v>
      </c>
      <c r="H5941">
        <v>3</v>
      </c>
      <c r="I5941">
        <v>0</v>
      </c>
      <c r="J5941" t="s">
        <v>51</v>
      </c>
      <c r="K5941">
        <v>1</v>
      </c>
      <c r="L5941">
        <v>0</v>
      </c>
      <c r="M5941" t="s">
        <v>51</v>
      </c>
      <c r="N5941" t="s">
        <v>4115</v>
      </c>
      <c r="O5941">
        <v>20</v>
      </c>
      <c r="P5941">
        <v>7</v>
      </c>
      <c r="Q5941">
        <v>11</v>
      </c>
      <c r="R5941">
        <v>4</v>
      </c>
      <c r="S5941">
        <v>8</v>
      </c>
      <c r="T5941">
        <v>4</v>
      </c>
      <c r="U5941">
        <v>7</v>
      </c>
      <c r="V5941">
        <v>17</v>
      </c>
      <c r="W5941">
        <v>1</v>
      </c>
      <c r="X5941">
        <v>1</v>
      </c>
      <c r="Y5941">
        <v>0</v>
      </c>
      <c r="Z5941">
        <v>0</v>
      </c>
      <c r="AA5941">
        <v>1.72</v>
      </c>
      <c r="AB5941">
        <v>3.4</v>
      </c>
      <c r="AC5941">
        <v>5.5</v>
      </c>
      <c r="AD5941" t="str">
        <f t="shared" si="187"/>
        <v>A</v>
      </c>
      <c r="AE5941" t="str">
        <f t="shared" si="186"/>
        <v>N</v>
      </c>
      <c r="AR5941">
        <v>3</v>
      </c>
      <c r="AS5941">
        <v>0</v>
      </c>
    </row>
    <row r="5942" spans="1:45" x14ac:dyDescent="0.3">
      <c r="A5942" t="s">
        <v>6181</v>
      </c>
      <c r="B5942" t="s">
        <v>5937</v>
      </c>
      <c r="C5942">
        <v>25</v>
      </c>
      <c r="D5942" s="1">
        <v>39851</v>
      </c>
      <c r="F5942" t="s">
        <v>59</v>
      </c>
      <c r="G5942" t="s">
        <v>845</v>
      </c>
      <c r="H5942">
        <v>1</v>
      </c>
      <c r="I5942">
        <v>0</v>
      </c>
      <c r="J5942" t="s">
        <v>51</v>
      </c>
      <c r="K5942">
        <v>0</v>
      </c>
      <c r="L5942">
        <v>0</v>
      </c>
      <c r="M5942" t="s">
        <v>61</v>
      </c>
      <c r="N5942" t="s">
        <v>4524</v>
      </c>
      <c r="O5942">
        <v>20</v>
      </c>
      <c r="P5942">
        <v>7</v>
      </c>
      <c r="Q5942">
        <v>12</v>
      </c>
      <c r="R5942">
        <v>4</v>
      </c>
      <c r="S5942">
        <v>13</v>
      </c>
      <c r="T5942">
        <v>3</v>
      </c>
      <c r="U5942">
        <v>6</v>
      </c>
      <c r="V5942">
        <v>10</v>
      </c>
      <c r="W5942">
        <v>0</v>
      </c>
      <c r="X5942">
        <v>1</v>
      </c>
      <c r="Y5942">
        <v>0</v>
      </c>
      <c r="Z5942">
        <v>0</v>
      </c>
      <c r="AA5942">
        <v>1.61</v>
      </c>
      <c r="AB5942">
        <v>3.75</v>
      </c>
      <c r="AC5942">
        <v>6</v>
      </c>
      <c r="AD5942" t="str">
        <f t="shared" si="187"/>
        <v>A</v>
      </c>
      <c r="AE5942" t="str">
        <f t="shared" si="186"/>
        <v>N</v>
      </c>
      <c r="AR5942">
        <v>3</v>
      </c>
      <c r="AS5942">
        <v>0</v>
      </c>
    </row>
    <row r="5943" spans="1:45" x14ac:dyDescent="0.3">
      <c r="A5943" t="s">
        <v>6182</v>
      </c>
      <c r="B5943" t="s">
        <v>5937</v>
      </c>
      <c r="C5943">
        <v>25</v>
      </c>
      <c r="D5943" s="1">
        <v>39851</v>
      </c>
      <c r="F5943" t="s">
        <v>4021</v>
      </c>
      <c r="G5943" t="s">
        <v>56</v>
      </c>
      <c r="H5943">
        <v>2</v>
      </c>
      <c r="I5943">
        <v>3</v>
      </c>
      <c r="J5943" t="s">
        <v>47</v>
      </c>
      <c r="K5943">
        <v>0</v>
      </c>
      <c r="L5943">
        <v>0</v>
      </c>
      <c r="M5943" t="s">
        <v>61</v>
      </c>
      <c r="N5943" t="s">
        <v>4097</v>
      </c>
      <c r="O5943">
        <v>9</v>
      </c>
      <c r="P5943">
        <v>14</v>
      </c>
      <c r="Q5943">
        <v>7</v>
      </c>
      <c r="R5943">
        <v>9</v>
      </c>
      <c r="S5943">
        <v>2</v>
      </c>
      <c r="T5943">
        <v>4</v>
      </c>
      <c r="U5943">
        <v>10</v>
      </c>
      <c r="V5943">
        <v>9</v>
      </c>
      <c r="W5943">
        <v>1</v>
      </c>
      <c r="X5943">
        <v>0</v>
      </c>
      <c r="Y5943">
        <v>0</v>
      </c>
      <c r="Z5943">
        <v>0</v>
      </c>
      <c r="AA5943">
        <v>5</v>
      </c>
      <c r="AB5943">
        <v>3.3</v>
      </c>
      <c r="AC5943">
        <v>1.8</v>
      </c>
      <c r="AD5943" t="str">
        <f t="shared" si="187"/>
        <v>H</v>
      </c>
      <c r="AE5943" t="str">
        <f t="shared" si="186"/>
        <v>N</v>
      </c>
      <c r="AR5943">
        <v>0</v>
      </c>
      <c r="AS5943">
        <v>3</v>
      </c>
    </row>
    <row r="5944" spans="1:45" x14ac:dyDescent="0.3">
      <c r="A5944" t="s">
        <v>6183</v>
      </c>
      <c r="B5944" t="s">
        <v>5937</v>
      </c>
      <c r="C5944">
        <v>25</v>
      </c>
      <c r="D5944" s="1">
        <v>39851</v>
      </c>
      <c r="F5944" t="s">
        <v>1226</v>
      </c>
      <c r="G5944" t="s">
        <v>5939</v>
      </c>
      <c r="H5944">
        <v>2</v>
      </c>
      <c r="I5944">
        <v>0</v>
      </c>
      <c r="J5944" t="s">
        <v>51</v>
      </c>
      <c r="K5944">
        <v>0</v>
      </c>
      <c r="L5944">
        <v>0</v>
      </c>
      <c r="M5944" t="s">
        <v>61</v>
      </c>
      <c r="N5944" t="s">
        <v>3641</v>
      </c>
      <c r="O5944">
        <v>12</v>
      </c>
      <c r="P5944">
        <v>5</v>
      </c>
      <c r="Q5944">
        <v>6</v>
      </c>
      <c r="R5944">
        <v>1</v>
      </c>
      <c r="S5944">
        <v>3</v>
      </c>
      <c r="T5944">
        <v>3</v>
      </c>
      <c r="U5944">
        <v>7</v>
      </c>
      <c r="V5944">
        <v>9</v>
      </c>
      <c r="W5944">
        <v>2</v>
      </c>
      <c r="X5944">
        <v>1</v>
      </c>
      <c r="Y5944">
        <v>0</v>
      </c>
      <c r="Z5944">
        <v>1</v>
      </c>
      <c r="AA5944">
        <v>1.83</v>
      </c>
      <c r="AB5944">
        <v>3.5</v>
      </c>
      <c r="AC5944">
        <v>4.5</v>
      </c>
      <c r="AD5944" t="str">
        <f t="shared" si="187"/>
        <v>A</v>
      </c>
      <c r="AE5944" t="str">
        <f t="shared" si="186"/>
        <v>N</v>
      </c>
      <c r="AR5944">
        <v>3</v>
      </c>
      <c r="AS5944">
        <v>0</v>
      </c>
    </row>
    <row r="5945" spans="1:45" x14ac:dyDescent="0.3">
      <c r="A5945" t="s">
        <v>6184</v>
      </c>
      <c r="B5945" t="s">
        <v>5937</v>
      </c>
      <c r="C5945">
        <v>25</v>
      </c>
      <c r="D5945" s="1">
        <v>39851</v>
      </c>
      <c r="F5945" t="s">
        <v>3618</v>
      </c>
      <c r="G5945" t="s">
        <v>63</v>
      </c>
      <c r="H5945">
        <v>2</v>
      </c>
      <c r="I5945">
        <v>3</v>
      </c>
      <c r="J5945" t="s">
        <v>47</v>
      </c>
      <c r="K5945">
        <v>1</v>
      </c>
      <c r="L5945">
        <v>3</v>
      </c>
      <c r="M5945" t="s">
        <v>47</v>
      </c>
      <c r="N5945" t="s">
        <v>3657</v>
      </c>
      <c r="O5945">
        <v>13</v>
      </c>
      <c r="P5945">
        <v>10</v>
      </c>
      <c r="Q5945">
        <v>7</v>
      </c>
      <c r="R5945">
        <v>7</v>
      </c>
      <c r="S5945">
        <v>3</v>
      </c>
      <c r="T5945">
        <v>4</v>
      </c>
      <c r="U5945">
        <v>7</v>
      </c>
      <c r="V5945">
        <v>11</v>
      </c>
      <c r="W5945">
        <v>2</v>
      </c>
      <c r="X5945">
        <v>2</v>
      </c>
      <c r="Y5945">
        <v>0</v>
      </c>
      <c r="Z5945">
        <v>0</v>
      </c>
      <c r="AA5945">
        <v>2.25</v>
      </c>
      <c r="AB5945">
        <v>3.3</v>
      </c>
      <c r="AC5945">
        <v>3.25</v>
      </c>
      <c r="AD5945" t="str">
        <f t="shared" si="187"/>
        <v>A</v>
      </c>
      <c r="AE5945" t="str">
        <f t="shared" si="186"/>
        <v>Y</v>
      </c>
      <c r="AR5945">
        <v>0</v>
      </c>
      <c r="AS5945">
        <v>3</v>
      </c>
    </row>
    <row r="5946" spans="1:45" x14ac:dyDescent="0.3">
      <c r="A5946" t="s">
        <v>6185</v>
      </c>
      <c r="B5946" t="s">
        <v>5937</v>
      </c>
      <c r="C5946">
        <v>25</v>
      </c>
      <c r="D5946" s="1">
        <v>39851</v>
      </c>
      <c r="F5946" t="s">
        <v>4795</v>
      </c>
      <c r="G5946" t="s">
        <v>3176</v>
      </c>
      <c r="H5946">
        <v>0</v>
      </c>
      <c r="I5946">
        <v>0</v>
      </c>
      <c r="J5946" t="s">
        <v>61</v>
      </c>
      <c r="K5946">
        <v>0</v>
      </c>
      <c r="L5946">
        <v>0</v>
      </c>
      <c r="M5946" t="s">
        <v>61</v>
      </c>
      <c r="N5946" t="s">
        <v>5396</v>
      </c>
      <c r="O5946">
        <v>10</v>
      </c>
      <c r="P5946">
        <v>8</v>
      </c>
      <c r="Q5946">
        <v>3</v>
      </c>
      <c r="R5946">
        <v>2</v>
      </c>
      <c r="S5946">
        <v>4</v>
      </c>
      <c r="T5946">
        <v>8</v>
      </c>
      <c r="U5946">
        <v>9</v>
      </c>
      <c r="V5946">
        <v>12</v>
      </c>
      <c r="W5946">
        <v>1</v>
      </c>
      <c r="X5946">
        <v>2</v>
      </c>
      <c r="Y5946">
        <v>0</v>
      </c>
      <c r="Z5946">
        <v>0</v>
      </c>
      <c r="AA5946">
        <v>2</v>
      </c>
      <c r="AB5946">
        <v>3.4</v>
      </c>
      <c r="AC5946">
        <v>3.8</v>
      </c>
      <c r="AD5946" t="str">
        <f t="shared" si="187"/>
        <v>A</v>
      </c>
      <c r="AE5946" t="str">
        <f t="shared" si="186"/>
        <v>N</v>
      </c>
      <c r="AR5946">
        <v>1</v>
      </c>
      <c r="AS5946">
        <v>1</v>
      </c>
    </row>
    <row r="5947" spans="1:45" x14ac:dyDescent="0.3">
      <c r="A5947" t="s">
        <v>6186</v>
      </c>
      <c r="B5947" t="s">
        <v>5937</v>
      </c>
      <c r="C5947">
        <v>25</v>
      </c>
      <c r="D5947" s="1">
        <v>39852</v>
      </c>
      <c r="F5947" t="s">
        <v>64</v>
      </c>
      <c r="G5947" t="s">
        <v>45</v>
      </c>
      <c r="H5947">
        <v>0</v>
      </c>
      <c r="I5947">
        <v>0</v>
      </c>
      <c r="J5947" t="s">
        <v>61</v>
      </c>
      <c r="K5947">
        <v>0</v>
      </c>
      <c r="L5947">
        <v>0</v>
      </c>
      <c r="M5947" t="s">
        <v>61</v>
      </c>
      <c r="N5947" t="s">
        <v>3639</v>
      </c>
      <c r="O5947">
        <v>16</v>
      </c>
      <c r="P5947">
        <v>4</v>
      </c>
      <c r="Q5947">
        <v>6</v>
      </c>
      <c r="R5947">
        <v>1</v>
      </c>
      <c r="S5947">
        <v>6</v>
      </c>
      <c r="T5947">
        <v>4</v>
      </c>
      <c r="U5947">
        <v>14</v>
      </c>
      <c r="V5947">
        <v>14</v>
      </c>
      <c r="W5947">
        <v>1</v>
      </c>
      <c r="X5947">
        <v>2</v>
      </c>
      <c r="Y5947">
        <v>0</v>
      </c>
      <c r="Z5947">
        <v>1</v>
      </c>
      <c r="AA5947">
        <v>3</v>
      </c>
      <c r="AB5947">
        <v>3.3</v>
      </c>
      <c r="AC5947">
        <v>2.4</v>
      </c>
      <c r="AD5947" t="str">
        <f t="shared" si="187"/>
        <v>H</v>
      </c>
      <c r="AE5947" t="str">
        <f t="shared" si="186"/>
        <v>N</v>
      </c>
      <c r="AR5947">
        <v>1</v>
      </c>
      <c r="AS5947">
        <v>1</v>
      </c>
    </row>
    <row r="5948" spans="1:45" x14ac:dyDescent="0.3">
      <c r="A5948" t="s">
        <v>6187</v>
      </c>
      <c r="B5948" t="s">
        <v>5937</v>
      </c>
      <c r="C5948">
        <v>25</v>
      </c>
      <c r="D5948" s="1">
        <v>39852</v>
      </c>
      <c r="F5948" t="s">
        <v>75</v>
      </c>
      <c r="G5948" t="s">
        <v>79</v>
      </c>
      <c r="H5948">
        <v>0</v>
      </c>
      <c r="I5948">
        <v>1</v>
      </c>
      <c r="J5948" t="s">
        <v>47</v>
      </c>
      <c r="K5948">
        <v>0</v>
      </c>
      <c r="L5948">
        <v>0</v>
      </c>
      <c r="M5948" t="s">
        <v>61</v>
      </c>
      <c r="N5948" t="s">
        <v>3695</v>
      </c>
      <c r="O5948">
        <v>9</v>
      </c>
      <c r="P5948">
        <v>11</v>
      </c>
      <c r="Q5948">
        <v>5</v>
      </c>
      <c r="R5948">
        <v>6</v>
      </c>
      <c r="S5948">
        <v>5</v>
      </c>
      <c r="T5948">
        <v>11</v>
      </c>
      <c r="U5948">
        <v>14</v>
      </c>
      <c r="V5948">
        <v>8</v>
      </c>
      <c r="W5948">
        <v>1</v>
      </c>
      <c r="X5948">
        <v>1</v>
      </c>
      <c r="Y5948">
        <v>0</v>
      </c>
      <c r="Z5948">
        <v>0</v>
      </c>
      <c r="AA5948">
        <v>6.5</v>
      </c>
      <c r="AB5948">
        <v>3.75</v>
      </c>
      <c r="AC5948">
        <v>1.57</v>
      </c>
      <c r="AD5948" t="str">
        <f t="shared" si="187"/>
        <v>H</v>
      </c>
      <c r="AE5948" t="str">
        <f t="shared" si="186"/>
        <v>N</v>
      </c>
      <c r="AR5948">
        <v>0</v>
      </c>
      <c r="AS5948">
        <v>3</v>
      </c>
    </row>
    <row r="5949" spans="1:45" x14ac:dyDescent="0.3">
      <c r="A5949" t="s">
        <v>6188</v>
      </c>
      <c r="B5949" t="s">
        <v>5937</v>
      </c>
      <c r="C5949">
        <v>25</v>
      </c>
      <c r="D5949" s="1">
        <v>39858</v>
      </c>
      <c r="F5949" t="s">
        <v>4021</v>
      </c>
      <c r="G5949" t="s">
        <v>59</v>
      </c>
      <c r="H5949">
        <v>2</v>
      </c>
      <c r="I5949">
        <v>0</v>
      </c>
      <c r="J5949" t="s">
        <v>51</v>
      </c>
      <c r="K5949">
        <v>0</v>
      </c>
      <c r="L5949">
        <v>0</v>
      </c>
      <c r="M5949" t="s">
        <v>61</v>
      </c>
      <c r="N5949" t="s">
        <v>5396</v>
      </c>
      <c r="O5949">
        <v>15</v>
      </c>
      <c r="P5949">
        <v>10</v>
      </c>
      <c r="Q5949">
        <v>9</v>
      </c>
      <c r="R5949">
        <v>7</v>
      </c>
      <c r="S5949">
        <v>8</v>
      </c>
      <c r="T5949">
        <v>2</v>
      </c>
      <c r="U5949">
        <v>12</v>
      </c>
      <c r="V5949">
        <v>8</v>
      </c>
      <c r="W5949">
        <v>1</v>
      </c>
      <c r="X5949">
        <v>3</v>
      </c>
      <c r="Y5949">
        <v>0</v>
      </c>
      <c r="Z5949">
        <v>0</v>
      </c>
      <c r="AA5949">
        <v>2.87</v>
      </c>
      <c r="AB5949">
        <v>3.25</v>
      </c>
      <c r="AC5949">
        <v>2.5</v>
      </c>
      <c r="AD5949" t="str">
        <f t="shared" si="187"/>
        <v>H</v>
      </c>
      <c r="AE5949" t="str">
        <f t="shared" si="186"/>
        <v>Y</v>
      </c>
      <c r="AR5949">
        <v>3</v>
      </c>
      <c r="AS5949">
        <v>0</v>
      </c>
    </row>
    <row r="5950" spans="1:45" x14ac:dyDescent="0.3">
      <c r="A5950" t="s">
        <v>6189</v>
      </c>
      <c r="B5950" t="s">
        <v>5937</v>
      </c>
      <c r="C5950">
        <v>25</v>
      </c>
      <c r="D5950" s="1">
        <v>39862</v>
      </c>
      <c r="F5950" t="s">
        <v>79</v>
      </c>
      <c r="G5950" t="s">
        <v>3176</v>
      </c>
      <c r="H5950">
        <v>3</v>
      </c>
      <c r="I5950">
        <v>0</v>
      </c>
      <c r="J5950" t="s">
        <v>51</v>
      </c>
      <c r="K5950">
        <v>2</v>
      </c>
      <c r="L5950">
        <v>0</v>
      </c>
      <c r="M5950" t="s">
        <v>51</v>
      </c>
      <c r="N5950" t="s">
        <v>4524</v>
      </c>
      <c r="O5950">
        <v>17</v>
      </c>
      <c r="P5950">
        <v>5</v>
      </c>
      <c r="Q5950">
        <v>9</v>
      </c>
      <c r="R5950">
        <v>0</v>
      </c>
      <c r="S5950">
        <v>11</v>
      </c>
      <c r="T5950">
        <v>2</v>
      </c>
      <c r="U5950">
        <v>7</v>
      </c>
      <c r="V5950">
        <v>13</v>
      </c>
      <c r="W5950">
        <v>1</v>
      </c>
      <c r="X5950">
        <v>1</v>
      </c>
      <c r="Y5950">
        <v>0</v>
      </c>
      <c r="Z5950">
        <v>0</v>
      </c>
      <c r="AA5950">
        <v>1.25</v>
      </c>
      <c r="AB5950">
        <v>5.5</v>
      </c>
      <c r="AC5950">
        <v>13</v>
      </c>
      <c r="AD5950" t="str">
        <f t="shared" si="187"/>
        <v>A</v>
      </c>
      <c r="AE5950" t="str">
        <f t="shared" si="186"/>
        <v>N</v>
      </c>
      <c r="AR5950">
        <v>3</v>
      </c>
      <c r="AS5950">
        <v>0</v>
      </c>
    </row>
    <row r="5951" spans="1:45" x14ac:dyDescent="0.3">
      <c r="A5951" t="s">
        <v>6190</v>
      </c>
      <c r="B5951" t="s">
        <v>5937</v>
      </c>
      <c r="C5951">
        <v>26</v>
      </c>
      <c r="D5951" s="1">
        <v>39865</v>
      </c>
      <c r="F5951" t="s">
        <v>45</v>
      </c>
      <c r="G5951" t="s">
        <v>1226</v>
      </c>
      <c r="H5951">
        <v>0</v>
      </c>
      <c r="I5951">
        <v>0</v>
      </c>
      <c r="J5951" t="s">
        <v>61</v>
      </c>
      <c r="K5951">
        <v>0</v>
      </c>
      <c r="L5951">
        <v>0</v>
      </c>
      <c r="M5951" t="s">
        <v>61</v>
      </c>
      <c r="N5951" t="s">
        <v>3614</v>
      </c>
      <c r="O5951">
        <v>16</v>
      </c>
      <c r="P5951">
        <v>3</v>
      </c>
      <c r="Q5951">
        <v>9</v>
      </c>
      <c r="R5951">
        <v>2</v>
      </c>
      <c r="S5951">
        <v>8</v>
      </c>
      <c r="T5951">
        <v>3</v>
      </c>
      <c r="U5951">
        <v>6</v>
      </c>
      <c r="V5951">
        <v>12</v>
      </c>
      <c r="W5951">
        <v>2</v>
      </c>
      <c r="X5951">
        <v>2</v>
      </c>
      <c r="Y5951">
        <v>0</v>
      </c>
      <c r="Z5951">
        <v>0</v>
      </c>
      <c r="AA5951">
        <v>1.4</v>
      </c>
      <c r="AB5951">
        <v>4.33</v>
      </c>
      <c r="AC5951">
        <v>9</v>
      </c>
      <c r="AD5951" t="str">
        <f t="shared" si="187"/>
        <v>A</v>
      </c>
      <c r="AE5951" t="str">
        <f t="shared" si="186"/>
        <v>N</v>
      </c>
      <c r="AR5951">
        <v>1</v>
      </c>
      <c r="AS5951">
        <v>1</v>
      </c>
    </row>
    <row r="5952" spans="1:45" x14ac:dyDescent="0.3">
      <c r="A5952" t="s">
        <v>6191</v>
      </c>
      <c r="B5952" t="s">
        <v>5937</v>
      </c>
      <c r="C5952">
        <v>26</v>
      </c>
      <c r="D5952" s="1">
        <v>39865</v>
      </c>
      <c r="F5952" t="s">
        <v>49</v>
      </c>
      <c r="G5952" t="s">
        <v>53</v>
      </c>
      <c r="H5952">
        <v>0</v>
      </c>
      <c r="I5952">
        <v>1</v>
      </c>
      <c r="J5952" t="s">
        <v>47</v>
      </c>
      <c r="K5952">
        <v>0</v>
      </c>
      <c r="L5952">
        <v>1</v>
      </c>
      <c r="M5952" t="s">
        <v>47</v>
      </c>
      <c r="N5952" t="s">
        <v>3655</v>
      </c>
      <c r="O5952">
        <v>12</v>
      </c>
      <c r="P5952">
        <v>18</v>
      </c>
      <c r="Q5952">
        <v>5</v>
      </c>
      <c r="R5952">
        <v>12</v>
      </c>
      <c r="S5952">
        <v>6</v>
      </c>
      <c r="T5952">
        <v>11</v>
      </c>
      <c r="U5952">
        <v>9</v>
      </c>
      <c r="V5952">
        <v>12</v>
      </c>
      <c r="W5952">
        <v>1</v>
      </c>
      <c r="X5952">
        <v>3</v>
      </c>
      <c r="Y5952">
        <v>0</v>
      </c>
      <c r="Z5952">
        <v>0</v>
      </c>
      <c r="AA5952">
        <v>3.3</v>
      </c>
      <c r="AB5952">
        <v>3.3</v>
      </c>
      <c r="AC5952">
        <v>2.25</v>
      </c>
      <c r="AD5952" t="str">
        <f t="shared" si="187"/>
        <v>H</v>
      </c>
      <c r="AE5952" t="str">
        <f t="shared" si="186"/>
        <v>N</v>
      </c>
      <c r="AR5952">
        <v>0</v>
      </c>
      <c r="AS5952">
        <v>3</v>
      </c>
    </row>
    <row r="5953" spans="1:45" x14ac:dyDescent="0.3">
      <c r="A5953" t="s">
        <v>6192</v>
      </c>
      <c r="B5953" t="s">
        <v>5937</v>
      </c>
      <c r="C5953">
        <v>26</v>
      </c>
      <c r="D5953" s="1">
        <v>39865</v>
      </c>
      <c r="F5953" t="s">
        <v>843</v>
      </c>
      <c r="G5953" t="s">
        <v>75</v>
      </c>
      <c r="H5953">
        <v>2</v>
      </c>
      <c r="I5953">
        <v>1</v>
      </c>
      <c r="J5953" t="s">
        <v>51</v>
      </c>
      <c r="K5953">
        <v>2</v>
      </c>
      <c r="L5953">
        <v>0</v>
      </c>
      <c r="M5953" t="s">
        <v>51</v>
      </c>
      <c r="N5953" t="s">
        <v>5359</v>
      </c>
      <c r="O5953">
        <v>12</v>
      </c>
      <c r="P5953">
        <v>17</v>
      </c>
      <c r="Q5953">
        <v>8</v>
      </c>
      <c r="R5953">
        <v>12</v>
      </c>
      <c r="S5953">
        <v>4</v>
      </c>
      <c r="T5953">
        <v>13</v>
      </c>
      <c r="U5953">
        <v>18</v>
      </c>
      <c r="V5953">
        <v>14</v>
      </c>
      <c r="W5953">
        <v>0</v>
      </c>
      <c r="X5953">
        <v>2</v>
      </c>
      <c r="Y5953">
        <v>0</v>
      </c>
      <c r="Z5953">
        <v>0</v>
      </c>
      <c r="AA5953">
        <v>2.2999999999999998</v>
      </c>
      <c r="AB5953">
        <v>3.3</v>
      </c>
      <c r="AC5953">
        <v>3.1</v>
      </c>
      <c r="AD5953" t="str">
        <f t="shared" si="187"/>
        <v>A</v>
      </c>
      <c r="AE5953" t="str">
        <f t="shared" si="186"/>
        <v>N</v>
      </c>
      <c r="AR5953">
        <v>3</v>
      </c>
      <c r="AS5953">
        <v>0</v>
      </c>
    </row>
    <row r="5954" spans="1:45" x14ac:dyDescent="0.3">
      <c r="A5954" t="s">
        <v>6193</v>
      </c>
      <c r="B5954" t="s">
        <v>5937</v>
      </c>
      <c r="C5954">
        <v>26</v>
      </c>
      <c r="D5954" s="1">
        <v>39865</v>
      </c>
      <c r="F5954" t="s">
        <v>79</v>
      </c>
      <c r="G5954" t="s">
        <v>54</v>
      </c>
      <c r="H5954">
        <v>2</v>
      </c>
      <c r="I5954">
        <v>1</v>
      </c>
      <c r="J5954" t="s">
        <v>51</v>
      </c>
      <c r="K5954">
        <v>1</v>
      </c>
      <c r="L5954">
        <v>1</v>
      </c>
      <c r="M5954" t="s">
        <v>61</v>
      </c>
      <c r="N5954" t="s">
        <v>4097</v>
      </c>
      <c r="O5954">
        <v>15</v>
      </c>
      <c r="P5954">
        <v>12</v>
      </c>
      <c r="Q5954">
        <v>7</v>
      </c>
      <c r="R5954">
        <v>7</v>
      </c>
      <c r="S5954">
        <v>4</v>
      </c>
      <c r="T5954">
        <v>7</v>
      </c>
      <c r="U5954">
        <v>7</v>
      </c>
      <c r="V5954">
        <v>19</v>
      </c>
      <c r="W5954">
        <v>2</v>
      </c>
      <c r="X5954">
        <v>2</v>
      </c>
      <c r="Y5954">
        <v>0</v>
      </c>
      <c r="Z5954">
        <v>0</v>
      </c>
      <c r="AA5954">
        <v>1.25</v>
      </c>
      <c r="AB5954">
        <v>5.5</v>
      </c>
      <c r="AC5954">
        <v>13</v>
      </c>
      <c r="AD5954" t="str">
        <f t="shared" si="187"/>
        <v>A</v>
      </c>
      <c r="AE5954" t="str">
        <f t="shared" si="186"/>
        <v>N</v>
      </c>
      <c r="AR5954">
        <v>3</v>
      </c>
      <c r="AS5954">
        <v>0</v>
      </c>
    </row>
    <row r="5955" spans="1:45" x14ac:dyDescent="0.3">
      <c r="A5955" t="s">
        <v>6194</v>
      </c>
      <c r="B5955" t="s">
        <v>5937</v>
      </c>
      <c r="C5955">
        <v>26</v>
      </c>
      <c r="D5955" s="1">
        <v>39865</v>
      </c>
      <c r="F5955" t="s">
        <v>845</v>
      </c>
      <c r="G5955" t="s">
        <v>4795</v>
      </c>
      <c r="H5955">
        <v>0</v>
      </c>
      <c r="I5955">
        <v>0</v>
      </c>
      <c r="J5955" t="s">
        <v>61</v>
      </c>
      <c r="K5955">
        <v>0</v>
      </c>
      <c r="L5955">
        <v>0</v>
      </c>
      <c r="M5955" t="s">
        <v>61</v>
      </c>
      <c r="N5955" t="s">
        <v>3639</v>
      </c>
      <c r="O5955">
        <v>6</v>
      </c>
      <c r="P5955">
        <v>12</v>
      </c>
      <c r="Q5955">
        <v>3</v>
      </c>
      <c r="R5955">
        <v>6</v>
      </c>
      <c r="S5955">
        <v>5</v>
      </c>
      <c r="T5955">
        <v>1</v>
      </c>
      <c r="U5955">
        <v>6</v>
      </c>
      <c r="V5955">
        <v>15</v>
      </c>
      <c r="W5955">
        <v>2</v>
      </c>
      <c r="X5955">
        <v>4</v>
      </c>
      <c r="Y5955">
        <v>0</v>
      </c>
      <c r="Z5955">
        <v>0</v>
      </c>
      <c r="AA5955">
        <v>2.4</v>
      </c>
      <c r="AB5955">
        <v>3.25</v>
      </c>
      <c r="AC5955">
        <v>3</v>
      </c>
      <c r="AD5955" t="str">
        <f t="shared" si="187"/>
        <v>A</v>
      </c>
      <c r="AE5955" t="str">
        <f t="shared" ref="AE5955:AE6018" si="188">IFERROR(IF(IF(IF(AC5955&gt;AA5955,G5955,F5955)=F5955,"H","A")=J5955,"Y","N"),"NAN")</f>
        <v>N</v>
      </c>
      <c r="AR5955">
        <v>1</v>
      </c>
      <c r="AS5955">
        <v>1</v>
      </c>
    </row>
    <row r="5956" spans="1:45" x14ac:dyDescent="0.3">
      <c r="A5956" t="s">
        <v>6195</v>
      </c>
      <c r="B5956" t="s">
        <v>5937</v>
      </c>
      <c r="C5956">
        <v>26</v>
      </c>
      <c r="D5956" s="1">
        <v>39865</v>
      </c>
      <c r="F5956" t="s">
        <v>5939</v>
      </c>
      <c r="G5956" t="s">
        <v>4021</v>
      </c>
      <c r="H5956">
        <v>2</v>
      </c>
      <c r="I5956">
        <v>2</v>
      </c>
      <c r="J5956" t="s">
        <v>61</v>
      </c>
      <c r="K5956">
        <v>0</v>
      </c>
      <c r="L5956">
        <v>0</v>
      </c>
      <c r="M5956" t="s">
        <v>61</v>
      </c>
      <c r="N5956" t="s">
        <v>5964</v>
      </c>
      <c r="O5956">
        <v>6</v>
      </c>
      <c r="P5956">
        <v>6</v>
      </c>
      <c r="Q5956">
        <v>2</v>
      </c>
      <c r="R5956">
        <v>2</v>
      </c>
      <c r="S5956">
        <v>2</v>
      </c>
      <c r="T5956">
        <v>3</v>
      </c>
      <c r="U5956">
        <v>6</v>
      </c>
      <c r="V5956">
        <v>10</v>
      </c>
      <c r="W5956">
        <v>1</v>
      </c>
      <c r="X5956">
        <v>3</v>
      </c>
      <c r="Y5956">
        <v>0</v>
      </c>
      <c r="Z5956">
        <v>0</v>
      </c>
      <c r="AA5956">
        <v>2.5</v>
      </c>
      <c r="AB5956">
        <v>3.25</v>
      </c>
      <c r="AC5956">
        <v>2.87</v>
      </c>
      <c r="AD5956" t="str">
        <f t="shared" si="187"/>
        <v>A</v>
      </c>
      <c r="AE5956" t="str">
        <f t="shared" si="188"/>
        <v>N</v>
      </c>
      <c r="AR5956">
        <v>1</v>
      </c>
      <c r="AS5956">
        <v>1</v>
      </c>
    </row>
    <row r="5957" spans="1:45" x14ac:dyDescent="0.3">
      <c r="A5957" t="s">
        <v>6196</v>
      </c>
      <c r="B5957" t="s">
        <v>5937</v>
      </c>
      <c r="C5957">
        <v>26</v>
      </c>
      <c r="D5957" s="1">
        <v>39866</v>
      </c>
      <c r="F5957" t="s">
        <v>3176</v>
      </c>
      <c r="G5957" t="s">
        <v>3618</v>
      </c>
      <c r="H5957">
        <v>2</v>
      </c>
      <c r="I5957">
        <v>0</v>
      </c>
      <c r="J5957" t="s">
        <v>51</v>
      </c>
      <c r="K5957">
        <v>0</v>
      </c>
      <c r="L5957">
        <v>0</v>
      </c>
      <c r="M5957" t="s">
        <v>61</v>
      </c>
      <c r="N5957" t="s">
        <v>4453</v>
      </c>
      <c r="O5957">
        <v>19</v>
      </c>
      <c r="P5957">
        <v>8</v>
      </c>
      <c r="Q5957">
        <v>9</v>
      </c>
      <c r="R5957">
        <v>5</v>
      </c>
      <c r="S5957">
        <v>12</v>
      </c>
      <c r="T5957">
        <v>4</v>
      </c>
      <c r="U5957">
        <v>11</v>
      </c>
      <c r="V5957">
        <v>10</v>
      </c>
      <c r="W5957">
        <v>0</v>
      </c>
      <c r="X5957">
        <v>1</v>
      </c>
      <c r="Y5957">
        <v>0</v>
      </c>
      <c r="Z5957">
        <v>0</v>
      </c>
      <c r="AA5957">
        <v>1.8</v>
      </c>
      <c r="AB5957">
        <v>3.5</v>
      </c>
      <c r="AC5957">
        <v>4.75</v>
      </c>
      <c r="AD5957" t="str">
        <f t="shared" si="187"/>
        <v>A</v>
      </c>
      <c r="AE5957" t="str">
        <f t="shared" si="188"/>
        <v>N</v>
      </c>
      <c r="AR5957">
        <v>3</v>
      </c>
      <c r="AS5957">
        <v>0</v>
      </c>
    </row>
    <row r="5958" spans="1:45" x14ac:dyDescent="0.3">
      <c r="A5958" t="s">
        <v>6197</v>
      </c>
      <c r="B5958" t="s">
        <v>5937</v>
      </c>
      <c r="C5958">
        <v>26</v>
      </c>
      <c r="D5958" s="1">
        <v>39866</v>
      </c>
      <c r="F5958" t="s">
        <v>56</v>
      </c>
      <c r="G5958" t="s">
        <v>59</v>
      </c>
      <c r="H5958">
        <v>1</v>
      </c>
      <c r="I5958">
        <v>1</v>
      </c>
      <c r="J5958" t="s">
        <v>61</v>
      </c>
      <c r="K5958">
        <v>0</v>
      </c>
      <c r="L5958">
        <v>0</v>
      </c>
      <c r="M5958" t="s">
        <v>61</v>
      </c>
      <c r="N5958" t="s">
        <v>3695</v>
      </c>
      <c r="O5958">
        <v>18</v>
      </c>
      <c r="P5958">
        <v>10</v>
      </c>
      <c r="Q5958">
        <v>5</v>
      </c>
      <c r="R5958">
        <v>4</v>
      </c>
      <c r="S5958">
        <v>6</v>
      </c>
      <c r="T5958">
        <v>4</v>
      </c>
      <c r="U5958">
        <v>10</v>
      </c>
      <c r="V5958">
        <v>13</v>
      </c>
      <c r="W5958">
        <v>1</v>
      </c>
      <c r="X5958">
        <v>2</v>
      </c>
      <c r="Y5958">
        <v>0</v>
      </c>
      <c r="Z5958">
        <v>0</v>
      </c>
      <c r="AA5958">
        <v>1.57</v>
      </c>
      <c r="AB5958">
        <v>3.75</v>
      </c>
      <c r="AC5958">
        <v>7</v>
      </c>
      <c r="AD5958" t="str">
        <f t="shared" si="187"/>
        <v>A</v>
      </c>
      <c r="AE5958" t="str">
        <f t="shared" si="188"/>
        <v>N</v>
      </c>
      <c r="AR5958">
        <v>1</v>
      </c>
      <c r="AS5958">
        <v>1</v>
      </c>
    </row>
    <row r="5959" spans="1:45" x14ac:dyDescent="0.3">
      <c r="A5959" t="s">
        <v>6198</v>
      </c>
      <c r="B5959" t="s">
        <v>5937</v>
      </c>
      <c r="C5959">
        <v>26</v>
      </c>
      <c r="D5959" s="1">
        <v>39866</v>
      </c>
      <c r="F5959" t="s">
        <v>63</v>
      </c>
      <c r="G5959" t="s">
        <v>73</v>
      </c>
      <c r="H5959">
        <v>0</v>
      </c>
      <c r="I5959">
        <v>0</v>
      </c>
      <c r="J5959" t="s">
        <v>61</v>
      </c>
      <c r="K5959">
        <v>0</v>
      </c>
      <c r="L5959">
        <v>0</v>
      </c>
      <c r="M5959" t="s">
        <v>61</v>
      </c>
      <c r="N5959" t="s">
        <v>5026</v>
      </c>
      <c r="O5959">
        <v>4</v>
      </c>
      <c r="P5959">
        <v>15</v>
      </c>
      <c r="Q5959">
        <v>0</v>
      </c>
      <c r="R5959">
        <v>5</v>
      </c>
      <c r="S5959">
        <v>0</v>
      </c>
      <c r="T5959">
        <v>6</v>
      </c>
      <c r="U5959">
        <v>15</v>
      </c>
      <c r="V5959">
        <v>15</v>
      </c>
      <c r="W5959">
        <v>0</v>
      </c>
      <c r="X5959">
        <v>1</v>
      </c>
      <c r="Y5959">
        <v>1</v>
      </c>
      <c r="Z5959">
        <v>0</v>
      </c>
      <c r="AA5959">
        <v>2.87</v>
      </c>
      <c r="AB5959">
        <v>3.25</v>
      </c>
      <c r="AC5959">
        <v>2.5</v>
      </c>
      <c r="AD5959" t="str">
        <f t="shared" si="187"/>
        <v>H</v>
      </c>
      <c r="AE5959" t="str">
        <f t="shared" si="188"/>
        <v>N</v>
      </c>
      <c r="AR5959">
        <v>1</v>
      </c>
      <c r="AS5959">
        <v>1</v>
      </c>
    </row>
    <row r="5960" spans="1:45" x14ac:dyDescent="0.3">
      <c r="A5960" t="s">
        <v>6199</v>
      </c>
      <c r="B5960" t="s">
        <v>5937</v>
      </c>
      <c r="C5960">
        <v>26</v>
      </c>
      <c r="D5960" s="1">
        <v>39867</v>
      </c>
      <c r="F5960" t="s">
        <v>5942</v>
      </c>
      <c r="G5960" t="s">
        <v>64</v>
      </c>
      <c r="H5960">
        <v>1</v>
      </c>
      <c r="I5960">
        <v>2</v>
      </c>
      <c r="J5960" t="s">
        <v>47</v>
      </c>
      <c r="K5960">
        <v>1</v>
      </c>
      <c r="L5960">
        <v>1</v>
      </c>
      <c r="M5960" t="s">
        <v>61</v>
      </c>
      <c r="N5960" t="s">
        <v>5396</v>
      </c>
      <c r="O5960">
        <v>12</v>
      </c>
      <c r="P5960">
        <v>9</v>
      </c>
      <c r="Q5960">
        <v>4</v>
      </c>
      <c r="R5960">
        <v>6</v>
      </c>
      <c r="S5960">
        <v>11</v>
      </c>
      <c r="T5960">
        <v>13</v>
      </c>
      <c r="U5960">
        <v>11</v>
      </c>
      <c r="V5960">
        <v>7</v>
      </c>
      <c r="W5960">
        <v>2</v>
      </c>
      <c r="X5960">
        <v>1</v>
      </c>
      <c r="Y5960">
        <v>0</v>
      </c>
      <c r="Z5960">
        <v>0</v>
      </c>
      <c r="AA5960">
        <v>3</v>
      </c>
      <c r="AB5960">
        <v>3.3</v>
      </c>
      <c r="AC5960">
        <v>2.37</v>
      </c>
      <c r="AD5960" t="str">
        <f t="shared" si="187"/>
        <v>H</v>
      </c>
      <c r="AE5960" t="str">
        <f t="shared" si="188"/>
        <v>N</v>
      </c>
      <c r="AR5960">
        <v>0</v>
      </c>
      <c r="AS5960">
        <v>3</v>
      </c>
    </row>
    <row r="5961" spans="1:45" x14ac:dyDescent="0.3">
      <c r="A5961" t="s">
        <v>6200</v>
      </c>
      <c r="B5961" t="s">
        <v>5937</v>
      </c>
      <c r="C5961">
        <v>27</v>
      </c>
      <c r="D5961" s="1">
        <v>39872</v>
      </c>
      <c r="F5961" t="s">
        <v>45</v>
      </c>
      <c r="G5961" t="s">
        <v>3176</v>
      </c>
      <c r="H5961">
        <v>0</v>
      </c>
      <c r="I5961">
        <v>0</v>
      </c>
      <c r="J5961" t="s">
        <v>61</v>
      </c>
      <c r="K5961">
        <v>0</v>
      </c>
      <c r="L5961">
        <v>0</v>
      </c>
      <c r="M5961" t="s">
        <v>61</v>
      </c>
      <c r="N5961" t="s">
        <v>4115</v>
      </c>
      <c r="O5961">
        <v>16</v>
      </c>
      <c r="P5961">
        <v>12</v>
      </c>
      <c r="Q5961">
        <v>8</v>
      </c>
      <c r="R5961">
        <v>3</v>
      </c>
      <c r="S5961">
        <v>11</v>
      </c>
      <c r="T5961">
        <v>6</v>
      </c>
      <c r="U5961">
        <v>6</v>
      </c>
      <c r="V5961">
        <v>14</v>
      </c>
      <c r="W5961">
        <v>0</v>
      </c>
      <c r="X5961">
        <v>0</v>
      </c>
      <c r="Y5961">
        <v>0</v>
      </c>
      <c r="Z5961">
        <v>0</v>
      </c>
      <c r="AA5961">
        <v>1.4</v>
      </c>
      <c r="AB5961">
        <v>4.33</v>
      </c>
      <c r="AC5961">
        <v>9</v>
      </c>
      <c r="AD5961" t="str">
        <f t="shared" si="187"/>
        <v>A</v>
      </c>
      <c r="AE5961" t="str">
        <f t="shared" si="188"/>
        <v>N</v>
      </c>
      <c r="AR5961">
        <v>1</v>
      </c>
      <c r="AS5961">
        <v>1</v>
      </c>
    </row>
    <row r="5962" spans="1:45" x14ac:dyDescent="0.3">
      <c r="A5962" t="s">
        <v>6201</v>
      </c>
      <c r="B5962" t="s">
        <v>5937</v>
      </c>
      <c r="C5962">
        <v>27</v>
      </c>
      <c r="D5962" s="1">
        <v>39872</v>
      </c>
      <c r="F5962" t="s">
        <v>53</v>
      </c>
      <c r="G5962" t="s">
        <v>4795</v>
      </c>
      <c r="H5962">
        <v>2</v>
      </c>
      <c r="I5962">
        <v>1</v>
      </c>
      <c r="J5962" t="s">
        <v>51</v>
      </c>
      <c r="K5962">
        <v>1</v>
      </c>
      <c r="L5962">
        <v>0</v>
      </c>
      <c r="M5962" t="s">
        <v>51</v>
      </c>
      <c r="N5962" t="s">
        <v>5396</v>
      </c>
      <c r="O5962">
        <v>17</v>
      </c>
      <c r="P5962">
        <v>13</v>
      </c>
      <c r="Q5962">
        <v>13</v>
      </c>
      <c r="R5962">
        <v>7</v>
      </c>
      <c r="S5962">
        <v>12</v>
      </c>
      <c r="T5962">
        <v>8</v>
      </c>
      <c r="U5962">
        <v>14</v>
      </c>
      <c r="V5962">
        <v>11</v>
      </c>
      <c r="W5962">
        <v>3</v>
      </c>
      <c r="X5962">
        <v>2</v>
      </c>
      <c r="Y5962">
        <v>0</v>
      </c>
      <c r="Z5962">
        <v>0</v>
      </c>
      <c r="AA5962">
        <v>1.28</v>
      </c>
      <c r="AB5962">
        <v>5</v>
      </c>
      <c r="AC5962">
        <v>13</v>
      </c>
      <c r="AD5962" t="str">
        <f t="shared" si="187"/>
        <v>A</v>
      </c>
      <c r="AE5962" t="str">
        <f t="shared" si="188"/>
        <v>N</v>
      </c>
      <c r="AR5962">
        <v>3</v>
      </c>
      <c r="AS5962">
        <v>0</v>
      </c>
    </row>
    <row r="5963" spans="1:45" x14ac:dyDescent="0.3">
      <c r="A5963" t="s">
        <v>6202</v>
      </c>
      <c r="B5963" t="s">
        <v>5937</v>
      </c>
      <c r="C5963">
        <v>27</v>
      </c>
      <c r="D5963" s="1">
        <v>39872</v>
      </c>
      <c r="F5963" t="s">
        <v>73</v>
      </c>
      <c r="G5963" t="s">
        <v>3618</v>
      </c>
      <c r="H5963">
        <v>2</v>
      </c>
      <c r="I5963">
        <v>0</v>
      </c>
      <c r="J5963" t="s">
        <v>51</v>
      </c>
      <c r="K5963">
        <v>1</v>
      </c>
      <c r="L5963">
        <v>0</v>
      </c>
      <c r="M5963" t="s">
        <v>51</v>
      </c>
      <c r="N5963" t="s">
        <v>3619</v>
      </c>
      <c r="O5963">
        <v>11</v>
      </c>
      <c r="P5963">
        <v>17</v>
      </c>
      <c r="Q5963">
        <v>6</v>
      </c>
      <c r="R5963">
        <v>9</v>
      </c>
      <c r="S5963">
        <v>3</v>
      </c>
      <c r="T5963">
        <v>6</v>
      </c>
      <c r="U5963">
        <v>9</v>
      </c>
      <c r="V5963">
        <v>14</v>
      </c>
      <c r="W5963">
        <v>1</v>
      </c>
      <c r="X5963">
        <v>1</v>
      </c>
      <c r="Y5963">
        <v>0</v>
      </c>
      <c r="Z5963">
        <v>0</v>
      </c>
      <c r="AA5963">
        <v>1.5</v>
      </c>
      <c r="AB5963">
        <v>4</v>
      </c>
      <c r="AC5963">
        <v>7.5</v>
      </c>
      <c r="AD5963" t="str">
        <f t="shared" si="187"/>
        <v>A</v>
      </c>
      <c r="AE5963" t="str">
        <f t="shared" si="188"/>
        <v>N</v>
      </c>
      <c r="AR5963">
        <v>3</v>
      </c>
      <c r="AS5963">
        <v>0</v>
      </c>
    </row>
    <row r="5964" spans="1:45" x14ac:dyDescent="0.3">
      <c r="A5964" t="s">
        <v>6203</v>
      </c>
      <c r="B5964" t="s">
        <v>5937</v>
      </c>
      <c r="C5964">
        <v>27</v>
      </c>
      <c r="D5964" s="1">
        <v>39872</v>
      </c>
      <c r="F5964" t="s">
        <v>845</v>
      </c>
      <c r="G5964" t="s">
        <v>56</v>
      </c>
      <c r="H5964">
        <v>2</v>
      </c>
      <c r="I5964">
        <v>0</v>
      </c>
      <c r="J5964" t="s">
        <v>51</v>
      </c>
      <c r="K5964">
        <v>1</v>
      </c>
      <c r="L5964">
        <v>0</v>
      </c>
      <c r="M5964" t="s">
        <v>51</v>
      </c>
      <c r="N5964" t="s">
        <v>3641</v>
      </c>
      <c r="O5964">
        <v>5</v>
      </c>
      <c r="P5964">
        <v>16</v>
      </c>
      <c r="Q5964">
        <v>3</v>
      </c>
      <c r="R5964">
        <v>7</v>
      </c>
      <c r="S5964">
        <v>2</v>
      </c>
      <c r="T5964">
        <v>9</v>
      </c>
      <c r="U5964">
        <v>2</v>
      </c>
      <c r="V5964">
        <v>6</v>
      </c>
      <c r="W5964">
        <v>2</v>
      </c>
      <c r="X5964">
        <v>0</v>
      </c>
      <c r="Y5964">
        <v>0</v>
      </c>
      <c r="Z5964">
        <v>0</v>
      </c>
      <c r="AA5964">
        <v>5.5</v>
      </c>
      <c r="AB5964">
        <v>3.5</v>
      </c>
      <c r="AC5964">
        <v>1.72</v>
      </c>
      <c r="AD5964" t="str">
        <f t="shared" si="187"/>
        <v>H</v>
      </c>
      <c r="AE5964" t="str">
        <f t="shared" si="188"/>
        <v>Y</v>
      </c>
      <c r="AR5964">
        <v>3</v>
      </c>
      <c r="AS5964">
        <v>0</v>
      </c>
    </row>
    <row r="5965" spans="1:45" x14ac:dyDescent="0.3">
      <c r="A5965" t="s">
        <v>6204</v>
      </c>
      <c r="B5965" t="s">
        <v>5937</v>
      </c>
      <c r="C5965">
        <v>27</v>
      </c>
      <c r="D5965" s="1">
        <v>39873</v>
      </c>
      <c r="F5965" t="s">
        <v>49</v>
      </c>
      <c r="G5965" t="s">
        <v>5939</v>
      </c>
      <c r="H5965">
        <v>2</v>
      </c>
      <c r="I5965">
        <v>2</v>
      </c>
      <c r="J5965" t="s">
        <v>61</v>
      </c>
      <c r="K5965">
        <v>1</v>
      </c>
      <c r="L5965">
        <v>0</v>
      </c>
      <c r="M5965" t="s">
        <v>51</v>
      </c>
      <c r="N5965" t="s">
        <v>4097</v>
      </c>
      <c r="O5965">
        <v>11</v>
      </c>
      <c r="P5965">
        <v>7</v>
      </c>
      <c r="Q5965">
        <v>7</v>
      </c>
      <c r="R5965">
        <v>3</v>
      </c>
      <c r="S5965">
        <v>6</v>
      </c>
      <c r="T5965">
        <v>6</v>
      </c>
      <c r="U5965">
        <v>7</v>
      </c>
      <c r="V5965">
        <v>12</v>
      </c>
      <c r="W5965">
        <v>1</v>
      </c>
      <c r="X5965">
        <v>1</v>
      </c>
      <c r="Y5965">
        <v>0</v>
      </c>
      <c r="Z5965">
        <v>0</v>
      </c>
      <c r="AA5965">
        <v>1.4</v>
      </c>
      <c r="AB5965">
        <v>4</v>
      </c>
      <c r="AC5965">
        <v>10</v>
      </c>
      <c r="AD5965" t="str">
        <f t="shared" si="187"/>
        <v>A</v>
      </c>
      <c r="AE5965" t="str">
        <f t="shared" si="188"/>
        <v>N</v>
      </c>
      <c r="AR5965">
        <v>1</v>
      </c>
      <c r="AS5965">
        <v>1</v>
      </c>
    </row>
    <row r="5966" spans="1:45" x14ac:dyDescent="0.3">
      <c r="A5966" t="s">
        <v>6205</v>
      </c>
      <c r="B5966" t="s">
        <v>5937</v>
      </c>
      <c r="C5966">
        <v>27</v>
      </c>
      <c r="D5966" s="1">
        <v>39873</v>
      </c>
      <c r="F5966" t="s">
        <v>843</v>
      </c>
      <c r="G5966" t="s">
        <v>63</v>
      </c>
      <c r="H5966">
        <v>1</v>
      </c>
      <c r="I5966">
        <v>0</v>
      </c>
      <c r="J5966" t="s">
        <v>51</v>
      </c>
      <c r="K5966">
        <v>0</v>
      </c>
      <c r="L5966">
        <v>0</v>
      </c>
      <c r="M5966" t="s">
        <v>61</v>
      </c>
      <c r="N5966" t="s">
        <v>3614</v>
      </c>
      <c r="O5966">
        <v>10</v>
      </c>
      <c r="P5966">
        <v>19</v>
      </c>
      <c r="Q5966">
        <v>6</v>
      </c>
      <c r="R5966">
        <v>11</v>
      </c>
      <c r="S5966">
        <v>1</v>
      </c>
      <c r="T5966">
        <v>10</v>
      </c>
      <c r="U5966">
        <v>14</v>
      </c>
      <c r="V5966">
        <v>9</v>
      </c>
      <c r="W5966">
        <v>2</v>
      </c>
      <c r="X5966">
        <v>3</v>
      </c>
      <c r="Y5966">
        <v>0</v>
      </c>
      <c r="Z5966">
        <v>0</v>
      </c>
      <c r="AA5966">
        <v>2</v>
      </c>
      <c r="AB5966">
        <v>3.3</v>
      </c>
      <c r="AC5966">
        <v>4</v>
      </c>
      <c r="AD5966" t="str">
        <f t="shared" si="187"/>
        <v>A</v>
      </c>
      <c r="AE5966" t="str">
        <f t="shared" si="188"/>
        <v>N</v>
      </c>
      <c r="AR5966">
        <v>3</v>
      </c>
      <c r="AS5966">
        <v>0</v>
      </c>
    </row>
    <row r="5967" spans="1:45" x14ac:dyDescent="0.3">
      <c r="A5967" t="s">
        <v>6206</v>
      </c>
      <c r="B5967" t="s">
        <v>5937</v>
      </c>
      <c r="C5967">
        <v>27</v>
      </c>
      <c r="D5967" s="1">
        <v>39873</v>
      </c>
      <c r="F5967" t="s">
        <v>5942</v>
      </c>
      <c r="G5967" t="s">
        <v>54</v>
      </c>
      <c r="H5967">
        <v>1</v>
      </c>
      <c r="I5967">
        <v>2</v>
      </c>
      <c r="J5967" t="s">
        <v>47</v>
      </c>
      <c r="K5967">
        <v>0</v>
      </c>
      <c r="L5967">
        <v>2</v>
      </c>
      <c r="M5967" t="s">
        <v>47</v>
      </c>
      <c r="N5967" t="s">
        <v>4453</v>
      </c>
      <c r="O5967">
        <v>9</v>
      </c>
      <c r="P5967">
        <v>8</v>
      </c>
      <c r="Q5967">
        <v>5</v>
      </c>
      <c r="R5967">
        <v>6</v>
      </c>
      <c r="S5967">
        <v>6</v>
      </c>
      <c r="T5967">
        <v>4</v>
      </c>
      <c r="U5967">
        <v>14</v>
      </c>
      <c r="V5967">
        <v>19</v>
      </c>
      <c r="W5967">
        <v>2</v>
      </c>
      <c r="X5967">
        <v>3</v>
      </c>
      <c r="Y5967">
        <v>1</v>
      </c>
      <c r="Z5967">
        <v>1</v>
      </c>
      <c r="AA5967">
        <v>2.87</v>
      </c>
      <c r="AB5967">
        <v>3.25</v>
      </c>
      <c r="AC5967">
        <v>2.5</v>
      </c>
      <c r="AD5967" t="str">
        <f t="shared" si="187"/>
        <v>H</v>
      </c>
      <c r="AE5967" t="str">
        <f t="shared" si="188"/>
        <v>N</v>
      </c>
      <c r="AR5967">
        <v>0</v>
      </c>
      <c r="AS5967">
        <v>3</v>
      </c>
    </row>
    <row r="5968" spans="1:45" x14ac:dyDescent="0.3">
      <c r="A5968" t="s">
        <v>6207</v>
      </c>
      <c r="B5968" t="s">
        <v>5937</v>
      </c>
      <c r="C5968">
        <v>27</v>
      </c>
      <c r="D5968" s="1">
        <v>39873</v>
      </c>
      <c r="F5968" t="s">
        <v>75</v>
      </c>
      <c r="G5968" t="s">
        <v>59</v>
      </c>
      <c r="H5968">
        <v>1</v>
      </c>
      <c r="I5968">
        <v>0</v>
      </c>
      <c r="J5968" t="s">
        <v>51</v>
      </c>
      <c r="K5968">
        <v>0</v>
      </c>
      <c r="L5968">
        <v>0</v>
      </c>
      <c r="M5968" t="s">
        <v>61</v>
      </c>
      <c r="N5968" t="s">
        <v>3639</v>
      </c>
      <c r="O5968">
        <v>13</v>
      </c>
      <c r="P5968">
        <v>9</v>
      </c>
      <c r="Q5968">
        <v>9</v>
      </c>
      <c r="R5968">
        <v>2</v>
      </c>
      <c r="S5968">
        <v>4</v>
      </c>
      <c r="T5968">
        <v>7</v>
      </c>
      <c r="U5968">
        <v>14</v>
      </c>
      <c r="V5968">
        <v>18</v>
      </c>
      <c r="W5968">
        <v>2</v>
      </c>
      <c r="X5968">
        <v>2</v>
      </c>
      <c r="Y5968">
        <v>0</v>
      </c>
      <c r="Z5968">
        <v>0</v>
      </c>
      <c r="AA5968">
        <v>2.5</v>
      </c>
      <c r="AB5968">
        <v>3.25</v>
      </c>
      <c r="AC5968">
        <v>2.87</v>
      </c>
      <c r="AD5968" t="str">
        <f t="shared" si="187"/>
        <v>A</v>
      </c>
      <c r="AE5968" t="str">
        <f t="shared" si="188"/>
        <v>N</v>
      </c>
      <c r="AR5968">
        <v>3</v>
      </c>
      <c r="AS5968">
        <v>0</v>
      </c>
    </row>
    <row r="5969" spans="1:45" x14ac:dyDescent="0.3">
      <c r="A5969" t="s">
        <v>6208</v>
      </c>
      <c r="B5969" t="s">
        <v>5937</v>
      </c>
      <c r="C5969">
        <v>28</v>
      </c>
      <c r="D5969" s="1">
        <v>39875</v>
      </c>
      <c r="F5969" t="s">
        <v>56</v>
      </c>
      <c r="G5969" t="s">
        <v>1226</v>
      </c>
      <c r="H5969">
        <v>2</v>
      </c>
      <c r="I5969">
        <v>0</v>
      </c>
      <c r="J5969" t="s">
        <v>51</v>
      </c>
      <c r="K5969">
        <v>0</v>
      </c>
      <c r="L5969">
        <v>0</v>
      </c>
      <c r="M5969" t="s">
        <v>61</v>
      </c>
      <c r="N5969" t="s">
        <v>3655</v>
      </c>
      <c r="O5969">
        <v>22</v>
      </c>
      <c r="P5969">
        <v>5</v>
      </c>
      <c r="Q5969">
        <v>12</v>
      </c>
      <c r="R5969">
        <v>2</v>
      </c>
      <c r="S5969">
        <v>6</v>
      </c>
      <c r="T5969">
        <v>2</v>
      </c>
      <c r="U5969">
        <v>9</v>
      </c>
      <c r="V5969">
        <v>6</v>
      </c>
      <c r="W5969">
        <v>1</v>
      </c>
      <c r="X5969">
        <v>1</v>
      </c>
      <c r="Y5969">
        <v>0</v>
      </c>
      <c r="Z5969">
        <v>0</v>
      </c>
      <c r="AA5969">
        <v>1.4</v>
      </c>
      <c r="AB5969">
        <v>4.33</v>
      </c>
      <c r="AC5969">
        <v>9.5</v>
      </c>
      <c r="AD5969" t="str">
        <f t="shared" si="187"/>
        <v>A</v>
      </c>
      <c r="AE5969" t="str">
        <f t="shared" si="188"/>
        <v>N</v>
      </c>
      <c r="AR5969">
        <v>3</v>
      </c>
      <c r="AS5969">
        <v>0</v>
      </c>
    </row>
    <row r="5970" spans="1:45" x14ac:dyDescent="0.3">
      <c r="A5970" t="s">
        <v>6209</v>
      </c>
      <c r="B5970" t="s">
        <v>5937</v>
      </c>
      <c r="C5970">
        <v>28</v>
      </c>
      <c r="D5970" s="1">
        <v>39875</v>
      </c>
      <c r="F5970" t="s">
        <v>4021</v>
      </c>
      <c r="G5970" t="s">
        <v>53</v>
      </c>
      <c r="H5970">
        <v>0</v>
      </c>
      <c r="I5970">
        <v>1</v>
      </c>
      <c r="J5970" t="s">
        <v>47</v>
      </c>
      <c r="K5970">
        <v>0</v>
      </c>
      <c r="L5970">
        <v>0</v>
      </c>
      <c r="M5970" t="s">
        <v>61</v>
      </c>
      <c r="N5970" t="s">
        <v>3695</v>
      </c>
      <c r="O5970">
        <v>13</v>
      </c>
      <c r="P5970">
        <v>20</v>
      </c>
      <c r="Q5970">
        <v>9</v>
      </c>
      <c r="R5970">
        <v>11</v>
      </c>
      <c r="S5970">
        <v>6</v>
      </c>
      <c r="T5970">
        <v>5</v>
      </c>
      <c r="U5970">
        <v>7</v>
      </c>
      <c r="V5970">
        <v>15</v>
      </c>
      <c r="W5970">
        <v>0</v>
      </c>
      <c r="X5970">
        <v>0</v>
      </c>
      <c r="Y5970">
        <v>0</v>
      </c>
      <c r="Z5970">
        <v>0</v>
      </c>
      <c r="AA5970">
        <v>6.5</v>
      </c>
      <c r="AB5970">
        <v>3.75</v>
      </c>
      <c r="AC5970">
        <v>1.57</v>
      </c>
      <c r="AD5970" t="str">
        <f t="shared" si="187"/>
        <v>H</v>
      </c>
      <c r="AE5970" t="str">
        <f t="shared" si="188"/>
        <v>N</v>
      </c>
      <c r="AR5970">
        <v>0</v>
      </c>
      <c r="AS5970">
        <v>3</v>
      </c>
    </row>
    <row r="5971" spans="1:45" x14ac:dyDescent="0.3">
      <c r="A5971" t="s">
        <v>6210</v>
      </c>
      <c r="B5971" t="s">
        <v>5937</v>
      </c>
      <c r="C5971">
        <v>28</v>
      </c>
      <c r="D5971" s="1">
        <v>39875</v>
      </c>
      <c r="F5971" t="s">
        <v>3618</v>
      </c>
      <c r="G5971" t="s">
        <v>45</v>
      </c>
      <c r="H5971">
        <v>1</v>
      </c>
      <c r="I5971">
        <v>3</v>
      </c>
      <c r="J5971" t="s">
        <v>47</v>
      </c>
      <c r="K5971">
        <v>1</v>
      </c>
      <c r="L5971">
        <v>3</v>
      </c>
      <c r="M5971" t="s">
        <v>47</v>
      </c>
      <c r="N5971" t="s">
        <v>5359</v>
      </c>
      <c r="O5971">
        <v>8</v>
      </c>
      <c r="P5971">
        <v>16</v>
      </c>
      <c r="Q5971">
        <v>4</v>
      </c>
      <c r="R5971">
        <v>8</v>
      </c>
      <c r="S5971">
        <v>3</v>
      </c>
      <c r="T5971">
        <v>4</v>
      </c>
      <c r="U5971">
        <v>19</v>
      </c>
      <c r="V5971">
        <v>14</v>
      </c>
      <c r="W5971">
        <v>4</v>
      </c>
      <c r="X5971">
        <v>0</v>
      </c>
      <c r="Y5971">
        <v>0</v>
      </c>
      <c r="Z5971">
        <v>0</v>
      </c>
      <c r="AA5971">
        <v>6.5</v>
      </c>
      <c r="AB5971">
        <v>3.75</v>
      </c>
      <c r="AC5971">
        <v>1.57</v>
      </c>
      <c r="AD5971" t="str">
        <f t="shared" si="187"/>
        <v>H</v>
      </c>
      <c r="AE5971" t="str">
        <f t="shared" si="188"/>
        <v>N</v>
      </c>
      <c r="AR5971">
        <v>0</v>
      </c>
      <c r="AS5971">
        <v>3</v>
      </c>
    </row>
    <row r="5972" spans="1:45" x14ac:dyDescent="0.3">
      <c r="A5972" t="s">
        <v>6211</v>
      </c>
      <c r="B5972" t="s">
        <v>5937</v>
      </c>
      <c r="C5972">
        <v>28</v>
      </c>
      <c r="D5972" s="1">
        <v>39876</v>
      </c>
      <c r="F5972" t="s">
        <v>54</v>
      </c>
      <c r="G5972" t="s">
        <v>73</v>
      </c>
      <c r="H5972">
        <v>0</v>
      </c>
      <c r="I5972">
        <v>0</v>
      </c>
      <c r="J5972" t="s">
        <v>61</v>
      </c>
      <c r="K5972">
        <v>0</v>
      </c>
      <c r="L5972">
        <v>0</v>
      </c>
      <c r="M5972" t="s">
        <v>61</v>
      </c>
      <c r="N5972" t="s">
        <v>3614</v>
      </c>
      <c r="O5972">
        <v>8</v>
      </c>
      <c r="P5972">
        <v>9</v>
      </c>
      <c r="Q5972">
        <v>3</v>
      </c>
      <c r="R5972">
        <v>5</v>
      </c>
      <c r="S5972">
        <v>2</v>
      </c>
      <c r="T5972">
        <v>4</v>
      </c>
      <c r="U5972">
        <v>11</v>
      </c>
      <c r="V5972">
        <v>14</v>
      </c>
      <c r="W5972">
        <v>1</v>
      </c>
      <c r="X5972">
        <v>0</v>
      </c>
      <c r="Y5972">
        <v>0</v>
      </c>
      <c r="Z5972">
        <v>0</v>
      </c>
      <c r="AA5972">
        <v>2.5</v>
      </c>
      <c r="AB5972">
        <v>3.25</v>
      </c>
      <c r="AC5972">
        <v>2.9</v>
      </c>
      <c r="AD5972" t="str">
        <f t="shared" si="187"/>
        <v>A</v>
      </c>
      <c r="AE5972" t="str">
        <f t="shared" si="188"/>
        <v>N</v>
      </c>
      <c r="AR5972">
        <v>1</v>
      </c>
      <c r="AS5972">
        <v>1</v>
      </c>
    </row>
    <row r="5973" spans="1:45" x14ac:dyDescent="0.3">
      <c r="A5973" t="s">
        <v>6212</v>
      </c>
      <c r="B5973" t="s">
        <v>5937</v>
      </c>
      <c r="C5973">
        <v>28</v>
      </c>
      <c r="D5973" s="1">
        <v>39876</v>
      </c>
      <c r="F5973" t="s">
        <v>3176</v>
      </c>
      <c r="G5973" t="s">
        <v>5942</v>
      </c>
      <c r="H5973">
        <v>0</v>
      </c>
      <c r="I5973">
        <v>1</v>
      </c>
      <c r="J5973" t="s">
        <v>47</v>
      </c>
      <c r="K5973">
        <v>0</v>
      </c>
      <c r="L5973">
        <v>0</v>
      </c>
      <c r="M5973" t="s">
        <v>61</v>
      </c>
      <c r="N5973" t="s">
        <v>5964</v>
      </c>
      <c r="O5973">
        <v>17</v>
      </c>
      <c r="P5973">
        <v>10</v>
      </c>
      <c r="Q5973">
        <v>9</v>
      </c>
      <c r="R5973">
        <v>3</v>
      </c>
      <c r="S5973">
        <v>13</v>
      </c>
      <c r="T5973">
        <v>5</v>
      </c>
      <c r="U5973">
        <v>11</v>
      </c>
      <c r="V5973">
        <v>14</v>
      </c>
      <c r="W5973">
        <v>3</v>
      </c>
      <c r="X5973">
        <v>1</v>
      </c>
      <c r="Y5973">
        <v>0</v>
      </c>
      <c r="Z5973">
        <v>0</v>
      </c>
      <c r="AA5973">
        <v>1.66</v>
      </c>
      <c r="AB5973">
        <v>3.6</v>
      </c>
      <c r="AC5973">
        <v>5.75</v>
      </c>
      <c r="AD5973" t="str">
        <f t="shared" si="187"/>
        <v>A</v>
      </c>
      <c r="AE5973" t="str">
        <f t="shared" si="188"/>
        <v>Y</v>
      </c>
      <c r="AR5973">
        <v>0</v>
      </c>
      <c r="AS5973">
        <v>3</v>
      </c>
    </row>
    <row r="5974" spans="1:45" x14ac:dyDescent="0.3">
      <c r="A5974" t="s">
        <v>6213</v>
      </c>
      <c r="B5974" t="s">
        <v>5937</v>
      </c>
      <c r="C5974">
        <v>28</v>
      </c>
      <c r="D5974" s="1">
        <v>39876</v>
      </c>
      <c r="F5974" t="s">
        <v>59</v>
      </c>
      <c r="G5974" t="s">
        <v>49</v>
      </c>
      <c r="H5974">
        <v>2</v>
      </c>
      <c r="I5974">
        <v>0</v>
      </c>
      <c r="J5974" t="s">
        <v>51</v>
      </c>
      <c r="K5974">
        <v>1</v>
      </c>
      <c r="L5974">
        <v>0</v>
      </c>
      <c r="M5974" t="s">
        <v>51</v>
      </c>
      <c r="N5974" t="s">
        <v>3657</v>
      </c>
      <c r="O5974">
        <v>15</v>
      </c>
      <c r="P5974">
        <v>7</v>
      </c>
      <c r="Q5974">
        <v>7</v>
      </c>
      <c r="R5974">
        <v>5</v>
      </c>
      <c r="S5974">
        <v>6</v>
      </c>
      <c r="T5974">
        <v>5</v>
      </c>
      <c r="U5974">
        <v>7</v>
      </c>
      <c r="V5974">
        <v>11</v>
      </c>
      <c r="W5974">
        <v>1</v>
      </c>
      <c r="X5974">
        <v>2</v>
      </c>
      <c r="Y5974">
        <v>0</v>
      </c>
      <c r="Z5974">
        <v>0</v>
      </c>
      <c r="AA5974">
        <v>2.5</v>
      </c>
      <c r="AB5974">
        <v>3.3</v>
      </c>
      <c r="AC5974">
        <v>2.87</v>
      </c>
      <c r="AD5974" t="str">
        <f t="shared" si="187"/>
        <v>A</v>
      </c>
      <c r="AE5974" t="str">
        <f t="shared" si="188"/>
        <v>N</v>
      </c>
      <c r="AR5974">
        <v>3</v>
      </c>
      <c r="AS5974">
        <v>0</v>
      </c>
    </row>
    <row r="5975" spans="1:45" x14ac:dyDescent="0.3">
      <c r="A5975" t="s">
        <v>6214</v>
      </c>
      <c r="B5975" t="s">
        <v>5937</v>
      </c>
      <c r="C5975">
        <v>28</v>
      </c>
      <c r="D5975" s="1">
        <v>39876</v>
      </c>
      <c r="F5975" t="s">
        <v>63</v>
      </c>
      <c r="G5975" t="s">
        <v>79</v>
      </c>
      <c r="H5975">
        <v>1</v>
      </c>
      <c r="I5975">
        <v>2</v>
      </c>
      <c r="J5975" t="s">
        <v>47</v>
      </c>
      <c r="K5975">
        <v>1</v>
      </c>
      <c r="L5975">
        <v>1</v>
      </c>
      <c r="M5975" t="s">
        <v>61</v>
      </c>
      <c r="N5975" t="s">
        <v>3619</v>
      </c>
      <c r="O5975">
        <v>9</v>
      </c>
      <c r="P5975">
        <v>11</v>
      </c>
      <c r="Q5975">
        <v>6</v>
      </c>
      <c r="R5975">
        <v>9</v>
      </c>
      <c r="S5975">
        <v>3</v>
      </c>
      <c r="T5975">
        <v>10</v>
      </c>
      <c r="U5975">
        <v>10</v>
      </c>
      <c r="V5975">
        <v>10</v>
      </c>
      <c r="W5975">
        <v>2</v>
      </c>
      <c r="X5975">
        <v>2</v>
      </c>
      <c r="Y5975">
        <v>0</v>
      </c>
      <c r="Z5975">
        <v>0</v>
      </c>
      <c r="AA5975">
        <v>7.5</v>
      </c>
      <c r="AB5975">
        <v>4</v>
      </c>
      <c r="AC5975">
        <v>1.5</v>
      </c>
      <c r="AD5975" t="str">
        <f t="shared" si="187"/>
        <v>H</v>
      </c>
      <c r="AE5975" t="str">
        <f t="shared" si="188"/>
        <v>N</v>
      </c>
      <c r="AR5975">
        <v>0</v>
      </c>
      <c r="AS5975">
        <v>3</v>
      </c>
    </row>
    <row r="5976" spans="1:45" x14ac:dyDescent="0.3">
      <c r="A5976" t="s">
        <v>6215</v>
      </c>
      <c r="B5976" t="s">
        <v>5937</v>
      </c>
      <c r="C5976">
        <v>28</v>
      </c>
      <c r="D5976" s="1">
        <v>39876</v>
      </c>
      <c r="F5976" t="s">
        <v>5939</v>
      </c>
      <c r="G5976" t="s">
        <v>843</v>
      </c>
      <c r="H5976">
        <v>2</v>
      </c>
      <c r="I5976">
        <v>0</v>
      </c>
      <c r="J5976" t="s">
        <v>51</v>
      </c>
      <c r="K5976">
        <v>1</v>
      </c>
      <c r="L5976">
        <v>0</v>
      </c>
      <c r="M5976" t="s">
        <v>51</v>
      </c>
      <c r="N5976" t="s">
        <v>3639</v>
      </c>
      <c r="O5976">
        <v>11</v>
      </c>
      <c r="P5976">
        <v>12</v>
      </c>
      <c r="Q5976">
        <v>6</v>
      </c>
      <c r="R5976">
        <v>9</v>
      </c>
      <c r="S5976">
        <v>7</v>
      </c>
      <c r="T5976">
        <v>6</v>
      </c>
      <c r="U5976">
        <v>16</v>
      </c>
      <c r="V5976">
        <v>14</v>
      </c>
      <c r="W5976">
        <v>2</v>
      </c>
      <c r="X5976">
        <v>1</v>
      </c>
      <c r="Y5976">
        <v>0</v>
      </c>
      <c r="Z5976">
        <v>0</v>
      </c>
      <c r="AA5976">
        <v>2.5</v>
      </c>
      <c r="AB5976">
        <v>3.25</v>
      </c>
      <c r="AC5976">
        <v>2.9</v>
      </c>
      <c r="AD5976" t="str">
        <f t="shared" si="187"/>
        <v>A</v>
      </c>
      <c r="AE5976" t="str">
        <f t="shared" si="188"/>
        <v>N</v>
      </c>
      <c r="AR5976">
        <v>3</v>
      </c>
      <c r="AS5976">
        <v>0</v>
      </c>
    </row>
    <row r="5977" spans="1:45" x14ac:dyDescent="0.3">
      <c r="A5977" t="s">
        <v>6216</v>
      </c>
      <c r="B5977" t="s">
        <v>5937</v>
      </c>
      <c r="C5977">
        <v>28</v>
      </c>
      <c r="D5977" s="1">
        <v>39876</v>
      </c>
      <c r="F5977" t="s">
        <v>64</v>
      </c>
      <c r="G5977" t="s">
        <v>845</v>
      </c>
      <c r="H5977">
        <v>4</v>
      </c>
      <c r="I5977">
        <v>0</v>
      </c>
      <c r="J5977" t="s">
        <v>51</v>
      </c>
      <c r="K5977">
        <v>3</v>
      </c>
      <c r="L5977">
        <v>0</v>
      </c>
      <c r="M5977" t="s">
        <v>51</v>
      </c>
      <c r="N5977" t="s">
        <v>4097</v>
      </c>
      <c r="O5977">
        <v>12</v>
      </c>
      <c r="P5977">
        <v>15</v>
      </c>
      <c r="Q5977">
        <v>7</v>
      </c>
      <c r="R5977">
        <v>6</v>
      </c>
      <c r="S5977">
        <v>4</v>
      </c>
      <c r="T5977">
        <v>8</v>
      </c>
      <c r="U5977">
        <v>7</v>
      </c>
      <c r="V5977">
        <v>6</v>
      </c>
      <c r="W5977">
        <v>0</v>
      </c>
      <c r="X5977">
        <v>1</v>
      </c>
      <c r="Y5977">
        <v>0</v>
      </c>
      <c r="Z5977">
        <v>0</v>
      </c>
      <c r="AA5977">
        <v>1.83</v>
      </c>
      <c r="AB5977">
        <v>3.5</v>
      </c>
      <c r="AC5977">
        <v>4.5</v>
      </c>
      <c r="AD5977" t="str">
        <f t="shared" si="187"/>
        <v>A</v>
      </c>
      <c r="AE5977" t="str">
        <f t="shared" si="188"/>
        <v>N</v>
      </c>
      <c r="AR5977">
        <v>3</v>
      </c>
      <c r="AS5977">
        <v>0</v>
      </c>
    </row>
    <row r="5978" spans="1:45" x14ac:dyDescent="0.3">
      <c r="A5978" t="s">
        <v>6217</v>
      </c>
      <c r="B5978" t="s">
        <v>5937</v>
      </c>
      <c r="C5978">
        <v>28</v>
      </c>
      <c r="D5978" s="1">
        <v>39876</v>
      </c>
      <c r="F5978" t="s">
        <v>4795</v>
      </c>
      <c r="G5978" t="s">
        <v>75</v>
      </c>
      <c r="H5978">
        <v>0</v>
      </c>
      <c r="I5978">
        <v>1</v>
      </c>
      <c r="J5978" t="s">
        <v>47</v>
      </c>
      <c r="K5978">
        <v>0</v>
      </c>
      <c r="L5978">
        <v>1</v>
      </c>
      <c r="M5978" t="s">
        <v>47</v>
      </c>
      <c r="N5978" t="s">
        <v>5950</v>
      </c>
      <c r="O5978">
        <v>20</v>
      </c>
      <c r="P5978">
        <v>8</v>
      </c>
      <c r="Q5978">
        <v>8</v>
      </c>
      <c r="R5978">
        <v>4</v>
      </c>
      <c r="S5978">
        <v>8</v>
      </c>
      <c r="T5978">
        <v>1</v>
      </c>
      <c r="U5978">
        <v>9</v>
      </c>
      <c r="V5978">
        <v>11</v>
      </c>
      <c r="W5978">
        <v>2</v>
      </c>
      <c r="X5978">
        <v>5</v>
      </c>
      <c r="Y5978">
        <v>1</v>
      </c>
      <c r="Z5978">
        <v>1</v>
      </c>
      <c r="AA5978">
        <v>2.2000000000000002</v>
      </c>
      <c r="AB5978">
        <v>3.3</v>
      </c>
      <c r="AC5978">
        <v>3.4</v>
      </c>
      <c r="AD5978" t="str">
        <f t="shared" si="187"/>
        <v>A</v>
      </c>
      <c r="AE5978" t="str">
        <f t="shared" si="188"/>
        <v>Y</v>
      </c>
      <c r="AR5978">
        <v>0</v>
      </c>
      <c r="AS5978">
        <v>3</v>
      </c>
    </row>
    <row r="5979" spans="1:45" x14ac:dyDescent="0.3">
      <c r="A5979" t="s">
        <v>6218</v>
      </c>
      <c r="B5979" t="s">
        <v>5937</v>
      </c>
      <c r="C5979">
        <v>28</v>
      </c>
      <c r="D5979" s="1">
        <v>39879</v>
      </c>
      <c r="F5979" t="s">
        <v>1226</v>
      </c>
      <c r="G5979" t="s">
        <v>64</v>
      </c>
      <c r="H5979">
        <v>1</v>
      </c>
      <c r="I5979">
        <v>1</v>
      </c>
      <c r="J5979" t="s">
        <v>61</v>
      </c>
      <c r="K5979">
        <v>1</v>
      </c>
      <c r="L5979">
        <v>0</v>
      </c>
      <c r="M5979" t="s">
        <v>51</v>
      </c>
      <c r="N5979" t="s">
        <v>3695</v>
      </c>
      <c r="O5979">
        <v>8</v>
      </c>
      <c r="P5979">
        <v>13</v>
      </c>
      <c r="Q5979">
        <v>3</v>
      </c>
      <c r="R5979">
        <v>8</v>
      </c>
      <c r="S5979">
        <v>4</v>
      </c>
      <c r="T5979">
        <v>1</v>
      </c>
      <c r="U5979">
        <v>17</v>
      </c>
      <c r="V5979">
        <v>9</v>
      </c>
      <c r="W5979">
        <v>3</v>
      </c>
      <c r="X5979">
        <v>2</v>
      </c>
      <c r="Y5979">
        <v>0</v>
      </c>
      <c r="Z5979">
        <v>0</v>
      </c>
      <c r="AA5979">
        <v>2.87</v>
      </c>
      <c r="AB5979">
        <v>3.3</v>
      </c>
      <c r="AC5979">
        <v>2.5</v>
      </c>
      <c r="AD5979" t="str">
        <f t="shared" si="187"/>
        <v>H</v>
      </c>
      <c r="AE5979" t="str">
        <f t="shared" si="188"/>
        <v>N</v>
      </c>
      <c r="AR5979">
        <v>1</v>
      </c>
      <c r="AS5979">
        <v>1</v>
      </c>
    </row>
    <row r="5980" spans="1:45" x14ac:dyDescent="0.3">
      <c r="A5980" t="s">
        <v>6219</v>
      </c>
      <c r="B5980" t="s">
        <v>5937</v>
      </c>
      <c r="C5980">
        <v>28</v>
      </c>
      <c r="D5980" s="1">
        <v>39883</v>
      </c>
      <c r="F5980" t="s">
        <v>3176</v>
      </c>
      <c r="G5980" t="s">
        <v>54</v>
      </c>
      <c r="H5980">
        <v>1</v>
      </c>
      <c r="I5980">
        <v>2</v>
      </c>
      <c r="J5980" t="s">
        <v>47</v>
      </c>
      <c r="K5980">
        <v>1</v>
      </c>
      <c r="L5980">
        <v>0</v>
      </c>
      <c r="M5980" t="s">
        <v>51</v>
      </c>
      <c r="N5980" t="s">
        <v>3641</v>
      </c>
      <c r="O5980">
        <v>10</v>
      </c>
      <c r="P5980">
        <v>16</v>
      </c>
      <c r="Q5980">
        <v>8</v>
      </c>
      <c r="R5980">
        <v>9</v>
      </c>
      <c r="S5980">
        <v>9</v>
      </c>
      <c r="T5980">
        <v>9</v>
      </c>
      <c r="U5980">
        <v>14</v>
      </c>
      <c r="V5980">
        <v>8</v>
      </c>
      <c r="W5980">
        <v>1</v>
      </c>
      <c r="X5980">
        <v>1</v>
      </c>
      <c r="Y5980">
        <v>0</v>
      </c>
      <c r="Z5980">
        <v>0</v>
      </c>
      <c r="AA5980">
        <v>2.25</v>
      </c>
      <c r="AB5980">
        <v>3.2</v>
      </c>
      <c r="AC5980">
        <v>3.4</v>
      </c>
      <c r="AD5980" t="str">
        <f t="shared" si="187"/>
        <v>A</v>
      </c>
      <c r="AE5980" t="str">
        <f t="shared" si="188"/>
        <v>Y</v>
      </c>
      <c r="AR5980">
        <v>0</v>
      </c>
      <c r="AS5980">
        <v>3</v>
      </c>
    </row>
    <row r="5981" spans="1:45" x14ac:dyDescent="0.3">
      <c r="A5981" t="s">
        <v>6220</v>
      </c>
      <c r="B5981" t="s">
        <v>5937</v>
      </c>
      <c r="C5981">
        <v>29</v>
      </c>
      <c r="D5981" s="1">
        <v>39886</v>
      </c>
      <c r="F5981" t="s">
        <v>45</v>
      </c>
      <c r="G5981" t="s">
        <v>54</v>
      </c>
      <c r="H5981">
        <v>4</v>
      </c>
      <c r="I5981">
        <v>0</v>
      </c>
      <c r="J5981" t="s">
        <v>51</v>
      </c>
      <c r="K5981">
        <v>1</v>
      </c>
      <c r="L5981">
        <v>0</v>
      </c>
      <c r="M5981" t="s">
        <v>51</v>
      </c>
      <c r="N5981" t="s">
        <v>3695</v>
      </c>
      <c r="O5981">
        <v>18</v>
      </c>
      <c r="P5981">
        <v>7</v>
      </c>
      <c r="Q5981">
        <v>12</v>
      </c>
      <c r="R5981">
        <v>3</v>
      </c>
      <c r="S5981">
        <v>7</v>
      </c>
      <c r="T5981">
        <v>4</v>
      </c>
      <c r="U5981">
        <v>8</v>
      </c>
      <c r="V5981">
        <v>14</v>
      </c>
      <c r="W5981">
        <v>0</v>
      </c>
      <c r="X5981">
        <v>4</v>
      </c>
      <c r="Y5981">
        <v>0</v>
      </c>
      <c r="Z5981">
        <v>0</v>
      </c>
      <c r="AA5981">
        <v>1.44</v>
      </c>
      <c r="AB5981">
        <v>4.33</v>
      </c>
      <c r="AC5981">
        <v>8</v>
      </c>
      <c r="AD5981" t="str">
        <f t="shared" si="187"/>
        <v>A</v>
      </c>
      <c r="AE5981" t="str">
        <f t="shared" si="188"/>
        <v>N</v>
      </c>
      <c r="AR5981">
        <v>3</v>
      </c>
      <c r="AS5981">
        <v>0</v>
      </c>
    </row>
    <row r="5982" spans="1:45" x14ac:dyDescent="0.3">
      <c r="A5982" t="s">
        <v>6221</v>
      </c>
      <c r="B5982" t="s">
        <v>5937</v>
      </c>
      <c r="C5982">
        <v>29</v>
      </c>
      <c r="D5982" s="1">
        <v>39886</v>
      </c>
      <c r="F5982" t="s">
        <v>843</v>
      </c>
      <c r="G5982" t="s">
        <v>3176</v>
      </c>
      <c r="H5982">
        <v>1</v>
      </c>
      <c r="I5982">
        <v>3</v>
      </c>
      <c r="J5982" t="s">
        <v>47</v>
      </c>
      <c r="K5982">
        <v>1</v>
      </c>
      <c r="L5982">
        <v>1</v>
      </c>
      <c r="M5982" t="s">
        <v>61</v>
      </c>
      <c r="N5982" t="s">
        <v>3657</v>
      </c>
      <c r="O5982">
        <v>14</v>
      </c>
      <c r="P5982">
        <v>14</v>
      </c>
      <c r="Q5982">
        <v>9</v>
      </c>
      <c r="R5982">
        <v>8</v>
      </c>
      <c r="S5982">
        <v>4</v>
      </c>
      <c r="T5982">
        <v>5</v>
      </c>
      <c r="U5982">
        <v>10</v>
      </c>
      <c r="V5982">
        <v>7</v>
      </c>
      <c r="W5982">
        <v>0</v>
      </c>
      <c r="X5982">
        <v>0</v>
      </c>
      <c r="Y5982">
        <v>0</v>
      </c>
      <c r="Z5982">
        <v>0</v>
      </c>
      <c r="AA5982">
        <v>2.1</v>
      </c>
      <c r="AB5982">
        <v>3.25</v>
      </c>
      <c r="AC5982">
        <v>3.75</v>
      </c>
      <c r="AD5982" t="str">
        <f t="shared" si="187"/>
        <v>A</v>
      </c>
      <c r="AE5982" t="str">
        <f t="shared" si="188"/>
        <v>Y</v>
      </c>
      <c r="AR5982">
        <v>0</v>
      </c>
      <c r="AS5982">
        <v>3</v>
      </c>
    </row>
    <row r="5983" spans="1:45" x14ac:dyDescent="0.3">
      <c r="A5983" t="s">
        <v>6222</v>
      </c>
      <c r="B5983" t="s">
        <v>5937</v>
      </c>
      <c r="C5983">
        <v>29</v>
      </c>
      <c r="D5983" s="1">
        <v>39886</v>
      </c>
      <c r="F5983" t="s">
        <v>73</v>
      </c>
      <c r="G5983" t="s">
        <v>5939</v>
      </c>
      <c r="H5983">
        <v>3</v>
      </c>
      <c r="I5983">
        <v>1</v>
      </c>
      <c r="J5983" t="s">
        <v>51</v>
      </c>
      <c r="K5983">
        <v>2</v>
      </c>
      <c r="L5983">
        <v>0</v>
      </c>
      <c r="M5983" t="s">
        <v>51</v>
      </c>
      <c r="N5983" t="s">
        <v>4524</v>
      </c>
      <c r="O5983">
        <v>17</v>
      </c>
      <c r="P5983">
        <v>10</v>
      </c>
      <c r="Q5983">
        <v>13</v>
      </c>
      <c r="R5983">
        <v>5</v>
      </c>
      <c r="S5983">
        <v>4</v>
      </c>
      <c r="T5983">
        <v>9</v>
      </c>
      <c r="U5983">
        <v>7</v>
      </c>
      <c r="V5983">
        <v>12</v>
      </c>
      <c r="W5983">
        <v>0</v>
      </c>
      <c r="X5983">
        <v>1</v>
      </c>
      <c r="Y5983">
        <v>0</v>
      </c>
      <c r="Z5983">
        <v>0</v>
      </c>
      <c r="AA5983">
        <v>1.5</v>
      </c>
      <c r="AB5983">
        <v>4</v>
      </c>
      <c r="AC5983">
        <v>7.5</v>
      </c>
      <c r="AD5983" t="str">
        <f t="shared" ref="AD5983:AD6046" si="189">IF(IF(AC5983&gt;AA5983,G5983,F5983)=F5983,"H","A")</f>
        <v>A</v>
      </c>
      <c r="AE5983" t="str">
        <f t="shared" si="188"/>
        <v>N</v>
      </c>
      <c r="AR5983">
        <v>3</v>
      </c>
      <c r="AS5983">
        <v>0</v>
      </c>
    </row>
    <row r="5984" spans="1:45" x14ac:dyDescent="0.3">
      <c r="A5984" t="s">
        <v>6223</v>
      </c>
      <c r="B5984" t="s">
        <v>5937</v>
      </c>
      <c r="C5984">
        <v>29</v>
      </c>
      <c r="D5984" s="1">
        <v>39886</v>
      </c>
      <c r="F5984" t="s">
        <v>5942</v>
      </c>
      <c r="G5984" t="s">
        <v>63</v>
      </c>
      <c r="H5984">
        <v>1</v>
      </c>
      <c r="I5984">
        <v>1</v>
      </c>
      <c r="J5984" t="s">
        <v>61</v>
      </c>
      <c r="K5984">
        <v>1</v>
      </c>
      <c r="L5984">
        <v>1</v>
      </c>
      <c r="M5984" t="s">
        <v>61</v>
      </c>
      <c r="N5984" t="s">
        <v>4097</v>
      </c>
      <c r="O5984">
        <v>9</v>
      </c>
      <c r="P5984">
        <v>9</v>
      </c>
      <c r="Q5984">
        <v>2</v>
      </c>
      <c r="R5984">
        <v>3</v>
      </c>
      <c r="S5984">
        <v>3</v>
      </c>
      <c r="T5984">
        <v>3</v>
      </c>
      <c r="U5984">
        <v>18</v>
      </c>
      <c r="V5984">
        <v>13</v>
      </c>
      <c r="W5984">
        <v>3</v>
      </c>
      <c r="X5984">
        <v>3</v>
      </c>
      <c r="Y5984">
        <v>0</v>
      </c>
      <c r="Z5984">
        <v>0</v>
      </c>
      <c r="AA5984">
        <v>2.62</v>
      </c>
      <c r="AB5984">
        <v>3.25</v>
      </c>
      <c r="AC5984">
        <v>2.75</v>
      </c>
      <c r="AD5984" t="str">
        <f t="shared" si="189"/>
        <v>A</v>
      </c>
      <c r="AE5984" t="str">
        <f t="shared" si="188"/>
        <v>N</v>
      </c>
      <c r="AR5984">
        <v>1</v>
      </c>
      <c r="AS5984">
        <v>1</v>
      </c>
    </row>
    <row r="5985" spans="1:45" x14ac:dyDescent="0.3">
      <c r="A5985" t="s">
        <v>6224</v>
      </c>
      <c r="B5985" t="s">
        <v>5937</v>
      </c>
      <c r="C5985">
        <v>29</v>
      </c>
      <c r="D5985" s="1">
        <v>39886</v>
      </c>
      <c r="F5985" t="s">
        <v>79</v>
      </c>
      <c r="G5985" t="s">
        <v>56</v>
      </c>
      <c r="H5985">
        <v>1</v>
      </c>
      <c r="I5985">
        <v>4</v>
      </c>
      <c r="J5985" t="s">
        <v>47</v>
      </c>
      <c r="K5985">
        <v>1</v>
      </c>
      <c r="L5985">
        <v>2</v>
      </c>
      <c r="M5985" t="s">
        <v>47</v>
      </c>
      <c r="N5985" t="s">
        <v>3614</v>
      </c>
      <c r="O5985">
        <v>14</v>
      </c>
      <c r="P5985">
        <v>9</v>
      </c>
      <c r="Q5985">
        <v>9</v>
      </c>
      <c r="R5985">
        <v>6</v>
      </c>
      <c r="S5985">
        <v>10</v>
      </c>
      <c r="T5985">
        <v>3</v>
      </c>
      <c r="U5985">
        <v>14</v>
      </c>
      <c r="V5985">
        <v>15</v>
      </c>
      <c r="W5985">
        <v>2</v>
      </c>
      <c r="X5985">
        <v>3</v>
      </c>
      <c r="Y5985">
        <v>1</v>
      </c>
      <c r="Z5985">
        <v>0</v>
      </c>
      <c r="AA5985">
        <v>1.91</v>
      </c>
      <c r="AB5985">
        <v>3.3</v>
      </c>
      <c r="AC5985">
        <v>4.5</v>
      </c>
      <c r="AD5985" t="str">
        <f t="shared" si="189"/>
        <v>A</v>
      </c>
      <c r="AE5985" t="str">
        <f t="shared" si="188"/>
        <v>Y</v>
      </c>
      <c r="AR5985">
        <v>0</v>
      </c>
      <c r="AS5985">
        <v>3</v>
      </c>
    </row>
    <row r="5986" spans="1:45" x14ac:dyDescent="0.3">
      <c r="A5986" t="s">
        <v>6225</v>
      </c>
      <c r="B5986" t="s">
        <v>5937</v>
      </c>
      <c r="C5986">
        <v>29</v>
      </c>
      <c r="D5986" s="1">
        <v>39886</v>
      </c>
      <c r="F5986" t="s">
        <v>845</v>
      </c>
      <c r="G5986" t="s">
        <v>4021</v>
      </c>
      <c r="H5986">
        <v>1</v>
      </c>
      <c r="I5986">
        <v>1</v>
      </c>
      <c r="J5986" t="s">
        <v>61</v>
      </c>
      <c r="K5986">
        <v>0</v>
      </c>
      <c r="L5986">
        <v>1</v>
      </c>
      <c r="M5986" t="s">
        <v>47</v>
      </c>
      <c r="N5986" t="s">
        <v>4453</v>
      </c>
      <c r="O5986">
        <v>16</v>
      </c>
      <c r="P5986">
        <v>8</v>
      </c>
      <c r="Q5986">
        <v>11</v>
      </c>
      <c r="R5986">
        <v>4</v>
      </c>
      <c r="S5986">
        <v>12</v>
      </c>
      <c r="T5986">
        <v>4</v>
      </c>
      <c r="U5986">
        <v>9</v>
      </c>
      <c r="V5986">
        <v>11</v>
      </c>
      <c r="W5986">
        <v>1</v>
      </c>
      <c r="X5986">
        <v>3</v>
      </c>
      <c r="Y5986">
        <v>1</v>
      </c>
      <c r="Z5986">
        <v>0</v>
      </c>
      <c r="AA5986">
        <v>2.2000000000000002</v>
      </c>
      <c r="AB5986">
        <v>3.2</v>
      </c>
      <c r="AC5986">
        <v>3.5</v>
      </c>
      <c r="AD5986" t="str">
        <f t="shared" si="189"/>
        <v>A</v>
      </c>
      <c r="AE5986" t="str">
        <f t="shared" si="188"/>
        <v>N</v>
      </c>
      <c r="AR5986">
        <v>1</v>
      </c>
      <c r="AS5986">
        <v>1</v>
      </c>
    </row>
    <row r="5987" spans="1:45" x14ac:dyDescent="0.3">
      <c r="A5987" t="s">
        <v>6226</v>
      </c>
      <c r="B5987" t="s">
        <v>5937</v>
      </c>
      <c r="C5987">
        <v>29</v>
      </c>
      <c r="D5987" s="1">
        <v>39886</v>
      </c>
      <c r="F5987" t="s">
        <v>1226</v>
      </c>
      <c r="G5987" t="s">
        <v>4795</v>
      </c>
      <c r="H5987">
        <v>1</v>
      </c>
      <c r="I5987">
        <v>2</v>
      </c>
      <c r="J5987" t="s">
        <v>47</v>
      </c>
      <c r="K5987">
        <v>1</v>
      </c>
      <c r="L5987">
        <v>2</v>
      </c>
      <c r="M5987" t="s">
        <v>47</v>
      </c>
      <c r="N5987" t="s">
        <v>3639</v>
      </c>
      <c r="O5987">
        <v>7</v>
      </c>
      <c r="P5987">
        <v>9</v>
      </c>
      <c r="Q5987">
        <v>3</v>
      </c>
      <c r="R5987">
        <v>5</v>
      </c>
      <c r="S5987">
        <v>6</v>
      </c>
      <c r="T5987">
        <v>2</v>
      </c>
      <c r="U5987">
        <v>8</v>
      </c>
      <c r="V5987">
        <v>11</v>
      </c>
      <c r="W5987">
        <v>0</v>
      </c>
      <c r="X5987">
        <v>1</v>
      </c>
      <c r="Y5987">
        <v>0</v>
      </c>
      <c r="Z5987">
        <v>0</v>
      </c>
      <c r="AA5987">
        <v>2.2000000000000002</v>
      </c>
      <c r="AB5987">
        <v>3.2</v>
      </c>
      <c r="AC5987">
        <v>3.5</v>
      </c>
      <c r="AD5987" t="str">
        <f t="shared" si="189"/>
        <v>A</v>
      </c>
      <c r="AE5987" t="str">
        <f t="shared" si="188"/>
        <v>Y</v>
      </c>
      <c r="AR5987">
        <v>0</v>
      </c>
      <c r="AS5987">
        <v>3</v>
      </c>
    </row>
    <row r="5988" spans="1:45" x14ac:dyDescent="0.3">
      <c r="A5988" t="s">
        <v>6227</v>
      </c>
      <c r="B5988" t="s">
        <v>5937</v>
      </c>
      <c r="C5988">
        <v>29</v>
      </c>
      <c r="D5988" s="1">
        <v>39887</v>
      </c>
      <c r="F5988" t="s">
        <v>49</v>
      </c>
      <c r="G5988" t="s">
        <v>64</v>
      </c>
      <c r="H5988">
        <v>1</v>
      </c>
      <c r="I5988">
        <v>2</v>
      </c>
      <c r="J5988" t="s">
        <v>47</v>
      </c>
      <c r="K5988">
        <v>0</v>
      </c>
      <c r="L5988">
        <v>1</v>
      </c>
      <c r="M5988" t="s">
        <v>47</v>
      </c>
      <c r="N5988" t="s">
        <v>3619</v>
      </c>
      <c r="O5988">
        <v>11</v>
      </c>
      <c r="P5988">
        <v>10</v>
      </c>
      <c r="Q5988">
        <v>5</v>
      </c>
      <c r="R5988">
        <v>9</v>
      </c>
      <c r="S5988">
        <v>9</v>
      </c>
      <c r="T5988">
        <v>5</v>
      </c>
      <c r="U5988">
        <v>12</v>
      </c>
      <c r="V5988">
        <v>9</v>
      </c>
      <c r="W5988">
        <v>1</v>
      </c>
      <c r="X5988">
        <v>3</v>
      </c>
      <c r="Y5988">
        <v>0</v>
      </c>
      <c r="Z5988">
        <v>0</v>
      </c>
      <c r="AA5988">
        <v>2</v>
      </c>
      <c r="AB5988">
        <v>3.3</v>
      </c>
      <c r="AC5988">
        <v>4</v>
      </c>
      <c r="AD5988" t="str">
        <f t="shared" si="189"/>
        <v>A</v>
      </c>
      <c r="AE5988" t="str">
        <f t="shared" si="188"/>
        <v>Y</v>
      </c>
      <c r="AR5988">
        <v>0</v>
      </c>
      <c r="AS5988">
        <v>3</v>
      </c>
    </row>
    <row r="5989" spans="1:45" x14ac:dyDescent="0.3">
      <c r="A5989" t="s">
        <v>6228</v>
      </c>
      <c r="B5989" t="s">
        <v>5937</v>
      </c>
      <c r="C5989">
        <v>29</v>
      </c>
      <c r="D5989" s="1">
        <v>39887</v>
      </c>
      <c r="F5989" t="s">
        <v>53</v>
      </c>
      <c r="G5989" t="s">
        <v>59</v>
      </c>
      <c r="H5989">
        <v>1</v>
      </c>
      <c r="I5989">
        <v>0</v>
      </c>
      <c r="J5989" t="s">
        <v>51</v>
      </c>
      <c r="K5989">
        <v>1</v>
      </c>
      <c r="L5989">
        <v>0</v>
      </c>
      <c r="M5989" t="s">
        <v>51</v>
      </c>
      <c r="N5989" t="s">
        <v>3624</v>
      </c>
      <c r="O5989">
        <v>18</v>
      </c>
      <c r="P5989">
        <v>6</v>
      </c>
      <c r="Q5989">
        <v>6</v>
      </c>
      <c r="R5989">
        <v>3</v>
      </c>
      <c r="S5989">
        <v>4</v>
      </c>
      <c r="T5989">
        <v>3</v>
      </c>
      <c r="U5989">
        <v>7</v>
      </c>
      <c r="V5989">
        <v>8</v>
      </c>
      <c r="W5989">
        <v>0</v>
      </c>
      <c r="X5989">
        <v>2</v>
      </c>
      <c r="Y5989">
        <v>0</v>
      </c>
      <c r="Z5989">
        <v>0</v>
      </c>
      <c r="AA5989">
        <v>1.4</v>
      </c>
      <c r="AB5989">
        <v>4.5</v>
      </c>
      <c r="AC5989">
        <v>9</v>
      </c>
      <c r="AD5989" t="str">
        <f t="shared" si="189"/>
        <v>A</v>
      </c>
      <c r="AE5989" t="str">
        <f t="shared" si="188"/>
        <v>N</v>
      </c>
      <c r="AR5989">
        <v>3</v>
      </c>
      <c r="AS5989">
        <v>0</v>
      </c>
    </row>
    <row r="5990" spans="1:45" x14ac:dyDescent="0.3">
      <c r="A5990" t="s">
        <v>6229</v>
      </c>
      <c r="B5990" t="s">
        <v>5937</v>
      </c>
      <c r="C5990">
        <v>29</v>
      </c>
      <c r="D5990" s="1">
        <v>39888</v>
      </c>
      <c r="F5990" t="s">
        <v>75</v>
      </c>
      <c r="G5990" t="s">
        <v>3618</v>
      </c>
      <c r="H5990">
        <v>0</v>
      </c>
      <c r="I5990">
        <v>0</v>
      </c>
      <c r="J5990" t="s">
        <v>61</v>
      </c>
      <c r="K5990">
        <v>0</v>
      </c>
      <c r="L5990">
        <v>0</v>
      </c>
      <c r="M5990" t="s">
        <v>61</v>
      </c>
      <c r="N5990" t="s">
        <v>3655</v>
      </c>
      <c r="O5990">
        <v>9</v>
      </c>
      <c r="P5990">
        <v>8</v>
      </c>
      <c r="Q5990">
        <v>4</v>
      </c>
      <c r="R5990">
        <v>4</v>
      </c>
      <c r="S5990">
        <v>3</v>
      </c>
      <c r="T5990">
        <v>4</v>
      </c>
      <c r="U5990">
        <v>10</v>
      </c>
      <c r="V5990">
        <v>10</v>
      </c>
      <c r="W5990">
        <v>1</v>
      </c>
      <c r="X5990">
        <v>1</v>
      </c>
      <c r="Y5990">
        <v>0</v>
      </c>
      <c r="Z5990">
        <v>0</v>
      </c>
      <c r="AA5990">
        <v>1.67</v>
      </c>
      <c r="AB5990">
        <v>3.6</v>
      </c>
      <c r="AC5990">
        <v>5.75</v>
      </c>
      <c r="AD5990" t="str">
        <f t="shared" si="189"/>
        <v>A</v>
      </c>
      <c r="AE5990" t="str">
        <f t="shared" si="188"/>
        <v>N</v>
      </c>
      <c r="AR5990">
        <v>1</v>
      </c>
      <c r="AS5990">
        <v>1</v>
      </c>
    </row>
    <row r="5991" spans="1:45" x14ac:dyDescent="0.3">
      <c r="A5991" t="s">
        <v>6230</v>
      </c>
      <c r="B5991" t="s">
        <v>5937</v>
      </c>
      <c r="C5991">
        <v>30</v>
      </c>
      <c r="D5991" s="1">
        <v>39893</v>
      </c>
      <c r="F5991" t="s">
        <v>54</v>
      </c>
      <c r="G5991" t="s">
        <v>75</v>
      </c>
      <c r="H5991">
        <v>1</v>
      </c>
      <c r="I5991">
        <v>1</v>
      </c>
      <c r="J5991" t="s">
        <v>61</v>
      </c>
      <c r="K5991">
        <v>0</v>
      </c>
      <c r="L5991">
        <v>1</v>
      </c>
      <c r="M5991" t="s">
        <v>47</v>
      </c>
      <c r="N5991" t="s">
        <v>3657</v>
      </c>
      <c r="O5991">
        <v>15</v>
      </c>
      <c r="P5991">
        <v>6</v>
      </c>
      <c r="Q5991">
        <v>11</v>
      </c>
      <c r="R5991">
        <v>2</v>
      </c>
      <c r="S5991">
        <v>6</v>
      </c>
      <c r="T5991">
        <v>1</v>
      </c>
      <c r="U5991">
        <v>14</v>
      </c>
      <c r="V5991">
        <v>9</v>
      </c>
      <c r="W5991">
        <v>2</v>
      </c>
      <c r="X5991">
        <v>1</v>
      </c>
      <c r="Y5991">
        <v>0</v>
      </c>
      <c r="Z5991">
        <v>0</v>
      </c>
      <c r="AA5991">
        <v>1.9</v>
      </c>
      <c r="AB5991">
        <v>3.4</v>
      </c>
      <c r="AC5991">
        <v>4.33</v>
      </c>
      <c r="AD5991" t="str">
        <f t="shared" si="189"/>
        <v>A</v>
      </c>
      <c r="AE5991" t="str">
        <f t="shared" si="188"/>
        <v>N</v>
      </c>
      <c r="AR5991">
        <v>1</v>
      </c>
      <c r="AS5991">
        <v>1</v>
      </c>
    </row>
    <row r="5992" spans="1:45" x14ac:dyDescent="0.3">
      <c r="A5992" t="s">
        <v>6231</v>
      </c>
      <c r="B5992" t="s">
        <v>5937</v>
      </c>
      <c r="C5992">
        <v>30</v>
      </c>
      <c r="D5992" s="1">
        <v>39893</v>
      </c>
      <c r="F5992" t="s">
        <v>3176</v>
      </c>
      <c r="G5992" t="s">
        <v>79</v>
      </c>
      <c r="H5992">
        <v>2</v>
      </c>
      <c r="I5992">
        <v>0</v>
      </c>
      <c r="J5992" t="s">
        <v>51</v>
      </c>
      <c r="K5992">
        <v>1</v>
      </c>
      <c r="L5992">
        <v>0</v>
      </c>
      <c r="M5992" t="s">
        <v>51</v>
      </c>
      <c r="N5992" t="s">
        <v>3695</v>
      </c>
      <c r="O5992">
        <v>15</v>
      </c>
      <c r="P5992">
        <v>13</v>
      </c>
      <c r="Q5992">
        <v>6</v>
      </c>
      <c r="R5992">
        <v>8</v>
      </c>
      <c r="S5992">
        <v>3</v>
      </c>
      <c r="T5992">
        <v>4</v>
      </c>
      <c r="U5992">
        <v>14</v>
      </c>
      <c r="V5992">
        <v>10</v>
      </c>
      <c r="W5992">
        <v>2</v>
      </c>
      <c r="X5992">
        <v>4</v>
      </c>
      <c r="Y5992">
        <v>0</v>
      </c>
      <c r="Z5992">
        <v>2</v>
      </c>
      <c r="AA5992">
        <v>8</v>
      </c>
      <c r="AB5992">
        <v>4.2</v>
      </c>
      <c r="AC5992">
        <v>1.44</v>
      </c>
      <c r="AD5992" t="str">
        <f t="shared" si="189"/>
        <v>H</v>
      </c>
      <c r="AE5992" t="str">
        <f t="shared" si="188"/>
        <v>Y</v>
      </c>
      <c r="AR5992">
        <v>3</v>
      </c>
      <c r="AS5992">
        <v>0</v>
      </c>
    </row>
    <row r="5993" spans="1:45" x14ac:dyDescent="0.3">
      <c r="A5993" t="s">
        <v>6232</v>
      </c>
      <c r="B5993" t="s">
        <v>5937</v>
      </c>
      <c r="C5993">
        <v>30</v>
      </c>
      <c r="D5993" s="1">
        <v>39893</v>
      </c>
      <c r="F5993" t="s">
        <v>63</v>
      </c>
      <c r="G5993" t="s">
        <v>45</v>
      </c>
      <c r="H5993">
        <v>1</v>
      </c>
      <c r="I5993">
        <v>3</v>
      </c>
      <c r="J5993" t="s">
        <v>47</v>
      </c>
      <c r="K5993">
        <v>0</v>
      </c>
      <c r="L5993">
        <v>0</v>
      </c>
      <c r="M5993" t="s">
        <v>61</v>
      </c>
      <c r="N5993" t="s">
        <v>3655</v>
      </c>
      <c r="O5993">
        <v>11</v>
      </c>
      <c r="P5993">
        <v>15</v>
      </c>
      <c r="Q5993">
        <v>8</v>
      </c>
      <c r="R5993">
        <v>10</v>
      </c>
      <c r="S5993">
        <v>8</v>
      </c>
      <c r="T5993">
        <v>4</v>
      </c>
      <c r="U5993">
        <v>12</v>
      </c>
      <c r="V5993">
        <v>12</v>
      </c>
      <c r="W5993">
        <v>0</v>
      </c>
      <c r="X5993">
        <v>1</v>
      </c>
      <c r="Y5993">
        <v>0</v>
      </c>
      <c r="Z5993">
        <v>0</v>
      </c>
      <c r="AA5993">
        <v>5</v>
      </c>
      <c r="AB5993">
        <v>3.6</v>
      </c>
      <c r="AC5993">
        <v>1.72</v>
      </c>
      <c r="AD5993" t="str">
        <f t="shared" si="189"/>
        <v>H</v>
      </c>
      <c r="AE5993" t="str">
        <f t="shared" si="188"/>
        <v>N</v>
      </c>
      <c r="AR5993">
        <v>0</v>
      </c>
      <c r="AS5993">
        <v>3</v>
      </c>
    </row>
    <row r="5994" spans="1:45" x14ac:dyDescent="0.3">
      <c r="A5994" t="s">
        <v>6233</v>
      </c>
      <c r="B5994" t="s">
        <v>5937</v>
      </c>
      <c r="C5994">
        <v>30</v>
      </c>
      <c r="D5994" s="1">
        <v>39893</v>
      </c>
      <c r="F5994" t="s">
        <v>4021</v>
      </c>
      <c r="G5994" t="s">
        <v>73</v>
      </c>
      <c r="H5994">
        <v>2</v>
      </c>
      <c r="I5994">
        <v>1</v>
      </c>
      <c r="J5994" t="s">
        <v>51</v>
      </c>
      <c r="K5994">
        <v>1</v>
      </c>
      <c r="L5994">
        <v>1</v>
      </c>
      <c r="M5994" t="s">
        <v>61</v>
      </c>
      <c r="N5994" t="s">
        <v>4115</v>
      </c>
      <c r="O5994">
        <v>16</v>
      </c>
      <c r="P5994">
        <v>5</v>
      </c>
      <c r="Q5994">
        <v>11</v>
      </c>
      <c r="R5994">
        <v>2</v>
      </c>
      <c r="S5994">
        <v>7</v>
      </c>
      <c r="T5994">
        <v>4</v>
      </c>
      <c r="U5994">
        <v>19</v>
      </c>
      <c r="V5994">
        <v>8</v>
      </c>
      <c r="W5994">
        <v>2</v>
      </c>
      <c r="X5994">
        <v>1</v>
      </c>
      <c r="Y5994">
        <v>0</v>
      </c>
      <c r="Z5994">
        <v>0</v>
      </c>
      <c r="AA5994">
        <v>2.75</v>
      </c>
      <c r="AB5994">
        <v>3.2</v>
      </c>
      <c r="AC5994">
        <v>2.62</v>
      </c>
      <c r="AD5994" t="str">
        <f t="shared" si="189"/>
        <v>H</v>
      </c>
      <c r="AE5994" t="str">
        <f t="shared" si="188"/>
        <v>Y</v>
      </c>
      <c r="AR5994">
        <v>3</v>
      </c>
      <c r="AS5994">
        <v>0</v>
      </c>
    </row>
    <row r="5995" spans="1:45" x14ac:dyDescent="0.3">
      <c r="A5995" t="s">
        <v>6234</v>
      </c>
      <c r="B5995" t="s">
        <v>5937</v>
      </c>
      <c r="C5995">
        <v>30</v>
      </c>
      <c r="D5995" s="1">
        <v>39893</v>
      </c>
      <c r="F5995" t="s">
        <v>5939</v>
      </c>
      <c r="G5995" t="s">
        <v>845</v>
      </c>
      <c r="H5995">
        <v>1</v>
      </c>
      <c r="I5995">
        <v>0</v>
      </c>
      <c r="J5995" t="s">
        <v>51</v>
      </c>
      <c r="K5995">
        <v>0</v>
      </c>
      <c r="L5995">
        <v>0</v>
      </c>
      <c r="M5995" t="s">
        <v>61</v>
      </c>
      <c r="N5995" t="s">
        <v>5026</v>
      </c>
      <c r="O5995">
        <v>10</v>
      </c>
      <c r="P5995">
        <v>17</v>
      </c>
      <c r="Q5995">
        <v>4</v>
      </c>
      <c r="R5995">
        <v>8</v>
      </c>
      <c r="S5995">
        <v>5</v>
      </c>
      <c r="T5995">
        <v>4</v>
      </c>
      <c r="U5995">
        <v>18</v>
      </c>
      <c r="V5995">
        <v>13</v>
      </c>
      <c r="W5995">
        <v>4</v>
      </c>
      <c r="X5995">
        <v>1</v>
      </c>
      <c r="Y5995">
        <v>0</v>
      </c>
      <c r="Z5995">
        <v>0</v>
      </c>
      <c r="AA5995">
        <v>2.25</v>
      </c>
      <c r="AB5995">
        <v>3.3</v>
      </c>
      <c r="AC5995">
        <v>3.3</v>
      </c>
      <c r="AD5995" t="str">
        <f t="shared" si="189"/>
        <v>A</v>
      </c>
      <c r="AE5995" t="str">
        <f t="shared" si="188"/>
        <v>N</v>
      </c>
      <c r="AR5995">
        <v>3</v>
      </c>
      <c r="AS5995">
        <v>0</v>
      </c>
    </row>
    <row r="5996" spans="1:45" x14ac:dyDescent="0.3">
      <c r="A5996" t="s">
        <v>6235</v>
      </c>
      <c r="B5996" t="s">
        <v>5937</v>
      </c>
      <c r="C5996">
        <v>30</v>
      </c>
      <c r="D5996" s="1">
        <v>39893</v>
      </c>
      <c r="F5996" t="s">
        <v>64</v>
      </c>
      <c r="G5996" t="s">
        <v>53</v>
      </c>
      <c r="H5996">
        <v>1</v>
      </c>
      <c r="I5996">
        <v>0</v>
      </c>
      <c r="J5996" t="s">
        <v>51</v>
      </c>
      <c r="K5996">
        <v>0</v>
      </c>
      <c r="L5996">
        <v>0</v>
      </c>
      <c r="M5996" t="s">
        <v>61</v>
      </c>
      <c r="N5996" t="s">
        <v>3639</v>
      </c>
      <c r="O5996">
        <v>8</v>
      </c>
      <c r="P5996">
        <v>15</v>
      </c>
      <c r="Q5996">
        <v>4</v>
      </c>
      <c r="R5996">
        <v>9</v>
      </c>
      <c r="S5996">
        <v>8</v>
      </c>
      <c r="T5996">
        <v>7</v>
      </c>
      <c r="U5996">
        <v>14</v>
      </c>
      <c r="V5996">
        <v>8</v>
      </c>
      <c r="W5996">
        <v>2</v>
      </c>
      <c r="X5996">
        <v>2</v>
      </c>
      <c r="Y5996">
        <v>0</v>
      </c>
      <c r="Z5996">
        <v>0</v>
      </c>
      <c r="AA5996">
        <v>4.5</v>
      </c>
      <c r="AB5996">
        <v>3.5</v>
      </c>
      <c r="AC5996">
        <v>1.83</v>
      </c>
      <c r="AD5996" t="str">
        <f t="shared" si="189"/>
        <v>H</v>
      </c>
      <c r="AE5996" t="str">
        <f t="shared" si="188"/>
        <v>Y</v>
      </c>
      <c r="AR5996">
        <v>3</v>
      </c>
      <c r="AS5996">
        <v>0</v>
      </c>
    </row>
    <row r="5997" spans="1:45" x14ac:dyDescent="0.3">
      <c r="A5997" t="s">
        <v>6236</v>
      </c>
      <c r="B5997" t="s">
        <v>5937</v>
      </c>
      <c r="C5997">
        <v>30</v>
      </c>
      <c r="D5997" s="1">
        <v>39893</v>
      </c>
      <c r="F5997" t="s">
        <v>3618</v>
      </c>
      <c r="G5997" t="s">
        <v>843</v>
      </c>
      <c r="H5997">
        <v>1</v>
      </c>
      <c r="I5997">
        <v>1</v>
      </c>
      <c r="J5997" t="s">
        <v>61</v>
      </c>
      <c r="K5997">
        <v>0</v>
      </c>
      <c r="L5997">
        <v>0</v>
      </c>
      <c r="M5997" t="s">
        <v>61</v>
      </c>
      <c r="N5997" t="s">
        <v>4097</v>
      </c>
      <c r="O5997">
        <v>11</v>
      </c>
      <c r="P5997">
        <v>14</v>
      </c>
      <c r="Q5997">
        <v>4</v>
      </c>
      <c r="R5997">
        <v>11</v>
      </c>
      <c r="S5997">
        <v>8</v>
      </c>
      <c r="T5997">
        <v>4</v>
      </c>
      <c r="U5997">
        <v>10</v>
      </c>
      <c r="V5997">
        <v>12</v>
      </c>
      <c r="W5997">
        <v>2</v>
      </c>
      <c r="X5997">
        <v>1</v>
      </c>
      <c r="Y5997">
        <v>0</v>
      </c>
      <c r="Z5997">
        <v>0</v>
      </c>
      <c r="AA5997">
        <v>2.4</v>
      </c>
      <c r="AB5997">
        <v>3.3</v>
      </c>
      <c r="AC5997">
        <v>3</v>
      </c>
      <c r="AD5997" t="str">
        <f t="shared" si="189"/>
        <v>A</v>
      </c>
      <c r="AE5997" t="str">
        <f t="shared" si="188"/>
        <v>N</v>
      </c>
      <c r="AR5997">
        <v>1</v>
      </c>
      <c r="AS5997">
        <v>1</v>
      </c>
    </row>
    <row r="5998" spans="1:45" x14ac:dyDescent="0.3">
      <c r="A5998" t="s">
        <v>6237</v>
      </c>
      <c r="B5998" t="s">
        <v>5937</v>
      </c>
      <c r="C5998">
        <v>30</v>
      </c>
      <c r="D5998" s="1">
        <v>39894</v>
      </c>
      <c r="F5998" t="s">
        <v>56</v>
      </c>
      <c r="G5998" t="s">
        <v>49</v>
      </c>
      <c r="H5998">
        <v>5</v>
      </c>
      <c r="I5998">
        <v>0</v>
      </c>
      <c r="J5998" t="s">
        <v>51</v>
      </c>
      <c r="K5998">
        <v>3</v>
      </c>
      <c r="L5998">
        <v>0</v>
      </c>
      <c r="M5998" t="s">
        <v>51</v>
      </c>
      <c r="N5998" t="s">
        <v>4453</v>
      </c>
      <c r="O5998">
        <v>14</v>
      </c>
      <c r="P5998">
        <v>6</v>
      </c>
      <c r="Q5998">
        <v>7</v>
      </c>
      <c r="R5998">
        <v>4</v>
      </c>
      <c r="S5998">
        <v>4</v>
      </c>
      <c r="T5998">
        <v>6</v>
      </c>
      <c r="U5998">
        <v>10</v>
      </c>
      <c r="V5998">
        <v>13</v>
      </c>
      <c r="W5998">
        <v>1</v>
      </c>
      <c r="X5998">
        <v>3</v>
      </c>
      <c r="Y5998">
        <v>0</v>
      </c>
      <c r="Z5998">
        <v>1</v>
      </c>
      <c r="AA5998">
        <v>1.44</v>
      </c>
      <c r="AB5998">
        <v>4.2</v>
      </c>
      <c r="AC5998">
        <v>8</v>
      </c>
      <c r="AD5998" t="str">
        <f t="shared" si="189"/>
        <v>A</v>
      </c>
      <c r="AE5998" t="str">
        <f t="shared" si="188"/>
        <v>N</v>
      </c>
      <c r="AR5998">
        <v>3</v>
      </c>
      <c r="AS5998">
        <v>0</v>
      </c>
    </row>
    <row r="5999" spans="1:45" x14ac:dyDescent="0.3">
      <c r="A5999" t="s">
        <v>6238</v>
      </c>
      <c r="B5999" t="s">
        <v>5937</v>
      </c>
      <c r="C5999">
        <v>30</v>
      </c>
      <c r="D5999" s="1">
        <v>39894</v>
      </c>
      <c r="F5999" t="s">
        <v>59</v>
      </c>
      <c r="G5999" t="s">
        <v>1226</v>
      </c>
      <c r="H5999">
        <v>1</v>
      </c>
      <c r="I5999">
        <v>0</v>
      </c>
      <c r="J5999" t="s">
        <v>51</v>
      </c>
      <c r="K5999">
        <v>0</v>
      </c>
      <c r="L5999">
        <v>0</v>
      </c>
      <c r="M5999" t="s">
        <v>61</v>
      </c>
      <c r="N5999" t="s">
        <v>5359</v>
      </c>
      <c r="O5999">
        <v>18</v>
      </c>
      <c r="P5999">
        <v>6</v>
      </c>
      <c r="Q5999">
        <v>10</v>
      </c>
      <c r="R5999">
        <v>5</v>
      </c>
      <c r="S5999">
        <v>7</v>
      </c>
      <c r="T5999">
        <v>7</v>
      </c>
      <c r="U5999">
        <v>16</v>
      </c>
      <c r="V5999">
        <v>12</v>
      </c>
      <c r="W5999">
        <v>3</v>
      </c>
      <c r="X5999">
        <v>6</v>
      </c>
      <c r="Y5999">
        <v>0</v>
      </c>
      <c r="Z5999">
        <v>1</v>
      </c>
      <c r="AA5999">
        <v>1.66</v>
      </c>
      <c r="AB5999">
        <v>3.6</v>
      </c>
      <c r="AC5999">
        <v>5.5</v>
      </c>
      <c r="AD5999" t="str">
        <f t="shared" si="189"/>
        <v>A</v>
      </c>
      <c r="AE5999" t="str">
        <f t="shared" si="188"/>
        <v>N</v>
      </c>
      <c r="AR5999">
        <v>3</v>
      </c>
      <c r="AS5999">
        <v>0</v>
      </c>
    </row>
    <row r="6000" spans="1:45" x14ac:dyDescent="0.3">
      <c r="A6000" t="s">
        <v>6239</v>
      </c>
      <c r="B6000" t="s">
        <v>5937</v>
      </c>
      <c r="C6000">
        <v>30</v>
      </c>
      <c r="D6000" s="1">
        <v>39894</v>
      </c>
      <c r="F6000" t="s">
        <v>4795</v>
      </c>
      <c r="G6000" t="s">
        <v>5942</v>
      </c>
      <c r="H6000">
        <v>1</v>
      </c>
      <c r="I6000">
        <v>0</v>
      </c>
      <c r="J6000" t="s">
        <v>51</v>
      </c>
      <c r="K6000">
        <v>0</v>
      </c>
      <c r="L6000">
        <v>0</v>
      </c>
      <c r="M6000" t="s">
        <v>61</v>
      </c>
      <c r="N6000" t="s">
        <v>4524</v>
      </c>
      <c r="O6000">
        <v>16</v>
      </c>
      <c r="P6000">
        <v>8</v>
      </c>
      <c r="Q6000">
        <v>6</v>
      </c>
      <c r="R6000">
        <v>2</v>
      </c>
      <c r="S6000">
        <v>5</v>
      </c>
      <c r="T6000">
        <v>4</v>
      </c>
      <c r="U6000">
        <v>14</v>
      </c>
      <c r="V6000">
        <v>13</v>
      </c>
      <c r="W6000">
        <v>1</v>
      </c>
      <c r="X6000">
        <v>3</v>
      </c>
      <c r="Y6000">
        <v>0</v>
      </c>
      <c r="Z6000">
        <v>0</v>
      </c>
      <c r="AA6000">
        <v>1.72</v>
      </c>
      <c r="AB6000">
        <v>3.6</v>
      </c>
      <c r="AC6000">
        <v>5</v>
      </c>
      <c r="AD6000" t="str">
        <f t="shared" si="189"/>
        <v>A</v>
      </c>
      <c r="AE6000" t="str">
        <f t="shared" si="188"/>
        <v>N</v>
      </c>
      <c r="AR6000">
        <v>3</v>
      </c>
      <c r="AS6000">
        <v>0</v>
      </c>
    </row>
    <row r="6001" spans="1:45" x14ac:dyDescent="0.3">
      <c r="A6001" t="s">
        <v>6240</v>
      </c>
      <c r="B6001" t="s">
        <v>5937</v>
      </c>
      <c r="C6001">
        <v>31</v>
      </c>
      <c r="D6001" s="1">
        <v>39907</v>
      </c>
      <c r="F6001" t="s">
        <v>45</v>
      </c>
      <c r="G6001" t="s">
        <v>59</v>
      </c>
      <c r="H6001">
        <v>2</v>
      </c>
      <c r="I6001">
        <v>0</v>
      </c>
      <c r="J6001" t="s">
        <v>51</v>
      </c>
      <c r="K6001">
        <v>1</v>
      </c>
      <c r="L6001">
        <v>0</v>
      </c>
      <c r="M6001" t="s">
        <v>51</v>
      </c>
      <c r="N6001" t="s">
        <v>4524</v>
      </c>
      <c r="O6001">
        <v>17</v>
      </c>
      <c r="P6001">
        <v>9</v>
      </c>
      <c r="Q6001">
        <v>9</v>
      </c>
      <c r="R6001">
        <v>4</v>
      </c>
      <c r="S6001">
        <v>7</v>
      </c>
      <c r="T6001">
        <v>2</v>
      </c>
      <c r="U6001">
        <v>11</v>
      </c>
      <c r="V6001">
        <v>9</v>
      </c>
      <c r="W6001">
        <v>1</v>
      </c>
      <c r="X6001">
        <v>3</v>
      </c>
      <c r="Y6001">
        <v>0</v>
      </c>
      <c r="Z6001">
        <v>0</v>
      </c>
      <c r="AA6001">
        <v>1.53</v>
      </c>
      <c r="AB6001">
        <v>3.75</v>
      </c>
      <c r="AC6001">
        <v>7.5</v>
      </c>
      <c r="AD6001" t="str">
        <f t="shared" si="189"/>
        <v>A</v>
      </c>
      <c r="AE6001" t="str">
        <f t="shared" si="188"/>
        <v>N</v>
      </c>
      <c r="AR6001">
        <v>3</v>
      </c>
      <c r="AS6001">
        <v>0</v>
      </c>
    </row>
    <row r="6002" spans="1:45" x14ac:dyDescent="0.3">
      <c r="A6002" t="s">
        <v>6241</v>
      </c>
      <c r="B6002" t="s">
        <v>5937</v>
      </c>
      <c r="C6002">
        <v>31</v>
      </c>
      <c r="D6002" s="1">
        <v>39907</v>
      </c>
      <c r="F6002" t="s">
        <v>54</v>
      </c>
      <c r="G6002" t="s">
        <v>64</v>
      </c>
      <c r="H6002">
        <v>2</v>
      </c>
      <c r="I6002">
        <v>1</v>
      </c>
      <c r="J6002" t="s">
        <v>51</v>
      </c>
      <c r="K6002">
        <v>0</v>
      </c>
      <c r="L6002">
        <v>1</v>
      </c>
      <c r="M6002" t="s">
        <v>47</v>
      </c>
      <c r="N6002" t="s">
        <v>4115</v>
      </c>
      <c r="O6002">
        <v>11</v>
      </c>
      <c r="P6002">
        <v>9</v>
      </c>
      <c r="Q6002">
        <v>6</v>
      </c>
      <c r="R6002">
        <v>3</v>
      </c>
      <c r="S6002">
        <v>4</v>
      </c>
      <c r="T6002">
        <v>7</v>
      </c>
      <c r="U6002">
        <v>13</v>
      </c>
      <c r="V6002">
        <v>9</v>
      </c>
      <c r="W6002">
        <v>1</v>
      </c>
      <c r="X6002">
        <v>1</v>
      </c>
      <c r="Y6002">
        <v>0</v>
      </c>
      <c r="Z6002">
        <v>1</v>
      </c>
      <c r="AA6002">
        <v>2.62</v>
      </c>
      <c r="AB6002">
        <v>3.25</v>
      </c>
      <c r="AC6002">
        <v>2.75</v>
      </c>
      <c r="AD6002" t="str">
        <f t="shared" si="189"/>
        <v>A</v>
      </c>
      <c r="AE6002" t="str">
        <f t="shared" si="188"/>
        <v>N</v>
      </c>
      <c r="AR6002">
        <v>3</v>
      </c>
      <c r="AS6002">
        <v>0</v>
      </c>
    </row>
    <row r="6003" spans="1:45" x14ac:dyDescent="0.3">
      <c r="A6003" t="s">
        <v>6242</v>
      </c>
      <c r="B6003" t="s">
        <v>5937</v>
      </c>
      <c r="C6003">
        <v>31</v>
      </c>
      <c r="D6003" s="1">
        <v>39907</v>
      </c>
      <c r="F6003" t="s">
        <v>843</v>
      </c>
      <c r="G6003" t="s">
        <v>845</v>
      </c>
      <c r="H6003">
        <v>4</v>
      </c>
      <c r="I6003">
        <v>1</v>
      </c>
      <c r="J6003" t="s">
        <v>51</v>
      </c>
      <c r="K6003">
        <v>2</v>
      </c>
      <c r="L6003">
        <v>1</v>
      </c>
      <c r="M6003" t="s">
        <v>51</v>
      </c>
      <c r="N6003" t="s">
        <v>3614</v>
      </c>
      <c r="O6003">
        <v>16</v>
      </c>
      <c r="P6003">
        <v>19</v>
      </c>
      <c r="Q6003">
        <v>9</v>
      </c>
      <c r="R6003">
        <v>4</v>
      </c>
      <c r="S6003">
        <v>7</v>
      </c>
      <c r="T6003">
        <v>5</v>
      </c>
      <c r="U6003">
        <v>20</v>
      </c>
      <c r="V6003">
        <v>14</v>
      </c>
      <c r="W6003">
        <v>2</v>
      </c>
      <c r="X6003">
        <v>1</v>
      </c>
      <c r="Y6003">
        <v>0</v>
      </c>
      <c r="Z6003">
        <v>0</v>
      </c>
      <c r="AA6003">
        <v>2.1</v>
      </c>
      <c r="AB6003">
        <v>3.3</v>
      </c>
      <c r="AC6003">
        <v>3.6</v>
      </c>
      <c r="AD6003" t="str">
        <f t="shared" si="189"/>
        <v>A</v>
      </c>
      <c r="AE6003" t="str">
        <f t="shared" si="188"/>
        <v>N</v>
      </c>
      <c r="AR6003">
        <v>3</v>
      </c>
      <c r="AS6003">
        <v>0</v>
      </c>
    </row>
    <row r="6004" spans="1:45" x14ac:dyDescent="0.3">
      <c r="A6004" t="s">
        <v>6243</v>
      </c>
      <c r="B6004" t="s">
        <v>5937</v>
      </c>
      <c r="C6004">
        <v>31</v>
      </c>
      <c r="D6004" s="1">
        <v>39907</v>
      </c>
      <c r="F6004" t="s">
        <v>3176</v>
      </c>
      <c r="G6004" t="s">
        <v>56</v>
      </c>
      <c r="H6004">
        <v>0</v>
      </c>
      <c r="I6004">
        <v>1</v>
      </c>
      <c r="J6004" t="s">
        <v>47</v>
      </c>
      <c r="K6004">
        <v>0</v>
      </c>
      <c r="L6004">
        <v>0</v>
      </c>
      <c r="M6004" t="s">
        <v>61</v>
      </c>
      <c r="N6004" t="s">
        <v>3619</v>
      </c>
      <c r="O6004">
        <v>3</v>
      </c>
      <c r="P6004">
        <v>19</v>
      </c>
      <c r="Q6004">
        <v>1</v>
      </c>
      <c r="R6004">
        <v>10</v>
      </c>
      <c r="S6004">
        <v>3</v>
      </c>
      <c r="T6004">
        <v>6</v>
      </c>
      <c r="U6004">
        <v>8</v>
      </c>
      <c r="V6004">
        <v>10</v>
      </c>
      <c r="W6004">
        <v>2</v>
      </c>
      <c r="X6004">
        <v>2</v>
      </c>
      <c r="Y6004">
        <v>0</v>
      </c>
      <c r="Z6004">
        <v>0</v>
      </c>
      <c r="AA6004">
        <v>6</v>
      </c>
      <c r="AB6004">
        <v>3.75</v>
      </c>
      <c r="AC6004">
        <v>1.61</v>
      </c>
      <c r="AD6004" t="str">
        <f t="shared" si="189"/>
        <v>H</v>
      </c>
      <c r="AE6004" t="str">
        <f t="shared" si="188"/>
        <v>N</v>
      </c>
      <c r="AR6004">
        <v>0</v>
      </c>
      <c r="AS6004">
        <v>3</v>
      </c>
    </row>
    <row r="6005" spans="1:45" x14ac:dyDescent="0.3">
      <c r="A6005" t="s">
        <v>6244</v>
      </c>
      <c r="B6005" t="s">
        <v>5937</v>
      </c>
      <c r="C6005">
        <v>31</v>
      </c>
      <c r="D6005" s="1">
        <v>39907</v>
      </c>
      <c r="F6005" t="s">
        <v>5942</v>
      </c>
      <c r="G6005" t="s">
        <v>4021</v>
      </c>
      <c r="H6005">
        <v>0</v>
      </c>
      <c r="I6005">
        <v>0</v>
      </c>
      <c r="J6005" t="s">
        <v>61</v>
      </c>
      <c r="K6005">
        <v>0</v>
      </c>
      <c r="L6005">
        <v>0</v>
      </c>
      <c r="M6005" t="s">
        <v>61</v>
      </c>
      <c r="N6005" t="s">
        <v>3657</v>
      </c>
      <c r="O6005">
        <v>9</v>
      </c>
      <c r="P6005">
        <v>7</v>
      </c>
      <c r="Q6005">
        <v>1</v>
      </c>
      <c r="R6005">
        <v>2</v>
      </c>
      <c r="S6005">
        <v>1</v>
      </c>
      <c r="T6005">
        <v>4</v>
      </c>
      <c r="U6005">
        <v>13</v>
      </c>
      <c r="V6005">
        <v>14</v>
      </c>
      <c r="W6005">
        <v>0</v>
      </c>
      <c r="X6005">
        <v>2</v>
      </c>
      <c r="Y6005">
        <v>0</v>
      </c>
      <c r="Z6005">
        <v>1</v>
      </c>
      <c r="AA6005">
        <v>2.62</v>
      </c>
      <c r="AB6005">
        <v>3.25</v>
      </c>
      <c r="AC6005">
        <v>2.75</v>
      </c>
      <c r="AD6005" t="str">
        <f t="shared" si="189"/>
        <v>A</v>
      </c>
      <c r="AE6005" t="str">
        <f t="shared" si="188"/>
        <v>N</v>
      </c>
      <c r="AR6005">
        <v>1</v>
      </c>
      <c r="AS6005">
        <v>1</v>
      </c>
    </row>
    <row r="6006" spans="1:45" x14ac:dyDescent="0.3">
      <c r="A6006" t="s">
        <v>6245</v>
      </c>
      <c r="B6006" t="s">
        <v>5937</v>
      </c>
      <c r="C6006">
        <v>31</v>
      </c>
      <c r="D6006" s="1">
        <v>39907</v>
      </c>
      <c r="F6006" t="s">
        <v>63</v>
      </c>
      <c r="G6006" t="s">
        <v>53</v>
      </c>
      <c r="H6006">
        <v>0</v>
      </c>
      <c r="I6006">
        <v>2</v>
      </c>
      <c r="J6006" t="s">
        <v>47</v>
      </c>
      <c r="K6006">
        <v>0</v>
      </c>
      <c r="L6006">
        <v>0</v>
      </c>
      <c r="M6006" t="s">
        <v>61</v>
      </c>
      <c r="N6006" t="s">
        <v>3641</v>
      </c>
      <c r="O6006">
        <v>6</v>
      </c>
      <c r="P6006">
        <v>16</v>
      </c>
      <c r="Q6006">
        <v>4</v>
      </c>
      <c r="R6006">
        <v>10</v>
      </c>
      <c r="S6006">
        <v>4</v>
      </c>
      <c r="T6006">
        <v>6</v>
      </c>
      <c r="U6006">
        <v>7</v>
      </c>
      <c r="V6006">
        <v>17</v>
      </c>
      <c r="W6006">
        <v>0</v>
      </c>
      <c r="X6006">
        <v>2</v>
      </c>
      <c r="Y6006">
        <v>0</v>
      </c>
      <c r="Z6006">
        <v>0</v>
      </c>
      <c r="AA6006">
        <v>5</v>
      </c>
      <c r="AB6006">
        <v>3.6</v>
      </c>
      <c r="AC6006">
        <v>1.72</v>
      </c>
      <c r="AD6006" t="str">
        <f t="shared" si="189"/>
        <v>H</v>
      </c>
      <c r="AE6006" t="str">
        <f t="shared" si="188"/>
        <v>N</v>
      </c>
      <c r="AR6006">
        <v>0</v>
      </c>
      <c r="AS6006">
        <v>3</v>
      </c>
    </row>
    <row r="6007" spans="1:45" x14ac:dyDescent="0.3">
      <c r="A6007" t="s">
        <v>6246</v>
      </c>
      <c r="B6007" t="s">
        <v>5937</v>
      </c>
      <c r="C6007">
        <v>31</v>
      </c>
      <c r="D6007" s="1">
        <v>39907</v>
      </c>
      <c r="F6007" t="s">
        <v>3618</v>
      </c>
      <c r="G6007" t="s">
        <v>5939</v>
      </c>
      <c r="H6007">
        <v>0</v>
      </c>
      <c r="I6007">
        <v>2</v>
      </c>
      <c r="J6007" t="s">
        <v>47</v>
      </c>
      <c r="K6007">
        <v>0</v>
      </c>
      <c r="L6007">
        <v>1</v>
      </c>
      <c r="M6007" t="s">
        <v>47</v>
      </c>
      <c r="N6007" t="s">
        <v>4453</v>
      </c>
      <c r="O6007">
        <v>12</v>
      </c>
      <c r="P6007">
        <v>9</v>
      </c>
      <c r="Q6007">
        <v>9</v>
      </c>
      <c r="R6007">
        <v>6</v>
      </c>
      <c r="S6007">
        <v>6</v>
      </c>
      <c r="T6007">
        <v>3</v>
      </c>
      <c r="U6007">
        <v>10</v>
      </c>
      <c r="V6007">
        <v>10</v>
      </c>
      <c r="W6007">
        <v>2</v>
      </c>
      <c r="X6007">
        <v>1</v>
      </c>
      <c r="Y6007">
        <v>0</v>
      </c>
      <c r="Z6007">
        <v>0</v>
      </c>
      <c r="AA6007">
        <v>2.2000000000000002</v>
      </c>
      <c r="AB6007">
        <v>3.25</v>
      </c>
      <c r="AC6007">
        <v>3.4</v>
      </c>
      <c r="AD6007" t="str">
        <f t="shared" si="189"/>
        <v>A</v>
      </c>
      <c r="AE6007" t="str">
        <f t="shared" si="188"/>
        <v>Y</v>
      </c>
      <c r="AR6007">
        <v>0</v>
      </c>
      <c r="AS6007">
        <v>3</v>
      </c>
    </row>
    <row r="6008" spans="1:45" x14ac:dyDescent="0.3">
      <c r="A6008" t="s">
        <v>6247</v>
      </c>
      <c r="B6008" t="s">
        <v>5937</v>
      </c>
      <c r="C6008">
        <v>31</v>
      </c>
      <c r="D6008" s="1">
        <v>39907</v>
      </c>
      <c r="F6008" t="s">
        <v>75</v>
      </c>
      <c r="G6008" t="s">
        <v>1226</v>
      </c>
      <c r="H6008">
        <v>2</v>
      </c>
      <c r="I6008">
        <v>0</v>
      </c>
      <c r="J6008" t="s">
        <v>51</v>
      </c>
      <c r="K6008">
        <v>1</v>
      </c>
      <c r="L6008">
        <v>0</v>
      </c>
      <c r="M6008" t="s">
        <v>51</v>
      </c>
      <c r="N6008" t="s">
        <v>5964</v>
      </c>
      <c r="O6008">
        <v>16</v>
      </c>
      <c r="P6008">
        <v>14</v>
      </c>
      <c r="Q6008">
        <v>11</v>
      </c>
      <c r="R6008">
        <v>9</v>
      </c>
      <c r="S6008">
        <v>11</v>
      </c>
      <c r="T6008">
        <v>8</v>
      </c>
      <c r="U6008">
        <v>10</v>
      </c>
      <c r="V6008">
        <v>7</v>
      </c>
      <c r="W6008">
        <v>1</v>
      </c>
      <c r="X6008">
        <v>1</v>
      </c>
      <c r="Y6008">
        <v>0</v>
      </c>
      <c r="Z6008">
        <v>0</v>
      </c>
      <c r="AA6008">
        <v>2.1</v>
      </c>
      <c r="AB6008">
        <v>3.2</v>
      </c>
      <c r="AC6008">
        <v>3.75</v>
      </c>
      <c r="AD6008" t="str">
        <f t="shared" si="189"/>
        <v>A</v>
      </c>
      <c r="AE6008" t="str">
        <f t="shared" si="188"/>
        <v>N</v>
      </c>
      <c r="AR6008">
        <v>3</v>
      </c>
      <c r="AS6008">
        <v>0</v>
      </c>
    </row>
    <row r="6009" spans="1:45" x14ac:dyDescent="0.3">
      <c r="A6009" t="s">
        <v>6248</v>
      </c>
      <c r="B6009" t="s">
        <v>5937</v>
      </c>
      <c r="C6009">
        <v>31</v>
      </c>
      <c r="D6009" s="1">
        <v>39908</v>
      </c>
      <c r="F6009" t="s">
        <v>73</v>
      </c>
      <c r="G6009" t="s">
        <v>4795</v>
      </c>
      <c r="H6009">
        <v>4</v>
      </c>
      <c r="I6009">
        <v>0</v>
      </c>
      <c r="J6009" t="s">
        <v>51</v>
      </c>
      <c r="K6009">
        <v>1</v>
      </c>
      <c r="L6009">
        <v>0</v>
      </c>
      <c r="M6009" t="s">
        <v>51</v>
      </c>
      <c r="N6009" t="s">
        <v>3695</v>
      </c>
      <c r="O6009">
        <v>14</v>
      </c>
      <c r="P6009">
        <v>14</v>
      </c>
      <c r="Q6009">
        <v>10</v>
      </c>
      <c r="R6009">
        <v>8</v>
      </c>
      <c r="S6009">
        <v>1</v>
      </c>
      <c r="T6009">
        <v>4</v>
      </c>
      <c r="U6009">
        <v>17</v>
      </c>
      <c r="V6009">
        <v>11</v>
      </c>
      <c r="W6009">
        <v>0</v>
      </c>
      <c r="X6009">
        <v>3</v>
      </c>
      <c r="Y6009">
        <v>0</v>
      </c>
      <c r="Z6009">
        <v>0</v>
      </c>
      <c r="AA6009">
        <v>1.72</v>
      </c>
      <c r="AB6009">
        <v>3.4</v>
      </c>
      <c r="AC6009">
        <v>5.5</v>
      </c>
      <c r="AD6009" t="str">
        <f t="shared" si="189"/>
        <v>A</v>
      </c>
      <c r="AE6009" t="str">
        <f t="shared" si="188"/>
        <v>N</v>
      </c>
      <c r="AR6009">
        <v>3</v>
      </c>
      <c r="AS6009">
        <v>0</v>
      </c>
    </row>
    <row r="6010" spans="1:45" x14ac:dyDescent="0.3">
      <c r="A6010" t="s">
        <v>6249</v>
      </c>
      <c r="B6010" t="s">
        <v>5937</v>
      </c>
      <c r="C6010">
        <v>31</v>
      </c>
      <c r="D6010" s="1">
        <v>39908</v>
      </c>
      <c r="F6010" t="s">
        <v>79</v>
      </c>
      <c r="G6010" t="s">
        <v>49</v>
      </c>
      <c r="H6010">
        <v>3</v>
      </c>
      <c r="I6010">
        <v>2</v>
      </c>
      <c r="J6010" t="s">
        <v>51</v>
      </c>
      <c r="K6010">
        <v>1</v>
      </c>
      <c r="L6010">
        <v>1</v>
      </c>
      <c r="M6010" t="s">
        <v>61</v>
      </c>
      <c r="N6010" t="s">
        <v>3624</v>
      </c>
      <c r="O6010">
        <v>14</v>
      </c>
      <c r="P6010">
        <v>8</v>
      </c>
      <c r="Q6010">
        <v>9</v>
      </c>
      <c r="R6010">
        <v>8</v>
      </c>
      <c r="S6010">
        <v>8</v>
      </c>
      <c r="T6010">
        <v>4</v>
      </c>
      <c r="U6010">
        <v>11</v>
      </c>
      <c r="V6010">
        <v>15</v>
      </c>
      <c r="W6010">
        <v>1</v>
      </c>
      <c r="X6010">
        <v>2</v>
      </c>
      <c r="Y6010">
        <v>0</v>
      </c>
      <c r="Z6010">
        <v>0</v>
      </c>
      <c r="AA6010">
        <v>1.4</v>
      </c>
      <c r="AB6010">
        <v>4.33</v>
      </c>
      <c r="AC6010">
        <v>9</v>
      </c>
      <c r="AD6010" t="str">
        <f t="shared" si="189"/>
        <v>A</v>
      </c>
      <c r="AE6010" t="str">
        <f t="shared" si="188"/>
        <v>N</v>
      </c>
      <c r="AR6010">
        <v>3</v>
      </c>
      <c r="AS6010">
        <v>0</v>
      </c>
    </row>
    <row r="6011" spans="1:45" x14ac:dyDescent="0.3">
      <c r="A6011" t="s">
        <v>6250</v>
      </c>
      <c r="B6011" t="s">
        <v>5937</v>
      </c>
      <c r="C6011">
        <v>32</v>
      </c>
      <c r="D6011" s="1">
        <v>39914</v>
      </c>
      <c r="F6011" t="s">
        <v>53</v>
      </c>
      <c r="G6011" t="s">
        <v>843</v>
      </c>
      <c r="H6011">
        <v>4</v>
      </c>
      <c r="I6011">
        <v>3</v>
      </c>
      <c r="J6011" t="s">
        <v>51</v>
      </c>
      <c r="K6011">
        <v>1</v>
      </c>
      <c r="L6011">
        <v>0</v>
      </c>
      <c r="M6011" t="s">
        <v>51</v>
      </c>
      <c r="N6011" t="s">
        <v>4115</v>
      </c>
      <c r="O6011">
        <v>20</v>
      </c>
      <c r="P6011">
        <v>14</v>
      </c>
      <c r="Q6011">
        <v>9</v>
      </c>
      <c r="R6011">
        <v>6</v>
      </c>
      <c r="S6011">
        <v>8</v>
      </c>
      <c r="T6011">
        <v>4</v>
      </c>
      <c r="U6011">
        <v>11</v>
      </c>
      <c r="V6011">
        <v>17</v>
      </c>
      <c r="W6011">
        <v>0</v>
      </c>
      <c r="X6011">
        <v>0</v>
      </c>
      <c r="Y6011">
        <v>0</v>
      </c>
      <c r="Z6011">
        <v>0</v>
      </c>
      <c r="AA6011">
        <v>1.25</v>
      </c>
      <c r="AB6011">
        <v>5.5</v>
      </c>
      <c r="AC6011">
        <v>15</v>
      </c>
      <c r="AD6011" t="str">
        <f t="shared" si="189"/>
        <v>A</v>
      </c>
      <c r="AE6011" t="str">
        <f t="shared" si="188"/>
        <v>N</v>
      </c>
      <c r="AR6011">
        <v>3</v>
      </c>
      <c r="AS6011">
        <v>0</v>
      </c>
    </row>
    <row r="6012" spans="1:45" x14ac:dyDescent="0.3">
      <c r="A6012" t="s">
        <v>6251</v>
      </c>
      <c r="B6012" t="s">
        <v>5937</v>
      </c>
      <c r="C6012">
        <v>32</v>
      </c>
      <c r="D6012" s="1">
        <v>39914</v>
      </c>
      <c r="F6012" t="s">
        <v>56</v>
      </c>
      <c r="G6012" t="s">
        <v>54</v>
      </c>
      <c r="H6012">
        <v>4</v>
      </c>
      <c r="I6012">
        <v>0</v>
      </c>
      <c r="J6012" t="s">
        <v>51</v>
      </c>
      <c r="K6012">
        <v>2</v>
      </c>
      <c r="L6012">
        <v>0</v>
      </c>
      <c r="M6012" t="s">
        <v>51</v>
      </c>
      <c r="N6012" t="s">
        <v>3624</v>
      </c>
      <c r="O6012">
        <v>22</v>
      </c>
      <c r="P6012">
        <v>7</v>
      </c>
      <c r="Q6012">
        <v>12</v>
      </c>
      <c r="R6012">
        <v>5</v>
      </c>
      <c r="S6012">
        <v>7</v>
      </c>
      <c r="T6012">
        <v>2</v>
      </c>
      <c r="U6012">
        <v>6</v>
      </c>
      <c r="V6012">
        <v>13</v>
      </c>
      <c r="W6012">
        <v>2</v>
      </c>
      <c r="X6012">
        <v>1</v>
      </c>
      <c r="Y6012">
        <v>0</v>
      </c>
      <c r="Z6012">
        <v>0</v>
      </c>
      <c r="AA6012">
        <v>1.33</v>
      </c>
      <c r="AB6012">
        <v>4.75</v>
      </c>
      <c r="AC6012">
        <v>11</v>
      </c>
      <c r="AD6012" t="str">
        <f t="shared" si="189"/>
        <v>A</v>
      </c>
      <c r="AE6012" t="str">
        <f t="shared" si="188"/>
        <v>N</v>
      </c>
      <c r="AR6012">
        <v>3</v>
      </c>
      <c r="AS6012">
        <v>0</v>
      </c>
    </row>
    <row r="6013" spans="1:45" x14ac:dyDescent="0.3">
      <c r="A6013" t="s">
        <v>6252</v>
      </c>
      <c r="B6013" t="s">
        <v>5937</v>
      </c>
      <c r="C6013">
        <v>32</v>
      </c>
      <c r="D6013" s="1">
        <v>39914</v>
      </c>
      <c r="F6013" t="s">
        <v>845</v>
      </c>
      <c r="G6013" t="s">
        <v>5942</v>
      </c>
      <c r="H6013">
        <v>3</v>
      </c>
      <c r="I6013">
        <v>1</v>
      </c>
      <c r="J6013" t="s">
        <v>51</v>
      </c>
      <c r="K6013">
        <v>2</v>
      </c>
      <c r="L6013">
        <v>1</v>
      </c>
      <c r="M6013" t="s">
        <v>51</v>
      </c>
      <c r="N6013" t="s">
        <v>3695</v>
      </c>
      <c r="O6013">
        <v>15</v>
      </c>
      <c r="P6013">
        <v>12</v>
      </c>
      <c r="Q6013">
        <v>9</v>
      </c>
      <c r="R6013">
        <v>6</v>
      </c>
      <c r="S6013">
        <v>3</v>
      </c>
      <c r="T6013">
        <v>3</v>
      </c>
      <c r="U6013">
        <v>15</v>
      </c>
      <c r="V6013">
        <v>16</v>
      </c>
      <c r="W6013">
        <v>3</v>
      </c>
      <c r="X6013">
        <v>3</v>
      </c>
      <c r="Y6013">
        <v>0</v>
      </c>
      <c r="Z6013">
        <v>0</v>
      </c>
      <c r="AA6013">
        <v>2.1</v>
      </c>
      <c r="AB6013">
        <v>3.3</v>
      </c>
      <c r="AC6013">
        <v>3.75</v>
      </c>
      <c r="AD6013" t="str">
        <f t="shared" si="189"/>
        <v>A</v>
      </c>
      <c r="AE6013" t="str">
        <f t="shared" si="188"/>
        <v>N</v>
      </c>
      <c r="AR6013">
        <v>3</v>
      </c>
      <c r="AS6013">
        <v>0</v>
      </c>
    </row>
    <row r="6014" spans="1:45" x14ac:dyDescent="0.3">
      <c r="A6014" t="s">
        <v>6253</v>
      </c>
      <c r="B6014" t="s">
        <v>5937</v>
      </c>
      <c r="C6014">
        <v>32</v>
      </c>
      <c r="D6014" s="1">
        <v>39914</v>
      </c>
      <c r="F6014" t="s">
        <v>4021</v>
      </c>
      <c r="G6014" t="s">
        <v>3618</v>
      </c>
      <c r="H6014">
        <v>2</v>
      </c>
      <c r="I6014">
        <v>2</v>
      </c>
      <c r="J6014" t="s">
        <v>61</v>
      </c>
      <c r="K6014">
        <v>1</v>
      </c>
      <c r="L6014">
        <v>0</v>
      </c>
      <c r="M6014" t="s">
        <v>51</v>
      </c>
      <c r="N6014" t="s">
        <v>3639</v>
      </c>
      <c r="O6014">
        <v>14</v>
      </c>
      <c r="P6014">
        <v>12</v>
      </c>
      <c r="Q6014">
        <v>4</v>
      </c>
      <c r="R6014">
        <v>7</v>
      </c>
      <c r="S6014">
        <v>4</v>
      </c>
      <c r="T6014">
        <v>2</v>
      </c>
      <c r="U6014">
        <v>16</v>
      </c>
      <c r="V6014">
        <v>10</v>
      </c>
      <c r="W6014">
        <v>3</v>
      </c>
      <c r="X6014">
        <v>1</v>
      </c>
      <c r="Y6014">
        <v>0</v>
      </c>
      <c r="Z6014">
        <v>0</v>
      </c>
      <c r="AA6014">
        <v>1.73</v>
      </c>
      <c r="AB6014">
        <v>3.5</v>
      </c>
      <c r="AC6014">
        <v>5.5</v>
      </c>
      <c r="AD6014" t="str">
        <f t="shared" si="189"/>
        <v>A</v>
      </c>
      <c r="AE6014" t="str">
        <f t="shared" si="188"/>
        <v>N</v>
      </c>
      <c r="AR6014">
        <v>1</v>
      </c>
      <c r="AS6014">
        <v>1</v>
      </c>
    </row>
    <row r="6015" spans="1:45" x14ac:dyDescent="0.3">
      <c r="A6015" t="s">
        <v>6254</v>
      </c>
      <c r="B6015" t="s">
        <v>5937</v>
      </c>
      <c r="C6015">
        <v>32</v>
      </c>
      <c r="D6015" s="1">
        <v>39914</v>
      </c>
      <c r="F6015" t="s">
        <v>5939</v>
      </c>
      <c r="G6015" t="s">
        <v>63</v>
      </c>
      <c r="H6015">
        <v>1</v>
      </c>
      <c r="I6015">
        <v>1</v>
      </c>
      <c r="J6015" t="s">
        <v>61</v>
      </c>
      <c r="K6015">
        <v>1</v>
      </c>
      <c r="L6015">
        <v>0</v>
      </c>
      <c r="M6015" t="s">
        <v>51</v>
      </c>
      <c r="N6015" t="s">
        <v>3657</v>
      </c>
      <c r="O6015">
        <v>17</v>
      </c>
      <c r="P6015">
        <v>8</v>
      </c>
      <c r="Q6015">
        <v>6</v>
      </c>
      <c r="R6015">
        <v>2</v>
      </c>
      <c r="S6015">
        <v>8</v>
      </c>
      <c r="T6015">
        <v>4</v>
      </c>
      <c r="U6015">
        <v>14</v>
      </c>
      <c r="V6015">
        <v>11</v>
      </c>
      <c r="W6015">
        <v>4</v>
      </c>
      <c r="X6015">
        <v>2</v>
      </c>
      <c r="Y6015">
        <v>0</v>
      </c>
      <c r="Z6015">
        <v>0</v>
      </c>
      <c r="AA6015">
        <v>2.5</v>
      </c>
      <c r="AB6015">
        <v>3.25</v>
      </c>
      <c r="AC6015">
        <v>2.88</v>
      </c>
      <c r="AD6015" t="str">
        <f t="shared" si="189"/>
        <v>A</v>
      </c>
      <c r="AE6015" t="str">
        <f t="shared" si="188"/>
        <v>N</v>
      </c>
      <c r="AR6015">
        <v>1</v>
      </c>
      <c r="AS6015">
        <v>1</v>
      </c>
    </row>
    <row r="6016" spans="1:45" x14ac:dyDescent="0.3">
      <c r="A6016" t="s">
        <v>6255</v>
      </c>
      <c r="B6016" t="s">
        <v>5937</v>
      </c>
      <c r="C6016">
        <v>32</v>
      </c>
      <c r="D6016" s="1">
        <v>39914</v>
      </c>
      <c r="F6016" t="s">
        <v>1226</v>
      </c>
      <c r="G6016" t="s">
        <v>79</v>
      </c>
      <c r="H6016">
        <v>1</v>
      </c>
      <c r="I6016">
        <v>2</v>
      </c>
      <c r="J6016" t="s">
        <v>47</v>
      </c>
      <c r="K6016">
        <v>0</v>
      </c>
      <c r="L6016">
        <v>1</v>
      </c>
      <c r="M6016" t="s">
        <v>47</v>
      </c>
      <c r="N6016" t="s">
        <v>3641</v>
      </c>
      <c r="O6016">
        <v>12</v>
      </c>
      <c r="P6016">
        <v>18</v>
      </c>
      <c r="Q6016">
        <v>7</v>
      </c>
      <c r="R6016">
        <v>8</v>
      </c>
      <c r="S6016">
        <v>5</v>
      </c>
      <c r="T6016">
        <v>4</v>
      </c>
      <c r="U6016">
        <v>6</v>
      </c>
      <c r="V6016">
        <v>3</v>
      </c>
      <c r="W6016">
        <v>1</v>
      </c>
      <c r="X6016">
        <v>2</v>
      </c>
      <c r="Y6016">
        <v>0</v>
      </c>
      <c r="Z6016">
        <v>0</v>
      </c>
      <c r="AA6016">
        <v>7.5</v>
      </c>
      <c r="AB6016">
        <v>4</v>
      </c>
      <c r="AC6016">
        <v>1.5</v>
      </c>
      <c r="AD6016" t="str">
        <f t="shared" si="189"/>
        <v>H</v>
      </c>
      <c r="AE6016" t="str">
        <f t="shared" si="188"/>
        <v>N</v>
      </c>
      <c r="AR6016">
        <v>0</v>
      </c>
      <c r="AS6016">
        <v>3</v>
      </c>
    </row>
    <row r="6017" spans="1:45" x14ac:dyDescent="0.3">
      <c r="A6017" t="s">
        <v>6256</v>
      </c>
      <c r="B6017" t="s">
        <v>5937</v>
      </c>
      <c r="C6017">
        <v>32</v>
      </c>
      <c r="D6017" s="1">
        <v>39914</v>
      </c>
      <c r="F6017" t="s">
        <v>64</v>
      </c>
      <c r="G6017" t="s">
        <v>75</v>
      </c>
      <c r="H6017">
        <v>1</v>
      </c>
      <c r="I6017">
        <v>0</v>
      </c>
      <c r="J6017" t="s">
        <v>51</v>
      </c>
      <c r="K6017">
        <v>0</v>
      </c>
      <c r="L6017">
        <v>0</v>
      </c>
      <c r="M6017" t="s">
        <v>61</v>
      </c>
      <c r="N6017" t="s">
        <v>4453</v>
      </c>
      <c r="O6017">
        <v>14</v>
      </c>
      <c r="P6017">
        <v>8</v>
      </c>
      <c r="Q6017">
        <v>9</v>
      </c>
      <c r="R6017">
        <v>6</v>
      </c>
      <c r="S6017">
        <v>10</v>
      </c>
      <c r="T6017">
        <v>1</v>
      </c>
      <c r="U6017">
        <v>9</v>
      </c>
      <c r="V6017">
        <v>12</v>
      </c>
      <c r="W6017">
        <v>1</v>
      </c>
      <c r="X6017">
        <v>4</v>
      </c>
      <c r="Y6017">
        <v>0</v>
      </c>
      <c r="Z6017">
        <v>0</v>
      </c>
      <c r="AA6017">
        <v>1.73</v>
      </c>
      <c r="AB6017">
        <v>3.5</v>
      </c>
      <c r="AC6017">
        <v>5.5</v>
      </c>
      <c r="AD6017" t="str">
        <f t="shared" si="189"/>
        <v>A</v>
      </c>
      <c r="AE6017" t="str">
        <f t="shared" si="188"/>
        <v>N</v>
      </c>
      <c r="AR6017">
        <v>3</v>
      </c>
      <c r="AS6017">
        <v>0</v>
      </c>
    </row>
    <row r="6018" spans="1:45" x14ac:dyDescent="0.3">
      <c r="A6018" t="s">
        <v>6257</v>
      </c>
      <c r="B6018" t="s">
        <v>5937</v>
      </c>
      <c r="C6018">
        <v>32</v>
      </c>
      <c r="D6018" s="1">
        <v>39914</v>
      </c>
      <c r="F6018" t="s">
        <v>4795</v>
      </c>
      <c r="G6018" t="s">
        <v>45</v>
      </c>
      <c r="H6018">
        <v>1</v>
      </c>
      <c r="I6018">
        <v>4</v>
      </c>
      <c r="J6018" t="s">
        <v>47</v>
      </c>
      <c r="K6018">
        <v>1</v>
      </c>
      <c r="L6018">
        <v>0</v>
      </c>
      <c r="M6018" t="s">
        <v>51</v>
      </c>
      <c r="N6018" t="s">
        <v>3614</v>
      </c>
      <c r="O6018">
        <v>11</v>
      </c>
      <c r="P6018">
        <v>15</v>
      </c>
      <c r="Q6018">
        <v>5</v>
      </c>
      <c r="R6018">
        <v>8</v>
      </c>
      <c r="S6018">
        <v>6</v>
      </c>
      <c r="T6018">
        <v>5</v>
      </c>
      <c r="U6018">
        <v>15</v>
      </c>
      <c r="V6018">
        <v>16</v>
      </c>
      <c r="W6018">
        <v>3</v>
      </c>
      <c r="X6018">
        <v>3</v>
      </c>
      <c r="Y6018">
        <v>0</v>
      </c>
      <c r="Z6018">
        <v>0</v>
      </c>
      <c r="AA6018">
        <v>5.25</v>
      </c>
      <c r="AB6018">
        <v>3.5</v>
      </c>
      <c r="AC6018">
        <v>1.73</v>
      </c>
      <c r="AD6018" t="str">
        <f t="shared" si="189"/>
        <v>H</v>
      </c>
      <c r="AE6018" t="str">
        <f t="shared" si="188"/>
        <v>N</v>
      </c>
      <c r="AR6018">
        <v>0</v>
      </c>
      <c r="AS6018">
        <v>3</v>
      </c>
    </row>
    <row r="6019" spans="1:45" x14ac:dyDescent="0.3">
      <c r="A6019" t="s">
        <v>6258</v>
      </c>
      <c r="B6019" t="s">
        <v>5937</v>
      </c>
      <c r="C6019">
        <v>32</v>
      </c>
      <c r="D6019" s="1">
        <v>39915</v>
      </c>
      <c r="F6019" t="s">
        <v>49</v>
      </c>
      <c r="G6019" t="s">
        <v>73</v>
      </c>
      <c r="H6019">
        <v>3</v>
      </c>
      <c r="I6019">
        <v>3</v>
      </c>
      <c r="J6019" t="s">
        <v>61</v>
      </c>
      <c r="K6019">
        <v>1</v>
      </c>
      <c r="L6019">
        <v>2</v>
      </c>
      <c r="M6019" t="s">
        <v>47</v>
      </c>
      <c r="N6019" t="s">
        <v>4097</v>
      </c>
      <c r="O6019">
        <v>15</v>
      </c>
      <c r="P6019">
        <v>10</v>
      </c>
      <c r="Q6019">
        <v>8</v>
      </c>
      <c r="R6019">
        <v>6</v>
      </c>
      <c r="S6019">
        <v>11</v>
      </c>
      <c r="T6019">
        <v>7</v>
      </c>
      <c r="U6019">
        <v>9</v>
      </c>
      <c r="V6019">
        <v>15</v>
      </c>
      <c r="W6019">
        <v>0</v>
      </c>
      <c r="X6019">
        <v>2</v>
      </c>
      <c r="Y6019">
        <v>0</v>
      </c>
      <c r="Z6019">
        <v>0</v>
      </c>
      <c r="AA6019">
        <v>2.2000000000000002</v>
      </c>
      <c r="AB6019">
        <v>3.25</v>
      </c>
      <c r="AC6019">
        <v>3.5</v>
      </c>
      <c r="AD6019" t="str">
        <f t="shared" si="189"/>
        <v>A</v>
      </c>
      <c r="AE6019" t="str">
        <f t="shared" ref="AE6019:AE6082" si="190">IFERROR(IF(IF(IF(AC6019&gt;AA6019,G6019,F6019)=F6019,"H","A")=J6019,"Y","N"),"NAN")</f>
        <v>N</v>
      </c>
      <c r="AR6019">
        <v>1</v>
      </c>
      <c r="AS6019">
        <v>1</v>
      </c>
    </row>
    <row r="6020" spans="1:45" x14ac:dyDescent="0.3">
      <c r="A6020" t="s">
        <v>6259</v>
      </c>
      <c r="B6020" t="s">
        <v>5937</v>
      </c>
      <c r="C6020">
        <v>32</v>
      </c>
      <c r="D6020" s="1">
        <v>39915</v>
      </c>
      <c r="F6020" t="s">
        <v>59</v>
      </c>
      <c r="G6020" t="s">
        <v>3176</v>
      </c>
      <c r="H6020">
        <v>1</v>
      </c>
      <c r="I6020">
        <v>3</v>
      </c>
      <c r="J6020" t="s">
        <v>47</v>
      </c>
      <c r="K6020">
        <v>1</v>
      </c>
      <c r="L6020">
        <v>0</v>
      </c>
      <c r="M6020" t="s">
        <v>51</v>
      </c>
      <c r="N6020" t="s">
        <v>3655</v>
      </c>
      <c r="O6020">
        <v>13</v>
      </c>
      <c r="P6020">
        <v>15</v>
      </c>
      <c r="Q6020">
        <v>5</v>
      </c>
      <c r="R6020">
        <v>11</v>
      </c>
      <c r="S6020">
        <v>8</v>
      </c>
      <c r="T6020">
        <v>3</v>
      </c>
      <c r="U6020">
        <v>9</v>
      </c>
      <c r="V6020">
        <v>8</v>
      </c>
      <c r="W6020">
        <v>0</v>
      </c>
      <c r="X6020">
        <v>1</v>
      </c>
      <c r="Y6020">
        <v>0</v>
      </c>
      <c r="Z6020">
        <v>0</v>
      </c>
      <c r="AA6020">
        <v>1.91</v>
      </c>
      <c r="AB6020">
        <v>3.4</v>
      </c>
      <c r="AC6020">
        <v>4.33</v>
      </c>
      <c r="AD6020" t="str">
        <f t="shared" si="189"/>
        <v>A</v>
      </c>
      <c r="AE6020" t="str">
        <f t="shared" si="190"/>
        <v>Y</v>
      </c>
      <c r="AR6020">
        <v>0</v>
      </c>
      <c r="AS6020">
        <v>3</v>
      </c>
    </row>
    <row r="6021" spans="1:45" x14ac:dyDescent="0.3">
      <c r="A6021" t="s">
        <v>6260</v>
      </c>
      <c r="B6021" t="s">
        <v>5937</v>
      </c>
      <c r="C6021">
        <v>33</v>
      </c>
      <c r="D6021" s="1">
        <v>39921</v>
      </c>
      <c r="F6021" t="s">
        <v>49</v>
      </c>
      <c r="G6021" t="s">
        <v>75</v>
      </c>
      <c r="H6021">
        <v>1</v>
      </c>
      <c r="I6021">
        <v>1</v>
      </c>
      <c r="J6021" t="s">
        <v>61</v>
      </c>
      <c r="K6021">
        <v>1</v>
      </c>
      <c r="L6021">
        <v>0</v>
      </c>
      <c r="M6021" t="s">
        <v>51</v>
      </c>
      <c r="N6021" t="s">
        <v>3641</v>
      </c>
      <c r="O6021">
        <v>17</v>
      </c>
      <c r="P6021">
        <v>18</v>
      </c>
      <c r="Q6021">
        <v>7</v>
      </c>
      <c r="R6021">
        <v>9</v>
      </c>
      <c r="S6021">
        <v>12</v>
      </c>
      <c r="T6021">
        <v>11</v>
      </c>
      <c r="U6021">
        <v>9</v>
      </c>
      <c r="V6021">
        <v>10</v>
      </c>
      <c r="W6021">
        <v>2</v>
      </c>
      <c r="X6021">
        <v>3</v>
      </c>
      <c r="Y6021">
        <v>0</v>
      </c>
      <c r="Z6021">
        <v>0</v>
      </c>
      <c r="AA6021">
        <v>1.67</v>
      </c>
      <c r="AB6021">
        <v>3.6</v>
      </c>
      <c r="AC6021">
        <v>5.5</v>
      </c>
      <c r="AD6021" t="str">
        <f t="shared" si="189"/>
        <v>A</v>
      </c>
      <c r="AE6021" t="str">
        <f t="shared" si="190"/>
        <v>N</v>
      </c>
      <c r="AR6021">
        <v>1</v>
      </c>
      <c r="AS6021">
        <v>1</v>
      </c>
    </row>
    <row r="6022" spans="1:45" x14ac:dyDescent="0.3">
      <c r="A6022" t="s">
        <v>6261</v>
      </c>
      <c r="B6022" t="s">
        <v>5937</v>
      </c>
      <c r="C6022">
        <v>33</v>
      </c>
      <c r="D6022" s="1">
        <v>39921</v>
      </c>
      <c r="F6022" t="s">
        <v>845</v>
      </c>
      <c r="G6022" t="s">
        <v>3176</v>
      </c>
      <c r="H6022">
        <v>0</v>
      </c>
      <c r="I6022">
        <v>0</v>
      </c>
      <c r="J6022" t="s">
        <v>61</v>
      </c>
      <c r="K6022">
        <v>0</v>
      </c>
      <c r="L6022">
        <v>0</v>
      </c>
      <c r="M6022" t="s">
        <v>61</v>
      </c>
      <c r="N6022" t="s">
        <v>4115</v>
      </c>
      <c r="O6022">
        <v>18</v>
      </c>
      <c r="P6022">
        <v>11</v>
      </c>
      <c r="Q6022">
        <v>14</v>
      </c>
      <c r="R6022">
        <v>6</v>
      </c>
      <c r="S6022">
        <v>9</v>
      </c>
      <c r="T6022">
        <v>1</v>
      </c>
      <c r="U6022">
        <v>10</v>
      </c>
      <c r="V6022">
        <v>14</v>
      </c>
      <c r="W6022">
        <v>3</v>
      </c>
      <c r="X6022">
        <v>1</v>
      </c>
      <c r="Y6022">
        <v>0</v>
      </c>
      <c r="Z6022">
        <v>0</v>
      </c>
      <c r="AA6022">
        <v>2.25</v>
      </c>
      <c r="AB6022">
        <v>3.25</v>
      </c>
      <c r="AC6022">
        <v>3.3</v>
      </c>
      <c r="AD6022" t="str">
        <f t="shared" si="189"/>
        <v>A</v>
      </c>
      <c r="AE6022" t="str">
        <f t="shared" si="190"/>
        <v>N</v>
      </c>
      <c r="AR6022">
        <v>1</v>
      </c>
      <c r="AS6022">
        <v>1</v>
      </c>
    </row>
    <row r="6023" spans="1:45" x14ac:dyDescent="0.3">
      <c r="A6023" t="s">
        <v>6262</v>
      </c>
      <c r="B6023" t="s">
        <v>5937</v>
      </c>
      <c r="C6023">
        <v>33</v>
      </c>
      <c r="D6023" s="1">
        <v>39921</v>
      </c>
      <c r="F6023" t="s">
        <v>4021</v>
      </c>
      <c r="G6023" t="s">
        <v>843</v>
      </c>
      <c r="H6023">
        <v>1</v>
      </c>
      <c r="I6023">
        <v>0</v>
      </c>
      <c r="J6023" t="s">
        <v>51</v>
      </c>
      <c r="K6023">
        <v>0</v>
      </c>
      <c r="L6023">
        <v>0</v>
      </c>
      <c r="M6023" t="s">
        <v>61</v>
      </c>
      <c r="N6023" t="s">
        <v>3695</v>
      </c>
      <c r="O6023">
        <v>20</v>
      </c>
      <c r="P6023">
        <v>5</v>
      </c>
      <c r="Q6023">
        <v>10</v>
      </c>
      <c r="R6023">
        <v>1</v>
      </c>
      <c r="S6023">
        <v>6</v>
      </c>
      <c r="T6023">
        <v>5</v>
      </c>
      <c r="U6023">
        <v>11</v>
      </c>
      <c r="V6023">
        <v>14</v>
      </c>
      <c r="W6023">
        <v>2</v>
      </c>
      <c r="X6023">
        <v>4</v>
      </c>
      <c r="Y6023">
        <v>0</v>
      </c>
      <c r="Z6023">
        <v>0</v>
      </c>
      <c r="AA6023">
        <v>2.1</v>
      </c>
      <c r="AB6023">
        <v>3.3</v>
      </c>
      <c r="AC6023">
        <v>3.6</v>
      </c>
      <c r="AD6023" t="str">
        <f t="shared" si="189"/>
        <v>A</v>
      </c>
      <c r="AE6023" t="str">
        <f t="shared" si="190"/>
        <v>N</v>
      </c>
      <c r="AR6023">
        <v>3</v>
      </c>
      <c r="AS6023">
        <v>0</v>
      </c>
    </row>
    <row r="6024" spans="1:45" x14ac:dyDescent="0.3">
      <c r="A6024" t="s">
        <v>6263</v>
      </c>
      <c r="B6024" t="s">
        <v>5937</v>
      </c>
      <c r="C6024">
        <v>33</v>
      </c>
      <c r="D6024" s="1">
        <v>39921</v>
      </c>
      <c r="F6024" t="s">
        <v>5939</v>
      </c>
      <c r="G6024" t="s">
        <v>54</v>
      </c>
      <c r="H6024">
        <v>1</v>
      </c>
      <c r="I6024">
        <v>0</v>
      </c>
      <c r="J6024" t="s">
        <v>51</v>
      </c>
      <c r="K6024">
        <v>0</v>
      </c>
      <c r="L6024">
        <v>0</v>
      </c>
      <c r="M6024" t="s">
        <v>61</v>
      </c>
      <c r="N6024" t="s">
        <v>4097</v>
      </c>
      <c r="O6024">
        <v>6</v>
      </c>
      <c r="P6024">
        <v>3</v>
      </c>
      <c r="Q6024">
        <v>2</v>
      </c>
      <c r="R6024">
        <v>1</v>
      </c>
      <c r="S6024">
        <v>4</v>
      </c>
      <c r="T6024">
        <v>6</v>
      </c>
      <c r="U6024">
        <v>11</v>
      </c>
      <c r="V6024">
        <v>4</v>
      </c>
      <c r="W6024">
        <v>3</v>
      </c>
      <c r="X6024">
        <v>1</v>
      </c>
      <c r="Y6024">
        <v>0</v>
      </c>
      <c r="Z6024">
        <v>0</v>
      </c>
      <c r="AA6024">
        <v>2.4</v>
      </c>
      <c r="AB6024">
        <v>3.25</v>
      </c>
      <c r="AC6024">
        <v>3</v>
      </c>
      <c r="AD6024" t="str">
        <f t="shared" si="189"/>
        <v>A</v>
      </c>
      <c r="AE6024" t="str">
        <f t="shared" si="190"/>
        <v>N</v>
      </c>
      <c r="AR6024">
        <v>3</v>
      </c>
      <c r="AS6024">
        <v>0</v>
      </c>
    </row>
    <row r="6025" spans="1:45" x14ac:dyDescent="0.3">
      <c r="A6025" t="s">
        <v>6264</v>
      </c>
      <c r="B6025" t="s">
        <v>5937</v>
      </c>
      <c r="C6025">
        <v>33</v>
      </c>
      <c r="D6025" s="1">
        <v>39921</v>
      </c>
      <c r="F6025" t="s">
        <v>1226</v>
      </c>
      <c r="G6025" t="s">
        <v>5942</v>
      </c>
      <c r="H6025">
        <v>1</v>
      </c>
      <c r="I6025">
        <v>0</v>
      </c>
      <c r="J6025" t="s">
        <v>51</v>
      </c>
      <c r="K6025">
        <v>1</v>
      </c>
      <c r="L6025">
        <v>0</v>
      </c>
      <c r="M6025" t="s">
        <v>51</v>
      </c>
      <c r="N6025" t="s">
        <v>3639</v>
      </c>
      <c r="O6025">
        <v>8</v>
      </c>
      <c r="P6025">
        <v>13</v>
      </c>
      <c r="Q6025">
        <v>4</v>
      </c>
      <c r="R6025">
        <v>3</v>
      </c>
      <c r="S6025">
        <v>6</v>
      </c>
      <c r="T6025">
        <v>6</v>
      </c>
      <c r="U6025">
        <v>11</v>
      </c>
      <c r="V6025">
        <v>23</v>
      </c>
      <c r="W6025">
        <v>2</v>
      </c>
      <c r="X6025">
        <v>3</v>
      </c>
      <c r="Y6025">
        <v>0</v>
      </c>
      <c r="Z6025">
        <v>0</v>
      </c>
      <c r="AA6025">
        <v>1.91</v>
      </c>
      <c r="AB6025">
        <v>3.4</v>
      </c>
      <c r="AC6025">
        <v>4.2</v>
      </c>
      <c r="AD6025" t="str">
        <f t="shared" si="189"/>
        <v>A</v>
      </c>
      <c r="AE6025" t="str">
        <f t="shared" si="190"/>
        <v>N</v>
      </c>
      <c r="AR6025">
        <v>3</v>
      </c>
      <c r="AS6025">
        <v>0</v>
      </c>
    </row>
    <row r="6026" spans="1:45" x14ac:dyDescent="0.3">
      <c r="A6026" t="s">
        <v>6265</v>
      </c>
      <c r="B6026" t="s">
        <v>5937</v>
      </c>
      <c r="C6026">
        <v>33</v>
      </c>
      <c r="D6026" s="1">
        <v>39922</v>
      </c>
      <c r="F6026" t="s">
        <v>59</v>
      </c>
      <c r="G6026" t="s">
        <v>3618</v>
      </c>
      <c r="H6026">
        <v>4</v>
      </c>
      <c r="I6026">
        <v>2</v>
      </c>
      <c r="J6026" t="s">
        <v>51</v>
      </c>
      <c r="K6026">
        <v>2</v>
      </c>
      <c r="L6026">
        <v>1</v>
      </c>
      <c r="M6026" t="s">
        <v>51</v>
      </c>
      <c r="N6026" t="s">
        <v>5964</v>
      </c>
      <c r="O6026">
        <v>18</v>
      </c>
      <c r="P6026">
        <v>26</v>
      </c>
      <c r="Q6026">
        <v>11</v>
      </c>
      <c r="R6026">
        <v>17</v>
      </c>
      <c r="S6026">
        <v>3</v>
      </c>
      <c r="T6026">
        <v>9</v>
      </c>
      <c r="U6026">
        <v>18</v>
      </c>
      <c r="V6026">
        <v>14</v>
      </c>
      <c r="W6026">
        <v>1</v>
      </c>
      <c r="X6026">
        <v>2</v>
      </c>
      <c r="Y6026">
        <v>0</v>
      </c>
      <c r="Z6026">
        <v>0</v>
      </c>
      <c r="AA6026">
        <v>1.57</v>
      </c>
      <c r="AB6026">
        <v>3.8</v>
      </c>
      <c r="AC6026">
        <v>6.5</v>
      </c>
      <c r="AD6026" t="str">
        <f t="shared" si="189"/>
        <v>A</v>
      </c>
      <c r="AE6026" t="str">
        <f t="shared" si="190"/>
        <v>N</v>
      </c>
      <c r="AR6026">
        <v>3</v>
      </c>
      <c r="AS6026">
        <v>0</v>
      </c>
    </row>
    <row r="6027" spans="1:45" x14ac:dyDescent="0.3">
      <c r="A6027" t="s">
        <v>6266</v>
      </c>
      <c r="B6027" t="s">
        <v>5937</v>
      </c>
      <c r="C6027">
        <v>33</v>
      </c>
      <c r="D6027" s="1">
        <v>39922</v>
      </c>
      <c r="F6027" t="s">
        <v>64</v>
      </c>
      <c r="G6027" t="s">
        <v>63</v>
      </c>
      <c r="H6027">
        <v>1</v>
      </c>
      <c r="I6027">
        <v>0</v>
      </c>
      <c r="J6027" t="s">
        <v>51</v>
      </c>
      <c r="K6027">
        <v>1</v>
      </c>
      <c r="L6027">
        <v>0</v>
      </c>
      <c r="M6027" t="s">
        <v>51</v>
      </c>
      <c r="N6027" t="s">
        <v>3655</v>
      </c>
      <c r="O6027">
        <v>22</v>
      </c>
      <c r="P6027">
        <v>8</v>
      </c>
      <c r="Q6027">
        <v>18</v>
      </c>
      <c r="R6027">
        <v>3</v>
      </c>
      <c r="S6027">
        <v>4</v>
      </c>
      <c r="T6027">
        <v>7</v>
      </c>
      <c r="U6027">
        <v>13</v>
      </c>
      <c r="V6027">
        <v>15</v>
      </c>
      <c r="W6027">
        <v>1</v>
      </c>
      <c r="X6027">
        <v>2</v>
      </c>
      <c r="Y6027">
        <v>0</v>
      </c>
      <c r="Z6027">
        <v>0</v>
      </c>
      <c r="AA6027">
        <v>1.67</v>
      </c>
      <c r="AB6027">
        <v>3.6</v>
      </c>
      <c r="AC6027">
        <v>5.5</v>
      </c>
      <c r="AD6027" t="str">
        <f t="shared" si="189"/>
        <v>A</v>
      </c>
      <c r="AE6027" t="str">
        <f t="shared" si="190"/>
        <v>N</v>
      </c>
      <c r="AR6027">
        <v>3</v>
      </c>
      <c r="AS6027">
        <v>0</v>
      </c>
    </row>
    <row r="6028" spans="1:45" x14ac:dyDescent="0.3">
      <c r="A6028" t="s">
        <v>6267</v>
      </c>
      <c r="B6028" t="s">
        <v>5937</v>
      </c>
      <c r="C6028">
        <v>34</v>
      </c>
      <c r="D6028" s="1">
        <v>39924</v>
      </c>
      <c r="F6028" t="s">
        <v>56</v>
      </c>
      <c r="G6028" t="s">
        <v>45</v>
      </c>
      <c r="H6028">
        <v>4</v>
      </c>
      <c r="I6028">
        <v>4</v>
      </c>
      <c r="J6028" t="s">
        <v>61</v>
      </c>
      <c r="K6028">
        <v>0</v>
      </c>
      <c r="L6028">
        <v>1</v>
      </c>
      <c r="M6028" t="s">
        <v>47</v>
      </c>
      <c r="N6028" t="s">
        <v>4097</v>
      </c>
      <c r="O6028">
        <v>22</v>
      </c>
      <c r="P6028">
        <v>8</v>
      </c>
      <c r="Q6028">
        <v>15</v>
      </c>
      <c r="R6028">
        <v>4</v>
      </c>
      <c r="S6028">
        <v>12</v>
      </c>
      <c r="T6028">
        <v>0</v>
      </c>
      <c r="U6028">
        <v>10</v>
      </c>
      <c r="V6028">
        <v>12</v>
      </c>
      <c r="W6028">
        <v>0</v>
      </c>
      <c r="X6028">
        <v>1</v>
      </c>
      <c r="Y6028">
        <v>0</v>
      </c>
      <c r="Z6028">
        <v>0</v>
      </c>
      <c r="AA6028">
        <v>1.72</v>
      </c>
      <c r="AB6028">
        <v>3.6</v>
      </c>
      <c r="AC6028">
        <v>5</v>
      </c>
      <c r="AD6028" t="str">
        <f t="shared" si="189"/>
        <v>A</v>
      </c>
      <c r="AE6028" t="str">
        <f t="shared" si="190"/>
        <v>N</v>
      </c>
      <c r="AR6028">
        <v>1</v>
      </c>
      <c r="AS6028">
        <v>1</v>
      </c>
    </row>
    <row r="6029" spans="1:45" x14ac:dyDescent="0.3">
      <c r="A6029" t="s">
        <v>6268</v>
      </c>
      <c r="B6029" t="s">
        <v>5937</v>
      </c>
      <c r="C6029">
        <v>34</v>
      </c>
      <c r="D6029" s="1">
        <v>39925</v>
      </c>
      <c r="F6029" t="s">
        <v>53</v>
      </c>
      <c r="G6029" t="s">
        <v>73</v>
      </c>
      <c r="H6029">
        <v>0</v>
      </c>
      <c r="I6029">
        <v>0</v>
      </c>
      <c r="J6029" t="s">
        <v>61</v>
      </c>
      <c r="K6029">
        <v>0</v>
      </c>
      <c r="L6029">
        <v>0</v>
      </c>
      <c r="M6029" t="s">
        <v>61</v>
      </c>
      <c r="N6029" t="s">
        <v>3655</v>
      </c>
      <c r="O6029">
        <v>18</v>
      </c>
      <c r="P6029">
        <v>14</v>
      </c>
      <c r="Q6029">
        <v>6</v>
      </c>
      <c r="R6029">
        <v>5</v>
      </c>
      <c r="S6029">
        <v>4</v>
      </c>
      <c r="T6029">
        <v>6</v>
      </c>
      <c r="U6029">
        <v>9</v>
      </c>
      <c r="V6029">
        <v>10</v>
      </c>
      <c r="W6029">
        <v>0</v>
      </c>
      <c r="X6029">
        <v>1</v>
      </c>
      <c r="Y6029">
        <v>0</v>
      </c>
      <c r="Z6029">
        <v>0</v>
      </c>
      <c r="AA6029">
        <v>1.44</v>
      </c>
      <c r="AB6029">
        <v>4.2</v>
      </c>
      <c r="AC6029">
        <v>8.5</v>
      </c>
      <c r="AD6029" t="str">
        <f t="shared" si="189"/>
        <v>A</v>
      </c>
      <c r="AE6029" t="str">
        <f t="shared" si="190"/>
        <v>N</v>
      </c>
      <c r="AR6029">
        <v>1</v>
      </c>
      <c r="AS6029">
        <v>1</v>
      </c>
    </row>
    <row r="6030" spans="1:45" x14ac:dyDescent="0.3">
      <c r="A6030" t="s">
        <v>6269</v>
      </c>
      <c r="B6030" t="s">
        <v>5937</v>
      </c>
      <c r="C6030">
        <v>34</v>
      </c>
      <c r="D6030" s="1">
        <v>39925</v>
      </c>
      <c r="F6030" t="s">
        <v>79</v>
      </c>
      <c r="G6030" t="s">
        <v>4021</v>
      </c>
      <c r="H6030">
        <v>2</v>
      </c>
      <c r="I6030">
        <v>0</v>
      </c>
      <c r="J6030" t="s">
        <v>51</v>
      </c>
      <c r="K6030">
        <v>1</v>
      </c>
      <c r="L6030">
        <v>0</v>
      </c>
      <c r="M6030" t="s">
        <v>51</v>
      </c>
      <c r="N6030" t="s">
        <v>4115</v>
      </c>
      <c r="O6030">
        <v>20</v>
      </c>
      <c r="P6030">
        <v>5</v>
      </c>
      <c r="Q6030">
        <v>14</v>
      </c>
      <c r="R6030">
        <v>1</v>
      </c>
      <c r="S6030">
        <v>6</v>
      </c>
      <c r="T6030">
        <v>2</v>
      </c>
      <c r="U6030">
        <v>10</v>
      </c>
      <c r="V6030">
        <v>8</v>
      </c>
      <c r="W6030">
        <v>1</v>
      </c>
      <c r="X6030">
        <v>0</v>
      </c>
      <c r="Y6030">
        <v>0</v>
      </c>
      <c r="Z6030">
        <v>0</v>
      </c>
      <c r="AA6030">
        <v>1.25</v>
      </c>
      <c r="AB6030">
        <v>5.5</v>
      </c>
      <c r="AC6030">
        <v>13</v>
      </c>
      <c r="AD6030" t="str">
        <f t="shared" si="189"/>
        <v>A</v>
      </c>
      <c r="AE6030" t="str">
        <f t="shared" si="190"/>
        <v>N</v>
      </c>
      <c r="AR6030">
        <v>3</v>
      </c>
      <c r="AS6030">
        <v>0</v>
      </c>
    </row>
    <row r="6031" spans="1:45" x14ac:dyDescent="0.3">
      <c r="A6031" t="s">
        <v>6270</v>
      </c>
      <c r="B6031" t="s">
        <v>5937</v>
      </c>
      <c r="C6031">
        <v>35</v>
      </c>
      <c r="D6031" s="1">
        <v>39928</v>
      </c>
      <c r="F6031" t="s">
        <v>843</v>
      </c>
      <c r="G6031" t="s">
        <v>49</v>
      </c>
      <c r="H6031">
        <v>1</v>
      </c>
      <c r="I6031">
        <v>1</v>
      </c>
      <c r="J6031" t="s">
        <v>61</v>
      </c>
      <c r="K6031">
        <v>0</v>
      </c>
      <c r="L6031">
        <v>1</v>
      </c>
      <c r="M6031" t="s">
        <v>47</v>
      </c>
      <c r="N6031" t="s">
        <v>5396</v>
      </c>
      <c r="O6031">
        <v>9</v>
      </c>
      <c r="P6031">
        <v>14</v>
      </c>
      <c r="Q6031">
        <v>6</v>
      </c>
      <c r="R6031">
        <v>6</v>
      </c>
      <c r="S6031">
        <v>4</v>
      </c>
      <c r="T6031">
        <v>5</v>
      </c>
      <c r="U6031">
        <v>12</v>
      </c>
      <c r="V6031">
        <v>9</v>
      </c>
      <c r="W6031">
        <v>0</v>
      </c>
      <c r="X6031">
        <v>1</v>
      </c>
      <c r="Y6031">
        <v>0</v>
      </c>
      <c r="Z6031">
        <v>0</v>
      </c>
      <c r="AA6031">
        <v>3.1</v>
      </c>
      <c r="AB6031">
        <v>3.3</v>
      </c>
      <c r="AC6031">
        <v>2.37</v>
      </c>
      <c r="AD6031" t="str">
        <f t="shared" si="189"/>
        <v>H</v>
      </c>
      <c r="AE6031" t="str">
        <f t="shared" si="190"/>
        <v>N</v>
      </c>
      <c r="AR6031">
        <v>1</v>
      </c>
      <c r="AS6031">
        <v>1</v>
      </c>
    </row>
    <row r="6032" spans="1:45" x14ac:dyDescent="0.3">
      <c r="A6032" t="s">
        <v>6271</v>
      </c>
      <c r="B6032" t="s">
        <v>5937</v>
      </c>
      <c r="C6032">
        <v>35</v>
      </c>
      <c r="D6032" s="1">
        <v>39928</v>
      </c>
      <c r="F6032" t="s">
        <v>73</v>
      </c>
      <c r="G6032" t="s">
        <v>59</v>
      </c>
      <c r="H6032">
        <v>1</v>
      </c>
      <c r="I6032">
        <v>2</v>
      </c>
      <c r="J6032" t="s">
        <v>47</v>
      </c>
      <c r="K6032">
        <v>0</v>
      </c>
      <c r="L6032">
        <v>1</v>
      </c>
      <c r="M6032" t="s">
        <v>47</v>
      </c>
      <c r="N6032" t="s">
        <v>3614</v>
      </c>
      <c r="O6032">
        <v>12</v>
      </c>
      <c r="P6032">
        <v>16</v>
      </c>
      <c r="Q6032">
        <v>4</v>
      </c>
      <c r="R6032">
        <v>10</v>
      </c>
      <c r="S6032">
        <v>5</v>
      </c>
      <c r="T6032">
        <v>3</v>
      </c>
      <c r="U6032">
        <v>12</v>
      </c>
      <c r="V6032">
        <v>14</v>
      </c>
      <c r="W6032">
        <v>1</v>
      </c>
      <c r="X6032">
        <v>3</v>
      </c>
      <c r="Y6032">
        <v>0</v>
      </c>
      <c r="Z6032">
        <v>0</v>
      </c>
      <c r="AA6032">
        <v>1.83</v>
      </c>
      <c r="AB6032">
        <v>3.5</v>
      </c>
      <c r="AC6032">
        <v>4.5</v>
      </c>
      <c r="AD6032" t="str">
        <f t="shared" si="189"/>
        <v>A</v>
      </c>
      <c r="AE6032" t="str">
        <f t="shared" si="190"/>
        <v>Y</v>
      </c>
      <c r="AR6032">
        <v>0</v>
      </c>
      <c r="AS6032">
        <v>3</v>
      </c>
    </row>
    <row r="6033" spans="1:45" x14ac:dyDescent="0.3">
      <c r="A6033" t="s">
        <v>6272</v>
      </c>
      <c r="B6033" t="s">
        <v>5937</v>
      </c>
      <c r="C6033">
        <v>35</v>
      </c>
      <c r="D6033" s="1">
        <v>39928</v>
      </c>
      <c r="F6033" t="s">
        <v>3176</v>
      </c>
      <c r="G6033" t="s">
        <v>5939</v>
      </c>
      <c r="H6033">
        <v>1</v>
      </c>
      <c r="I6033">
        <v>0</v>
      </c>
      <c r="J6033" t="s">
        <v>51</v>
      </c>
      <c r="K6033">
        <v>1</v>
      </c>
      <c r="L6033">
        <v>0</v>
      </c>
      <c r="M6033" t="s">
        <v>51</v>
      </c>
      <c r="N6033" t="s">
        <v>5026</v>
      </c>
      <c r="O6033">
        <v>10</v>
      </c>
      <c r="P6033">
        <v>9</v>
      </c>
      <c r="Q6033">
        <v>7</v>
      </c>
      <c r="R6033">
        <v>2</v>
      </c>
      <c r="S6033">
        <v>5</v>
      </c>
      <c r="T6033">
        <v>7</v>
      </c>
      <c r="U6033">
        <v>8</v>
      </c>
      <c r="V6033">
        <v>11</v>
      </c>
      <c r="W6033">
        <v>1</v>
      </c>
      <c r="X6033">
        <v>2</v>
      </c>
      <c r="Y6033">
        <v>0</v>
      </c>
      <c r="Z6033">
        <v>0</v>
      </c>
      <c r="AA6033">
        <v>1.75</v>
      </c>
      <c r="AB6033">
        <v>3.5</v>
      </c>
      <c r="AC6033">
        <v>5</v>
      </c>
      <c r="AD6033" t="str">
        <f t="shared" si="189"/>
        <v>A</v>
      </c>
      <c r="AE6033" t="str">
        <f t="shared" si="190"/>
        <v>N</v>
      </c>
      <c r="AR6033">
        <v>3</v>
      </c>
      <c r="AS6033">
        <v>0</v>
      </c>
    </row>
    <row r="6034" spans="1:45" x14ac:dyDescent="0.3">
      <c r="A6034" t="s">
        <v>6273</v>
      </c>
      <c r="B6034" t="s">
        <v>5937</v>
      </c>
      <c r="C6034">
        <v>35</v>
      </c>
      <c r="D6034" s="1">
        <v>39928</v>
      </c>
      <c r="F6034" t="s">
        <v>5942</v>
      </c>
      <c r="G6034" t="s">
        <v>56</v>
      </c>
      <c r="H6034">
        <v>1</v>
      </c>
      <c r="I6034">
        <v>3</v>
      </c>
      <c r="J6034" t="s">
        <v>47</v>
      </c>
      <c r="K6034">
        <v>0</v>
      </c>
      <c r="L6034">
        <v>1</v>
      </c>
      <c r="M6034" t="s">
        <v>47</v>
      </c>
      <c r="N6034" t="s">
        <v>4453</v>
      </c>
      <c r="O6034">
        <v>7</v>
      </c>
      <c r="P6034">
        <v>21</v>
      </c>
      <c r="Q6034">
        <v>5</v>
      </c>
      <c r="R6034">
        <v>8</v>
      </c>
      <c r="S6034">
        <v>3</v>
      </c>
      <c r="T6034">
        <v>8</v>
      </c>
      <c r="U6034">
        <v>15</v>
      </c>
      <c r="V6034">
        <v>14</v>
      </c>
      <c r="W6034">
        <v>3</v>
      </c>
      <c r="X6034">
        <v>1</v>
      </c>
      <c r="Y6034">
        <v>1</v>
      </c>
      <c r="Z6034">
        <v>0</v>
      </c>
      <c r="AA6034">
        <v>10</v>
      </c>
      <c r="AB6034">
        <v>4.5</v>
      </c>
      <c r="AC6034">
        <v>1.36</v>
      </c>
      <c r="AD6034" t="str">
        <f t="shared" si="189"/>
        <v>H</v>
      </c>
      <c r="AE6034" t="str">
        <f t="shared" si="190"/>
        <v>N</v>
      </c>
      <c r="AR6034">
        <v>0</v>
      </c>
      <c r="AS6034">
        <v>3</v>
      </c>
    </row>
    <row r="6035" spans="1:45" x14ac:dyDescent="0.3">
      <c r="A6035" t="s">
        <v>6274</v>
      </c>
      <c r="B6035" t="s">
        <v>5937</v>
      </c>
      <c r="C6035">
        <v>35</v>
      </c>
      <c r="D6035" s="1">
        <v>39928</v>
      </c>
      <c r="F6035" t="s">
        <v>79</v>
      </c>
      <c r="G6035" t="s">
        <v>64</v>
      </c>
      <c r="H6035">
        <v>5</v>
      </c>
      <c r="I6035">
        <v>2</v>
      </c>
      <c r="J6035" t="s">
        <v>51</v>
      </c>
      <c r="K6035">
        <v>0</v>
      </c>
      <c r="L6035">
        <v>2</v>
      </c>
      <c r="M6035" t="s">
        <v>47</v>
      </c>
      <c r="N6035" t="s">
        <v>4097</v>
      </c>
      <c r="O6035">
        <v>21</v>
      </c>
      <c r="P6035">
        <v>6</v>
      </c>
      <c r="Q6035">
        <v>14</v>
      </c>
      <c r="R6035">
        <v>4</v>
      </c>
      <c r="S6035">
        <v>6</v>
      </c>
      <c r="T6035">
        <v>2</v>
      </c>
      <c r="U6035">
        <v>14</v>
      </c>
      <c r="V6035">
        <v>10</v>
      </c>
      <c r="W6035">
        <v>3</v>
      </c>
      <c r="X6035">
        <v>3</v>
      </c>
      <c r="Y6035">
        <v>0</v>
      </c>
      <c r="Z6035">
        <v>0</v>
      </c>
      <c r="AA6035">
        <v>1.44</v>
      </c>
      <c r="AB6035">
        <v>4</v>
      </c>
      <c r="AC6035">
        <v>9</v>
      </c>
      <c r="AD6035" t="str">
        <f t="shared" si="189"/>
        <v>A</v>
      </c>
      <c r="AE6035" t="str">
        <f t="shared" si="190"/>
        <v>N</v>
      </c>
      <c r="AR6035">
        <v>3</v>
      </c>
      <c r="AS6035">
        <v>0</v>
      </c>
    </row>
    <row r="6036" spans="1:45" x14ac:dyDescent="0.3">
      <c r="A6036" t="s">
        <v>6275</v>
      </c>
      <c r="B6036" t="s">
        <v>5937</v>
      </c>
      <c r="C6036">
        <v>35</v>
      </c>
      <c r="D6036" s="1">
        <v>39928</v>
      </c>
      <c r="F6036" t="s">
        <v>3618</v>
      </c>
      <c r="G6036" t="s">
        <v>1226</v>
      </c>
      <c r="H6036">
        <v>3</v>
      </c>
      <c r="I6036">
        <v>0</v>
      </c>
      <c r="J6036" t="s">
        <v>51</v>
      </c>
      <c r="K6036">
        <v>1</v>
      </c>
      <c r="L6036">
        <v>0</v>
      </c>
      <c r="M6036" t="s">
        <v>51</v>
      </c>
      <c r="N6036" t="s">
        <v>3655</v>
      </c>
      <c r="O6036">
        <v>15</v>
      </c>
      <c r="P6036">
        <v>9</v>
      </c>
      <c r="Q6036">
        <v>9</v>
      </c>
      <c r="R6036">
        <v>5</v>
      </c>
      <c r="S6036">
        <v>6</v>
      </c>
      <c r="T6036">
        <v>3</v>
      </c>
      <c r="U6036">
        <v>9</v>
      </c>
      <c r="V6036">
        <v>14</v>
      </c>
      <c r="W6036">
        <v>0</v>
      </c>
      <c r="X6036">
        <v>1</v>
      </c>
      <c r="Y6036">
        <v>0</v>
      </c>
      <c r="Z6036">
        <v>0</v>
      </c>
      <c r="AA6036">
        <v>2.5</v>
      </c>
      <c r="AB6036">
        <v>3.3</v>
      </c>
      <c r="AC6036">
        <v>2.87</v>
      </c>
      <c r="AD6036" t="str">
        <f t="shared" si="189"/>
        <v>A</v>
      </c>
      <c r="AE6036" t="str">
        <f t="shared" si="190"/>
        <v>N</v>
      </c>
      <c r="AR6036">
        <v>3</v>
      </c>
      <c r="AS6036">
        <v>0</v>
      </c>
    </row>
    <row r="6037" spans="1:45" x14ac:dyDescent="0.3">
      <c r="A6037" t="s">
        <v>6276</v>
      </c>
      <c r="B6037" t="s">
        <v>5937</v>
      </c>
      <c r="C6037">
        <v>35</v>
      </c>
      <c r="D6037" s="1">
        <v>39928</v>
      </c>
      <c r="F6037" t="s">
        <v>75</v>
      </c>
      <c r="G6037" t="s">
        <v>53</v>
      </c>
      <c r="H6037">
        <v>0</v>
      </c>
      <c r="I6037">
        <v>1</v>
      </c>
      <c r="J6037" t="s">
        <v>47</v>
      </c>
      <c r="K6037">
        <v>0</v>
      </c>
      <c r="L6037">
        <v>0</v>
      </c>
      <c r="M6037" t="s">
        <v>61</v>
      </c>
      <c r="N6037" t="s">
        <v>3639</v>
      </c>
      <c r="O6037">
        <v>8</v>
      </c>
      <c r="P6037">
        <v>20</v>
      </c>
      <c r="Q6037">
        <v>6</v>
      </c>
      <c r="R6037">
        <v>8</v>
      </c>
      <c r="S6037">
        <v>3</v>
      </c>
      <c r="T6037">
        <v>5</v>
      </c>
      <c r="U6037">
        <v>9</v>
      </c>
      <c r="V6037">
        <v>11</v>
      </c>
      <c r="W6037">
        <v>1</v>
      </c>
      <c r="X6037">
        <v>0</v>
      </c>
      <c r="Y6037">
        <v>0</v>
      </c>
      <c r="Z6037">
        <v>0</v>
      </c>
      <c r="AA6037">
        <v>4.75</v>
      </c>
      <c r="AB6037">
        <v>3.3</v>
      </c>
      <c r="AC6037">
        <v>1.85</v>
      </c>
      <c r="AD6037" t="str">
        <f t="shared" si="189"/>
        <v>H</v>
      </c>
      <c r="AE6037" t="str">
        <f t="shared" si="190"/>
        <v>N</v>
      </c>
      <c r="AR6037">
        <v>0</v>
      </c>
      <c r="AS6037">
        <v>3</v>
      </c>
    </row>
    <row r="6038" spans="1:45" x14ac:dyDescent="0.3">
      <c r="A6038" t="s">
        <v>6277</v>
      </c>
      <c r="B6038" t="s">
        <v>5937</v>
      </c>
      <c r="C6038">
        <v>35</v>
      </c>
      <c r="D6038" s="1">
        <v>39929</v>
      </c>
      <c r="F6038" t="s">
        <v>45</v>
      </c>
      <c r="G6038" t="s">
        <v>845</v>
      </c>
      <c r="H6038">
        <v>2</v>
      </c>
      <c r="I6038">
        <v>0</v>
      </c>
      <c r="J6038" t="s">
        <v>51</v>
      </c>
      <c r="K6038">
        <v>1</v>
      </c>
      <c r="L6038">
        <v>0</v>
      </c>
      <c r="M6038" t="s">
        <v>51</v>
      </c>
      <c r="N6038" t="s">
        <v>3657</v>
      </c>
      <c r="O6038">
        <v>15</v>
      </c>
      <c r="P6038">
        <v>5</v>
      </c>
      <c r="Q6038">
        <v>11</v>
      </c>
      <c r="R6038">
        <v>4</v>
      </c>
      <c r="S6038">
        <v>8</v>
      </c>
      <c r="T6038">
        <v>1</v>
      </c>
      <c r="U6038">
        <v>8</v>
      </c>
      <c r="V6038">
        <v>13</v>
      </c>
      <c r="W6038">
        <v>0</v>
      </c>
      <c r="X6038">
        <v>0</v>
      </c>
      <c r="Y6038">
        <v>0</v>
      </c>
      <c r="Z6038">
        <v>0</v>
      </c>
      <c r="AA6038">
        <v>1.5</v>
      </c>
      <c r="AB6038">
        <v>4.2</v>
      </c>
      <c r="AC6038">
        <v>7.5</v>
      </c>
      <c r="AD6038" t="str">
        <f t="shared" si="189"/>
        <v>A</v>
      </c>
      <c r="AE6038" t="str">
        <f t="shared" si="190"/>
        <v>N</v>
      </c>
      <c r="AR6038">
        <v>3</v>
      </c>
      <c r="AS6038">
        <v>0</v>
      </c>
    </row>
    <row r="6039" spans="1:45" x14ac:dyDescent="0.3">
      <c r="A6039" t="s">
        <v>6278</v>
      </c>
      <c r="B6039" t="s">
        <v>5937</v>
      </c>
      <c r="C6039">
        <v>35</v>
      </c>
      <c r="D6039" s="1">
        <v>39929</v>
      </c>
      <c r="F6039" t="s">
        <v>54</v>
      </c>
      <c r="G6039" t="s">
        <v>4795</v>
      </c>
      <c r="H6039">
        <v>2</v>
      </c>
      <c r="I6039">
        <v>0</v>
      </c>
      <c r="J6039" t="s">
        <v>51</v>
      </c>
      <c r="K6039">
        <v>1</v>
      </c>
      <c r="L6039">
        <v>0</v>
      </c>
      <c r="M6039" t="s">
        <v>51</v>
      </c>
      <c r="N6039" t="s">
        <v>4115</v>
      </c>
      <c r="O6039">
        <v>14</v>
      </c>
      <c r="P6039">
        <v>17</v>
      </c>
      <c r="Q6039">
        <v>8</v>
      </c>
      <c r="R6039">
        <v>8</v>
      </c>
      <c r="S6039">
        <v>3</v>
      </c>
      <c r="T6039">
        <v>9</v>
      </c>
      <c r="U6039">
        <v>11</v>
      </c>
      <c r="V6039">
        <v>11</v>
      </c>
      <c r="W6039">
        <v>0</v>
      </c>
      <c r="X6039">
        <v>0</v>
      </c>
      <c r="Y6039">
        <v>0</v>
      </c>
      <c r="Z6039">
        <v>0</v>
      </c>
      <c r="AA6039">
        <v>1.9</v>
      </c>
      <c r="AB6039">
        <v>3.4</v>
      </c>
      <c r="AC6039">
        <v>4.2</v>
      </c>
      <c r="AD6039" t="str">
        <f t="shared" si="189"/>
        <v>A</v>
      </c>
      <c r="AE6039" t="str">
        <f t="shared" si="190"/>
        <v>N</v>
      </c>
      <c r="AR6039">
        <v>3</v>
      </c>
      <c r="AS6039">
        <v>0</v>
      </c>
    </row>
    <row r="6040" spans="1:45" x14ac:dyDescent="0.3">
      <c r="A6040" t="s">
        <v>6279</v>
      </c>
      <c r="B6040" t="s">
        <v>5937</v>
      </c>
      <c r="C6040">
        <v>35</v>
      </c>
      <c r="D6040" s="1">
        <v>39930</v>
      </c>
      <c r="F6040" t="s">
        <v>63</v>
      </c>
      <c r="G6040" t="s">
        <v>4021</v>
      </c>
      <c r="H6040">
        <v>0</v>
      </c>
      <c r="I6040">
        <v>0</v>
      </c>
      <c r="J6040" t="s">
        <v>61</v>
      </c>
      <c r="K6040">
        <v>0</v>
      </c>
      <c r="L6040">
        <v>0</v>
      </c>
      <c r="M6040" t="s">
        <v>61</v>
      </c>
      <c r="N6040" t="s">
        <v>3624</v>
      </c>
      <c r="O6040">
        <v>13</v>
      </c>
      <c r="P6040">
        <v>15</v>
      </c>
      <c r="Q6040">
        <v>8</v>
      </c>
      <c r="R6040">
        <v>7</v>
      </c>
      <c r="S6040">
        <v>7</v>
      </c>
      <c r="T6040">
        <v>10</v>
      </c>
      <c r="U6040">
        <v>13</v>
      </c>
      <c r="V6040">
        <v>8</v>
      </c>
      <c r="W6040">
        <v>2</v>
      </c>
      <c r="X6040">
        <v>2</v>
      </c>
      <c r="Y6040">
        <v>0</v>
      </c>
      <c r="Z6040">
        <v>0</v>
      </c>
      <c r="AA6040">
        <v>2</v>
      </c>
      <c r="AB6040">
        <v>3.5</v>
      </c>
      <c r="AC6040">
        <v>3.75</v>
      </c>
      <c r="AD6040" t="str">
        <f t="shared" si="189"/>
        <v>A</v>
      </c>
      <c r="AE6040" t="str">
        <f t="shared" si="190"/>
        <v>N</v>
      </c>
      <c r="AR6040">
        <v>1</v>
      </c>
      <c r="AS6040">
        <v>1</v>
      </c>
    </row>
    <row r="6041" spans="1:45" x14ac:dyDescent="0.3">
      <c r="A6041" t="s">
        <v>6280</v>
      </c>
      <c r="B6041" t="s">
        <v>5937</v>
      </c>
      <c r="C6041">
        <v>36</v>
      </c>
      <c r="D6041" s="1">
        <v>39935</v>
      </c>
      <c r="F6041" t="s">
        <v>53</v>
      </c>
      <c r="G6041" t="s">
        <v>3176</v>
      </c>
      <c r="H6041">
        <v>3</v>
      </c>
      <c r="I6041">
        <v>1</v>
      </c>
      <c r="J6041" t="s">
        <v>51</v>
      </c>
      <c r="K6041">
        <v>2</v>
      </c>
      <c r="L6041">
        <v>1</v>
      </c>
      <c r="M6041" t="s">
        <v>51</v>
      </c>
      <c r="N6041" t="s">
        <v>3614</v>
      </c>
      <c r="O6041">
        <v>13</v>
      </c>
      <c r="P6041">
        <v>8</v>
      </c>
      <c r="Q6041">
        <v>5</v>
      </c>
      <c r="R6041">
        <v>3</v>
      </c>
      <c r="S6041">
        <v>5</v>
      </c>
      <c r="T6041">
        <v>4</v>
      </c>
      <c r="U6041">
        <v>6</v>
      </c>
      <c r="V6041">
        <v>7</v>
      </c>
      <c r="W6041">
        <v>0</v>
      </c>
      <c r="X6041">
        <v>1</v>
      </c>
      <c r="Y6041">
        <v>0</v>
      </c>
      <c r="Z6041">
        <v>0</v>
      </c>
      <c r="AA6041">
        <v>1.53</v>
      </c>
      <c r="AB6041">
        <v>3.8</v>
      </c>
      <c r="AC6041">
        <v>7</v>
      </c>
      <c r="AD6041" t="str">
        <f t="shared" si="189"/>
        <v>A</v>
      </c>
      <c r="AE6041" t="str">
        <f t="shared" si="190"/>
        <v>N</v>
      </c>
      <c r="AR6041">
        <v>3</v>
      </c>
      <c r="AS6041">
        <v>0</v>
      </c>
    </row>
    <row r="6042" spans="1:45" x14ac:dyDescent="0.3">
      <c r="A6042" t="s">
        <v>6281</v>
      </c>
      <c r="B6042" t="s">
        <v>5937</v>
      </c>
      <c r="C6042">
        <v>36</v>
      </c>
      <c r="D6042" s="1">
        <v>39935</v>
      </c>
      <c r="F6042" t="s">
        <v>59</v>
      </c>
      <c r="G6042" t="s">
        <v>54</v>
      </c>
      <c r="H6042">
        <v>3</v>
      </c>
      <c r="I6042">
        <v>1</v>
      </c>
      <c r="J6042" t="s">
        <v>51</v>
      </c>
      <c r="K6042">
        <v>3</v>
      </c>
      <c r="L6042">
        <v>0</v>
      </c>
      <c r="M6042" t="s">
        <v>51</v>
      </c>
      <c r="N6042" t="s">
        <v>3639</v>
      </c>
      <c r="O6042">
        <v>9</v>
      </c>
      <c r="P6042">
        <v>16</v>
      </c>
      <c r="Q6042">
        <v>7</v>
      </c>
      <c r="R6042">
        <v>9</v>
      </c>
      <c r="S6042">
        <v>7</v>
      </c>
      <c r="T6042">
        <v>6</v>
      </c>
      <c r="U6042">
        <v>10</v>
      </c>
      <c r="V6042">
        <v>14</v>
      </c>
      <c r="W6042">
        <v>2</v>
      </c>
      <c r="X6042">
        <v>3</v>
      </c>
      <c r="Y6042">
        <v>0</v>
      </c>
      <c r="Z6042">
        <v>0</v>
      </c>
      <c r="AA6042">
        <v>2</v>
      </c>
      <c r="AB6042">
        <v>3.3</v>
      </c>
      <c r="AC6042">
        <v>4</v>
      </c>
      <c r="AD6042" t="str">
        <f t="shared" si="189"/>
        <v>A</v>
      </c>
      <c r="AE6042" t="str">
        <f t="shared" si="190"/>
        <v>N</v>
      </c>
      <c r="AR6042">
        <v>3</v>
      </c>
      <c r="AS6042">
        <v>0</v>
      </c>
    </row>
    <row r="6043" spans="1:45" x14ac:dyDescent="0.3">
      <c r="A6043" t="s">
        <v>6282</v>
      </c>
      <c r="B6043" t="s">
        <v>5937</v>
      </c>
      <c r="C6043">
        <v>36</v>
      </c>
      <c r="D6043" s="1">
        <v>39935</v>
      </c>
      <c r="F6043" t="s">
        <v>845</v>
      </c>
      <c r="G6043" t="s">
        <v>79</v>
      </c>
      <c r="H6043">
        <v>0</v>
      </c>
      <c r="I6043">
        <v>2</v>
      </c>
      <c r="J6043" t="s">
        <v>47</v>
      </c>
      <c r="K6043">
        <v>0</v>
      </c>
      <c r="L6043">
        <v>1</v>
      </c>
      <c r="M6043" t="s">
        <v>47</v>
      </c>
      <c r="N6043" t="s">
        <v>3655</v>
      </c>
      <c r="O6043">
        <v>11</v>
      </c>
      <c r="P6043">
        <v>13</v>
      </c>
      <c r="Q6043">
        <v>5</v>
      </c>
      <c r="R6043">
        <v>4</v>
      </c>
      <c r="S6043">
        <v>3</v>
      </c>
      <c r="T6043">
        <v>3</v>
      </c>
      <c r="U6043">
        <v>7</v>
      </c>
      <c r="V6043">
        <v>7</v>
      </c>
      <c r="W6043">
        <v>1</v>
      </c>
      <c r="X6043">
        <v>1</v>
      </c>
      <c r="Y6043">
        <v>0</v>
      </c>
      <c r="Z6043">
        <v>0</v>
      </c>
      <c r="AA6043">
        <v>6.5</v>
      </c>
      <c r="AB6043">
        <v>3.8</v>
      </c>
      <c r="AC6043">
        <v>1.57</v>
      </c>
      <c r="AD6043" t="str">
        <f t="shared" si="189"/>
        <v>H</v>
      </c>
      <c r="AE6043" t="str">
        <f t="shared" si="190"/>
        <v>N</v>
      </c>
      <c r="AR6043">
        <v>0</v>
      </c>
      <c r="AS6043">
        <v>3</v>
      </c>
    </row>
    <row r="6044" spans="1:45" x14ac:dyDescent="0.3">
      <c r="A6044" t="s">
        <v>6283</v>
      </c>
      <c r="B6044" t="s">
        <v>5937</v>
      </c>
      <c r="C6044">
        <v>36</v>
      </c>
      <c r="D6044" s="1">
        <v>39935</v>
      </c>
      <c r="F6044" t="s">
        <v>4021</v>
      </c>
      <c r="G6044" t="s">
        <v>45</v>
      </c>
      <c r="H6044">
        <v>0</v>
      </c>
      <c r="I6044">
        <v>3</v>
      </c>
      <c r="J6044" t="s">
        <v>47</v>
      </c>
      <c r="K6044">
        <v>0</v>
      </c>
      <c r="L6044">
        <v>2</v>
      </c>
      <c r="M6044" t="s">
        <v>47</v>
      </c>
      <c r="N6044" t="s">
        <v>5026</v>
      </c>
      <c r="O6044">
        <v>12</v>
      </c>
      <c r="P6044">
        <v>15</v>
      </c>
      <c r="Q6044">
        <v>4</v>
      </c>
      <c r="R6044">
        <v>9</v>
      </c>
      <c r="S6044">
        <v>5</v>
      </c>
      <c r="T6044">
        <v>11</v>
      </c>
      <c r="U6044">
        <v>9</v>
      </c>
      <c r="V6044">
        <v>10</v>
      </c>
      <c r="W6044">
        <v>3</v>
      </c>
      <c r="X6044">
        <v>1</v>
      </c>
      <c r="Y6044">
        <v>1</v>
      </c>
      <c r="Z6044">
        <v>0</v>
      </c>
      <c r="AA6044">
        <v>3.2</v>
      </c>
      <c r="AB6044">
        <v>3.3</v>
      </c>
      <c r="AC6044">
        <v>2.2999999999999998</v>
      </c>
      <c r="AD6044" t="str">
        <f t="shared" si="189"/>
        <v>H</v>
      </c>
      <c r="AE6044" t="str">
        <f t="shared" si="190"/>
        <v>N</v>
      </c>
      <c r="AR6044">
        <v>0</v>
      </c>
      <c r="AS6044">
        <v>3</v>
      </c>
    </row>
    <row r="6045" spans="1:45" x14ac:dyDescent="0.3">
      <c r="A6045" t="s">
        <v>6284</v>
      </c>
      <c r="B6045" t="s">
        <v>5937</v>
      </c>
      <c r="C6045">
        <v>36</v>
      </c>
      <c r="D6045" s="1">
        <v>39935</v>
      </c>
      <c r="F6045" t="s">
        <v>5939</v>
      </c>
      <c r="G6045" t="s">
        <v>75</v>
      </c>
      <c r="H6045">
        <v>0</v>
      </c>
      <c r="I6045">
        <v>1</v>
      </c>
      <c r="J6045" t="s">
        <v>47</v>
      </c>
      <c r="K6045">
        <v>0</v>
      </c>
      <c r="L6045">
        <v>1</v>
      </c>
      <c r="M6045" t="s">
        <v>47</v>
      </c>
      <c r="N6045" t="s">
        <v>4115</v>
      </c>
      <c r="O6045">
        <v>13</v>
      </c>
      <c r="P6045">
        <v>7</v>
      </c>
      <c r="Q6045">
        <v>7</v>
      </c>
      <c r="R6045">
        <v>3</v>
      </c>
      <c r="S6045">
        <v>7</v>
      </c>
      <c r="T6045">
        <v>0</v>
      </c>
      <c r="U6045">
        <v>8</v>
      </c>
      <c r="V6045">
        <v>9</v>
      </c>
      <c r="W6045">
        <v>3</v>
      </c>
      <c r="X6045">
        <v>2</v>
      </c>
      <c r="Y6045">
        <v>0</v>
      </c>
      <c r="Z6045">
        <v>0</v>
      </c>
      <c r="AA6045">
        <v>2.37</v>
      </c>
      <c r="AB6045">
        <v>3.25</v>
      </c>
      <c r="AC6045">
        <v>3.1</v>
      </c>
      <c r="AD6045" t="str">
        <f t="shared" si="189"/>
        <v>A</v>
      </c>
      <c r="AE6045" t="str">
        <f t="shared" si="190"/>
        <v>Y</v>
      </c>
      <c r="AR6045">
        <v>0</v>
      </c>
      <c r="AS6045">
        <v>3</v>
      </c>
    </row>
    <row r="6046" spans="1:45" x14ac:dyDescent="0.3">
      <c r="A6046" t="s">
        <v>6285</v>
      </c>
      <c r="B6046" t="s">
        <v>5937</v>
      </c>
      <c r="C6046">
        <v>36</v>
      </c>
      <c r="D6046" s="1">
        <v>39935</v>
      </c>
      <c r="F6046" t="s">
        <v>64</v>
      </c>
      <c r="G6046" t="s">
        <v>3618</v>
      </c>
      <c r="H6046">
        <v>1</v>
      </c>
      <c r="I6046">
        <v>0</v>
      </c>
      <c r="J6046" t="s">
        <v>51</v>
      </c>
      <c r="K6046">
        <v>1</v>
      </c>
      <c r="L6046">
        <v>0</v>
      </c>
      <c r="M6046" t="s">
        <v>51</v>
      </c>
      <c r="N6046" t="s">
        <v>3641</v>
      </c>
      <c r="O6046">
        <v>16</v>
      </c>
      <c r="P6046">
        <v>10</v>
      </c>
      <c r="Q6046">
        <v>9</v>
      </c>
      <c r="R6046">
        <v>7</v>
      </c>
      <c r="S6046">
        <v>9</v>
      </c>
      <c r="T6046">
        <v>7</v>
      </c>
      <c r="U6046">
        <v>6</v>
      </c>
      <c r="V6046">
        <v>7</v>
      </c>
      <c r="W6046">
        <v>1</v>
      </c>
      <c r="X6046">
        <v>1</v>
      </c>
      <c r="Y6046">
        <v>0</v>
      </c>
      <c r="Z6046">
        <v>0</v>
      </c>
      <c r="AA6046">
        <v>1.5</v>
      </c>
      <c r="AB6046">
        <v>4</v>
      </c>
      <c r="AC6046">
        <v>7</v>
      </c>
      <c r="AD6046" t="str">
        <f t="shared" si="189"/>
        <v>A</v>
      </c>
      <c r="AE6046" t="str">
        <f t="shared" si="190"/>
        <v>N</v>
      </c>
      <c r="AR6046">
        <v>3</v>
      </c>
      <c r="AS6046">
        <v>0</v>
      </c>
    </row>
    <row r="6047" spans="1:45" x14ac:dyDescent="0.3">
      <c r="A6047" t="s">
        <v>6286</v>
      </c>
      <c r="B6047" t="s">
        <v>5937</v>
      </c>
      <c r="C6047">
        <v>36</v>
      </c>
      <c r="D6047" s="1">
        <v>39935</v>
      </c>
      <c r="F6047" t="s">
        <v>4795</v>
      </c>
      <c r="G6047" t="s">
        <v>843</v>
      </c>
      <c r="H6047">
        <v>0</v>
      </c>
      <c r="I6047">
        <v>0</v>
      </c>
      <c r="J6047" t="s">
        <v>61</v>
      </c>
      <c r="K6047">
        <v>0</v>
      </c>
      <c r="L6047">
        <v>0</v>
      </c>
      <c r="M6047" t="s">
        <v>61</v>
      </c>
      <c r="N6047" t="s">
        <v>5964</v>
      </c>
      <c r="O6047">
        <v>16</v>
      </c>
      <c r="P6047">
        <v>10</v>
      </c>
      <c r="Q6047">
        <v>7</v>
      </c>
      <c r="R6047">
        <v>2</v>
      </c>
      <c r="S6047">
        <v>9</v>
      </c>
      <c r="T6047">
        <v>6</v>
      </c>
      <c r="U6047">
        <v>14</v>
      </c>
      <c r="V6047">
        <v>10</v>
      </c>
      <c r="W6047">
        <v>2</v>
      </c>
      <c r="X6047">
        <v>3</v>
      </c>
      <c r="Y6047">
        <v>0</v>
      </c>
      <c r="Z6047">
        <v>0</v>
      </c>
      <c r="AA6047">
        <v>2.1</v>
      </c>
      <c r="AB6047">
        <v>3.25</v>
      </c>
      <c r="AC6047">
        <v>3.75</v>
      </c>
      <c r="AD6047" t="str">
        <f t="shared" ref="AD6047:AD6110" si="191">IF(IF(AC6047&gt;AA6047,G6047,F6047)=F6047,"H","A")</f>
        <v>A</v>
      </c>
      <c r="AE6047" t="str">
        <f t="shared" si="190"/>
        <v>N</v>
      </c>
      <c r="AR6047">
        <v>1</v>
      </c>
      <c r="AS6047">
        <v>1</v>
      </c>
    </row>
    <row r="6048" spans="1:45" x14ac:dyDescent="0.3">
      <c r="A6048" t="s">
        <v>6287</v>
      </c>
      <c r="B6048" t="s">
        <v>5937</v>
      </c>
      <c r="C6048">
        <v>36</v>
      </c>
      <c r="D6048" s="1">
        <v>39936</v>
      </c>
      <c r="F6048" t="s">
        <v>56</v>
      </c>
      <c r="G6048" t="s">
        <v>63</v>
      </c>
      <c r="H6048">
        <v>3</v>
      </c>
      <c r="I6048">
        <v>0</v>
      </c>
      <c r="J6048" t="s">
        <v>51</v>
      </c>
      <c r="K6048">
        <v>2</v>
      </c>
      <c r="L6048">
        <v>0</v>
      </c>
      <c r="M6048" t="s">
        <v>51</v>
      </c>
      <c r="N6048" t="s">
        <v>3695</v>
      </c>
      <c r="O6048">
        <v>25</v>
      </c>
      <c r="P6048">
        <v>3</v>
      </c>
      <c r="Q6048">
        <v>11</v>
      </c>
      <c r="R6048">
        <v>3</v>
      </c>
      <c r="S6048">
        <v>7</v>
      </c>
      <c r="T6048">
        <v>1</v>
      </c>
      <c r="U6048">
        <v>6</v>
      </c>
      <c r="V6048">
        <v>8</v>
      </c>
      <c r="W6048">
        <v>0</v>
      </c>
      <c r="X6048">
        <v>2</v>
      </c>
      <c r="Y6048">
        <v>0</v>
      </c>
      <c r="Z6048">
        <v>1</v>
      </c>
      <c r="AA6048">
        <v>1.25</v>
      </c>
      <c r="AB6048">
        <v>5.5</v>
      </c>
      <c r="AC6048">
        <v>13</v>
      </c>
      <c r="AD6048" t="str">
        <f t="shared" si="191"/>
        <v>A</v>
      </c>
      <c r="AE6048" t="str">
        <f t="shared" si="190"/>
        <v>N</v>
      </c>
      <c r="AR6048">
        <v>3</v>
      </c>
      <c r="AS6048">
        <v>0</v>
      </c>
    </row>
    <row r="6049" spans="1:45" x14ac:dyDescent="0.3">
      <c r="A6049" t="s">
        <v>6288</v>
      </c>
      <c r="B6049" t="s">
        <v>5937</v>
      </c>
      <c r="C6049">
        <v>36</v>
      </c>
      <c r="D6049" s="1">
        <v>39936</v>
      </c>
      <c r="F6049" t="s">
        <v>1226</v>
      </c>
      <c r="G6049" t="s">
        <v>73</v>
      </c>
      <c r="H6049">
        <v>0</v>
      </c>
      <c r="I6049">
        <v>2</v>
      </c>
      <c r="J6049" t="s">
        <v>47</v>
      </c>
      <c r="K6049">
        <v>0</v>
      </c>
      <c r="L6049">
        <v>0</v>
      </c>
      <c r="M6049" t="s">
        <v>61</v>
      </c>
      <c r="N6049" t="s">
        <v>4453</v>
      </c>
      <c r="O6049">
        <v>8</v>
      </c>
      <c r="P6049">
        <v>10</v>
      </c>
      <c r="Q6049">
        <v>3</v>
      </c>
      <c r="R6049">
        <v>8</v>
      </c>
      <c r="S6049">
        <v>9</v>
      </c>
      <c r="T6049">
        <v>3</v>
      </c>
      <c r="U6049">
        <v>15</v>
      </c>
      <c r="V6049">
        <v>12</v>
      </c>
      <c r="W6049">
        <v>3</v>
      </c>
      <c r="X6049">
        <v>4</v>
      </c>
      <c r="Y6049">
        <v>0</v>
      </c>
      <c r="Z6049">
        <v>0</v>
      </c>
      <c r="AA6049">
        <v>2.5</v>
      </c>
      <c r="AB6049">
        <v>3.25</v>
      </c>
      <c r="AC6049">
        <v>2.9</v>
      </c>
      <c r="AD6049" t="str">
        <f t="shared" si="191"/>
        <v>A</v>
      </c>
      <c r="AE6049" t="str">
        <f t="shared" si="190"/>
        <v>Y</v>
      </c>
      <c r="AR6049">
        <v>0</v>
      </c>
      <c r="AS6049">
        <v>3</v>
      </c>
    </row>
    <row r="6050" spans="1:45" x14ac:dyDescent="0.3">
      <c r="A6050" t="s">
        <v>6289</v>
      </c>
      <c r="B6050" t="s">
        <v>5937</v>
      </c>
      <c r="C6050">
        <v>36</v>
      </c>
      <c r="D6050" s="1">
        <v>39937</v>
      </c>
      <c r="F6050" t="s">
        <v>49</v>
      </c>
      <c r="G6050" t="s">
        <v>5942</v>
      </c>
      <c r="H6050">
        <v>1</v>
      </c>
      <c r="I6050">
        <v>0</v>
      </c>
      <c r="J6050" t="s">
        <v>51</v>
      </c>
      <c r="K6050">
        <v>1</v>
      </c>
      <c r="L6050">
        <v>0</v>
      </c>
      <c r="M6050" t="s">
        <v>51</v>
      </c>
      <c r="N6050" t="s">
        <v>3639</v>
      </c>
      <c r="O6050">
        <v>12</v>
      </c>
      <c r="P6050">
        <v>9</v>
      </c>
      <c r="Q6050">
        <v>8</v>
      </c>
      <c r="R6050">
        <v>5</v>
      </c>
      <c r="S6050">
        <v>13</v>
      </c>
      <c r="T6050">
        <v>7</v>
      </c>
      <c r="U6050">
        <v>13</v>
      </c>
      <c r="V6050">
        <v>10</v>
      </c>
      <c r="W6050">
        <v>0</v>
      </c>
      <c r="X6050">
        <v>2</v>
      </c>
      <c r="Y6050">
        <v>0</v>
      </c>
      <c r="Z6050">
        <v>0</v>
      </c>
      <c r="AA6050">
        <v>1.53</v>
      </c>
      <c r="AB6050">
        <v>3.8</v>
      </c>
      <c r="AC6050">
        <v>7</v>
      </c>
      <c r="AD6050" t="str">
        <f t="shared" si="191"/>
        <v>A</v>
      </c>
      <c r="AE6050" t="str">
        <f t="shared" si="190"/>
        <v>N</v>
      </c>
      <c r="AR6050">
        <v>3</v>
      </c>
      <c r="AS6050">
        <v>0</v>
      </c>
    </row>
    <row r="6051" spans="1:45" x14ac:dyDescent="0.3">
      <c r="A6051" t="s">
        <v>6290</v>
      </c>
      <c r="B6051" t="s">
        <v>5937</v>
      </c>
      <c r="C6051">
        <v>37</v>
      </c>
      <c r="D6051" s="1">
        <v>39942</v>
      </c>
      <c r="F6051" t="s">
        <v>54</v>
      </c>
      <c r="G6051" t="s">
        <v>4021</v>
      </c>
      <c r="H6051">
        <v>2</v>
      </c>
      <c r="I6051">
        <v>0</v>
      </c>
      <c r="J6051" t="s">
        <v>51</v>
      </c>
      <c r="K6051">
        <v>1</v>
      </c>
      <c r="L6051">
        <v>0</v>
      </c>
      <c r="M6051" t="s">
        <v>51</v>
      </c>
      <c r="N6051" t="s">
        <v>3624</v>
      </c>
      <c r="O6051">
        <v>8</v>
      </c>
      <c r="P6051">
        <v>7</v>
      </c>
      <c r="Q6051">
        <v>6</v>
      </c>
      <c r="R6051">
        <v>4</v>
      </c>
      <c r="S6051">
        <v>4</v>
      </c>
      <c r="T6051">
        <v>3</v>
      </c>
      <c r="U6051">
        <v>20</v>
      </c>
      <c r="V6051">
        <v>12</v>
      </c>
      <c r="W6051">
        <v>2</v>
      </c>
      <c r="X6051">
        <v>1</v>
      </c>
      <c r="Y6051">
        <v>0</v>
      </c>
      <c r="Z6051">
        <v>0</v>
      </c>
      <c r="AA6051">
        <v>2</v>
      </c>
      <c r="AB6051">
        <v>3.25</v>
      </c>
      <c r="AC6051">
        <v>4</v>
      </c>
      <c r="AD6051" t="str">
        <f t="shared" si="191"/>
        <v>A</v>
      </c>
      <c r="AE6051" t="str">
        <f t="shared" si="190"/>
        <v>N</v>
      </c>
      <c r="AR6051">
        <v>3</v>
      </c>
      <c r="AS6051">
        <v>0</v>
      </c>
    </row>
    <row r="6052" spans="1:45" x14ac:dyDescent="0.3">
      <c r="A6052" t="s">
        <v>6291</v>
      </c>
      <c r="B6052" t="s">
        <v>5937</v>
      </c>
      <c r="C6052">
        <v>37</v>
      </c>
      <c r="D6052" s="1">
        <v>39942</v>
      </c>
      <c r="F6052" t="s">
        <v>843</v>
      </c>
      <c r="G6052" t="s">
        <v>1226</v>
      </c>
      <c r="H6052">
        <v>0</v>
      </c>
      <c r="I6052">
        <v>0</v>
      </c>
      <c r="J6052" t="s">
        <v>61</v>
      </c>
      <c r="K6052">
        <v>0</v>
      </c>
      <c r="L6052">
        <v>0</v>
      </c>
      <c r="M6052" t="s">
        <v>61</v>
      </c>
      <c r="N6052" t="s">
        <v>3641</v>
      </c>
      <c r="O6052">
        <v>8</v>
      </c>
      <c r="P6052">
        <v>15</v>
      </c>
      <c r="Q6052">
        <v>4</v>
      </c>
      <c r="R6052">
        <v>4</v>
      </c>
      <c r="S6052">
        <v>10</v>
      </c>
      <c r="T6052">
        <v>3</v>
      </c>
      <c r="U6052">
        <v>12</v>
      </c>
      <c r="V6052">
        <v>3</v>
      </c>
      <c r="W6052">
        <v>2</v>
      </c>
      <c r="X6052">
        <v>0</v>
      </c>
      <c r="Y6052">
        <v>0</v>
      </c>
      <c r="Z6052">
        <v>0</v>
      </c>
      <c r="AA6052">
        <v>2.2000000000000002</v>
      </c>
      <c r="AB6052">
        <v>3.25</v>
      </c>
      <c r="AC6052">
        <v>3.5</v>
      </c>
      <c r="AD6052" t="str">
        <f t="shared" si="191"/>
        <v>A</v>
      </c>
      <c r="AE6052" t="str">
        <f t="shared" si="190"/>
        <v>N</v>
      </c>
      <c r="AR6052">
        <v>1</v>
      </c>
      <c r="AS6052">
        <v>1</v>
      </c>
    </row>
    <row r="6053" spans="1:45" x14ac:dyDescent="0.3">
      <c r="A6053" t="s">
        <v>6292</v>
      </c>
      <c r="B6053" t="s">
        <v>5937</v>
      </c>
      <c r="C6053">
        <v>37</v>
      </c>
      <c r="D6053" s="1">
        <v>39942</v>
      </c>
      <c r="F6053" t="s">
        <v>73</v>
      </c>
      <c r="G6053" t="s">
        <v>64</v>
      </c>
      <c r="H6053">
        <v>0</v>
      </c>
      <c r="I6053">
        <v>0</v>
      </c>
      <c r="J6053" t="s">
        <v>61</v>
      </c>
      <c r="K6053">
        <v>0</v>
      </c>
      <c r="L6053">
        <v>0</v>
      </c>
      <c r="M6053" t="s">
        <v>61</v>
      </c>
      <c r="N6053" t="s">
        <v>5026</v>
      </c>
      <c r="O6053">
        <v>13</v>
      </c>
      <c r="P6053">
        <v>4</v>
      </c>
      <c r="Q6053">
        <v>5</v>
      </c>
      <c r="R6053">
        <v>2</v>
      </c>
      <c r="S6053">
        <v>4</v>
      </c>
      <c r="T6053">
        <v>5</v>
      </c>
      <c r="U6053">
        <v>16</v>
      </c>
      <c r="V6053">
        <v>10</v>
      </c>
      <c r="W6053">
        <v>2</v>
      </c>
      <c r="X6053">
        <v>3</v>
      </c>
      <c r="Y6053">
        <v>0</v>
      </c>
      <c r="Z6053">
        <v>0</v>
      </c>
      <c r="AA6053">
        <v>2.2999999999999998</v>
      </c>
      <c r="AB6053">
        <v>3.3</v>
      </c>
      <c r="AC6053">
        <v>3.2</v>
      </c>
      <c r="AD6053" t="str">
        <f t="shared" si="191"/>
        <v>A</v>
      </c>
      <c r="AE6053" t="str">
        <f t="shared" si="190"/>
        <v>N</v>
      </c>
      <c r="AR6053">
        <v>1</v>
      </c>
      <c r="AS6053">
        <v>1</v>
      </c>
    </row>
    <row r="6054" spans="1:45" x14ac:dyDescent="0.3">
      <c r="A6054" t="s">
        <v>6293</v>
      </c>
      <c r="B6054" t="s">
        <v>5937</v>
      </c>
      <c r="C6054">
        <v>37</v>
      </c>
      <c r="D6054" s="1">
        <v>39942</v>
      </c>
      <c r="F6054" t="s">
        <v>3176</v>
      </c>
      <c r="G6054" t="s">
        <v>49</v>
      </c>
      <c r="H6054">
        <v>3</v>
      </c>
      <c r="I6054">
        <v>1</v>
      </c>
      <c r="J6054" t="s">
        <v>51</v>
      </c>
      <c r="K6054">
        <v>1</v>
      </c>
      <c r="L6054">
        <v>1</v>
      </c>
      <c r="M6054" t="s">
        <v>61</v>
      </c>
      <c r="N6054" t="s">
        <v>3655</v>
      </c>
      <c r="O6054">
        <v>15</v>
      </c>
      <c r="P6054">
        <v>7</v>
      </c>
      <c r="Q6054">
        <v>11</v>
      </c>
      <c r="R6054">
        <v>2</v>
      </c>
      <c r="S6054">
        <v>7</v>
      </c>
      <c r="T6054">
        <v>5</v>
      </c>
      <c r="U6054">
        <v>10</v>
      </c>
      <c r="V6054">
        <v>9</v>
      </c>
      <c r="W6054">
        <v>1</v>
      </c>
      <c r="X6054">
        <v>0</v>
      </c>
      <c r="Y6054">
        <v>0</v>
      </c>
      <c r="Z6054">
        <v>0</v>
      </c>
      <c r="AA6054">
        <v>2.62</v>
      </c>
      <c r="AB6054">
        <v>3.25</v>
      </c>
      <c r="AC6054">
        <v>2.75</v>
      </c>
      <c r="AD6054" t="str">
        <f t="shared" si="191"/>
        <v>A</v>
      </c>
      <c r="AE6054" t="str">
        <f t="shared" si="190"/>
        <v>N</v>
      </c>
      <c r="AR6054">
        <v>3</v>
      </c>
      <c r="AS6054">
        <v>0</v>
      </c>
    </row>
    <row r="6055" spans="1:45" x14ac:dyDescent="0.3">
      <c r="A6055" t="s">
        <v>6294</v>
      </c>
      <c r="B6055" t="s">
        <v>5937</v>
      </c>
      <c r="C6055">
        <v>37</v>
      </c>
      <c r="D6055" s="1">
        <v>39942</v>
      </c>
      <c r="F6055" t="s">
        <v>5942</v>
      </c>
      <c r="G6055" t="s">
        <v>5939</v>
      </c>
      <c r="H6055">
        <v>1</v>
      </c>
      <c r="I6055">
        <v>2</v>
      </c>
      <c r="J6055" t="s">
        <v>47</v>
      </c>
      <c r="K6055">
        <v>0</v>
      </c>
      <c r="L6055">
        <v>1</v>
      </c>
      <c r="M6055" t="s">
        <v>47</v>
      </c>
      <c r="N6055" t="s">
        <v>4097</v>
      </c>
      <c r="O6055">
        <v>14</v>
      </c>
      <c r="P6055">
        <v>10</v>
      </c>
      <c r="Q6055">
        <v>5</v>
      </c>
      <c r="R6055">
        <v>2</v>
      </c>
      <c r="S6055">
        <v>5</v>
      </c>
      <c r="T6055">
        <v>3</v>
      </c>
      <c r="U6055">
        <v>12</v>
      </c>
      <c r="V6055">
        <v>15</v>
      </c>
      <c r="W6055">
        <v>0</v>
      </c>
      <c r="X6055">
        <v>1</v>
      </c>
      <c r="Y6055">
        <v>0</v>
      </c>
      <c r="Z6055">
        <v>0</v>
      </c>
      <c r="AA6055">
        <v>2.1</v>
      </c>
      <c r="AB6055">
        <v>3.3</v>
      </c>
      <c r="AC6055">
        <v>3.6</v>
      </c>
      <c r="AD6055" t="str">
        <f t="shared" si="191"/>
        <v>A</v>
      </c>
      <c r="AE6055" t="str">
        <f t="shared" si="190"/>
        <v>Y</v>
      </c>
      <c r="AR6055">
        <v>0</v>
      </c>
      <c r="AS6055">
        <v>3</v>
      </c>
    </row>
    <row r="6056" spans="1:45" x14ac:dyDescent="0.3">
      <c r="A6056" t="s">
        <v>6295</v>
      </c>
      <c r="B6056" t="s">
        <v>5937</v>
      </c>
      <c r="C6056">
        <v>37</v>
      </c>
      <c r="D6056" s="1">
        <v>39942</v>
      </c>
      <c r="F6056" t="s">
        <v>3618</v>
      </c>
      <c r="G6056" t="s">
        <v>4795</v>
      </c>
      <c r="H6056">
        <v>3</v>
      </c>
      <c r="I6056">
        <v>1</v>
      </c>
      <c r="J6056" t="s">
        <v>51</v>
      </c>
      <c r="K6056">
        <v>1</v>
      </c>
      <c r="L6056">
        <v>1</v>
      </c>
      <c r="M6056" t="s">
        <v>61</v>
      </c>
      <c r="N6056" t="s">
        <v>4115</v>
      </c>
      <c r="O6056">
        <v>12</v>
      </c>
      <c r="P6056">
        <v>11</v>
      </c>
      <c r="Q6056">
        <v>10</v>
      </c>
      <c r="R6056">
        <v>4</v>
      </c>
      <c r="S6056">
        <v>5</v>
      </c>
      <c r="T6056">
        <v>3</v>
      </c>
      <c r="U6056">
        <v>12</v>
      </c>
      <c r="V6056">
        <v>8</v>
      </c>
      <c r="W6056">
        <v>2</v>
      </c>
      <c r="X6056">
        <v>0</v>
      </c>
      <c r="Y6056">
        <v>0</v>
      </c>
      <c r="Z6056">
        <v>0</v>
      </c>
      <c r="AA6056">
        <v>2.4</v>
      </c>
      <c r="AB6056">
        <v>3.4</v>
      </c>
      <c r="AC6056">
        <v>2.9</v>
      </c>
      <c r="AD6056" t="str">
        <f t="shared" si="191"/>
        <v>A</v>
      </c>
      <c r="AE6056" t="str">
        <f t="shared" si="190"/>
        <v>N</v>
      </c>
      <c r="AR6056">
        <v>3</v>
      </c>
      <c r="AS6056">
        <v>0</v>
      </c>
    </row>
    <row r="6057" spans="1:45" x14ac:dyDescent="0.3">
      <c r="A6057" t="s">
        <v>6296</v>
      </c>
      <c r="B6057" t="s">
        <v>5937</v>
      </c>
      <c r="C6057">
        <v>37</v>
      </c>
      <c r="D6057" s="1">
        <v>39942</v>
      </c>
      <c r="F6057" t="s">
        <v>75</v>
      </c>
      <c r="G6057" t="s">
        <v>56</v>
      </c>
      <c r="H6057">
        <v>0</v>
      </c>
      <c r="I6057">
        <v>3</v>
      </c>
      <c r="J6057" t="s">
        <v>47</v>
      </c>
      <c r="K6057">
        <v>0</v>
      </c>
      <c r="L6057">
        <v>2</v>
      </c>
      <c r="M6057" t="s">
        <v>47</v>
      </c>
      <c r="N6057" t="s">
        <v>3614</v>
      </c>
      <c r="O6057">
        <v>8</v>
      </c>
      <c r="P6057">
        <v>16</v>
      </c>
      <c r="Q6057">
        <v>3</v>
      </c>
      <c r="R6057">
        <v>9</v>
      </c>
      <c r="S6057">
        <v>2</v>
      </c>
      <c r="T6057">
        <v>4</v>
      </c>
      <c r="U6057">
        <v>10</v>
      </c>
      <c r="V6057">
        <v>17</v>
      </c>
      <c r="W6057">
        <v>3</v>
      </c>
      <c r="X6057">
        <v>2</v>
      </c>
      <c r="Y6057">
        <v>0</v>
      </c>
      <c r="Z6057">
        <v>0</v>
      </c>
      <c r="AA6057">
        <v>6.5</v>
      </c>
      <c r="AB6057">
        <v>3.8</v>
      </c>
      <c r="AC6057">
        <v>1.57</v>
      </c>
      <c r="AD6057" t="str">
        <f t="shared" si="191"/>
        <v>H</v>
      </c>
      <c r="AE6057" t="str">
        <f t="shared" si="190"/>
        <v>N</v>
      </c>
      <c r="AR6057">
        <v>0</v>
      </c>
      <c r="AS6057">
        <v>3</v>
      </c>
    </row>
    <row r="6058" spans="1:45" x14ac:dyDescent="0.3">
      <c r="A6058" t="s">
        <v>6297</v>
      </c>
      <c r="B6058" t="s">
        <v>5937</v>
      </c>
      <c r="C6058">
        <v>37</v>
      </c>
      <c r="D6058" s="1">
        <v>39943</v>
      </c>
      <c r="F6058" t="s">
        <v>45</v>
      </c>
      <c r="G6058" t="s">
        <v>53</v>
      </c>
      <c r="H6058">
        <v>1</v>
      </c>
      <c r="I6058">
        <v>4</v>
      </c>
      <c r="J6058" t="s">
        <v>47</v>
      </c>
      <c r="K6058">
        <v>0</v>
      </c>
      <c r="L6058">
        <v>2</v>
      </c>
      <c r="M6058" t="s">
        <v>47</v>
      </c>
      <c r="N6058" t="s">
        <v>3695</v>
      </c>
      <c r="O6058">
        <v>15</v>
      </c>
      <c r="P6058">
        <v>16</v>
      </c>
      <c r="Q6058">
        <v>7</v>
      </c>
      <c r="R6058">
        <v>8</v>
      </c>
      <c r="S6058">
        <v>6</v>
      </c>
      <c r="T6058">
        <v>2</v>
      </c>
      <c r="U6058">
        <v>19</v>
      </c>
      <c r="V6058">
        <v>12</v>
      </c>
      <c r="W6058">
        <v>1</v>
      </c>
      <c r="X6058">
        <v>0</v>
      </c>
      <c r="Y6058">
        <v>0</v>
      </c>
      <c r="Z6058">
        <v>0</v>
      </c>
      <c r="AA6058">
        <v>2.6</v>
      </c>
      <c r="AB6058">
        <v>3.25</v>
      </c>
      <c r="AC6058">
        <v>2.8</v>
      </c>
      <c r="AD6058" t="str">
        <f t="shared" si="191"/>
        <v>A</v>
      </c>
      <c r="AE6058" t="str">
        <f t="shared" si="190"/>
        <v>Y</v>
      </c>
      <c r="AR6058">
        <v>0</v>
      </c>
      <c r="AS6058">
        <v>3</v>
      </c>
    </row>
    <row r="6059" spans="1:45" x14ac:dyDescent="0.3">
      <c r="A6059" t="s">
        <v>6298</v>
      </c>
      <c r="B6059" t="s">
        <v>5937</v>
      </c>
      <c r="C6059">
        <v>37</v>
      </c>
      <c r="D6059" s="1">
        <v>39943</v>
      </c>
      <c r="F6059" t="s">
        <v>79</v>
      </c>
      <c r="G6059" t="s">
        <v>59</v>
      </c>
      <c r="H6059">
        <v>2</v>
      </c>
      <c r="I6059">
        <v>0</v>
      </c>
      <c r="J6059" t="s">
        <v>51</v>
      </c>
      <c r="K6059">
        <v>2</v>
      </c>
      <c r="L6059">
        <v>0</v>
      </c>
      <c r="M6059" t="s">
        <v>51</v>
      </c>
      <c r="N6059" t="s">
        <v>3657</v>
      </c>
      <c r="O6059">
        <v>15</v>
      </c>
      <c r="P6059">
        <v>11</v>
      </c>
      <c r="Q6059">
        <v>7</v>
      </c>
      <c r="R6059">
        <v>5</v>
      </c>
      <c r="S6059">
        <v>8</v>
      </c>
      <c r="T6059">
        <v>7</v>
      </c>
      <c r="U6059">
        <v>11</v>
      </c>
      <c r="V6059">
        <v>12</v>
      </c>
      <c r="W6059">
        <v>1</v>
      </c>
      <c r="X6059">
        <v>1</v>
      </c>
      <c r="Y6059">
        <v>0</v>
      </c>
      <c r="Z6059">
        <v>0</v>
      </c>
      <c r="AA6059">
        <v>1.36</v>
      </c>
      <c r="AB6059">
        <v>4.75</v>
      </c>
      <c r="AC6059">
        <v>9.5</v>
      </c>
      <c r="AD6059" t="str">
        <f t="shared" si="191"/>
        <v>A</v>
      </c>
      <c r="AE6059" t="str">
        <f t="shared" si="190"/>
        <v>N</v>
      </c>
      <c r="AR6059">
        <v>3</v>
      </c>
      <c r="AS6059">
        <v>0</v>
      </c>
    </row>
    <row r="6060" spans="1:45" x14ac:dyDescent="0.3">
      <c r="A6060" t="s">
        <v>6299</v>
      </c>
      <c r="B6060" t="s">
        <v>5937</v>
      </c>
      <c r="C6060">
        <v>37</v>
      </c>
      <c r="D6060" s="1">
        <v>39944</v>
      </c>
      <c r="F6060" t="s">
        <v>63</v>
      </c>
      <c r="G6060" t="s">
        <v>845</v>
      </c>
      <c r="H6060">
        <v>3</v>
      </c>
      <c r="I6060">
        <v>1</v>
      </c>
      <c r="J6060" t="s">
        <v>51</v>
      </c>
      <c r="K6060">
        <v>1</v>
      </c>
      <c r="L6060">
        <v>1</v>
      </c>
      <c r="M6060" t="s">
        <v>61</v>
      </c>
      <c r="N6060" t="s">
        <v>3639</v>
      </c>
      <c r="O6060">
        <v>19</v>
      </c>
      <c r="P6060">
        <v>11</v>
      </c>
      <c r="Q6060">
        <v>9</v>
      </c>
      <c r="R6060">
        <v>5</v>
      </c>
      <c r="S6060">
        <v>11</v>
      </c>
      <c r="T6060">
        <v>1</v>
      </c>
      <c r="U6060">
        <v>7</v>
      </c>
      <c r="V6060">
        <v>15</v>
      </c>
      <c r="W6060">
        <v>3</v>
      </c>
      <c r="X6060">
        <v>1</v>
      </c>
      <c r="Y6060">
        <v>0</v>
      </c>
      <c r="Z6060">
        <v>0</v>
      </c>
      <c r="AA6060">
        <v>2</v>
      </c>
      <c r="AB6060">
        <v>3.4</v>
      </c>
      <c r="AC6060">
        <v>3.8</v>
      </c>
      <c r="AD6060" t="str">
        <f t="shared" si="191"/>
        <v>A</v>
      </c>
      <c r="AE6060" t="str">
        <f t="shared" si="190"/>
        <v>N</v>
      </c>
      <c r="AR6060">
        <v>3</v>
      </c>
      <c r="AS6060">
        <v>0</v>
      </c>
    </row>
    <row r="6061" spans="1:45" x14ac:dyDescent="0.3">
      <c r="A6061" t="s">
        <v>6300</v>
      </c>
      <c r="B6061" t="s">
        <v>5937</v>
      </c>
      <c r="C6061">
        <v>37</v>
      </c>
      <c r="D6061" s="1">
        <v>39946</v>
      </c>
      <c r="F6061" t="s">
        <v>4795</v>
      </c>
      <c r="G6061" t="s">
        <v>79</v>
      </c>
      <c r="H6061">
        <v>1</v>
      </c>
      <c r="I6061">
        <v>2</v>
      </c>
      <c r="J6061" t="s">
        <v>47</v>
      </c>
      <c r="K6061">
        <v>1</v>
      </c>
      <c r="L6061">
        <v>0</v>
      </c>
      <c r="M6061" t="s">
        <v>51</v>
      </c>
      <c r="N6061" t="s">
        <v>3641</v>
      </c>
      <c r="O6061">
        <v>13</v>
      </c>
      <c r="P6061">
        <v>18</v>
      </c>
      <c r="Q6061">
        <v>5</v>
      </c>
      <c r="R6061">
        <v>9</v>
      </c>
      <c r="S6061">
        <v>5</v>
      </c>
      <c r="T6061">
        <v>4</v>
      </c>
      <c r="U6061">
        <v>11</v>
      </c>
      <c r="V6061">
        <v>2</v>
      </c>
      <c r="W6061">
        <v>0</v>
      </c>
      <c r="X6061">
        <v>0</v>
      </c>
      <c r="Y6061">
        <v>0</v>
      </c>
      <c r="Z6061">
        <v>0</v>
      </c>
      <c r="AA6061">
        <v>12</v>
      </c>
      <c r="AB6061">
        <v>5</v>
      </c>
      <c r="AC6061">
        <v>1.3</v>
      </c>
      <c r="AD6061" t="str">
        <f t="shared" si="191"/>
        <v>H</v>
      </c>
      <c r="AE6061" t="str">
        <f t="shared" si="190"/>
        <v>N</v>
      </c>
      <c r="AR6061">
        <v>0</v>
      </c>
      <c r="AS6061">
        <v>3</v>
      </c>
    </row>
    <row r="6062" spans="1:45" x14ac:dyDescent="0.3">
      <c r="A6062" t="s">
        <v>6301</v>
      </c>
      <c r="B6062" t="s">
        <v>5937</v>
      </c>
      <c r="C6062">
        <v>38</v>
      </c>
      <c r="D6062" s="1">
        <v>39949</v>
      </c>
      <c r="F6062" t="s">
        <v>843</v>
      </c>
      <c r="G6062" t="s">
        <v>5942</v>
      </c>
      <c r="H6062">
        <v>1</v>
      </c>
      <c r="I6062">
        <v>1</v>
      </c>
      <c r="J6062" t="s">
        <v>61</v>
      </c>
      <c r="K6062">
        <v>1</v>
      </c>
      <c r="L6062">
        <v>0</v>
      </c>
      <c r="M6062" t="s">
        <v>51</v>
      </c>
      <c r="N6062" t="s">
        <v>4115</v>
      </c>
      <c r="O6062">
        <v>16</v>
      </c>
      <c r="P6062">
        <v>20</v>
      </c>
      <c r="Q6062">
        <v>9</v>
      </c>
      <c r="R6062">
        <v>12</v>
      </c>
      <c r="S6062">
        <v>5</v>
      </c>
      <c r="T6062">
        <v>7</v>
      </c>
      <c r="U6062">
        <v>11</v>
      </c>
      <c r="V6062">
        <v>9</v>
      </c>
      <c r="W6062">
        <v>1</v>
      </c>
      <c r="X6062">
        <v>2</v>
      </c>
      <c r="Y6062">
        <v>0</v>
      </c>
      <c r="Z6062">
        <v>0</v>
      </c>
      <c r="AA6062">
        <v>2.2000000000000002</v>
      </c>
      <c r="AB6062">
        <v>3.3</v>
      </c>
      <c r="AC6062">
        <v>3.4</v>
      </c>
      <c r="AD6062" t="str">
        <f t="shared" si="191"/>
        <v>A</v>
      </c>
      <c r="AE6062" t="str">
        <f t="shared" si="190"/>
        <v>N</v>
      </c>
      <c r="AR6062">
        <v>1</v>
      </c>
      <c r="AS6062">
        <v>1</v>
      </c>
    </row>
    <row r="6063" spans="1:45" x14ac:dyDescent="0.3">
      <c r="A6063" t="s">
        <v>6302</v>
      </c>
      <c r="B6063" t="s">
        <v>5937</v>
      </c>
      <c r="C6063">
        <v>38</v>
      </c>
      <c r="D6063" s="1">
        <v>39949</v>
      </c>
      <c r="F6063" t="s">
        <v>73</v>
      </c>
      <c r="G6063" t="s">
        <v>75</v>
      </c>
      <c r="H6063">
        <v>3</v>
      </c>
      <c r="I6063">
        <v>1</v>
      </c>
      <c r="J6063" t="s">
        <v>51</v>
      </c>
      <c r="K6063">
        <v>1</v>
      </c>
      <c r="L6063">
        <v>1</v>
      </c>
      <c r="M6063" t="s">
        <v>61</v>
      </c>
      <c r="N6063" t="s">
        <v>3695</v>
      </c>
      <c r="O6063">
        <v>18</v>
      </c>
      <c r="P6063">
        <v>8</v>
      </c>
      <c r="Q6063">
        <v>9</v>
      </c>
      <c r="R6063">
        <v>3</v>
      </c>
      <c r="S6063">
        <v>6</v>
      </c>
      <c r="T6063">
        <v>3</v>
      </c>
      <c r="U6063">
        <v>15</v>
      </c>
      <c r="V6063">
        <v>14</v>
      </c>
      <c r="W6063">
        <v>1</v>
      </c>
      <c r="X6063">
        <v>2</v>
      </c>
      <c r="Y6063">
        <v>0</v>
      </c>
      <c r="Z6063">
        <v>1</v>
      </c>
      <c r="AA6063">
        <v>1.73</v>
      </c>
      <c r="AB6063">
        <v>3.6</v>
      </c>
      <c r="AC6063">
        <v>5</v>
      </c>
      <c r="AD6063" t="str">
        <f t="shared" si="191"/>
        <v>A</v>
      </c>
      <c r="AE6063" t="str">
        <f t="shared" si="190"/>
        <v>N</v>
      </c>
      <c r="AR6063">
        <v>3</v>
      </c>
      <c r="AS6063">
        <v>0</v>
      </c>
    </row>
    <row r="6064" spans="1:45" x14ac:dyDescent="0.3">
      <c r="A6064" t="s">
        <v>6303</v>
      </c>
      <c r="B6064" t="s">
        <v>5937</v>
      </c>
      <c r="C6064">
        <v>38</v>
      </c>
      <c r="D6064" s="1">
        <v>39949</v>
      </c>
      <c r="F6064" t="s">
        <v>79</v>
      </c>
      <c r="G6064" t="s">
        <v>45</v>
      </c>
      <c r="H6064">
        <v>0</v>
      </c>
      <c r="I6064">
        <v>0</v>
      </c>
      <c r="J6064" t="s">
        <v>61</v>
      </c>
      <c r="K6064">
        <v>0</v>
      </c>
      <c r="L6064">
        <v>0</v>
      </c>
      <c r="M6064" t="s">
        <v>61</v>
      </c>
      <c r="N6064" t="s">
        <v>3639</v>
      </c>
      <c r="O6064">
        <v>11</v>
      </c>
      <c r="P6064">
        <v>14</v>
      </c>
      <c r="Q6064">
        <v>5</v>
      </c>
      <c r="R6064">
        <v>11</v>
      </c>
      <c r="S6064">
        <v>2</v>
      </c>
      <c r="T6064">
        <v>6</v>
      </c>
      <c r="U6064">
        <v>13</v>
      </c>
      <c r="V6064">
        <v>14</v>
      </c>
      <c r="W6064">
        <v>0</v>
      </c>
      <c r="X6064">
        <v>5</v>
      </c>
      <c r="Y6064">
        <v>0</v>
      </c>
      <c r="Z6064">
        <v>0</v>
      </c>
      <c r="AA6064">
        <v>1.67</v>
      </c>
      <c r="AB6064">
        <v>3.5</v>
      </c>
      <c r="AC6064">
        <v>6</v>
      </c>
      <c r="AD6064" t="str">
        <f t="shared" si="191"/>
        <v>A</v>
      </c>
      <c r="AE6064" t="str">
        <f t="shared" si="190"/>
        <v>N</v>
      </c>
      <c r="AR6064">
        <v>1</v>
      </c>
      <c r="AS6064">
        <v>1</v>
      </c>
    </row>
    <row r="6065" spans="1:45" x14ac:dyDescent="0.3">
      <c r="A6065" t="s">
        <v>6304</v>
      </c>
      <c r="B6065" t="s">
        <v>5937</v>
      </c>
      <c r="C6065">
        <v>38</v>
      </c>
      <c r="D6065" s="1">
        <v>39949</v>
      </c>
      <c r="F6065" t="s">
        <v>845</v>
      </c>
      <c r="G6065" t="s">
        <v>49</v>
      </c>
      <c r="H6065">
        <v>1</v>
      </c>
      <c r="I6065">
        <v>1</v>
      </c>
      <c r="J6065" t="s">
        <v>61</v>
      </c>
      <c r="K6065">
        <v>1</v>
      </c>
      <c r="L6065">
        <v>0</v>
      </c>
      <c r="M6065" t="s">
        <v>51</v>
      </c>
      <c r="N6065" t="s">
        <v>3624</v>
      </c>
      <c r="O6065">
        <v>10</v>
      </c>
      <c r="P6065">
        <v>8</v>
      </c>
      <c r="Q6065">
        <v>6</v>
      </c>
      <c r="R6065">
        <v>6</v>
      </c>
      <c r="S6065">
        <v>6</v>
      </c>
      <c r="T6065">
        <v>8</v>
      </c>
      <c r="U6065">
        <v>11</v>
      </c>
      <c r="V6065">
        <v>16</v>
      </c>
      <c r="W6065">
        <v>0</v>
      </c>
      <c r="X6065">
        <v>2</v>
      </c>
      <c r="Y6065">
        <v>0</v>
      </c>
      <c r="Z6065">
        <v>0</v>
      </c>
      <c r="AA6065">
        <v>2.5</v>
      </c>
      <c r="AB6065">
        <v>3.4</v>
      </c>
      <c r="AC6065">
        <v>2.75</v>
      </c>
      <c r="AD6065" t="str">
        <f t="shared" si="191"/>
        <v>A</v>
      </c>
      <c r="AE6065" t="str">
        <f t="shared" si="190"/>
        <v>N</v>
      </c>
      <c r="AR6065">
        <v>1</v>
      </c>
      <c r="AS6065">
        <v>1</v>
      </c>
    </row>
    <row r="6066" spans="1:45" x14ac:dyDescent="0.3">
      <c r="A6066" t="s">
        <v>6305</v>
      </c>
      <c r="B6066" t="s">
        <v>5937</v>
      </c>
      <c r="C6066">
        <v>38</v>
      </c>
      <c r="D6066" s="1">
        <v>39949</v>
      </c>
      <c r="F6066" t="s">
        <v>63</v>
      </c>
      <c r="G6066" t="s">
        <v>3176</v>
      </c>
      <c r="H6066">
        <v>0</v>
      </c>
      <c r="I6066">
        <v>1</v>
      </c>
      <c r="J6066" t="s">
        <v>47</v>
      </c>
      <c r="K6066">
        <v>0</v>
      </c>
      <c r="L6066">
        <v>1</v>
      </c>
      <c r="M6066" t="s">
        <v>47</v>
      </c>
      <c r="N6066" t="s">
        <v>4097</v>
      </c>
      <c r="O6066">
        <v>12</v>
      </c>
      <c r="P6066">
        <v>12</v>
      </c>
      <c r="Q6066">
        <v>6</v>
      </c>
      <c r="R6066">
        <v>5</v>
      </c>
      <c r="S6066">
        <v>6</v>
      </c>
      <c r="T6066">
        <v>2</v>
      </c>
      <c r="U6066">
        <v>7</v>
      </c>
      <c r="V6066">
        <v>17</v>
      </c>
      <c r="W6066">
        <v>0</v>
      </c>
      <c r="X6066">
        <v>3</v>
      </c>
      <c r="Y6066">
        <v>1</v>
      </c>
      <c r="Z6066">
        <v>0</v>
      </c>
      <c r="AA6066">
        <v>1.91</v>
      </c>
      <c r="AB6066">
        <v>3.5</v>
      </c>
      <c r="AC6066">
        <v>4</v>
      </c>
      <c r="AD6066" t="str">
        <f t="shared" si="191"/>
        <v>A</v>
      </c>
      <c r="AE6066" t="str">
        <f t="shared" si="190"/>
        <v>Y</v>
      </c>
      <c r="AR6066">
        <v>0</v>
      </c>
      <c r="AS6066">
        <v>3</v>
      </c>
    </row>
    <row r="6067" spans="1:45" x14ac:dyDescent="0.3">
      <c r="A6067" t="s">
        <v>6306</v>
      </c>
      <c r="B6067" t="s">
        <v>5937</v>
      </c>
      <c r="C6067">
        <v>38</v>
      </c>
      <c r="D6067" s="1">
        <v>39949</v>
      </c>
      <c r="F6067" t="s">
        <v>5939</v>
      </c>
      <c r="G6067" t="s">
        <v>4795</v>
      </c>
      <c r="H6067">
        <v>2</v>
      </c>
      <c r="I6067">
        <v>0</v>
      </c>
      <c r="J6067" t="s">
        <v>51</v>
      </c>
      <c r="K6067">
        <v>0</v>
      </c>
      <c r="L6067">
        <v>0</v>
      </c>
      <c r="M6067" t="s">
        <v>61</v>
      </c>
      <c r="N6067" t="s">
        <v>5396</v>
      </c>
      <c r="O6067">
        <v>13</v>
      </c>
      <c r="P6067">
        <v>8</v>
      </c>
      <c r="Q6067">
        <v>8</v>
      </c>
      <c r="R6067">
        <v>3</v>
      </c>
      <c r="S6067">
        <v>6</v>
      </c>
      <c r="T6067">
        <v>3</v>
      </c>
      <c r="U6067">
        <v>8</v>
      </c>
      <c r="V6067">
        <v>11</v>
      </c>
      <c r="W6067">
        <v>0</v>
      </c>
      <c r="X6067">
        <v>0</v>
      </c>
      <c r="Y6067">
        <v>0</v>
      </c>
      <c r="Z6067">
        <v>0</v>
      </c>
      <c r="AA6067">
        <v>2.2000000000000002</v>
      </c>
      <c r="AB6067">
        <v>3.25</v>
      </c>
      <c r="AC6067">
        <v>3.4</v>
      </c>
      <c r="AD6067" t="str">
        <f t="shared" si="191"/>
        <v>A</v>
      </c>
      <c r="AE6067" t="str">
        <f t="shared" si="190"/>
        <v>N</v>
      </c>
      <c r="AR6067">
        <v>3</v>
      </c>
      <c r="AS6067">
        <v>0</v>
      </c>
    </row>
    <row r="6068" spans="1:45" x14ac:dyDescent="0.3">
      <c r="A6068" t="s">
        <v>6307</v>
      </c>
      <c r="B6068" t="s">
        <v>5937</v>
      </c>
      <c r="C6068">
        <v>38</v>
      </c>
      <c r="D6068" s="1">
        <v>39949</v>
      </c>
      <c r="F6068" t="s">
        <v>64</v>
      </c>
      <c r="G6068" t="s">
        <v>59</v>
      </c>
      <c r="H6068">
        <v>2</v>
      </c>
      <c r="I6068">
        <v>1</v>
      </c>
      <c r="J6068" t="s">
        <v>51</v>
      </c>
      <c r="K6068">
        <v>1</v>
      </c>
      <c r="L6068">
        <v>0</v>
      </c>
      <c r="M6068" t="s">
        <v>51</v>
      </c>
      <c r="N6068" t="s">
        <v>3655</v>
      </c>
      <c r="O6068">
        <v>11</v>
      </c>
      <c r="P6068">
        <v>9</v>
      </c>
      <c r="Q6068">
        <v>4</v>
      </c>
      <c r="R6068">
        <v>3</v>
      </c>
      <c r="S6068">
        <v>4</v>
      </c>
      <c r="T6068">
        <v>7</v>
      </c>
      <c r="U6068">
        <v>5</v>
      </c>
      <c r="V6068">
        <v>7</v>
      </c>
      <c r="W6068">
        <v>0</v>
      </c>
      <c r="X6068">
        <v>1</v>
      </c>
      <c r="Y6068">
        <v>0</v>
      </c>
      <c r="Z6068">
        <v>0</v>
      </c>
      <c r="AA6068">
        <v>1.83</v>
      </c>
      <c r="AB6068">
        <v>3.5</v>
      </c>
      <c r="AC6068">
        <v>4.5</v>
      </c>
      <c r="AD6068" t="str">
        <f t="shared" si="191"/>
        <v>A</v>
      </c>
      <c r="AE6068" t="str">
        <f t="shared" si="190"/>
        <v>N</v>
      </c>
      <c r="AR6068">
        <v>3</v>
      </c>
      <c r="AS6068">
        <v>0</v>
      </c>
    </row>
    <row r="6069" spans="1:45" x14ac:dyDescent="0.3">
      <c r="A6069" t="s">
        <v>6308</v>
      </c>
      <c r="B6069" t="s">
        <v>5937</v>
      </c>
      <c r="C6069">
        <v>38</v>
      </c>
      <c r="D6069" s="1">
        <v>39950</v>
      </c>
      <c r="F6069" t="s">
        <v>53</v>
      </c>
      <c r="G6069" t="s">
        <v>54</v>
      </c>
      <c r="H6069">
        <v>2</v>
      </c>
      <c r="I6069">
        <v>0</v>
      </c>
      <c r="J6069" t="s">
        <v>51</v>
      </c>
      <c r="K6069">
        <v>1</v>
      </c>
      <c r="L6069">
        <v>0</v>
      </c>
      <c r="M6069" t="s">
        <v>51</v>
      </c>
      <c r="N6069" t="s">
        <v>3641</v>
      </c>
      <c r="O6069">
        <v>21</v>
      </c>
      <c r="P6069">
        <v>8</v>
      </c>
      <c r="Q6069">
        <v>12</v>
      </c>
      <c r="R6069">
        <v>5</v>
      </c>
      <c r="S6069">
        <v>1</v>
      </c>
      <c r="T6069">
        <v>4</v>
      </c>
      <c r="U6069">
        <v>6</v>
      </c>
      <c r="V6069">
        <v>6</v>
      </c>
      <c r="W6069">
        <v>1</v>
      </c>
      <c r="X6069">
        <v>2</v>
      </c>
      <c r="Y6069">
        <v>0</v>
      </c>
      <c r="Z6069">
        <v>0</v>
      </c>
      <c r="AA6069">
        <v>1.3</v>
      </c>
      <c r="AB6069">
        <v>5</v>
      </c>
      <c r="AC6069">
        <v>11</v>
      </c>
      <c r="AD6069" t="str">
        <f t="shared" si="191"/>
        <v>A</v>
      </c>
      <c r="AE6069" t="str">
        <f t="shared" si="190"/>
        <v>N</v>
      </c>
      <c r="AR6069">
        <v>3</v>
      </c>
      <c r="AS6069">
        <v>0</v>
      </c>
    </row>
    <row r="6070" spans="1:45" x14ac:dyDescent="0.3">
      <c r="A6070" t="s">
        <v>6309</v>
      </c>
      <c r="B6070" t="s">
        <v>5937</v>
      </c>
      <c r="C6070">
        <v>38</v>
      </c>
      <c r="D6070" s="1">
        <v>39950</v>
      </c>
      <c r="F6070" t="s">
        <v>3618</v>
      </c>
      <c r="G6070" t="s">
        <v>56</v>
      </c>
      <c r="H6070">
        <v>0</v>
      </c>
      <c r="I6070">
        <v>2</v>
      </c>
      <c r="J6070" t="s">
        <v>47</v>
      </c>
      <c r="K6070">
        <v>0</v>
      </c>
      <c r="L6070">
        <v>1</v>
      </c>
      <c r="M6070" t="s">
        <v>47</v>
      </c>
      <c r="N6070" t="s">
        <v>4453</v>
      </c>
      <c r="O6070">
        <v>12</v>
      </c>
      <c r="P6070">
        <v>16</v>
      </c>
      <c r="Q6070">
        <v>7</v>
      </c>
      <c r="R6070">
        <v>10</v>
      </c>
      <c r="S6070">
        <v>11</v>
      </c>
      <c r="T6070">
        <v>5</v>
      </c>
      <c r="U6070">
        <v>13</v>
      </c>
      <c r="V6070">
        <v>4</v>
      </c>
      <c r="W6070">
        <v>2</v>
      </c>
      <c r="X6070">
        <v>0</v>
      </c>
      <c r="Y6070">
        <v>0</v>
      </c>
      <c r="Z6070">
        <v>0</v>
      </c>
      <c r="AA6070">
        <v>7</v>
      </c>
      <c r="AB6070">
        <v>5</v>
      </c>
      <c r="AC6070">
        <v>1.4</v>
      </c>
      <c r="AD6070" t="str">
        <f t="shared" si="191"/>
        <v>H</v>
      </c>
      <c r="AE6070" t="str">
        <f t="shared" si="190"/>
        <v>N</v>
      </c>
      <c r="AR6070">
        <v>0</v>
      </c>
      <c r="AS6070">
        <v>3</v>
      </c>
    </row>
    <row r="6071" spans="1:45" x14ac:dyDescent="0.3">
      <c r="A6071" t="s">
        <v>6310</v>
      </c>
      <c r="B6071" t="s">
        <v>5937</v>
      </c>
      <c r="C6071">
        <v>38</v>
      </c>
      <c r="D6071" s="1">
        <v>39951</v>
      </c>
      <c r="F6071" t="s">
        <v>4021</v>
      </c>
      <c r="G6071" t="s">
        <v>1226</v>
      </c>
      <c r="H6071">
        <v>3</v>
      </c>
      <c r="I6071">
        <v>1</v>
      </c>
      <c r="J6071" t="s">
        <v>51</v>
      </c>
      <c r="K6071">
        <v>0</v>
      </c>
      <c r="L6071">
        <v>0</v>
      </c>
      <c r="M6071" t="s">
        <v>61</v>
      </c>
      <c r="N6071" t="s">
        <v>3614</v>
      </c>
      <c r="O6071">
        <v>9</v>
      </c>
      <c r="P6071">
        <v>20</v>
      </c>
      <c r="Q6071">
        <v>4</v>
      </c>
      <c r="R6071">
        <v>9</v>
      </c>
      <c r="S6071">
        <v>5</v>
      </c>
      <c r="T6071">
        <v>6</v>
      </c>
      <c r="U6071">
        <v>11</v>
      </c>
      <c r="V6071">
        <v>6</v>
      </c>
      <c r="W6071">
        <v>1</v>
      </c>
      <c r="X6071">
        <v>0</v>
      </c>
      <c r="Y6071">
        <v>0</v>
      </c>
      <c r="Z6071">
        <v>0</v>
      </c>
      <c r="AA6071">
        <v>2.1</v>
      </c>
      <c r="AB6071">
        <v>3.2</v>
      </c>
      <c r="AC6071">
        <v>3.75</v>
      </c>
      <c r="AD6071" t="str">
        <f t="shared" si="191"/>
        <v>A</v>
      </c>
      <c r="AE6071" t="str">
        <f t="shared" si="190"/>
        <v>N</v>
      </c>
      <c r="AR6071">
        <v>3</v>
      </c>
      <c r="AS6071">
        <v>0</v>
      </c>
    </row>
    <row r="6072" spans="1:45" x14ac:dyDescent="0.3">
      <c r="A6072" t="s">
        <v>6311</v>
      </c>
      <c r="B6072" t="s">
        <v>5937</v>
      </c>
      <c r="C6072">
        <v>39</v>
      </c>
      <c r="D6072" s="1">
        <v>39957</v>
      </c>
      <c r="F6072" t="s">
        <v>45</v>
      </c>
      <c r="G6072" t="s">
        <v>5939</v>
      </c>
      <c r="H6072">
        <v>4</v>
      </c>
      <c r="I6072">
        <v>1</v>
      </c>
      <c r="J6072" t="s">
        <v>51</v>
      </c>
      <c r="K6072">
        <v>4</v>
      </c>
      <c r="L6072">
        <v>1</v>
      </c>
      <c r="M6072" t="s">
        <v>51</v>
      </c>
      <c r="N6072" t="s">
        <v>4453</v>
      </c>
      <c r="O6072">
        <v>24</v>
      </c>
      <c r="P6072">
        <v>3</v>
      </c>
      <c r="Q6072">
        <v>11</v>
      </c>
      <c r="R6072">
        <v>1</v>
      </c>
      <c r="S6072">
        <v>6</v>
      </c>
      <c r="T6072">
        <v>0</v>
      </c>
      <c r="U6072">
        <v>9</v>
      </c>
      <c r="V6072">
        <v>11</v>
      </c>
      <c r="W6072">
        <v>1</v>
      </c>
      <c r="X6072">
        <v>0</v>
      </c>
      <c r="Y6072">
        <v>0</v>
      </c>
      <c r="Z6072">
        <v>0</v>
      </c>
      <c r="AA6072">
        <v>1.33</v>
      </c>
      <c r="AB6072">
        <v>5</v>
      </c>
      <c r="AC6072">
        <v>10</v>
      </c>
      <c r="AD6072" t="str">
        <f t="shared" si="191"/>
        <v>A</v>
      </c>
      <c r="AE6072" t="str">
        <f t="shared" si="190"/>
        <v>N</v>
      </c>
      <c r="AR6072">
        <v>3</v>
      </c>
      <c r="AS6072">
        <v>0</v>
      </c>
    </row>
    <row r="6073" spans="1:45" x14ac:dyDescent="0.3">
      <c r="A6073" t="s">
        <v>6312</v>
      </c>
      <c r="B6073" t="s">
        <v>5937</v>
      </c>
      <c r="C6073">
        <v>39</v>
      </c>
      <c r="D6073" s="1">
        <v>39957</v>
      </c>
      <c r="F6073" t="s">
        <v>49</v>
      </c>
      <c r="G6073" t="s">
        <v>63</v>
      </c>
      <c r="H6073">
        <v>1</v>
      </c>
      <c r="I6073">
        <v>0</v>
      </c>
      <c r="J6073" t="s">
        <v>51</v>
      </c>
      <c r="K6073">
        <v>1</v>
      </c>
      <c r="L6073">
        <v>0</v>
      </c>
      <c r="M6073" t="s">
        <v>51</v>
      </c>
      <c r="N6073" t="s">
        <v>3657</v>
      </c>
      <c r="O6073">
        <v>15</v>
      </c>
      <c r="P6073">
        <v>8</v>
      </c>
      <c r="Q6073">
        <v>5</v>
      </c>
      <c r="R6073">
        <v>3</v>
      </c>
      <c r="S6073">
        <v>5</v>
      </c>
      <c r="T6073">
        <v>3</v>
      </c>
      <c r="U6073">
        <v>8</v>
      </c>
      <c r="V6073">
        <v>10</v>
      </c>
      <c r="W6073">
        <v>0</v>
      </c>
      <c r="X6073">
        <v>2</v>
      </c>
      <c r="Y6073">
        <v>0</v>
      </c>
      <c r="Z6073">
        <v>1</v>
      </c>
      <c r="AA6073">
        <v>2.2999999999999998</v>
      </c>
      <c r="AB6073">
        <v>3.4</v>
      </c>
      <c r="AC6073">
        <v>3.1</v>
      </c>
      <c r="AD6073" t="str">
        <f t="shared" si="191"/>
        <v>A</v>
      </c>
      <c r="AE6073" t="str">
        <f t="shared" si="190"/>
        <v>N</v>
      </c>
      <c r="AR6073">
        <v>3</v>
      </c>
      <c r="AS6073">
        <v>0</v>
      </c>
    </row>
    <row r="6074" spans="1:45" x14ac:dyDescent="0.3">
      <c r="A6074" t="s">
        <v>6313</v>
      </c>
      <c r="B6074" t="s">
        <v>5937</v>
      </c>
      <c r="C6074">
        <v>39</v>
      </c>
      <c r="D6074" s="1">
        <v>39957</v>
      </c>
      <c r="F6074" t="s">
        <v>54</v>
      </c>
      <c r="G6074" t="s">
        <v>3618</v>
      </c>
      <c r="H6074">
        <v>0</v>
      </c>
      <c r="I6074">
        <v>0</v>
      </c>
      <c r="J6074" t="s">
        <v>61</v>
      </c>
      <c r="K6074">
        <v>0</v>
      </c>
      <c r="L6074">
        <v>0</v>
      </c>
      <c r="M6074" t="s">
        <v>61</v>
      </c>
      <c r="N6074" t="s">
        <v>5964</v>
      </c>
      <c r="O6074">
        <v>10</v>
      </c>
      <c r="P6074">
        <v>13</v>
      </c>
      <c r="Q6074">
        <v>5</v>
      </c>
      <c r="R6074">
        <v>5</v>
      </c>
      <c r="S6074">
        <v>4</v>
      </c>
      <c r="T6074">
        <v>9</v>
      </c>
      <c r="U6074">
        <v>14</v>
      </c>
      <c r="V6074">
        <v>11</v>
      </c>
      <c r="W6074">
        <v>0</v>
      </c>
      <c r="X6074">
        <v>1</v>
      </c>
      <c r="Y6074">
        <v>1</v>
      </c>
      <c r="Z6074">
        <v>0</v>
      </c>
      <c r="AA6074">
        <v>1.83</v>
      </c>
      <c r="AB6074">
        <v>3.5</v>
      </c>
      <c r="AC6074">
        <v>4.5</v>
      </c>
      <c r="AD6074" t="str">
        <f t="shared" si="191"/>
        <v>A</v>
      </c>
      <c r="AE6074" t="str">
        <f t="shared" si="190"/>
        <v>N</v>
      </c>
      <c r="AR6074">
        <v>1</v>
      </c>
      <c r="AS6074">
        <v>1</v>
      </c>
    </row>
    <row r="6075" spans="1:45" x14ac:dyDescent="0.3">
      <c r="A6075" t="s">
        <v>6314</v>
      </c>
      <c r="B6075" t="s">
        <v>5937</v>
      </c>
      <c r="C6075">
        <v>39</v>
      </c>
      <c r="D6075" s="1">
        <v>39957</v>
      </c>
      <c r="F6075" t="s">
        <v>3176</v>
      </c>
      <c r="G6075" t="s">
        <v>73</v>
      </c>
      <c r="H6075">
        <v>0</v>
      </c>
      <c r="I6075">
        <v>2</v>
      </c>
      <c r="J6075" t="s">
        <v>47</v>
      </c>
      <c r="K6075">
        <v>0</v>
      </c>
      <c r="L6075">
        <v>1</v>
      </c>
      <c r="M6075" t="s">
        <v>47</v>
      </c>
      <c r="N6075" t="s">
        <v>3624</v>
      </c>
      <c r="O6075">
        <v>10</v>
      </c>
      <c r="P6075">
        <v>13</v>
      </c>
      <c r="Q6075">
        <v>4</v>
      </c>
      <c r="R6075">
        <v>10</v>
      </c>
      <c r="S6075">
        <v>2</v>
      </c>
      <c r="T6075">
        <v>2</v>
      </c>
      <c r="U6075">
        <v>15</v>
      </c>
      <c r="V6075">
        <v>10</v>
      </c>
      <c r="W6075">
        <v>0</v>
      </c>
      <c r="X6075">
        <v>0</v>
      </c>
      <c r="Y6075">
        <v>0</v>
      </c>
      <c r="Z6075">
        <v>0</v>
      </c>
      <c r="AA6075">
        <v>2.1</v>
      </c>
      <c r="AB6075">
        <v>3.3</v>
      </c>
      <c r="AC6075">
        <v>3.6</v>
      </c>
      <c r="AD6075" t="str">
        <f t="shared" si="191"/>
        <v>A</v>
      </c>
      <c r="AE6075" t="str">
        <f t="shared" si="190"/>
        <v>Y</v>
      </c>
      <c r="AR6075">
        <v>0</v>
      </c>
      <c r="AS6075">
        <v>3</v>
      </c>
    </row>
    <row r="6076" spans="1:45" x14ac:dyDescent="0.3">
      <c r="A6076" t="s">
        <v>6315</v>
      </c>
      <c r="B6076" t="s">
        <v>5937</v>
      </c>
      <c r="C6076">
        <v>39</v>
      </c>
      <c r="D6076" s="1">
        <v>39957</v>
      </c>
      <c r="F6076" t="s">
        <v>5942</v>
      </c>
      <c r="G6076" t="s">
        <v>79</v>
      </c>
      <c r="H6076">
        <v>0</v>
      </c>
      <c r="I6076">
        <v>1</v>
      </c>
      <c r="J6076" t="s">
        <v>47</v>
      </c>
      <c r="K6076">
        <v>0</v>
      </c>
      <c r="L6076">
        <v>1</v>
      </c>
      <c r="M6076" t="s">
        <v>47</v>
      </c>
      <c r="N6076" t="s">
        <v>3614</v>
      </c>
      <c r="O6076">
        <v>12</v>
      </c>
      <c r="P6076">
        <v>12</v>
      </c>
      <c r="Q6076">
        <v>8</v>
      </c>
      <c r="R6076">
        <v>5</v>
      </c>
      <c r="S6076">
        <v>8</v>
      </c>
      <c r="T6076">
        <v>3</v>
      </c>
      <c r="U6076">
        <v>17</v>
      </c>
      <c r="V6076">
        <v>11</v>
      </c>
      <c r="W6076">
        <v>2</v>
      </c>
      <c r="X6076">
        <v>1</v>
      </c>
      <c r="Y6076">
        <v>0</v>
      </c>
      <c r="Z6076">
        <v>0</v>
      </c>
      <c r="AA6076">
        <v>3</v>
      </c>
      <c r="AB6076">
        <v>3.5</v>
      </c>
      <c r="AC6076">
        <v>2.2999999999999998</v>
      </c>
      <c r="AD6076" t="str">
        <f t="shared" si="191"/>
        <v>H</v>
      </c>
      <c r="AE6076" t="str">
        <f t="shared" si="190"/>
        <v>N</v>
      </c>
      <c r="AR6076">
        <v>0</v>
      </c>
      <c r="AS6076">
        <v>3</v>
      </c>
    </row>
    <row r="6077" spans="1:45" x14ac:dyDescent="0.3">
      <c r="A6077" t="s">
        <v>6316</v>
      </c>
      <c r="B6077" t="s">
        <v>5937</v>
      </c>
      <c r="C6077">
        <v>39</v>
      </c>
      <c r="D6077" s="1">
        <v>39957</v>
      </c>
      <c r="F6077" t="s">
        <v>56</v>
      </c>
      <c r="G6077" t="s">
        <v>64</v>
      </c>
      <c r="H6077">
        <v>3</v>
      </c>
      <c r="I6077">
        <v>1</v>
      </c>
      <c r="J6077" t="s">
        <v>51</v>
      </c>
      <c r="K6077">
        <v>1</v>
      </c>
      <c r="L6077">
        <v>0</v>
      </c>
      <c r="M6077" t="s">
        <v>51</v>
      </c>
      <c r="N6077" t="s">
        <v>4115</v>
      </c>
      <c r="O6077">
        <v>20</v>
      </c>
      <c r="P6077">
        <v>8</v>
      </c>
      <c r="Q6077">
        <v>9</v>
      </c>
      <c r="R6077">
        <v>4</v>
      </c>
      <c r="S6077">
        <v>9</v>
      </c>
      <c r="T6077">
        <v>2</v>
      </c>
      <c r="U6077">
        <v>14</v>
      </c>
      <c r="V6077">
        <v>4</v>
      </c>
      <c r="W6077">
        <v>0</v>
      </c>
      <c r="X6077">
        <v>1</v>
      </c>
      <c r="Y6077">
        <v>0</v>
      </c>
      <c r="Z6077">
        <v>0</v>
      </c>
      <c r="AA6077">
        <v>1.53</v>
      </c>
      <c r="AB6077">
        <v>4</v>
      </c>
      <c r="AC6077">
        <v>6.5</v>
      </c>
      <c r="AD6077" t="str">
        <f t="shared" si="191"/>
        <v>A</v>
      </c>
      <c r="AE6077" t="str">
        <f t="shared" si="190"/>
        <v>N</v>
      </c>
      <c r="AR6077">
        <v>3</v>
      </c>
      <c r="AS6077">
        <v>0</v>
      </c>
    </row>
    <row r="6078" spans="1:45" x14ac:dyDescent="0.3">
      <c r="A6078" t="s">
        <v>6317</v>
      </c>
      <c r="B6078" t="s">
        <v>5937</v>
      </c>
      <c r="C6078">
        <v>39</v>
      </c>
      <c r="D6078" s="1">
        <v>39957</v>
      </c>
      <c r="F6078" t="s">
        <v>59</v>
      </c>
      <c r="G6078" t="s">
        <v>843</v>
      </c>
      <c r="H6078">
        <v>1</v>
      </c>
      <c r="I6078">
        <v>0</v>
      </c>
      <c r="J6078" t="s">
        <v>51</v>
      </c>
      <c r="K6078">
        <v>1</v>
      </c>
      <c r="L6078">
        <v>0</v>
      </c>
      <c r="M6078" t="s">
        <v>51</v>
      </c>
      <c r="N6078" t="s">
        <v>4412</v>
      </c>
      <c r="O6078">
        <v>20</v>
      </c>
      <c r="P6078">
        <v>8</v>
      </c>
      <c r="Q6078">
        <v>12</v>
      </c>
      <c r="R6078">
        <v>4</v>
      </c>
      <c r="S6078">
        <v>15</v>
      </c>
      <c r="T6078">
        <v>9</v>
      </c>
      <c r="U6078">
        <v>8</v>
      </c>
      <c r="V6078">
        <v>10</v>
      </c>
      <c r="W6078">
        <v>0</v>
      </c>
      <c r="X6078">
        <v>0</v>
      </c>
      <c r="Y6078">
        <v>0</v>
      </c>
      <c r="Z6078">
        <v>0</v>
      </c>
      <c r="AA6078">
        <v>1.73</v>
      </c>
      <c r="AB6078">
        <v>3.6</v>
      </c>
      <c r="AC6078">
        <v>5</v>
      </c>
      <c r="AD6078" t="str">
        <f t="shared" si="191"/>
        <v>A</v>
      </c>
      <c r="AE6078" t="str">
        <f t="shared" si="190"/>
        <v>N</v>
      </c>
      <c r="AR6078">
        <v>3</v>
      </c>
      <c r="AS6078">
        <v>0</v>
      </c>
    </row>
    <row r="6079" spans="1:45" x14ac:dyDescent="0.3">
      <c r="A6079" t="s">
        <v>6318</v>
      </c>
      <c r="B6079" t="s">
        <v>5937</v>
      </c>
      <c r="C6079">
        <v>39</v>
      </c>
      <c r="D6079" s="1">
        <v>39957</v>
      </c>
      <c r="F6079" t="s">
        <v>1226</v>
      </c>
      <c r="G6079" t="s">
        <v>53</v>
      </c>
      <c r="H6079">
        <v>2</v>
      </c>
      <c r="I6079">
        <v>3</v>
      </c>
      <c r="J6079" t="s">
        <v>47</v>
      </c>
      <c r="K6079">
        <v>0</v>
      </c>
      <c r="L6079">
        <v>0</v>
      </c>
      <c r="M6079" t="s">
        <v>61</v>
      </c>
      <c r="N6079" t="s">
        <v>3655</v>
      </c>
      <c r="O6079">
        <v>8</v>
      </c>
      <c r="P6079">
        <v>14</v>
      </c>
      <c r="Q6079">
        <v>7</v>
      </c>
      <c r="R6079">
        <v>9</v>
      </c>
      <c r="S6079">
        <v>6</v>
      </c>
      <c r="T6079">
        <v>7</v>
      </c>
      <c r="U6079">
        <v>8</v>
      </c>
      <c r="V6079">
        <v>7</v>
      </c>
      <c r="W6079">
        <v>1</v>
      </c>
      <c r="X6079">
        <v>1</v>
      </c>
      <c r="Y6079">
        <v>0</v>
      </c>
      <c r="Z6079">
        <v>0</v>
      </c>
      <c r="AA6079">
        <v>4</v>
      </c>
      <c r="AB6079">
        <v>3.6</v>
      </c>
      <c r="AC6079">
        <v>1.91</v>
      </c>
      <c r="AD6079" t="str">
        <f t="shared" si="191"/>
        <v>H</v>
      </c>
      <c r="AE6079" t="str">
        <f t="shared" si="190"/>
        <v>N</v>
      </c>
      <c r="AR6079">
        <v>0</v>
      </c>
      <c r="AS6079">
        <v>3</v>
      </c>
    </row>
    <row r="6080" spans="1:45" x14ac:dyDescent="0.3">
      <c r="A6080" t="s">
        <v>6319</v>
      </c>
      <c r="B6080" t="s">
        <v>5937</v>
      </c>
      <c r="C6080">
        <v>39</v>
      </c>
      <c r="D6080" s="1">
        <v>39957</v>
      </c>
      <c r="F6080" t="s">
        <v>75</v>
      </c>
      <c r="G6080" t="s">
        <v>845</v>
      </c>
      <c r="H6080">
        <v>2</v>
      </c>
      <c r="I6080">
        <v>1</v>
      </c>
      <c r="J6080" t="s">
        <v>51</v>
      </c>
      <c r="K6080">
        <v>1</v>
      </c>
      <c r="L6080">
        <v>0</v>
      </c>
      <c r="M6080" t="s">
        <v>51</v>
      </c>
      <c r="N6080" t="s">
        <v>4097</v>
      </c>
      <c r="O6080">
        <v>14</v>
      </c>
      <c r="P6080">
        <v>17</v>
      </c>
      <c r="Q6080">
        <v>8</v>
      </c>
      <c r="R6080">
        <v>6</v>
      </c>
      <c r="S6080">
        <v>4</v>
      </c>
      <c r="T6080">
        <v>5</v>
      </c>
      <c r="U6080">
        <v>14</v>
      </c>
      <c r="V6080">
        <v>10</v>
      </c>
      <c r="W6080">
        <v>0</v>
      </c>
      <c r="X6080">
        <v>1</v>
      </c>
      <c r="Y6080">
        <v>0</v>
      </c>
      <c r="Z6080">
        <v>0</v>
      </c>
      <c r="AA6080">
        <v>2.25</v>
      </c>
      <c r="AB6080">
        <v>3.4</v>
      </c>
      <c r="AC6080">
        <v>3.2</v>
      </c>
      <c r="AD6080" t="str">
        <f t="shared" si="191"/>
        <v>A</v>
      </c>
      <c r="AE6080" t="str">
        <f t="shared" si="190"/>
        <v>N</v>
      </c>
      <c r="AR6080">
        <v>3</v>
      </c>
      <c r="AS6080">
        <v>0</v>
      </c>
    </row>
    <row r="6081" spans="1:45" x14ac:dyDescent="0.3">
      <c r="A6081" t="s">
        <v>6320</v>
      </c>
      <c r="B6081" t="s">
        <v>5937</v>
      </c>
      <c r="C6081">
        <v>39</v>
      </c>
      <c r="D6081" s="1">
        <v>39957</v>
      </c>
      <c r="F6081" t="s">
        <v>4795</v>
      </c>
      <c r="G6081" t="s">
        <v>4021</v>
      </c>
      <c r="H6081">
        <v>1</v>
      </c>
      <c r="I6081">
        <v>0</v>
      </c>
      <c r="J6081" t="s">
        <v>51</v>
      </c>
      <c r="K6081">
        <v>1</v>
      </c>
      <c r="L6081">
        <v>0</v>
      </c>
      <c r="M6081" t="s">
        <v>51</v>
      </c>
      <c r="N6081" t="s">
        <v>3695</v>
      </c>
      <c r="O6081">
        <v>19</v>
      </c>
      <c r="P6081">
        <v>9</v>
      </c>
      <c r="Q6081">
        <v>10</v>
      </c>
      <c r="R6081">
        <v>3</v>
      </c>
      <c r="S6081">
        <v>8</v>
      </c>
      <c r="T6081">
        <v>2</v>
      </c>
      <c r="U6081">
        <v>8</v>
      </c>
      <c r="V6081">
        <v>21</v>
      </c>
      <c r="W6081">
        <v>0</v>
      </c>
      <c r="X6081">
        <v>4</v>
      </c>
      <c r="Y6081">
        <v>0</v>
      </c>
      <c r="Z6081">
        <v>0</v>
      </c>
      <c r="AA6081">
        <v>2.1</v>
      </c>
      <c r="AB6081">
        <v>3.4</v>
      </c>
      <c r="AC6081">
        <v>3.5</v>
      </c>
      <c r="AD6081" t="str">
        <f t="shared" si="191"/>
        <v>A</v>
      </c>
      <c r="AE6081" t="str">
        <f t="shared" si="190"/>
        <v>N</v>
      </c>
      <c r="AR6081">
        <v>3</v>
      </c>
      <c r="AS6081">
        <v>0</v>
      </c>
    </row>
    <row r="6082" spans="1:45" x14ac:dyDescent="0.3">
      <c r="A6082" t="s">
        <v>6321</v>
      </c>
      <c r="B6082" t="s">
        <v>6322</v>
      </c>
      <c r="C6082">
        <v>1</v>
      </c>
      <c r="D6082" s="1">
        <v>40040</v>
      </c>
      <c r="F6082" t="s">
        <v>49</v>
      </c>
      <c r="G6082" t="s">
        <v>4795</v>
      </c>
      <c r="H6082">
        <v>0</v>
      </c>
      <c r="I6082">
        <v>2</v>
      </c>
      <c r="J6082" t="s">
        <v>47</v>
      </c>
      <c r="K6082">
        <v>0</v>
      </c>
      <c r="L6082">
        <v>1</v>
      </c>
      <c r="M6082" t="s">
        <v>47</v>
      </c>
      <c r="N6082" t="s">
        <v>4412</v>
      </c>
      <c r="O6082">
        <v>11</v>
      </c>
      <c r="P6082">
        <v>14</v>
      </c>
      <c r="Q6082">
        <v>5</v>
      </c>
      <c r="R6082">
        <v>7</v>
      </c>
      <c r="S6082">
        <v>4</v>
      </c>
      <c r="T6082">
        <v>6</v>
      </c>
      <c r="U6082">
        <v>15</v>
      </c>
      <c r="V6082">
        <v>14</v>
      </c>
      <c r="W6082">
        <v>2</v>
      </c>
      <c r="X6082">
        <v>2</v>
      </c>
      <c r="Y6082">
        <v>0</v>
      </c>
      <c r="Z6082">
        <v>0</v>
      </c>
      <c r="AA6082">
        <v>1.67</v>
      </c>
      <c r="AB6082">
        <v>3.6</v>
      </c>
      <c r="AC6082">
        <v>5.5</v>
      </c>
      <c r="AD6082" t="str">
        <f t="shared" si="191"/>
        <v>A</v>
      </c>
      <c r="AE6082" t="str">
        <f t="shared" si="190"/>
        <v>Y</v>
      </c>
      <c r="AR6082">
        <v>0</v>
      </c>
      <c r="AS6082">
        <v>3</v>
      </c>
    </row>
    <row r="6083" spans="1:45" x14ac:dyDescent="0.3">
      <c r="A6083" t="s">
        <v>6323</v>
      </c>
      <c r="B6083" t="s">
        <v>6322</v>
      </c>
      <c r="C6083">
        <v>1</v>
      </c>
      <c r="D6083" s="1">
        <v>40040</v>
      </c>
      <c r="F6083" t="s">
        <v>54</v>
      </c>
      <c r="G6083" t="s">
        <v>59</v>
      </c>
      <c r="H6083">
        <v>0</v>
      </c>
      <c r="I6083">
        <v>2</v>
      </c>
      <c r="J6083" t="s">
        <v>47</v>
      </c>
      <c r="K6083">
        <v>0</v>
      </c>
      <c r="L6083">
        <v>1</v>
      </c>
      <c r="M6083" t="s">
        <v>47</v>
      </c>
      <c r="N6083" t="s">
        <v>3639</v>
      </c>
      <c r="O6083">
        <v>17</v>
      </c>
      <c r="P6083">
        <v>8</v>
      </c>
      <c r="Q6083">
        <v>9</v>
      </c>
      <c r="R6083">
        <v>5</v>
      </c>
      <c r="S6083">
        <v>5</v>
      </c>
      <c r="T6083">
        <v>4</v>
      </c>
      <c r="U6083">
        <v>12</v>
      </c>
      <c r="V6083">
        <v>9</v>
      </c>
      <c r="W6083">
        <v>2</v>
      </c>
      <c r="X6083">
        <v>1</v>
      </c>
      <c r="Y6083">
        <v>0</v>
      </c>
      <c r="Z6083">
        <v>0</v>
      </c>
      <c r="AA6083">
        <v>3.6</v>
      </c>
      <c r="AB6083">
        <v>3.25</v>
      </c>
      <c r="AC6083">
        <v>2.1</v>
      </c>
      <c r="AD6083" t="str">
        <f t="shared" si="191"/>
        <v>H</v>
      </c>
      <c r="AE6083" t="str">
        <f t="shared" ref="AE6083:AE6146" si="192">IFERROR(IF(IF(IF(AC6083&gt;AA6083,G6083,F6083)=F6083,"H","A")=J6083,"Y","N"),"NAN")</f>
        <v>N</v>
      </c>
      <c r="AR6083">
        <v>0</v>
      </c>
      <c r="AS6083">
        <v>3</v>
      </c>
    </row>
    <row r="6084" spans="1:45" x14ac:dyDescent="0.3">
      <c r="A6084" t="s">
        <v>6324</v>
      </c>
      <c r="B6084" t="s">
        <v>6322</v>
      </c>
      <c r="C6084">
        <v>1</v>
      </c>
      <c r="D6084" s="1">
        <v>40040</v>
      </c>
      <c r="F6084" t="s">
        <v>843</v>
      </c>
      <c r="G6084" t="s">
        <v>1226</v>
      </c>
      <c r="H6084">
        <v>0</v>
      </c>
      <c r="I6084">
        <v>1</v>
      </c>
      <c r="J6084" t="s">
        <v>47</v>
      </c>
      <c r="K6084">
        <v>0</v>
      </c>
      <c r="L6084">
        <v>1</v>
      </c>
      <c r="M6084" t="s">
        <v>47</v>
      </c>
      <c r="N6084" t="s">
        <v>4524</v>
      </c>
      <c r="O6084">
        <v>11</v>
      </c>
      <c r="P6084">
        <v>20</v>
      </c>
      <c r="Q6084">
        <v>3</v>
      </c>
      <c r="R6084">
        <v>13</v>
      </c>
      <c r="S6084">
        <v>4</v>
      </c>
      <c r="T6084">
        <v>7</v>
      </c>
      <c r="U6084">
        <v>16</v>
      </c>
      <c r="V6084">
        <v>10</v>
      </c>
      <c r="W6084">
        <v>2</v>
      </c>
      <c r="X6084">
        <v>1</v>
      </c>
      <c r="Y6084">
        <v>0</v>
      </c>
      <c r="Z6084">
        <v>0</v>
      </c>
      <c r="AA6084">
        <v>2.25</v>
      </c>
      <c r="AB6084">
        <v>3.25</v>
      </c>
      <c r="AC6084">
        <v>3.25</v>
      </c>
      <c r="AD6084" t="str">
        <f t="shared" si="191"/>
        <v>A</v>
      </c>
      <c r="AE6084" t="str">
        <f t="shared" si="192"/>
        <v>Y</v>
      </c>
      <c r="AR6084">
        <v>0</v>
      </c>
      <c r="AS6084">
        <v>3</v>
      </c>
    </row>
    <row r="6085" spans="1:45" x14ac:dyDescent="0.3">
      <c r="A6085" t="s">
        <v>6325</v>
      </c>
      <c r="B6085" t="s">
        <v>6322</v>
      </c>
      <c r="C6085">
        <v>1</v>
      </c>
      <c r="D6085" s="1">
        <v>40040</v>
      </c>
      <c r="F6085" t="s">
        <v>53</v>
      </c>
      <c r="G6085" t="s">
        <v>5942</v>
      </c>
      <c r="H6085">
        <v>2</v>
      </c>
      <c r="I6085">
        <v>1</v>
      </c>
      <c r="J6085" t="s">
        <v>51</v>
      </c>
      <c r="K6085">
        <v>1</v>
      </c>
      <c r="L6085">
        <v>1</v>
      </c>
      <c r="M6085" t="s">
        <v>61</v>
      </c>
      <c r="N6085" t="s">
        <v>3614</v>
      </c>
      <c r="O6085">
        <v>26</v>
      </c>
      <c r="P6085">
        <v>7</v>
      </c>
      <c r="Q6085">
        <v>12</v>
      </c>
      <c r="R6085">
        <v>3</v>
      </c>
      <c r="S6085">
        <v>12</v>
      </c>
      <c r="T6085">
        <v>4</v>
      </c>
      <c r="U6085">
        <v>13</v>
      </c>
      <c r="V6085">
        <v>15</v>
      </c>
      <c r="W6085">
        <v>1</v>
      </c>
      <c r="X6085">
        <v>2</v>
      </c>
      <c r="Y6085">
        <v>0</v>
      </c>
      <c r="Z6085">
        <v>0</v>
      </c>
      <c r="AA6085">
        <v>1.17</v>
      </c>
      <c r="AB6085">
        <v>6.5</v>
      </c>
      <c r="AC6085">
        <v>21</v>
      </c>
      <c r="AD6085" t="str">
        <f t="shared" si="191"/>
        <v>A</v>
      </c>
      <c r="AE6085" t="str">
        <f t="shared" si="192"/>
        <v>N</v>
      </c>
      <c r="AR6085">
        <v>3</v>
      </c>
      <c r="AS6085">
        <v>0</v>
      </c>
    </row>
    <row r="6086" spans="1:45" x14ac:dyDescent="0.3">
      <c r="A6086" t="s">
        <v>6326</v>
      </c>
      <c r="B6086" t="s">
        <v>6322</v>
      </c>
      <c r="C6086">
        <v>1</v>
      </c>
      <c r="D6086" s="1">
        <v>40040</v>
      </c>
      <c r="F6086" t="s">
        <v>73</v>
      </c>
      <c r="G6086" t="s">
        <v>45</v>
      </c>
      <c r="H6086">
        <v>1</v>
      </c>
      <c r="I6086">
        <v>6</v>
      </c>
      <c r="J6086" t="s">
        <v>47</v>
      </c>
      <c r="K6086">
        <v>0</v>
      </c>
      <c r="L6086">
        <v>3</v>
      </c>
      <c r="M6086" t="s">
        <v>47</v>
      </c>
      <c r="N6086" t="s">
        <v>3655</v>
      </c>
      <c r="O6086">
        <v>8</v>
      </c>
      <c r="P6086">
        <v>15</v>
      </c>
      <c r="Q6086">
        <v>5</v>
      </c>
      <c r="R6086">
        <v>9</v>
      </c>
      <c r="S6086">
        <v>4</v>
      </c>
      <c r="T6086">
        <v>9</v>
      </c>
      <c r="U6086">
        <v>11</v>
      </c>
      <c r="V6086">
        <v>13</v>
      </c>
      <c r="W6086">
        <v>0</v>
      </c>
      <c r="X6086">
        <v>0</v>
      </c>
      <c r="Y6086">
        <v>0</v>
      </c>
      <c r="Z6086">
        <v>0</v>
      </c>
      <c r="AA6086">
        <v>3.2</v>
      </c>
      <c r="AB6086">
        <v>3.25</v>
      </c>
      <c r="AC6086">
        <v>2.2999999999999998</v>
      </c>
      <c r="AD6086" t="str">
        <f t="shared" si="191"/>
        <v>H</v>
      </c>
      <c r="AE6086" t="str">
        <f t="shared" si="192"/>
        <v>N</v>
      </c>
      <c r="AR6086">
        <v>0</v>
      </c>
      <c r="AS6086">
        <v>3</v>
      </c>
    </row>
    <row r="6087" spans="1:45" x14ac:dyDescent="0.3">
      <c r="A6087" t="s">
        <v>6327</v>
      </c>
      <c r="B6087" t="s">
        <v>6322</v>
      </c>
      <c r="C6087">
        <v>1</v>
      </c>
      <c r="D6087" s="1">
        <v>40040</v>
      </c>
      <c r="F6087" t="s">
        <v>4021</v>
      </c>
      <c r="G6087" t="s">
        <v>3176</v>
      </c>
      <c r="H6087">
        <v>0</v>
      </c>
      <c r="I6087">
        <v>1</v>
      </c>
      <c r="J6087" t="s">
        <v>47</v>
      </c>
      <c r="K6087">
        <v>0</v>
      </c>
      <c r="L6087">
        <v>1</v>
      </c>
      <c r="M6087" t="s">
        <v>47</v>
      </c>
      <c r="N6087" t="s">
        <v>4453</v>
      </c>
      <c r="O6087">
        <v>16</v>
      </c>
      <c r="P6087">
        <v>9</v>
      </c>
      <c r="Q6087">
        <v>4</v>
      </c>
      <c r="R6087">
        <v>3</v>
      </c>
      <c r="S6087">
        <v>6</v>
      </c>
      <c r="T6087">
        <v>4</v>
      </c>
      <c r="U6087">
        <v>11</v>
      </c>
      <c r="V6087">
        <v>18</v>
      </c>
      <c r="W6087">
        <v>3</v>
      </c>
      <c r="X6087">
        <v>2</v>
      </c>
      <c r="Y6087">
        <v>0</v>
      </c>
      <c r="Z6087">
        <v>0</v>
      </c>
      <c r="AA6087">
        <v>2.63</v>
      </c>
      <c r="AB6087">
        <v>3.2</v>
      </c>
      <c r="AC6087">
        <v>2.75</v>
      </c>
      <c r="AD6087" t="str">
        <f t="shared" si="191"/>
        <v>A</v>
      </c>
      <c r="AE6087" t="str">
        <f t="shared" si="192"/>
        <v>Y</v>
      </c>
      <c r="AR6087">
        <v>0</v>
      </c>
      <c r="AS6087">
        <v>3</v>
      </c>
    </row>
    <row r="6088" spans="1:45" x14ac:dyDescent="0.3">
      <c r="A6088" t="s">
        <v>6328</v>
      </c>
      <c r="B6088" t="s">
        <v>6322</v>
      </c>
      <c r="C6088">
        <v>1</v>
      </c>
      <c r="D6088" s="1">
        <v>40040</v>
      </c>
      <c r="F6088" t="s">
        <v>5939</v>
      </c>
      <c r="G6088" t="s">
        <v>6329</v>
      </c>
      <c r="H6088">
        <v>2</v>
      </c>
      <c r="I6088">
        <v>0</v>
      </c>
      <c r="J6088" t="s">
        <v>51</v>
      </c>
      <c r="K6088">
        <v>2</v>
      </c>
      <c r="L6088">
        <v>0</v>
      </c>
      <c r="M6088" t="s">
        <v>51</v>
      </c>
      <c r="N6088" t="s">
        <v>3619</v>
      </c>
      <c r="O6088">
        <v>12</v>
      </c>
      <c r="P6088">
        <v>9</v>
      </c>
      <c r="Q6088">
        <v>5</v>
      </c>
      <c r="R6088">
        <v>5</v>
      </c>
      <c r="S6088">
        <v>3</v>
      </c>
      <c r="T6088">
        <v>6</v>
      </c>
      <c r="U6088">
        <v>15</v>
      </c>
      <c r="V6088">
        <v>10</v>
      </c>
      <c r="W6088">
        <v>2</v>
      </c>
      <c r="X6088">
        <v>2</v>
      </c>
      <c r="Y6088">
        <v>0</v>
      </c>
      <c r="Z6088">
        <v>0</v>
      </c>
      <c r="AA6088">
        <v>1.91</v>
      </c>
      <c r="AB6088">
        <v>3.3</v>
      </c>
      <c r="AC6088">
        <v>4.33</v>
      </c>
      <c r="AD6088" t="str">
        <f t="shared" si="191"/>
        <v>A</v>
      </c>
      <c r="AE6088" t="str">
        <f t="shared" si="192"/>
        <v>N</v>
      </c>
      <c r="AR6088">
        <v>3</v>
      </c>
      <c r="AS6088">
        <v>0</v>
      </c>
    </row>
    <row r="6089" spans="1:45" x14ac:dyDescent="0.3">
      <c r="A6089" t="s">
        <v>6330</v>
      </c>
      <c r="B6089" t="s">
        <v>6322</v>
      </c>
      <c r="C6089">
        <v>1</v>
      </c>
      <c r="D6089" s="1">
        <v>40040</v>
      </c>
      <c r="F6089" t="s">
        <v>4016</v>
      </c>
      <c r="G6089" t="s">
        <v>75</v>
      </c>
      <c r="H6089">
        <v>0</v>
      </c>
      <c r="I6089">
        <v>2</v>
      </c>
      <c r="J6089" t="s">
        <v>47</v>
      </c>
      <c r="K6089">
        <v>0</v>
      </c>
      <c r="L6089">
        <v>1</v>
      </c>
      <c r="M6089" t="s">
        <v>47</v>
      </c>
      <c r="N6089" t="s">
        <v>3657</v>
      </c>
      <c r="O6089">
        <v>19</v>
      </c>
      <c r="P6089">
        <v>16</v>
      </c>
      <c r="Q6089">
        <v>11</v>
      </c>
      <c r="R6089">
        <v>13</v>
      </c>
      <c r="S6089">
        <v>8</v>
      </c>
      <c r="T6089">
        <v>6</v>
      </c>
      <c r="U6089">
        <v>9</v>
      </c>
      <c r="V6089">
        <v>5</v>
      </c>
      <c r="W6089">
        <v>0</v>
      </c>
      <c r="X6089">
        <v>0</v>
      </c>
      <c r="Y6089">
        <v>0</v>
      </c>
      <c r="Z6089">
        <v>0</v>
      </c>
      <c r="AA6089">
        <v>2.63</v>
      </c>
      <c r="AB6089">
        <v>3.3</v>
      </c>
      <c r="AC6089">
        <v>2.7</v>
      </c>
      <c r="AD6089" t="str">
        <f t="shared" si="191"/>
        <v>A</v>
      </c>
      <c r="AE6089" t="str">
        <f t="shared" si="192"/>
        <v>Y</v>
      </c>
      <c r="AR6089">
        <v>0</v>
      </c>
      <c r="AS6089">
        <v>3</v>
      </c>
    </row>
    <row r="6090" spans="1:45" x14ac:dyDescent="0.3">
      <c r="A6090" t="s">
        <v>6331</v>
      </c>
      <c r="B6090" t="s">
        <v>6322</v>
      </c>
      <c r="C6090">
        <v>1</v>
      </c>
      <c r="D6090" s="1">
        <v>40041</v>
      </c>
      <c r="F6090" t="s">
        <v>79</v>
      </c>
      <c r="G6090" t="s">
        <v>3623</v>
      </c>
      <c r="H6090">
        <v>1</v>
      </c>
      <c r="I6090">
        <v>0</v>
      </c>
      <c r="J6090" t="s">
        <v>51</v>
      </c>
      <c r="K6090">
        <v>1</v>
      </c>
      <c r="L6090">
        <v>0</v>
      </c>
      <c r="M6090" t="s">
        <v>51</v>
      </c>
      <c r="N6090" t="s">
        <v>5026</v>
      </c>
      <c r="O6090">
        <v>26</v>
      </c>
      <c r="P6090">
        <v>6</v>
      </c>
      <c r="Q6090">
        <v>17</v>
      </c>
      <c r="R6090">
        <v>4</v>
      </c>
      <c r="S6090">
        <v>13</v>
      </c>
      <c r="T6090">
        <v>2</v>
      </c>
      <c r="U6090">
        <v>13</v>
      </c>
      <c r="V6090">
        <v>7</v>
      </c>
      <c r="W6090">
        <v>1</v>
      </c>
      <c r="X6090">
        <v>1</v>
      </c>
      <c r="Y6090">
        <v>0</v>
      </c>
      <c r="Z6090">
        <v>0</v>
      </c>
      <c r="AA6090">
        <v>1.2</v>
      </c>
      <c r="AB6090">
        <v>6</v>
      </c>
      <c r="AC6090">
        <v>17</v>
      </c>
      <c r="AD6090" t="str">
        <f t="shared" si="191"/>
        <v>A</v>
      </c>
      <c r="AE6090" t="str">
        <f t="shared" si="192"/>
        <v>N</v>
      </c>
      <c r="AR6090">
        <v>3</v>
      </c>
      <c r="AS6090">
        <v>0</v>
      </c>
    </row>
    <row r="6091" spans="1:45" x14ac:dyDescent="0.3">
      <c r="A6091" t="s">
        <v>6332</v>
      </c>
      <c r="B6091" t="s">
        <v>6322</v>
      </c>
      <c r="C6091">
        <v>1</v>
      </c>
      <c r="D6091" s="1">
        <v>40041</v>
      </c>
      <c r="F6091" t="s">
        <v>64</v>
      </c>
      <c r="G6091" t="s">
        <v>56</v>
      </c>
      <c r="H6091">
        <v>2</v>
      </c>
      <c r="I6091">
        <v>1</v>
      </c>
      <c r="J6091" t="s">
        <v>51</v>
      </c>
      <c r="K6091">
        <v>1</v>
      </c>
      <c r="L6091">
        <v>0</v>
      </c>
      <c r="M6091" t="s">
        <v>51</v>
      </c>
      <c r="N6091" t="s">
        <v>3695</v>
      </c>
      <c r="O6091">
        <v>17</v>
      </c>
      <c r="P6091">
        <v>6</v>
      </c>
      <c r="Q6091">
        <v>11</v>
      </c>
      <c r="R6091">
        <v>3</v>
      </c>
      <c r="S6091">
        <v>6</v>
      </c>
      <c r="T6091">
        <v>5</v>
      </c>
      <c r="U6091">
        <v>14</v>
      </c>
      <c r="V6091">
        <v>16</v>
      </c>
      <c r="W6091">
        <v>3</v>
      </c>
      <c r="X6091">
        <v>3</v>
      </c>
      <c r="Y6091">
        <v>0</v>
      </c>
      <c r="Z6091">
        <v>0</v>
      </c>
      <c r="AA6091">
        <v>3.2</v>
      </c>
      <c r="AB6091">
        <v>3.25</v>
      </c>
      <c r="AC6091">
        <v>2.2999999999999998</v>
      </c>
      <c r="AD6091" t="str">
        <f t="shared" si="191"/>
        <v>H</v>
      </c>
      <c r="AE6091" t="str">
        <f t="shared" si="192"/>
        <v>Y</v>
      </c>
      <c r="AR6091">
        <v>3</v>
      </c>
      <c r="AS6091">
        <v>0</v>
      </c>
    </row>
    <row r="6092" spans="1:45" x14ac:dyDescent="0.3">
      <c r="A6092" t="s">
        <v>6333</v>
      </c>
      <c r="B6092" t="s">
        <v>6322</v>
      </c>
      <c r="C6092">
        <v>2</v>
      </c>
      <c r="D6092" s="1">
        <v>40043</v>
      </c>
      <c r="F6092" t="s">
        <v>1226</v>
      </c>
      <c r="G6092" t="s">
        <v>53</v>
      </c>
      <c r="H6092">
        <v>1</v>
      </c>
      <c r="I6092">
        <v>3</v>
      </c>
      <c r="J6092" t="s">
        <v>47</v>
      </c>
      <c r="K6092">
        <v>1</v>
      </c>
      <c r="L6092">
        <v>0</v>
      </c>
      <c r="M6092" t="s">
        <v>51</v>
      </c>
      <c r="N6092" t="s">
        <v>3619</v>
      </c>
      <c r="O6092">
        <v>4</v>
      </c>
      <c r="P6092">
        <v>20</v>
      </c>
      <c r="Q6092">
        <v>3</v>
      </c>
      <c r="R6092">
        <v>9</v>
      </c>
      <c r="S6092">
        <v>1</v>
      </c>
      <c r="T6092">
        <v>14</v>
      </c>
      <c r="U6092">
        <v>14</v>
      </c>
      <c r="V6092">
        <v>10</v>
      </c>
      <c r="W6092">
        <v>2</v>
      </c>
      <c r="X6092">
        <v>2</v>
      </c>
      <c r="Y6092">
        <v>0</v>
      </c>
      <c r="Z6092">
        <v>0</v>
      </c>
      <c r="AA6092">
        <v>6.5</v>
      </c>
      <c r="AB6092">
        <v>4</v>
      </c>
      <c r="AC6092">
        <v>1.53</v>
      </c>
      <c r="AD6092" t="str">
        <f t="shared" si="191"/>
        <v>H</v>
      </c>
      <c r="AE6092" t="str">
        <f t="shared" si="192"/>
        <v>N</v>
      </c>
      <c r="AR6092">
        <v>0</v>
      </c>
      <c r="AS6092">
        <v>3</v>
      </c>
    </row>
    <row r="6093" spans="1:45" x14ac:dyDescent="0.3">
      <c r="A6093" t="s">
        <v>6334</v>
      </c>
      <c r="B6093" t="s">
        <v>6322</v>
      </c>
      <c r="C6093">
        <v>2</v>
      </c>
      <c r="D6093" s="1">
        <v>40043</v>
      </c>
      <c r="F6093" t="s">
        <v>4795</v>
      </c>
      <c r="G6093" t="s">
        <v>4016</v>
      </c>
      <c r="H6093">
        <v>0</v>
      </c>
      <c r="I6093">
        <v>1</v>
      </c>
      <c r="J6093" t="s">
        <v>47</v>
      </c>
      <c r="K6093">
        <v>0</v>
      </c>
      <c r="L6093">
        <v>1</v>
      </c>
      <c r="M6093" t="s">
        <v>47</v>
      </c>
      <c r="N6093" t="s">
        <v>5964</v>
      </c>
      <c r="O6093">
        <v>18</v>
      </c>
      <c r="P6093">
        <v>9</v>
      </c>
      <c r="Q6093">
        <v>5</v>
      </c>
      <c r="R6093">
        <v>3</v>
      </c>
      <c r="S6093">
        <v>4</v>
      </c>
      <c r="T6093">
        <v>4</v>
      </c>
      <c r="U6093">
        <v>8</v>
      </c>
      <c r="V6093">
        <v>21</v>
      </c>
      <c r="W6093">
        <v>0</v>
      </c>
      <c r="X6093">
        <v>3</v>
      </c>
      <c r="Y6093">
        <v>0</v>
      </c>
      <c r="Z6093">
        <v>0</v>
      </c>
      <c r="AA6093">
        <v>1.73</v>
      </c>
      <c r="AB6093">
        <v>3.6</v>
      </c>
      <c r="AC6093">
        <v>5.25</v>
      </c>
      <c r="AD6093" t="str">
        <f t="shared" si="191"/>
        <v>A</v>
      </c>
      <c r="AE6093" t="str">
        <f t="shared" si="192"/>
        <v>Y</v>
      </c>
      <c r="AR6093">
        <v>0</v>
      </c>
      <c r="AS6093">
        <v>3</v>
      </c>
    </row>
    <row r="6094" spans="1:45" x14ac:dyDescent="0.3">
      <c r="A6094" t="s">
        <v>6335</v>
      </c>
      <c r="B6094" t="s">
        <v>6322</v>
      </c>
      <c r="C6094">
        <v>2</v>
      </c>
      <c r="D6094" s="1">
        <v>40044</v>
      </c>
      <c r="F6094" t="s">
        <v>3623</v>
      </c>
      <c r="G6094" t="s">
        <v>4021</v>
      </c>
      <c r="H6094">
        <v>1</v>
      </c>
      <c r="I6094">
        <v>0</v>
      </c>
      <c r="J6094" t="s">
        <v>51</v>
      </c>
      <c r="K6094">
        <v>0</v>
      </c>
      <c r="L6094">
        <v>0</v>
      </c>
      <c r="M6094" t="s">
        <v>61</v>
      </c>
      <c r="N6094" t="s">
        <v>5396</v>
      </c>
      <c r="O6094">
        <v>9</v>
      </c>
      <c r="P6094">
        <v>9</v>
      </c>
      <c r="Q6094">
        <v>5</v>
      </c>
      <c r="R6094">
        <v>4</v>
      </c>
      <c r="S6094">
        <v>4</v>
      </c>
      <c r="T6094">
        <v>5</v>
      </c>
      <c r="U6094">
        <v>11</v>
      </c>
      <c r="V6094">
        <v>20</v>
      </c>
      <c r="W6094">
        <v>0</v>
      </c>
      <c r="X6094">
        <v>5</v>
      </c>
      <c r="Y6094">
        <v>0</v>
      </c>
      <c r="Z6094">
        <v>0</v>
      </c>
      <c r="AA6094">
        <v>2</v>
      </c>
      <c r="AB6094">
        <v>3.3</v>
      </c>
      <c r="AC6094">
        <v>4</v>
      </c>
      <c r="AD6094" t="str">
        <f t="shared" si="191"/>
        <v>A</v>
      </c>
      <c r="AE6094" t="str">
        <f t="shared" si="192"/>
        <v>N</v>
      </c>
      <c r="AR6094">
        <v>3</v>
      </c>
      <c r="AS6094">
        <v>0</v>
      </c>
    </row>
    <row r="6095" spans="1:45" x14ac:dyDescent="0.3">
      <c r="A6095" t="s">
        <v>6336</v>
      </c>
      <c r="B6095" t="s">
        <v>6322</v>
      </c>
      <c r="C6095">
        <v>2</v>
      </c>
      <c r="D6095" s="1">
        <v>40044</v>
      </c>
      <c r="F6095" t="s">
        <v>6329</v>
      </c>
      <c r="G6095" t="s">
        <v>79</v>
      </c>
      <c r="H6095">
        <v>1</v>
      </c>
      <c r="I6095">
        <v>0</v>
      </c>
      <c r="J6095" t="s">
        <v>51</v>
      </c>
      <c r="K6095">
        <v>1</v>
      </c>
      <c r="L6095">
        <v>0</v>
      </c>
      <c r="M6095" t="s">
        <v>51</v>
      </c>
      <c r="N6095" t="s">
        <v>3614</v>
      </c>
      <c r="O6095">
        <v>8</v>
      </c>
      <c r="P6095">
        <v>18</v>
      </c>
      <c r="Q6095">
        <v>2</v>
      </c>
      <c r="R6095">
        <v>9</v>
      </c>
      <c r="S6095">
        <v>1</v>
      </c>
      <c r="T6095">
        <v>12</v>
      </c>
      <c r="U6095">
        <v>8</v>
      </c>
      <c r="V6095">
        <v>12</v>
      </c>
      <c r="W6095">
        <v>2</v>
      </c>
      <c r="X6095">
        <v>1</v>
      </c>
      <c r="Y6095">
        <v>0</v>
      </c>
      <c r="Z6095">
        <v>0</v>
      </c>
      <c r="AA6095">
        <v>9.5</v>
      </c>
      <c r="AB6095">
        <v>5</v>
      </c>
      <c r="AC6095">
        <v>1.33</v>
      </c>
      <c r="AD6095" t="str">
        <f t="shared" si="191"/>
        <v>H</v>
      </c>
      <c r="AE6095" t="str">
        <f t="shared" si="192"/>
        <v>Y</v>
      </c>
      <c r="AR6095">
        <v>3</v>
      </c>
      <c r="AS6095">
        <v>0</v>
      </c>
    </row>
    <row r="6096" spans="1:45" x14ac:dyDescent="0.3">
      <c r="A6096" t="s">
        <v>6337</v>
      </c>
      <c r="B6096" t="s">
        <v>6322</v>
      </c>
      <c r="C6096">
        <v>2</v>
      </c>
      <c r="D6096" s="1">
        <v>40044</v>
      </c>
      <c r="F6096" t="s">
        <v>5942</v>
      </c>
      <c r="G6096" t="s">
        <v>64</v>
      </c>
      <c r="H6096">
        <v>1</v>
      </c>
      <c r="I6096">
        <v>5</v>
      </c>
      <c r="J6096" t="s">
        <v>47</v>
      </c>
      <c r="K6096">
        <v>1</v>
      </c>
      <c r="L6096">
        <v>3</v>
      </c>
      <c r="M6096" t="s">
        <v>47</v>
      </c>
      <c r="N6096" t="s">
        <v>3657</v>
      </c>
      <c r="O6096">
        <v>9</v>
      </c>
      <c r="P6096">
        <v>18</v>
      </c>
      <c r="Q6096">
        <v>7</v>
      </c>
      <c r="R6096">
        <v>12</v>
      </c>
      <c r="S6096">
        <v>6</v>
      </c>
      <c r="T6096">
        <v>5</v>
      </c>
      <c r="U6096">
        <v>23</v>
      </c>
      <c r="V6096">
        <v>13</v>
      </c>
      <c r="W6096">
        <v>3</v>
      </c>
      <c r="X6096">
        <v>2</v>
      </c>
      <c r="Y6096">
        <v>0</v>
      </c>
      <c r="Z6096">
        <v>0</v>
      </c>
      <c r="AA6096">
        <v>3.75</v>
      </c>
      <c r="AB6096">
        <v>3.5</v>
      </c>
      <c r="AC6096">
        <v>2</v>
      </c>
      <c r="AD6096" t="str">
        <f t="shared" si="191"/>
        <v>H</v>
      </c>
      <c r="AE6096" t="str">
        <f t="shared" si="192"/>
        <v>N</v>
      </c>
      <c r="AR6096">
        <v>0</v>
      </c>
      <c r="AS6096">
        <v>3</v>
      </c>
    </row>
    <row r="6097" spans="1:45" x14ac:dyDescent="0.3">
      <c r="A6097" t="s">
        <v>6338</v>
      </c>
      <c r="B6097" t="s">
        <v>6322</v>
      </c>
      <c r="C6097">
        <v>2</v>
      </c>
      <c r="D6097" s="1">
        <v>40044</v>
      </c>
      <c r="F6097" t="s">
        <v>56</v>
      </c>
      <c r="G6097" t="s">
        <v>5939</v>
      </c>
      <c r="H6097">
        <v>4</v>
      </c>
      <c r="I6097">
        <v>0</v>
      </c>
      <c r="J6097" t="s">
        <v>51</v>
      </c>
      <c r="K6097">
        <v>2</v>
      </c>
      <c r="L6097">
        <v>0</v>
      </c>
      <c r="M6097" t="s">
        <v>51</v>
      </c>
      <c r="N6097" t="s">
        <v>4115</v>
      </c>
      <c r="O6097">
        <v>18</v>
      </c>
      <c r="P6097">
        <v>6</v>
      </c>
      <c r="Q6097">
        <v>13</v>
      </c>
      <c r="R6097">
        <v>3</v>
      </c>
      <c r="S6097">
        <v>11</v>
      </c>
      <c r="T6097">
        <v>5</v>
      </c>
      <c r="U6097">
        <v>10</v>
      </c>
      <c r="V6097">
        <v>9</v>
      </c>
      <c r="W6097">
        <v>0</v>
      </c>
      <c r="X6097">
        <v>1</v>
      </c>
      <c r="Y6097">
        <v>0</v>
      </c>
      <c r="Z6097">
        <v>0</v>
      </c>
      <c r="AA6097">
        <v>1.25</v>
      </c>
      <c r="AB6097">
        <v>5.5</v>
      </c>
      <c r="AC6097">
        <v>13</v>
      </c>
      <c r="AD6097" t="str">
        <f t="shared" si="191"/>
        <v>A</v>
      </c>
      <c r="AE6097" t="str">
        <f t="shared" si="192"/>
        <v>N</v>
      </c>
      <c r="AR6097">
        <v>3</v>
      </c>
      <c r="AS6097">
        <v>0</v>
      </c>
    </row>
    <row r="6098" spans="1:45" x14ac:dyDescent="0.3">
      <c r="A6098" t="s">
        <v>6339</v>
      </c>
      <c r="B6098" t="s">
        <v>6322</v>
      </c>
      <c r="C6098">
        <v>3</v>
      </c>
      <c r="D6098" s="1">
        <v>40047</v>
      </c>
      <c r="F6098" t="s">
        <v>45</v>
      </c>
      <c r="G6098" t="s">
        <v>4021</v>
      </c>
      <c r="H6098">
        <v>4</v>
      </c>
      <c r="I6098">
        <v>1</v>
      </c>
      <c r="J6098" t="s">
        <v>51</v>
      </c>
      <c r="K6098">
        <v>2</v>
      </c>
      <c r="L6098">
        <v>1</v>
      </c>
      <c r="M6098" t="s">
        <v>51</v>
      </c>
      <c r="N6098" t="s">
        <v>3619</v>
      </c>
      <c r="O6098">
        <v>19</v>
      </c>
      <c r="P6098">
        <v>9</v>
      </c>
      <c r="Q6098">
        <v>16</v>
      </c>
      <c r="R6098">
        <v>4</v>
      </c>
      <c r="S6098">
        <v>8</v>
      </c>
      <c r="T6098">
        <v>4</v>
      </c>
      <c r="U6098">
        <v>9</v>
      </c>
      <c r="V6098">
        <v>10</v>
      </c>
      <c r="W6098">
        <v>1</v>
      </c>
      <c r="X6098">
        <v>0</v>
      </c>
      <c r="Y6098">
        <v>0</v>
      </c>
      <c r="Z6098">
        <v>0</v>
      </c>
      <c r="AA6098">
        <v>1.17</v>
      </c>
      <c r="AB6098">
        <v>7</v>
      </c>
      <c r="AC6098">
        <v>19</v>
      </c>
      <c r="AD6098" t="str">
        <f t="shared" si="191"/>
        <v>A</v>
      </c>
      <c r="AE6098" t="str">
        <f t="shared" si="192"/>
        <v>N</v>
      </c>
      <c r="AR6098">
        <v>3</v>
      </c>
      <c r="AS6098">
        <v>0</v>
      </c>
    </row>
    <row r="6099" spans="1:45" x14ac:dyDescent="0.3">
      <c r="A6099" t="s">
        <v>6340</v>
      </c>
      <c r="B6099" t="s">
        <v>6322</v>
      </c>
      <c r="C6099">
        <v>3</v>
      </c>
      <c r="D6099" s="1">
        <v>40047</v>
      </c>
      <c r="F6099" t="s">
        <v>3623</v>
      </c>
      <c r="G6099" t="s">
        <v>5939</v>
      </c>
      <c r="H6099">
        <v>0</v>
      </c>
      <c r="I6099">
        <v>0</v>
      </c>
      <c r="J6099" t="s">
        <v>61</v>
      </c>
      <c r="K6099">
        <v>0</v>
      </c>
      <c r="L6099">
        <v>0</v>
      </c>
      <c r="M6099" t="s">
        <v>61</v>
      </c>
      <c r="N6099" t="s">
        <v>3657</v>
      </c>
      <c r="O6099">
        <v>8</v>
      </c>
      <c r="P6099">
        <v>13</v>
      </c>
      <c r="Q6099">
        <v>6</v>
      </c>
      <c r="R6099">
        <v>3</v>
      </c>
      <c r="S6099">
        <v>3</v>
      </c>
      <c r="T6099">
        <v>3</v>
      </c>
      <c r="U6099">
        <v>8</v>
      </c>
      <c r="V6099">
        <v>13</v>
      </c>
      <c r="W6099">
        <v>0</v>
      </c>
      <c r="X6099">
        <v>3</v>
      </c>
      <c r="Y6099">
        <v>0</v>
      </c>
      <c r="Z6099">
        <v>0</v>
      </c>
      <c r="AA6099">
        <v>2.2999999999999998</v>
      </c>
      <c r="AB6099">
        <v>3.2</v>
      </c>
      <c r="AC6099">
        <v>3.25</v>
      </c>
      <c r="AD6099" t="str">
        <f t="shared" si="191"/>
        <v>A</v>
      </c>
      <c r="AE6099" t="str">
        <f t="shared" si="192"/>
        <v>N</v>
      </c>
      <c r="AR6099">
        <v>1</v>
      </c>
      <c r="AS6099">
        <v>1</v>
      </c>
    </row>
    <row r="6100" spans="1:45" x14ac:dyDescent="0.3">
      <c r="A6100" t="s">
        <v>6341</v>
      </c>
      <c r="B6100" t="s">
        <v>6322</v>
      </c>
      <c r="C6100">
        <v>3</v>
      </c>
      <c r="D6100" s="1">
        <v>40047</v>
      </c>
      <c r="F6100" t="s">
        <v>5942</v>
      </c>
      <c r="G6100" t="s">
        <v>843</v>
      </c>
      <c r="H6100">
        <v>1</v>
      </c>
      <c r="I6100">
        <v>0</v>
      </c>
      <c r="J6100" t="s">
        <v>51</v>
      </c>
      <c r="K6100">
        <v>0</v>
      </c>
      <c r="L6100">
        <v>0</v>
      </c>
      <c r="M6100" t="s">
        <v>61</v>
      </c>
      <c r="N6100" t="s">
        <v>5964</v>
      </c>
      <c r="O6100">
        <v>12</v>
      </c>
      <c r="P6100">
        <v>20</v>
      </c>
      <c r="Q6100">
        <v>5</v>
      </c>
      <c r="R6100">
        <v>10</v>
      </c>
      <c r="S6100">
        <v>4</v>
      </c>
      <c r="T6100">
        <v>12</v>
      </c>
      <c r="U6100">
        <v>19</v>
      </c>
      <c r="V6100">
        <v>19</v>
      </c>
      <c r="W6100">
        <v>3</v>
      </c>
      <c r="X6100">
        <v>2</v>
      </c>
      <c r="Y6100">
        <v>0</v>
      </c>
      <c r="Z6100">
        <v>0</v>
      </c>
      <c r="AA6100">
        <v>2.6</v>
      </c>
      <c r="AB6100">
        <v>3.25</v>
      </c>
      <c r="AC6100">
        <v>2.8</v>
      </c>
      <c r="AD6100" t="str">
        <f t="shared" si="191"/>
        <v>A</v>
      </c>
      <c r="AE6100" t="str">
        <f t="shared" si="192"/>
        <v>N</v>
      </c>
      <c r="AR6100">
        <v>3</v>
      </c>
      <c r="AS6100">
        <v>0</v>
      </c>
    </row>
    <row r="6101" spans="1:45" x14ac:dyDescent="0.3">
      <c r="A6101" t="s">
        <v>6342</v>
      </c>
      <c r="B6101" t="s">
        <v>6322</v>
      </c>
      <c r="C6101">
        <v>3</v>
      </c>
      <c r="D6101" s="1">
        <v>40047</v>
      </c>
      <c r="F6101" t="s">
        <v>59</v>
      </c>
      <c r="G6101" t="s">
        <v>4016</v>
      </c>
      <c r="H6101">
        <v>1</v>
      </c>
      <c r="I6101">
        <v>0</v>
      </c>
      <c r="J6101" t="s">
        <v>51</v>
      </c>
      <c r="K6101">
        <v>1</v>
      </c>
      <c r="L6101">
        <v>0</v>
      </c>
      <c r="M6101" t="s">
        <v>51</v>
      </c>
      <c r="N6101" t="s">
        <v>5026</v>
      </c>
      <c r="O6101">
        <v>16</v>
      </c>
      <c r="P6101">
        <v>10</v>
      </c>
      <c r="Q6101">
        <v>11</v>
      </c>
      <c r="R6101">
        <v>2</v>
      </c>
      <c r="S6101">
        <v>5</v>
      </c>
      <c r="T6101">
        <v>6</v>
      </c>
      <c r="U6101">
        <v>7</v>
      </c>
      <c r="V6101">
        <v>11</v>
      </c>
      <c r="W6101">
        <v>0</v>
      </c>
      <c r="X6101">
        <v>1</v>
      </c>
      <c r="Y6101">
        <v>0</v>
      </c>
      <c r="Z6101">
        <v>0</v>
      </c>
      <c r="AA6101">
        <v>1.33</v>
      </c>
      <c r="AB6101">
        <v>4.5</v>
      </c>
      <c r="AC6101">
        <v>12</v>
      </c>
      <c r="AD6101" t="str">
        <f t="shared" si="191"/>
        <v>A</v>
      </c>
      <c r="AE6101" t="str">
        <f t="shared" si="192"/>
        <v>N</v>
      </c>
      <c r="AR6101">
        <v>3</v>
      </c>
      <c r="AS6101">
        <v>0</v>
      </c>
    </row>
    <row r="6102" spans="1:45" x14ac:dyDescent="0.3">
      <c r="A6102" t="s">
        <v>6343</v>
      </c>
      <c r="B6102" t="s">
        <v>6322</v>
      </c>
      <c r="C6102">
        <v>3</v>
      </c>
      <c r="D6102" s="1">
        <v>40047</v>
      </c>
      <c r="F6102" t="s">
        <v>1226</v>
      </c>
      <c r="G6102" t="s">
        <v>54</v>
      </c>
      <c r="H6102">
        <v>2</v>
      </c>
      <c r="I6102">
        <v>1</v>
      </c>
      <c r="J6102" t="s">
        <v>51</v>
      </c>
      <c r="K6102">
        <v>1</v>
      </c>
      <c r="L6102">
        <v>1</v>
      </c>
      <c r="M6102" t="s">
        <v>61</v>
      </c>
      <c r="N6102" t="s">
        <v>3614</v>
      </c>
      <c r="O6102">
        <v>8</v>
      </c>
      <c r="P6102">
        <v>18</v>
      </c>
      <c r="Q6102">
        <v>5</v>
      </c>
      <c r="R6102">
        <v>5</v>
      </c>
      <c r="S6102">
        <v>0</v>
      </c>
      <c r="T6102">
        <v>10</v>
      </c>
      <c r="U6102">
        <v>12</v>
      </c>
      <c r="V6102">
        <v>14</v>
      </c>
      <c r="W6102">
        <v>2</v>
      </c>
      <c r="X6102">
        <v>1</v>
      </c>
      <c r="Y6102">
        <v>0</v>
      </c>
      <c r="Z6102">
        <v>0</v>
      </c>
      <c r="AA6102">
        <v>2.1</v>
      </c>
      <c r="AB6102">
        <v>3.25</v>
      </c>
      <c r="AC6102">
        <v>3.75</v>
      </c>
      <c r="AD6102" t="str">
        <f t="shared" si="191"/>
        <v>A</v>
      </c>
      <c r="AE6102" t="str">
        <f t="shared" si="192"/>
        <v>N</v>
      </c>
      <c r="AR6102">
        <v>3</v>
      </c>
      <c r="AS6102">
        <v>0</v>
      </c>
    </row>
    <row r="6103" spans="1:45" x14ac:dyDescent="0.3">
      <c r="A6103" t="s">
        <v>6344</v>
      </c>
      <c r="B6103" t="s">
        <v>6322</v>
      </c>
      <c r="C6103">
        <v>3</v>
      </c>
      <c r="D6103" s="1">
        <v>40047</v>
      </c>
      <c r="F6103" t="s">
        <v>4795</v>
      </c>
      <c r="G6103" t="s">
        <v>79</v>
      </c>
      <c r="H6103">
        <v>0</v>
      </c>
      <c r="I6103">
        <v>5</v>
      </c>
      <c r="J6103" t="s">
        <v>47</v>
      </c>
      <c r="K6103">
        <v>0</v>
      </c>
      <c r="L6103">
        <v>0</v>
      </c>
      <c r="M6103" t="s">
        <v>61</v>
      </c>
      <c r="N6103" t="s">
        <v>4097</v>
      </c>
      <c r="O6103">
        <v>16</v>
      </c>
      <c r="P6103">
        <v>16</v>
      </c>
      <c r="Q6103">
        <v>7</v>
      </c>
      <c r="R6103">
        <v>13</v>
      </c>
      <c r="S6103">
        <v>3</v>
      </c>
      <c r="T6103">
        <v>5</v>
      </c>
      <c r="U6103">
        <v>11</v>
      </c>
      <c r="V6103">
        <v>8</v>
      </c>
      <c r="W6103">
        <v>2</v>
      </c>
      <c r="X6103">
        <v>2</v>
      </c>
      <c r="Y6103">
        <v>0</v>
      </c>
      <c r="Z6103">
        <v>0</v>
      </c>
      <c r="AA6103">
        <v>6.5</v>
      </c>
      <c r="AB6103">
        <v>4</v>
      </c>
      <c r="AC6103">
        <v>1.53</v>
      </c>
      <c r="AD6103" t="str">
        <f t="shared" si="191"/>
        <v>H</v>
      </c>
      <c r="AE6103" t="str">
        <f t="shared" si="192"/>
        <v>N</v>
      </c>
      <c r="AR6103">
        <v>0</v>
      </c>
      <c r="AS6103">
        <v>3</v>
      </c>
    </row>
    <row r="6104" spans="1:45" x14ac:dyDescent="0.3">
      <c r="A6104" t="s">
        <v>6345</v>
      </c>
      <c r="B6104" t="s">
        <v>6322</v>
      </c>
      <c r="C6104">
        <v>3</v>
      </c>
      <c r="D6104" s="1">
        <v>40048</v>
      </c>
      <c r="F6104" t="s">
        <v>6329</v>
      </c>
      <c r="G6104" t="s">
        <v>73</v>
      </c>
      <c r="H6104">
        <v>1</v>
      </c>
      <c r="I6104">
        <v>0</v>
      </c>
      <c r="J6104" t="s">
        <v>51</v>
      </c>
      <c r="K6104">
        <v>1</v>
      </c>
      <c r="L6104">
        <v>0</v>
      </c>
      <c r="M6104" t="s">
        <v>51</v>
      </c>
      <c r="N6104" t="s">
        <v>3695</v>
      </c>
      <c r="O6104">
        <v>8</v>
      </c>
      <c r="P6104">
        <v>17</v>
      </c>
      <c r="Q6104">
        <v>4</v>
      </c>
      <c r="R6104">
        <v>11</v>
      </c>
      <c r="S6104">
        <v>3</v>
      </c>
      <c r="T6104">
        <v>7</v>
      </c>
      <c r="U6104">
        <v>11</v>
      </c>
      <c r="V6104">
        <v>13</v>
      </c>
      <c r="W6104">
        <v>1</v>
      </c>
      <c r="X6104">
        <v>0</v>
      </c>
      <c r="Y6104">
        <v>0</v>
      </c>
      <c r="Z6104">
        <v>0</v>
      </c>
      <c r="AA6104">
        <v>3.4</v>
      </c>
      <c r="AB6104">
        <v>3.3</v>
      </c>
      <c r="AC6104">
        <v>2.2000000000000002</v>
      </c>
      <c r="AD6104" t="str">
        <f t="shared" si="191"/>
        <v>H</v>
      </c>
      <c r="AE6104" t="str">
        <f t="shared" si="192"/>
        <v>Y</v>
      </c>
      <c r="AR6104">
        <v>3</v>
      </c>
      <c r="AS6104">
        <v>0</v>
      </c>
    </row>
    <row r="6105" spans="1:45" x14ac:dyDescent="0.3">
      <c r="A6105" t="s">
        <v>6346</v>
      </c>
      <c r="B6105" t="s">
        <v>6322</v>
      </c>
      <c r="C6105">
        <v>3</v>
      </c>
      <c r="D6105" s="1">
        <v>40048</v>
      </c>
      <c r="F6105" t="s">
        <v>3176</v>
      </c>
      <c r="G6105" t="s">
        <v>53</v>
      </c>
      <c r="H6105">
        <v>0</v>
      </c>
      <c r="I6105">
        <v>2</v>
      </c>
      <c r="J6105" t="s">
        <v>47</v>
      </c>
      <c r="K6105">
        <v>0</v>
      </c>
      <c r="L6105">
        <v>1</v>
      </c>
      <c r="M6105" t="s">
        <v>47</v>
      </c>
      <c r="N6105" t="s">
        <v>4524</v>
      </c>
      <c r="O6105">
        <v>4</v>
      </c>
      <c r="P6105">
        <v>12</v>
      </c>
      <c r="Q6105">
        <v>1</v>
      </c>
      <c r="R6105">
        <v>4</v>
      </c>
      <c r="S6105">
        <v>4</v>
      </c>
      <c r="T6105">
        <v>7</v>
      </c>
      <c r="U6105">
        <v>11</v>
      </c>
      <c r="V6105">
        <v>10</v>
      </c>
      <c r="W6105">
        <v>0</v>
      </c>
      <c r="X6105">
        <v>0</v>
      </c>
      <c r="Y6105">
        <v>0</v>
      </c>
      <c r="Z6105">
        <v>0</v>
      </c>
      <c r="AA6105">
        <v>6.5</v>
      </c>
      <c r="AB6105">
        <v>3.8</v>
      </c>
      <c r="AC6105">
        <v>1.57</v>
      </c>
      <c r="AD6105" t="str">
        <f t="shared" si="191"/>
        <v>H</v>
      </c>
      <c r="AE6105" t="str">
        <f t="shared" si="192"/>
        <v>N</v>
      </c>
      <c r="AR6105">
        <v>0</v>
      </c>
      <c r="AS6105">
        <v>3</v>
      </c>
    </row>
    <row r="6106" spans="1:45" x14ac:dyDescent="0.3">
      <c r="A6106" t="s">
        <v>6347</v>
      </c>
      <c r="B6106" t="s">
        <v>6322</v>
      </c>
      <c r="C6106">
        <v>3</v>
      </c>
      <c r="D6106" s="1">
        <v>40048</v>
      </c>
      <c r="F6106" t="s">
        <v>75</v>
      </c>
      <c r="G6106" t="s">
        <v>64</v>
      </c>
      <c r="H6106">
        <v>1</v>
      </c>
      <c r="I6106">
        <v>2</v>
      </c>
      <c r="J6106" t="s">
        <v>47</v>
      </c>
      <c r="K6106">
        <v>0</v>
      </c>
      <c r="L6106">
        <v>0</v>
      </c>
      <c r="M6106" t="s">
        <v>61</v>
      </c>
      <c r="N6106" t="s">
        <v>4412</v>
      </c>
      <c r="O6106">
        <v>17</v>
      </c>
      <c r="P6106">
        <v>17</v>
      </c>
      <c r="Q6106">
        <v>8</v>
      </c>
      <c r="R6106">
        <v>10</v>
      </c>
      <c r="S6106">
        <v>4</v>
      </c>
      <c r="T6106">
        <v>8</v>
      </c>
      <c r="U6106">
        <v>13</v>
      </c>
      <c r="V6106">
        <v>11</v>
      </c>
      <c r="W6106">
        <v>2</v>
      </c>
      <c r="X6106">
        <v>1</v>
      </c>
      <c r="Y6106">
        <v>0</v>
      </c>
      <c r="Z6106">
        <v>0</v>
      </c>
      <c r="AA6106">
        <v>3.1</v>
      </c>
      <c r="AB6106">
        <v>3.25</v>
      </c>
      <c r="AC6106">
        <v>2.38</v>
      </c>
      <c r="AD6106" t="str">
        <f t="shared" si="191"/>
        <v>H</v>
      </c>
      <c r="AE6106" t="str">
        <f t="shared" si="192"/>
        <v>N</v>
      </c>
      <c r="AR6106">
        <v>0</v>
      </c>
      <c r="AS6106">
        <v>3</v>
      </c>
    </row>
    <row r="6107" spans="1:45" x14ac:dyDescent="0.3">
      <c r="A6107" t="s">
        <v>6348</v>
      </c>
      <c r="B6107" t="s">
        <v>6322</v>
      </c>
      <c r="C6107">
        <v>3</v>
      </c>
      <c r="D6107" s="1">
        <v>40049</v>
      </c>
      <c r="F6107" t="s">
        <v>56</v>
      </c>
      <c r="G6107" t="s">
        <v>49</v>
      </c>
      <c r="H6107">
        <v>1</v>
      </c>
      <c r="I6107">
        <v>3</v>
      </c>
      <c r="J6107" t="s">
        <v>47</v>
      </c>
      <c r="K6107">
        <v>0</v>
      </c>
      <c r="L6107">
        <v>2</v>
      </c>
      <c r="M6107" t="s">
        <v>47</v>
      </c>
      <c r="N6107" t="s">
        <v>4453</v>
      </c>
      <c r="O6107">
        <v>21</v>
      </c>
      <c r="P6107">
        <v>7</v>
      </c>
      <c r="Q6107">
        <v>12</v>
      </c>
      <c r="R6107">
        <v>4</v>
      </c>
      <c r="S6107">
        <v>10</v>
      </c>
      <c r="T6107">
        <v>4</v>
      </c>
      <c r="U6107">
        <v>15</v>
      </c>
      <c r="V6107">
        <v>11</v>
      </c>
      <c r="W6107">
        <v>3</v>
      </c>
      <c r="X6107">
        <v>2</v>
      </c>
      <c r="Y6107">
        <v>0</v>
      </c>
      <c r="Z6107">
        <v>0</v>
      </c>
      <c r="AA6107">
        <v>1.44</v>
      </c>
      <c r="AB6107">
        <v>4.2</v>
      </c>
      <c r="AC6107">
        <v>8</v>
      </c>
      <c r="AD6107" t="str">
        <f t="shared" si="191"/>
        <v>A</v>
      </c>
      <c r="AE6107" t="str">
        <f t="shared" si="192"/>
        <v>Y</v>
      </c>
      <c r="AR6107">
        <v>0</v>
      </c>
      <c r="AS6107">
        <v>3</v>
      </c>
    </row>
    <row r="6108" spans="1:45" x14ac:dyDescent="0.3">
      <c r="A6108" t="s">
        <v>6349</v>
      </c>
      <c r="B6108" t="s">
        <v>6322</v>
      </c>
      <c r="C6108">
        <v>4</v>
      </c>
      <c r="D6108" s="1">
        <v>40054</v>
      </c>
      <c r="F6108" t="s">
        <v>54</v>
      </c>
      <c r="G6108" t="s">
        <v>75</v>
      </c>
      <c r="H6108">
        <v>0</v>
      </c>
      <c r="I6108">
        <v>0</v>
      </c>
      <c r="J6108" t="s">
        <v>61</v>
      </c>
      <c r="K6108">
        <v>0</v>
      </c>
      <c r="L6108">
        <v>0</v>
      </c>
      <c r="M6108" t="s">
        <v>61</v>
      </c>
      <c r="N6108" t="s">
        <v>3695</v>
      </c>
      <c r="O6108">
        <v>19</v>
      </c>
      <c r="P6108">
        <v>11</v>
      </c>
      <c r="Q6108">
        <v>9</v>
      </c>
      <c r="R6108">
        <v>5</v>
      </c>
      <c r="S6108">
        <v>5</v>
      </c>
      <c r="T6108">
        <v>2</v>
      </c>
      <c r="U6108">
        <v>13</v>
      </c>
      <c r="V6108">
        <v>18</v>
      </c>
      <c r="W6108">
        <v>1</v>
      </c>
      <c r="X6108">
        <v>3</v>
      </c>
      <c r="Y6108">
        <v>0</v>
      </c>
      <c r="Z6108">
        <v>0</v>
      </c>
      <c r="AA6108">
        <v>2.2000000000000002</v>
      </c>
      <c r="AB6108">
        <v>3.3</v>
      </c>
      <c r="AC6108">
        <v>3.5</v>
      </c>
      <c r="AD6108" t="str">
        <f t="shared" si="191"/>
        <v>A</v>
      </c>
      <c r="AE6108" t="str">
        <f t="shared" si="192"/>
        <v>N</v>
      </c>
      <c r="AR6108">
        <v>1</v>
      </c>
      <c r="AS6108">
        <v>1</v>
      </c>
    </row>
    <row r="6109" spans="1:45" x14ac:dyDescent="0.3">
      <c r="A6109" t="s">
        <v>6350</v>
      </c>
      <c r="B6109" t="s">
        <v>6322</v>
      </c>
      <c r="C6109">
        <v>4</v>
      </c>
      <c r="D6109" s="1">
        <v>40054</v>
      </c>
      <c r="F6109" t="s">
        <v>843</v>
      </c>
      <c r="G6109" t="s">
        <v>56</v>
      </c>
      <c r="H6109">
        <v>2</v>
      </c>
      <c r="I6109">
        <v>3</v>
      </c>
      <c r="J6109" t="s">
        <v>47</v>
      </c>
      <c r="K6109">
        <v>1</v>
      </c>
      <c r="L6109">
        <v>1</v>
      </c>
      <c r="M6109" t="s">
        <v>61</v>
      </c>
      <c r="N6109" t="s">
        <v>3614</v>
      </c>
      <c r="O6109">
        <v>8</v>
      </c>
      <c r="P6109">
        <v>26</v>
      </c>
      <c r="Q6109">
        <v>5</v>
      </c>
      <c r="R6109">
        <v>14</v>
      </c>
      <c r="S6109">
        <v>5</v>
      </c>
      <c r="T6109">
        <v>11</v>
      </c>
      <c r="U6109">
        <v>14</v>
      </c>
      <c r="V6109">
        <v>7</v>
      </c>
      <c r="W6109">
        <v>3</v>
      </c>
      <c r="X6109">
        <v>1</v>
      </c>
      <c r="Y6109">
        <v>1</v>
      </c>
      <c r="Z6109">
        <v>0</v>
      </c>
      <c r="AA6109">
        <v>7</v>
      </c>
      <c r="AB6109">
        <v>4</v>
      </c>
      <c r="AC6109">
        <v>1.53</v>
      </c>
      <c r="AD6109" t="str">
        <f t="shared" si="191"/>
        <v>H</v>
      </c>
      <c r="AE6109" t="str">
        <f t="shared" si="192"/>
        <v>N</v>
      </c>
      <c r="AR6109">
        <v>0</v>
      </c>
      <c r="AS6109">
        <v>3</v>
      </c>
    </row>
    <row r="6110" spans="1:45" x14ac:dyDescent="0.3">
      <c r="A6110" t="s">
        <v>6351</v>
      </c>
      <c r="B6110" t="s">
        <v>6322</v>
      </c>
      <c r="C6110">
        <v>4</v>
      </c>
      <c r="D6110" s="1">
        <v>40054</v>
      </c>
      <c r="F6110" t="s">
        <v>53</v>
      </c>
      <c r="G6110" t="s">
        <v>6329</v>
      </c>
      <c r="H6110">
        <v>3</v>
      </c>
      <c r="I6110">
        <v>0</v>
      </c>
      <c r="J6110" t="s">
        <v>51</v>
      </c>
      <c r="K6110">
        <v>1</v>
      </c>
      <c r="L6110">
        <v>0</v>
      </c>
      <c r="M6110" t="s">
        <v>51</v>
      </c>
      <c r="N6110" t="s">
        <v>4412</v>
      </c>
      <c r="O6110">
        <v>27</v>
      </c>
      <c r="P6110">
        <v>3</v>
      </c>
      <c r="Q6110">
        <v>17</v>
      </c>
      <c r="R6110">
        <v>0</v>
      </c>
      <c r="S6110">
        <v>10</v>
      </c>
      <c r="T6110">
        <v>1</v>
      </c>
      <c r="U6110">
        <v>7</v>
      </c>
      <c r="V6110">
        <v>5</v>
      </c>
      <c r="W6110">
        <v>0</v>
      </c>
      <c r="X6110">
        <v>1</v>
      </c>
      <c r="Y6110">
        <v>0</v>
      </c>
      <c r="Z6110">
        <v>0</v>
      </c>
      <c r="AA6110">
        <v>1.1399999999999999</v>
      </c>
      <c r="AB6110">
        <v>8</v>
      </c>
      <c r="AC6110">
        <v>21</v>
      </c>
      <c r="AD6110" t="str">
        <f t="shared" si="191"/>
        <v>A</v>
      </c>
      <c r="AE6110" t="str">
        <f t="shared" si="192"/>
        <v>N</v>
      </c>
      <c r="AR6110">
        <v>3</v>
      </c>
      <c r="AS6110">
        <v>0</v>
      </c>
    </row>
    <row r="6111" spans="1:45" x14ac:dyDescent="0.3">
      <c r="A6111" t="s">
        <v>6352</v>
      </c>
      <c r="B6111" t="s">
        <v>6322</v>
      </c>
      <c r="C6111">
        <v>4</v>
      </c>
      <c r="D6111" s="1">
        <v>40054</v>
      </c>
      <c r="F6111" t="s">
        <v>79</v>
      </c>
      <c r="G6111" t="s">
        <v>45</v>
      </c>
      <c r="H6111">
        <v>2</v>
      </c>
      <c r="I6111">
        <v>1</v>
      </c>
      <c r="J6111" t="s">
        <v>51</v>
      </c>
      <c r="K6111">
        <v>0</v>
      </c>
      <c r="L6111">
        <v>1</v>
      </c>
      <c r="M6111" t="s">
        <v>47</v>
      </c>
      <c r="N6111" t="s">
        <v>3639</v>
      </c>
      <c r="O6111">
        <v>10</v>
      </c>
      <c r="P6111">
        <v>9</v>
      </c>
      <c r="Q6111">
        <v>4</v>
      </c>
      <c r="R6111">
        <v>3</v>
      </c>
      <c r="S6111">
        <v>6</v>
      </c>
      <c r="T6111">
        <v>5</v>
      </c>
      <c r="U6111">
        <v>21</v>
      </c>
      <c r="V6111">
        <v>15</v>
      </c>
      <c r="W6111">
        <v>3</v>
      </c>
      <c r="X6111">
        <v>6</v>
      </c>
      <c r="Y6111">
        <v>0</v>
      </c>
      <c r="Z6111">
        <v>0</v>
      </c>
      <c r="AA6111">
        <v>2.2000000000000002</v>
      </c>
      <c r="AB6111">
        <v>3.3</v>
      </c>
      <c r="AC6111">
        <v>3.5</v>
      </c>
      <c r="AD6111" t="str">
        <f t="shared" ref="AD6111:AD6174" si="193">IF(IF(AC6111&gt;AA6111,G6111,F6111)=F6111,"H","A")</f>
        <v>A</v>
      </c>
      <c r="AE6111" t="str">
        <f t="shared" si="192"/>
        <v>N</v>
      </c>
      <c r="AR6111">
        <v>3</v>
      </c>
      <c r="AS6111">
        <v>0</v>
      </c>
    </row>
    <row r="6112" spans="1:45" x14ac:dyDescent="0.3">
      <c r="A6112" t="s">
        <v>6353</v>
      </c>
      <c r="B6112" t="s">
        <v>6322</v>
      </c>
      <c r="C6112">
        <v>4</v>
      </c>
      <c r="D6112" s="1">
        <v>40054</v>
      </c>
      <c r="F6112" t="s">
        <v>5939</v>
      </c>
      <c r="G6112" t="s">
        <v>1226</v>
      </c>
      <c r="H6112">
        <v>1</v>
      </c>
      <c r="I6112">
        <v>0</v>
      </c>
      <c r="J6112" t="s">
        <v>51</v>
      </c>
      <c r="K6112">
        <v>1</v>
      </c>
      <c r="L6112">
        <v>0</v>
      </c>
      <c r="M6112" t="s">
        <v>51</v>
      </c>
      <c r="N6112" t="s">
        <v>5964</v>
      </c>
      <c r="O6112">
        <v>13</v>
      </c>
      <c r="P6112">
        <v>9</v>
      </c>
      <c r="Q6112">
        <v>7</v>
      </c>
      <c r="R6112">
        <v>6</v>
      </c>
      <c r="S6112">
        <v>10</v>
      </c>
      <c r="T6112">
        <v>10</v>
      </c>
      <c r="U6112">
        <v>9</v>
      </c>
      <c r="V6112">
        <v>8</v>
      </c>
      <c r="W6112">
        <v>0</v>
      </c>
      <c r="X6112">
        <v>2</v>
      </c>
      <c r="Y6112">
        <v>0</v>
      </c>
      <c r="Z6112">
        <v>0</v>
      </c>
      <c r="AA6112">
        <v>2.38</v>
      </c>
      <c r="AB6112">
        <v>3.25</v>
      </c>
      <c r="AC6112">
        <v>3.2</v>
      </c>
      <c r="AD6112" t="str">
        <f t="shared" si="193"/>
        <v>A</v>
      </c>
      <c r="AE6112" t="str">
        <f t="shared" si="192"/>
        <v>N</v>
      </c>
      <c r="AR6112">
        <v>3</v>
      </c>
      <c r="AS6112">
        <v>0</v>
      </c>
    </row>
    <row r="6113" spans="1:45" x14ac:dyDescent="0.3">
      <c r="A6113" t="s">
        <v>6354</v>
      </c>
      <c r="B6113" t="s">
        <v>6322</v>
      </c>
      <c r="C6113">
        <v>4</v>
      </c>
      <c r="D6113" s="1">
        <v>40054</v>
      </c>
      <c r="F6113" t="s">
        <v>64</v>
      </c>
      <c r="G6113" t="s">
        <v>3623</v>
      </c>
      <c r="H6113">
        <v>2</v>
      </c>
      <c r="I6113">
        <v>1</v>
      </c>
      <c r="J6113" t="s">
        <v>51</v>
      </c>
      <c r="K6113">
        <v>0</v>
      </c>
      <c r="L6113">
        <v>0</v>
      </c>
      <c r="M6113" t="s">
        <v>61</v>
      </c>
      <c r="N6113" t="s">
        <v>4115</v>
      </c>
      <c r="O6113">
        <v>20</v>
      </c>
      <c r="P6113">
        <v>11</v>
      </c>
      <c r="Q6113">
        <v>14</v>
      </c>
      <c r="R6113">
        <v>6</v>
      </c>
      <c r="S6113">
        <v>7</v>
      </c>
      <c r="T6113">
        <v>3</v>
      </c>
      <c r="U6113">
        <v>12</v>
      </c>
      <c r="V6113">
        <v>10</v>
      </c>
      <c r="W6113">
        <v>2</v>
      </c>
      <c r="X6113">
        <v>2</v>
      </c>
      <c r="Y6113">
        <v>0</v>
      </c>
      <c r="Z6113">
        <v>0</v>
      </c>
      <c r="AA6113">
        <v>1.36</v>
      </c>
      <c r="AB6113">
        <v>4.75</v>
      </c>
      <c r="AC6113">
        <v>9</v>
      </c>
      <c r="AD6113" t="str">
        <f t="shared" si="193"/>
        <v>A</v>
      </c>
      <c r="AE6113" t="str">
        <f t="shared" si="192"/>
        <v>N</v>
      </c>
      <c r="AR6113">
        <v>3</v>
      </c>
      <c r="AS6113">
        <v>0</v>
      </c>
    </row>
    <row r="6114" spans="1:45" x14ac:dyDescent="0.3">
      <c r="A6114" t="s">
        <v>6355</v>
      </c>
      <c r="B6114" t="s">
        <v>6322</v>
      </c>
      <c r="C6114">
        <v>4</v>
      </c>
      <c r="D6114" s="1">
        <v>40054</v>
      </c>
      <c r="F6114" t="s">
        <v>4016</v>
      </c>
      <c r="G6114" t="s">
        <v>5942</v>
      </c>
      <c r="H6114">
        <v>1</v>
      </c>
      <c r="I6114">
        <v>1</v>
      </c>
      <c r="J6114" t="s">
        <v>61</v>
      </c>
      <c r="K6114">
        <v>0</v>
      </c>
      <c r="L6114">
        <v>1</v>
      </c>
      <c r="M6114" t="s">
        <v>47</v>
      </c>
      <c r="N6114" t="s">
        <v>5950</v>
      </c>
      <c r="O6114">
        <v>24</v>
      </c>
      <c r="P6114">
        <v>5</v>
      </c>
      <c r="Q6114">
        <v>17</v>
      </c>
      <c r="R6114">
        <v>4</v>
      </c>
      <c r="S6114">
        <v>8</v>
      </c>
      <c r="T6114">
        <v>2</v>
      </c>
      <c r="U6114">
        <v>11</v>
      </c>
      <c r="V6114">
        <v>15</v>
      </c>
      <c r="W6114">
        <v>0</v>
      </c>
      <c r="X6114">
        <v>2</v>
      </c>
      <c r="Y6114">
        <v>0</v>
      </c>
      <c r="Z6114">
        <v>0</v>
      </c>
      <c r="AA6114">
        <v>2.1</v>
      </c>
      <c r="AB6114">
        <v>3.3</v>
      </c>
      <c r="AC6114">
        <v>3.6</v>
      </c>
      <c r="AD6114" t="str">
        <f t="shared" si="193"/>
        <v>A</v>
      </c>
      <c r="AE6114" t="str">
        <f t="shared" si="192"/>
        <v>N</v>
      </c>
      <c r="AR6114">
        <v>1</v>
      </c>
      <c r="AS6114">
        <v>1</v>
      </c>
    </row>
    <row r="6115" spans="1:45" x14ac:dyDescent="0.3">
      <c r="A6115" t="s">
        <v>6356</v>
      </c>
      <c r="B6115" t="s">
        <v>6322</v>
      </c>
      <c r="C6115">
        <v>4</v>
      </c>
      <c r="D6115" s="1">
        <v>40055</v>
      </c>
      <c r="F6115" t="s">
        <v>49</v>
      </c>
      <c r="G6115" t="s">
        <v>3176</v>
      </c>
      <c r="H6115">
        <v>2</v>
      </c>
      <c r="I6115">
        <v>0</v>
      </c>
      <c r="J6115" t="s">
        <v>51</v>
      </c>
      <c r="K6115">
        <v>1</v>
      </c>
      <c r="L6115">
        <v>0</v>
      </c>
      <c r="M6115" t="s">
        <v>51</v>
      </c>
      <c r="N6115" t="s">
        <v>3619</v>
      </c>
      <c r="O6115">
        <v>9</v>
      </c>
      <c r="P6115">
        <v>6</v>
      </c>
      <c r="Q6115">
        <v>4</v>
      </c>
      <c r="R6115">
        <v>3</v>
      </c>
      <c r="S6115">
        <v>9</v>
      </c>
      <c r="T6115">
        <v>4</v>
      </c>
      <c r="U6115">
        <v>9</v>
      </c>
      <c r="V6115">
        <v>9</v>
      </c>
      <c r="W6115">
        <v>1</v>
      </c>
      <c r="X6115">
        <v>2</v>
      </c>
      <c r="Y6115">
        <v>0</v>
      </c>
      <c r="Z6115">
        <v>0</v>
      </c>
      <c r="AA6115">
        <v>1.73</v>
      </c>
      <c r="AB6115">
        <v>3.6</v>
      </c>
      <c r="AC6115">
        <v>5.25</v>
      </c>
      <c r="AD6115" t="str">
        <f t="shared" si="193"/>
        <v>A</v>
      </c>
      <c r="AE6115" t="str">
        <f t="shared" si="192"/>
        <v>N</v>
      </c>
      <c r="AR6115">
        <v>3</v>
      </c>
      <c r="AS6115">
        <v>0</v>
      </c>
    </row>
    <row r="6116" spans="1:45" x14ac:dyDescent="0.3">
      <c r="A6116" t="s">
        <v>6357</v>
      </c>
      <c r="B6116" t="s">
        <v>6322</v>
      </c>
      <c r="C6116">
        <v>4</v>
      </c>
      <c r="D6116" s="1">
        <v>40055</v>
      </c>
      <c r="F6116" t="s">
        <v>73</v>
      </c>
      <c r="G6116" t="s">
        <v>4795</v>
      </c>
      <c r="H6116">
        <v>2</v>
      </c>
      <c r="I6116">
        <v>1</v>
      </c>
      <c r="J6116" t="s">
        <v>51</v>
      </c>
      <c r="K6116">
        <v>0</v>
      </c>
      <c r="L6116">
        <v>0</v>
      </c>
      <c r="M6116" t="s">
        <v>61</v>
      </c>
      <c r="N6116" t="s">
        <v>5396</v>
      </c>
      <c r="O6116">
        <v>26</v>
      </c>
      <c r="P6116">
        <v>12</v>
      </c>
      <c r="Q6116">
        <v>14</v>
      </c>
      <c r="R6116">
        <v>7</v>
      </c>
      <c r="S6116">
        <v>12</v>
      </c>
      <c r="T6116">
        <v>5</v>
      </c>
      <c r="U6116">
        <v>11</v>
      </c>
      <c r="V6116">
        <v>24</v>
      </c>
      <c r="W6116">
        <v>1</v>
      </c>
      <c r="X6116">
        <v>5</v>
      </c>
      <c r="Y6116">
        <v>0</v>
      </c>
      <c r="Z6116">
        <v>0</v>
      </c>
      <c r="AA6116">
        <v>1.73</v>
      </c>
      <c r="AB6116">
        <v>3.6</v>
      </c>
      <c r="AC6116">
        <v>5.25</v>
      </c>
      <c r="AD6116" t="str">
        <f t="shared" si="193"/>
        <v>A</v>
      </c>
      <c r="AE6116" t="str">
        <f t="shared" si="192"/>
        <v>N</v>
      </c>
      <c r="AR6116">
        <v>3</v>
      </c>
      <c r="AS6116">
        <v>0</v>
      </c>
    </row>
    <row r="6117" spans="1:45" x14ac:dyDescent="0.3">
      <c r="A6117" t="s">
        <v>6358</v>
      </c>
      <c r="B6117" t="s">
        <v>6322</v>
      </c>
      <c r="C6117">
        <v>4</v>
      </c>
      <c r="D6117" s="1">
        <v>40055</v>
      </c>
      <c r="F6117" t="s">
        <v>4021</v>
      </c>
      <c r="G6117" t="s">
        <v>59</v>
      </c>
      <c r="H6117">
        <v>0</v>
      </c>
      <c r="I6117">
        <v>1</v>
      </c>
      <c r="J6117" t="s">
        <v>47</v>
      </c>
      <c r="K6117">
        <v>0</v>
      </c>
      <c r="L6117">
        <v>1</v>
      </c>
      <c r="M6117" t="s">
        <v>47</v>
      </c>
      <c r="N6117" t="s">
        <v>4097</v>
      </c>
      <c r="O6117">
        <v>11</v>
      </c>
      <c r="P6117">
        <v>12</v>
      </c>
      <c r="Q6117">
        <v>6</v>
      </c>
      <c r="R6117">
        <v>8</v>
      </c>
      <c r="S6117">
        <v>3</v>
      </c>
      <c r="T6117">
        <v>11</v>
      </c>
      <c r="U6117">
        <v>12</v>
      </c>
      <c r="V6117">
        <v>7</v>
      </c>
      <c r="W6117">
        <v>2</v>
      </c>
      <c r="X6117">
        <v>1</v>
      </c>
      <c r="Y6117">
        <v>0</v>
      </c>
      <c r="Z6117">
        <v>0</v>
      </c>
      <c r="AA6117">
        <v>6.5</v>
      </c>
      <c r="AB6117">
        <v>3.8</v>
      </c>
      <c r="AC6117">
        <v>1.57</v>
      </c>
      <c r="AD6117" t="str">
        <f t="shared" si="193"/>
        <v>H</v>
      </c>
      <c r="AE6117" t="str">
        <f t="shared" si="192"/>
        <v>N</v>
      </c>
      <c r="AR6117">
        <v>0</v>
      </c>
      <c r="AS6117">
        <v>3</v>
      </c>
    </row>
    <row r="6118" spans="1:45" x14ac:dyDescent="0.3">
      <c r="A6118" t="s">
        <v>6359</v>
      </c>
      <c r="B6118" t="s">
        <v>6322</v>
      </c>
      <c r="C6118">
        <v>5</v>
      </c>
      <c r="D6118" s="1">
        <v>40068</v>
      </c>
      <c r="F6118" t="s">
        <v>54</v>
      </c>
      <c r="G6118" t="s">
        <v>4016</v>
      </c>
      <c r="H6118">
        <v>3</v>
      </c>
      <c r="I6118">
        <v>1</v>
      </c>
      <c r="J6118" t="s">
        <v>51</v>
      </c>
      <c r="K6118">
        <v>1</v>
      </c>
      <c r="L6118">
        <v>0</v>
      </c>
      <c r="M6118" t="s">
        <v>51</v>
      </c>
      <c r="N6118" t="s">
        <v>3619</v>
      </c>
      <c r="O6118">
        <v>13</v>
      </c>
      <c r="P6118">
        <v>9</v>
      </c>
      <c r="Q6118">
        <v>10</v>
      </c>
      <c r="R6118">
        <v>5</v>
      </c>
      <c r="S6118">
        <v>10</v>
      </c>
      <c r="T6118">
        <v>6</v>
      </c>
      <c r="U6118">
        <v>13</v>
      </c>
      <c r="V6118">
        <v>16</v>
      </c>
      <c r="W6118">
        <v>1</v>
      </c>
      <c r="X6118">
        <v>2</v>
      </c>
      <c r="Y6118">
        <v>0</v>
      </c>
      <c r="Z6118">
        <v>0</v>
      </c>
      <c r="AA6118">
        <v>1.83</v>
      </c>
      <c r="AB6118">
        <v>3.5</v>
      </c>
      <c r="AC6118">
        <v>4.5</v>
      </c>
      <c r="AD6118" t="str">
        <f t="shared" si="193"/>
        <v>A</v>
      </c>
      <c r="AE6118" t="str">
        <f t="shared" si="192"/>
        <v>N</v>
      </c>
      <c r="AR6118">
        <v>3</v>
      </c>
      <c r="AS6118">
        <v>0</v>
      </c>
    </row>
    <row r="6119" spans="1:45" x14ac:dyDescent="0.3">
      <c r="A6119" t="s">
        <v>6360</v>
      </c>
      <c r="B6119" t="s">
        <v>6322</v>
      </c>
      <c r="C6119">
        <v>5</v>
      </c>
      <c r="D6119" s="1">
        <v>40068</v>
      </c>
      <c r="F6119" t="s">
        <v>56</v>
      </c>
      <c r="G6119" t="s">
        <v>6329</v>
      </c>
      <c r="H6119">
        <v>4</v>
      </c>
      <c r="I6119">
        <v>0</v>
      </c>
      <c r="J6119" t="s">
        <v>51</v>
      </c>
      <c r="K6119">
        <v>2</v>
      </c>
      <c r="L6119">
        <v>0</v>
      </c>
      <c r="M6119" t="s">
        <v>51</v>
      </c>
      <c r="N6119" t="s">
        <v>5026</v>
      </c>
      <c r="O6119">
        <v>27</v>
      </c>
      <c r="P6119">
        <v>6</v>
      </c>
      <c r="Q6119">
        <v>16</v>
      </c>
      <c r="R6119">
        <v>3</v>
      </c>
      <c r="S6119">
        <v>7</v>
      </c>
      <c r="T6119">
        <v>5</v>
      </c>
      <c r="U6119">
        <v>8</v>
      </c>
      <c r="V6119">
        <v>10</v>
      </c>
      <c r="W6119">
        <v>0</v>
      </c>
      <c r="X6119">
        <v>2</v>
      </c>
      <c r="Y6119">
        <v>0</v>
      </c>
      <c r="Z6119">
        <v>0</v>
      </c>
      <c r="AA6119">
        <v>1.2</v>
      </c>
      <c r="AB6119">
        <v>6.5</v>
      </c>
      <c r="AC6119">
        <v>15</v>
      </c>
      <c r="AD6119" t="str">
        <f t="shared" si="193"/>
        <v>A</v>
      </c>
      <c r="AE6119" t="str">
        <f t="shared" si="192"/>
        <v>N</v>
      </c>
      <c r="AR6119">
        <v>3</v>
      </c>
      <c r="AS6119">
        <v>0</v>
      </c>
    </row>
    <row r="6120" spans="1:45" x14ac:dyDescent="0.3">
      <c r="A6120" t="s">
        <v>6361</v>
      </c>
      <c r="B6120" t="s">
        <v>6322</v>
      </c>
      <c r="C6120">
        <v>5</v>
      </c>
      <c r="D6120" s="1">
        <v>40068</v>
      </c>
      <c r="F6120" t="s">
        <v>59</v>
      </c>
      <c r="G6120" t="s">
        <v>45</v>
      </c>
      <c r="H6120">
        <v>4</v>
      </c>
      <c r="I6120">
        <v>2</v>
      </c>
      <c r="J6120" t="s">
        <v>51</v>
      </c>
      <c r="K6120">
        <v>1</v>
      </c>
      <c r="L6120">
        <v>0</v>
      </c>
      <c r="M6120" t="s">
        <v>51</v>
      </c>
      <c r="N6120" t="s">
        <v>4412</v>
      </c>
      <c r="O6120">
        <v>10</v>
      </c>
      <c r="P6120">
        <v>19</v>
      </c>
      <c r="Q6120">
        <v>6</v>
      </c>
      <c r="R6120">
        <v>9</v>
      </c>
      <c r="S6120">
        <v>3</v>
      </c>
      <c r="T6120">
        <v>12</v>
      </c>
      <c r="U6120">
        <v>13</v>
      </c>
      <c r="V6120">
        <v>12</v>
      </c>
      <c r="W6120">
        <v>3</v>
      </c>
      <c r="X6120">
        <v>2</v>
      </c>
      <c r="Y6120">
        <v>0</v>
      </c>
      <c r="Z6120">
        <v>0</v>
      </c>
      <c r="AA6120">
        <v>2.88</v>
      </c>
      <c r="AB6120">
        <v>3.25</v>
      </c>
      <c r="AC6120">
        <v>2.5</v>
      </c>
      <c r="AD6120" t="str">
        <f t="shared" si="193"/>
        <v>H</v>
      </c>
      <c r="AE6120" t="str">
        <f t="shared" si="192"/>
        <v>Y</v>
      </c>
      <c r="AR6120">
        <v>3</v>
      </c>
      <c r="AS6120">
        <v>0</v>
      </c>
    </row>
    <row r="6121" spans="1:45" x14ac:dyDescent="0.3">
      <c r="A6121" t="s">
        <v>6362</v>
      </c>
      <c r="B6121" t="s">
        <v>6322</v>
      </c>
      <c r="C6121">
        <v>5</v>
      </c>
      <c r="D6121" s="1">
        <v>40068</v>
      </c>
      <c r="F6121" t="s">
        <v>4021</v>
      </c>
      <c r="G6121" t="s">
        <v>843</v>
      </c>
      <c r="H6121">
        <v>2</v>
      </c>
      <c r="I6121">
        <v>3</v>
      </c>
      <c r="J6121" t="s">
        <v>47</v>
      </c>
      <c r="K6121">
        <v>1</v>
      </c>
      <c r="L6121">
        <v>2</v>
      </c>
      <c r="M6121" t="s">
        <v>47</v>
      </c>
      <c r="N6121" t="s">
        <v>3657</v>
      </c>
      <c r="O6121">
        <v>21</v>
      </c>
      <c r="P6121">
        <v>14</v>
      </c>
      <c r="Q6121">
        <v>11</v>
      </c>
      <c r="R6121">
        <v>6</v>
      </c>
      <c r="S6121">
        <v>7</v>
      </c>
      <c r="T6121">
        <v>5</v>
      </c>
      <c r="U6121">
        <v>17</v>
      </c>
      <c r="V6121">
        <v>17</v>
      </c>
      <c r="W6121">
        <v>2</v>
      </c>
      <c r="X6121">
        <v>0</v>
      </c>
      <c r="Y6121">
        <v>0</v>
      </c>
      <c r="Z6121">
        <v>0</v>
      </c>
      <c r="AA6121">
        <v>2.6</v>
      </c>
      <c r="AB6121">
        <v>3.2</v>
      </c>
      <c r="AC6121">
        <v>2.8</v>
      </c>
      <c r="AD6121" t="str">
        <f t="shared" si="193"/>
        <v>A</v>
      </c>
      <c r="AE6121" t="str">
        <f t="shared" si="192"/>
        <v>Y</v>
      </c>
      <c r="AR6121">
        <v>0</v>
      </c>
      <c r="AS6121">
        <v>3</v>
      </c>
    </row>
    <row r="6122" spans="1:45" x14ac:dyDescent="0.3">
      <c r="A6122" t="s">
        <v>6363</v>
      </c>
      <c r="B6122" t="s">
        <v>6322</v>
      </c>
      <c r="C6122">
        <v>5</v>
      </c>
      <c r="D6122" s="1">
        <v>40068</v>
      </c>
      <c r="F6122" t="s">
        <v>5939</v>
      </c>
      <c r="G6122" t="s">
        <v>53</v>
      </c>
      <c r="H6122">
        <v>1</v>
      </c>
      <c r="I6122">
        <v>2</v>
      </c>
      <c r="J6122" t="s">
        <v>47</v>
      </c>
      <c r="K6122">
        <v>1</v>
      </c>
      <c r="L6122">
        <v>1</v>
      </c>
      <c r="M6122" t="s">
        <v>61</v>
      </c>
      <c r="N6122" t="s">
        <v>3639</v>
      </c>
      <c r="O6122">
        <v>4</v>
      </c>
      <c r="P6122">
        <v>18</v>
      </c>
      <c r="Q6122">
        <v>2</v>
      </c>
      <c r="R6122">
        <v>10</v>
      </c>
      <c r="S6122">
        <v>4</v>
      </c>
      <c r="T6122">
        <v>14</v>
      </c>
      <c r="U6122">
        <v>13</v>
      </c>
      <c r="V6122">
        <v>11</v>
      </c>
      <c r="W6122">
        <v>3</v>
      </c>
      <c r="X6122">
        <v>3</v>
      </c>
      <c r="Y6122">
        <v>0</v>
      </c>
      <c r="Z6122">
        <v>0</v>
      </c>
      <c r="AA6122">
        <v>9</v>
      </c>
      <c r="AB6122">
        <v>4.5</v>
      </c>
      <c r="AC6122">
        <v>1.4</v>
      </c>
      <c r="AD6122" t="str">
        <f t="shared" si="193"/>
        <v>H</v>
      </c>
      <c r="AE6122" t="str">
        <f t="shared" si="192"/>
        <v>N</v>
      </c>
      <c r="AR6122">
        <v>0</v>
      </c>
      <c r="AS6122">
        <v>3</v>
      </c>
    </row>
    <row r="6123" spans="1:45" x14ac:dyDescent="0.3">
      <c r="A6123" t="s">
        <v>6364</v>
      </c>
      <c r="B6123" t="s">
        <v>6322</v>
      </c>
      <c r="C6123">
        <v>5</v>
      </c>
      <c r="D6123" s="1">
        <v>40068</v>
      </c>
      <c r="F6123" t="s">
        <v>1226</v>
      </c>
      <c r="G6123" t="s">
        <v>5942</v>
      </c>
      <c r="H6123">
        <v>4</v>
      </c>
      <c r="I6123">
        <v>1</v>
      </c>
      <c r="J6123" t="s">
        <v>51</v>
      </c>
      <c r="K6123">
        <v>1</v>
      </c>
      <c r="L6123">
        <v>1</v>
      </c>
      <c r="M6123" t="s">
        <v>61</v>
      </c>
      <c r="N6123" t="s">
        <v>4453</v>
      </c>
      <c r="O6123">
        <v>7</v>
      </c>
      <c r="P6123">
        <v>6</v>
      </c>
      <c r="Q6123">
        <v>4</v>
      </c>
      <c r="R6123">
        <v>5</v>
      </c>
      <c r="S6123">
        <v>7</v>
      </c>
      <c r="T6123">
        <v>8</v>
      </c>
      <c r="U6123">
        <v>18</v>
      </c>
      <c r="V6123">
        <v>15</v>
      </c>
      <c r="W6123">
        <v>2</v>
      </c>
      <c r="X6123">
        <v>2</v>
      </c>
      <c r="Y6123">
        <v>0</v>
      </c>
      <c r="Z6123">
        <v>0</v>
      </c>
      <c r="AA6123">
        <v>1.75</v>
      </c>
      <c r="AB6123">
        <v>3.5</v>
      </c>
      <c r="AC6123">
        <v>5</v>
      </c>
      <c r="AD6123" t="str">
        <f t="shared" si="193"/>
        <v>A</v>
      </c>
      <c r="AE6123" t="str">
        <f t="shared" si="192"/>
        <v>N</v>
      </c>
      <c r="AR6123">
        <v>3</v>
      </c>
      <c r="AS6123">
        <v>0</v>
      </c>
    </row>
    <row r="6124" spans="1:45" x14ac:dyDescent="0.3">
      <c r="A6124" t="s">
        <v>6365</v>
      </c>
      <c r="B6124" t="s">
        <v>6322</v>
      </c>
      <c r="C6124">
        <v>5</v>
      </c>
      <c r="D6124" s="1">
        <v>40068</v>
      </c>
      <c r="F6124" t="s">
        <v>64</v>
      </c>
      <c r="G6124" t="s">
        <v>79</v>
      </c>
      <c r="H6124">
        <v>1</v>
      </c>
      <c r="I6124">
        <v>3</v>
      </c>
      <c r="J6124" t="s">
        <v>47</v>
      </c>
      <c r="K6124">
        <v>1</v>
      </c>
      <c r="L6124">
        <v>2</v>
      </c>
      <c r="M6124" t="s">
        <v>47</v>
      </c>
      <c r="N6124" t="s">
        <v>4524</v>
      </c>
      <c r="O6124">
        <v>11</v>
      </c>
      <c r="P6124">
        <v>17</v>
      </c>
      <c r="Q6124">
        <v>7</v>
      </c>
      <c r="R6124">
        <v>13</v>
      </c>
      <c r="S6124">
        <v>3</v>
      </c>
      <c r="T6124">
        <v>9</v>
      </c>
      <c r="U6124">
        <v>16</v>
      </c>
      <c r="V6124">
        <v>13</v>
      </c>
      <c r="W6124">
        <v>3</v>
      </c>
      <c r="X6124">
        <v>2</v>
      </c>
      <c r="Y6124">
        <v>0</v>
      </c>
      <c r="Z6124">
        <v>1</v>
      </c>
      <c r="AA6124">
        <v>3.1</v>
      </c>
      <c r="AB6124">
        <v>3.4</v>
      </c>
      <c r="AC6124">
        <v>2.2999999999999998</v>
      </c>
      <c r="AD6124" t="str">
        <f t="shared" si="193"/>
        <v>H</v>
      </c>
      <c r="AE6124" t="str">
        <f t="shared" si="192"/>
        <v>N</v>
      </c>
      <c r="AR6124">
        <v>0</v>
      </c>
      <c r="AS6124">
        <v>3</v>
      </c>
    </row>
    <row r="6125" spans="1:45" x14ac:dyDescent="0.3">
      <c r="A6125" t="s">
        <v>6366</v>
      </c>
      <c r="B6125" t="s">
        <v>6322</v>
      </c>
      <c r="C6125">
        <v>5</v>
      </c>
      <c r="D6125" s="1">
        <v>40068</v>
      </c>
      <c r="F6125" t="s">
        <v>4795</v>
      </c>
      <c r="G6125" t="s">
        <v>75</v>
      </c>
      <c r="H6125">
        <v>1</v>
      </c>
      <c r="I6125">
        <v>0</v>
      </c>
      <c r="J6125" t="s">
        <v>51</v>
      </c>
      <c r="K6125">
        <v>0</v>
      </c>
      <c r="L6125">
        <v>0</v>
      </c>
      <c r="M6125" t="s">
        <v>61</v>
      </c>
      <c r="N6125" t="s">
        <v>3614</v>
      </c>
      <c r="O6125">
        <v>12</v>
      </c>
      <c r="P6125">
        <v>12</v>
      </c>
      <c r="Q6125">
        <v>6</v>
      </c>
      <c r="R6125">
        <v>5</v>
      </c>
      <c r="S6125">
        <v>6</v>
      </c>
      <c r="T6125">
        <v>7</v>
      </c>
      <c r="U6125">
        <v>13</v>
      </c>
      <c r="V6125">
        <v>11</v>
      </c>
      <c r="W6125">
        <v>2</v>
      </c>
      <c r="X6125">
        <v>1</v>
      </c>
      <c r="Y6125">
        <v>0</v>
      </c>
      <c r="Z6125">
        <v>0</v>
      </c>
      <c r="AA6125">
        <v>2.2999999999999998</v>
      </c>
      <c r="AB6125">
        <v>3.25</v>
      </c>
      <c r="AC6125">
        <v>3.25</v>
      </c>
      <c r="AD6125" t="str">
        <f t="shared" si="193"/>
        <v>A</v>
      </c>
      <c r="AE6125" t="str">
        <f t="shared" si="192"/>
        <v>N</v>
      </c>
      <c r="AR6125">
        <v>3</v>
      </c>
      <c r="AS6125">
        <v>0</v>
      </c>
    </row>
    <row r="6126" spans="1:45" x14ac:dyDescent="0.3">
      <c r="A6126" t="s">
        <v>6367</v>
      </c>
      <c r="B6126" t="s">
        <v>6322</v>
      </c>
      <c r="C6126">
        <v>5</v>
      </c>
      <c r="D6126" s="1">
        <v>40069</v>
      </c>
      <c r="F6126" t="s">
        <v>3623</v>
      </c>
      <c r="G6126" t="s">
        <v>49</v>
      </c>
      <c r="H6126">
        <v>0</v>
      </c>
      <c r="I6126">
        <v>1</v>
      </c>
      <c r="J6126" t="s">
        <v>47</v>
      </c>
      <c r="K6126">
        <v>0</v>
      </c>
      <c r="L6126">
        <v>0</v>
      </c>
      <c r="M6126" t="s">
        <v>61</v>
      </c>
      <c r="N6126" t="s">
        <v>4097</v>
      </c>
      <c r="O6126">
        <v>11</v>
      </c>
      <c r="P6126">
        <v>12</v>
      </c>
      <c r="Q6126">
        <v>7</v>
      </c>
      <c r="R6126">
        <v>5</v>
      </c>
      <c r="S6126">
        <v>7</v>
      </c>
      <c r="T6126">
        <v>1</v>
      </c>
      <c r="U6126">
        <v>10</v>
      </c>
      <c r="V6126">
        <v>20</v>
      </c>
      <c r="W6126">
        <v>1</v>
      </c>
      <c r="X6126">
        <v>2</v>
      </c>
      <c r="Y6126">
        <v>0</v>
      </c>
      <c r="Z6126">
        <v>0</v>
      </c>
      <c r="AA6126">
        <v>3.4</v>
      </c>
      <c r="AB6126">
        <v>3.25</v>
      </c>
      <c r="AC6126">
        <v>2.25</v>
      </c>
      <c r="AD6126" t="str">
        <f t="shared" si="193"/>
        <v>H</v>
      </c>
      <c r="AE6126" t="str">
        <f t="shared" si="192"/>
        <v>N</v>
      </c>
      <c r="AR6126">
        <v>0</v>
      </c>
      <c r="AS6126">
        <v>3</v>
      </c>
    </row>
    <row r="6127" spans="1:45" x14ac:dyDescent="0.3">
      <c r="A6127" t="s">
        <v>6368</v>
      </c>
      <c r="B6127" t="s">
        <v>6322</v>
      </c>
      <c r="C6127">
        <v>5</v>
      </c>
      <c r="D6127" s="1">
        <v>40069</v>
      </c>
      <c r="F6127" t="s">
        <v>3176</v>
      </c>
      <c r="G6127" t="s">
        <v>73</v>
      </c>
      <c r="H6127">
        <v>2</v>
      </c>
      <c r="I6127">
        <v>1</v>
      </c>
      <c r="J6127" t="s">
        <v>51</v>
      </c>
      <c r="K6127">
        <v>0</v>
      </c>
      <c r="L6127">
        <v>1</v>
      </c>
      <c r="M6127" t="s">
        <v>47</v>
      </c>
      <c r="N6127" t="s">
        <v>4115</v>
      </c>
      <c r="O6127">
        <v>14</v>
      </c>
      <c r="P6127">
        <v>6</v>
      </c>
      <c r="Q6127">
        <v>8</v>
      </c>
      <c r="R6127">
        <v>6</v>
      </c>
      <c r="S6127">
        <v>5</v>
      </c>
      <c r="T6127">
        <v>3</v>
      </c>
      <c r="U6127">
        <v>6</v>
      </c>
      <c r="V6127">
        <v>10</v>
      </c>
      <c r="W6127">
        <v>1</v>
      </c>
      <c r="X6127">
        <v>0</v>
      </c>
      <c r="Y6127">
        <v>0</v>
      </c>
      <c r="Z6127">
        <v>0</v>
      </c>
      <c r="AA6127">
        <v>2.6</v>
      </c>
      <c r="AB6127">
        <v>3.2</v>
      </c>
      <c r="AC6127">
        <v>2.8</v>
      </c>
      <c r="AD6127" t="str">
        <f t="shared" si="193"/>
        <v>A</v>
      </c>
      <c r="AE6127" t="str">
        <f t="shared" si="192"/>
        <v>N</v>
      </c>
      <c r="AR6127">
        <v>3</v>
      </c>
      <c r="AS6127">
        <v>0</v>
      </c>
    </row>
    <row r="6128" spans="1:45" x14ac:dyDescent="0.3">
      <c r="A6128" t="s">
        <v>6369</v>
      </c>
      <c r="B6128" t="s">
        <v>6322</v>
      </c>
      <c r="C6128">
        <v>6</v>
      </c>
      <c r="D6128" s="1">
        <v>40075</v>
      </c>
      <c r="F6128" t="s">
        <v>45</v>
      </c>
      <c r="G6128" t="s">
        <v>4795</v>
      </c>
      <c r="H6128">
        <v>4</v>
      </c>
      <c r="I6128">
        <v>0</v>
      </c>
      <c r="J6128" t="s">
        <v>51</v>
      </c>
      <c r="K6128">
        <v>1</v>
      </c>
      <c r="L6128">
        <v>0</v>
      </c>
      <c r="M6128" t="s">
        <v>51</v>
      </c>
      <c r="N6128" t="s">
        <v>5964</v>
      </c>
      <c r="O6128">
        <v>23</v>
      </c>
      <c r="P6128">
        <v>8</v>
      </c>
      <c r="Q6128">
        <v>11</v>
      </c>
      <c r="R6128">
        <v>5</v>
      </c>
      <c r="S6128">
        <v>6</v>
      </c>
      <c r="T6128">
        <v>4</v>
      </c>
      <c r="U6128">
        <v>6</v>
      </c>
      <c r="V6128">
        <v>18</v>
      </c>
      <c r="W6128">
        <v>2</v>
      </c>
      <c r="X6128">
        <v>2</v>
      </c>
      <c r="Y6128">
        <v>0</v>
      </c>
      <c r="Z6128">
        <v>0</v>
      </c>
      <c r="AA6128">
        <v>1.25</v>
      </c>
      <c r="AB6128">
        <v>5.5</v>
      </c>
      <c r="AC6128">
        <v>13</v>
      </c>
      <c r="AD6128" t="str">
        <f t="shared" si="193"/>
        <v>A</v>
      </c>
      <c r="AE6128" t="str">
        <f t="shared" si="192"/>
        <v>N</v>
      </c>
      <c r="AR6128">
        <v>3</v>
      </c>
      <c r="AS6128">
        <v>0</v>
      </c>
    </row>
    <row r="6129" spans="1:45" x14ac:dyDescent="0.3">
      <c r="A6129" t="s">
        <v>6370</v>
      </c>
      <c r="B6129" t="s">
        <v>6322</v>
      </c>
      <c r="C6129">
        <v>6</v>
      </c>
      <c r="D6129" s="1">
        <v>40075</v>
      </c>
      <c r="F6129" t="s">
        <v>49</v>
      </c>
      <c r="G6129" t="s">
        <v>4021</v>
      </c>
      <c r="H6129">
        <v>2</v>
      </c>
      <c r="I6129">
        <v>0</v>
      </c>
      <c r="J6129" t="s">
        <v>51</v>
      </c>
      <c r="K6129">
        <v>2</v>
      </c>
      <c r="L6129">
        <v>0</v>
      </c>
      <c r="M6129" t="s">
        <v>51</v>
      </c>
      <c r="N6129" t="s">
        <v>5950</v>
      </c>
      <c r="O6129">
        <v>7</v>
      </c>
      <c r="P6129">
        <v>17</v>
      </c>
      <c r="Q6129">
        <v>5</v>
      </c>
      <c r="R6129">
        <v>12</v>
      </c>
      <c r="S6129">
        <v>7</v>
      </c>
      <c r="T6129">
        <v>5</v>
      </c>
      <c r="U6129">
        <v>17</v>
      </c>
      <c r="V6129">
        <v>12</v>
      </c>
      <c r="W6129">
        <v>2</v>
      </c>
      <c r="X6129">
        <v>0</v>
      </c>
      <c r="Y6129">
        <v>0</v>
      </c>
      <c r="Z6129">
        <v>0</v>
      </c>
      <c r="AA6129">
        <v>1.4</v>
      </c>
      <c r="AB6129">
        <v>4.2</v>
      </c>
      <c r="AC6129">
        <v>10</v>
      </c>
      <c r="AD6129" t="str">
        <f t="shared" si="193"/>
        <v>A</v>
      </c>
      <c r="AE6129" t="str">
        <f t="shared" si="192"/>
        <v>N</v>
      </c>
      <c r="AR6129">
        <v>3</v>
      </c>
      <c r="AS6129">
        <v>0</v>
      </c>
    </row>
    <row r="6130" spans="1:45" x14ac:dyDescent="0.3">
      <c r="A6130" t="s">
        <v>6371</v>
      </c>
      <c r="B6130" t="s">
        <v>6322</v>
      </c>
      <c r="C6130">
        <v>6</v>
      </c>
      <c r="D6130" s="1">
        <v>40075</v>
      </c>
      <c r="F6130" t="s">
        <v>843</v>
      </c>
      <c r="G6130" t="s">
        <v>5939</v>
      </c>
      <c r="H6130">
        <v>1</v>
      </c>
      <c r="I6130">
        <v>1</v>
      </c>
      <c r="J6130" t="s">
        <v>61</v>
      </c>
      <c r="K6130">
        <v>0</v>
      </c>
      <c r="L6130">
        <v>0</v>
      </c>
      <c r="M6130" t="s">
        <v>61</v>
      </c>
      <c r="N6130" t="s">
        <v>4412</v>
      </c>
      <c r="O6130">
        <v>11</v>
      </c>
      <c r="P6130">
        <v>10</v>
      </c>
      <c r="Q6130">
        <v>5</v>
      </c>
      <c r="R6130">
        <v>6</v>
      </c>
      <c r="S6130">
        <v>4</v>
      </c>
      <c r="T6130">
        <v>6</v>
      </c>
      <c r="U6130">
        <v>6</v>
      </c>
      <c r="V6130">
        <v>11</v>
      </c>
      <c r="W6130">
        <v>2</v>
      </c>
      <c r="X6130">
        <v>2</v>
      </c>
      <c r="Y6130">
        <v>0</v>
      </c>
      <c r="Z6130">
        <v>0</v>
      </c>
      <c r="AA6130">
        <v>2.1</v>
      </c>
      <c r="AB6130">
        <v>3.25</v>
      </c>
      <c r="AC6130">
        <v>3.75</v>
      </c>
      <c r="AD6130" t="str">
        <f t="shared" si="193"/>
        <v>A</v>
      </c>
      <c r="AE6130" t="str">
        <f t="shared" si="192"/>
        <v>N</v>
      </c>
      <c r="AR6130">
        <v>1</v>
      </c>
      <c r="AS6130">
        <v>1</v>
      </c>
    </row>
    <row r="6131" spans="1:45" x14ac:dyDescent="0.3">
      <c r="A6131" t="s">
        <v>6372</v>
      </c>
      <c r="B6131" t="s">
        <v>6322</v>
      </c>
      <c r="C6131">
        <v>6</v>
      </c>
      <c r="D6131" s="1">
        <v>40075</v>
      </c>
      <c r="F6131" t="s">
        <v>6329</v>
      </c>
      <c r="G6131" t="s">
        <v>1226</v>
      </c>
      <c r="H6131">
        <v>3</v>
      </c>
      <c r="I6131">
        <v>1</v>
      </c>
      <c r="J6131" t="s">
        <v>51</v>
      </c>
      <c r="K6131">
        <v>1</v>
      </c>
      <c r="L6131">
        <v>1</v>
      </c>
      <c r="M6131" t="s">
        <v>61</v>
      </c>
      <c r="N6131" t="s">
        <v>3657</v>
      </c>
      <c r="O6131">
        <v>10</v>
      </c>
      <c r="P6131">
        <v>8</v>
      </c>
      <c r="Q6131">
        <v>3</v>
      </c>
      <c r="R6131">
        <v>5</v>
      </c>
      <c r="S6131">
        <v>4</v>
      </c>
      <c r="T6131">
        <v>4</v>
      </c>
      <c r="U6131">
        <v>4</v>
      </c>
      <c r="V6131">
        <v>15</v>
      </c>
      <c r="W6131">
        <v>0</v>
      </c>
      <c r="X6131">
        <v>3</v>
      </c>
      <c r="Y6131">
        <v>0</v>
      </c>
      <c r="Z6131">
        <v>0</v>
      </c>
      <c r="AA6131">
        <v>2.88</v>
      </c>
      <c r="AB6131">
        <v>3.25</v>
      </c>
      <c r="AC6131">
        <v>2.5</v>
      </c>
      <c r="AD6131" t="str">
        <f t="shared" si="193"/>
        <v>H</v>
      </c>
      <c r="AE6131" t="str">
        <f t="shared" si="192"/>
        <v>Y</v>
      </c>
      <c r="AR6131">
        <v>3</v>
      </c>
      <c r="AS6131">
        <v>0</v>
      </c>
    </row>
    <row r="6132" spans="1:45" x14ac:dyDescent="0.3">
      <c r="A6132" t="s">
        <v>6373</v>
      </c>
      <c r="B6132" t="s">
        <v>6322</v>
      </c>
      <c r="C6132">
        <v>6</v>
      </c>
      <c r="D6132" s="1">
        <v>40075</v>
      </c>
      <c r="F6132" t="s">
        <v>5942</v>
      </c>
      <c r="G6132" t="s">
        <v>3623</v>
      </c>
      <c r="H6132">
        <v>0</v>
      </c>
      <c r="I6132">
        <v>1</v>
      </c>
      <c r="J6132" t="s">
        <v>47</v>
      </c>
      <c r="K6132">
        <v>0</v>
      </c>
      <c r="L6132">
        <v>0</v>
      </c>
      <c r="M6132" t="s">
        <v>61</v>
      </c>
      <c r="N6132" t="s">
        <v>3695</v>
      </c>
      <c r="O6132">
        <v>16</v>
      </c>
      <c r="P6132">
        <v>14</v>
      </c>
      <c r="Q6132">
        <v>11</v>
      </c>
      <c r="R6132">
        <v>9</v>
      </c>
      <c r="S6132">
        <v>10</v>
      </c>
      <c r="T6132">
        <v>8</v>
      </c>
      <c r="U6132">
        <v>15</v>
      </c>
      <c r="V6132">
        <v>13</v>
      </c>
      <c r="W6132">
        <v>0</v>
      </c>
      <c r="X6132">
        <v>2</v>
      </c>
      <c r="Y6132">
        <v>0</v>
      </c>
      <c r="Z6132">
        <v>0</v>
      </c>
      <c r="AA6132">
        <v>2.4</v>
      </c>
      <c r="AB6132">
        <v>3.25</v>
      </c>
      <c r="AC6132">
        <v>3</v>
      </c>
      <c r="AD6132" t="str">
        <f t="shared" si="193"/>
        <v>A</v>
      </c>
      <c r="AE6132" t="str">
        <f t="shared" si="192"/>
        <v>Y</v>
      </c>
      <c r="AR6132">
        <v>0</v>
      </c>
      <c r="AS6132">
        <v>3</v>
      </c>
    </row>
    <row r="6133" spans="1:45" x14ac:dyDescent="0.3">
      <c r="A6133" t="s">
        <v>6374</v>
      </c>
      <c r="B6133" t="s">
        <v>6322</v>
      </c>
      <c r="C6133">
        <v>6</v>
      </c>
      <c r="D6133" s="1">
        <v>40075</v>
      </c>
      <c r="F6133" t="s">
        <v>75</v>
      </c>
      <c r="G6133" t="s">
        <v>56</v>
      </c>
      <c r="H6133">
        <v>2</v>
      </c>
      <c r="I6133">
        <v>3</v>
      </c>
      <c r="J6133" t="s">
        <v>47</v>
      </c>
      <c r="K6133">
        <v>2</v>
      </c>
      <c r="L6133">
        <v>2</v>
      </c>
      <c r="M6133" t="s">
        <v>61</v>
      </c>
      <c r="N6133" t="s">
        <v>4524</v>
      </c>
      <c r="O6133">
        <v>8</v>
      </c>
      <c r="P6133">
        <v>19</v>
      </c>
      <c r="Q6133">
        <v>5</v>
      </c>
      <c r="R6133">
        <v>15</v>
      </c>
      <c r="S6133">
        <v>4</v>
      </c>
      <c r="T6133">
        <v>4</v>
      </c>
      <c r="U6133">
        <v>13</v>
      </c>
      <c r="V6133">
        <v>17</v>
      </c>
      <c r="W6133">
        <v>3</v>
      </c>
      <c r="X6133">
        <v>3</v>
      </c>
      <c r="Y6133">
        <v>0</v>
      </c>
      <c r="Z6133">
        <v>0</v>
      </c>
      <c r="AA6133">
        <v>6.5</v>
      </c>
      <c r="AB6133">
        <v>4</v>
      </c>
      <c r="AC6133">
        <v>1.53</v>
      </c>
      <c r="AD6133" t="str">
        <f t="shared" si="193"/>
        <v>H</v>
      </c>
      <c r="AE6133" t="str">
        <f t="shared" si="192"/>
        <v>N</v>
      </c>
      <c r="AR6133">
        <v>0</v>
      </c>
      <c r="AS6133">
        <v>3</v>
      </c>
    </row>
    <row r="6134" spans="1:45" x14ac:dyDescent="0.3">
      <c r="A6134" t="s">
        <v>6375</v>
      </c>
      <c r="B6134" t="s">
        <v>6322</v>
      </c>
      <c r="C6134">
        <v>6</v>
      </c>
      <c r="D6134" s="1">
        <v>40076</v>
      </c>
      <c r="F6134" t="s">
        <v>53</v>
      </c>
      <c r="G6134" t="s">
        <v>64</v>
      </c>
      <c r="H6134">
        <v>3</v>
      </c>
      <c r="I6134">
        <v>0</v>
      </c>
      <c r="J6134" t="s">
        <v>51</v>
      </c>
      <c r="K6134">
        <v>1</v>
      </c>
      <c r="L6134">
        <v>0</v>
      </c>
      <c r="M6134" t="s">
        <v>51</v>
      </c>
      <c r="N6134" t="s">
        <v>4097</v>
      </c>
      <c r="O6134">
        <v>25</v>
      </c>
      <c r="P6134">
        <v>9</v>
      </c>
      <c r="Q6134">
        <v>15</v>
      </c>
      <c r="R6134">
        <v>4</v>
      </c>
      <c r="S6134">
        <v>11</v>
      </c>
      <c r="T6134">
        <v>3</v>
      </c>
      <c r="U6134">
        <v>7</v>
      </c>
      <c r="V6134">
        <v>9</v>
      </c>
      <c r="W6134">
        <v>0</v>
      </c>
      <c r="X6134">
        <v>2</v>
      </c>
      <c r="Y6134">
        <v>0</v>
      </c>
      <c r="Z6134">
        <v>0</v>
      </c>
      <c r="AA6134">
        <v>1.5</v>
      </c>
      <c r="AB6134">
        <v>4</v>
      </c>
      <c r="AC6134">
        <v>7</v>
      </c>
      <c r="AD6134" t="str">
        <f t="shared" si="193"/>
        <v>A</v>
      </c>
      <c r="AE6134" t="str">
        <f t="shared" si="192"/>
        <v>N</v>
      </c>
      <c r="AR6134">
        <v>3</v>
      </c>
      <c r="AS6134">
        <v>0</v>
      </c>
    </row>
    <row r="6135" spans="1:45" x14ac:dyDescent="0.3">
      <c r="A6135" t="s">
        <v>6376</v>
      </c>
      <c r="B6135" t="s">
        <v>6322</v>
      </c>
      <c r="C6135">
        <v>6</v>
      </c>
      <c r="D6135" s="1">
        <v>40076</v>
      </c>
      <c r="F6135" t="s">
        <v>73</v>
      </c>
      <c r="G6135" t="s">
        <v>54</v>
      </c>
      <c r="H6135">
        <v>3</v>
      </c>
      <c r="I6135">
        <v>0</v>
      </c>
      <c r="J6135" t="s">
        <v>51</v>
      </c>
      <c r="K6135">
        <v>1</v>
      </c>
      <c r="L6135">
        <v>0</v>
      </c>
      <c r="M6135" t="s">
        <v>51</v>
      </c>
      <c r="N6135" t="s">
        <v>5026</v>
      </c>
      <c r="O6135">
        <v>18</v>
      </c>
      <c r="P6135">
        <v>7</v>
      </c>
      <c r="Q6135">
        <v>11</v>
      </c>
      <c r="R6135">
        <v>4</v>
      </c>
      <c r="S6135">
        <v>6</v>
      </c>
      <c r="T6135">
        <v>2</v>
      </c>
      <c r="U6135">
        <v>15</v>
      </c>
      <c r="V6135">
        <v>18</v>
      </c>
      <c r="W6135">
        <v>1</v>
      </c>
      <c r="X6135">
        <v>2</v>
      </c>
      <c r="Y6135">
        <v>0</v>
      </c>
      <c r="Z6135">
        <v>0</v>
      </c>
      <c r="AA6135">
        <v>1.8</v>
      </c>
      <c r="AB6135">
        <v>3.3</v>
      </c>
      <c r="AC6135">
        <v>5</v>
      </c>
      <c r="AD6135" t="str">
        <f t="shared" si="193"/>
        <v>A</v>
      </c>
      <c r="AE6135" t="str">
        <f t="shared" si="192"/>
        <v>N</v>
      </c>
      <c r="AR6135">
        <v>3</v>
      </c>
      <c r="AS6135">
        <v>0</v>
      </c>
    </row>
    <row r="6136" spans="1:45" x14ac:dyDescent="0.3">
      <c r="A6136" t="s">
        <v>6377</v>
      </c>
      <c r="B6136" t="s">
        <v>6322</v>
      </c>
      <c r="C6136">
        <v>6</v>
      </c>
      <c r="D6136" s="1">
        <v>40076</v>
      </c>
      <c r="F6136" t="s">
        <v>79</v>
      </c>
      <c r="G6136" t="s">
        <v>59</v>
      </c>
      <c r="H6136">
        <v>4</v>
      </c>
      <c r="I6136">
        <v>3</v>
      </c>
      <c r="J6136" t="s">
        <v>51</v>
      </c>
      <c r="K6136">
        <v>1</v>
      </c>
      <c r="L6136">
        <v>1</v>
      </c>
      <c r="M6136" t="s">
        <v>61</v>
      </c>
      <c r="N6136" t="s">
        <v>4453</v>
      </c>
      <c r="O6136">
        <v>21</v>
      </c>
      <c r="P6136">
        <v>10</v>
      </c>
      <c r="Q6136">
        <v>11</v>
      </c>
      <c r="R6136">
        <v>6</v>
      </c>
      <c r="S6136">
        <v>11</v>
      </c>
      <c r="T6136">
        <v>1</v>
      </c>
      <c r="U6136">
        <v>15</v>
      </c>
      <c r="V6136">
        <v>14</v>
      </c>
      <c r="W6136">
        <v>2</v>
      </c>
      <c r="X6136">
        <v>2</v>
      </c>
      <c r="Y6136">
        <v>0</v>
      </c>
      <c r="Z6136">
        <v>0</v>
      </c>
      <c r="AA6136">
        <v>1.57</v>
      </c>
      <c r="AB6136">
        <v>4</v>
      </c>
      <c r="AC6136">
        <v>6</v>
      </c>
      <c r="AD6136" t="str">
        <f t="shared" si="193"/>
        <v>A</v>
      </c>
      <c r="AE6136" t="str">
        <f t="shared" si="192"/>
        <v>N</v>
      </c>
      <c r="AR6136">
        <v>3</v>
      </c>
      <c r="AS6136">
        <v>0</v>
      </c>
    </row>
    <row r="6137" spans="1:45" x14ac:dyDescent="0.3">
      <c r="A6137" t="s">
        <v>6378</v>
      </c>
      <c r="B6137" t="s">
        <v>6322</v>
      </c>
      <c r="C6137">
        <v>6</v>
      </c>
      <c r="D6137" s="1">
        <v>40076</v>
      </c>
      <c r="F6137" t="s">
        <v>4016</v>
      </c>
      <c r="G6137" t="s">
        <v>3176</v>
      </c>
      <c r="H6137">
        <v>2</v>
      </c>
      <c r="I6137">
        <v>1</v>
      </c>
      <c r="J6137" t="s">
        <v>51</v>
      </c>
      <c r="K6137">
        <v>1</v>
      </c>
      <c r="L6137">
        <v>0</v>
      </c>
      <c r="M6137" t="s">
        <v>51</v>
      </c>
      <c r="N6137" t="s">
        <v>6379</v>
      </c>
      <c r="O6137">
        <v>12</v>
      </c>
      <c r="P6137">
        <v>3</v>
      </c>
      <c r="Q6137">
        <v>4</v>
      </c>
      <c r="R6137">
        <v>1</v>
      </c>
      <c r="S6137">
        <v>3</v>
      </c>
      <c r="T6137">
        <v>3</v>
      </c>
      <c r="U6137">
        <v>14</v>
      </c>
      <c r="V6137">
        <v>11</v>
      </c>
      <c r="W6137">
        <v>1</v>
      </c>
      <c r="X6137">
        <v>1</v>
      </c>
      <c r="Y6137">
        <v>0</v>
      </c>
      <c r="Z6137">
        <v>0</v>
      </c>
      <c r="AA6137">
        <v>2.5</v>
      </c>
      <c r="AB6137">
        <v>3.25</v>
      </c>
      <c r="AC6137">
        <v>2.88</v>
      </c>
      <c r="AD6137" t="str">
        <f t="shared" si="193"/>
        <v>A</v>
      </c>
      <c r="AE6137" t="str">
        <f t="shared" si="192"/>
        <v>N</v>
      </c>
      <c r="AR6137">
        <v>3</v>
      </c>
      <c r="AS6137">
        <v>0</v>
      </c>
    </row>
    <row r="6138" spans="1:45" x14ac:dyDescent="0.3">
      <c r="A6138" t="s">
        <v>6380</v>
      </c>
      <c r="B6138" t="s">
        <v>6322</v>
      </c>
      <c r="C6138">
        <v>7</v>
      </c>
      <c r="D6138" s="1">
        <v>40082</v>
      </c>
      <c r="F6138" t="s">
        <v>3623</v>
      </c>
      <c r="G6138" t="s">
        <v>843</v>
      </c>
      <c r="H6138">
        <v>1</v>
      </c>
      <c r="I6138">
        <v>2</v>
      </c>
      <c r="J6138" t="s">
        <v>47</v>
      </c>
      <c r="K6138">
        <v>0</v>
      </c>
      <c r="L6138">
        <v>1</v>
      </c>
      <c r="M6138" t="s">
        <v>47</v>
      </c>
      <c r="N6138" t="s">
        <v>3619</v>
      </c>
      <c r="O6138">
        <v>12</v>
      </c>
      <c r="P6138">
        <v>10</v>
      </c>
      <c r="Q6138">
        <v>6</v>
      </c>
      <c r="R6138">
        <v>4</v>
      </c>
      <c r="S6138">
        <v>8</v>
      </c>
      <c r="T6138">
        <v>4</v>
      </c>
      <c r="U6138">
        <v>9</v>
      </c>
      <c r="V6138">
        <v>17</v>
      </c>
      <c r="W6138">
        <v>2</v>
      </c>
      <c r="X6138">
        <v>1</v>
      </c>
      <c r="Y6138">
        <v>0</v>
      </c>
      <c r="Z6138">
        <v>0</v>
      </c>
      <c r="AA6138">
        <v>2.2000000000000002</v>
      </c>
      <c r="AB6138">
        <v>3.25</v>
      </c>
      <c r="AC6138">
        <v>3.4</v>
      </c>
      <c r="AD6138" t="str">
        <f t="shared" si="193"/>
        <v>A</v>
      </c>
      <c r="AE6138" t="str">
        <f t="shared" si="192"/>
        <v>Y</v>
      </c>
      <c r="AR6138">
        <v>0</v>
      </c>
      <c r="AS6138">
        <v>3</v>
      </c>
    </row>
    <row r="6139" spans="1:45" x14ac:dyDescent="0.3">
      <c r="A6139" t="s">
        <v>6381</v>
      </c>
      <c r="B6139" t="s">
        <v>6322</v>
      </c>
      <c r="C6139">
        <v>7</v>
      </c>
      <c r="D6139" s="1">
        <v>40082</v>
      </c>
      <c r="F6139" t="s">
        <v>54</v>
      </c>
      <c r="G6139" t="s">
        <v>49</v>
      </c>
      <c r="H6139">
        <v>2</v>
      </c>
      <c r="I6139">
        <v>1</v>
      </c>
      <c r="J6139" t="s">
        <v>51</v>
      </c>
      <c r="K6139">
        <v>1</v>
      </c>
      <c r="L6139">
        <v>1</v>
      </c>
      <c r="M6139" t="s">
        <v>61</v>
      </c>
      <c r="N6139" t="s">
        <v>4412</v>
      </c>
      <c r="O6139">
        <v>15</v>
      </c>
      <c r="P6139">
        <v>10</v>
      </c>
      <c r="Q6139">
        <v>7</v>
      </c>
      <c r="R6139">
        <v>5</v>
      </c>
      <c r="S6139">
        <v>6</v>
      </c>
      <c r="T6139">
        <v>5</v>
      </c>
      <c r="U6139">
        <v>14</v>
      </c>
      <c r="V6139">
        <v>11</v>
      </c>
      <c r="W6139">
        <v>2</v>
      </c>
      <c r="X6139">
        <v>3</v>
      </c>
      <c r="Y6139">
        <v>1</v>
      </c>
      <c r="Z6139">
        <v>0</v>
      </c>
      <c r="AA6139">
        <v>3.1</v>
      </c>
      <c r="AB6139">
        <v>3.25</v>
      </c>
      <c r="AC6139">
        <v>2.38</v>
      </c>
      <c r="AD6139" t="str">
        <f t="shared" si="193"/>
        <v>H</v>
      </c>
      <c r="AE6139" t="str">
        <f t="shared" si="192"/>
        <v>Y</v>
      </c>
      <c r="AR6139">
        <v>3</v>
      </c>
      <c r="AS6139">
        <v>0</v>
      </c>
    </row>
    <row r="6140" spans="1:45" x14ac:dyDescent="0.3">
      <c r="A6140" t="s">
        <v>6382</v>
      </c>
      <c r="B6140" t="s">
        <v>6322</v>
      </c>
      <c r="C6140">
        <v>7</v>
      </c>
      <c r="D6140" s="1">
        <v>40082</v>
      </c>
      <c r="F6140" t="s">
        <v>3176</v>
      </c>
      <c r="G6140" t="s">
        <v>45</v>
      </c>
      <c r="H6140">
        <v>0</v>
      </c>
      <c r="I6140">
        <v>1</v>
      </c>
      <c r="J6140" t="s">
        <v>47</v>
      </c>
      <c r="K6140">
        <v>0</v>
      </c>
      <c r="L6140">
        <v>0</v>
      </c>
      <c r="M6140" t="s">
        <v>61</v>
      </c>
      <c r="N6140" t="s">
        <v>4453</v>
      </c>
      <c r="O6140">
        <v>18</v>
      </c>
      <c r="P6140">
        <v>14</v>
      </c>
      <c r="Q6140">
        <v>12</v>
      </c>
      <c r="R6140">
        <v>4</v>
      </c>
      <c r="S6140">
        <v>4</v>
      </c>
      <c r="T6140">
        <v>6</v>
      </c>
      <c r="U6140">
        <v>14</v>
      </c>
      <c r="V6140">
        <v>11</v>
      </c>
      <c r="W6140">
        <v>4</v>
      </c>
      <c r="X6140">
        <v>0</v>
      </c>
      <c r="Y6140">
        <v>0</v>
      </c>
      <c r="Z6140">
        <v>0</v>
      </c>
      <c r="AA6140">
        <v>6.5</v>
      </c>
      <c r="AB6140">
        <v>4</v>
      </c>
      <c r="AC6140">
        <v>1.53</v>
      </c>
      <c r="AD6140" t="str">
        <f t="shared" si="193"/>
        <v>H</v>
      </c>
      <c r="AE6140" t="str">
        <f t="shared" si="192"/>
        <v>N</v>
      </c>
      <c r="AR6140">
        <v>0</v>
      </c>
      <c r="AS6140">
        <v>3</v>
      </c>
    </row>
    <row r="6141" spans="1:45" x14ac:dyDescent="0.3">
      <c r="A6141" t="s">
        <v>6383</v>
      </c>
      <c r="B6141" t="s">
        <v>6322</v>
      </c>
      <c r="C6141">
        <v>7</v>
      </c>
      <c r="D6141" s="1">
        <v>40082</v>
      </c>
      <c r="F6141" t="s">
        <v>56</v>
      </c>
      <c r="G6141" t="s">
        <v>5942</v>
      </c>
      <c r="H6141">
        <v>6</v>
      </c>
      <c r="I6141">
        <v>1</v>
      </c>
      <c r="J6141" t="s">
        <v>51</v>
      </c>
      <c r="K6141">
        <v>2</v>
      </c>
      <c r="L6141">
        <v>1</v>
      </c>
      <c r="M6141" t="s">
        <v>51</v>
      </c>
      <c r="N6141" t="s">
        <v>4115</v>
      </c>
      <c r="O6141">
        <v>22</v>
      </c>
      <c r="P6141">
        <v>7</v>
      </c>
      <c r="Q6141">
        <v>14</v>
      </c>
      <c r="R6141">
        <v>3</v>
      </c>
      <c r="S6141">
        <v>13</v>
      </c>
      <c r="T6141">
        <v>2</v>
      </c>
      <c r="U6141">
        <v>10</v>
      </c>
      <c r="V6141">
        <v>3</v>
      </c>
      <c r="W6141">
        <v>1</v>
      </c>
      <c r="X6141">
        <v>4</v>
      </c>
      <c r="Y6141">
        <v>0</v>
      </c>
      <c r="Z6141">
        <v>0</v>
      </c>
      <c r="AA6141">
        <v>1.1399999999999999</v>
      </c>
      <c r="AB6141">
        <v>7.5</v>
      </c>
      <c r="AC6141">
        <v>23</v>
      </c>
      <c r="AD6141" t="str">
        <f t="shared" si="193"/>
        <v>A</v>
      </c>
      <c r="AE6141" t="str">
        <f t="shared" si="192"/>
        <v>N</v>
      </c>
      <c r="AR6141">
        <v>3</v>
      </c>
      <c r="AS6141">
        <v>0</v>
      </c>
    </row>
    <row r="6142" spans="1:45" x14ac:dyDescent="0.3">
      <c r="A6142" t="s">
        <v>6384</v>
      </c>
      <c r="B6142" t="s">
        <v>6322</v>
      </c>
      <c r="C6142">
        <v>7</v>
      </c>
      <c r="D6142" s="1">
        <v>40082</v>
      </c>
      <c r="F6142" t="s">
        <v>4021</v>
      </c>
      <c r="G6142" t="s">
        <v>73</v>
      </c>
      <c r="H6142">
        <v>0</v>
      </c>
      <c r="I6142">
        <v>1</v>
      </c>
      <c r="J6142" t="s">
        <v>47</v>
      </c>
      <c r="K6142">
        <v>0</v>
      </c>
      <c r="L6142">
        <v>1</v>
      </c>
      <c r="M6142" t="s">
        <v>47</v>
      </c>
      <c r="N6142" t="s">
        <v>3614</v>
      </c>
      <c r="O6142">
        <v>16</v>
      </c>
      <c r="P6142">
        <v>12</v>
      </c>
      <c r="Q6142">
        <v>12</v>
      </c>
      <c r="R6142">
        <v>8</v>
      </c>
      <c r="S6142">
        <v>5</v>
      </c>
      <c r="T6142">
        <v>6</v>
      </c>
      <c r="U6142">
        <v>14</v>
      </c>
      <c r="V6142">
        <v>17</v>
      </c>
      <c r="W6142">
        <v>0</v>
      </c>
      <c r="X6142">
        <v>3</v>
      </c>
      <c r="Y6142">
        <v>0</v>
      </c>
      <c r="Z6142">
        <v>0</v>
      </c>
      <c r="AA6142">
        <v>4.2</v>
      </c>
      <c r="AB6142">
        <v>3.4</v>
      </c>
      <c r="AC6142">
        <v>1.91</v>
      </c>
      <c r="AD6142" t="str">
        <f t="shared" si="193"/>
        <v>H</v>
      </c>
      <c r="AE6142" t="str">
        <f t="shared" si="192"/>
        <v>N</v>
      </c>
      <c r="AR6142">
        <v>0</v>
      </c>
      <c r="AS6142">
        <v>3</v>
      </c>
    </row>
    <row r="6143" spans="1:45" x14ac:dyDescent="0.3">
      <c r="A6143" t="s">
        <v>6385</v>
      </c>
      <c r="B6143" t="s">
        <v>6322</v>
      </c>
      <c r="C6143">
        <v>7</v>
      </c>
      <c r="D6143" s="1">
        <v>40082</v>
      </c>
      <c r="F6143" t="s">
        <v>5939</v>
      </c>
      <c r="G6143" t="s">
        <v>79</v>
      </c>
      <c r="H6143">
        <v>0</v>
      </c>
      <c r="I6143">
        <v>2</v>
      </c>
      <c r="J6143" t="s">
        <v>47</v>
      </c>
      <c r="K6143">
        <v>0</v>
      </c>
      <c r="L6143">
        <v>0</v>
      </c>
      <c r="M6143" t="s">
        <v>61</v>
      </c>
      <c r="N6143" t="s">
        <v>4097</v>
      </c>
      <c r="O6143">
        <v>2</v>
      </c>
      <c r="P6143">
        <v>13</v>
      </c>
      <c r="Q6143">
        <v>1</v>
      </c>
      <c r="R6143">
        <v>7</v>
      </c>
      <c r="S6143">
        <v>2</v>
      </c>
      <c r="T6143">
        <v>7</v>
      </c>
      <c r="U6143">
        <v>9</v>
      </c>
      <c r="V6143">
        <v>8</v>
      </c>
      <c r="W6143">
        <v>1</v>
      </c>
      <c r="X6143">
        <v>1</v>
      </c>
      <c r="Y6143">
        <v>0</v>
      </c>
      <c r="Z6143">
        <v>0</v>
      </c>
      <c r="AA6143">
        <v>8.5</v>
      </c>
      <c r="AB6143">
        <v>4.5</v>
      </c>
      <c r="AC6143">
        <v>1.4</v>
      </c>
      <c r="AD6143" t="str">
        <f t="shared" si="193"/>
        <v>H</v>
      </c>
      <c r="AE6143" t="str">
        <f t="shared" si="192"/>
        <v>N</v>
      </c>
      <c r="AR6143">
        <v>0</v>
      </c>
      <c r="AS6143">
        <v>3</v>
      </c>
    </row>
    <row r="6144" spans="1:45" x14ac:dyDescent="0.3">
      <c r="A6144" t="s">
        <v>6386</v>
      </c>
      <c r="B6144" t="s">
        <v>6322</v>
      </c>
      <c r="C6144">
        <v>7</v>
      </c>
      <c r="D6144" s="1">
        <v>40082</v>
      </c>
      <c r="F6144" t="s">
        <v>64</v>
      </c>
      <c r="G6144" t="s">
        <v>6329</v>
      </c>
      <c r="H6144">
        <v>5</v>
      </c>
      <c r="I6144">
        <v>0</v>
      </c>
      <c r="J6144" t="s">
        <v>51</v>
      </c>
      <c r="K6144">
        <v>2</v>
      </c>
      <c r="L6144">
        <v>0</v>
      </c>
      <c r="M6144" t="s">
        <v>51</v>
      </c>
      <c r="N6144" t="s">
        <v>3639</v>
      </c>
      <c r="O6144">
        <v>18</v>
      </c>
      <c r="P6144">
        <v>10</v>
      </c>
      <c r="Q6144">
        <v>12</v>
      </c>
      <c r="R6144">
        <v>7</v>
      </c>
      <c r="S6144">
        <v>2</v>
      </c>
      <c r="T6144">
        <v>7</v>
      </c>
      <c r="U6144">
        <v>10</v>
      </c>
      <c r="V6144">
        <v>14</v>
      </c>
      <c r="W6144">
        <v>1</v>
      </c>
      <c r="X6144">
        <v>1</v>
      </c>
      <c r="Y6144">
        <v>0</v>
      </c>
      <c r="Z6144">
        <v>0</v>
      </c>
      <c r="AA6144">
        <v>1.33</v>
      </c>
      <c r="AB6144">
        <v>5</v>
      </c>
      <c r="AC6144">
        <v>10</v>
      </c>
      <c r="AD6144" t="str">
        <f t="shared" si="193"/>
        <v>A</v>
      </c>
      <c r="AE6144" t="str">
        <f t="shared" si="192"/>
        <v>N</v>
      </c>
      <c r="AR6144">
        <v>3</v>
      </c>
      <c r="AS6144">
        <v>0</v>
      </c>
    </row>
    <row r="6145" spans="1:45" x14ac:dyDescent="0.3">
      <c r="A6145" t="s">
        <v>6387</v>
      </c>
      <c r="B6145" t="s">
        <v>6322</v>
      </c>
      <c r="C6145">
        <v>7</v>
      </c>
      <c r="D6145" s="1">
        <v>40082</v>
      </c>
      <c r="F6145" t="s">
        <v>4795</v>
      </c>
      <c r="G6145" t="s">
        <v>53</v>
      </c>
      <c r="H6145">
        <v>3</v>
      </c>
      <c r="I6145">
        <v>1</v>
      </c>
      <c r="J6145" t="s">
        <v>51</v>
      </c>
      <c r="K6145">
        <v>1</v>
      </c>
      <c r="L6145">
        <v>0</v>
      </c>
      <c r="M6145" t="s">
        <v>51</v>
      </c>
      <c r="N6145" t="s">
        <v>3695</v>
      </c>
      <c r="O6145">
        <v>15</v>
      </c>
      <c r="P6145">
        <v>14</v>
      </c>
      <c r="Q6145">
        <v>9</v>
      </c>
      <c r="R6145">
        <v>8</v>
      </c>
      <c r="S6145">
        <v>4</v>
      </c>
      <c r="T6145">
        <v>7</v>
      </c>
      <c r="U6145">
        <v>11</v>
      </c>
      <c r="V6145">
        <v>11</v>
      </c>
      <c r="W6145">
        <v>1</v>
      </c>
      <c r="X6145">
        <v>2</v>
      </c>
      <c r="Y6145">
        <v>0</v>
      </c>
      <c r="Z6145">
        <v>1</v>
      </c>
      <c r="AA6145">
        <v>10</v>
      </c>
      <c r="AB6145">
        <v>5</v>
      </c>
      <c r="AC6145">
        <v>1.33</v>
      </c>
      <c r="AD6145" t="str">
        <f t="shared" si="193"/>
        <v>H</v>
      </c>
      <c r="AE6145" t="str">
        <f t="shared" si="192"/>
        <v>Y</v>
      </c>
      <c r="AR6145">
        <v>3</v>
      </c>
      <c r="AS6145">
        <v>0</v>
      </c>
    </row>
    <row r="6146" spans="1:45" x14ac:dyDescent="0.3">
      <c r="A6146" t="s">
        <v>6388</v>
      </c>
      <c r="B6146" t="s">
        <v>6322</v>
      </c>
      <c r="C6146">
        <v>7</v>
      </c>
      <c r="D6146" s="1">
        <v>40083</v>
      </c>
      <c r="F6146" t="s">
        <v>1226</v>
      </c>
      <c r="G6146" t="s">
        <v>4016</v>
      </c>
      <c r="H6146">
        <v>5</v>
      </c>
      <c r="I6146">
        <v>2</v>
      </c>
      <c r="J6146" t="s">
        <v>51</v>
      </c>
      <c r="K6146">
        <v>1</v>
      </c>
      <c r="L6146">
        <v>0</v>
      </c>
      <c r="M6146" t="s">
        <v>51</v>
      </c>
      <c r="N6146" t="s">
        <v>5026</v>
      </c>
      <c r="O6146">
        <v>10</v>
      </c>
      <c r="P6146">
        <v>15</v>
      </c>
      <c r="Q6146">
        <v>8</v>
      </c>
      <c r="R6146">
        <v>11</v>
      </c>
      <c r="S6146">
        <v>7</v>
      </c>
      <c r="T6146">
        <v>8</v>
      </c>
      <c r="U6146">
        <v>18</v>
      </c>
      <c r="V6146">
        <v>11</v>
      </c>
      <c r="W6146">
        <v>1</v>
      </c>
      <c r="X6146">
        <v>3</v>
      </c>
      <c r="Y6146">
        <v>0</v>
      </c>
      <c r="Z6146">
        <v>0</v>
      </c>
      <c r="AA6146">
        <v>1.73</v>
      </c>
      <c r="AB6146">
        <v>3.6</v>
      </c>
      <c r="AC6146">
        <v>5</v>
      </c>
      <c r="AD6146" t="str">
        <f t="shared" si="193"/>
        <v>A</v>
      </c>
      <c r="AE6146" t="str">
        <f t="shared" si="192"/>
        <v>N</v>
      </c>
      <c r="AR6146">
        <v>3</v>
      </c>
      <c r="AS6146">
        <v>0</v>
      </c>
    </row>
    <row r="6147" spans="1:45" x14ac:dyDescent="0.3">
      <c r="A6147" t="s">
        <v>6389</v>
      </c>
      <c r="B6147" t="s">
        <v>6322</v>
      </c>
      <c r="C6147">
        <v>7</v>
      </c>
      <c r="D6147" s="1">
        <v>40084</v>
      </c>
      <c r="F6147" t="s">
        <v>59</v>
      </c>
      <c r="G6147" t="s">
        <v>75</v>
      </c>
      <c r="H6147">
        <v>3</v>
      </c>
      <c r="I6147">
        <v>1</v>
      </c>
      <c r="J6147" t="s">
        <v>51</v>
      </c>
      <c r="K6147">
        <v>2</v>
      </c>
      <c r="L6147">
        <v>1</v>
      </c>
      <c r="M6147" t="s">
        <v>51</v>
      </c>
      <c r="N6147" t="s">
        <v>3657</v>
      </c>
      <c r="O6147">
        <v>20</v>
      </c>
      <c r="P6147">
        <v>12</v>
      </c>
      <c r="Q6147">
        <v>12</v>
      </c>
      <c r="R6147">
        <v>8</v>
      </c>
      <c r="S6147">
        <v>11</v>
      </c>
      <c r="T6147">
        <v>5</v>
      </c>
      <c r="U6147">
        <v>18</v>
      </c>
      <c r="V6147">
        <v>14</v>
      </c>
      <c r="W6147">
        <v>1</v>
      </c>
      <c r="X6147">
        <v>1</v>
      </c>
      <c r="Y6147">
        <v>0</v>
      </c>
      <c r="Z6147">
        <v>0</v>
      </c>
      <c r="AA6147">
        <v>1.44</v>
      </c>
      <c r="AB6147">
        <v>4.33</v>
      </c>
      <c r="AC6147">
        <v>7.5</v>
      </c>
      <c r="AD6147" t="str">
        <f t="shared" si="193"/>
        <v>A</v>
      </c>
      <c r="AE6147" t="str">
        <f t="shared" ref="AE6147:AE6210" si="194">IFERROR(IF(IF(IF(AC6147&gt;AA6147,G6147,F6147)=F6147,"H","A")=J6147,"Y","N"),"NAN")</f>
        <v>N</v>
      </c>
      <c r="AR6147">
        <v>3</v>
      </c>
      <c r="AS6147">
        <v>0</v>
      </c>
    </row>
    <row r="6148" spans="1:45" x14ac:dyDescent="0.3">
      <c r="A6148" t="s">
        <v>6390</v>
      </c>
      <c r="B6148" t="s">
        <v>6322</v>
      </c>
      <c r="C6148">
        <v>8</v>
      </c>
      <c r="D6148" s="1">
        <v>40089</v>
      </c>
      <c r="F6148" t="s">
        <v>843</v>
      </c>
      <c r="G6148" t="s">
        <v>64</v>
      </c>
      <c r="H6148">
        <v>2</v>
      </c>
      <c r="I6148">
        <v>2</v>
      </c>
      <c r="J6148" t="s">
        <v>61</v>
      </c>
      <c r="K6148">
        <v>1</v>
      </c>
      <c r="L6148">
        <v>1</v>
      </c>
      <c r="M6148" t="s">
        <v>61</v>
      </c>
      <c r="N6148" t="s">
        <v>5964</v>
      </c>
      <c r="O6148">
        <v>12</v>
      </c>
      <c r="P6148">
        <v>17</v>
      </c>
      <c r="Q6148">
        <v>9</v>
      </c>
      <c r="R6148">
        <v>9</v>
      </c>
      <c r="S6148">
        <v>5</v>
      </c>
      <c r="T6148">
        <v>6</v>
      </c>
      <c r="U6148">
        <v>15</v>
      </c>
      <c r="V6148">
        <v>16</v>
      </c>
      <c r="W6148">
        <v>2</v>
      </c>
      <c r="X6148">
        <v>1</v>
      </c>
      <c r="Y6148">
        <v>0</v>
      </c>
      <c r="Z6148">
        <v>0</v>
      </c>
      <c r="AA6148">
        <v>3.8</v>
      </c>
      <c r="AB6148">
        <v>3.6</v>
      </c>
      <c r="AC6148">
        <v>1.95</v>
      </c>
      <c r="AD6148" t="str">
        <f t="shared" si="193"/>
        <v>H</v>
      </c>
      <c r="AE6148" t="str">
        <f t="shared" si="194"/>
        <v>N</v>
      </c>
      <c r="AR6148">
        <v>1</v>
      </c>
      <c r="AS6148">
        <v>1</v>
      </c>
    </row>
    <row r="6149" spans="1:45" x14ac:dyDescent="0.3">
      <c r="A6149" t="s">
        <v>6391</v>
      </c>
      <c r="B6149" t="s">
        <v>6322</v>
      </c>
      <c r="C6149">
        <v>8</v>
      </c>
      <c r="D6149" s="1">
        <v>40089</v>
      </c>
      <c r="F6149" t="s">
        <v>6329</v>
      </c>
      <c r="G6149" t="s">
        <v>3623</v>
      </c>
      <c r="H6149">
        <v>2</v>
      </c>
      <c r="I6149">
        <v>1</v>
      </c>
      <c r="J6149" t="s">
        <v>51</v>
      </c>
      <c r="K6149">
        <v>0</v>
      </c>
      <c r="L6149">
        <v>0</v>
      </c>
      <c r="M6149" t="s">
        <v>61</v>
      </c>
      <c r="N6149" t="s">
        <v>6379</v>
      </c>
      <c r="O6149">
        <v>15</v>
      </c>
      <c r="P6149">
        <v>10</v>
      </c>
      <c r="Q6149">
        <v>13</v>
      </c>
      <c r="R6149">
        <v>6</v>
      </c>
      <c r="S6149">
        <v>8</v>
      </c>
      <c r="T6149">
        <v>4</v>
      </c>
      <c r="U6149">
        <v>17</v>
      </c>
      <c r="V6149">
        <v>11</v>
      </c>
      <c r="W6149">
        <v>0</v>
      </c>
      <c r="X6149">
        <v>3</v>
      </c>
      <c r="Y6149">
        <v>0</v>
      </c>
      <c r="Z6149">
        <v>0</v>
      </c>
      <c r="AA6149">
        <v>2.2999999999999998</v>
      </c>
      <c r="AB6149">
        <v>3.25</v>
      </c>
      <c r="AC6149">
        <v>3.2</v>
      </c>
      <c r="AD6149" t="str">
        <f t="shared" si="193"/>
        <v>A</v>
      </c>
      <c r="AE6149" t="str">
        <f t="shared" si="194"/>
        <v>N</v>
      </c>
      <c r="AR6149">
        <v>3</v>
      </c>
      <c r="AS6149">
        <v>0</v>
      </c>
    </row>
    <row r="6150" spans="1:45" x14ac:dyDescent="0.3">
      <c r="A6150" t="s">
        <v>6392</v>
      </c>
      <c r="B6150" t="s">
        <v>6322</v>
      </c>
      <c r="C6150">
        <v>8</v>
      </c>
      <c r="D6150" s="1">
        <v>40089</v>
      </c>
      <c r="F6150" t="s">
        <v>5942</v>
      </c>
      <c r="G6150" t="s">
        <v>4795</v>
      </c>
      <c r="H6150">
        <v>2</v>
      </c>
      <c r="I6150">
        <v>1</v>
      </c>
      <c r="J6150" t="s">
        <v>51</v>
      </c>
      <c r="K6150">
        <v>0</v>
      </c>
      <c r="L6150">
        <v>0</v>
      </c>
      <c r="M6150" t="s">
        <v>61</v>
      </c>
      <c r="N6150" t="s">
        <v>4412</v>
      </c>
      <c r="O6150">
        <v>11</v>
      </c>
      <c r="P6150">
        <v>13</v>
      </c>
      <c r="Q6150">
        <v>6</v>
      </c>
      <c r="R6150">
        <v>5</v>
      </c>
      <c r="S6150">
        <v>4</v>
      </c>
      <c r="T6150">
        <v>2</v>
      </c>
      <c r="U6150">
        <v>14</v>
      </c>
      <c r="V6150">
        <v>8</v>
      </c>
      <c r="W6150">
        <v>0</v>
      </c>
      <c r="X6150">
        <v>2</v>
      </c>
      <c r="Y6150">
        <v>0</v>
      </c>
      <c r="Z6150">
        <v>0</v>
      </c>
      <c r="AA6150">
        <v>2.88</v>
      </c>
      <c r="AB6150">
        <v>3.3</v>
      </c>
      <c r="AC6150">
        <v>2.5</v>
      </c>
      <c r="AD6150" t="str">
        <f t="shared" si="193"/>
        <v>H</v>
      </c>
      <c r="AE6150" t="str">
        <f t="shared" si="194"/>
        <v>Y</v>
      </c>
      <c r="AR6150">
        <v>3</v>
      </c>
      <c r="AS6150">
        <v>0</v>
      </c>
    </row>
    <row r="6151" spans="1:45" x14ac:dyDescent="0.3">
      <c r="A6151" t="s">
        <v>6393</v>
      </c>
      <c r="B6151" t="s">
        <v>6322</v>
      </c>
      <c r="C6151">
        <v>8</v>
      </c>
      <c r="D6151" s="1">
        <v>40089</v>
      </c>
      <c r="F6151" t="s">
        <v>79</v>
      </c>
      <c r="G6151" t="s">
        <v>1226</v>
      </c>
      <c r="H6151">
        <v>2</v>
      </c>
      <c r="I6151">
        <v>2</v>
      </c>
      <c r="J6151" t="s">
        <v>61</v>
      </c>
      <c r="K6151">
        <v>0</v>
      </c>
      <c r="L6151">
        <v>1</v>
      </c>
      <c r="M6151" t="s">
        <v>47</v>
      </c>
      <c r="N6151" t="s">
        <v>3614</v>
      </c>
      <c r="O6151">
        <v>17</v>
      </c>
      <c r="P6151">
        <v>4</v>
      </c>
      <c r="Q6151">
        <v>9</v>
      </c>
      <c r="R6151">
        <v>3</v>
      </c>
      <c r="S6151">
        <v>14</v>
      </c>
      <c r="T6151">
        <v>1</v>
      </c>
      <c r="U6151">
        <v>11</v>
      </c>
      <c r="V6151">
        <v>15</v>
      </c>
      <c r="W6151">
        <v>2</v>
      </c>
      <c r="X6151">
        <v>3</v>
      </c>
      <c r="Y6151">
        <v>0</v>
      </c>
      <c r="Z6151">
        <v>1</v>
      </c>
      <c r="AA6151">
        <v>1.2</v>
      </c>
      <c r="AB6151">
        <v>6.5</v>
      </c>
      <c r="AC6151">
        <v>15</v>
      </c>
      <c r="AD6151" t="str">
        <f t="shared" si="193"/>
        <v>A</v>
      </c>
      <c r="AE6151" t="str">
        <f t="shared" si="194"/>
        <v>N</v>
      </c>
      <c r="AR6151">
        <v>1</v>
      </c>
      <c r="AS6151">
        <v>1</v>
      </c>
    </row>
    <row r="6152" spans="1:45" x14ac:dyDescent="0.3">
      <c r="A6152" t="s">
        <v>6394</v>
      </c>
      <c r="B6152" t="s">
        <v>6322</v>
      </c>
      <c r="C6152">
        <v>8</v>
      </c>
      <c r="D6152" s="1">
        <v>40089</v>
      </c>
      <c r="F6152" t="s">
        <v>4016</v>
      </c>
      <c r="G6152" t="s">
        <v>4021</v>
      </c>
      <c r="H6152">
        <v>0</v>
      </c>
      <c r="I6152">
        <v>1</v>
      </c>
      <c r="J6152" t="s">
        <v>47</v>
      </c>
      <c r="K6152">
        <v>0</v>
      </c>
      <c r="L6152">
        <v>1</v>
      </c>
      <c r="M6152" t="s">
        <v>47</v>
      </c>
      <c r="N6152" t="s">
        <v>4097</v>
      </c>
      <c r="O6152">
        <v>11</v>
      </c>
      <c r="P6152">
        <v>12</v>
      </c>
      <c r="Q6152">
        <v>5</v>
      </c>
      <c r="R6152">
        <v>8</v>
      </c>
      <c r="S6152">
        <v>8</v>
      </c>
      <c r="T6152">
        <v>6</v>
      </c>
      <c r="U6152">
        <v>8</v>
      </c>
      <c r="V6152">
        <v>12</v>
      </c>
      <c r="W6152">
        <v>1</v>
      </c>
      <c r="X6152">
        <v>2</v>
      </c>
      <c r="Y6152">
        <v>0</v>
      </c>
      <c r="Z6152">
        <v>0</v>
      </c>
      <c r="AA6152">
        <v>2</v>
      </c>
      <c r="AB6152">
        <v>3.4</v>
      </c>
      <c r="AC6152">
        <v>3.8</v>
      </c>
      <c r="AD6152" t="str">
        <f t="shared" si="193"/>
        <v>A</v>
      </c>
      <c r="AE6152" t="str">
        <f t="shared" si="194"/>
        <v>Y</v>
      </c>
      <c r="AR6152">
        <v>0</v>
      </c>
      <c r="AS6152">
        <v>3</v>
      </c>
    </row>
    <row r="6153" spans="1:45" x14ac:dyDescent="0.3">
      <c r="A6153" t="s">
        <v>6395</v>
      </c>
      <c r="B6153" t="s">
        <v>6322</v>
      </c>
      <c r="C6153">
        <v>8</v>
      </c>
      <c r="D6153" s="1">
        <v>40090</v>
      </c>
      <c r="F6153" t="s">
        <v>45</v>
      </c>
      <c r="G6153" t="s">
        <v>54</v>
      </c>
      <c r="H6153">
        <v>6</v>
      </c>
      <c r="I6153">
        <v>2</v>
      </c>
      <c r="J6153" t="s">
        <v>51</v>
      </c>
      <c r="K6153">
        <v>3</v>
      </c>
      <c r="L6153">
        <v>2</v>
      </c>
      <c r="M6153" t="s">
        <v>51</v>
      </c>
      <c r="N6153" t="s">
        <v>4115</v>
      </c>
      <c r="O6153">
        <v>24</v>
      </c>
      <c r="P6153">
        <v>7</v>
      </c>
      <c r="Q6153">
        <v>18</v>
      </c>
      <c r="R6153">
        <v>7</v>
      </c>
      <c r="S6153">
        <v>8</v>
      </c>
      <c r="T6153">
        <v>1</v>
      </c>
      <c r="U6153">
        <v>9</v>
      </c>
      <c r="V6153">
        <v>10</v>
      </c>
      <c r="W6153">
        <v>1</v>
      </c>
      <c r="X6153">
        <v>1</v>
      </c>
      <c r="Y6153">
        <v>0</v>
      </c>
      <c r="Z6153">
        <v>0</v>
      </c>
      <c r="AA6153">
        <v>1.2</v>
      </c>
      <c r="AB6153">
        <v>6.5</v>
      </c>
      <c r="AC6153">
        <v>15</v>
      </c>
      <c r="AD6153" t="str">
        <f t="shared" si="193"/>
        <v>A</v>
      </c>
      <c r="AE6153" t="str">
        <f t="shared" si="194"/>
        <v>N</v>
      </c>
      <c r="AR6153">
        <v>3</v>
      </c>
      <c r="AS6153">
        <v>0</v>
      </c>
    </row>
    <row r="6154" spans="1:45" x14ac:dyDescent="0.3">
      <c r="A6154" t="s">
        <v>6396</v>
      </c>
      <c r="B6154" t="s">
        <v>6322</v>
      </c>
      <c r="C6154">
        <v>8</v>
      </c>
      <c r="D6154" s="1">
        <v>40090</v>
      </c>
      <c r="F6154" t="s">
        <v>53</v>
      </c>
      <c r="G6154" t="s">
        <v>56</v>
      </c>
      <c r="H6154">
        <v>2</v>
      </c>
      <c r="I6154">
        <v>0</v>
      </c>
      <c r="J6154" t="s">
        <v>51</v>
      </c>
      <c r="K6154">
        <v>0</v>
      </c>
      <c r="L6154">
        <v>0</v>
      </c>
      <c r="M6154" t="s">
        <v>61</v>
      </c>
      <c r="N6154" t="s">
        <v>4453</v>
      </c>
      <c r="O6154">
        <v>12</v>
      </c>
      <c r="P6154">
        <v>12</v>
      </c>
      <c r="Q6154">
        <v>8</v>
      </c>
      <c r="R6154">
        <v>3</v>
      </c>
      <c r="S6154">
        <v>5</v>
      </c>
      <c r="T6154">
        <v>8</v>
      </c>
      <c r="U6154">
        <v>14</v>
      </c>
      <c r="V6154">
        <v>17</v>
      </c>
      <c r="W6154">
        <v>1</v>
      </c>
      <c r="X6154">
        <v>1</v>
      </c>
      <c r="Y6154">
        <v>0</v>
      </c>
      <c r="Z6154">
        <v>0</v>
      </c>
      <c r="AA6154">
        <v>2.1</v>
      </c>
      <c r="AB6154">
        <v>3.3</v>
      </c>
      <c r="AC6154">
        <v>3.6</v>
      </c>
      <c r="AD6154" t="str">
        <f t="shared" si="193"/>
        <v>A</v>
      </c>
      <c r="AE6154" t="str">
        <f t="shared" si="194"/>
        <v>N</v>
      </c>
      <c r="AR6154">
        <v>3</v>
      </c>
      <c r="AS6154">
        <v>0</v>
      </c>
    </row>
    <row r="6155" spans="1:45" x14ac:dyDescent="0.3">
      <c r="A6155" t="s">
        <v>6397</v>
      </c>
      <c r="B6155" t="s">
        <v>6322</v>
      </c>
      <c r="C6155">
        <v>8</v>
      </c>
      <c r="D6155" s="1">
        <v>40090</v>
      </c>
      <c r="F6155" t="s">
        <v>73</v>
      </c>
      <c r="G6155" t="s">
        <v>5939</v>
      </c>
      <c r="H6155">
        <v>1</v>
      </c>
      <c r="I6155">
        <v>1</v>
      </c>
      <c r="J6155" t="s">
        <v>61</v>
      </c>
      <c r="K6155">
        <v>0</v>
      </c>
      <c r="L6155">
        <v>0</v>
      </c>
      <c r="M6155" t="s">
        <v>61</v>
      </c>
      <c r="N6155" t="s">
        <v>4524</v>
      </c>
      <c r="O6155">
        <v>24</v>
      </c>
      <c r="P6155">
        <v>8</v>
      </c>
      <c r="Q6155">
        <v>17</v>
      </c>
      <c r="R6155">
        <v>6</v>
      </c>
      <c r="S6155">
        <v>11</v>
      </c>
      <c r="T6155">
        <v>4</v>
      </c>
      <c r="U6155">
        <v>5</v>
      </c>
      <c r="V6155">
        <v>15</v>
      </c>
      <c r="W6155">
        <v>1</v>
      </c>
      <c r="X6155">
        <v>3</v>
      </c>
      <c r="Y6155">
        <v>0</v>
      </c>
      <c r="Z6155">
        <v>0</v>
      </c>
      <c r="AA6155">
        <v>1.57</v>
      </c>
      <c r="AB6155">
        <v>4</v>
      </c>
      <c r="AC6155">
        <v>6</v>
      </c>
      <c r="AD6155" t="str">
        <f t="shared" si="193"/>
        <v>A</v>
      </c>
      <c r="AE6155" t="str">
        <f t="shared" si="194"/>
        <v>N</v>
      </c>
      <c r="AR6155">
        <v>1</v>
      </c>
      <c r="AS6155">
        <v>1</v>
      </c>
    </row>
    <row r="6156" spans="1:45" x14ac:dyDescent="0.3">
      <c r="A6156" t="s">
        <v>6398</v>
      </c>
      <c r="B6156" t="s">
        <v>6322</v>
      </c>
      <c r="C6156">
        <v>8</v>
      </c>
      <c r="D6156" s="1">
        <v>40090</v>
      </c>
      <c r="F6156" t="s">
        <v>75</v>
      </c>
      <c r="G6156" t="s">
        <v>3176</v>
      </c>
      <c r="H6156">
        <v>2</v>
      </c>
      <c r="I6156">
        <v>2</v>
      </c>
      <c r="J6156" t="s">
        <v>61</v>
      </c>
      <c r="K6156">
        <v>1</v>
      </c>
      <c r="L6156">
        <v>0</v>
      </c>
      <c r="M6156" t="s">
        <v>51</v>
      </c>
      <c r="N6156" t="s">
        <v>3695</v>
      </c>
      <c r="O6156">
        <v>20</v>
      </c>
      <c r="P6156">
        <v>10</v>
      </c>
      <c r="Q6156">
        <v>10</v>
      </c>
      <c r="R6156">
        <v>6</v>
      </c>
      <c r="S6156">
        <v>8</v>
      </c>
      <c r="T6156">
        <v>4</v>
      </c>
      <c r="U6156">
        <v>12</v>
      </c>
      <c r="V6156">
        <v>9</v>
      </c>
      <c r="W6156">
        <v>3</v>
      </c>
      <c r="X6156">
        <v>2</v>
      </c>
      <c r="Y6156">
        <v>0</v>
      </c>
      <c r="Z6156">
        <v>1</v>
      </c>
      <c r="AA6156">
        <v>2.2000000000000002</v>
      </c>
      <c r="AB6156">
        <v>3.25</v>
      </c>
      <c r="AC6156">
        <v>3.4</v>
      </c>
      <c r="AD6156" t="str">
        <f t="shared" si="193"/>
        <v>A</v>
      </c>
      <c r="AE6156" t="str">
        <f t="shared" si="194"/>
        <v>N</v>
      </c>
      <c r="AR6156">
        <v>1</v>
      </c>
      <c r="AS6156">
        <v>1</v>
      </c>
    </row>
    <row r="6157" spans="1:45" x14ac:dyDescent="0.3">
      <c r="A6157" t="s">
        <v>6399</v>
      </c>
      <c r="B6157" t="s">
        <v>6322</v>
      </c>
      <c r="C6157">
        <v>8</v>
      </c>
      <c r="D6157" s="1">
        <v>40091</v>
      </c>
      <c r="F6157" t="s">
        <v>49</v>
      </c>
      <c r="G6157" t="s">
        <v>59</v>
      </c>
      <c r="H6157">
        <v>1</v>
      </c>
      <c r="I6157">
        <v>1</v>
      </c>
      <c r="J6157" t="s">
        <v>61</v>
      </c>
      <c r="K6157">
        <v>1</v>
      </c>
      <c r="L6157">
        <v>0</v>
      </c>
      <c r="M6157" t="s">
        <v>51</v>
      </c>
      <c r="N6157" t="s">
        <v>3639</v>
      </c>
      <c r="O6157">
        <v>12</v>
      </c>
      <c r="P6157">
        <v>9</v>
      </c>
      <c r="Q6157">
        <v>6</v>
      </c>
      <c r="R6157">
        <v>7</v>
      </c>
      <c r="S6157">
        <v>6</v>
      </c>
      <c r="T6157">
        <v>6</v>
      </c>
      <c r="U6157">
        <v>10</v>
      </c>
      <c r="V6157">
        <v>8</v>
      </c>
      <c r="W6157">
        <v>1</v>
      </c>
      <c r="X6157">
        <v>2</v>
      </c>
      <c r="Y6157">
        <v>0</v>
      </c>
      <c r="Z6157">
        <v>0</v>
      </c>
      <c r="AA6157">
        <v>2.75</v>
      </c>
      <c r="AB6157">
        <v>3.25</v>
      </c>
      <c r="AC6157">
        <v>2.63</v>
      </c>
      <c r="AD6157" t="str">
        <f t="shared" si="193"/>
        <v>H</v>
      </c>
      <c r="AE6157" t="str">
        <f t="shared" si="194"/>
        <v>N</v>
      </c>
      <c r="AR6157">
        <v>1</v>
      </c>
      <c r="AS6157">
        <v>1</v>
      </c>
    </row>
    <row r="6158" spans="1:45" x14ac:dyDescent="0.3">
      <c r="A6158" t="s">
        <v>6400</v>
      </c>
      <c r="B6158" t="s">
        <v>6322</v>
      </c>
      <c r="C6158">
        <v>9</v>
      </c>
      <c r="D6158" s="1">
        <v>40103</v>
      </c>
      <c r="F6158" t="s">
        <v>45</v>
      </c>
      <c r="G6158" t="s">
        <v>3623</v>
      </c>
      <c r="H6158">
        <v>3</v>
      </c>
      <c r="I6158">
        <v>1</v>
      </c>
      <c r="J6158" t="s">
        <v>51</v>
      </c>
      <c r="K6158">
        <v>2</v>
      </c>
      <c r="L6158">
        <v>1</v>
      </c>
      <c r="M6158" t="s">
        <v>51</v>
      </c>
      <c r="N6158" t="s">
        <v>5396</v>
      </c>
      <c r="O6158">
        <v>20</v>
      </c>
      <c r="P6158">
        <v>3</v>
      </c>
      <c r="Q6158">
        <v>12</v>
      </c>
      <c r="R6158">
        <v>2</v>
      </c>
      <c r="S6158">
        <v>7</v>
      </c>
      <c r="T6158">
        <v>3</v>
      </c>
      <c r="U6158">
        <v>8</v>
      </c>
      <c r="V6158">
        <v>16</v>
      </c>
      <c r="W6158">
        <v>1</v>
      </c>
      <c r="X6158">
        <v>2</v>
      </c>
      <c r="Y6158">
        <v>0</v>
      </c>
      <c r="Z6158">
        <v>0</v>
      </c>
      <c r="AA6158">
        <v>1.17</v>
      </c>
      <c r="AB6158">
        <v>7</v>
      </c>
      <c r="AC6158">
        <v>19</v>
      </c>
      <c r="AD6158" t="str">
        <f t="shared" si="193"/>
        <v>A</v>
      </c>
      <c r="AE6158" t="str">
        <f t="shared" si="194"/>
        <v>N</v>
      </c>
      <c r="AR6158">
        <v>3</v>
      </c>
      <c r="AS6158">
        <v>0</v>
      </c>
    </row>
    <row r="6159" spans="1:45" x14ac:dyDescent="0.3">
      <c r="A6159" t="s">
        <v>6401</v>
      </c>
      <c r="B6159" t="s">
        <v>6322</v>
      </c>
      <c r="C6159">
        <v>9</v>
      </c>
      <c r="D6159" s="1">
        <v>40103</v>
      </c>
      <c r="F6159" t="s">
        <v>49</v>
      </c>
      <c r="G6159" t="s">
        <v>53</v>
      </c>
      <c r="H6159">
        <v>2</v>
      </c>
      <c r="I6159">
        <v>1</v>
      </c>
      <c r="J6159" t="s">
        <v>51</v>
      </c>
      <c r="K6159">
        <v>1</v>
      </c>
      <c r="L6159">
        <v>1</v>
      </c>
      <c r="M6159" t="s">
        <v>61</v>
      </c>
      <c r="N6159" t="s">
        <v>6379</v>
      </c>
      <c r="O6159">
        <v>7</v>
      </c>
      <c r="P6159">
        <v>21</v>
      </c>
      <c r="Q6159">
        <v>5</v>
      </c>
      <c r="R6159">
        <v>13</v>
      </c>
      <c r="S6159">
        <v>6</v>
      </c>
      <c r="T6159">
        <v>9</v>
      </c>
      <c r="U6159">
        <v>19</v>
      </c>
      <c r="V6159">
        <v>13</v>
      </c>
      <c r="W6159">
        <v>2</v>
      </c>
      <c r="X6159">
        <v>1</v>
      </c>
      <c r="Y6159">
        <v>0</v>
      </c>
      <c r="Z6159">
        <v>0</v>
      </c>
      <c r="AA6159">
        <v>4.5</v>
      </c>
      <c r="AB6159">
        <v>3.6</v>
      </c>
      <c r="AC6159">
        <v>1.8</v>
      </c>
      <c r="AD6159" t="str">
        <f t="shared" si="193"/>
        <v>H</v>
      </c>
      <c r="AE6159" t="str">
        <f t="shared" si="194"/>
        <v>Y</v>
      </c>
      <c r="AR6159">
        <v>3</v>
      </c>
      <c r="AS6159">
        <v>0</v>
      </c>
    </row>
    <row r="6160" spans="1:45" x14ac:dyDescent="0.3">
      <c r="A6160" t="s">
        <v>6402</v>
      </c>
      <c r="B6160" t="s">
        <v>6322</v>
      </c>
      <c r="C6160">
        <v>9</v>
      </c>
      <c r="D6160" s="1">
        <v>40103</v>
      </c>
      <c r="F6160" t="s">
        <v>73</v>
      </c>
      <c r="G6160" t="s">
        <v>4016</v>
      </c>
      <c r="H6160">
        <v>1</v>
      </c>
      <c r="I6160">
        <v>1</v>
      </c>
      <c r="J6160" t="s">
        <v>61</v>
      </c>
      <c r="K6160">
        <v>0</v>
      </c>
      <c r="L6160">
        <v>0</v>
      </c>
      <c r="M6160" t="s">
        <v>61</v>
      </c>
      <c r="N6160" t="s">
        <v>5950</v>
      </c>
      <c r="O6160">
        <v>13</v>
      </c>
      <c r="P6160">
        <v>12</v>
      </c>
      <c r="Q6160">
        <v>5</v>
      </c>
      <c r="R6160">
        <v>6</v>
      </c>
      <c r="S6160">
        <v>6</v>
      </c>
      <c r="T6160">
        <v>5</v>
      </c>
      <c r="U6160">
        <v>6</v>
      </c>
      <c r="V6160">
        <v>15</v>
      </c>
      <c r="W6160">
        <v>1</v>
      </c>
      <c r="X6160">
        <v>3</v>
      </c>
      <c r="Y6160">
        <v>0</v>
      </c>
      <c r="Z6160">
        <v>1</v>
      </c>
      <c r="AA6160">
        <v>1.44</v>
      </c>
      <c r="AB6160">
        <v>4.2</v>
      </c>
      <c r="AC6160">
        <v>6.5</v>
      </c>
      <c r="AD6160" t="str">
        <f t="shared" si="193"/>
        <v>A</v>
      </c>
      <c r="AE6160" t="str">
        <f t="shared" si="194"/>
        <v>N</v>
      </c>
      <c r="AR6160">
        <v>1</v>
      </c>
      <c r="AS6160">
        <v>1</v>
      </c>
    </row>
    <row r="6161" spans="1:45" x14ac:dyDescent="0.3">
      <c r="A6161" t="s">
        <v>6403</v>
      </c>
      <c r="B6161" t="s">
        <v>6322</v>
      </c>
      <c r="C6161">
        <v>9</v>
      </c>
      <c r="D6161" s="1">
        <v>40103</v>
      </c>
      <c r="F6161" t="s">
        <v>79</v>
      </c>
      <c r="G6161" t="s">
        <v>843</v>
      </c>
      <c r="H6161">
        <v>2</v>
      </c>
      <c r="I6161">
        <v>1</v>
      </c>
      <c r="J6161" t="s">
        <v>51</v>
      </c>
      <c r="K6161">
        <v>2</v>
      </c>
      <c r="L6161">
        <v>0</v>
      </c>
      <c r="M6161" t="s">
        <v>51</v>
      </c>
      <c r="N6161" t="s">
        <v>4412</v>
      </c>
      <c r="O6161">
        <v>13</v>
      </c>
      <c r="P6161">
        <v>15</v>
      </c>
      <c r="Q6161">
        <v>7</v>
      </c>
      <c r="R6161">
        <v>7</v>
      </c>
      <c r="S6161">
        <v>13</v>
      </c>
      <c r="T6161">
        <v>1</v>
      </c>
      <c r="U6161">
        <v>15</v>
      </c>
      <c r="V6161">
        <v>8</v>
      </c>
      <c r="W6161">
        <v>0</v>
      </c>
      <c r="X6161">
        <v>1</v>
      </c>
      <c r="Y6161">
        <v>0</v>
      </c>
      <c r="Z6161">
        <v>0</v>
      </c>
      <c r="AA6161">
        <v>1.2</v>
      </c>
      <c r="AB6161">
        <v>5.5</v>
      </c>
      <c r="AC6161">
        <v>13</v>
      </c>
      <c r="AD6161" t="str">
        <f t="shared" si="193"/>
        <v>A</v>
      </c>
      <c r="AE6161" t="str">
        <f t="shared" si="194"/>
        <v>N</v>
      </c>
      <c r="AR6161">
        <v>3</v>
      </c>
      <c r="AS6161">
        <v>0</v>
      </c>
    </row>
    <row r="6162" spans="1:45" x14ac:dyDescent="0.3">
      <c r="A6162" t="s">
        <v>6404</v>
      </c>
      <c r="B6162" t="s">
        <v>6322</v>
      </c>
      <c r="C6162">
        <v>9</v>
      </c>
      <c r="D6162" s="1">
        <v>40103</v>
      </c>
      <c r="F6162" t="s">
        <v>4021</v>
      </c>
      <c r="G6162" t="s">
        <v>64</v>
      </c>
      <c r="H6162">
        <v>1</v>
      </c>
      <c r="I6162">
        <v>2</v>
      </c>
      <c r="J6162" t="s">
        <v>47</v>
      </c>
      <c r="K6162">
        <v>0</v>
      </c>
      <c r="L6162">
        <v>2</v>
      </c>
      <c r="M6162" t="s">
        <v>47</v>
      </c>
      <c r="N6162" t="s">
        <v>3695</v>
      </c>
      <c r="O6162">
        <v>23</v>
      </c>
      <c r="P6162">
        <v>9</v>
      </c>
      <c r="Q6162">
        <v>13</v>
      </c>
      <c r="R6162">
        <v>4</v>
      </c>
      <c r="S6162">
        <v>10</v>
      </c>
      <c r="T6162">
        <v>9</v>
      </c>
      <c r="U6162">
        <v>14</v>
      </c>
      <c r="V6162">
        <v>13</v>
      </c>
      <c r="W6162">
        <v>3</v>
      </c>
      <c r="X6162">
        <v>3</v>
      </c>
      <c r="Y6162">
        <v>1</v>
      </c>
      <c r="Z6162">
        <v>1</v>
      </c>
      <c r="AA6162">
        <v>4.5</v>
      </c>
      <c r="AB6162">
        <v>3.5</v>
      </c>
      <c r="AC6162">
        <v>1.83</v>
      </c>
      <c r="AD6162" t="str">
        <f t="shared" si="193"/>
        <v>H</v>
      </c>
      <c r="AE6162" t="str">
        <f t="shared" si="194"/>
        <v>N</v>
      </c>
      <c r="AR6162">
        <v>0</v>
      </c>
      <c r="AS6162">
        <v>3</v>
      </c>
    </row>
    <row r="6163" spans="1:45" x14ac:dyDescent="0.3">
      <c r="A6163" t="s">
        <v>6405</v>
      </c>
      <c r="B6163" t="s">
        <v>6322</v>
      </c>
      <c r="C6163">
        <v>9</v>
      </c>
      <c r="D6163" s="1">
        <v>40103</v>
      </c>
      <c r="F6163" t="s">
        <v>5939</v>
      </c>
      <c r="G6163" t="s">
        <v>75</v>
      </c>
      <c r="H6163">
        <v>2</v>
      </c>
      <c r="I6163">
        <v>1</v>
      </c>
      <c r="J6163" t="s">
        <v>51</v>
      </c>
      <c r="K6163">
        <v>1</v>
      </c>
      <c r="L6163">
        <v>1</v>
      </c>
      <c r="M6163" t="s">
        <v>61</v>
      </c>
      <c r="N6163" t="s">
        <v>4453</v>
      </c>
      <c r="O6163">
        <v>11</v>
      </c>
      <c r="P6163">
        <v>12</v>
      </c>
      <c r="Q6163">
        <v>4</v>
      </c>
      <c r="R6163">
        <v>11</v>
      </c>
      <c r="S6163">
        <v>5</v>
      </c>
      <c r="T6163">
        <v>6</v>
      </c>
      <c r="U6163">
        <v>16</v>
      </c>
      <c r="V6163">
        <v>13</v>
      </c>
      <c r="W6163">
        <v>3</v>
      </c>
      <c r="X6163">
        <v>3</v>
      </c>
      <c r="Y6163">
        <v>0</v>
      </c>
      <c r="Z6163">
        <v>0</v>
      </c>
      <c r="AA6163">
        <v>2.1</v>
      </c>
      <c r="AB6163">
        <v>3.3</v>
      </c>
      <c r="AC6163">
        <v>3.6</v>
      </c>
      <c r="AD6163" t="str">
        <f t="shared" si="193"/>
        <v>A</v>
      </c>
      <c r="AE6163" t="str">
        <f t="shared" si="194"/>
        <v>N</v>
      </c>
      <c r="AR6163">
        <v>3</v>
      </c>
      <c r="AS6163">
        <v>0</v>
      </c>
    </row>
    <row r="6164" spans="1:45" x14ac:dyDescent="0.3">
      <c r="A6164" t="s">
        <v>6406</v>
      </c>
      <c r="B6164" t="s">
        <v>6322</v>
      </c>
      <c r="C6164">
        <v>9</v>
      </c>
      <c r="D6164" s="1">
        <v>40103</v>
      </c>
      <c r="F6164" t="s">
        <v>1226</v>
      </c>
      <c r="G6164" t="s">
        <v>56</v>
      </c>
      <c r="H6164">
        <v>1</v>
      </c>
      <c r="I6164">
        <v>0</v>
      </c>
      <c r="J6164" t="s">
        <v>51</v>
      </c>
      <c r="K6164">
        <v>1</v>
      </c>
      <c r="L6164">
        <v>0</v>
      </c>
      <c r="M6164" t="s">
        <v>51</v>
      </c>
      <c r="N6164" t="s">
        <v>5964</v>
      </c>
      <c r="O6164">
        <v>13</v>
      </c>
      <c r="P6164">
        <v>15</v>
      </c>
      <c r="Q6164">
        <v>7</v>
      </c>
      <c r="R6164">
        <v>6</v>
      </c>
      <c r="S6164">
        <v>1</v>
      </c>
      <c r="T6164">
        <v>7</v>
      </c>
      <c r="U6164">
        <v>20</v>
      </c>
      <c r="V6164">
        <v>17</v>
      </c>
      <c r="W6164">
        <v>2</v>
      </c>
      <c r="X6164">
        <v>1</v>
      </c>
      <c r="Y6164">
        <v>0</v>
      </c>
      <c r="Z6164">
        <v>0</v>
      </c>
      <c r="AA6164">
        <v>4.2</v>
      </c>
      <c r="AB6164">
        <v>3.4</v>
      </c>
      <c r="AC6164">
        <v>1.91</v>
      </c>
      <c r="AD6164" t="str">
        <f t="shared" si="193"/>
        <v>H</v>
      </c>
      <c r="AE6164" t="str">
        <f t="shared" si="194"/>
        <v>Y</v>
      </c>
      <c r="AR6164">
        <v>3</v>
      </c>
      <c r="AS6164">
        <v>0</v>
      </c>
    </row>
    <row r="6165" spans="1:45" x14ac:dyDescent="0.3">
      <c r="A6165" t="s">
        <v>6407</v>
      </c>
      <c r="B6165" t="s">
        <v>6322</v>
      </c>
      <c r="C6165">
        <v>9</v>
      </c>
      <c r="D6165" s="1">
        <v>40104</v>
      </c>
      <c r="F6165" t="s">
        <v>54</v>
      </c>
      <c r="G6165" t="s">
        <v>6329</v>
      </c>
      <c r="H6165">
        <v>3</v>
      </c>
      <c r="I6165">
        <v>2</v>
      </c>
      <c r="J6165" t="s">
        <v>51</v>
      </c>
      <c r="K6165">
        <v>3</v>
      </c>
      <c r="L6165">
        <v>1</v>
      </c>
      <c r="M6165" t="s">
        <v>51</v>
      </c>
      <c r="N6165" t="s">
        <v>3657</v>
      </c>
      <c r="O6165">
        <v>12</v>
      </c>
      <c r="P6165">
        <v>9</v>
      </c>
      <c r="Q6165">
        <v>6</v>
      </c>
      <c r="R6165">
        <v>5</v>
      </c>
      <c r="S6165">
        <v>3</v>
      </c>
      <c r="T6165">
        <v>2</v>
      </c>
      <c r="U6165">
        <v>18</v>
      </c>
      <c r="V6165">
        <v>14</v>
      </c>
      <c r="W6165">
        <v>3</v>
      </c>
      <c r="X6165">
        <v>3</v>
      </c>
      <c r="Y6165">
        <v>0</v>
      </c>
      <c r="Z6165">
        <v>0</v>
      </c>
      <c r="AA6165">
        <v>1.73</v>
      </c>
      <c r="AB6165">
        <v>3.6</v>
      </c>
      <c r="AC6165">
        <v>5</v>
      </c>
      <c r="AD6165" t="str">
        <f t="shared" si="193"/>
        <v>A</v>
      </c>
      <c r="AE6165" t="str">
        <f t="shared" si="194"/>
        <v>N</v>
      </c>
      <c r="AR6165">
        <v>3</v>
      </c>
      <c r="AS6165">
        <v>0</v>
      </c>
    </row>
    <row r="6166" spans="1:45" x14ac:dyDescent="0.3">
      <c r="A6166" t="s">
        <v>6408</v>
      </c>
      <c r="B6166" t="s">
        <v>6322</v>
      </c>
      <c r="C6166">
        <v>9</v>
      </c>
      <c r="D6166" s="1">
        <v>40104</v>
      </c>
      <c r="F6166" t="s">
        <v>4795</v>
      </c>
      <c r="G6166" t="s">
        <v>59</v>
      </c>
      <c r="H6166">
        <v>1</v>
      </c>
      <c r="I6166">
        <v>1</v>
      </c>
      <c r="J6166" t="s">
        <v>61</v>
      </c>
      <c r="K6166">
        <v>1</v>
      </c>
      <c r="L6166">
        <v>0</v>
      </c>
      <c r="M6166" t="s">
        <v>51</v>
      </c>
      <c r="N6166" t="s">
        <v>3614</v>
      </c>
      <c r="O6166">
        <v>13</v>
      </c>
      <c r="P6166">
        <v>5</v>
      </c>
      <c r="Q6166">
        <v>7</v>
      </c>
      <c r="R6166">
        <v>4</v>
      </c>
      <c r="S6166">
        <v>6</v>
      </c>
      <c r="T6166">
        <v>6</v>
      </c>
      <c r="U6166">
        <v>15</v>
      </c>
      <c r="V6166">
        <v>11</v>
      </c>
      <c r="W6166">
        <v>2</v>
      </c>
      <c r="X6166">
        <v>1</v>
      </c>
      <c r="Y6166">
        <v>0</v>
      </c>
      <c r="Z6166">
        <v>1</v>
      </c>
      <c r="AA6166">
        <v>5</v>
      </c>
      <c r="AB6166">
        <v>3.6</v>
      </c>
      <c r="AC6166">
        <v>1.73</v>
      </c>
      <c r="AD6166" t="str">
        <f t="shared" si="193"/>
        <v>H</v>
      </c>
      <c r="AE6166" t="str">
        <f t="shared" si="194"/>
        <v>N</v>
      </c>
      <c r="AR6166">
        <v>1</v>
      </c>
      <c r="AS6166">
        <v>1</v>
      </c>
    </row>
    <row r="6167" spans="1:45" x14ac:dyDescent="0.3">
      <c r="A6167" t="s">
        <v>6409</v>
      </c>
      <c r="B6167" t="s">
        <v>6322</v>
      </c>
      <c r="C6167">
        <v>9</v>
      </c>
      <c r="D6167" s="1">
        <v>40105</v>
      </c>
      <c r="F6167" t="s">
        <v>3176</v>
      </c>
      <c r="G6167" t="s">
        <v>5942</v>
      </c>
      <c r="H6167">
        <v>2</v>
      </c>
      <c r="I6167">
        <v>0</v>
      </c>
      <c r="J6167" t="s">
        <v>51</v>
      </c>
      <c r="K6167">
        <v>1</v>
      </c>
      <c r="L6167">
        <v>0</v>
      </c>
      <c r="M6167" t="s">
        <v>51</v>
      </c>
      <c r="N6167" t="s">
        <v>4524</v>
      </c>
      <c r="O6167">
        <v>17</v>
      </c>
      <c r="P6167">
        <v>5</v>
      </c>
      <c r="Q6167">
        <v>11</v>
      </c>
      <c r="R6167">
        <v>2</v>
      </c>
      <c r="S6167">
        <v>7</v>
      </c>
      <c r="T6167">
        <v>4</v>
      </c>
      <c r="U6167">
        <v>13</v>
      </c>
      <c r="V6167">
        <v>15</v>
      </c>
      <c r="W6167">
        <v>1</v>
      </c>
      <c r="X6167">
        <v>1</v>
      </c>
      <c r="Y6167">
        <v>0</v>
      </c>
      <c r="Z6167">
        <v>0</v>
      </c>
      <c r="AA6167">
        <v>1.67</v>
      </c>
      <c r="AB6167">
        <v>3.6</v>
      </c>
      <c r="AC6167">
        <v>5.5</v>
      </c>
      <c r="AD6167" t="str">
        <f t="shared" si="193"/>
        <v>A</v>
      </c>
      <c r="AE6167" t="str">
        <f t="shared" si="194"/>
        <v>N</v>
      </c>
      <c r="AR6167">
        <v>3</v>
      </c>
      <c r="AS6167">
        <v>0</v>
      </c>
    </row>
    <row r="6168" spans="1:45" x14ac:dyDescent="0.3">
      <c r="A6168" t="s">
        <v>6410</v>
      </c>
      <c r="B6168" t="s">
        <v>6322</v>
      </c>
      <c r="C6168">
        <v>10</v>
      </c>
      <c r="D6168" s="1">
        <v>40110</v>
      </c>
      <c r="F6168" t="s">
        <v>3623</v>
      </c>
      <c r="G6168" t="s">
        <v>1226</v>
      </c>
      <c r="H6168">
        <v>2</v>
      </c>
      <c r="I6168">
        <v>1</v>
      </c>
      <c r="J6168" t="s">
        <v>51</v>
      </c>
      <c r="K6168">
        <v>1</v>
      </c>
      <c r="L6168">
        <v>0</v>
      </c>
      <c r="M6168" t="s">
        <v>51</v>
      </c>
      <c r="N6168" t="s">
        <v>4453</v>
      </c>
      <c r="O6168">
        <v>19</v>
      </c>
      <c r="P6168">
        <v>14</v>
      </c>
      <c r="Q6168">
        <v>13</v>
      </c>
      <c r="R6168">
        <v>6</v>
      </c>
      <c r="S6168">
        <v>6</v>
      </c>
      <c r="T6168">
        <v>8</v>
      </c>
      <c r="U6168">
        <v>9</v>
      </c>
      <c r="V6168">
        <v>14</v>
      </c>
      <c r="W6168">
        <v>3</v>
      </c>
      <c r="X6168">
        <v>1</v>
      </c>
      <c r="Y6168">
        <v>0</v>
      </c>
      <c r="Z6168">
        <v>0</v>
      </c>
      <c r="AA6168">
        <v>2.9</v>
      </c>
      <c r="AB6168">
        <v>3.25</v>
      </c>
      <c r="AC6168">
        <v>2.5</v>
      </c>
      <c r="AD6168" t="str">
        <f t="shared" si="193"/>
        <v>H</v>
      </c>
      <c r="AE6168" t="str">
        <f t="shared" si="194"/>
        <v>Y</v>
      </c>
      <c r="AR6168">
        <v>3</v>
      </c>
      <c r="AS6168">
        <v>0</v>
      </c>
    </row>
    <row r="6169" spans="1:45" x14ac:dyDescent="0.3">
      <c r="A6169" t="s">
        <v>6411</v>
      </c>
      <c r="B6169" t="s">
        <v>6322</v>
      </c>
      <c r="C6169">
        <v>10</v>
      </c>
      <c r="D6169" s="1">
        <v>40110</v>
      </c>
      <c r="F6169" t="s">
        <v>6329</v>
      </c>
      <c r="G6169" t="s">
        <v>4795</v>
      </c>
      <c r="H6169">
        <v>1</v>
      </c>
      <c r="I6169">
        <v>3</v>
      </c>
      <c r="J6169" t="s">
        <v>47</v>
      </c>
      <c r="K6169">
        <v>1</v>
      </c>
      <c r="L6169">
        <v>1</v>
      </c>
      <c r="M6169" t="s">
        <v>61</v>
      </c>
      <c r="N6169" t="s">
        <v>5026</v>
      </c>
      <c r="O6169">
        <v>12</v>
      </c>
      <c r="P6169">
        <v>13</v>
      </c>
      <c r="Q6169">
        <v>9</v>
      </c>
      <c r="R6169">
        <v>8</v>
      </c>
      <c r="S6169">
        <v>7</v>
      </c>
      <c r="T6169">
        <v>4</v>
      </c>
      <c r="U6169">
        <v>12</v>
      </c>
      <c r="V6169">
        <v>11</v>
      </c>
      <c r="W6169">
        <v>2</v>
      </c>
      <c r="X6169">
        <v>0</v>
      </c>
      <c r="Y6169">
        <v>0</v>
      </c>
      <c r="Z6169">
        <v>0</v>
      </c>
      <c r="AA6169">
        <v>2.5</v>
      </c>
      <c r="AB6169">
        <v>3.3</v>
      </c>
      <c r="AC6169">
        <v>2.88</v>
      </c>
      <c r="AD6169" t="str">
        <f t="shared" si="193"/>
        <v>A</v>
      </c>
      <c r="AE6169" t="str">
        <f t="shared" si="194"/>
        <v>Y</v>
      </c>
      <c r="AR6169">
        <v>0</v>
      </c>
      <c r="AS6169">
        <v>3</v>
      </c>
    </row>
    <row r="6170" spans="1:45" x14ac:dyDescent="0.3">
      <c r="A6170" t="s">
        <v>6412</v>
      </c>
      <c r="B6170" t="s">
        <v>6322</v>
      </c>
      <c r="C6170">
        <v>10</v>
      </c>
      <c r="D6170" s="1">
        <v>40110</v>
      </c>
      <c r="F6170" t="s">
        <v>53</v>
      </c>
      <c r="G6170" t="s">
        <v>54</v>
      </c>
      <c r="H6170">
        <v>5</v>
      </c>
      <c r="I6170">
        <v>0</v>
      </c>
      <c r="J6170" t="s">
        <v>51</v>
      </c>
      <c r="K6170">
        <v>1</v>
      </c>
      <c r="L6170">
        <v>0</v>
      </c>
      <c r="M6170" t="s">
        <v>51</v>
      </c>
      <c r="N6170" t="s">
        <v>3614</v>
      </c>
      <c r="O6170">
        <v>26</v>
      </c>
      <c r="P6170">
        <v>5</v>
      </c>
      <c r="Q6170">
        <v>15</v>
      </c>
      <c r="R6170">
        <v>2</v>
      </c>
      <c r="S6170">
        <v>8</v>
      </c>
      <c r="T6170">
        <v>0</v>
      </c>
      <c r="U6170">
        <v>8</v>
      </c>
      <c r="V6170">
        <v>10</v>
      </c>
      <c r="W6170">
        <v>0</v>
      </c>
      <c r="X6170">
        <v>1</v>
      </c>
      <c r="Y6170">
        <v>0</v>
      </c>
      <c r="Z6170">
        <v>0</v>
      </c>
      <c r="AA6170">
        <v>1.2</v>
      </c>
      <c r="AB6170">
        <v>6.5</v>
      </c>
      <c r="AC6170">
        <v>15</v>
      </c>
      <c r="AD6170" t="str">
        <f t="shared" si="193"/>
        <v>A</v>
      </c>
      <c r="AE6170" t="str">
        <f t="shared" si="194"/>
        <v>N</v>
      </c>
      <c r="AR6170">
        <v>3</v>
      </c>
      <c r="AS6170">
        <v>0</v>
      </c>
    </row>
    <row r="6171" spans="1:45" x14ac:dyDescent="0.3">
      <c r="A6171" t="s">
        <v>6413</v>
      </c>
      <c r="B6171" t="s">
        <v>6322</v>
      </c>
      <c r="C6171">
        <v>10</v>
      </c>
      <c r="D6171" s="1">
        <v>40110</v>
      </c>
      <c r="F6171" t="s">
        <v>5942</v>
      </c>
      <c r="G6171" t="s">
        <v>4021</v>
      </c>
      <c r="H6171">
        <v>0</v>
      </c>
      <c r="I6171">
        <v>0</v>
      </c>
      <c r="J6171" t="s">
        <v>61</v>
      </c>
      <c r="K6171">
        <v>0</v>
      </c>
      <c r="L6171">
        <v>0</v>
      </c>
      <c r="M6171" t="s">
        <v>61</v>
      </c>
      <c r="N6171" t="s">
        <v>5950</v>
      </c>
      <c r="O6171">
        <v>7</v>
      </c>
      <c r="P6171">
        <v>8</v>
      </c>
      <c r="Q6171">
        <v>3</v>
      </c>
      <c r="R6171">
        <v>2</v>
      </c>
      <c r="S6171">
        <v>6</v>
      </c>
      <c r="T6171">
        <v>6</v>
      </c>
      <c r="U6171">
        <v>16</v>
      </c>
      <c r="V6171">
        <v>23</v>
      </c>
      <c r="W6171">
        <v>2</v>
      </c>
      <c r="X6171">
        <v>1</v>
      </c>
      <c r="Y6171">
        <v>0</v>
      </c>
      <c r="Z6171">
        <v>0</v>
      </c>
      <c r="AA6171">
        <v>2.6</v>
      </c>
      <c r="AB6171">
        <v>3.2</v>
      </c>
      <c r="AC6171">
        <v>2.8</v>
      </c>
      <c r="AD6171" t="str">
        <f t="shared" si="193"/>
        <v>A</v>
      </c>
      <c r="AE6171" t="str">
        <f t="shared" si="194"/>
        <v>N</v>
      </c>
      <c r="AR6171">
        <v>1</v>
      </c>
      <c r="AS6171">
        <v>1</v>
      </c>
    </row>
    <row r="6172" spans="1:45" x14ac:dyDescent="0.3">
      <c r="A6172" t="s">
        <v>6414</v>
      </c>
      <c r="B6172" t="s">
        <v>6322</v>
      </c>
      <c r="C6172">
        <v>10</v>
      </c>
      <c r="D6172" s="1">
        <v>40110</v>
      </c>
      <c r="F6172" t="s">
        <v>64</v>
      </c>
      <c r="G6172" t="s">
        <v>5939</v>
      </c>
      <c r="H6172">
        <v>0</v>
      </c>
      <c r="I6172">
        <v>1</v>
      </c>
      <c r="J6172" t="s">
        <v>47</v>
      </c>
      <c r="K6172">
        <v>0</v>
      </c>
      <c r="L6172">
        <v>0</v>
      </c>
      <c r="M6172" t="s">
        <v>61</v>
      </c>
      <c r="N6172" t="s">
        <v>5396</v>
      </c>
      <c r="O6172">
        <v>22</v>
      </c>
      <c r="P6172">
        <v>8</v>
      </c>
      <c r="Q6172">
        <v>12</v>
      </c>
      <c r="R6172">
        <v>2</v>
      </c>
      <c r="S6172">
        <v>7</v>
      </c>
      <c r="T6172">
        <v>1</v>
      </c>
      <c r="U6172">
        <v>8</v>
      </c>
      <c r="V6172">
        <v>18</v>
      </c>
      <c r="W6172">
        <v>0</v>
      </c>
      <c r="X6172">
        <v>3</v>
      </c>
      <c r="Y6172">
        <v>0</v>
      </c>
      <c r="Z6172">
        <v>0</v>
      </c>
      <c r="AA6172">
        <v>1.44</v>
      </c>
      <c r="AB6172">
        <v>4.33</v>
      </c>
      <c r="AC6172">
        <v>7.5</v>
      </c>
      <c r="AD6172" t="str">
        <f t="shared" si="193"/>
        <v>A</v>
      </c>
      <c r="AE6172" t="str">
        <f t="shared" si="194"/>
        <v>Y</v>
      </c>
      <c r="AR6172">
        <v>0</v>
      </c>
      <c r="AS6172">
        <v>3</v>
      </c>
    </row>
    <row r="6173" spans="1:45" x14ac:dyDescent="0.3">
      <c r="A6173" t="s">
        <v>6415</v>
      </c>
      <c r="B6173" t="s">
        <v>6322</v>
      </c>
      <c r="C6173">
        <v>10</v>
      </c>
      <c r="D6173" s="1">
        <v>40110</v>
      </c>
      <c r="F6173" t="s">
        <v>4016</v>
      </c>
      <c r="G6173" t="s">
        <v>49</v>
      </c>
      <c r="H6173">
        <v>1</v>
      </c>
      <c r="I6173">
        <v>1</v>
      </c>
      <c r="J6173" t="s">
        <v>61</v>
      </c>
      <c r="K6173">
        <v>0</v>
      </c>
      <c r="L6173">
        <v>0</v>
      </c>
      <c r="M6173" t="s">
        <v>61</v>
      </c>
      <c r="N6173" t="s">
        <v>4115</v>
      </c>
      <c r="O6173">
        <v>8</v>
      </c>
      <c r="P6173">
        <v>12</v>
      </c>
      <c r="Q6173">
        <v>4</v>
      </c>
      <c r="R6173">
        <v>8</v>
      </c>
      <c r="S6173">
        <v>8</v>
      </c>
      <c r="T6173">
        <v>3</v>
      </c>
      <c r="U6173">
        <v>10</v>
      </c>
      <c r="V6173">
        <v>16</v>
      </c>
      <c r="W6173">
        <v>1</v>
      </c>
      <c r="X6173">
        <v>2</v>
      </c>
      <c r="Y6173">
        <v>0</v>
      </c>
      <c r="Z6173">
        <v>0</v>
      </c>
      <c r="AA6173">
        <v>3.5</v>
      </c>
      <c r="AB6173">
        <v>3.2</v>
      </c>
      <c r="AC6173">
        <v>2.2000000000000002</v>
      </c>
      <c r="AD6173" t="str">
        <f t="shared" si="193"/>
        <v>H</v>
      </c>
      <c r="AE6173" t="str">
        <f t="shared" si="194"/>
        <v>N</v>
      </c>
      <c r="AR6173">
        <v>1</v>
      </c>
      <c r="AS6173">
        <v>1</v>
      </c>
    </row>
    <row r="6174" spans="1:45" x14ac:dyDescent="0.3">
      <c r="A6174" t="s">
        <v>6416</v>
      </c>
      <c r="B6174" t="s">
        <v>6322</v>
      </c>
      <c r="C6174">
        <v>10</v>
      </c>
      <c r="D6174" s="1">
        <v>40111</v>
      </c>
      <c r="F6174" t="s">
        <v>843</v>
      </c>
      <c r="G6174" t="s">
        <v>73</v>
      </c>
      <c r="H6174">
        <v>3</v>
      </c>
      <c r="I6174">
        <v>2</v>
      </c>
      <c r="J6174" t="s">
        <v>51</v>
      </c>
      <c r="K6174">
        <v>2</v>
      </c>
      <c r="L6174">
        <v>1</v>
      </c>
      <c r="M6174" t="s">
        <v>51</v>
      </c>
      <c r="N6174" t="s">
        <v>3695</v>
      </c>
      <c r="O6174">
        <v>12</v>
      </c>
      <c r="P6174">
        <v>17</v>
      </c>
      <c r="Q6174">
        <v>8</v>
      </c>
      <c r="R6174">
        <v>12</v>
      </c>
      <c r="S6174">
        <v>4</v>
      </c>
      <c r="T6174">
        <v>4</v>
      </c>
      <c r="U6174">
        <v>14</v>
      </c>
      <c r="V6174">
        <v>15</v>
      </c>
      <c r="W6174">
        <v>3</v>
      </c>
      <c r="X6174">
        <v>1</v>
      </c>
      <c r="Y6174">
        <v>0</v>
      </c>
      <c r="Z6174">
        <v>0</v>
      </c>
      <c r="AA6174">
        <v>2.63</v>
      </c>
      <c r="AB6174">
        <v>3.25</v>
      </c>
      <c r="AC6174">
        <v>2.75</v>
      </c>
      <c r="AD6174" t="str">
        <f t="shared" si="193"/>
        <v>A</v>
      </c>
      <c r="AE6174" t="str">
        <f t="shared" si="194"/>
        <v>N</v>
      </c>
      <c r="AR6174">
        <v>3</v>
      </c>
      <c r="AS6174">
        <v>0</v>
      </c>
    </row>
    <row r="6175" spans="1:45" x14ac:dyDescent="0.3">
      <c r="A6175" t="s">
        <v>6417</v>
      </c>
      <c r="B6175" t="s">
        <v>6322</v>
      </c>
      <c r="C6175">
        <v>10</v>
      </c>
      <c r="D6175" s="1">
        <v>40111</v>
      </c>
      <c r="F6175" t="s">
        <v>56</v>
      </c>
      <c r="G6175" t="s">
        <v>79</v>
      </c>
      <c r="H6175">
        <v>2</v>
      </c>
      <c r="I6175">
        <v>0</v>
      </c>
      <c r="J6175" t="s">
        <v>51</v>
      </c>
      <c r="K6175">
        <v>0</v>
      </c>
      <c r="L6175">
        <v>0</v>
      </c>
      <c r="M6175" t="s">
        <v>61</v>
      </c>
      <c r="N6175" t="s">
        <v>4524</v>
      </c>
      <c r="O6175">
        <v>11</v>
      </c>
      <c r="P6175">
        <v>7</v>
      </c>
      <c r="Q6175">
        <v>6</v>
      </c>
      <c r="R6175">
        <v>5</v>
      </c>
      <c r="S6175">
        <v>5</v>
      </c>
      <c r="T6175">
        <v>1</v>
      </c>
      <c r="U6175">
        <v>20</v>
      </c>
      <c r="V6175">
        <v>11</v>
      </c>
      <c r="W6175">
        <v>2</v>
      </c>
      <c r="X6175">
        <v>3</v>
      </c>
      <c r="Y6175">
        <v>1</v>
      </c>
      <c r="Z6175">
        <v>1</v>
      </c>
      <c r="AA6175">
        <v>3</v>
      </c>
      <c r="AB6175">
        <v>3.25</v>
      </c>
      <c r="AC6175">
        <v>2.4</v>
      </c>
      <c r="AD6175" t="str">
        <f t="shared" ref="AD6175:AD6238" si="195">IF(IF(AC6175&gt;AA6175,G6175,F6175)=F6175,"H","A")</f>
        <v>H</v>
      </c>
      <c r="AE6175" t="str">
        <f t="shared" si="194"/>
        <v>Y</v>
      </c>
      <c r="AR6175">
        <v>3</v>
      </c>
      <c r="AS6175">
        <v>0</v>
      </c>
    </row>
    <row r="6176" spans="1:45" x14ac:dyDescent="0.3">
      <c r="A6176" t="s">
        <v>6418</v>
      </c>
      <c r="B6176" t="s">
        <v>6322</v>
      </c>
      <c r="C6176">
        <v>10</v>
      </c>
      <c r="D6176" s="1">
        <v>40111</v>
      </c>
      <c r="F6176" t="s">
        <v>59</v>
      </c>
      <c r="G6176" t="s">
        <v>3176</v>
      </c>
      <c r="H6176">
        <v>2</v>
      </c>
      <c r="I6176">
        <v>2</v>
      </c>
      <c r="J6176" t="s">
        <v>61</v>
      </c>
      <c r="K6176">
        <v>0</v>
      </c>
      <c r="L6176">
        <v>0</v>
      </c>
      <c r="M6176" t="s">
        <v>61</v>
      </c>
      <c r="N6176" t="s">
        <v>6379</v>
      </c>
      <c r="O6176">
        <v>20</v>
      </c>
      <c r="P6176">
        <v>11</v>
      </c>
      <c r="Q6176">
        <v>7</v>
      </c>
      <c r="R6176">
        <v>5</v>
      </c>
      <c r="S6176">
        <v>14</v>
      </c>
      <c r="T6176">
        <v>2</v>
      </c>
      <c r="U6176">
        <v>11</v>
      </c>
      <c r="V6176">
        <v>12</v>
      </c>
      <c r="W6176">
        <v>0</v>
      </c>
      <c r="X6176">
        <v>2</v>
      </c>
      <c r="Y6176">
        <v>0</v>
      </c>
      <c r="Z6176">
        <v>0</v>
      </c>
      <c r="AA6176">
        <v>1.44</v>
      </c>
      <c r="AB6176">
        <v>4.2</v>
      </c>
      <c r="AC6176">
        <v>8</v>
      </c>
      <c r="AD6176" t="str">
        <f t="shared" si="195"/>
        <v>A</v>
      </c>
      <c r="AE6176" t="str">
        <f t="shared" si="194"/>
        <v>N</v>
      </c>
      <c r="AR6176">
        <v>1</v>
      </c>
      <c r="AS6176">
        <v>1</v>
      </c>
    </row>
    <row r="6177" spans="1:45" x14ac:dyDescent="0.3">
      <c r="A6177" t="s">
        <v>6419</v>
      </c>
      <c r="B6177" t="s">
        <v>6322</v>
      </c>
      <c r="C6177">
        <v>10</v>
      </c>
      <c r="D6177" s="1">
        <v>40111</v>
      </c>
      <c r="F6177" t="s">
        <v>75</v>
      </c>
      <c r="G6177" t="s">
        <v>45</v>
      </c>
      <c r="H6177">
        <v>2</v>
      </c>
      <c r="I6177">
        <v>2</v>
      </c>
      <c r="J6177" t="s">
        <v>61</v>
      </c>
      <c r="K6177">
        <v>0</v>
      </c>
      <c r="L6177">
        <v>2</v>
      </c>
      <c r="M6177" t="s">
        <v>47</v>
      </c>
      <c r="N6177" t="s">
        <v>3657</v>
      </c>
      <c r="O6177">
        <v>15</v>
      </c>
      <c r="P6177">
        <v>15</v>
      </c>
      <c r="Q6177">
        <v>9</v>
      </c>
      <c r="R6177">
        <v>10</v>
      </c>
      <c r="S6177">
        <v>6</v>
      </c>
      <c r="T6177">
        <v>8</v>
      </c>
      <c r="U6177">
        <v>17</v>
      </c>
      <c r="V6177">
        <v>15</v>
      </c>
      <c r="W6177">
        <v>3</v>
      </c>
      <c r="X6177">
        <v>2</v>
      </c>
      <c r="Y6177">
        <v>1</v>
      </c>
      <c r="Z6177">
        <v>0</v>
      </c>
      <c r="AA6177">
        <v>7</v>
      </c>
      <c r="AB6177">
        <v>4.2</v>
      </c>
      <c r="AC6177">
        <v>1.5</v>
      </c>
      <c r="AD6177" t="str">
        <f t="shared" si="195"/>
        <v>H</v>
      </c>
      <c r="AE6177" t="str">
        <f t="shared" si="194"/>
        <v>N</v>
      </c>
      <c r="AR6177">
        <v>1</v>
      </c>
      <c r="AS6177">
        <v>1</v>
      </c>
    </row>
    <row r="6178" spans="1:45" x14ac:dyDescent="0.3">
      <c r="A6178" t="s">
        <v>6420</v>
      </c>
      <c r="B6178" t="s">
        <v>6322</v>
      </c>
      <c r="C6178">
        <v>11</v>
      </c>
      <c r="D6178" s="1">
        <v>40117</v>
      </c>
      <c r="F6178" t="s">
        <v>45</v>
      </c>
      <c r="G6178" t="s">
        <v>64</v>
      </c>
      <c r="H6178">
        <v>3</v>
      </c>
      <c r="I6178">
        <v>0</v>
      </c>
      <c r="J6178" t="s">
        <v>51</v>
      </c>
      <c r="K6178">
        <v>2</v>
      </c>
      <c r="L6178">
        <v>0</v>
      </c>
      <c r="M6178" t="s">
        <v>51</v>
      </c>
      <c r="N6178" t="s">
        <v>4412</v>
      </c>
      <c r="O6178">
        <v>18</v>
      </c>
      <c r="P6178">
        <v>7</v>
      </c>
      <c r="Q6178">
        <v>12</v>
      </c>
      <c r="R6178">
        <v>5</v>
      </c>
      <c r="S6178">
        <v>6</v>
      </c>
      <c r="T6178">
        <v>2</v>
      </c>
      <c r="U6178">
        <v>10</v>
      </c>
      <c r="V6178">
        <v>10</v>
      </c>
      <c r="W6178">
        <v>1</v>
      </c>
      <c r="X6178">
        <v>1</v>
      </c>
      <c r="Y6178">
        <v>0</v>
      </c>
      <c r="Z6178">
        <v>0</v>
      </c>
      <c r="AA6178">
        <v>1.57</v>
      </c>
      <c r="AB6178">
        <v>4</v>
      </c>
      <c r="AC6178">
        <v>6</v>
      </c>
      <c r="AD6178" t="str">
        <f t="shared" si="195"/>
        <v>A</v>
      </c>
      <c r="AE6178" t="str">
        <f t="shared" si="194"/>
        <v>N</v>
      </c>
      <c r="AR6178">
        <v>3</v>
      </c>
      <c r="AS6178">
        <v>0</v>
      </c>
    </row>
    <row r="6179" spans="1:45" x14ac:dyDescent="0.3">
      <c r="A6179" t="s">
        <v>6421</v>
      </c>
      <c r="B6179" t="s">
        <v>6322</v>
      </c>
      <c r="C6179">
        <v>11</v>
      </c>
      <c r="D6179" s="1">
        <v>40117</v>
      </c>
      <c r="F6179" t="s">
        <v>843</v>
      </c>
      <c r="G6179" t="s">
        <v>53</v>
      </c>
      <c r="H6179">
        <v>0</v>
      </c>
      <c r="I6179">
        <v>4</v>
      </c>
      <c r="J6179" t="s">
        <v>47</v>
      </c>
      <c r="K6179">
        <v>0</v>
      </c>
      <c r="L6179">
        <v>1</v>
      </c>
      <c r="M6179" t="s">
        <v>47</v>
      </c>
      <c r="N6179" t="s">
        <v>4115</v>
      </c>
      <c r="O6179">
        <v>15</v>
      </c>
      <c r="P6179">
        <v>27</v>
      </c>
      <c r="Q6179">
        <v>6</v>
      </c>
      <c r="R6179">
        <v>17</v>
      </c>
      <c r="S6179">
        <v>8</v>
      </c>
      <c r="T6179">
        <v>10</v>
      </c>
      <c r="U6179">
        <v>9</v>
      </c>
      <c r="V6179">
        <v>7</v>
      </c>
      <c r="W6179">
        <v>1</v>
      </c>
      <c r="X6179">
        <v>1</v>
      </c>
      <c r="Y6179">
        <v>1</v>
      </c>
      <c r="Z6179">
        <v>0</v>
      </c>
      <c r="AA6179">
        <v>9</v>
      </c>
      <c r="AB6179">
        <v>4.33</v>
      </c>
      <c r="AC6179">
        <v>1.4</v>
      </c>
      <c r="AD6179" t="str">
        <f t="shared" si="195"/>
        <v>H</v>
      </c>
      <c r="AE6179" t="str">
        <f t="shared" si="194"/>
        <v>N</v>
      </c>
      <c r="AR6179">
        <v>0</v>
      </c>
      <c r="AS6179">
        <v>3</v>
      </c>
    </row>
    <row r="6180" spans="1:45" x14ac:dyDescent="0.3">
      <c r="A6180" t="s">
        <v>6422</v>
      </c>
      <c r="B6180" t="s">
        <v>6322</v>
      </c>
      <c r="C6180">
        <v>11</v>
      </c>
      <c r="D6180" s="1">
        <v>40117</v>
      </c>
      <c r="F6180" t="s">
        <v>6329</v>
      </c>
      <c r="G6180" t="s">
        <v>5942</v>
      </c>
      <c r="H6180">
        <v>2</v>
      </c>
      <c r="I6180">
        <v>0</v>
      </c>
      <c r="J6180" t="s">
        <v>51</v>
      </c>
      <c r="K6180">
        <v>1</v>
      </c>
      <c r="L6180">
        <v>0</v>
      </c>
      <c r="M6180" t="s">
        <v>51</v>
      </c>
      <c r="N6180" t="s">
        <v>5964</v>
      </c>
      <c r="O6180">
        <v>11</v>
      </c>
      <c r="P6180">
        <v>8</v>
      </c>
      <c r="Q6180">
        <v>5</v>
      </c>
      <c r="R6180">
        <v>6</v>
      </c>
      <c r="S6180">
        <v>8</v>
      </c>
      <c r="T6180">
        <v>1</v>
      </c>
      <c r="U6180">
        <v>12</v>
      </c>
      <c r="V6180">
        <v>13</v>
      </c>
      <c r="W6180">
        <v>1</v>
      </c>
      <c r="X6180">
        <v>4</v>
      </c>
      <c r="Y6180">
        <v>0</v>
      </c>
      <c r="Z6180">
        <v>1</v>
      </c>
      <c r="AA6180">
        <v>1.91</v>
      </c>
      <c r="AB6180">
        <v>3.4</v>
      </c>
      <c r="AC6180">
        <v>4.2</v>
      </c>
      <c r="AD6180" t="str">
        <f t="shared" si="195"/>
        <v>A</v>
      </c>
      <c r="AE6180" t="str">
        <f t="shared" si="194"/>
        <v>N</v>
      </c>
      <c r="AR6180">
        <v>3</v>
      </c>
      <c r="AS6180">
        <v>0</v>
      </c>
    </row>
    <row r="6181" spans="1:45" x14ac:dyDescent="0.3">
      <c r="A6181" t="s">
        <v>6423</v>
      </c>
      <c r="B6181" t="s">
        <v>6322</v>
      </c>
      <c r="C6181">
        <v>11</v>
      </c>
      <c r="D6181" s="1">
        <v>40117</v>
      </c>
      <c r="F6181" t="s">
        <v>73</v>
      </c>
      <c r="G6181" t="s">
        <v>49</v>
      </c>
      <c r="H6181">
        <v>1</v>
      </c>
      <c r="I6181">
        <v>1</v>
      </c>
      <c r="J6181" t="s">
        <v>61</v>
      </c>
      <c r="K6181">
        <v>1</v>
      </c>
      <c r="L6181">
        <v>0</v>
      </c>
      <c r="M6181" t="s">
        <v>51</v>
      </c>
      <c r="N6181" t="s">
        <v>5396</v>
      </c>
      <c r="O6181">
        <v>9</v>
      </c>
      <c r="P6181">
        <v>13</v>
      </c>
      <c r="Q6181">
        <v>4</v>
      </c>
      <c r="R6181">
        <v>8</v>
      </c>
      <c r="S6181">
        <v>3</v>
      </c>
      <c r="T6181">
        <v>4</v>
      </c>
      <c r="U6181">
        <v>15</v>
      </c>
      <c r="V6181">
        <v>16</v>
      </c>
      <c r="W6181">
        <v>1</v>
      </c>
      <c r="X6181">
        <v>3</v>
      </c>
      <c r="Y6181">
        <v>1</v>
      </c>
      <c r="Z6181">
        <v>1</v>
      </c>
      <c r="AA6181">
        <v>2.5</v>
      </c>
      <c r="AB6181">
        <v>3.25</v>
      </c>
      <c r="AC6181">
        <v>2.88</v>
      </c>
      <c r="AD6181" t="str">
        <f t="shared" si="195"/>
        <v>A</v>
      </c>
      <c r="AE6181" t="str">
        <f t="shared" si="194"/>
        <v>N</v>
      </c>
      <c r="AR6181">
        <v>1</v>
      </c>
      <c r="AS6181">
        <v>1</v>
      </c>
    </row>
    <row r="6182" spans="1:45" x14ac:dyDescent="0.3">
      <c r="A6182" t="s">
        <v>6424</v>
      </c>
      <c r="B6182" t="s">
        <v>6322</v>
      </c>
      <c r="C6182">
        <v>11</v>
      </c>
      <c r="D6182" s="1">
        <v>40117</v>
      </c>
      <c r="F6182" t="s">
        <v>3176</v>
      </c>
      <c r="G6182" t="s">
        <v>56</v>
      </c>
      <c r="H6182">
        <v>3</v>
      </c>
      <c r="I6182">
        <v>1</v>
      </c>
      <c r="J6182" t="s">
        <v>51</v>
      </c>
      <c r="K6182">
        <v>1</v>
      </c>
      <c r="L6182">
        <v>1</v>
      </c>
      <c r="M6182" t="s">
        <v>61</v>
      </c>
      <c r="N6182" t="s">
        <v>5026</v>
      </c>
      <c r="O6182">
        <v>10</v>
      </c>
      <c r="P6182">
        <v>6</v>
      </c>
      <c r="Q6182">
        <v>6</v>
      </c>
      <c r="R6182">
        <v>3</v>
      </c>
      <c r="S6182">
        <v>2</v>
      </c>
      <c r="T6182">
        <v>2</v>
      </c>
      <c r="U6182">
        <v>10</v>
      </c>
      <c r="V6182">
        <v>13</v>
      </c>
      <c r="W6182">
        <v>1</v>
      </c>
      <c r="X6182">
        <v>0</v>
      </c>
      <c r="Y6182">
        <v>0</v>
      </c>
      <c r="Z6182">
        <v>2</v>
      </c>
      <c r="AA6182">
        <v>4.2</v>
      </c>
      <c r="AB6182">
        <v>3.4</v>
      </c>
      <c r="AC6182">
        <v>1.91</v>
      </c>
      <c r="AD6182" t="str">
        <f t="shared" si="195"/>
        <v>H</v>
      </c>
      <c r="AE6182" t="str">
        <f t="shared" si="194"/>
        <v>Y</v>
      </c>
      <c r="AR6182">
        <v>3</v>
      </c>
      <c r="AS6182">
        <v>0</v>
      </c>
    </row>
    <row r="6183" spans="1:45" x14ac:dyDescent="0.3">
      <c r="A6183" t="s">
        <v>6425</v>
      </c>
      <c r="B6183" t="s">
        <v>6322</v>
      </c>
      <c r="C6183">
        <v>11</v>
      </c>
      <c r="D6183" s="1">
        <v>40117</v>
      </c>
      <c r="F6183" t="s">
        <v>79</v>
      </c>
      <c r="G6183" t="s">
        <v>54</v>
      </c>
      <c r="H6183">
        <v>2</v>
      </c>
      <c r="I6183">
        <v>0</v>
      </c>
      <c r="J6183" t="s">
        <v>51</v>
      </c>
      <c r="K6183">
        <v>0</v>
      </c>
      <c r="L6183">
        <v>0</v>
      </c>
      <c r="M6183" t="s">
        <v>61</v>
      </c>
      <c r="N6183" t="s">
        <v>3695</v>
      </c>
      <c r="O6183">
        <v>20</v>
      </c>
      <c r="P6183">
        <v>2</v>
      </c>
      <c r="Q6183">
        <v>11</v>
      </c>
      <c r="R6183">
        <v>1</v>
      </c>
      <c r="S6183">
        <v>7</v>
      </c>
      <c r="T6183">
        <v>2</v>
      </c>
      <c r="U6183">
        <v>10</v>
      </c>
      <c r="V6183">
        <v>21</v>
      </c>
      <c r="W6183">
        <v>0</v>
      </c>
      <c r="X6183">
        <v>2</v>
      </c>
      <c r="Y6183">
        <v>0</v>
      </c>
      <c r="Z6183">
        <v>0</v>
      </c>
      <c r="AA6183">
        <v>1.17</v>
      </c>
      <c r="AB6183">
        <v>7</v>
      </c>
      <c r="AC6183">
        <v>19</v>
      </c>
      <c r="AD6183" t="str">
        <f t="shared" si="195"/>
        <v>A</v>
      </c>
      <c r="AE6183" t="str">
        <f t="shared" si="194"/>
        <v>N</v>
      </c>
      <c r="AR6183">
        <v>3</v>
      </c>
      <c r="AS6183">
        <v>0</v>
      </c>
    </row>
    <row r="6184" spans="1:45" x14ac:dyDescent="0.3">
      <c r="A6184" t="s">
        <v>6426</v>
      </c>
      <c r="B6184" t="s">
        <v>6322</v>
      </c>
      <c r="C6184">
        <v>11</v>
      </c>
      <c r="D6184" s="1">
        <v>40117</v>
      </c>
      <c r="F6184" t="s">
        <v>4021</v>
      </c>
      <c r="G6184" t="s">
        <v>4795</v>
      </c>
      <c r="H6184">
        <v>4</v>
      </c>
      <c r="I6184">
        <v>0</v>
      </c>
      <c r="J6184" t="s">
        <v>51</v>
      </c>
      <c r="K6184">
        <v>2</v>
      </c>
      <c r="L6184">
        <v>0</v>
      </c>
      <c r="M6184" t="s">
        <v>51</v>
      </c>
      <c r="N6184" t="s">
        <v>3614</v>
      </c>
      <c r="O6184">
        <v>21</v>
      </c>
      <c r="P6184">
        <v>8</v>
      </c>
      <c r="Q6184">
        <v>11</v>
      </c>
      <c r="R6184">
        <v>3</v>
      </c>
      <c r="S6184">
        <v>7</v>
      </c>
      <c r="T6184">
        <v>4</v>
      </c>
      <c r="U6184">
        <v>11</v>
      </c>
      <c r="V6184">
        <v>10</v>
      </c>
      <c r="W6184">
        <v>0</v>
      </c>
      <c r="X6184">
        <v>1</v>
      </c>
      <c r="Y6184">
        <v>0</v>
      </c>
      <c r="Z6184">
        <v>0</v>
      </c>
      <c r="AA6184">
        <v>2.38</v>
      </c>
      <c r="AB6184">
        <v>3.3</v>
      </c>
      <c r="AC6184">
        <v>3</v>
      </c>
      <c r="AD6184" t="str">
        <f t="shared" si="195"/>
        <v>A</v>
      </c>
      <c r="AE6184" t="str">
        <f t="shared" si="194"/>
        <v>N</v>
      </c>
      <c r="AR6184">
        <v>3</v>
      </c>
      <c r="AS6184">
        <v>0</v>
      </c>
    </row>
    <row r="6185" spans="1:45" x14ac:dyDescent="0.3">
      <c r="A6185" t="s">
        <v>6427</v>
      </c>
      <c r="B6185" t="s">
        <v>6322</v>
      </c>
      <c r="C6185">
        <v>11</v>
      </c>
      <c r="D6185" s="1">
        <v>40117</v>
      </c>
      <c r="F6185" t="s">
        <v>5939</v>
      </c>
      <c r="G6185" t="s">
        <v>4016</v>
      </c>
      <c r="H6185">
        <v>2</v>
      </c>
      <c r="I6185">
        <v>2</v>
      </c>
      <c r="J6185" t="s">
        <v>61</v>
      </c>
      <c r="K6185">
        <v>2</v>
      </c>
      <c r="L6185">
        <v>0</v>
      </c>
      <c r="M6185" t="s">
        <v>51</v>
      </c>
      <c r="N6185" t="s">
        <v>3657</v>
      </c>
      <c r="O6185">
        <v>10</v>
      </c>
      <c r="P6185">
        <v>11</v>
      </c>
      <c r="Q6185">
        <v>5</v>
      </c>
      <c r="R6185">
        <v>7</v>
      </c>
      <c r="S6185">
        <v>4</v>
      </c>
      <c r="T6185">
        <v>3</v>
      </c>
      <c r="U6185">
        <v>13</v>
      </c>
      <c r="V6185">
        <v>15</v>
      </c>
      <c r="W6185">
        <v>0</v>
      </c>
      <c r="X6185">
        <v>3</v>
      </c>
      <c r="Y6185">
        <v>0</v>
      </c>
      <c r="Z6185">
        <v>0</v>
      </c>
      <c r="AA6185">
        <v>1.91</v>
      </c>
      <c r="AB6185">
        <v>3.4</v>
      </c>
      <c r="AC6185">
        <v>4.2</v>
      </c>
      <c r="AD6185" t="str">
        <f t="shared" si="195"/>
        <v>A</v>
      </c>
      <c r="AE6185" t="str">
        <f t="shared" si="194"/>
        <v>N</v>
      </c>
      <c r="AR6185">
        <v>1</v>
      </c>
      <c r="AS6185">
        <v>1</v>
      </c>
    </row>
    <row r="6186" spans="1:45" x14ac:dyDescent="0.3">
      <c r="A6186" t="s">
        <v>6428</v>
      </c>
      <c r="B6186" t="s">
        <v>6322</v>
      </c>
      <c r="C6186">
        <v>11</v>
      </c>
      <c r="D6186" s="1">
        <v>40117</v>
      </c>
      <c r="F6186" t="s">
        <v>1226</v>
      </c>
      <c r="G6186" t="s">
        <v>75</v>
      </c>
      <c r="H6186">
        <v>2</v>
      </c>
      <c r="I6186">
        <v>2</v>
      </c>
      <c r="J6186" t="s">
        <v>61</v>
      </c>
      <c r="K6186">
        <v>1</v>
      </c>
      <c r="L6186">
        <v>2</v>
      </c>
      <c r="M6186" t="s">
        <v>47</v>
      </c>
      <c r="N6186" t="s">
        <v>4524</v>
      </c>
      <c r="O6186">
        <v>17</v>
      </c>
      <c r="P6186">
        <v>15</v>
      </c>
      <c r="Q6186">
        <v>7</v>
      </c>
      <c r="R6186">
        <v>9</v>
      </c>
      <c r="S6186">
        <v>7</v>
      </c>
      <c r="T6186">
        <v>3</v>
      </c>
      <c r="U6186">
        <v>12</v>
      </c>
      <c r="V6186">
        <v>16</v>
      </c>
      <c r="W6186">
        <v>3</v>
      </c>
      <c r="X6186">
        <v>3</v>
      </c>
      <c r="Y6186">
        <v>1</v>
      </c>
      <c r="Z6186">
        <v>1</v>
      </c>
      <c r="AA6186">
        <v>2</v>
      </c>
      <c r="AB6186">
        <v>3.3</v>
      </c>
      <c r="AC6186">
        <v>4</v>
      </c>
      <c r="AD6186" t="str">
        <f t="shared" si="195"/>
        <v>A</v>
      </c>
      <c r="AE6186" t="str">
        <f t="shared" si="194"/>
        <v>N</v>
      </c>
      <c r="AR6186">
        <v>1</v>
      </c>
      <c r="AS6186">
        <v>1</v>
      </c>
    </row>
    <row r="6187" spans="1:45" x14ac:dyDescent="0.3">
      <c r="A6187" t="s">
        <v>6429</v>
      </c>
      <c r="B6187" t="s">
        <v>6322</v>
      </c>
      <c r="C6187">
        <v>11</v>
      </c>
      <c r="D6187" s="1">
        <v>40118</v>
      </c>
      <c r="F6187" t="s">
        <v>3623</v>
      </c>
      <c r="G6187" t="s">
        <v>59</v>
      </c>
      <c r="H6187">
        <v>0</v>
      </c>
      <c r="I6187">
        <v>0</v>
      </c>
      <c r="J6187" t="s">
        <v>61</v>
      </c>
      <c r="K6187">
        <v>0</v>
      </c>
      <c r="L6187">
        <v>0</v>
      </c>
      <c r="M6187" t="s">
        <v>61</v>
      </c>
      <c r="N6187" t="s">
        <v>3639</v>
      </c>
      <c r="O6187">
        <v>7</v>
      </c>
      <c r="P6187">
        <v>14</v>
      </c>
      <c r="Q6187">
        <v>4</v>
      </c>
      <c r="R6187">
        <v>6</v>
      </c>
      <c r="S6187">
        <v>4</v>
      </c>
      <c r="T6187">
        <v>8</v>
      </c>
      <c r="U6187">
        <v>9</v>
      </c>
      <c r="V6187">
        <v>8</v>
      </c>
      <c r="W6187">
        <v>3</v>
      </c>
      <c r="X6187">
        <v>1</v>
      </c>
      <c r="Y6187">
        <v>1</v>
      </c>
      <c r="Z6187">
        <v>0</v>
      </c>
      <c r="AA6187">
        <v>4.33</v>
      </c>
      <c r="AB6187">
        <v>3.6</v>
      </c>
      <c r="AC6187">
        <v>1.83</v>
      </c>
      <c r="AD6187" t="str">
        <f t="shared" si="195"/>
        <v>H</v>
      </c>
      <c r="AE6187" t="str">
        <f t="shared" si="194"/>
        <v>N</v>
      </c>
      <c r="AR6187">
        <v>1</v>
      </c>
      <c r="AS6187">
        <v>1</v>
      </c>
    </row>
    <row r="6188" spans="1:45" x14ac:dyDescent="0.3">
      <c r="A6188" t="s">
        <v>6430</v>
      </c>
      <c r="B6188" t="s">
        <v>6322</v>
      </c>
      <c r="C6188">
        <v>11</v>
      </c>
      <c r="D6188" s="1">
        <v>40121</v>
      </c>
      <c r="F6188" t="s">
        <v>75</v>
      </c>
      <c r="G6188" t="s">
        <v>49</v>
      </c>
      <c r="H6188">
        <v>2</v>
      </c>
      <c r="I6188">
        <v>1</v>
      </c>
      <c r="J6188" t="s">
        <v>51</v>
      </c>
      <c r="K6188">
        <v>1</v>
      </c>
      <c r="L6188">
        <v>0</v>
      </c>
      <c r="M6188" t="s">
        <v>51</v>
      </c>
      <c r="N6188" t="s">
        <v>3619</v>
      </c>
      <c r="O6188">
        <v>14</v>
      </c>
      <c r="P6188">
        <v>13</v>
      </c>
      <c r="Q6188">
        <v>7</v>
      </c>
      <c r="R6188">
        <v>10</v>
      </c>
      <c r="S6188">
        <v>6</v>
      </c>
      <c r="T6188">
        <v>14</v>
      </c>
      <c r="U6188">
        <v>11</v>
      </c>
      <c r="V6188">
        <v>12</v>
      </c>
      <c r="W6188">
        <v>2</v>
      </c>
      <c r="X6188">
        <v>4</v>
      </c>
      <c r="Y6188">
        <v>0</v>
      </c>
      <c r="Z6188">
        <v>1</v>
      </c>
      <c r="AA6188">
        <v>2.75</v>
      </c>
      <c r="AB6188">
        <v>3.3</v>
      </c>
      <c r="AC6188">
        <v>2.63</v>
      </c>
      <c r="AD6188" t="str">
        <f t="shared" si="195"/>
        <v>H</v>
      </c>
      <c r="AE6188" t="str">
        <f t="shared" si="194"/>
        <v>Y</v>
      </c>
      <c r="AR6188">
        <v>3</v>
      </c>
      <c r="AS6188">
        <v>0</v>
      </c>
    </row>
    <row r="6189" spans="1:45" x14ac:dyDescent="0.3">
      <c r="A6189" t="s">
        <v>6431</v>
      </c>
      <c r="B6189" t="s">
        <v>6322</v>
      </c>
      <c r="C6189">
        <v>12</v>
      </c>
      <c r="D6189" s="1">
        <v>40124</v>
      </c>
      <c r="F6189" t="s">
        <v>49</v>
      </c>
      <c r="G6189" t="s">
        <v>843</v>
      </c>
      <c r="H6189">
        <v>5</v>
      </c>
      <c r="I6189">
        <v>1</v>
      </c>
      <c r="J6189" t="s">
        <v>51</v>
      </c>
      <c r="K6189">
        <v>2</v>
      </c>
      <c r="L6189">
        <v>1</v>
      </c>
      <c r="M6189" t="s">
        <v>51</v>
      </c>
      <c r="N6189" t="s">
        <v>4412</v>
      </c>
      <c r="O6189">
        <v>19</v>
      </c>
      <c r="P6189">
        <v>13</v>
      </c>
      <c r="Q6189">
        <v>13</v>
      </c>
      <c r="R6189">
        <v>9</v>
      </c>
      <c r="S6189">
        <v>8</v>
      </c>
      <c r="T6189">
        <v>1</v>
      </c>
      <c r="U6189">
        <v>17</v>
      </c>
      <c r="V6189">
        <v>16</v>
      </c>
      <c r="W6189">
        <v>1</v>
      </c>
      <c r="X6189">
        <v>4</v>
      </c>
      <c r="Y6189">
        <v>0</v>
      </c>
      <c r="Z6189">
        <v>0</v>
      </c>
      <c r="AA6189">
        <v>1.8</v>
      </c>
      <c r="AB6189">
        <v>3.5</v>
      </c>
      <c r="AC6189">
        <v>4.75</v>
      </c>
      <c r="AD6189" t="str">
        <f t="shared" si="195"/>
        <v>A</v>
      </c>
      <c r="AE6189" t="str">
        <f t="shared" si="194"/>
        <v>N</v>
      </c>
      <c r="AR6189">
        <v>3</v>
      </c>
      <c r="AS6189">
        <v>0</v>
      </c>
    </row>
    <row r="6190" spans="1:45" x14ac:dyDescent="0.3">
      <c r="A6190" t="s">
        <v>6432</v>
      </c>
      <c r="B6190" t="s">
        <v>6322</v>
      </c>
      <c r="C6190">
        <v>12</v>
      </c>
      <c r="D6190" s="1">
        <v>40124</v>
      </c>
      <c r="F6190" t="s">
        <v>54</v>
      </c>
      <c r="G6190" t="s">
        <v>4021</v>
      </c>
      <c r="H6190">
        <v>3</v>
      </c>
      <c r="I6190">
        <v>1</v>
      </c>
      <c r="J6190" t="s">
        <v>51</v>
      </c>
      <c r="K6190">
        <v>0</v>
      </c>
      <c r="L6190">
        <v>1</v>
      </c>
      <c r="M6190" t="s">
        <v>47</v>
      </c>
      <c r="N6190" t="s">
        <v>4524</v>
      </c>
      <c r="O6190">
        <v>10</v>
      </c>
      <c r="P6190">
        <v>9</v>
      </c>
      <c r="Q6190">
        <v>6</v>
      </c>
      <c r="R6190">
        <v>3</v>
      </c>
      <c r="S6190">
        <v>8</v>
      </c>
      <c r="T6190">
        <v>5</v>
      </c>
      <c r="U6190">
        <v>12</v>
      </c>
      <c r="V6190">
        <v>18</v>
      </c>
      <c r="W6190">
        <v>3</v>
      </c>
      <c r="X6190">
        <v>3</v>
      </c>
      <c r="Y6190">
        <v>0</v>
      </c>
      <c r="Z6190">
        <v>0</v>
      </c>
      <c r="AA6190">
        <v>2.1</v>
      </c>
      <c r="AB6190">
        <v>3.4</v>
      </c>
      <c r="AC6190">
        <v>3.6</v>
      </c>
      <c r="AD6190" t="str">
        <f t="shared" si="195"/>
        <v>A</v>
      </c>
      <c r="AE6190" t="str">
        <f t="shared" si="194"/>
        <v>N</v>
      </c>
      <c r="AR6190">
        <v>3</v>
      </c>
      <c r="AS6190">
        <v>0</v>
      </c>
    </row>
    <row r="6191" spans="1:45" x14ac:dyDescent="0.3">
      <c r="A6191" t="s">
        <v>6433</v>
      </c>
      <c r="B6191" t="s">
        <v>6322</v>
      </c>
      <c r="C6191">
        <v>12</v>
      </c>
      <c r="D6191" s="1">
        <v>40124</v>
      </c>
      <c r="F6191" t="s">
        <v>59</v>
      </c>
      <c r="G6191" t="s">
        <v>6329</v>
      </c>
      <c r="H6191">
        <v>3</v>
      </c>
      <c r="I6191">
        <v>3</v>
      </c>
      <c r="J6191" t="s">
        <v>61</v>
      </c>
      <c r="K6191">
        <v>1</v>
      </c>
      <c r="L6191">
        <v>2</v>
      </c>
      <c r="M6191" t="s">
        <v>47</v>
      </c>
      <c r="N6191" t="s">
        <v>5950</v>
      </c>
      <c r="O6191">
        <v>13</v>
      </c>
      <c r="P6191">
        <v>6</v>
      </c>
      <c r="Q6191">
        <v>8</v>
      </c>
      <c r="R6191">
        <v>4</v>
      </c>
      <c r="S6191">
        <v>8</v>
      </c>
      <c r="T6191">
        <v>3</v>
      </c>
      <c r="U6191">
        <v>10</v>
      </c>
      <c r="V6191">
        <v>11</v>
      </c>
      <c r="W6191">
        <v>1</v>
      </c>
      <c r="X6191">
        <v>3</v>
      </c>
      <c r="Y6191">
        <v>0</v>
      </c>
      <c r="Z6191">
        <v>0</v>
      </c>
      <c r="AA6191">
        <v>1.33</v>
      </c>
      <c r="AB6191">
        <v>4.75</v>
      </c>
      <c r="AC6191">
        <v>11</v>
      </c>
      <c r="AD6191" t="str">
        <f t="shared" si="195"/>
        <v>A</v>
      </c>
      <c r="AE6191" t="str">
        <f t="shared" si="194"/>
        <v>N</v>
      </c>
      <c r="AR6191">
        <v>1</v>
      </c>
      <c r="AS6191">
        <v>1</v>
      </c>
    </row>
    <row r="6192" spans="1:45" x14ac:dyDescent="0.3">
      <c r="A6192" t="s">
        <v>6434</v>
      </c>
      <c r="B6192" t="s">
        <v>6322</v>
      </c>
      <c r="C6192">
        <v>12</v>
      </c>
      <c r="D6192" s="1">
        <v>40124</v>
      </c>
      <c r="F6192" t="s">
        <v>64</v>
      </c>
      <c r="G6192" t="s">
        <v>1226</v>
      </c>
      <c r="H6192">
        <v>2</v>
      </c>
      <c r="I6192">
        <v>0</v>
      </c>
      <c r="J6192" t="s">
        <v>51</v>
      </c>
      <c r="K6192">
        <v>1</v>
      </c>
      <c r="L6192">
        <v>0</v>
      </c>
      <c r="M6192" t="s">
        <v>51</v>
      </c>
      <c r="N6192" t="s">
        <v>6379</v>
      </c>
      <c r="O6192">
        <v>10</v>
      </c>
      <c r="P6192">
        <v>14</v>
      </c>
      <c r="Q6192">
        <v>8</v>
      </c>
      <c r="R6192">
        <v>6</v>
      </c>
      <c r="S6192">
        <v>4</v>
      </c>
      <c r="T6192">
        <v>4</v>
      </c>
      <c r="U6192">
        <v>10</v>
      </c>
      <c r="V6192">
        <v>19</v>
      </c>
      <c r="W6192">
        <v>1</v>
      </c>
      <c r="X6192">
        <v>2</v>
      </c>
      <c r="Y6192">
        <v>0</v>
      </c>
      <c r="Z6192">
        <v>0</v>
      </c>
      <c r="AA6192">
        <v>1.57</v>
      </c>
      <c r="AB6192">
        <v>3.75</v>
      </c>
      <c r="AC6192">
        <v>6.5</v>
      </c>
      <c r="AD6192" t="str">
        <f t="shared" si="195"/>
        <v>A</v>
      </c>
      <c r="AE6192" t="str">
        <f t="shared" si="194"/>
        <v>N</v>
      </c>
      <c r="AR6192">
        <v>3</v>
      </c>
      <c r="AS6192">
        <v>0</v>
      </c>
    </row>
    <row r="6193" spans="1:45" x14ac:dyDescent="0.3">
      <c r="A6193" t="s">
        <v>6435</v>
      </c>
      <c r="B6193" t="s">
        <v>6322</v>
      </c>
      <c r="C6193">
        <v>12</v>
      </c>
      <c r="D6193" s="1">
        <v>40124</v>
      </c>
      <c r="F6193" t="s">
        <v>4016</v>
      </c>
      <c r="G6193" t="s">
        <v>45</v>
      </c>
      <c r="H6193">
        <v>1</v>
      </c>
      <c r="I6193">
        <v>4</v>
      </c>
      <c r="J6193" t="s">
        <v>47</v>
      </c>
      <c r="K6193">
        <v>0</v>
      </c>
      <c r="L6193">
        <v>3</v>
      </c>
      <c r="M6193" t="s">
        <v>47</v>
      </c>
      <c r="N6193" t="s">
        <v>6436</v>
      </c>
      <c r="O6193">
        <v>8</v>
      </c>
      <c r="P6193">
        <v>11</v>
      </c>
      <c r="Q6193">
        <v>6</v>
      </c>
      <c r="R6193">
        <v>6</v>
      </c>
      <c r="S6193">
        <v>4</v>
      </c>
      <c r="T6193">
        <v>4</v>
      </c>
      <c r="U6193">
        <v>9</v>
      </c>
      <c r="V6193">
        <v>15</v>
      </c>
      <c r="W6193">
        <v>2</v>
      </c>
      <c r="X6193">
        <v>3</v>
      </c>
      <c r="Y6193">
        <v>0</v>
      </c>
      <c r="Z6193">
        <v>0</v>
      </c>
      <c r="AA6193">
        <v>9</v>
      </c>
      <c r="AB6193">
        <v>4.75</v>
      </c>
      <c r="AC6193">
        <v>1.36</v>
      </c>
      <c r="AD6193" t="str">
        <f t="shared" si="195"/>
        <v>H</v>
      </c>
      <c r="AE6193" t="str">
        <f t="shared" si="194"/>
        <v>N</v>
      </c>
      <c r="AR6193">
        <v>0</v>
      </c>
      <c r="AS6193">
        <v>3</v>
      </c>
    </row>
    <row r="6194" spans="1:45" x14ac:dyDescent="0.3">
      <c r="A6194" t="s">
        <v>6437</v>
      </c>
      <c r="B6194" t="s">
        <v>6322</v>
      </c>
      <c r="C6194">
        <v>12</v>
      </c>
      <c r="D6194" s="1">
        <v>40125</v>
      </c>
      <c r="F6194" t="s">
        <v>53</v>
      </c>
      <c r="G6194" t="s">
        <v>79</v>
      </c>
      <c r="H6194">
        <v>1</v>
      </c>
      <c r="I6194">
        <v>0</v>
      </c>
      <c r="J6194" t="s">
        <v>51</v>
      </c>
      <c r="K6194">
        <v>0</v>
      </c>
      <c r="L6194">
        <v>0</v>
      </c>
      <c r="M6194" t="s">
        <v>61</v>
      </c>
      <c r="N6194" t="s">
        <v>6438</v>
      </c>
      <c r="O6194">
        <v>12</v>
      </c>
      <c r="P6194">
        <v>21</v>
      </c>
      <c r="Q6194">
        <v>9</v>
      </c>
      <c r="R6194">
        <v>10</v>
      </c>
      <c r="S6194">
        <v>0</v>
      </c>
      <c r="T6194">
        <v>7</v>
      </c>
      <c r="U6194">
        <v>13</v>
      </c>
      <c r="V6194">
        <v>15</v>
      </c>
      <c r="W6194">
        <v>3</v>
      </c>
      <c r="X6194">
        <v>3</v>
      </c>
      <c r="Y6194">
        <v>0</v>
      </c>
      <c r="Z6194">
        <v>0</v>
      </c>
      <c r="AA6194">
        <v>2</v>
      </c>
      <c r="AB6194">
        <v>3.25</v>
      </c>
      <c r="AC6194">
        <v>4</v>
      </c>
      <c r="AD6194" t="str">
        <f t="shared" si="195"/>
        <v>A</v>
      </c>
      <c r="AE6194" t="str">
        <f t="shared" si="194"/>
        <v>N</v>
      </c>
      <c r="AR6194">
        <v>3</v>
      </c>
      <c r="AS6194">
        <v>0</v>
      </c>
    </row>
    <row r="6195" spans="1:45" x14ac:dyDescent="0.3">
      <c r="A6195" t="s">
        <v>6439</v>
      </c>
      <c r="B6195" t="s">
        <v>6322</v>
      </c>
      <c r="C6195">
        <v>12</v>
      </c>
      <c r="D6195" s="1">
        <v>40125</v>
      </c>
      <c r="F6195" t="s">
        <v>5942</v>
      </c>
      <c r="G6195" t="s">
        <v>5939</v>
      </c>
      <c r="H6195">
        <v>2</v>
      </c>
      <c r="I6195">
        <v>1</v>
      </c>
      <c r="J6195" t="s">
        <v>51</v>
      </c>
      <c r="K6195">
        <v>0</v>
      </c>
      <c r="L6195">
        <v>1</v>
      </c>
      <c r="M6195" t="s">
        <v>47</v>
      </c>
      <c r="N6195" t="s">
        <v>3639</v>
      </c>
      <c r="O6195">
        <v>16</v>
      </c>
      <c r="P6195">
        <v>7</v>
      </c>
      <c r="Q6195">
        <v>8</v>
      </c>
      <c r="R6195">
        <v>4</v>
      </c>
      <c r="S6195">
        <v>4</v>
      </c>
      <c r="T6195">
        <v>2</v>
      </c>
      <c r="U6195">
        <v>12</v>
      </c>
      <c r="V6195">
        <v>14</v>
      </c>
      <c r="W6195">
        <v>1</v>
      </c>
      <c r="X6195">
        <v>4</v>
      </c>
      <c r="Y6195">
        <v>0</v>
      </c>
      <c r="Z6195">
        <v>1</v>
      </c>
      <c r="AA6195">
        <v>2.75</v>
      </c>
      <c r="AB6195">
        <v>3.3</v>
      </c>
      <c r="AC6195">
        <v>2.6</v>
      </c>
      <c r="AD6195" t="str">
        <f t="shared" si="195"/>
        <v>H</v>
      </c>
      <c r="AE6195" t="str">
        <f t="shared" si="194"/>
        <v>Y</v>
      </c>
      <c r="AR6195">
        <v>3</v>
      </c>
      <c r="AS6195">
        <v>0</v>
      </c>
    </row>
    <row r="6196" spans="1:45" x14ac:dyDescent="0.3">
      <c r="A6196" t="s">
        <v>6440</v>
      </c>
      <c r="B6196" t="s">
        <v>6322</v>
      </c>
      <c r="C6196">
        <v>12</v>
      </c>
      <c r="D6196" s="1">
        <v>40125</v>
      </c>
      <c r="F6196" t="s">
        <v>75</v>
      </c>
      <c r="G6196" t="s">
        <v>73</v>
      </c>
      <c r="H6196">
        <v>1</v>
      </c>
      <c r="I6196">
        <v>2</v>
      </c>
      <c r="J6196" t="s">
        <v>47</v>
      </c>
      <c r="K6196">
        <v>0</v>
      </c>
      <c r="L6196">
        <v>1</v>
      </c>
      <c r="M6196" t="s">
        <v>47</v>
      </c>
      <c r="N6196" t="s">
        <v>3614</v>
      </c>
      <c r="O6196">
        <v>16</v>
      </c>
      <c r="P6196">
        <v>9</v>
      </c>
      <c r="Q6196">
        <v>7</v>
      </c>
      <c r="R6196">
        <v>6</v>
      </c>
      <c r="S6196">
        <v>5</v>
      </c>
      <c r="T6196">
        <v>4</v>
      </c>
      <c r="U6196">
        <v>12</v>
      </c>
      <c r="V6196">
        <v>18</v>
      </c>
      <c r="W6196">
        <v>0</v>
      </c>
      <c r="X6196">
        <v>5</v>
      </c>
      <c r="Y6196">
        <v>0</v>
      </c>
      <c r="Z6196">
        <v>0</v>
      </c>
      <c r="AA6196">
        <v>2.4</v>
      </c>
      <c r="AB6196">
        <v>3.3</v>
      </c>
      <c r="AC6196">
        <v>3</v>
      </c>
      <c r="AD6196" t="str">
        <f t="shared" si="195"/>
        <v>A</v>
      </c>
      <c r="AE6196" t="str">
        <f t="shared" si="194"/>
        <v>Y</v>
      </c>
      <c r="AR6196">
        <v>0</v>
      </c>
      <c r="AS6196">
        <v>3</v>
      </c>
    </row>
    <row r="6197" spans="1:45" x14ac:dyDescent="0.3">
      <c r="A6197" t="s">
        <v>6441</v>
      </c>
      <c r="B6197" t="s">
        <v>6322</v>
      </c>
      <c r="C6197">
        <v>12</v>
      </c>
      <c r="D6197" s="1">
        <v>40125</v>
      </c>
      <c r="F6197" t="s">
        <v>4795</v>
      </c>
      <c r="G6197" t="s">
        <v>3176</v>
      </c>
      <c r="H6197">
        <v>1</v>
      </c>
      <c r="I6197">
        <v>1</v>
      </c>
      <c r="J6197" t="s">
        <v>61</v>
      </c>
      <c r="K6197">
        <v>1</v>
      </c>
      <c r="L6197">
        <v>1</v>
      </c>
      <c r="M6197" t="s">
        <v>61</v>
      </c>
      <c r="N6197" t="s">
        <v>3695</v>
      </c>
      <c r="O6197">
        <v>19</v>
      </c>
      <c r="P6197">
        <v>7</v>
      </c>
      <c r="Q6197">
        <v>12</v>
      </c>
      <c r="R6197">
        <v>3</v>
      </c>
      <c r="S6197">
        <v>10</v>
      </c>
      <c r="T6197">
        <v>6</v>
      </c>
      <c r="U6197">
        <v>15</v>
      </c>
      <c r="V6197">
        <v>16</v>
      </c>
      <c r="W6197">
        <v>2</v>
      </c>
      <c r="X6197">
        <v>1</v>
      </c>
      <c r="Y6197">
        <v>0</v>
      </c>
      <c r="Z6197">
        <v>0</v>
      </c>
      <c r="AA6197">
        <v>2.25</v>
      </c>
      <c r="AB6197">
        <v>3.2</v>
      </c>
      <c r="AC6197">
        <v>3.4</v>
      </c>
      <c r="AD6197" t="str">
        <f t="shared" si="195"/>
        <v>A</v>
      </c>
      <c r="AE6197" t="str">
        <f t="shared" si="194"/>
        <v>N</v>
      </c>
      <c r="AR6197">
        <v>1</v>
      </c>
      <c r="AS6197">
        <v>1</v>
      </c>
    </row>
    <row r="6198" spans="1:45" x14ac:dyDescent="0.3">
      <c r="A6198" t="s">
        <v>6442</v>
      </c>
      <c r="B6198" t="s">
        <v>6322</v>
      </c>
      <c r="C6198">
        <v>12</v>
      </c>
      <c r="D6198" s="1">
        <v>40126</v>
      </c>
      <c r="F6198" t="s">
        <v>56</v>
      </c>
      <c r="G6198" t="s">
        <v>3623</v>
      </c>
      <c r="H6198">
        <v>2</v>
      </c>
      <c r="I6198">
        <v>2</v>
      </c>
      <c r="J6198" t="s">
        <v>61</v>
      </c>
      <c r="K6198">
        <v>1</v>
      </c>
      <c r="L6198">
        <v>2</v>
      </c>
      <c r="M6198" t="s">
        <v>47</v>
      </c>
      <c r="N6198" t="s">
        <v>4115</v>
      </c>
      <c r="O6198">
        <v>27</v>
      </c>
      <c r="P6198">
        <v>5</v>
      </c>
      <c r="Q6198">
        <v>14</v>
      </c>
      <c r="R6198">
        <v>2</v>
      </c>
      <c r="S6198">
        <v>11</v>
      </c>
      <c r="T6198">
        <v>1</v>
      </c>
      <c r="U6198">
        <v>7</v>
      </c>
      <c r="V6198">
        <v>9</v>
      </c>
      <c r="W6198">
        <v>1</v>
      </c>
      <c r="X6198">
        <v>2</v>
      </c>
      <c r="Y6198">
        <v>0</v>
      </c>
      <c r="Z6198">
        <v>0</v>
      </c>
      <c r="AA6198">
        <v>1.36</v>
      </c>
      <c r="AB6198">
        <v>4.5</v>
      </c>
      <c r="AC6198">
        <v>10</v>
      </c>
      <c r="AD6198" t="str">
        <f t="shared" si="195"/>
        <v>A</v>
      </c>
      <c r="AE6198" t="str">
        <f t="shared" si="194"/>
        <v>N</v>
      </c>
      <c r="AR6198">
        <v>1</v>
      </c>
      <c r="AS6198">
        <v>1</v>
      </c>
    </row>
    <row r="6199" spans="1:45" x14ac:dyDescent="0.3">
      <c r="A6199" t="s">
        <v>6443</v>
      </c>
      <c r="B6199" t="s">
        <v>6322</v>
      </c>
      <c r="C6199">
        <v>13</v>
      </c>
      <c r="D6199" s="1">
        <v>40138</v>
      </c>
      <c r="F6199" t="s">
        <v>3623</v>
      </c>
      <c r="G6199" t="s">
        <v>3176</v>
      </c>
      <c r="H6199">
        <v>1</v>
      </c>
      <c r="I6199">
        <v>0</v>
      </c>
      <c r="J6199" t="s">
        <v>51</v>
      </c>
      <c r="K6199">
        <v>1</v>
      </c>
      <c r="L6199">
        <v>0</v>
      </c>
      <c r="M6199" t="s">
        <v>51</v>
      </c>
      <c r="N6199" t="s">
        <v>3657</v>
      </c>
      <c r="O6199">
        <v>3</v>
      </c>
      <c r="P6199">
        <v>12</v>
      </c>
      <c r="Q6199">
        <v>2</v>
      </c>
      <c r="R6199">
        <v>5</v>
      </c>
      <c r="S6199">
        <v>0</v>
      </c>
      <c r="T6199">
        <v>7</v>
      </c>
      <c r="U6199">
        <v>7</v>
      </c>
      <c r="V6199">
        <v>9</v>
      </c>
      <c r="W6199">
        <v>1</v>
      </c>
      <c r="X6199">
        <v>0</v>
      </c>
      <c r="Y6199">
        <v>0</v>
      </c>
      <c r="Z6199">
        <v>0</v>
      </c>
      <c r="AA6199">
        <v>2.5</v>
      </c>
      <c r="AB6199">
        <v>3.2</v>
      </c>
      <c r="AC6199">
        <v>2.9</v>
      </c>
      <c r="AD6199" t="str">
        <f t="shared" si="195"/>
        <v>A</v>
      </c>
      <c r="AE6199" t="str">
        <f t="shared" si="194"/>
        <v>N</v>
      </c>
      <c r="AR6199">
        <v>3</v>
      </c>
      <c r="AS6199">
        <v>0</v>
      </c>
    </row>
    <row r="6200" spans="1:45" x14ac:dyDescent="0.3">
      <c r="A6200" t="s">
        <v>6444</v>
      </c>
      <c r="B6200" t="s">
        <v>6322</v>
      </c>
      <c r="C6200">
        <v>13</v>
      </c>
      <c r="D6200" s="1">
        <v>40138</v>
      </c>
      <c r="F6200" t="s">
        <v>6329</v>
      </c>
      <c r="G6200" t="s">
        <v>49</v>
      </c>
      <c r="H6200">
        <v>1</v>
      </c>
      <c r="I6200">
        <v>1</v>
      </c>
      <c r="J6200" t="s">
        <v>61</v>
      </c>
      <c r="K6200">
        <v>1</v>
      </c>
      <c r="L6200">
        <v>0</v>
      </c>
      <c r="M6200" t="s">
        <v>51</v>
      </c>
      <c r="N6200" t="s">
        <v>4097</v>
      </c>
      <c r="O6200">
        <v>11</v>
      </c>
      <c r="P6200">
        <v>10</v>
      </c>
      <c r="Q6200">
        <v>6</v>
      </c>
      <c r="R6200">
        <v>6</v>
      </c>
      <c r="S6200">
        <v>6</v>
      </c>
      <c r="T6200">
        <v>8</v>
      </c>
      <c r="U6200">
        <v>6</v>
      </c>
      <c r="V6200">
        <v>12</v>
      </c>
      <c r="W6200">
        <v>0</v>
      </c>
      <c r="X6200">
        <v>3</v>
      </c>
      <c r="Y6200">
        <v>0</v>
      </c>
      <c r="Z6200">
        <v>0</v>
      </c>
      <c r="AA6200">
        <v>3.4</v>
      </c>
      <c r="AB6200">
        <v>3.3</v>
      </c>
      <c r="AC6200">
        <v>2.2000000000000002</v>
      </c>
      <c r="AD6200" t="str">
        <f t="shared" si="195"/>
        <v>H</v>
      </c>
      <c r="AE6200" t="str">
        <f t="shared" si="194"/>
        <v>N</v>
      </c>
      <c r="AR6200">
        <v>1</v>
      </c>
      <c r="AS6200">
        <v>1</v>
      </c>
    </row>
    <row r="6201" spans="1:45" x14ac:dyDescent="0.3">
      <c r="A6201" t="s">
        <v>6445</v>
      </c>
      <c r="B6201" t="s">
        <v>6322</v>
      </c>
      <c r="C6201">
        <v>13</v>
      </c>
      <c r="D6201" s="1">
        <v>40138</v>
      </c>
      <c r="F6201" t="s">
        <v>53</v>
      </c>
      <c r="G6201" t="s">
        <v>4016</v>
      </c>
      <c r="H6201">
        <v>4</v>
      </c>
      <c r="I6201">
        <v>0</v>
      </c>
      <c r="J6201" t="s">
        <v>51</v>
      </c>
      <c r="K6201">
        <v>3</v>
      </c>
      <c r="L6201">
        <v>0</v>
      </c>
      <c r="M6201" t="s">
        <v>51</v>
      </c>
      <c r="N6201" t="s">
        <v>5026</v>
      </c>
      <c r="O6201">
        <v>23</v>
      </c>
      <c r="P6201">
        <v>4</v>
      </c>
      <c r="Q6201">
        <v>14</v>
      </c>
      <c r="R6201">
        <v>3</v>
      </c>
      <c r="S6201">
        <v>5</v>
      </c>
      <c r="T6201">
        <v>6</v>
      </c>
      <c r="U6201">
        <v>4</v>
      </c>
      <c r="V6201">
        <v>14</v>
      </c>
      <c r="W6201">
        <v>0</v>
      </c>
      <c r="X6201">
        <v>2</v>
      </c>
      <c r="Y6201">
        <v>0</v>
      </c>
      <c r="Z6201">
        <v>0</v>
      </c>
      <c r="AA6201">
        <v>1.17</v>
      </c>
      <c r="AB6201">
        <v>7</v>
      </c>
      <c r="AC6201">
        <v>19</v>
      </c>
      <c r="AD6201" t="str">
        <f t="shared" si="195"/>
        <v>A</v>
      </c>
      <c r="AE6201" t="str">
        <f t="shared" si="194"/>
        <v>N</v>
      </c>
      <c r="AR6201">
        <v>3</v>
      </c>
      <c r="AS6201">
        <v>0</v>
      </c>
    </row>
    <row r="6202" spans="1:45" x14ac:dyDescent="0.3">
      <c r="A6202" t="s">
        <v>6446</v>
      </c>
      <c r="B6202" t="s">
        <v>6322</v>
      </c>
      <c r="C6202">
        <v>13</v>
      </c>
      <c r="D6202" s="1">
        <v>40138</v>
      </c>
      <c r="F6202" t="s">
        <v>5942</v>
      </c>
      <c r="G6202" t="s">
        <v>75</v>
      </c>
      <c r="H6202">
        <v>3</v>
      </c>
      <c r="I6202">
        <v>3</v>
      </c>
      <c r="J6202" t="s">
        <v>61</v>
      </c>
      <c r="K6202">
        <v>3</v>
      </c>
      <c r="L6202">
        <v>2</v>
      </c>
      <c r="M6202" t="s">
        <v>51</v>
      </c>
      <c r="N6202" t="s">
        <v>4412</v>
      </c>
      <c r="O6202">
        <v>12</v>
      </c>
      <c r="P6202">
        <v>16</v>
      </c>
      <c r="Q6202">
        <v>8</v>
      </c>
      <c r="R6202">
        <v>10</v>
      </c>
      <c r="S6202">
        <v>5</v>
      </c>
      <c r="T6202">
        <v>3</v>
      </c>
      <c r="U6202">
        <v>9</v>
      </c>
      <c r="V6202">
        <v>17</v>
      </c>
      <c r="W6202">
        <v>0</v>
      </c>
      <c r="X6202">
        <v>4</v>
      </c>
      <c r="Y6202">
        <v>1</v>
      </c>
      <c r="Z6202">
        <v>0</v>
      </c>
      <c r="AA6202">
        <v>2.88</v>
      </c>
      <c r="AB6202">
        <v>3.25</v>
      </c>
      <c r="AC6202">
        <v>2.5</v>
      </c>
      <c r="AD6202" t="str">
        <f t="shared" si="195"/>
        <v>H</v>
      </c>
      <c r="AE6202" t="str">
        <f t="shared" si="194"/>
        <v>N</v>
      </c>
      <c r="AR6202">
        <v>1</v>
      </c>
      <c r="AS6202">
        <v>1</v>
      </c>
    </row>
    <row r="6203" spans="1:45" x14ac:dyDescent="0.3">
      <c r="A6203" t="s">
        <v>6447</v>
      </c>
      <c r="B6203" t="s">
        <v>6322</v>
      </c>
      <c r="C6203">
        <v>13</v>
      </c>
      <c r="D6203" s="1">
        <v>40138</v>
      </c>
      <c r="F6203" t="s">
        <v>56</v>
      </c>
      <c r="G6203" t="s">
        <v>59</v>
      </c>
      <c r="H6203">
        <v>2</v>
      </c>
      <c r="I6203">
        <v>2</v>
      </c>
      <c r="J6203" t="s">
        <v>61</v>
      </c>
      <c r="K6203">
        <v>0</v>
      </c>
      <c r="L6203">
        <v>0</v>
      </c>
      <c r="M6203" t="s">
        <v>61</v>
      </c>
      <c r="N6203" t="s">
        <v>3695</v>
      </c>
      <c r="O6203">
        <v>10</v>
      </c>
      <c r="P6203">
        <v>9</v>
      </c>
      <c r="Q6203">
        <v>6</v>
      </c>
      <c r="R6203">
        <v>6</v>
      </c>
      <c r="S6203">
        <v>7</v>
      </c>
      <c r="T6203">
        <v>3</v>
      </c>
      <c r="U6203">
        <v>9</v>
      </c>
      <c r="V6203">
        <v>13</v>
      </c>
      <c r="W6203">
        <v>2</v>
      </c>
      <c r="X6203">
        <v>0</v>
      </c>
      <c r="Y6203">
        <v>0</v>
      </c>
      <c r="Z6203">
        <v>0</v>
      </c>
      <c r="AA6203">
        <v>1.91</v>
      </c>
      <c r="AB6203">
        <v>3.4</v>
      </c>
      <c r="AC6203">
        <v>4.2</v>
      </c>
      <c r="AD6203" t="str">
        <f t="shared" si="195"/>
        <v>A</v>
      </c>
      <c r="AE6203" t="str">
        <f t="shared" si="194"/>
        <v>N</v>
      </c>
      <c r="AR6203">
        <v>1</v>
      </c>
      <c r="AS6203">
        <v>1</v>
      </c>
    </row>
    <row r="6204" spans="1:45" x14ac:dyDescent="0.3">
      <c r="A6204" t="s">
        <v>6448</v>
      </c>
      <c r="B6204" t="s">
        <v>6322</v>
      </c>
      <c r="C6204">
        <v>13</v>
      </c>
      <c r="D6204" s="1">
        <v>40138</v>
      </c>
      <c r="F6204" t="s">
        <v>79</v>
      </c>
      <c r="G6204" t="s">
        <v>73</v>
      </c>
      <c r="H6204">
        <v>3</v>
      </c>
      <c r="I6204">
        <v>0</v>
      </c>
      <c r="J6204" t="s">
        <v>51</v>
      </c>
      <c r="K6204">
        <v>1</v>
      </c>
      <c r="L6204">
        <v>0</v>
      </c>
      <c r="M6204" t="s">
        <v>51</v>
      </c>
      <c r="N6204" t="s">
        <v>3619</v>
      </c>
      <c r="O6204">
        <v>18</v>
      </c>
      <c r="P6204">
        <v>11</v>
      </c>
      <c r="Q6204">
        <v>11</v>
      </c>
      <c r="R6204">
        <v>5</v>
      </c>
      <c r="S6204">
        <v>13</v>
      </c>
      <c r="T6204">
        <v>4</v>
      </c>
      <c r="U6204">
        <v>4</v>
      </c>
      <c r="V6204">
        <v>6</v>
      </c>
      <c r="W6204">
        <v>2</v>
      </c>
      <c r="X6204">
        <v>2</v>
      </c>
      <c r="Y6204">
        <v>0</v>
      </c>
      <c r="Z6204">
        <v>0</v>
      </c>
      <c r="AA6204">
        <v>1.4</v>
      </c>
      <c r="AB6204">
        <v>4.5</v>
      </c>
      <c r="AC6204">
        <v>9</v>
      </c>
      <c r="AD6204" t="str">
        <f t="shared" si="195"/>
        <v>A</v>
      </c>
      <c r="AE6204" t="str">
        <f t="shared" si="194"/>
        <v>N</v>
      </c>
      <c r="AR6204">
        <v>3</v>
      </c>
      <c r="AS6204">
        <v>0</v>
      </c>
    </row>
    <row r="6205" spans="1:45" x14ac:dyDescent="0.3">
      <c r="A6205" t="s">
        <v>6449</v>
      </c>
      <c r="B6205" t="s">
        <v>6322</v>
      </c>
      <c r="C6205">
        <v>13</v>
      </c>
      <c r="D6205" s="1">
        <v>40138</v>
      </c>
      <c r="F6205" t="s">
        <v>1226</v>
      </c>
      <c r="G6205" t="s">
        <v>45</v>
      </c>
      <c r="H6205">
        <v>1</v>
      </c>
      <c r="I6205">
        <v>0</v>
      </c>
      <c r="J6205" t="s">
        <v>51</v>
      </c>
      <c r="K6205">
        <v>0</v>
      </c>
      <c r="L6205">
        <v>0</v>
      </c>
      <c r="M6205" t="s">
        <v>61</v>
      </c>
      <c r="N6205" t="s">
        <v>3614</v>
      </c>
      <c r="O6205">
        <v>5</v>
      </c>
      <c r="P6205">
        <v>9</v>
      </c>
      <c r="Q6205">
        <v>1</v>
      </c>
      <c r="R6205">
        <v>3</v>
      </c>
      <c r="S6205">
        <v>2</v>
      </c>
      <c r="T6205">
        <v>6</v>
      </c>
      <c r="U6205">
        <v>10</v>
      </c>
      <c r="V6205">
        <v>10</v>
      </c>
      <c r="W6205">
        <v>2</v>
      </c>
      <c r="X6205">
        <v>1</v>
      </c>
      <c r="Y6205">
        <v>0</v>
      </c>
      <c r="Z6205">
        <v>0</v>
      </c>
      <c r="AA6205">
        <v>6</v>
      </c>
      <c r="AB6205">
        <v>3.75</v>
      </c>
      <c r="AC6205">
        <v>1.62</v>
      </c>
      <c r="AD6205" t="str">
        <f t="shared" si="195"/>
        <v>H</v>
      </c>
      <c r="AE6205" t="str">
        <f t="shared" si="194"/>
        <v>Y</v>
      </c>
      <c r="AR6205">
        <v>3</v>
      </c>
      <c r="AS6205">
        <v>0</v>
      </c>
    </row>
    <row r="6206" spans="1:45" x14ac:dyDescent="0.3">
      <c r="A6206" t="s">
        <v>6450</v>
      </c>
      <c r="B6206" t="s">
        <v>6322</v>
      </c>
      <c r="C6206">
        <v>13</v>
      </c>
      <c r="D6206" s="1">
        <v>40139</v>
      </c>
      <c r="F6206" t="s">
        <v>843</v>
      </c>
      <c r="G6206" t="s">
        <v>54</v>
      </c>
      <c r="H6206">
        <v>0</v>
      </c>
      <c r="I6206">
        <v>2</v>
      </c>
      <c r="J6206" t="s">
        <v>47</v>
      </c>
      <c r="K6206">
        <v>0</v>
      </c>
      <c r="L6206">
        <v>1</v>
      </c>
      <c r="M6206" t="s">
        <v>47</v>
      </c>
      <c r="N6206" t="s">
        <v>3639</v>
      </c>
      <c r="O6206">
        <v>15</v>
      </c>
      <c r="P6206">
        <v>15</v>
      </c>
      <c r="Q6206">
        <v>8</v>
      </c>
      <c r="R6206">
        <v>11</v>
      </c>
      <c r="S6206">
        <v>7</v>
      </c>
      <c r="T6206">
        <v>7</v>
      </c>
      <c r="U6206">
        <v>13</v>
      </c>
      <c r="V6206">
        <v>12</v>
      </c>
      <c r="W6206">
        <v>3</v>
      </c>
      <c r="X6206">
        <v>1</v>
      </c>
      <c r="Y6206">
        <v>0</v>
      </c>
      <c r="Z6206">
        <v>0</v>
      </c>
      <c r="AA6206">
        <v>2.25</v>
      </c>
      <c r="AB6206">
        <v>3.2</v>
      </c>
      <c r="AC6206">
        <v>3.4</v>
      </c>
      <c r="AD6206" t="str">
        <f t="shared" si="195"/>
        <v>A</v>
      </c>
      <c r="AE6206" t="str">
        <f t="shared" si="194"/>
        <v>Y</v>
      </c>
      <c r="AR6206">
        <v>0</v>
      </c>
      <c r="AS6206">
        <v>3</v>
      </c>
    </row>
    <row r="6207" spans="1:45" x14ac:dyDescent="0.3">
      <c r="A6207" t="s">
        <v>6451</v>
      </c>
      <c r="B6207" t="s">
        <v>6322</v>
      </c>
      <c r="C6207">
        <v>13</v>
      </c>
      <c r="D6207" s="1">
        <v>40139</v>
      </c>
      <c r="F6207" t="s">
        <v>5939</v>
      </c>
      <c r="G6207" t="s">
        <v>4021</v>
      </c>
      <c r="H6207">
        <v>1</v>
      </c>
      <c r="I6207">
        <v>0</v>
      </c>
      <c r="J6207" t="s">
        <v>51</v>
      </c>
      <c r="K6207">
        <v>0</v>
      </c>
      <c r="L6207">
        <v>0</v>
      </c>
      <c r="M6207" t="s">
        <v>61</v>
      </c>
      <c r="N6207" t="s">
        <v>6379</v>
      </c>
      <c r="O6207">
        <v>9</v>
      </c>
      <c r="P6207">
        <v>14</v>
      </c>
      <c r="Q6207">
        <v>3</v>
      </c>
      <c r="R6207">
        <v>7</v>
      </c>
      <c r="S6207">
        <v>4</v>
      </c>
      <c r="T6207">
        <v>4</v>
      </c>
      <c r="U6207">
        <v>15</v>
      </c>
      <c r="V6207">
        <v>13</v>
      </c>
      <c r="W6207">
        <v>1</v>
      </c>
      <c r="X6207">
        <v>2</v>
      </c>
      <c r="Y6207">
        <v>0</v>
      </c>
      <c r="Z6207">
        <v>0</v>
      </c>
      <c r="AA6207">
        <v>2.1</v>
      </c>
      <c r="AB6207">
        <v>3.4</v>
      </c>
      <c r="AC6207">
        <v>3.5</v>
      </c>
      <c r="AD6207" t="str">
        <f t="shared" si="195"/>
        <v>A</v>
      </c>
      <c r="AE6207" t="str">
        <f t="shared" si="194"/>
        <v>N</v>
      </c>
      <c r="AR6207">
        <v>3</v>
      </c>
      <c r="AS6207">
        <v>0</v>
      </c>
    </row>
    <row r="6208" spans="1:45" x14ac:dyDescent="0.3">
      <c r="A6208" t="s">
        <v>6452</v>
      </c>
      <c r="B6208" t="s">
        <v>6322</v>
      </c>
      <c r="C6208">
        <v>13</v>
      </c>
      <c r="D6208" s="1">
        <v>40139</v>
      </c>
      <c r="F6208" t="s">
        <v>64</v>
      </c>
      <c r="G6208" t="s">
        <v>4795</v>
      </c>
      <c r="H6208">
        <v>9</v>
      </c>
      <c r="I6208">
        <v>1</v>
      </c>
      <c r="J6208" t="s">
        <v>51</v>
      </c>
      <c r="K6208">
        <v>1</v>
      </c>
      <c r="L6208">
        <v>0</v>
      </c>
      <c r="M6208" t="s">
        <v>51</v>
      </c>
      <c r="N6208" t="s">
        <v>4115</v>
      </c>
      <c r="O6208">
        <v>28</v>
      </c>
      <c r="P6208">
        <v>11</v>
      </c>
      <c r="Q6208">
        <v>16</v>
      </c>
      <c r="R6208">
        <v>5</v>
      </c>
      <c r="S6208">
        <v>10</v>
      </c>
      <c r="T6208">
        <v>5</v>
      </c>
      <c r="U6208">
        <v>9</v>
      </c>
      <c r="V6208">
        <v>11</v>
      </c>
      <c r="W6208">
        <v>1</v>
      </c>
      <c r="X6208">
        <v>0</v>
      </c>
      <c r="Y6208">
        <v>0</v>
      </c>
      <c r="Z6208">
        <v>0</v>
      </c>
      <c r="AA6208">
        <v>1.44</v>
      </c>
      <c r="AB6208">
        <v>4.33</v>
      </c>
      <c r="AC6208">
        <v>8</v>
      </c>
      <c r="AD6208" t="str">
        <f t="shared" si="195"/>
        <v>A</v>
      </c>
      <c r="AE6208" t="str">
        <f t="shared" si="194"/>
        <v>N</v>
      </c>
      <c r="AR6208">
        <v>3</v>
      </c>
      <c r="AS6208">
        <v>0</v>
      </c>
    </row>
    <row r="6209" spans="1:45" x14ac:dyDescent="0.3">
      <c r="A6209" t="s">
        <v>6453</v>
      </c>
      <c r="B6209" t="s">
        <v>6322</v>
      </c>
      <c r="C6209">
        <v>13</v>
      </c>
      <c r="D6209" s="1">
        <v>40142</v>
      </c>
      <c r="F6209" t="s">
        <v>3176</v>
      </c>
      <c r="G6209" t="s">
        <v>54</v>
      </c>
      <c r="H6209">
        <v>3</v>
      </c>
      <c r="I6209">
        <v>0</v>
      </c>
      <c r="J6209" t="s">
        <v>51</v>
      </c>
      <c r="K6209">
        <v>1</v>
      </c>
      <c r="L6209">
        <v>0</v>
      </c>
      <c r="M6209" t="s">
        <v>51</v>
      </c>
      <c r="N6209" t="s">
        <v>5950</v>
      </c>
      <c r="O6209">
        <v>8</v>
      </c>
      <c r="P6209">
        <v>7</v>
      </c>
      <c r="Q6209">
        <v>4</v>
      </c>
      <c r="R6209">
        <v>3</v>
      </c>
      <c r="S6209">
        <v>3</v>
      </c>
      <c r="T6209">
        <v>3</v>
      </c>
      <c r="U6209">
        <v>7</v>
      </c>
      <c r="V6209">
        <v>13</v>
      </c>
      <c r="W6209">
        <v>0</v>
      </c>
      <c r="X6209">
        <v>0</v>
      </c>
      <c r="Y6209">
        <v>0</v>
      </c>
      <c r="Z6209">
        <v>0</v>
      </c>
      <c r="AA6209">
        <v>2.1</v>
      </c>
      <c r="AB6209">
        <v>3.3</v>
      </c>
      <c r="AC6209">
        <v>3.6</v>
      </c>
      <c r="AD6209" t="str">
        <f t="shared" si="195"/>
        <v>A</v>
      </c>
      <c r="AE6209" t="str">
        <f t="shared" si="194"/>
        <v>N</v>
      </c>
      <c r="AR6209">
        <v>3</v>
      </c>
      <c r="AS6209">
        <v>0</v>
      </c>
    </row>
    <row r="6210" spans="1:45" x14ac:dyDescent="0.3">
      <c r="A6210" t="s">
        <v>6454</v>
      </c>
      <c r="B6210" t="s">
        <v>6322</v>
      </c>
      <c r="C6210">
        <v>13</v>
      </c>
      <c r="D6210" s="1">
        <v>40142</v>
      </c>
      <c r="F6210" t="s">
        <v>5942</v>
      </c>
      <c r="G6210" t="s">
        <v>73</v>
      </c>
      <c r="H6210">
        <v>3</v>
      </c>
      <c r="I6210">
        <v>2</v>
      </c>
      <c r="J6210" t="s">
        <v>51</v>
      </c>
      <c r="K6210">
        <v>3</v>
      </c>
      <c r="L6210">
        <v>0</v>
      </c>
      <c r="M6210" t="s">
        <v>51</v>
      </c>
      <c r="N6210" t="s">
        <v>4453</v>
      </c>
      <c r="O6210">
        <v>8</v>
      </c>
      <c r="P6210">
        <v>5</v>
      </c>
      <c r="Q6210">
        <v>7</v>
      </c>
      <c r="R6210">
        <v>3</v>
      </c>
      <c r="S6210">
        <v>3</v>
      </c>
      <c r="T6210">
        <v>4</v>
      </c>
      <c r="U6210">
        <v>18</v>
      </c>
      <c r="V6210">
        <v>23</v>
      </c>
      <c r="W6210">
        <v>1</v>
      </c>
      <c r="X6210">
        <v>4</v>
      </c>
      <c r="Y6210">
        <v>0</v>
      </c>
      <c r="Z6210">
        <v>0</v>
      </c>
      <c r="AA6210">
        <v>3.5</v>
      </c>
      <c r="AB6210">
        <v>3.3</v>
      </c>
      <c r="AC6210">
        <v>2.15</v>
      </c>
      <c r="AD6210" t="str">
        <f t="shared" si="195"/>
        <v>H</v>
      </c>
      <c r="AE6210" t="str">
        <f t="shared" si="194"/>
        <v>Y</v>
      </c>
      <c r="AR6210">
        <v>3</v>
      </c>
      <c r="AS6210">
        <v>0</v>
      </c>
    </row>
    <row r="6211" spans="1:45" x14ac:dyDescent="0.3">
      <c r="A6211" t="s">
        <v>6455</v>
      </c>
      <c r="B6211" t="s">
        <v>6322</v>
      </c>
      <c r="C6211">
        <v>14</v>
      </c>
      <c r="D6211" s="1">
        <v>40145</v>
      </c>
      <c r="F6211" t="s">
        <v>49</v>
      </c>
      <c r="G6211" t="s">
        <v>64</v>
      </c>
      <c r="H6211">
        <v>1</v>
      </c>
      <c r="I6211">
        <v>1</v>
      </c>
      <c r="J6211" t="s">
        <v>61</v>
      </c>
      <c r="K6211">
        <v>1</v>
      </c>
      <c r="L6211">
        <v>0</v>
      </c>
      <c r="M6211" t="s">
        <v>51</v>
      </c>
      <c r="N6211" t="s">
        <v>3695</v>
      </c>
      <c r="O6211">
        <v>12</v>
      </c>
      <c r="P6211">
        <v>23</v>
      </c>
      <c r="Q6211">
        <v>4</v>
      </c>
      <c r="R6211">
        <v>17</v>
      </c>
      <c r="S6211">
        <v>7</v>
      </c>
      <c r="T6211">
        <v>9</v>
      </c>
      <c r="U6211">
        <v>10</v>
      </c>
      <c r="V6211">
        <v>8</v>
      </c>
      <c r="W6211">
        <v>0</v>
      </c>
      <c r="X6211">
        <v>1</v>
      </c>
      <c r="Y6211">
        <v>0</v>
      </c>
      <c r="Z6211">
        <v>0</v>
      </c>
      <c r="AA6211">
        <v>2.5</v>
      </c>
      <c r="AB6211">
        <v>3.25</v>
      </c>
      <c r="AC6211">
        <v>2.88</v>
      </c>
      <c r="AD6211" t="str">
        <f t="shared" si="195"/>
        <v>A</v>
      </c>
      <c r="AE6211" t="str">
        <f t="shared" ref="AE6211:AE6274" si="196">IFERROR(IF(IF(IF(AC6211&gt;AA6211,G6211,F6211)=F6211,"H","A")=J6211,"Y","N"),"NAN")</f>
        <v>N</v>
      </c>
      <c r="AR6211">
        <v>1</v>
      </c>
      <c r="AS6211">
        <v>1</v>
      </c>
    </row>
    <row r="6212" spans="1:45" x14ac:dyDescent="0.3">
      <c r="A6212" t="s">
        <v>6456</v>
      </c>
      <c r="B6212" t="s">
        <v>6322</v>
      </c>
      <c r="C6212">
        <v>14</v>
      </c>
      <c r="D6212" s="1">
        <v>40145</v>
      </c>
      <c r="F6212" t="s">
        <v>54</v>
      </c>
      <c r="G6212" t="s">
        <v>5939</v>
      </c>
      <c r="H6212">
        <v>0</v>
      </c>
      <c r="I6212">
        <v>0</v>
      </c>
      <c r="J6212" t="s">
        <v>61</v>
      </c>
      <c r="K6212">
        <v>0</v>
      </c>
      <c r="L6212">
        <v>0</v>
      </c>
      <c r="M6212" t="s">
        <v>61</v>
      </c>
      <c r="N6212" t="s">
        <v>4097</v>
      </c>
      <c r="O6212">
        <v>11</v>
      </c>
      <c r="P6212">
        <v>7</v>
      </c>
      <c r="Q6212">
        <v>4</v>
      </c>
      <c r="R6212">
        <v>4</v>
      </c>
      <c r="S6212">
        <v>9</v>
      </c>
      <c r="T6212">
        <v>2</v>
      </c>
      <c r="U6212">
        <v>12</v>
      </c>
      <c r="V6212">
        <v>11</v>
      </c>
      <c r="W6212">
        <v>1</v>
      </c>
      <c r="X6212">
        <v>2</v>
      </c>
      <c r="Y6212">
        <v>0</v>
      </c>
      <c r="Z6212">
        <v>0</v>
      </c>
      <c r="AA6212">
        <v>1.91</v>
      </c>
      <c r="AB6212">
        <v>3.4</v>
      </c>
      <c r="AC6212">
        <v>4.2</v>
      </c>
      <c r="AD6212" t="str">
        <f t="shared" si="195"/>
        <v>A</v>
      </c>
      <c r="AE6212" t="str">
        <f t="shared" si="196"/>
        <v>N</v>
      </c>
      <c r="AR6212">
        <v>1</v>
      </c>
      <c r="AS6212">
        <v>1</v>
      </c>
    </row>
    <row r="6213" spans="1:45" x14ac:dyDescent="0.3">
      <c r="A6213" t="s">
        <v>6457</v>
      </c>
      <c r="B6213" t="s">
        <v>6322</v>
      </c>
      <c r="C6213">
        <v>14</v>
      </c>
      <c r="D6213" s="1">
        <v>40145</v>
      </c>
      <c r="F6213" t="s">
        <v>3176</v>
      </c>
      <c r="G6213" t="s">
        <v>843</v>
      </c>
      <c r="H6213">
        <v>1</v>
      </c>
      <c r="I6213">
        <v>1</v>
      </c>
      <c r="J6213" t="s">
        <v>61</v>
      </c>
      <c r="K6213">
        <v>0</v>
      </c>
      <c r="L6213">
        <v>1</v>
      </c>
      <c r="M6213" t="s">
        <v>47</v>
      </c>
      <c r="N6213" t="s">
        <v>3619</v>
      </c>
      <c r="O6213">
        <v>12</v>
      </c>
      <c r="P6213">
        <v>4</v>
      </c>
      <c r="Q6213">
        <v>7</v>
      </c>
      <c r="R6213">
        <v>2</v>
      </c>
      <c r="S6213">
        <v>8</v>
      </c>
      <c r="T6213">
        <v>5</v>
      </c>
      <c r="U6213">
        <v>7</v>
      </c>
      <c r="V6213">
        <v>21</v>
      </c>
      <c r="W6213">
        <v>1</v>
      </c>
      <c r="X6213">
        <v>6</v>
      </c>
      <c r="Y6213">
        <v>0</v>
      </c>
      <c r="Z6213">
        <v>0</v>
      </c>
      <c r="AA6213">
        <v>1.91</v>
      </c>
      <c r="AB6213">
        <v>3.5</v>
      </c>
      <c r="AC6213">
        <v>4.2</v>
      </c>
      <c r="AD6213" t="str">
        <f t="shared" si="195"/>
        <v>A</v>
      </c>
      <c r="AE6213" t="str">
        <f t="shared" si="196"/>
        <v>N</v>
      </c>
      <c r="AR6213">
        <v>1</v>
      </c>
      <c r="AS6213">
        <v>1</v>
      </c>
    </row>
    <row r="6214" spans="1:45" x14ac:dyDescent="0.3">
      <c r="A6214" t="s">
        <v>6458</v>
      </c>
      <c r="B6214" t="s">
        <v>6322</v>
      </c>
      <c r="C6214">
        <v>14</v>
      </c>
      <c r="D6214" s="1">
        <v>40145</v>
      </c>
      <c r="F6214" t="s">
        <v>59</v>
      </c>
      <c r="G6214" t="s">
        <v>5942</v>
      </c>
      <c r="H6214">
        <v>1</v>
      </c>
      <c r="I6214">
        <v>1</v>
      </c>
      <c r="J6214" t="s">
        <v>61</v>
      </c>
      <c r="K6214">
        <v>1</v>
      </c>
      <c r="L6214">
        <v>0</v>
      </c>
      <c r="M6214" t="s">
        <v>51</v>
      </c>
      <c r="N6214" t="s">
        <v>5396</v>
      </c>
      <c r="O6214">
        <v>17</v>
      </c>
      <c r="P6214">
        <v>8</v>
      </c>
      <c r="Q6214">
        <v>7</v>
      </c>
      <c r="R6214">
        <v>3</v>
      </c>
      <c r="S6214">
        <v>8</v>
      </c>
      <c r="T6214">
        <v>2</v>
      </c>
      <c r="U6214">
        <v>14</v>
      </c>
      <c r="V6214">
        <v>12</v>
      </c>
      <c r="W6214">
        <v>1</v>
      </c>
      <c r="X6214">
        <v>3</v>
      </c>
      <c r="Y6214">
        <v>0</v>
      </c>
      <c r="Z6214">
        <v>0</v>
      </c>
      <c r="AA6214">
        <v>1.29</v>
      </c>
      <c r="AB6214">
        <v>5.5</v>
      </c>
      <c r="AC6214">
        <v>11</v>
      </c>
      <c r="AD6214" t="str">
        <f t="shared" si="195"/>
        <v>A</v>
      </c>
      <c r="AE6214" t="str">
        <f t="shared" si="196"/>
        <v>N</v>
      </c>
      <c r="AR6214">
        <v>1</v>
      </c>
      <c r="AS6214">
        <v>1</v>
      </c>
    </row>
    <row r="6215" spans="1:45" x14ac:dyDescent="0.3">
      <c r="A6215" t="s">
        <v>6459</v>
      </c>
      <c r="B6215" t="s">
        <v>6322</v>
      </c>
      <c r="C6215">
        <v>14</v>
      </c>
      <c r="D6215" s="1">
        <v>40145</v>
      </c>
      <c r="F6215" t="s">
        <v>4021</v>
      </c>
      <c r="G6215" t="s">
        <v>79</v>
      </c>
      <c r="H6215">
        <v>1</v>
      </c>
      <c r="I6215">
        <v>4</v>
      </c>
      <c r="J6215" t="s">
        <v>47</v>
      </c>
      <c r="K6215">
        <v>1</v>
      </c>
      <c r="L6215">
        <v>1</v>
      </c>
      <c r="M6215" t="s">
        <v>61</v>
      </c>
      <c r="N6215" t="s">
        <v>3639</v>
      </c>
      <c r="O6215">
        <v>20</v>
      </c>
      <c r="P6215">
        <v>12</v>
      </c>
      <c r="Q6215">
        <v>12</v>
      </c>
      <c r="R6215">
        <v>8</v>
      </c>
      <c r="S6215">
        <v>4</v>
      </c>
      <c r="T6215">
        <v>8</v>
      </c>
      <c r="U6215">
        <v>16</v>
      </c>
      <c r="V6215">
        <v>10</v>
      </c>
      <c r="W6215">
        <v>4</v>
      </c>
      <c r="X6215">
        <v>3</v>
      </c>
      <c r="Y6215">
        <v>0</v>
      </c>
      <c r="Z6215">
        <v>0</v>
      </c>
      <c r="AA6215">
        <v>10</v>
      </c>
      <c r="AB6215">
        <v>4.5</v>
      </c>
      <c r="AC6215">
        <v>1.36</v>
      </c>
      <c r="AD6215" t="str">
        <f t="shared" si="195"/>
        <v>H</v>
      </c>
      <c r="AE6215" t="str">
        <f t="shared" si="196"/>
        <v>N</v>
      </c>
      <c r="AR6215">
        <v>0</v>
      </c>
      <c r="AS6215">
        <v>3</v>
      </c>
    </row>
    <row r="6216" spans="1:45" x14ac:dyDescent="0.3">
      <c r="A6216" t="s">
        <v>6460</v>
      </c>
      <c r="B6216" t="s">
        <v>6322</v>
      </c>
      <c r="C6216">
        <v>14</v>
      </c>
      <c r="D6216" s="1">
        <v>40145</v>
      </c>
      <c r="F6216" t="s">
        <v>75</v>
      </c>
      <c r="G6216" t="s">
        <v>6329</v>
      </c>
      <c r="H6216">
        <v>5</v>
      </c>
      <c r="I6216">
        <v>3</v>
      </c>
      <c r="J6216" t="s">
        <v>51</v>
      </c>
      <c r="K6216">
        <v>3</v>
      </c>
      <c r="L6216">
        <v>0</v>
      </c>
      <c r="M6216" t="s">
        <v>51</v>
      </c>
      <c r="N6216" t="s">
        <v>3657</v>
      </c>
      <c r="O6216">
        <v>9</v>
      </c>
      <c r="P6216">
        <v>16</v>
      </c>
      <c r="Q6216">
        <v>5</v>
      </c>
      <c r="R6216">
        <v>10</v>
      </c>
      <c r="S6216">
        <v>1</v>
      </c>
      <c r="T6216">
        <v>7</v>
      </c>
      <c r="U6216">
        <v>10</v>
      </c>
      <c r="V6216">
        <v>15</v>
      </c>
      <c r="W6216">
        <v>2</v>
      </c>
      <c r="X6216">
        <v>1</v>
      </c>
      <c r="Y6216">
        <v>0</v>
      </c>
      <c r="Z6216">
        <v>1</v>
      </c>
      <c r="AA6216">
        <v>1.8</v>
      </c>
      <c r="AB6216">
        <v>3.6</v>
      </c>
      <c r="AC6216">
        <v>4.5</v>
      </c>
      <c r="AD6216" t="str">
        <f t="shared" si="195"/>
        <v>A</v>
      </c>
      <c r="AE6216" t="str">
        <f t="shared" si="196"/>
        <v>N</v>
      </c>
      <c r="AR6216">
        <v>3</v>
      </c>
      <c r="AS6216">
        <v>0</v>
      </c>
    </row>
    <row r="6217" spans="1:45" x14ac:dyDescent="0.3">
      <c r="A6217" t="s">
        <v>6461</v>
      </c>
      <c r="B6217" t="s">
        <v>6322</v>
      </c>
      <c r="C6217">
        <v>14</v>
      </c>
      <c r="D6217" s="1">
        <v>40145</v>
      </c>
      <c r="F6217" t="s">
        <v>4795</v>
      </c>
      <c r="G6217" t="s">
        <v>1226</v>
      </c>
      <c r="H6217">
        <v>1</v>
      </c>
      <c r="I6217">
        <v>0</v>
      </c>
      <c r="J6217" t="s">
        <v>51</v>
      </c>
      <c r="K6217">
        <v>0</v>
      </c>
      <c r="L6217">
        <v>0</v>
      </c>
      <c r="M6217" t="s">
        <v>61</v>
      </c>
      <c r="N6217" t="s">
        <v>6438</v>
      </c>
      <c r="O6217">
        <v>16</v>
      </c>
      <c r="P6217">
        <v>9</v>
      </c>
      <c r="Q6217">
        <v>10</v>
      </c>
      <c r="R6217">
        <v>4</v>
      </c>
      <c r="S6217">
        <v>5</v>
      </c>
      <c r="T6217">
        <v>8</v>
      </c>
      <c r="U6217">
        <v>12</v>
      </c>
      <c r="V6217">
        <v>14</v>
      </c>
      <c r="W6217">
        <v>0</v>
      </c>
      <c r="X6217">
        <v>3</v>
      </c>
      <c r="Y6217">
        <v>0</v>
      </c>
      <c r="Z6217">
        <v>0</v>
      </c>
      <c r="AA6217">
        <v>2.4</v>
      </c>
      <c r="AB6217">
        <v>3.4</v>
      </c>
      <c r="AC6217">
        <v>2.9</v>
      </c>
      <c r="AD6217" t="str">
        <f t="shared" si="195"/>
        <v>A</v>
      </c>
      <c r="AE6217" t="str">
        <f t="shared" si="196"/>
        <v>N</v>
      </c>
      <c r="AR6217">
        <v>3</v>
      </c>
      <c r="AS6217">
        <v>0</v>
      </c>
    </row>
    <row r="6218" spans="1:45" x14ac:dyDescent="0.3">
      <c r="A6218" t="s">
        <v>6462</v>
      </c>
      <c r="B6218" t="s">
        <v>6322</v>
      </c>
      <c r="C6218">
        <v>14</v>
      </c>
      <c r="D6218" s="1">
        <v>40146</v>
      </c>
      <c r="F6218" t="s">
        <v>45</v>
      </c>
      <c r="G6218" t="s">
        <v>53</v>
      </c>
      <c r="H6218">
        <v>0</v>
      </c>
      <c r="I6218">
        <v>3</v>
      </c>
      <c r="J6218" t="s">
        <v>47</v>
      </c>
      <c r="K6218">
        <v>0</v>
      </c>
      <c r="L6218">
        <v>2</v>
      </c>
      <c r="M6218" t="s">
        <v>47</v>
      </c>
      <c r="N6218" t="s">
        <v>4524</v>
      </c>
      <c r="O6218">
        <v>5</v>
      </c>
      <c r="P6218">
        <v>7</v>
      </c>
      <c r="Q6218">
        <v>3</v>
      </c>
      <c r="R6218">
        <v>5</v>
      </c>
      <c r="S6218">
        <v>4</v>
      </c>
      <c r="T6218">
        <v>3</v>
      </c>
      <c r="U6218">
        <v>17</v>
      </c>
      <c r="V6218">
        <v>12</v>
      </c>
      <c r="W6218">
        <v>2</v>
      </c>
      <c r="X6218">
        <v>2</v>
      </c>
      <c r="Y6218">
        <v>0</v>
      </c>
      <c r="Z6218">
        <v>0</v>
      </c>
      <c r="AA6218">
        <v>2.7</v>
      </c>
      <c r="AB6218">
        <v>3.2</v>
      </c>
      <c r="AC6218">
        <v>2.7</v>
      </c>
      <c r="AD6218" t="str">
        <f t="shared" si="195"/>
        <v>H</v>
      </c>
      <c r="AE6218" t="str">
        <f t="shared" si="196"/>
        <v>N</v>
      </c>
      <c r="AR6218">
        <v>0</v>
      </c>
      <c r="AS6218">
        <v>3</v>
      </c>
    </row>
    <row r="6219" spans="1:45" x14ac:dyDescent="0.3">
      <c r="A6219" t="s">
        <v>6463</v>
      </c>
      <c r="B6219" t="s">
        <v>6322</v>
      </c>
      <c r="C6219">
        <v>14</v>
      </c>
      <c r="D6219" s="1">
        <v>40146</v>
      </c>
      <c r="F6219" t="s">
        <v>73</v>
      </c>
      <c r="G6219" t="s">
        <v>56</v>
      </c>
      <c r="H6219">
        <v>0</v>
      </c>
      <c r="I6219">
        <v>2</v>
      </c>
      <c r="J6219" t="s">
        <v>47</v>
      </c>
      <c r="K6219">
        <v>0</v>
      </c>
      <c r="L6219">
        <v>1</v>
      </c>
      <c r="M6219" t="s">
        <v>47</v>
      </c>
      <c r="N6219" t="s">
        <v>3614</v>
      </c>
      <c r="O6219">
        <v>12</v>
      </c>
      <c r="P6219">
        <v>9</v>
      </c>
      <c r="Q6219">
        <v>8</v>
      </c>
      <c r="R6219">
        <v>7</v>
      </c>
      <c r="S6219">
        <v>6</v>
      </c>
      <c r="T6219">
        <v>4</v>
      </c>
      <c r="U6219">
        <v>15</v>
      </c>
      <c r="V6219">
        <v>12</v>
      </c>
      <c r="W6219">
        <v>1</v>
      </c>
      <c r="X6219">
        <v>0</v>
      </c>
      <c r="Y6219">
        <v>0</v>
      </c>
      <c r="Z6219">
        <v>0</v>
      </c>
      <c r="AA6219">
        <v>3.5</v>
      </c>
      <c r="AB6219">
        <v>3.4</v>
      </c>
      <c r="AC6219">
        <v>2.1</v>
      </c>
      <c r="AD6219" t="str">
        <f t="shared" si="195"/>
        <v>H</v>
      </c>
      <c r="AE6219" t="str">
        <f t="shared" si="196"/>
        <v>N</v>
      </c>
      <c r="AR6219">
        <v>0</v>
      </c>
      <c r="AS6219">
        <v>3</v>
      </c>
    </row>
    <row r="6220" spans="1:45" x14ac:dyDescent="0.3">
      <c r="A6220" t="s">
        <v>6464</v>
      </c>
      <c r="B6220" t="s">
        <v>6322</v>
      </c>
      <c r="C6220">
        <v>14</v>
      </c>
      <c r="D6220" s="1">
        <v>40146</v>
      </c>
      <c r="F6220" t="s">
        <v>4016</v>
      </c>
      <c r="G6220" t="s">
        <v>3623</v>
      </c>
      <c r="H6220">
        <v>0</v>
      </c>
      <c r="I6220">
        <v>1</v>
      </c>
      <c r="J6220" t="s">
        <v>47</v>
      </c>
      <c r="K6220">
        <v>0</v>
      </c>
      <c r="L6220">
        <v>1</v>
      </c>
      <c r="M6220" t="s">
        <v>47</v>
      </c>
      <c r="N6220" t="s">
        <v>4412</v>
      </c>
      <c r="O6220">
        <v>8</v>
      </c>
      <c r="P6220">
        <v>13</v>
      </c>
      <c r="Q6220">
        <v>2</v>
      </c>
      <c r="R6220">
        <v>7</v>
      </c>
      <c r="S6220">
        <v>6</v>
      </c>
      <c r="T6220">
        <v>5</v>
      </c>
      <c r="U6220">
        <v>14</v>
      </c>
      <c r="V6220">
        <v>8</v>
      </c>
      <c r="W6220">
        <v>2</v>
      </c>
      <c r="X6220">
        <v>1</v>
      </c>
      <c r="Y6220">
        <v>0</v>
      </c>
      <c r="Z6220">
        <v>0</v>
      </c>
      <c r="AA6220">
        <v>2.4</v>
      </c>
      <c r="AB6220">
        <v>3.2</v>
      </c>
      <c r="AC6220">
        <v>3.1</v>
      </c>
      <c r="AD6220" t="str">
        <f t="shared" si="195"/>
        <v>A</v>
      </c>
      <c r="AE6220" t="str">
        <f t="shared" si="196"/>
        <v>Y</v>
      </c>
      <c r="AR6220">
        <v>0</v>
      </c>
      <c r="AS6220">
        <v>3</v>
      </c>
    </row>
    <row r="6221" spans="1:45" x14ac:dyDescent="0.3">
      <c r="A6221" t="s">
        <v>6465</v>
      </c>
      <c r="B6221" t="s">
        <v>6322</v>
      </c>
      <c r="C6221">
        <v>15</v>
      </c>
      <c r="D6221" s="1">
        <v>40152</v>
      </c>
      <c r="F6221" t="s">
        <v>45</v>
      </c>
      <c r="G6221" t="s">
        <v>5939</v>
      </c>
      <c r="H6221">
        <v>2</v>
      </c>
      <c r="I6221">
        <v>0</v>
      </c>
      <c r="J6221" t="s">
        <v>51</v>
      </c>
      <c r="K6221">
        <v>1</v>
      </c>
      <c r="L6221">
        <v>0</v>
      </c>
      <c r="M6221" t="s">
        <v>51</v>
      </c>
      <c r="N6221" t="s">
        <v>4412</v>
      </c>
      <c r="O6221">
        <v>12</v>
      </c>
      <c r="P6221">
        <v>5</v>
      </c>
      <c r="Q6221">
        <v>8</v>
      </c>
      <c r="R6221">
        <v>4</v>
      </c>
      <c r="S6221">
        <v>10</v>
      </c>
      <c r="T6221">
        <v>2</v>
      </c>
      <c r="U6221">
        <v>3</v>
      </c>
      <c r="V6221">
        <v>7</v>
      </c>
      <c r="W6221">
        <v>0</v>
      </c>
      <c r="X6221">
        <v>0</v>
      </c>
      <c r="Y6221">
        <v>0</v>
      </c>
      <c r="Z6221">
        <v>0</v>
      </c>
      <c r="AA6221">
        <v>1.29</v>
      </c>
      <c r="AB6221">
        <v>5</v>
      </c>
      <c r="AC6221">
        <v>13</v>
      </c>
      <c r="AD6221" t="str">
        <f t="shared" si="195"/>
        <v>A</v>
      </c>
      <c r="AE6221" t="str">
        <f t="shared" si="196"/>
        <v>N</v>
      </c>
      <c r="AR6221">
        <v>3</v>
      </c>
      <c r="AS6221">
        <v>0</v>
      </c>
    </row>
    <row r="6222" spans="1:45" x14ac:dyDescent="0.3">
      <c r="A6222" t="s">
        <v>6466</v>
      </c>
      <c r="B6222" t="s">
        <v>6322</v>
      </c>
      <c r="C6222">
        <v>15</v>
      </c>
      <c r="D6222" s="1">
        <v>40152</v>
      </c>
      <c r="F6222" t="s">
        <v>49</v>
      </c>
      <c r="G6222" t="s">
        <v>5942</v>
      </c>
      <c r="H6222">
        <v>3</v>
      </c>
      <c r="I6222">
        <v>0</v>
      </c>
      <c r="J6222" t="s">
        <v>51</v>
      </c>
      <c r="K6222">
        <v>2</v>
      </c>
      <c r="L6222">
        <v>0</v>
      </c>
      <c r="M6222" t="s">
        <v>51</v>
      </c>
      <c r="N6222" t="s">
        <v>5950</v>
      </c>
      <c r="O6222">
        <v>13</v>
      </c>
      <c r="P6222">
        <v>5</v>
      </c>
      <c r="Q6222">
        <v>6</v>
      </c>
      <c r="R6222">
        <v>1</v>
      </c>
      <c r="S6222">
        <v>9</v>
      </c>
      <c r="T6222">
        <v>3</v>
      </c>
      <c r="U6222">
        <v>15</v>
      </c>
      <c r="V6222">
        <v>15</v>
      </c>
      <c r="W6222">
        <v>4</v>
      </c>
      <c r="X6222">
        <v>3</v>
      </c>
      <c r="Y6222">
        <v>0</v>
      </c>
      <c r="Z6222">
        <v>0</v>
      </c>
      <c r="AA6222">
        <v>1.44</v>
      </c>
      <c r="AB6222">
        <v>4.33</v>
      </c>
      <c r="AC6222">
        <v>7.5</v>
      </c>
      <c r="AD6222" t="str">
        <f t="shared" si="195"/>
        <v>A</v>
      </c>
      <c r="AE6222" t="str">
        <f t="shared" si="196"/>
        <v>N</v>
      </c>
      <c r="AR6222">
        <v>3</v>
      </c>
      <c r="AS6222">
        <v>0</v>
      </c>
    </row>
    <row r="6223" spans="1:45" x14ac:dyDescent="0.3">
      <c r="A6223" t="s">
        <v>6467</v>
      </c>
      <c r="B6223" t="s">
        <v>6322</v>
      </c>
      <c r="C6223">
        <v>15</v>
      </c>
      <c r="D6223" s="1">
        <v>40152</v>
      </c>
      <c r="F6223" t="s">
        <v>54</v>
      </c>
      <c r="G6223" t="s">
        <v>56</v>
      </c>
      <c r="H6223">
        <v>0</v>
      </c>
      <c r="I6223">
        <v>0</v>
      </c>
      <c r="J6223" t="s">
        <v>61</v>
      </c>
      <c r="K6223">
        <v>0</v>
      </c>
      <c r="L6223">
        <v>0</v>
      </c>
      <c r="M6223" t="s">
        <v>61</v>
      </c>
      <c r="N6223" t="s">
        <v>4453</v>
      </c>
      <c r="O6223">
        <v>9</v>
      </c>
      <c r="P6223">
        <v>15</v>
      </c>
      <c r="Q6223">
        <v>3</v>
      </c>
      <c r="R6223">
        <v>11</v>
      </c>
      <c r="S6223">
        <v>1</v>
      </c>
      <c r="T6223">
        <v>8</v>
      </c>
      <c r="U6223">
        <v>15</v>
      </c>
      <c r="V6223">
        <v>9</v>
      </c>
      <c r="W6223">
        <v>1</v>
      </c>
      <c r="X6223">
        <v>0</v>
      </c>
      <c r="Y6223">
        <v>0</v>
      </c>
      <c r="Z6223">
        <v>0</v>
      </c>
      <c r="AA6223">
        <v>5.25</v>
      </c>
      <c r="AB6223">
        <v>3.8</v>
      </c>
      <c r="AC6223">
        <v>1.67</v>
      </c>
      <c r="AD6223" t="str">
        <f t="shared" si="195"/>
        <v>H</v>
      </c>
      <c r="AE6223" t="str">
        <f t="shared" si="196"/>
        <v>N</v>
      </c>
      <c r="AR6223">
        <v>1</v>
      </c>
      <c r="AS6223">
        <v>1</v>
      </c>
    </row>
    <row r="6224" spans="1:45" x14ac:dyDescent="0.3">
      <c r="A6224" t="s">
        <v>6468</v>
      </c>
      <c r="B6224" t="s">
        <v>6322</v>
      </c>
      <c r="C6224">
        <v>15</v>
      </c>
      <c r="D6224" s="1">
        <v>40152</v>
      </c>
      <c r="F6224" t="s">
        <v>59</v>
      </c>
      <c r="G6224" t="s">
        <v>53</v>
      </c>
      <c r="H6224">
        <v>2</v>
      </c>
      <c r="I6224">
        <v>1</v>
      </c>
      <c r="J6224" t="s">
        <v>51</v>
      </c>
      <c r="K6224">
        <v>1</v>
      </c>
      <c r="L6224">
        <v>1</v>
      </c>
      <c r="M6224" t="s">
        <v>61</v>
      </c>
      <c r="N6224" t="s">
        <v>4097</v>
      </c>
      <c r="O6224">
        <v>13</v>
      </c>
      <c r="P6224">
        <v>10</v>
      </c>
      <c r="Q6224">
        <v>8</v>
      </c>
      <c r="R6224">
        <v>6</v>
      </c>
      <c r="S6224">
        <v>9</v>
      </c>
      <c r="T6224">
        <v>6</v>
      </c>
      <c r="U6224">
        <v>12</v>
      </c>
      <c r="V6224">
        <v>17</v>
      </c>
      <c r="W6224">
        <v>1</v>
      </c>
      <c r="X6224">
        <v>6</v>
      </c>
      <c r="Y6224">
        <v>0</v>
      </c>
      <c r="Z6224">
        <v>0</v>
      </c>
      <c r="AA6224">
        <v>4.2</v>
      </c>
      <c r="AB6224">
        <v>3.4</v>
      </c>
      <c r="AC6224">
        <v>1.91</v>
      </c>
      <c r="AD6224" t="str">
        <f t="shared" si="195"/>
        <v>H</v>
      </c>
      <c r="AE6224" t="str">
        <f t="shared" si="196"/>
        <v>Y</v>
      </c>
      <c r="AR6224">
        <v>3</v>
      </c>
      <c r="AS6224">
        <v>0</v>
      </c>
    </row>
    <row r="6225" spans="1:45" x14ac:dyDescent="0.3">
      <c r="A6225" t="s">
        <v>6469</v>
      </c>
      <c r="B6225" t="s">
        <v>6322</v>
      </c>
      <c r="C6225">
        <v>15</v>
      </c>
      <c r="D6225" s="1">
        <v>40152</v>
      </c>
      <c r="F6225" t="s">
        <v>4021</v>
      </c>
      <c r="G6225" t="s">
        <v>6329</v>
      </c>
      <c r="H6225">
        <v>2</v>
      </c>
      <c r="I6225">
        <v>0</v>
      </c>
      <c r="J6225" t="s">
        <v>51</v>
      </c>
      <c r="K6225">
        <v>0</v>
      </c>
      <c r="L6225">
        <v>0</v>
      </c>
      <c r="M6225" t="s">
        <v>61</v>
      </c>
      <c r="N6225" t="s">
        <v>3695</v>
      </c>
      <c r="O6225">
        <v>9</v>
      </c>
      <c r="P6225">
        <v>14</v>
      </c>
      <c r="Q6225">
        <v>4</v>
      </c>
      <c r="R6225">
        <v>8</v>
      </c>
      <c r="S6225">
        <v>5</v>
      </c>
      <c r="T6225">
        <v>5</v>
      </c>
      <c r="U6225">
        <v>16</v>
      </c>
      <c r="V6225">
        <v>14</v>
      </c>
      <c r="W6225">
        <v>4</v>
      </c>
      <c r="X6225">
        <v>2</v>
      </c>
      <c r="Y6225">
        <v>0</v>
      </c>
      <c r="Z6225">
        <v>0</v>
      </c>
      <c r="AA6225">
        <v>1.91</v>
      </c>
      <c r="AB6225">
        <v>3.4</v>
      </c>
      <c r="AC6225">
        <v>4.2</v>
      </c>
      <c r="AD6225" t="str">
        <f t="shared" si="195"/>
        <v>A</v>
      </c>
      <c r="AE6225" t="str">
        <f t="shared" si="196"/>
        <v>N</v>
      </c>
      <c r="AR6225">
        <v>3</v>
      </c>
      <c r="AS6225">
        <v>0</v>
      </c>
    </row>
    <row r="6226" spans="1:45" x14ac:dyDescent="0.3">
      <c r="A6226" t="s">
        <v>6470</v>
      </c>
      <c r="B6226" t="s">
        <v>6322</v>
      </c>
      <c r="C6226">
        <v>15</v>
      </c>
      <c r="D6226" s="1">
        <v>40152</v>
      </c>
      <c r="F6226" t="s">
        <v>75</v>
      </c>
      <c r="G6226" t="s">
        <v>79</v>
      </c>
      <c r="H6226">
        <v>0</v>
      </c>
      <c r="I6226">
        <v>4</v>
      </c>
      <c r="J6226" t="s">
        <v>47</v>
      </c>
      <c r="K6226">
        <v>0</v>
      </c>
      <c r="L6226">
        <v>1</v>
      </c>
      <c r="M6226" t="s">
        <v>47</v>
      </c>
      <c r="N6226" t="s">
        <v>4115</v>
      </c>
      <c r="O6226">
        <v>11</v>
      </c>
      <c r="P6226">
        <v>18</v>
      </c>
      <c r="Q6226">
        <v>7</v>
      </c>
      <c r="R6226">
        <v>11</v>
      </c>
      <c r="S6226">
        <v>2</v>
      </c>
      <c r="T6226">
        <v>8</v>
      </c>
      <c r="U6226">
        <v>8</v>
      </c>
      <c r="V6226">
        <v>16</v>
      </c>
      <c r="W6226">
        <v>0</v>
      </c>
      <c r="X6226">
        <v>1</v>
      </c>
      <c r="Y6226">
        <v>0</v>
      </c>
      <c r="Z6226">
        <v>0</v>
      </c>
      <c r="AA6226">
        <v>8</v>
      </c>
      <c r="AB6226">
        <v>4.2</v>
      </c>
      <c r="AC6226">
        <v>1.44</v>
      </c>
      <c r="AD6226" t="str">
        <f t="shared" si="195"/>
        <v>H</v>
      </c>
      <c r="AE6226" t="str">
        <f t="shared" si="196"/>
        <v>N</v>
      </c>
      <c r="AR6226">
        <v>0</v>
      </c>
      <c r="AS6226">
        <v>3</v>
      </c>
    </row>
    <row r="6227" spans="1:45" x14ac:dyDescent="0.3">
      <c r="A6227" t="s">
        <v>6471</v>
      </c>
      <c r="B6227" t="s">
        <v>6322</v>
      </c>
      <c r="C6227">
        <v>15</v>
      </c>
      <c r="D6227" s="1">
        <v>40152</v>
      </c>
      <c r="F6227" t="s">
        <v>4795</v>
      </c>
      <c r="G6227" t="s">
        <v>3623</v>
      </c>
      <c r="H6227">
        <v>2</v>
      </c>
      <c r="I6227">
        <v>3</v>
      </c>
      <c r="J6227" t="s">
        <v>47</v>
      </c>
      <c r="K6227">
        <v>1</v>
      </c>
      <c r="L6227">
        <v>0</v>
      </c>
      <c r="M6227" t="s">
        <v>51</v>
      </c>
      <c r="N6227" t="s">
        <v>5396</v>
      </c>
      <c r="O6227">
        <v>18</v>
      </c>
      <c r="P6227">
        <v>10</v>
      </c>
      <c r="Q6227">
        <v>7</v>
      </c>
      <c r="R6227">
        <v>9</v>
      </c>
      <c r="S6227">
        <v>2</v>
      </c>
      <c r="T6227">
        <v>2</v>
      </c>
      <c r="U6227">
        <v>14</v>
      </c>
      <c r="V6227">
        <v>8</v>
      </c>
      <c r="W6227">
        <v>2</v>
      </c>
      <c r="X6227">
        <v>0</v>
      </c>
      <c r="Y6227">
        <v>0</v>
      </c>
      <c r="Z6227">
        <v>0</v>
      </c>
      <c r="AA6227">
        <v>2.1</v>
      </c>
      <c r="AB6227">
        <v>3.3</v>
      </c>
      <c r="AC6227">
        <v>3.6</v>
      </c>
      <c r="AD6227" t="str">
        <f t="shared" si="195"/>
        <v>A</v>
      </c>
      <c r="AE6227" t="str">
        <f t="shared" si="196"/>
        <v>Y</v>
      </c>
      <c r="AR6227">
        <v>0</v>
      </c>
      <c r="AS6227">
        <v>3</v>
      </c>
    </row>
    <row r="6228" spans="1:45" x14ac:dyDescent="0.3">
      <c r="A6228" t="s">
        <v>6472</v>
      </c>
      <c r="B6228" t="s">
        <v>6322</v>
      </c>
      <c r="C6228">
        <v>15</v>
      </c>
      <c r="D6228" s="1">
        <v>40152</v>
      </c>
      <c r="F6228" t="s">
        <v>4016</v>
      </c>
      <c r="G6228" t="s">
        <v>843</v>
      </c>
      <c r="H6228">
        <v>2</v>
      </c>
      <c r="I6228">
        <v>1</v>
      </c>
      <c r="J6228" t="s">
        <v>51</v>
      </c>
      <c r="K6228">
        <v>1</v>
      </c>
      <c r="L6228">
        <v>0</v>
      </c>
      <c r="M6228" t="s">
        <v>51</v>
      </c>
      <c r="N6228" t="s">
        <v>3657</v>
      </c>
      <c r="O6228">
        <v>12</v>
      </c>
      <c r="P6228">
        <v>17</v>
      </c>
      <c r="Q6228">
        <v>11</v>
      </c>
      <c r="R6228">
        <v>10</v>
      </c>
      <c r="S6228">
        <v>11</v>
      </c>
      <c r="T6228">
        <v>10</v>
      </c>
      <c r="U6228">
        <v>9</v>
      </c>
      <c r="V6228">
        <v>16</v>
      </c>
      <c r="W6228">
        <v>2</v>
      </c>
      <c r="X6228">
        <v>1</v>
      </c>
      <c r="Y6228">
        <v>0</v>
      </c>
      <c r="Z6228">
        <v>0</v>
      </c>
      <c r="AA6228">
        <v>2.38</v>
      </c>
      <c r="AB6228">
        <v>3.25</v>
      </c>
      <c r="AC6228">
        <v>3.1</v>
      </c>
      <c r="AD6228" t="str">
        <f t="shared" si="195"/>
        <v>A</v>
      </c>
      <c r="AE6228" t="str">
        <f t="shared" si="196"/>
        <v>N</v>
      </c>
      <c r="AR6228">
        <v>3</v>
      </c>
      <c r="AS6228">
        <v>0</v>
      </c>
    </row>
    <row r="6229" spans="1:45" x14ac:dyDescent="0.3">
      <c r="A6229" t="s">
        <v>6473</v>
      </c>
      <c r="B6229" t="s">
        <v>6322</v>
      </c>
      <c r="C6229">
        <v>15</v>
      </c>
      <c r="D6229" s="1">
        <v>40153</v>
      </c>
      <c r="F6229" t="s">
        <v>73</v>
      </c>
      <c r="G6229" t="s">
        <v>64</v>
      </c>
      <c r="H6229">
        <v>2</v>
      </c>
      <c r="I6229">
        <v>2</v>
      </c>
      <c r="J6229" t="s">
        <v>61</v>
      </c>
      <c r="K6229">
        <v>0</v>
      </c>
      <c r="L6229">
        <v>0</v>
      </c>
      <c r="M6229" t="s">
        <v>61</v>
      </c>
      <c r="N6229" t="s">
        <v>4524</v>
      </c>
      <c r="O6229">
        <v>15</v>
      </c>
      <c r="P6229">
        <v>19</v>
      </c>
      <c r="Q6229">
        <v>6</v>
      </c>
      <c r="R6229">
        <v>11</v>
      </c>
      <c r="S6229">
        <v>1</v>
      </c>
      <c r="T6229">
        <v>6</v>
      </c>
      <c r="U6229">
        <v>11</v>
      </c>
      <c r="V6229">
        <v>18</v>
      </c>
      <c r="W6229">
        <v>4</v>
      </c>
      <c r="X6229">
        <v>4</v>
      </c>
      <c r="Y6229">
        <v>0</v>
      </c>
      <c r="Z6229">
        <v>0</v>
      </c>
      <c r="AA6229">
        <v>2.88</v>
      </c>
      <c r="AB6229">
        <v>3.25</v>
      </c>
      <c r="AC6229">
        <v>2.5</v>
      </c>
      <c r="AD6229" t="str">
        <f t="shared" si="195"/>
        <v>H</v>
      </c>
      <c r="AE6229" t="str">
        <f t="shared" si="196"/>
        <v>N</v>
      </c>
      <c r="AR6229">
        <v>1</v>
      </c>
      <c r="AS6229">
        <v>1</v>
      </c>
    </row>
    <row r="6230" spans="1:45" x14ac:dyDescent="0.3">
      <c r="A6230" t="s">
        <v>6474</v>
      </c>
      <c r="B6230" t="s">
        <v>6322</v>
      </c>
      <c r="C6230">
        <v>15</v>
      </c>
      <c r="D6230" s="1">
        <v>40153</v>
      </c>
      <c r="F6230" t="s">
        <v>3176</v>
      </c>
      <c r="G6230" t="s">
        <v>1226</v>
      </c>
      <c r="H6230">
        <v>1</v>
      </c>
      <c r="I6230">
        <v>0</v>
      </c>
      <c r="J6230" t="s">
        <v>51</v>
      </c>
      <c r="K6230">
        <v>1</v>
      </c>
      <c r="L6230">
        <v>0</v>
      </c>
      <c r="M6230" t="s">
        <v>51</v>
      </c>
      <c r="N6230" t="s">
        <v>3639</v>
      </c>
      <c r="O6230">
        <v>16</v>
      </c>
      <c r="P6230">
        <v>8</v>
      </c>
      <c r="Q6230">
        <v>5</v>
      </c>
      <c r="R6230">
        <v>5</v>
      </c>
      <c r="S6230">
        <v>4</v>
      </c>
      <c r="T6230">
        <v>8</v>
      </c>
      <c r="U6230">
        <v>9</v>
      </c>
      <c r="V6230">
        <v>12</v>
      </c>
      <c r="W6230">
        <v>1</v>
      </c>
      <c r="X6230">
        <v>2</v>
      </c>
      <c r="Y6230">
        <v>0</v>
      </c>
      <c r="Z6230">
        <v>0</v>
      </c>
      <c r="AA6230">
        <v>2.1</v>
      </c>
      <c r="AB6230">
        <v>3.3</v>
      </c>
      <c r="AC6230">
        <v>3.6</v>
      </c>
      <c r="AD6230" t="str">
        <f t="shared" si="195"/>
        <v>A</v>
      </c>
      <c r="AE6230" t="str">
        <f t="shared" si="196"/>
        <v>N</v>
      </c>
      <c r="AR6230">
        <v>3</v>
      </c>
      <c r="AS6230">
        <v>0</v>
      </c>
    </row>
    <row r="6231" spans="1:45" x14ac:dyDescent="0.3">
      <c r="A6231" t="s">
        <v>6475</v>
      </c>
      <c r="B6231" t="s">
        <v>6322</v>
      </c>
      <c r="C6231">
        <v>16</v>
      </c>
      <c r="D6231" s="1">
        <v>40159</v>
      </c>
      <c r="F6231" t="s">
        <v>3623</v>
      </c>
      <c r="G6231" t="s">
        <v>75</v>
      </c>
      <c r="H6231">
        <v>1</v>
      </c>
      <c r="I6231">
        <v>0</v>
      </c>
      <c r="J6231" t="s">
        <v>51</v>
      </c>
      <c r="K6231">
        <v>0</v>
      </c>
      <c r="L6231">
        <v>0</v>
      </c>
      <c r="M6231" t="s">
        <v>61</v>
      </c>
      <c r="N6231" t="s">
        <v>5026</v>
      </c>
      <c r="O6231">
        <v>16</v>
      </c>
      <c r="P6231">
        <v>14</v>
      </c>
      <c r="Q6231">
        <v>9</v>
      </c>
      <c r="R6231">
        <v>7</v>
      </c>
      <c r="S6231">
        <v>11</v>
      </c>
      <c r="T6231">
        <v>7</v>
      </c>
      <c r="U6231">
        <v>12</v>
      </c>
      <c r="V6231">
        <v>13</v>
      </c>
      <c r="W6231">
        <v>3</v>
      </c>
      <c r="X6231">
        <v>4</v>
      </c>
      <c r="Y6231">
        <v>0</v>
      </c>
      <c r="Z6231">
        <v>1</v>
      </c>
      <c r="AA6231">
        <v>2.1</v>
      </c>
      <c r="AB6231">
        <v>3.3</v>
      </c>
      <c r="AC6231">
        <v>3.6</v>
      </c>
      <c r="AD6231" t="str">
        <f t="shared" si="195"/>
        <v>A</v>
      </c>
      <c r="AE6231" t="str">
        <f t="shared" si="196"/>
        <v>N</v>
      </c>
      <c r="AR6231">
        <v>3</v>
      </c>
      <c r="AS6231">
        <v>0</v>
      </c>
    </row>
    <row r="6232" spans="1:45" x14ac:dyDescent="0.3">
      <c r="A6232" t="s">
        <v>6476</v>
      </c>
      <c r="B6232" t="s">
        <v>6322</v>
      </c>
      <c r="C6232">
        <v>16</v>
      </c>
      <c r="D6232" s="1">
        <v>40159</v>
      </c>
      <c r="F6232" t="s">
        <v>843</v>
      </c>
      <c r="G6232" t="s">
        <v>59</v>
      </c>
      <c r="H6232">
        <v>3</v>
      </c>
      <c r="I6232">
        <v>3</v>
      </c>
      <c r="J6232" t="s">
        <v>61</v>
      </c>
      <c r="K6232">
        <v>2</v>
      </c>
      <c r="L6232">
        <v>2</v>
      </c>
      <c r="M6232" t="s">
        <v>61</v>
      </c>
      <c r="N6232" t="s">
        <v>4412</v>
      </c>
      <c r="O6232">
        <v>12</v>
      </c>
      <c r="P6232">
        <v>14</v>
      </c>
      <c r="Q6232">
        <v>8</v>
      </c>
      <c r="R6232">
        <v>6</v>
      </c>
      <c r="S6232">
        <v>5</v>
      </c>
      <c r="T6232">
        <v>9</v>
      </c>
      <c r="U6232">
        <v>11</v>
      </c>
      <c r="V6232">
        <v>9</v>
      </c>
      <c r="W6232">
        <v>3</v>
      </c>
      <c r="X6232">
        <v>3</v>
      </c>
      <c r="Y6232">
        <v>0</v>
      </c>
      <c r="Z6232">
        <v>1</v>
      </c>
      <c r="AA6232">
        <v>4.5</v>
      </c>
      <c r="AB6232">
        <v>3.6</v>
      </c>
      <c r="AC6232">
        <v>1.8</v>
      </c>
      <c r="AD6232" t="str">
        <f t="shared" si="195"/>
        <v>H</v>
      </c>
      <c r="AE6232" t="str">
        <f t="shared" si="196"/>
        <v>N</v>
      </c>
      <c r="AR6232">
        <v>1</v>
      </c>
      <c r="AS6232">
        <v>1</v>
      </c>
    </row>
    <row r="6233" spans="1:45" x14ac:dyDescent="0.3">
      <c r="A6233" t="s">
        <v>6477</v>
      </c>
      <c r="B6233" t="s">
        <v>6322</v>
      </c>
      <c r="C6233">
        <v>16</v>
      </c>
      <c r="D6233" s="1">
        <v>40159</v>
      </c>
      <c r="F6233" t="s">
        <v>6329</v>
      </c>
      <c r="G6233" t="s">
        <v>3176</v>
      </c>
      <c r="H6233">
        <v>1</v>
      </c>
      <c r="I6233">
        <v>1</v>
      </c>
      <c r="J6233" t="s">
        <v>61</v>
      </c>
      <c r="K6233">
        <v>0</v>
      </c>
      <c r="L6233">
        <v>0</v>
      </c>
      <c r="M6233" t="s">
        <v>61</v>
      </c>
      <c r="N6233" t="s">
        <v>5964</v>
      </c>
      <c r="O6233">
        <v>10</v>
      </c>
      <c r="P6233">
        <v>12</v>
      </c>
      <c r="Q6233">
        <v>8</v>
      </c>
      <c r="R6233">
        <v>6</v>
      </c>
      <c r="S6233">
        <v>7</v>
      </c>
      <c r="T6233">
        <v>4</v>
      </c>
      <c r="U6233">
        <v>12</v>
      </c>
      <c r="V6233">
        <v>8</v>
      </c>
      <c r="W6233">
        <v>0</v>
      </c>
      <c r="X6233">
        <v>2</v>
      </c>
      <c r="Y6233">
        <v>0</v>
      </c>
      <c r="Z6233">
        <v>0</v>
      </c>
      <c r="AA6233">
        <v>2.63</v>
      </c>
      <c r="AB6233">
        <v>3.25</v>
      </c>
      <c r="AC6233">
        <v>2.75</v>
      </c>
      <c r="AD6233" t="str">
        <f t="shared" si="195"/>
        <v>A</v>
      </c>
      <c r="AE6233" t="str">
        <f t="shared" si="196"/>
        <v>N</v>
      </c>
      <c r="AR6233">
        <v>1</v>
      </c>
      <c r="AS6233">
        <v>1</v>
      </c>
    </row>
    <row r="6234" spans="1:45" x14ac:dyDescent="0.3">
      <c r="A6234" t="s">
        <v>6478</v>
      </c>
      <c r="B6234" t="s">
        <v>6322</v>
      </c>
      <c r="C6234">
        <v>16</v>
      </c>
      <c r="D6234" s="1">
        <v>40159</v>
      </c>
      <c r="F6234" t="s">
        <v>53</v>
      </c>
      <c r="G6234" t="s">
        <v>73</v>
      </c>
      <c r="H6234">
        <v>3</v>
      </c>
      <c r="I6234">
        <v>3</v>
      </c>
      <c r="J6234" t="s">
        <v>61</v>
      </c>
      <c r="K6234">
        <v>2</v>
      </c>
      <c r="L6234">
        <v>2</v>
      </c>
      <c r="M6234" t="s">
        <v>61</v>
      </c>
      <c r="N6234" t="s">
        <v>3695</v>
      </c>
      <c r="O6234">
        <v>25</v>
      </c>
      <c r="P6234">
        <v>10</v>
      </c>
      <c r="Q6234">
        <v>13</v>
      </c>
      <c r="R6234">
        <v>7</v>
      </c>
      <c r="S6234">
        <v>7</v>
      </c>
      <c r="T6234">
        <v>1</v>
      </c>
      <c r="U6234">
        <v>13</v>
      </c>
      <c r="V6234">
        <v>17</v>
      </c>
      <c r="W6234">
        <v>0</v>
      </c>
      <c r="X6234">
        <v>1</v>
      </c>
      <c r="Y6234">
        <v>0</v>
      </c>
      <c r="Z6234">
        <v>0</v>
      </c>
      <c r="AA6234">
        <v>1.25</v>
      </c>
      <c r="AB6234">
        <v>5.5</v>
      </c>
      <c r="AC6234">
        <v>15</v>
      </c>
      <c r="AD6234" t="str">
        <f t="shared" si="195"/>
        <v>A</v>
      </c>
      <c r="AE6234" t="str">
        <f t="shared" si="196"/>
        <v>N</v>
      </c>
      <c r="AR6234">
        <v>1</v>
      </c>
      <c r="AS6234">
        <v>1</v>
      </c>
    </row>
    <row r="6235" spans="1:45" x14ac:dyDescent="0.3">
      <c r="A6235" t="s">
        <v>6479</v>
      </c>
      <c r="B6235" t="s">
        <v>6322</v>
      </c>
      <c r="C6235">
        <v>16</v>
      </c>
      <c r="D6235" s="1">
        <v>40159</v>
      </c>
      <c r="F6235" t="s">
        <v>5942</v>
      </c>
      <c r="G6235" t="s">
        <v>54</v>
      </c>
      <c r="H6235">
        <v>0</v>
      </c>
      <c r="I6235">
        <v>0</v>
      </c>
      <c r="J6235" t="s">
        <v>61</v>
      </c>
      <c r="K6235">
        <v>0</v>
      </c>
      <c r="L6235">
        <v>0</v>
      </c>
      <c r="M6235" t="s">
        <v>61</v>
      </c>
      <c r="N6235" t="s">
        <v>3657</v>
      </c>
      <c r="O6235">
        <v>9</v>
      </c>
      <c r="P6235">
        <v>14</v>
      </c>
      <c r="Q6235">
        <v>7</v>
      </c>
      <c r="R6235">
        <v>9</v>
      </c>
      <c r="S6235">
        <v>3</v>
      </c>
      <c r="T6235">
        <v>4</v>
      </c>
      <c r="U6235">
        <v>14</v>
      </c>
      <c r="V6235">
        <v>19</v>
      </c>
      <c r="W6235">
        <v>1</v>
      </c>
      <c r="X6235">
        <v>2</v>
      </c>
      <c r="Y6235">
        <v>0</v>
      </c>
      <c r="Z6235">
        <v>0</v>
      </c>
      <c r="AA6235">
        <v>2.8</v>
      </c>
      <c r="AB6235">
        <v>3.25</v>
      </c>
      <c r="AC6235">
        <v>2.6</v>
      </c>
      <c r="AD6235" t="str">
        <f t="shared" si="195"/>
        <v>H</v>
      </c>
      <c r="AE6235" t="str">
        <f t="shared" si="196"/>
        <v>N</v>
      </c>
      <c r="AR6235">
        <v>1</v>
      </c>
      <c r="AS6235">
        <v>1</v>
      </c>
    </row>
    <row r="6236" spans="1:45" x14ac:dyDescent="0.3">
      <c r="A6236" t="s">
        <v>6480</v>
      </c>
      <c r="B6236" t="s">
        <v>6322</v>
      </c>
      <c r="C6236">
        <v>16</v>
      </c>
      <c r="D6236" s="1">
        <v>40159</v>
      </c>
      <c r="F6236" t="s">
        <v>79</v>
      </c>
      <c r="G6236" t="s">
        <v>49</v>
      </c>
      <c r="H6236">
        <v>0</v>
      </c>
      <c r="I6236">
        <v>1</v>
      </c>
      <c r="J6236" t="s">
        <v>47</v>
      </c>
      <c r="K6236">
        <v>0</v>
      </c>
      <c r="L6236">
        <v>1</v>
      </c>
      <c r="M6236" t="s">
        <v>47</v>
      </c>
      <c r="N6236" t="s">
        <v>4453</v>
      </c>
      <c r="O6236">
        <v>16</v>
      </c>
      <c r="P6236">
        <v>8</v>
      </c>
      <c r="Q6236">
        <v>9</v>
      </c>
      <c r="R6236">
        <v>5</v>
      </c>
      <c r="S6236">
        <v>9</v>
      </c>
      <c r="T6236">
        <v>4</v>
      </c>
      <c r="U6236">
        <v>4</v>
      </c>
      <c r="V6236">
        <v>14</v>
      </c>
      <c r="W6236">
        <v>1</v>
      </c>
      <c r="X6236">
        <v>1</v>
      </c>
      <c r="Y6236">
        <v>0</v>
      </c>
      <c r="Z6236">
        <v>0</v>
      </c>
      <c r="AA6236">
        <v>1.5</v>
      </c>
      <c r="AB6236">
        <v>4.2</v>
      </c>
      <c r="AC6236">
        <v>7</v>
      </c>
      <c r="AD6236" t="str">
        <f t="shared" si="195"/>
        <v>A</v>
      </c>
      <c r="AE6236" t="str">
        <f t="shared" si="196"/>
        <v>Y</v>
      </c>
      <c r="AR6236">
        <v>0</v>
      </c>
      <c r="AS6236">
        <v>3</v>
      </c>
    </row>
    <row r="6237" spans="1:45" x14ac:dyDescent="0.3">
      <c r="A6237" t="s">
        <v>6481</v>
      </c>
      <c r="B6237" t="s">
        <v>6322</v>
      </c>
      <c r="C6237">
        <v>16</v>
      </c>
      <c r="D6237" s="1">
        <v>40159</v>
      </c>
      <c r="F6237" t="s">
        <v>5939</v>
      </c>
      <c r="G6237" t="s">
        <v>4795</v>
      </c>
      <c r="H6237">
        <v>2</v>
      </c>
      <c r="I6237">
        <v>2</v>
      </c>
      <c r="J6237" t="s">
        <v>61</v>
      </c>
      <c r="K6237">
        <v>1</v>
      </c>
      <c r="L6237">
        <v>1</v>
      </c>
      <c r="M6237" t="s">
        <v>61</v>
      </c>
      <c r="N6237" t="s">
        <v>3639</v>
      </c>
      <c r="O6237">
        <v>14</v>
      </c>
      <c r="P6237">
        <v>11</v>
      </c>
      <c r="Q6237">
        <v>5</v>
      </c>
      <c r="R6237">
        <v>8</v>
      </c>
      <c r="S6237">
        <v>5</v>
      </c>
      <c r="T6237">
        <v>3</v>
      </c>
      <c r="U6237">
        <v>19</v>
      </c>
      <c r="V6237">
        <v>8</v>
      </c>
      <c r="W6237">
        <v>5</v>
      </c>
      <c r="X6237">
        <v>1</v>
      </c>
      <c r="Y6237">
        <v>0</v>
      </c>
      <c r="Z6237">
        <v>0</v>
      </c>
      <c r="AA6237">
        <v>2.1</v>
      </c>
      <c r="AB6237">
        <v>3.3</v>
      </c>
      <c r="AC6237">
        <v>3.6</v>
      </c>
      <c r="AD6237" t="str">
        <f t="shared" si="195"/>
        <v>A</v>
      </c>
      <c r="AE6237" t="str">
        <f t="shared" si="196"/>
        <v>N</v>
      </c>
      <c r="AR6237">
        <v>1</v>
      </c>
      <c r="AS6237">
        <v>1</v>
      </c>
    </row>
    <row r="6238" spans="1:45" x14ac:dyDescent="0.3">
      <c r="A6238" t="s">
        <v>6482</v>
      </c>
      <c r="B6238" t="s">
        <v>6322</v>
      </c>
      <c r="C6238">
        <v>16</v>
      </c>
      <c r="D6238" s="1">
        <v>40159</v>
      </c>
      <c r="F6238" t="s">
        <v>1226</v>
      </c>
      <c r="G6238" t="s">
        <v>4021</v>
      </c>
      <c r="H6238">
        <v>1</v>
      </c>
      <c r="I6238">
        <v>1</v>
      </c>
      <c r="J6238" t="s">
        <v>61</v>
      </c>
      <c r="K6238">
        <v>1</v>
      </c>
      <c r="L6238">
        <v>0</v>
      </c>
      <c r="M6238" t="s">
        <v>51</v>
      </c>
      <c r="N6238" t="s">
        <v>3619</v>
      </c>
      <c r="O6238">
        <v>16</v>
      </c>
      <c r="P6238">
        <v>9</v>
      </c>
      <c r="Q6238">
        <v>9</v>
      </c>
      <c r="R6238">
        <v>6</v>
      </c>
      <c r="S6238">
        <v>9</v>
      </c>
      <c r="T6238">
        <v>6</v>
      </c>
      <c r="U6238">
        <v>12</v>
      </c>
      <c r="V6238">
        <v>14</v>
      </c>
      <c r="W6238">
        <v>4</v>
      </c>
      <c r="X6238">
        <v>3</v>
      </c>
      <c r="Y6238">
        <v>0</v>
      </c>
      <c r="Z6238">
        <v>1</v>
      </c>
      <c r="AA6238">
        <v>1.8</v>
      </c>
      <c r="AB6238">
        <v>3.5</v>
      </c>
      <c r="AC6238">
        <v>4.75</v>
      </c>
      <c r="AD6238" t="str">
        <f t="shared" si="195"/>
        <v>A</v>
      </c>
      <c r="AE6238" t="str">
        <f t="shared" si="196"/>
        <v>N</v>
      </c>
      <c r="AR6238">
        <v>1</v>
      </c>
      <c r="AS6238">
        <v>1</v>
      </c>
    </row>
    <row r="6239" spans="1:45" x14ac:dyDescent="0.3">
      <c r="A6239" t="s">
        <v>6483</v>
      </c>
      <c r="B6239" t="s">
        <v>6322</v>
      </c>
      <c r="C6239">
        <v>16</v>
      </c>
      <c r="D6239" s="1">
        <v>40159</v>
      </c>
      <c r="F6239" t="s">
        <v>64</v>
      </c>
      <c r="G6239" t="s">
        <v>4016</v>
      </c>
      <c r="H6239">
        <v>0</v>
      </c>
      <c r="I6239">
        <v>1</v>
      </c>
      <c r="J6239" t="s">
        <v>47</v>
      </c>
      <c r="K6239">
        <v>0</v>
      </c>
      <c r="L6239">
        <v>1</v>
      </c>
      <c r="M6239" t="s">
        <v>47</v>
      </c>
      <c r="N6239" t="s">
        <v>5950</v>
      </c>
      <c r="O6239">
        <v>18</v>
      </c>
      <c r="P6239">
        <v>3</v>
      </c>
      <c r="Q6239">
        <v>10</v>
      </c>
      <c r="R6239">
        <v>3</v>
      </c>
      <c r="S6239">
        <v>1</v>
      </c>
      <c r="T6239">
        <v>5</v>
      </c>
      <c r="U6239">
        <v>8</v>
      </c>
      <c r="V6239">
        <v>13</v>
      </c>
      <c r="W6239">
        <v>0</v>
      </c>
      <c r="X6239">
        <v>5</v>
      </c>
      <c r="Y6239">
        <v>0</v>
      </c>
      <c r="Z6239">
        <v>0</v>
      </c>
      <c r="AA6239">
        <v>1.25</v>
      </c>
      <c r="AB6239">
        <v>5.75</v>
      </c>
      <c r="AC6239">
        <v>13</v>
      </c>
      <c r="AD6239" t="str">
        <f t="shared" ref="AD6239:AD6302" si="197">IF(IF(AC6239&gt;AA6239,G6239,F6239)=F6239,"H","A")</f>
        <v>A</v>
      </c>
      <c r="AE6239" t="str">
        <f t="shared" si="196"/>
        <v>Y</v>
      </c>
      <c r="AR6239">
        <v>0</v>
      </c>
      <c r="AS6239">
        <v>3</v>
      </c>
    </row>
    <row r="6240" spans="1:45" x14ac:dyDescent="0.3">
      <c r="A6240" t="s">
        <v>6484</v>
      </c>
      <c r="B6240" t="s">
        <v>6322</v>
      </c>
      <c r="C6240">
        <v>16</v>
      </c>
      <c r="D6240" s="1">
        <v>40160</v>
      </c>
      <c r="F6240" t="s">
        <v>56</v>
      </c>
      <c r="G6240" t="s">
        <v>45</v>
      </c>
      <c r="H6240">
        <v>1</v>
      </c>
      <c r="I6240">
        <v>2</v>
      </c>
      <c r="J6240" t="s">
        <v>47</v>
      </c>
      <c r="K6240">
        <v>1</v>
      </c>
      <c r="L6240">
        <v>0</v>
      </c>
      <c r="M6240" t="s">
        <v>51</v>
      </c>
      <c r="N6240" t="s">
        <v>4097</v>
      </c>
      <c r="O6240">
        <v>6</v>
      </c>
      <c r="P6240">
        <v>7</v>
      </c>
      <c r="Q6240">
        <v>3</v>
      </c>
      <c r="R6240">
        <v>5</v>
      </c>
      <c r="S6240">
        <v>3</v>
      </c>
      <c r="T6240">
        <v>4</v>
      </c>
      <c r="U6240">
        <v>19</v>
      </c>
      <c r="V6240">
        <v>16</v>
      </c>
      <c r="W6240">
        <v>3</v>
      </c>
      <c r="X6240">
        <v>3</v>
      </c>
      <c r="Y6240">
        <v>0</v>
      </c>
      <c r="Z6240">
        <v>0</v>
      </c>
      <c r="AA6240">
        <v>2.2000000000000002</v>
      </c>
      <c r="AB6240">
        <v>3.3</v>
      </c>
      <c r="AC6240">
        <v>3.4</v>
      </c>
      <c r="AD6240" t="str">
        <f t="shared" si="197"/>
        <v>A</v>
      </c>
      <c r="AE6240" t="str">
        <f t="shared" si="196"/>
        <v>Y</v>
      </c>
      <c r="AR6240">
        <v>0</v>
      </c>
      <c r="AS6240">
        <v>3</v>
      </c>
    </row>
    <row r="6241" spans="1:45" x14ac:dyDescent="0.3">
      <c r="A6241" t="s">
        <v>6485</v>
      </c>
      <c r="B6241" t="s">
        <v>6322</v>
      </c>
      <c r="C6241">
        <v>17</v>
      </c>
      <c r="D6241" s="1">
        <v>40162</v>
      </c>
      <c r="F6241" t="s">
        <v>3623</v>
      </c>
      <c r="G6241" t="s">
        <v>54</v>
      </c>
      <c r="H6241">
        <v>2</v>
      </c>
      <c r="I6241">
        <v>1</v>
      </c>
      <c r="J6241" t="s">
        <v>51</v>
      </c>
      <c r="K6241">
        <v>1</v>
      </c>
      <c r="L6241">
        <v>0</v>
      </c>
      <c r="M6241" t="s">
        <v>51</v>
      </c>
      <c r="N6241" t="s">
        <v>5964</v>
      </c>
      <c r="O6241">
        <v>13</v>
      </c>
      <c r="P6241">
        <v>8</v>
      </c>
      <c r="Q6241">
        <v>6</v>
      </c>
      <c r="R6241">
        <v>4</v>
      </c>
      <c r="S6241">
        <v>6</v>
      </c>
      <c r="T6241">
        <v>7</v>
      </c>
      <c r="U6241">
        <v>8</v>
      </c>
      <c r="V6241">
        <v>16</v>
      </c>
      <c r="W6241">
        <v>2</v>
      </c>
      <c r="X6241">
        <v>2</v>
      </c>
      <c r="Y6241">
        <v>0</v>
      </c>
      <c r="Z6241">
        <v>0</v>
      </c>
      <c r="AA6241">
        <v>2.2000000000000002</v>
      </c>
      <c r="AB6241">
        <v>3.25</v>
      </c>
      <c r="AC6241">
        <v>3.4</v>
      </c>
      <c r="AD6241" t="str">
        <f t="shared" si="197"/>
        <v>A</v>
      </c>
      <c r="AE6241" t="str">
        <f t="shared" si="196"/>
        <v>N</v>
      </c>
      <c r="AR6241">
        <v>3</v>
      </c>
      <c r="AS6241">
        <v>0</v>
      </c>
    </row>
    <row r="6242" spans="1:45" x14ac:dyDescent="0.3">
      <c r="A6242" t="s">
        <v>6486</v>
      </c>
      <c r="B6242" t="s">
        <v>6322</v>
      </c>
      <c r="C6242">
        <v>17</v>
      </c>
      <c r="D6242" s="1">
        <v>40162</v>
      </c>
      <c r="F6242" t="s">
        <v>843</v>
      </c>
      <c r="G6242" t="s">
        <v>75</v>
      </c>
      <c r="H6242">
        <v>3</v>
      </c>
      <c r="I6242">
        <v>1</v>
      </c>
      <c r="J6242" t="s">
        <v>51</v>
      </c>
      <c r="K6242">
        <v>0</v>
      </c>
      <c r="L6242">
        <v>0</v>
      </c>
      <c r="M6242" t="s">
        <v>61</v>
      </c>
      <c r="N6242" t="s">
        <v>4524</v>
      </c>
      <c r="O6242">
        <v>23</v>
      </c>
      <c r="P6242">
        <v>9</v>
      </c>
      <c r="Q6242">
        <v>12</v>
      </c>
      <c r="R6242">
        <v>6</v>
      </c>
      <c r="S6242">
        <v>8</v>
      </c>
      <c r="T6242">
        <v>4</v>
      </c>
      <c r="U6242">
        <v>10</v>
      </c>
      <c r="V6242">
        <v>7</v>
      </c>
      <c r="W6242">
        <v>4</v>
      </c>
      <c r="X6242">
        <v>1</v>
      </c>
      <c r="Y6242">
        <v>0</v>
      </c>
      <c r="Z6242">
        <v>0</v>
      </c>
      <c r="AA6242">
        <v>2.25</v>
      </c>
      <c r="AB6242">
        <v>3.3</v>
      </c>
      <c r="AC6242">
        <v>3.25</v>
      </c>
      <c r="AD6242" t="str">
        <f t="shared" si="197"/>
        <v>A</v>
      </c>
      <c r="AE6242" t="str">
        <f t="shared" si="196"/>
        <v>N</v>
      </c>
      <c r="AR6242">
        <v>3</v>
      </c>
      <c r="AS6242">
        <v>0</v>
      </c>
    </row>
    <row r="6243" spans="1:45" x14ac:dyDescent="0.3">
      <c r="A6243" t="s">
        <v>6487</v>
      </c>
      <c r="B6243" t="s">
        <v>6322</v>
      </c>
      <c r="C6243">
        <v>17</v>
      </c>
      <c r="D6243" s="1">
        <v>40162</v>
      </c>
      <c r="F6243" t="s">
        <v>79</v>
      </c>
      <c r="G6243" t="s">
        <v>4016</v>
      </c>
      <c r="H6243">
        <v>3</v>
      </c>
      <c r="I6243">
        <v>0</v>
      </c>
      <c r="J6243" t="s">
        <v>51</v>
      </c>
      <c r="K6243">
        <v>2</v>
      </c>
      <c r="L6243">
        <v>0</v>
      </c>
      <c r="M6243" t="s">
        <v>51</v>
      </c>
      <c r="N6243" t="s">
        <v>3619</v>
      </c>
      <c r="O6243">
        <v>12</v>
      </c>
      <c r="P6243">
        <v>4</v>
      </c>
      <c r="Q6243">
        <v>9</v>
      </c>
      <c r="R6243">
        <v>1</v>
      </c>
      <c r="S6243">
        <v>8</v>
      </c>
      <c r="T6243">
        <v>3</v>
      </c>
      <c r="U6243">
        <v>11</v>
      </c>
      <c r="V6243">
        <v>11</v>
      </c>
      <c r="W6243">
        <v>1</v>
      </c>
      <c r="X6243">
        <v>1</v>
      </c>
      <c r="Y6243">
        <v>0</v>
      </c>
      <c r="Z6243">
        <v>0</v>
      </c>
      <c r="AA6243">
        <v>1.17</v>
      </c>
      <c r="AB6243">
        <v>7</v>
      </c>
      <c r="AC6243">
        <v>19</v>
      </c>
      <c r="AD6243" t="str">
        <f t="shared" si="197"/>
        <v>A</v>
      </c>
      <c r="AE6243" t="str">
        <f t="shared" si="196"/>
        <v>N</v>
      </c>
      <c r="AR6243">
        <v>3</v>
      </c>
      <c r="AS6243">
        <v>0</v>
      </c>
    </row>
    <row r="6244" spans="1:45" x14ac:dyDescent="0.3">
      <c r="A6244" t="s">
        <v>6488</v>
      </c>
      <c r="B6244" t="s">
        <v>6322</v>
      </c>
      <c r="C6244">
        <v>17</v>
      </c>
      <c r="D6244" s="1">
        <v>40162</v>
      </c>
      <c r="F6244" t="s">
        <v>1226</v>
      </c>
      <c r="G6244" t="s">
        <v>49</v>
      </c>
      <c r="H6244">
        <v>0</v>
      </c>
      <c r="I6244">
        <v>2</v>
      </c>
      <c r="J6244" t="s">
        <v>47</v>
      </c>
      <c r="K6244">
        <v>0</v>
      </c>
      <c r="L6244">
        <v>1</v>
      </c>
      <c r="M6244" t="s">
        <v>47</v>
      </c>
      <c r="N6244" t="s">
        <v>6379</v>
      </c>
      <c r="O6244">
        <v>15</v>
      </c>
      <c r="P6244">
        <v>11</v>
      </c>
      <c r="Q6244">
        <v>5</v>
      </c>
      <c r="R6244">
        <v>4</v>
      </c>
      <c r="S6244">
        <v>7</v>
      </c>
      <c r="T6244">
        <v>1</v>
      </c>
      <c r="U6244">
        <v>16</v>
      </c>
      <c r="V6244">
        <v>14</v>
      </c>
      <c r="W6244">
        <v>2</v>
      </c>
      <c r="X6244">
        <v>2</v>
      </c>
      <c r="Y6244">
        <v>1</v>
      </c>
      <c r="Z6244">
        <v>0</v>
      </c>
      <c r="AA6244">
        <v>2.88</v>
      </c>
      <c r="AB6244">
        <v>3.3</v>
      </c>
      <c r="AC6244">
        <v>2.5</v>
      </c>
      <c r="AD6244" t="str">
        <f t="shared" si="197"/>
        <v>H</v>
      </c>
      <c r="AE6244" t="str">
        <f t="shared" si="196"/>
        <v>N</v>
      </c>
      <c r="AR6244">
        <v>0</v>
      </c>
      <c r="AS6244">
        <v>3</v>
      </c>
    </row>
    <row r="6245" spans="1:45" x14ac:dyDescent="0.3">
      <c r="A6245" t="s">
        <v>6489</v>
      </c>
      <c r="B6245" t="s">
        <v>6322</v>
      </c>
      <c r="C6245">
        <v>17</v>
      </c>
      <c r="D6245" s="1">
        <v>40163</v>
      </c>
      <c r="F6245" t="s">
        <v>6329</v>
      </c>
      <c r="G6245" t="s">
        <v>45</v>
      </c>
      <c r="H6245">
        <v>1</v>
      </c>
      <c r="I6245">
        <v>1</v>
      </c>
      <c r="J6245" t="s">
        <v>61</v>
      </c>
      <c r="K6245">
        <v>1</v>
      </c>
      <c r="L6245">
        <v>1</v>
      </c>
      <c r="M6245" t="s">
        <v>61</v>
      </c>
      <c r="N6245" t="s">
        <v>3639</v>
      </c>
      <c r="O6245">
        <v>8</v>
      </c>
      <c r="P6245">
        <v>17</v>
      </c>
      <c r="Q6245">
        <v>3</v>
      </c>
      <c r="R6245">
        <v>9</v>
      </c>
      <c r="S6245">
        <v>3</v>
      </c>
      <c r="T6245">
        <v>6</v>
      </c>
      <c r="U6245">
        <v>11</v>
      </c>
      <c r="V6245">
        <v>11</v>
      </c>
      <c r="W6245">
        <v>2</v>
      </c>
      <c r="X6245">
        <v>0</v>
      </c>
      <c r="Y6245">
        <v>0</v>
      </c>
      <c r="Z6245">
        <v>0</v>
      </c>
      <c r="AA6245">
        <v>7</v>
      </c>
      <c r="AB6245">
        <v>4.2</v>
      </c>
      <c r="AC6245">
        <v>1.5</v>
      </c>
      <c r="AD6245" t="str">
        <f t="shared" si="197"/>
        <v>H</v>
      </c>
      <c r="AE6245" t="str">
        <f t="shared" si="196"/>
        <v>N</v>
      </c>
      <c r="AR6245">
        <v>1</v>
      </c>
      <c r="AS6245">
        <v>1</v>
      </c>
    </row>
    <row r="6246" spans="1:45" x14ac:dyDescent="0.3">
      <c r="A6246" t="s">
        <v>6490</v>
      </c>
      <c r="B6246" t="s">
        <v>6322</v>
      </c>
      <c r="C6246">
        <v>17</v>
      </c>
      <c r="D6246" s="1">
        <v>40163</v>
      </c>
      <c r="F6246" t="s">
        <v>53</v>
      </c>
      <c r="G6246" t="s">
        <v>4021</v>
      </c>
      <c r="H6246">
        <v>2</v>
      </c>
      <c r="I6246">
        <v>1</v>
      </c>
      <c r="J6246" t="s">
        <v>51</v>
      </c>
      <c r="K6246">
        <v>1</v>
      </c>
      <c r="L6246">
        <v>0</v>
      </c>
      <c r="M6246" t="s">
        <v>51</v>
      </c>
      <c r="N6246" t="s">
        <v>4412</v>
      </c>
      <c r="O6246">
        <v>21</v>
      </c>
      <c r="P6246">
        <v>7</v>
      </c>
      <c r="Q6246">
        <v>8</v>
      </c>
      <c r="R6246">
        <v>3</v>
      </c>
      <c r="S6246">
        <v>11</v>
      </c>
      <c r="T6246">
        <v>2</v>
      </c>
      <c r="U6246">
        <v>11</v>
      </c>
      <c r="V6246">
        <v>11</v>
      </c>
      <c r="W6246">
        <v>0</v>
      </c>
      <c r="X6246">
        <v>0</v>
      </c>
      <c r="Y6246">
        <v>0</v>
      </c>
      <c r="Z6246">
        <v>0</v>
      </c>
      <c r="AA6246">
        <v>1.1399999999999999</v>
      </c>
      <c r="AB6246">
        <v>8</v>
      </c>
      <c r="AC6246">
        <v>19</v>
      </c>
      <c r="AD6246" t="str">
        <f t="shared" si="197"/>
        <v>A</v>
      </c>
      <c r="AE6246" t="str">
        <f t="shared" si="196"/>
        <v>N</v>
      </c>
      <c r="AR6246">
        <v>3</v>
      </c>
      <c r="AS6246">
        <v>0</v>
      </c>
    </row>
    <row r="6247" spans="1:45" x14ac:dyDescent="0.3">
      <c r="A6247" t="s">
        <v>6491</v>
      </c>
      <c r="B6247" t="s">
        <v>6322</v>
      </c>
      <c r="C6247">
        <v>17</v>
      </c>
      <c r="D6247" s="1">
        <v>40163</v>
      </c>
      <c r="F6247" t="s">
        <v>56</v>
      </c>
      <c r="G6247" t="s">
        <v>4795</v>
      </c>
      <c r="H6247">
        <v>2</v>
      </c>
      <c r="I6247">
        <v>1</v>
      </c>
      <c r="J6247" t="s">
        <v>51</v>
      </c>
      <c r="K6247">
        <v>1</v>
      </c>
      <c r="L6247">
        <v>0</v>
      </c>
      <c r="M6247" t="s">
        <v>51</v>
      </c>
      <c r="N6247" t="s">
        <v>3695</v>
      </c>
      <c r="O6247">
        <v>12</v>
      </c>
      <c r="P6247">
        <v>8</v>
      </c>
      <c r="Q6247">
        <v>7</v>
      </c>
      <c r="R6247">
        <v>5</v>
      </c>
      <c r="S6247">
        <v>13</v>
      </c>
      <c r="T6247">
        <v>0</v>
      </c>
      <c r="U6247">
        <v>12</v>
      </c>
      <c r="V6247">
        <v>11</v>
      </c>
      <c r="W6247">
        <v>1</v>
      </c>
      <c r="X6247">
        <v>1</v>
      </c>
      <c r="Y6247">
        <v>0</v>
      </c>
      <c r="Z6247">
        <v>0</v>
      </c>
      <c r="AA6247">
        <v>1.33</v>
      </c>
      <c r="AB6247">
        <v>4.75</v>
      </c>
      <c r="AC6247">
        <v>11</v>
      </c>
      <c r="AD6247" t="str">
        <f t="shared" si="197"/>
        <v>A</v>
      </c>
      <c r="AE6247" t="str">
        <f t="shared" si="196"/>
        <v>N</v>
      </c>
      <c r="AR6247">
        <v>3</v>
      </c>
      <c r="AS6247">
        <v>0</v>
      </c>
    </row>
    <row r="6248" spans="1:45" x14ac:dyDescent="0.3">
      <c r="A6248" t="s">
        <v>6492</v>
      </c>
      <c r="B6248" t="s">
        <v>6322</v>
      </c>
      <c r="C6248">
        <v>17</v>
      </c>
      <c r="D6248" s="1">
        <v>40163</v>
      </c>
      <c r="F6248" t="s">
        <v>64</v>
      </c>
      <c r="G6248" t="s">
        <v>59</v>
      </c>
      <c r="H6248">
        <v>3</v>
      </c>
      <c r="I6248">
        <v>0</v>
      </c>
      <c r="J6248" t="s">
        <v>51</v>
      </c>
      <c r="K6248">
        <v>1</v>
      </c>
      <c r="L6248">
        <v>0</v>
      </c>
      <c r="M6248" t="s">
        <v>51</v>
      </c>
      <c r="N6248" t="s">
        <v>3614</v>
      </c>
      <c r="O6248">
        <v>19</v>
      </c>
      <c r="P6248">
        <v>9</v>
      </c>
      <c r="Q6248">
        <v>7</v>
      </c>
      <c r="R6248">
        <v>5</v>
      </c>
      <c r="S6248">
        <v>5</v>
      </c>
      <c r="T6248">
        <v>6</v>
      </c>
      <c r="U6248">
        <v>10</v>
      </c>
      <c r="V6248">
        <v>8</v>
      </c>
      <c r="W6248">
        <v>2</v>
      </c>
      <c r="X6248">
        <v>3</v>
      </c>
      <c r="Y6248">
        <v>0</v>
      </c>
      <c r="Z6248">
        <v>0</v>
      </c>
      <c r="AA6248">
        <v>2.25</v>
      </c>
      <c r="AB6248">
        <v>3.3</v>
      </c>
      <c r="AC6248">
        <v>3.25</v>
      </c>
      <c r="AD6248" t="str">
        <f t="shared" si="197"/>
        <v>A</v>
      </c>
      <c r="AE6248" t="str">
        <f t="shared" si="196"/>
        <v>N</v>
      </c>
      <c r="AR6248">
        <v>3</v>
      </c>
      <c r="AS6248">
        <v>0</v>
      </c>
    </row>
    <row r="6249" spans="1:45" x14ac:dyDescent="0.3">
      <c r="A6249" t="s">
        <v>6493</v>
      </c>
      <c r="B6249" t="s">
        <v>6322</v>
      </c>
      <c r="C6249">
        <v>18</v>
      </c>
      <c r="D6249" s="1">
        <v>40166</v>
      </c>
      <c r="F6249" t="s">
        <v>45</v>
      </c>
      <c r="G6249" t="s">
        <v>5942</v>
      </c>
      <c r="H6249">
        <v>3</v>
      </c>
      <c r="I6249">
        <v>0</v>
      </c>
      <c r="J6249" t="s">
        <v>51</v>
      </c>
      <c r="K6249">
        <v>1</v>
      </c>
      <c r="L6249">
        <v>0</v>
      </c>
      <c r="M6249" t="s">
        <v>51</v>
      </c>
      <c r="N6249" t="s">
        <v>3619</v>
      </c>
      <c r="O6249">
        <v>18</v>
      </c>
      <c r="P6249">
        <v>6</v>
      </c>
      <c r="Q6249">
        <v>9</v>
      </c>
      <c r="R6249">
        <v>2</v>
      </c>
      <c r="S6249">
        <v>8</v>
      </c>
      <c r="T6249">
        <v>0</v>
      </c>
      <c r="U6249">
        <v>9</v>
      </c>
      <c r="V6249">
        <v>14</v>
      </c>
      <c r="W6249">
        <v>1</v>
      </c>
      <c r="X6249">
        <v>5</v>
      </c>
      <c r="Y6249">
        <v>0</v>
      </c>
      <c r="Z6249">
        <v>0</v>
      </c>
      <c r="AA6249">
        <v>1.22</v>
      </c>
      <c r="AB6249">
        <v>6</v>
      </c>
      <c r="AC6249">
        <v>15</v>
      </c>
      <c r="AD6249" t="str">
        <f t="shared" si="197"/>
        <v>A</v>
      </c>
      <c r="AE6249" t="str">
        <f t="shared" si="196"/>
        <v>N</v>
      </c>
      <c r="AR6249">
        <v>3</v>
      </c>
      <c r="AS6249">
        <v>0</v>
      </c>
    </row>
    <row r="6250" spans="1:45" x14ac:dyDescent="0.3">
      <c r="A6250" t="s">
        <v>6494</v>
      </c>
      <c r="B6250" t="s">
        <v>6322</v>
      </c>
      <c r="C6250">
        <v>18</v>
      </c>
      <c r="D6250" s="1">
        <v>40166</v>
      </c>
      <c r="F6250" t="s">
        <v>49</v>
      </c>
      <c r="G6250" t="s">
        <v>5939</v>
      </c>
      <c r="H6250">
        <v>1</v>
      </c>
      <c r="I6250">
        <v>0</v>
      </c>
      <c r="J6250" t="s">
        <v>51</v>
      </c>
      <c r="K6250">
        <v>0</v>
      </c>
      <c r="L6250">
        <v>0</v>
      </c>
      <c r="M6250" t="s">
        <v>61</v>
      </c>
      <c r="N6250" t="s">
        <v>5396</v>
      </c>
      <c r="O6250">
        <v>17</v>
      </c>
      <c r="P6250">
        <v>13</v>
      </c>
      <c r="Q6250">
        <v>8</v>
      </c>
      <c r="R6250">
        <v>5</v>
      </c>
      <c r="S6250">
        <v>3</v>
      </c>
      <c r="T6250">
        <v>4</v>
      </c>
      <c r="U6250">
        <v>9</v>
      </c>
      <c r="V6250">
        <v>12</v>
      </c>
      <c r="W6250">
        <v>0</v>
      </c>
      <c r="X6250">
        <v>1</v>
      </c>
      <c r="Y6250">
        <v>0</v>
      </c>
      <c r="Z6250">
        <v>0</v>
      </c>
      <c r="AA6250">
        <v>1.4</v>
      </c>
      <c r="AB6250">
        <v>4.33</v>
      </c>
      <c r="AC6250">
        <v>9</v>
      </c>
      <c r="AD6250" t="str">
        <f t="shared" si="197"/>
        <v>A</v>
      </c>
      <c r="AE6250" t="str">
        <f t="shared" si="196"/>
        <v>N</v>
      </c>
      <c r="AR6250">
        <v>3</v>
      </c>
      <c r="AS6250">
        <v>0</v>
      </c>
    </row>
    <row r="6251" spans="1:45" x14ac:dyDescent="0.3">
      <c r="A6251" t="s">
        <v>6495</v>
      </c>
      <c r="B6251" t="s">
        <v>6322</v>
      </c>
      <c r="C6251">
        <v>18</v>
      </c>
      <c r="D6251" s="1">
        <v>40166</v>
      </c>
      <c r="F6251" t="s">
        <v>54</v>
      </c>
      <c r="G6251" t="s">
        <v>64</v>
      </c>
      <c r="H6251">
        <v>0</v>
      </c>
      <c r="I6251">
        <v>2</v>
      </c>
      <c r="J6251" t="s">
        <v>47</v>
      </c>
      <c r="K6251">
        <v>0</v>
      </c>
      <c r="L6251">
        <v>1</v>
      </c>
      <c r="M6251" t="s">
        <v>47</v>
      </c>
      <c r="N6251" t="s">
        <v>4115</v>
      </c>
      <c r="O6251">
        <v>13</v>
      </c>
      <c r="P6251">
        <v>7</v>
      </c>
      <c r="Q6251">
        <v>9</v>
      </c>
      <c r="R6251">
        <v>2</v>
      </c>
      <c r="S6251">
        <v>5</v>
      </c>
      <c r="T6251">
        <v>0</v>
      </c>
      <c r="U6251">
        <v>7</v>
      </c>
      <c r="V6251">
        <v>6</v>
      </c>
      <c r="W6251">
        <v>0</v>
      </c>
      <c r="X6251">
        <v>1</v>
      </c>
      <c r="Y6251">
        <v>0</v>
      </c>
      <c r="Z6251">
        <v>0</v>
      </c>
      <c r="AA6251">
        <v>3.3</v>
      </c>
      <c r="AB6251">
        <v>3.4</v>
      </c>
      <c r="AC6251">
        <v>2.2000000000000002</v>
      </c>
      <c r="AD6251" t="str">
        <f t="shared" si="197"/>
        <v>H</v>
      </c>
      <c r="AE6251" t="str">
        <f t="shared" si="196"/>
        <v>N</v>
      </c>
      <c r="AR6251">
        <v>0</v>
      </c>
      <c r="AS6251">
        <v>3</v>
      </c>
    </row>
    <row r="6252" spans="1:45" x14ac:dyDescent="0.3">
      <c r="A6252" t="s">
        <v>6496</v>
      </c>
      <c r="B6252" t="s">
        <v>6322</v>
      </c>
      <c r="C6252">
        <v>18</v>
      </c>
      <c r="D6252" s="1">
        <v>40166</v>
      </c>
      <c r="F6252" t="s">
        <v>3176</v>
      </c>
      <c r="G6252" t="s">
        <v>79</v>
      </c>
      <c r="H6252">
        <v>3</v>
      </c>
      <c r="I6252">
        <v>0</v>
      </c>
      <c r="J6252" t="s">
        <v>51</v>
      </c>
      <c r="K6252">
        <v>1</v>
      </c>
      <c r="L6252">
        <v>0</v>
      </c>
      <c r="M6252" t="s">
        <v>51</v>
      </c>
      <c r="N6252" t="s">
        <v>4097</v>
      </c>
      <c r="O6252">
        <v>10</v>
      </c>
      <c r="P6252">
        <v>16</v>
      </c>
      <c r="Q6252">
        <v>7</v>
      </c>
      <c r="R6252">
        <v>4</v>
      </c>
      <c r="S6252">
        <v>5</v>
      </c>
      <c r="T6252">
        <v>2</v>
      </c>
      <c r="U6252">
        <v>10</v>
      </c>
      <c r="V6252">
        <v>9</v>
      </c>
      <c r="W6252">
        <v>0</v>
      </c>
      <c r="X6252">
        <v>1</v>
      </c>
      <c r="Y6252">
        <v>0</v>
      </c>
      <c r="Z6252">
        <v>0</v>
      </c>
      <c r="AA6252">
        <v>6.5</v>
      </c>
      <c r="AB6252">
        <v>4</v>
      </c>
      <c r="AC6252">
        <v>1.57</v>
      </c>
      <c r="AD6252" t="str">
        <f t="shared" si="197"/>
        <v>H</v>
      </c>
      <c r="AE6252" t="str">
        <f t="shared" si="196"/>
        <v>Y</v>
      </c>
      <c r="AR6252">
        <v>3</v>
      </c>
      <c r="AS6252">
        <v>0</v>
      </c>
    </row>
    <row r="6253" spans="1:45" x14ac:dyDescent="0.3">
      <c r="A6253" t="s">
        <v>6497</v>
      </c>
      <c r="B6253" t="s">
        <v>6322</v>
      </c>
      <c r="C6253">
        <v>18</v>
      </c>
      <c r="D6253" s="1">
        <v>40166</v>
      </c>
      <c r="F6253" t="s">
        <v>59</v>
      </c>
      <c r="G6253" t="s">
        <v>1226</v>
      </c>
      <c r="H6253">
        <v>4</v>
      </c>
      <c r="I6253">
        <v>3</v>
      </c>
      <c r="J6253" t="s">
        <v>51</v>
      </c>
      <c r="K6253">
        <v>3</v>
      </c>
      <c r="L6253">
        <v>2</v>
      </c>
      <c r="M6253" t="s">
        <v>51</v>
      </c>
      <c r="N6253" t="s">
        <v>4524</v>
      </c>
      <c r="O6253">
        <v>11</v>
      </c>
      <c r="P6253">
        <v>7</v>
      </c>
      <c r="Q6253">
        <v>5</v>
      </c>
      <c r="R6253">
        <v>5</v>
      </c>
      <c r="S6253">
        <v>6</v>
      </c>
      <c r="T6253">
        <v>4</v>
      </c>
      <c r="U6253">
        <v>13</v>
      </c>
      <c r="V6253">
        <v>8</v>
      </c>
      <c r="W6253">
        <v>2</v>
      </c>
      <c r="X6253">
        <v>2</v>
      </c>
      <c r="Y6253">
        <v>0</v>
      </c>
      <c r="Z6253">
        <v>1</v>
      </c>
      <c r="AA6253">
        <v>1.53</v>
      </c>
      <c r="AB6253">
        <v>4</v>
      </c>
      <c r="AC6253">
        <v>7</v>
      </c>
      <c r="AD6253" t="str">
        <f t="shared" si="197"/>
        <v>A</v>
      </c>
      <c r="AE6253" t="str">
        <f t="shared" si="196"/>
        <v>N</v>
      </c>
      <c r="AR6253">
        <v>3</v>
      </c>
      <c r="AS6253">
        <v>0</v>
      </c>
    </row>
    <row r="6254" spans="1:45" x14ac:dyDescent="0.3">
      <c r="A6254" t="s">
        <v>6498</v>
      </c>
      <c r="B6254" t="s">
        <v>6322</v>
      </c>
      <c r="C6254">
        <v>18</v>
      </c>
      <c r="D6254" s="1">
        <v>40166</v>
      </c>
      <c r="F6254" t="s">
        <v>4021</v>
      </c>
      <c r="G6254" t="s">
        <v>56</v>
      </c>
      <c r="H6254">
        <v>2</v>
      </c>
      <c r="I6254">
        <v>0</v>
      </c>
      <c r="J6254" t="s">
        <v>51</v>
      </c>
      <c r="K6254">
        <v>1</v>
      </c>
      <c r="L6254">
        <v>0</v>
      </c>
      <c r="M6254" t="s">
        <v>51</v>
      </c>
      <c r="N6254" t="s">
        <v>5026</v>
      </c>
      <c r="O6254">
        <v>14</v>
      </c>
      <c r="P6254">
        <v>7</v>
      </c>
      <c r="Q6254">
        <v>6</v>
      </c>
      <c r="R6254">
        <v>3</v>
      </c>
      <c r="S6254">
        <v>8</v>
      </c>
      <c r="T6254">
        <v>10</v>
      </c>
      <c r="U6254">
        <v>7</v>
      </c>
      <c r="V6254">
        <v>12</v>
      </c>
      <c r="W6254">
        <v>3</v>
      </c>
      <c r="X6254">
        <v>3</v>
      </c>
      <c r="Y6254">
        <v>0</v>
      </c>
      <c r="Z6254">
        <v>1</v>
      </c>
      <c r="AA6254">
        <v>5.5</v>
      </c>
      <c r="AB6254">
        <v>4</v>
      </c>
      <c r="AC6254">
        <v>1.62</v>
      </c>
      <c r="AD6254" t="str">
        <f t="shared" si="197"/>
        <v>H</v>
      </c>
      <c r="AE6254" t="str">
        <f t="shared" si="196"/>
        <v>Y</v>
      </c>
      <c r="AR6254">
        <v>3</v>
      </c>
      <c r="AS6254">
        <v>0</v>
      </c>
    </row>
    <row r="6255" spans="1:45" x14ac:dyDescent="0.3">
      <c r="A6255" t="s">
        <v>6499</v>
      </c>
      <c r="B6255" t="s">
        <v>6322</v>
      </c>
      <c r="C6255">
        <v>18</v>
      </c>
      <c r="D6255" s="1">
        <v>40167</v>
      </c>
      <c r="F6255" t="s">
        <v>73</v>
      </c>
      <c r="G6255" t="s">
        <v>3623</v>
      </c>
      <c r="H6255">
        <v>1</v>
      </c>
      <c r="I6255">
        <v>1</v>
      </c>
      <c r="J6255" t="s">
        <v>61</v>
      </c>
      <c r="K6255">
        <v>1</v>
      </c>
      <c r="L6255">
        <v>1</v>
      </c>
      <c r="M6255" t="s">
        <v>61</v>
      </c>
      <c r="N6255" t="s">
        <v>5950</v>
      </c>
      <c r="O6255">
        <v>19</v>
      </c>
      <c r="P6255">
        <v>2</v>
      </c>
      <c r="Q6255">
        <v>7</v>
      </c>
      <c r="R6255">
        <v>1</v>
      </c>
      <c r="S6255">
        <v>6</v>
      </c>
      <c r="T6255">
        <v>4</v>
      </c>
      <c r="U6255">
        <v>8</v>
      </c>
      <c r="V6255">
        <v>9</v>
      </c>
      <c r="W6255">
        <v>0</v>
      </c>
      <c r="X6255">
        <v>3</v>
      </c>
      <c r="Y6255">
        <v>0</v>
      </c>
      <c r="Z6255">
        <v>0</v>
      </c>
      <c r="AA6255">
        <v>1.83</v>
      </c>
      <c r="AB6255">
        <v>3.5</v>
      </c>
      <c r="AC6255">
        <v>4.5</v>
      </c>
      <c r="AD6255" t="str">
        <f t="shared" si="197"/>
        <v>A</v>
      </c>
      <c r="AE6255" t="str">
        <f t="shared" si="196"/>
        <v>N</v>
      </c>
      <c r="AR6255">
        <v>1</v>
      </c>
      <c r="AS6255">
        <v>1</v>
      </c>
    </row>
    <row r="6256" spans="1:45" x14ac:dyDescent="0.3">
      <c r="A6256" t="s">
        <v>6500</v>
      </c>
      <c r="B6256" t="s">
        <v>6322</v>
      </c>
      <c r="C6256">
        <v>18</v>
      </c>
      <c r="D6256" s="1">
        <v>40167</v>
      </c>
      <c r="F6256" t="s">
        <v>75</v>
      </c>
      <c r="G6256" t="s">
        <v>53</v>
      </c>
      <c r="H6256">
        <v>1</v>
      </c>
      <c r="I6256">
        <v>1</v>
      </c>
      <c r="J6256" t="s">
        <v>61</v>
      </c>
      <c r="K6256">
        <v>1</v>
      </c>
      <c r="L6256">
        <v>0</v>
      </c>
      <c r="M6256" t="s">
        <v>51</v>
      </c>
      <c r="N6256" t="s">
        <v>3639</v>
      </c>
      <c r="O6256">
        <v>6</v>
      </c>
      <c r="P6256">
        <v>20</v>
      </c>
      <c r="Q6256">
        <v>5</v>
      </c>
      <c r="R6256">
        <v>6</v>
      </c>
      <c r="S6256">
        <v>5</v>
      </c>
      <c r="T6256">
        <v>5</v>
      </c>
      <c r="U6256">
        <v>17</v>
      </c>
      <c r="V6256">
        <v>16</v>
      </c>
      <c r="W6256">
        <v>4</v>
      </c>
      <c r="X6256">
        <v>3</v>
      </c>
      <c r="Y6256">
        <v>0</v>
      </c>
      <c r="Z6256">
        <v>0</v>
      </c>
      <c r="AA6256">
        <v>8.5</v>
      </c>
      <c r="AB6256">
        <v>4.5</v>
      </c>
      <c r="AC6256">
        <v>1.4</v>
      </c>
      <c r="AD6256" t="str">
        <f t="shared" si="197"/>
        <v>H</v>
      </c>
      <c r="AE6256" t="str">
        <f t="shared" si="196"/>
        <v>N</v>
      </c>
      <c r="AR6256">
        <v>1</v>
      </c>
      <c r="AS6256">
        <v>1</v>
      </c>
    </row>
    <row r="6257" spans="1:45" x14ac:dyDescent="0.3">
      <c r="A6257" t="s">
        <v>6501</v>
      </c>
      <c r="B6257" t="s">
        <v>6322</v>
      </c>
      <c r="C6257">
        <v>18</v>
      </c>
      <c r="D6257" s="1">
        <v>40167</v>
      </c>
      <c r="F6257" t="s">
        <v>4016</v>
      </c>
      <c r="G6257" t="s">
        <v>6329</v>
      </c>
      <c r="H6257">
        <v>2</v>
      </c>
      <c r="I6257">
        <v>0</v>
      </c>
      <c r="J6257" t="s">
        <v>51</v>
      </c>
      <c r="K6257">
        <v>1</v>
      </c>
      <c r="L6257">
        <v>0</v>
      </c>
      <c r="M6257" t="s">
        <v>51</v>
      </c>
      <c r="N6257" t="s">
        <v>4453</v>
      </c>
      <c r="O6257">
        <v>12</v>
      </c>
      <c r="P6257">
        <v>10</v>
      </c>
      <c r="Q6257">
        <v>12</v>
      </c>
      <c r="R6257">
        <v>6</v>
      </c>
      <c r="S6257">
        <v>5</v>
      </c>
      <c r="T6257">
        <v>5</v>
      </c>
      <c r="U6257">
        <v>17</v>
      </c>
      <c r="V6257">
        <v>9</v>
      </c>
      <c r="W6257">
        <v>2</v>
      </c>
      <c r="X6257">
        <v>1</v>
      </c>
      <c r="Y6257">
        <v>0</v>
      </c>
      <c r="Z6257">
        <v>0</v>
      </c>
      <c r="AA6257">
        <v>2.1</v>
      </c>
      <c r="AB6257">
        <v>3.3</v>
      </c>
      <c r="AC6257">
        <v>3.6</v>
      </c>
      <c r="AD6257" t="str">
        <f t="shared" si="197"/>
        <v>A</v>
      </c>
      <c r="AE6257" t="str">
        <f t="shared" si="196"/>
        <v>N</v>
      </c>
      <c r="AR6257">
        <v>3</v>
      </c>
      <c r="AS6257">
        <v>0</v>
      </c>
    </row>
    <row r="6258" spans="1:45" x14ac:dyDescent="0.3">
      <c r="A6258" t="s">
        <v>6502</v>
      </c>
      <c r="B6258" t="s">
        <v>6322</v>
      </c>
      <c r="C6258">
        <v>19</v>
      </c>
      <c r="D6258" s="1">
        <v>40173</v>
      </c>
      <c r="F6258" t="s">
        <v>3623</v>
      </c>
      <c r="G6258" t="s">
        <v>53</v>
      </c>
      <c r="H6258">
        <v>0</v>
      </c>
      <c r="I6258">
        <v>0</v>
      </c>
      <c r="J6258" t="s">
        <v>61</v>
      </c>
      <c r="K6258">
        <v>0</v>
      </c>
      <c r="L6258">
        <v>0</v>
      </c>
      <c r="M6258" t="s">
        <v>61</v>
      </c>
      <c r="N6258" t="s">
        <v>4115</v>
      </c>
      <c r="O6258">
        <v>11</v>
      </c>
      <c r="P6258">
        <v>27</v>
      </c>
      <c r="Q6258">
        <v>4</v>
      </c>
      <c r="R6258">
        <v>12</v>
      </c>
      <c r="S6258">
        <v>7</v>
      </c>
      <c r="T6258">
        <v>11</v>
      </c>
      <c r="U6258">
        <v>6</v>
      </c>
      <c r="V6258">
        <v>17</v>
      </c>
      <c r="W6258">
        <v>1</v>
      </c>
      <c r="X6258">
        <v>2</v>
      </c>
      <c r="Y6258">
        <v>0</v>
      </c>
      <c r="Z6258">
        <v>1</v>
      </c>
      <c r="AA6258">
        <v>6.5</v>
      </c>
      <c r="AB6258">
        <v>3.8</v>
      </c>
      <c r="AC6258">
        <v>1.57</v>
      </c>
      <c r="AD6258" t="str">
        <f t="shared" si="197"/>
        <v>H</v>
      </c>
      <c r="AE6258" t="str">
        <f t="shared" si="196"/>
        <v>N</v>
      </c>
      <c r="AR6258">
        <v>1</v>
      </c>
      <c r="AS6258">
        <v>1</v>
      </c>
    </row>
    <row r="6259" spans="1:45" x14ac:dyDescent="0.3">
      <c r="A6259" t="s">
        <v>6503</v>
      </c>
      <c r="B6259" t="s">
        <v>6322</v>
      </c>
      <c r="C6259">
        <v>19</v>
      </c>
      <c r="D6259" s="1">
        <v>40173</v>
      </c>
      <c r="F6259" t="s">
        <v>6329</v>
      </c>
      <c r="G6259" t="s">
        <v>843</v>
      </c>
      <c r="H6259">
        <v>1</v>
      </c>
      <c r="I6259">
        <v>1</v>
      </c>
      <c r="J6259" t="s">
        <v>61</v>
      </c>
      <c r="K6259">
        <v>0</v>
      </c>
      <c r="L6259">
        <v>1</v>
      </c>
      <c r="M6259" t="s">
        <v>47</v>
      </c>
      <c r="N6259" t="s">
        <v>3657</v>
      </c>
      <c r="O6259">
        <v>15</v>
      </c>
      <c r="P6259">
        <v>11</v>
      </c>
      <c r="Q6259">
        <v>7</v>
      </c>
      <c r="R6259">
        <v>5</v>
      </c>
      <c r="S6259">
        <v>8</v>
      </c>
      <c r="T6259">
        <v>2</v>
      </c>
      <c r="U6259">
        <v>11</v>
      </c>
      <c r="V6259">
        <v>12</v>
      </c>
      <c r="W6259">
        <v>0</v>
      </c>
      <c r="X6259">
        <v>0</v>
      </c>
      <c r="Y6259">
        <v>0</v>
      </c>
      <c r="Z6259">
        <v>0</v>
      </c>
      <c r="AA6259">
        <v>2.38</v>
      </c>
      <c r="AB6259">
        <v>3.3</v>
      </c>
      <c r="AC6259">
        <v>3</v>
      </c>
      <c r="AD6259" t="str">
        <f t="shared" si="197"/>
        <v>A</v>
      </c>
      <c r="AE6259" t="str">
        <f t="shared" si="196"/>
        <v>N</v>
      </c>
      <c r="AR6259">
        <v>1</v>
      </c>
      <c r="AS6259">
        <v>1</v>
      </c>
    </row>
    <row r="6260" spans="1:45" x14ac:dyDescent="0.3">
      <c r="A6260" t="s">
        <v>6504</v>
      </c>
      <c r="B6260" t="s">
        <v>6322</v>
      </c>
      <c r="C6260">
        <v>19</v>
      </c>
      <c r="D6260" s="1">
        <v>40173</v>
      </c>
      <c r="F6260" t="s">
        <v>3176</v>
      </c>
      <c r="G6260" t="s">
        <v>64</v>
      </c>
      <c r="H6260">
        <v>0</v>
      </c>
      <c r="I6260">
        <v>0</v>
      </c>
      <c r="J6260" t="s">
        <v>61</v>
      </c>
      <c r="K6260">
        <v>0</v>
      </c>
      <c r="L6260">
        <v>0</v>
      </c>
      <c r="M6260" t="s">
        <v>61</v>
      </c>
      <c r="N6260" t="s">
        <v>3619</v>
      </c>
      <c r="O6260">
        <v>15</v>
      </c>
      <c r="P6260">
        <v>6</v>
      </c>
      <c r="Q6260">
        <v>6</v>
      </c>
      <c r="R6260">
        <v>1</v>
      </c>
      <c r="S6260">
        <v>4</v>
      </c>
      <c r="T6260">
        <v>2</v>
      </c>
      <c r="U6260">
        <v>19</v>
      </c>
      <c r="V6260">
        <v>12</v>
      </c>
      <c r="W6260">
        <v>1</v>
      </c>
      <c r="X6260">
        <v>0</v>
      </c>
      <c r="Y6260">
        <v>0</v>
      </c>
      <c r="Z6260">
        <v>0</v>
      </c>
      <c r="AA6260">
        <v>2.8</v>
      </c>
      <c r="AB6260">
        <v>3.4</v>
      </c>
      <c r="AC6260">
        <v>2.5</v>
      </c>
      <c r="AD6260" t="str">
        <f t="shared" si="197"/>
        <v>H</v>
      </c>
      <c r="AE6260" t="str">
        <f t="shared" si="196"/>
        <v>N</v>
      </c>
      <c r="AR6260">
        <v>1</v>
      </c>
      <c r="AS6260">
        <v>1</v>
      </c>
    </row>
    <row r="6261" spans="1:45" x14ac:dyDescent="0.3">
      <c r="A6261" t="s">
        <v>6505</v>
      </c>
      <c r="B6261" t="s">
        <v>6322</v>
      </c>
      <c r="C6261">
        <v>19</v>
      </c>
      <c r="D6261" s="1">
        <v>40173</v>
      </c>
      <c r="F6261" t="s">
        <v>56</v>
      </c>
      <c r="G6261" t="s">
        <v>4016</v>
      </c>
      <c r="H6261">
        <v>2</v>
      </c>
      <c r="I6261">
        <v>0</v>
      </c>
      <c r="J6261" t="s">
        <v>51</v>
      </c>
      <c r="K6261">
        <v>0</v>
      </c>
      <c r="L6261">
        <v>0</v>
      </c>
      <c r="M6261" t="s">
        <v>61</v>
      </c>
      <c r="N6261" t="s">
        <v>4524</v>
      </c>
      <c r="O6261">
        <v>14</v>
      </c>
      <c r="P6261">
        <v>6</v>
      </c>
      <c r="Q6261">
        <v>10</v>
      </c>
      <c r="R6261">
        <v>2</v>
      </c>
      <c r="S6261">
        <v>7</v>
      </c>
      <c r="T6261">
        <v>1</v>
      </c>
      <c r="U6261">
        <v>9</v>
      </c>
      <c r="V6261">
        <v>10</v>
      </c>
      <c r="W6261">
        <v>0</v>
      </c>
      <c r="X6261">
        <v>1</v>
      </c>
      <c r="Y6261">
        <v>0</v>
      </c>
      <c r="Z6261">
        <v>1</v>
      </c>
      <c r="AA6261">
        <v>1.29</v>
      </c>
      <c r="AB6261">
        <v>5.5</v>
      </c>
      <c r="AC6261">
        <v>11</v>
      </c>
      <c r="AD6261" t="str">
        <f t="shared" si="197"/>
        <v>A</v>
      </c>
      <c r="AE6261" t="str">
        <f t="shared" si="196"/>
        <v>N</v>
      </c>
      <c r="AR6261">
        <v>3</v>
      </c>
      <c r="AS6261">
        <v>0</v>
      </c>
    </row>
    <row r="6262" spans="1:45" x14ac:dyDescent="0.3">
      <c r="A6262" t="s">
        <v>6506</v>
      </c>
      <c r="B6262" t="s">
        <v>6322</v>
      </c>
      <c r="C6262">
        <v>19</v>
      </c>
      <c r="D6262" s="1">
        <v>40173</v>
      </c>
      <c r="F6262" t="s">
        <v>59</v>
      </c>
      <c r="G6262" t="s">
        <v>5939</v>
      </c>
      <c r="H6262">
        <v>2</v>
      </c>
      <c r="I6262">
        <v>0</v>
      </c>
      <c r="J6262" t="s">
        <v>51</v>
      </c>
      <c r="K6262">
        <v>2</v>
      </c>
      <c r="L6262">
        <v>0</v>
      </c>
      <c r="M6262" t="s">
        <v>51</v>
      </c>
      <c r="N6262" t="s">
        <v>5026</v>
      </c>
      <c r="O6262">
        <v>12</v>
      </c>
      <c r="P6262">
        <v>7</v>
      </c>
      <c r="Q6262">
        <v>6</v>
      </c>
      <c r="R6262">
        <v>3</v>
      </c>
      <c r="S6262">
        <v>7</v>
      </c>
      <c r="T6262">
        <v>6</v>
      </c>
      <c r="U6262">
        <v>13</v>
      </c>
      <c r="V6262">
        <v>10</v>
      </c>
      <c r="W6262">
        <v>0</v>
      </c>
      <c r="X6262">
        <v>2</v>
      </c>
      <c r="Y6262">
        <v>0</v>
      </c>
      <c r="Z6262">
        <v>0</v>
      </c>
      <c r="AA6262">
        <v>1.44</v>
      </c>
      <c r="AB6262">
        <v>4.33</v>
      </c>
      <c r="AC6262">
        <v>7.5</v>
      </c>
      <c r="AD6262" t="str">
        <f t="shared" si="197"/>
        <v>A</v>
      </c>
      <c r="AE6262" t="str">
        <f t="shared" si="196"/>
        <v>N</v>
      </c>
      <c r="AR6262">
        <v>3</v>
      </c>
      <c r="AS6262">
        <v>0</v>
      </c>
    </row>
    <row r="6263" spans="1:45" x14ac:dyDescent="0.3">
      <c r="A6263" t="s">
        <v>6507</v>
      </c>
      <c r="B6263" t="s">
        <v>6322</v>
      </c>
      <c r="C6263">
        <v>19</v>
      </c>
      <c r="D6263" s="1">
        <v>40173</v>
      </c>
      <c r="F6263" t="s">
        <v>1226</v>
      </c>
      <c r="G6263" t="s">
        <v>73</v>
      </c>
      <c r="H6263">
        <v>1</v>
      </c>
      <c r="I6263">
        <v>1</v>
      </c>
      <c r="J6263" t="s">
        <v>61</v>
      </c>
      <c r="K6263">
        <v>1</v>
      </c>
      <c r="L6263">
        <v>0</v>
      </c>
      <c r="M6263" t="s">
        <v>51</v>
      </c>
      <c r="N6263" t="s">
        <v>4453</v>
      </c>
      <c r="O6263">
        <v>10</v>
      </c>
      <c r="P6263">
        <v>12</v>
      </c>
      <c r="Q6263">
        <v>6</v>
      </c>
      <c r="R6263">
        <v>4</v>
      </c>
      <c r="S6263">
        <v>4</v>
      </c>
      <c r="T6263">
        <v>12</v>
      </c>
      <c r="U6263">
        <v>17</v>
      </c>
      <c r="V6263">
        <v>16</v>
      </c>
      <c r="W6263">
        <v>1</v>
      </c>
      <c r="X6263">
        <v>3</v>
      </c>
      <c r="Y6263">
        <v>0</v>
      </c>
      <c r="Z6263">
        <v>0</v>
      </c>
      <c r="AA6263">
        <v>2.38</v>
      </c>
      <c r="AB6263">
        <v>3.3</v>
      </c>
      <c r="AC6263">
        <v>3</v>
      </c>
      <c r="AD6263" t="str">
        <f t="shared" si="197"/>
        <v>A</v>
      </c>
      <c r="AE6263" t="str">
        <f t="shared" si="196"/>
        <v>N</v>
      </c>
      <c r="AR6263">
        <v>1</v>
      </c>
      <c r="AS6263">
        <v>1</v>
      </c>
    </row>
    <row r="6264" spans="1:45" x14ac:dyDescent="0.3">
      <c r="A6264" t="s">
        <v>6508</v>
      </c>
      <c r="B6264" t="s">
        <v>6322</v>
      </c>
      <c r="C6264">
        <v>19</v>
      </c>
      <c r="D6264" s="1">
        <v>40173</v>
      </c>
      <c r="F6264" t="s">
        <v>75</v>
      </c>
      <c r="G6264" t="s">
        <v>4021</v>
      </c>
      <c r="H6264">
        <v>2</v>
      </c>
      <c r="I6264">
        <v>0</v>
      </c>
      <c r="J6264" t="s">
        <v>51</v>
      </c>
      <c r="K6264">
        <v>1</v>
      </c>
      <c r="L6264">
        <v>0</v>
      </c>
      <c r="M6264" t="s">
        <v>51</v>
      </c>
      <c r="N6264" t="s">
        <v>5396</v>
      </c>
      <c r="O6264">
        <v>13</v>
      </c>
      <c r="P6264">
        <v>11</v>
      </c>
      <c r="Q6264">
        <v>5</v>
      </c>
      <c r="R6264">
        <v>7</v>
      </c>
      <c r="S6264">
        <v>6</v>
      </c>
      <c r="T6264">
        <v>4</v>
      </c>
      <c r="U6264">
        <v>10</v>
      </c>
      <c r="V6264">
        <v>19</v>
      </c>
      <c r="W6264">
        <v>0</v>
      </c>
      <c r="X6264">
        <v>3</v>
      </c>
      <c r="Y6264">
        <v>0</v>
      </c>
      <c r="Z6264">
        <v>0</v>
      </c>
      <c r="AA6264">
        <v>2.1</v>
      </c>
      <c r="AB6264">
        <v>3.3</v>
      </c>
      <c r="AC6264">
        <v>3.6</v>
      </c>
      <c r="AD6264" t="str">
        <f t="shared" si="197"/>
        <v>A</v>
      </c>
      <c r="AE6264" t="str">
        <f t="shared" si="196"/>
        <v>N</v>
      </c>
      <c r="AR6264">
        <v>3</v>
      </c>
      <c r="AS6264">
        <v>0</v>
      </c>
    </row>
    <row r="6265" spans="1:45" x14ac:dyDescent="0.3">
      <c r="A6265" t="s">
        <v>6509</v>
      </c>
      <c r="B6265" t="s">
        <v>6322</v>
      </c>
      <c r="C6265">
        <v>19</v>
      </c>
      <c r="D6265" s="1">
        <v>40173</v>
      </c>
      <c r="F6265" t="s">
        <v>4795</v>
      </c>
      <c r="G6265" t="s">
        <v>54</v>
      </c>
      <c r="H6265">
        <v>1</v>
      </c>
      <c r="I6265">
        <v>1</v>
      </c>
      <c r="J6265" t="s">
        <v>61</v>
      </c>
      <c r="K6265">
        <v>0</v>
      </c>
      <c r="L6265">
        <v>1</v>
      </c>
      <c r="M6265" t="s">
        <v>47</v>
      </c>
      <c r="N6265" t="s">
        <v>4412</v>
      </c>
      <c r="O6265">
        <v>14</v>
      </c>
      <c r="P6265">
        <v>8</v>
      </c>
      <c r="Q6265">
        <v>8</v>
      </c>
      <c r="R6265">
        <v>3</v>
      </c>
      <c r="S6265">
        <v>6</v>
      </c>
      <c r="T6265">
        <v>2</v>
      </c>
      <c r="U6265">
        <v>10</v>
      </c>
      <c r="V6265">
        <v>18</v>
      </c>
      <c r="W6265">
        <v>1</v>
      </c>
      <c r="X6265">
        <v>4</v>
      </c>
      <c r="Y6265">
        <v>0</v>
      </c>
      <c r="Z6265">
        <v>0</v>
      </c>
      <c r="AA6265">
        <v>2.2999999999999998</v>
      </c>
      <c r="AB6265">
        <v>3.25</v>
      </c>
      <c r="AC6265">
        <v>3.2</v>
      </c>
      <c r="AD6265" t="str">
        <f t="shared" si="197"/>
        <v>A</v>
      </c>
      <c r="AE6265" t="str">
        <f t="shared" si="196"/>
        <v>N</v>
      </c>
      <c r="AR6265">
        <v>1</v>
      </c>
      <c r="AS6265">
        <v>1</v>
      </c>
    </row>
    <row r="6266" spans="1:45" x14ac:dyDescent="0.3">
      <c r="A6266" t="s">
        <v>6510</v>
      </c>
      <c r="B6266" t="s">
        <v>6322</v>
      </c>
      <c r="C6266">
        <v>19</v>
      </c>
      <c r="D6266" s="1">
        <v>40174</v>
      </c>
      <c r="F6266" t="s">
        <v>45</v>
      </c>
      <c r="G6266" t="s">
        <v>49</v>
      </c>
      <c r="H6266">
        <v>3</v>
      </c>
      <c r="I6266">
        <v>0</v>
      </c>
      <c r="J6266" t="s">
        <v>51</v>
      </c>
      <c r="K6266">
        <v>0</v>
      </c>
      <c r="L6266">
        <v>0</v>
      </c>
      <c r="M6266" t="s">
        <v>61</v>
      </c>
      <c r="N6266" t="s">
        <v>3695</v>
      </c>
      <c r="O6266">
        <v>19</v>
      </c>
      <c r="P6266">
        <v>7</v>
      </c>
      <c r="Q6266">
        <v>12</v>
      </c>
      <c r="R6266">
        <v>3</v>
      </c>
      <c r="S6266">
        <v>10</v>
      </c>
      <c r="T6266">
        <v>4</v>
      </c>
      <c r="U6266">
        <v>14</v>
      </c>
      <c r="V6266">
        <v>18</v>
      </c>
      <c r="W6266">
        <v>1</v>
      </c>
      <c r="X6266">
        <v>3</v>
      </c>
      <c r="Y6266">
        <v>0</v>
      </c>
      <c r="Z6266">
        <v>0</v>
      </c>
      <c r="AA6266">
        <v>1.73</v>
      </c>
      <c r="AB6266">
        <v>3.5</v>
      </c>
      <c r="AC6266">
        <v>5</v>
      </c>
      <c r="AD6266" t="str">
        <f t="shared" si="197"/>
        <v>A</v>
      </c>
      <c r="AE6266" t="str">
        <f t="shared" si="196"/>
        <v>N</v>
      </c>
      <c r="AR6266">
        <v>3</v>
      </c>
      <c r="AS6266">
        <v>0</v>
      </c>
    </row>
    <row r="6267" spans="1:45" x14ac:dyDescent="0.3">
      <c r="A6267" t="s">
        <v>6511</v>
      </c>
      <c r="B6267" t="s">
        <v>6322</v>
      </c>
      <c r="C6267">
        <v>19</v>
      </c>
      <c r="D6267" s="1">
        <v>40174</v>
      </c>
      <c r="F6267" t="s">
        <v>5942</v>
      </c>
      <c r="G6267" t="s">
        <v>79</v>
      </c>
      <c r="H6267">
        <v>1</v>
      </c>
      <c r="I6267">
        <v>3</v>
      </c>
      <c r="J6267" t="s">
        <v>47</v>
      </c>
      <c r="K6267">
        <v>0</v>
      </c>
      <c r="L6267">
        <v>1</v>
      </c>
      <c r="M6267" t="s">
        <v>47</v>
      </c>
      <c r="N6267" t="s">
        <v>3614</v>
      </c>
      <c r="O6267">
        <v>12</v>
      </c>
      <c r="P6267">
        <v>19</v>
      </c>
      <c r="Q6267">
        <v>6</v>
      </c>
      <c r="R6267">
        <v>11</v>
      </c>
      <c r="S6267">
        <v>5</v>
      </c>
      <c r="T6267">
        <v>6</v>
      </c>
      <c r="U6267">
        <v>13</v>
      </c>
      <c r="V6267">
        <v>17</v>
      </c>
      <c r="W6267">
        <v>0</v>
      </c>
      <c r="X6267">
        <v>2</v>
      </c>
      <c r="Y6267">
        <v>0</v>
      </c>
      <c r="Z6267">
        <v>0</v>
      </c>
      <c r="AA6267">
        <v>8</v>
      </c>
      <c r="AB6267">
        <v>4.2</v>
      </c>
      <c r="AC6267">
        <v>1.4</v>
      </c>
      <c r="AD6267" t="str">
        <f t="shared" si="197"/>
        <v>H</v>
      </c>
      <c r="AE6267" t="str">
        <f t="shared" si="196"/>
        <v>N</v>
      </c>
      <c r="AR6267">
        <v>0</v>
      </c>
      <c r="AS6267">
        <v>3</v>
      </c>
    </row>
    <row r="6268" spans="1:45" x14ac:dyDescent="0.3">
      <c r="A6268" t="s">
        <v>6512</v>
      </c>
      <c r="B6268" t="s">
        <v>6322</v>
      </c>
      <c r="C6268">
        <v>19</v>
      </c>
      <c r="D6268" s="1">
        <v>40175</v>
      </c>
      <c r="F6268" t="s">
        <v>54</v>
      </c>
      <c r="G6268" t="s">
        <v>1226</v>
      </c>
      <c r="H6268">
        <v>2</v>
      </c>
      <c r="I6268">
        <v>2</v>
      </c>
      <c r="J6268" t="s">
        <v>61</v>
      </c>
      <c r="K6268">
        <v>0</v>
      </c>
      <c r="L6268">
        <v>0</v>
      </c>
      <c r="M6268" t="s">
        <v>61</v>
      </c>
      <c r="N6268" t="s">
        <v>3639</v>
      </c>
      <c r="O6268">
        <v>21</v>
      </c>
      <c r="P6268">
        <v>13</v>
      </c>
      <c r="Q6268">
        <v>11</v>
      </c>
      <c r="R6268">
        <v>8</v>
      </c>
      <c r="S6268">
        <v>4</v>
      </c>
      <c r="T6268">
        <v>4</v>
      </c>
      <c r="U6268">
        <v>6</v>
      </c>
      <c r="V6268">
        <v>20</v>
      </c>
      <c r="W6268">
        <v>1</v>
      </c>
      <c r="X6268">
        <v>4</v>
      </c>
      <c r="Y6268">
        <v>0</v>
      </c>
      <c r="Z6268">
        <v>0</v>
      </c>
      <c r="AA6268">
        <v>2.1</v>
      </c>
      <c r="AB6268">
        <v>3.3</v>
      </c>
      <c r="AC6268">
        <v>3.6</v>
      </c>
      <c r="AD6268" t="str">
        <f t="shared" si="197"/>
        <v>A</v>
      </c>
      <c r="AE6268" t="str">
        <f t="shared" si="196"/>
        <v>N</v>
      </c>
      <c r="AR6268">
        <v>1</v>
      </c>
      <c r="AS6268">
        <v>1</v>
      </c>
    </row>
    <row r="6269" spans="1:45" x14ac:dyDescent="0.3">
      <c r="A6269" t="s">
        <v>6513</v>
      </c>
      <c r="B6269" t="s">
        <v>6322</v>
      </c>
      <c r="C6269">
        <v>19</v>
      </c>
      <c r="D6269" s="1">
        <v>40175</v>
      </c>
      <c r="F6269" t="s">
        <v>53</v>
      </c>
      <c r="G6269" t="s">
        <v>3176</v>
      </c>
      <c r="H6269">
        <v>2</v>
      </c>
      <c r="I6269">
        <v>1</v>
      </c>
      <c r="J6269" t="s">
        <v>51</v>
      </c>
      <c r="K6269">
        <v>0</v>
      </c>
      <c r="L6269">
        <v>1</v>
      </c>
      <c r="M6269" t="s">
        <v>47</v>
      </c>
      <c r="N6269" t="s">
        <v>4524</v>
      </c>
      <c r="O6269">
        <v>18</v>
      </c>
      <c r="P6269">
        <v>3</v>
      </c>
      <c r="Q6269">
        <v>11</v>
      </c>
      <c r="R6269">
        <v>3</v>
      </c>
      <c r="S6269">
        <v>10</v>
      </c>
      <c r="T6269">
        <v>6</v>
      </c>
      <c r="U6269">
        <v>9</v>
      </c>
      <c r="V6269">
        <v>13</v>
      </c>
      <c r="W6269">
        <v>1</v>
      </c>
      <c r="X6269">
        <v>1</v>
      </c>
      <c r="Y6269">
        <v>0</v>
      </c>
      <c r="Z6269">
        <v>0</v>
      </c>
      <c r="AA6269">
        <v>1.36</v>
      </c>
      <c r="AB6269">
        <v>4.5</v>
      </c>
      <c r="AC6269">
        <v>10</v>
      </c>
      <c r="AD6269" t="str">
        <f t="shared" si="197"/>
        <v>A</v>
      </c>
      <c r="AE6269" t="str">
        <f t="shared" si="196"/>
        <v>N</v>
      </c>
      <c r="AR6269">
        <v>3</v>
      </c>
      <c r="AS6269">
        <v>0</v>
      </c>
    </row>
    <row r="6270" spans="1:45" x14ac:dyDescent="0.3">
      <c r="A6270" t="s">
        <v>6514</v>
      </c>
      <c r="B6270" t="s">
        <v>6322</v>
      </c>
      <c r="C6270">
        <v>19</v>
      </c>
      <c r="D6270" s="1">
        <v>40175</v>
      </c>
      <c r="F6270" t="s">
        <v>73</v>
      </c>
      <c r="G6270" t="s">
        <v>6329</v>
      </c>
      <c r="H6270">
        <v>2</v>
      </c>
      <c r="I6270">
        <v>0</v>
      </c>
      <c r="J6270" t="s">
        <v>51</v>
      </c>
      <c r="K6270">
        <v>0</v>
      </c>
      <c r="L6270">
        <v>0</v>
      </c>
      <c r="M6270" t="s">
        <v>61</v>
      </c>
      <c r="N6270" t="s">
        <v>4097</v>
      </c>
      <c r="O6270">
        <v>24</v>
      </c>
      <c r="P6270">
        <v>12</v>
      </c>
      <c r="Q6270">
        <v>16</v>
      </c>
      <c r="R6270">
        <v>9</v>
      </c>
      <c r="S6270">
        <v>10</v>
      </c>
      <c r="T6270">
        <v>6</v>
      </c>
      <c r="U6270">
        <v>7</v>
      </c>
      <c r="V6270">
        <v>18</v>
      </c>
      <c r="W6270">
        <v>1</v>
      </c>
      <c r="X6270">
        <v>5</v>
      </c>
      <c r="Y6270">
        <v>0</v>
      </c>
      <c r="Z6270">
        <v>1</v>
      </c>
      <c r="AA6270">
        <v>1.57</v>
      </c>
      <c r="AB6270">
        <v>3.8</v>
      </c>
      <c r="AC6270">
        <v>6.5</v>
      </c>
      <c r="AD6270" t="str">
        <f t="shared" si="197"/>
        <v>A</v>
      </c>
      <c r="AE6270" t="str">
        <f t="shared" si="196"/>
        <v>N</v>
      </c>
      <c r="AR6270">
        <v>3</v>
      </c>
      <c r="AS6270">
        <v>0</v>
      </c>
    </row>
    <row r="6271" spans="1:45" x14ac:dyDescent="0.3">
      <c r="A6271" t="s">
        <v>6515</v>
      </c>
      <c r="B6271" t="s">
        <v>6322</v>
      </c>
      <c r="C6271">
        <v>19</v>
      </c>
      <c r="D6271" s="1">
        <v>40175</v>
      </c>
      <c r="F6271" t="s">
        <v>5939</v>
      </c>
      <c r="G6271" t="s">
        <v>3623</v>
      </c>
      <c r="H6271">
        <v>0</v>
      </c>
      <c r="I6271">
        <v>1</v>
      </c>
      <c r="J6271" t="s">
        <v>47</v>
      </c>
      <c r="K6271">
        <v>0</v>
      </c>
      <c r="L6271">
        <v>0</v>
      </c>
      <c r="M6271" t="s">
        <v>61</v>
      </c>
      <c r="N6271" t="s">
        <v>4453</v>
      </c>
      <c r="O6271">
        <v>12</v>
      </c>
      <c r="P6271">
        <v>9</v>
      </c>
      <c r="Q6271">
        <v>6</v>
      </c>
      <c r="R6271">
        <v>5</v>
      </c>
      <c r="S6271">
        <v>10</v>
      </c>
      <c r="T6271">
        <v>7</v>
      </c>
      <c r="U6271">
        <v>15</v>
      </c>
      <c r="V6271">
        <v>13</v>
      </c>
      <c r="W6271">
        <v>2</v>
      </c>
      <c r="X6271">
        <v>3</v>
      </c>
      <c r="Y6271">
        <v>0</v>
      </c>
      <c r="Z6271">
        <v>0</v>
      </c>
      <c r="AA6271">
        <v>2.4</v>
      </c>
      <c r="AB6271">
        <v>3.25</v>
      </c>
      <c r="AC6271">
        <v>3</v>
      </c>
      <c r="AD6271" t="str">
        <f t="shared" si="197"/>
        <v>A</v>
      </c>
      <c r="AE6271" t="str">
        <f t="shared" si="196"/>
        <v>Y</v>
      </c>
      <c r="AR6271">
        <v>0</v>
      </c>
      <c r="AS6271">
        <v>3</v>
      </c>
    </row>
    <row r="6272" spans="1:45" x14ac:dyDescent="0.3">
      <c r="A6272" t="s">
        <v>6516</v>
      </c>
      <c r="B6272" t="s">
        <v>6322</v>
      </c>
      <c r="C6272">
        <v>19</v>
      </c>
      <c r="D6272" s="1">
        <v>40175</v>
      </c>
      <c r="F6272" t="s">
        <v>64</v>
      </c>
      <c r="G6272" t="s">
        <v>75</v>
      </c>
      <c r="H6272">
        <v>2</v>
      </c>
      <c r="I6272">
        <v>0</v>
      </c>
      <c r="J6272" t="s">
        <v>51</v>
      </c>
      <c r="K6272">
        <v>1</v>
      </c>
      <c r="L6272">
        <v>0</v>
      </c>
      <c r="M6272" t="s">
        <v>51</v>
      </c>
      <c r="N6272" t="s">
        <v>3657</v>
      </c>
      <c r="O6272">
        <v>21</v>
      </c>
      <c r="P6272">
        <v>3</v>
      </c>
      <c r="Q6272">
        <v>9</v>
      </c>
      <c r="R6272">
        <v>2</v>
      </c>
      <c r="S6272">
        <v>9</v>
      </c>
      <c r="T6272">
        <v>3</v>
      </c>
      <c r="U6272">
        <v>9</v>
      </c>
      <c r="V6272">
        <v>14</v>
      </c>
      <c r="W6272">
        <v>2</v>
      </c>
      <c r="X6272">
        <v>3</v>
      </c>
      <c r="Y6272">
        <v>0</v>
      </c>
      <c r="Z6272">
        <v>0</v>
      </c>
      <c r="AA6272">
        <v>1.44</v>
      </c>
      <c r="AB6272">
        <v>4.2</v>
      </c>
      <c r="AC6272">
        <v>8</v>
      </c>
      <c r="AD6272" t="str">
        <f t="shared" si="197"/>
        <v>A</v>
      </c>
      <c r="AE6272" t="str">
        <f t="shared" si="196"/>
        <v>N</v>
      </c>
      <c r="AR6272">
        <v>3</v>
      </c>
      <c r="AS6272">
        <v>0</v>
      </c>
    </row>
    <row r="6273" spans="1:45" x14ac:dyDescent="0.3">
      <c r="A6273" t="s">
        <v>6517</v>
      </c>
      <c r="B6273" t="s">
        <v>6322</v>
      </c>
      <c r="C6273">
        <v>19</v>
      </c>
      <c r="D6273" s="1">
        <v>40175</v>
      </c>
      <c r="F6273" t="s">
        <v>4016</v>
      </c>
      <c r="G6273" t="s">
        <v>59</v>
      </c>
      <c r="H6273">
        <v>0</v>
      </c>
      <c r="I6273">
        <v>3</v>
      </c>
      <c r="J6273" t="s">
        <v>47</v>
      </c>
      <c r="K6273">
        <v>0</v>
      </c>
      <c r="L6273">
        <v>1</v>
      </c>
      <c r="M6273" t="s">
        <v>47</v>
      </c>
      <c r="N6273" t="s">
        <v>5964</v>
      </c>
      <c r="O6273">
        <v>11</v>
      </c>
      <c r="P6273">
        <v>12</v>
      </c>
      <c r="Q6273">
        <v>6</v>
      </c>
      <c r="R6273">
        <v>5</v>
      </c>
      <c r="S6273">
        <v>8</v>
      </c>
      <c r="T6273">
        <v>3</v>
      </c>
      <c r="U6273">
        <v>16</v>
      </c>
      <c r="V6273">
        <v>11</v>
      </c>
      <c r="W6273">
        <v>3</v>
      </c>
      <c r="X6273">
        <v>2</v>
      </c>
      <c r="Y6273">
        <v>0</v>
      </c>
      <c r="Z6273">
        <v>0</v>
      </c>
      <c r="AA6273">
        <v>4.5</v>
      </c>
      <c r="AB6273">
        <v>3.6</v>
      </c>
      <c r="AC6273">
        <v>1.8</v>
      </c>
      <c r="AD6273" t="str">
        <f t="shared" si="197"/>
        <v>H</v>
      </c>
      <c r="AE6273" t="str">
        <f t="shared" si="196"/>
        <v>N</v>
      </c>
      <c r="AR6273">
        <v>0</v>
      </c>
      <c r="AS6273">
        <v>3</v>
      </c>
    </row>
    <row r="6274" spans="1:45" x14ac:dyDescent="0.3">
      <c r="A6274" t="s">
        <v>6518</v>
      </c>
      <c r="B6274" t="s">
        <v>6322</v>
      </c>
      <c r="C6274">
        <v>19</v>
      </c>
      <c r="D6274" s="1">
        <v>40176</v>
      </c>
      <c r="F6274" t="s">
        <v>49</v>
      </c>
      <c r="G6274" t="s">
        <v>56</v>
      </c>
      <c r="H6274">
        <v>0</v>
      </c>
      <c r="I6274">
        <v>1</v>
      </c>
      <c r="J6274" t="s">
        <v>47</v>
      </c>
      <c r="K6274">
        <v>0</v>
      </c>
      <c r="L6274">
        <v>0</v>
      </c>
      <c r="M6274" t="s">
        <v>61</v>
      </c>
      <c r="N6274" t="s">
        <v>5396</v>
      </c>
      <c r="O6274">
        <v>11</v>
      </c>
      <c r="P6274">
        <v>12</v>
      </c>
      <c r="Q6274">
        <v>7</v>
      </c>
      <c r="R6274">
        <v>9</v>
      </c>
      <c r="S6274">
        <v>8</v>
      </c>
      <c r="T6274">
        <v>10</v>
      </c>
      <c r="U6274">
        <v>13</v>
      </c>
      <c r="V6274">
        <v>11</v>
      </c>
      <c r="W6274">
        <v>1</v>
      </c>
      <c r="X6274">
        <v>1</v>
      </c>
      <c r="Y6274">
        <v>0</v>
      </c>
      <c r="Z6274">
        <v>0</v>
      </c>
      <c r="AA6274">
        <v>2.8</v>
      </c>
      <c r="AB6274">
        <v>3.25</v>
      </c>
      <c r="AC6274">
        <v>2.6</v>
      </c>
      <c r="AD6274" t="str">
        <f t="shared" si="197"/>
        <v>H</v>
      </c>
      <c r="AE6274" t="str">
        <f t="shared" si="196"/>
        <v>N</v>
      </c>
      <c r="AR6274">
        <v>0</v>
      </c>
      <c r="AS6274">
        <v>3</v>
      </c>
    </row>
    <row r="6275" spans="1:45" x14ac:dyDescent="0.3">
      <c r="A6275" t="s">
        <v>6519</v>
      </c>
      <c r="B6275" t="s">
        <v>6322</v>
      </c>
      <c r="C6275">
        <v>19</v>
      </c>
      <c r="D6275" s="1">
        <v>40176</v>
      </c>
      <c r="F6275" t="s">
        <v>843</v>
      </c>
      <c r="G6275" t="s">
        <v>5942</v>
      </c>
      <c r="H6275">
        <v>2</v>
      </c>
      <c r="I6275">
        <v>2</v>
      </c>
      <c r="J6275" t="s">
        <v>61</v>
      </c>
      <c r="K6275">
        <v>1</v>
      </c>
      <c r="L6275">
        <v>0</v>
      </c>
      <c r="M6275" t="s">
        <v>51</v>
      </c>
      <c r="N6275" t="s">
        <v>3695</v>
      </c>
      <c r="O6275">
        <v>16</v>
      </c>
      <c r="P6275">
        <v>12</v>
      </c>
      <c r="Q6275">
        <v>6</v>
      </c>
      <c r="R6275">
        <v>7</v>
      </c>
      <c r="S6275">
        <v>8</v>
      </c>
      <c r="T6275">
        <v>8</v>
      </c>
      <c r="U6275">
        <v>14</v>
      </c>
      <c r="V6275">
        <v>18</v>
      </c>
      <c r="W6275">
        <v>1</v>
      </c>
      <c r="X6275">
        <v>2</v>
      </c>
      <c r="Y6275">
        <v>0</v>
      </c>
      <c r="Z6275">
        <v>0</v>
      </c>
      <c r="AA6275">
        <v>1.8</v>
      </c>
      <c r="AB6275">
        <v>3.6</v>
      </c>
      <c r="AC6275">
        <v>4.75</v>
      </c>
      <c r="AD6275" t="str">
        <f t="shared" si="197"/>
        <v>A</v>
      </c>
      <c r="AE6275" t="str">
        <f t="shared" ref="AE6275:AE6338" si="198">IFERROR(IF(IF(IF(AC6275&gt;AA6275,G6275,F6275)=F6275,"H","A")=J6275,"Y","N"),"NAN")</f>
        <v>N</v>
      </c>
      <c r="AR6275">
        <v>1</v>
      </c>
      <c r="AS6275">
        <v>1</v>
      </c>
    </row>
    <row r="6276" spans="1:45" x14ac:dyDescent="0.3">
      <c r="A6276" t="s">
        <v>6520</v>
      </c>
      <c r="B6276" t="s">
        <v>6322</v>
      </c>
      <c r="C6276">
        <v>19</v>
      </c>
      <c r="D6276" s="1">
        <v>40177</v>
      </c>
      <c r="F6276" t="s">
        <v>79</v>
      </c>
      <c r="G6276" t="s">
        <v>4795</v>
      </c>
      <c r="H6276">
        <v>5</v>
      </c>
      <c r="I6276">
        <v>0</v>
      </c>
      <c r="J6276" t="s">
        <v>51</v>
      </c>
      <c r="K6276">
        <v>3</v>
      </c>
      <c r="L6276">
        <v>0</v>
      </c>
      <c r="M6276" t="s">
        <v>51</v>
      </c>
      <c r="N6276" t="s">
        <v>5026</v>
      </c>
      <c r="O6276">
        <v>23</v>
      </c>
      <c r="P6276">
        <v>11</v>
      </c>
      <c r="Q6276">
        <v>16</v>
      </c>
      <c r="R6276">
        <v>6</v>
      </c>
      <c r="S6276">
        <v>7</v>
      </c>
      <c r="T6276">
        <v>3</v>
      </c>
      <c r="U6276">
        <v>6</v>
      </c>
      <c r="V6276">
        <v>11</v>
      </c>
      <c r="W6276">
        <v>0</v>
      </c>
      <c r="X6276">
        <v>1</v>
      </c>
      <c r="Y6276">
        <v>0</v>
      </c>
      <c r="Z6276">
        <v>0</v>
      </c>
      <c r="AA6276">
        <v>1.2</v>
      </c>
      <c r="AB6276">
        <v>6.5</v>
      </c>
      <c r="AC6276">
        <v>15</v>
      </c>
      <c r="AD6276" t="str">
        <f t="shared" si="197"/>
        <v>A</v>
      </c>
      <c r="AE6276" t="str">
        <f t="shared" si="198"/>
        <v>N</v>
      </c>
      <c r="AR6276">
        <v>3</v>
      </c>
      <c r="AS6276">
        <v>0</v>
      </c>
    </row>
    <row r="6277" spans="1:45" x14ac:dyDescent="0.3">
      <c r="A6277" t="s">
        <v>6521</v>
      </c>
      <c r="B6277" t="s">
        <v>6322</v>
      </c>
      <c r="C6277">
        <v>19</v>
      </c>
      <c r="D6277" s="1">
        <v>40177</v>
      </c>
      <c r="F6277" t="s">
        <v>4021</v>
      </c>
      <c r="G6277" t="s">
        <v>45</v>
      </c>
      <c r="H6277">
        <v>1</v>
      </c>
      <c r="I6277">
        <v>4</v>
      </c>
      <c r="J6277" t="s">
        <v>47</v>
      </c>
      <c r="K6277">
        <v>0</v>
      </c>
      <c r="L6277">
        <v>2</v>
      </c>
      <c r="M6277" t="s">
        <v>47</v>
      </c>
      <c r="N6277" t="s">
        <v>3614</v>
      </c>
      <c r="O6277">
        <v>10</v>
      </c>
      <c r="P6277">
        <v>14</v>
      </c>
      <c r="Q6277">
        <v>6</v>
      </c>
      <c r="R6277">
        <v>10</v>
      </c>
      <c r="S6277">
        <v>2</v>
      </c>
      <c r="T6277">
        <v>10</v>
      </c>
      <c r="U6277">
        <v>14</v>
      </c>
      <c r="V6277">
        <v>3</v>
      </c>
      <c r="W6277">
        <v>2</v>
      </c>
      <c r="X6277">
        <v>0</v>
      </c>
      <c r="Y6277">
        <v>0</v>
      </c>
      <c r="Z6277">
        <v>0</v>
      </c>
      <c r="AA6277">
        <v>6.5</v>
      </c>
      <c r="AB6277">
        <v>4</v>
      </c>
      <c r="AC6277">
        <v>1.53</v>
      </c>
      <c r="AD6277" t="str">
        <f t="shared" si="197"/>
        <v>H</v>
      </c>
      <c r="AE6277" t="str">
        <f t="shared" si="198"/>
        <v>N</v>
      </c>
      <c r="AR6277">
        <v>0</v>
      </c>
      <c r="AS6277">
        <v>3</v>
      </c>
    </row>
    <row r="6278" spans="1:45" x14ac:dyDescent="0.3">
      <c r="A6278" t="s">
        <v>6522</v>
      </c>
      <c r="B6278" t="s">
        <v>6322</v>
      </c>
      <c r="C6278">
        <v>19</v>
      </c>
      <c r="D6278" s="1">
        <v>40183</v>
      </c>
      <c r="F6278" t="s">
        <v>5939</v>
      </c>
      <c r="G6278" t="s">
        <v>3176</v>
      </c>
      <c r="H6278">
        <v>3</v>
      </c>
      <c r="I6278">
        <v>2</v>
      </c>
      <c r="J6278" t="s">
        <v>51</v>
      </c>
      <c r="K6278">
        <v>3</v>
      </c>
      <c r="L6278">
        <v>0</v>
      </c>
      <c r="M6278" t="s">
        <v>51</v>
      </c>
      <c r="N6278" t="s">
        <v>4412</v>
      </c>
      <c r="O6278">
        <v>11</v>
      </c>
      <c r="P6278">
        <v>14</v>
      </c>
      <c r="Q6278">
        <v>9</v>
      </c>
      <c r="R6278">
        <v>7</v>
      </c>
      <c r="S6278">
        <v>8</v>
      </c>
      <c r="T6278">
        <v>10</v>
      </c>
      <c r="U6278">
        <v>13</v>
      </c>
      <c r="V6278">
        <v>7</v>
      </c>
      <c r="W6278">
        <v>1</v>
      </c>
      <c r="X6278">
        <v>0</v>
      </c>
      <c r="Y6278">
        <v>0</v>
      </c>
      <c r="Z6278">
        <v>0</v>
      </c>
      <c r="AA6278">
        <v>2.63</v>
      </c>
      <c r="AB6278">
        <v>3.25</v>
      </c>
      <c r="AC6278">
        <v>2.75</v>
      </c>
      <c r="AD6278" t="str">
        <f t="shared" si="197"/>
        <v>A</v>
      </c>
      <c r="AE6278" t="str">
        <f t="shared" si="198"/>
        <v>N</v>
      </c>
      <c r="AR6278">
        <v>3</v>
      </c>
      <c r="AS6278">
        <v>0</v>
      </c>
    </row>
    <row r="6279" spans="1:45" x14ac:dyDescent="0.3">
      <c r="A6279" t="s">
        <v>6523</v>
      </c>
      <c r="B6279" t="s">
        <v>6322</v>
      </c>
      <c r="C6279">
        <v>19</v>
      </c>
      <c r="D6279" s="1">
        <v>40187</v>
      </c>
      <c r="F6279" t="s">
        <v>45</v>
      </c>
      <c r="G6279" t="s">
        <v>73</v>
      </c>
      <c r="H6279">
        <v>2</v>
      </c>
      <c r="I6279">
        <v>2</v>
      </c>
      <c r="J6279" t="s">
        <v>61</v>
      </c>
      <c r="K6279">
        <v>1</v>
      </c>
      <c r="L6279">
        <v>1</v>
      </c>
      <c r="M6279" t="s">
        <v>61</v>
      </c>
      <c r="N6279" t="s">
        <v>4115</v>
      </c>
      <c r="O6279">
        <v>6</v>
      </c>
      <c r="P6279">
        <v>9</v>
      </c>
      <c r="Q6279">
        <v>5</v>
      </c>
      <c r="R6279">
        <v>5</v>
      </c>
      <c r="S6279">
        <v>6</v>
      </c>
      <c r="T6279">
        <v>8</v>
      </c>
      <c r="U6279">
        <v>10</v>
      </c>
      <c r="V6279">
        <v>11</v>
      </c>
      <c r="W6279">
        <v>1</v>
      </c>
      <c r="X6279">
        <v>1</v>
      </c>
      <c r="Y6279">
        <v>0</v>
      </c>
      <c r="Z6279">
        <v>0</v>
      </c>
      <c r="AA6279">
        <v>1.4</v>
      </c>
      <c r="AB6279">
        <v>4.5</v>
      </c>
      <c r="AC6279">
        <v>8.5</v>
      </c>
      <c r="AD6279" t="str">
        <f t="shared" si="197"/>
        <v>A</v>
      </c>
      <c r="AE6279" t="str">
        <f t="shared" si="198"/>
        <v>N</v>
      </c>
      <c r="AR6279">
        <v>1</v>
      </c>
      <c r="AS6279">
        <v>1</v>
      </c>
    </row>
    <row r="6280" spans="1:45" x14ac:dyDescent="0.3">
      <c r="A6280" t="s">
        <v>6524</v>
      </c>
      <c r="B6280" t="s">
        <v>6322</v>
      </c>
      <c r="C6280">
        <v>19</v>
      </c>
      <c r="D6280" s="1">
        <v>40187</v>
      </c>
      <c r="F6280" t="s">
        <v>3623</v>
      </c>
      <c r="G6280" t="s">
        <v>79</v>
      </c>
      <c r="H6280">
        <v>1</v>
      </c>
      <c r="I6280">
        <v>1</v>
      </c>
      <c r="J6280" t="s">
        <v>61</v>
      </c>
      <c r="K6280">
        <v>1</v>
      </c>
      <c r="L6280">
        <v>0</v>
      </c>
      <c r="M6280" t="s">
        <v>51</v>
      </c>
      <c r="N6280" t="s">
        <v>4412</v>
      </c>
      <c r="O6280">
        <v>6</v>
      </c>
      <c r="P6280">
        <v>14</v>
      </c>
      <c r="Q6280">
        <v>5</v>
      </c>
      <c r="R6280">
        <v>10</v>
      </c>
      <c r="S6280">
        <v>2</v>
      </c>
      <c r="T6280">
        <v>12</v>
      </c>
      <c r="U6280">
        <v>10</v>
      </c>
      <c r="V6280">
        <v>13</v>
      </c>
      <c r="W6280">
        <v>2</v>
      </c>
      <c r="X6280">
        <v>1</v>
      </c>
      <c r="Y6280">
        <v>0</v>
      </c>
      <c r="Z6280">
        <v>1</v>
      </c>
      <c r="AA6280">
        <v>6.5</v>
      </c>
      <c r="AB6280">
        <v>3.6</v>
      </c>
      <c r="AC6280">
        <v>1.62</v>
      </c>
      <c r="AD6280" t="str">
        <f t="shared" si="197"/>
        <v>H</v>
      </c>
      <c r="AE6280" t="str">
        <f t="shared" si="198"/>
        <v>N</v>
      </c>
      <c r="AR6280">
        <v>1</v>
      </c>
      <c r="AS6280">
        <v>1</v>
      </c>
    </row>
    <row r="6281" spans="1:45" x14ac:dyDescent="0.3">
      <c r="A6281" t="s">
        <v>6525</v>
      </c>
      <c r="B6281" t="s">
        <v>6322</v>
      </c>
      <c r="C6281">
        <v>19</v>
      </c>
      <c r="D6281" s="1">
        <v>40189</v>
      </c>
      <c r="F6281" t="s">
        <v>59</v>
      </c>
      <c r="G6281" t="s">
        <v>54</v>
      </c>
      <c r="H6281">
        <v>4</v>
      </c>
      <c r="I6281">
        <v>1</v>
      </c>
      <c r="J6281" t="s">
        <v>51</v>
      </c>
      <c r="K6281">
        <v>2</v>
      </c>
      <c r="L6281">
        <v>0</v>
      </c>
      <c r="M6281" t="s">
        <v>51</v>
      </c>
      <c r="N6281" t="s">
        <v>3657</v>
      </c>
      <c r="O6281">
        <v>12</v>
      </c>
      <c r="P6281">
        <v>8</v>
      </c>
      <c r="Q6281">
        <v>6</v>
      </c>
      <c r="R6281">
        <v>3</v>
      </c>
      <c r="S6281">
        <v>4</v>
      </c>
      <c r="T6281">
        <v>3</v>
      </c>
      <c r="U6281">
        <v>6</v>
      </c>
      <c r="V6281">
        <v>10</v>
      </c>
      <c r="W6281">
        <v>1</v>
      </c>
      <c r="X6281">
        <v>1</v>
      </c>
      <c r="Y6281">
        <v>0</v>
      </c>
      <c r="Z6281">
        <v>0</v>
      </c>
      <c r="AA6281">
        <v>1.44</v>
      </c>
      <c r="AB6281">
        <v>4.33</v>
      </c>
      <c r="AC6281">
        <v>8</v>
      </c>
      <c r="AD6281" t="str">
        <f t="shared" si="197"/>
        <v>A</v>
      </c>
      <c r="AE6281" t="str">
        <f t="shared" si="198"/>
        <v>N</v>
      </c>
      <c r="AR6281">
        <v>3</v>
      </c>
      <c r="AS6281">
        <v>0</v>
      </c>
    </row>
    <row r="6282" spans="1:45" x14ac:dyDescent="0.3">
      <c r="A6282" t="s">
        <v>6526</v>
      </c>
      <c r="B6282" t="s">
        <v>6322</v>
      </c>
      <c r="C6282">
        <v>20</v>
      </c>
      <c r="D6282" s="1">
        <v>40194</v>
      </c>
      <c r="F6282" t="s">
        <v>53</v>
      </c>
      <c r="G6282" t="s">
        <v>1226</v>
      </c>
      <c r="H6282">
        <v>7</v>
      </c>
      <c r="I6282">
        <v>2</v>
      </c>
      <c r="J6282" t="s">
        <v>51</v>
      </c>
      <c r="K6282">
        <v>4</v>
      </c>
      <c r="L6282">
        <v>0</v>
      </c>
      <c r="M6282" t="s">
        <v>51</v>
      </c>
      <c r="N6282" t="s">
        <v>3657</v>
      </c>
      <c r="O6282">
        <v>23</v>
      </c>
      <c r="P6282">
        <v>7</v>
      </c>
      <c r="Q6282">
        <v>13</v>
      </c>
      <c r="R6282">
        <v>3</v>
      </c>
      <c r="S6282">
        <v>15</v>
      </c>
      <c r="T6282">
        <v>1</v>
      </c>
      <c r="U6282">
        <v>4</v>
      </c>
      <c r="V6282">
        <v>10</v>
      </c>
      <c r="W6282">
        <v>0</v>
      </c>
      <c r="X6282">
        <v>1</v>
      </c>
      <c r="Y6282">
        <v>0</v>
      </c>
      <c r="Z6282">
        <v>0</v>
      </c>
      <c r="AA6282">
        <v>1.22</v>
      </c>
      <c r="AB6282">
        <v>6</v>
      </c>
      <c r="AC6282">
        <v>15</v>
      </c>
      <c r="AD6282" t="str">
        <f t="shared" si="197"/>
        <v>A</v>
      </c>
      <c r="AE6282" t="str">
        <f t="shared" si="198"/>
        <v>N</v>
      </c>
      <c r="AR6282">
        <v>3</v>
      </c>
      <c r="AS6282">
        <v>0</v>
      </c>
    </row>
    <row r="6283" spans="1:45" x14ac:dyDescent="0.3">
      <c r="A6283" t="s">
        <v>6527</v>
      </c>
      <c r="B6283" t="s">
        <v>6322</v>
      </c>
      <c r="C6283">
        <v>20</v>
      </c>
      <c r="D6283" s="1">
        <v>40194</v>
      </c>
      <c r="F6283" t="s">
        <v>73</v>
      </c>
      <c r="G6283" t="s">
        <v>59</v>
      </c>
      <c r="H6283">
        <v>2</v>
      </c>
      <c r="I6283">
        <v>0</v>
      </c>
      <c r="J6283" t="s">
        <v>51</v>
      </c>
      <c r="K6283">
        <v>2</v>
      </c>
      <c r="L6283">
        <v>0</v>
      </c>
      <c r="M6283" t="s">
        <v>51</v>
      </c>
      <c r="N6283" t="s">
        <v>4524</v>
      </c>
      <c r="O6283">
        <v>13</v>
      </c>
      <c r="P6283">
        <v>8</v>
      </c>
      <c r="Q6283">
        <v>6</v>
      </c>
      <c r="R6283">
        <v>4</v>
      </c>
      <c r="S6283">
        <v>11</v>
      </c>
      <c r="T6283">
        <v>3</v>
      </c>
      <c r="U6283">
        <v>14</v>
      </c>
      <c r="V6283">
        <v>14</v>
      </c>
      <c r="W6283">
        <v>0</v>
      </c>
      <c r="X6283">
        <v>0</v>
      </c>
      <c r="Y6283">
        <v>0</v>
      </c>
      <c r="Z6283">
        <v>0</v>
      </c>
      <c r="AA6283">
        <v>2.88</v>
      </c>
      <c r="AB6283">
        <v>3.25</v>
      </c>
      <c r="AC6283">
        <v>2.5</v>
      </c>
      <c r="AD6283" t="str">
        <f t="shared" si="197"/>
        <v>H</v>
      </c>
      <c r="AE6283" t="str">
        <f t="shared" si="198"/>
        <v>Y</v>
      </c>
      <c r="AR6283">
        <v>3</v>
      </c>
      <c r="AS6283">
        <v>0</v>
      </c>
    </row>
    <row r="6284" spans="1:45" x14ac:dyDescent="0.3">
      <c r="A6284" t="s">
        <v>6528</v>
      </c>
      <c r="B6284" t="s">
        <v>6322</v>
      </c>
      <c r="C6284">
        <v>20</v>
      </c>
      <c r="D6284" s="1">
        <v>40194</v>
      </c>
      <c r="F6284" t="s">
        <v>79</v>
      </c>
      <c r="G6284" t="s">
        <v>6329</v>
      </c>
      <c r="H6284">
        <v>3</v>
      </c>
      <c r="I6284">
        <v>0</v>
      </c>
      <c r="J6284" t="s">
        <v>51</v>
      </c>
      <c r="K6284">
        <v>0</v>
      </c>
      <c r="L6284">
        <v>0</v>
      </c>
      <c r="M6284" t="s">
        <v>61</v>
      </c>
      <c r="N6284" t="s">
        <v>5396</v>
      </c>
      <c r="O6284">
        <v>24</v>
      </c>
      <c r="P6284">
        <v>11</v>
      </c>
      <c r="Q6284">
        <v>11</v>
      </c>
      <c r="R6284">
        <v>5</v>
      </c>
      <c r="S6284">
        <v>7</v>
      </c>
      <c r="T6284">
        <v>1</v>
      </c>
      <c r="U6284">
        <v>12</v>
      </c>
      <c r="V6284">
        <v>7</v>
      </c>
      <c r="W6284">
        <v>0</v>
      </c>
      <c r="X6284">
        <v>0</v>
      </c>
      <c r="Y6284">
        <v>0</v>
      </c>
      <c r="Z6284">
        <v>0</v>
      </c>
      <c r="AA6284">
        <v>1.17</v>
      </c>
      <c r="AB6284">
        <v>7</v>
      </c>
      <c r="AC6284">
        <v>17</v>
      </c>
      <c r="AD6284" t="str">
        <f t="shared" si="197"/>
        <v>A</v>
      </c>
      <c r="AE6284" t="str">
        <f t="shared" si="198"/>
        <v>N</v>
      </c>
      <c r="AR6284">
        <v>3</v>
      </c>
      <c r="AS6284">
        <v>0</v>
      </c>
    </row>
    <row r="6285" spans="1:45" x14ac:dyDescent="0.3">
      <c r="A6285" t="s">
        <v>6529</v>
      </c>
      <c r="B6285" t="s">
        <v>6322</v>
      </c>
      <c r="C6285">
        <v>20</v>
      </c>
      <c r="D6285" s="1">
        <v>40194</v>
      </c>
      <c r="F6285" t="s">
        <v>5939</v>
      </c>
      <c r="G6285" t="s">
        <v>56</v>
      </c>
      <c r="H6285">
        <v>1</v>
      </c>
      <c r="I6285">
        <v>1</v>
      </c>
      <c r="J6285" t="s">
        <v>61</v>
      </c>
      <c r="K6285">
        <v>0</v>
      </c>
      <c r="L6285">
        <v>0</v>
      </c>
      <c r="M6285" t="s">
        <v>61</v>
      </c>
      <c r="N6285" t="s">
        <v>5026</v>
      </c>
      <c r="O6285">
        <v>6</v>
      </c>
      <c r="P6285">
        <v>4</v>
      </c>
      <c r="Q6285">
        <v>5</v>
      </c>
      <c r="R6285">
        <v>3</v>
      </c>
      <c r="S6285">
        <v>10</v>
      </c>
      <c r="T6285">
        <v>0</v>
      </c>
      <c r="U6285">
        <v>14</v>
      </c>
      <c r="V6285">
        <v>10</v>
      </c>
      <c r="W6285">
        <v>1</v>
      </c>
      <c r="X6285">
        <v>2</v>
      </c>
      <c r="Y6285">
        <v>0</v>
      </c>
      <c r="Z6285">
        <v>0</v>
      </c>
      <c r="AA6285">
        <v>3.5</v>
      </c>
      <c r="AB6285">
        <v>3.2</v>
      </c>
      <c r="AC6285">
        <v>2.2000000000000002</v>
      </c>
      <c r="AD6285" t="str">
        <f t="shared" si="197"/>
        <v>H</v>
      </c>
      <c r="AE6285" t="str">
        <f t="shared" si="198"/>
        <v>N</v>
      </c>
      <c r="AR6285">
        <v>1</v>
      </c>
      <c r="AS6285">
        <v>1</v>
      </c>
    </row>
    <row r="6286" spans="1:45" x14ac:dyDescent="0.3">
      <c r="A6286" t="s">
        <v>6530</v>
      </c>
      <c r="B6286" t="s">
        <v>6322</v>
      </c>
      <c r="C6286">
        <v>20</v>
      </c>
      <c r="D6286" s="1">
        <v>40194</v>
      </c>
      <c r="F6286" t="s">
        <v>64</v>
      </c>
      <c r="G6286" t="s">
        <v>5942</v>
      </c>
      <c r="H6286">
        <v>0</v>
      </c>
      <c r="I6286">
        <v>0</v>
      </c>
      <c r="J6286" t="s">
        <v>61</v>
      </c>
      <c r="K6286">
        <v>0</v>
      </c>
      <c r="L6286">
        <v>0</v>
      </c>
      <c r="M6286" t="s">
        <v>61</v>
      </c>
      <c r="N6286" t="s">
        <v>4453</v>
      </c>
      <c r="O6286">
        <v>25</v>
      </c>
      <c r="P6286">
        <v>8</v>
      </c>
      <c r="Q6286">
        <v>18</v>
      </c>
      <c r="R6286">
        <v>2</v>
      </c>
      <c r="S6286">
        <v>14</v>
      </c>
      <c r="T6286">
        <v>1</v>
      </c>
      <c r="U6286">
        <v>14</v>
      </c>
      <c r="V6286">
        <v>11</v>
      </c>
      <c r="W6286">
        <v>4</v>
      </c>
      <c r="X6286">
        <v>2</v>
      </c>
      <c r="Y6286">
        <v>0</v>
      </c>
      <c r="Z6286">
        <v>0</v>
      </c>
      <c r="AA6286">
        <v>1.25</v>
      </c>
      <c r="AB6286">
        <v>6</v>
      </c>
      <c r="AC6286">
        <v>11</v>
      </c>
      <c r="AD6286" t="str">
        <f t="shared" si="197"/>
        <v>A</v>
      </c>
      <c r="AE6286" t="str">
        <f t="shared" si="198"/>
        <v>N</v>
      </c>
      <c r="AR6286">
        <v>1</v>
      </c>
      <c r="AS6286">
        <v>1</v>
      </c>
    </row>
    <row r="6287" spans="1:45" x14ac:dyDescent="0.3">
      <c r="A6287" t="s">
        <v>6531</v>
      </c>
      <c r="B6287" t="s">
        <v>6322</v>
      </c>
      <c r="C6287">
        <v>20</v>
      </c>
      <c r="D6287" s="1">
        <v>40194</v>
      </c>
      <c r="F6287" t="s">
        <v>4016</v>
      </c>
      <c r="G6287" t="s">
        <v>4795</v>
      </c>
      <c r="H6287">
        <v>0</v>
      </c>
      <c r="I6287">
        <v>2</v>
      </c>
      <c r="J6287" t="s">
        <v>47</v>
      </c>
      <c r="K6287">
        <v>0</v>
      </c>
      <c r="L6287">
        <v>0</v>
      </c>
      <c r="M6287" t="s">
        <v>61</v>
      </c>
      <c r="N6287" t="s">
        <v>4097</v>
      </c>
      <c r="O6287">
        <v>9</v>
      </c>
      <c r="P6287">
        <v>20</v>
      </c>
      <c r="Q6287">
        <v>4</v>
      </c>
      <c r="R6287">
        <v>14</v>
      </c>
      <c r="S6287">
        <v>4</v>
      </c>
      <c r="T6287">
        <v>3</v>
      </c>
      <c r="U6287">
        <v>14</v>
      </c>
      <c r="V6287">
        <v>16</v>
      </c>
      <c r="W6287">
        <v>4</v>
      </c>
      <c r="X6287">
        <v>3</v>
      </c>
      <c r="Y6287">
        <v>1</v>
      </c>
      <c r="Z6287">
        <v>1</v>
      </c>
      <c r="AA6287">
        <v>2.2999999999999998</v>
      </c>
      <c r="AB6287">
        <v>3.25</v>
      </c>
      <c r="AC6287">
        <v>3.2</v>
      </c>
      <c r="AD6287" t="str">
        <f t="shared" si="197"/>
        <v>A</v>
      </c>
      <c r="AE6287" t="str">
        <f t="shared" si="198"/>
        <v>Y</v>
      </c>
      <c r="AR6287">
        <v>0</v>
      </c>
      <c r="AS6287">
        <v>3</v>
      </c>
    </row>
    <row r="6288" spans="1:45" x14ac:dyDescent="0.3">
      <c r="A6288" t="s">
        <v>6532</v>
      </c>
      <c r="B6288" t="s">
        <v>6322</v>
      </c>
      <c r="C6288">
        <v>20</v>
      </c>
      <c r="D6288" s="1">
        <v>40195</v>
      </c>
      <c r="F6288" t="s">
        <v>49</v>
      </c>
      <c r="G6288" t="s">
        <v>75</v>
      </c>
      <c r="H6288">
        <v>0</v>
      </c>
      <c r="I6288">
        <v>0</v>
      </c>
      <c r="J6288" t="s">
        <v>61</v>
      </c>
      <c r="K6288">
        <v>0</v>
      </c>
      <c r="L6288">
        <v>0</v>
      </c>
      <c r="M6288" t="s">
        <v>61</v>
      </c>
      <c r="N6288" t="s">
        <v>5964</v>
      </c>
      <c r="O6288">
        <v>17</v>
      </c>
      <c r="P6288">
        <v>8</v>
      </c>
      <c r="Q6288">
        <v>10</v>
      </c>
      <c r="R6288">
        <v>3</v>
      </c>
      <c r="S6288">
        <v>16</v>
      </c>
      <c r="T6288">
        <v>4</v>
      </c>
      <c r="U6288">
        <v>7</v>
      </c>
      <c r="V6288">
        <v>12</v>
      </c>
      <c r="W6288">
        <v>1</v>
      </c>
      <c r="X6288">
        <v>3</v>
      </c>
      <c r="Y6288">
        <v>0</v>
      </c>
      <c r="Z6288">
        <v>0</v>
      </c>
      <c r="AA6288">
        <v>1.53</v>
      </c>
      <c r="AB6288">
        <v>3.8</v>
      </c>
      <c r="AC6288">
        <v>7</v>
      </c>
      <c r="AD6288" t="str">
        <f t="shared" si="197"/>
        <v>A</v>
      </c>
      <c r="AE6288" t="str">
        <f t="shared" si="198"/>
        <v>N</v>
      </c>
      <c r="AR6288">
        <v>1</v>
      </c>
      <c r="AS6288">
        <v>1</v>
      </c>
    </row>
    <row r="6289" spans="1:45" x14ac:dyDescent="0.3">
      <c r="A6289" t="s">
        <v>6533</v>
      </c>
      <c r="B6289" t="s">
        <v>6322</v>
      </c>
      <c r="C6289">
        <v>20</v>
      </c>
      <c r="D6289" s="1">
        <v>40195</v>
      </c>
      <c r="F6289" t="s">
        <v>54</v>
      </c>
      <c r="G6289" t="s">
        <v>3176</v>
      </c>
      <c r="H6289">
        <v>2</v>
      </c>
      <c r="I6289">
        <v>0</v>
      </c>
      <c r="J6289" t="s">
        <v>51</v>
      </c>
      <c r="K6289">
        <v>1</v>
      </c>
      <c r="L6289">
        <v>0</v>
      </c>
      <c r="M6289" t="s">
        <v>51</v>
      </c>
      <c r="N6289" t="s">
        <v>6379</v>
      </c>
      <c r="O6289">
        <v>11</v>
      </c>
      <c r="P6289">
        <v>14</v>
      </c>
      <c r="Q6289">
        <v>7</v>
      </c>
      <c r="R6289">
        <v>9</v>
      </c>
      <c r="S6289">
        <v>3</v>
      </c>
      <c r="T6289">
        <v>6</v>
      </c>
      <c r="U6289">
        <v>14</v>
      </c>
      <c r="V6289">
        <v>9</v>
      </c>
      <c r="W6289">
        <v>1</v>
      </c>
      <c r="X6289">
        <v>3</v>
      </c>
      <c r="Y6289">
        <v>0</v>
      </c>
      <c r="Z6289">
        <v>0</v>
      </c>
      <c r="AA6289">
        <v>2.4</v>
      </c>
      <c r="AB6289">
        <v>3.25</v>
      </c>
      <c r="AC6289">
        <v>3</v>
      </c>
      <c r="AD6289" t="str">
        <f t="shared" si="197"/>
        <v>A</v>
      </c>
      <c r="AE6289" t="str">
        <f t="shared" si="198"/>
        <v>N</v>
      </c>
      <c r="AR6289">
        <v>3</v>
      </c>
      <c r="AS6289">
        <v>0</v>
      </c>
    </row>
    <row r="6290" spans="1:45" x14ac:dyDescent="0.3">
      <c r="A6290" t="s">
        <v>6534</v>
      </c>
      <c r="B6290" t="s">
        <v>6322</v>
      </c>
      <c r="C6290">
        <v>20</v>
      </c>
      <c r="D6290" s="1">
        <v>40195</v>
      </c>
      <c r="F6290" t="s">
        <v>843</v>
      </c>
      <c r="G6290" t="s">
        <v>45</v>
      </c>
      <c r="H6290">
        <v>0</v>
      </c>
      <c r="I6290">
        <v>2</v>
      </c>
      <c r="J6290" t="s">
        <v>47</v>
      </c>
      <c r="K6290">
        <v>0</v>
      </c>
      <c r="L6290">
        <v>1</v>
      </c>
      <c r="M6290" t="s">
        <v>47</v>
      </c>
      <c r="N6290" t="s">
        <v>3695</v>
      </c>
      <c r="O6290">
        <v>12</v>
      </c>
      <c r="P6290">
        <v>14</v>
      </c>
      <c r="Q6290">
        <v>6</v>
      </c>
      <c r="R6290">
        <v>9</v>
      </c>
      <c r="S6290">
        <v>2</v>
      </c>
      <c r="T6290">
        <v>4</v>
      </c>
      <c r="U6290">
        <v>13</v>
      </c>
      <c r="V6290">
        <v>5</v>
      </c>
      <c r="W6290">
        <v>1</v>
      </c>
      <c r="X6290">
        <v>2</v>
      </c>
      <c r="Y6290">
        <v>0</v>
      </c>
      <c r="Z6290">
        <v>0</v>
      </c>
      <c r="AA6290">
        <v>6.5</v>
      </c>
      <c r="AB6290">
        <v>4</v>
      </c>
      <c r="AC6290">
        <v>1.53</v>
      </c>
      <c r="AD6290" t="str">
        <f t="shared" si="197"/>
        <v>H</v>
      </c>
      <c r="AE6290" t="str">
        <f t="shared" si="198"/>
        <v>N</v>
      </c>
      <c r="AR6290">
        <v>0</v>
      </c>
      <c r="AS6290">
        <v>3</v>
      </c>
    </row>
    <row r="6291" spans="1:45" x14ac:dyDescent="0.3">
      <c r="A6291" t="s">
        <v>6535</v>
      </c>
      <c r="B6291" t="s">
        <v>6322</v>
      </c>
      <c r="C6291">
        <v>20</v>
      </c>
      <c r="D6291" s="1">
        <v>40198</v>
      </c>
      <c r="F6291" t="s">
        <v>45</v>
      </c>
      <c r="G6291" t="s">
        <v>843</v>
      </c>
      <c r="H6291">
        <v>4</v>
      </c>
      <c r="I6291">
        <v>2</v>
      </c>
      <c r="J6291" t="s">
        <v>51</v>
      </c>
      <c r="K6291">
        <v>1</v>
      </c>
      <c r="L6291">
        <v>2</v>
      </c>
      <c r="M6291" t="s">
        <v>47</v>
      </c>
      <c r="N6291" t="s">
        <v>3614</v>
      </c>
      <c r="O6291">
        <v>20</v>
      </c>
      <c r="P6291">
        <v>7</v>
      </c>
      <c r="Q6291">
        <v>14</v>
      </c>
      <c r="R6291">
        <v>4</v>
      </c>
      <c r="S6291">
        <v>9</v>
      </c>
      <c r="T6291">
        <v>3</v>
      </c>
      <c r="U6291">
        <v>16</v>
      </c>
      <c r="V6291">
        <v>17</v>
      </c>
      <c r="W6291">
        <v>1</v>
      </c>
      <c r="X6291">
        <v>2</v>
      </c>
      <c r="Y6291">
        <v>0</v>
      </c>
      <c r="Z6291">
        <v>0</v>
      </c>
      <c r="AA6291">
        <v>1.22</v>
      </c>
      <c r="AB6291">
        <v>5.5</v>
      </c>
      <c r="AC6291">
        <v>17</v>
      </c>
      <c r="AD6291" t="str">
        <f t="shared" si="197"/>
        <v>A</v>
      </c>
      <c r="AE6291" t="str">
        <f t="shared" si="198"/>
        <v>N</v>
      </c>
      <c r="AR6291">
        <v>3</v>
      </c>
      <c r="AS6291">
        <v>0</v>
      </c>
    </row>
    <row r="6292" spans="1:45" x14ac:dyDescent="0.3">
      <c r="A6292" t="s">
        <v>6536</v>
      </c>
      <c r="B6292" t="s">
        <v>6322</v>
      </c>
      <c r="C6292">
        <v>20</v>
      </c>
      <c r="D6292" s="1">
        <v>40198</v>
      </c>
      <c r="F6292" t="s">
        <v>56</v>
      </c>
      <c r="G6292" t="s">
        <v>64</v>
      </c>
      <c r="H6292">
        <v>2</v>
      </c>
      <c r="I6292">
        <v>0</v>
      </c>
      <c r="J6292" t="s">
        <v>51</v>
      </c>
      <c r="K6292">
        <v>1</v>
      </c>
      <c r="L6292">
        <v>0</v>
      </c>
      <c r="M6292" t="s">
        <v>51</v>
      </c>
      <c r="N6292" t="s">
        <v>4097</v>
      </c>
      <c r="O6292">
        <v>13</v>
      </c>
      <c r="P6292">
        <v>7</v>
      </c>
      <c r="Q6292">
        <v>5</v>
      </c>
      <c r="R6292">
        <v>5</v>
      </c>
      <c r="S6292">
        <v>2</v>
      </c>
      <c r="T6292">
        <v>3</v>
      </c>
      <c r="U6292">
        <v>11</v>
      </c>
      <c r="V6292">
        <v>17</v>
      </c>
      <c r="W6292">
        <v>2</v>
      </c>
      <c r="X6292">
        <v>3</v>
      </c>
      <c r="Y6292">
        <v>0</v>
      </c>
      <c r="Z6292">
        <v>0</v>
      </c>
      <c r="AA6292">
        <v>2.4</v>
      </c>
      <c r="AB6292">
        <v>3.25</v>
      </c>
      <c r="AC6292">
        <v>3</v>
      </c>
      <c r="AD6292" t="str">
        <f t="shared" si="197"/>
        <v>A</v>
      </c>
      <c r="AE6292" t="str">
        <f t="shared" si="198"/>
        <v>N</v>
      </c>
      <c r="AR6292">
        <v>3</v>
      </c>
      <c r="AS6292">
        <v>0</v>
      </c>
    </row>
    <row r="6293" spans="1:45" x14ac:dyDescent="0.3">
      <c r="A6293" t="s">
        <v>6537</v>
      </c>
      <c r="B6293" t="s">
        <v>6322</v>
      </c>
      <c r="C6293">
        <v>20</v>
      </c>
      <c r="D6293" s="1">
        <v>40201</v>
      </c>
      <c r="F6293" t="s">
        <v>79</v>
      </c>
      <c r="G6293" t="s">
        <v>5942</v>
      </c>
      <c r="H6293">
        <v>4</v>
      </c>
      <c r="I6293">
        <v>0</v>
      </c>
      <c r="J6293" t="s">
        <v>51</v>
      </c>
      <c r="K6293">
        <v>1</v>
      </c>
      <c r="L6293">
        <v>0</v>
      </c>
      <c r="M6293" t="s">
        <v>51</v>
      </c>
      <c r="N6293" t="s">
        <v>3619</v>
      </c>
      <c r="O6293">
        <v>25</v>
      </c>
      <c r="P6293">
        <v>8</v>
      </c>
      <c r="Q6293">
        <v>15</v>
      </c>
      <c r="R6293">
        <v>4</v>
      </c>
      <c r="S6293">
        <v>12</v>
      </c>
      <c r="T6293">
        <v>8</v>
      </c>
      <c r="U6293">
        <v>6</v>
      </c>
      <c r="V6293">
        <v>10</v>
      </c>
      <c r="W6293">
        <v>1</v>
      </c>
      <c r="X6293">
        <v>1</v>
      </c>
      <c r="Y6293">
        <v>0</v>
      </c>
      <c r="Z6293">
        <v>0</v>
      </c>
      <c r="AA6293">
        <v>1.1399999999999999</v>
      </c>
      <c r="AB6293">
        <v>6.5</v>
      </c>
      <c r="AC6293">
        <v>15</v>
      </c>
      <c r="AD6293" t="str">
        <f t="shared" si="197"/>
        <v>A</v>
      </c>
      <c r="AE6293" t="str">
        <f t="shared" si="198"/>
        <v>N</v>
      </c>
      <c r="AR6293">
        <v>3</v>
      </c>
      <c r="AS6293">
        <v>0</v>
      </c>
    </row>
    <row r="6294" spans="1:45" x14ac:dyDescent="0.3">
      <c r="A6294" t="s">
        <v>6538</v>
      </c>
      <c r="B6294" t="s">
        <v>6322</v>
      </c>
      <c r="C6294">
        <v>21</v>
      </c>
      <c r="D6294" s="1">
        <v>40204</v>
      </c>
      <c r="F6294" t="s">
        <v>843</v>
      </c>
      <c r="G6294" t="s">
        <v>6329</v>
      </c>
      <c r="H6294">
        <v>1</v>
      </c>
      <c r="I6294">
        <v>0</v>
      </c>
      <c r="J6294" t="s">
        <v>51</v>
      </c>
      <c r="K6294">
        <v>1</v>
      </c>
      <c r="L6294">
        <v>0</v>
      </c>
      <c r="M6294" t="s">
        <v>51</v>
      </c>
      <c r="N6294" t="s">
        <v>4453</v>
      </c>
      <c r="O6294">
        <v>14</v>
      </c>
      <c r="P6294">
        <v>10</v>
      </c>
      <c r="Q6294">
        <v>6</v>
      </c>
      <c r="R6294">
        <v>5</v>
      </c>
      <c r="S6294">
        <v>4</v>
      </c>
      <c r="T6294">
        <v>7</v>
      </c>
      <c r="U6294">
        <v>12</v>
      </c>
      <c r="V6294">
        <v>11</v>
      </c>
      <c r="W6294">
        <v>3</v>
      </c>
      <c r="X6294">
        <v>2</v>
      </c>
      <c r="Y6294">
        <v>0</v>
      </c>
      <c r="Z6294">
        <v>0</v>
      </c>
      <c r="AA6294">
        <v>1.8</v>
      </c>
      <c r="AB6294">
        <v>3.6</v>
      </c>
      <c r="AC6294">
        <v>4.5</v>
      </c>
      <c r="AD6294" t="str">
        <f t="shared" si="197"/>
        <v>A</v>
      </c>
      <c r="AE6294" t="str">
        <f t="shared" si="198"/>
        <v>N</v>
      </c>
      <c r="AR6294">
        <v>3</v>
      </c>
      <c r="AS6294">
        <v>0</v>
      </c>
    </row>
    <row r="6295" spans="1:45" x14ac:dyDescent="0.3">
      <c r="A6295" t="s">
        <v>6539</v>
      </c>
      <c r="B6295" t="s">
        <v>6322</v>
      </c>
      <c r="C6295">
        <v>21</v>
      </c>
      <c r="D6295" s="1">
        <v>40204</v>
      </c>
      <c r="F6295" t="s">
        <v>4021</v>
      </c>
      <c r="G6295" t="s">
        <v>75</v>
      </c>
      <c r="H6295">
        <v>1</v>
      </c>
      <c r="I6295">
        <v>1</v>
      </c>
      <c r="J6295" t="s">
        <v>61</v>
      </c>
      <c r="K6295">
        <v>0</v>
      </c>
      <c r="L6295">
        <v>0</v>
      </c>
      <c r="M6295" t="s">
        <v>61</v>
      </c>
      <c r="N6295" t="s">
        <v>4524</v>
      </c>
      <c r="O6295">
        <v>14</v>
      </c>
      <c r="P6295">
        <v>12</v>
      </c>
      <c r="Q6295">
        <v>8</v>
      </c>
      <c r="R6295">
        <v>4</v>
      </c>
      <c r="S6295">
        <v>6</v>
      </c>
      <c r="T6295">
        <v>4</v>
      </c>
      <c r="U6295">
        <v>16</v>
      </c>
      <c r="V6295">
        <v>9</v>
      </c>
      <c r="W6295">
        <v>3</v>
      </c>
      <c r="X6295">
        <v>1</v>
      </c>
      <c r="Y6295">
        <v>0</v>
      </c>
      <c r="Z6295">
        <v>0</v>
      </c>
      <c r="AA6295">
        <v>2.5</v>
      </c>
      <c r="AB6295">
        <v>3.25</v>
      </c>
      <c r="AC6295">
        <v>2.88</v>
      </c>
      <c r="AD6295" t="str">
        <f t="shared" si="197"/>
        <v>A</v>
      </c>
      <c r="AE6295" t="str">
        <f t="shared" si="198"/>
        <v>N</v>
      </c>
      <c r="AR6295">
        <v>1</v>
      </c>
      <c r="AS6295">
        <v>1</v>
      </c>
    </row>
    <row r="6296" spans="1:45" x14ac:dyDescent="0.3">
      <c r="A6296" t="s">
        <v>6540</v>
      </c>
      <c r="B6296" t="s">
        <v>6322</v>
      </c>
      <c r="C6296">
        <v>21</v>
      </c>
      <c r="D6296" s="1">
        <v>40204</v>
      </c>
      <c r="F6296" t="s">
        <v>64</v>
      </c>
      <c r="G6296" t="s">
        <v>3176</v>
      </c>
      <c r="H6296">
        <v>2</v>
      </c>
      <c r="I6296">
        <v>0</v>
      </c>
      <c r="J6296" t="s">
        <v>51</v>
      </c>
      <c r="K6296">
        <v>1</v>
      </c>
      <c r="L6296">
        <v>0</v>
      </c>
      <c r="M6296" t="s">
        <v>51</v>
      </c>
      <c r="N6296" t="s">
        <v>3639</v>
      </c>
      <c r="O6296">
        <v>13</v>
      </c>
      <c r="P6296">
        <v>9</v>
      </c>
      <c r="Q6296">
        <v>7</v>
      </c>
      <c r="R6296">
        <v>6</v>
      </c>
      <c r="S6296">
        <v>11</v>
      </c>
      <c r="T6296">
        <v>3</v>
      </c>
      <c r="U6296">
        <v>11</v>
      </c>
      <c r="V6296">
        <v>16</v>
      </c>
      <c r="W6296">
        <v>1</v>
      </c>
      <c r="X6296">
        <v>1</v>
      </c>
      <c r="Y6296">
        <v>0</v>
      </c>
      <c r="Z6296">
        <v>0</v>
      </c>
      <c r="AA6296">
        <v>1.57</v>
      </c>
      <c r="AB6296">
        <v>3.75</v>
      </c>
      <c r="AC6296">
        <v>6.5</v>
      </c>
      <c r="AD6296" t="str">
        <f t="shared" si="197"/>
        <v>A</v>
      </c>
      <c r="AE6296" t="str">
        <f t="shared" si="198"/>
        <v>N</v>
      </c>
      <c r="AR6296">
        <v>3</v>
      </c>
      <c r="AS6296">
        <v>0</v>
      </c>
    </row>
    <row r="6297" spans="1:45" x14ac:dyDescent="0.3">
      <c r="A6297" t="s">
        <v>6541</v>
      </c>
      <c r="B6297" t="s">
        <v>6322</v>
      </c>
      <c r="C6297">
        <v>21</v>
      </c>
      <c r="D6297" s="1">
        <v>40204</v>
      </c>
      <c r="F6297" t="s">
        <v>4016</v>
      </c>
      <c r="G6297" t="s">
        <v>56</v>
      </c>
      <c r="H6297">
        <v>0</v>
      </c>
      <c r="I6297">
        <v>0</v>
      </c>
      <c r="J6297" t="s">
        <v>61</v>
      </c>
      <c r="K6297">
        <v>0</v>
      </c>
      <c r="L6297">
        <v>0</v>
      </c>
      <c r="M6297" t="s">
        <v>61</v>
      </c>
      <c r="N6297" t="s">
        <v>4115</v>
      </c>
      <c r="O6297">
        <v>6</v>
      </c>
      <c r="P6297">
        <v>6</v>
      </c>
      <c r="Q6297">
        <v>4</v>
      </c>
      <c r="R6297">
        <v>3</v>
      </c>
      <c r="S6297">
        <v>0</v>
      </c>
      <c r="T6297">
        <v>7</v>
      </c>
      <c r="U6297">
        <v>10</v>
      </c>
      <c r="V6297">
        <v>11</v>
      </c>
      <c r="W6297">
        <v>0</v>
      </c>
      <c r="X6297">
        <v>1</v>
      </c>
      <c r="Y6297">
        <v>0</v>
      </c>
      <c r="Z6297">
        <v>0</v>
      </c>
      <c r="AA6297">
        <v>5.5</v>
      </c>
      <c r="AB6297">
        <v>3.6</v>
      </c>
      <c r="AC6297">
        <v>1.67</v>
      </c>
      <c r="AD6297" t="str">
        <f t="shared" si="197"/>
        <v>H</v>
      </c>
      <c r="AE6297" t="str">
        <f t="shared" si="198"/>
        <v>N</v>
      </c>
      <c r="AR6297">
        <v>1</v>
      </c>
      <c r="AS6297">
        <v>1</v>
      </c>
    </row>
    <row r="6298" spans="1:45" x14ac:dyDescent="0.3">
      <c r="A6298" t="s">
        <v>6542</v>
      </c>
      <c r="B6298" t="s">
        <v>6322</v>
      </c>
      <c r="C6298">
        <v>21</v>
      </c>
      <c r="D6298" s="1">
        <v>40205</v>
      </c>
      <c r="F6298" t="s">
        <v>49</v>
      </c>
      <c r="G6298" t="s">
        <v>45</v>
      </c>
      <c r="H6298">
        <v>0</v>
      </c>
      <c r="I6298">
        <v>0</v>
      </c>
      <c r="J6298" t="s">
        <v>61</v>
      </c>
      <c r="K6298">
        <v>0</v>
      </c>
      <c r="L6298">
        <v>0</v>
      </c>
      <c r="M6298" t="s">
        <v>61</v>
      </c>
      <c r="N6298" t="s">
        <v>5396</v>
      </c>
      <c r="O6298">
        <v>8</v>
      </c>
      <c r="P6298">
        <v>12</v>
      </c>
      <c r="Q6298">
        <v>2</v>
      </c>
      <c r="R6298">
        <v>8</v>
      </c>
      <c r="S6298">
        <v>7</v>
      </c>
      <c r="T6298">
        <v>7</v>
      </c>
      <c r="U6298">
        <v>16</v>
      </c>
      <c r="V6298">
        <v>15</v>
      </c>
      <c r="W6298">
        <v>2</v>
      </c>
      <c r="X6298">
        <v>2</v>
      </c>
      <c r="Y6298">
        <v>0</v>
      </c>
      <c r="Z6298">
        <v>0</v>
      </c>
      <c r="AA6298">
        <v>3.2</v>
      </c>
      <c r="AB6298">
        <v>3.25</v>
      </c>
      <c r="AC6298">
        <v>2.2999999999999998</v>
      </c>
      <c r="AD6298" t="str">
        <f t="shared" si="197"/>
        <v>H</v>
      </c>
      <c r="AE6298" t="str">
        <f t="shared" si="198"/>
        <v>N</v>
      </c>
      <c r="AR6298">
        <v>1</v>
      </c>
      <c r="AS6298">
        <v>1</v>
      </c>
    </row>
    <row r="6299" spans="1:45" x14ac:dyDescent="0.3">
      <c r="A6299" t="s">
        <v>6543</v>
      </c>
      <c r="B6299" t="s">
        <v>6322</v>
      </c>
      <c r="C6299">
        <v>21</v>
      </c>
      <c r="D6299" s="1">
        <v>40205</v>
      </c>
      <c r="F6299" t="s">
        <v>54</v>
      </c>
      <c r="G6299" t="s">
        <v>4795</v>
      </c>
      <c r="H6299">
        <v>2</v>
      </c>
      <c r="I6299">
        <v>1</v>
      </c>
      <c r="J6299" t="s">
        <v>51</v>
      </c>
      <c r="K6299">
        <v>1</v>
      </c>
      <c r="L6299">
        <v>0</v>
      </c>
      <c r="M6299" t="s">
        <v>51</v>
      </c>
      <c r="N6299" t="s">
        <v>5026</v>
      </c>
      <c r="O6299">
        <v>13</v>
      </c>
      <c r="P6299">
        <v>13</v>
      </c>
      <c r="Q6299">
        <v>7</v>
      </c>
      <c r="R6299">
        <v>8</v>
      </c>
      <c r="S6299">
        <v>5</v>
      </c>
      <c r="T6299">
        <v>6</v>
      </c>
      <c r="U6299">
        <v>20</v>
      </c>
      <c r="V6299">
        <v>13</v>
      </c>
      <c r="W6299">
        <v>3</v>
      </c>
      <c r="X6299">
        <v>1</v>
      </c>
      <c r="Y6299">
        <v>0</v>
      </c>
      <c r="Z6299">
        <v>0</v>
      </c>
      <c r="AA6299">
        <v>1.95</v>
      </c>
      <c r="AB6299">
        <v>3.4</v>
      </c>
      <c r="AC6299">
        <v>4</v>
      </c>
      <c r="AD6299" t="str">
        <f t="shared" si="197"/>
        <v>A</v>
      </c>
      <c r="AE6299" t="str">
        <f t="shared" si="198"/>
        <v>N</v>
      </c>
      <c r="AR6299">
        <v>3</v>
      </c>
      <c r="AS6299">
        <v>0</v>
      </c>
    </row>
    <row r="6300" spans="1:45" x14ac:dyDescent="0.3">
      <c r="A6300" t="s">
        <v>6544</v>
      </c>
      <c r="B6300" t="s">
        <v>6322</v>
      </c>
      <c r="C6300">
        <v>21</v>
      </c>
      <c r="D6300" s="1">
        <v>40205</v>
      </c>
      <c r="F6300" t="s">
        <v>53</v>
      </c>
      <c r="G6300" t="s">
        <v>3623</v>
      </c>
      <c r="H6300">
        <v>3</v>
      </c>
      <c r="I6300">
        <v>0</v>
      </c>
      <c r="J6300" t="s">
        <v>51</v>
      </c>
      <c r="K6300">
        <v>2</v>
      </c>
      <c r="L6300">
        <v>0</v>
      </c>
      <c r="M6300" t="s">
        <v>51</v>
      </c>
      <c r="N6300" t="s">
        <v>3619</v>
      </c>
      <c r="O6300">
        <v>25</v>
      </c>
      <c r="P6300">
        <v>5</v>
      </c>
      <c r="Q6300">
        <v>17</v>
      </c>
      <c r="R6300">
        <v>3</v>
      </c>
      <c r="S6300">
        <v>8</v>
      </c>
      <c r="T6300">
        <v>3</v>
      </c>
      <c r="U6300">
        <v>11</v>
      </c>
      <c r="V6300">
        <v>8</v>
      </c>
      <c r="W6300">
        <v>0</v>
      </c>
      <c r="X6300">
        <v>0</v>
      </c>
      <c r="Y6300">
        <v>0</v>
      </c>
      <c r="Z6300">
        <v>0</v>
      </c>
      <c r="AA6300">
        <v>1.22</v>
      </c>
      <c r="AB6300">
        <v>6</v>
      </c>
      <c r="AC6300">
        <v>15</v>
      </c>
      <c r="AD6300" t="str">
        <f t="shared" si="197"/>
        <v>A</v>
      </c>
      <c r="AE6300" t="str">
        <f t="shared" si="198"/>
        <v>N</v>
      </c>
      <c r="AR6300">
        <v>3</v>
      </c>
      <c r="AS6300">
        <v>0</v>
      </c>
    </row>
    <row r="6301" spans="1:45" x14ac:dyDescent="0.3">
      <c r="A6301" t="s">
        <v>6545</v>
      </c>
      <c r="B6301" t="s">
        <v>6322</v>
      </c>
      <c r="C6301">
        <v>21</v>
      </c>
      <c r="D6301" s="1">
        <v>40205</v>
      </c>
      <c r="F6301" t="s">
        <v>73</v>
      </c>
      <c r="G6301" t="s">
        <v>1226</v>
      </c>
      <c r="H6301">
        <v>2</v>
      </c>
      <c r="I6301">
        <v>0</v>
      </c>
      <c r="J6301" t="s">
        <v>51</v>
      </c>
      <c r="K6301">
        <v>2</v>
      </c>
      <c r="L6301">
        <v>0</v>
      </c>
      <c r="M6301" t="s">
        <v>51</v>
      </c>
      <c r="N6301" t="s">
        <v>3695</v>
      </c>
      <c r="O6301">
        <v>11</v>
      </c>
      <c r="P6301">
        <v>5</v>
      </c>
      <c r="Q6301">
        <v>7</v>
      </c>
      <c r="R6301">
        <v>3</v>
      </c>
      <c r="S6301">
        <v>3</v>
      </c>
      <c r="T6301">
        <v>8</v>
      </c>
      <c r="U6301">
        <v>10</v>
      </c>
      <c r="V6301">
        <v>19</v>
      </c>
      <c r="W6301">
        <v>0</v>
      </c>
      <c r="X6301">
        <v>1</v>
      </c>
      <c r="Y6301">
        <v>0</v>
      </c>
      <c r="Z6301">
        <v>0</v>
      </c>
      <c r="AA6301">
        <v>1.67</v>
      </c>
      <c r="AB6301">
        <v>3.6</v>
      </c>
      <c r="AC6301">
        <v>5.5</v>
      </c>
      <c r="AD6301" t="str">
        <f t="shared" si="197"/>
        <v>A</v>
      </c>
      <c r="AE6301" t="str">
        <f t="shared" si="198"/>
        <v>N</v>
      </c>
      <c r="AR6301">
        <v>3</v>
      </c>
      <c r="AS6301">
        <v>0</v>
      </c>
    </row>
    <row r="6302" spans="1:45" x14ac:dyDescent="0.3">
      <c r="A6302" t="s">
        <v>6546</v>
      </c>
      <c r="B6302" t="s">
        <v>6322</v>
      </c>
      <c r="C6302">
        <v>22</v>
      </c>
      <c r="D6302" s="1">
        <v>40208</v>
      </c>
      <c r="F6302" t="s">
        <v>3623</v>
      </c>
      <c r="G6302" t="s">
        <v>64</v>
      </c>
      <c r="H6302">
        <v>1</v>
      </c>
      <c r="I6302">
        <v>1</v>
      </c>
      <c r="J6302" t="s">
        <v>61</v>
      </c>
      <c r="K6302">
        <v>0</v>
      </c>
      <c r="L6302">
        <v>0</v>
      </c>
      <c r="M6302" t="s">
        <v>61</v>
      </c>
      <c r="N6302" t="s">
        <v>5950</v>
      </c>
      <c r="O6302">
        <v>12</v>
      </c>
      <c r="P6302">
        <v>21</v>
      </c>
      <c r="Q6302">
        <v>6</v>
      </c>
      <c r="R6302">
        <v>12</v>
      </c>
      <c r="S6302">
        <v>5</v>
      </c>
      <c r="T6302">
        <v>8</v>
      </c>
      <c r="U6302">
        <v>12</v>
      </c>
      <c r="V6302">
        <v>8</v>
      </c>
      <c r="W6302">
        <v>4</v>
      </c>
      <c r="X6302">
        <v>2</v>
      </c>
      <c r="Y6302">
        <v>0</v>
      </c>
      <c r="Z6302">
        <v>0</v>
      </c>
      <c r="AA6302">
        <v>3.1</v>
      </c>
      <c r="AB6302">
        <v>3.25</v>
      </c>
      <c r="AC6302">
        <v>2.38</v>
      </c>
      <c r="AD6302" t="str">
        <f t="shared" si="197"/>
        <v>H</v>
      </c>
      <c r="AE6302" t="str">
        <f t="shared" si="198"/>
        <v>N</v>
      </c>
      <c r="AR6302">
        <v>1</v>
      </c>
      <c r="AS6302">
        <v>1</v>
      </c>
    </row>
    <row r="6303" spans="1:45" x14ac:dyDescent="0.3">
      <c r="A6303" t="s">
        <v>6547</v>
      </c>
      <c r="B6303" t="s">
        <v>6322</v>
      </c>
      <c r="C6303">
        <v>22</v>
      </c>
      <c r="D6303" s="1">
        <v>40208</v>
      </c>
      <c r="F6303" t="s">
        <v>6329</v>
      </c>
      <c r="G6303" t="s">
        <v>53</v>
      </c>
      <c r="H6303">
        <v>1</v>
      </c>
      <c r="I6303">
        <v>2</v>
      </c>
      <c r="J6303" t="s">
        <v>47</v>
      </c>
      <c r="K6303">
        <v>0</v>
      </c>
      <c r="L6303">
        <v>1</v>
      </c>
      <c r="M6303" t="s">
        <v>47</v>
      </c>
      <c r="N6303" t="s">
        <v>3695</v>
      </c>
      <c r="O6303">
        <v>5</v>
      </c>
      <c r="P6303">
        <v>16</v>
      </c>
      <c r="Q6303">
        <v>3</v>
      </c>
      <c r="R6303">
        <v>9</v>
      </c>
      <c r="S6303">
        <v>2</v>
      </c>
      <c r="T6303">
        <v>9</v>
      </c>
      <c r="U6303">
        <v>12</v>
      </c>
      <c r="V6303">
        <v>12</v>
      </c>
      <c r="W6303">
        <v>1</v>
      </c>
      <c r="X6303">
        <v>1</v>
      </c>
      <c r="Y6303">
        <v>0</v>
      </c>
      <c r="Z6303">
        <v>0</v>
      </c>
      <c r="AA6303">
        <v>13</v>
      </c>
      <c r="AB6303">
        <v>5</v>
      </c>
      <c r="AC6303">
        <v>1.29</v>
      </c>
      <c r="AD6303" t="str">
        <f t="shared" ref="AD6303:AD6366" si="199">IF(IF(AC6303&gt;AA6303,G6303,F6303)=F6303,"H","A")</f>
        <v>H</v>
      </c>
      <c r="AE6303" t="str">
        <f t="shared" si="198"/>
        <v>N</v>
      </c>
      <c r="AR6303">
        <v>0</v>
      </c>
      <c r="AS6303">
        <v>3</v>
      </c>
    </row>
    <row r="6304" spans="1:45" x14ac:dyDescent="0.3">
      <c r="A6304" t="s">
        <v>6548</v>
      </c>
      <c r="B6304" t="s">
        <v>6322</v>
      </c>
      <c r="C6304">
        <v>22</v>
      </c>
      <c r="D6304" s="1">
        <v>40208</v>
      </c>
      <c r="F6304" t="s">
        <v>3176</v>
      </c>
      <c r="G6304" t="s">
        <v>49</v>
      </c>
      <c r="H6304">
        <v>0</v>
      </c>
      <c r="I6304">
        <v>2</v>
      </c>
      <c r="J6304" t="s">
        <v>47</v>
      </c>
      <c r="K6304">
        <v>0</v>
      </c>
      <c r="L6304">
        <v>2</v>
      </c>
      <c r="M6304" t="s">
        <v>47</v>
      </c>
      <c r="N6304" t="s">
        <v>5026</v>
      </c>
      <c r="O6304">
        <v>15</v>
      </c>
      <c r="P6304">
        <v>9</v>
      </c>
      <c r="Q6304">
        <v>8</v>
      </c>
      <c r="R6304">
        <v>6</v>
      </c>
      <c r="S6304">
        <v>9</v>
      </c>
      <c r="T6304">
        <v>3</v>
      </c>
      <c r="U6304">
        <v>10</v>
      </c>
      <c r="V6304">
        <v>15</v>
      </c>
      <c r="W6304">
        <v>0</v>
      </c>
      <c r="X6304">
        <v>2</v>
      </c>
      <c r="Y6304">
        <v>0</v>
      </c>
      <c r="Z6304">
        <v>0</v>
      </c>
      <c r="AA6304">
        <v>2.7</v>
      </c>
      <c r="AB6304">
        <v>3.2</v>
      </c>
      <c r="AC6304">
        <v>2.7</v>
      </c>
      <c r="AD6304" t="str">
        <f t="shared" si="199"/>
        <v>H</v>
      </c>
      <c r="AE6304" t="str">
        <f t="shared" si="198"/>
        <v>N</v>
      </c>
      <c r="AR6304">
        <v>0</v>
      </c>
      <c r="AS6304">
        <v>3</v>
      </c>
    </row>
    <row r="6305" spans="1:45" x14ac:dyDescent="0.3">
      <c r="A6305" t="s">
        <v>6549</v>
      </c>
      <c r="B6305" t="s">
        <v>6322</v>
      </c>
      <c r="C6305">
        <v>22</v>
      </c>
      <c r="D6305" s="1">
        <v>40208</v>
      </c>
      <c r="F6305" t="s">
        <v>5942</v>
      </c>
      <c r="G6305" t="s">
        <v>4016</v>
      </c>
      <c r="H6305">
        <v>2</v>
      </c>
      <c r="I6305">
        <v>2</v>
      </c>
      <c r="J6305" t="s">
        <v>61</v>
      </c>
      <c r="K6305">
        <v>1</v>
      </c>
      <c r="L6305">
        <v>0</v>
      </c>
      <c r="M6305" t="s">
        <v>51</v>
      </c>
      <c r="N6305" t="s">
        <v>3639</v>
      </c>
      <c r="O6305">
        <v>8</v>
      </c>
      <c r="P6305">
        <v>13</v>
      </c>
      <c r="Q6305">
        <v>4</v>
      </c>
      <c r="R6305">
        <v>4</v>
      </c>
      <c r="S6305">
        <v>4</v>
      </c>
      <c r="T6305">
        <v>7</v>
      </c>
      <c r="U6305">
        <v>15</v>
      </c>
      <c r="V6305">
        <v>10</v>
      </c>
      <c r="W6305">
        <v>2</v>
      </c>
      <c r="X6305">
        <v>0</v>
      </c>
      <c r="Y6305">
        <v>0</v>
      </c>
      <c r="Z6305">
        <v>0</v>
      </c>
      <c r="AA6305">
        <v>2.25</v>
      </c>
      <c r="AB6305">
        <v>3.25</v>
      </c>
      <c r="AC6305">
        <v>3.25</v>
      </c>
      <c r="AD6305" t="str">
        <f t="shared" si="199"/>
        <v>A</v>
      </c>
      <c r="AE6305" t="str">
        <f t="shared" si="198"/>
        <v>N</v>
      </c>
      <c r="AR6305">
        <v>1</v>
      </c>
      <c r="AS6305">
        <v>1</v>
      </c>
    </row>
    <row r="6306" spans="1:45" x14ac:dyDescent="0.3">
      <c r="A6306" t="s">
        <v>6550</v>
      </c>
      <c r="B6306" t="s">
        <v>6322</v>
      </c>
      <c r="C6306">
        <v>22</v>
      </c>
      <c r="D6306" s="1">
        <v>40208</v>
      </c>
      <c r="F6306" t="s">
        <v>56</v>
      </c>
      <c r="G6306" t="s">
        <v>843</v>
      </c>
      <c r="H6306">
        <v>2</v>
      </c>
      <c r="I6306">
        <v>0</v>
      </c>
      <c r="J6306" t="s">
        <v>51</v>
      </c>
      <c r="K6306">
        <v>1</v>
      </c>
      <c r="L6306">
        <v>0</v>
      </c>
      <c r="M6306" t="s">
        <v>51</v>
      </c>
      <c r="N6306" t="s">
        <v>3619</v>
      </c>
      <c r="O6306">
        <v>13</v>
      </c>
      <c r="P6306">
        <v>4</v>
      </c>
      <c r="Q6306">
        <v>6</v>
      </c>
      <c r="R6306">
        <v>1</v>
      </c>
      <c r="S6306">
        <v>11</v>
      </c>
      <c r="T6306">
        <v>3</v>
      </c>
      <c r="U6306">
        <v>12</v>
      </c>
      <c r="V6306">
        <v>10</v>
      </c>
      <c r="W6306">
        <v>1</v>
      </c>
      <c r="X6306">
        <v>3</v>
      </c>
      <c r="Y6306">
        <v>0</v>
      </c>
      <c r="Z6306">
        <v>0</v>
      </c>
      <c r="AA6306">
        <v>1.44</v>
      </c>
      <c r="AB6306">
        <v>4.33</v>
      </c>
      <c r="AC6306">
        <v>7.5</v>
      </c>
      <c r="AD6306" t="str">
        <f t="shared" si="199"/>
        <v>A</v>
      </c>
      <c r="AE6306" t="str">
        <f t="shared" si="198"/>
        <v>N</v>
      </c>
      <c r="AR6306">
        <v>3</v>
      </c>
      <c r="AS6306">
        <v>0</v>
      </c>
    </row>
    <row r="6307" spans="1:45" x14ac:dyDescent="0.3">
      <c r="A6307" t="s">
        <v>6551</v>
      </c>
      <c r="B6307" t="s">
        <v>6322</v>
      </c>
      <c r="C6307">
        <v>22</v>
      </c>
      <c r="D6307" s="1">
        <v>40208</v>
      </c>
      <c r="F6307" t="s">
        <v>75</v>
      </c>
      <c r="G6307" t="s">
        <v>54</v>
      </c>
      <c r="H6307">
        <v>0</v>
      </c>
      <c r="I6307">
        <v>0</v>
      </c>
      <c r="J6307" t="s">
        <v>61</v>
      </c>
      <c r="K6307">
        <v>0</v>
      </c>
      <c r="L6307">
        <v>0</v>
      </c>
      <c r="M6307" t="s">
        <v>61</v>
      </c>
      <c r="N6307" t="s">
        <v>4115</v>
      </c>
      <c r="O6307">
        <v>7</v>
      </c>
      <c r="P6307">
        <v>8</v>
      </c>
      <c r="Q6307">
        <v>6</v>
      </c>
      <c r="R6307">
        <v>4</v>
      </c>
      <c r="S6307">
        <v>10</v>
      </c>
      <c r="T6307">
        <v>7</v>
      </c>
      <c r="U6307">
        <v>17</v>
      </c>
      <c r="V6307">
        <v>13</v>
      </c>
      <c r="W6307">
        <v>0</v>
      </c>
      <c r="X6307">
        <v>1</v>
      </c>
      <c r="Y6307">
        <v>0</v>
      </c>
      <c r="Z6307">
        <v>0</v>
      </c>
      <c r="AA6307">
        <v>2.1</v>
      </c>
      <c r="AB6307">
        <v>3.3</v>
      </c>
      <c r="AC6307">
        <v>3.6</v>
      </c>
      <c r="AD6307" t="str">
        <f t="shared" si="199"/>
        <v>A</v>
      </c>
      <c r="AE6307" t="str">
        <f t="shared" si="198"/>
        <v>N</v>
      </c>
      <c r="AR6307">
        <v>1</v>
      </c>
      <c r="AS6307">
        <v>1</v>
      </c>
    </row>
    <row r="6308" spans="1:45" x14ac:dyDescent="0.3">
      <c r="A6308" t="s">
        <v>6552</v>
      </c>
      <c r="B6308" t="s">
        <v>6322</v>
      </c>
      <c r="C6308">
        <v>22</v>
      </c>
      <c r="D6308" s="1">
        <v>40208</v>
      </c>
      <c r="F6308" t="s">
        <v>4795</v>
      </c>
      <c r="G6308" t="s">
        <v>73</v>
      </c>
      <c r="H6308">
        <v>0</v>
      </c>
      <c r="I6308">
        <v>1</v>
      </c>
      <c r="J6308" t="s">
        <v>47</v>
      </c>
      <c r="K6308">
        <v>0</v>
      </c>
      <c r="L6308">
        <v>0</v>
      </c>
      <c r="M6308" t="s">
        <v>61</v>
      </c>
      <c r="N6308" t="s">
        <v>5396</v>
      </c>
      <c r="O6308">
        <v>10</v>
      </c>
      <c r="P6308">
        <v>10</v>
      </c>
      <c r="Q6308">
        <v>4</v>
      </c>
      <c r="R6308">
        <v>7</v>
      </c>
      <c r="S6308">
        <v>4</v>
      </c>
      <c r="T6308">
        <v>7</v>
      </c>
      <c r="U6308">
        <v>19</v>
      </c>
      <c r="V6308">
        <v>10</v>
      </c>
      <c r="W6308">
        <v>0</v>
      </c>
      <c r="X6308">
        <v>2</v>
      </c>
      <c r="Y6308">
        <v>0</v>
      </c>
      <c r="Z6308">
        <v>0</v>
      </c>
      <c r="AA6308">
        <v>3</v>
      </c>
      <c r="AB6308">
        <v>3.3</v>
      </c>
      <c r="AC6308">
        <v>2.38</v>
      </c>
      <c r="AD6308" t="str">
        <f t="shared" si="199"/>
        <v>H</v>
      </c>
      <c r="AE6308" t="str">
        <f t="shared" si="198"/>
        <v>N</v>
      </c>
      <c r="AR6308">
        <v>0</v>
      </c>
      <c r="AS6308">
        <v>3</v>
      </c>
    </row>
    <row r="6309" spans="1:45" x14ac:dyDescent="0.3">
      <c r="A6309" t="s">
        <v>6553</v>
      </c>
      <c r="B6309" t="s">
        <v>6322</v>
      </c>
      <c r="C6309">
        <v>22</v>
      </c>
      <c r="D6309" s="1">
        <v>40209</v>
      </c>
      <c r="F6309" t="s">
        <v>45</v>
      </c>
      <c r="G6309" t="s">
        <v>79</v>
      </c>
      <c r="H6309">
        <v>1</v>
      </c>
      <c r="I6309">
        <v>3</v>
      </c>
      <c r="J6309" t="s">
        <v>47</v>
      </c>
      <c r="K6309">
        <v>0</v>
      </c>
      <c r="L6309">
        <v>2</v>
      </c>
      <c r="M6309" t="s">
        <v>47</v>
      </c>
      <c r="N6309" t="s">
        <v>3657</v>
      </c>
      <c r="O6309">
        <v>18</v>
      </c>
      <c r="P6309">
        <v>11</v>
      </c>
      <c r="Q6309">
        <v>7</v>
      </c>
      <c r="R6309">
        <v>5</v>
      </c>
      <c r="S6309">
        <v>8</v>
      </c>
      <c r="T6309">
        <v>5</v>
      </c>
      <c r="U6309">
        <v>9</v>
      </c>
      <c r="V6309">
        <v>12</v>
      </c>
      <c r="W6309">
        <v>1</v>
      </c>
      <c r="X6309">
        <v>0</v>
      </c>
      <c r="Y6309">
        <v>0</v>
      </c>
      <c r="Z6309">
        <v>0</v>
      </c>
      <c r="AA6309">
        <v>2.6</v>
      </c>
      <c r="AB6309">
        <v>3.25</v>
      </c>
      <c r="AC6309">
        <v>2.8</v>
      </c>
      <c r="AD6309" t="str">
        <f t="shared" si="199"/>
        <v>A</v>
      </c>
      <c r="AE6309" t="str">
        <f t="shared" si="198"/>
        <v>Y</v>
      </c>
      <c r="AR6309">
        <v>0</v>
      </c>
      <c r="AS6309">
        <v>3</v>
      </c>
    </row>
    <row r="6310" spans="1:45" x14ac:dyDescent="0.3">
      <c r="A6310" t="s">
        <v>6554</v>
      </c>
      <c r="B6310" t="s">
        <v>6322</v>
      </c>
      <c r="C6310">
        <v>22</v>
      </c>
      <c r="D6310" s="1">
        <v>40209</v>
      </c>
      <c r="F6310" t="s">
        <v>59</v>
      </c>
      <c r="G6310" t="s">
        <v>4021</v>
      </c>
      <c r="H6310">
        <v>2</v>
      </c>
      <c r="I6310">
        <v>0</v>
      </c>
      <c r="J6310" t="s">
        <v>51</v>
      </c>
      <c r="K6310">
        <v>2</v>
      </c>
      <c r="L6310">
        <v>0</v>
      </c>
      <c r="M6310" t="s">
        <v>51</v>
      </c>
      <c r="N6310" t="s">
        <v>4453</v>
      </c>
      <c r="O6310">
        <v>13</v>
      </c>
      <c r="P6310">
        <v>10</v>
      </c>
      <c r="Q6310">
        <v>6</v>
      </c>
      <c r="R6310">
        <v>4</v>
      </c>
      <c r="S6310">
        <v>10</v>
      </c>
      <c r="T6310">
        <v>7</v>
      </c>
      <c r="U6310">
        <v>9</v>
      </c>
      <c r="V6310">
        <v>14</v>
      </c>
      <c r="W6310">
        <v>1</v>
      </c>
      <c r="X6310">
        <v>3</v>
      </c>
      <c r="Y6310">
        <v>0</v>
      </c>
      <c r="Z6310">
        <v>0</v>
      </c>
      <c r="AA6310">
        <v>1.29</v>
      </c>
      <c r="AB6310">
        <v>5</v>
      </c>
      <c r="AC6310">
        <v>13</v>
      </c>
      <c r="AD6310" t="str">
        <f t="shared" si="199"/>
        <v>A</v>
      </c>
      <c r="AE6310" t="str">
        <f t="shared" si="198"/>
        <v>N</v>
      </c>
      <c r="AR6310">
        <v>3</v>
      </c>
      <c r="AS6310">
        <v>0</v>
      </c>
    </row>
    <row r="6311" spans="1:45" x14ac:dyDescent="0.3">
      <c r="A6311" t="s">
        <v>6555</v>
      </c>
      <c r="B6311" t="s">
        <v>6322</v>
      </c>
      <c r="C6311">
        <v>22</v>
      </c>
      <c r="D6311" s="1">
        <v>40210</v>
      </c>
      <c r="F6311" t="s">
        <v>1226</v>
      </c>
      <c r="G6311" t="s">
        <v>5939</v>
      </c>
      <c r="H6311">
        <v>0</v>
      </c>
      <c r="I6311">
        <v>0</v>
      </c>
      <c r="J6311" t="s">
        <v>61</v>
      </c>
      <c r="K6311">
        <v>0</v>
      </c>
      <c r="L6311">
        <v>0</v>
      </c>
      <c r="M6311" t="s">
        <v>61</v>
      </c>
      <c r="N6311" t="s">
        <v>4097</v>
      </c>
      <c r="O6311">
        <v>6</v>
      </c>
      <c r="P6311">
        <v>4</v>
      </c>
      <c r="Q6311">
        <v>5</v>
      </c>
      <c r="R6311">
        <v>3</v>
      </c>
      <c r="S6311">
        <v>7</v>
      </c>
      <c r="T6311">
        <v>3</v>
      </c>
      <c r="U6311">
        <v>7</v>
      </c>
      <c r="V6311">
        <v>16</v>
      </c>
      <c r="W6311">
        <v>2</v>
      </c>
      <c r="X6311">
        <v>3</v>
      </c>
      <c r="Y6311">
        <v>0</v>
      </c>
      <c r="Z6311">
        <v>0</v>
      </c>
      <c r="AA6311">
        <v>2</v>
      </c>
      <c r="AB6311">
        <v>3.4</v>
      </c>
      <c r="AC6311">
        <v>3.8</v>
      </c>
      <c r="AD6311" t="str">
        <f t="shared" si="199"/>
        <v>A</v>
      </c>
      <c r="AE6311" t="str">
        <f t="shared" si="198"/>
        <v>N</v>
      </c>
      <c r="AR6311">
        <v>1</v>
      </c>
      <c r="AS6311">
        <v>1</v>
      </c>
    </row>
    <row r="6312" spans="1:45" x14ac:dyDescent="0.3">
      <c r="A6312" t="s">
        <v>6556</v>
      </c>
      <c r="B6312" t="s">
        <v>6322</v>
      </c>
      <c r="C6312">
        <v>22</v>
      </c>
      <c r="D6312" s="1">
        <v>40211</v>
      </c>
      <c r="F6312" t="s">
        <v>5942</v>
      </c>
      <c r="G6312" t="s">
        <v>53</v>
      </c>
      <c r="H6312">
        <v>1</v>
      </c>
      <c r="I6312">
        <v>1</v>
      </c>
      <c r="J6312" t="s">
        <v>61</v>
      </c>
      <c r="K6312">
        <v>1</v>
      </c>
      <c r="L6312">
        <v>1</v>
      </c>
      <c r="M6312" t="s">
        <v>61</v>
      </c>
      <c r="N6312" t="s">
        <v>4412</v>
      </c>
      <c r="O6312">
        <v>7</v>
      </c>
      <c r="P6312">
        <v>21</v>
      </c>
      <c r="Q6312">
        <v>3</v>
      </c>
      <c r="R6312">
        <v>11</v>
      </c>
      <c r="S6312">
        <v>6</v>
      </c>
      <c r="T6312">
        <v>8</v>
      </c>
      <c r="U6312">
        <v>9</v>
      </c>
      <c r="V6312">
        <v>12</v>
      </c>
      <c r="W6312">
        <v>1</v>
      </c>
      <c r="X6312">
        <v>3</v>
      </c>
      <c r="Y6312">
        <v>0</v>
      </c>
      <c r="Z6312">
        <v>0</v>
      </c>
      <c r="AA6312">
        <v>13</v>
      </c>
      <c r="AB6312">
        <v>5</v>
      </c>
      <c r="AC6312">
        <v>1.29</v>
      </c>
      <c r="AD6312" t="str">
        <f t="shared" si="199"/>
        <v>H</v>
      </c>
      <c r="AE6312" t="str">
        <f t="shared" si="198"/>
        <v>N</v>
      </c>
      <c r="AR6312">
        <v>1</v>
      </c>
      <c r="AS6312">
        <v>1</v>
      </c>
    </row>
    <row r="6313" spans="1:45" x14ac:dyDescent="0.3">
      <c r="A6313" t="s">
        <v>6557</v>
      </c>
      <c r="B6313" t="s">
        <v>6322</v>
      </c>
      <c r="C6313">
        <v>22</v>
      </c>
      <c r="D6313" s="1">
        <v>40212</v>
      </c>
      <c r="F6313" t="s">
        <v>3176</v>
      </c>
      <c r="G6313" t="s">
        <v>4021</v>
      </c>
      <c r="H6313">
        <v>1</v>
      </c>
      <c r="I6313">
        <v>0</v>
      </c>
      <c r="J6313" t="s">
        <v>51</v>
      </c>
      <c r="K6313">
        <v>0</v>
      </c>
      <c r="L6313">
        <v>0</v>
      </c>
      <c r="M6313" t="s">
        <v>61</v>
      </c>
      <c r="N6313" t="s">
        <v>6558</v>
      </c>
      <c r="O6313">
        <v>14</v>
      </c>
      <c r="P6313">
        <v>12</v>
      </c>
      <c r="Q6313">
        <v>9</v>
      </c>
      <c r="R6313">
        <v>8</v>
      </c>
      <c r="S6313">
        <v>5</v>
      </c>
      <c r="T6313">
        <v>5</v>
      </c>
      <c r="U6313">
        <v>12</v>
      </c>
      <c r="V6313">
        <v>12</v>
      </c>
      <c r="W6313">
        <v>0</v>
      </c>
      <c r="X6313">
        <v>1</v>
      </c>
      <c r="Y6313">
        <v>0</v>
      </c>
      <c r="Z6313">
        <v>0</v>
      </c>
      <c r="AA6313">
        <v>1.67</v>
      </c>
      <c r="AB6313">
        <v>3.5</v>
      </c>
      <c r="AC6313">
        <v>6</v>
      </c>
      <c r="AD6313" t="str">
        <f t="shared" si="199"/>
        <v>A</v>
      </c>
      <c r="AE6313" t="str">
        <f t="shared" si="198"/>
        <v>N</v>
      </c>
      <c r="AR6313">
        <v>3</v>
      </c>
      <c r="AS6313">
        <v>0</v>
      </c>
    </row>
    <row r="6314" spans="1:45" x14ac:dyDescent="0.3">
      <c r="A6314" t="s">
        <v>6559</v>
      </c>
      <c r="B6314" t="s">
        <v>6322</v>
      </c>
      <c r="C6314">
        <v>23</v>
      </c>
      <c r="D6314" s="1">
        <v>40215</v>
      </c>
      <c r="F6314" t="s">
        <v>843</v>
      </c>
      <c r="G6314" t="s">
        <v>3176</v>
      </c>
      <c r="H6314">
        <v>0</v>
      </c>
      <c r="I6314">
        <v>0</v>
      </c>
      <c r="J6314" t="s">
        <v>61</v>
      </c>
      <c r="K6314">
        <v>0</v>
      </c>
      <c r="L6314">
        <v>0</v>
      </c>
      <c r="M6314" t="s">
        <v>61</v>
      </c>
      <c r="N6314" t="s">
        <v>4412</v>
      </c>
      <c r="O6314">
        <v>16</v>
      </c>
      <c r="P6314">
        <v>7</v>
      </c>
      <c r="Q6314">
        <v>11</v>
      </c>
      <c r="R6314">
        <v>4</v>
      </c>
      <c r="S6314">
        <v>2</v>
      </c>
      <c r="T6314">
        <v>5</v>
      </c>
      <c r="U6314">
        <v>8</v>
      </c>
      <c r="V6314">
        <v>12</v>
      </c>
      <c r="W6314">
        <v>0</v>
      </c>
      <c r="X6314">
        <v>0</v>
      </c>
      <c r="Y6314">
        <v>0</v>
      </c>
      <c r="Z6314">
        <v>0</v>
      </c>
      <c r="AA6314">
        <v>2.25</v>
      </c>
      <c r="AB6314">
        <v>3.3</v>
      </c>
      <c r="AC6314">
        <v>3.25</v>
      </c>
      <c r="AD6314" t="str">
        <f t="shared" si="199"/>
        <v>A</v>
      </c>
      <c r="AE6314" t="str">
        <f t="shared" si="198"/>
        <v>N</v>
      </c>
      <c r="AR6314">
        <v>1</v>
      </c>
      <c r="AS6314">
        <v>1</v>
      </c>
    </row>
    <row r="6315" spans="1:45" x14ac:dyDescent="0.3">
      <c r="A6315" t="s">
        <v>6560</v>
      </c>
      <c r="B6315" t="s">
        <v>6322</v>
      </c>
      <c r="C6315">
        <v>23</v>
      </c>
      <c r="D6315" s="1">
        <v>40215</v>
      </c>
      <c r="F6315" t="s">
        <v>6329</v>
      </c>
      <c r="G6315" t="s">
        <v>75</v>
      </c>
      <c r="H6315">
        <v>2</v>
      </c>
      <c r="I6315">
        <v>1</v>
      </c>
      <c r="J6315" t="s">
        <v>51</v>
      </c>
      <c r="K6315">
        <v>1</v>
      </c>
      <c r="L6315">
        <v>0</v>
      </c>
      <c r="M6315" t="s">
        <v>51</v>
      </c>
      <c r="N6315" t="s">
        <v>4097</v>
      </c>
      <c r="O6315">
        <v>8</v>
      </c>
      <c r="P6315">
        <v>20</v>
      </c>
      <c r="Q6315">
        <v>4</v>
      </c>
      <c r="R6315">
        <v>11</v>
      </c>
      <c r="S6315">
        <v>3</v>
      </c>
      <c r="T6315">
        <v>5</v>
      </c>
      <c r="U6315">
        <v>15</v>
      </c>
      <c r="V6315">
        <v>13</v>
      </c>
      <c r="W6315">
        <v>2</v>
      </c>
      <c r="X6315">
        <v>1</v>
      </c>
      <c r="Y6315">
        <v>0</v>
      </c>
      <c r="Z6315">
        <v>0</v>
      </c>
      <c r="AA6315">
        <v>2.6</v>
      </c>
      <c r="AB6315">
        <v>3.25</v>
      </c>
      <c r="AC6315">
        <v>2.8</v>
      </c>
      <c r="AD6315" t="str">
        <f t="shared" si="199"/>
        <v>A</v>
      </c>
      <c r="AE6315" t="str">
        <f t="shared" si="198"/>
        <v>N</v>
      </c>
      <c r="AR6315">
        <v>3</v>
      </c>
      <c r="AS6315">
        <v>0</v>
      </c>
    </row>
    <row r="6316" spans="1:45" x14ac:dyDescent="0.3">
      <c r="A6316" t="s">
        <v>6561</v>
      </c>
      <c r="B6316" t="s">
        <v>6322</v>
      </c>
      <c r="C6316">
        <v>23</v>
      </c>
      <c r="D6316" s="1">
        <v>40215</v>
      </c>
      <c r="F6316" t="s">
        <v>5942</v>
      </c>
      <c r="G6316" t="s">
        <v>59</v>
      </c>
      <c r="H6316">
        <v>2</v>
      </c>
      <c r="I6316">
        <v>1</v>
      </c>
      <c r="J6316" t="s">
        <v>51</v>
      </c>
      <c r="K6316">
        <v>1</v>
      </c>
      <c r="L6316">
        <v>0</v>
      </c>
      <c r="M6316" t="s">
        <v>51</v>
      </c>
      <c r="N6316" t="s">
        <v>3695</v>
      </c>
      <c r="O6316">
        <v>8</v>
      </c>
      <c r="P6316">
        <v>17</v>
      </c>
      <c r="Q6316">
        <v>4</v>
      </c>
      <c r="R6316">
        <v>11</v>
      </c>
      <c r="S6316">
        <v>4</v>
      </c>
      <c r="T6316">
        <v>8</v>
      </c>
      <c r="U6316">
        <v>14</v>
      </c>
      <c r="V6316">
        <v>14</v>
      </c>
      <c r="W6316">
        <v>2</v>
      </c>
      <c r="X6316">
        <v>4</v>
      </c>
      <c r="Y6316">
        <v>0</v>
      </c>
      <c r="Z6316">
        <v>0</v>
      </c>
      <c r="AA6316">
        <v>5.5</v>
      </c>
      <c r="AB6316">
        <v>3.4</v>
      </c>
      <c r="AC6316">
        <v>1.73</v>
      </c>
      <c r="AD6316" t="str">
        <f t="shared" si="199"/>
        <v>H</v>
      </c>
      <c r="AE6316" t="str">
        <f t="shared" si="198"/>
        <v>Y</v>
      </c>
      <c r="AR6316">
        <v>3</v>
      </c>
      <c r="AS6316">
        <v>0</v>
      </c>
    </row>
    <row r="6317" spans="1:45" x14ac:dyDescent="0.3">
      <c r="A6317" t="s">
        <v>6562</v>
      </c>
      <c r="B6317" t="s">
        <v>6322</v>
      </c>
      <c r="C6317">
        <v>23</v>
      </c>
      <c r="D6317" s="1">
        <v>40215</v>
      </c>
      <c r="F6317" t="s">
        <v>56</v>
      </c>
      <c r="G6317" t="s">
        <v>73</v>
      </c>
      <c r="H6317">
        <v>1</v>
      </c>
      <c r="I6317">
        <v>0</v>
      </c>
      <c r="J6317" t="s">
        <v>51</v>
      </c>
      <c r="K6317">
        <v>0</v>
      </c>
      <c r="L6317">
        <v>0</v>
      </c>
      <c r="M6317" t="s">
        <v>61</v>
      </c>
      <c r="N6317" t="s">
        <v>4453</v>
      </c>
      <c r="O6317">
        <v>9</v>
      </c>
      <c r="P6317">
        <v>6</v>
      </c>
      <c r="Q6317">
        <v>4</v>
      </c>
      <c r="R6317">
        <v>3</v>
      </c>
      <c r="S6317">
        <v>8</v>
      </c>
      <c r="T6317">
        <v>8</v>
      </c>
      <c r="U6317">
        <v>11</v>
      </c>
      <c r="V6317">
        <v>23</v>
      </c>
      <c r="W6317">
        <v>3</v>
      </c>
      <c r="X6317">
        <v>3</v>
      </c>
      <c r="Y6317">
        <v>1</v>
      </c>
      <c r="Z6317">
        <v>1</v>
      </c>
      <c r="AA6317">
        <v>1.83</v>
      </c>
      <c r="AB6317">
        <v>3.5</v>
      </c>
      <c r="AC6317">
        <v>4.33</v>
      </c>
      <c r="AD6317" t="str">
        <f t="shared" si="199"/>
        <v>A</v>
      </c>
      <c r="AE6317" t="str">
        <f t="shared" si="198"/>
        <v>N</v>
      </c>
      <c r="AR6317">
        <v>3</v>
      </c>
      <c r="AS6317">
        <v>0</v>
      </c>
    </row>
    <row r="6318" spans="1:45" x14ac:dyDescent="0.3">
      <c r="A6318" t="s">
        <v>6563</v>
      </c>
      <c r="B6318" t="s">
        <v>6322</v>
      </c>
      <c r="C6318">
        <v>23</v>
      </c>
      <c r="D6318" s="1">
        <v>40215</v>
      </c>
      <c r="F6318" t="s">
        <v>79</v>
      </c>
      <c r="G6318" t="s">
        <v>4021</v>
      </c>
      <c r="H6318">
        <v>5</v>
      </c>
      <c r="I6318">
        <v>0</v>
      </c>
      <c r="J6318" t="s">
        <v>51</v>
      </c>
      <c r="K6318">
        <v>2</v>
      </c>
      <c r="L6318">
        <v>0</v>
      </c>
      <c r="M6318" t="s">
        <v>51</v>
      </c>
      <c r="N6318" t="s">
        <v>5026</v>
      </c>
      <c r="O6318">
        <v>21</v>
      </c>
      <c r="P6318">
        <v>7</v>
      </c>
      <c r="Q6318">
        <v>8</v>
      </c>
      <c r="R6318">
        <v>5</v>
      </c>
      <c r="S6318">
        <v>12</v>
      </c>
      <c r="T6318">
        <v>1</v>
      </c>
      <c r="U6318">
        <v>9</v>
      </c>
      <c r="V6318">
        <v>11</v>
      </c>
      <c r="W6318">
        <v>1</v>
      </c>
      <c r="X6318">
        <v>4</v>
      </c>
      <c r="Y6318">
        <v>0</v>
      </c>
      <c r="Z6318">
        <v>0</v>
      </c>
      <c r="AA6318">
        <v>1.1299999999999999</v>
      </c>
      <c r="AB6318">
        <v>8.5</v>
      </c>
      <c r="AC6318">
        <v>23</v>
      </c>
      <c r="AD6318" t="str">
        <f t="shared" si="199"/>
        <v>A</v>
      </c>
      <c r="AE6318" t="str">
        <f t="shared" si="198"/>
        <v>N</v>
      </c>
      <c r="AR6318">
        <v>3</v>
      </c>
      <c r="AS6318">
        <v>0</v>
      </c>
    </row>
    <row r="6319" spans="1:45" x14ac:dyDescent="0.3">
      <c r="A6319" t="s">
        <v>6564</v>
      </c>
      <c r="B6319" t="s">
        <v>6322</v>
      </c>
      <c r="C6319">
        <v>23</v>
      </c>
      <c r="D6319" s="1">
        <v>40215</v>
      </c>
      <c r="F6319" t="s">
        <v>5939</v>
      </c>
      <c r="G6319" t="s">
        <v>54</v>
      </c>
      <c r="H6319">
        <v>3</v>
      </c>
      <c r="I6319">
        <v>0</v>
      </c>
      <c r="J6319" t="s">
        <v>51</v>
      </c>
      <c r="K6319">
        <v>2</v>
      </c>
      <c r="L6319">
        <v>0</v>
      </c>
      <c r="M6319" t="s">
        <v>51</v>
      </c>
      <c r="N6319" t="s">
        <v>3619</v>
      </c>
      <c r="O6319">
        <v>15</v>
      </c>
      <c r="P6319">
        <v>9</v>
      </c>
      <c r="Q6319">
        <v>11</v>
      </c>
      <c r="R6319">
        <v>4</v>
      </c>
      <c r="S6319">
        <v>12</v>
      </c>
      <c r="T6319">
        <v>7</v>
      </c>
      <c r="U6319">
        <v>13</v>
      </c>
      <c r="V6319">
        <v>20</v>
      </c>
      <c r="W6319">
        <v>2</v>
      </c>
      <c r="X6319">
        <v>3</v>
      </c>
      <c r="Y6319">
        <v>0</v>
      </c>
      <c r="Z6319">
        <v>1</v>
      </c>
      <c r="AA6319">
        <v>2.2999999999999998</v>
      </c>
      <c r="AB6319">
        <v>3.1</v>
      </c>
      <c r="AC6319">
        <v>3.4</v>
      </c>
      <c r="AD6319" t="str">
        <f t="shared" si="199"/>
        <v>A</v>
      </c>
      <c r="AE6319" t="str">
        <f t="shared" si="198"/>
        <v>N</v>
      </c>
      <c r="AR6319">
        <v>3</v>
      </c>
      <c r="AS6319">
        <v>0</v>
      </c>
    </row>
    <row r="6320" spans="1:45" x14ac:dyDescent="0.3">
      <c r="A6320" t="s">
        <v>6565</v>
      </c>
      <c r="B6320" t="s">
        <v>6322</v>
      </c>
      <c r="C6320">
        <v>23</v>
      </c>
      <c r="D6320" s="1">
        <v>40215</v>
      </c>
      <c r="F6320" t="s">
        <v>1226</v>
      </c>
      <c r="G6320" t="s">
        <v>4795</v>
      </c>
      <c r="H6320">
        <v>1</v>
      </c>
      <c r="I6320">
        <v>1</v>
      </c>
      <c r="J6320" t="s">
        <v>61</v>
      </c>
      <c r="K6320">
        <v>0</v>
      </c>
      <c r="L6320">
        <v>1</v>
      </c>
      <c r="M6320" t="s">
        <v>47</v>
      </c>
      <c r="N6320" t="s">
        <v>5950</v>
      </c>
      <c r="O6320">
        <v>11</v>
      </c>
      <c r="P6320">
        <v>14</v>
      </c>
      <c r="Q6320">
        <v>8</v>
      </c>
      <c r="R6320">
        <v>6</v>
      </c>
      <c r="S6320">
        <v>2</v>
      </c>
      <c r="T6320">
        <v>3</v>
      </c>
      <c r="U6320">
        <v>12</v>
      </c>
      <c r="V6320">
        <v>14</v>
      </c>
      <c r="W6320">
        <v>4</v>
      </c>
      <c r="X6320">
        <v>5</v>
      </c>
      <c r="Y6320">
        <v>0</v>
      </c>
      <c r="Z6320">
        <v>0</v>
      </c>
      <c r="AA6320">
        <v>2</v>
      </c>
      <c r="AB6320">
        <v>3.4</v>
      </c>
      <c r="AC6320">
        <v>3.8</v>
      </c>
      <c r="AD6320" t="str">
        <f t="shared" si="199"/>
        <v>A</v>
      </c>
      <c r="AE6320" t="str">
        <f t="shared" si="198"/>
        <v>N</v>
      </c>
      <c r="AR6320">
        <v>1</v>
      </c>
      <c r="AS6320">
        <v>1</v>
      </c>
    </row>
    <row r="6321" spans="1:45" x14ac:dyDescent="0.3">
      <c r="A6321" t="s">
        <v>6566</v>
      </c>
      <c r="B6321" t="s">
        <v>6322</v>
      </c>
      <c r="C6321">
        <v>23</v>
      </c>
      <c r="D6321" s="1">
        <v>40215</v>
      </c>
      <c r="F6321" t="s">
        <v>64</v>
      </c>
      <c r="G6321" t="s">
        <v>49</v>
      </c>
      <c r="H6321">
        <v>0</v>
      </c>
      <c r="I6321">
        <v>0</v>
      </c>
      <c r="J6321" t="s">
        <v>61</v>
      </c>
      <c r="K6321">
        <v>0</v>
      </c>
      <c r="L6321">
        <v>0</v>
      </c>
      <c r="M6321" t="s">
        <v>61</v>
      </c>
      <c r="N6321" t="s">
        <v>3657</v>
      </c>
      <c r="O6321">
        <v>28</v>
      </c>
      <c r="P6321">
        <v>10</v>
      </c>
      <c r="Q6321">
        <v>15</v>
      </c>
      <c r="R6321">
        <v>5</v>
      </c>
      <c r="S6321">
        <v>12</v>
      </c>
      <c r="T6321">
        <v>4</v>
      </c>
      <c r="U6321">
        <v>10</v>
      </c>
      <c r="V6321">
        <v>13</v>
      </c>
      <c r="W6321">
        <v>0</v>
      </c>
      <c r="X6321">
        <v>0</v>
      </c>
      <c r="Y6321">
        <v>0</v>
      </c>
      <c r="Z6321">
        <v>0</v>
      </c>
      <c r="AA6321">
        <v>2.1</v>
      </c>
      <c r="AB6321">
        <v>3.3</v>
      </c>
      <c r="AC6321">
        <v>3.6</v>
      </c>
      <c r="AD6321" t="str">
        <f t="shared" si="199"/>
        <v>A</v>
      </c>
      <c r="AE6321" t="str">
        <f t="shared" si="198"/>
        <v>N</v>
      </c>
      <c r="AR6321">
        <v>1</v>
      </c>
      <c r="AS6321">
        <v>1</v>
      </c>
    </row>
    <row r="6322" spans="1:45" x14ac:dyDescent="0.3">
      <c r="A6322" t="s">
        <v>6567</v>
      </c>
      <c r="B6322" t="s">
        <v>6322</v>
      </c>
      <c r="C6322">
        <v>23</v>
      </c>
      <c r="D6322" s="1">
        <v>40216</v>
      </c>
      <c r="F6322" t="s">
        <v>3623</v>
      </c>
      <c r="G6322" t="s">
        <v>4016</v>
      </c>
      <c r="H6322">
        <v>2</v>
      </c>
      <c r="I6322">
        <v>1</v>
      </c>
      <c r="J6322" t="s">
        <v>51</v>
      </c>
      <c r="K6322">
        <v>0</v>
      </c>
      <c r="L6322">
        <v>1</v>
      </c>
      <c r="M6322" t="s">
        <v>47</v>
      </c>
      <c r="N6322" t="s">
        <v>5396</v>
      </c>
      <c r="O6322">
        <v>15</v>
      </c>
      <c r="P6322">
        <v>12</v>
      </c>
      <c r="Q6322">
        <v>10</v>
      </c>
      <c r="R6322">
        <v>5</v>
      </c>
      <c r="S6322">
        <v>11</v>
      </c>
      <c r="T6322">
        <v>4</v>
      </c>
      <c r="U6322">
        <v>12</v>
      </c>
      <c r="V6322">
        <v>18</v>
      </c>
      <c r="W6322">
        <v>5</v>
      </c>
      <c r="X6322">
        <v>3</v>
      </c>
      <c r="Y6322">
        <v>0</v>
      </c>
      <c r="Z6322">
        <v>0</v>
      </c>
      <c r="AA6322">
        <v>1.8</v>
      </c>
      <c r="AB6322">
        <v>3.4</v>
      </c>
      <c r="AC6322">
        <v>5</v>
      </c>
      <c r="AD6322" t="str">
        <f t="shared" si="199"/>
        <v>A</v>
      </c>
      <c r="AE6322" t="str">
        <f t="shared" si="198"/>
        <v>N</v>
      </c>
      <c r="AR6322">
        <v>3</v>
      </c>
      <c r="AS6322">
        <v>0</v>
      </c>
    </row>
    <row r="6323" spans="1:45" x14ac:dyDescent="0.3">
      <c r="A6323" t="s">
        <v>6568</v>
      </c>
      <c r="B6323" t="s">
        <v>6322</v>
      </c>
      <c r="C6323">
        <v>23</v>
      </c>
      <c r="D6323" s="1">
        <v>40216</v>
      </c>
      <c r="F6323" t="s">
        <v>53</v>
      </c>
      <c r="G6323" t="s">
        <v>45</v>
      </c>
      <c r="H6323">
        <v>2</v>
      </c>
      <c r="I6323">
        <v>0</v>
      </c>
      <c r="J6323" t="s">
        <v>51</v>
      </c>
      <c r="K6323">
        <v>2</v>
      </c>
      <c r="L6323">
        <v>0</v>
      </c>
      <c r="M6323" t="s">
        <v>51</v>
      </c>
      <c r="N6323" t="s">
        <v>3639</v>
      </c>
      <c r="O6323">
        <v>9</v>
      </c>
      <c r="P6323">
        <v>14</v>
      </c>
      <c r="Q6323">
        <v>3</v>
      </c>
      <c r="R6323">
        <v>6</v>
      </c>
      <c r="S6323">
        <v>4</v>
      </c>
      <c r="T6323">
        <v>8</v>
      </c>
      <c r="U6323">
        <v>11</v>
      </c>
      <c r="V6323">
        <v>14</v>
      </c>
      <c r="W6323">
        <v>2</v>
      </c>
      <c r="X6323">
        <v>2</v>
      </c>
      <c r="Y6323">
        <v>0</v>
      </c>
      <c r="Z6323">
        <v>0</v>
      </c>
      <c r="AA6323">
        <v>1.8</v>
      </c>
      <c r="AB6323">
        <v>3.6</v>
      </c>
      <c r="AC6323">
        <v>4.5</v>
      </c>
      <c r="AD6323" t="str">
        <f t="shared" si="199"/>
        <v>A</v>
      </c>
      <c r="AE6323" t="str">
        <f t="shared" si="198"/>
        <v>N</v>
      </c>
      <c r="AR6323">
        <v>3</v>
      </c>
      <c r="AS6323">
        <v>0</v>
      </c>
    </row>
    <row r="6324" spans="1:45" x14ac:dyDescent="0.3">
      <c r="A6324" t="s">
        <v>6569</v>
      </c>
      <c r="B6324" t="s">
        <v>6322</v>
      </c>
      <c r="C6324">
        <v>24</v>
      </c>
      <c r="D6324" s="1">
        <v>40218</v>
      </c>
      <c r="F6324" t="s">
        <v>3176</v>
      </c>
      <c r="G6324" t="s">
        <v>6329</v>
      </c>
      <c r="H6324">
        <v>3</v>
      </c>
      <c r="I6324">
        <v>0</v>
      </c>
      <c r="J6324" t="s">
        <v>51</v>
      </c>
      <c r="K6324">
        <v>2</v>
      </c>
      <c r="L6324">
        <v>0</v>
      </c>
      <c r="M6324" t="s">
        <v>51</v>
      </c>
      <c r="N6324" t="s">
        <v>3657</v>
      </c>
      <c r="O6324">
        <v>16</v>
      </c>
      <c r="P6324">
        <v>10</v>
      </c>
      <c r="Q6324">
        <v>12</v>
      </c>
      <c r="R6324">
        <v>3</v>
      </c>
      <c r="S6324">
        <v>6</v>
      </c>
      <c r="T6324">
        <v>2</v>
      </c>
      <c r="U6324">
        <v>9</v>
      </c>
      <c r="V6324">
        <v>9</v>
      </c>
      <c r="W6324">
        <v>1</v>
      </c>
      <c r="X6324">
        <v>0</v>
      </c>
      <c r="Y6324">
        <v>0</v>
      </c>
      <c r="Z6324">
        <v>0</v>
      </c>
      <c r="AA6324">
        <v>1.73</v>
      </c>
      <c r="AB6324">
        <v>3.5</v>
      </c>
      <c r="AC6324">
        <v>5.25</v>
      </c>
      <c r="AD6324" t="str">
        <f t="shared" si="199"/>
        <v>A</v>
      </c>
      <c r="AE6324" t="str">
        <f t="shared" si="198"/>
        <v>N</v>
      </c>
      <c r="AR6324">
        <v>3</v>
      </c>
      <c r="AS6324">
        <v>0</v>
      </c>
    </row>
    <row r="6325" spans="1:45" x14ac:dyDescent="0.3">
      <c r="A6325" t="s">
        <v>6570</v>
      </c>
      <c r="B6325" t="s">
        <v>6322</v>
      </c>
      <c r="C6325">
        <v>24</v>
      </c>
      <c r="D6325" s="1">
        <v>40218</v>
      </c>
      <c r="F6325" t="s">
        <v>59</v>
      </c>
      <c r="G6325" t="s">
        <v>843</v>
      </c>
      <c r="H6325">
        <v>2</v>
      </c>
      <c r="I6325">
        <v>0</v>
      </c>
      <c r="J6325" t="s">
        <v>51</v>
      </c>
      <c r="K6325">
        <v>1</v>
      </c>
      <c r="L6325">
        <v>0</v>
      </c>
      <c r="M6325" t="s">
        <v>51</v>
      </c>
      <c r="N6325" t="s">
        <v>5964</v>
      </c>
      <c r="O6325">
        <v>8</v>
      </c>
      <c r="P6325">
        <v>11</v>
      </c>
      <c r="Q6325">
        <v>4</v>
      </c>
      <c r="R6325">
        <v>5</v>
      </c>
      <c r="S6325">
        <v>6</v>
      </c>
      <c r="T6325">
        <v>3</v>
      </c>
      <c r="U6325">
        <v>8</v>
      </c>
      <c r="V6325">
        <v>18</v>
      </c>
      <c r="W6325">
        <v>0</v>
      </c>
      <c r="X6325">
        <v>2</v>
      </c>
      <c r="Y6325">
        <v>0</v>
      </c>
      <c r="Z6325">
        <v>0</v>
      </c>
      <c r="AA6325">
        <v>1.44</v>
      </c>
      <c r="AB6325">
        <v>4.2</v>
      </c>
      <c r="AC6325">
        <v>8</v>
      </c>
      <c r="AD6325" t="str">
        <f t="shared" si="199"/>
        <v>A</v>
      </c>
      <c r="AE6325" t="str">
        <f t="shared" si="198"/>
        <v>N</v>
      </c>
      <c r="AR6325">
        <v>3</v>
      </c>
      <c r="AS6325">
        <v>0</v>
      </c>
    </row>
    <row r="6326" spans="1:45" x14ac:dyDescent="0.3">
      <c r="A6326" t="s">
        <v>6571</v>
      </c>
      <c r="B6326" t="s">
        <v>6322</v>
      </c>
      <c r="C6326">
        <v>24</v>
      </c>
      <c r="D6326" s="1">
        <v>40218</v>
      </c>
      <c r="F6326" t="s">
        <v>4021</v>
      </c>
      <c r="G6326" t="s">
        <v>1226</v>
      </c>
      <c r="H6326">
        <v>1</v>
      </c>
      <c r="I6326">
        <v>1</v>
      </c>
      <c r="J6326" t="s">
        <v>61</v>
      </c>
      <c r="K6326">
        <v>0</v>
      </c>
      <c r="L6326">
        <v>1</v>
      </c>
      <c r="M6326" t="s">
        <v>47</v>
      </c>
      <c r="N6326" t="s">
        <v>6379</v>
      </c>
      <c r="O6326">
        <v>12</v>
      </c>
      <c r="P6326">
        <v>7</v>
      </c>
      <c r="Q6326">
        <v>6</v>
      </c>
      <c r="R6326">
        <v>2</v>
      </c>
      <c r="S6326">
        <v>8</v>
      </c>
      <c r="T6326">
        <v>4</v>
      </c>
      <c r="U6326">
        <v>10</v>
      </c>
      <c r="V6326">
        <v>15</v>
      </c>
      <c r="W6326">
        <v>3</v>
      </c>
      <c r="X6326">
        <v>1</v>
      </c>
      <c r="Y6326">
        <v>1</v>
      </c>
      <c r="Z6326">
        <v>2</v>
      </c>
      <c r="AA6326">
        <v>2.4</v>
      </c>
      <c r="AB6326">
        <v>3.25</v>
      </c>
      <c r="AC6326">
        <v>3</v>
      </c>
      <c r="AD6326" t="str">
        <f t="shared" si="199"/>
        <v>A</v>
      </c>
      <c r="AE6326" t="str">
        <f t="shared" si="198"/>
        <v>N</v>
      </c>
      <c r="AR6326">
        <v>1</v>
      </c>
      <c r="AS6326">
        <v>1</v>
      </c>
    </row>
    <row r="6327" spans="1:45" x14ac:dyDescent="0.3">
      <c r="A6327" t="s">
        <v>6572</v>
      </c>
      <c r="B6327" t="s">
        <v>6322</v>
      </c>
      <c r="C6327">
        <v>24</v>
      </c>
      <c r="D6327" s="1">
        <v>40218</v>
      </c>
      <c r="F6327" t="s">
        <v>4795</v>
      </c>
      <c r="G6327" t="s">
        <v>5939</v>
      </c>
      <c r="H6327">
        <v>1</v>
      </c>
      <c r="I6327">
        <v>1</v>
      </c>
      <c r="J6327" t="s">
        <v>61</v>
      </c>
      <c r="K6327">
        <v>1</v>
      </c>
      <c r="L6327">
        <v>0</v>
      </c>
      <c r="M6327" t="s">
        <v>51</v>
      </c>
      <c r="N6327" t="s">
        <v>4524</v>
      </c>
      <c r="O6327">
        <v>16</v>
      </c>
      <c r="P6327">
        <v>10</v>
      </c>
      <c r="Q6327">
        <v>11</v>
      </c>
      <c r="R6327">
        <v>6</v>
      </c>
      <c r="S6327">
        <v>9</v>
      </c>
      <c r="T6327">
        <v>5</v>
      </c>
      <c r="U6327">
        <v>12</v>
      </c>
      <c r="V6327">
        <v>7</v>
      </c>
      <c r="W6327">
        <v>2</v>
      </c>
      <c r="X6327">
        <v>3</v>
      </c>
      <c r="Y6327">
        <v>0</v>
      </c>
      <c r="Z6327">
        <v>0</v>
      </c>
      <c r="AA6327">
        <v>2.2000000000000002</v>
      </c>
      <c r="AB6327">
        <v>3.3</v>
      </c>
      <c r="AC6327">
        <v>3.4</v>
      </c>
      <c r="AD6327" t="str">
        <f t="shared" si="199"/>
        <v>A</v>
      </c>
      <c r="AE6327" t="str">
        <f t="shared" si="198"/>
        <v>N</v>
      </c>
      <c r="AR6327">
        <v>1</v>
      </c>
      <c r="AS6327">
        <v>1</v>
      </c>
    </row>
    <row r="6328" spans="1:45" x14ac:dyDescent="0.3">
      <c r="A6328" t="s">
        <v>6573</v>
      </c>
      <c r="B6328" t="s">
        <v>6322</v>
      </c>
      <c r="C6328">
        <v>24</v>
      </c>
      <c r="D6328" s="1">
        <v>40219</v>
      </c>
      <c r="F6328" t="s">
        <v>45</v>
      </c>
      <c r="G6328" t="s">
        <v>56</v>
      </c>
      <c r="H6328">
        <v>1</v>
      </c>
      <c r="I6328">
        <v>0</v>
      </c>
      <c r="J6328" t="s">
        <v>51</v>
      </c>
      <c r="K6328">
        <v>0</v>
      </c>
      <c r="L6328">
        <v>0</v>
      </c>
      <c r="M6328" t="s">
        <v>61</v>
      </c>
      <c r="N6328" t="s">
        <v>4097</v>
      </c>
      <c r="O6328">
        <v>11</v>
      </c>
      <c r="P6328">
        <v>9</v>
      </c>
      <c r="Q6328">
        <v>6</v>
      </c>
      <c r="R6328">
        <v>7</v>
      </c>
      <c r="S6328">
        <v>3</v>
      </c>
      <c r="T6328">
        <v>6</v>
      </c>
      <c r="U6328">
        <v>19</v>
      </c>
      <c r="V6328">
        <v>13</v>
      </c>
      <c r="W6328">
        <v>3</v>
      </c>
      <c r="X6328">
        <v>2</v>
      </c>
      <c r="Y6328">
        <v>0</v>
      </c>
      <c r="Z6328">
        <v>0</v>
      </c>
      <c r="AA6328">
        <v>2.1</v>
      </c>
      <c r="AB6328">
        <v>3.3</v>
      </c>
      <c r="AC6328">
        <v>3.6</v>
      </c>
      <c r="AD6328" t="str">
        <f t="shared" si="199"/>
        <v>A</v>
      </c>
      <c r="AE6328" t="str">
        <f t="shared" si="198"/>
        <v>N</v>
      </c>
      <c r="AR6328">
        <v>3</v>
      </c>
      <c r="AS6328">
        <v>0</v>
      </c>
    </row>
    <row r="6329" spans="1:45" x14ac:dyDescent="0.3">
      <c r="A6329" t="s">
        <v>6574</v>
      </c>
      <c r="B6329" t="s">
        <v>6322</v>
      </c>
      <c r="C6329">
        <v>24</v>
      </c>
      <c r="D6329" s="1">
        <v>40219</v>
      </c>
      <c r="F6329" t="s">
        <v>49</v>
      </c>
      <c r="G6329" t="s">
        <v>79</v>
      </c>
      <c r="H6329">
        <v>1</v>
      </c>
      <c r="I6329">
        <v>1</v>
      </c>
      <c r="J6329" t="s">
        <v>61</v>
      </c>
      <c r="K6329">
        <v>1</v>
      </c>
      <c r="L6329">
        <v>1</v>
      </c>
      <c r="M6329" t="s">
        <v>61</v>
      </c>
      <c r="N6329" t="s">
        <v>4115</v>
      </c>
      <c r="O6329">
        <v>10</v>
      </c>
      <c r="P6329">
        <v>12</v>
      </c>
      <c r="Q6329">
        <v>6</v>
      </c>
      <c r="R6329">
        <v>6</v>
      </c>
      <c r="S6329">
        <v>1</v>
      </c>
      <c r="T6329">
        <v>7</v>
      </c>
      <c r="U6329">
        <v>9</v>
      </c>
      <c r="V6329">
        <v>10</v>
      </c>
      <c r="W6329">
        <v>0</v>
      </c>
      <c r="X6329">
        <v>1</v>
      </c>
      <c r="Y6329">
        <v>0</v>
      </c>
      <c r="Z6329">
        <v>1</v>
      </c>
      <c r="AA6329">
        <v>4.2</v>
      </c>
      <c r="AB6329">
        <v>3.5</v>
      </c>
      <c r="AC6329">
        <v>1.91</v>
      </c>
      <c r="AD6329" t="str">
        <f t="shared" si="199"/>
        <v>H</v>
      </c>
      <c r="AE6329" t="str">
        <f t="shared" si="198"/>
        <v>N</v>
      </c>
      <c r="AR6329">
        <v>1</v>
      </c>
      <c r="AS6329">
        <v>1</v>
      </c>
    </row>
    <row r="6330" spans="1:45" x14ac:dyDescent="0.3">
      <c r="A6330" t="s">
        <v>6575</v>
      </c>
      <c r="B6330" t="s">
        <v>6322</v>
      </c>
      <c r="C6330">
        <v>24</v>
      </c>
      <c r="D6330" s="1">
        <v>40219</v>
      </c>
      <c r="F6330" t="s">
        <v>54</v>
      </c>
      <c r="G6330" t="s">
        <v>5942</v>
      </c>
      <c r="H6330">
        <v>1</v>
      </c>
      <c r="I6330">
        <v>0</v>
      </c>
      <c r="J6330" t="s">
        <v>51</v>
      </c>
      <c r="K6330">
        <v>1</v>
      </c>
      <c r="L6330">
        <v>0</v>
      </c>
      <c r="M6330" t="s">
        <v>51</v>
      </c>
      <c r="N6330" t="s">
        <v>5396</v>
      </c>
      <c r="O6330">
        <v>20</v>
      </c>
      <c r="P6330">
        <v>7</v>
      </c>
      <c r="Q6330">
        <v>10</v>
      </c>
      <c r="R6330">
        <v>4</v>
      </c>
      <c r="S6330">
        <v>6</v>
      </c>
      <c r="T6330">
        <v>6</v>
      </c>
      <c r="U6330">
        <v>14</v>
      </c>
      <c r="V6330">
        <v>13</v>
      </c>
      <c r="W6330">
        <v>1</v>
      </c>
      <c r="X6330">
        <v>3</v>
      </c>
      <c r="Y6330">
        <v>0</v>
      </c>
      <c r="Z6330">
        <v>1</v>
      </c>
      <c r="AA6330">
        <v>1.83</v>
      </c>
      <c r="AB6330">
        <v>3.5</v>
      </c>
      <c r="AC6330">
        <v>4.5</v>
      </c>
      <c r="AD6330" t="str">
        <f t="shared" si="199"/>
        <v>A</v>
      </c>
      <c r="AE6330" t="str">
        <f t="shared" si="198"/>
        <v>N</v>
      </c>
      <c r="AR6330">
        <v>3</v>
      </c>
      <c r="AS6330">
        <v>0</v>
      </c>
    </row>
    <row r="6331" spans="1:45" x14ac:dyDescent="0.3">
      <c r="A6331" t="s">
        <v>6576</v>
      </c>
      <c r="B6331" t="s">
        <v>6322</v>
      </c>
      <c r="C6331">
        <v>24</v>
      </c>
      <c r="D6331" s="1">
        <v>40219</v>
      </c>
      <c r="F6331" t="s">
        <v>73</v>
      </c>
      <c r="G6331" t="s">
        <v>53</v>
      </c>
      <c r="H6331">
        <v>2</v>
      </c>
      <c r="I6331">
        <v>1</v>
      </c>
      <c r="J6331" t="s">
        <v>51</v>
      </c>
      <c r="K6331">
        <v>1</v>
      </c>
      <c r="L6331">
        <v>1</v>
      </c>
      <c r="M6331" t="s">
        <v>61</v>
      </c>
      <c r="N6331" t="s">
        <v>3614</v>
      </c>
      <c r="O6331">
        <v>7</v>
      </c>
      <c r="P6331">
        <v>14</v>
      </c>
      <c r="Q6331">
        <v>5</v>
      </c>
      <c r="R6331">
        <v>5</v>
      </c>
      <c r="S6331">
        <v>5</v>
      </c>
      <c r="T6331">
        <v>6</v>
      </c>
      <c r="U6331">
        <v>13</v>
      </c>
      <c r="V6331">
        <v>15</v>
      </c>
      <c r="W6331">
        <v>1</v>
      </c>
      <c r="X6331">
        <v>2</v>
      </c>
      <c r="Y6331">
        <v>0</v>
      </c>
      <c r="Z6331">
        <v>0</v>
      </c>
      <c r="AA6331">
        <v>5</v>
      </c>
      <c r="AB6331">
        <v>3.6</v>
      </c>
      <c r="AC6331">
        <v>1.73</v>
      </c>
      <c r="AD6331" t="str">
        <f t="shared" si="199"/>
        <v>H</v>
      </c>
      <c r="AE6331" t="str">
        <f t="shared" si="198"/>
        <v>Y</v>
      </c>
      <c r="AR6331">
        <v>3</v>
      </c>
      <c r="AS6331">
        <v>0</v>
      </c>
    </row>
    <row r="6332" spans="1:45" x14ac:dyDescent="0.3">
      <c r="A6332" t="s">
        <v>6577</v>
      </c>
      <c r="B6332" t="s">
        <v>6322</v>
      </c>
      <c r="C6332">
        <v>24</v>
      </c>
      <c r="D6332" s="1">
        <v>40219</v>
      </c>
      <c r="F6332" t="s">
        <v>75</v>
      </c>
      <c r="G6332" t="s">
        <v>3623</v>
      </c>
      <c r="H6332">
        <v>2</v>
      </c>
      <c r="I6332">
        <v>0</v>
      </c>
      <c r="J6332" t="s">
        <v>51</v>
      </c>
      <c r="K6332">
        <v>1</v>
      </c>
      <c r="L6332">
        <v>0</v>
      </c>
      <c r="M6332" t="s">
        <v>51</v>
      </c>
      <c r="N6332" t="s">
        <v>3639</v>
      </c>
      <c r="O6332">
        <v>13</v>
      </c>
      <c r="P6332">
        <v>9</v>
      </c>
      <c r="Q6332">
        <v>10</v>
      </c>
      <c r="R6332">
        <v>4</v>
      </c>
      <c r="S6332">
        <v>3</v>
      </c>
      <c r="T6332">
        <v>6</v>
      </c>
      <c r="U6332">
        <v>12</v>
      </c>
      <c r="V6332">
        <v>9</v>
      </c>
      <c r="W6332">
        <v>1</v>
      </c>
      <c r="X6332">
        <v>2</v>
      </c>
      <c r="Y6332">
        <v>0</v>
      </c>
      <c r="Z6332">
        <v>0</v>
      </c>
      <c r="AA6332">
        <v>2.25</v>
      </c>
      <c r="AB6332">
        <v>3.3</v>
      </c>
      <c r="AC6332">
        <v>3.25</v>
      </c>
      <c r="AD6332" t="str">
        <f t="shared" si="199"/>
        <v>A</v>
      </c>
      <c r="AE6332" t="str">
        <f t="shared" si="198"/>
        <v>N</v>
      </c>
      <c r="AR6332">
        <v>3</v>
      </c>
      <c r="AS6332">
        <v>0</v>
      </c>
    </row>
    <row r="6333" spans="1:45" x14ac:dyDescent="0.3">
      <c r="A6333" t="s">
        <v>6578</v>
      </c>
      <c r="B6333" t="s">
        <v>6322</v>
      </c>
      <c r="C6333">
        <v>24</v>
      </c>
      <c r="D6333" s="1">
        <v>40219</v>
      </c>
      <c r="F6333" t="s">
        <v>4016</v>
      </c>
      <c r="G6333" t="s">
        <v>64</v>
      </c>
      <c r="H6333">
        <v>1</v>
      </c>
      <c r="I6333">
        <v>0</v>
      </c>
      <c r="J6333" t="s">
        <v>51</v>
      </c>
      <c r="K6333">
        <v>1</v>
      </c>
      <c r="L6333">
        <v>0</v>
      </c>
      <c r="M6333" t="s">
        <v>51</v>
      </c>
      <c r="N6333" t="s">
        <v>4412</v>
      </c>
      <c r="O6333">
        <v>8</v>
      </c>
      <c r="P6333">
        <v>10</v>
      </c>
      <c r="Q6333">
        <v>4</v>
      </c>
      <c r="R6333">
        <v>4</v>
      </c>
      <c r="S6333">
        <v>5</v>
      </c>
      <c r="T6333">
        <v>7</v>
      </c>
      <c r="U6333">
        <v>15</v>
      </c>
      <c r="V6333">
        <v>10</v>
      </c>
      <c r="W6333">
        <v>2</v>
      </c>
      <c r="X6333">
        <v>1</v>
      </c>
      <c r="Y6333">
        <v>0</v>
      </c>
      <c r="Z6333">
        <v>0</v>
      </c>
      <c r="AA6333">
        <v>4.2</v>
      </c>
      <c r="AB6333">
        <v>3.4</v>
      </c>
      <c r="AC6333">
        <v>1.91</v>
      </c>
      <c r="AD6333" t="str">
        <f t="shared" si="199"/>
        <v>H</v>
      </c>
      <c r="AE6333" t="str">
        <f t="shared" si="198"/>
        <v>Y</v>
      </c>
      <c r="AR6333">
        <v>3</v>
      </c>
      <c r="AS6333">
        <v>0</v>
      </c>
    </row>
    <row r="6334" spans="1:45" x14ac:dyDescent="0.3">
      <c r="A6334" t="s">
        <v>6579</v>
      </c>
      <c r="B6334" t="s">
        <v>6322</v>
      </c>
      <c r="C6334">
        <v>24</v>
      </c>
      <c r="D6334" s="1">
        <v>40225</v>
      </c>
      <c r="F6334" t="s">
        <v>5939</v>
      </c>
      <c r="G6334" t="s">
        <v>59</v>
      </c>
      <c r="H6334">
        <v>1</v>
      </c>
      <c r="I6334">
        <v>1</v>
      </c>
      <c r="J6334" t="s">
        <v>61</v>
      </c>
      <c r="K6334">
        <v>0</v>
      </c>
      <c r="L6334">
        <v>0</v>
      </c>
      <c r="M6334" t="s">
        <v>61</v>
      </c>
      <c r="N6334" t="s">
        <v>3614</v>
      </c>
      <c r="O6334">
        <v>8</v>
      </c>
      <c r="P6334">
        <v>9</v>
      </c>
      <c r="Q6334">
        <v>5</v>
      </c>
      <c r="R6334">
        <v>3</v>
      </c>
      <c r="S6334">
        <v>3</v>
      </c>
      <c r="T6334">
        <v>3</v>
      </c>
      <c r="U6334">
        <v>21</v>
      </c>
      <c r="V6334">
        <v>14</v>
      </c>
      <c r="W6334">
        <v>3</v>
      </c>
      <c r="X6334">
        <v>3</v>
      </c>
      <c r="Y6334">
        <v>1</v>
      </c>
      <c r="Z6334">
        <v>0</v>
      </c>
      <c r="AA6334">
        <v>3.1</v>
      </c>
      <c r="AB6334">
        <v>3.2</v>
      </c>
      <c r="AC6334">
        <v>2.38</v>
      </c>
      <c r="AD6334" t="str">
        <f t="shared" si="199"/>
        <v>H</v>
      </c>
      <c r="AE6334" t="str">
        <f t="shared" si="198"/>
        <v>N</v>
      </c>
      <c r="AR6334">
        <v>1</v>
      </c>
      <c r="AS6334">
        <v>1</v>
      </c>
    </row>
    <row r="6335" spans="1:45" x14ac:dyDescent="0.3">
      <c r="A6335" t="s">
        <v>6580</v>
      </c>
      <c r="B6335" t="s">
        <v>6322</v>
      </c>
      <c r="C6335">
        <v>24</v>
      </c>
      <c r="D6335" s="1">
        <v>40226</v>
      </c>
      <c r="F6335" t="s">
        <v>4795</v>
      </c>
      <c r="G6335" t="s">
        <v>843</v>
      </c>
      <c r="H6335">
        <v>0</v>
      </c>
      <c r="I6335">
        <v>0</v>
      </c>
      <c r="J6335" t="s">
        <v>61</v>
      </c>
      <c r="K6335">
        <v>0</v>
      </c>
      <c r="L6335">
        <v>0</v>
      </c>
      <c r="M6335" t="s">
        <v>61</v>
      </c>
      <c r="N6335" t="s">
        <v>4097</v>
      </c>
      <c r="O6335">
        <v>10</v>
      </c>
      <c r="P6335">
        <v>8</v>
      </c>
      <c r="Q6335">
        <v>1</v>
      </c>
      <c r="R6335">
        <v>0</v>
      </c>
      <c r="S6335">
        <v>4</v>
      </c>
      <c r="T6335">
        <v>9</v>
      </c>
      <c r="U6335">
        <v>6</v>
      </c>
      <c r="V6335">
        <v>9</v>
      </c>
      <c r="W6335">
        <v>0</v>
      </c>
      <c r="X6335">
        <v>1</v>
      </c>
      <c r="Y6335">
        <v>0</v>
      </c>
      <c r="Z6335">
        <v>0</v>
      </c>
      <c r="AA6335">
        <v>2.2999999999999998</v>
      </c>
      <c r="AB6335">
        <v>3.25</v>
      </c>
      <c r="AC6335">
        <v>3.2</v>
      </c>
      <c r="AD6335" t="str">
        <f t="shared" si="199"/>
        <v>A</v>
      </c>
      <c r="AE6335" t="str">
        <f t="shared" si="198"/>
        <v>N</v>
      </c>
      <c r="AR6335">
        <v>1</v>
      </c>
      <c r="AS6335">
        <v>1</v>
      </c>
    </row>
    <row r="6336" spans="1:45" x14ac:dyDescent="0.3">
      <c r="A6336" t="s">
        <v>6581</v>
      </c>
      <c r="B6336" t="s">
        <v>6322</v>
      </c>
      <c r="C6336">
        <v>25</v>
      </c>
      <c r="D6336" s="1">
        <v>40229</v>
      </c>
      <c r="F6336" t="s">
        <v>45</v>
      </c>
      <c r="G6336" t="s">
        <v>1226</v>
      </c>
      <c r="H6336">
        <v>2</v>
      </c>
      <c r="I6336">
        <v>0</v>
      </c>
      <c r="J6336" t="s">
        <v>51</v>
      </c>
      <c r="K6336">
        <v>1</v>
      </c>
      <c r="L6336">
        <v>0</v>
      </c>
      <c r="M6336" t="s">
        <v>51</v>
      </c>
      <c r="N6336" t="s">
        <v>3619</v>
      </c>
      <c r="O6336">
        <v>16</v>
      </c>
      <c r="P6336">
        <v>6</v>
      </c>
      <c r="Q6336">
        <v>10</v>
      </c>
      <c r="R6336">
        <v>4</v>
      </c>
      <c r="S6336">
        <v>7</v>
      </c>
      <c r="T6336">
        <v>1</v>
      </c>
      <c r="U6336">
        <v>8</v>
      </c>
      <c r="V6336">
        <v>10</v>
      </c>
      <c r="W6336">
        <v>1</v>
      </c>
      <c r="X6336">
        <v>5</v>
      </c>
      <c r="Y6336">
        <v>0</v>
      </c>
      <c r="Z6336">
        <v>0</v>
      </c>
      <c r="AA6336">
        <v>1.22</v>
      </c>
      <c r="AB6336">
        <v>6</v>
      </c>
      <c r="AC6336">
        <v>15</v>
      </c>
      <c r="AD6336" t="str">
        <f t="shared" si="199"/>
        <v>A</v>
      </c>
      <c r="AE6336" t="str">
        <f t="shared" si="198"/>
        <v>N</v>
      </c>
      <c r="AR6336">
        <v>3</v>
      </c>
      <c r="AS6336">
        <v>0</v>
      </c>
    </row>
    <row r="6337" spans="1:45" x14ac:dyDescent="0.3">
      <c r="A6337" t="s">
        <v>6582</v>
      </c>
      <c r="B6337" t="s">
        <v>6322</v>
      </c>
      <c r="C6337">
        <v>25</v>
      </c>
      <c r="D6337" s="1">
        <v>40229</v>
      </c>
      <c r="F6337" t="s">
        <v>73</v>
      </c>
      <c r="G6337" t="s">
        <v>79</v>
      </c>
      <c r="H6337">
        <v>3</v>
      </c>
      <c r="I6337">
        <v>1</v>
      </c>
      <c r="J6337" t="s">
        <v>51</v>
      </c>
      <c r="K6337">
        <v>1</v>
      </c>
      <c r="L6337">
        <v>1</v>
      </c>
      <c r="M6337" t="s">
        <v>61</v>
      </c>
      <c r="N6337" t="s">
        <v>4097</v>
      </c>
      <c r="O6337">
        <v>11</v>
      </c>
      <c r="P6337">
        <v>11</v>
      </c>
      <c r="Q6337">
        <v>7</v>
      </c>
      <c r="R6337">
        <v>5</v>
      </c>
      <c r="S6337">
        <v>4</v>
      </c>
      <c r="T6337">
        <v>12</v>
      </c>
      <c r="U6337">
        <v>12</v>
      </c>
      <c r="V6337">
        <v>10</v>
      </c>
      <c r="W6337">
        <v>5</v>
      </c>
      <c r="X6337">
        <v>1</v>
      </c>
      <c r="Y6337">
        <v>0</v>
      </c>
      <c r="Z6337">
        <v>0</v>
      </c>
      <c r="AA6337">
        <v>4.5</v>
      </c>
      <c r="AB6337">
        <v>3.6</v>
      </c>
      <c r="AC6337">
        <v>1.8</v>
      </c>
      <c r="AD6337" t="str">
        <f t="shared" si="199"/>
        <v>H</v>
      </c>
      <c r="AE6337" t="str">
        <f t="shared" si="198"/>
        <v>Y</v>
      </c>
      <c r="AR6337">
        <v>3</v>
      </c>
      <c r="AS6337">
        <v>0</v>
      </c>
    </row>
    <row r="6338" spans="1:45" x14ac:dyDescent="0.3">
      <c r="A6338" t="s">
        <v>6583</v>
      </c>
      <c r="B6338" t="s">
        <v>6322</v>
      </c>
      <c r="C6338">
        <v>25</v>
      </c>
      <c r="D6338" s="1">
        <v>40229</v>
      </c>
      <c r="F6338" t="s">
        <v>4021</v>
      </c>
      <c r="G6338" t="s">
        <v>5939</v>
      </c>
      <c r="H6338">
        <v>1</v>
      </c>
      <c r="I6338">
        <v>2</v>
      </c>
      <c r="J6338" t="s">
        <v>47</v>
      </c>
      <c r="K6338">
        <v>1</v>
      </c>
      <c r="L6338">
        <v>0</v>
      </c>
      <c r="M6338" t="s">
        <v>51</v>
      </c>
      <c r="N6338" t="s">
        <v>3639</v>
      </c>
      <c r="O6338">
        <v>15</v>
      </c>
      <c r="P6338">
        <v>14</v>
      </c>
      <c r="Q6338">
        <v>12</v>
      </c>
      <c r="R6338">
        <v>7</v>
      </c>
      <c r="S6338">
        <v>7</v>
      </c>
      <c r="T6338">
        <v>7</v>
      </c>
      <c r="U6338">
        <v>10</v>
      </c>
      <c r="V6338">
        <v>10</v>
      </c>
      <c r="W6338">
        <v>2</v>
      </c>
      <c r="X6338">
        <v>1</v>
      </c>
      <c r="Y6338">
        <v>0</v>
      </c>
      <c r="Z6338">
        <v>1</v>
      </c>
      <c r="AA6338">
        <v>2.38</v>
      </c>
      <c r="AB6338">
        <v>3.25</v>
      </c>
      <c r="AC6338">
        <v>3.1</v>
      </c>
      <c r="AD6338" t="str">
        <f t="shared" si="199"/>
        <v>A</v>
      </c>
      <c r="AE6338" t="str">
        <f t="shared" si="198"/>
        <v>Y</v>
      </c>
      <c r="AR6338">
        <v>0</v>
      </c>
      <c r="AS6338">
        <v>3</v>
      </c>
    </row>
    <row r="6339" spans="1:45" x14ac:dyDescent="0.3">
      <c r="A6339" t="s">
        <v>6584</v>
      </c>
      <c r="B6339" t="s">
        <v>6322</v>
      </c>
      <c r="C6339">
        <v>25</v>
      </c>
      <c r="D6339" s="1">
        <v>40229</v>
      </c>
      <c r="F6339" t="s">
        <v>75</v>
      </c>
      <c r="G6339" t="s">
        <v>5942</v>
      </c>
      <c r="H6339">
        <v>3</v>
      </c>
      <c r="I6339">
        <v>0</v>
      </c>
      <c r="J6339" t="s">
        <v>51</v>
      </c>
      <c r="K6339">
        <v>1</v>
      </c>
      <c r="L6339">
        <v>0</v>
      </c>
      <c r="M6339" t="s">
        <v>51</v>
      </c>
      <c r="N6339" t="s">
        <v>4453</v>
      </c>
      <c r="O6339">
        <v>20</v>
      </c>
      <c r="P6339">
        <v>7</v>
      </c>
      <c r="Q6339">
        <v>12</v>
      </c>
      <c r="R6339">
        <v>3</v>
      </c>
      <c r="S6339">
        <v>9</v>
      </c>
      <c r="T6339">
        <v>2</v>
      </c>
      <c r="U6339">
        <v>13</v>
      </c>
      <c r="V6339">
        <v>12</v>
      </c>
      <c r="W6339">
        <v>1</v>
      </c>
      <c r="X6339">
        <v>1</v>
      </c>
      <c r="Y6339">
        <v>0</v>
      </c>
      <c r="Z6339">
        <v>1</v>
      </c>
      <c r="AA6339">
        <v>1.75</v>
      </c>
      <c r="AB6339">
        <v>3.6</v>
      </c>
      <c r="AC6339">
        <v>4.75</v>
      </c>
      <c r="AD6339" t="str">
        <f t="shared" si="199"/>
        <v>A</v>
      </c>
      <c r="AE6339" t="str">
        <f t="shared" ref="AE6339:AE6402" si="200">IFERROR(IF(IF(IF(AC6339&gt;AA6339,G6339,F6339)=F6339,"H","A")=J6339,"Y","N"),"NAN")</f>
        <v>N</v>
      </c>
      <c r="AR6339">
        <v>3</v>
      </c>
      <c r="AS6339">
        <v>0</v>
      </c>
    </row>
    <row r="6340" spans="1:45" x14ac:dyDescent="0.3">
      <c r="A6340" t="s">
        <v>6585</v>
      </c>
      <c r="B6340" t="s">
        <v>6322</v>
      </c>
      <c r="C6340">
        <v>25</v>
      </c>
      <c r="D6340" s="1">
        <v>40229</v>
      </c>
      <c r="F6340" t="s">
        <v>4016</v>
      </c>
      <c r="G6340" t="s">
        <v>53</v>
      </c>
      <c r="H6340">
        <v>0</v>
      </c>
      <c r="I6340">
        <v>2</v>
      </c>
      <c r="J6340" t="s">
        <v>47</v>
      </c>
      <c r="K6340">
        <v>0</v>
      </c>
      <c r="L6340">
        <v>1</v>
      </c>
      <c r="M6340" t="s">
        <v>47</v>
      </c>
      <c r="N6340" t="s">
        <v>6379</v>
      </c>
      <c r="O6340">
        <v>11</v>
      </c>
      <c r="P6340">
        <v>7</v>
      </c>
      <c r="Q6340">
        <v>7</v>
      </c>
      <c r="R6340">
        <v>2</v>
      </c>
      <c r="S6340">
        <v>1</v>
      </c>
      <c r="T6340">
        <v>5</v>
      </c>
      <c r="U6340">
        <v>12</v>
      </c>
      <c r="V6340">
        <v>14</v>
      </c>
      <c r="W6340">
        <v>0</v>
      </c>
      <c r="X6340">
        <v>1</v>
      </c>
      <c r="Y6340">
        <v>0</v>
      </c>
      <c r="Z6340">
        <v>0</v>
      </c>
      <c r="AA6340">
        <v>12</v>
      </c>
      <c r="AB6340">
        <v>5</v>
      </c>
      <c r="AC6340">
        <v>1.3</v>
      </c>
      <c r="AD6340" t="str">
        <f t="shared" si="199"/>
        <v>H</v>
      </c>
      <c r="AE6340" t="str">
        <f t="shared" si="200"/>
        <v>N</v>
      </c>
      <c r="AR6340">
        <v>0</v>
      </c>
      <c r="AS6340">
        <v>3</v>
      </c>
    </row>
    <row r="6341" spans="1:45" x14ac:dyDescent="0.3">
      <c r="A6341" t="s">
        <v>6586</v>
      </c>
      <c r="B6341" t="s">
        <v>6322</v>
      </c>
      <c r="C6341">
        <v>25</v>
      </c>
      <c r="D6341" s="1">
        <v>40230</v>
      </c>
      <c r="F6341" t="s">
        <v>49</v>
      </c>
      <c r="G6341" t="s">
        <v>6329</v>
      </c>
      <c r="H6341">
        <v>5</v>
      </c>
      <c r="I6341">
        <v>2</v>
      </c>
      <c r="J6341" t="s">
        <v>51</v>
      </c>
      <c r="K6341">
        <v>1</v>
      </c>
      <c r="L6341">
        <v>1</v>
      </c>
      <c r="M6341" t="s">
        <v>61</v>
      </c>
      <c r="N6341" t="s">
        <v>5950</v>
      </c>
      <c r="O6341">
        <v>15</v>
      </c>
      <c r="P6341">
        <v>13</v>
      </c>
      <c r="Q6341">
        <v>8</v>
      </c>
      <c r="R6341">
        <v>10</v>
      </c>
      <c r="S6341">
        <v>9</v>
      </c>
      <c r="T6341">
        <v>5</v>
      </c>
      <c r="U6341">
        <v>5</v>
      </c>
      <c r="V6341">
        <v>12</v>
      </c>
      <c r="W6341">
        <v>0</v>
      </c>
      <c r="X6341">
        <v>3</v>
      </c>
      <c r="Y6341">
        <v>0</v>
      </c>
      <c r="Z6341">
        <v>0</v>
      </c>
      <c r="AA6341">
        <v>1.36</v>
      </c>
      <c r="AB6341">
        <v>4.5</v>
      </c>
      <c r="AC6341">
        <v>10</v>
      </c>
      <c r="AD6341" t="str">
        <f t="shared" si="199"/>
        <v>A</v>
      </c>
      <c r="AE6341" t="str">
        <f t="shared" si="200"/>
        <v>N</v>
      </c>
      <c r="AR6341">
        <v>3</v>
      </c>
      <c r="AS6341">
        <v>0</v>
      </c>
    </row>
    <row r="6342" spans="1:45" x14ac:dyDescent="0.3">
      <c r="A6342" t="s">
        <v>6587</v>
      </c>
      <c r="B6342" t="s">
        <v>6322</v>
      </c>
      <c r="C6342">
        <v>25</v>
      </c>
      <c r="D6342" s="1">
        <v>40230</v>
      </c>
      <c r="F6342" t="s">
        <v>54</v>
      </c>
      <c r="G6342" t="s">
        <v>843</v>
      </c>
      <c r="H6342">
        <v>3</v>
      </c>
      <c r="I6342">
        <v>0</v>
      </c>
      <c r="J6342" t="s">
        <v>51</v>
      </c>
      <c r="K6342">
        <v>1</v>
      </c>
      <c r="L6342">
        <v>0</v>
      </c>
      <c r="M6342" t="s">
        <v>51</v>
      </c>
      <c r="N6342" t="s">
        <v>3657</v>
      </c>
      <c r="O6342">
        <v>12</v>
      </c>
      <c r="P6342">
        <v>10</v>
      </c>
      <c r="Q6342">
        <v>7</v>
      </c>
      <c r="R6342">
        <v>7</v>
      </c>
      <c r="S6342">
        <v>8</v>
      </c>
      <c r="T6342">
        <v>3</v>
      </c>
      <c r="U6342">
        <v>15</v>
      </c>
      <c r="V6342">
        <v>12</v>
      </c>
      <c r="W6342">
        <v>0</v>
      </c>
      <c r="X6342">
        <v>1</v>
      </c>
      <c r="Y6342">
        <v>0</v>
      </c>
      <c r="Z6342">
        <v>0</v>
      </c>
      <c r="AA6342">
        <v>1.95</v>
      </c>
      <c r="AB6342">
        <v>3.25</v>
      </c>
      <c r="AC6342">
        <v>4.33</v>
      </c>
      <c r="AD6342" t="str">
        <f t="shared" si="199"/>
        <v>A</v>
      </c>
      <c r="AE6342" t="str">
        <f t="shared" si="200"/>
        <v>N</v>
      </c>
      <c r="AR6342">
        <v>3</v>
      </c>
      <c r="AS6342">
        <v>0</v>
      </c>
    </row>
    <row r="6343" spans="1:45" x14ac:dyDescent="0.3">
      <c r="A6343" t="s">
        <v>6588</v>
      </c>
      <c r="B6343" t="s">
        <v>6322</v>
      </c>
      <c r="C6343">
        <v>25</v>
      </c>
      <c r="D6343" s="1">
        <v>40230</v>
      </c>
      <c r="F6343" t="s">
        <v>3176</v>
      </c>
      <c r="G6343" t="s">
        <v>3623</v>
      </c>
      <c r="H6343">
        <v>2</v>
      </c>
      <c r="I6343">
        <v>1</v>
      </c>
      <c r="J6343" t="s">
        <v>51</v>
      </c>
      <c r="K6343">
        <v>0</v>
      </c>
      <c r="L6343">
        <v>1</v>
      </c>
      <c r="M6343" t="s">
        <v>47</v>
      </c>
      <c r="N6343" t="s">
        <v>3695</v>
      </c>
      <c r="O6343">
        <v>11</v>
      </c>
      <c r="P6343">
        <v>9</v>
      </c>
      <c r="Q6343">
        <v>6</v>
      </c>
      <c r="R6343">
        <v>6</v>
      </c>
      <c r="S6343">
        <v>3</v>
      </c>
      <c r="T6343">
        <v>1</v>
      </c>
      <c r="U6343">
        <v>9</v>
      </c>
      <c r="V6343">
        <v>16</v>
      </c>
      <c r="W6343">
        <v>1</v>
      </c>
      <c r="X6343">
        <v>1</v>
      </c>
      <c r="Y6343">
        <v>0</v>
      </c>
      <c r="Z6343">
        <v>0</v>
      </c>
      <c r="AA6343">
        <v>2.1</v>
      </c>
      <c r="AB6343">
        <v>3.25</v>
      </c>
      <c r="AC6343">
        <v>3.75</v>
      </c>
      <c r="AD6343" t="str">
        <f t="shared" si="199"/>
        <v>A</v>
      </c>
      <c r="AE6343" t="str">
        <f t="shared" si="200"/>
        <v>N</v>
      </c>
      <c r="AR6343">
        <v>3</v>
      </c>
      <c r="AS6343">
        <v>0</v>
      </c>
    </row>
    <row r="6344" spans="1:45" x14ac:dyDescent="0.3">
      <c r="A6344" t="s">
        <v>6589</v>
      </c>
      <c r="B6344" t="s">
        <v>6322</v>
      </c>
      <c r="C6344">
        <v>25</v>
      </c>
      <c r="D6344" s="1">
        <v>40230</v>
      </c>
      <c r="F6344" t="s">
        <v>59</v>
      </c>
      <c r="G6344" t="s">
        <v>56</v>
      </c>
      <c r="H6344">
        <v>0</v>
      </c>
      <c r="I6344">
        <v>0</v>
      </c>
      <c r="J6344" t="s">
        <v>61</v>
      </c>
      <c r="K6344">
        <v>0</v>
      </c>
      <c r="L6344">
        <v>0</v>
      </c>
      <c r="M6344" t="s">
        <v>61</v>
      </c>
      <c r="N6344" t="s">
        <v>4115</v>
      </c>
      <c r="O6344">
        <v>4</v>
      </c>
      <c r="P6344">
        <v>6</v>
      </c>
      <c r="Q6344">
        <v>1</v>
      </c>
      <c r="R6344">
        <v>2</v>
      </c>
      <c r="S6344">
        <v>8</v>
      </c>
      <c r="T6344">
        <v>5</v>
      </c>
      <c r="U6344">
        <v>7</v>
      </c>
      <c r="V6344">
        <v>15</v>
      </c>
      <c r="W6344">
        <v>1</v>
      </c>
      <c r="X6344">
        <v>6</v>
      </c>
      <c r="Y6344">
        <v>0</v>
      </c>
      <c r="Z6344">
        <v>0</v>
      </c>
      <c r="AA6344">
        <v>2.4</v>
      </c>
      <c r="AB6344">
        <v>3.3</v>
      </c>
      <c r="AC6344">
        <v>3</v>
      </c>
      <c r="AD6344" t="str">
        <f t="shared" si="199"/>
        <v>A</v>
      </c>
      <c r="AE6344" t="str">
        <f t="shared" si="200"/>
        <v>N</v>
      </c>
      <c r="AR6344">
        <v>1</v>
      </c>
      <c r="AS6344">
        <v>1</v>
      </c>
    </row>
    <row r="6345" spans="1:45" x14ac:dyDescent="0.3">
      <c r="A6345" t="s">
        <v>6590</v>
      </c>
      <c r="B6345" t="s">
        <v>6322</v>
      </c>
      <c r="C6345">
        <v>25</v>
      </c>
      <c r="D6345" s="1">
        <v>40230</v>
      </c>
      <c r="F6345" t="s">
        <v>4795</v>
      </c>
      <c r="G6345" t="s">
        <v>64</v>
      </c>
      <c r="H6345">
        <v>0</v>
      </c>
      <c r="I6345">
        <v>3</v>
      </c>
      <c r="J6345" t="s">
        <v>47</v>
      </c>
      <c r="K6345">
        <v>0</v>
      </c>
      <c r="L6345">
        <v>1</v>
      </c>
      <c r="M6345" t="s">
        <v>47</v>
      </c>
      <c r="N6345" t="s">
        <v>3614</v>
      </c>
      <c r="O6345">
        <v>8</v>
      </c>
      <c r="P6345">
        <v>13</v>
      </c>
      <c r="Q6345">
        <v>7</v>
      </c>
      <c r="R6345">
        <v>12</v>
      </c>
      <c r="S6345">
        <v>3</v>
      </c>
      <c r="T6345">
        <v>2</v>
      </c>
      <c r="U6345">
        <v>17</v>
      </c>
      <c r="V6345">
        <v>13</v>
      </c>
      <c r="W6345">
        <v>3</v>
      </c>
      <c r="X6345">
        <v>4</v>
      </c>
      <c r="Y6345">
        <v>0</v>
      </c>
      <c r="Z6345">
        <v>0</v>
      </c>
      <c r="AA6345">
        <v>3.75</v>
      </c>
      <c r="AB6345">
        <v>3.5</v>
      </c>
      <c r="AC6345">
        <v>2</v>
      </c>
      <c r="AD6345" t="str">
        <f t="shared" si="199"/>
        <v>H</v>
      </c>
      <c r="AE6345" t="str">
        <f t="shared" si="200"/>
        <v>N</v>
      </c>
      <c r="AR6345">
        <v>0</v>
      </c>
      <c r="AS6345">
        <v>3</v>
      </c>
    </row>
    <row r="6346" spans="1:45" x14ac:dyDescent="0.3">
      <c r="A6346" t="s">
        <v>6591</v>
      </c>
      <c r="B6346" t="s">
        <v>6322</v>
      </c>
      <c r="C6346">
        <v>25</v>
      </c>
      <c r="D6346" s="1">
        <v>40232</v>
      </c>
      <c r="F6346" t="s">
        <v>79</v>
      </c>
      <c r="G6346" t="s">
        <v>75</v>
      </c>
      <c r="H6346">
        <v>3</v>
      </c>
      <c r="I6346">
        <v>0</v>
      </c>
      <c r="J6346" t="s">
        <v>51</v>
      </c>
      <c r="K6346">
        <v>1</v>
      </c>
      <c r="L6346">
        <v>0</v>
      </c>
      <c r="M6346" t="s">
        <v>51</v>
      </c>
      <c r="N6346" t="s">
        <v>3614</v>
      </c>
      <c r="O6346">
        <v>12</v>
      </c>
      <c r="P6346">
        <v>10</v>
      </c>
      <c r="Q6346">
        <v>9</v>
      </c>
      <c r="R6346">
        <v>4</v>
      </c>
      <c r="S6346">
        <v>6</v>
      </c>
      <c r="T6346">
        <v>7</v>
      </c>
      <c r="U6346">
        <v>10</v>
      </c>
      <c r="V6346">
        <v>12</v>
      </c>
      <c r="W6346">
        <v>0</v>
      </c>
      <c r="X6346">
        <v>1</v>
      </c>
      <c r="Y6346">
        <v>0</v>
      </c>
      <c r="Z6346">
        <v>0</v>
      </c>
      <c r="AA6346">
        <v>1.2</v>
      </c>
      <c r="AB6346">
        <v>6.5</v>
      </c>
      <c r="AC6346">
        <v>15</v>
      </c>
      <c r="AD6346" t="str">
        <f t="shared" si="199"/>
        <v>A</v>
      </c>
      <c r="AE6346" t="str">
        <f t="shared" si="200"/>
        <v>N</v>
      </c>
      <c r="AR6346">
        <v>3</v>
      </c>
      <c r="AS6346">
        <v>0</v>
      </c>
    </row>
    <row r="6347" spans="1:45" x14ac:dyDescent="0.3">
      <c r="A6347" t="s">
        <v>6592</v>
      </c>
      <c r="B6347" t="s">
        <v>6322</v>
      </c>
      <c r="C6347">
        <v>26</v>
      </c>
      <c r="D6347" s="1">
        <v>40236</v>
      </c>
      <c r="F6347" t="s">
        <v>3623</v>
      </c>
      <c r="G6347" t="s">
        <v>4795</v>
      </c>
      <c r="H6347">
        <v>1</v>
      </c>
      <c r="I6347">
        <v>0</v>
      </c>
      <c r="J6347" t="s">
        <v>51</v>
      </c>
      <c r="K6347">
        <v>1</v>
      </c>
      <c r="L6347">
        <v>0</v>
      </c>
      <c r="M6347" t="s">
        <v>51</v>
      </c>
      <c r="N6347" t="s">
        <v>6558</v>
      </c>
      <c r="O6347">
        <v>10</v>
      </c>
      <c r="P6347">
        <v>11</v>
      </c>
      <c r="Q6347">
        <v>5</v>
      </c>
      <c r="R6347">
        <v>2</v>
      </c>
      <c r="S6347">
        <v>2</v>
      </c>
      <c r="T6347">
        <v>7</v>
      </c>
      <c r="U6347">
        <v>16</v>
      </c>
      <c r="V6347">
        <v>18</v>
      </c>
      <c r="W6347">
        <v>1</v>
      </c>
      <c r="X6347">
        <v>3</v>
      </c>
      <c r="Y6347">
        <v>0</v>
      </c>
      <c r="Z6347">
        <v>0</v>
      </c>
      <c r="AA6347">
        <v>1.91</v>
      </c>
      <c r="AB6347">
        <v>3.3</v>
      </c>
      <c r="AC6347">
        <v>4.33</v>
      </c>
      <c r="AD6347" t="str">
        <f t="shared" si="199"/>
        <v>A</v>
      </c>
      <c r="AE6347" t="str">
        <f t="shared" si="200"/>
        <v>N</v>
      </c>
      <c r="AR6347">
        <v>3</v>
      </c>
      <c r="AS6347">
        <v>0</v>
      </c>
    </row>
    <row r="6348" spans="1:45" x14ac:dyDescent="0.3">
      <c r="A6348" t="s">
        <v>6593</v>
      </c>
      <c r="B6348" t="s">
        <v>6322</v>
      </c>
      <c r="C6348">
        <v>26</v>
      </c>
      <c r="D6348" s="1">
        <v>40236</v>
      </c>
      <c r="F6348" t="s">
        <v>843</v>
      </c>
      <c r="G6348" t="s">
        <v>4016</v>
      </c>
      <c r="H6348">
        <v>1</v>
      </c>
      <c r="I6348">
        <v>0</v>
      </c>
      <c r="J6348" t="s">
        <v>51</v>
      </c>
      <c r="K6348">
        <v>1</v>
      </c>
      <c r="L6348">
        <v>0</v>
      </c>
      <c r="M6348" t="s">
        <v>51</v>
      </c>
      <c r="N6348" t="s">
        <v>4524</v>
      </c>
      <c r="O6348">
        <v>16</v>
      </c>
      <c r="P6348">
        <v>6</v>
      </c>
      <c r="Q6348">
        <v>9</v>
      </c>
      <c r="R6348">
        <v>4</v>
      </c>
      <c r="S6348">
        <v>7</v>
      </c>
      <c r="T6348">
        <v>11</v>
      </c>
      <c r="U6348">
        <v>10</v>
      </c>
      <c r="V6348">
        <v>6</v>
      </c>
      <c r="W6348">
        <v>0</v>
      </c>
      <c r="X6348">
        <v>2</v>
      </c>
      <c r="Y6348">
        <v>0</v>
      </c>
      <c r="Z6348">
        <v>0</v>
      </c>
      <c r="AA6348">
        <v>2</v>
      </c>
      <c r="AB6348">
        <v>3.3</v>
      </c>
      <c r="AC6348">
        <v>4</v>
      </c>
      <c r="AD6348" t="str">
        <f t="shared" si="199"/>
        <v>A</v>
      </c>
      <c r="AE6348" t="str">
        <f t="shared" si="200"/>
        <v>N</v>
      </c>
      <c r="AR6348">
        <v>3</v>
      </c>
      <c r="AS6348">
        <v>0</v>
      </c>
    </row>
    <row r="6349" spans="1:45" x14ac:dyDescent="0.3">
      <c r="A6349" t="s">
        <v>6594</v>
      </c>
      <c r="B6349" t="s">
        <v>6322</v>
      </c>
      <c r="C6349">
        <v>26</v>
      </c>
      <c r="D6349" s="1">
        <v>40236</v>
      </c>
      <c r="F6349" t="s">
        <v>6329</v>
      </c>
      <c r="G6349" t="s">
        <v>4021</v>
      </c>
      <c r="H6349">
        <v>1</v>
      </c>
      <c r="I6349">
        <v>2</v>
      </c>
      <c r="J6349" t="s">
        <v>47</v>
      </c>
      <c r="K6349">
        <v>1</v>
      </c>
      <c r="L6349">
        <v>1</v>
      </c>
      <c r="M6349" t="s">
        <v>61</v>
      </c>
      <c r="N6349" t="s">
        <v>4412</v>
      </c>
      <c r="O6349">
        <v>14</v>
      </c>
      <c r="P6349">
        <v>13</v>
      </c>
      <c r="Q6349">
        <v>8</v>
      </c>
      <c r="R6349">
        <v>5</v>
      </c>
      <c r="S6349">
        <v>4</v>
      </c>
      <c r="T6349">
        <v>3</v>
      </c>
      <c r="U6349">
        <v>12</v>
      </c>
      <c r="V6349">
        <v>13</v>
      </c>
      <c r="W6349">
        <v>1</v>
      </c>
      <c r="X6349">
        <v>2</v>
      </c>
      <c r="Y6349">
        <v>0</v>
      </c>
      <c r="Z6349">
        <v>1</v>
      </c>
      <c r="AA6349">
        <v>2</v>
      </c>
      <c r="AB6349">
        <v>3.4</v>
      </c>
      <c r="AC6349">
        <v>3.8</v>
      </c>
      <c r="AD6349" t="str">
        <f t="shared" si="199"/>
        <v>A</v>
      </c>
      <c r="AE6349" t="str">
        <f t="shared" si="200"/>
        <v>Y</v>
      </c>
      <c r="AR6349">
        <v>0</v>
      </c>
      <c r="AS6349">
        <v>3</v>
      </c>
    </row>
    <row r="6350" spans="1:45" x14ac:dyDescent="0.3">
      <c r="A6350" t="s">
        <v>6595</v>
      </c>
      <c r="B6350" t="s">
        <v>6322</v>
      </c>
      <c r="C6350">
        <v>26</v>
      </c>
      <c r="D6350" s="1">
        <v>40236</v>
      </c>
      <c r="F6350" t="s">
        <v>53</v>
      </c>
      <c r="G6350" t="s">
        <v>59</v>
      </c>
      <c r="H6350">
        <v>2</v>
      </c>
      <c r="I6350">
        <v>4</v>
      </c>
      <c r="J6350" t="s">
        <v>47</v>
      </c>
      <c r="K6350">
        <v>1</v>
      </c>
      <c r="L6350">
        <v>1</v>
      </c>
      <c r="M6350" t="s">
        <v>61</v>
      </c>
      <c r="N6350" t="s">
        <v>3639</v>
      </c>
      <c r="O6350">
        <v>23</v>
      </c>
      <c r="P6350">
        <v>8</v>
      </c>
      <c r="Q6350">
        <v>13</v>
      </c>
      <c r="R6350">
        <v>6</v>
      </c>
      <c r="S6350">
        <v>3</v>
      </c>
      <c r="T6350">
        <v>2</v>
      </c>
      <c r="U6350">
        <v>21</v>
      </c>
      <c r="V6350">
        <v>12</v>
      </c>
      <c r="W6350">
        <v>3</v>
      </c>
      <c r="X6350">
        <v>1</v>
      </c>
      <c r="Y6350">
        <v>2</v>
      </c>
      <c r="Z6350">
        <v>0</v>
      </c>
      <c r="AA6350">
        <v>1.44</v>
      </c>
      <c r="AB6350">
        <v>4.33</v>
      </c>
      <c r="AC6350">
        <v>7.5</v>
      </c>
      <c r="AD6350" t="str">
        <f t="shared" si="199"/>
        <v>A</v>
      </c>
      <c r="AE6350" t="str">
        <f t="shared" si="200"/>
        <v>Y</v>
      </c>
      <c r="AR6350">
        <v>0</v>
      </c>
      <c r="AS6350">
        <v>3</v>
      </c>
    </row>
    <row r="6351" spans="1:45" x14ac:dyDescent="0.3">
      <c r="A6351" t="s">
        <v>6596</v>
      </c>
      <c r="B6351" t="s">
        <v>6322</v>
      </c>
      <c r="C6351">
        <v>26</v>
      </c>
      <c r="D6351" s="1">
        <v>40236</v>
      </c>
      <c r="F6351" t="s">
        <v>5939</v>
      </c>
      <c r="G6351" t="s">
        <v>45</v>
      </c>
      <c r="H6351">
        <v>1</v>
      </c>
      <c r="I6351">
        <v>3</v>
      </c>
      <c r="J6351" t="s">
        <v>47</v>
      </c>
      <c r="K6351">
        <v>1</v>
      </c>
      <c r="L6351">
        <v>1</v>
      </c>
      <c r="M6351" t="s">
        <v>61</v>
      </c>
      <c r="N6351" t="s">
        <v>4115</v>
      </c>
      <c r="O6351">
        <v>4</v>
      </c>
      <c r="P6351">
        <v>17</v>
      </c>
      <c r="Q6351">
        <v>3</v>
      </c>
      <c r="R6351">
        <v>11</v>
      </c>
      <c r="S6351">
        <v>3</v>
      </c>
      <c r="T6351">
        <v>6</v>
      </c>
      <c r="U6351">
        <v>12</v>
      </c>
      <c r="V6351">
        <v>7</v>
      </c>
      <c r="W6351">
        <v>0</v>
      </c>
      <c r="X6351">
        <v>1</v>
      </c>
      <c r="Y6351">
        <v>1</v>
      </c>
      <c r="Z6351">
        <v>0</v>
      </c>
      <c r="AA6351">
        <v>5</v>
      </c>
      <c r="AB6351">
        <v>3.6</v>
      </c>
      <c r="AC6351">
        <v>1.73</v>
      </c>
      <c r="AD6351" t="str">
        <f t="shared" si="199"/>
        <v>H</v>
      </c>
      <c r="AE6351" t="str">
        <f t="shared" si="200"/>
        <v>N</v>
      </c>
      <c r="AR6351">
        <v>0</v>
      </c>
      <c r="AS6351">
        <v>3</v>
      </c>
    </row>
    <row r="6352" spans="1:45" x14ac:dyDescent="0.3">
      <c r="A6352" t="s">
        <v>6597</v>
      </c>
      <c r="B6352" t="s">
        <v>6322</v>
      </c>
      <c r="C6352">
        <v>26</v>
      </c>
      <c r="D6352" s="1">
        <v>40237</v>
      </c>
      <c r="F6352" t="s">
        <v>56</v>
      </c>
      <c r="G6352" t="s">
        <v>54</v>
      </c>
      <c r="H6352">
        <v>2</v>
      </c>
      <c r="I6352">
        <v>1</v>
      </c>
      <c r="J6352" t="s">
        <v>51</v>
      </c>
      <c r="K6352">
        <v>2</v>
      </c>
      <c r="L6352">
        <v>1</v>
      </c>
      <c r="M6352" t="s">
        <v>51</v>
      </c>
      <c r="N6352" t="s">
        <v>3614</v>
      </c>
      <c r="O6352">
        <v>12</v>
      </c>
      <c r="P6352">
        <v>12</v>
      </c>
      <c r="Q6352">
        <v>6</v>
      </c>
      <c r="R6352">
        <v>7</v>
      </c>
      <c r="S6352">
        <v>4</v>
      </c>
      <c r="T6352">
        <v>5</v>
      </c>
      <c r="U6352">
        <v>10</v>
      </c>
      <c r="V6352">
        <v>22</v>
      </c>
      <c r="W6352">
        <v>1</v>
      </c>
      <c r="X6352">
        <v>5</v>
      </c>
      <c r="Y6352">
        <v>0</v>
      </c>
      <c r="Z6352">
        <v>0</v>
      </c>
      <c r="AA6352">
        <v>1.36</v>
      </c>
      <c r="AB6352">
        <v>4.75</v>
      </c>
      <c r="AC6352">
        <v>9</v>
      </c>
      <c r="AD6352" t="str">
        <f t="shared" si="199"/>
        <v>A</v>
      </c>
      <c r="AE6352" t="str">
        <f t="shared" si="200"/>
        <v>N</v>
      </c>
      <c r="AR6352">
        <v>3</v>
      </c>
      <c r="AS6352">
        <v>0</v>
      </c>
    </row>
    <row r="6353" spans="1:45" x14ac:dyDescent="0.3">
      <c r="A6353" t="s">
        <v>6598</v>
      </c>
      <c r="B6353" t="s">
        <v>6322</v>
      </c>
      <c r="C6353">
        <v>26</v>
      </c>
      <c r="D6353" s="1">
        <v>40237</v>
      </c>
      <c r="F6353" t="s">
        <v>1226</v>
      </c>
      <c r="G6353" t="s">
        <v>3176</v>
      </c>
      <c r="H6353">
        <v>0</v>
      </c>
      <c r="I6353">
        <v>0</v>
      </c>
      <c r="J6353" t="s">
        <v>61</v>
      </c>
      <c r="K6353">
        <v>0</v>
      </c>
      <c r="L6353">
        <v>0</v>
      </c>
      <c r="M6353" t="s">
        <v>61</v>
      </c>
      <c r="N6353" t="s">
        <v>4453</v>
      </c>
      <c r="O6353">
        <v>12</v>
      </c>
      <c r="P6353">
        <v>3</v>
      </c>
      <c r="Q6353">
        <v>5</v>
      </c>
      <c r="R6353">
        <v>1</v>
      </c>
      <c r="S6353">
        <v>2</v>
      </c>
      <c r="T6353">
        <v>2</v>
      </c>
      <c r="U6353">
        <v>15</v>
      </c>
      <c r="V6353">
        <v>16</v>
      </c>
      <c r="W6353">
        <v>3</v>
      </c>
      <c r="X6353">
        <v>3</v>
      </c>
      <c r="Y6353">
        <v>0</v>
      </c>
      <c r="Z6353">
        <v>0</v>
      </c>
      <c r="AA6353">
        <v>2.2000000000000002</v>
      </c>
      <c r="AB6353">
        <v>3.2</v>
      </c>
      <c r="AC6353">
        <v>3.5</v>
      </c>
      <c r="AD6353" t="str">
        <f t="shared" si="199"/>
        <v>A</v>
      </c>
      <c r="AE6353" t="str">
        <f t="shared" si="200"/>
        <v>N</v>
      </c>
      <c r="AR6353">
        <v>1</v>
      </c>
      <c r="AS6353">
        <v>1</v>
      </c>
    </row>
    <row r="6354" spans="1:45" x14ac:dyDescent="0.3">
      <c r="A6354" t="s">
        <v>6599</v>
      </c>
      <c r="B6354" t="s">
        <v>6322</v>
      </c>
      <c r="C6354">
        <v>26</v>
      </c>
      <c r="D6354" s="1">
        <v>40237</v>
      </c>
      <c r="F6354" t="s">
        <v>64</v>
      </c>
      <c r="G6354" t="s">
        <v>73</v>
      </c>
      <c r="H6354">
        <v>2</v>
      </c>
      <c r="I6354">
        <v>1</v>
      </c>
      <c r="J6354" t="s">
        <v>51</v>
      </c>
      <c r="K6354">
        <v>2</v>
      </c>
      <c r="L6354">
        <v>0</v>
      </c>
      <c r="M6354" t="s">
        <v>51</v>
      </c>
      <c r="N6354" t="s">
        <v>3619</v>
      </c>
      <c r="O6354">
        <v>13</v>
      </c>
      <c r="P6354">
        <v>14</v>
      </c>
      <c r="Q6354">
        <v>9</v>
      </c>
      <c r="R6354">
        <v>10</v>
      </c>
      <c r="S6354">
        <v>6</v>
      </c>
      <c r="T6354">
        <v>9</v>
      </c>
      <c r="U6354">
        <v>9</v>
      </c>
      <c r="V6354">
        <v>18</v>
      </c>
      <c r="W6354">
        <v>1</v>
      </c>
      <c r="X6354">
        <v>4</v>
      </c>
      <c r="Y6354">
        <v>0</v>
      </c>
      <c r="Z6354">
        <v>0</v>
      </c>
      <c r="AA6354">
        <v>2</v>
      </c>
      <c r="AB6354">
        <v>3.4</v>
      </c>
      <c r="AC6354">
        <v>4</v>
      </c>
      <c r="AD6354" t="str">
        <f t="shared" si="199"/>
        <v>A</v>
      </c>
      <c r="AE6354" t="str">
        <f t="shared" si="200"/>
        <v>N</v>
      </c>
      <c r="AR6354">
        <v>3</v>
      </c>
      <c r="AS6354">
        <v>0</v>
      </c>
    </row>
    <row r="6355" spans="1:45" x14ac:dyDescent="0.3">
      <c r="A6355" t="s">
        <v>6600</v>
      </c>
      <c r="B6355" t="s">
        <v>6322</v>
      </c>
      <c r="C6355">
        <v>27</v>
      </c>
      <c r="D6355" s="1">
        <v>40243</v>
      </c>
      <c r="F6355" t="s">
        <v>45</v>
      </c>
      <c r="G6355" t="s">
        <v>6329</v>
      </c>
      <c r="H6355">
        <v>3</v>
      </c>
      <c r="I6355">
        <v>1</v>
      </c>
      <c r="J6355" t="s">
        <v>51</v>
      </c>
      <c r="K6355">
        <v>1</v>
      </c>
      <c r="L6355">
        <v>0</v>
      </c>
      <c r="M6355" t="s">
        <v>51</v>
      </c>
      <c r="N6355" t="s">
        <v>3657</v>
      </c>
      <c r="O6355">
        <v>20</v>
      </c>
      <c r="P6355">
        <v>8</v>
      </c>
      <c r="Q6355">
        <v>11</v>
      </c>
      <c r="R6355">
        <v>5</v>
      </c>
      <c r="S6355">
        <v>8</v>
      </c>
      <c r="T6355">
        <v>2</v>
      </c>
      <c r="U6355">
        <v>5</v>
      </c>
      <c r="V6355">
        <v>12</v>
      </c>
      <c r="W6355">
        <v>0</v>
      </c>
      <c r="X6355">
        <v>4</v>
      </c>
      <c r="Y6355">
        <v>0</v>
      </c>
      <c r="Z6355">
        <v>0</v>
      </c>
      <c r="AA6355">
        <v>1.1399999999999999</v>
      </c>
      <c r="AB6355">
        <v>7.5</v>
      </c>
      <c r="AC6355">
        <v>21</v>
      </c>
      <c r="AD6355" t="str">
        <f t="shared" si="199"/>
        <v>A</v>
      </c>
      <c r="AE6355" t="str">
        <f t="shared" si="200"/>
        <v>N</v>
      </c>
      <c r="AR6355">
        <v>3</v>
      </c>
      <c r="AS6355">
        <v>0</v>
      </c>
    </row>
    <row r="6356" spans="1:45" x14ac:dyDescent="0.3">
      <c r="A6356" t="s">
        <v>6601</v>
      </c>
      <c r="B6356" t="s">
        <v>6322</v>
      </c>
      <c r="C6356">
        <v>27</v>
      </c>
      <c r="D6356" s="1">
        <v>40243</v>
      </c>
      <c r="F6356" t="s">
        <v>75</v>
      </c>
      <c r="G6356" t="s">
        <v>843</v>
      </c>
      <c r="H6356">
        <v>1</v>
      </c>
      <c r="I6356">
        <v>2</v>
      </c>
      <c r="J6356" t="s">
        <v>47</v>
      </c>
      <c r="K6356">
        <v>0</v>
      </c>
      <c r="L6356">
        <v>2</v>
      </c>
      <c r="M6356" t="s">
        <v>47</v>
      </c>
      <c r="N6356" t="s">
        <v>5396</v>
      </c>
      <c r="O6356">
        <v>18</v>
      </c>
      <c r="P6356">
        <v>15</v>
      </c>
      <c r="Q6356">
        <v>8</v>
      </c>
      <c r="R6356">
        <v>7</v>
      </c>
      <c r="S6356">
        <v>6</v>
      </c>
      <c r="T6356">
        <v>3</v>
      </c>
      <c r="U6356">
        <v>13</v>
      </c>
      <c r="V6356">
        <v>21</v>
      </c>
      <c r="W6356">
        <v>2</v>
      </c>
      <c r="X6356">
        <v>5</v>
      </c>
      <c r="Y6356">
        <v>0</v>
      </c>
      <c r="Z6356">
        <v>1</v>
      </c>
      <c r="AA6356">
        <v>1.8</v>
      </c>
      <c r="AB6356">
        <v>3.5</v>
      </c>
      <c r="AC6356">
        <v>4.5</v>
      </c>
      <c r="AD6356" t="str">
        <f t="shared" si="199"/>
        <v>A</v>
      </c>
      <c r="AE6356" t="str">
        <f t="shared" si="200"/>
        <v>Y</v>
      </c>
      <c r="AR6356">
        <v>0</v>
      </c>
      <c r="AS6356">
        <v>3</v>
      </c>
    </row>
    <row r="6357" spans="1:45" x14ac:dyDescent="0.3">
      <c r="A6357" t="s">
        <v>6602</v>
      </c>
      <c r="B6357" t="s">
        <v>6322</v>
      </c>
      <c r="C6357">
        <v>27</v>
      </c>
      <c r="D6357" s="1">
        <v>40243</v>
      </c>
      <c r="F6357" t="s">
        <v>4016</v>
      </c>
      <c r="G6357" t="s">
        <v>79</v>
      </c>
      <c r="H6357">
        <v>0</v>
      </c>
      <c r="I6357">
        <v>1</v>
      </c>
      <c r="J6357" t="s">
        <v>47</v>
      </c>
      <c r="K6357">
        <v>0</v>
      </c>
      <c r="L6357">
        <v>0</v>
      </c>
      <c r="M6357" t="s">
        <v>61</v>
      </c>
      <c r="N6357" t="s">
        <v>4115</v>
      </c>
      <c r="O6357">
        <v>12</v>
      </c>
      <c r="P6357">
        <v>15</v>
      </c>
      <c r="Q6357">
        <v>6</v>
      </c>
      <c r="R6357">
        <v>6</v>
      </c>
      <c r="S6357">
        <v>2</v>
      </c>
      <c r="T6357">
        <v>4</v>
      </c>
      <c r="U6357">
        <v>9</v>
      </c>
      <c r="V6357">
        <v>8</v>
      </c>
      <c r="W6357">
        <v>2</v>
      </c>
      <c r="X6357">
        <v>1</v>
      </c>
      <c r="Y6357">
        <v>0</v>
      </c>
      <c r="Z6357">
        <v>0</v>
      </c>
      <c r="AA6357">
        <v>10</v>
      </c>
      <c r="AB6357">
        <v>5</v>
      </c>
      <c r="AC6357">
        <v>1.33</v>
      </c>
      <c r="AD6357" t="str">
        <f t="shared" si="199"/>
        <v>H</v>
      </c>
      <c r="AE6357" t="str">
        <f t="shared" si="200"/>
        <v>N</v>
      </c>
      <c r="AR6357">
        <v>0</v>
      </c>
      <c r="AS6357">
        <v>3</v>
      </c>
    </row>
    <row r="6358" spans="1:45" x14ac:dyDescent="0.3">
      <c r="A6358" t="s">
        <v>6603</v>
      </c>
      <c r="B6358" t="s">
        <v>6322</v>
      </c>
      <c r="C6358">
        <v>27</v>
      </c>
      <c r="D6358" s="1">
        <v>40244</v>
      </c>
      <c r="F6358" t="s">
        <v>73</v>
      </c>
      <c r="G6358" t="s">
        <v>5942</v>
      </c>
      <c r="H6358">
        <v>5</v>
      </c>
      <c r="I6358">
        <v>1</v>
      </c>
      <c r="J6358" t="s">
        <v>51</v>
      </c>
      <c r="K6358">
        <v>2</v>
      </c>
      <c r="L6358">
        <v>1</v>
      </c>
      <c r="M6358" t="s">
        <v>51</v>
      </c>
      <c r="N6358" t="s">
        <v>5026</v>
      </c>
      <c r="O6358">
        <v>18</v>
      </c>
      <c r="P6358">
        <v>7</v>
      </c>
      <c r="Q6358">
        <v>10</v>
      </c>
      <c r="R6358">
        <v>4</v>
      </c>
      <c r="S6358">
        <v>4</v>
      </c>
      <c r="T6358">
        <v>1</v>
      </c>
      <c r="U6358">
        <v>12</v>
      </c>
      <c r="V6358">
        <v>21</v>
      </c>
      <c r="W6358">
        <v>0</v>
      </c>
      <c r="X6358">
        <v>1</v>
      </c>
      <c r="Y6358">
        <v>0</v>
      </c>
      <c r="Z6358">
        <v>0</v>
      </c>
      <c r="AA6358">
        <v>1.36</v>
      </c>
      <c r="AB6358">
        <v>4.5</v>
      </c>
      <c r="AC6358">
        <v>10</v>
      </c>
      <c r="AD6358" t="str">
        <f t="shared" si="199"/>
        <v>A</v>
      </c>
      <c r="AE6358" t="str">
        <f t="shared" si="200"/>
        <v>N</v>
      </c>
      <c r="AR6358">
        <v>3</v>
      </c>
      <c r="AS6358">
        <v>0</v>
      </c>
    </row>
    <row r="6359" spans="1:45" x14ac:dyDescent="0.3">
      <c r="A6359" t="s">
        <v>6604</v>
      </c>
      <c r="B6359" t="s">
        <v>6322</v>
      </c>
      <c r="C6359">
        <v>27</v>
      </c>
      <c r="D6359" s="1">
        <v>40245</v>
      </c>
      <c r="F6359" t="s">
        <v>4795</v>
      </c>
      <c r="G6359" t="s">
        <v>56</v>
      </c>
      <c r="H6359">
        <v>1</v>
      </c>
      <c r="I6359">
        <v>0</v>
      </c>
      <c r="J6359" t="s">
        <v>51</v>
      </c>
      <c r="K6359">
        <v>1</v>
      </c>
      <c r="L6359">
        <v>0</v>
      </c>
      <c r="M6359" t="s">
        <v>51</v>
      </c>
      <c r="N6359" t="s">
        <v>4524</v>
      </c>
      <c r="O6359">
        <v>12</v>
      </c>
      <c r="P6359">
        <v>11</v>
      </c>
      <c r="Q6359">
        <v>4</v>
      </c>
      <c r="R6359">
        <v>3</v>
      </c>
      <c r="S6359">
        <v>4</v>
      </c>
      <c r="T6359">
        <v>7</v>
      </c>
      <c r="U6359">
        <v>15</v>
      </c>
      <c r="V6359">
        <v>14</v>
      </c>
      <c r="W6359">
        <v>1</v>
      </c>
      <c r="X6359">
        <v>5</v>
      </c>
      <c r="Y6359">
        <v>0</v>
      </c>
      <c r="Z6359">
        <v>0</v>
      </c>
      <c r="AA6359">
        <v>6.5</v>
      </c>
      <c r="AB6359">
        <v>3.8</v>
      </c>
      <c r="AC6359">
        <v>1.57</v>
      </c>
      <c r="AD6359" t="str">
        <f t="shared" si="199"/>
        <v>H</v>
      </c>
      <c r="AE6359" t="str">
        <f t="shared" si="200"/>
        <v>Y</v>
      </c>
      <c r="AR6359">
        <v>3</v>
      </c>
      <c r="AS6359">
        <v>0</v>
      </c>
    </row>
    <row r="6360" spans="1:45" x14ac:dyDescent="0.3">
      <c r="A6360" t="s">
        <v>6605</v>
      </c>
      <c r="B6360" t="s">
        <v>6322</v>
      </c>
      <c r="C6360">
        <v>27</v>
      </c>
      <c r="D6360" s="1">
        <v>40246</v>
      </c>
      <c r="F6360" t="s">
        <v>4021</v>
      </c>
      <c r="G6360" t="s">
        <v>3623</v>
      </c>
      <c r="H6360">
        <v>1</v>
      </c>
      <c r="I6360">
        <v>2</v>
      </c>
      <c r="J6360" t="s">
        <v>47</v>
      </c>
      <c r="K6360">
        <v>0</v>
      </c>
      <c r="L6360">
        <v>2</v>
      </c>
      <c r="M6360" t="s">
        <v>47</v>
      </c>
      <c r="N6360" t="s">
        <v>5964</v>
      </c>
      <c r="O6360">
        <v>11</v>
      </c>
      <c r="P6360">
        <v>10</v>
      </c>
      <c r="Q6360">
        <v>8</v>
      </c>
      <c r="R6360">
        <v>6</v>
      </c>
      <c r="S6360">
        <v>5</v>
      </c>
      <c r="T6360">
        <v>6</v>
      </c>
      <c r="U6360">
        <v>12</v>
      </c>
      <c r="V6360">
        <v>13</v>
      </c>
      <c r="W6360">
        <v>1</v>
      </c>
      <c r="X6360">
        <v>2</v>
      </c>
      <c r="Y6360">
        <v>0</v>
      </c>
      <c r="Z6360">
        <v>0</v>
      </c>
      <c r="AA6360">
        <v>2.38</v>
      </c>
      <c r="AB6360">
        <v>3.25</v>
      </c>
      <c r="AC6360">
        <v>3.1</v>
      </c>
      <c r="AD6360" t="str">
        <f t="shared" si="199"/>
        <v>A</v>
      </c>
      <c r="AE6360" t="str">
        <f t="shared" si="200"/>
        <v>Y</v>
      </c>
      <c r="AR6360">
        <v>0</v>
      </c>
      <c r="AS6360">
        <v>3</v>
      </c>
    </row>
    <row r="6361" spans="1:45" x14ac:dyDescent="0.3">
      <c r="A6361" t="s">
        <v>6606</v>
      </c>
      <c r="B6361" t="s">
        <v>6322</v>
      </c>
      <c r="C6361">
        <v>27</v>
      </c>
      <c r="D6361" s="1">
        <v>40246</v>
      </c>
      <c r="F6361" t="s">
        <v>1226</v>
      </c>
      <c r="G6361" t="s">
        <v>843</v>
      </c>
      <c r="H6361">
        <v>4</v>
      </c>
      <c r="I6361">
        <v>0</v>
      </c>
      <c r="J6361" t="s">
        <v>51</v>
      </c>
      <c r="K6361">
        <v>1</v>
      </c>
      <c r="L6361">
        <v>0</v>
      </c>
      <c r="M6361" t="s">
        <v>51</v>
      </c>
      <c r="N6361" t="s">
        <v>3619</v>
      </c>
      <c r="O6361">
        <v>12</v>
      </c>
      <c r="P6361">
        <v>7</v>
      </c>
      <c r="Q6361">
        <v>7</v>
      </c>
      <c r="R6361">
        <v>2</v>
      </c>
      <c r="S6361">
        <v>2</v>
      </c>
      <c r="T6361">
        <v>7</v>
      </c>
      <c r="U6361">
        <v>14</v>
      </c>
      <c r="V6361">
        <v>10</v>
      </c>
      <c r="W6361">
        <v>2</v>
      </c>
      <c r="X6361">
        <v>2</v>
      </c>
      <c r="Y6361">
        <v>0</v>
      </c>
      <c r="Z6361">
        <v>1</v>
      </c>
      <c r="AA6361">
        <v>2.1</v>
      </c>
      <c r="AB6361">
        <v>3.25</v>
      </c>
      <c r="AC6361">
        <v>3.75</v>
      </c>
      <c r="AD6361" t="str">
        <f t="shared" si="199"/>
        <v>A</v>
      </c>
      <c r="AE6361" t="str">
        <f t="shared" si="200"/>
        <v>N</v>
      </c>
      <c r="AR6361">
        <v>3</v>
      </c>
      <c r="AS6361">
        <v>0</v>
      </c>
    </row>
    <row r="6362" spans="1:45" x14ac:dyDescent="0.3">
      <c r="A6362" t="s">
        <v>6607</v>
      </c>
      <c r="B6362" t="s">
        <v>6322</v>
      </c>
      <c r="C6362">
        <v>27</v>
      </c>
      <c r="D6362" s="1">
        <v>40247</v>
      </c>
      <c r="F6362" t="s">
        <v>6329</v>
      </c>
      <c r="G6362" t="s">
        <v>5939</v>
      </c>
      <c r="H6362">
        <v>1</v>
      </c>
      <c r="I6362">
        <v>1</v>
      </c>
      <c r="J6362" t="s">
        <v>61</v>
      </c>
      <c r="K6362">
        <v>0</v>
      </c>
      <c r="L6362">
        <v>1</v>
      </c>
      <c r="M6362" t="s">
        <v>47</v>
      </c>
      <c r="N6362" t="s">
        <v>4097</v>
      </c>
      <c r="O6362">
        <v>10</v>
      </c>
      <c r="P6362">
        <v>8</v>
      </c>
      <c r="Q6362">
        <v>3</v>
      </c>
      <c r="R6362">
        <v>3</v>
      </c>
      <c r="S6362">
        <v>4</v>
      </c>
      <c r="T6362">
        <v>4</v>
      </c>
      <c r="U6362">
        <v>12</v>
      </c>
      <c r="V6362">
        <v>10</v>
      </c>
      <c r="W6362">
        <v>2</v>
      </c>
      <c r="X6362">
        <v>0</v>
      </c>
      <c r="Y6362">
        <v>0</v>
      </c>
      <c r="Z6362">
        <v>0</v>
      </c>
      <c r="AA6362">
        <v>2.5</v>
      </c>
      <c r="AB6362">
        <v>3.3</v>
      </c>
      <c r="AC6362">
        <v>2.88</v>
      </c>
      <c r="AD6362" t="str">
        <f t="shared" si="199"/>
        <v>A</v>
      </c>
      <c r="AE6362" t="str">
        <f t="shared" si="200"/>
        <v>N</v>
      </c>
      <c r="AR6362">
        <v>1</v>
      </c>
      <c r="AS6362">
        <v>1</v>
      </c>
    </row>
    <row r="6363" spans="1:45" x14ac:dyDescent="0.3">
      <c r="A6363" t="s">
        <v>6608</v>
      </c>
      <c r="B6363" t="s">
        <v>6322</v>
      </c>
      <c r="C6363">
        <v>28</v>
      </c>
      <c r="D6363" s="1">
        <v>40250</v>
      </c>
      <c r="F6363" t="s">
        <v>3623</v>
      </c>
      <c r="G6363" t="s">
        <v>73</v>
      </c>
      <c r="H6363">
        <v>2</v>
      </c>
      <c r="I6363">
        <v>2</v>
      </c>
      <c r="J6363" t="s">
        <v>61</v>
      </c>
      <c r="K6363">
        <v>1</v>
      </c>
      <c r="L6363">
        <v>2</v>
      </c>
      <c r="M6363" t="s">
        <v>47</v>
      </c>
      <c r="N6363" t="s">
        <v>5396</v>
      </c>
      <c r="O6363">
        <v>7</v>
      </c>
      <c r="P6363">
        <v>13</v>
      </c>
      <c r="Q6363">
        <v>4</v>
      </c>
      <c r="R6363">
        <v>11</v>
      </c>
      <c r="S6363">
        <v>5</v>
      </c>
      <c r="T6363">
        <v>4</v>
      </c>
      <c r="U6363">
        <v>10</v>
      </c>
      <c r="V6363">
        <v>11</v>
      </c>
      <c r="W6363">
        <v>1</v>
      </c>
      <c r="X6363">
        <v>1</v>
      </c>
      <c r="Y6363">
        <v>0</v>
      </c>
      <c r="Z6363">
        <v>0</v>
      </c>
      <c r="AA6363">
        <v>3</v>
      </c>
      <c r="AB6363">
        <v>3.25</v>
      </c>
      <c r="AC6363">
        <v>2.4</v>
      </c>
      <c r="AD6363" t="str">
        <f t="shared" si="199"/>
        <v>H</v>
      </c>
      <c r="AE6363" t="str">
        <f t="shared" si="200"/>
        <v>N</v>
      </c>
      <c r="AR6363">
        <v>1</v>
      </c>
      <c r="AS6363">
        <v>1</v>
      </c>
    </row>
    <row r="6364" spans="1:45" x14ac:dyDescent="0.3">
      <c r="A6364" t="s">
        <v>6609</v>
      </c>
      <c r="B6364" t="s">
        <v>6322</v>
      </c>
      <c r="C6364">
        <v>28</v>
      </c>
      <c r="D6364" s="1">
        <v>40250</v>
      </c>
      <c r="F6364" t="s">
        <v>843</v>
      </c>
      <c r="G6364" t="s">
        <v>4795</v>
      </c>
      <c r="H6364">
        <v>4</v>
      </c>
      <c r="I6364">
        <v>0</v>
      </c>
      <c r="J6364" t="s">
        <v>51</v>
      </c>
      <c r="K6364">
        <v>1</v>
      </c>
      <c r="L6364">
        <v>0</v>
      </c>
      <c r="M6364" t="s">
        <v>51</v>
      </c>
      <c r="N6364" t="s">
        <v>3639</v>
      </c>
      <c r="O6364">
        <v>8</v>
      </c>
      <c r="P6364">
        <v>13</v>
      </c>
      <c r="Q6364">
        <v>6</v>
      </c>
      <c r="R6364">
        <v>7</v>
      </c>
      <c r="S6364">
        <v>3</v>
      </c>
      <c r="T6364">
        <v>6</v>
      </c>
      <c r="U6364">
        <v>20</v>
      </c>
      <c r="V6364">
        <v>13</v>
      </c>
      <c r="W6364">
        <v>1</v>
      </c>
      <c r="X6364">
        <v>2</v>
      </c>
      <c r="Y6364">
        <v>0</v>
      </c>
      <c r="Z6364">
        <v>0</v>
      </c>
      <c r="AA6364">
        <v>2.1</v>
      </c>
      <c r="AB6364">
        <v>3.3</v>
      </c>
      <c r="AC6364">
        <v>3.6</v>
      </c>
      <c r="AD6364" t="str">
        <f t="shared" si="199"/>
        <v>A</v>
      </c>
      <c r="AE6364" t="str">
        <f t="shared" si="200"/>
        <v>N</v>
      </c>
      <c r="AR6364">
        <v>3</v>
      </c>
      <c r="AS6364">
        <v>0</v>
      </c>
    </row>
    <row r="6365" spans="1:45" x14ac:dyDescent="0.3">
      <c r="A6365" t="s">
        <v>6610</v>
      </c>
      <c r="B6365" t="s">
        <v>6322</v>
      </c>
      <c r="C6365">
        <v>28</v>
      </c>
      <c r="D6365" s="1">
        <v>40250</v>
      </c>
      <c r="F6365" t="s">
        <v>6329</v>
      </c>
      <c r="G6365" t="s">
        <v>4016</v>
      </c>
      <c r="H6365">
        <v>1</v>
      </c>
      <c r="I6365">
        <v>2</v>
      </c>
      <c r="J6365" t="s">
        <v>47</v>
      </c>
      <c r="K6365">
        <v>0</v>
      </c>
      <c r="L6365">
        <v>1</v>
      </c>
      <c r="M6365" t="s">
        <v>47</v>
      </c>
      <c r="N6365" t="s">
        <v>3619</v>
      </c>
      <c r="O6365">
        <v>22</v>
      </c>
      <c r="P6365">
        <v>7</v>
      </c>
      <c r="Q6365">
        <v>11</v>
      </c>
      <c r="R6365">
        <v>3</v>
      </c>
      <c r="S6365">
        <v>11</v>
      </c>
      <c r="T6365">
        <v>6</v>
      </c>
      <c r="U6365">
        <v>10</v>
      </c>
      <c r="V6365">
        <v>21</v>
      </c>
      <c r="W6365">
        <v>1</v>
      </c>
      <c r="X6365">
        <v>4</v>
      </c>
      <c r="Y6365">
        <v>0</v>
      </c>
      <c r="Z6365">
        <v>0</v>
      </c>
      <c r="AA6365">
        <v>2.25</v>
      </c>
      <c r="AB6365">
        <v>3.3</v>
      </c>
      <c r="AC6365">
        <v>3.3</v>
      </c>
      <c r="AD6365" t="str">
        <f t="shared" si="199"/>
        <v>A</v>
      </c>
      <c r="AE6365" t="str">
        <f t="shared" si="200"/>
        <v>Y</v>
      </c>
      <c r="AR6365">
        <v>0</v>
      </c>
      <c r="AS6365">
        <v>3</v>
      </c>
    </row>
    <row r="6366" spans="1:45" x14ac:dyDescent="0.3">
      <c r="A6366" t="s">
        <v>6611</v>
      </c>
      <c r="B6366" t="s">
        <v>6322</v>
      </c>
      <c r="C6366">
        <v>28</v>
      </c>
      <c r="D6366" s="1">
        <v>40250</v>
      </c>
      <c r="F6366" t="s">
        <v>53</v>
      </c>
      <c r="G6366" t="s">
        <v>75</v>
      </c>
      <c r="H6366">
        <v>4</v>
      </c>
      <c r="I6366">
        <v>1</v>
      </c>
      <c r="J6366" t="s">
        <v>51</v>
      </c>
      <c r="K6366">
        <v>1</v>
      </c>
      <c r="L6366">
        <v>1</v>
      </c>
      <c r="M6366" t="s">
        <v>61</v>
      </c>
      <c r="N6366" t="s">
        <v>4412</v>
      </c>
      <c r="O6366">
        <v>22</v>
      </c>
      <c r="P6366">
        <v>4</v>
      </c>
      <c r="Q6366">
        <v>15</v>
      </c>
      <c r="R6366">
        <v>2</v>
      </c>
      <c r="S6366">
        <v>11</v>
      </c>
      <c r="T6366">
        <v>1</v>
      </c>
      <c r="U6366">
        <v>13</v>
      </c>
      <c r="V6366">
        <v>10</v>
      </c>
      <c r="W6366">
        <v>0</v>
      </c>
      <c r="X6366">
        <v>1</v>
      </c>
      <c r="Y6366">
        <v>0</v>
      </c>
      <c r="Z6366">
        <v>0</v>
      </c>
      <c r="AA6366">
        <v>1.22</v>
      </c>
      <c r="AB6366">
        <v>6</v>
      </c>
      <c r="AC6366">
        <v>15</v>
      </c>
      <c r="AD6366" t="str">
        <f t="shared" si="199"/>
        <v>A</v>
      </c>
      <c r="AE6366" t="str">
        <f t="shared" si="200"/>
        <v>N</v>
      </c>
      <c r="AR6366">
        <v>3</v>
      </c>
      <c r="AS6366">
        <v>0</v>
      </c>
    </row>
    <row r="6367" spans="1:45" x14ac:dyDescent="0.3">
      <c r="A6367" t="s">
        <v>6612</v>
      </c>
      <c r="B6367" t="s">
        <v>6322</v>
      </c>
      <c r="C6367">
        <v>28</v>
      </c>
      <c r="D6367" s="1">
        <v>40250</v>
      </c>
      <c r="F6367" t="s">
        <v>5942</v>
      </c>
      <c r="G6367" t="s">
        <v>45</v>
      </c>
      <c r="H6367">
        <v>1</v>
      </c>
      <c r="I6367">
        <v>2</v>
      </c>
      <c r="J6367" t="s">
        <v>47</v>
      </c>
      <c r="K6367">
        <v>1</v>
      </c>
      <c r="L6367">
        <v>1</v>
      </c>
      <c r="M6367" t="s">
        <v>61</v>
      </c>
      <c r="N6367" t="s">
        <v>4524</v>
      </c>
      <c r="O6367">
        <v>7</v>
      </c>
      <c r="P6367">
        <v>18</v>
      </c>
      <c r="Q6367">
        <v>2</v>
      </c>
      <c r="R6367">
        <v>9</v>
      </c>
      <c r="S6367">
        <v>2</v>
      </c>
      <c r="T6367">
        <v>8</v>
      </c>
      <c r="U6367">
        <v>16</v>
      </c>
      <c r="V6367">
        <v>13</v>
      </c>
      <c r="W6367">
        <v>2</v>
      </c>
      <c r="X6367">
        <v>2</v>
      </c>
      <c r="Y6367">
        <v>1</v>
      </c>
      <c r="Z6367">
        <v>0</v>
      </c>
      <c r="AA6367">
        <v>7.5</v>
      </c>
      <c r="AB6367">
        <v>4.5</v>
      </c>
      <c r="AC6367">
        <v>1.4</v>
      </c>
      <c r="AD6367" t="str">
        <f t="shared" ref="AD6367:AD6430" si="201">IF(IF(AC6367&gt;AA6367,G6367,F6367)=F6367,"H","A")</f>
        <v>H</v>
      </c>
      <c r="AE6367" t="str">
        <f t="shared" si="200"/>
        <v>N</v>
      </c>
      <c r="AR6367">
        <v>0</v>
      </c>
      <c r="AS6367">
        <v>3</v>
      </c>
    </row>
    <row r="6368" spans="1:45" x14ac:dyDescent="0.3">
      <c r="A6368" t="s">
        <v>6613</v>
      </c>
      <c r="B6368" t="s">
        <v>6322</v>
      </c>
      <c r="C6368">
        <v>28</v>
      </c>
      <c r="D6368" s="1">
        <v>40250</v>
      </c>
      <c r="F6368" t="s">
        <v>5939</v>
      </c>
      <c r="G6368" t="s">
        <v>49</v>
      </c>
      <c r="H6368">
        <v>0</v>
      </c>
      <c r="I6368">
        <v>0</v>
      </c>
      <c r="J6368" t="s">
        <v>61</v>
      </c>
      <c r="K6368">
        <v>0</v>
      </c>
      <c r="L6368">
        <v>0</v>
      </c>
      <c r="M6368" t="s">
        <v>61</v>
      </c>
      <c r="N6368" t="s">
        <v>6379</v>
      </c>
      <c r="O6368">
        <v>13</v>
      </c>
      <c r="P6368">
        <v>10</v>
      </c>
      <c r="Q6368">
        <v>6</v>
      </c>
      <c r="R6368">
        <v>5</v>
      </c>
      <c r="S6368">
        <v>8</v>
      </c>
      <c r="T6368">
        <v>6</v>
      </c>
      <c r="U6368">
        <v>6</v>
      </c>
      <c r="V6368">
        <v>6</v>
      </c>
      <c r="W6368">
        <v>0</v>
      </c>
      <c r="X6368">
        <v>4</v>
      </c>
      <c r="Y6368">
        <v>0</v>
      </c>
      <c r="Z6368">
        <v>0</v>
      </c>
      <c r="AA6368">
        <v>3.3</v>
      </c>
      <c r="AB6368">
        <v>3.25</v>
      </c>
      <c r="AC6368">
        <v>2.25</v>
      </c>
      <c r="AD6368" t="str">
        <f t="shared" si="201"/>
        <v>H</v>
      </c>
      <c r="AE6368" t="str">
        <f t="shared" si="200"/>
        <v>N</v>
      </c>
      <c r="AR6368">
        <v>1</v>
      </c>
      <c r="AS6368">
        <v>1</v>
      </c>
    </row>
    <row r="6369" spans="1:45" x14ac:dyDescent="0.3">
      <c r="A6369" t="s">
        <v>6614</v>
      </c>
      <c r="B6369" t="s">
        <v>6322</v>
      </c>
      <c r="C6369">
        <v>28</v>
      </c>
      <c r="D6369" s="1">
        <v>40250</v>
      </c>
      <c r="F6369" t="s">
        <v>64</v>
      </c>
      <c r="G6369" t="s">
        <v>54</v>
      </c>
      <c r="H6369">
        <v>3</v>
      </c>
      <c r="I6369">
        <v>1</v>
      </c>
      <c r="J6369" t="s">
        <v>51</v>
      </c>
      <c r="K6369">
        <v>1</v>
      </c>
      <c r="L6369">
        <v>0</v>
      </c>
      <c r="M6369" t="s">
        <v>51</v>
      </c>
      <c r="N6369" t="s">
        <v>4097</v>
      </c>
      <c r="O6369">
        <v>14</v>
      </c>
      <c r="P6369">
        <v>10</v>
      </c>
      <c r="Q6369">
        <v>7</v>
      </c>
      <c r="R6369">
        <v>7</v>
      </c>
      <c r="S6369">
        <v>5</v>
      </c>
      <c r="T6369">
        <v>6</v>
      </c>
      <c r="U6369">
        <v>12</v>
      </c>
      <c r="V6369">
        <v>7</v>
      </c>
      <c r="W6369">
        <v>0</v>
      </c>
      <c r="X6369">
        <v>0</v>
      </c>
      <c r="Y6369">
        <v>0</v>
      </c>
      <c r="Z6369">
        <v>0</v>
      </c>
      <c r="AA6369">
        <v>1.44</v>
      </c>
      <c r="AB6369">
        <v>4.33</v>
      </c>
      <c r="AC6369">
        <v>7.5</v>
      </c>
      <c r="AD6369" t="str">
        <f t="shared" si="201"/>
        <v>A</v>
      </c>
      <c r="AE6369" t="str">
        <f t="shared" si="200"/>
        <v>N</v>
      </c>
      <c r="AR6369">
        <v>3</v>
      </c>
      <c r="AS6369">
        <v>0</v>
      </c>
    </row>
    <row r="6370" spans="1:45" x14ac:dyDescent="0.3">
      <c r="A6370" t="s">
        <v>6615</v>
      </c>
      <c r="B6370" t="s">
        <v>6322</v>
      </c>
      <c r="C6370">
        <v>28</v>
      </c>
      <c r="D6370" s="1">
        <v>40251</v>
      </c>
      <c r="F6370" t="s">
        <v>79</v>
      </c>
      <c r="G6370" t="s">
        <v>3176</v>
      </c>
      <c r="H6370">
        <v>3</v>
      </c>
      <c r="I6370">
        <v>0</v>
      </c>
      <c r="J6370" t="s">
        <v>51</v>
      </c>
      <c r="K6370">
        <v>0</v>
      </c>
      <c r="L6370">
        <v>0</v>
      </c>
      <c r="M6370" t="s">
        <v>61</v>
      </c>
      <c r="N6370" t="s">
        <v>5964</v>
      </c>
      <c r="O6370">
        <v>33</v>
      </c>
      <c r="P6370">
        <v>8</v>
      </c>
      <c r="Q6370">
        <v>19</v>
      </c>
      <c r="R6370">
        <v>5</v>
      </c>
      <c r="S6370">
        <v>11</v>
      </c>
      <c r="T6370">
        <v>1</v>
      </c>
      <c r="U6370">
        <v>7</v>
      </c>
      <c r="V6370">
        <v>11</v>
      </c>
      <c r="W6370">
        <v>1</v>
      </c>
      <c r="X6370">
        <v>1</v>
      </c>
      <c r="Y6370">
        <v>0</v>
      </c>
      <c r="Z6370">
        <v>0</v>
      </c>
      <c r="AA6370">
        <v>1.22</v>
      </c>
      <c r="AB6370">
        <v>6</v>
      </c>
      <c r="AC6370">
        <v>15</v>
      </c>
      <c r="AD6370" t="str">
        <f t="shared" si="201"/>
        <v>A</v>
      </c>
      <c r="AE6370" t="str">
        <f t="shared" si="200"/>
        <v>N</v>
      </c>
      <c r="AR6370">
        <v>3</v>
      </c>
      <c r="AS6370">
        <v>0</v>
      </c>
    </row>
    <row r="6371" spans="1:45" x14ac:dyDescent="0.3">
      <c r="A6371" t="s">
        <v>6616</v>
      </c>
      <c r="B6371" t="s">
        <v>6322</v>
      </c>
      <c r="C6371">
        <v>28</v>
      </c>
      <c r="D6371" s="1">
        <v>40251</v>
      </c>
      <c r="F6371" t="s">
        <v>1226</v>
      </c>
      <c r="G6371" t="s">
        <v>59</v>
      </c>
      <c r="H6371">
        <v>1</v>
      </c>
      <c r="I6371">
        <v>1</v>
      </c>
      <c r="J6371" t="s">
        <v>61</v>
      </c>
      <c r="K6371">
        <v>1</v>
      </c>
      <c r="L6371">
        <v>0</v>
      </c>
      <c r="M6371" t="s">
        <v>51</v>
      </c>
      <c r="N6371" t="s">
        <v>3657</v>
      </c>
      <c r="O6371">
        <v>12</v>
      </c>
      <c r="P6371">
        <v>13</v>
      </c>
      <c r="Q6371">
        <v>7</v>
      </c>
      <c r="R6371">
        <v>9</v>
      </c>
      <c r="S6371">
        <v>3</v>
      </c>
      <c r="T6371">
        <v>7</v>
      </c>
      <c r="U6371">
        <v>12</v>
      </c>
      <c r="V6371">
        <v>10</v>
      </c>
      <c r="W6371">
        <v>2</v>
      </c>
      <c r="X6371">
        <v>4</v>
      </c>
      <c r="Y6371">
        <v>0</v>
      </c>
      <c r="Z6371">
        <v>0</v>
      </c>
      <c r="AA6371">
        <v>3.6</v>
      </c>
      <c r="AB6371">
        <v>3.4</v>
      </c>
      <c r="AC6371">
        <v>2.1</v>
      </c>
      <c r="AD6371" t="str">
        <f t="shared" si="201"/>
        <v>H</v>
      </c>
      <c r="AE6371" t="str">
        <f t="shared" si="200"/>
        <v>N</v>
      </c>
      <c r="AR6371">
        <v>1</v>
      </c>
      <c r="AS6371">
        <v>1</v>
      </c>
    </row>
    <row r="6372" spans="1:45" x14ac:dyDescent="0.3">
      <c r="A6372" t="s">
        <v>6617</v>
      </c>
      <c r="B6372" t="s">
        <v>6322</v>
      </c>
      <c r="C6372">
        <v>28</v>
      </c>
      <c r="D6372" s="1">
        <v>40252</v>
      </c>
      <c r="F6372" t="s">
        <v>56</v>
      </c>
      <c r="G6372" t="s">
        <v>4021</v>
      </c>
      <c r="H6372">
        <v>4</v>
      </c>
      <c r="I6372">
        <v>1</v>
      </c>
      <c r="J6372" t="s">
        <v>51</v>
      </c>
      <c r="K6372">
        <v>3</v>
      </c>
      <c r="L6372">
        <v>0</v>
      </c>
      <c r="M6372" t="s">
        <v>51</v>
      </c>
      <c r="N6372" t="s">
        <v>5950</v>
      </c>
      <c r="O6372">
        <v>23</v>
      </c>
      <c r="P6372">
        <v>7</v>
      </c>
      <c r="Q6372">
        <v>12</v>
      </c>
      <c r="R6372">
        <v>3</v>
      </c>
      <c r="S6372">
        <v>8</v>
      </c>
      <c r="T6372">
        <v>4</v>
      </c>
      <c r="U6372">
        <v>10</v>
      </c>
      <c r="V6372">
        <v>15</v>
      </c>
      <c r="W6372">
        <v>0</v>
      </c>
      <c r="X6372">
        <v>2</v>
      </c>
      <c r="Y6372">
        <v>0</v>
      </c>
      <c r="Z6372">
        <v>0</v>
      </c>
      <c r="AA6372">
        <v>1.25</v>
      </c>
      <c r="AB6372">
        <v>5.5</v>
      </c>
      <c r="AC6372">
        <v>13</v>
      </c>
      <c r="AD6372" t="str">
        <f t="shared" si="201"/>
        <v>A</v>
      </c>
      <c r="AE6372" t="str">
        <f t="shared" si="200"/>
        <v>N</v>
      </c>
      <c r="AR6372">
        <v>3</v>
      </c>
      <c r="AS6372">
        <v>0</v>
      </c>
    </row>
    <row r="6373" spans="1:45" x14ac:dyDescent="0.3">
      <c r="A6373" t="s">
        <v>6618</v>
      </c>
      <c r="B6373" t="s">
        <v>6322</v>
      </c>
      <c r="C6373">
        <v>28</v>
      </c>
      <c r="D6373" s="1">
        <v>40253</v>
      </c>
      <c r="F6373" t="s">
        <v>4795</v>
      </c>
      <c r="G6373" t="s">
        <v>49</v>
      </c>
      <c r="H6373">
        <v>1</v>
      </c>
      <c r="I6373">
        <v>2</v>
      </c>
      <c r="J6373" t="s">
        <v>47</v>
      </c>
      <c r="K6373">
        <v>1</v>
      </c>
      <c r="L6373">
        <v>1</v>
      </c>
      <c r="M6373" t="s">
        <v>61</v>
      </c>
      <c r="N6373" t="s">
        <v>3619</v>
      </c>
      <c r="O6373">
        <v>10</v>
      </c>
      <c r="P6373">
        <v>18</v>
      </c>
      <c r="Q6373">
        <v>6</v>
      </c>
      <c r="R6373">
        <v>10</v>
      </c>
      <c r="S6373">
        <v>7</v>
      </c>
      <c r="T6373">
        <v>8</v>
      </c>
      <c r="U6373">
        <v>10</v>
      </c>
      <c r="V6373">
        <v>14</v>
      </c>
      <c r="W6373">
        <v>2</v>
      </c>
      <c r="X6373">
        <v>1</v>
      </c>
      <c r="Y6373">
        <v>0</v>
      </c>
      <c r="Z6373">
        <v>0</v>
      </c>
      <c r="AA6373">
        <v>3.6</v>
      </c>
      <c r="AB6373">
        <v>3.3</v>
      </c>
      <c r="AC6373">
        <v>2.1</v>
      </c>
      <c r="AD6373" t="str">
        <f t="shared" si="201"/>
        <v>H</v>
      </c>
      <c r="AE6373" t="str">
        <f t="shared" si="200"/>
        <v>N</v>
      </c>
      <c r="AR6373">
        <v>0</v>
      </c>
      <c r="AS6373">
        <v>3</v>
      </c>
    </row>
    <row r="6374" spans="1:45" x14ac:dyDescent="0.3">
      <c r="A6374" t="s">
        <v>6619</v>
      </c>
      <c r="B6374" t="s">
        <v>6322</v>
      </c>
      <c r="C6374">
        <v>29</v>
      </c>
      <c r="D6374" s="1">
        <v>40257</v>
      </c>
      <c r="F6374" t="s">
        <v>45</v>
      </c>
      <c r="G6374" t="s">
        <v>75</v>
      </c>
      <c r="H6374">
        <v>2</v>
      </c>
      <c r="I6374">
        <v>0</v>
      </c>
      <c r="J6374" t="s">
        <v>51</v>
      </c>
      <c r="K6374">
        <v>1</v>
      </c>
      <c r="L6374">
        <v>0</v>
      </c>
      <c r="M6374" t="s">
        <v>51</v>
      </c>
      <c r="N6374" t="s">
        <v>4453</v>
      </c>
      <c r="O6374">
        <v>9</v>
      </c>
      <c r="P6374">
        <v>8</v>
      </c>
      <c r="Q6374">
        <v>5</v>
      </c>
      <c r="R6374">
        <v>4</v>
      </c>
      <c r="S6374">
        <v>4</v>
      </c>
      <c r="T6374">
        <v>2</v>
      </c>
      <c r="U6374">
        <v>7</v>
      </c>
      <c r="V6374">
        <v>24</v>
      </c>
      <c r="W6374">
        <v>1</v>
      </c>
      <c r="X6374">
        <v>4</v>
      </c>
      <c r="Y6374">
        <v>1</v>
      </c>
      <c r="Z6374">
        <v>0</v>
      </c>
      <c r="AA6374">
        <v>1.25</v>
      </c>
      <c r="AB6374">
        <v>5.75</v>
      </c>
      <c r="AC6374">
        <v>13</v>
      </c>
      <c r="AD6374" t="str">
        <f t="shared" si="201"/>
        <v>A</v>
      </c>
      <c r="AE6374" t="str">
        <f t="shared" si="200"/>
        <v>N</v>
      </c>
      <c r="AR6374">
        <v>3</v>
      </c>
      <c r="AS6374">
        <v>0</v>
      </c>
    </row>
    <row r="6375" spans="1:45" x14ac:dyDescent="0.3">
      <c r="A6375" t="s">
        <v>6620</v>
      </c>
      <c r="B6375" t="s">
        <v>6322</v>
      </c>
      <c r="C6375">
        <v>29</v>
      </c>
      <c r="D6375" s="1">
        <v>40257</v>
      </c>
      <c r="F6375" t="s">
        <v>49</v>
      </c>
      <c r="G6375" t="s">
        <v>4016</v>
      </c>
      <c r="H6375">
        <v>2</v>
      </c>
      <c r="I6375">
        <v>2</v>
      </c>
      <c r="J6375" t="s">
        <v>61</v>
      </c>
      <c r="K6375">
        <v>1</v>
      </c>
      <c r="L6375">
        <v>2</v>
      </c>
      <c r="M6375" t="s">
        <v>47</v>
      </c>
      <c r="N6375" t="s">
        <v>4412</v>
      </c>
      <c r="O6375">
        <v>11</v>
      </c>
      <c r="P6375">
        <v>7</v>
      </c>
      <c r="Q6375">
        <v>3</v>
      </c>
      <c r="R6375">
        <v>4</v>
      </c>
      <c r="S6375">
        <v>7</v>
      </c>
      <c r="T6375">
        <v>5</v>
      </c>
      <c r="U6375">
        <v>10</v>
      </c>
      <c r="V6375">
        <v>12</v>
      </c>
      <c r="W6375">
        <v>1</v>
      </c>
      <c r="X6375">
        <v>2</v>
      </c>
      <c r="Y6375">
        <v>0</v>
      </c>
      <c r="Z6375">
        <v>0</v>
      </c>
      <c r="AA6375">
        <v>1.4</v>
      </c>
      <c r="AB6375">
        <v>4.33</v>
      </c>
      <c r="AC6375">
        <v>9</v>
      </c>
      <c r="AD6375" t="str">
        <f t="shared" si="201"/>
        <v>A</v>
      </c>
      <c r="AE6375" t="str">
        <f t="shared" si="200"/>
        <v>N</v>
      </c>
      <c r="AR6375">
        <v>1</v>
      </c>
      <c r="AS6375">
        <v>1</v>
      </c>
    </row>
    <row r="6376" spans="1:45" x14ac:dyDescent="0.3">
      <c r="A6376" t="s">
        <v>6621</v>
      </c>
      <c r="B6376" t="s">
        <v>6322</v>
      </c>
      <c r="C6376">
        <v>29</v>
      </c>
      <c r="D6376" s="1">
        <v>40257</v>
      </c>
      <c r="F6376" t="s">
        <v>73</v>
      </c>
      <c r="G6376" t="s">
        <v>843</v>
      </c>
      <c r="H6376">
        <v>2</v>
      </c>
      <c r="I6376">
        <v>0</v>
      </c>
      <c r="J6376" t="s">
        <v>51</v>
      </c>
      <c r="K6376">
        <v>0</v>
      </c>
      <c r="L6376">
        <v>0</v>
      </c>
      <c r="M6376" t="s">
        <v>61</v>
      </c>
      <c r="N6376" t="s">
        <v>3614</v>
      </c>
      <c r="O6376">
        <v>18</v>
      </c>
      <c r="P6376">
        <v>6</v>
      </c>
      <c r="Q6376">
        <v>11</v>
      </c>
      <c r="R6376">
        <v>4</v>
      </c>
      <c r="S6376">
        <v>6</v>
      </c>
      <c r="T6376">
        <v>3</v>
      </c>
      <c r="U6376">
        <v>12</v>
      </c>
      <c r="V6376">
        <v>17</v>
      </c>
      <c r="W6376">
        <v>1</v>
      </c>
      <c r="X6376">
        <v>1</v>
      </c>
      <c r="Y6376">
        <v>0</v>
      </c>
      <c r="Z6376">
        <v>1</v>
      </c>
      <c r="AA6376">
        <v>1.53</v>
      </c>
      <c r="AB6376">
        <v>3.8</v>
      </c>
      <c r="AC6376">
        <v>7</v>
      </c>
      <c r="AD6376" t="str">
        <f t="shared" si="201"/>
        <v>A</v>
      </c>
      <c r="AE6376" t="str">
        <f t="shared" si="200"/>
        <v>N</v>
      </c>
      <c r="AR6376">
        <v>3</v>
      </c>
      <c r="AS6376">
        <v>0</v>
      </c>
    </row>
    <row r="6377" spans="1:45" x14ac:dyDescent="0.3">
      <c r="A6377" t="s">
        <v>6622</v>
      </c>
      <c r="B6377" t="s">
        <v>6322</v>
      </c>
      <c r="C6377">
        <v>29</v>
      </c>
      <c r="D6377" s="1">
        <v>40257</v>
      </c>
      <c r="F6377" t="s">
        <v>4021</v>
      </c>
      <c r="G6377" t="s">
        <v>5942</v>
      </c>
      <c r="H6377">
        <v>3</v>
      </c>
      <c r="I6377">
        <v>2</v>
      </c>
      <c r="J6377" t="s">
        <v>51</v>
      </c>
      <c r="K6377">
        <v>1</v>
      </c>
      <c r="L6377">
        <v>1</v>
      </c>
      <c r="M6377" t="s">
        <v>61</v>
      </c>
      <c r="N6377" t="s">
        <v>3695</v>
      </c>
      <c r="O6377">
        <v>18</v>
      </c>
      <c r="P6377">
        <v>9</v>
      </c>
      <c r="Q6377">
        <v>10</v>
      </c>
      <c r="R6377">
        <v>5</v>
      </c>
      <c r="S6377">
        <v>11</v>
      </c>
      <c r="T6377">
        <v>1</v>
      </c>
      <c r="U6377">
        <v>7</v>
      </c>
      <c r="V6377">
        <v>8</v>
      </c>
      <c r="W6377">
        <v>1</v>
      </c>
      <c r="X6377">
        <v>0</v>
      </c>
      <c r="Y6377">
        <v>0</v>
      </c>
      <c r="Z6377">
        <v>0</v>
      </c>
      <c r="AA6377">
        <v>2.2000000000000002</v>
      </c>
      <c r="AB6377">
        <v>3.2</v>
      </c>
      <c r="AC6377">
        <v>3.5</v>
      </c>
      <c r="AD6377" t="str">
        <f t="shared" si="201"/>
        <v>A</v>
      </c>
      <c r="AE6377" t="str">
        <f t="shared" si="200"/>
        <v>N</v>
      </c>
      <c r="AR6377">
        <v>3</v>
      </c>
      <c r="AS6377">
        <v>0</v>
      </c>
    </row>
    <row r="6378" spans="1:45" x14ac:dyDescent="0.3">
      <c r="A6378" t="s">
        <v>6623</v>
      </c>
      <c r="B6378" t="s">
        <v>6322</v>
      </c>
      <c r="C6378">
        <v>29</v>
      </c>
      <c r="D6378" s="1">
        <v>40257</v>
      </c>
      <c r="F6378" t="s">
        <v>5939</v>
      </c>
      <c r="G6378" t="s">
        <v>64</v>
      </c>
      <c r="H6378">
        <v>1</v>
      </c>
      <c r="I6378">
        <v>2</v>
      </c>
      <c r="J6378" t="s">
        <v>47</v>
      </c>
      <c r="K6378">
        <v>0</v>
      </c>
      <c r="L6378">
        <v>0</v>
      </c>
      <c r="M6378" t="s">
        <v>61</v>
      </c>
      <c r="N6378" t="s">
        <v>3639</v>
      </c>
      <c r="O6378">
        <v>8</v>
      </c>
      <c r="P6378">
        <v>16</v>
      </c>
      <c r="Q6378">
        <v>4</v>
      </c>
      <c r="R6378">
        <v>9</v>
      </c>
      <c r="S6378">
        <v>6</v>
      </c>
      <c r="T6378">
        <v>7</v>
      </c>
      <c r="U6378">
        <v>7</v>
      </c>
      <c r="V6378">
        <v>9</v>
      </c>
      <c r="W6378">
        <v>2</v>
      </c>
      <c r="X6378">
        <v>2</v>
      </c>
      <c r="Y6378">
        <v>1</v>
      </c>
      <c r="Z6378">
        <v>0</v>
      </c>
      <c r="AA6378">
        <v>3.6</v>
      </c>
      <c r="AB6378">
        <v>3.3</v>
      </c>
      <c r="AC6378">
        <v>2.1</v>
      </c>
      <c r="AD6378" t="str">
        <f t="shared" si="201"/>
        <v>H</v>
      </c>
      <c r="AE6378" t="str">
        <f t="shared" si="200"/>
        <v>N</v>
      </c>
      <c r="AR6378">
        <v>0</v>
      </c>
      <c r="AS6378">
        <v>3</v>
      </c>
    </row>
    <row r="6379" spans="1:45" x14ac:dyDescent="0.3">
      <c r="A6379" t="s">
        <v>6624</v>
      </c>
      <c r="B6379" t="s">
        <v>6322</v>
      </c>
      <c r="C6379">
        <v>29</v>
      </c>
      <c r="D6379" s="1">
        <v>40257</v>
      </c>
      <c r="F6379" t="s">
        <v>1226</v>
      </c>
      <c r="G6379" t="s">
        <v>3623</v>
      </c>
      <c r="H6379">
        <v>3</v>
      </c>
      <c r="I6379">
        <v>1</v>
      </c>
      <c r="J6379" t="s">
        <v>51</v>
      </c>
      <c r="K6379">
        <v>2</v>
      </c>
      <c r="L6379">
        <v>0</v>
      </c>
      <c r="M6379" t="s">
        <v>51</v>
      </c>
      <c r="N6379" t="s">
        <v>4115</v>
      </c>
      <c r="O6379">
        <v>11</v>
      </c>
      <c r="P6379">
        <v>21</v>
      </c>
      <c r="Q6379">
        <v>9</v>
      </c>
      <c r="R6379">
        <v>14</v>
      </c>
      <c r="S6379">
        <v>7</v>
      </c>
      <c r="T6379">
        <v>10</v>
      </c>
      <c r="U6379">
        <v>8</v>
      </c>
      <c r="V6379">
        <v>8</v>
      </c>
      <c r="W6379">
        <v>0</v>
      </c>
      <c r="X6379">
        <v>1</v>
      </c>
      <c r="Y6379">
        <v>0</v>
      </c>
      <c r="Z6379">
        <v>0</v>
      </c>
      <c r="AA6379">
        <v>2.2000000000000002</v>
      </c>
      <c r="AB6379">
        <v>3.2</v>
      </c>
      <c r="AC6379">
        <v>3.5</v>
      </c>
      <c r="AD6379" t="str">
        <f t="shared" si="201"/>
        <v>A</v>
      </c>
      <c r="AE6379" t="str">
        <f t="shared" si="200"/>
        <v>N</v>
      </c>
      <c r="AR6379">
        <v>3</v>
      </c>
      <c r="AS6379">
        <v>0</v>
      </c>
    </row>
    <row r="6380" spans="1:45" x14ac:dyDescent="0.3">
      <c r="A6380" t="s">
        <v>6625</v>
      </c>
      <c r="B6380" t="s">
        <v>6322</v>
      </c>
      <c r="C6380">
        <v>29</v>
      </c>
      <c r="D6380" s="1">
        <v>40257</v>
      </c>
      <c r="F6380" t="s">
        <v>4795</v>
      </c>
      <c r="G6380" t="s">
        <v>6329</v>
      </c>
      <c r="H6380">
        <v>1</v>
      </c>
      <c r="I6380">
        <v>0</v>
      </c>
      <c r="J6380" t="s">
        <v>51</v>
      </c>
      <c r="K6380">
        <v>0</v>
      </c>
      <c r="L6380">
        <v>0</v>
      </c>
      <c r="M6380" t="s">
        <v>61</v>
      </c>
      <c r="N6380" t="s">
        <v>5964</v>
      </c>
      <c r="O6380">
        <v>21</v>
      </c>
      <c r="P6380">
        <v>13</v>
      </c>
      <c r="Q6380">
        <v>11</v>
      </c>
      <c r="R6380">
        <v>8</v>
      </c>
      <c r="S6380">
        <v>5</v>
      </c>
      <c r="T6380">
        <v>3</v>
      </c>
      <c r="U6380">
        <v>10</v>
      </c>
      <c r="V6380">
        <v>15</v>
      </c>
      <c r="W6380">
        <v>1</v>
      </c>
      <c r="X6380">
        <v>3</v>
      </c>
      <c r="Y6380">
        <v>0</v>
      </c>
      <c r="Z6380">
        <v>0</v>
      </c>
      <c r="AA6380">
        <v>1.73</v>
      </c>
      <c r="AB6380">
        <v>3.6</v>
      </c>
      <c r="AC6380">
        <v>5</v>
      </c>
      <c r="AD6380" t="str">
        <f t="shared" si="201"/>
        <v>A</v>
      </c>
      <c r="AE6380" t="str">
        <f t="shared" si="200"/>
        <v>N</v>
      </c>
      <c r="AR6380">
        <v>3</v>
      </c>
      <c r="AS6380">
        <v>0</v>
      </c>
    </row>
    <row r="6381" spans="1:45" x14ac:dyDescent="0.3">
      <c r="A6381" t="s">
        <v>6626</v>
      </c>
      <c r="B6381" t="s">
        <v>6322</v>
      </c>
      <c r="C6381">
        <v>29</v>
      </c>
      <c r="D6381" s="1">
        <v>40258</v>
      </c>
      <c r="F6381" t="s">
        <v>54</v>
      </c>
      <c r="G6381" t="s">
        <v>53</v>
      </c>
      <c r="H6381">
        <v>1</v>
      </c>
      <c r="I6381">
        <v>1</v>
      </c>
      <c r="J6381" t="s">
        <v>61</v>
      </c>
      <c r="K6381">
        <v>0</v>
      </c>
      <c r="L6381">
        <v>1</v>
      </c>
      <c r="M6381" t="s">
        <v>47</v>
      </c>
      <c r="N6381" t="s">
        <v>3619</v>
      </c>
      <c r="O6381">
        <v>8</v>
      </c>
      <c r="P6381">
        <v>14</v>
      </c>
      <c r="Q6381">
        <v>4</v>
      </c>
      <c r="R6381">
        <v>8</v>
      </c>
      <c r="S6381">
        <v>3</v>
      </c>
      <c r="T6381">
        <v>11</v>
      </c>
      <c r="U6381">
        <v>10</v>
      </c>
      <c r="V6381">
        <v>9</v>
      </c>
      <c r="W6381">
        <v>0</v>
      </c>
      <c r="X6381">
        <v>1</v>
      </c>
      <c r="Y6381">
        <v>0</v>
      </c>
      <c r="Z6381">
        <v>0</v>
      </c>
      <c r="AA6381">
        <v>7.5</v>
      </c>
      <c r="AB6381">
        <v>4.33</v>
      </c>
      <c r="AC6381">
        <v>1.44</v>
      </c>
      <c r="AD6381" t="str">
        <f t="shared" si="201"/>
        <v>H</v>
      </c>
      <c r="AE6381" t="str">
        <f t="shared" si="200"/>
        <v>N</v>
      </c>
      <c r="AR6381">
        <v>1</v>
      </c>
      <c r="AS6381">
        <v>1</v>
      </c>
    </row>
    <row r="6382" spans="1:45" x14ac:dyDescent="0.3">
      <c r="A6382" t="s">
        <v>6627</v>
      </c>
      <c r="B6382" t="s">
        <v>6322</v>
      </c>
      <c r="C6382">
        <v>29</v>
      </c>
      <c r="D6382" s="1">
        <v>40258</v>
      </c>
      <c r="F6382" t="s">
        <v>3176</v>
      </c>
      <c r="G6382" t="s">
        <v>59</v>
      </c>
      <c r="H6382">
        <v>1</v>
      </c>
      <c r="I6382">
        <v>2</v>
      </c>
      <c r="J6382" t="s">
        <v>47</v>
      </c>
      <c r="K6382">
        <v>0</v>
      </c>
      <c r="L6382">
        <v>2</v>
      </c>
      <c r="M6382" t="s">
        <v>47</v>
      </c>
      <c r="N6382" t="s">
        <v>5396</v>
      </c>
      <c r="O6382">
        <v>10</v>
      </c>
      <c r="P6382">
        <v>14</v>
      </c>
      <c r="Q6382">
        <v>4</v>
      </c>
      <c r="R6382">
        <v>9</v>
      </c>
      <c r="S6382">
        <v>4</v>
      </c>
      <c r="T6382">
        <v>2</v>
      </c>
      <c r="U6382">
        <v>8</v>
      </c>
      <c r="V6382">
        <v>9</v>
      </c>
      <c r="W6382">
        <v>0</v>
      </c>
      <c r="X6382">
        <v>0</v>
      </c>
      <c r="Y6382">
        <v>0</v>
      </c>
      <c r="Z6382">
        <v>0</v>
      </c>
      <c r="AA6382">
        <v>3.1</v>
      </c>
      <c r="AB6382">
        <v>3.25</v>
      </c>
      <c r="AC6382">
        <v>2.38</v>
      </c>
      <c r="AD6382" t="str">
        <f t="shared" si="201"/>
        <v>H</v>
      </c>
      <c r="AE6382" t="str">
        <f t="shared" si="200"/>
        <v>N</v>
      </c>
      <c r="AR6382">
        <v>0</v>
      </c>
      <c r="AS6382">
        <v>3</v>
      </c>
    </row>
    <row r="6383" spans="1:45" x14ac:dyDescent="0.3">
      <c r="A6383" t="s">
        <v>6628</v>
      </c>
      <c r="B6383" t="s">
        <v>6322</v>
      </c>
      <c r="C6383">
        <v>29</v>
      </c>
      <c r="D6383" s="1">
        <v>40258</v>
      </c>
      <c r="F6383" t="s">
        <v>79</v>
      </c>
      <c r="G6383" t="s">
        <v>56</v>
      </c>
      <c r="H6383">
        <v>2</v>
      </c>
      <c r="I6383">
        <v>1</v>
      </c>
      <c r="J6383" t="s">
        <v>51</v>
      </c>
      <c r="K6383">
        <v>1</v>
      </c>
      <c r="L6383">
        <v>1</v>
      </c>
      <c r="M6383" t="s">
        <v>61</v>
      </c>
      <c r="N6383" t="s">
        <v>4097</v>
      </c>
      <c r="O6383">
        <v>10</v>
      </c>
      <c r="P6383">
        <v>4</v>
      </c>
      <c r="Q6383">
        <v>5</v>
      </c>
      <c r="R6383">
        <v>2</v>
      </c>
      <c r="S6383">
        <v>1</v>
      </c>
      <c r="T6383">
        <v>2</v>
      </c>
      <c r="U6383">
        <v>10</v>
      </c>
      <c r="V6383">
        <v>15</v>
      </c>
      <c r="W6383">
        <v>2</v>
      </c>
      <c r="X6383">
        <v>3</v>
      </c>
      <c r="Y6383">
        <v>0</v>
      </c>
      <c r="Z6383">
        <v>0</v>
      </c>
      <c r="AA6383">
        <v>1.67</v>
      </c>
      <c r="AB6383">
        <v>3.75</v>
      </c>
      <c r="AC6383">
        <v>5.5</v>
      </c>
      <c r="AD6383" t="str">
        <f t="shared" si="201"/>
        <v>A</v>
      </c>
      <c r="AE6383" t="str">
        <f t="shared" si="200"/>
        <v>N</v>
      </c>
      <c r="AR6383">
        <v>3</v>
      </c>
      <c r="AS6383">
        <v>0</v>
      </c>
    </row>
    <row r="6384" spans="1:45" x14ac:dyDescent="0.3">
      <c r="A6384" t="s">
        <v>6629</v>
      </c>
      <c r="B6384" t="s">
        <v>6322</v>
      </c>
      <c r="C6384">
        <v>30</v>
      </c>
      <c r="D6384" s="1">
        <v>40260</v>
      </c>
      <c r="F6384" t="s">
        <v>75</v>
      </c>
      <c r="G6384" t="s">
        <v>4016</v>
      </c>
      <c r="H6384">
        <v>1</v>
      </c>
      <c r="I6384">
        <v>3</v>
      </c>
      <c r="J6384" t="s">
        <v>47</v>
      </c>
      <c r="K6384">
        <v>0</v>
      </c>
      <c r="L6384">
        <v>1</v>
      </c>
      <c r="M6384" t="s">
        <v>47</v>
      </c>
      <c r="N6384" t="s">
        <v>3695</v>
      </c>
      <c r="O6384">
        <v>17</v>
      </c>
      <c r="P6384">
        <v>5</v>
      </c>
      <c r="Q6384">
        <v>10</v>
      </c>
      <c r="R6384">
        <v>4</v>
      </c>
      <c r="S6384">
        <v>8</v>
      </c>
      <c r="T6384">
        <v>5</v>
      </c>
      <c r="U6384">
        <v>9</v>
      </c>
      <c r="V6384">
        <v>24</v>
      </c>
      <c r="W6384">
        <v>0</v>
      </c>
      <c r="X6384">
        <v>2</v>
      </c>
      <c r="Y6384">
        <v>0</v>
      </c>
      <c r="Z6384">
        <v>0</v>
      </c>
      <c r="AA6384">
        <v>1.8</v>
      </c>
      <c r="AB6384">
        <v>3.6</v>
      </c>
      <c r="AC6384">
        <v>4.5</v>
      </c>
      <c r="AD6384" t="str">
        <f t="shared" si="201"/>
        <v>A</v>
      </c>
      <c r="AE6384" t="str">
        <f t="shared" si="200"/>
        <v>Y</v>
      </c>
      <c r="AR6384">
        <v>0</v>
      </c>
      <c r="AS6384">
        <v>3</v>
      </c>
    </row>
    <row r="6385" spans="1:45" x14ac:dyDescent="0.3">
      <c r="A6385" t="s">
        <v>6630</v>
      </c>
      <c r="B6385" t="s">
        <v>6322</v>
      </c>
      <c r="C6385">
        <v>30</v>
      </c>
      <c r="D6385" s="1">
        <v>40261</v>
      </c>
      <c r="F6385" t="s">
        <v>49</v>
      </c>
      <c r="G6385" t="s">
        <v>1226</v>
      </c>
      <c r="H6385">
        <v>1</v>
      </c>
      <c r="I6385">
        <v>1</v>
      </c>
      <c r="J6385" t="s">
        <v>61</v>
      </c>
      <c r="K6385">
        <v>1</v>
      </c>
      <c r="L6385">
        <v>1</v>
      </c>
      <c r="M6385" t="s">
        <v>61</v>
      </c>
      <c r="N6385" t="s">
        <v>3639</v>
      </c>
      <c r="O6385">
        <v>11</v>
      </c>
      <c r="P6385">
        <v>10</v>
      </c>
      <c r="Q6385">
        <v>4</v>
      </c>
      <c r="R6385">
        <v>5</v>
      </c>
      <c r="S6385">
        <v>6</v>
      </c>
      <c r="T6385">
        <v>7</v>
      </c>
      <c r="U6385">
        <v>5</v>
      </c>
      <c r="V6385">
        <v>7</v>
      </c>
      <c r="W6385">
        <v>0</v>
      </c>
      <c r="X6385">
        <v>0</v>
      </c>
      <c r="Y6385">
        <v>0</v>
      </c>
      <c r="Z6385">
        <v>0</v>
      </c>
      <c r="AA6385">
        <v>1.53</v>
      </c>
      <c r="AB6385">
        <v>3.8</v>
      </c>
      <c r="AC6385">
        <v>7</v>
      </c>
      <c r="AD6385" t="str">
        <f t="shared" si="201"/>
        <v>A</v>
      </c>
      <c r="AE6385" t="str">
        <f t="shared" si="200"/>
        <v>N</v>
      </c>
      <c r="AR6385">
        <v>1</v>
      </c>
      <c r="AS6385">
        <v>1</v>
      </c>
    </row>
    <row r="6386" spans="1:45" x14ac:dyDescent="0.3">
      <c r="A6386" t="s">
        <v>6631</v>
      </c>
      <c r="B6386" t="s">
        <v>6322</v>
      </c>
      <c r="C6386">
        <v>30</v>
      </c>
      <c r="D6386" s="1">
        <v>40261</v>
      </c>
      <c r="F6386" t="s">
        <v>54</v>
      </c>
      <c r="G6386" t="s">
        <v>3623</v>
      </c>
      <c r="H6386">
        <v>2</v>
      </c>
      <c r="I6386">
        <v>1</v>
      </c>
      <c r="J6386" t="s">
        <v>51</v>
      </c>
      <c r="K6386">
        <v>1</v>
      </c>
      <c r="L6386">
        <v>0</v>
      </c>
      <c r="M6386" t="s">
        <v>51</v>
      </c>
      <c r="N6386" t="s">
        <v>4412</v>
      </c>
      <c r="O6386">
        <v>9</v>
      </c>
      <c r="P6386">
        <v>8</v>
      </c>
      <c r="Q6386">
        <v>7</v>
      </c>
      <c r="R6386">
        <v>5</v>
      </c>
      <c r="S6386">
        <v>5</v>
      </c>
      <c r="T6386">
        <v>6</v>
      </c>
      <c r="U6386">
        <v>18</v>
      </c>
      <c r="V6386">
        <v>10</v>
      </c>
      <c r="W6386">
        <v>2</v>
      </c>
      <c r="X6386">
        <v>1</v>
      </c>
      <c r="Y6386">
        <v>0</v>
      </c>
      <c r="Z6386">
        <v>0</v>
      </c>
      <c r="AA6386">
        <v>2</v>
      </c>
      <c r="AB6386">
        <v>3.25</v>
      </c>
      <c r="AC6386">
        <v>4</v>
      </c>
      <c r="AD6386" t="str">
        <f t="shared" si="201"/>
        <v>A</v>
      </c>
      <c r="AE6386" t="str">
        <f t="shared" si="200"/>
        <v>N</v>
      </c>
      <c r="AR6386">
        <v>3</v>
      </c>
      <c r="AS6386">
        <v>0</v>
      </c>
    </row>
    <row r="6387" spans="1:45" x14ac:dyDescent="0.3">
      <c r="A6387" t="s">
        <v>6632</v>
      </c>
      <c r="B6387" t="s">
        <v>6322</v>
      </c>
      <c r="C6387">
        <v>30</v>
      </c>
      <c r="D6387" s="1">
        <v>40261</v>
      </c>
      <c r="F6387" t="s">
        <v>59</v>
      </c>
      <c r="G6387" t="s">
        <v>73</v>
      </c>
      <c r="H6387">
        <v>0</v>
      </c>
      <c r="I6387">
        <v>2</v>
      </c>
      <c r="J6387" t="s">
        <v>47</v>
      </c>
      <c r="K6387">
        <v>0</v>
      </c>
      <c r="L6387">
        <v>1</v>
      </c>
      <c r="M6387" t="s">
        <v>47</v>
      </c>
      <c r="N6387" t="s">
        <v>4115</v>
      </c>
      <c r="O6387">
        <v>12</v>
      </c>
      <c r="P6387">
        <v>10</v>
      </c>
      <c r="Q6387">
        <v>5</v>
      </c>
      <c r="R6387">
        <v>7</v>
      </c>
      <c r="S6387">
        <v>7</v>
      </c>
      <c r="T6387">
        <v>4</v>
      </c>
      <c r="U6387">
        <v>11</v>
      </c>
      <c r="V6387">
        <v>10</v>
      </c>
      <c r="W6387">
        <v>3</v>
      </c>
      <c r="X6387">
        <v>2</v>
      </c>
      <c r="Y6387">
        <v>0</v>
      </c>
      <c r="Z6387">
        <v>0</v>
      </c>
      <c r="AA6387">
        <v>1.83</v>
      </c>
      <c r="AB6387">
        <v>3.5</v>
      </c>
      <c r="AC6387">
        <v>4.33</v>
      </c>
      <c r="AD6387" t="str">
        <f t="shared" si="201"/>
        <v>A</v>
      </c>
      <c r="AE6387" t="str">
        <f t="shared" si="200"/>
        <v>Y</v>
      </c>
      <c r="AR6387">
        <v>0</v>
      </c>
      <c r="AS6387">
        <v>3</v>
      </c>
    </row>
    <row r="6388" spans="1:45" x14ac:dyDescent="0.3">
      <c r="A6388" t="s">
        <v>6633</v>
      </c>
      <c r="B6388" t="s">
        <v>6322</v>
      </c>
      <c r="C6388">
        <v>30</v>
      </c>
      <c r="D6388" s="1">
        <v>40261</v>
      </c>
      <c r="F6388" t="s">
        <v>4021</v>
      </c>
      <c r="G6388" t="s">
        <v>53</v>
      </c>
      <c r="H6388">
        <v>0</v>
      </c>
      <c r="I6388">
        <v>5</v>
      </c>
      <c r="J6388" t="s">
        <v>47</v>
      </c>
      <c r="K6388">
        <v>0</v>
      </c>
      <c r="L6388">
        <v>1</v>
      </c>
      <c r="M6388" t="s">
        <v>47</v>
      </c>
      <c r="N6388" t="s">
        <v>5026</v>
      </c>
      <c r="O6388">
        <v>10</v>
      </c>
      <c r="P6388">
        <v>20</v>
      </c>
      <c r="Q6388">
        <v>6</v>
      </c>
      <c r="R6388">
        <v>11</v>
      </c>
      <c r="S6388">
        <v>1</v>
      </c>
      <c r="T6388">
        <v>6</v>
      </c>
      <c r="U6388">
        <v>11</v>
      </c>
      <c r="V6388">
        <v>11</v>
      </c>
      <c r="W6388">
        <v>3</v>
      </c>
      <c r="X6388">
        <v>2</v>
      </c>
      <c r="Y6388">
        <v>0</v>
      </c>
      <c r="Z6388">
        <v>0</v>
      </c>
      <c r="AA6388">
        <v>12</v>
      </c>
      <c r="AB6388">
        <v>5</v>
      </c>
      <c r="AC6388">
        <v>1.3</v>
      </c>
      <c r="AD6388" t="str">
        <f t="shared" si="201"/>
        <v>H</v>
      </c>
      <c r="AE6388" t="str">
        <f t="shared" si="200"/>
        <v>N</v>
      </c>
      <c r="AR6388">
        <v>0</v>
      </c>
      <c r="AS6388">
        <v>3</v>
      </c>
    </row>
    <row r="6389" spans="1:45" x14ac:dyDescent="0.3">
      <c r="A6389" t="s">
        <v>6634</v>
      </c>
      <c r="B6389" t="s">
        <v>6322</v>
      </c>
      <c r="C6389">
        <v>31</v>
      </c>
      <c r="D6389" s="1">
        <v>40264</v>
      </c>
      <c r="F6389" t="s">
        <v>3623</v>
      </c>
      <c r="G6389" t="s">
        <v>45</v>
      </c>
      <c r="H6389">
        <v>1</v>
      </c>
      <c r="I6389">
        <v>1</v>
      </c>
      <c r="J6389" t="s">
        <v>61</v>
      </c>
      <c r="K6389">
        <v>0</v>
      </c>
      <c r="L6389">
        <v>0</v>
      </c>
      <c r="M6389" t="s">
        <v>61</v>
      </c>
      <c r="N6389" t="s">
        <v>4097</v>
      </c>
      <c r="O6389">
        <v>7</v>
      </c>
      <c r="P6389">
        <v>13</v>
      </c>
      <c r="Q6389">
        <v>3</v>
      </c>
      <c r="R6389">
        <v>8</v>
      </c>
      <c r="S6389">
        <v>3</v>
      </c>
      <c r="T6389">
        <v>6</v>
      </c>
      <c r="U6389">
        <v>13</v>
      </c>
      <c r="V6389">
        <v>13</v>
      </c>
      <c r="W6389">
        <v>3</v>
      </c>
      <c r="X6389">
        <v>2</v>
      </c>
      <c r="Y6389">
        <v>0</v>
      </c>
      <c r="Z6389">
        <v>0</v>
      </c>
      <c r="AA6389">
        <v>7</v>
      </c>
      <c r="AB6389">
        <v>4.2</v>
      </c>
      <c r="AC6389">
        <v>1.5</v>
      </c>
      <c r="AD6389" t="str">
        <f t="shared" si="201"/>
        <v>H</v>
      </c>
      <c r="AE6389" t="str">
        <f t="shared" si="200"/>
        <v>N</v>
      </c>
      <c r="AR6389">
        <v>1</v>
      </c>
      <c r="AS6389">
        <v>1</v>
      </c>
    </row>
    <row r="6390" spans="1:45" x14ac:dyDescent="0.3">
      <c r="A6390" t="s">
        <v>6635</v>
      </c>
      <c r="B6390" t="s">
        <v>6322</v>
      </c>
      <c r="C6390">
        <v>31</v>
      </c>
      <c r="D6390" s="1">
        <v>40264</v>
      </c>
      <c r="F6390" t="s">
        <v>843</v>
      </c>
      <c r="G6390" t="s">
        <v>79</v>
      </c>
      <c r="H6390">
        <v>0</v>
      </c>
      <c r="I6390">
        <v>4</v>
      </c>
      <c r="J6390" t="s">
        <v>47</v>
      </c>
      <c r="K6390">
        <v>0</v>
      </c>
      <c r="L6390">
        <v>1</v>
      </c>
      <c r="M6390" t="s">
        <v>47</v>
      </c>
      <c r="N6390" t="s">
        <v>4453</v>
      </c>
      <c r="O6390">
        <v>14</v>
      </c>
      <c r="P6390">
        <v>13</v>
      </c>
      <c r="Q6390">
        <v>10</v>
      </c>
      <c r="R6390">
        <v>8</v>
      </c>
      <c r="S6390">
        <v>11</v>
      </c>
      <c r="T6390">
        <v>6</v>
      </c>
      <c r="U6390">
        <v>14</v>
      </c>
      <c r="V6390">
        <v>15</v>
      </c>
      <c r="W6390">
        <v>0</v>
      </c>
      <c r="X6390">
        <v>0</v>
      </c>
      <c r="Y6390">
        <v>0</v>
      </c>
      <c r="Z6390">
        <v>0</v>
      </c>
      <c r="AA6390">
        <v>8.5</v>
      </c>
      <c r="AB6390">
        <v>4.5</v>
      </c>
      <c r="AC6390">
        <v>1.4</v>
      </c>
      <c r="AD6390" t="str">
        <f t="shared" si="201"/>
        <v>H</v>
      </c>
      <c r="AE6390" t="str">
        <f t="shared" si="200"/>
        <v>N</v>
      </c>
      <c r="AR6390">
        <v>0</v>
      </c>
      <c r="AS6390">
        <v>3</v>
      </c>
    </row>
    <row r="6391" spans="1:45" x14ac:dyDescent="0.3">
      <c r="A6391" t="s">
        <v>6636</v>
      </c>
      <c r="B6391" t="s">
        <v>6322</v>
      </c>
      <c r="C6391">
        <v>31</v>
      </c>
      <c r="D6391" s="1">
        <v>40264</v>
      </c>
      <c r="F6391" t="s">
        <v>53</v>
      </c>
      <c r="G6391" t="s">
        <v>49</v>
      </c>
      <c r="H6391">
        <v>7</v>
      </c>
      <c r="I6391">
        <v>1</v>
      </c>
      <c r="J6391" t="s">
        <v>51</v>
      </c>
      <c r="K6391">
        <v>2</v>
      </c>
      <c r="L6391">
        <v>1</v>
      </c>
      <c r="M6391" t="s">
        <v>51</v>
      </c>
      <c r="N6391" t="s">
        <v>4115</v>
      </c>
      <c r="O6391">
        <v>13</v>
      </c>
      <c r="P6391">
        <v>7</v>
      </c>
      <c r="Q6391">
        <v>11</v>
      </c>
      <c r="R6391">
        <v>5</v>
      </c>
      <c r="S6391">
        <v>8</v>
      </c>
      <c r="T6391">
        <v>6</v>
      </c>
      <c r="U6391">
        <v>12</v>
      </c>
      <c r="V6391">
        <v>5</v>
      </c>
      <c r="W6391">
        <v>3</v>
      </c>
      <c r="X6391">
        <v>2</v>
      </c>
      <c r="Y6391">
        <v>0</v>
      </c>
      <c r="Z6391">
        <v>0</v>
      </c>
      <c r="AA6391">
        <v>1.4</v>
      </c>
      <c r="AB6391">
        <v>4.75</v>
      </c>
      <c r="AC6391">
        <v>8</v>
      </c>
      <c r="AD6391" t="str">
        <f t="shared" si="201"/>
        <v>A</v>
      </c>
      <c r="AE6391" t="str">
        <f t="shared" si="200"/>
        <v>N</v>
      </c>
      <c r="AR6391">
        <v>3</v>
      </c>
      <c r="AS6391">
        <v>0</v>
      </c>
    </row>
    <row r="6392" spans="1:45" x14ac:dyDescent="0.3">
      <c r="A6392" t="s">
        <v>6637</v>
      </c>
      <c r="B6392" t="s">
        <v>6322</v>
      </c>
      <c r="C6392">
        <v>31</v>
      </c>
      <c r="D6392" s="1">
        <v>40264</v>
      </c>
      <c r="F6392" t="s">
        <v>5942</v>
      </c>
      <c r="G6392" t="s">
        <v>3176</v>
      </c>
      <c r="H6392">
        <v>2</v>
      </c>
      <c r="I6392">
        <v>0</v>
      </c>
      <c r="J6392" t="s">
        <v>51</v>
      </c>
      <c r="K6392">
        <v>1</v>
      </c>
      <c r="L6392">
        <v>0</v>
      </c>
      <c r="M6392" t="s">
        <v>51</v>
      </c>
      <c r="N6392" t="s">
        <v>3657</v>
      </c>
      <c r="O6392">
        <v>7</v>
      </c>
      <c r="P6392">
        <v>12</v>
      </c>
      <c r="Q6392">
        <v>4</v>
      </c>
      <c r="R6392">
        <v>9</v>
      </c>
      <c r="S6392">
        <v>6</v>
      </c>
      <c r="T6392">
        <v>8</v>
      </c>
      <c r="U6392">
        <v>11</v>
      </c>
      <c r="V6392">
        <v>15</v>
      </c>
      <c r="W6392">
        <v>2</v>
      </c>
      <c r="X6392">
        <v>4</v>
      </c>
      <c r="Y6392">
        <v>0</v>
      </c>
      <c r="Z6392">
        <v>0</v>
      </c>
      <c r="AA6392">
        <v>2.4</v>
      </c>
      <c r="AB6392">
        <v>3.25</v>
      </c>
      <c r="AC6392">
        <v>3</v>
      </c>
      <c r="AD6392" t="str">
        <f t="shared" si="201"/>
        <v>A</v>
      </c>
      <c r="AE6392" t="str">
        <f t="shared" si="200"/>
        <v>N</v>
      </c>
      <c r="AR6392">
        <v>3</v>
      </c>
      <c r="AS6392">
        <v>0</v>
      </c>
    </row>
    <row r="6393" spans="1:45" x14ac:dyDescent="0.3">
      <c r="A6393" t="s">
        <v>6638</v>
      </c>
      <c r="B6393" t="s">
        <v>6322</v>
      </c>
      <c r="C6393">
        <v>31</v>
      </c>
      <c r="D6393" s="1">
        <v>40264</v>
      </c>
      <c r="F6393" t="s">
        <v>64</v>
      </c>
      <c r="G6393" t="s">
        <v>4021</v>
      </c>
      <c r="H6393">
        <v>2</v>
      </c>
      <c r="I6393">
        <v>0</v>
      </c>
      <c r="J6393" t="s">
        <v>51</v>
      </c>
      <c r="K6393">
        <v>2</v>
      </c>
      <c r="L6393">
        <v>0</v>
      </c>
      <c r="M6393" t="s">
        <v>51</v>
      </c>
      <c r="N6393" t="s">
        <v>6379</v>
      </c>
      <c r="O6393">
        <v>16</v>
      </c>
      <c r="P6393">
        <v>8</v>
      </c>
      <c r="Q6393">
        <v>8</v>
      </c>
      <c r="R6393">
        <v>3</v>
      </c>
      <c r="S6393">
        <v>11</v>
      </c>
      <c r="T6393">
        <v>2</v>
      </c>
      <c r="U6393">
        <v>5</v>
      </c>
      <c r="V6393">
        <v>9</v>
      </c>
      <c r="W6393">
        <v>0</v>
      </c>
      <c r="X6393">
        <v>1</v>
      </c>
      <c r="Y6393">
        <v>0</v>
      </c>
      <c r="Z6393">
        <v>0</v>
      </c>
      <c r="AA6393">
        <v>1.2</v>
      </c>
      <c r="AB6393">
        <v>6</v>
      </c>
      <c r="AC6393">
        <v>17</v>
      </c>
      <c r="AD6393" t="str">
        <f t="shared" si="201"/>
        <v>A</v>
      </c>
      <c r="AE6393" t="str">
        <f t="shared" si="200"/>
        <v>N</v>
      </c>
      <c r="AR6393">
        <v>3</v>
      </c>
      <c r="AS6393">
        <v>0</v>
      </c>
    </row>
    <row r="6394" spans="1:45" x14ac:dyDescent="0.3">
      <c r="A6394" t="s">
        <v>6639</v>
      </c>
      <c r="B6394" t="s">
        <v>6322</v>
      </c>
      <c r="C6394">
        <v>31</v>
      </c>
      <c r="D6394" s="1">
        <v>40264</v>
      </c>
      <c r="F6394" t="s">
        <v>75</v>
      </c>
      <c r="G6394" t="s">
        <v>5939</v>
      </c>
      <c r="H6394">
        <v>0</v>
      </c>
      <c r="I6394">
        <v>1</v>
      </c>
      <c r="J6394" t="s">
        <v>47</v>
      </c>
      <c r="K6394">
        <v>0</v>
      </c>
      <c r="L6394">
        <v>0</v>
      </c>
      <c r="M6394" t="s">
        <v>61</v>
      </c>
      <c r="N6394" t="s">
        <v>4524</v>
      </c>
      <c r="O6394">
        <v>17</v>
      </c>
      <c r="P6394">
        <v>12</v>
      </c>
      <c r="Q6394">
        <v>7</v>
      </c>
      <c r="R6394">
        <v>7</v>
      </c>
      <c r="S6394">
        <v>6</v>
      </c>
      <c r="T6394">
        <v>7</v>
      </c>
      <c r="U6394">
        <v>14</v>
      </c>
      <c r="V6394">
        <v>17</v>
      </c>
      <c r="W6394">
        <v>0</v>
      </c>
      <c r="X6394">
        <v>2</v>
      </c>
      <c r="Y6394">
        <v>0</v>
      </c>
      <c r="Z6394">
        <v>0</v>
      </c>
      <c r="AA6394">
        <v>2.1</v>
      </c>
      <c r="AB6394">
        <v>3.3</v>
      </c>
      <c r="AC6394">
        <v>3.6</v>
      </c>
      <c r="AD6394" t="str">
        <f t="shared" si="201"/>
        <v>A</v>
      </c>
      <c r="AE6394" t="str">
        <f t="shared" si="200"/>
        <v>Y</v>
      </c>
      <c r="AR6394">
        <v>0</v>
      </c>
      <c r="AS6394">
        <v>3</v>
      </c>
    </row>
    <row r="6395" spans="1:45" x14ac:dyDescent="0.3">
      <c r="A6395" t="s">
        <v>6640</v>
      </c>
      <c r="B6395" t="s">
        <v>6322</v>
      </c>
      <c r="C6395">
        <v>31</v>
      </c>
      <c r="D6395" s="1">
        <v>40264</v>
      </c>
      <c r="F6395" t="s">
        <v>4016</v>
      </c>
      <c r="G6395" t="s">
        <v>73</v>
      </c>
      <c r="H6395">
        <v>0</v>
      </c>
      <c r="I6395">
        <v>0</v>
      </c>
      <c r="J6395" t="s">
        <v>61</v>
      </c>
      <c r="K6395">
        <v>0</v>
      </c>
      <c r="L6395">
        <v>0</v>
      </c>
      <c r="M6395" t="s">
        <v>61</v>
      </c>
      <c r="N6395" t="s">
        <v>5964</v>
      </c>
      <c r="O6395">
        <v>9</v>
      </c>
      <c r="P6395">
        <v>22</v>
      </c>
      <c r="Q6395">
        <v>2</v>
      </c>
      <c r="R6395">
        <v>13</v>
      </c>
      <c r="S6395">
        <v>3</v>
      </c>
      <c r="T6395">
        <v>7</v>
      </c>
      <c r="U6395">
        <v>14</v>
      </c>
      <c r="V6395">
        <v>12</v>
      </c>
      <c r="W6395">
        <v>1</v>
      </c>
      <c r="X6395">
        <v>1</v>
      </c>
      <c r="Y6395">
        <v>0</v>
      </c>
      <c r="Z6395">
        <v>0</v>
      </c>
      <c r="AA6395">
        <v>3.8</v>
      </c>
      <c r="AB6395">
        <v>3.4</v>
      </c>
      <c r="AC6395">
        <v>2</v>
      </c>
      <c r="AD6395" t="str">
        <f t="shared" si="201"/>
        <v>H</v>
      </c>
      <c r="AE6395" t="str">
        <f t="shared" si="200"/>
        <v>N</v>
      </c>
      <c r="AR6395">
        <v>1</v>
      </c>
      <c r="AS6395">
        <v>1</v>
      </c>
    </row>
    <row r="6396" spans="1:45" x14ac:dyDescent="0.3">
      <c r="A6396" t="s">
        <v>6641</v>
      </c>
      <c r="B6396" t="s">
        <v>6322</v>
      </c>
      <c r="C6396">
        <v>31</v>
      </c>
      <c r="D6396" s="1">
        <v>40265</v>
      </c>
      <c r="F6396" t="s">
        <v>6329</v>
      </c>
      <c r="G6396" t="s">
        <v>54</v>
      </c>
      <c r="H6396">
        <v>0</v>
      </c>
      <c r="I6396">
        <v>1</v>
      </c>
      <c r="J6396" t="s">
        <v>47</v>
      </c>
      <c r="K6396">
        <v>0</v>
      </c>
      <c r="L6396">
        <v>1</v>
      </c>
      <c r="M6396" t="s">
        <v>47</v>
      </c>
      <c r="N6396" t="s">
        <v>3639</v>
      </c>
      <c r="O6396">
        <v>7</v>
      </c>
      <c r="P6396">
        <v>12</v>
      </c>
      <c r="Q6396">
        <v>3</v>
      </c>
      <c r="R6396">
        <v>5</v>
      </c>
      <c r="S6396">
        <v>7</v>
      </c>
      <c r="T6396">
        <v>2</v>
      </c>
      <c r="U6396">
        <v>15</v>
      </c>
      <c r="V6396">
        <v>12</v>
      </c>
      <c r="W6396">
        <v>3</v>
      </c>
      <c r="X6396">
        <v>2</v>
      </c>
      <c r="Y6396">
        <v>0</v>
      </c>
      <c r="Z6396">
        <v>0</v>
      </c>
      <c r="AA6396">
        <v>2.5</v>
      </c>
      <c r="AB6396">
        <v>3.25</v>
      </c>
      <c r="AC6396">
        <v>2.88</v>
      </c>
      <c r="AD6396" t="str">
        <f t="shared" si="201"/>
        <v>A</v>
      </c>
      <c r="AE6396" t="str">
        <f t="shared" si="200"/>
        <v>Y</v>
      </c>
      <c r="AR6396">
        <v>0</v>
      </c>
      <c r="AS6396">
        <v>3</v>
      </c>
    </row>
    <row r="6397" spans="1:45" x14ac:dyDescent="0.3">
      <c r="A6397" t="s">
        <v>6642</v>
      </c>
      <c r="B6397" t="s">
        <v>6322</v>
      </c>
      <c r="C6397">
        <v>31</v>
      </c>
      <c r="D6397" s="1">
        <v>40265</v>
      </c>
      <c r="F6397" t="s">
        <v>56</v>
      </c>
      <c r="G6397" t="s">
        <v>1226</v>
      </c>
      <c r="H6397">
        <v>3</v>
      </c>
      <c r="I6397">
        <v>0</v>
      </c>
      <c r="J6397" t="s">
        <v>51</v>
      </c>
      <c r="K6397">
        <v>2</v>
      </c>
      <c r="L6397">
        <v>0</v>
      </c>
      <c r="M6397" t="s">
        <v>51</v>
      </c>
      <c r="N6397" t="s">
        <v>3695</v>
      </c>
      <c r="O6397">
        <v>25</v>
      </c>
      <c r="P6397">
        <v>7</v>
      </c>
      <c r="Q6397">
        <v>16</v>
      </c>
      <c r="R6397">
        <v>2</v>
      </c>
      <c r="S6397">
        <v>9</v>
      </c>
      <c r="T6397">
        <v>2</v>
      </c>
      <c r="U6397">
        <v>11</v>
      </c>
      <c r="V6397">
        <v>9</v>
      </c>
      <c r="W6397">
        <v>0</v>
      </c>
      <c r="X6397">
        <v>1</v>
      </c>
      <c r="Y6397">
        <v>0</v>
      </c>
      <c r="Z6397">
        <v>0</v>
      </c>
      <c r="AA6397">
        <v>1.3</v>
      </c>
      <c r="AB6397">
        <v>5.25</v>
      </c>
      <c r="AC6397">
        <v>11</v>
      </c>
      <c r="AD6397" t="str">
        <f t="shared" si="201"/>
        <v>A</v>
      </c>
      <c r="AE6397" t="str">
        <f t="shared" si="200"/>
        <v>N</v>
      </c>
      <c r="AR6397">
        <v>3</v>
      </c>
      <c r="AS6397">
        <v>0</v>
      </c>
    </row>
    <row r="6398" spans="1:45" x14ac:dyDescent="0.3">
      <c r="A6398" t="s">
        <v>6643</v>
      </c>
      <c r="B6398" t="s">
        <v>6322</v>
      </c>
      <c r="C6398">
        <v>31</v>
      </c>
      <c r="D6398" s="1">
        <v>40266</v>
      </c>
      <c r="F6398" t="s">
        <v>59</v>
      </c>
      <c r="G6398" t="s">
        <v>4795</v>
      </c>
      <c r="H6398">
        <v>3</v>
      </c>
      <c r="I6398">
        <v>0</v>
      </c>
      <c r="J6398" t="s">
        <v>51</v>
      </c>
      <c r="K6398">
        <v>0</v>
      </c>
      <c r="L6398">
        <v>0</v>
      </c>
      <c r="M6398" t="s">
        <v>61</v>
      </c>
      <c r="N6398" t="s">
        <v>5950</v>
      </c>
      <c r="O6398">
        <v>10</v>
      </c>
      <c r="P6398">
        <v>9</v>
      </c>
      <c r="Q6398">
        <v>8</v>
      </c>
      <c r="R6398">
        <v>3</v>
      </c>
      <c r="S6398">
        <v>3</v>
      </c>
      <c r="T6398">
        <v>4</v>
      </c>
      <c r="U6398">
        <v>12</v>
      </c>
      <c r="V6398">
        <v>13</v>
      </c>
      <c r="W6398">
        <v>3</v>
      </c>
      <c r="X6398">
        <v>2</v>
      </c>
      <c r="Y6398">
        <v>0</v>
      </c>
      <c r="Z6398">
        <v>1</v>
      </c>
      <c r="AA6398">
        <v>1.33</v>
      </c>
      <c r="AB6398">
        <v>4.75</v>
      </c>
      <c r="AC6398">
        <v>11</v>
      </c>
      <c r="AD6398" t="str">
        <f t="shared" si="201"/>
        <v>A</v>
      </c>
      <c r="AE6398" t="str">
        <f t="shared" si="200"/>
        <v>N</v>
      </c>
      <c r="AR6398">
        <v>3</v>
      </c>
      <c r="AS6398">
        <v>0</v>
      </c>
    </row>
    <row r="6399" spans="1:45" x14ac:dyDescent="0.3">
      <c r="A6399" t="s">
        <v>6644</v>
      </c>
      <c r="B6399" t="s">
        <v>6322</v>
      </c>
      <c r="C6399">
        <v>32</v>
      </c>
      <c r="D6399" s="1">
        <v>40271</v>
      </c>
      <c r="F6399" t="s">
        <v>45</v>
      </c>
      <c r="G6399" t="s">
        <v>4016</v>
      </c>
      <c r="H6399">
        <v>1</v>
      </c>
      <c r="I6399">
        <v>0</v>
      </c>
      <c r="J6399" t="s">
        <v>51</v>
      </c>
      <c r="K6399">
        <v>0</v>
      </c>
      <c r="L6399">
        <v>0</v>
      </c>
      <c r="M6399" t="s">
        <v>61</v>
      </c>
      <c r="N6399" t="s">
        <v>4524</v>
      </c>
      <c r="O6399">
        <v>23</v>
      </c>
      <c r="P6399">
        <v>3</v>
      </c>
      <c r="Q6399">
        <v>13</v>
      </c>
      <c r="R6399">
        <v>2</v>
      </c>
      <c r="S6399">
        <v>10</v>
      </c>
      <c r="T6399">
        <v>4</v>
      </c>
      <c r="U6399">
        <v>10</v>
      </c>
      <c r="V6399">
        <v>13</v>
      </c>
      <c r="W6399">
        <v>0</v>
      </c>
      <c r="X6399">
        <v>2</v>
      </c>
      <c r="Y6399">
        <v>0</v>
      </c>
      <c r="Z6399">
        <v>1</v>
      </c>
      <c r="AA6399">
        <v>1.22</v>
      </c>
      <c r="AB6399">
        <v>6</v>
      </c>
      <c r="AC6399">
        <v>15</v>
      </c>
      <c r="AD6399" t="str">
        <f t="shared" si="201"/>
        <v>A</v>
      </c>
      <c r="AE6399" t="str">
        <f t="shared" si="200"/>
        <v>N</v>
      </c>
      <c r="AR6399">
        <v>3</v>
      </c>
      <c r="AS6399">
        <v>0</v>
      </c>
    </row>
    <row r="6400" spans="1:45" x14ac:dyDescent="0.3">
      <c r="A6400" t="s">
        <v>6645</v>
      </c>
      <c r="B6400" t="s">
        <v>6322</v>
      </c>
      <c r="C6400">
        <v>32</v>
      </c>
      <c r="D6400" s="1">
        <v>40271</v>
      </c>
      <c r="F6400" t="s">
        <v>843</v>
      </c>
      <c r="G6400" t="s">
        <v>49</v>
      </c>
      <c r="H6400">
        <v>0</v>
      </c>
      <c r="I6400">
        <v>1</v>
      </c>
      <c r="J6400" t="s">
        <v>47</v>
      </c>
      <c r="K6400">
        <v>0</v>
      </c>
      <c r="L6400">
        <v>1</v>
      </c>
      <c r="M6400" t="s">
        <v>47</v>
      </c>
      <c r="N6400" t="s">
        <v>5964</v>
      </c>
      <c r="O6400">
        <v>14</v>
      </c>
      <c r="P6400">
        <v>13</v>
      </c>
      <c r="Q6400">
        <v>10</v>
      </c>
      <c r="R6400">
        <v>9</v>
      </c>
      <c r="S6400">
        <v>6</v>
      </c>
      <c r="T6400">
        <v>8</v>
      </c>
      <c r="U6400">
        <v>13</v>
      </c>
      <c r="V6400">
        <v>14</v>
      </c>
      <c r="W6400">
        <v>2</v>
      </c>
      <c r="X6400">
        <v>0</v>
      </c>
      <c r="Y6400">
        <v>0</v>
      </c>
      <c r="Z6400">
        <v>0</v>
      </c>
      <c r="AA6400">
        <v>2.88</v>
      </c>
      <c r="AB6400">
        <v>3.25</v>
      </c>
      <c r="AC6400">
        <v>2.5</v>
      </c>
      <c r="AD6400" t="str">
        <f t="shared" si="201"/>
        <v>H</v>
      </c>
      <c r="AE6400" t="str">
        <f t="shared" si="200"/>
        <v>N</v>
      </c>
      <c r="AR6400">
        <v>0</v>
      </c>
      <c r="AS6400">
        <v>3</v>
      </c>
    </row>
    <row r="6401" spans="1:45" x14ac:dyDescent="0.3">
      <c r="A6401" t="s">
        <v>6646</v>
      </c>
      <c r="B6401" t="s">
        <v>6322</v>
      </c>
      <c r="C6401">
        <v>32</v>
      </c>
      <c r="D6401" s="1">
        <v>40271</v>
      </c>
      <c r="F6401" t="s">
        <v>6329</v>
      </c>
      <c r="G6401" t="s">
        <v>59</v>
      </c>
      <c r="H6401">
        <v>1</v>
      </c>
      <c r="I6401">
        <v>6</v>
      </c>
      <c r="J6401" t="s">
        <v>47</v>
      </c>
      <c r="K6401">
        <v>0</v>
      </c>
      <c r="L6401">
        <v>5</v>
      </c>
      <c r="M6401" t="s">
        <v>47</v>
      </c>
      <c r="N6401" t="s">
        <v>3614</v>
      </c>
      <c r="O6401">
        <v>14</v>
      </c>
      <c r="P6401">
        <v>20</v>
      </c>
      <c r="Q6401">
        <v>7</v>
      </c>
      <c r="R6401">
        <v>14</v>
      </c>
      <c r="S6401">
        <v>6</v>
      </c>
      <c r="T6401">
        <v>7</v>
      </c>
      <c r="U6401">
        <v>5</v>
      </c>
      <c r="V6401">
        <v>8</v>
      </c>
      <c r="W6401">
        <v>0</v>
      </c>
      <c r="X6401">
        <v>0</v>
      </c>
      <c r="Y6401">
        <v>0</v>
      </c>
      <c r="Z6401">
        <v>0</v>
      </c>
      <c r="AA6401">
        <v>5</v>
      </c>
      <c r="AB6401">
        <v>3.8</v>
      </c>
      <c r="AC6401">
        <v>1.7</v>
      </c>
      <c r="AD6401" t="str">
        <f t="shared" si="201"/>
        <v>H</v>
      </c>
      <c r="AE6401" t="str">
        <f t="shared" si="200"/>
        <v>N</v>
      </c>
      <c r="AR6401">
        <v>0</v>
      </c>
      <c r="AS6401">
        <v>3</v>
      </c>
    </row>
    <row r="6402" spans="1:45" x14ac:dyDescent="0.3">
      <c r="A6402" t="s">
        <v>6647</v>
      </c>
      <c r="B6402" t="s">
        <v>6322</v>
      </c>
      <c r="C6402">
        <v>32</v>
      </c>
      <c r="D6402" s="1">
        <v>40271</v>
      </c>
      <c r="F6402" t="s">
        <v>79</v>
      </c>
      <c r="G6402" t="s">
        <v>53</v>
      </c>
      <c r="H6402">
        <v>1</v>
      </c>
      <c r="I6402">
        <v>2</v>
      </c>
      <c r="J6402" t="s">
        <v>47</v>
      </c>
      <c r="K6402">
        <v>0</v>
      </c>
      <c r="L6402">
        <v>1</v>
      </c>
      <c r="M6402" t="s">
        <v>47</v>
      </c>
      <c r="N6402" t="s">
        <v>3639</v>
      </c>
      <c r="O6402">
        <v>9</v>
      </c>
      <c r="P6402">
        <v>11</v>
      </c>
      <c r="Q6402">
        <v>3</v>
      </c>
      <c r="R6402">
        <v>5</v>
      </c>
      <c r="S6402">
        <v>3</v>
      </c>
      <c r="T6402">
        <v>3</v>
      </c>
      <c r="U6402">
        <v>14</v>
      </c>
      <c r="V6402">
        <v>11</v>
      </c>
      <c r="W6402">
        <v>3</v>
      </c>
      <c r="X6402">
        <v>1</v>
      </c>
      <c r="Y6402">
        <v>0</v>
      </c>
      <c r="Z6402">
        <v>0</v>
      </c>
      <c r="AA6402">
        <v>2.63</v>
      </c>
      <c r="AB6402">
        <v>3.2</v>
      </c>
      <c r="AC6402">
        <v>2.75</v>
      </c>
      <c r="AD6402" t="str">
        <f t="shared" si="201"/>
        <v>A</v>
      </c>
      <c r="AE6402" t="str">
        <f t="shared" si="200"/>
        <v>Y</v>
      </c>
      <c r="AR6402">
        <v>0</v>
      </c>
      <c r="AS6402">
        <v>3</v>
      </c>
    </row>
    <row r="6403" spans="1:45" x14ac:dyDescent="0.3">
      <c r="A6403" t="s">
        <v>6648</v>
      </c>
      <c r="B6403" t="s">
        <v>6322</v>
      </c>
      <c r="C6403">
        <v>32</v>
      </c>
      <c r="D6403" s="1">
        <v>40271</v>
      </c>
      <c r="F6403" t="s">
        <v>4021</v>
      </c>
      <c r="G6403" t="s">
        <v>54</v>
      </c>
      <c r="H6403">
        <v>0</v>
      </c>
      <c r="I6403">
        <v>0</v>
      </c>
      <c r="J6403" t="s">
        <v>61</v>
      </c>
      <c r="K6403">
        <v>0</v>
      </c>
      <c r="L6403">
        <v>0</v>
      </c>
      <c r="M6403" t="s">
        <v>61</v>
      </c>
      <c r="N6403" t="s">
        <v>3619</v>
      </c>
      <c r="O6403">
        <v>6</v>
      </c>
      <c r="P6403">
        <v>16</v>
      </c>
      <c r="Q6403">
        <v>3</v>
      </c>
      <c r="R6403">
        <v>8</v>
      </c>
      <c r="S6403">
        <v>1</v>
      </c>
      <c r="T6403">
        <v>9</v>
      </c>
      <c r="U6403">
        <v>11</v>
      </c>
      <c r="V6403">
        <v>10</v>
      </c>
      <c r="W6403">
        <v>2</v>
      </c>
      <c r="X6403">
        <v>1</v>
      </c>
      <c r="Y6403">
        <v>1</v>
      </c>
      <c r="Z6403">
        <v>0</v>
      </c>
      <c r="AA6403">
        <v>3.3</v>
      </c>
      <c r="AB6403">
        <v>3.3</v>
      </c>
      <c r="AC6403">
        <v>2.25</v>
      </c>
      <c r="AD6403" t="str">
        <f t="shared" si="201"/>
        <v>H</v>
      </c>
      <c r="AE6403" t="str">
        <f t="shared" ref="AE6403:AE6466" si="202">IFERROR(IF(IF(IF(AC6403&gt;AA6403,G6403,F6403)=F6403,"H","A")=J6403,"Y","N"),"NAN")</f>
        <v>N</v>
      </c>
      <c r="AR6403">
        <v>1</v>
      </c>
      <c r="AS6403">
        <v>1</v>
      </c>
    </row>
    <row r="6404" spans="1:45" x14ac:dyDescent="0.3">
      <c r="A6404" t="s">
        <v>6649</v>
      </c>
      <c r="B6404" t="s">
        <v>6322</v>
      </c>
      <c r="C6404">
        <v>32</v>
      </c>
      <c r="D6404" s="1">
        <v>40271</v>
      </c>
      <c r="F6404" t="s">
        <v>5939</v>
      </c>
      <c r="G6404" t="s">
        <v>5942</v>
      </c>
      <c r="H6404">
        <v>2</v>
      </c>
      <c r="I6404">
        <v>0</v>
      </c>
      <c r="J6404" t="s">
        <v>51</v>
      </c>
      <c r="K6404">
        <v>1</v>
      </c>
      <c r="L6404">
        <v>0</v>
      </c>
      <c r="M6404" t="s">
        <v>51</v>
      </c>
      <c r="N6404" t="s">
        <v>5396</v>
      </c>
      <c r="O6404">
        <v>9</v>
      </c>
      <c r="P6404">
        <v>5</v>
      </c>
      <c r="Q6404">
        <v>3</v>
      </c>
      <c r="R6404">
        <v>3</v>
      </c>
      <c r="S6404">
        <v>3</v>
      </c>
      <c r="T6404">
        <v>2</v>
      </c>
      <c r="U6404">
        <v>12</v>
      </c>
      <c r="V6404">
        <v>12</v>
      </c>
      <c r="W6404">
        <v>3</v>
      </c>
      <c r="X6404">
        <v>2</v>
      </c>
      <c r="Y6404">
        <v>0</v>
      </c>
      <c r="Z6404">
        <v>0</v>
      </c>
      <c r="AA6404">
        <v>1.8</v>
      </c>
      <c r="AB6404">
        <v>3.5</v>
      </c>
      <c r="AC6404">
        <v>4.5</v>
      </c>
      <c r="AD6404" t="str">
        <f t="shared" si="201"/>
        <v>A</v>
      </c>
      <c r="AE6404" t="str">
        <f t="shared" si="202"/>
        <v>N</v>
      </c>
      <c r="AR6404">
        <v>3</v>
      </c>
      <c r="AS6404">
        <v>0</v>
      </c>
    </row>
    <row r="6405" spans="1:45" x14ac:dyDescent="0.3">
      <c r="A6405" t="s">
        <v>6650</v>
      </c>
      <c r="B6405" t="s">
        <v>6322</v>
      </c>
      <c r="C6405">
        <v>32</v>
      </c>
      <c r="D6405" s="1">
        <v>40271</v>
      </c>
      <c r="F6405" t="s">
        <v>1226</v>
      </c>
      <c r="G6405" t="s">
        <v>64</v>
      </c>
      <c r="H6405">
        <v>3</v>
      </c>
      <c r="I6405">
        <v>1</v>
      </c>
      <c r="J6405" t="s">
        <v>51</v>
      </c>
      <c r="K6405">
        <v>2</v>
      </c>
      <c r="L6405">
        <v>0</v>
      </c>
      <c r="M6405" t="s">
        <v>51</v>
      </c>
      <c r="N6405" t="s">
        <v>5026</v>
      </c>
      <c r="O6405">
        <v>11</v>
      </c>
      <c r="P6405">
        <v>12</v>
      </c>
      <c r="Q6405">
        <v>10</v>
      </c>
      <c r="R6405">
        <v>9</v>
      </c>
      <c r="S6405">
        <v>6</v>
      </c>
      <c r="T6405">
        <v>6</v>
      </c>
      <c r="U6405">
        <v>16</v>
      </c>
      <c r="V6405">
        <v>15</v>
      </c>
      <c r="W6405">
        <v>2</v>
      </c>
      <c r="X6405">
        <v>0</v>
      </c>
      <c r="Y6405">
        <v>0</v>
      </c>
      <c r="Z6405">
        <v>0</v>
      </c>
      <c r="AA6405">
        <v>3.6</v>
      </c>
      <c r="AB6405">
        <v>3.3</v>
      </c>
      <c r="AC6405">
        <v>2.1</v>
      </c>
      <c r="AD6405" t="str">
        <f t="shared" si="201"/>
        <v>H</v>
      </c>
      <c r="AE6405" t="str">
        <f t="shared" si="202"/>
        <v>Y</v>
      </c>
      <c r="AR6405">
        <v>3</v>
      </c>
      <c r="AS6405">
        <v>0</v>
      </c>
    </row>
    <row r="6406" spans="1:45" x14ac:dyDescent="0.3">
      <c r="A6406" t="s">
        <v>6651</v>
      </c>
      <c r="B6406" t="s">
        <v>6322</v>
      </c>
      <c r="C6406">
        <v>32</v>
      </c>
      <c r="D6406" s="1">
        <v>40272</v>
      </c>
      <c r="F6406" t="s">
        <v>3623</v>
      </c>
      <c r="G6406" t="s">
        <v>56</v>
      </c>
      <c r="H6406">
        <v>1</v>
      </c>
      <c r="I6406">
        <v>1</v>
      </c>
      <c r="J6406" t="s">
        <v>61</v>
      </c>
      <c r="K6406">
        <v>0</v>
      </c>
      <c r="L6406">
        <v>0</v>
      </c>
      <c r="M6406" t="s">
        <v>61</v>
      </c>
      <c r="N6406" t="s">
        <v>4453</v>
      </c>
      <c r="O6406">
        <v>8</v>
      </c>
      <c r="P6406">
        <v>16</v>
      </c>
      <c r="Q6406">
        <v>3</v>
      </c>
      <c r="R6406">
        <v>8</v>
      </c>
      <c r="S6406">
        <v>5</v>
      </c>
      <c r="T6406">
        <v>4</v>
      </c>
      <c r="U6406">
        <v>14</v>
      </c>
      <c r="V6406">
        <v>9</v>
      </c>
      <c r="W6406">
        <v>2</v>
      </c>
      <c r="X6406">
        <v>1</v>
      </c>
      <c r="Y6406">
        <v>0</v>
      </c>
      <c r="Z6406">
        <v>0</v>
      </c>
      <c r="AA6406">
        <v>4.5</v>
      </c>
      <c r="AB6406">
        <v>3.5</v>
      </c>
      <c r="AC6406">
        <v>1.83</v>
      </c>
      <c r="AD6406" t="str">
        <f t="shared" si="201"/>
        <v>H</v>
      </c>
      <c r="AE6406" t="str">
        <f t="shared" si="202"/>
        <v>N</v>
      </c>
      <c r="AR6406">
        <v>1</v>
      </c>
      <c r="AS6406">
        <v>1</v>
      </c>
    </row>
    <row r="6407" spans="1:45" x14ac:dyDescent="0.3">
      <c r="A6407" t="s">
        <v>6652</v>
      </c>
      <c r="B6407" t="s">
        <v>6322</v>
      </c>
      <c r="C6407">
        <v>32</v>
      </c>
      <c r="D6407" s="1">
        <v>40272</v>
      </c>
      <c r="F6407" t="s">
        <v>73</v>
      </c>
      <c r="G6407" t="s">
        <v>75</v>
      </c>
      <c r="H6407">
        <v>2</v>
      </c>
      <c r="I6407">
        <v>2</v>
      </c>
      <c r="J6407" t="s">
        <v>61</v>
      </c>
      <c r="K6407">
        <v>1</v>
      </c>
      <c r="L6407">
        <v>0</v>
      </c>
      <c r="M6407" t="s">
        <v>51</v>
      </c>
      <c r="N6407" t="s">
        <v>4097</v>
      </c>
      <c r="O6407">
        <v>10</v>
      </c>
      <c r="P6407">
        <v>10</v>
      </c>
      <c r="Q6407">
        <v>5</v>
      </c>
      <c r="R6407">
        <v>5</v>
      </c>
      <c r="S6407">
        <v>2</v>
      </c>
      <c r="T6407">
        <v>8</v>
      </c>
      <c r="U6407">
        <v>7</v>
      </c>
      <c r="V6407">
        <v>17</v>
      </c>
      <c r="W6407">
        <v>2</v>
      </c>
      <c r="X6407">
        <v>3</v>
      </c>
      <c r="Y6407">
        <v>0</v>
      </c>
      <c r="Z6407">
        <v>0</v>
      </c>
      <c r="AA6407">
        <v>1.44</v>
      </c>
      <c r="AB6407">
        <v>4.33</v>
      </c>
      <c r="AC6407">
        <v>7.5</v>
      </c>
      <c r="AD6407" t="str">
        <f t="shared" si="201"/>
        <v>A</v>
      </c>
      <c r="AE6407" t="str">
        <f t="shared" si="202"/>
        <v>N</v>
      </c>
      <c r="AR6407">
        <v>1</v>
      </c>
      <c r="AS6407">
        <v>1</v>
      </c>
    </row>
    <row r="6408" spans="1:45" x14ac:dyDescent="0.3">
      <c r="A6408" t="s">
        <v>6653</v>
      </c>
      <c r="B6408" t="s">
        <v>6322</v>
      </c>
      <c r="C6408">
        <v>32</v>
      </c>
      <c r="D6408" s="1">
        <v>40272</v>
      </c>
      <c r="F6408" t="s">
        <v>3176</v>
      </c>
      <c r="G6408" t="s">
        <v>4795</v>
      </c>
      <c r="H6408">
        <v>2</v>
      </c>
      <c r="I6408">
        <v>1</v>
      </c>
      <c r="J6408" t="s">
        <v>51</v>
      </c>
      <c r="K6408">
        <v>0</v>
      </c>
      <c r="L6408">
        <v>1</v>
      </c>
      <c r="M6408" t="s">
        <v>47</v>
      </c>
      <c r="N6408" t="s">
        <v>4412</v>
      </c>
      <c r="O6408">
        <v>7</v>
      </c>
      <c r="P6408">
        <v>12</v>
      </c>
      <c r="Q6408">
        <v>5</v>
      </c>
      <c r="R6408">
        <v>7</v>
      </c>
      <c r="S6408">
        <v>6</v>
      </c>
      <c r="T6408">
        <v>3</v>
      </c>
      <c r="U6408">
        <v>11</v>
      </c>
      <c r="V6408">
        <v>10</v>
      </c>
      <c r="W6408">
        <v>1</v>
      </c>
      <c r="X6408">
        <v>2</v>
      </c>
      <c r="Y6408">
        <v>0</v>
      </c>
      <c r="Z6408">
        <v>0</v>
      </c>
      <c r="AA6408">
        <v>2</v>
      </c>
      <c r="AB6408">
        <v>3.4</v>
      </c>
      <c r="AC6408">
        <v>3.8</v>
      </c>
      <c r="AD6408" t="str">
        <f t="shared" si="201"/>
        <v>A</v>
      </c>
      <c r="AE6408" t="str">
        <f t="shared" si="202"/>
        <v>N</v>
      </c>
      <c r="AR6408">
        <v>3</v>
      </c>
      <c r="AS6408">
        <v>0</v>
      </c>
    </row>
    <row r="6409" spans="1:45" x14ac:dyDescent="0.3">
      <c r="A6409" t="s">
        <v>6654</v>
      </c>
      <c r="B6409" t="s">
        <v>6322</v>
      </c>
      <c r="C6409">
        <v>33</v>
      </c>
      <c r="D6409" s="1">
        <v>40278</v>
      </c>
      <c r="F6409" t="s">
        <v>5942</v>
      </c>
      <c r="G6409" t="s">
        <v>6329</v>
      </c>
      <c r="H6409">
        <v>1</v>
      </c>
      <c r="I6409">
        <v>4</v>
      </c>
      <c r="J6409" t="s">
        <v>47</v>
      </c>
      <c r="K6409">
        <v>1</v>
      </c>
      <c r="L6409">
        <v>1</v>
      </c>
      <c r="M6409" t="s">
        <v>61</v>
      </c>
      <c r="N6409" t="s">
        <v>4453</v>
      </c>
      <c r="O6409">
        <v>11</v>
      </c>
      <c r="P6409">
        <v>9</v>
      </c>
      <c r="Q6409">
        <v>4</v>
      </c>
      <c r="R6409">
        <v>7</v>
      </c>
      <c r="S6409">
        <v>6</v>
      </c>
      <c r="T6409">
        <v>1</v>
      </c>
      <c r="U6409">
        <v>19</v>
      </c>
      <c r="V6409">
        <v>14</v>
      </c>
      <c r="W6409">
        <v>5</v>
      </c>
      <c r="X6409">
        <v>1</v>
      </c>
      <c r="Y6409">
        <v>0</v>
      </c>
      <c r="Z6409">
        <v>0</v>
      </c>
      <c r="AA6409">
        <v>1.73</v>
      </c>
      <c r="AB6409">
        <v>3.6</v>
      </c>
      <c r="AC6409">
        <v>5</v>
      </c>
      <c r="AD6409" t="str">
        <f t="shared" si="201"/>
        <v>A</v>
      </c>
      <c r="AE6409" t="str">
        <f t="shared" si="202"/>
        <v>Y</v>
      </c>
      <c r="AR6409">
        <v>0</v>
      </c>
      <c r="AS6409">
        <v>3</v>
      </c>
    </row>
    <row r="6410" spans="1:45" x14ac:dyDescent="0.3">
      <c r="A6410" t="s">
        <v>6655</v>
      </c>
      <c r="B6410" t="s">
        <v>6322</v>
      </c>
      <c r="C6410">
        <v>33</v>
      </c>
      <c r="D6410" s="1">
        <v>40278</v>
      </c>
      <c r="F6410" t="s">
        <v>75</v>
      </c>
      <c r="G6410" t="s">
        <v>1226</v>
      </c>
      <c r="H6410">
        <v>1</v>
      </c>
      <c r="I6410">
        <v>0</v>
      </c>
      <c r="J6410" t="s">
        <v>51</v>
      </c>
      <c r="K6410">
        <v>0</v>
      </c>
      <c r="L6410">
        <v>0</v>
      </c>
      <c r="M6410" t="s">
        <v>61</v>
      </c>
      <c r="N6410" t="s">
        <v>5964</v>
      </c>
      <c r="O6410">
        <v>10</v>
      </c>
      <c r="P6410">
        <v>9</v>
      </c>
      <c r="Q6410">
        <v>6</v>
      </c>
      <c r="R6410">
        <v>7</v>
      </c>
      <c r="S6410">
        <v>2</v>
      </c>
      <c r="T6410">
        <v>7</v>
      </c>
      <c r="U6410">
        <v>12</v>
      </c>
      <c r="V6410">
        <v>20</v>
      </c>
      <c r="W6410">
        <v>1</v>
      </c>
      <c r="X6410">
        <v>3</v>
      </c>
      <c r="Y6410">
        <v>0</v>
      </c>
      <c r="Z6410">
        <v>0</v>
      </c>
      <c r="AA6410">
        <v>2</v>
      </c>
      <c r="AB6410">
        <v>3.4</v>
      </c>
      <c r="AC6410">
        <v>3.8</v>
      </c>
      <c r="AD6410" t="str">
        <f t="shared" si="201"/>
        <v>A</v>
      </c>
      <c r="AE6410" t="str">
        <f t="shared" si="202"/>
        <v>N</v>
      </c>
      <c r="AR6410">
        <v>3</v>
      </c>
      <c r="AS6410">
        <v>0</v>
      </c>
    </row>
    <row r="6411" spans="1:45" x14ac:dyDescent="0.3">
      <c r="A6411" t="s">
        <v>6656</v>
      </c>
      <c r="B6411" t="s">
        <v>6322</v>
      </c>
      <c r="C6411">
        <v>33</v>
      </c>
      <c r="D6411" s="1">
        <v>40279</v>
      </c>
      <c r="F6411" t="s">
        <v>54</v>
      </c>
      <c r="G6411" t="s">
        <v>79</v>
      </c>
      <c r="H6411">
        <v>0</v>
      </c>
      <c r="I6411">
        <v>0</v>
      </c>
      <c r="J6411" t="s">
        <v>61</v>
      </c>
      <c r="K6411">
        <v>0</v>
      </c>
      <c r="L6411">
        <v>0</v>
      </c>
      <c r="M6411" t="s">
        <v>61</v>
      </c>
      <c r="N6411" t="s">
        <v>4115</v>
      </c>
      <c r="O6411">
        <v>8</v>
      </c>
      <c r="P6411">
        <v>13</v>
      </c>
      <c r="Q6411">
        <v>7</v>
      </c>
      <c r="R6411">
        <v>6</v>
      </c>
      <c r="S6411">
        <v>1</v>
      </c>
      <c r="T6411">
        <v>7</v>
      </c>
      <c r="U6411">
        <v>14</v>
      </c>
      <c r="V6411">
        <v>12</v>
      </c>
      <c r="W6411">
        <v>1</v>
      </c>
      <c r="X6411">
        <v>2</v>
      </c>
      <c r="Y6411">
        <v>0</v>
      </c>
      <c r="Z6411">
        <v>0</v>
      </c>
      <c r="AA6411">
        <v>6.5</v>
      </c>
      <c r="AB6411">
        <v>4</v>
      </c>
      <c r="AC6411">
        <v>1.53</v>
      </c>
      <c r="AD6411" t="str">
        <f t="shared" si="201"/>
        <v>H</v>
      </c>
      <c r="AE6411" t="str">
        <f t="shared" si="202"/>
        <v>N</v>
      </c>
      <c r="AR6411">
        <v>1</v>
      </c>
      <c r="AS6411">
        <v>1</v>
      </c>
    </row>
    <row r="6412" spans="1:45" x14ac:dyDescent="0.3">
      <c r="A6412" t="s">
        <v>6657</v>
      </c>
      <c r="B6412" t="s">
        <v>6322</v>
      </c>
      <c r="C6412">
        <v>33</v>
      </c>
      <c r="D6412" s="1">
        <v>40279</v>
      </c>
      <c r="F6412" t="s">
        <v>56</v>
      </c>
      <c r="G6412" t="s">
        <v>3176</v>
      </c>
      <c r="H6412">
        <v>0</v>
      </c>
      <c r="I6412">
        <v>0</v>
      </c>
      <c r="J6412" t="s">
        <v>61</v>
      </c>
      <c r="K6412">
        <v>0</v>
      </c>
      <c r="L6412">
        <v>0</v>
      </c>
      <c r="M6412" t="s">
        <v>61</v>
      </c>
      <c r="N6412" t="s">
        <v>4524</v>
      </c>
      <c r="O6412">
        <v>18</v>
      </c>
      <c r="P6412">
        <v>2</v>
      </c>
      <c r="Q6412">
        <v>9</v>
      </c>
      <c r="R6412">
        <v>2</v>
      </c>
      <c r="S6412">
        <v>10</v>
      </c>
      <c r="T6412">
        <v>1</v>
      </c>
      <c r="U6412">
        <v>6</v>
      </c>
      <c r="V6412">
        <v>16</v>
      </c>
      <c r="W6412">
        <v>1</v>
      </c>
      <c r="X6412">
        <v>3</v>
      </c>
      <c r="Y6412">
        <v>0</v>
      </c>
      <c r="Z6412">
        <v>0</v>
      </c>
      <c r="AA6412">
        <v>1.29</v>
      </c>
      <c r="AB6412">
        <v>5</v>
      </c>
      <c r="AC6412">
        <v>13</v>
      </c>
      <c r="AD6412" t="str">
        <f t="shared" si="201"/>
        <v>A</v>
      </c>
      <c r="AE6412" t="str">
        <f t="shared" si="202"/>
        <v>N</v>
      </c>
      <c r="AR6412">
        <v>1</v>
      </c>
      <c r="AS6412">
        <v>1</v>
      </c>
    </row>
    <row r="6413" spans="1:45" x14ac:dyDescent="0.3">
      <c r="A6413" t="s">
        <v>6658</v>
      </c>
      <c r="B6413" t="s">
        <v>6322</v>
      </c>
      <c r="C6413">
        <v>33</v>
      </c>
      <c r="D6413" s="1">
        <v>40279</v>
      </c>
      <c r="F6413" t="s">
        <v>59</v>
      </c>
      <c r="G6413" t="s">
        <v>3623</v>
      </c>
      <c r="H6413">
        <v>5</v>
      </c>
      <c r="I6413">
        <v>1</v>
      </c>
      <c r="J6413" t="s">
        <v>51</v>
      </c>
      <c r="K6413">
        <v>3</v>
      </c>
      <c r="L6413">
        <v>1</v>
      </c>
      <c r="M6413" t="s">
        <v>51</v>
      </c>
      <c r="N6413" t="s">
        <v>3695</v>
      </c>
      <c r="O6413">
        <v>17</v>
      </c>
      <c r="P6413">
        <v>5</v>
      </c>
      <c r="Q6413">
        <v>8</v>
      </c>
      <c r="R6413">
        <v>3</v>
      </c>
      <c r="S6413">
        <v>8</v>
      </c>
      <c r="T6413">
        <v>4</v>
      </c>
      <c r="U6413">
        <v>12</v>
      </c>
      <c r="V6413">
        <v>9</v>
      </c>
      <c r="W6413">
        <v>0</v>
      </c>
      <c r="X6413">
        <v>3</v>
      </c>
      <c r="Y6413">
        <v>0</v>
      </c>
      <c r="Z6413">
        <v>0</v>
      </c>
      <c r="AA6413">
        <v>1.4</v>
      </c>
      <c r="AB6413">
        <v>4.5</v>
      </c>
      <c r="AC6413">
        <v>8.5</v>
      </c>
      <c r="AD6413" t="str">
        <f t="shared" si="201"/>
        <v>A</v>
      </c>
      <c r="AE6413" t="str">
        <f t="shared" si="202"/>
        <v>N</v>
      </c>
      <c r="AR6413">
        <v>3</v>
      </c>
      <c r="AS6413">
        <v>0</v>
      </c>
    </row>
    <row r="6414" spans="1:45" x14ac:dyDescent="0.3">
      <c r="A6414" t="s">
        <v>6659</v>
      </c>
      <c r="B6414" t="s">
        <v>6322</v>
      </c>
      <c r="C6414">
        <v>33</v>
      </c>
      <c r="D6414" s="1">
        <v>40279</v>
      </c>
      <c r="F6414" t="s">
        <v>4016</v>
      </c>
      <c r="G6414" t="s">
        <v>5939</v>
      </c>
      <c r="H6414">
        <v>0</v>
      </c>
      <c r="I6414">
        <v>0</v>
      </c>
      <c r="J6414" t="s">
        <v>61</v>
      </c>
      <c r="K6414">
        <v>0</v>
      </c>
      <c r="L6414">
        <v>0</v>
      </c>
      <c r="M6414" t="s">
        <v>61</v>
      </c>
      <c r="N6414" t="s">
        <v>3657</v>
      </c>
      <c r="O6414">
        <v>10</v>
      </c>
      <c r="P6414">
        <v>9</v>
      </c>
      <c r="Q6414">
        <v>8</v>
      </c>
      <c r="R6414">
        <v>1</v>
      </c>
      <c r="S6414">
        <v>7</v>
      </c>
      <c r="T6414">
        <v>6</v>
      </c>
      <c r="U6414">
        <v>7</v>
      </c>
      <c r="V6414">
        <v>4</v>
      </c>
      <c r="W6414">
        <v>0</v>
      </c>
      <c r="X6414">
        <v>0</v>
      </c>
      <c r="Y6414">
        <v>0</v>
      </c>
      <c r="Z6414">
        <v>0</v>
      </c>
      <c r="AA6414">
        <v>2.2999999999999998</v>
      </c>
      <c r="AB6414">
        <v>3.25</v>
      </c>
      <c r="AC6414">
        <v>3.2</v>
      </c>
      <c r="AD6414" t="str">
        <f t="shared" si="201"/>
        <v>A</v>
      </c>
      <c r="AE6414" t="str">
        <f t="shared" si="202"/>
        <v>N</v>
      </c>
      <c r="AR6414">
        <v>1</v>
      </c>
      <c r="AS6414">
        <v>1</v>
      </c>
    </row>
    <row r="6415" spans="1:45" x14ac:dyDescent="0.3">
      <c r="A6415" t="s">
        <v>6660</v>
      </c>
      <c r="B6415" t="s">
        <v>6322</v>
      </c>
      <c r="C6415">
        <v>34</v>
      </c>
      <c r="D6415" s="1">
        <v>40281</v>
      </c>
      <c r="F6415" t="s">
        <v>53</v>
      </c>
      <c r="G6415" t="s">
        <v>843</v>
      </c>
      <c r="H6415">
        <v>1</v>
      </c>
      <c r="I6415">
        <v>0</v>
      </c>
      <c r="J6415" t="s">
        <v>51</v>
      </c>
      <c r="K6415">
        <v>1</v>
      </c>
      <c r="L6415">
        <v>0</v>
      </c>
      <c r="M6415" t="s">
        <v>51</v>
      </c>
      <c r="N6415" t="s">
        <v>5396</v>
      </c>
      <c r="O6415">
        <v>18</v>
      </c>
      <c r="P6415">
        <v>7</v>
      </c>
      <c r="Q6415">
        <v>8</v>
      </c>
      <c r="R6415">
        <v>2</v>
      </c>
      <c r="S6415">
        <v>5</v>
      </c>
      <c r="T6415">
        <v>2</v>
      </c>
      <c r="U6415">
        <v>13</v>
      </c>
      <c r="V6415">
        <v>22</v>
      </c>
      <c r="W6415">
        <v>1</v>
      </c>
      <c r="X6415">
        <v>4</v>
      </c>
      <c r="Y6415">
        <v>0</v>
      </c>
      <c r="Z6415">
        <v>0</v>
      </c>
      <c r="AA6415">
        <v>1.1399999999999999</v>
      </c>
      <c r="AB6415">
        <v>8</v>
      </c>
      <c r="AC6415">
        <v>19</v>
      </c>
      <c r="AD6415" t="str">
        <f t="shared" si="201"/>
        <v>A</v>
      </c>
      <c r="AE6415" t="str">
        <f t="shared" si="202"/>
        <v>N</v>
      </c>
      <c r="AR6415">
        <v>3</v>
      </c>
      <c r="AS6415">
        <v>0</v>
      </c>
    </row>
    <row r="6416" spans="1:45" x14ac:dyDescent="0.3">
      <c r="A6416" t="s">
        <v>6661</v>
      </c>
      <c r="B6416" t="s">
        <v>6322</v>
      </c>
      <c r="C6416">
        <v>34</v>
      </c>
      <c r="D6416" s="1">
        <v>40282</v>
      </c>
      <c r="F6416" t="s">
        <v>49</v>
      </c>
      <c r="G6416" t="s">
        <v>73</v>
      </c>
      <c r="H6416">
        <v>2</v>
      </c>
      <c r="I6416">
        <v>2</v>
      </c>
      <c r="J6416" t="s">
        <v>61</v>
      </c>
      <c r="K6416">
        <v>0</v>
      </c>
      <c r="L6416">
        <v>1</v>
      </c>
      <c r="M6416" t="s">
        <v>47</v>
      </c>
      <c r="N6416" t="s">
        <v>4453</v>
      </c>
      <c r="O6416">
        <v>10</v>
      </c>
      <c r="P6416">
        <v>13</v>
      </c>
      <c r="Q6416">
        <v>7</v>
      </c>
      <c r="R6416">
        <v>10</v>
      </c>
      <c r="S6416">
        <v>7</v>
      </c>
      <c r="T6416">
        <v>6</v>
      </c>
      <c r="U6416">
        <v>11</v>
      </c>
      <c r="V6416">
        <v>9</v>
      </c>
      <c r="W6416">
        <v>2</v>
      </c>
      <c r="X6416">
        <v>2</v>
      </c>
      <c r="Y6416">
        <v>0</v>
      </c>
      <c r="Z6416">
        <v>0</v>
      </c>
      <c r="AA6416">
        <v>2.25</v>
      </c>
      <c r="AB6416">
        <v>3.3</v>
      </c>
      <c r="AC6416">
        <v>3.3</v>
      </c>
      <c r="AD6416" t="str">
        <f t="shared" si="201"/>
        <v>A</v>
      </c>
      <c r="AE6416" t="str">
        <f t="shared" si="202"/>
        <v>N</v>
      </c>
      <c r="AR6416">
        <v>1</v>
      </c>
      <c r="AS6416">
        <v>1</v>
      </c>
    </row>
    <row r="6417" spans="1:45" x14ac:dyDescent="0.3">
      <c r="A6417" t="s">
        <v>6662</v>
      </c>
      <c r="B6417" t="s">
        <v>6322</v>
      </c>
      <c r="C6417">
        <v>34</v>
      </c>
      <c r="D6417" s="1">
        <v>40282</v>
      </c>
      <c r="F6417" t="s">
        <v>64</v>
      </c>
      <c r="G6417" t="s">
        <v>45</v>
      </c>
      <c r="H6417">
        <v>2</v>
      </c>
      <c r="I6417">
        <v>1</v>
      </c>
      <c r="J6417" t="s">
        <v>51</v>
      </c>
      <c r="K6417">
        <v>1</v>
      </c>
      <c r="L6417">
        <v>0</v>
      </c>
      <c r="M6417" t="s">
        <v>51</v>
      </c>
      <c r="N6417" t="s">
        <v>4412</v>
      </c>
      <c r="O6417">
        <v>13</v>
      </c>
      <c r="P6417">
        <v>19</v>
      </c>
      <c r="Q6417">
        <v>10</v>
      </c>
      <c r="R6417">
        <v>11</v>
      </c>
      <c r="S6417">
        <v>4</v>
      </c>
      <c r="T6417">
        <v>6</v>
      </c>
      <c r="U6417">
        <v>13</v>
      </c>
      <c r="V6417">
        <v>10</v>
      </c>
      <c r="W6417">
        <v>3</v>
      </c>
      <c r="X6417">
        <v>1</v>
      </c>
      <c r="Y6417">
        <v>0</v>
      </c>
      <c r="Z6417">
        <v>0</v>
      </c>
      <c r="AA6417">
        <v>3.25</v>
      </c>
      <c r="AB6417">
        <v>3.3</v>
      </c>
      <c r="AC6417">
        <v>2.25</v>
      </c>
      <c r="AD6417" t="str">
        <f t="shared" si="201"/>
        <v>H</v>
      </c>
      <c r="AE6417" t="str">
        <f t="shared" si="202"/>
        <v>Y</v>
      </c>
      <c r="AR6417">
        <v>3</v>
      </c>
      <c r="AS6417">
        <v>0</v>
      </c>
    </row>
    <row r="6418" spans="1:45" x14ac:dyDescent="0.3">
      <c r="A6418" t="s">
        <v>6663</v>
      </c>
      <c r="B6418" t="s">
        <v>6322</v>
      </c>
      <c r="C6418">
        <v>34</v>
      </c>
      <c r="D6418" s="1">
        <v>40282</v>
      </c>
      <c r="F6418" t="s">
        <v>4795</v>
      </c>
      <c r="G6418" t="s">
        <v>4021</v>
      </c>
      <c r="H6418">
        <v>0</v>
      </c>
      <c r="I6418">
        <v>0</v>
      </c>
      <c r="J6418" t="s">
        <v>61</v>
      </c>
      <c r="K6418">
        <v>0</v>
      </c>
      <c r="L6418">
        <v>0</v>
      </c>
      <c r="M6418" t="s">
        <v>61</v>
      </c>
      <c r="N6418" t="s">
        <v>3639</v>
      </c>
      <c r="O6418">
        <v>24</v>
      </c>
      <c r="P6418">
        <v>6</v>
      </c>
      <c r="Q6418">
        <v>14</v>
      </c>
      <c r="R6418">
        <v>2</v>
      </c>
      <c r="S6418">
        <v>10</v>
      </c>
      <c r="T6418">
        <v>3</v>
      </c>
      <c r="U6418">
        <v>16</v>
      </c>
      <c r="V6418">
        <v>9</v>
      </c>
      <c r="W6418">
        <v>2</v>
      </c>
      <c r="X6418">
        <v>1</v>
      </c>
      <c r="Y6418">
        <v>0</v>
      </c>
      <c r="Z6418">
        <v>0</v>
      </c>
      <c r="AA6418">
        <v>1.57</v>
      </c>
      <c r="AB6418">
        <v>3.8</v>
      </c>
      <c r="AC6418">
        <v>6.5</v>
      </c>
      <c r="AD6418" t="str">
        <f t="shared" si="201"/>
        <v>A</v>
      </c>
      <c r="AE6418" t="str">
        <f t="shared" si="202"/>
        <v>N</v>
      </c>
      <c r="AR6418">
        <v>1</v>
      </c>
      <c r="AS6418">
        <v>1</v>
      </c>
    </row>
    <row r="6419" spans="1:45" x14ac:dyDescent="0.3">
      <c r="A6419" t="s">
        <v>6664</v>
      </c>
      <c r="B6419" t="s">
        <v>6322</v>
      </c>
      <c r="C6419">
        <v>35</v>
      </c>
      <c r="D6419" s="1">
        <v>40285</v>
      </c>
      <c r="F6419" t="s">
        <v>3623</v>
      </c>
      <c r="G6419" t="s">
        <v>5942</v>
      </c>
      <c r="H6419">
        <v>0</v>
      </c>
      <c r="I6419">
        <v>0</v>
      </c>
      <c r="J6419" t="s">
        <v>61</v>
      </c>
      <c r="K6419">
        <v>0</v>
      </c>
      <c r="L6419">
        <v>0</v>
      </c>
      <c r="M6419" t="s">
        <v>61</v>
      </c>
      <c r="N6419" t="s">
        <v>4412</v>
      </c>
      <c r="O6419">
        <v>10</v>
      </c>
      <c r="P6419">
        <v>11</v>
      </c>
      <c r="Q6419">
        <v>7</v>
      </c>
      <c r="R6419">
        <v>4</v>
      </c>
      <c r="S6419">
        <v>8</v>
      </c>
      <c r="T6419">
        <v>1</v>
      </c>
      <c r="U6419">
        <v>11</v>
      </c>
      <c r="V6419">
        <v>12</v>
      </c>
      <c r="W6419">
        <v>0</v>
      </c>
      <c r="X6419">
        <v>0</v>
      </c>
      <c r="Y6419">
        <v>0</v>
      </c>
      <c r="Z6419">
        <v>0</v>
      </c>
      <c r="AA6419">
        <v>1.73</v>
      </c>
      <c r="AB6419">
        <v>3.6</v>
      </c>
      <c r="AC6419">
        <v>5</v>
      </c>
      <c r="AD6419" t="str">
        <f t="shared" si="201"/>
        <v>A</v>
      </c>
      <c r="AE6419" t="str">
        <f t="shared" si="202"/>
        <v>N</v>
      </c>
      <c r="AR6419">
        <v>1</v>
      </c>
      <c r="AS6419">
        <v>1</v>
      </c>
    </row>
    <row r="6420" spans="1:45" x14ac:dyDescent="0.3">
      <c r="A6420" t="s">
        <v>6665</v>
      </c>
      <c r="B6420" t="s">
        <v>6322</v>
      </c>
      <c r="C6420">
        <v>35</v>
      </c>
      <c r="D6420" s="1">
        <v>40285</v>
      </c>
      <c r="F6420" t="s">
        <v>54</v>
      </c>
      <c r="G6420" t="s">
        <v>73</v>
      </c>
      <c r="H6420">
        <v>2</v>
      </c>
      <c r="I6420">
        <v>3</v>
      </c>
      <c r="J6420" t="s">
        <v>47</v>
      </c>
      <c r="K6420">
        <v>0</v>
      </c>
      <c r="L6420">
        <v>1</v>
      </c>
      <c r="M6420" t="s">
        <v>47</v>
      </c>
      <c r="N6420" t="s">
        <v>4524</v>
      </c>
      <c r="O6420">
        <v>15</v>
      </c>
      <c r="P6420">
        <v>11</v>
      </c>
      <c r="Q6420">
        <v>10</v>
      </c>
      <c r="R6420">
        <v>4</v>
      </c>
      <c r="S6420">
        <v>4</v>
      </c>
      <c r="T6420">
        <v>2</v>
      </c>
      <c r="U6420">
        <v>15</v>
      </c>
      <c r="V6420">
        <v>10</v>
      </c>
      <c r="W6420">
        <v>3</v>
      </c>
      <c r="X6420">
        <v>2</v>
      </c>
      <c r="Y6420">
        <v>0</v>
      </c>
      <c r="Z6420">
        <v>0</v>
      </c>
      <c r="AA6420">
        <v>2.8</v>
      </c>
      <c r="AB6420">
        <v>3.25</v>
      </c>
      <c r="AC6420">
        <v>2.6</v>
      </c>
      <c r="AD6420" t="str">
        <f t="shared" si="201"/>
        <v>H</v>
      </c>
      <c r="AE6420" t="str">
        <f t="shared" si="202"/>
        <v>N</v>
      </c>
      <c r="AR6420">
        <v>0</v>
      </c>
      <c r="AS6420">
        <v>3</v>
      </c>
    </row>
    <row r="6421" spans="1:45" x14ac:dyDescent="0.3">
      <c r="A6421" t="s">
        <v>6666</v>
      </c>
      <c r="B6421" t="s">
        <v>6322</v>
      </c>
      <c r="C6421">
        <v>35</v>
      </c>
      <c r="D6421" s="1">
        <v>40285</v>
      </c>
      <c r="F6421" t="s">
        <v>3176</v>
      </c>
      <c r="G6421" t="s">
        <v>4016</v>
      </c>
      <c r="H6421">
        <v>0</v>
      </c>
      <c r="I6421">
        <v>0</v>
      </c>
      <c r="J6421" t="s">
        <v>61</v>
      </c>
      <c r="K6421">
        <v>0</v>
      </c>
      <c r="L6421">
        <v>0</v>
      </c>
      <c r="M6421" t="s">
        <v>61</v>
      </c>
      <c r="N6421" t="s">
        <v>3639</v>
      </c>
      <c r="O6421">
        <v>11</v>
      </c>
      <c r="P6421">
        <v>5</v>
      </c>
      <c r="Q6421">
        <v>4</v>
      </c>
      <c r="R6421">
        <v>1</v>
      </c>
      <c r="S6421">
        <v>5</v>
      </c>
      <c r="T6421">
        <v>9</v>
      </c>
      <c r="U6421">
        <v>9</v>
      </c>
      <c r="V6421">
        <v>11</v>
      </c>
      <c r="W6421">
        <v>1</v>
      </c>
      <c r="X6421">
        <v>0</v>
      </c>
      <c r="Y6421">
        <v>0</v>
      </c>
      <c r="Z6421">
        <v>0</v>
      </c>
      <c r="AA6421">
        <v>2.1</v>
      </c>
      <c r="AB6421">
        <v>3.25</v>
      </c>
      <c r="AC6421">
        <v>3.75</v>
      </c>
      <c r="AD6421" t="str">
        <f t="shared" si="201"/>
        <v>A</v>
      </c>
      <c r="AE6421" t="str">
        <f t="shared" si="202"/>
        <v>N</v>
      </c>
      <c r="AR6421">
        <v>1</v>
      </c>
      <c r="AS6421">
        <v>1</v>
      </c>
    </row>
    <row r="6422" spans="1:45" x14ac:dyDescent="0.3">
      <c r="A6422" t="s">
        <v>6667</v>
      </c>
      <c r="B6422" t="s">
        <v>6322</v>
      </c>
      <c r="C6422">
        <v>35</v>
      </c>
      <c r="D6422" s="1">
        <v>40285</v>
      </c>
      <c r="F6422" t="s">
        <v>59</v>
      </c>
      <c r="G6422" t="s">
        <v>79</v>
      </c>
      <c r="H6422">
        <v>0</v>
      </c>
      <c r="I6422">
        <v>1</v>
      </c>
      <c r="J6422" t="s">
        <v>47</v>
      </c>
      <c r="K6422">
        <v>0</v>
      </c>
      <c r="L6422">
        <v>0</v>
      </c>
      <c r="M6422" t="s">
        <v>61</v>
      </c>
      <c r="N6422" t="s">
        <v>4453</v>
      </c>
      <c r="O6422">
        <v>8</v>
      </c>
      <c r="P6422">
        <v>13</v>
      </c>
      <c r="Q6422">
        <v>5</v>
      </c>
      <c r="R6422">
        <v>3</v>
      </c>
      <c r="S6422">
        <v>7</v>
      </c>
      <c r="T6422">
        <v>5</v>
      </c>
      <c r="U6422">
        <v>8</v>
      </c>
      <c r="V6422">
        <v>12</v>
      </c>
      <c r="W6422">
        <v>2</v>
      </c>
      <c r="X6422">
        <v>1</v>
      </c>
      <c r="Y6422">
        <v>0</v>
      </c>
      <c r="Z6422">
        <v>0</v>
      </c>
      <c r="AA6422">
        <v>2.88</v>
      </c>
      <c r="AB6422">
        <v>3.5</v>
      </c>
      <c r="AC6422">
        <v>2.4</v>
      </c>
      <c r="AD6422" t="str">
        <f t="shared" si="201"/>
        <v>H</v>
      </c>
      <c r="AE6422" t="str">
        <f t="shared" si="202"/>
        <v>N</v>
      </c>
      <c r="AR6422">
        <v>0</v>
      </c>
      <c r="AS6422">
        <v>3</v>
      </c>
    </row>
    <row r="6423" spans="1:45" x14ac:dyDescent="0.3">
      <c r="A6423" t="s">
        <v>6668</v>
      </c>
      <c r="B6423" t="s">
        <v>6322</v>
      </c>
      <c r="C6423">
        <v>35</v>
      </c>
      <c r="D6423" s="1">
        <v>40285</v>
      </c>
      <c r="F6423" t="s">
        <v>5939</v>
      </c>
      <c r="G6423" t="s">
        <v>843</v>
      </c>
      <c r="H6423">
        <v>1</v>
      </c>
      <c r="I6423">
        <v>2</v>
      </c>
      <c r="J6423" t="s">
        <v>47</v>
      </c>
      <c r="K6423">
        <v>1</v>
      </c>
      <c r="L6423">
        <v>0</v>
      </c>
      <c r="M6423" t="s">
        <v>51</v>
      </c>
      <c r="N6423" t="s">
        <v>5950</v>
      </c>
      <c r="O6423">
        <v>11</v>
      </c>
      <c r="P6423">
        <v>13</v>
      </c>
      <c r="Q6423">
        <v>5</v>
      </c>
      <c r="R6423">
        <v>8</v>
      </c>
      <c r="S6423">
        <v>5</v>
      </c>
      <c r="T6423">
        <v>1</v>
      </c>
      <c r="U6423">
        <v>10</v>
      </c>
      <c r="V6423">
        <v>5</v>
      </c>
      <c r="W6423">
        <v>1</v>
      </c>
      <c r="X6423">
        <v>2</v>
      </c>
      <c r="Y6423">
        <v>0</v>
      </c>
      <c r="Z6423">
        <v>0</v>
      </c>
      <c r="AA6423">
        <v>2.1</v>
      </c>
      <c r="AB6423">
        <v>3.25</v>
      </c>
      <c r="AC6423">
        <v>3.75</v>
      </c>
      <c r="AD6423" t="str">
        <f t="shared" si="201"/>
        <v>A</v>
      </c>
      <c r="AE6423" t="str">
        <f t="shared" si="202"/>
        <v>Y</v>
      </c>
      <c r="AR6423">
        <v>0</v>
      </c>
      <c r="AS6423">
        <v>3</v>
      </c>
    </row>
    <row r="6424" spans="1:45" x14ac:dyDescent="0.3">
      <c r="A6424" t="s">
        <v>6669</v>
      </c>
      <c r="B6424" t="s">
        <v>6322</v>
      </c>
      <c r="C6424">
        <v>35</v>
      </c>
      <c r="D6424" s="1">
        <v>40285</v>
      </c>
      <c r="F6424" t="s">
        <v>1226</v>
      </c>
      <c r="G6424" t="s">
        <v>6329</v>
      </c>
      <c r="H6424">
        <v>2</v>
      </c>
      <c r="I6424">
        <v>1</v>
      </c>
      <c r="J6424" t="s">
        <v>51</v>
      </c>
      <c r="K6424">
        <v>2</v>
      </c>
      <c r="L6424">
        <v>0</v>
      </c>
      <c r="M6424" t="s">
        <v>51</v>
      </c>
      <c r="N6424" t="s">
        <v>4097</v>
      </c>
      <c r="O6424">
        <v>16</v>
      </c>
      <c r="P6424">
        <v>9</v>
      </c>
      <c r="Q6424">
        <v>11</v>
      </c>
      <c r="R6424">
        <v>4</v>
      </c>
      <c r="S6424">
        <v>3</v>
      </c>
      <c r="T6424">
        <v>3</v>
      </c>
      <c r="U6424">
        <v>14</v>
      </c>
      <c r="V6424">
        <v>17</v>
      </c>
      <c r="W6424">
        <v>3</v>
      </c>
      <c r="X6424">
        <v>2</v>
      </c>
      <c r="Y6424">
        <v>0</v>
      </c>
      <c r="Z6424">
        <v>0</v>
      </c>
      <c r="AA6424">
        <v>1.62</v>
      </c>
      <c r="AB6424">
        <v>3.75</v>
      </c>
      <c r="AC6424">
        <v>6</v>
      </c>
      <c r="AD6424" t="str">
        <f t="shared" si="201"/>
        <v>A</v>
      </c>
      <c r="AE6424" t="str">
        <f t="shared" si="202"/>
        <v>N</v>
      </c>
      <c r="AR6424">
        <v>3</v>
      </c>
      <c r="AS6424">
        <v>0</v>
      </c>
    </row>
    <row r="6425" spans="1:45" x14ac:dyDescent="0.3">
      <c r="A6425" t="s">
        <v>6670</v>
      </c>
      <c r="B6425" t="s">
        <v>6322</v>
      </c>
      <c r="C6425">
        <v>35</v>
      </c>
      <c r="D6425" s="1">
        <v>40285</v>
      </c>
      <c r="F6425" t="s">
        <v>64</v>
      </c>
      <c r="G6425" t="s">
        <v>53</v>
      </c>
      <c r="H6425">
        <v>2</v>
      </c>
      <c r="I6425">
        <v>1</v>
      </c>
      <c r="J6425" t="s">
        <v>51</v>
      </c>
      <c r="K6425">
        <v>2</v>
      </c>
      <c r="L6425">
        <v>0</v>
      </c>
      <c r="M6425" t="s">
        <v>51</v>
      </c>
      <c r="N6425" t="s">
        <v>3695</v>
      </c>
      <c r="O6425">
        <v>20</v>
      </c>
      <c r="P6425">
        <v>9</v>
      </c>
      <c r="Q6425">
        <v>10</v>
      </c>
      <c r="R6425">
        <v>6</v>
      </c>
      <c r="S6425">
        <v>13</v>
      </c>
      <c r="T6425">
        <v>4</v>
      </c>
      <c r="U6425">
        <v>7</v>
      </c>
      <c r="V6425">
        <v>14</v>
      </c>
      <c r="W6425">
        <v>2</v>
      </c>
      <c r="X6425">
        <v>4</v>
      </c>
      <c r="Y6425">
        <v>0</v>
      </c>
      <c r="Z6425">
        <v>1</v>
      </c>
      <c r="AA6425">
        <v>4</v>
      </c>
      <c r="AB6425">
        <v>3.6</v>
      </c>
      <c r="AC6425">
        <v>1.91</v>
      </c>
      <c r="AD6425" t="str">
        <f t="shared" si="201"/>
        <v>H</v>
      </c>
      <c r="AE6425" t="str">
        <f t="shared" si="202"/>
        <v>Y</v>
      </c>
      <c r="AR6425">
        <v>3</v>
      </c>
      <c r="AS6425">
        <v>0</v>
      </c>
    </row>
    <row r="6426" spans="1:45" x14ac:dyDescent="0.3">
      <c r="A6426" t="s">
        <v>6671</v>
      </c>
      <c r="B6426" t="s">
        <v>6322</v>
      </c>
      <c r="C6426">
        <v>35</v>
      </c>
      <c r="D6426" s="1">
        <v>40286</v>
      </c>
      <c r="F6426" t="s">
        <v>4021</v>
      </c>
      <c r="G6426" t="s">
        <v>49</v>
      </c>
      <c r="H6426">
        <v>1</v>
      </c>
      <c r="I6426">
        <v>2</v>
      </c>
      <c r="J6426" t="s">
        <v>47</v>
      </c>
      <c r="K6426">
        <v>1</v>
      </c>
      <c r="L6426">
        <v>1</v>
      </c>
      <c r="M6426" t="s">
        <v>61</v>
      </c>
      <c r="N6426" t="s">
        <v>5396</v>
      </c>
      <c r="O6426">
        <v>16</v>
      </c>
      <c r="P6426">
        <v>12</v>
      </c>
      <c r="Q6426">
        <v>12</v>
      </c>
      <c r="R6426">
        <v>9</v>
      </c>
      <c r="S6426">
        <v>7</v>
      </c>
      <c r="T6426">
        <v>6</v>
      </c>
      <c r="U6426">
        <v>5</v>
      </c>
      <c r="V6426">
        <v>10</v>
      </c>
      <c r="W6426">
        <v>0</v>
      </c>
      <c r="X6426">
        <v>0</v>
      </c>
      <c r="Y6426">
        <v>0</v>
      </c>
      <c r="Z6426">
        <v>0</v>
      </c>
      <c r="AA6426">
        <v>5.5</v>
      </c>
      <c r="AB6426">
        <v>3.75</v>
      </c>
      <c r="AC6426">
        <v>1.67</v>
      </c>
      <c r="AD6426" t="str">
        <f t="shared" si="201"/>
        <v>H</v>
      </c>
      <c r="AE6426" t="str">
        <f t="shared" si="202"/>
        <v>N</v>
      </c>
      <c r="AR6426">
        <v>0</v>
      </c>
      <c r="AS6426">
        <v>3</v>
      </c>
    </row>
    <row r="6427" spans="1:45" x14ac:dyDescent="0.3">
      <c r="A6427" t="s">
        <v>6672</v>
      </c>
      <c r="B6427" t="s">
        <v>6322</v>
      </c>
      <c r="C6427">
        <v>35</v>
      </c>
      <c r="D6427" s="1">
        <v>40286</v>
      </c>
      <c r="F6427" t="s">
        <v>4795</v>
      </c>
      <c r="G6427" t="s">
        <v>45</v>
      </c>
      <c r="H6427">
        <v>3</v>
      </c>
      <c r="I6427">
        <v>2</v>
      </c>
      <c r="J6427" t="s">
        <v>51</v>
      </c>
      <c r="K6427">
        <v>0</v>
      </c>
      <c r="L6427">
        <v>1</v>
      </c>
      <c r="M6427" t="s">
        <v>47</v>
      </c>
      <c r="N6427" t="s">
        <v>5026</v>
      </c>
      <c r="O6427">
        <v>16</v>
      </c>
      <c r="P6427">
        <v>11</v>
      </c>
      <c r="Q6427">
        <v>11</v>
      </c>
      <c r="R6427">
        <v>8</v>
      </c>
      <c r="S6427">
        <v>8</v>
      </c>
      <c r="T6427">
        <v>3</v>
      </c>
      <c r="U6427">
        <v>15</v>
      </c>
      <c r="V6427">
        <v>13</v>
      </c>
      <c r="W6427">
        <v>2</v>
      </c>
      <c r="X6427">
        <v>1</v>
      </c>
      <c r="Y6427">
        <v>0</v>
      </c>
      <c r="Z6427">
        <v>0</v>
      </c>
      <c r="AA6427">
        <v>6.5</v>
      </c>
      <c r="AB6427">
        <v>4</v>
      </c>
      <c r="AC6427">
        <v>1.53</v>
      </c>
      <c r="AD6427" t="str">
        <f t="shared" si="201"/>
        <v>H</v>
      </c>
      <c r="AE6427" t="str">
        <f t="shared" si="202"/>
        <v>Y</v>
      </c>
      <c r="AR6427">
        <v>3</v>
      </c>
      <c r="AS6427">
        <v>0</v>
      </c>
    </row>
    <row r="6428" spans="1:45" x14ac:dyDescent="0.3">
      <c r="A6428" t="s">
        <v>6673</v>
      </c>
      <c r="B6428" t="s">
        <v>6322</v>
      </c>
      <c r="C6428">
        <v>35</v>
      </c>
      <c r="D6428" s="1">
        <v>40287</v>
      </c>
      <c r="F6428" t="s">
        <v>56</v>
      </c>
      <c r="G6428" t="s">
        <v>75</v>
      </c>
      <c r="H6428">
        <v>3</v>
      </c>
      <c r="I6428">
        <v>0</v>
      </c>
      <c r="J6428" t="s">
        <v>51</v>
      </c>
      <c r="K6428">
        <v>2</v>
      </c>
      <c r="L6428">
        <v>0</v>
      </c>
      <c r="M6428" t="s">
        <v>51</v>
      </c>
      <c r="N6428" t="s">
        <v>4115</v>
      </c>
      <c r="O6428">
        <v>17</v>
      </c>
      <c r="P6428">
        <v>6</v>
      </c>
      <c r="Q6428">
        <v>8</v>
      </c>
      <c r="R6428">
        <v>2</v>
      </c>
      <c r="S6428">
        <v>9</v>
      </c>
      <c r="T6428">
        <v>2</v>
      </c>
      <c r="U6428">
        <v>8</v>
      </c>
      <c r="V6428">
        <v>12</v>
      </c>
      <c r="W6428">
        <v>0</v>
      </c>
      <c r="X6428">
        <v>2</v>
      </c>
      <c r="Y6428">
        <v>0</v>
      </c>
      <c r="Z6428">
        <v>0</v>
      </c>
      <c r="AA6428">
        <v>1.33</v>
      </c>
      <c r="AB6428">
        <v>5</v>
      </c>
      <c r="AC6428">
        <v>10</v>
      </c>
      <c r="AD6428" t="str">
        <f t="shared" si="201"/>
        <v>A</v>
      </c>
      <c r="AE6428" t="str">
        <f t="shared" si="202"/>
        <v>N</v>
      </c>
      <c r="AR6428">
        <v>3</v>
      </c>
      <c r="AS6428">
        <v>0</v>
      </c>
    </row>
    <row r="6429" spans="1:45" x14ac:dyDescent="0.3">
      <c r="A6429" t="s">
        <v>6674</v>
      </c>
      <c r="B6429" t="s">
        <v>6322</v>
      </c>
      <c r="C6429">
        <v>35</v>
      </c>
      <c r="D6429" s="1">
        <v>40289</v>
      </c>
      <c r="F6429" t="s">
        <v>5942</v>
      </c>
      <c r="G6429" t="s">
        <v>49</v>
      </c>
      <c r="H6429">
        <v>0</v>
      </c>
      <c r="I6429">
        <v>2</v>
      </c>
      <c r="J6429" t="s">
        <v>47</v>
      </c>
      <c r="K6429">
        <v>0</v>
      </c>
      <c r="L6429">
        <v>1</v>
      </c>
      <c r="M6429" t="s">
        <v>47</v>
      </c>
      <c r="N6429" t="s">
        <v>3639</v>
      </c>
      <c r="O6429">
        <v>14</v>
      </c>
      <c r="P6429">
        <v>11</v>
      </c>
      <c r="Q6429">
        <v>10</v>
      </c>
      <c r="R6429">
        <v>5</v>
      </c>
      <c r="S6429">
        <v>11</v>
      </c>
      <c r="T6429">
        <v>9</v>
      </c>
      <c r="U6429">
        <v>8</v>
      </c>
      <c r="V6429">
        <v>7</v>
      </c>
      <c r="W6429">
        <v>2</v>
      </c>
      <c r="X6429">
        <v>2</v>
      </c>
      <c r="Y6429">
        <v>0</v>
      </c>
      <c r="Z6429">
        <v>0</v>
      </c>
      <c r="AA6429">
        <v>3.5</v>
      </c>
      <c r="AB6429">
        <v>3.4</v>
      </c>
      <c r="AC6429">
        <v>2.1</v>
      </c>
      <c r="AD6429" t="str">
        <f t="shared" si="201"/>
        <v>H</v>
      </c>
      <c r="AE6429" t="str">
        <f t="shared" si="202"/>
        <v>N</v>
      </c>
      <c r="AR6429">
        <v>0</v>
      </c>
      <c r="AS6429">
        <v>3</v>
      </c>
    </row>
    <row r="6430" spans="1:45" x14ac:dyDescent="0.3">
      <c r="A6430" t="s">
        <v>6675</v>
      </c>
      <c r="B6430" t="s">
        <v>6322</v>
      </c>
      <c r="C6430">
        <v>36</v>
      </c>
      <c r="D6430" s="1">
        <v>40292</v>
      </c>
      <c r="F6430" t="s">
        <v>45</v>
      </c>
      <c r="G6430" t="s">
        <v>59</v>
      </c>
      <c r="H6430">
        <v>0</v>
      </c>
      <c r="I6430">
        <v>0</v>
      </c>
      <c r="J6430" t="s">
        <v>61</v>
      </c>
      <c r="K6430">
        <v>0</v>
      </c>
      <c r="L6430">
        <v>0</v>
      </c>
      <c r="M6430" t="s">
        <v>61</v>
      </c>
      <c r="N6430" t="s">
        <v>3639</v>
      </c>
      <c r="O6430">
        <v>9</v>
      </c>
      <c r="P6430">
        <v>3</v>
      </c>
      <c r="Q6430">
        <v>4</v>
      </c>
      <c r="R6430">
        <v>2</v>
      </c>
      <c r="S6430">
        <v>5</v>
      </c>
      <c r="T6430">
        <v>1</v>
      </c>
      <c r="U6430">
        <v>13</v>
      </c>
      <c r="V6430">
        <v>14</v>
      </c>
      <c r="W6430">
        <v>4</v>
      </c>
      <c r="X6430">
        <v>2</v>
      </c>
      <c r="Y6430">
        <v>0</v>
      </c>
      <c r="Z6430">
        <v>0</v>
      </c>
      <c r="AA6430">
        <v>2</v>
      </c>
      <c r="AB6430">
        <v>3.5</v>
      </c>
      <c r="AC6430">
        <v>3.75</v>
      </c>
      <c r="AD6430" t="str">
        <f t="shared" si="201"/>
        <v>A</v>
      </c>
      <c r="AE6430" t="str">
        <f t="shared" si="202"/>
        <v>N</v>
      </c>
      <c r="AR6430">
        <v>1</v>
      </c>
      <c r="AS6430">
        <v>1</v>
      </c>
    </row>
    <row r="6431" spans="1:45" x14ac:dyDescent="0.3">
      <c r="A6431" t="s">
        <v>6676</v>
      </c>
      <c r="B6431" t="s">
        <v>6322</v>
      </c>
      <c r="C6431">
        <v>36</v>
      </c>
      <c r="D6431" s="1">
        <v>40292</v>
      </c>
      <c r="F6431" t="s">
        <v>843</v>
      </c>
      <c r="G6431" t="s">
        <v>4021</v>
      </c>
      <c r="H6431">
        <v>2</v>
      </c>
      <c r="I6431">
        <v>2</v>
      </c>
      <c r="J6431" t="s">
        <v>61</v>
      </c>
      <c r="K6431">
        <v>2</v>
      </c>
      <c r="L6431">
        <v>0</v>
      </c>
      <c r="M6431" t="s">
        <v>51</v>
      </c>
      <c r="N6431" t="s">
        <v>4097</v>
      </c>
      <c r="O6431">
        <v>14</v>
      </c>
      <c r="P6431">
        <v>13</v>
      </c>
      <c r="Q6431">
        <v>10</v>
      </c>
      <c r="R6431">
        <v>6</v>
      </c>
      <c r="S6431">
        <v>12</v>
      </c>
      <c r="T6431">
        <v>5</v>
      </c>
      <c r="U6431">
        <v>16</v>
      </c>
      <c r="V6431">
        <v>13</v>
      </c>
      <c r="W6431">
        <v>1</v>
      </c>
      <c r="X6431">
        <v>1</v>
      </c>
      <c r="Y6431">
        <v>0</v>
      </c>
      <c r="Z6431">
        <v>0</v>
      </c>
      <c r="AA6431">
        <v>1.53</v>
      </c>
      <c r="AB6431">
        <v>4</v>
      </c>
      <c r="AC6431">
        <v>6.5</v>
      </c>
      <c r="AD6431" t="str">
        <f t="shared" ref="AD6431:AD6494" si="203">IF(IF(AC6431&gt;AA6431,G6431,F6431)=F6431,"H","A")</f>
        <v>A</v>
      </c>
      <c r="AE6431" t="str">
        <f t="shared" si="202"/>
        <v>N</v>
      </c>
      <c r="AR6431">
        <v>1</v>
      </c>
      <c r="AS6431">
        <v>1</v>
      </c>
    </row>
    <row r="6432" spans="1:45" x14ac:dyDescent="0.3">
      <c r="A6432" t="s">
        <v>6677</v>
      </c>
      <c r="B6432" t="s">
        <v>6322</v>
      </c>
      <c r="C6432">
        <v>36</v>
      </c>
      <c r="D6432" s="1">
        <v>40292</v>
      </c>
      <c r="F6432" t="s">
        <v>5942</v>
      </c>
      <c r="G6432" t="s">
        <v>1226</v>
      </c>
      <c r="H6432">
        <v>0</v>
      </c>
      <c r="I6432">
        <v>1</v>
      </c>
      <c r="J6432" t="s">
        <v>47</v>
      </c>
      <c r="K6432">
        <v>0</v>
      </c>
      <c r="L6432">
        <v>1</v>
      </c>
      <c r="M6432" t="s">
        <v>47</v>
      </c>
      <c r="N6432" t="s">
        <v>5396</v>
      </c>
      <c r="O6432">
        <v>14</v>
      </c>
      <c r="P6432">
        <v>10</v>
      </c>
      <c r="Q6432">
        <v>8</v>
      </c>
      <c r="R6432">
        <v>5</v>
      </c>
      <c r="S6432">
        <v>3</v>
      </c>
      <c r="T6432">
        <v>6</v>
      </c>
      <c r="U6432">
        <v>12</v>
      </c>
      <c r="V6432">
        <v>17</v>
      </c>
      <c r="W6432">
        <v>1</v>
      </c>
      <c r="X6432">
        <v>3</v>
      </c>
      <c r="Y6432">
        <v>1</v>
      </c>
      <c r="Z6432">
        <v>1</v>
      </c>
      <c r="AA6432">
        <v>2.38</v>
      </c>
      <c r="AB6432">
        <v>3.4</v>
      </c>
      <c r="AC6432">
        <v>3</v>
      </c>
      <c r="AD6432" t="str">
        <f t="shared" si="203"/>
        <v>A</v>
      </c>
      <c r="AE6432" t="str">
        <f t="shared" si="202"/>
        <v>Y</v>
      </c>
      <c r="AR6432">
        <v>0</v>
      </c>
      <c r="AS6432">
        <v>3</v>
      </c>
    </row>
    <row r="6433" spans="1:45" x14ac:dyDescent="0.3">
      <c r="A6433" t="s">
        <v>6678</v>
      </c>
      <c r="B6433" t="s">
        <v>6322</v>
      </c>
      <c r="C6433">
        <v>36</v>
      </c>
      <c r="D6433" s="1">
        <v>40292</v>
      </c>
      <c r="F6433" t="s">
        <v>79</v>
      </c>
      <c r="G6433" t="s">
        <v>64</v>
      </c>
      <c r="H6433">
        <v>3</v>
      </c>
      <c r="I6433">
        <v>1</v>
      </c>
      <c r="J6433" t="s">
        <v>51</v>
      </c>
      <c r="K6433">
        <v>0</v>
      </c>
      <c r="L6433">
        <v>0</v>
      </c>
      <c r="M6433" t="s">
        <v>61</v>
      </c>
      <c r="N6433" t="s">
        <v>4524</v>
      </c>
      <c r="O6433">
        <v>15</v>
      </c>
      <c r="P6433">
        <v>9</v>
      </c>
      <c r="Q6433">
        <v>8</v>
      </c>
      <c r="R6433">
        <v>3</v>
      </c>
      <c r="S6433">
        <v>4</v>
      </c>
      <c r="T6433">
        <v>4</v>
      </c>
      <c r="U6433">
        <v>13</v>
      </c>
      <c r="V6433">
        <v>10</v>
      </c>
      <c r="W6433">
        <v>1</v>
      </c>
      <c r="X6433">
        <v>0</v>
      </c>
      <c r="Y6433">
        <v>0</v>
      </c>
      <c r="Z6433">
        <v>0</v>
      </c>
      <c r="AA6433">
        <v>1.5</v>
      </c>
      <c r="AB6433">
        <v>4.2</v>
      </c>
      <c r="AC6433">
        <v>7</v>
      </c>
      <c r="AD6433" t="str">
        <f t="shared" si="203"/>
        <v>A</v>
      </c>
      <c r="AE6433" t="str">
        <f t="shared" si="202"/>
        <v>N</v>
      </c>
      <c r="AR6433">
        <v>3</v>
      </c>
      <c r="AS6433">
        <v>0</v>
      </c>
    </row>
    <row r="6434" spans="1:45" x14ac:dyDescent="0.3">
      <c r="A6434" t="s">
        <v>6679</v>
      </c>
      <c r="B6434" t="s">
        <v>6322</v>
      </c>
      <c r="C6434">
        <v>36</v>
      </c>
      <c r="D6434" s="1">
        <v>40292</v>
      </c>
      <c r="F6434" t="s">
        <v>75</v>
      </c>
      <c r="G6434" t="s">
        <v>4795</v>
      </c>
      <c r="H6434">
        <v>3</v>
      </c>
      <c r="I6434">
        <v>2</v>
      </c>
      <c r="J6434" t="s">
        <v>51</v>
      </c>
      <c r="K6434">
        <v>2</v>
      </c>
      <c r="L6434">
        <v>1</v>
      </c>
      <c r="M6434" t="s">
        <v>51</v>
      </c>
      <c r="N6434" t="s">
        <v>3614</v>
      </c>
      <c r="O6434">
        <v>9</v>
      </c>
      <c r="P6434">
        <v>12</v>
      </c>
      <c r="Q6434">
        <v>7</v>
      </c>
      <c r="R6434">
        <v>10</v>
      </c>
      <c r="S6434">
        <v>4</v>
      </c>
      <c r="T6434">
        <v>5</v>
      </c>
      <c r="U6434">
        <v>9</v>
      </c>
      <c r="V6434">
        <v>10</v>
      </c>
      <c r="W6434">
        <v>1</v>
      </c>
      <c r="X6434">
        <v>2</v>
      </c>
      <c r="Y6434">
        <v>0</v>
      </c>
      <c r="Z6434">
        <v>0</v>
      </c>
      <c r="AA6434">
        <v>1.83</v>
      </c>
      <c r="AB6434">
        <v>3.6</v>
      </c>
      <c r="AC6434">
        <v>4.33</v>
      </c>
      <c r="AD6434" t="str">
        <f t="shared" si="203"/>
        <v>A</v>
      </c>
      <c r="AE6434" t="str">
        <f t="shared" si="202"/>
        <v>N</v>
      </c>
      <c r="AR6434">
        <v>3</v>
      </c>
      <c r="AS6434">
        <v>0</v>
      </c>
    </row>
    <row r="6435" spans="1:45" x14ac:dyDescent="0.3">
      <c r="A6435" t="s">
        <v>6680</v>
      </c>
      <c r="B6435" t="s">
        <v>6322</v>
      </c>
      <c r="C6435">
        <v>36</v>
      </c>
      <c r="D6435" s="1">
        <v>40292</v>
      </c>
      <c r="F6435" t="s">
        <v>4016</v>
      </c>
      <c r="G6435" t="s">
        <v>54</v>
      </c>
      <c r="H6435">
        <v>1</v>
      </c>
      <c r="I6435">
        <v>1</v>
      </c>
      <c r="J6435" t="s">
        <v>61</v>
      </c>
      <c r="K6435">
        <v>0</v>
      </c>
      <c r="L6435">
        <v>1</v>
      </c>
      <c r="M6435" t="s">
        <v>47</v>
      </c>
      <c r="N6435" t="s">
        <v>4412</v>
      </c>
      <c r="O6435">
        <v>14</v>
      </c>
      <c r="P6435">
        <v>12</v>
      </c>
      <c r="Q6435">
        <v>5</v>
      </c>
      <c r="R6435">
        <v>8</v>
      </c>
      <c r="S6435">
        <v>4</v>
      </c>
      <c r="T6435">
        <v>4</v>
      </c>
      <c r="U6435">
        <v>9</v>
      </c>
      <c r="V6435">
        <v>8</v>
      </c>
      <c r="W6435">
        <v>0</v>
      </c>
      <c r="X6435">
        <v>1</v>
      </c>
      <c r="Y6435">
        <v>0</v>
      </c>
      <c r="Z6435">
        <v>0</v>
      </c>
      <c r="AA6435">
        <v>2.2000000000000002</v>
      </c>
      <c r="AB6435">
        <v>3.25</v>
      </c>
      <c r="AC6435">
        <v>3.4</v>
      </c>
      <c r="AD6435" t="str">
        <f t="shared" si="203"/>
        <v>A</v>
      </c>
      <c r="AE6435" t="str">
        <f t="shared" si="202"/>
        <v>N</v>
      </c>
      <c r="AR6435">
        <v>1</v>
      </c>
      <c r="AS6435">
        <v>1</v>
      </c>
    </row>
    <row r="6436" spans="1:45" x14ac:dyDescent="0.3">
      <c r="A6436" t="s">
        <v>6681</v>
      </c>
      <c r="B6436" t="s">
        <v>6322</v>
      </c>
      <c r="C6436">
        <v>36</v>
      </c>
      <c r="D6436" s="1">
        <v>40293</v>
      </c>
      <c r="F6436" t="s">
        <v>49</v>
      </c>
      <c r="G6436" t="s">
        <v>3623</v>
      </c>
      <c r="H6436">
        <v>1</v>
      </c>
      <c r="I6436">
        <v>0</v>
      </c>
      <c r="J6436" t="s">
        <v>51</v>
      </c>
      <c r="K6436">
        <v>0</v>
      </c>
      <c r="L6436">
        <v>0</v>
      </c>
      <c r="M6436" t="s">
        <v>61</v>
      </c>
      <c r="N6436" t="s">
        <v>4453</v>
      </c>
      <c r="O6436">
        <v>10</v>
      </c>
      <c r="P6436">
        <v>16</v>
      </c>
      <c r="Q6436">
        <v>6</v>
      </c>
      <c r="R6436">
        <v>14</v>
      </c>
      <c r="S6436">
        <v>7</v>
      </c>
      <c r="T6436">
        <v>5</v>
      </c>
      <c r="U6436">
        <v>12</v>
      </c>
      <c r="V6436">
        <v>16</v>
      </c>
      <c r="W6436">
        <v>1</v>
      </c>
      <c r="X6436">
        <v>4</v>
      </c>
      <c r="Y6436">
        <v>0</v>
      </c>
      <c r="Z6436">
        <v>0</v>
      </c>
      <c r="AA6436">
        <v>1.62</v>
      </c>
      <c r="AB6436">
        <v>3.75</v>
      </c>
      <c r="AC6436">
        <v>6</v>
      </c>
      <c r="AD6436" t="str">
        <f t="shared" si="203"/>
        <v>A</v>
      </c>
      <c r="AE6436" t="str">
        <f t="shared" si="202"/>
        <v>N</v>
      </c>
      <c r="AR6436">
        <v>3</v>
      </c>
      <c r="AS6436">
        <v>0</v>
      </c>
    </row>
    <row r="6437" spans="1:45" x14ac:dyDescent="0.3">
      <c r="A6437" t="s">
        <v>6682</v>
      </c>
      <c r="B6437" t="s">
        <v>6322</v>
      </c>
      <c r="C6437">
        <v>36</v>
      </c>
      <c r="D6437" s="1">
        <v>40293</v>
      </c>
      <c r="F6437" t="s">
        <v>6329</v>
      </c>
      <c r="G6437" t="s">
        <v>56</v>
      </c>
      <c r="H6437">
        <v>0</v>
      </c>
      <c r="I6437">
        <v>4</v>
      </c>
      <c r="J6437" t="s">
        <v>47</v>
      </c>
      <c r="K6437">
        <v>0</v>
      </c>
      <c r="L6437">
        <v>0</v>
      </c>
      <c r="M6437" t="s">
        <v>61</v>
      </c>
      <c r="N6437" t="s">
        <v>3695</v>
      </c>
      <c r="O6437">
        <v>12</v>
      </c>
      <c r="P6437">
        <v>12</v>
      </c>
      <c r="Q6437">
        <v>6</v>
      </c>
      <c r="R6437">
        <v>10</v>
      </c>
      <c r="S6437">
        <v>4</v>
      </c>
      <c r="T6437">
        <v>5</v>
      </c>
      <c r="U6437">
        <v>13</v>
      </c>
      <c r="V6437">
        <v>11</v>
      </c>
      <c r="W6437">
        <v>2</v>
      </c>
      <c r="X6437">
        <v>1</v>
      </c>
      <c r="Y6437">
        <v>0</v>
      </c>
      <c r="Z6437">
        <v>0</v>
      </c>
      <c r="AA6437">
        <v>5.5</v>
      </c>
      <c r="AB6437">
        <v>4</v>
      </c>
      <c r="AC6437">
        <v>1.62</v>
      </c>
      <c r="AD6437" t="str">
        <f t="shared" si="203"/>
        <v>H</v>
      </c>
      <c r="AE6437" t="str">
        <f t="shared" si="202"/>
        <v>N</v>
      </c>
      <c r="AR6437">
        <v>0</v>
      </c>
      <c r="AS6437">
        <v>3</v>
      </c>
    </row>
    <row r="6438" spans="1:45" x14ac:dyDescent="0.3">
      <c r="A6438" t="s">
        <v>6683</v>
      </c>
      <c r="B6438" t="s">
        <v>6322</v>
      </c>
      <c r="C6438">
        <v>36</v>
      </c>
      <c r="D6438" s="1">
        <v>40293</v>
      </c>
      <c r="F6438" t="s">
        <v>53</v>
      </c>
      <c r="G6438" t="s">
        <v>5939</v>
      </c>
      <c r="H6438">
        <v>7</v>
      </c>
      <c r="I6438">
        <v>0</v>
      </c>
      <c r="J6438" t="s">
        <v>51</v>
      </c>
      <c r="K6438">
        <v>3</v>
      </c>
      <c r="L6438">
        <v>0</v>
      </c>
      <c r="M6438" t="s">
        <v>51</v>
      </c>
      <c r="N6438" t="s">
        <v>3619</v>
      </c>
      <c r="O6438">
        <v>29</v>
      </c>
      <c r="P6438">
        <v>3</v>
      </c>
      <c r="Q6438">
        <v>18</v>
      </c>
      <c r="R6438">
        <v>2</v>
      </c>
      <c r="S6438">
        <v>7</v>
      </c>
      <c r="T6438">
        <v>0</v>
      </c>
      <c r="U6438">
        <v>14</v>
      </c>
      <c r="V6438">
        <v>12</v>
      </c>
      <c r="W6438">
        <v>0</v>
      </c>
      <c r="X6438">
        <v>3</v>
      </c>
      <c r="Y6438">
        <v>0</v>
      </c>
      <c r="Z6438">
        <v>0</v>
      </c>
      <c r="AA6438">
        <v>1.1399999999999999</v>
      </c>
      <c r="AB6438">
        <v>8</v>
      </c>
      <c r="AC6438">
        <v>21</v>
      </c>
      <c r="AD6438" t="str">
        <f t="shared" si="203"/>
        <v>A</v>
      </c>
      <c r="AE6438" t="str">
        <f t="shared" si="202"/>
        <v>N</v>
      </c>
      <c r="AR6438">
        <v>3</v>
      </c>
      <c r="AS6438">
        <v>0</v>
      </c>
    </row>
    <row r="6439" spans="1:45" x14ac:dyDescent="0.3">
      <c r="A6439" t="s">
        <v>6684</v>
      </c>
      <c r="B6439" t="s">
        <v>6322</v>
      </c>
      <c r="C6439">
        <v>36</v>
      </c>
      <c r="D6439" s="1">
        <v>40293</v>
      </c>
      <c r="F6439" t="s">
        <v>73</v>
      </c>
      <c r="G6439" t="s">
        <v>3176</v>
      </c>
      <c r="H6439">
        <v>2</v>
      </c>
      <c r="I6439">
        <v>1</v>
      </c>
      <c r="J6439" t="s">
        <v>51</v>
      </c>
      <c r="K6439">
        <v>0</v>
      </c>
      <c r="L6439">
        <v>1</v>
      </c>
      <c r="M6439" t="s">
        <v>47</v>
      </c>
      <c r="N6439" t="s">
        <v>5026</v>
      </c>
      <c r="O6439">
        <v>15</v>
      </c>
      <c r="P6439">
        <v>8</v>
      </c>
      <c r="Q6439">
        <v>9</v>
      </c>
      <c r="R6439">
        <v>6</v>
      </c>
      <c r="S6439">
        <v>9</v>
      </c>
      <c r="T6439">
        <v>3</v>
      </c>
      <c r="U6439">
        <v>7</v>
      </c>
      <c r="V6439">
        <v>12</v>
      </c>
      <c r="W6439">
        <v>0</v>
      </c>
      <c r="X6439">
        <v>1</v>
      </c>
      <c r="Y6439">
        <v>0</v>
      </c>
      <c r="Z6439">
        <v>0</v>
      </c>
      <c r="AA6439">
        <v>1.36</v>
      </c>
      <c r="AB6439">
        <v>4.5</v>
      </c>
      <c r="AC6439">
        <v>10</v>
      </c>
      <c r="AD6439" t="str">
        <f t="shared" si="203"/>
        <v>A</v>
      </c>
      <c r="AE6439" t="str">
        <f t="shared" si="202"/>
        <v>N</v>
      </c>
      <c r="AR6439">
        <v>3</v>
      </c>
      <c r="AS6439">
        <v>0</v>
      </c>
    </row>
    <row r="6440" spans="1:45" x14ac:dyDescent="0.3">
      <c r="A6440" t="s">
        <v>6685</v>
      </c>
      <c r="B6440" t="s">
        <v>6322</v>
      </c>
      <c r="C6440">
        <v>37</v>
      </c>
      <c r="D6440" s="1">
        <v>40299</v>
      </c>
      <c r="F6440" t="s">
        <v>3623</v>
      </c>
      <c r="G6440" t="s">
        <v>6329</v>
      </c>
      <c r="H6440">
        <v>2</v>
      </c>
      <c r="I6440">
        <v>1</v>
      </c>
      <c r="J6440" t="s">
        <v>51</v>
      </c>
      <c r="K6440">
        <v>2</v>
      </c>
      <c r="L6440">
        <v>0</v>
      </c>
      <c r="M6440" t="s">
        <v>51</v>
      </c>
      <c r="N6440" t="s">
        <v>4115</v>
      </c>
      <c r="O6440">
        <v>13</v>
      </c>
      <c r="P6440">
        <v>12</v>
      </c>
      <c r="Q6440">
        <v>4</v>
      </c>
      <c r="R6440">
        <v>7</v>
      </c>
      <c r="S6440">
        <v>6</v>
      </c>
      <c r="T6440">
        <v>8</v>
      </c>
      <c r="U6440">
        <v>11</v>
      </c>
      <c r="V6440">
        <v>10</v>
      </c>
      <c r="W6440">
        <v>2</v>
      </c>
      <c r="X6440">
        <v>1</v>
      </c>
      <c r="Y6440">
        <v>0</v>
      </c>
      <c r="Z6440">
        <v>0</v>
      </c>
      <c r="AA6440">
        <v>1.5</v>
      </c>
      <c r="AB6440">
        <v>4.2</v>
      </c>
      <c r="AC6440">
        <v>7</v>
      </c>
      <c r="AD6440" t="str">
        <f t="shared" si="203"/>
        <v>A</v>
      </c>
      <c r="AE6440" t="str">
        <f t="shared" si="202"/>
        <v>N</v>
      </c>
      <c r="AR6440">
        <v>3</v>
      </c>
      <c r="AS6440">
        <v>0</v>
      </c>
    </row>
    <row r="6441" spans="1:45" x14ac:dyDescent="0.3">
      <c r="A6441" t="s">
        <v>6686</v>
      </c>
      <c r="B6441" t="s">
        <v>6322</v>
      </c>
      <c r="C6441">
        <v>37</v>
      </c>
      <c r="D6441" s="1">
        <v>40299</v>
      </c>
      <c r="F6441" t="s">
        <v>59</v>
      </c>
      <c r="G6441" t="s">
        <v>49</v>
      </c>
      <c r="H6441">
        <v>3</v>
      </c>
      <c r="I6441">
        <v>1</v>
      </c>
      <c r="J6441" t="s">
        <v>51</v>
      </c>
      <c r="K6441">
        <v>2</v>
      </c>
      <c r="L6441">
        <v>1</v>
      </c>
      <c r="M6441" t="s">
        <v>51</v>
      </c>
      <c r="N6441" t="s">
        <v>4412</v>
      </c>
      <c r="O6441">
        <v>17</v>
      </c>
      <c r="P6441">
        <v>10</v>
      </c>
      <c r="Q6441">
        <v>12</v>
      </c>
      <c r="R6441">
        <v>6</v>
      </c>
      <c r="S6441">
        <v>13</v>
      </c>
      <c r="T6441">
        <v>5</v>
      </c>
      <c r="U6441">
        <v>6</v>
      </c>
      <c r="V6441">
        <v>9</v>
      </c>
      <c r="W6441">
        <v>1</v>
      </c>
      <c r="X6441">
        <v>2</v>
      </c>
      <c r="Y6441">
        <v>0</v>
      </c>
      <c r="Z6441">
        <v>0</v>
      </c>
      <c r="AA6441">
        <v>1.83</v>
      </c>
      <c r="AB6441">
        <v>3.6</v>
      </c>
      <c r="AC6441">
        <v>4.33</v>
      </c>
      <c r="AD6441" t="str">
        <f t="shared" si="203"/>
        <v>A</v>
      </c>
      <c r="AE6441" t="str">
        <f t="shared" si="202"/>
        <v>N</v>
      </c>
      <c r="AR6441">
        <v>3</v>
      </c>
      <c r="AS6441">
        <v>0</v>
      </c>
    </row>
    <row r="6442" spans="1:45" x14ac:dyDescent="0.3">
      <c r="A6442" t="s">
        <v>6687</v>
      </c>
      <c r="B6442" t="s">
        <v>6322</v>
      </c>
      <c r="C6442">
        <v>37</v>
      </c>
      <c r="D6442" s="1">
        <v>40299</v>
      </c>
      <c r="F6442" t="s">
        <v>4021</v>
      </c>
      <c r="G6442" t="s">
        <v>4016</v>
      </c>
      <c r="H6442">
        <v>3</v>
      </c>
      <c r="I6442">
        <v>1</v>
      </c>
      <c r="J6442" t="s">
        <v>51</v>
      </c>
      <c r="K6442">
        <v>2</v>
      </c>
      <c r="L6442">
        <v>1</v>
      </c>
      <c r="M6442" t="s">
        <v>51</v>
      </c>
      <c r="N6442" t="s">
        <v>5964</v>
      </c>
      <c r="O6442">
        <v>12</v>
      </c>
      <c r="P6442">
        <v>18</v>
      </c>
      <c r="Q6442">
        <v>8</v>
      </c>
      <c r="R6442">
        <v>11</v>
      </c>
      <c r="S6442">
        <v>7</v>
      </c>
      <c r="T6442">
        <v>9</v>
      </c>
      <c r="U6442">
        <v>10</v>
      </c>
      <c r="V6442">
        <v>13</v>
      </c>
      <c r="W6442">
        <v>0</v>
      </c>
      <c r="X6442">
        <v>1</v>
      </c>
      <c r="Y6442">
        <v>0</v>
      </c>
      <c r="Z6442">
        <v>0</v>
      </c>
      <c r="AA6442">
        <v>2.38</v>
      </c>
      <c r="AB6442">
        <v>3.25</v>
      </c>
      <c r="AC6442">
        <v>3.1</v>
      </c>
      <c r="AD6442" t="str">
        <f t="shared" si="203"/>
        <v>A</v>
      </c>
      <c r="AE6442" t="str">
        <f t="shared" si="202"/>
        <v>N</v>
      </c>
      <c r="AR6442">
        <v>3</v>
      </c>
      <c r="AS6442">
        <v>0</v>
      </c>
    </row>
    <row r="6443" spans="1:45" x14ac:dyDescent="0.3">
      <c r="A6443" t="s">
        <v>6688</v>
      </c>
      <c r="B6443" t="s">
        <v>6322</v>
      </c>
      <c r="C6443">
        <v>37</v>
      </c>
      <c r="D6443" s="1">
        <v>40299</v>
      </c>
      <c r="F6443" t="s">
        <v>5939</v>
      </c>
      <c r="G6443" t="s">
        <v>73</v>
      </c>
      <c r="H6443">
        <v>0</v>
      </c>
      <c r="I6443">
        <v>0</v>
      </c>
      <c r="J6443" t="s">
        <v>61</v>
      </c>
      <c r="K6443">
        <v>0</v>
      </c>
      <c r="L6443">
        <v>0</v>
      </c>
      <c r="M6443" t="s">
        <v>61</v>
      </c>
      <c r="N6443" t="s">
        <v>4097</v>
      </c>
      <c r="O6443">
        <v>12</v>
      </c>
      <c r="P6443">
        <v>11</v>
      </c>
      <c r="Q6443">
        <v>6</v>
      </c>
      <c r="R6443">
        <v>9</v>
      </c>
      <c r="S6443">
        <v>6</v>
      </c>
      <c r="T6443">
        <v>5</v>
      </c>
      <c r="U6443">
        <v>10</v>
      </c>
      <c r="V6443">
        <v>10</v>
      </c>
      <c r="W6443">
        <v>0</v>
      </c>
      <c r="X6443">
        <v>0</v>
      </c>
      <c r="Y6443">
        <v>0</v>
      </c>
      <c r="Z6443">
        <v>0</v>
      </c>
      <c r="AA6443">
        <v>3.6</v>
      </c>
      <c r="AB6443">
        <v>3.3</v>
      </c>
      <c r="AC6443">
        <v>2.1</v>
      </c>
      <c r="AD6443" t="str">
        <f t="shared" si="203"/>
        <v>H</v>
      </c>
      <c r="AE6443" t="str">
        <f t="shared" si="202"/>
        <v>N</v>
      </c>
      <c r="AR6443">
        <v>1</v>
      </c>
      <c r="AS6443">
        <v>1</v>
      </c>
    </row>
    <row r="6444" spans="1:45" x14ac:dyDescent="0.3">
      <c r="A6444" t="s">
        <v>6689</v>
      </c>
      <c r="B6444" t="s">
        <v>6322</v>
      </c>
      <c r="C6444">
        <v>37</v>
      </c>
      <c r="D6444" s="1">
        <v>40299</v>
      </c>
      <c r="F6444" t="s">
        <v>64</v>
      </c>
      <c r="G6444" t="s">
        <v>843</v>
      </c>
      <c r="H6444">
        <v>1</v>
      </c>
      <c r="I6444">
        <v>0</v>
      </c>
      <c r="J6444" t="s">
        <v>51</v>
      </c>
      <c r="K6444">
        <v>1</v>
      </c>
      <c r="L6444">
        <v>0</v>
      </c>
      <c r="M6444" t="s">
        <v>51</v>
      </c>
      <c r="N6444" t="s">
        <v>3657</v>
      </c>
      <c r="O6444">
        <v>25</v>
      </c>
      <c r="P6444">
        <v>11</v>
      </c>
      <c r="Q6444">
        <v>12</v>
      </c>
      <c r="R6444">
        <v>7</v>
      </c>
      <c r="S6444">
        <v>11</v>
      </c>
      <c r="T6444">
        <v>7</v>
      </c>
      <c r="U6444">
        <v>11</v>
      </c>
      <c r="V6444">
        <v>10</v>
      </c>
      <c r="W6444">
        <v>0</v>
      </c>
      <c r="X6444">
        <v>3</v>
      </c>
      <c r="Y6444">
        <v>0</v>
      </c>
      <c r="Z6444">
        <v>0</v>
      </c>
      <c r="AA6444">
        <v>1.29</v>
      </c>
      <c r="AB6444">
        <v>5.5</v>
      </c>
      <c r="AC6444">
        <v>10</v>
      </c>
      <c r="AD6444" t="str">
        <f t="shared" si="203"/>
        <v>A</v>
      </c>
      <c r="AE6444" t="str">
        <f t="shared" si="202"/>
        <v>N</v>
      </c>
      <c r="AR6444">
        <v>3</v>
      </c>
      <c r="AS6444">
        <v>0</v>
      </c>
    </row>
    <row r="6445" spans="1:45" x14ac:dyDescent="0.3">
      <c r="A6445" t="s">
        <v>6690</v>
      </c>
      <c r="B6445" t="s">
        <v>6322</v>
      </c>
      <c r="C6445">
        <v>37</v>
      </c>
      <c r="D6445" s="1">
        <v>40300</v>
      </c>
      <c r="F6445" t="s">
        <v>3176</v>
      </c>
      <c r="G6445" t="s">
        <v>75</v>
      </c>
      <c r="H6445">
        <v>3</v>
      </c>
      <c r="I6445">
        <v>2</v>
      </c>
      <c r="J6445" t="s">
        <v>51</v>
      </c>
      <c r="K6445">
        <v>1</v>
      </c>
      <c r="L6445">
        <v>0</v>
      </c>
      <c r="M6445" t="s">
        <v>51</v>
      </c>
      <c r="N6445" t="s">
        <v>4524</v>
      </c>
      <c r="O6445">
        <v>5</v>
      </c>
      <c r="P6445">
        <v>7</v>
      </c>
      <c r="Q6445">
        <v>3</v>
      </c>
      <c r="R6445">
        <v>5</v>
      </c>
      <c r="S6445">
        <v>9</v>
      </c>
      <c r="T6445">
        <v>3</v>
      </c>
      <c r="U6445">
        <v>10</v>
      </c>
      <c r="V6445">
        <v>14</v>
      </c>
      <c r="W6445">
        <v>0</v>
      </c>
      <c r="X6445">
        <v>0</v>
      </c>
      <c r="Y6445">
        <v>0</v>
      </c>
      <c r="Z6445">
        <v>0</v>
      </c>
      <c r="AA6445">
        <v>2.38</v>
      </c>
      <c r="AB6445">
        <v>3.25</v>
      </c>
      <c r="AC6445">
        <v>3.1</v>
      </c>
      <c r="AD6445" t="str">
        <f t="shared" si="203"/>
        <v>A</v>
      </c>
      <c r="AE6445" t="str">
        <f t="shared" si="202"/>
        <v>N</v>
      </c>
      <c r="AR6445">
        <v>3</v>
      </c>
      <c r="AS6445">
        <v>0</v>
      </c>
    </row>
    <row r="6446" spans="1:45" x14ac:dyDescent="0.3">
      <c r="A6446" t="s">
        <v>6691</v>
      </c>
      <c r="B6446" t="s">
        <v>6322</v>
      </c>
      <c r="C6446">
        <v>37</v>
      </c>
      <c r="D6446" s="1">
        <v>40300</v>
      </c>
      <c r="F6446" t="s">
        <v>56</v>
      </c>
      <c r="G6446" t="s">
        <v>53</v>
      </c>
      <c r="H6446">
        <v>0</v>
      </c>
      <c r="I6446">
        <v>2</v>
      </c>
      <c r="J6446" t="s">
        <v>47</v>
      </c>
      <c r="K6446">
        <v>0</v>
      </c>
      <c r="L6446">
        <v>1</v>
      </c>
      <c r="M6446" t="s">
        <v>47</v>
      </c>
      <c r="N6446" t="s">
        <v>3614</v>
      </c>
      <c r="O6446">
        <v>7</v>
      </c>
      <c r="P6446">
        <v>15</v>
      </c>
      <c r="Q6446">
        <v>2</v>
      </c>
      <c r="R6446">
        <v>11</v>
      </c>
      <c r="S6446">
        <v>9</v>
      </c>
      <c r="T6446">
        <v>5</v>
      </c>
      <c r="U6446">
        <v>7</v>
      </c>
      <c r="V6446">
        <v>7</v>
      </c>
      <c r="W6446">
        <v>1</v>
      </c>
      <c r="X6446">
        <v>2</v>
      </c>
      <c r="Y6446">
        <v>0</v>
      </c>
      <c r="Z6446">
        <v>0</v>
      </c>
      <c r="AA6446">
        <v>4</v>
      </c>
      <c r="AB6446">
        <v>3.8</v>
      </c>
      <c r="AC6446">
        <v>1.83</v>
      </c>
      <c r="AD6446" t="str">
        <f t="shared" si="203"/>
        <v>H</v>
      </c>
      <c r="AE6446" t="str">
        <f t="shared" si="202"/>
        <v>N</v>
      </c>
      <c r="AR6446">
        <v>0</v>
      </c>
      <c r="AS6446">
        <v>3</v>
      </c>
    </row>
    <row r="6447" spans="1:45" x14ac:dyDescent="0.3">
      <c r="A6447" t="s">
        <v>6692</v>
      </c>
      <c r="B6447" t="s">
        <v>6322</v>
      </c>
      <c r="C6447">
        <v>37</v>
      </c>
      <c r="D6447" s="1">
        <v>40300</v>
      </c>
      <c r="F6447" t="s">
        <v>1226</v>
      </c>
      <c r="G6447" t="s">
        <v>79</v>
      </c>
      <c r="H6447">
        <v>0</v>
      </c>
      <c r="I6447">
        <v>1</v>
      </c>
      <c r="J6447" t="s">
        <v>47</v>
      </c>
      <c r="K6447">
        <v>0</v>
      </c>
      <c r="L6447">
        <v>1</v>
      </c>
      <c r="M6447" t="s">
        <v>47</v>
      </c>
      <c r="N6447" t="s">
        <v>3619</v>
      </c>
      <c r="O6447">
        <v>10</v>
      </c>
      <c r="P6447">
        <v>14</v>
      </c>
      <c r="Q6447">
        <v>2</v>
      </c>
      <c r="R6447">
        <v>9</v>
      </c>
      <c r="S6447">
        <v>9</v>
      </c>
      <c r="T6447">
        <v>4</v>
      </c>
      <c r="U6447">
        <v>10</v>
      </c>
      <c r="V6447">
        <v>9</v>
      </c>
      <c r="W6447">
        <v>3</v>
      </c>
      <c r="X6447">
        <v>2</v>
      </c>
      <c r="Y6447">
        <v>0</v>
      </c>
      <c r="Z6447">
        <v>0</v>
      </c>
      <c r="AA6447">
        <v>9.5</v>
      </c>
      <c r="AB6447">
        <v>4.75</v>
      </c>
      <c r="AC6447">
        <v>1.36</v>
      </c>
      <c r="AD6447" t="str">
        <f t="shared" si="203"/>
        <v>H</v>
      </c>
      <c r="AE6447" t="str">
        <f t="shared" si="202"/>
        <v>N</v>
      </c>
      <c r="AR6447">
        <v>0</v>
      </c>
      <c r="AS6447">
        <v>3</v>
      </c>
    </row>
    <row r="6448" spans="1:45" x14ac:dyDescent="0.3">
      <c r="A6448" t="s">
        <v>6693</v>
      </c>
      <c r="B6448" t="s">
        <v>6322</v>
      </c>
      <c r="C6448">
        <v>37</v>
      </c>
      <c r="D6448" s="1">
        <v>40301</v>
      </c>
      <c r="F6448" t="s">
        <v>54</v>
      </c>
      <c r="G6448" t="s">
        <v>45</v>
      </c>
      <c r="H6448">
        <v>2</v>
      </c>
      <c r="I6448">
        <v>1</v>
      </c>
      <c r="J6448" t="s">
        <v>51</v>
      </c>
      <c r="K6448">
        <v>1</v>
      </c>
      <c r="L6448">
        <v>1</v>
      </c>
      <c r="M6448" t="s">
        <v>61</v>
      </c>
      <c r="N6448" t="s">
        <v>4453</v>
      </c>
      <c r="O6448">
        <v>11</v>
      </c>
      <c r="P6448">
        <v>6</v>
      </c>
      <c r="Q6448">
        <v>7</v>
      </c>
      <c r="R6448">
        <v>4</v>
      </c>
      <c r="S6448">
        <v>5</v>
      </c>
      <c r="T6448">
        <v>8</v>
      </c>
      <c r="U6448">
        <v>19</v>
      </c>
      <c r="V6448">
        <v>15</v>
      </c>
      <c r="W6448">
        <v>2</v>
      </c>
      <c r="X6448">
        <v>2</v>
      </c>
      <c r="Y6448">
        <v>0</v>
      </c>
      <c r="Z6448">
        <v>0</v>
      </c>
      <c r="AA6448">
        <v>3.5</v>
      </c>
      <c r="AB6448">
        <v>3.4</v>
      </c>
      <c r="AC6448">
        <v>2.1</v>
      </c>
      <c r="AD6448" t="str">
        <f t="shared" si="203"/>
        <v>H</v>
      </c>
      <c r="AE6448" t="str">
        <f t="shared" si="202"/>
        <v>Y</v>
      </c>
      <c r="AR6448">
        <v>3</v>
      </c>
      <c r="AS6448">
        <v>0</v>
      </c>
    </row>
    <row r="6449" spans="1:45" x14ac:dyDescent="0.3">
      <c r="A6449" t="s">
        <v>6694</v>
      </c>
      <c r="B6449" t="s">
        <v>6322</v>
      </c>
      <c r="C6449">
        <v>37</v>
      </c>
      <c r="D6449" s="1">
        <v>40301</v>
      </c>
      <c r="F6449" t="s">
        <v>4795</v>
      </c>
      <c r="G6449" t="s">
        <v>5942</v>
      </c>
      <c r="H6449">
        <v>2</v>
      </c>
      <c r="I6449">
        <v>2</v>
      </c>
      <c r="J6449" t="s">
        <v>61</v>
      </c>
      <c r="K6449">
        <v>1</v>
      </c>
      <c r="L6449">
        <v>1</v>
      </c>
      <c r="M6449" t="s">
        <v>61</v>
      </c>
      <c r="N6449" t="s">
        <v>3695</v>
      </c>
      <c r="O6449">
        <v>13</v>
      </c>
      <c r="P6449">
        <v>6</v>
      </c>
      <c r="Q6449">
        <v>7</v>
      </c>
      <c r="R6449">
        <v>3</v>
      </c>
      <c r="S6449">
        <v>8</v>
      </c>
      <c r="T6449">
        <v>1</v>
      </c>
      <c r="U6449">
        <v>11</v>
      </c>
      <c r="V6449">
        <v>14</v>
      </c>
      <c r="W6449">
        <v>2</v>
      </c>
      <c r="X6449">
        <v>0</v>
      </c>
      <c r="Y6449">
        <v>0</v>
      </c>
      <c r="Z6449">
        <v>0</v>
      </c>
      <c r="AA6449">
        <v>1.8</v>
      </c>
      <c r="AB6449">
        <v>3.6</v>
      </c>
      <c r="AC6449">
        <v>4.5</v>
      </c>
      <c r="AD6449" t="str">
        <f t="shared" si="203"/>
        <v>A</v>
      </c>
      <c r="AE6449" t="str">
        <f t="shared" si="202"/>
        <v>N</v>
      </c>
      <c r="AR6449">
        <v>1</v>
      </c>
      <c r="AS6449">
        <v>1</v>
      </c>
    </row>
    <row r="6450" spans="1:45" x14ac:dyDescent="0.3">
      <c r="A6450" t="s">
        <v>6695</v>
      </c>
      <c r="B6450" t="s">
        <v>6322</v>
      </c>
      <c r="C6450">
        <v>37</v>
      </c>
      <c r="D6450" s="1">
        <v>40303</v>
      </c>
      <c r="F6450" t="s">
        <v>3176</v>
      </c>
      <c r="G6450" t="s">
        <v>5939</v>
      </c>
      <c r="H6450">
        <v>0</v>
      </c>
      <c r="I6450">
        <v>1</v>
      </c>
      <c r="J6450" t="s">
        <v>47</v>
      </c>
      <c r="K6450">
        <v>0</v>
      </c>
      <c r="L6450">
        <v>0</v>
      </c>
      <c r="M6450" t="s">
        <v>61</v>
      </c>
      <c r="N6450" t="s">
        <v>4115</v>
      </c>
      <c r="O6450">
        <v>12</v>
      </c>
      <c r="P6450">
        <v>5</v>
      </c>
      <c r="Q6450">
        <v>6</v>
      </c>
      <c r="R6450">
        <v>2</v>
      </c>
      <c r="S6450">
        <v>8</v>
      </c>
      <c r="T6450">
        <v>3</v>
      </c>
      <c r="U6450">
        <v>7</v>
      </c>
      <c r="V6450">
        <v>6</v>
      </c>
      <c r="W6450">
        <v>1</v>
      </c>
      <c r="X6450">
        <v>3</v>
      </c>
      <c r="Y6450">
        <v>0</v>
      </c>
      <c r="Z6450">
        <v>0</v>
      </c>
      <c r="AA6450">
        <v>2.1</v>
      </c>
      <c r="AB6450">
        <v>3.3</v>
      </c>
      <c r="AC6450">
        <v>3.6</v>
      </c>
      <c r="AD6450" t="str">
        <f t="shared" si="203"/>
        <v>A</v>
      </c>
      <c r="AE6450" t="str">
        <f t="shared" si="202"/>
        <v>Y</v>
      </c>
      <c r="AR6450">
        <v>0</v>
      </c>
      <c r="AS6450">
        <v>3</v>
      </c>
    </row>
    <row r="6451" spans="1:45" x14ac:dyDescent="0.3">
      <c r="A6451" t="s">
        <v>6696</v>
      </c>
      <c r="B6451" t="s">
        <v>6322</v>
      </c>
      <c r="C6451">
        <v>37</v>
      </c>
      <c r="D6451" s="1">
        <v>40303</v>
      </c>
      <c r="F6451" t="s">
        <v>59</v>
      </c>
      <c r="G6451" t="s">
        <v>64</v>
      </c>
      <c r="H6451">
        <v>0</v>
      </c>
      <c r="I6451">
        <v>1</v>
      </c>
      <c r="J6451" t="s">
        <v>47</v>
      </c>
      <c r="K6451">
        <v>0</v>
      </c>
      <c r="L6451">
        <v>0</v>
      </c>
      <c r="M6451" t="s">
        <v>61</v>
      </c>
      <c r="N6451" t="s">
        <v>3619</v>
      </c>
      <c r="O6451">
        <v>10</v>
      </c>
      <c r="P6451">
        <v>10</v>
      </c>
      <c r="Q6451">
        <v>5</v>
      </c>
      <c r="R6451">
        <v>6</v>
      </c>
      <c r="S6451">
        <v>9</v>
      </c>
      <c r="T6451">
        <v>7</v>
      </c>
      <c r="U6451">
        <v>12</v>
      </c>
      <c r="V6451">
        <v>14</v>
      </c>
      <c r="W6451">
        <v>0</v>
      </c>
      <c r="X6451">
        <v>3</v>
      </c>
      <c r="Y6451">
        <v>0</v>
      </c>
      <c r="Z6451">
        <v>0</v>
      </c>
      <c r="AA6451">
        <v>2</v>
      </c>
      <c r="AB6451">
        <v>3.4</v>
      </c>
      <c r="AC6451">
        <v>3.8</v>
      </c>
      <c r="AD6451" t="str">
        <f t="shared" si="203"/>
        <v>A</v>
      </c>
      <c r="AE6451" t="str">
        <f t="shared" si="202"/>
        <v>Y</v>
      </c>
      <c r="AR6451">
        <v>0</v>
      </c>
      <c r="AS6451">
        <v>3</v>
      </c>
    </row>
    <row r="6452" spans="1:45" x14ac:dyDescent="0.3">
      <c r="A6452" t="s">
        <v>6697</v>
      </c>
      <c r="B6452" t="s">
        <v>6322</v>
      </c>
      <c r="C6452">
        <v>38</v>
      </c>
      <c r="D6452" s="1">
        <v>40307</v>
      </c>
      <c r="F6452" t="s">
        <v>45</v>
      </c>
      <c r="G6452" t="s">
        <v>3176</v>
      </c>
      <c r="H6452">
        <v>4</v>
      </c>
      <c r="I6452">
        <v>0</v>
      </c>
      <c r="J6452" t="s">
        <v>51</v>
      </c>
      <c r="K6452">
        <v>3</v>
      </c>
      <c r="L6452">
        <v>0</v>
      </c>
      <c r="M6452" t="s">
        <v>51</v>
      </c>
      <c r="N6452" t="s">
        <v>5964</v>
      </c>
      <c r="O6452">
        <v>16</v>
      </c>
      <c r="P6452">
        <v>5</v>
      </c>
      <c r="Q6452">
        <v>11</v>
      </c>
      <c r="R6452">
        <v>2</v>
      </c>
      <c r="S6452">
        <v>5</v>
      </c>
      <c r="T6452">
        <v>2</v>
      </c>
      <c r="U6452">
        <v>11</v>
      </c>
      <c r="V6452">
        <v>10</v>
      </c>
      <c r="W6452">
        <v>2</v>
      </c>
      <c r="X6452">
        <v>2</v>
      </c>
      <c r="Y6452">
        <v>0</v>
      </c>
      <c r="Z6452">
        <v>0</v>
      </c>
      <c r="AA6452">
        <v>1.2</v>
      </c>
      <c r="AB6452">
        <v>7</v>
      </c>
      <c r="AC6452">
        <v>13</v>
      </c>
      <c r="AD6452" t="str">
        <f t="shared" si="203"/>
        <v>A</v>
      </c>
      <c r="AE6452" t="str">
        <f t="shared" si="202"/>
        <v>N</v>
      </c>
      <c r="AR6452">
        <v>3</v>
      </c>
      <c r="AS6452">
        <v>0</v>
      </c>
    </row>
    <row r="6453" spans="1:45" x14ac:dyDescent="0.3">
      <c r="A6453" t="s">
        <v>6698</v>
      </c>
      <c r="B6453" t="s">
        <v>6322</v>
      </c>
      <c r="C6453">
        <v>38</v>
      </c>
      <c r="D6453" s="1">
        <v>40307</v>
      </c>
      <c r="F6453" t="s">
        <v>49</v>
      </c>
      <c r="G6453" t="s">
        <v>54</v>
      </c>
      <c r="H6453">
        <v>0</v>
      </c>
      <c r="I6453">
        <v>1</v>
      </c>
      <c r="J6453" t="s">
        <v>47</v>
      </c>
      <c r="K6453">
        <v>0</v>
      </c>
      <c r="L6453">
        <v>0</v>
      </c>
      <c r="M6453" t="s">
        <v>61</v>
      </c>
      <c r="N6453" t="s">
        <v>3619</v>
      </c>
      <c r="O6453">
        <v>16</v>
      </c>
      <c r="P6453">
        <v>9</v>
      </c>
      <c r="Q6453">
        <v>12</v>
      </c>
      <c r="R6453">
        <v>3</v>
      </c>
      <c r="S6453">
        <v>11</v>
      </c>
      <c r="T6453">
        <v>5</v>
      </c>
      <c r="U6453">
        <v>14</v>
      </c>
      <c r="V6453">
        <v>12</v>
      </c>
      <c r="W6453">
        <v>2</v>
      </c>
      <c r="X6453">
        <v>1</v>
      </c>
      <c r="Y6453">
        <v>0</v>
      </c>
      <c r="Z6453">
        <v>0</v>
      </c>
      <c r="AA6453">
        <v>1.57</v>
      </c>
      <c r="AB6453">
        <v>4</v>
      </c>
      <c r="AC6453">
        <v>6</v>
      </c>
      <c r="AD6453" t="str">
        <f t="shared" si="203"/>
        <v>A</v>
      </c>
      <c r="AE6453" t="str">
        <f t="shared" si="202"/>
        <v>Y</v>
      </c>
      <c r="AR6453">
        <v>0</v>
      </c>
      <c r="AS6453">
        <v>3</v>
      </c>
    </row>
    <row r="6454" spans="1:45" x14ac:dyDescent="0.3">
      <c r="A6454" t="s">
        <v>6699</v>
      </c>
      <c r="B6454" t="s">
        <v>6322</v>
      </c>
      <c r="C6454">
        <v>38</v>
      </c>
      <c r="D6454" s="1">
        <v>40307</v>
      </c>
      <c r="F6454" t="s">
        <v>843</v>
      </c>
      <c r="G6454" t="s">
        <v>3623</v>
      </c>
      <c r="H6454">
        <v>2</v>
      </c>
      <c r="I6454">
        <v>1</v>
      </c>
      <c r="J6454" t="s">
        <v>51</v>
      </c>
      <c r="K6454">
        <v>1</v>
      </c>
      <c r="L6454">
        <v>0</v>
      </c>
      <c r="M6454" t="s">
        <v>51</v>
      </c>
      <c r="N6454" t="s">
        <v>6379</v>
      </c>
      <c r="O6454">
        <v>14</v>
      </c>
      <c r="P6454">
        <v>10</v>
      </c>
      <c r="Q6454">
        <v>8</v>
      </c>
      <c r="R6454">
        <v>5</v>
      </c>
      <c r="S6454">
        <v>3</v>
      </c>
      <c r="T6454">
        <v>6</v>
      </c>
      <c r="U6454">
        <v>14</v>
      </c>
      <c r="V6454">
        <v>17</v>
      </c>
      <c r="W6454">
        <v>2</v>
      </c>
      <c r="X6454">
        <v>5</v>
      </c>
      <c r="Y6454">
        <v>0</v>
      </c>
      <c r="Z6454">
        <v>0</v>
      </c>
      <c r="AA6454">
        <v>2.25</v>
      </c>
      <c r="AB6454">
        <v>3.3</v>
      </c>
      <c r="AC6454">
        <v>3.3</v>
      </c>
      <c r="AD6454" t="str">
        <f t="shared" si="203"/>
        <v>A</v>
      </c>
      <c r="AE6454" t="str">
        <f t="shared" si="202"/>
        <v>N</v>
      </c>
      <c r="AR6454">
        <v>3</v>
      </c>
      <c r="AS6454">
        <v>0</v>
      </c>
    </row>
    <row r="6455" spans="1:45" x14ac:dyDescent="0.3">
      <c r="A6455" t="s">
        <v>6700</v>
      </c>
      <c r="B6455" t="s">
        <v>6322</v>
      </c>
      <c r="C6455">
        <v>38</v>
      </c>
      <c r="D6455" s="1">
        <v>40307</v>
      </c>
      <c r="F6455" t="s">
        <v>6329</v>
      </c>
      <c r="G6455" t="s">
        <v>64</v>
      </c>
      <c r="H6455">
        <v>4</v>
      </c>
      <c r="I6455">
        <v>2</v>
      </c>
      <c r="J6455" t="s">
        <v>51</v>
      </c>
      <c r="K6455">
        <v>1</v>
      </c>
      <c r="L6455">
        <v>2</v>
      </c>
      <c r="M6455" t="s">
        <v>47</v>
      </c>
      <c r="N6455" t="s">
        <v>3639</v>
      </c>
      <c r="O6455">
        <v>16</v>
      </c>
      <c r="P6455">
        <v>16</v>
      </c>
      <c r="Q6455">
        <v>12</v>
      </c>
      <c r="R6455">
        <v>11</v>
      </c>
      <c r="S6455">
        <v>5</v>
      </c>
      <c r="T6455">
        <v>6</v>
      </c>
      <c r="U6455">
        <v>9</v>
      </c>
      <c r="V6455">
        <v>8</v>
      </c>
      <c r="W6455">
        <v>0</v>
      </c>
      <c r="X6455">
        <v>0</v>
      </c>
      <c r="Y6455">
        <v>0</v>
      </c>
      <c r="Z6455">
        <v>0</v>
      </c>
      <c r="AA6455">
        <v>7</v>
      </c>
      <c r="AB6455">
        <v>4.2</v>
      </c>
      <c r="AC6455">
        <v>1.5</v>
      </c>
      <c r="AD6455" t="str">
        <f t="shared" si="203"/>
        <v>H</v>
      </c>
      <c r="AE6455" t="str">
        <f t="shared" si="202"/>
        <v>Y</v>
      </c>
      <c r="AR6455">
        <v>3</v>
      </c>
      <c r="AS6455">
        <v>0</v>
      </c>
    </row>
    <row r="6456" spans="1:45" x14ac:dyDescent="0.3">
      <c r="A6456" t="s">
        <v>6701</v>
      </c>
      <c r="B6456" t="s">
        <v>6322</v>
      </c>
      <c r="C6456">
        <v>38</v>
      </c>
      <c r="D6456" s="1">
        <v>40307</v>
      </c>
      <c r="F6456" t="s">
        <v>53</v>
      </c>
      <c r="G6456" t="s">
        <v>4795</v>
      </c>
      <c r="H6456">
        <v>8</v>
      </c>
      <c r="I6456">
        <v>0</v>
      </c>
      <c r="J6456" t="s">
        <v>51</v>
      </c>
      <c r="K6456">
        <v>2</v>
      </c>
      <c r="L6456">
        <v>0</v>
      </c>
      <c r="M6456" t="s">
        <v>51</v>
      </c>
      <c r="N6456" t="s">
        <v>4453</v>
      </c>
      <c r="O6456">
        <v>17</v>
      </c>
      <c r="P6456">
        <v>4</v>
      </c>
      <c r="Q6456">
        <v>10</v>
      </c>
      <c r="R6456">
        <v>3</v>
      </c>
      <c r="S6456">
        <v>2</v>
      </c>
      <c r="T6456">
        <v>3</v>
      </c>
      <c r="U6456">
        <v>14</v>
      </c>
      <c r="V6456">
        <v>9</v>
      </c>
      <c r="W6456">
        <v>2</v>
      </c>
      <c r="X6456">
        <v>2</v>
      </c>
      <c r="Y6456">
        <v>0</v>
      </c>
      <c r="Z6456">
        <v>1</v>
      </c>
      <c r="AA6456">
        <v>1.1000000000000001</v>
      </c>
      <c r="AB6456">
        <v>10</v>
      </c>
      <c r="AC6456">
        <v>23</v>
      </c>
      <c r="AD6456" t="str">
        <f t="shared" si="203"/>
        <v>A</v>
      </c>
      <c r="AE6456" t="str">
        <f t="shared" si="202"/>
        <v>N</v>
      </c>
      <c r="AR6456">
        <v>3</v>
      </c>
      <c r="AS6456">
        <v>0</v>
      </c>
    </row>
    <row r="6457" spans="1:45" x14ac:dyDescent="0.3">
      <c r="A6457" t="s">
        <v>6702</v>
      </c>
      <c r="B6457" t="s">
        <v>6322</v>
      </c>
      <c r="C6457">
        <v>38</v>
      </c>
      <c r="D6457" s="1">
        <v>40307</v>
      </c>
      <c r="F6457" t="s">
        <v>73</v>
      </c>
      <c r="G6457" t="s">
        <v>4021</v>
      </c>
      <c r="H6457">
        <v>1</v>
      </c>
      <c r="I6457">
        <v>0</v>
      </c>
      <c r="J6457" t="s">
        <v>51</v>
      </c>
      <c r="K6457">
        <v>0</v>
      </c>
      <c r="L6457">
        <v>0</v>
      </c>
      <c r="M6457" t="s">
        <v>61</v>
      </c>
      <c r="N6457" t="s">
        <v>4115</v>
      </c>
      <c r="O6457">
        <v>21</v>
      </c>
      <c r="P6457">
        <v>10</v>
      </c>
      <c r="Q6457">
        <v>13</v>
      </c>
      <c r="R6457">
        <v>4</v>
      </c>
      <c r="S6457">
        <v>14</v>
      </c>
      <c r="T6457">
        <v>1</v>
      </c>
      <c r="U6457">
        <v>12</v>
      </c>
      <c r="V6457">
        <v>11</v>
      </c>
      <c r="W6457">
        <v>0</v>
      </c>
      <c r="X6457">
        <v>0</v>
      </c>
      <c r="Y6457">
        <v>0</v>
      </c>
      <c r="Z6457">
        <v>0</v>
      </c>
      <c r="AA6457">
        <v>1.29</v>
      </c>
      <c r="AB6457">
        <v>5.5</v>
      </c>
      <c r="AC6457">
        <v>11</v>
      </c>
      <c r="AD6457" t="str">
        <f t="shared" si="203"/>
        <v>A</v>
      </c>
      <c r="AE6457" t="str">
        <f t="shared" si="202"/>
        <v>N</v>
      </c>
      <c r="AR6457">
        <v>3</v>
      </c>
      <c r="AS6457">
        <v>0</v>
      </c>
    </row>
    <row r="6458" spans="1:45" x14ac:dyDescent="0.3">
      <c r="A6458" t="s">
        <v>6703</v>
      </c>
      <c r="B6458" t="s">
        <v>6322</v>
      </c>
      <c r="C6458">
        <v>38</v>
      </c>
      <c r="D6458" s="1">
        <v>40307</v>
      </c>
      <c r="F6458" t="s">
        <v>5942</v>
      </c>
      <c r="G6458" t="s">
        <v>56</v>
      </c>
      <c r="H6458">
        <v>0</v>
      </c>
      <c r="I6458">
        <v>0</v>
      </c>
      <c r="J6458" t="s">
        <v>61</v>
      </c>
      <c r="K6458">
        <v>0</v>
      </c>
      <c r="L6458">
        <v>0</v>
      </c>
      <c r="M6458" t="s">
        <v>61</v>
      </c>
      <c r="N6458" t="s">
        <v>4524</v>
      </c>
      <c r="O6458">
        <v>11</v>
      </c>
      <c r="P6458">
        <v>19</v>
      </c>
      <c r="Q6458">
        <v>6</v>
      </c>
      <c r="R6458">
        <v>7</v>
      </c>
      <c r="S6458">
        <v>2</v>
      </c>
      <c r="T6458">
        <v>6</v>
      </c>
      <c r="U6458">
        <v>15</v>
      </c>
      <c r="V6458">
        <v>11</v>
      </c>
      <c r="W6458">
        <v>1</v>
      </c>
      <c r="X6458">
        <v>0</v>
      </c>
      <c r="Y6458">
        <v>0</v>
      </c>
      <c r="Z6458">
        <v>0</v>
      </c>
      <c r="AA6458">
        <v>6.5</v>
      </c>
      <c r="AB6458">
        <v>3.8</v>
      </c>
      <c r="AC6458">
        <v>1.57</v>
      </c>
      <c r="AD6458" t="str">
        <f t="shared" si="203"/>
        <v>H</v>
      </c>
      <c r="AE6458" t="str">
        <f t="shared" si="202"/>
        <v>N</v>
      </c>
      <c r="AR6458">
        <v>1</v>
      </c>
      <c r="AS6458">
        <v>1</v>
      </c>
    </row>
    <row r="6459" spans="1:45" x14ac:dyDescent="0.3">
      <c r="A6459" t="s">
        <v>6704</v>
      </c>
      <c r="B6459" t="s">
        <v>6322</v>
      </c>
      <c r="C6459">
        <v>38</v>
      </c>
      <c r="D6459" s="1">
        <v>40307</v>
      </c>
      <c r="F6459" t="s">
        <v>79</v>
      </c>
      <c r="G6459" t="s">
        <v>5939</v>
      </c>
      <c r="H6459">
        <v>4</v>
      </c>
      <c r="I6459">
        <v>0</v>
      </c>
      <c r="J6459" t="s">
        <v>51</v>
      </c>
      <c r="K6459">
        <v>2</v>
      </c>
      <c r="L6459">
        <v>0</v>
      </c>
      <c r="M6459" t="s">
        <v>51</v>
      </c>
      <c r="N6459" t="s">
        <v>4412</v>
      </c>
      <c r="O6459">
        <v>18</v>
      </c>
      <c r="P6459">
        <v>4</v>
      </c>
      <c r="Q6459">
        <v>13</v>
      </c>
      <c r="R6459">
        <v>4</v>
      </c>
      <c r="S6459">
        <v>10</v>
      </c>
      <c r="T6459">
        <v>2</v>
      </c>
      <c r="U6459">
        <v>10</v>
      </c>
      <c r="V6459">
        <v>4</v>
      </c>
      <c r="W6459">
        <v>2</v>
      </c>
      <c r="X6459">
        <v>0</v>
      </c>
      <c r="Y6459">
        <v>0</v>
      </c>
      <c r="Z6459">
        <v>0</v>
      </c>
      <c r="AA6459">
        <v>1.1299999999999999</v>
      </c>
      <c r="AB6459">
        <v>8</v>
      </c>
      <c r="AC6459">
        <v>23</v>
      </c>
      <c r="AD6459" t="str">
        <f t="shared" si="203"/>
        <v>A</v>
      </c>
      <c r="AE6459" t="str">
        <f t="shared" si="202"/>
        <v>N</v>
      </c>
      <c r="AR6459">
        <v>3</v>
      </c>
      <c r="AS6459">
        <v>0</v>
      </c>
    </row>
    <row r="6460" spans="1:45" x14ac:dyDescent="0.3">
      <c r="A6460" t="s">
        <v>6705</v>
      </c>
      <c r="B6460" t="s">
        <v>6322</v>
      </c>
      <c r="C6460">
        <v>38</v>
      </c>
      <c r="D6460" s="1">
        <v>40307</v>
      </c>
      <c r="F6460" t="s">
        <v>75</v>
      </c>
      <c r="G6460" t="s">
        <v>59</v>
      </c>
      <c r="H6460">
        <v>1</v>
      </c>
      <c r="I6460">
        <v>1</v>
      </c>
      <c r="J6460" t="s">
        <v>61</v>
      </c>
      <c r="K6460">
        <v>1</v>
      </c>
      <c r="L6460">
        <v>1</v>
      </c>
      <c r="M6460" t="s">
        <v>61</v>
      </c>
      <c r="N6460" t="s">
        <v>4097</v>
      </c>
      <c r="O6460">
        <v>12</v>
      </c>
      <c r="P6460">
        <v>17</v>
      </c>
      <c r="Q6460">
        <v>8</v>
      </c>
      <c r="R6460">
        <v>6</v>
      </c>
      <c r="S6460">
        <v>4</v>
      </c>
      <c r="T6460">
        <v>3</v>
      </c>
      <c r="U6460">
        <v>12</v>
      </c>
      <c r="V6460">
        <v>7</v>
      </c>
      <c r="W6460">
        <v>2</v>
      </c>
      <c r="X6460">
        <v>0</v>
      </c>
      <c r="Y6460">
        <v>0</v>
      </c>
      <c r="Z6460">
        <v>0</v>
      </c>
      <c r="AA6460">
        <v>4</v>
      </c>
      <c r="AB6460">
        <v>3.6</v>
      </c>
      <c r="AC6460">
        <v>1.91</v>
      </c>
      <c r="AD6460" t="str">
        <f t="shared" si="203"/>
        <v>H</v>
      </c>
      <c r="AE6460" t="str">
        <f t="shared" si="202"/>
        <v>N</v>
      </c>
      <c r="AR6460">
        <v>1</v>
      </c>
      <c r="AS6460">
        <v>1</v>
      </c>
    </row>
    <row r="6461" spans="1:45" x14ac:dyDescent="0.3">
      <c r="A6461" t="s">
        <v>6706</v>
      </c>
      <c r="B6461" t="s">
        <v>6322</v>
      </c>
      <c r="C6461">
        <v>38</v>
      </c>
      <c r="D6461" s="1">
        <v>40307</v>
      </c>
      <c r="F6461" t="s">
        <v>4016</v>
      </c>
      <c r="G6461" t="s">
        <v>1226</v>
      </c>
      <c r="H6461">
        <v>2</v>
      </c>
      <c r="I6461">
        <v>1</v>
      </c>
      <c r="J6461" t="s">
        <v>51</v>
      </c>
      <c r="K6461">
        <v>1</v>
      </c>
      <c r="L6461">
        <v>1</v>
      </c>
      <c r="M6461" t="s">
        <v>61</v>
      </c>
      <c r="N6461" t="s">
        <v>5026</v>
      </c>
      <c r="O6461">
        <v>14</v>
      </c>
      <c r="P6461">
        <v>11</v>
      </c>
      <c r="Q6461">
        <v>7</v>
      </c>
      <c r="R6461">
        <v>5</v>
      </c>
      <c r="S6461">
        <v>4</v>
      </c>
      <c r="T6461">
        <v>1</v>
      </c>
      <c r="U6461">
        <v>11</v>
      </c>
      <c r="V6461">
        <v>19</v>
      </c>
      <c r="W6461">
        <v>1</v>
      </c>
      <c r="X6461">
        <v>2</v>
      </c>
      <c r="Y6461">
        <v>0</v>
      </c>
      <c r="Z6461">
        <v>2</v>
      </c>
      <c r="AA6461">
        <v>2.25</v>
      </c>
      <c r="AB6461">
        <v>3.4</v>
      </c>
      <c r="AC6461">
        <v>3.25</v>
      </c>
      <c r="AD6461" t="str">
        <f t="shared" si="203"/>
        <v>A</v>
      </c>
      <c r="AE6461" t="str">
        <f t="shared" si="202"/>
        <v>N</v>
      </c>
      <c r="AR6461">
        <v>3</v>
      </c>
      <c r="AS6461">
        <v>0</v>
      </c>
    </row>
    <row r="6462" spans="1:45" x14ac:dyDescent="0.3">
      <c r="A6462" t="s">
        <v>6707</v>
      </c>
      <c r="B6462" t="s">
        <v>6708</v>
      </c>
      <c r="C6462">
        <v>1</v>
      </c>
      <c r="D6462" s="1">
        <v>40404</v>
      </c>
      <c r="F6462" t="s">
        <v>49</v>
      </c>
      <c r="G6462" t="s">
        <v>75</v>
      </c>
      <c r="H6462">
        <v>3</v>
      </c>
      <c r="I6462">
        <v>0</v>
      </c>
      <c r="J6462" t="s">
        <v>51</v>
      </c>
      <c r="K6462">
        <v>2</v>
      </c>
      <c r="L6462">
        <v>0</v>
      </c>
      <c r="M6462" t="s">
        <v>51</v>
      </c>
      <c r="N6462" t="s">
        <v>3639</v>
      </c>
      <c r="O6462">
        <v>23</v>
      </c>
      <c r="P6462">
        <v>12</v>
      </c>
      <c r="Q6462">
        <v>11</v>
      </c>
      <c r="R6462">
        <v>2</v>
      </c>
      <c r="S6462">
        <v>16</v>
      </c>
      <c r="T6462">
        <v>7</v>
      </c>
      <c r="U6462">
        <v>15</v>
      </c>
      <c r="V6462">
        <v>15</v>
      </c>
      <c r="W6462">
        <v>1</v>
      </c>
      <c r="X6462">
        <v>2</v>
      </c>
      <c r="Y6462">
        <v>0</v>
      </c>
      <c r="Z6462">
        <v>0</v>
      </c>
      <c r="AA6462">
        <v>2</v>
      </c>
      <c r="AB6462">
        <v>3.3</v>
      </c>
      <c r="AC6462">
        <v>4</v>
      </c>
      <c r="AD6462" t="str">
        <f t="shared" si="203"/>
        <v>A</v>
      </c>
      <c r="AE6462" t="str">
        <f t="shared" si="202"/>
        <v>N</v>
      </c>
      <c r="AR6462">
        <v>3</v>
      </c>
      <c r="AS6462">
        <v>0</v>
      </c>
    </row>
    <row r="6463" spans="1:45" x14ac:dyDescent="0.3">
      <c r="A6463" t="s">
        <v>6709</v>
      </c>
      <c r="B6463" t="s">
        <v>6708</v>
      </c>
      <c r="C6463">
        <v>1</v>
      </c>
      <c r="D6463" s="1">
        <v>40404</v>
      </c>
      <c r="F6463" t="s">
        <v>54</v>
      </c>
      <c r="G6463" t="s">
        <v>73</v>
      </c>
      <c r="H6463">
        <v>1</v>
      </c>
      <c r="I6463">
        <v>0</v>
      </c>
      <c r="J6463" t="s">
        <v>51</v>
      </c>
      <c r="K6463">
        <v>1</v>
      </c>
      <c r="L6463">
        <v>0</v>
      </c>
      <c r="M6463" t="s">
        <v>51</v>
      </c>
      <c r="N6463" t="s">
        <v>3695</v>
      </c>
      <c r="O6463">
        <v>7</v>
      </c>
      <c r="P6463">
        <v>17</v>
      </c>
      <c r="Q6463">
        <v>2</v>
      </c>
      <c r="R6463">
        <v>12</v>
      </c>
      <c r="S6463">
        <v>1</v>
      </c>
      <c r="T6463">
        <v>3</v>
      </c>
      <c r="U6463">
        <v>19</v>
      </c>
      <c r="V6463">
        <v>14</v>
      </c>
      <c r="W6463">
        <v>2</v>
      </c>
      <c r="X6463">
        <v>1</v>
      </c>
      <c r="Y6463">
        <v>0</v>
      </c>
      <c r="Z6463">
        <v>0</v>
      </c>
      <c r="AA6463">
        <v>2.88</v>
      </c>
      <c r="AB6463">
        <v>3.25</v>
      </c>
      <c r="AC6463">
        <v>2.5</v>
      </c>
      <c r="AD6463" t="str">
        <f t="shared" si="203"/>
        <v>H</v>
      </c>
      <c r="AE6463" t="str">
        <f t="shared" si="202"/>
        <v>Y</v>
      </c>
      <c r="AR6463">
        <v>3</v>
      </c>
      <c r="AS6463">
        <v>0</v>
      </c>
    </row>
    <row r="6464" spans="1:45" x14ac:dyDescent="0.3">
      <c r="A6464" t="s">
        <v>6710</v>
      </c>
      <c r="B6464" t="s">
        <v>6708</v>
      </c>
      <c r="C6464">
        <v>1</v>
      </c>
      <c r="D6464" s="1">
        <v>40404</v>
      </c>
      <c r="F6464" t="s">
        <v>843</v>
      </c>
      <c r="G6464" t="s">
        <v>3176</v>
      </c>
      <c r="H6464">
        <v>0</v>
      </c>
      <c r="I6464">
        <v>0</v>
      </c>
      <c r="J6464" t="s">
        <v>61</v>
      </c>
      <c r="K6464">
        <v>0</v>
      </c>
      <c r="L6464">
        <v>0</v>
      </c>
      <c r="M6464" t="s">
        <v>61</v>
      </c>
      <c r="N6464" t="s">
        <v>5950</v>
      </c>
      <c r="O6464">
        <v>13</v>
      </c>
      <c r="P6464">
        <v>12</v>
      </c>
      <c r="Q6464">
        <v>9</v>
      </c>
      <c r="R6464">
        <v>7</v>
      </c>
      <c r="S6464">
        <v>4</v>
      </c>
      <c r="T6464">
        <v>8</v>
      </c>
      <c r="U6464">
        <v>12</v>
      </c>
      <c r="V6464">
        <v>13</v>
      </c>
      <c r="W6464">
        <v>1</v>
      </c>
      <c r="X6464">
        <v>3</v>
      </c>
      <c r="Y6464">
        <v>0</v>
      </c>
      <c r="Z6464">
        <v>0</v>
      </c>
      <c r="AA6464">
        <v>2.2000000000000002</v>
      </c>
      <c r="AB6464">
        <v>3.3</v>
      </c>
      <c r="AC6464">
        <v>3.4</v>
      </c>
      <c r="AD6464" t="str">
        <f t="shared" si="203"/>
        <v>A</v>
      </c>
      <c r="AE6464" t="str">
        <f t="shared" si="202"/>
        <v>N</v>
      </c>
      <c r="AR6464">
        <v>1</v>
      </c>
      <c r="AS6464">
        <v>1</v>
      </c>
    </row>
    <row r="6465" spans="1:45" x14ac:dyDescent="0.3">
      <c r="A6465" t="s">
        <v>6711</v>
      </c>
      <c r="B6465" t="s">
        <v>6708</v>
      </c>
      <c r="C6465">
        <v>1</v>
      </c>
      <c r="D6465" s="1">
        <v>40404</v>
      </c>
      <c r="F6465" t="s">
        <v>53</v>
      </c>
      <c r="G6465" t="s">
        <v>3618</v>
      </c>
      <c r="H6465">
        <v>6</v>
      </c>
      <c r="I6465">
        <v>0</v>
      </c>
      <c r="J6465" t="s">
        <v>51</v>
      </c>
      <c r="K6465">
        <v>2</v>
      </c>
      <c r="L6465">
        <v>0</v>
      </c>
      <c r="M6465" t="s">
        <v>51</v>
      </c>
      <c r="N6465" t="s">
        <v>4412</v>
      </c>
      <c r="O6465">
        <v>18</v>
      </c>
      <c r="P6465">
        <v>10</v>
      </c>
      <c r="Q6465">
        <v>13</v>
      </c>
      <c r="R6465">
        <v>4</v>
      </c>
      <c r="S6465">
        <v>3</v>
      </c>
      <c r="T6465">
        <v>1</v>
      </c>
      <c r="U6465">
        <v>10</v>
      </c>
      <c r="V6465">
        <v>10</v>
      </c>
      <c r="W6465">
        <v>1</v>
      </c>
      <c r="X6465">
        <v>0</v>
      </c>
      <c r="Y6465">
        <v>0</v>
      </c>
      <c r="Z6465">
        <v>0</v>
      </c>
      <c r="AA6465">
        <v>1.17</v>
      </c>
      <c r="AB6465">
        <v>7</v>
      </c>
      <c r="AC6465">
        <v>17</v>
      </c>
      <c r="AD6465" t="str">
        <f t="shared" si="203"/>
        <v>A</v>
      </c>
      <c r="AE6465" t="str">
        <f t="shared" si="202"/>
        <v>N</v>
      </c>
      <c r="AR6465">
        <v>3</v>
      </c>
      <c r="AS6465">
        <v>0</v>
      </c>
    </row>
    <row r="6466" spans="1:45" x14ac:dyDescent="0.3">
      <c r="A6466" t="s">
        <v>6712</v>
      </c>
      <c r="B6466" t="s">
        <v>6708</v>
      </c>
      <c r="C6466">
        <v>1</v>
      </c>
      <c r="D6466" s="1">
        <v>40404</v>
      </c>
      <c r="F6466" t="s">
        <v>1226</v>
      </c>
      <c r="G6466" t="s">
        <v>3623</v>
      </c>
      <c r="H6466">
        <v>2</v>
      </c>
      <c r="I6466">
        <v>2</v>
      </c>
      <c r="J6466" t="s">
        <v>61</v>
      </c>
      <c r="K6466">
        <v>1</v>
      </c>
      <c r="L6466">
        <v>0</v>
      </c>
      <c r="M6466" t="s">
        <v>51</v>
      </c>
      <c r="N6466" t="s">
        <v>6558</v>
      </c>
      <c r="O6466">
        <v>6</v>
      </c>
      <c r="P6466">
        <v>13</v>
      </c>
      <c r="Q6466">
        <v>2</v>
      </c>
      <c r="R6466">
        <v>7</v>
      </c>
      <c r="S6466">
        <v>3</v>
      </c>
      <c r="T6466">
        <v>6</v>
      </c>
      <c r="U6466">
        <v>13</v>
      </c>
      <c r="V6466">
        <v>10</v>
      </c>
      <c r="W6466">
        <v>3</v>
      </c>
      <c r="X6466">
        <v>3</v>
      </c>
      <c r="Y6466">
        <v>1</v>
      </c>
      <c r="Z6466">
        <v>0</v>
      </c>
      <c r="AA6466">
        <v>2.1</v>
      </c>
      <c r="AB6466">
        <v>3.3</v>
      </c>
      <c r="AC6466">
        <v>3.6</v>
      </c>
      <c r="AD6466" t="str">
        <f t="shared" si="203"/>
        <v>A</v>
      </c>
      <c r="AE6466" t="str">
        <f t="shared" si="202"/>
        <v>N</v>
      </c>
      <c r="AR6466">
        <v>1</v>
      </c>
      <c r="AS6466">
        <v>1</v>
      </c>
    </row>
    <row r="6467" spans="1:45" x14ac:dyDescent="0.3">
      <c r="A6467" t="s">
        <v>6713</v>
      </c>
      <c r="B6467" t="s">
        <v>6708</v>
      </c>
      <c r="C6467">
        <v>1</v>
      </c>
      <c r="D6467" s="1">
        <v>40404</v>
      </c>
      <c r="F6467" t="s">
        <v>64</v>
      </c>
      <c r="G6467" t="s">
        <v>59</v>
      </c>
      <c r="H6467">
        <v>0</v>
      </c>
      <c r="I6467">
        <v>0</v>
      </c>
      <c r="J6467" t="s">
        <v>61</v>
      </c>
      <c r="K6467">
        <v>0</v>
      </c>
      <c r="L6467">
        <v>0</v>
      </c>
      <c r="M6467" t="s">
        <v>61</v>
      </c>
      <c r="N6467" t="s">
        <v>4524</v>
      </c>
      <c r="O6467">
        <v>22</v>
      </c>
      <c r="P6467">
        <v>11</v>
      </c>
      <c r="Q6467">
        <v>18</v>
      </c>
      <c r="R6467">
        <v>7</v>
      </c>
      <c r="S6467">
        <v>10</v>
      </c>
      <c r="T6467">
        <v>3</v>
      </c>
      <c r="U6467">
        <v>13</v>
      </c>
      <c r="V6467">
        <v>16</v>
      </c>
      <c r="W6467">
        <v>0</v>
      </c>
      <c r="X6467">
        <v>2</v>
      </c>
      <c r="Y6467">
        <v>0</v>
      </c>
      <c r="Z6467">
        <v>0</v>
      </c>
      <c r="AA6467">
        <v>2.4</v>
      </c>
      <c r="AB6467">
        <v>3.3</v>
      </c>
      <c r="AC6467">
        <v>3</v>
      </c>
      <c r="AD6467" t="str">
        <f t="shared" si="203"/>
        <v>A</v>
      </c>
      <c r="AE6467" t="str">
        <f t="shared" ref="AE6467:AE6530" si="204">IFERROR(IF(IF(IF(AC6467&gt;AA6467,G6467,F6467)=F6467,"H","A")=J6467,"Y","N"),"NAN")</f>
        <v>N</v>
      </c>
      <c r="AR6467">
        <v>1</v>
      </c>
      <c r="AS6467">
        <v>1</v>
      </c>
    </row>
    <row r="6468" spans="1:45" x14ac:dyDescent="0.3">
      <c r="A6468" t="s">
        <v>6714</v>
      </c>
      <c r="B6468" t="s">
        <v>6708</v>
      </c>
      <c r="C6468">
        <v>1</v>
      </c>
      <c r="D6468" s="1">
        <v>40404</v>
      </c>
      <c r="F6468" t="s">
        <v>4795</v>
      </c>
      <c r="G6468" t="s">
        <v>6715</v>
      </c>
      <c r="H6468">
        <v>0</v>
      </c>
      <c r="I6468">
        <v>4</v>
      </c>
      <c r="J6468" t="s">
        <v>47</v>
      </c>
      <c r="K6468">
        <v>0</v>
      </c>
      <c r="L6468">
        <v>3</v>
      </c>
      <c r="M6468" t="s">
        <v>47</v>
      </c>
      <c r="N6468" t="s">
        <v>3655</v>
      </c>
      <c r="O6468">
        <v>11</v>
      </c>
      <c r="P6468">
        <v>9</v>
      </c>
      <c r="Q6468">
        <v>6</v>
      </c>
      <c r="R6468">
        <v>7</v>
      </c>
      <c r="S6468">
        <v>6</v>
      </c>
      <c r="T6468">
        <v>4</v>
      </c>
      <c r="U6468">
        <v>8</v>
      </c>
      <c r="V6468">
        <v>11</v>
      </c>
      <c r="W6468">
        <v>1</v>
      </c>
      <c r="X6468">
        <v>1</v>
      </c>
      <c r="Y6468">
        <v>0</v>
      </c>
      <c r="Z6468">
        <v>0</v>
      </c>
      <c r="AA6468">
        <v>1.83</v>
      </c>
      <c r="AB6468">
        <v>3.5</v>
      </c>
      <c r="AC6468">
        <v>4.5</v>
      </c>
      <c r="AD6468" t="str">
        <f t="shared" si="203"/>
        <v>A</v>
      </c>
      <c r="AE6468" t="str">
        <f t="shared" si="204"/>
        <v>Y</v>
      </c>
      <c r="AR6468">
        <v>0</v>
      </c>
      <c r="AS6468">
        <v>3</v>
      </c>
    </row>
    <row r="6469" spans="1:45" x14ac:dyDescent="0.3">
      <c r="A6469" t="s">
        <v>6716</v>
      </c>
      <c r="B6469" t="s">
        <v>6708</v>
      </c>
      <c r="C6469">
        <v>1</v>
      </c>
      <c r="D6469" s="1">
        <v>40404</v>
      </c>
      <c r="F6469" t="s">
        <v>4016</v>
      </c>
      <c r="G6469" t="s">
        <v>5939</v>
      </c>
      <c r="H6469">
        <v>2</v>
      </c>
      <c r="I6469">
        <v>1</v>
      </c>
      <c r="J6469" t="s">
        <v>51</v>
      </c>
      <c r="K6469">
        <v>2</v>
      </c>
      <c r="L6469">
        <v>0</v>
      </c>
      <c r="M6469" t="s">
        <v>51</v>
      </c>
      <c r="N6469" t="s">
        <v>5396</v>
      </c>
      <c r="O6469">
        <v>13</v>
      </c>
      <c r="P6469">
        <v>10</v>
      </c>
      <c r="Q6469">
        <v>7</v>
      </c>
      <c r="R6469">
        <v>6</v>
      </c>
      <c r="S6469">
        <v>5</v>
      </c>
      <c r="T6469">
        <v>5</v>
      </c>
      <c r="U6469">
        <v>17</v>
      </c>
      <c r="V6469">
        <v>13</v>
      </c>
      <c r="W6469">
        <v>0</v>
      </c>
      <c r="X6469">
        <v>2</v>
      </c>
      <c r="Y6469">
        <v>0</v>
      </c>
      <c r="Z6469">
        <v>0</v>
      </c>
      <c r="AA6469">
        <v>2.2999999999999998</v>
      </c>
      <c r="AB6469">
        <v>3.25</v>
      </c>
      <c r="AC6469">
        <v>3.2</v>
      </c>
      <c r="AD6469" t="str">
        <f t="shared" si="203"/>
        <v>A</v>
      </c>
      <c r="AE6469" t="str">
        <f t="shared" si="204"/>
        <v>N</v>
      </c>
      <c r="AR6469">
        <v>3</v>
      </c>
      <c r="AS6469">
        <v>0</v>
      </c>
    </row>
    <row r="6470" spans="1:45" x14ac:dyDescent="0.3">
      <c r="A6470" t="s">
        <v>6717</v>
      </c>
      <c r="B6470" t="s">
        <v>6708</v>
      </c>
      <c r="C6470">
        <v>1</v>
      </c>
      <c r="D6470" s="1">
        <v>40405</v>
      </c>
      <c r="F6470" t="s">
        <v>56</v>
      </c>
      <c r="G6470" t="s">
        <v>45</v>
      </c>
      <c r="H6470">
        <v>1</v>
      </c>
      <c r="I6470">
        <v>1</v>
      </c>
      <c r="J6470" t="s">
        <v>61</v>
      </c>
      <c r="K6470">
        <v>0</v>
      </c>
      <c r="L6470">
        <v>0</v>
      </c>
      <c r="M6470" t="s">
        <v>61</v>
      </c>
      <c r="N6470" t="s">
        <v>4453</v>
      </c>
      <c r="O6470">
        <v>7</v>
      </c>
      <c r="P6470">
        <v>14</v>
      </c>
      <c r="Q6470">
        <v>4</v>
      </c>
      <c r="R6470">
        <v>7</v>
      </c>
      <c r="S6470">
        <v>9</v>
      </c>
      <c r="T6470">
        <v>11</v>
      </c>
      <c r="U6470">
        <v>13</v>
      </c>
      <c r="V6470">
        <v>15</v>
      </c>
      <c r="W6470">
        <v>1</v>
      </c>
      <c r="X6470">
        <v>3</v>
      </c>
      <c r="Y6470">
        <v>1</v>
      </c>
      <c r="Z6470">
        <v>1</v>
      </c>
      <c r="AA6470">
        <v>2.5</v>
      </c>
      <c r="AB6470">
        <v>3.25</v>
      </c>
      <c r="AC6470">
        <v>2.88</v>
      </c>
      <c r="AD6470" t="str">
        <f t="shared" si="203"/>
        <v>A</v>
      </c>
      <c r="AE6470" t="str">
        <f t="shared" si="204"/>
        <v>N</v>
      </c>
      <c r="AR6470">
        <v>1</v>
      </c>
      <c r="AS6470">
        <v>1</v>
      </c>
    </row>
    <row r="6471" spans="1:45" x14ac:dyDescent="0.3">
      <c r="A6471" t="s">
        <v>6718</v>
      </c>
      <c r="B6471" t="s">
        <v>6708</v>
      </c>
      <c r="C6471">
        <v>1</v>
      </c>
      <c r="D6471" s="1">
        <v>40406</v>
      </c>
      <c r="F6471" t="s">
        <v>79</v>
      </c>
      <c r="G6471" t="s">
        <v>63</v>
      </c>
      <c r="H6471">
        <v>3</v>
      </c>
      <c r="I6471">
        <v>0</v>
      </c>
      <c r="J6471" t="s">
        <v>51</v>
      </c>
      <c r="K6471">
        <v>2</v>
      </c>
      <c r="L6471">
        <v>0</v>
      </c>
      <c r="M6471" t="s">
        <v>51</v>
      </c>
      <c r="N6471" t="s">
        <v>3657</v>
      </c>
      <c r="O6471">
        <v>18</v>
      </c>
      <c r="P6471">
        <v>7</v>
      </c>
      <c r="Q6471">
        <v>10</v>
      </c>
      <c r="R6471">
        <v>3</v>
      </c>
      <c r="S6471">
        <v>5</v>
      </c>
      <c r="T6471">
        <v>3</v>
      </c>
      <c r="U6471">
        <v>9</v>
      </c>
      <c r="V6471">
        <v>5</v>
      </c>
      <c r="W6471">
        <v>2</v>
      </c>
      <c r="X6471">
        <v>2</v>
      </c>
      <c r="Y6471">
        <v>0</v>
      </c>
      <c r="Z6471">
        <v>0</v>
      </c>
      <c r="AA6471">
        <v>1.25</v>
      </c>
      <c r="AB6471">
        <v>5.5</v>
      </c>
      <c r="AC6471">
        <v>15</v>
      </c>
      <c r="AD6471" t="str">
        <f t="shared" si="203"/>
        <v>A</v>
      </c>
      <c r="AE6471" t="str">
        <f t="shared" si="204"/>
        <v>N</v>
      </c>
      <c r="AR6471">
        <v>3</v>
      </c>
      <c r="AS6471">
        <v>0</v>
      </c>
    </row>
    <row r="6472" spans="1:45" x14ac:dyDescent="0.3">
      <c r="A6472" t="s">
        <v>6719</v>
      </c>
      <c r="B6472" t="s">
        <v>6708</v>
      </c>
      <c r="C6472">
        <v>2</v>
      </c>
      <c r="D6472" s="1">
        <v>40411</v>
      </c>
      <c r="F6472" t="s">
        <v>45</v>
      </c>
      <c r="G6472" t="s">
        <v>6715</v>
      </c>
      <c r="H6472">
        <v>6</v>
      </c>
      <c r="I6472">
        <v>0</v>
      </c>
      <c r="J6472" t="s">
        <v>51</v>
      </c>
      <c r="K6472">
        <v>3</v>
      </c>
      <c r="L6472">
        <v>0</v>
      </c>
      <c r="M6472" t="s">
        <v>51</v>
      </c>
      <c r="N6472" t="s">
        <v>5964</v>
      </c>
      <c r="O6472">
        <v>26</v>
      </c>
      <c r="P6472">
        <v>3</v>
      </c>
      <c r="Q6472">
        <v>16</v>
      </c>
      <c r="R6472">
        <v>1</v>
      </c>
      <c r="S6472">
        <v>8</v>
      </c>
      <c r="T6472">
        <v>2</v>
      </c>
      <c r="U6472">
        <v>9</v>
      </c>
      <c r="V6472">
        <v>3</v>
      </c>
      <c r="W6472">
        <v>0</v>
      </c>
      <c r="X6472">
        <v>0</v>
      </c>
      <c r="Y6472">
        <v>0</v>
      </c>
      <c r="Z6472">
        <v>1</v>
      </c>
      <c r="AA6472">
        <v>1.17</v>
      </c>
      <c r="AB6472">
        <v>7</v>
      </c>
      <c r="AC6472">
        <v>19</v>
      </c>
      <c r="AD6472" t="str">
        <f t="shared" si="203"/>
        <v>A</v>
      </c>
      <c r="AE6472" t="str">
        <f t="shared" si="204"/>
        <v>N</v>
      </c>
      <c r="AR6472">
        <v>3</v>
      </c>
      <c r="AS6472">
        <v>0</v>
      </c>
    </row>
    <row r="6473" spans="1:45" x14ac:dyDescent="0.3">
      <c r="A6473" t="s">
        <v>6720</v>
      </c>
      <c r="B6473" t="s">
        <v>6708</v>
      </c>
      <c r="C6473">
        <v>2</v>
      </c>
      <c r="D6473" s="1">
        <v>40411</v>
      </c>
      <c r="F6473" t="s">
        <v>3623</v>
      </c>
      <c r="G6473" t="s">
        <v>54</v>
      </c>
      <c r="H6473">
        <v>2</v>
      </c>
      <c r="I6473">
        <v>1</v>
      </c>
      <c r="J6473" t="s">
        <v>51</v>
      </c>
      <c r="K6473">
        <v>0</v>
      </c>
      <c r="L6473">
        <v>0</v>
      </c>
      <c r="M6473" t="s">
        <v>61</v>
      </c>
      <c r="N6473" t="s">
        <v>6721</v>
      </c>
      <c r="O6473">
        <v>10</v>
      </c>
      <c r="P6473">
        <v>7</v>
      </c>
      <c r="Q6473">
        <v>7</v>
      </c>
      <c r="R6473">
        <v>2</v>
      </c>
      <c r="S6473">
        <v>4</v>
      </c>
      <c r="T6473">
        <v>12</v>
      </c>
      <c r="U6473">
        <v>13</v>
      </c>
      <c r="V6473">
        <v>14</v>
      </c>
      <c r="W6473">
        <v>2</v>
      </c>
      <c r="X6473">
        <v>3</v>
      </c>
      <c r="Y6473">
        <v>0</v>
      </c>
      <c r="Z6473">
        <v>0</v>
      </c>
      <c r="AA6473">
        <v>2.2000000000000002</v>
      </c>
      <c r="AB6473">
        <v>3.25</v>
      </c>
      <c r="AC6473">
        <v>3.4</v>
      </c>
      <c r="AD6473" t="str">
        <f t="shared" si="203"/>
        <v>A</v>
      </c>
      <c r="AE6473" t="str">
        <f t="shared" si="204"/>
        <v>N</v>
      </c>
      <c r="AR6473">
        <v>3</v>
      </c>
      <c r="AS6473">
        <v>0</v>
      </c>
    </row>
    <row r="6474" spans="1:45" x14ac:dyDescent="0.3">
      <c r="A6474" t="s">
        <v>6722</v>
      </c>
      <c r="B6474" t="s">
        <v>6708</v>
      </c>
      <c r="C6474">
        <v>2</v>
      </c>
      <c r="D6474" s="1">
        <v>40411</v>
      </c>
      <c r="F6474" t="s">
        <v>73</v>
      </c>
      <c r="G6474" t="s">
        <v>4016</v>
      </c>
      <c r="H6474">
        <v>1</v>
      </c>
      <c r="I6474">
        <v>1</v>
      </c>
      <c r="J6474" t="s">
        <v>61</v>
      </c>
      <c r="K6474">
        <v>1</v>
      </c>
      <c r="L6474">
        <v>0</v>
      </c>
      <c r="M6474" t="s">
        <v>51</v>
      </c>
      <c r="N6474" t="s">
        <v>5026</v>
      </c>
      <c r="O6474">
        <v>14</v>
      </c>
      <c r="P6474">
        <v>9</v>
      </c>
      <c r="Q6474">
        <v>6</v>
      </c>
      <c r="R6474">
        <v>4</v>
      </c>
      <c r="S6474">
        <v>3</v>
      </c>
      <c r="T6474">
        <v>3</v>
      </c>
      <c r="U6474">
        <v>18</v>
      </c>
      <c r="V6474">
        <v>15</v>
      </c>
      <c r="W6474">
        <v>1</v>
      </c>
      <c r="X6474">
        <v>2</v>
      </c>
      <c r="Y6474">
        <v>0</v>
      </c>
      <c r="Z6474">
        <v>0</v>
      </c>
      <c r="AA6474">
        <v>1.5</v>
      </c>
      <c r="AB6474">
        <v>4</v>
      </c>
      <c r="AC6474">
        <v>7</v>
      </c>
      <c r="AD6474" t="str">
        <f t="shared" si="203"/>
        <v>A</v>
      </c>
      <c r="AE6474" t="str">
        <f t="shared" si="204"/>
        <v>N</v>
      </c>
      <c r="AR6474">
        <v>1</v>
      </c>
      <c r="AS6474">
        <v>1</v>
      </c>
    </row>
    <row r="6475" spans="1:45" x14ac:dyDescent="0.3">
      <c r="A6475" t="s">
        <v>6723</v>
      </c>
      <c r="B6475" t="s">
        <v>6708</v>
      </c>
      <c r="C6475">
        <v>2</v>
      </c>
      <c r="D6475" s="1">
        <v>40411</v>
      </c>
      <c r="F6475" t="s">
        <v>5939</v>
      </c>
      <c r="G6475" t="s">
        <v>64</v>
      </c>
      <c r="H6475">
        <v>1</v>
      </c>
      <c r="I6475">
        <v>2</v>
      </c>
      <c r="J6475" t="s">
        <v>47</v>
      </c>
      <c r="K6475">
        <v>1</v>
      </c>
      <c r="L6475">
        <v>2</v>
      </c>
      <c r="M6475" t="s">
        <v>47</v>
      </c>
      <c r="N6475" t="s">
        <v>3657</v>
      </c>
      <c r="O6475">
        <v>15</v>
      </c>
      <c r="P6475">
        <v>7</v>
      </c>
      <c r="Q6475">
        <v>10</v>
      </c>
      <c r="R6475">
        <v>6</v>
      </c>
      <c r="S6475">
        <v>6</v>
      </c>
      <c r="T6475">
        <v>2</v>
      </c>
      <c r="U6475">
        <v>15</v>
      </c>
      <c r="V6475">
        <v>4</v>
      </c>
      <c r="W6475">
        <v>3</v>
      </c>
      <c r="X6475">
        <v>1</v>
      </c>
      <c r="Y6475">
        <v>0</v>
      </c>
      <c r="Z6475">
        <v>0</v>
      </c>
      <c r="AA6475">
        <v>3.4</v>
      </c>
      <c r="AB6475">
        <v>3.3</v>
      </c>
      <c r="AC6475">
        <v>2.2000000000000002</v>
      </c>
      <c r="AD6475" t="str">
        <f t="shared" si="203"/>
        <v>H</v>
      </c>
      <c r="AE6475" t="str">
        <f t="shared" si="204"/>
        <v>N</v>
      </c>
      <c r="AR6475">
        <v>0</v>
      </c>
      <c r="AS6475">
        <v>3</v>
      </c>
    </row>
    <row r="6476" spans="1:45" x14ac:dyDescent="0.3">
      <c r="A6476" t="s">
        <v>6724</v>
      </c>
      <c r="B6476" t="s">
        <v>6708</v>
      </c>
      <c r="C6476">
        <v>2</v>
      </c>
      <c r="D6476" s="1">
        <v>40411</v>
      </c>
      <c r="F6476" t="s">
        <v>3618</v>
      </c>
      <c r="G6476" t="s">
        <v>1226</v>
      </c>
      <c r="H6476">
        <v>1</v>
      </c>
      <c r="I6476">
        <v>0</v>
      </c>
      <c r="J6476" t="s">
        <v>51</v>
      </c>
      <c r="K6476">
        <v>0</v>
      </c>
      <c r="L6476">
        <v>0</v>
      </c>
      <c r="M6476" t="s">
        <v>61</v>
      </c>
      <c r="N6476" t="s">
        <v>6379</v>
      </c>
      <c r="O6476">
        <v>11</v>
      </c>
      <c r="P6476">
        <v>10</v>
      </c>
      <c r="Q6476">
        <v>5</v>
      </c>
      <c r="R6476">
        <v>4</v>
      </c>
      <c r="S6476">
        <v>4</v>
      </c>
      <c r="T6476">
        <v>6</v>
      </c>
      <c r="U6476">
        <v>16</v>
      </c>
      <c r="V6476">
        <v>12</v>
      </c>
      <c r="W6476">
        <v>2</v>
      </c>
      <c r="X6476">
        <v>2</v>
      </c>
      <c r="Y6476">
        <v>0</v>
      </c>
      <c r="Z6476">
        <v>0</v>
      </c>
      <c r="AA6476">
        <v>2.5</v>
      </c>
      <c r="AB6476">
        <v>3.25</v>
      </c>
      <c r="AC6476">
        <v>2.88</v>
      </c>
      <c r="AD6476" t="str">
        <f t="shared" si="203"/>
        <v>A</v>
      </c>
      <c r="AE6476" t="str">
        <f t="shared" si="204"/>
        <v>N</v>
      </c>
      <c r="AR6476">
        <v>3</v>
      </c>
      <c r="AS6476">
        <v>0</v>
      </c>
    </row>
    <row r="6477" spans="1:45" x14ac:dyDescent="0.3">
      <c r="A6477" t="s">
        <v>6725</v>
      </c>
      <c r="B6477" t="s">
        <v>6708</v>
      </c>
      <c r="C6477">
        <v>2</v>
      </c>
      <c r="D6477" s="1">
        <v>40411</v>
      </c>
      <c r="F6477" t="s">
        <v>75</v>
      </c>
      <c r="G6477" t="s">
        <v>843</v>
      </c>
      <c r="H6477">
        <v>1</v>
      </c>
      <c r="I6477">
        <v>3</v>
      </c>
      <c r="J6477" t="s">
        <v>47</v>
      </c>
      <c r="K6477">
        <v>0</v>
      </c>
      <c r="L6477">
        <v>0</v>
      </c>
      <c r="M6477" t="s">
        <v>61</v>
      </c>
      <c r="N6477" t="s">
        <v>4524</v>
      </c>
      <c r="O6477">
        <v>17</v>
      </c>
      <c r="P6477">
        <v>12</v>
      </c>
      <c r="Q6477">
        <v>10</v>
      </c>
      <c r="R6477">
        <v>8</v>
      </c>
      <c r="S6477">
        <v>8</v>
      </c>
      <c r="T6477">
        <v>5</v>
      </c>
      <c r="U6477">
        <v>11</v>
      </c>
      <c r="V6477">
        <v>18</v>
      </c>
      <c r="W6477">
        <v>2</v>
      </c>
      <c r="X6477">
        <v>4</v>
      </c>
      <c r="Y6477">
        <v>0</v>
      </c>
      <c r="Z6477">
        <v>0</v>
      </c>
      <c r="AA6477">
        <v>2.25</v>
      </c>
      <c r="AB6477">
        <v>3.3</v>
      </c>
      <c r="AC6477">
        <v>3.25</v>
      </c>
      <c r="AD6477" t="str">
        <f t="shared" si="203"/>
        <v>A</v>
      </c>
      <c r="AE6477" t="str">
        <f t="shared" si="204"/>
        <v>Y</v>
      </c>
      <c r="AR6477">
        <v>0</v>
      </c>
      <c r="AS6477">
        <v>3</v>
      </c>
    </row>
    <row r="6478" spans="1:45" x14ac:dyDescent="0.3">
      <c r="A6478" t="s">
        <v>6726</v>
      </c>
      <c r="B6478" t="s">
        <v>6708</v>
      </c>
      <c r="C6478">
        <v>2</v>
      </c>
      <c r="D6478" s="1">
        <v>40411</v>
      </c>
      <c r="F6478" t="s">
        <v>4795</v>
      </c>
      <c r="G6478" t="s">
        <v>53</v>
      </c>
      <c r="H6478">
        <v>0</v>
      </c>
      <c r="I6478">
        <v>6</v>
      </c>
      <c r="J6478" t="s">
        <v>47</v>
      </c>
      <c r="K6478">
        <v>0</v>
      </c>
      <c r="L6478">
        <v>1</v>
      </c>
      <c r="M6478" t="s">
        <v>47</v>
      </c>
      <c r="N6478" t="s">
        <v>3639</v>
      </c>
      <c r="O6478">
        <v>17</v>
      </c>
      <c r="P6478">
        <v>10</v>
      </c>
      <c r="Q6478">
        <v>12</v>
      </c>
      <c r="R6478">
        <v>8</v>
      </c>
      <c r="S6478">
        <v>0</v>
      </c>
      <c r="T6478">
        <v>0</v>
      </c>
      <c r="U6478">
        <v>12</v>
      </c>
      <c r="V6478">
        <v>7</v>
      </c>
      <c r="W6478">
        <v>1</v>
      </c>
      <c r="X6478">
        <v>2</v>
      </c>
      <c r="Y6478">
        <v>0</v>
      </c>
      <c r="Z6478">
        <v>0</v>
      </c>
      <c r="AA6478">
        <v>15</v>
      </c>
      <c r="AB6478">
        <v>6</v>
      </c>
      <c r="AC6478">
        <v>1.22</v>
      </c>
      <c r="AD6478" t="str">
        <f t="shared" si="203"/>
        <v>H</v>
      </c>
      <c r="AE6478" t="str">
        <f t="shared" si="204"/>
        <v>N</v>
      </c>
      <c r="AR6478">
        <v>0</v>
      </c>
      <c r="AS6478">
        <v>3</v>
      </c>
    </row>
    <row r="6479" spans="1:45" x14ac:dyDescent="0.3">
      <c r="A6479" t="s">
        <v>6727</v>
      </c>
      <c r="B6479" t="s">
        <v>6708</v>
      </c>
      <c r="C6479">
        <v>2</v>
      </c>
      <c r="D6479" s="1">
        <v>40412</v>
      </c>
      <c r="F6479" t="s">
        <v>3176</v>
      </c>
      <c r="G6479" t="s">
        <v>79</v>
      </c>
      <c r="H6479">
        <v>2</v>
      </c>
      <c r="I6479">
        <v>2</v>
      </c>
      <c r="J6479" t="s">
        <v>61</v>
      </c>
      <c r="K6479">
        <v>0</v>
      </c>
      <c r="L6479">
        <v>1</v>
      </c>
      <c r="M6479" t="s">
        <v>47</v>
      </c>
      <c r="N6479" t="s">
        <v>4115</v>
      </c>
      <c r="O6479">
        <v>16</v>
      </c>
      <c r="P6479">
        <v>14</v>
      </c>
      <c r="Q6479">
        <v>8</v>
      </c>
      <c r="R6479">
        <v>7</v>
      </c>
      <c r="S6479">
        <v>5</v>
      </c>
      <c r="T6479">
        <v>11</v>
      </c>
      <c r="U6479">
        <v>7</v>
      </c>
      <c r="V6479">
        <v>6</v>
      </c>
      <c r="W6479">
        <v>2</v>
      </c>
      <c r="X6479">
        <v>2</v>
      </c>
      <c r="Y6479">
        <v>0</v>
      </c>
      <c r="Z6479">
        <v>0</v>
      </c>
      <c r="AA6479">
        <v>6</v>
      </c>
      <c r="AB6479">
        <v>4</v>
      </c>
      <c r="AC6479">
        <v>1.57</v>
      </c>
      <c r="AD6479" t="str">
        <f t="shared" si="203"/>
        <v>H</v>
      </c>
      <c r="AE6479" t="str">
        <f t="shared" si="204"/>
        <v>N</v>
      </c>
      <c r="AR6479">
        <v>1</v>
      </c>
      <c r="AS6479">
        <v>1</v>
      </c>
    </row>
    <row r="6480" spans="1:45" x14ac:dyDescent="0.3">
      <c r="A6480" t="s">
        <v>6728</v>
      </c>
      <c r="B6480" t="s">
        <v>6708</v>
      </c>
      <c r="C6480">
        <v>2</v>
      </c>
      <c r="D6480" s="1">
        <v>40412</v>
      </c>
      <c r="F6480" t="s">
        <v>63</v>
      </c>
      <c r="G6480" t="s">
        <v>49</v>
      </c>
      <c r="H6480">
        <v>6</v>
      </c>
      <c r="I6480">
        <v>0</v>
      </c>
      <c r="J6480" t="s">
        <v>51</v>
      </c>
      <c r="K6480">
        <v>3</v>
      </c>
      <c r="L6480">
        <v>0</v>
      </c>
      <c r="M6480" t="s">
        <v>51</v>
      </c>
      <c r="N6480" t="s">
        <v>4453</v>
      </c>
      <c r="O6480">
        <v>20</v>
      </c>
      <c r="P6480">
        <v>3</v>
      </c>
      <c r="Q6480">
        <v>14</v>
      </c>
      <c r="R6480">
        <v>1</v>
      </c>
      <c r="S6480">
        <v>10</v>
      </c>
      <c r="T6480">
        <v>2</v>
      </c>
      <c r="U6480">
        <v>15</v>
      </c>
      <c r="V6480">
        <v>12</v>
      </c>
      <c r="W6480">
        <v>3</v>
      </c>
      <c r="X6480">
        <v>1</v>
      </c>
      <c r="Y6480">
        <v>0</v>
      </c>
      <c r="Z6480">
        <v>0</v>
      </c>
      <c r="AA6480">
        <v>3.2</v>
      </c>
      <c r="AB6480">
        <v>3.25</v>
      </c>
      <c r="AC6480">
        <v>2.2999999999999998</v>
      </c>
      <c r="AD6480" t="str">
        <f t="shared" si="203"/>
        <v>H</v>
      </c>
      <c r="AE6480" t="str">
        <f t="shared" si="204"/>
        <v>Y</v>
      </c>
      <c r="AR6480">
        <v>3</v>
      </c>
      <c r="AS6480">
        <v>0</v>
      </c>
    </row>
    <row r="6481" spans="1:45" x14ac:dyDescent="0.3">
      <c r="A6481" t="s">
        <v>6729</v>
      </c>
      <c r="B6481" t="s">
        <v>6708</v>
      </c>
      <c r="C6481">
        <v>2</v>
      </c>
      <c r="D6481" s="1">
        <v>40413</v>
      </c>
      <c r="F6481" t="s">
        <v>59</v>
      </c>
      <c r="G6481" t="s">
        <v>56</v>
      </c>
      <c r="H6481">
        <v>3</v>
      </c>
      <c r="I6481">
        <v>0</v>
      </c>
      <c r="J6481" t="s">
        <v>51</v>
      </c>
      <c r="K6481">
        <v>1</v>
      </c>
      <c r="L6481">
        <v>0</v>
      </c>
      <c r="M6481" t="s">
        <v>51</v>
      </c>
      <c r="N6481" t="s">
        <v>3695</v>
      </c>
      <c r="O6481">
        <v>8</v>
      </c>
      <c r="P6481">
        <v>13</v>
      </c>
      <c r="Q6481">
        <v>3</v>
      </c>
      <c r="R6481">
        <v>7</v>
      </c>
      <c r="S6481">
        <v>5</v>
      </c>
      <c r="T6481">
        <v>4</v>
      </c>
      <c r="U6481">
        <v>13</v>
      </c>
      <c r="V6481">
        <v>12</v>
      </c>
      <c r="W6481">
        <v>1</v>
      </c>
      <c r="X6481">
        <v>1</v>
      </c>
      <c r="Y6481">
        <v>0</v>
      </c>
      <c r="Z6481">
        <v>0</v>
      </c>
      <c r="AA6481">
        <v>2.38</v>
      </c>
      <c r="AB6481">
        <v>3.25</v>
      </c>
      <c r="AC6481">
        <v>3.1</v>
      </c>
      <c r="AD6481" t="str">
        <f t="shared" si="203"/>
        <v>A</v>
      </c>
      <c r="AE6481" t="str">
        <f t="shared" si="204"/>
        <v>N</v>
      </c>
      <c r="AR6481">
        <v>3</v>
      </c>
      <c r="AS6481">
        <v>0</v>
      </c>
    </row>
    <row r="6482" spans="1:45" x14ac:dyDescent="0.3">
      <c r="A6482" t="s">
        <v>6730</v>
      </c>
      <c r="B6482" t="s">
        <v>6708</v>
      </c>
      <c r="C6482">
        <v>3</v>
      </c>
      <c r="D6482" s="1">
        <v>40418</v>
      </c>
      <c r="F6482" t="s">
        <v>54</v>
      </c>
      <c r="G6482" t="s">
        <v>45</v>
      </c>
      <c r="H6482">
        <v>1</v>
      </c>
      <c r="I6482">
        <v>2</v>
      </c>
      <c r="J6482" t="s">
        <v>47</v>
      </c>
      <c r="K6482">
        <v>1</v>
      </c>
      <c r="L6482">
        <v>1</v>
      </c>
      <c r="M6482" t="s">
        <v>61</v>
      </c>
      <c r="N6482" t="s">
        <v>3657</v>
      </c>
      <c r="O6482">
        <v>15</v>
      </c>
      <c r="P6482">
        <v>14</v>
      </c>
      <c r="Q6482">
        <v>7</v>
      </c>
      <c r="R6482">
        <v>9</v>
      </c>
      <c r="S6482">
        <v>4</v>
      </c>
      <c r="T6482">
        <v>8</v>
      </c>
      <c r="U6482">
        <v>9</v>
      </c>
      <c r="V6482">
        <v>7</v>
      </c>
      <c r="W6482">
        <v>1</v>
      </c>
      <c r="X6482">
        <v>0</v>
      </c>
      <c r="Y6482">
        <v>0</v>
      </c>
      <c r="Z6482">
        <v>0</v>
      </c>
      <c r="AA6482">
        <v>6</v>
      </c>
      <c r="AB6482">
        <v>4</v>
      </c>
      <c r="AC6482">
        <v>1.57</v>
      </c>
      <c r="AD6482" t="str">
        <f t="shared" si="203"/>
        <v>H</v>
      </c>
      <c r="AE6482" t="str">
        <f t="shared" si="204"/>
        <v>N</v>
      </c>
      <c r="AR6482">
        <v>0</v>
      </c>
      <c r="AS6482">
        <v>3</v>
      </c>
    </row>
    <row r="6483" spans="1:45" x14ac:dyDescent="0.3">
      <c r="A6483" t="s">
        <v>6731</v>
      </c>
      <c r="B6483" t="s">
        <v>6708</v>
      </c>
      <c r="C6483">
        <v>3</v>
      </c>
      <c r="D6483" s="1">
        <v>40418</v>
      </c>
      <c r="F6483" t="s">
        <v>6715</v>
      </c>
      <c r="G6483" t="s">
        <v>3176</v>
      </c>
      <c r="H6483">
        <v>2</v>
      </c>
      <c r="I6483">
        <v>2</v>
      </c>
      <c r="J6483" t="s">
        <v>61</v>
      </c>
      <c r="K6483">
        <v>0</v>
      </c>
      <c r="L6483">
        <v>1</v>
      </c>
      <c r="M6483" t="s">
        <v>47</v>
      </c>
      <c r="N6483" t="s">
        <v>6721</v>
      </c>
      <c r="O6483">
        <v>14</v>
      </c>
      <c r="P6483">
        <v>12</v>
      </c>
      <c r="Q6483">
        <v>5</v>
      </c>
      <c r="R6483">
        <v>7</v>
      </c>
      <c r="S6483">
        <v>4</v>
      </c>
      <c r="T6483">
        <v>5</v>
      </c>
      <c r="U6483">
        <v>13</v>
      </c>
      <c r="V6483">
        <v>16</v>
      </c>
      <c r="W6483">
        <v>1</v>
      </c>
      <c r="X6483">
        <v>0</v>
      </c>
      <c r="Y6483">
        <v>0</v>
      </c>
      <c r="Z6483">
        <v>0</v>
      </c>
      <c r="AA6483">
        <v>3.2</v>
      </c>
      <c r="AB6483">
        <v>3.25</v>
      </c>
      <c r="AC6483">
        <v>2.2999999999999998</v>
      </c>
      <c r="AD6483" t="str">
        <f t="shared" si="203"/>
        <v>H</v>
      </c>
      <c r="AE6483" t="str">
        <f t="shared" si="204"/>
        <v>N</v>
      </c>
      <c r="AR6483">
        <v>1</v>
      </c>
      <c r="AS6483">
        <v>1</v>
      </c>
    </row>
    <row r="6484" spans="1:45" x14ac:dyDescent="0.3">
      <c r="A6484" t="s">
        <v>6732</v>
      </c>
      <c r="B6484" t="s">
        <v>6708</v>
      </c>
      <c r="C6484">
        <v>3</v>
      </c>
      <c r="D6484" s="1">
        <v>40418</v>
      </c>
      <c r="F6484" t="s">
        <v>53</v>
      </c>
      <c r="G6484" t="s">
        <v>5939</v>
      </c>
      <c r="H6484">
        <v>2</v>
      </c>
      <c r="I6484">
        <v>0</v>
      </c>
      <c r="J6484" t="s">
        <v>51</v>
      </c>
      <c r="K6484">
        <v>1</v>
      </c>
      <c r="L6484">
        <v>0</v>
      </c>
      <c r="M6484" t="s">
        <v>51</v>
      </c>
      <c r="N6484" t="s">
        <v>4453</v>
      </c>
      <c r="O6484">
        <v>15</v>
      </c>
      <c r="P6484">
        <v>9</v>
      </c>
      <c r="Q6484">
        <v>6</v>
      </c>
      <c r="R6484">
        <v>3</v>
      </c>
      <c r="S6484">
        <v>6</v>
      </c>
      <c r="T6484">
        <v>1</v>
      </c>
      <c r="U6484">
        <v>5</v>
      </c>
      <c r="V6484">
        <v>10</v>
      </c>
      <c r="W6484">
        <v>0</v>
      </c>
      <c r="X6484">
        <v>2</v>
      </c>
      <c r="Y6484">
        <v>0</v>
      </c>
      <c r="Z6484">
        <v>0</v>
      </c>
      <c r="AA6484">
        <v>1.1100000000000001</v>
      </c>
      <c r="AB6484">
        <v>9</v>
      </c>
      <c r="AC6484">
        <v>23</v>
      </c>
      <c r="AD6484" t="str">
        <f t="shared" si="203"/>
        <v>A</v>
      </c>
      <c r="AE6484" t="str">
        <f t="shared" si="204"/>
        <v>N</v>
      </c>
      <c r="AR6484">
        <v>3</v>
      </c>
      <c r="AS6484">
        <v>0</v>
      </c>
    </row>
    <row r="6485" spans="1:45" x14ac:dyDescent="0.3">
      <c r="A6485" t="s">
        <v>6733</v>
      </c>
      <c r="B6485" t="s">
        <v>6708</v>
      </c>
      <c r="C6485">
        <v>3</v>
      </c>
      <c r="D6485" s="1">
        <v>40418</v>
      </c>
      <c r="F6485" t="s">
        <v>79</v>
      </c>
      <c r="G6485" t="s">
        <v>75</v>
      </c>
      <c r="H6485">
        <v>3</v>
      </c>
      <c r="I6485">
        <v>0</v>
      </c>
      <c r="J6485" t="s">
        <v>51</v>
      </c>
      <c r="K6485">
        <v>1</v>
      </c>
      <c r="L6485">
        <v>0</v>
      </c>
      <c r="M6485" t="s">
        <v>51</v>
      </c>
      <c r="N6485" t="s">
        <v>4412</v>
      </c>
      <c r="O6485">
        <v>18</v>
      </c>
      <c r="P6485">
        <v>7</v>
      </c>
      <c r="Q6485">
        <v>11</v>
      </c>
      <c r="R6485">
        <v>2</v>
      </c>
      <c r="S6485">
        <v>9</v>
      </c>
      <c r="T6485">
        <v>3</v>
      </c>
      <c r="U6485">
        <v>6</v>
      </c>
      <c r="V6485">
        <v>11</v>
      </c>
      <c r="W6485">
        <v>1</v>
      </c>
      <c r="X6485">
        <v>2</v>
      </c>
      <c r="Y6485">
        <v>0</v>
      </c>
      <c r="Z6485">
        <v>0</v>
      </c>
      <c r="AA6485">
        <v>1.1399999999999999</v>
      </c>
      <c r="AB6485">
        <v>8</v>
      </c>
      <c r="AC6485">
        <v>19</v>
      </c>
      <c r="AD6485" t="str">
        <f t="shared" si="203"/>
        <v>A</v>
      </c>
      <c r="AE6485" t="str">
        <f t="shared" si="204"/>
        <v>N</v>
      </c>
      <c r="AR6485">
        <v>3</v>
      </c>
      <c r="AS6485">
        <v>0</v>
      </c>
    </row>
    <row r="6486" spans="1:45" x14ac:dyDescent="0.3">
      <c r="A6486" t="s">
        <v>6734</v>
      </c>
      <c r="B6486" t="s">
        <v>6708</v>
      </c>
      <c r="C6486">
        <v>3</v>
      </c>
      <c r="D6486" s="1">
        <v>40418</v>
      </c>
      <c r="F6486" t="s">
        <v>64</v>
      </c>
      <c r="G6486" t="s">
        <v>4795</v>
      </c>
      <c r="H6486">
        <v>0</v>
      </c>
      <c r="I6486">
        <v>1</v>
      </c>
      <c r="J6486" t="s">
        <v>47</v>
      </c>
      <c r="K6486">
        <v>0</v>
      </c>
      <c r="L6486">
        <v>0</v>
      </c>
      <c r="M6486" t="s">
        <v>61</v>
      </c>
      <c r="N6486" t="s">
        <v>3695</v>
      </c>
      <c r="O6486">
        <v>12</v>
      </c>
      <c r="P6486">
        <v>13</v>
      </c>
      <c r="Q6486">
        <v>7</v>
      </c>
      <c r="R6486">
        <v>5</v>
      </c>
      <c r="S6486">
        <v>16</v>
      </c>
      <c r="T6486">
        <v>7</v>
      </c>
      <c r="U6486">
        <v>10</v>
      </c>
      <c r="V6486">
        <v>11</v>
      </c>
      <c r="W6486">
        <v>3</v>
      </c>
      <c r="X6486">
        <v>2</v>
      </c>
      <c r="Y6486">
        <v>0</v>
      </c>
      <c r="Z6486">
        <v>0</v>
      </c>
      <c r="AA6486">
        <v>1.25</v>
      </c>
      <c r="AB6486">
        <v>5.75</v>
      </c>
      <c r="AC6486">
        <v>13</v>
      </c>
      <c r="AD6486" t="str">
        <f t="shared" si="203"/>
        <v>A</v>
      </c>
      <c r="AE6486" t="str">
        <f t="shared" si="204"/>
        <v>Y</v>
      </c>
      <c r="AR6486">
        <v>0</v>
      </c>
      <c r="AS6486">
        <v>3</v>
      </c>
    </row>
    <row r="6487" spans="1:45" x14ac:dyDescent="0.3">
      <c r="A6487" t="s">
        <v>6735</v>
      </c>
      <c r="B6487" t="s">
        <v>6708</v>
      </c>
      <c r="C6487">
        <v>3</v>
      </c>
      <c r="D6487" s="1">
        <v>40418</v>
      </c>
      <c r="F6487" t="s">
        <v>4016</v>
      </c>
      <c r="G6487" t="s">
        <v>63</v>
      </c>
      <c r="H6487">
        <v>1</v>
      </c>
      <c r="I6487">
        <v>1</v>
      </c>
      <c r="J6487" t="s">
        <v>61</v>
      </c>
      <c r="K6487">
        <v>1</v>
      </c>
      <c r="L6487">
        <v>0</v>
      </c>
      <c r="M6487" t="s">
        <v>51</v>
      </c>
      <c r="N6487" t="s">
        <v>5950</v>
      </c>
      <c r="O6487">
        <v>5</v>
      </c>
      <c r="P6487">
        <v>11</v>
      </c>
      <c r="Q6487">
        <v>2</v>
      </c>
      <c r="R6487">
        <v>6</v>
      </c>
      <c r="S6487">
        <v>5</v>
      </c>
      <c r="T6487">
        <v>3</v>
      </c>
      <c r="U6487">
        <v>20</v>
      </c>
      <c r="V6487">
        <v>17</v>
      </c>
      <c r="W6487">
        <v>7</v>
      </c>
      <c r="X6487">
        <v>4</v>
      </c>
      <c r="Y6487">
        <v>0</v>
      </c>
      <c r="Z6487">
        <v>0</v>
      </c>
      <c r="AA6487">
        <v>2.4</v>
      </c>
      <c r="AB6487">
        <v>3.2</v>
      </c>
      <c r="AC6487">
        <v>3.1</v>
      </c>
      <c r="AD6487" t="str">
        <f t="shared" si="203"/>
        <v>A</v>
      </c>
      <c r="AE6487" t="str">
        <f t="shared" si="204"/>
        <v>N</v>
      </c>
      <c r="AR6487">
        <v>1</v>
      </c>
      <c r="AS6487">
        <v>1</v>
      </c>
    </row>
    <row r="6488" spans="1:45" x14ac:dyDescent="0.3">
      <c r="A6488" t="s">
        <v>6736</v>
      </c>
      <c r="B6488" t="s">
        <v>6708</v>
      </c>
      <c r="C6488">
        <v>3</v>
      </c>
      <c r="D6488" s="1">
        <v>40419</v>
      </c>
      <c r="F6488" t="s">
        <v>49</v>
      </c>
      <c r="G6488" t="s">
        <v>73</v>
      </c>
      <c r="H6488">
        <v>1</v>
      </c>
      <c r="I6488">
        <v>0</v>
      </c>
      <c r="J6488" t="s">
        <v>51</v>
      </c>
      <c r="K6488">
        <v>1</v>
      </c>
      <c r="L6488">
        <v>0</v>
      </c>
      <c r="M6488" t="s">
        <v>51</v>
      </c>
      <c r="N6488" t="s">
        <v>5964</v>
      </c>
      <c r="O6488">
        <v>12</v>
      </c>
      <c r="P6488">
        <v>15</v>
      </c>
      <c r="Q6488">
        <v>6</v>
      </c>
      <c r="R6488">
        <v>9</v>
      </c>
      <c r="S6488">
        <v>4</v>
      </c>
      <c r="T6488">
        <v>16</v>
      </c>
      <c r="U6488">
        <v>19</v>
      </c>
      <c r="V6488">
        <v>10</v>
      </c>
      <c r="W6488">
        <v>4</v>
      </c>
      <c r="X6488">
        <v>0</v>
      </c>
      <c r="Y6488">
        <v>0</v>
      </c>
      <c r="Z6488">
        <v>0</v>
      </c>
      <c r="AA6488">
        <v>2.5</v>
      </c>
      <c r="AB6488">
        <v>3.25</v>
      </c>
      <c r="AC6488">
        <v>2.88</v>
      </c>
      <c r="AD6488" t="str">
        <f t="shared" si="203"/>
        <v>A</v>
      </c>
      <c r="AE6488" t="str">
        <f t="shared" si="204"/>
        <v>N</v>
      </c>
      <c r="AR6488">
        <v>3</v>
      </c>
      <c r="AS6488">
        <v>0</v>
      </c>
    </row>
    <row r="6489" spans="1:45" x14ac:dyDescent="0.3">
      <c r="A6489" t="s">
        <v>6737</v>
      </c>
      <c r="B6489" t="s">
        <v>6708</v>
      </c>
      <c r="C6489">
        <v>3</v>
      </c>
      <c r="D6489" s="1">
        <v>40419</v>
      </c>
      <c r="F6489" t="s">
        <v>843</v>
      </c>
      <c r="G6489" t="s">
        <v>3623</v>
      </c>
      <c r="H6489">
        <v>2</v>
      </c>
      <c r="I6489">
        <v>2</v>
      </c>
      <c r="J6489" t="s">
        <v>61</v>
      </c>
      <c r="K6489">
        <v>0</v>
      </c>
      <c r="L6489">
        <v>1</v>
      </c>
      <c r="M6489" t="s">
        <v>47</v>
      </c>
      <c r="N6489" t="s">
        <v>6379</v>
      </c>
      <c r="O6489">
        <v>11</v>
      </c>
      <c r="P6489">
        <v>9</v>
      </c>
      <c r="Q6489">
        <v>8</v>
      </c>
      <c r="R6489">
        <v>5</v>
      </c>
      <c r="S6489">
        <v>6</v>
      </c>
      <c r="T6489">
        <v>1</v>
      </c>
      <c r="U6489">
        <v>19</v>
      </c>
      <c r="V6489">
        <v>17</v>
      </c>
      <c r="W6489">
        <v>2</v>
      </c>
      <c r="X6489">
        <v>3</v>
      </c>
      <c r="Y6489">
        <v>1</v>
      </c>
      <c r="Z6489">
        <v>0</v>
      </c>
      <c r="AA6489">
        <v>2.1</v>
      </c>
      <c r="AB6489">
        <v>3.3</v>
      </c>
      <c r="AC6489">
        <v>3.6</v>
      </c>
      <c r="AD6489" t="str">
        <f t="shared" si="203"/>
        <v>A</v>
      </c>
      <c r="AE6489" t="str">
        <f t="shared" si="204"/>
        <v>N</v>
      </c>
      <c r="AR6489">
        <v>1</v>
      </c>
      <c r="AS6489">
        <v>1</v>
      </c>
    </row>
    <row r="6490" spans="1:45" x14ac:dyDescent="0.3">
      <c r="A6490" t="s">
        <v>6738</v>
      </c>
      <c r="B6490" t="s">
        <v>6708</v>
      </c>
      <c r="C6490">
        <v>3</v>
      </c>
      <c r="D6490" s="1">
        <v>40419</v>
      </c>
      <c r="F6490" t="s">
        <v>56</v>
      </c>
      <c r="G6490" t="s">
        <v>3618</v>
      </c>
      <c r="H6490">
        <v>1</v>
      </c>
      <c r="I6490">
        <v>0</v>
      </c>
      <c r="J6490" t="s">
        <v>51</v>
      </c>
      <c r="K6490">
        <v>0</v>
      </c>
      <c r="L6490">
        <v>0</v>
      </c>
      <c r="M6490" t="s">
        <v>61</v>
      </c>
      <c r="N6490" t="s">
        <v>5396</v>
      </c>
      <c r="O6490">
        <v>11</v>
      </c>
      <c r="P6490">
        <v>14</v>
      </c>
      <c r="Q6490">
        <v>7</v>
      </c>
      <c r="R6490">
        <v>5</v>
      </c>
      <c r="S6490">
        <v>7</v>
      </c>
      <c r="T6490">
        <v>6</v>
      </c>
      <c r="U6490">
        <v>9</v>
      </c>
      <c r="V6490">
        <v>8</v>
      </c>
      <c r="W6490">
        <v>0</v>
      </c>
      <c r="X6490">
        <v>0</v>
      </c>
      <c r="Y6490">
        <v>0</v>
      </c>
      <c r="Z6490">
        <v>1</v>
      </c>
      <c r="AA6490">
        <v>1.22</v>
      </c>
      <c r="AB6490">
        <v>6</v>
      </c>
      <c r="AC6490">
        <v>15</v>
      </c>
      <c r="AD6490" t="str">
        <f t="shared" si="203"/>
        <v>A</v>
      </c>
      <c r="AE6490" t="str">
        <f t="shared" si="204"/>
        <v>N</v>
      </c>
      <c r="AR6490">
        <v>3</v>
      </c>
      <c r="AS6490">
        <v>0</v>
      </c>
    </row>
    <row r="6491" spans="1:45" x14ac:dyDescent="0.3">
      <c r="A6491" t="s">
        <v>6739</v>
      </c>
      <c r="B6491" t="s">
        <v>6708</v>
      </c>
      <c r="C6491">
        <v>3</v>
      </c>
      <c r="D6491" s="1">
        <v>40419</v>
      </c>
      <c r="F6491" t="s">
        <v>1226</v>
      </c>
      <c r="G6491" t="s">
        <v>59</v>
      </c>
      <c r="H6491">
        <v>1</v>
      </c>
      <c r="I6491">
        <v>0</v>
      </c>
      <c r="J6491" t="s">
        <v>51</v>
      </c>
      <c r="K6491">
        <v>0</v>
      </c>
      <c r="L6491">
        <v>0</v>
      </c>
      <c r="M6491" t="s">
        <v>61</v>
      </c>
      <c r="N6491" t="s">
        <v>3639</v>
      </c>
      <c r="O6491">
        <v>12</v>
      </c>
      <c r="P6491">
        <v>9</v>
      </c>
      <c r="Q6491">
        <v>4</v>
      </c>
      <c r="R6491">
        <v>7</v>
      </c>
      <c r="S6491">
        <v>3</v>
      </c>
      <c r="T6491">
        <v>7</v>
      </c>
      <c r="U6491">
        <v>5</v>
      </c>
      <c r="V6491">
        <v>9</v>
      </c>
      <c r="W6491">
        <v>0</v>
      </c>
      <c r="X6491">
        <v>3</v>
      </c>
      <c r="Y6491">
        <v>0</v>
      </c>
      <c r="Z6491">
        <v>0</v>
      </c>
      <c r="AA6491">
        <v>4.5</v>
      </c>
      <c r="AB6491">
        <v>3.5</v>
      </c>
      <c r="AC6491">
        <v>1.83</v>
      </c>
      <c r="AD6491" t="str">
        <f t="shared" si="203"/>
        <v>H</v>
      </c>
      <c r="AE6491" t="str">
        <f t="shared" si="204"/>
        <v>Y</v>
      </c>
      <c r="AR6491">
        <v>3</v>
      </c>
      <c r="AS6491">
        <v>0</v>
      </c>
    </row>
    <row r="6492" spans="1:45" x14ac:dyDescent="0.3">
      <c r="A6492" t="s">
        <v>6740</v>
      </c>
      <c r="B6492" t="s">
        <v>6708</v>
      </c>
      <c r="C6492">
        <v>4</v>
      </c>
      <c r="D6492" s="1">
        <v>40432</v>
      </c>
      <c r="F6492" t="s">
        <v>45</v>
      </c>
      <c r="G6492" t="s">
        <v>843</v>
      </c>
      <c r="H6492">
        <v>4</v>
      </c>
      <c r="I6492">
        <v>1</v>
      </c>
      <c r="J6492" t="s">
        <v>51</v>
      </c>
      <c r="K6492">
        <v>1</v>
      </c>
      <c r="L6492">
        <v>1</v>
      </c>
      <c r="M6492" t="s">
        <v>61</v>
      </c>
      <c r="N6492" t="s">
        <v>5950</v>
      </c>
      <c r="O6492">
        <v>23</v>
      </c>
      <c r="P6492">
        <v>7</v>
      </c>
      <c r="Q6492">
        <v>14</v>
      </c>
      <c r="R6492">
        <v>6</v>
      </c>
      <c r="S6492">
        <v>9</v>
      </c>
      <c r="T6492">
        <v>6</v>
      </c>
      <c r="U6492">
        <v>11</v>
      </c>
      <c r="V6492">
        <v>11</v>
      </c>
      <c r="W6492">
        <v>2</v>
      </c>
      <c r="X6492">
        <v>2</v>
      </c>
      <c r="Y6492">
        <v>0</v>
      </c>
      <c r="Z6492">
        <v>1</v>
      </c>
      <c r="AA6492">
        <v>1.25</v>
      </c>
      <c r="AB6492">
        <v>5.5</v>
      </c>
      <c r="AC6492">
        <v>13</v>
      </c>
      <c r="AD6492" t="str">
        <f t="shared" si="203"/>
        <v>A</v>
      </c>
      <c r="AE6492" t="str">
        <f t="shared" si="204"/>
        <v>N</v>
      </c>
      <c r="AR6492">
        <v>3</v>
      </c>
      <c r="AS6492">
        <v>0</v>
      </c>
    </row>
    <row r="6493" spans="1:45" x14ac:dyDescent="0.3">
      <c r="A6493" t="s">
        <v>6741</v>
      </c>
      <c r="B6493" t="s">
        <v>6708</v>
      </c>
      <c r="C6493">
        <v>4</v>
      </c>
      <c r="D6493" s="1">
        <v>40432</v>
      </c>
      <c r="F6493" t="s">
        <v>73</v>
      </c>
      <c r="G6493" t="s">
        <v>79</v>
      </c>
      <c r="H6493">
        <v>3</v>
      </c>
      <c r="I6493">
        <v>3</v>
      </c>
      <c r="J6493" t="s">
        <v>61</v>
      </c>
      <c r="K6493">
        <v>1</v>
      </c>
      <c r="L6493">
        <v>1</v>
      </c>
      <c r="M6493" t="s">
        <v>61</v>
      </c>
      <c r="N6493" t="s">
        <v>4453</v>
      </c>
      <c r="O6493">
        <v>23</v>
      </c>
      <c r="P6493">
        <v>13</v>
      </c>
      <c r="Q6493">
        <v>14</v>
      </c>
      <c r="R6493">
        <v>8</v>
      </c>
      <c r="S6493">
        <v>7</v>
      </c>
      <c r="T6493">
        <v>5</v>
      </c>
      <c r="U6493">
        <v>11</v>
      </c>
      <c r="V6493">
        <v>18</v>
      </c>
      <c r="W6493">
        <v>1</v>
      </c>
      <c r="X6493">
        <v>1</v>
      </c>
      <c r="Y6493">
        <v>0</v>
      </c>
      <c r="Z6493">
        <v>0</v>
      </c>
      <c r="AA6493">
        <v>4.2</v>
      </c>
      <c r="AB6493">
        <v>3.4</v>
      </c>
      <c r="AC6493">
        <v>1.91</v>
      </c>
      <c r="AD6493" t="str">
        <f t="shared" si="203"/>
        <v>H</v>
      </c>
      <c r="AE6493" t="str">
        <f t="shared" si="204"/>
        <v>N</v>
      </c>
      <c r="AR6493">
        <v>1</v>
      </c>
      <c r="AS6493">
        <v>1</v>
      </c>
    </row>
    <row r="6494" spans="1:45" x14ac:dyDescent="0.3">
      <c r="A6494" t="s">
        <v>6742</v>
      </c>
      <c r="B6494" t="s">
        <v>6708</v>
      </c>
      <c r="C6494">
        <v>4</v>
      </c>
      <c r="D6494" s="1">
        <v>40432</v>
      </c>
      <c r="F6494" t="s">
        <v>3176</v>
      </c>
      <c r="G6494" t="s">
        <v>4016</v>
      </c>
      <c r="H6494">
        <v>2</v>
      </c>
      <c r="I6494">
        <v>1</v>
      </c>
      <c r="J6494" t="s">
        <v>51</v>
      </c>
      <c r="K6494">
        <v>0</v>
      </c>
      <c r="L6494">
        <v>1</v>
      </c>
      <c r="M6494" t="s">
        <v>47</v>
      </c>
      <c r="N6494" t="s">
        <v>3695</v>
      </c>
      <c r="O6494">
        <v>13</v>
      </c>
      <c r="P6494">
        <v>4</v>
      </c>
      <c r="Q6494">
        <v>6</v>
      </c>
      <c r="R6494">
        <v>2</v>
      </c>
      <c r="S6494">
        <v>6</v>
      </c>
      <c r="T6494">
        <v>6</v>
      </c>
      <c r="U6494">
        <v>9</v>
      </c>
      <c r="V6494">
        <v>17</v>
      </c>
      <c r="W6494">
        <v>3</v>
      </c>
      <c r="X6494">
        <v>6</v>
      </c>
      <c r="Y6494">
        <v>0</v>
      </c>
      <c r="Z6494">
        <v>1</v>
      </c>
      <c r="AA6494">
        <v>1.83</v>
      </c>
      <c r="AB6494">
        <v>3.5</v>
      </c>
      <c r="AC6494">
        <v>4.5</v>
      </c>
      <c r="AD6494" t="str">
        <f t="shared" si="203"/>
        <v>A</v>
      </c>
      <c r="AE6494" t="str">
        <f t="shared" si="204"/>
        <v>N</v>
      </c>
      <c r="AR6494">
        <v>3</v>
      </c>
      <c r="AS6494">
        <v>0</v>
      </c>
    </row>
    <row r="6495" spans="1:45" x14ac:dyDescent="0.3">
      <c r="A6495" t="s">
        <v>6743</v>
      </c>
      <c r="B6495" t="s">
        <v>6708</v>
      </c>
      <c r="C6495">
        <v>4</v>
      </c>
      <c r="D6495" s="1">
        <v>40432</v>
      </c>
      <c r="F6495" t="s">
        <v>59</v>
      </c>
      <c r="G6495" t="s">
        <v>54</v>
      </c>
      <c r="H6495">
        <v>1</v>
      </c>
      <c r="I6495">
        <v>1</v>
      </c>
      <c r="J6495" t="s">
        <v>61</v>
      </c>
      <c r="K6495">
        <v>0</v>
      </c>
      <c r="L6495">
        <v>1</v>
      </c>
      <c r="M6495" t="s">
        <v>47</v>
      </c>
      <c r="N6495" t="s">
        <v>4412</v>
      </c>
      <c r="O6495">
        <v>20</v>
      </c>
      <c r="P6495">
        <v>4</v>
      </c>
      <c r="Q6495">
        <v>14</v>
      </c>
      <c r="R6495">
        <v>2</v>
      </c>
      <c r="S6495">
        <v>14</v>
      </c>
      <c r="T6495">
        <v>2</v>
      </c>
      <c r="U6495">
        <v>12</v>
      </c>
      <c r="V6495">
        <v>10</v>
      </c>
      <c r="W6495">
        <v>2</v>
      </c>
      <c r="X6495">
        <v>1</v>
      </c>
      <c r="Y6495">
        <v>0</v>
      </c>
      <c r="Z6495">
        <v>0</v>
      </c>
      <c r="AA6495">
        <v>1.33</v>
      </c>
      <c r="AB6495">
        <v>5</v>
      </c>
      <c r="AC6495">
        <v>10</v>
      </c>
      <c r="AD6495" t="str">
        <f t="shared" ref="AD6495:AD6558" si="205">IF(IF(AC6495&gt;AA6495,G6495,F6495)=F6495,"H","A")</f>
        <v>A</v>
      </c>
      <c r="AE6495" t="str">
        <f t="shared" si="204"/>
        <v>N</v>
      </c>
      <c r="AR6495">
        <v>1</v>
      </c>
      <c r="AS6495">
        <v>1</v>
      </c>
    </row>
    <row r="6496" spans="1:45" x14ac:dyDescent="0.3">
      <c r="A6496" t="s">
        <v>6744</v>
      </c>
      <c r="B6496" t="s">
        <v>6708</v>
      </c>
      <c r="C6496">
        <v>4</v>
      </c>
      <c r="D6496" s="1">
        <v>40432</v>
      </c>
      <c r="F6496" t="s">
        <v>63</v>
      </c>
      <c r="G6496" t="s">
        <v>6715</v>
      </c>
      <c r="H6496">
        <v>0</v>
      </c>
      <c r="I6496">
        <v>2</v>
      </c>
      <c r="J6496" t="s">
        <v>47</v>
      </c>
      <c r="K6496">
        <v>0</v>
      </c>
      <c r="L6496">
        <v>1</v>
      </c>
      <c r="M6496" t="s">
        <v>47</v>
      </c>
      <c r="N6496" t="s">
        <v>5026</v>
      </c>
      <c r="O6496">
        <v>16</v>
      </c>
      <c r="P6496">
        <v>7</v>
      </c>
      <c r="Q6496">
        <v>13</v>
      </c>
      <c r="R6496">
        <v>4</v>
      </c>
      <c r="S6496">
        <v>3</v>
      </c>
      <c r="T6496">
        <v>2</v>
      </c>
      <c r="U6496">
        <v>15</v>
      </c>
      <c r="V6496">
        <v>14</v>
      </c>
      <c r="W6496">
        <v>2</v>
      </c>
      <c r="X6496">
        <v>3</v>
      </c>
      <c r="Y6496">
        <v>0</v>
      </c>
      <c r="Z6496">
        <v>0</v>
      </c>
      <c r="AA6496">
        <v>1.57</v>
      </c>
      <c r="AB6496">
        <v>4</v>
      </c>
      <c r="AC6496">
        <v>6</v>
      </c>
      <c r="AD6496" t="str">
        <f t="shared" si="205"/>
        <v>A</v>
      </c>
      <c r="AE6496" t="str">
        <f t="shared" si="204"/>
        <v>Y</v>
      </c>
      <c r="AR6496">
        <v>0</v>
      </c>
      <c r="AS6496">
        <v>3</v>
      </c>
    </row>
    <row r="6497" spans="1:45" x14ac:dyDescent="0.3">
      <c r="A6497" t="s">
        <v>6745</v>
      </c>
      <c r="B6497" t="s">
        <v>6708</v>
      </c>
      <c r="C6497">
        <v>4</v>
      </c>
      <c r="D6497" s="1">
        <v>40432</v>
      </c>
      <c r="F6497" t="s">
        <v>3618</v>
      </c>
      <c r="G6497" t="s">
        <v>64</v>
      </c>
      <c r="H6497">
        <v>1</v>
      </c>
      <c r="I6497">
        <v>1</v>
      </c>
      <c r="J6497" t="s">
        <v>61</v>
      </c>
      <c r="K6497">
        <v>1</v>
      </c>
      <c r="L6497">
        <v>1</v>
      </c>
      <c r="M6497" t="s">
        <v>61</v>
      </c>
      <c r="N6497" t="s">
        <v>4097</v>
      </c>
      <c r="O6497">
        <v>15</v>
      </c>
      <c r="P6497">
        <v>16</v>
      </c>
      <c r="Q6497">
        <v>8</v>
      </c>
      <c r="R6497">
        <v>9</v>
      </c>
      <c r="S6497">
        <v>9</v>
      </c>
      <c r="T6497">
        <v>4</v>
      </c>
      <c r="U6497">
        <v>12</v>
      </c>
      <c r="V6497">
        <v>9</v>
      </c>
      <c r="W6497">
        <v>2</v>
      </c>
      <c r="X6497">
        <v>1</v>
      </c>
      <c r="Y6497">
        <v>0</v>
      </c>
      <c r="Z6497">
        <v>0</v>
      </c>
      <c r="AA6497">
        <v>3.75</v>
      </c>
      <c r="AB6497">
        <v>3.25</v>
      </c>
      <c r="AC6497">
        <v>2.1</v>
      </c>
      <c r="AD6497" t="str">
        <f t="shared" si="205"/>
        <v>H</v>
      </c>
      <c r="AE6497" t="str">
        <f t="shared" si="204"/>
        <v>N</v>
      </c>
      <c r="AR6497">
        <v>1</v>
      </c>
      <c r="AS6497">
        <v>1</v>
      </c>
    </row>
    <row r="6498" spans="1:45" x14ac:dyDescent="0.3">
      <c r="A6498" t="s">
        <v>6746</v>
      </c>
      <c r="B6498" t="s">
        <v>6708</v>
      </c>
      <c r="C6498">
        <v>4</v>
      </c>
      <c r="D6498" s="1">
        <v>40432</v>
      </c>
      <c r="F6498" t="s">
        <v>75</v>
      </c>
      <c r="G6498" t="s">
        <v>53</v>
      </c>
      <c r="H6498">
        <v>1</v>
      </c>
      <c r="I6498">
        <v>3</v>
      </c>
      <c r="J6498" t="s">
        <v>47</v>
      </c>
      <c r="K6498">
        <v>0</v>
      </c>
      <c r="L6498">
        <v>2</v>
      </c>
      <c r="M6498" t="s">
        <v>47</v>
      </c>
      <c r="N6498" t="s">
        <v>3657</v>
      </c>
      <c r="O6498">
        <v>13</v>
      </c>
      <c r="P6498">
        <v>17</v>
      </c>
      <c r="Q6498">
        <v>7</v>
      </c>
      <c r="R6498">
        <v>9</v>
      </c>
      <c r="S6498">
        <v>1</v>
      </c>
      <c r="T6498">
        <v>5</v>
      </c>
      <c r="U6498">
        <v>13</v>
      </c>
      <c r="V6498">
        <v>10</v>
      </c>
      <c r="W6498">
        <v>2</v>
      </c>
      <c r="X6498">
        <v>2</v>
      </c>
      <c r="Y6498">
        <v>0</v>
      </c>
      <c r="Z6498">
        <v>0</v>
      </c>
      <c r="AA6498">
        <v>10</v>
      </c>
      <c r="AB6498">
        <v>5</v>
      </c>
      <c r="AC6498">
        <v>1.33</v>
      </c>
      <c r="AD6498" t="str">
        <f t="shared" si="205"/>
        <v>H</v>
      </c>
      <c r="AE6498" t="str">
        <f t="shared" si="204"/>
        <v>N</v>
      </c>
      <c r="AR6498">
        <v>0</v>
      </c>
      <c r="AS6498">
        <v>3</v>
      </c>
    </row>
    <row r="6499" spans="1:45" x14ac:dyDescent="0.3">
      <c r="A6499" t="s">
        <v>6747</v>
      </c>
      <c r="B6499" t="s">
        <v>6708</v>
      </c>
      <c r="C6499">
        <v>4</v>
      </c>
      <c r="D6499" s="1">
        <v>40432</v>
      </c>
      <c r="F6499" t="s">
        <v>4795</v>
      </c>
      <c r="G6499" t="s">
        <v>1226</v>
      </c>
      <c r="H6499">
        <v>1</v>
      </c>
      <c r="I6499">
        <v>1</v>
      </c>
      <c r="J6499" t="s">
        <v>61</v>
      </c>
      <c r="K6499">
        <v>0</v>
      </c>
      <c r="L6499">
        <v>0</v>
      </c>
      <c r="M6499" t="s">
        <v>61</v>
      </c>
      <c r="N6499" t="s">
        <v>4524</v>
      </c>
      <c r="O6499">
        <v>17</v>
      </c>
      <c r="P6499">
        <v>4</v>
      </c>
      <c r="Q6499">
        <v>4</v>
      </c>
      <c r="R6499">
        <v>2</v>
      </c>
      <c r="S6499">
        <v>5</v>
      </c>
      <c r="T6499">
        <v>1</v>
      </c>
      <c r="U6499">
        <v>19</v>
      </c>
      <c r="V6499">
        <v>11</v>
      </c>
      <c r="W6499">
        <v>4</v>
      </c>
      <c r="X6499">
        <v>2</v>
      </c>
      <c r="Y6499">
        <v>0</v>
      </c>
      <c r="Z6499">
        <v>1</v>
      </c>
      <c r="AA6499">
        <v>2.5</v>
      </c>
      <c r="AB6499">
        <v>3.25</v>
      </c>
      <c r="AC6499">
        <v>2.88</v>
      </c>
      <c r="AD6499" t="str">
        <f t="shared" si="205"/>
        <v>A</v>
      </c>
      <c r="AE6499" t="str">
        <f t="shared" si="204"/>
        <v>N</v>
      </c>
      <c r="AR6499">
        <v>1</v>
      </c>
      <c r="AS6499">
        <v>1</v>
      </c>
    </row>
    <row r="6500" spans="1:45" x14ac:dyDescent="0.3">
      <c r="A6500" t="s">
        <v>6748</v>
      </c>
      <c r="B6500" t="s">
        <v>6708</v>
      </c>
      <c r="C6500">
        <v>4</v>
      </c>
      <c r="D6500" s="1">
        <v>40433</v>
      </c>
      <c r="F6500" t="s">
        <v>3623</v>
      </c>
      <c r="G6500" t="s">
        <v>56</v>
      </c>
      <c r="H6500">
        <v>0</v>
      </c>
      <c r="I6500">
        <v>0</v>
      </c>
      <c r="J6500" t="s">
        <v>61</v>
      </c>
      <c r="K6500">
        <v>0</v>
      </c>
      <c r="L6500">
        <v>0</v>
      </c>
      <c r="M6500" t="s">
        <v>61</v>
      </c>
      <c r="N6500" t="s">
        <v>3655</v>
      </c>
      <c r="O6500">
        <v>15</v>
      </c>
      <c r="P6500">
        <v>14</v>
      </c>
      <c r="Q6500">
        <v>3</v>
      </c>
      <c r="R6500">
        <v>8</v>
      </c>
      <c r="S6500">
        <v>4</v>
      </c>
      <c r="T6500">
        <v>3</v>
      </c>
      <c r="U6500">
        <v>8</v>
      </c>
      <c r="V6500">
        <v>9</v>
      </c>
      <c r="W6500">
        <v>1</v>
      </c>
      <c r="X6500">
        <v>0</v>
      </c>
      <c r="Y6500">
        <v>0</v>
      </c>
      <c r="Z6500">
        <v>0</v>
      </c>
      <c r="AA6500">
        <v>3.1</v>
      </c>
      <c r="AB6500">
        <v>3.2</v>
      </c>
      <c r="AC6500">
        <v>2.4</v>
      </c>
      <c r="AD6500" t="str">
        <f t="shared" si="205"/>
        <v>H</v>
      </c>
      <c r="AE6500" t="str">
        <f t="shared" si="204"/>
        <v>N</v>
      </c>
      <c r="AR6500">
        <v>1</v>
      </c>
      <c r="AS6500">
        <v>1</v>
      </c>
    </row>
    <row r="6501" spans="1:45" x14ac:dyDescent="0.3">
      <c r="A6501" t="s">
        <v>6749</v>
      </c>
      <c r="B6501" t="s">
        <v>6708</v>
      </c>
      <c r="C6501">
        <v>4</v>
      </c>
      <c r="D6501" s="1">
        <v>40434</v>
      </c>
      <c r="F6501" t="s">
        <v>5939</v>
      </c>
      <c r="G6501" t="s">
        <v>49</v>
      </c>
      <c r="H6501">
        <v>2</v>
      </c>
      <c r="I6501">
        <v>1</v>
      </c>
      <c r="J6501" t="s">
        <v>51</v>
      </c>
      <c r="K6501">
        <v>0</v>
      </c>
      <c r="L6501">
        <v>1</v>
      </c>
      <c r="M6501" t="s">
        <v>47</v>
      </c>
      <c r="N6501" t="s">
        <v>5396</v>
      </c>
      <c r="O6501">
        <v>20</v>
      </c>
      <c r="P6501">
        <v>10</v>
      </c>
      <c r="Q6501">
        <v>12</v>
      </c>
      <c r="R6501">
        <v>6</v>
      </c>
      <c r="S6501">
        <v>8</v>
      </c>
      <c r="T6501">
        <v>7</v>
      </c>
      <c r="U6501">
        <v>11</v>
      </c>
      <c r="V6501">
        <v>14</v>
      </c>
      <c r="W6501">
        <v>1</v>
      </c>
      <c r="X6501">
        <v>2</v>
      </c>
      <c r="Y6501">
        <v>0</v>
      </c>
      <c r="Z6501">
        <v>0</v>
      </c>
      <c r="AA6501">
        <v>2.5</v>
      </c>
      <c r="AB6501">
        <v>3.25</v>
      </c>
      <c r="AC6501">
        <v>2.88</v>
      </c>
      <c r="AD6501" t="str">
        <f t="shared" si="205"/>
        <v>A</v>
      </c>
      <c r="AE6501" t="str">
        <f t="shared" si="204"/>
        <v>N</v>
      </c>
      <c r="AR6501">
        <v>3</v>
      </c>
      <c r="AS6501">
        <v>0</v>
      </c>
    </row>
    <row r="6502" spans="1:45" x14ac:dyDescent="0.3">
      <c r="A6502" t="s">
        <v>6750</v>
      </c>
      <c r="B6502" t="s">
        <v>6708</v>
      </c>
      <c r="C6502">
        <v>5</v>
      </c>
      <c r="D6502" s="1">
        <v>40439</v>
      </c>
      <c r="F6502" t="s">
        <v>49</v>
      </c>
      <c r="G6502" t="s">
        <v>843</v>
      </c>
      <c r="H6502">
        <v>1</v>
      </c>
      <c r="I6502">
        <v>1</v>
      </c>
      <c r="J6502" t="s">
        <v>61</v>
      </c>
      <c r="K6502">
        <v>1</v>
      </c>
      <c r="L6502">
        <v>1</v>
      </c>
      <c r="M6502" t="s">
        <v>61</v>
      </c>
      <c r="N6502" t="s">
        <v>3639</v>
      </c>
      <c r="O6502">
        <v>13</v>
      </c>
      <c r="P6502">
        <v>13</v>
      </c>
      <c r="Q6502">
        <v>6</v>
      </c>
      <c r="R6502">
        <v>7</v>
      </c>
      <c r="S6502">
        <v>8</v>
      </c>
      <c r="T6502">
        <v>4</v>
      </c>
      <c r="U6502">
        <v>15</v>
      </c>
      <c r="V6502">
        <v>8</v>
      </c>
      <c r="W6502">
        <v>1</v>
      </c>
      <c r="X6502">
        <v>2</v>
      </c>
      <c r="Y6502">
        <v>0</v>
      </c>
      <c r="Z6502">
        <v>0</v>
      </c>
      <c r="AA6502">
        <v>1.8</v>
      </c>
      <c r="AB6502">
        <v>3.6</v>
      </c>
      <c r="AC6502">
        <v>4.5</v>
      </c>
      <c r="AD6502" t="str">
        <f t="shared" si="205"/>
        <v>A</v>
      </c>
      <c r="AE6502" t="str">
        <f t="shared" si="204"/>
        <v>N</v>
      </c>
      <c r="AR6502">
        <v>1</v>
      </c>
      <c r="AS6502">
        <v>1</v>
      </c>
    </row>
    <row r="6503" spans="1:45" x14ac:dyDescent="0.3">
      <c r="A6503" t="s">
        <v>6751</v>
      </c>
      <c r="B6503" t="s">
        <v>6708</v>
      </c>
      <c r="C6503">
        <v>5</v>
      </c>
      <c r="D6503" s="1">
        <v>40439</v>
      </c>
      <c r="F6503" t="s">
        <v>54</v>
      </c>
      <c r="G6503" t="s">
        <v>3176</v>
      </c>
      <c r="H6503">
        <v>1</v>
      </c>
      <c r="I6503">
        <v>1</v>
      </c>
      <c r="J6503" t="s">
        <v>61</v>
      </c>
      <c r="K6503">
        <v>1</v>
      </c>
      <c r="L6503">
        <v>0</v>
      </c>
      <c r="M6503" t="s">
        <v>51</v>
      </c>
      <c r="N6503" t="s">
        <v>6558</v>
      </c>
      <c r="O6503">
        <v>9</v>
      </c>
      <c r="P6503">
        <v>9</v>
      </c>
      <c r="Q6503">
        <v>5</v>
      </c>
      <c r="R6503">
        <v>4</v>
      </c>
      <c r="S6503">
        <v>3</v>
      </c>
      <c r="T6503">
        <v>3</v>
      </c>
      <c r="U6503">
        <v>15</v>
      </c>
      <c r="V6503">
        <v>10</v>
      </c>
      <c r="W6503">
        <v>0</v>
      </c>
      <c r="X6503">
        <v>1</v>
      </c>
      <c r="Y6503">
        <v>0</v>
      </c>
      <c r="Z6503">
        <v>0</v>
      </c>
      <c r="AA6503">
        <v>2</v>
      </c>
      <c r="AB6503">
        <v>3.3</v>
      </c>
      <c r="AC6503">
        <v>4</v>
      </c>
      <c r="AD6503" t="str">
        <f t="shared" si="205"/>
        <v>A</v>
      </c>
      <c r="AE6503" t="str">
        <f t="shared" si="204"/>
        <v>N</v>
      </c>
      <c r="AR6503">
        <v>1</v>
      </c>
      <c r="AS6503">
        <v>1</v>
      </c>
    </row>
    <row r="6504" spans="1:45" x14ac:dyDescent="0.3">
      <c r="A6504" t="s">
        <v>6752</v>
      </c>
      <c r="B6504" t="s">
        <v>6708</v>
      </c>
      <c r="C6504">
        <v>5</v>
      </c>
      <c r="D6504" s="1">
        <v>40439</v>
      </c>
      <c r="F6504" t="s">
        <v>73</v>
      </c>
      <c r="G6504" t="s">
        <v>63</v>
      </c>
      <c r="H6504">
        <v>0</v>
      </c>
      <c r="I6504">
        <v>1</v>
      </c>
      <c r="J6504" t="s">
        <v>47</v>
      </c>
      <c r="K6504">
        <v>0</v>
      </c>
      <c r="L6504">
        <v>1</v>
      </c>
      <c r="M6504" t="s">
        <v>47</v>
      </c>
      <c r="N6504" t="s">
        <v>4524</v>
      </c>
      <c r="O6504">
        <v>6</v>
      </c>
      <c r="P6504">
        <v>9</v>
      </c>
      <c r="Q6504">
        <v>3</v>
      </c>
      <c r="R6504">
        <v>4</v>
      </c>
      <c r="S6504">
        <v>3</v>
      </c>
      <c r="T6504">
        <v>6</v>
      </c>
      <c r="U6504">
        <v>15</v>
      </c>
      <c r="V6504">
        <v>21</v>
      </c>
      <c r="W6504">
        <v>2</v>
      </c>
      <c r="X6504">
        <v>3</v>
      </c>
      <c r="Y6504">
        <v>0</v>
      </c>
      <c r="Z6504">
        <v>0</v>
      </c>
      <c r="AA6504">
        <v>1.62</v>
      </c>
      <c r="AB6504">
        <v>3.75</v>
      </c>
      <c r="AC6504">
        <v>6</v>
      </c>
      <c r="AD6504" t="str">
        <f t="shared" si="205"/>
        <v>A</v>
      </c>
      <c r="AE6504" t="str">
        <f t="shared" si="204"/>
        <v>Y</v>
      </c>
      <c r="AR6504">
        <v>0</v>
      </c>
      <c r="AS6504">
        <v>3</v>
      </c>
    </row>
    <row r="6505" spans="1:45" x14ac:dyDescent="0.3">
      <c r="A6505" t="s">
        <v>6753</v>
      </c>
      <c r="B6505" t="s">
        <v>6708</v>
      </c>
      <c r="C6505">
        <v>5</v>
      </c>
      <c r="D6505" s="1">
        <v>40439</v>
      </c>
      <c r="F6505" t="s">
        <v>5939</v>
      </c>
      <c r="G6505" t="s">
        <v>75</v>
      </c>
      <c r="H6505">
        <v>1</v>
      </c>
      <c r="I6505">
        <v>1</v>
      </c>
      <c r="J6505" t="s">
        <v>61</v>
      </c>
      <c r="K6505">
        <v>0</v>
      </c>
      <c r="L6505">
        <v>1</v>
      </c>
      <c r="M6505" t="s">
        <v>47</v>
      </c>
      <c r="N6505" t="s">
        <v>5026</v>
      </c>
      <c r="O6505">
        <v>9</v>
      </c>
      <c r="P6505">
        <v>13</v>
      </c>
      <c r="Q6505">
        <v>3</v>
      </c>
      <c r="R6505">
        <v>6</v>
      </c>
      <c r="S6505">
        <v>6</v>
      </c>
      <c r="T6505">
        <v>3</v>
      </c>
      <c r="U6505">
        <v>14</v>
      </c>
      <c r="V6505">
        <v>8</v>
      </c>
      <c r="W6505">
        <v>3</v>
      </c>
      <c r="X6505">
        <v>2</v>
      </c>
      <c r="Y6505">
        <v>0</v>
      </c>
      <c r="Z6505">
        <v>0</v>
      </c>
      <c r="AA6505">
        <v>1.91</v>
      </c>
      <c r="AB6505">
        <v>3.4</v>
      </c>
      <c r="AC6505">
        <v>4.2</v>
      </c>
      <c r="AD6505" t="str">
        <f t="shared" si="205"/>
        <v>A</v>
      </c>
      <c r="AE6505" t="str">
        <f t="shared" si="204"/>
        <v>N</v>
      </c>
      <c r="AR6505">
        <v>1</v>
      </c>
      <c r="AS6505">
        <v>1</v>
      </c>
    </row>
    <row r="6506" spans="1:45" x14ac:dyDescent="0.3">
      <c r="A6506" t="s">
        <v>6754</v>
      </c>
      <c r="B6506" t="s">
        <v>6708</v>
      </c>
      <c r="C6506">
        <v>5</v>
      </c>
      <c r="D6506" s="1">
        <v>40439</v>
      </c>
      <c r="F6506" t="s">
        <v>1226</v>
      </c>
      <c r="G6506" t="s">
        <v>45</v>
      </c>
      <c r="H6506">
        <v>1</v>
      </c>
      <c r="I6506">
        <v>1</v>
      </c>
      <c r="J6506" t="s">
        <v>61</v>
      </c>
      <c r="K6506">
        <v>0</v>
      </c>
      <c r="L6506">
        <v>1</v>
      </c>
      <c r="M6506" t="s">
        <v>47</v>
      </c>
      <c r="N6506" t="s">
        <v>3695</v>
      </c>
      <c r="O6506">
        <v>16</v>
      </c>
      <c r="P6506">
        <v>16</v>
      </c>
      <c r="Q6506">
        <v>5</v>
      </c>
      <c r="R6506">
        <v>7</v>
      </c>
      <c r="S6506">
        <v>11</v>
      </c>
      <c r="T6506">
        <v>3</v>
      </c>
      <c r="U6506">
        <v>11</v>
      </c>
      <c r="V6506">
        <v>13</v>
      </c>
      <c r="W6506">
        <v>2</v>
      </c>
      <c r="X6506">
        <v>2</v>
      </c>
      <c r="Y6506">
        <v>0</v>
      </c>
      <c r="Z6506">
        <v>1</v>
      </c>
      <c r="AA6506">
        <v>5.5</v>
      </c>
      <c r="AB6506">
        <v>3.7</v>
      </c>
      <c r="AC6506">
        <v>1.67</v>
      </c>
      <c r="AD6506" t="str">
        <f t="shared" si="205"/>
        <v>H</v>
      </c>
      <c r="AE6506" t="str">
        <f t="shared" si="204"/>
        <v>N</v>
      </c>
      <c r="AR6506">
        <v>1</v>
      </c>
      <c r="AS6506">
        <v>1</v>
      </c>
    </row>
    <row r="6507" spans="1:45" x14ac:dyDescent="0.3">
      <c r="A6507" t="s">
        <v>6755</v>
      </c>
      <c r="B6507" t="s">
        <v>6708</v>
      </c>
      <c r="C6507">
        <v>5</v>
      </c>
      <c r="D6507" s="1">
        <v>40439</v>
      </c>
      <c r="F6507" t="s">
        <v>64</v>
      </c>
      <c r="G6507" t="s">
        <v>4016</v>
      </c>
      <c r="H6507">
        <v>3</v>
      </c>
      <c r="I6507">
        <v>1</v>
      </c>
      <c r="J6507" t="s">
        <v>51</v>
      </c>
      <c r="K6507">
        <v>0</v>
      </c>
      <c r="L6507">
        <v>1</v>
      </c>
      <c r="M6507" t="s">
        <v>47</v>
      </c>
      <c r="N6507" t="s">
        <v>5964</v>
      </c>
      <c r="O6507">
        <v>20</v>
      </c>
      <c r="P6507">
        <v>5</v>
      </c>
      <c r="Q6507">
        <v>11</v>
      </c>
      <c r="R6507">
        <v>2</v>
      </c>
      <c r="S6507">
        <v>5</v>
      </c>
      <c r="T6507">
        <v>4</v>
      </c>
      <c r="U6507">
        <v>7</v>
      </c>
      <c r="V6507">
        <v>11</v>
      </c>
      <c r="W6507">
        <v>3</v>
      </c>
      <c r="X6507">
        <v>3</v>
      </c>
      <c r="Y6507">
        <v>0</v>
      </c>
      <c r="Z6507">
        <v>0</v>
      </c>
      <c r="AA6507">
        <v>1.4</v>
      </c>
      <c r="AB6507">
        <v>4.5</v>
      </c>
      <c r="AC6507">
        <v>8.5</v>
      </c>
      <c r="AD6507" t="str">
        <f t="shared" si="205"/>
        <v>A</v>
      </c>
      <c r="AE6507" t="str">
        <f t="shared" si="204"/>
        <v>N</v>
      </c>
      <c r="AR6507">
        <v>3</v>
      </c>
      <c r="AS6507">
        <v>0</v>
      </c>
    </row>
    <row r="6508" spans="1:45" x14ac:dyDescent="0.3">
      <c r="A6508" t="s">
        <v>6756</v>
      </c>
      <c r="B6508" t="s">
        <v>6708</v>
      </c>
      <c r="C6508">
        <v>5</v>
      </c>
      <c r="D6508" s="1">
        <v>40439</v>
      </c>
      <c r="F6508" t="s">
        <v>3618</v>
      </c>
      <c r="G6508" t="s">
        <v>3623</v>
      </c>
      <c r="H6508">
        <v>3</v>
      </c>
      <c r="I6508">
        <v>1</v>
      </c>
      <c r="J6508" t="s">
        <v>51</v>
      </c>
      <c r="K6508">
        <v>0</v>
      </c>
      <c r="L6508">
        <v>1</v>
      </c>
      <c r="M6508" t="s">
        <v>47</v>
      </c>
      <c r="N6508" t="s">
        <v>3657</v>
      </c>
      <c r="O6508">
        <v>16</v>
      </c>
      <c r="P6508">
        <v>6</v>
      </c>
      <c r="Q6508">
        <v>10</v>
      </c>
      <c r="R6508">
        <v>3</v>
      </c>
      <c r="S6508">
        <v>5</v>
      </c>
      <c r="T6508">
        <v>0</v>
      </c>
      <c r="U6508">
        <v>11</v>
      </c>
      <c r="V6508">
        <v>8</v>
      </c>
      <c r="W6508">
        <v>1</v>
      </c>
      <c r="X6508">
        <v>1</v>
      </c>
      <c r="Y6508">
        <v>0</v>
      </c>
      <c r="Z6508">
        <v>0</v>
      </c>
      <c r="AA6508">
        <v>2.25</v>
      </c>
      <c r="AB6508">
        <v>3.3</v>
      </c>
      <c r="AC6508">
        <v>3.25</v>
      </c>
      <c r="AD6508" t="str">
        <f t="shared" si="205"/>
        <v>A</v>
      </c>
      <c r="AE6508" t="str">
        <f t="shared" si="204"/>
        <v>N</v>
      </c>
      <c r="AR6508">
        <v>3</v>
      </c>
      <c r="AS6508">
        <v>0</v>
      </c>
    </row>
    <row r="6509" spans="1:45" x14ac:dyDescent="0.3">
      <c r="A6509" t="s">
        <v>6757</v>
      </c>
      <c r="B6509" t="s">
        <v>6708</v>
      </c>
      <c r="C6509">
        <v>5</v>
      </c>
      <c r="D6509" s="1">
        <v>40440</v>
      </c>
      <c r="F6509" t="s">
        <v>53</v>
      </c>
      <c r="G6509" t="s">
        <v>6715</v>
      </c>
      <c r="H6509">
        <v>4</v>
      </c>
      <c r="I6509">
        <v>0</v>
      </c>
      <c r="J6509" t="s">
        <v>51</v>
      </c>
      <c r="K6509">
        <v>4</v>
      </c>
      <c r="L6509">
        <v>0</v>
      </c>
      <c r="M6509" t="s">
        <v>51</v>
      </c>
      <c r="N6509" t="s">
        <v>4412</v>
      </c>
      <c r="O6509">
        <v>27</v>
      </c>
      <c r="P6509">
        <v>11</v>
      </c>
      <c r="Q6509">
        <v>15</v>
      </c>
      <c r="R6509">
        <v>4</v>
      </c>
      <c r="S6509">
        <v>9</v>
      </c>
      <c r="T6509">
        <v>6</v>
      </c>
      <c r="U6509">
        <v>7</v>
      </c>
      <c r="V6509">
        <v>4</v>
      </c>
      <c r="W6509">
        <v>1</v>
      </c>
      <c r="X6509">
        <v>2</v>
      </c>
      <c r="Y6509">
        <v>0</v>
      </c>
      <c r="Z6509">
        <v>0</v>
      </c>
      <c r="AA6509">
        <v>1.1000000000000001</v>
      </c>
      <c r="AB6509">
        <v>9</v>
      </c>
      <c r="AC6509">
        <v>26</v>
      </c>
      <c r="AD6509" t="str">
        <f t="shared" si="205"/>
        <v>A</v>
      </c>
      <c r="AE6509" t="str">
        <f t="shared" si="204"/>
        <v>N</v>
      </c>
      <c r="AR6509">
        <v>3</v>
      </c>
      <c r="AS6509">
        <v>0</v>
      </c>
    </row>
    <row r="6510" spans="1:45" x14ac:dyDescent="0.3">
      <c r="A6510" t="s">
        <v>6758</v>
      </c>
      <c r="B6510" t="s">
        <v>6708</v>
      </c>
      <c r="C6510">
        <v>5</v>
      </c>
      <c r="D6510" s="1">
        <v>40440</v>
      </c>
      <c r="F6510" t="s">
        <v>79</v>
      </c>
      <c r="G6510" t="s">
        <v>56</v>
      </c>
      <c r="H6510">
        <v>3</v>
      </c>
      <c r="I6510">
        <v>2</v>
      </c>
      <c r="J6510" t="s">
        <v>51</v>
      </c>
      <c r="K6510">
        <v>1</v>
      </c>
      <c r="L6510">
        <v>0</v>
      </c>
      <c r="M6510" t="s">
        <v>51</v>
      </c>
      <c r="N6510" t="s">
        <v>4097</v>
      </c>
      <c r="O6510">
        <v>16</v>
      </c>
      <c r="P6510">
        <v>7</v>
      </c>
      <c r="Q6510">
        <v>7</v>
      </c>
      <c r="R6510">
        <v>1</v>
      </c>
      <c r="S6510">
        <v>6</v>
      </c>
      <c r="T6510">
        <v>1</v>
      </c>
      <c r="U6510">
        <v>15</v>
      </c>
      <c r="V6510">
        <v>10</v>
      </c>
      <c r="W6510">
        <v>4</v>
      </c>
      <c r="X6510">
        <v>1</v>
      </c>
      <c r="Y6510">
        <v>0</v>
      </c>
      <c r="Z6510">
        <v>0</v>
      </c>
      <c r="AA6510">
        <v>1.7</v>
      </c>
      <c r="AB6510">
        <v>3.5</v>
      </c>
      <c r="AC6510">
        <v>5.5</v>
      </c>
      <c r="AD6510" t="str">
        <f t="shared" si="205"/>
        <v>A</v>
      </c>
      <c r="AE6510" t="str">
        <f t="shared" si="204"/>
        <v>N</v>
      </c>
      <c r="AR6510">
        <v>3</v>
      </c>
      <c r="AS6510">
        <v>0</v>
      </c>
    </row>
    <row r="6511" spans="1:45" x14ac:dyDescent="0.3">
      <c r="A6511" t="s">
        <v>6759</v>
      </c>
      <c r="B6511" t="s">
        <v>6708</v>
      </c>
      <c r="C6511">
        <v>5</v>
      </c>
      <c r="D6511" s="1">
        <v>40440</v>
      </c>
      <c r="F6511" t="s">
        <v>4795</v>
      </c>
      <c r="G6511" t="s">
        <v>59</v>
      </c>
      <c r="H6511">
        <v>0</v>
      </c>
      <c r="I6511">
        <v>2</v>
      </c>
      <c r="J6511" t="s">
        <v>47</v>
      </c>
      <c r="K6511">
        <v>0</v>
      </c>
      <c r="L6511">
        <v>1</v>
      </c>
      <c r="M6511" t="s">
        <v>47</v>
      </c>
      <c r="N6511" t="s">
        <v>5396</v>
      </c>
      <c r="O6511">
        <v>9</v>
      </c>
      <c r="P6511">
        <v>11</v>
      </c>
      <c r="Q6511">
        <v>3</v>
      </c>
      <c r="R6511">
        <v>5</v>
      </c>
      <c r="S6511">
        <v>3</v>
      </c>
      <c r="T6511">
        <v>1</v>
      </c>
      <c r="U6511">
        <v>10</v>
      </c>
      <c r="V6511">
        <v>14</v>
      </c>
      <c r="W6511">
        <v>1</v>
      </c>
      <c r="X6511">
        <v>2</v>
      </c>
      <c r="Y6511">
        <v>0</v>
      </c>
      <c r="Z6511">
        <v>0</v>
      </c>
      <c r="AA6511">
        <v>5</v>
      </c>
      <c r="AB6511">
        <v>3.6</v>
      </c>
      <c r="AC6511">
        <v>1.73</v>
      </c>
      <c r="AD6511" t="str">
        <f t="shared" si="205"/>
        <v>H</v>
      </c>
      <c r="AE6511" t="str">
        <f t="shared" si="204"/>
        <v>N</v>
      </c>
      <c r="AR6511">
        <v>0</v>
      </c>
      <c r="AS6511">
        <v>3</v>
      </c>
    </row>
    <row r="6512" spans="1:45" x14ac:dyDescent="0.3">
      <c r="A6512" t="s">
        <v>6760</v>
      </c>
      <c r="B6512" t="s">
        <v>6708</v>
      </c>
      <c r="C6512">
        <v>6</v>
      </c>
      <c r="D6512" s="1">
        <v>40446</v>
      </c>
      <c r="F6512" t="s">
        <v>45</v>
      </c>
      <c r="G6512" t="s">
        <v>3618</v>
      </c>
      <c r="H6512">
        <v>2</v>
      </c>
      <c r="I6512">
        <v>3</v>
      </c>
      <c r="J6512" t="s">
        <v>47</v>
      </c>
      <c r="K6512">
        <v>0</v>
      </c>
      <c r="L6512">
        <v>0</v>
      </c>
      <c r="M6512" t="s">
        <v>61</v>
      </c>
      <c r="N6512" t="s">
        <v>6721</v>
      </c>
      <c r="O6512">
        <v>24</v>
      </c>
      <c r="P6512">
        <v>7</v>
      </c>
      <c r="Q6512">
        <v>12</v>
      </c>
      <c r="R6512">
        <v>5</v>
      </c>
      <c r="S6512">
        <v>16</v>
      </c>
      <c r="T6512">
        <v>4</v>
      </c>
      <c r="U6512">
        <v>15</v>
      </c>
      <c r="V6512">
        <v>14</v>
      </c>
      <c r="W6512">
        <v>4</v>
      </c>
      <c r="X6512">
        <v>3</v>
      </c>
      <c r="Y6512">
        <v>0</v>
      </c>
      <c r="Z6512">
        <v>0</v>
      </c>
      <c r="AA6512">
        <v>1.22</v>
      </c>
      <c r="AB6512">
        <v>6</v>
      </c>
      <c r="AC6512">
        <v>15</v>
      </c>
      <c r="AD6512" t="str">
        <f t="shared" si="205"/>
        <v>A</v>
      </c>
      <c r="AE6512" t="str">
        <f t="shared" si="204"/>
        <v>Y</v>
      </c>
      <c r="AR6512">
        <v>0</v>
      </c>
      <c r="AS6512">
        <v>3</v>
      </c>
    </row>
    <row r="6513" spans="1:45" x14ac:dyDescent="0.3">
      <c r="A6513" t="s">
        <v>6761</v>
      </c>
      <c r="B6513" t="s">
        <v>6708</v>
      </c>
      <c r="C6513">
        <v>6</v>
      </c>
      <c r="D6513" s="1">
        <v>40446</v>
      </c>
      <c r="F6513" t="s">
        <v>3623</v>
      </c>
      <c r="G6513" t="s">
        <v>4795</v>
      </c>
      <c r="H6513">
        <v>0</v>
      </c>
      <c r="I6513">
        <v>0</v>
      </c>
      <c r="J6513" t="s">
        <v>61</v>
      </c>
      <c r="K6513">
        <v>0</v>
      </c>
      <c r="L6513">
        <v>0</v>
      </c>
      <c r="M6513" t="s">
        <v>61</v>
      </c>
      <c r="N6513" t="s">
        <v>4412</v>
      </c>
      <c r="O6513">
        <v>10</v>
      </c>
      <c r="P6513">
        <v>17</v>
      </c>
      <c r="Q6513">
        <v>4</v>
      </c>
      <c r="R6513">
        <v>10</v>
      </c>
      <c r="S6513">
        <v>3</v>
      </c>
      <c r="T6513">
        <v>7</v>
      </c>
      <c r="U6513">
        <v>12</v>
      </c>
      <c r="V6513">
        <v>18</v>
      </c>
      <c r="W6513">
        <v>2</v>
      </c>
      <c r="X6513">
        <v>3</v>
      </c>
      <c r="Y6513">
        <v>1</v>
      </c>
      <c r="Z6513">
        <v>0</v>
      </c>
      <c r="AA6513">
        <v>1.83</v>
      </c>
      <c r="AB6513">
        <v>3.5</v>
      </c>
      <c r="AC6513">
        <v>4.5</v>
      </c>
      <c r="AD6513" t="str">
        <f t="shared" si="205"/>
        <v>A</v>
      </c>
      <c r="AE6513" t="str">
        <f t="shared" si="204"/>
        <v>N</v>
      </c>
      <c r="AR6513">
        <v>1</v>
      </c>
      <c r="AS6513">
        <v>1</v>
      </c>
    </row>
    <row r="6514" spans="1:45" x14ac:dyDescent="0.3">
      <c r="A6514" t="s">
        <v>6762</v>
      </c>
      <c r="B6514" t="s">
        <v>6708</v>
      </c>
      <c r="C6514">
        <v>6</v>
      </c>
      <c r="D6514" s="1">
        <v>40446</v>
      </c>
      <c r="F6514" t="s">
        <v>6715</v>
      </c>
      <c r="G6514" t="s">
        <v>54</v>
      </c>
      <c r="H6514">
        <v>1</v>
      </c>
      <c r="I6514">
        <v>2</v>
      </c>
      <c r="J6514" t="s">
        <v>47</v>
      </c>
      <c r="K6514">
        <v>0</v>
      </c>
      <c r="L6514">
        <v>1</v>
      </c>
      <c r="M6514" t="s">
        <v>47</v>
      </c>
      <c r="N6514" t="s">
        <v>3639</v>
      </c>
      <c r="O6514">
        <v>11</v>
      </c>
      <c r="P6514">
        <v>13</v>
      </c>
      <c r="Q6514">
        <v>8</v>
      </c>
      <c r="R6514">
        <v>8</v>
      </c>
      <c r="S6514">
        <v>8</v>
      </c>
      <c r="T6514">
        <v>8</v>
      </c>
      <c r="U6514">
        <v>12</v>
      </c>
      <c r="V6514">
        <v>11</v>
      </c>
      <c r="W6514">
        <v>2</v>
      </c>
      <c r="X6514">
        <v>1</v>
      </c>
      <c r="Y6514">
        <v>0</v>
      </c>
      <c r="Z6514">
        <v>0</v>
      </c>
      <c r="AA6514">
        <v>3.2</v>
      </c>
      <c r="AB6514">
        <v>3.25</v>
      </c>
      <c r="AC6514">
        <v>2.2999999999999998</v>
      </c>
      <c r="AD6514" t="str">
        <f t="shared" si="205"/>
        <v>H</v>
      </c>
      <c r="AE6514" t="str">
        <f t="shared" si="204"/>
        <v>N</v>
      </c>
      <c r="AR6514">
        <v>0</v>
      </c>
      <c r="AS6514">
        <v>3</v>
      </c>
    </row>
    <row r="6515" spans="1:45" x14ac:dyDescent="0.3">
      <c r="A6515" t="s">
        <v>6763</v>
      </c>
      <c r="B6515" t="s">
        <v>6708</v>
      </c>
      <c r="C6515">
        <v>6</v>
      </c>
      <c r="D6515" s="1">
        <v>40446</v>
      </c>
      <c r="F6515" t="s">
        <v>3176</v>
      </c>
      <c r="G6515" t="s">
        <v>73</v>
      </c>
      <c r="H6515">
        <v>0</v>
      </c>
      <c r="I6515">
        <v>0</v>
      </c>
      <c r="J6515" t="s">
        <v>61</v>
      </c>
      <c r="K6515">
        <v>0</v>
      </c>
      <c r="L6515">
        <v>0</v>
      </c>
      <c r="M6515" t="s">
        <v>61</v>
      </c>
      <c r="N6515" t="s">
        <v>4097</v>
      </c>
      <c r="O6515">
        <v>12</v>
      </c>
      <c r="P6515">
        <v>15</v>
      </c>
      <c r="Q6515">
        <v>2</v>
      </c>
      <c r="R6515">
        <v>7</v>
      </c>
      <c r="S6515">
        <v>4</v>
      </c>
      <c r="T6515">
        <v>5</v>
      </c>
      <c r="U6515">
        <v>15</v>
      </c>
      <c r="V6515">
        <v>13</v>
      </c>
      <c r="W6515">
        <v>2</v>
      </c>
      <c r="X6515">
        <v>1</v>
      </c>
      <c r="Y6515">
        <v>0</v>
      </c>
      <c r="Z6515">
        <v>0</v>
      </c>
      <c r="AA6515">
        <v>2.75</v>
      </c>
      <c r="AB6515">
        <v>3.2</v>
      </c>
      <c r="AC6515">
        <v>2.63</v>
      </c>
      <c r="AD6515" t="str">
        <f t="shared" si="205"/>
        <v>H</v>
      </c>
      <c r="AE6515" t="str">
        <f t="shared" si="204"/>
        <v>N</v>
      </c>
      <c r="AR6515">
        <v>1</v>
      </c>
      <c r="AS6515">
        <v>1</v>
      </c>
    </row>
    <row r="6516" spans="1:45" x14ac:dyDescent="0.3">
      <c r="A6516" t="s">
        <v>6764</v>
      </c>
      <c r="B6516" t="s">
        <v>6708</v>
      </c>
      <c r="C6516">
        <v>6</v>
      </c>
      <c r="D6516" s="1">
        <v>40446</v>
      </c>
      <c r="F6516" t="s">
        <v>56</v>
      </c>
      <c r="G6516" t="s">
        <v>1226</v>
      </c>
      <c r="H6516">
        <v>2</v>
      </c>
      <c r="I6516">
        <v>2</v>
      </c>
      <c r="J6516" t="s">
        <v>61</v>
      </c>
      <c r="K6516">
        <v>1</v>
      </c>
      <c r="L6516">
        <v>1</v>
      </c>
      <c r="M6516" t="s">
        <v>61</v>
      </c>
      <c r="N6516" t="s">
        <v>5950</v>
      </c>
      <c r="O6516">
        <v>13</v>
      </c>
      <c r="P6516">
        <v>10</v>
      </c>
      <c r="Q6516">
        <v>5</v>
      </c>
      <c r="R6516">
        <v>1</v>
      </c>
      <c r="S6516">
        <v>3</v>
      </c>
      <c r="T6516">
        <v>3</v>
      </c>
      <c r="U6516">
        <v>15</v>
      </c>
      <c r="V6516">
        <v>7</v>
      </c>
      <c r="W6516">
        <v>3</v>
      </c>
      <c r="X6516">
        <v>1</v>
      </c>
      <c r="Y6516">
        <v>0</v>
      </c>
      <c r="Z6516">
        <v>0</v>
      </c>
      <c r="AA6516">
        <v>1.44</v>
      </c>
      <c r="AB6516">
        <v>4.33</v>
      </c>
      <c r="AC6516">
        <v>7.5</v>
      </c>
      <c r="AD6516" t="str">
        <f t="shared" si="205"/>
        <v>A</v>
      </c>
      <c r="AE6516" t="str">
        <f t="shared" si="204"/>
        <v>N</v>
      </c>
      <c r="AR6516">
        <v>1</v>
      </c>
      <c r="AS6516">
        <v>1</v>
      </c>
    </row>
    <row r="6517" spans="1:45" x14ac:dyDescent="0.3">
      <c r="A6517" t="s">
        <v>6765</v>
      </c>
      <c r="B6517" t="s">
        <v>6708</v>
      </c>
      <c r="C6517">
        <v>6</v>
      </c>
      <c r="D6517" s="1">
        <v>40446</v>
      </c>
      <c r="F6517" t="s">
        <v>59</v>
      </c>
      <c r="G6517" t="s">
        <v>53</v>
      </c>
      <c r="H6517">
        <v>1</v>
      </c>
      <c r="I6517">
        <v>0</v>
      </c>
      <c r="J6517" t="s">
        <v>51</v>
      </c>
      <c r="K6517">
        <v>0</v>
      </c>
      <c r="L6517">
        <v>0</v>
      </c>
      <c r="M6517" t="s">
        <v>61</v>
      </c>
      <c r="N6517" t="s">
        <v>4524</v>
      </c>
      <c r="O6517">
        <v>8</v>
      </c>
      <c r="P6517">
        <v>15</v>
      </c>
      <c r="Q6517">
        <v>6</v>
      </c>
      <c r="R6517">
        <v>4</v>
      </c>
      <c r="S6517">
        <v>3</v>
      </c>
      <c r="T6517">
        <v>4</v>
      </c>
      <c r="U6517">
        <v>10</v>
      </c>
      <c r="V6517">
        <v>12</v>
      </c>
      <c r="W6517">
        <v>2</v>
      </c>
      <c r="X6517">
        <v>3</v>
      </c>
      <c r="Y6517">
        <v>0</v>
      </c>
      <c r="Z6517">
        <v>0</v>
      </c>
      <c r="AA6517">
        <v>3.6</v>
      </c>
      <c r="AB6517">
        <v>3.3</v>
      </c>
      <c r="AC6517">
        <v>2.1</v>
      </c>
      <c r="AD6517" t="str">
        <f t="shared" si="205"/>
        <v>H</v>
      </c>
      <c r="AE6517" t="str">
        <f t="shared" si="204"/>
        <v>Y</v>
      </c>
      <c r="AR6517">
        <v>3</v>
      </c>
      <c r="AS6517">
        <v>0</v>
      </c>
    </row>
    <row r="6518" spans="1:45" x14ac:dyDescent="0.3">
      <c r="A6518" t="s">
        <v>6766</v>
      </c>
      <c r="B6518" t="s">
        <v>6708</v>
      </c>
      <c r="C6518">
        <v>6</v>
      </c>
      <c r="D6518" s="1">
        <v>40446</v>
      </c>
      <c r="F6518" t="s">
        <v>75</v>
      </c>
      <c r="G6518" t="s">
        <v>64</v>
      </c>
      <c r="H6518">
        <v>1</v>
      </c>
      <c r="I6518">
        <v>0</v>
      </c>
      <c r="J6518" t="s">
        <v>51</v>
      </c>
      <c r="K6518">
        <v>1</v>
      </c>
      <c r="L6518">
        <v>0</v>
      </c>
      <c r="M6518" t="s">
        <v>51</v>
      </c>
      <c r="N6518" t="s">
        <v>4453</v>
      </c>
      <c r="O6518">
        <v>22</v>
      </c>
      <c r="P6518">
        <v>17</v>
      </c>
      <c r="Q6518">
        <v>15</v>
      </c>
      <c r="R6518">
        <v>11</v>
      </c>
      <c r="S6518">
        <v>14</v>
      </c>
      <c r="T6518">
        <v>7</v>
      </c>
      <c r="U6518">
        <v>10</v>
      </c>
      <c r="V6518">
        <v>11</v>
      </c>
      <c r="W6518">
        <v>2</v>
      </c>
      <c r="X6518">
        <v>0</v>
      </c>
      <c r="Y6518">
        <v>0</v>
      </c>
      <c r="Z6518">
        <v>0</v>
      </c>
      <c r="AA6518">
        <v>3.5</v>
      </c>
      <c r="AB6518">
        <v>3.4</v>
      </c>
      <c r="AC6518">
        <v>2.1</v>
      </c>
      <c r="AD6518" t="str">
        <f t="shared" si="205"/>
        <v>H</v>
      </c>
      <c r="AE6518" t="str">
        <f t="shared" si="204"/>
        <v>Y</v>
      </c>
      <c r="AR6518">
        <v>3</v>
      </c>
      <c r="AS6518">
        <v>0</v>
      </c>
    </row>
    <row r="6519" spans="1:45" x14ac:dyDescent="0.3">
      <c r="A6519" t="s">
        <v>6767</v>
      </c>
      <c r="B6519" t="s">
        <v>6708</v>
      </c>
      <c r="C6519">
        <v>6</v>
      </c>
      <c r="D6519" s="1">
        <v>40447</v>
      </c>
      <c r="F6519" t="s">
        <v>843</v>
      </c>
      <c r="G6519" t="s">
        <v>79</v>
      </c>
      <c r="H6519">
        <v>2</v>
      </c>
      <c r="I6519">
        <v>2</v>
      </c>
      <c r="J6519" t="s">
        <v>61</v>
      </c>
      <c r="K6519">
        <v>1</v>
      </c>
      <c r="L6519">
        <v>1</v>
      </c>
      <c r="M6519" t="s">
        <v>61</v>
      </c>
      <c r="N6519" t="s">
        <v>3695</v>
      </c>
      <c r="O6519">
        <v>15</v>
      </c>
      <c r="P6519">
        <v>12</v>
      </c>
      <c r="Q6519">
        <v>9</v>
      </c>
      <c r="R6519">
        <v>6</v>
      </c>
      <c r="S6519">
        <v>7</v>
      </c>
      <c r="T6519">
        <v>12</v>
      </c>
      <c r="U6519">
        <v>16</v>
      </c>
      <c r="V6519">
        <v>18</v>
      </c>
      <c r="W6519">
        <v>1</v>
      </c>
      <c r="X6519">
        <v>2</v>
      </c>
      <c r="Y6519">
        <v>0</v>
      </c>
      <c r="Z6519">
        <v>0</v>
      </c>
      <c r="AA6519">
        <v>7.5</v>
      </c>
      <c r="AB6519">
        <v>4</v>
      </c>
      <c r="AC6519">
        <v>1.5</v>
      </c>
      <c r="AD6519" t="str">
        <f t="shared" si="205"/>
        <v>H</v>
      </c>
      <c r="AE6519" t="str">
        <f t="shared" si="204"/>
        <v>N</v>
      </c>
      <c r="AR6519">
        <v>1</v>
      </c>
      <c r="AS6519">
        <v>1</v>
      </c>
    </row>
    <row r="6520" spans="1:45" x14ac:dyDescent="0.3">
      <c r="A6520" t="s">
        <v>6768</v>
      </c>
      <c r="B6520" t="s">
        <v>6708</v>
      </c>
      <c r="C6520">
        <v>6</v>
      </c>
      <c r="D6520" s="1">
        <v>40447</v>
      </c>
      <c r="F6520" t="s">
        <v>63</v>
      </c>
      <c r="G6520" t="s">
        <v>5939</v>
      </c>
      <c r="H6520">
        <v>1</v>
      </c>
      <c r="I6520">
        <v>2</v>
      </c>
      <c r="J6520" t="s">
        <v>47</v>
      </c>
      <c r="K6520">
        <v>1</v>
      </c>
      <c r="L6520">
        <v>0</v>
      </c>
      <c r="M6520" t="s">
        <v>51</v>
      </c>
      <c r="N6520" t="s">
        <v>5964</v>
      </c>
      <c r="O6520">
        <v>11</v>
      </c>
      <c r="P6520">
        <v>8</v>
      </c>
      <c r="Q6520">
        <v>7</v>
      </c>
      <c r="R6520">
        <v>2</v>
      </c>
      <c r="S6520">
        <v>3</v>
      </c>
      <c r="T6520">
        <v>4</v>
      </c>
      <c r="U6520">
        <v>8</v>
      </c>
      <c r="V6520">
        <v>11</v>
      </c>
      <c r="W6520">
        <v>0</v>
      </c>
      <c r="X6520">
        <v>1</v>
      </c>
      <c r="Y6520">
        <v>0</v>
      </c>
      <c r="Z6520">
        <v>0</v>
      </c>
      <c r="AA6520">
        <v>1.91</v>
      </c>
      <c r="AB6520">
        <v>3.4</v>
      </c>
      <c r="AC6520">
        <v>4.2</v>
      </c>
      <c r="AD6520" t="str">
        <f t="shared" si="205"/>
        <v>A</v>
      </c>
      <c r="AE6520" t="str">
        <f t="shared" si="204"/>
        <v>Y</v>
      </c>
      <c r="AR6520">
        <v>0</v>
      </c>
      <c r="AS6520">
        <v>3</v>
      </c>
    </row>
    <row r="6521" spans="1:45" x14ac:dyDescent="0.3">
      <c r="A6521" t="s">
        <v>6769</v>
      </c>
      <c r="B6521" t="s">
        <v>6708</v>
      </c>
      <c r="C6521">
        <v>6</v>
      </c>
      <c r="D6521" s="1">
        <v>40447</v>
      </c>
      <c r="F6521" t="s">
        <v>4016</v>
      </c>
      <c r="G6521" t="s">
        <v>49</v>
      </c>
      <c r="H6521">
        <v>1</v>
      </c>
      <c r="I6521">
        <v>2</v>
      </c>
      <c r="J6521" t="s">
        <v>47</v>
      </c>
      <c r="K6521">
        <v>0</v>
      </c>
      <c r="L6521">
        <v>1</v>
      </c>
      <c r="M6521" t="s">
        <v>47</v>
      </c>
      <c r="N6521" t="s">
        <v>3655</v>
      </c>
      <c r="O6521">
        <v>14</v>
      </c>
      <c r="P6521">
        <v>10</v>
      </c>
      <c r="Q6521">
        <v>12</v>
      </c>
      <c r="R6521">
        <v>8</v>
      </c>
      <c r="S6521">
        <v>5</v>
      </c>
      <c r="T6521">
        <v>4</v>
      </c>
      <c r="U6521">
        <v>15</v>
      </c>
      <c r="V6521">
        <v>19</v>
      </c>
      <c r="W6521">
        <v>1</v>
      </c>
      <c r="X6521">
        <v>2</v>
      </c>
      <c r="Y6521">
        <v>0</v>
      </c>
      <c r="Z6521">
        <v>0</v>
      </c>
      <c r="AA6521">
        <v>2.88</v>
      </c>
      <c r="AB6521">
        <v>3.25</v>
      </c>
      <c r="AC6521">
        <v>2.5</v>
      </c>
      <c r="AD6521" t="str">
        <f t="shared" si="205"/>
        <v>H</v>
      </c>
      <c r="AE6521" t="str">
        <f t="shared" si="204"/>
        <v>N</v>
      </c>
      <c r="AR6521">
        <v>0</v>
      </c>
      <c r="AS6521">
        <v>3</v>
      </c>
    </row>
    <row r="6522" spans="1:45" x14ac:dyDescent="0.3">
      <c r="A6522" t="s">
        <v>6770</v>
      </c>
      <c r="B6522" t="s">
        <v>6708</v>
      </c>
      <c r="C6522">
        <v>7</v>
      </c>
      <c r="D6522" s="1">
        <v>40453</v>
      </c>
      <c r="F6522" t="s">
        <v>3623</v>
      </c>
      <c r="G6522" t="s">
        <v>73</v>
      </c>
      <c r="H6522">
        <v>0</v>
      </c>
      <c r="I6522">
        <v>2</v>
      </c>
      <c r="J6522" t="s">
        <v>47</v>
      </c>
      <c r="K6522">
        <v>0</v>
      </c>
      <c r="L6522">
        <v>0</v>
      </c>
      <c r="M6522" t="s">
        <v>61</v>
      </c>
      <c r="N6522" t="s">
        <v>3695</v>
      </c>
      <c r="O6522">
        <v>6</v>
      </c>
      <c r="P6522">
        <v>11</v>
      </c>
      <c r="Q6522">
        <v>3</v>
      </c>
      <c r="R6522">
        <v>6</v>
      </c>
      <c r="S6522">
        <v>6</v>
      </c>
      <c r="T6522">
        <v>5</v>
      </c>
      <c r="U6522">
        <v>5</v>
      </c>
      <c r="V6522">
        <v>11</v>
      </c>
      <c r="W6522">
        <v>0</v>
      </c>
      <c r="X6522">
        <v>0</v>
      </c>
      <c r="Y6522">
        <v>0</v>
      </c>
      <c r="Z6522">
        <v>0</v>
      </c>
      <c r="AA6522">
        <v>2.88</v>
      </c>
      <c r="AB6522">
        <v>3.1</v>
      </c>
      <c r="AC6522">
        <v>2.63</v>
      </c>
      <c r="AD6522" t="str">
        <f t="shared" si="205"/>
        <v>H</v>
      </c>
      <c r="AE6522" t="str">
        <f t="shared" si="204"/>
        <v>N</v>
      </c>
      <c r="AR6522">
        <v>0</v>
      </c>
      <c r="AS6522">
        <v>3</v>
      </c>
    </row>
    <row r="6523" spans="1:45" x14ac:dyDescent="0.3">
      <c r="A6523" t="s">
        <v>6771</v>
      </c>
      <c r="B6523" t="s">
        <v>6708</v>
      </c>
      <c r="C6523">
        <v>7</v>
      </c>
      <c r="D6523" s="1">
        <v>40453</v>
      </c>
      <c r="F6523" t="s">
        <v>5939</v>
      </c>
      <c r="G6523" t="s">
        <v>54</v>
      </c>
      <c r="H6523">
        <v>1</v>
      </c>
      <c r="I6523">
        <v>0</v>
      </c>
      <c r="J6523" t="s">
        <v>51</v>
      </c>
      <c r="K6523">
        <v>0</v>
      </c>
      <c r="L6523">
        <v>0</v>
      </c>
      <c r="M6523" t="s">
        <v>61</v>
      </c>
      <c r="N6523" t="s">
        <v>4097</v>
      </c>
      <c r="O6523">
        <v>18</v>
      </c>
      <c r="P6523">
        <v>7</v>
      </c>
      <c r="Q6523">
        <v>11</v>
      </c>
      <c r="R6523">
        <v>4</v>
      </c>
      <c r="S6523">
        <v>8</v>
      </c>
      <c r="T6523">
        <v>6</v>
      </c>
      <c r="U6523">
        <v>8</v>
      </c>
      <c r="V6523">
        <v>13</v>
      </c>
      <c r="W6523">
        <v>2</v>
      </c>
      <c r="X6523">
        <v>3</v>
      </c>
      <c r="Y6523">
        <v>0</v>
      </c>
      <c r="Z6523">
        <v>0</v>
      </c>
      <c r="AA6523">
        <v>2.25</v>
      </c>
      <c r="AB6523">
        <v>3.2</v>
      </c>
      <c r="AC6523">
        <v>3.4</v>
      </c>
      <c r="AD6523" t="str">
        <f t="shared" si="205"/>
        <v>A</v>
      </c>
      <c r="AE6523" t="str">
        <f t="shared" si="204"/>
        <v>N</v>
      </c>
      <c r="AR6523">
        <v>3</v>
      </c>
      <c r="AS6523">
        <v>0</v>
      </c>
    </row>
    <row r="6524" spans="1:45" x14ac:dyDescent="0.3">
      <c r="A6524" t="s">
        <v>6772</v>
      </c>
      <c r="B6524" t="s">
        <v>6708</v>
      </c>
      <c r="C6524">
        <v>7</v>
      </c>
      <c r="D6524" s="1">
        <v>40453</v>
      </c>
      <c r="F6524" t="s">
        <v>1226</v>
      </c>
      <c r="G6524" t="s">
        <v>79</v>
      </c>
      <c r="H6524">
        <v>0</v>
      </c>
      <c r="I6524">
        <v>0</v>
      </c>
      <c r="J6524" t="s">
        <v>61</v>
      </c>
      <c r="K6524">
        <v>0</v>
      </c>
      <c r="L6524">
        <v>0</v>
      </c>
      <c r="M6524" t="s">
        <v>61</v>
      </c>
      <c r="N6524" t="s">
        <v>3657</v>
      </c>
      <c r="O6524">
        <v>14</v>
      </c>
      <c r="P6524">
        <v>10</v>
      </c>
      <c r="Q6524">
        <v>8</v>
      </c>
      <c r="R6524">
        <v>4</v>
      </c>
      <c r="S6524">
        <v>10</v>
      </c>
      <c r="T6524">
        <v>4</v>
      </c>
      <c r="U6524">
        <v>10</v>
      </c>
      <c r="V6524">
        <v>6</v>
      </c>
      <c r="W6524">
        <v>1</v>
      </c>
      <c r="X6524">
        <v>2</v>
      </c>
      <c r="Y6524">
        <v>0</v>
      </c>
      <c r="Z6524">
        <v>0</v>
      </c>
      <c r="AA6524">
        <v>5</v>
      </c>
      <c r="AB6524">
        <v>3.5</v>
      </c>
      <c r="AC6524">
        <v>1.75</v>
      </c>
      <c r="AD6524" t="str">
        <f t="shared" si="205"/>
        <v>H</v>
      </c>
      <c r="AE6524" t="str">
        <f t="shared" si="204"/>
        <v>N</v>
      </c>
      <c r="AR6524">
        <v>1</v>
      </c>
      <c r="AS6524">
        <v>1</v>
      </c>
    </row>
    <row r="6525" spans="1:45" x14ac:dyDescent="0.3">
      <c r="A6525" t="s">
        <v>6773</v>
      </c>
      <c r="B6525" t="s">
        <v>6708</v>
      </c>
      <c r="C6525">
        <v>7</v>
      </c>
      <c r="D6525" s="1">
        <v>40453</v>
      </c>
      <c r="F6525" t="s">
        <v>64</v>
      </c>
      <c r="G6525" t="s">
        <v>49</v>
      </c>
      <c r="H6525">
        <v>2</v>
      </c>
      <c r="I6525">
        <v>1</v>
      </c>
      <c r="J6525" t="s">
        <v>51</v>
      </c>
      <c r="K6525">
        <v>1</v>
      </c>
      <c r="L6525">
        <v>1</v>
      </c>
      <c r="M6525" t="s">
        <v>61</v>
      </c>
      <c r="N6525" t="s">
        <v>4412</v>
      </c>
      <c r="O6525">
        <v>19</v>
      </c>
      <c r="P6525">
        <v>13</v>
      </c>
      <c r="Q6525">
        <v>10</v>
      </c>
      <c r="R6525">
        <v>4</v>
      </c>
      <c r="S6525">
        <v>10</v>
      </c>
      <c r="T6525">
        <v>4</v>
      </c>
      <c r="U6525">
        <v>12</v>
      </c>
      <c r="V6525">
        <v>19</v>
      </c>
      <c r="W6525">
        <v>1</v>
      </c>
      <c r="X6525">
        <v>3</v>
      </c>
      <c r="Y6525">
        <v>0</v>
      </c>
      <c r="Z6525">
        <v>0</v>
      </c>
      <c r="AA6525">
        <v>1.91</v>
      </c>
      <c r="AB6525">
        <v>3.5</v>
      </c>
      <c r="AC6525">
        <v>4</v>
      </c>
      <c r="AD6525" t="str">
        <f t="shared" si="205"/>
        <v>A</v>
      </c>
      <c r="AE6525" t="str">
        <f t="shared" si="204"/>
        <v>N</v>
      </c>
      <c r="AR6525">
        <v>3</v>
      </c>
      <c r="AS6525">
        <v>0</v>
      </c>
    </row>
    <row r="6526" spans="1:45" x14ac:dyDescent="0.3">
      <c r="A6526" t="s">
        <v>6774</v>
      </c>
      <c r="B6526" t="s">
        <v>6708</v>
      </c>
      <c r="C6526">
        <v>7</v>
      </c>
      <c r="D6526" s="1">
        <v>40453</v>
      </c>
      <c r="F6526" t="s">
        <v>3618</v>
      </c>
      <c r="G6526" t="s">
        <v>843</v>
      </c>
      <c r="H6526">
        <v>1</v>
      </c>
      <c r="I6526">
        <v>1</v>
      </c>
      <c r="J6526" t="s">
        <v>61</v>
      </c>
      <c r="K6526">
        <v>0</v>
      </c>
      <c r="L6526">
        <v>0</v>
      </c>
      <c r="M6526" t="s">
        <v>61</v>
      </c>
      <c r="N6526" t="s">
        <v>4115</v>
      </c>
      <c r="O6526">
        <v>17</v>
      </c>
      <c r="P6526">
        <v>10</v>
      </c>
      <c r="Q6526">
        <v>9</v>
      </c>
      <c r="R6526">
        <v>5</v>
      </c>
      <c r="S6526">
        <v>7</v>
      </c>
      <c r="T6526">
        <v>4</v>
      </c>
      <c r="U6526">
        <v>8</v>
      </c>
      <c r="V6526">
        <v>10</v>
      </c>
      <c r="W6526">
        <v>3</v>
      </c>
      <c r="X6526">
        <v>2</v>
      </c>
      <c r="Y6526">
        <v>0</v>
      </c>
      <c r="Z6526">
        <v>0</v>
      </c>
      <c r="AA6526">
        <v>2.1</v>
      </c>
      <c r="AB6526">
        <v>3.25</v>
      </c>
      <c r="AC6526">
        <v>3.75</v>
      </c>
      <c r="AD6526" t="str">
        <f t="shared" si="205"/>
        <v>A</v>
      </c>
      <c r="AE6526" t="str">
        <f t="shared" si="204"/>
        <v>N</v>
      </c>
      <c r="AR6526">
        <v>1</v>
      </c>
      <c r="AS6526">
        <v>1</v>
      </c>
    </row>
    <row r="6527" spans="1:45" x14ac:dyDescent="0.3">
      <c r="A6527" t="s">
        <v>6775</v>
      </c>
      <c r="B6527" t="s">
        <v>6708</v>
      </c>
      <c r="C6527">
        <v>7</v>
      </c>
      <c r="D6527" s="1">
        <v>40453</v>
      </c>
      <c r="F6527" t="s">
        <v>75</v>
      </c>
      <c r="G6527" t="s">
        <v>3176</v>
      </c>
      <c r="H6527">
        <v>1</v>
      </c>
      <c r="I6527">
        <v>1</v>
      </c>
      <c r="J6527" t="s">
        <v>61</v>
      </c>
      <c r="K6527">
        <v>0</v>
      </c>
      <c r="L6527">
        <v>1</v>
      </c>
      <c r="M6527" t="s">
        <v>47</v>
      </c>
      <c r="N6527" t="s">
        <v>4524</v>
      </c>
      <c r="O6527">
        <v>12</v>
      </c>
      <c r="P6527">
        <v>17</v>
      </c>
      <c r="Q6527">
        <v>5</v>
      </c>
      <c r="R6527">
        <v>5</v>
      </c>
      <c r="S6527">
        <v>2</v>
      </c>
      <c r="T6527">
        <v>3</v>
      </c>
      <c r="U6527">
        <v>15</v>
      </c>
      <c r="V6527">
        <v>8</v>
      </c>
      <c r="W6527">
        <v>3</v>
      </c>
      <c r="X6527">
        <v>1</v>
      </c>
      <c r="Y6527">
        <v>0</v>
      </c>
      <c r="Z6527">
        <v>0</v>
      </c>
      <c r="AA6527">
        <v>2.25</v>
      </c>
      <c r="AB6527">
        <v>3.25</v>
      </c>
      <c r="AC6527">
        <v>3.3</v>
      </c>
      <c r="AD6527" t="str">
        <f t="shared" si="205"/>
        <v>A</v>
      </c>
      <c r="AE6527" t="str">
        <f t="shared" si="204"/>
        <v>N</v>
      </c>
      <c r="AR6527">
        <v>1</v>
      </c>
      <c r="AS6527">
        <v>1</v>
      </c>
    </row>
    <row r="6528" spans="1:45" x14ac:dyDescent="0.3">
      <c r="A6528" t="s">
        <v>6776</v>
      </c>
      <c r="B6528" t="s">
        <v>6708</v>
      </c>
      <c r="C6528">
        <v>7</v>
      </c>
      <c r="D6528" s="1">
        <v>40453</v>
      </c>
      <c r="F6528" t="s">
        <v>4795</v>
      </c>
      <c r="G6528" t="s">
        <v>4016</v>
      </c>
      <c r="H6528">
        <v>2</v>
      </c>
      <c r="I6528">
        <v>0</v>
      </c>
      <c r="J6528" t="s">
        <v>51</v>
      </c>
      <c r="K6528">
        <v>0</v>
      </c>
      <c r="L6528">
        <v>0</v>
      </c>
      <c r="M6528" t="s">
        <v>61</v>
      </c>
      <c r="N6528" t="s">
        <v>5026</v>
      </c>
      <c r="O6528">
        <v>24</v>
      </c>
      <c r="P6528">
        <v>2</v>
      </c>
      <c r="Q6528">
        <v>17</v>
      </c>
      <c r="R6528">
        <v>0</v>
      </c>
      <c r="S6528">
        <v>3</v>
      </c>
      <c r="T6528">
        <v>3</v>
      </c>
      <c r="U6528">
        <v>9</v>
      </c>
      <c r="V6528">
        <v>12</v>
      </c>
      <c r="W6528">
        <v>1</v>
      </c>
      <c r="X6528">
        <v>2</v>
      </c>
      <c r="Y6528">
        <v>0</v>
      </c>
      <c r="Z6528">
        <v>1</v>
      </c>
      <c r="AA6528">
        <v>2.25</v>
      </c>
      <c r="AB6528">
        <v>3.25</v>
      </c>
      <c r="AC6528">
        <v>3.3</v>
      </c>
      <c r="AD6528" t="str">
        <f t="shared" si="205"/>
        <v>A</v>
      </c>
      <c r="AE6528" t="str">
        <f t="shared" si="204"/>
        <v>N</v>
      </c>
      <c r="AR6528">
        <v>3</v>
      </c>
      <c r="AS6528">
        <v>0</v>
      </c>
    </row>
    <row r="6529" spans="1:45" x14ac:dyDescent="0.3">
      <c r="A6529" t="s">
        <v>6777</v>
      </c>
      <c r="B6529" t="s">
        <v>6708</v>
      </c>
      <c r="C6529">
        <v>7</v>
      </c>
      <c r="D6529" s="1">
        <v>40454</v>
      </c>
      <c r="F6529" t="s">
        <v>53</v>
      </c>
      <c r="G6529" t="s">
        <v>45</v>
      </c>
      <c r="H6529">
        <v>2</v>
      </c>
      <c r="I6529">
        <v>0</v>
      </c>
      <c r="J6529" t="s">
        <v>51</v>
      </c>
      <c r="K6529">
        <v>1</v>
      </c>
      <c r="L6529">
        <v>0</v>
      </c>
      <c r="M6529" t="s">
        <v>51</v>
      </c>
      <c r="N6529" t="s">
        <v>3639</v>
      </c>
      <c r="O6529">
        <v>11</v>
      </c>
      <c r="P6529">
        <v>13</v>
      </c>
      <c r="Q6529">
        <v>6</v>
      </c>
      <c r="R6529">
        <v>5</v>
      </c>
      <c r="S6529">
        <v>10</v>
      </c>
      <c r="T6529">
        <v>10</v>
      </c>
      <c r="U6529">
        <v>7</v>
      </c>
      <c r="V6529">
        <v>12</v>
      </c>
      <c r="W6529">
        <v>1</v>
      </c>
      <c r="X6529">
        <v>1</v>
      </c>
      <c r="Y6529">
        <v>0</v>
      </c>
      <c r="Z6529">
        <v>0</v>
      </c>
      <c r="AA6529">
        <v>1.73</v>
      </c>
      <c r="AB6529">
        <v>3.6</v>
      </c>
      <c r="AC6529">
        <v>5</v>
      </c>
      <c r="AD6529" t="str">
        <f t="shared" si="205"/>
        <v>A</v>
      </c>
      <c r="AE6529" t="str">
        <f t="shared" si="204"/>
        <v>N</v>
      </c>
      <c r="AR6529">
        <v>3</v>
      </c>
      <c r="AS6529">
        <v>0</v>
      </c>
    </row>
    <row r="6530" spans="1:45" x14ac:dyDescent="0.3">
      <c r="A6530" t="s">
        <v>6778</v>
      </c>
      <c r="B6530" t="s">
        <v>6708</v>
      </c>
      <c r="C6530">
        <v>7</v>
      </c>
      <c r="D6530" s="1">
        <v>40454</v>
      </c>
      <c r="F6530" t="s">
        <v>56</v>
      </c>
      <c r="G6530" t="s">
        <v>6715</v>
      </c>
      <c r="H6530">
        <v>1</v>
      </c>
      <c r="I6530">
        <v>2</v>
      </c>
      <c r="J6530" t="s">
        <v>47</v>
      </c>
      <c r="K6530">
        <v>0</v>
      </c>
      <c r="L6530">
        <v>2</v>
      </c>
      <c r="M6530" t="s">
        <v>47</v>
      </c>
      <c r="N6530" t="s">
        <v>5964</v>
      </c>
      <c r="O6530">
        <v>19</v>
      </c>
      <c r="P6530">
        <v>11</v>
      </c>
      <c r="Q6530">
        <v>10</v>
      </c>
      <c r="R6530">
        <v>7</v>
      </c>
      <c r="S6530">
        <v>5</v>
      </c>
      <c r="T6530">
        <v>2</v>
      </c>
      <c r="U6530">
        <v>11</v>
      </c>
      <c r="V6530">
        <v>10</v>
      </c>
      <c r="W6530">
        <v>2</v>
      </c>
      <c r="X6530">
        <v>1</v>
      </c>
      <c r="Y6530">
        <v>0</v>
      </c>
      <c r="Z6530">
        <v>0</v>
      </c>
      <c r="AA6530">
        <v>1.33</v>
      </c>
      <c r="AB6530">
        <v>5</v>
      </c>
      <c r="AC6530">
        <v>10</v>
      </c>
      <c r="AD6530" t="str">
        <f t="shared" si="205"/>
        <v>A</v>
      </c>
      <c r="AE6530" t="str">
        <f t="shared" si="204"/>
        <v>Y</v>
      </c>
      <c r="AR6530">
        <v>0</v>
      </c>
      <c r="AS6530">
        <v>3</v>
      </c>
    </row>
    <row r="6531" spans="1:45" x14ac:dyDescent="0.3">
      <c r="A6531" t="s">
        <v>6779</v>
      </c>
      <c r="B6531" t="s">
        <v>6708</v>
      </c>
      <c r="C6531">
        <v>7</v>
      </c>
      <c r="D6531" s="1">
        <v>40454</v>
      </c>
      <c r="F6531" t="s">
        <v>59</v>
      </c>
      <c r="G6531" t="s">
        <v>63</v>
      </c>
      <c r="H6531">
        <v>2</v>
      </c>
      <c r="I6531">
        <v>1</v>
      </c>
      <c r="J6531" t="s">
        <v>51</v>
      </c>
      <c r="K6531">
        <v>1</v>
      </c>
      <c r="L6531">
        <v>1</v>
      </c>
      <c r="M6531" t="s">
        <v>61</v>
      </c>
      <c r="N6531" t="s">
        <v>4453</v>
      </c>
      <c r="O6531">
        <v>9</v>
      </c>
      <c r="P6531">
        <v>8</v>
      </c>
      <c r="Q6531">
        <v>5</v>
      </c>
      <c r="R6531">
        <v>4</v>
      </c>
      <c r="S6531">
        <v>4</v>
      </c>
      <c r="T6531">
        <v>4</v>
      </c>
      <c r="U6531">
        <v>11</v>
      </c>
      <c r="V6531">
        <v>13</v>
      </c>
      <c r="W6531">
        <v>3</v>
      </c>
      <c r="X6531">
        <v>2</v>
      </c>
      <c r="Y6531">
        <v>0</v>
      </c>
      <c r="Z6531">
        <v>0</v>
      </c>
      <c r="AA6531">
        <v>1.44</v>
      </c>
      <c r="AB6531">
        <v>4</v>
      </c>
      <c r="AC6531">
        <v>8.5</v>
      </c>
      <c r="AD6531" t="str">
        <f t="shared" si="205"/>
        <v>A</v>
      </c>
      <c r="AE6531" t="str">
        <f t="shared" ref="AE6531:AE6594" si="206">IFERROR(IF(IF(IF(AC6531&gt;AA6531,G6531,F6531)=F6531,"H","A")=J6531,"Y","N"),"NAN")</f>
        <v>N</v>
      </c>
      <c r="AR6531">
        <v>3</v>
      </c>
      <c r="AS6531">
        <v>0</v>
      </c>
    </row>
    <row r="6532" spans="1:45" x14ac:dyDescent="0.3">
      <c r="A6532" t="s">
        <v>6780</v>
      </c>
      <c r="B6532" t="s">
        <v>6708</v>
      </c>
      <c r="C6532">
        <v>8</v>
      </c>
      <c r="D6532" s="1">
        <v>40467</v>
      </c>
      <c r="F6532" t="s">
        <v>45</v>
      </c>
      <c r="G6532" t="s">
        <v>3623</v>
      </c>
      <c r="H6532">
        <v>2</v>
      </c>
      <c r="I6532">
        <v>1</v>
      </c>
      <c r="J6532" t="s">
        <v>51</v>
      </c>
      <c r="K6532">
        <v>1</v>
      </c>
      <c r="L6532">
        <v>1</v>
      </c>
      <c r="M6532" t="s">
        <v>61</v>
      </c>
      <c r="N6532" t="s">
        <v>4453</v>
      </c>
      <c r="O6532">
        <v>18</v>
      </c>
      <c r="P6532">
        <v>6</v>
      </c>
      <c r="Q6532">
        <v>13</v>
      </c>
      <c r="R6532">
        <v>4</v>
      </c>
      <c r="S6532">
        <v>7</v>
      </c>
      <c r="T6532">
        <v>3</v>
      </c>
      <c r="U6532">
        <v>16</v>
      </c>
      <c r="V6532">
        <v>9</v>
      </c>
      <c r="W6532">
        <v>2</v>
      </c>
      <c r="X6532">
        <v>2</v>
      </c>
      <c r="Y6532">
        <v>1</v>
      </c>
      <c r="Z6532">
        <v>0</v>
      </c>
      <c r="AA6532">
        <v>1.29</v>
      </c>
      <c r="AB6532">
        <v>5.5</v>
      </c>
      <c r="AC6532">
        <v>11</v>
      </c>
      <c r="AD6532" t="str">
        <f t="shared" si="205"/>
        <v>A</v>
      </c>
      <c r="AE6532" t="str">
        <f t="shared" si="206"/>
        <v>N</v>
      </c>
      <c r="AR6532">
        <v>3</v>
      </c>
      <c r="AS6532">
        <v>0</v>
      </c>
    </row>
    <row r="6533" spans="1:45" x14ac:dyDescent="0.3">
      <c r="A6533" t="s">
        <v>6781</v>
      </c>
      <c r="B6533" t="s">
        <v>6708</v>
      </c>
      <c r="C6533">
        <v>8</v>
      </c>
      <c r="D6533" s="1">
        <v>40467</v>
      </c>
      <c r="F6533" t="s">
        <v>49</v>
      </c>
      <c r="G6533" t="s">
        <v>53</v>
      </c>
      <c r="H6533">
        <v>0</v>
      </c>
      <c r="I6533">
        <v>0</v>
      </c>
      <c r="J6533" t="s">
        <v>61</v>
      </c>
      <c r="K6533">
        <v>0</v>
      </c>
      <c r="L6533">
        <v>0</v>
      </c>
      <c r="M6533" t="s">
        <v>61</v>
      </c>
      <c r="N6533" t="s">
        <v>5026</v>
      </c>
      <c r="O6533">
        <v>11</v>
      </c>
      <c r="P6533">
        <v>13</v>
      </c>
      <c r="Q6533">
        <v>5</v>
      </c>
      <c r="R6533">
        <v>6</v>
      </c>
      <c r="S6533">
        <v>9</v>
      </c>
      <c r="T6533">
        <v>5</v>
      </c>
      <c r="U6533">
        <v>11</v>
      </c>
      <c r="V6533">
        <v>11</v>
      </c>
      <c r="W6533">
        <v>4</v>
      </c>
      <c r="X6533">
        <v>3</v>
      </c>
      <c r="Y6533">
        <v>0</v>
      </c>
      <c r="Z6533">
        <v>0</v>
      </c>
      <c r="AA6533">
        <v>5</v>
      </c>
      <c r="AB6533">
        <v>3.6</v>
      </c>
      <c r="AC6533">
        <v>1.73</v>
      </c>
      <c r="AD6533" t="str">
        <f t="shared" si="205"/>
        <v>H</v>
      </c>
      <c r="AE6533" t="str">
        <f t="shared" si="206"/>
        <v>N</v>
      </c>
      <c r="AR6533">
        <v>1</v>
      </c>
      <c r="AS6533">
        <v>1</v>
      </c>
    </row>
    <row r="6534" spans="1:45" x14ac:dyDescent="0.3">
      <c r="A6534" t="s">
        <v>6782</v>
      </c>
      <c r="B6534" t="s">
        <v>6708</v>
      </c>
      <c r="C6534">
        <v>8</v>
      </c>
      <c r="D6534" s="1">
        <v>40467</v>
      </c>
      <c r="F6534" t="s">
        <v>843</v>
      </c>
      <c r="G6534" t="s">
        <v>5939</v>
      </c>
      <c r="H6534">
        <v>2</v>
      </c>
      <c r="I6534">
        <v>1</v>
      </c>
      <c r="J6534" t="s">
        <v>51</v>
      </c>
      <c r="K6534">
        <v>1</v>
      </c>
      <c r="L6534">
        <v>0</v>
      </c>
      <c r="M6534" t="s">
        <v>51</v>
      </c>
      <c r="N6534" t="s">
        <v>4115</v>
      </c>
      <c r="O6534">
        <v>11</v>
      </c>
      <c r="P6534">
        <v>8</v>
      </c>
      <c r="Q6534">
        <v>6</v>
      </c>
      <c r="R6534">
        <v>3</v>
      </c>
      <c r="S6534">
        <v>5</v>
      </c>
      <c r="T6534">
        <v>6</v>
      </c>
      <c r="U6534">
        <v>10</v>
      </c>
      <c r="V6534">
        <v>8</v>
      </c>
      <c r="W6534">
        <v>2</v>
      </c>
      <c r="X6534">
        <v>2</v>
      </c>
      <c r="Y6534">
        <v>1</v>
      </c>
      <c r="Z6534">
        <v>0</v>
      </c>
      <c r="AA6534">
        <v>2.2000000000000002</v>
      </c>
      <c r="AB6534">
        <v>3.2</v>
      </c>
      <c r="AC6534">
        <v>3.5</v>
      </c>
      <c r="AD6534" t="str">
        <f t="shared" si="205"/>
        <v>A</v>
      </c>
      <c r="AE6534" t="str">
        <f t="shared" si="206"/>
        <v>N</v>
      </c>
      <c r="AR6534">
        <v>3</v>
      </c>
      <c r="AS6534">
        <v>0</v>
      </c>
    </row>
    <row r="6535" spans="1:45" x14ac:dyDescent="0.3">
      <c r="A6535" t="s">
        <v>6783</v>
      </c>
      <c r="B6535" t="s">
        <v>6708</v>
      </c>
      <c r="C6535">
        <v>8</v>
      </c>
      <c r="D6535" s="1">
        <v>40467</v>
      </c>
      <c r="F6535" t="s">
        <v>3176</v>
      </c>
      <c r="G6535" t="s">
        <v>64</v>
      </c>
      <c r="H6535">
        <v>1</v>
      </c>
      <c r="I6535">
        <v>2</v>
      </c>
      <c r="J6535" t="s">
        <v>47</v>
      </c>
      <c r="K6535">
        <v>1</v>
      </c>
      <c r="L6535">
        <v>1</v>
      </c>
      <c r="M6535" t="s">
        <v>61</v>
      </c>
      <c r="N6535" t="s">
        <v>3639</v>
      </c>
      <c r="O6535">
        <v>11</v>
      </c>
      <c r="P6535">
        <v>14</v>
      </c>
      <c r="Q6535">
        <v>5</v>
      </c>
      <c r="R6535">
        <v>6</v>
      </c>
      <c r="S6535">
        <v>4</v>
      </c>
      <c r="T6535">
        <v>11</v>
      </c>
      <c r="U6535">
        <v>9</v>
      </c>
      <c r="V6535">
        <v>10</v>
      </c>
      <c r="W6535">
        <v>1</v>
      </c>
      <c r="X6535">
        <v>1</v>
      </c>
      <c r="Y6535">
        <v>0</v>
      </c>
      <c r="Z6535">
        <v>0</v>
      </c>
      <c r="AA6535">
        <v>2.88</v>
      </c>
      <c r="AB6535">
        <v>3.25</v>
      </c>
      <c r="AC6535">
        <v>2.5</v>
      </c>
      <c r="AD6535" t="str">
        <f t="shared" si="205"/>
        <v>H</v>
      </c>
      <c r="AE6535" t="str">
        <f t="shared" si="206"/>
        <v>N</v>
      </c>
      <c r="AR6535">
        <v>0</v>
      </c>
      <c r="AS6535">
        <v>3</v>
      </c>
    </row>
    <row r="6536" spans="1:45" x14ac:dyDescent="0.3">
      <c r="A6536" t="s">
        <v>6784</v>
      </c>
      <c r="B6536" t="s">
        <v>6708</v>
      </c>
      <c r="C6536">
        <v>8</v>
      </c>
      <c r="D6536" s="1">
        <v>40467</v>
      </c>
      <c r="F6536" t="s">
        <v>79</v>
      </c>
      <c r="G6536" t="s">
        <v>3618</v>
      </c>
      <c r="H6536">
        <v>2</v>
      </c>
      <c r="I6536">
        <v>2</v>
      </c>
      <c r="J6536" t="s">
        <v>61</v>
      </c>
      <c r="K6536">
        <v>2</v>
      </c>
      <c r="L6536">
        <v>0</v>
      </c>
      <c r="M6536" t="s">
        <v>51</v>
      </c>
      <c r="N6536" t="s">
        <v>5964</v>
      </c>
      <c r="O6536">
        <v>16</v>
      </c>
      <c r="P6536">
        <v>7</v>
      </c>
      <c r="Q6536">
        <v>9</v>
      </c>
      <c r="R6536">
        <v>2</v>
      </c>
      <c r="S6536">
        <v>3</v>
      </c>
      <c r="T6536">
        <v>2</v>
      </c>
      <c r="U6536">
        <v>10</v>
      </c>
      <c r="V6536">
        <v>7</v>
      </c>
      <c r="W6536">
        <v>1</v>
      </c>
      <c r="X6536">
        <v>2</v>
      </c>
      <c r="Y6536">
        <v>0</v>
      </c>
      <c r="Z6536">
        <v>0</v>
      </c>
      <c r="AA6536">
        <v>1.25</v>
      </c>
      <c r="AB6536">
        <v>5.75</v>
      </c>
      <c r="AC6536">
        <v>12</v>
      </c>
      <c r="AD6536" t="str">
        <f t="shared" si="205"/>
        <v>A</v>
      </c>
      <c r="AE6536" t="str">
        <f t="shared" si="206"/>
        <v>N</v>
      </c>
      <c r="AR6536">
        <v>1</v>
      </c>
      <c r="AS6536">
        <v>1</v>
      </c>
    </row>
    <row r="6537" spans="1:45" x14ac:dyDescent="0.3">
      <c r="A6537" t="s">
        <v>6785</v>
      </c>
      <c r="B6537" t="s">
        <v>6708</v>
      </c>
      <c r="C6537">
        <v>8</v>
      </c>
      <c r="D6537" s="1">
        <v>40467</v>
      </c>
      <c r="F6537" t="s">
        <v>63</v>
      </c>
      <c r="G6537" t="s">
        <v>4795</v>
      </c>
      <c r="H6537">
        <v>2</v>
      </c>
      <c r="I6537">
        <v>2</v>
      </c>
      <c r="J6537" t="s">
        <v>61</v>
      </c>
      <c r="K6537">
        <v>0</v>
      </c>
      <c r="L6537">
        <v>2</v>
      </c>
      <c r="M6537" t="s">
        <v>47</v>
      </c>
      <c r="N6537" t="s">
        <v>3655</v>
      </c>
      <c r="O6537">
        <v>9</v>
      </c>
      <c r="P6537">
        <v>8</v>
      </c>
      <c r="Q6537">
        <v>4</v>
      </c>
      <c r="R6537">
        <v>4</v>
      </c>
      <c r="S6537">
        <v>6</v>
      </c>
      <c r="T6537">
        <v>3</v>
      </c>
      <c r="U6537">
        <v>13</v>
      </c>
      <c r="V6537">
        <v>14</v>
      </c>
      <c r="W6537">
        <v>2</v>
      </c>
      <c r="X6537">
        <v>1</v>
      </c>
      <c r="Y6537">
        <v>0</v>
      </c>
      <c r="Z6537">
        <v>0</v>
      </c>
      <c r="AA6537">
        <v>1.83</v>
      </c>
      <c r="AB6537">
        <v>3.5</v>
      </c>
      <c r="AC6537">
        <v>4.5</v>
      </c>
      <c r="AD6537" t="str">
        <f t="shared" si="205"/>
        <v>A</v>
      </c>
      <c r="AE6537" t="str">
        <f t="shared" si="206"/>
        <v>N</v>
      </c>
      <c r="AR6537">
        <v>1</v>
      </c>
      <c r="AS6537">
        <v>1</v>
      </c>
    </row>
    <row r="6538" spans="1:45" x14ac:dyDescent="0.3">
      <c r="A6538" t="s">
        <v>6786</v>
      </c>
      <c r="B6538" t="s">
        <v>6708</v>
      </c>
      <c r="C6538">
        <v>8</v>
      </c>
      <c r="D6538" s="1">
        <v>40467</v>
      </c>
      <c r="F6538" t="s">
        <v>4016</v>
      </c>
      <c r="G6538" t="s">
        <v>75</v>
      </c>
      <c r="H6538">
        <v>1</v>
      </c>
      <c r="I6538">
        <v>1</v>
      </c>
      <c r="J6538" t="s">
        <v>61</v>
      </c>
      <c r="K6538">
        <v>1</v>
      </c>
      <c r="L6538">
        <v>0</v>
      </c>
      <c r="M6538" t="s">
        <v>51</v>
      </c>
      <c r="N6538" t="s">
        <v>4412</v>
      </c>
      <c r="O6538">
        <v>9</v>
      </c>
      <c r="P6538">
        <v>9</v>
      </c>
      <c r="Q6538">
        <v>5</v>
      </c>
      <c r="R6538">
        <v>7</v>
      </c>
      <c r="S6538">
        <v>8</v>
      </c>
      <c r="T6538">
        <v>3</v>
      </c>
      <c r="U6538">
        <v>10</v>
      </c>
      <c r="V6538">
        <v>8</v>
      </c>
      <c r="W6538">
        <v>0</v>
      </c>
      <c r="X6538">
        <v>1</v>
      </c>
      <c r="Y6538">
        <v>0</v>
      </c>
      <c r="Z6538">
        <v>0</v>
      </c>
      <c r="AA6538">
        <v>2.25</v>
      </c>
      <c r="AB6538">
        <v>3.2</v>
      </c>
      <c r="AC6538">
        <v>3.4</v>
      </c>
      <c r="AD6538" t="str">
        <f t="shared" si="205"/>
        <v>A</v>
      </c>
      <c r="AE6538" t="str">
        <f t="shared" si="206"/>
        <v>N</v>
      </c>
      <c r="AR6538">
        <v>1</v>
      </c>
      <c r="AS6538">
        <v>1</v>
      </c>
    </row>
    <row r="6539" spans="1:45" x14ac:dyDescent="0.3">
      <c r="A6539" t="s">
        <v>6787</v>
      </c>
      <c r="B6539" t="s">
        <v>6708</v>
      </c>
      <c r="C6539">
        <v>8</v>
      </c>
      <c r="D6539" s="1">
        <v>40468</v>
      </c>
      <c r="F6539" t="s">
        <v>6715</v>
      </c>
      <c r="G6539" t="s">
        <v>59</v>
      </c>
      <c r="H6539">
        <v>2</v>
      </c>
      <c r="I6539">
        <v>3</v>
      </c>
      <c r="J6539" t="s">
        <v>47</v>
      </c>
      <c r="K6539">
        <v>0</v>
      </c>
      <c r="L6539">
        <v>0</v>
      </c>
      <c r="M6539" t="s">
        <v>61</v>
      </c>
      <c r="N6539" t="s">
        <v>3695</v>
      </c>
      <c r="O6539">
        <v>16</v>
      </c>
      <c r="P6539">
        <v>13</v>
      </c>
      <c r="Q6539">
        <v>5</v>
      </c>
      <c r="R6539">
        <v>8</v>
      </c>
      <c r="S6539">
        <v>3</v>
      </c>
      <c r="T6539">
        <v>9</v>
      </c>
      <c r="U6539">
        <v>9</v>
      </c>
      <c r="V6539">
        <v>9</v>
      </c>
      <c r="W6539">
        <v>0</v>
      </c>
      <c r="X6539">
        <v>2</v>
      </c>
      <c r="Y6539">
        <v>0</v>
      </c>
      <c r="Z6539">
        <v>0</v>
      </c>
      <c r="AA6539">
        <v>5.5</v>
      </c>
      <c r="AB6539">
        <v>4</v>
      </c>
      <c r="AC6539">
        <v>1.62</v>
      </c>
      <c r="AD6539" t="str">
        <f t="shared" si="205"/>
        <v>H</v>
      </c>
      <c r="AE6539" t="str">
        <f t="shared" si="206"/>
        <v>N</v>
      </c>
      <c r="AR6539">
        <v>0</v>
      </c>
      <c r="AS6539">
        <v>3</v>
      </c>
    </row>
    <row r="6540" spans="1:45" x14ac:dyDescent="0.3">
      <c r="A6540" t="s">
        <v>6788</v>
      </c>
      <c r="B6540" t="s">
        <v>6708</v>
      </c>
      <c r="C6540">
        <v>8</v>
      </c>
      <c r="D6540" s="1">
        <v>40468</v>
      </c>
      <c r="F6540" t="s">
        <v>73</v>
      </c>
      <c r="G6540" t="s">
        <v>56</v>
      </c>
      <c r="H6540">
        <v>2</v>
      </c>
      <c r="I6540">
        <v>0</v>
      </c>
      <c r="J6540" t="s">
        <v>51</v>
      </c>
      <c r="K6540">
        <v>1</v>
      </c>
      <c r="L6540">
        <v>0</v>
      </c>
      <c r="M6540" t="s">
        <v>51</v>
      </c>
      <c r="N6540" t="s">
        <v>4097</v>
      </c>
      <c r="O6540">
        <v>9</v>
      </c>
      <c r="P6540">
        <v>15</v>
      </c>
      <c r="Q6540">
        <v>6</v>
      </c>
      <c r="R6540">
        <v>9</v>
      </c>
      <c r="S6540">
        <v>8</v>
      </c>
      <c r="T6540">
        <v>7</v>
      </c>
      <c r="U6540">
        <v>10</v>
      </c>
      <c r="V6540">
        <v>9</v>
      </c>
      <c r="W6540">
        <v>2</v>
      </c>
      <c r="X6540">
        <v>2</v>
      </c>
      <c r="Y6540">
        <v>0</v>
      </c>
      <c r="Z6540">
        <v>0</v>
      </c>
      <c r="AA6540">
        <v>2.4</v>
      </c>
      <c r="AB6540">
        <v>3.25</v>
      </c>
      <c r="AC6540">
        <v>3</v>
      </c>
      <c r="AD6540" t="str">
        <f t="shared" si="205"/>
        <v>A</v>
      </c>
      <c r="AE6540" t="str">
        <f t="shared" si="206"/>
        <v>N</v>
      </c>
      <c r="AR6540">
        <v>3</v>
      </c>
      <c r="AS6540">
        <v>0</v>
      </c>
    </row>
    <row r="6541" spans="1:45" x14ac:dyDescent="0.3">
      <c r="A6541" t="s">
        <v>6789</v>
      </c>
      <c r="B6541" t="s">
        <v>6708</v>
      </c>
      <c r="C6541">
        <v>8</v>
      </c>
      <c r="D6541" s="1">
        <v>40469</v>
      </c>
      <c r="F6541" t="s">
        <v>54</v>
      </c>
      <c r="G6541" t="s">
        <v>1226</v>
      </c>
      <c r="H6541">
        <v>0</v>
      </c>
      <c r="I6541">
        <v>0</v>
      </c>
      <c r="J6541" t="s">
        <v>61</v>
      </c>
      <c r="K6541">
        <v>0</v>
      </c>
      <c r="L6541">
        <v>0</v>
      </c>
      <c r="M6541" t="s">
        <v>61</v>
      </c>
      <c r="N6541" t="s">
        <v>5396</v>
      </c>
      <c r="O6541">
        <v>9</v>
      </c>
      <c r="P6541">
        <v>16</v>
      </c>
      <c r="Q6541">
        <v>3</v>
      </c>
      <c r="R6541">
        <v>7</v>
      </c>
      <c r="S6541">
        <v>5</v>
      </c>
      <c r="T6541">
        <v>3</v>
      </c>
      <c r="U6541">
        <v>12</v>
      </c>
      <c r="V6541">
        <v>11</v>
      </c>
      <c r="W6541">
        <v>2</v>
      </c>
      <c r="X6541">
        <v>1</v>
      </c>
      <c r="Y6541">
        <v>1</v>
      </c>
      <c r="Z6541">
        <v>0</v>
      </c>
      <c r="AA6541">
        <v>2.1</v>
      </c>
      <c r="AB6541">
        <v>3.3</v>
      </c>
      <c r="AC6541">
        <v>3.6</v>
      </c>
      <c r="AD6541" t="str">
        <f t="shared" si="205"/>
        <v>A</v>
      </c>
      <c r="AE6541" t="str">
        <f t="shared" si="206"/>
        <v>N</v>
      </c>
      <c r="AR6541">
        <v>1</v>
      </c>
      <c r="AS6541">
        <v>1</v>
      </c>
    </row>
    <row r="6542" spans="1:45" x14ac:dyDescent="0.3">
      <c r="A6542" t="s">
        <v>6790</v>
      </c>
      <c r="B6542" t="s">
        <v>6708</v>
      </c>
      <c r="C6542">
        <v>9</v>
      </c>
      <c r="D6542" s="1">
        <v>40474</v>
      </c>
      <c r="F6542" t="s">
        <v>3623</v>
      </c>
      <c r="G6542" t="s">
        <v>6715</v>
      </c>
      <c r="H6542">
        <v>2</v>
      </c>
      <c r="I6542">
        <v>0</v>
      </c>
      <c r="J6542" t="s">
        <v>51</v>
      </c>
      <c r="K6542">
        <v>1</v>
      </c>
      <c r="L6542">
        <v>0</v>
      </c>
      <c r="M6542" t="s">
        <v>51</v>
      </c>
      <c r="N6542" t="s">
        <v>6558</v>
      </c>
      <c r="O6542">
        <v>17</v>
      </c>
      <c r="P6542">
        <v>14</v>
      </c>
      <c r="Q6542">
        <v>8</v>
      </c>
      <c r="R6542">
        <v>6</v>
      </c>
      <c r="S6542">
        <v>9</v>
      </c>
      <c r="T6542">
        <v>10</v>
      </c>
      <c r="U6542">
        <v>8</v>
      </c>
      <c r="V6542">
        <v>16</v>
      </c>
      <c r="W6542">
        <v>1</v>
      </c>
      <c r="X6542">
        <v>1</v>
      </c>
      <c r="Y6542">
        <v>0</v>
      </c>
      <c r="Z6542">
        <v>0</v>
      </c>
      <c r="AA6542">
        <v>1.83</v>
      </c>
      <c r="AB6542">
        <v>3.6</v>
      </c>
      <c r="AC6542">
        <v>4.33</v>
      </c>
      <c r="AD6542" t="str">
        <f t="shared" si="205"/>
        <v>A</v>
      </c>
      <c r="AE6542" t="str">
        <f t="shared" si="206"/>
        <v>N</v>
      </c>
      <c r="AR6542">
        <v>3</v>
      </c>
      <c r="AS6542">
        <v>0</v>
      </c>
    </row>
    <row r="6543" spans="1:45" x14ac:dyDescent="0.3">
      <c r="A6543" t="s">
        <v>6791</v>
      </c>
      <c r="B6543" t="s">
        <v>6708</v>
      </c>
      <c r="C6543">
        <v>9</v>
      </c>
      <c r="D6543" s="1">
        <v>40474</v>
      </c>
      <c r="F6543" t="s">
        <v>53</v>
      </c>
      <c r="G6543" t="s">
        <v>4016</v>
      </c>
      <c r="H6543">
        <v>2</v>
      </c>
      <c r="I6543">
        <v>0</v>
      </c>
      <c r="J6543" t="s">
        <v>51</v>
      </c>
      <c r="K6543">
        <v>1</v>
      </c>
      <c r="L6543">
        <v>0</v>
      </c>
      <c r="M6543" t="s">
        <v>51</v>
      </c>
      <c r="N6543" t="s">
        <v>5396</v>
      </c>
      <c r="O6543">
        <v>17</v>
      </c>
      <c r="P6543">
        <v>12</v>
      </c>
      <c r="Q6543">
        <v>10</v>
      </c>
      <c r="R6543">
        <v>9</v>
      </c>
      <c r="S6543">
        <v>8</v>
      </c>
      <c r="T6543">
        <v>8</v>
      </c>
      <c r="U6543">
        <v>8</v>
      </c>
      <c r="V6543">
        <v>8</v>
      </c>
      <c r="W6543">
        <v>1</v>
      </c>
      <c r="X6543">
        <v>2</v>
      </c>
      <c r="Y6543">
        <v>0</v>
      </c>
      <c r="Z6543">
        <v>0</v>
      </c>
      <c r="AA6543">
        <v>1.1299999999999999</v>
      </c>
      <c r="AB6543">
        <v>8.5</v>
      </c>
      <c r="AC6543">
        <v>19</v>
      </c>
      <c r="AD6543" t="str">
        <f t="shared" si="205"/>
        <v>A</v>
      </c>
      <c r="AE6543" t="str">
        <f t="shared" si="206"/>
        <v>N</v>
      </c>
      <c r="AR6543">
        <v>3</v>
      </c>
      <c r="AS6543">
        <v>0</v>
      </c>
    </row>
    <row r="6544" spans="1:45" x14ac:dyDescent="0.3">
      <c r="A6544" t="s">
        <v>6792</v>
      </c>
      <c r="B6544" t="s">
        <v>6708</v>
      </c>
      <c r="C6544">
        <v>9</v>
      </c>
      <c r="D6544" s="1">
        <v>40474</v>
      </c>
      <c r="F6544" t="s">
        <v>1226</v>
      </c>
      <c r="G6544" t="s">
        <v>49</v>
      </c>
      <c r="H6544">
        <v>1</v>
      </c>
      <c r="I6544">
        <v>0</v>
      </c>
      <c r="J6544" t="s">
        <v>51</v>
      </c>
      <c r="K6544">
        <v>1</v>
      </c>
      <c r="L6544">
        <v>0</v>
      </c>
      <c r="M6544" t="s">
        <v>51</v>
      </c>
      <c r="N6544" t="s">
        <v>3655</v>
      </c>
      <c r="O6544">
        <v>13</v>
      </c>
      <c r="P6544">
        <v>11</v>
      </c>
      <c r="Q6544">
        <v>6</v>
      </c>
      <c r="R6544">
        <v>7</v>
      </c>
      <c r="S6544">
        <v>4</v>
      </c>
      <c r="T6544">
        <v>11</v>
      </c>
      <c r="U6544">
        <v>11</v>
      </c>
      <c r="V6544">
        <v>13</v>
      </c>
      <c r="W6544">
        <v>1</v>
      </c>
      <c r="X6544">
        <v>2</v>
      </c>
      <c r="Y6544">
        <v>0</v>
      </c>
      <c r="Z6544">
        <v>0</v>
      </c>
      <c r="AA6544">
        <v>2.4</v>
      </c>
      <c r="AB6544">
        <v>3.25</v>
      </c>
      <c r="AC6544">
        <v>3</v>
      </c>
      <c r="AD6544" t="str">
        <f t="shared" si="205"/>
        <v>A</v>
      </c>
      <c r="AE6544" t="str">
        <f t="shared" si="206"/>
        <v>N</v>
      </c>
      <c r="AR6544">
        <v>3</v>
      </c>
      <c r="AS6544">
        <v>0</v>
      </c>
    </row>
    <row r="6545" spans="1:45" x14ac:dyDescent="0.3">
      <c r="A6545" t="s">
        <v>6793</v>
      </c>
      <c r="B6545" t="s">
        <v>6708</v>
      </c>
      <c r="C6545">
        <v>9</v>
      </c>
      <c r="D6545" s="1">
        <v>40474</v>
      </c>
      <c r="F6545" t="s">
        <v>64</v>
      </c>
      <c r="G6545" t="s">
        <v>73</v>
      </c>
      <c r="H6545">
        <v>1</v>
      </c>
      <c r="I6545">
        <v>1</v>
      </c>
      <c r="J6545" t="s">
        <v>61</v>
      </c>
      <c r="K6545">
        <v>1</v>
      </c>
      <c r="L6545">
        <v>1</v>
      </c>
      <c r="M6545" t="s">
        <v>61</v>
      </c>
      <c r="N6545" t="s">
        <v>5964</v>
      </c>
      <c r="O6545">
        <v>13</v>
      </c>
      <c r="P6545">
        <v>7</v>
      </c>
      <c r="Q6545">
        <v>8</v>
      </c>
      <c r="R6545">
        <v>3</v>
      </c>
      <c r="S6545">
        <v>4</v>
      </c>
      <c r="T6545">
        <v>4</v>
      </c>
      <c r="U6545">
        <v>15</v>
      </c>
      <c r="V6545">
        <v>14</v>
      </c>
      <c r="W6545">
        <v>3</v>
      </c>
      <c r="X6545">
        <v>1</v>
      </c>
      <c r="Y6545">
        <v>0</v>
      </c>
      <c r="Z6545">
        <v>0</v>
      </c>
      <c r="AA6545">
        <v>2.1</v>
      </c>
      <c r="AB6545">
        <v>3.25</v>
      </c>
      <c r="AC6545">
        <v>3.75</v>
      </c>
      <c r="AD6545" t="str">
        <f t="shared" si="205"/>
        <v>A</v>
      </c>
      <c r="AE6545" t="str">
        <f t="shared" si="206"/>
        <v>N</v>
      </c>
      <c r="AR6545">
        <v>1</v>
      </c>
      <c r="AS6545">
        <v>1</v>
      </c>
    </row>
    <row r="6546" spans="1:45" x14ac:dyDescent="0.3">
      <c r="A6546" t="s">
        <v>6794</v>
      </c>
      <c r="B6546" t="s">
        <v>6708</v>
      </c>
      <c r="C6546">
        <v>9</v>
      </c>
      <c r="D6546" s="1">
        <v>40474</v>
      </c>
      <c r="F6546" t="s">
        <v>3618</v>
      </c>
      <c r="G6546" t="s">
        <v>3176</v>
      </c>
      <c r="H6546">
        <v>2</v>
      </c>
      <c r="I6546">
        <v>1</v>
      </c>
      <c r="J6546" t="s">
        <v>51</v>
      </c>
      <c r="K6546">
        <v>2</v>
      </c>
      <c r="L6546">
        <v>1</v>
      </c>
      <c r="M6546" t="s">
        <v>51</v>
      </c>
      <c r="N6546" t="s">
        <v>6379</v>
      </c>
      <c r="O6546">
        <v>14</v>
      </c>
      <c r="P6546">
        <v>9</v>
      </c>
      <c r="Q6546">
        <v>7</v>
      </c>
      <c r="R6546">
        <v>3</v>
      </c>
      <c r="S6546">
        <v>7</v>
      </c>
      <c r="T6546">
        <v>5</v>
      </c>
      <c r="U6546">
        <v>3</v>
      </c>
      <c r="V6546">
        <v>8</v>
      </c>
      <c r="W6546">
        <v>0</v>
      </c>
      <c r="X6546">
        <v>0</v>
      </c>
      <c r="Y6546">
        <v>0</v>
      </c>
      <c r="Z6546">
        <v>0</v>
      </c>
      <c r="AA6546">
        <v>2.2000000000000002</v>
      </c>
      <c r="AB6546">
        <v>3.25</v>
      </c>
      <c r="AC6546">
        <v>3.4</v>
      </c>
      <c r="AD6546" t="str">
        <f t="shared" si="205"/>
        <v>A</v>
      </c>
      <c r="AE6546" t="str">
        <f t="shared" si="206"/>
        <v>N</v>
      </c>
      <c r="AR6546">
        <v>3</v>
      </c>
      <c r="AS6546">
        <v>0</v>
      </c>
    </row>
    <row r="6547" spans="1:45" x14ac:dyDescent="0.3">
      <c r="A6547" t="s">
        <v>6795</v>
      </c>
      <c r="B6547" t="s">
        <v>6708</v>
      </c>
      <c r="C6547">
        <v>9</v>
      </c>
      <c r="D6547" s="1">
        <v>40474</v>
      </c>
      <c r="F6547" t="s">
        <v>75</v>
      </c>
      <c r="G6547" t="s">
        <v>63</v>
      </c>
      <c r="H6547">
        <v>1</v>
      </c>
      <c r="I6547">
        <v>2</v>
      </c>
      <c r="J6547" t="s">
        <v>47</v>
      </c>
      <c r="K6547">
        <v>1</v>
      </c>
      <c r="L6547">
        <v>1</v>
      </c>
      <c r="M6547" t="s">
        <v>61</v>
      </c>
      <c r="N6547" t="s">
        <v>3657</v>
      </c>
      <c r="O6547">
        <v>5</v>
      </c>
      <c r="P6547">
        <v>13</v>
      </c>
      <c r="Q6547">
        <v>1</v>
      </c>
      <c r="R6547">
        <v>8</v>
      </c>
      <c r="S6547">
        <v>2</v>
      </c>
      <c r="T6547">
        <v>6</v>
      </c>
      <c r="U6547">
        <v>12</v>
      </c>
      <c r="V6547">
        <v>6</v>
      </c>
      <c r="W6547">
        <v>0</v>
      </c>
      <c r="X6547">
        <v>0</v>
      </c>
      <c r="Y6547">
        <v>0</v>
      </c>
      <c r="Z6547">
        <v>0</v>
      </c>
      <c r="AA6547">
        <v>2.38</v>
      </c>
      <c r="AB6547">
        <v>3.25</v>
      </c>
      <c r="AC6547">
        <v>3.1</v>
      </c>
      <c r="AD6547" t="str">
        <f t="shared" si="205"/>
        <v>A</v>
      </c>
      <c r="AE6547" t="str">
        <f t="shared" si="206"/>
        <v>Y</v>
      </c>
      <c r="AR6547">
        <v>0</v>
      </c>
      <c r="AS6547">
        <v>3</v>
      </c>
    </row>
    <row r="6548" spans="1:45" x14ac:dyDescent="0.3">
      <c r="A6548" t="s">
        <v>6796</v>
      </c>
      <c r="B6548" t="s">
        <v>6708</v>
      </c>
      <c r="C6548">
        <v>9</v>
      </c>
      <c r="D6548" s="1">
        <v>40474</v>
      </c>
      <c r="F6548" t="s">
        <v>4795</v>
      </c>
      <c r="G6548" t="s">
        <v>843</v>
      </c>
      <c r="H6548">
        <v>1</v>
      </c>
      <c r="I6548">
        <v>1</v>
      </c>
      <c r="J6548" t="s">
        <v>61</v>
      </c>
      <c r="K6548">
        <v>0</v>
      </c>
      <c r="L6548">
        <v>0</v>
      </c>
      <c r="M6548" t="s">
        <v>61</v>
      </c>
      <c r="N6548" t="s">
        <v>4097</v>
      </c>
      <c r="O6548">
        <v>15</v>
      </c>
      <c r="P6548">
        <v>9</v>
      </c>
      <c r="Q6548">
        <v>9</v>
      </c>
      <c r="R6548">
        <v>2</v>
      </c>
      <c r="S6548">
        <v>5</v>
      </c>
      <c r="T6548">
        <v>0</v>
      </c>
      <c r="U6548">
        <v>8</v>
      </c>
      <c r="V6548">
        <v>14</v>
      </c>
      <c r="W6548">
        <v>0</v>
      </c>
      <c r="X6548">
        <v>2</v>
      </c>
      <c r="Y6548">
        <v>0</v>
      </c>
      <c r="Z6548">
        <v>0</v>
      </c>
      <c r="AA6548">
        <v>2.38</v>
      </c>
      <c r="AB6548">
        <v>3.25</v>
      </c>
      <c r="AC6548">
        <v>3.1</v>
      </c>
      <c r="AD6548" t="str">
        <f t="shared" si="205"/>
        <v>A</v>
      </c>
      <c r="AE6548" t="str">
        <f t="shared" si="206"/>
        <v>N</v>
      </c>
      <c r="AR6548">
        <v>1</v>
      </c>
      <c r="AS6548">
        <v>1</v>
      </c>
    </row>
    <row r="6549" spans="1:45" x14ac:dyDescent="0.3">
      <c r="A6549" t="s">
        <v>6797</v>
      </c>
      <c r="B6549" t="s">
        <v>6708</v>
      </c>
      <c r="C6549">
        <v>9</v>
      </c>
      <c r="D6549" s="1">
        <v>40475</v>
      </c>
      <c r="F6549" t="s">
        <v>56</v>
      </c>
      <c r="G6549" t="s">
        <v>54</v>
      </c>
      <c r="H6549">
        <v>2</v>
      </c>
      <c r="I6549">
        <v>1</v>
      </c>
      <c r="J6549" t="s">
        <v>51</v>
      </c>
      <c r="K6549">
        <v>0</v>
      </c>
      <c r="L6549">
        <v>0</v>
      </c>
      <c r="M6549" t="s">
        <v>61</v>
      </c>
      <c r="N6549" t="s">
        <v>3695</v>
      </c>
      <c r="O6549">
        <v>17</v>
      </c>
      <c r="P6549">
        <v>4</v>
      </c>
      <c r="Q6549">
        <v>10</v>
      </c>
      <c r="R6549">
        <v>2</v>
      </c>
      <c r="S6549">
        <v>15</v>
      </c>
      <c r="T6549">
        <v>4</v>
      </c>
      <c r="U6549">
        <v>17</v>
      </c>
      <c r="V6549">
        <v>12</v>
      </c>
      <c r="W6549">
        <v>2</v>
      </c>
      <c r="X6549">
        <v>3</v>
      </c>
      <c r="Y6549">
        <v>0</v>
      </c>
      <c r="Z6549">
        <v>0</v>
      </c>
      <c r="AA6549">
        <v>1.67</v>
      </c>
      <c r="AB6549">
        <v>3.6</v>
      </c>
      <c r="AC6549">
        <v>5.5</v>
      </c>
      <c r="AD6549" t="str">
        <f t="shared" si="205"/>
        <v>A</v>
      </c>
      <c r="AE6549" t="str">
        <f t="shared" si="206"/>
        <v>N</v>
      </c>
      <c r="AR6549">
        <v>3</v>
      </c>
      <c r="AS6549">
        <v>0</v>
      </c>
    </row>
    <row r="6550" spans="1:45" x14ac:dyDescent="0.3">
      <c r="A6550" t="s">
        <v>6798</v>
      </c>
      <c r="B6550" t="s">
        <v>6708</v>
      </c>
      <c r="C6550">
        <v>9</v>
      </c>
      <c r="D6550" s="1">
        <v>40475</v>
      </c>
      <c r="F6550" t="s">
        <v>59</v>
      </c>
      <c r="G6550" t="s">
        <v>45</v>
      </c>
      <c r="H6550">
        <v>0</v>
      </c>
      <c r="I6550">
        <v>3</v>
      </c>
      <c r="J6550" t="s">
        <v>47</v>
      </c>
      <c r="K6550">
        <v>0</v>
      </c>
      <c r="L6550">
        <v>1</v>
      </c>
      <c r="M6550" t="s">
        <v>47</v>
      </c>
      <c r="N6550" t="s">
        <v>4412</v>
      </c>
      <c r="O6550">
        <v>9</v>
      </c>
      <c r="P6550">
        <v>12</v>
      </c>
      <c r="Q6550">
        <v>6</v>
      </c>
      <c r="R6550">
        <v>8</v>
      </c>
      <c r="S6550">
        <v>6</v>
      </c>
      <c r="T6550">
        <v>7</v>
      </c>
      <c r="U6550">
        <v>11</v>
      </c>
      <c r="V6550">
        <v>10</v>
      </c>
      <c r="W6550">
        <v>2</v>
      </c>
      <c r="X6550">
        <v>4</v>
      </c>
      <c r="Y6550">
        <v>1</v>
      </c>
      <c r="Z6550">
        <v>0</v>
      </c>
      <c r="AA6550">
        <v>2.5</v>
      </c>
      <c r="AB6550">
        <v>3.2</v>
      </c>
      <c r="AC6550">
        <v>2.9</v>
      </c>
      <c r="AD6550" t="str">
        <f t="shared" si="205"/>
        <v>A</v>
      </c>
      <c r="AE6550" t="str">
        <f t="shared" si="206"/>
        <v>Y</v>
      </c>
      <c r="AR6550">
        <v>0</v>
      </c>
      <c r="AS6550">
        <v>3</v>
      </c>
    </row>
    <row r="6551" spans="1:45" x14ac:dyDescent="0.3">
      <c r="A6551" t="s">
        <v>6799</v>
      </c>
      <c r="B6551" t="s">
        <v>6708</v>
      </c>
      <c r="C6551">
        <v>9</v>
      </c>
      <c r="D6551" s="1">
        <v>40475</v>
      </c>
      <c r="F6551" t="s">
        <v>5939</v>
      </c>
      <c r="G6551" t="s">
        <v>79</v>
      </c>
      <c r="H6551">
        <v>1</v>
      </c>
      <c r="I6551">
        <v>2</v>
      </c>
      <c r="J6551" t="s">
        <v>47</v>
      </c>
      <c r="K6551">
        <v>0</v>
      </c>
      <c r="L6551">
        <v>1</v>
      </c>
      <c r="M6551" t="s">
        <v>47</v>
      </c>
      <c r="N6551" t="s">
        <v>4524</v>
      </c>
      <c r="O6551">
        <v>6</v>
      </c>
      <c r="P6551">
        <v>12</v>
      </c>
      <c r="Q6551">
        <v>2</v>
      </c>
      <c r="R6551">
        <v>5</v>
      </c>
      <c r="S6551">
        <v>5</v>
      </c>
      <c r="T6551">
        <v>6</v>
      </c>
      <c r="U6551">
        <v>6</v>
      </c>
      <c r="V6551">
        <v>13</v>
      </c>
      <c r="W6551">
        <v>2</v>
      </c>
      <c r="X6551">
        <v>2</v>
      </c>
      <c r="Y6551">
        <v>0</v>
      </c>
      <c r="Z6551">
        <v>0</v>
      </c>
      <c r="AA6551">
        <v>5.5</v>
      </c>
      <c r="AB6551">
        <v>3.75</v>
      </c>
      <c r="AC6551">
        <v>1.67</v>
      </c>
      <c r="AD6551" t="str">
        <f t="shared" si="205"/>
        <v>H</v>
      </c>
      <c r="AE6551" t="str">
        <f t="shared" si="206"/>
        <v>N</v>
      </c>
      <c r="AR6551">
        <v>0</v>
      </c>
      <c r="AS6551">
        <v>3</v>
      </c>
    </row>
    <row r="6552" spans="1:45" x14ac:dyDescent="0.3">
      <c r="A6552" t="s">
        <v>6800</v>
      </c>
      <c r="B6552" t="s">
        <v>6708</v>
      </c>
      <c r="C6552">
        <v>10</v>
      </c>
      <c r="D6552" s="1">
        <v>40481</v>
      </c>
      <c r="F6552" t="s">
        <v>45</v>
      </c>
      <c r="G6552" t="s">
        <v>75</v>
      </c>
      <c r="H6552">
        <v>1</v>
      </c>
      <c r="I6552">
        <v>0</v>
      </c>
      <c r="J6552" t="s">
        <v>51</v>
      </c>
      <c r="K6552">
        <v>0</v>
      </c>
      <c r="L6552">
        <v>0</v>
      </c>
      <c r="M6552" t="s">
        <v>61</v>
      </c>
      <c r="N6552" t="s">
        <v>5964</v>
      </c>
      <c r="O6552">
        <v>20</v>
      </c>
      <c r="P6552">
        <v>6</v>
      </c>
      <c r="Q6552">
        <v>13</v>
      </c>
      <c r="R6552">
        <v>3</v>
      </c>
      <c r="S6552">
        <v>7</v>
      </c>
      <c r="T6552">
        <v>4</v>
      </c>
      <c r="U6552">
        <v>14</v>
      </c>
      <c r="V6552">
        <v>18</v>
      </c>
      <c r="W6552">
        <v>2</v>
      </c>
      <c r="X6552">
        <v>2</v>
      </c>
      <c r="Y6552">
        <v>0</v>
      </c>
      <c r="Z6552">
        <v>0</v>
      </c>
      <c r="AA6552">
        <v>1.17</v>
      </c>
      <c r="AB6552">
        <v>7</v>
      </c>
      <c r="AC6552">
        <v>17</v>
      </c>
      <c r="AD6552" t="str">
        <f t="shared" si="205"/>
        <v>A</v>
      </c>
      <c r="AE6552" t="str">
        <f t="shared" si="206"/>
        <v>N</v>
      </c>
      <c r="AR6552">
        <v>3</v>
      </c>
      <c r="AS6552">
        <v>0</v>
      </c>
    </row>
    <row r="6553" spans="1:45" x14ac:dyDescent="0.3">
      <c r="A6553" t="s">
        <v>6801</v>
      </c>
      <c r="B6553" t="s">
        <v>6708</v>
      </c>
      <c r="C6553">
        <v>10</v>
      </c>
      <c r="D6553" s="1">
        <v>40481</v>
      </c>
      <c r="F6553" t="s">
        <v>54</v>
      </c>
      <c r="G6553" t="s">
        <v>53</v>
      </c>
      <c r="H6553">
        <v>1</v>
      </c>
      <c r="I6553">
        <v>2</v>
      </c>
      <c r="J6553" t="s">
        <v>47</v>
      </c>
      <c r="K6553">
        <v>1</v>
      </c>
      <c r="L6553">
        <v>1</v>
      </c>
      <c r="M6553" t="s">
        <v>61</v>
      </c>
      <c r="N6553" t="s">
        <v>4115</v>
      </c>
      <c r="O6553">
        <v>13</v>
      </c>
      <c r="P6553">
        <v>16</v>
      </c>
      <c r="Q6553">
        <v>6</v>
      </c>
      <c r="R6553">
        <v>9</v>
      </c>
      <c r="S6553">
        <v>4</v>
      </c>
      <c r="T6553">
        <v>5</v>
      </c>
      <c r="U6553">
        <v>12</v>
      </c>
      <c r="V6553">
        <v>14</v>
      </c>
      <c r="W6553">
        <v>2</v>
      </c>
      <c r="X6553">
        <v>2</v>
      </c>
      <c r="Y6553">
        <v>0</v>
      </c>
      <c r="Z6553">
        <v>0</v>
      </c>
      <c r="AA6553">
        <v>7.5</v>
      </c>
      <c r="AB6553">
        <v>4.33</v>
      </c>
      <c r="AC6553">
        <v>1.44</v>
      </c>
      <c r="AD6553" t="str">
        <f t="shared" si="205"/>
        <v>H</v>
      </c>
      <c r="AE6553" t="str">
        <f t="shared" si="206"/>
        <v>N</v>
      </c>
      <c r="AR6553">
        <v>0</v>
      </c>
      <c r="AS6553">
        <v>3</v>
      </c>
    </row>
    <row r="6554" spans="1:45" x14ac:dyDescent="0.3">
      <c r="A6554" t="s">
        <v>6802</v>
      </c>
      <c r="B6554" t="s">
        <v>6708</v>
      </c>
      <c r="C6554">
        <v>10</v>
      </c>
      <c r="D6554" s="1">
        <v>40481</v>
      </c>
      <c r="F6554" t="s">
        <v>73</v>
      </c>
      <c r="G6554" t="s">
        <v>5939</v>
      </c>
      <c r="H6554">
        <v>1</v>
      </c>
      <c r="I6554">
        <v>0</v>
      </c>
      <c r="J6554" t="s">
        <v>51</v>
      </c>
      <c r="K6554">
        <v>0</v>
      </c>
      <c r="L6554">
        <v>0</v>
      </c>
      <c r="M6554" t="s">
        <v>61</v>
      </c>
      <c r="N6554" t="s">
        <v>5396</v>
      </c>
      <c r="O6554">
        <v>18</v>
      </c>
      <c r="P6554">
        <v>9</v>
      </c>
      <c r="Q6554">
        <v>10</v>
      </c>
      <c r="R6554">
        <v>1</v>
      </c>
      <c r="S6554">
        <v>6</v>
      </c>
      <c r="T6554">
        <v>2</v>
      </c>
      <c r="U6554">
        <v>16</v>
      </c>
      <c r="V6554">
        <v>14</v>
      </c>
      <c r="W6554">
        <v>1</v>
      </c>
      <c r="X6554">
        <v>1</v>
      </c>
      <c r="Y6554">
        <v>0</v>
      </c>
      <c r="Z6554">
        <v>0</v>
      </c>
      <c r="AA6554">
        <v>1.57</v>
      </c>
      <c r="AB6554">
        <v>3.75</v>
      </c>
      <c r="AC6554">
        <v>6.5</v>
      </c>
      <c r="AD6554" t="str">
        <f t="shared" si="205"/>
        <v>A</v>
      </c>
      <c r="AE6554" t="str">
        <f t="shared" si="206"/>
        <v>N</v>
      </c>
      <c r="AR6554">
        <v>3</v>
      </c>
      <c r="AS6554">
        <v>0</v>
      </c>
    </row>
    <row r="6555" spans="1:45" x14ac:dyDescent="0.3">
      <c r="A6555" t="s">
        <v>6803</v>
      </c>
      <c r="B6555" t="s">
        <v>6708</v>
      </c>
      <c r="C6555">
        <v>10</v>
      </c>
      <c r="D6555" s="1">
        <v>40481</v>
      </c>
      <c r="F6555" t="s">
        <v>3176</v>
      </c>
      <c r="G6555" t="s">
        <v>4795</v>
      </c>
      <c r="H6555">
        <v>2</v>
      </c>
      <c r="I6555">
        <v>0</v>
      </c>
      <c r="J6555" t="s">
        <v>51</v>
      </c>
      <c r="K6555">
        <v>2</v>
      </c>
      <c r="L6555">
        <v>0</v>
      </c>
      <c r="M6555" t="s">
        <v>51</v>
      </c>
      <c r="N6555" t="s">
        <v>4524</v>
      </c>
      <c r="O6555">
        <v>15</v>
      </c>
      <c r="P6555">
        <v>8</v>
      </c>
      <c r="Q6555">
        <v>9</v>
      </c>
      <c r="R6555">
        <v>3</v>
      </c>
      <c r="S6555">
        <v>7</v>
      </c>
      <c r="T6555">
        <v>1</v>
      </c>
      <c r="U6555">
        <v>7</v>
      </c>
      <c r="V6555">
        <v>12</v>
      </c>
      <c r="W6555">
        <v>0</v>
      </c>
      <c r="X6555">
        <v>0</v>
      </c>
      <c r="Y6555">
        <v>0</v>
      </c>
      <c r="Z6555">
        <v>0</v>
      </c>
      <c r="AA6555">
        <v>1.91</v>
      </c>
      <c r="AB6555">
        <v>3.4</v>
      </c>
      <c r="AC6555">
        <v>4.2</v>
      </c>
      <c r="AD6555" t="str">
        <f t="shared" si="205"/>
        <v>A</v>
      </c>
      <c r="AE6555" t="str">
        <f t="shared" si="206"/>
        <v>N</v>
      </c>
      <c r="AR6555">
        <v>3</v>
      </c>
      <c r="AS6555">
        <v>0</v>
      </c>
    </row>
    <row r="6556" spans="1:45" x14ac:dyDescent="0.3">
      <c r="A6556" t="s">
        <v>6804</v>
      </c>
      <c r="B6556" t="s">
        <v>6708</v>
      </c>
      <c r="C6556">
        <v>10</v>
      </c>
      <c r="D6556" s="1">
        <v>40481</v>
      </c>
      <c r="F6556" t="s">
        <v>79</v>
      </c>
      <c r="G6556" t="s">
        <v>64</v>
      </c>
      <c r="H6556">
        <v>2</v>
      </c>
      <c r="I6556">
        <v>0</v>
      </c>
      <c r="J6556" t="s">
        <v>51</v>
      </c>
      <c r="K6556">
        <v>1</v>
      </c>
      <c r="L6556">
        <v>0</v>
      </c>
      <c r="M6556" t="s">
        <v>51</v>
      </c>
      <c r="N6556" t="s">
        <v>4412</v>
      </c>
      <c r="O6556">
        <v>18</v>
      </c>
      <c r="P6556">
        <v>11</v>
      </c>
      <c r="Q6556">
        <v>10</v>
      </c>
      <c r="R6556">
        <v>5</v>
      </c>
      <c r="S6556">
        <v>1</v>
      </c>
      <c r="T6556">
        <v>4</v>
      </c>
      <c r="U6556">
        <v>12</v>
      </c>
      <c r="V6556">
        <v>10</v>
      </c>
      <c r="W6556">
        <v>0</v>
      </c>
      <c r="X6556">
        <v>3</v>
      </c>
      <c r="Y6556">
        <v>0</v>
      </c>
      <c r="Z6556">
        <v>0</v>
      </c>
      <c r="AA6556">
        <v>1.57</v>
      </c>
      <c r="AB6556">
        <v>4</v>
      </c>
      <c r="AC6556">
        <v>6</v>
      </c>
      <c r="AD6556" t="str">
        <f t="shared" si="205"/>
        <v>A</v>
      </c>
      <c r="AE6556" t="str">
        <f t="shared" si="206"/>
        <v>N</v>
      </c>
      <c r="AR6556">
        <v>3</v>
      </c>
      <c r="AS6556">
        <v>0</v>
      </c>
    </row>
    <row r="6557" spans="1:45" x14ac:dyDescent="0.3">
      <c r="A6557" t="s">
        <v>6805</v>
      </c>
      <c r="B6557" t="s">
        <v>6708</v>
      </c>
      <c r="C6557">
        <v>10</v>
      </c>
      <c r="D6557" s="1">
        <v>40481</v>
      </c>
      <c r="F6557" t="s">
        <v>4016</v>
      </c>
      <c r="G6557" t="s">
        <v>59</v>
      </c>
      <c r="H6557">
        <v>2</v>
      </c>
      <c r="I6557">
        <v>1</v>
      </c>
      <c r="J6557" t="s">
        <v>51</v>
      </c>
      <c r="K6557">
        <v>1</v>
      </c>
      <c r="L6557">
        <v>1</v>
      </c>
      <c r="M6557" t="s">
        <v>61</v>
      </c>
      <c r="N6557" t="s">
        <v>3639</v>
      </c>
      <c r="O6557">
        <v>10</v>
      </c>
      <c r="P6557">
        <v>17</v>
      </c>
      <c r="Q6557">
        <v>6</v>
      </c>
      <c r="R6557">
        <v>9</v>
      </c>
      <c r="S6557">
        <v>5</v>
      </c>
      <c r="T6557">
        <v>7</v>
      </c>
      <c r="U6557">
        <v>5</v>
      </c>
      <c r="V6557">
        <v>14</v>
      </c>
      <c r="W6557">
        <v>1</v>
      </c>
      <c r="X6557">
        <v>2</v>
      </c>
      <c r="Y6557">
        <v>0</v>
      </c>
      <c r="Z6557">
        <v>0</v>
      </c>
      <c r="AA6557">
        <v>5.5</v>
      </c>
      <c r="AB6557">
        <v>3.4</v>
      </c>
      <c r="AC6557">
        <v>1.73</v>
      </c>
      <c r="AD6557" t="str">
        <f t="shared" si="205"/>
        <v>H</v>
      </c>
      <c r="AE6557" t="str">
        <f t="shared" si="206"/>
        <v>Y</v>
      </c>
      <c r="AR6557">
        <v>3</v>
      </c>
      <c r="AS6557">
        <v>0</v>
      </c>
    </row>
    <row r="6558" spans="1:45" x14ac:dyDescent="0.3">
      <c r="A6558" t="s">
        <v>6806</v>
      </c>
      <c r="B6558" t="s">
        <v>6708</v>
      </c>
      <c r="C6558">
        <v>10</v>
      </c>
      <c r="D6558" s="1">
        <v>40482</v>
      </c>
      <c r="F6558" t="s">
        <v>49</v>
      </c>
      <c r="G6558" t="s">
        <v>3623</v>
      </c>
      <c r="H6558">
        <v>0</v>
      </c>
      <c r="I6558">
        <v>0</v>
      </c>
      <c r="J6558" t="s">
        <v>61</v>
      </c>
      <c r="K6558">
        <v>0</v>
      </c>
      <c r="L6558">
        <v>0</v>
      </c>
      <c r="M6558" t="s">
        <v>61</v>
      </c>
      <c r="N6558" t="s">
        <v>4097</v>
      </c>
      <c r="O6558">
        <v>7</v>
      </c>
      <c r="P6558">
        <v>10</v>
      </c>
      <c r="Q6558">
        <v>3</v>
      </c>
      <c r="R6558">
        <v>6</v>
      </c>
      <c r="S6558">
        <v>1</v>
      </c>
      <c r="T6558">
        <v>4</v>
      </c>
      <c r="U6558">
        <v>13</v>
      </c>
      <c r="V6558">
        <v>11</v>
      </c>
      <c r="W6558">
        <v>2</v>
      </c>
      <c r="X6558">
        <v>3</v>
      </c>
      <c r="Y6558">
        <v>0</v>
      </c>
      <c r="Z6558">
        <v>0</v>
      </c>
      <c r="AA6558">
        <v>1.8</v>
      </c>
      <c r="AB6558">
        <v>3.6</v>
      </c>
      <c r="AC6558">
        <v>4.5</v>
      </c>
      <c r="AD6558" t="str">
        <f t="shared" si="205"/>
        <v>A</v>
      </c>
      <c r="AE6558" t="str">
        <f t="shared" si="206"/>
        <v>N</v>
      </c>
      <c r="AR6558">
        <v>1</v>
      </c>
      <c r="AS6558">
        <v>1</v>
      </c>
    </row>
    <row r="6559" spans="1:45" x14ac:dyDescent="0.3">
      <c r="A6559" t="s">
        <v>6807</v>
      </c>
      <c r="B6559" t="s">
        <v>6708</v>
      </c>
      <c r="C6559">
        <v>10</v>
      </c>
      <c r="D6559" s="1">
        <v>40482</v>
      </c>
      <c r="F6559" t="s">
        <v>843</v>
      </c>
      <c r="G6559" t="s">
        <v>56</v>
      </c>
      <c r="H6559">
        <v>0</v>
      </c>
      <c r="I6559">
        <v>1</v>
      </c>
      <c r="J6559" t="s">
        <v>47</v>
      </c>
      <c r="K6559">
        <v>0</v>
      </c>
      <c r="L6559">
        <v>0</v>
      </c>
      <c r="M6559" t="s">
        <v>61</v>
      </c>
      <c r="N6559" t="s">
        <v>4453</v>
      </c>
      <c r="O6559">
        <v>14</v>
      </c>
      <c r="P6559">
        <v>10</v>
      </c>
      <c r="Q6559">
        <v>10</v>
      </c>
      <c r="R6559">
        <v>4</v>
      </c>
      <c r="S6559">
        <v>1</v>
      </c>
      <c r="T6559">
        <v>4</v>
      </c>
      <c r="U6559">
        <v>15</v>
      </c>
      <c r="V6559">
        <v>13</v>
      </c>
      <c r="W6559">
        <v>2</v>
      </c>
      <c r="X6559">
        <v>2</v>
      </c>
      <c r="Y6559">
        <v>0</v>
      </c>
      <c r="Z6559">
        <v>0</v>
      </c>
      <c r="AA6559">
        <v>3.4</v>
      </c>
      <c r="AB6559">
        <v>3.25</v>
      </c>
      <c r="AC6559">
        <v>2.2000000000000002</v>
      </c>
      <c r="AD6559" t="str">
        <f t="shared" ref="AD6559:AD6622" si="207">IF(IF(AC6559&gt;AA6559,G6559,F6559)=F6559,"H","A")</f>
        <v>H</v>
      </c>
      <c r="AE6559" t="str">
        <f t="shared" si="206"/>
        <v>N</v>
      </c>
      <c r="AR6559">
        <v>0</v>
      </c>
      <c r="AS6559">
        <v>3</v>
      </c>
    </row>
    <row r="6560" spans="1:45" x14ac:dyDescent="0.3">
      <c r="A6560" t="s">
        <v>6808</v>
      </c>
      <c r="B6560" t="s">
        <v>6708</v>
      </c>
      <c r="C6560">
        <v>10</v>
      </c>
      <c r="D6560" s="1">
        <v>40482</v>
      </c>
      <c r="F6560" t="s">
        <v>63</v>
      </c>
      <c r="G6560" t="s">
        <v>1226</v>
      </c>
      <c r="H6560">
        <v>5</v>
      </c>
      <c r="I6560">
        <v>1</v>
      </c>
      <c r="J6560" t="s">
        <v>51</v>
      </c>
      <c r="K6560">
        <v>3</v>
      </c>
      <c r="L6560">
        <v>0</v>
      </c>
      <c r="M6560" t="s">
        <v>51</v>
      </c>
      <c r="N6560" t="s">
        <v>3695</v>
      </c>
      <c r="O6560">
        <v>16</v>
      </c>
      <c r="P6560">
        <v>11</v>
      </c>
      <c r="Q6560">
        <v>12</v>
      </c>
      <c r="R6560">
        <v>5</v>
      </c>
      <c r="S6560">
        <v>8</v>
      </c>
      <c r="T6560">
        <v>6</v>
      </c>
      <c r="U6560">
        <v>8</v>
      </c>
      <c r="V6560">
        <v>18</v>
      </c>
      <c r="W6560">
        <v>3</v>
      </c>
      <c r="X6560">
        <v>6</v>
      </c>
      <c r="Y6560">
        <v>0</v>
      </c>
      <c r="Z6560">
        <v>1</v>
      </c>
      <c r="AA6560">
        <v>2.2000000000000002</v>
      </c>
      <c r="AB6560">
        <v>3.2</v>
      </c>
      <c r="AC6560">
        <v>3.5</v>
      </c>
      <c r="AD6560" t="str">
        <f t="shared" si="207"/>
        <v>A</v>
      </c>
      <c r="AE6560" t="str">
        <f t="shared" si="206"/>
        <v>N</v>
      </c>
      <c r="AR6560">
        <v>3</v>
      </c>
      <c r="AS6560">
        <v>0</v>
      </c>
    </row>
    <row r="6561" spans="1:45" x14ac:dyDescent="0.3">
      <c r="A6561" t="s">
        <v>6809</v>
      </c>
      <c r="B6561" t="s">
        <v>6708</v>
      </c>
      <c r="C6561">
        <v>10</v>
      </c>
      <c r="D6561" s="1">
        <v>40483</v>
      </c>
      <c r="F6561" t="s">
        <v>6715</v>
      </c>
      <c r="G6561" t="s">
        <v>3618</v>
      </c>
      <c r="H6561">
        <v>2</v>
      </c>
      <c r="I6561">
        <v>1</v>
      </c>
      <c r="J6561" t="s">
        <v>51</v>
      </c>
      <c r="K6561">
        <v>1</v>
      </c>
      <c r="L6561">
        <v>0</v>
      </c>
      <c r="M6561" t="s">
        <v>51</v>
      </c>
      <c r="N6561" t="s">
        <v>6721</v>
      </c>
      <c r="O6561">
        <v>21</v>
      </c>
      <c r="P6561">
        <v>12</v>
      </c>
      <c r="Q6561">
        <v>8</v>
      </c>
      <c r="R6561">
        <v>5</v>
      </c>
      <c r="S6561">
        <v>8</v>
      </c>
      <c r="T6561">
        <v>2</v>
      </c>
      <c r="U6561">
        <v>16</v>
      </c>
      <c r="V6561">
        <v>13</v>
      </c>
      <c r="W6561">
        <v>2</v>
      </c>
      <c r="X6561">
        <v>3</v>
      </c>
      <c r="Y6561">
        <v>0</v>
      </c>
      <c r="Z6561">
        <v>2</v>
      </c>
      <c r="AA6561">
        <v>2.9</v>
      </c>
      <c r="AB6561">
        <v>3.25</v>
      </c>
      <c r="AC6561">
        <v>2.5</v>
      </c>
      <c r="AD6561" t="str">
        <f t="shared" si="207"/>
        <v>H</v>
      </c>
      <c r="AE6561" t="str">
        <f t="shared" si="206"/>
        <v>Y</v>
      </c>
      <c r="AR6561">
        <v>3</v>
      </c>
      <c r="AS6561">
        <v>0</v>
      </c>
    </row>
    <row r="6562" spans="1:45" x14ac:dyDescent="0.3">
      <c r="A6562" t="s">
        <v>6810</v>
      </c>
      <c r="B6562" t="s">
        <v>6708</v>
      </c>
      <c r="C6562">
        <v>11</v>
      </c>
      <c r="D6562" s="1">
        <v>40488</v>
      </c>
      <c r="F6562" t="s">
        <v>3623</v>
      </c>
      <c r="G6562" t="s">
        <v>75</v>
      </c>
      <c r="H6562">
        <v>2</v>
      </c>
      <c r="I6562">
        <v>2</v>
      </c>
      <c r="J6562" t="s">
        <v>61</v>
      </c>
      <c r="K6562">
        <v>0</v>
      </c>
      <c r="L6562">
        <v>0</v>
      </c>
      <c r="M6562" t="s">
        <v>61</v>
      </c>
      <c r="N6562" t="s">
        <v>6721</v>
      </c>
      <c r="O6562">
        <v>8</v>
      </c>
      <c r="P6562">
        <v>16</v>
      </c>
      <c r="Q6562">
        <v>5</v>
      </c>
      <c r="R6562">
        <v>8</v>
      </c>
      <c r="S6562">
        <v>3</v>
      </c>
      <c r="T6562">
        <v>4</v>
      </c>
      <c r="U6562">
        <v>12</v>
      </c>
      <c r="V6562">
        <v>14</v>
      </c>
      <c r="W6562">
        <v>0</v>
      </c>
      <c r="X6562">
        <v>1</v>
      </c>
      <c r="Y6562">
        <v>0</v>
      </c>
      <c r="Z6562">
        <v>0</v>
      </c>
      <c r="AA6562">
        <v>1.91</v>
      </c>
      <c r="AB6562">
        <v>3.4</v>
      </c>
      <c r="AC6562">
        <v>4.2</v>
      </c>
      <c r="AD6562" t="str">
        <f t="shared" si="207"/>
        <v>A</v>
      </c>
      <c r="AE6562" t="str">
        <f t="shared" si="206"/>
        <v>N</v>
      </c>
      <c r="AR6562">
        <v>1</v>
      </c>
      <c r="AS6562">
        <v>1</v>
      </c>
    </row>
    <row r="6563" spans="1:45" x14ac:dyDescent="0.3">
      <c r="A6563" t="s">
        <v>6811</v>
      </c>
      <c r="B6563" t="s">
        <v>6708</v>
      </c>
      <c r="C6563">
        <v>11</v>
      </c>
      <c r="D6563" s="1">
        <v>40488</v>
      </c>
      <c r="F6563" t="s">
        <v>54</v>
      </c>
      <c r="G6563" t="s">
        <v>4795</v>
      </c>
      <c r="H6563">
        <v>2</v>
      </c>
      <c r="I6563">
        <v>1</v>
      </c>
      <c r="J6563" t="s">
        <v>51</v>
      </c>
      <c r="K6563">
        <v>0</v>
      </c>
      <c r="L6563">
        <v>0</v>
      </c>
      <c r="M6563" t="s">
        <v>61</v>
      </c>
      <c r="N6563" t="s">
        <v>6379</v>
      </c>
      <c r="O6563">
        <v>10</v>
      </c>
      <c r="P6563">
        <v>16</v>
      </c>
      <c r="Q6563">
        <v>3</v>
      </c>
      <c r="R6563">
        <v>10</v>
      </c>
      <c r="S6563">
        <v>3</v>
      </c>
      <c r="T6563">
        <v>6</v>
      </c>
      <c r="U6563">
        <v>16</v>
      </c>
      <c r="V6563">
        <v>15</v>
      </c>
      <c r="W6563">
        <v>0</v>
      </c>
      <c r="X6563">
        <v>2</v>
      </c>
      <c r="Y6563">
        <v>0</v>
      </c>
      <c r="Z6563">
        <v>0</v>
      </c>
      <c r="AA6563">
        <v>1.8</v>
      </c>
      <c r="AB6563">
        <v>3.6</v>
      </c>
      <c r="AC6563">
        <v>4.5</v>
      </c>
      <c r="AD6563" t="str">
        <f t="shared" si="207"/>
        <v>A</v>
      </c>
      <c r="AE6563" t="str">
        <f t="shared" si="206"/>
        <v>N</v>
      </c>
      <c r="AR6563">
        <v>3</v>
      </c>
      <c r="AS6563">
        <v>0</v>
      </c>
    </row>
    <row r="6564" spans="1:45" x14ac:dyDescent="0.3">
      <c r="A6564" t="s">
        <v>6812</v>
      </c>
      <c r="B6564" t="s">
        <v>6708</v>
      </c>
      <c r="C6564">
        <v>11</v>
      </c>
      <c r="D6564" s="1">
        <v>40488</v>
      </c>
      <c r="F6564" t="s">
        <v>6715</v>
      </c>
      <c r="G6564" t="s">
        <v>73</v>
      </c>
      <c r="H6564">
        <v>2</v>
      </c>
      <c r="I6564">
        <v>2</v>
      </c>
      <c r="J6564" t="s">
        <v>61</v>
      </c>
      <c r="K6564">
        <v>1</v>
      </c>
      <c r="L6564">
        <v>1</v>
      </c>
      <c r="M6564" t="s">
        <v>61</v>
      </c>
      <c r="N6564" t="s">
        <v>4524</v>
      </c>
      <c r="O6564">
        <v>11</v>
      </c>
      <c r="P6564">
        <v>20</v>
      </c>
      <c r="Q6564">
        <v>8</v>
      </c>
      <c r="R6564">
        <v>14</v>
      </c>
      <c r="S6564">
        <v>3</v>
      </c>
      <c r="T6564">
        <v>7</v>
      </c>
      <c r="U6564">
        <v>14</v>
      </c>
      <c r="V6564">
        <v>12</v>
      </c>
      <c r="W6564">
        <v>2</v>
      </c>
      <c r="X6564">
        <v>1</v>
      </c>
      <c r="Y6564">
        <v>0</v>
      </c>
      <c r="Z6564">
        <v>0</v>
      </c>
      <c r="AA6564">
        <v>4.5</v>
      </c>
      <c r="AB6564">
        <v>3.6</v>
      </c>
      <c r="AC6564">
        <v>1.8</v>
      </c>
      <c r="AD6564" t="str">
        <f t="shared" si="207"/>
        <v>H</v>
      </c>
      <c r="AE6564" t="str">
        <f t="shared" si="206"/>
        <v>N</v>
      </c>
      <c r="AR6564">
        <v>1</v>
      </c>
      <c r="AS6564">
        <v>1</v>
      </c>
    </row>
    <row r="6565" spans="1:45" x14ac:dyDescent="0.3">
      <c r="A6565" t="s">
        <v>6813</v>
      </c>
      <c r="B6565" t="s">
        <v>6708</v>
      </c>
      <c r="C6565">
        <v>11</v>
      </c>
      <c r="D6565" s="1">
        <v>40488</v>
      </c>
      <c r="F6565" t="s">
        <v>843</v>
      </c>
      <c r="G6565" t="s">
        <v>64</v>
      </c>
      <c r="H6565">
        <v>4</v>
      </c>
      <c r="I6565">
        <v>2</v>
      </c>
      <c r="J6565" t="s">
        <v>51</v>
      </c>
      <c r="K6565">
        <v>1</v>
      </c>
      <c r="L6565">
        <v>0</v>
      </c>
      <c r="M6565" t="s">
        <v>51</v>
      </c>
      <c r="N6565" t="s">
        <v>3657</v>
      </c>
      <c r="O6565">
        <v>18</v>
      </c>
      <c r="P6565">
        <v>11</v>
      </c>
      <c r="Q6565">
        <v>8</v>
      </c>
      <c r="R6565">
        <v>6</v>
      </c>
      <c r="S6565">
        <v>7</v>
      </c>
      <c r="T6565">
        <v>6</v>
      </c>
      <c r="U6565">
        <v>13</v>
      </c>
      <c r="V6565">
        <v>9</v>
      </c>
      <c r="W6565">
        <v>1</v>
      </c>
      <c r="X6565">
        <v>0</v>
      </c>
      <c r="Y6565">
        <v>0</v>
      </c>
      <c r="Z6565">
        <v>0</v>
      </c>
      <c r="AA6565">
        <v>3</v>
      </c>
      <c r="AB6565">
        <v>3.3</v>
      </c>
      <c r="AC6565">
        <v>2.4</v>
      </c>
      <c r="AD6565" t="str">
        <f t="shared" si="207"/>
        <v>H</v>
      </c>
      <c r="AE6565" t="str">
        <f t="shared" si="206"/>
        <v>Y</v>
      </c>
      <c r="AR6565">
        <v>3</v>
      </c>
      <c r="AS6565">
        <v>0</v>
      </c>
    </row>
    <row r="6566" spans="1:45" x14ac:dyDescent="0.3">
      <c r="A6566" t="s">
        <v>6814</v>
      </c>
      <c r="B6566" t="s">
        <v>6708</v>
      </c>
      <c r="C6566">
        <v>11</v>
      </c>
      <c r="D6566" s="1">
        <v>40488</v>
      </c>
      <c r="F6566" t="s">
        <v>3176</v>
      </c>
      <c r="G6566" t="s">
        <v>49</v>
      </c>
      <c r="H6566">
        <v>1</v>
      </c>
      <c r="I6566">
        <v>1</v>
      </c>
      <c r="J6566" t="s">
        <v>61</v>
      </c>
      <c r="K6566">
        <v>0</v>
      </c>
      <c r="L6566">
        <v>1</v>
      </c>
      <c r="M6566" t="s">
        <v>47</v>
      </c>
      <c r="N6566" t="s">
        <v>4115</v>
      </c>
      <c r="O6566">
        <v>14</v>
      </c>
      <c r="P6566">
        <v>15</v>
      </c>
      <c r="Q6566">
        <v>10</v>
      </c>
      <c r="R6566">
        <v>8</v>
      </c>
      <c r="S6566">
        <v>3</v>
      </c>
      <c r="T6566">
        <v>3</v>
      </c>
      <c r="U6566">
        <v>12</v>
      </c>
      <c r="V6566">
        <v>4</v>
      </c>
      <c r="W6566">
        <v>1</v>
      </c>
      <c r="X6566">
        <v>0</v>
      </c>
      <c r="Y6566">
        <v>0</v>
      </c>
      <c r="Z6566">
        <v>0</v>
      </c>
      <c r="AA6566">
        <v>2.2000000000000002</v>
      </c>
      <c r="AB6566">
        <v>3.25</v>
      </c>
      <c r="AC6566">
        <v>3.4</v>
      </c>
      <c r="AD6566" t="str">
        <f t="shared" si="207"/>
        <v>A</v>
      </c>
      <c r="AE6566" t="str">
        <f t="shared" si="206"/>
        <v>N</v>
      </c>
      <c r="AR6566">
        <v>1</v>
      </c>
      <c r="AS6566">
        <v>1</v>
      </c>
    </row>
    <row r="6567" spans="1:45" x14ac:dyDescent="0.3">
      <c r="A6567" t="s">
        <v>6815</v>
      </c>
      <c r="B6567" t="s">
        <v>6708</v>
      </c>
      <c r="C6567">
        <v>11</v>
      </c>
      <c r="D6567" s="1">
        <v>40488</v>
      </c>
      <c r="F6567" t="s">
        <v>79</v>
      </c>
      <c r="G6567" t="s">
        <v>4016</v>
      </c>
      <c r="H6567">
        <v>2</v>
      </c>
      <c r="I6567">
        <v>1</v>
      </c>
      <c r="J6567" t="s">
        <v>51</v>
      </c>
      <c r="K6567">
        <v>1</v>
      </c>
      <c r="L6567">
        <v>0</v>
      </c>
      <c r="M6567" t="s">
        <v>51</v>
      </c>
      <c r="N6567" t="s">
        <v>3695</v>
      </c>
      <c r="O6567">
        <v>14</v>
      </c>
      <c r="P6567">
        <v>8</v>
      </c>
      <c r="Q6567">
        <v>10</v>
      </c>
      <c r="R6567">
        <v>6</v>
      </c>
      <c r="S6567">
        <v>3</v>
      </c>
      <c r="T6567">
        <v>2</v>
      </c>
      <c r="U6567">
        <v>6</v>
      </c>
      <c r="V6567">
        <v>11</v>
      </c>
      <c r="W6567">
        <v>1</v>
      </c>
      <c r="X6567">
        <v>0</v>
      </c>
      <c r="Y6567">
        <v>0</v>
      </c>
      <c r="Z6567">
        <v>0</v>
      </c>
      <c r="AA6567">
        <v>1.22</v>
      </c>
      <c r="AB6567">
        <v>6</v>
      </c>
      <c r="AC6567">
        <v>15</v>
      </c>
      <c r="AD6567" t="str">
        <f t="shared" si="207"/>
        <v>A</v>
      </c>
      <c r="AE6567" t="str">
        <f t="shared" si="206"/>
        <v>N</v>
      </c>
      <c r="AR6567">
        <v>3</v>
      </c>
      <c r="AS6567">
        <v>0</v>
      </c>
    </row>
    <row r="6568" spans="1:45" x14ac:dyDescent="0.3">
      <c r="A6568" t="s">
        <v>6816</v>
      </c>
      <c r="B6568" t="s">
        <v>6708</v>
      </c>
      <c r="C6568">
        <v>11</v>
      </c>
      <c r="D6568" s="1">
        <v>40488</v>
      </c>
      <c r="F6568" t="s">
        <v>1226</v>
      </c>
      <c r="G6568" t="s">
        <v>5939</v>
      </c>
      <c r="H6568">
        <v>2</v>
      </c>
      <c r="I6568">
        <v>0</v>
      </c>
      <c r="J6568" t="s">
        <v>51</v>
      </c>
      <c r="K6568">
        <v>1</v>
      </c>
      <c r="L6568">
        <v>0</v>
      </c>
      <c r="M6568" t="s">
        <v>51</v>
      </c>
      <c r="N6568" t="s">
        <v>4453</v>
      </c>
      <c r="O6568">
        <v>14</v>
      </c>
      <c r="P6568">
        <v>11</v>
      </c>
      <c r="Q6568">
        <v>7</v>
      </c>
      <c r="R6568">
        <v>5</v>
      </c>
      <c r="S6568">
        <v>6</v>
      </c>
      <c r="T6568">
        <v>9</v>
      </c>
      <c r="U6568">
        <v>10</v>
      </c>
      <c r="V6568">
        <v>13</v>
      </c>
      <c r="W6568">
        <v>0</v>
      </c>
      <c r="X6568">
        <v>5</v>
      </c>
      <c r="Y6568">
        <v>0</v>
      </c>
      <c r="Z6568">
        <v>0</v>
      </c>
      <c r="AA6568">
        <v>2.1</v>
      </c>
      <c r="AB6568">
        <v>3.2</v>
      </c>
      <c r="AC6568">
        <v>3.75</v>
      </c>
      <c r="AD6568" t="str">
        <f t="shared" si="207"/>
        <v>A</v>
      </c>
      <c r="AE6568" t="str">
        <f t="shared" si="206"/>
        <v>N</v>
      </c>
      <c r="AR6568">
        <v>3</v>
      </c>
      <c r="AS6568">
        <v>0</v>
      </c>
    </row>
    <row r="6569" spans="1:45" x14ac:dyDescent="0.3">
      <c r="A6569" t="s">
        <v>6817</v>
      </c>
      <c r="B6569" t="s">
        <v>6708</v>
      </c>
      <c r="C6569">
        <v>11</v>
      </c>
      <c r="D6569" s="1">
        <v>40489</v>
      </c>
      <c r="F6569" t="s">
        <v>45</v>
      </c>
      <c r="G6569" t="s">
        <v>63</v>
      </c>
      <c r="H6569">
        <v>0</v>
      </c>
      <c r="I6569">
        <v>1</v>
      </c>
      <c r="J6569" t="s">
        <v>47</v>
      </c>
      <c r="K6569">
        <v>0</v>
      </c>
      <c r="L6569">
        <v>1</v>
      </c>
      <c r="M6569" t="s">
        <v>47</v>
      </c>
      <c r="N6569" t="s">
        <v>3639</v>
      </c>
      <c r="O6569">
        <v>11</v>
      </c>
      <c r="P6569">
        <v>7</v>
      </c>
      <c r="Q6569">
        <v>8</v>
      </c>
      <c r="R6569">
        <v>2</v>
      </c>
      <c r="S6569">
        <v>12</v>
      </c>
      <c r="T6569">
        <v>2</v>
      </c>
      <c r="U6569">
        <v>16</v>
      </c>
      <c r="V6569">
        <v>12</v>
      </c>
      <c r="W6569">
        <v>3</v>
      </c>
      <c r="X6569">
        <v>1</v>
      </c>
      <c r="Y6569">
        <v>1</v>
      </c>
      <c r="Z6569">
        <v>0</v>
      </c>
      <c r="AA6569">
        <v>1.29</v>
      </c>
      <c r="AB6569">
        <v>5.5</v>
      </c>
      <c r="AC6569">
        <v>11</v>
      </c>
      <c r="AD6569" t="str">
        <f t="shared" si="207"/>
        <v>A</v>
      </c>
      <c r="AE6569" t="str">
        <f t="shared" si="206"/>
        <v>Y</v>
      </c>
      <c r="AR6569">
        <v>0</v>
      </c>
      <c r="AS6569">
        <v>3</v>
      </c>
    </row>
    <row r="6570" spans="1:45" x14ac:dyDescent="0.3">
      <c r="A6570" t="s">
        <v>6818</v>
      </c>
      <c r="B6570" t="s">
        <v>6708</v>
      </c>
      <c r="C6570">
        <v>11</v>
      </c>
      <c r="D6570" s="1">
        <v>40489</v>
      </c>
      <c r="F6570" t="s">
        <v>56</v>
      </c>
      <c r="G6570" t="s">
        <v>53</v>
      </c>
      <c r="H6570">
        <v>2</v>
      </c>
      <c r="I6570">
        <v>0</v>
      </c>
      <c r="J6570" t="s">
        <v>51</v>
      </c>
      <c r="K6570">
        <v>2</v>
      </c>
      <c r="L6570">
        <v>0</v>
      </c>
      <c r="M6570" t="s">
        <v>51</v>
      </c>
      <c r="N6570" t="s">
        <v>4097</v>
      </c>
      <c r="O6570">
        <v>9</v>
      </c>
      <c r="P6570">
        <v>11</v>
      </c>
      <c r="Q6570">
        <v>7</v>
      </c>
      <c r="R6570">
        <v>7</v>
      </c>
      <c r="S6570">
        <v>2</v>
      </c>
      <c r="T6570">
        <v>5</v>
      </c>
      <c r="U6570">
        <v>15</v>
      </c>
      <c r="V6570">
        <v>17</v>
      </c>
      <c r="W6570">
        <v>0</v>
      </c>
      <c r="X6570">
        <v>2</v>
      </c>
      <c r="Y6570">
        <v>0</v>
      </c>
      <c r="Z6570">
        <v>0</v>
      </c>
      <c r="AA6570">
        <v>3.8</v>
      </c>
      <c r="AB6570">
        <v>3.4</v>
      </c>
      <c r="AC6570">
        <v>2</v>
      </c>
      <c r="AD6570" t="str">
        <f t="shared" si="207"/>
        <v>H</v>
      </c>
      <c r="AE6570" t="str">
        <f t="shared" si="206"/>
        <v>Y</v>
      </c>
      <c r="AR6570">
        <v>3</v>
      </c>
      <c r="AS6570">
        <v>0</v>
      </c>
    </row>
    <row r="6571" spans="1:45" x14ac:dyDescent="0.3">
      <c r="A6571" t="s">
        <v>6819</v>
      </c>
      <c r="B6571" t="s">
        <v>6708</v>
      </c>
      <c r="C6571">
        <v>11</v>
      </c>
      <c r="D6571" s="1">
        <v>40489</v>
      </c>
      <c r="F6571" t="s">
        <v>3618</v>
      </c>
      <c r="G6571" t="s">
        <v>59</v>
      </c>
      <c r="H6571">
        <v>0</v>
      </c>
      <c r="I6571">
        <v>2</v>
      </c>
      <c r="J6571" t="s">
        <v>47</v>
      </c>
      <c r="K6571">
        <v>0</v>
      </c>
      <c r="L6571">
        <v>2</v>
      </c>
      <c r="M6571" t="s">
        <v>47</v>
      </c>
      <c r="N6571" t="s">
        <v>5396</v>
      </c>
      <c r="O6571">
        <v>13</v>
      </c>
      <c r="P6571">
        <v>9</v>
      </c>
      <c r="Q6571">
        <v>7</v>
      </c>
      <c r="R6571">
        <v>5</v>
      </c>
      <c r="S6571">
        <v>6</v>
      </c>
      <c r="T6571">
        <v>1</v>
      </c>
      <c r="U6571">
        <v>15</v>
      </c>
      <c r="V6571">
        <v>16</v>
      </c>
      <c r="W6571">
        <v>3</v>
      </c>
      <c r="X6571">
        <v>4</v>
      </c>
      <c r="Y6571">
        <v>1</v>
      </c>
      <c r="Z6571">
        <v>1</v>
      </c>
      <c r="AA6571">
        <v>3.6</v>
      </c>
      <c r="AB6571">
        <v>3.3</v>
      </c>
      <c r="AC6571">
        <v>2.1</v>
      </c>
      <c r="AD6571" t="str">
        <f t="shared" si="207"/>
        <v>H</v>
      </c>
      <c r="AE6571" t="str">
        <f t="shared" si="206"/>
        <v>N</v>
      </c>
      <c r="AR6571">
        <v>0</v>
      </c>
      <c r="AS6571">
        <v>3</v>
      </c>
    </row>
    <row r="6572" spans="1:45" x14ac:dyDescent="0.3">
      <c r="A6572" t="s">
        <v>6820</v>
      </c>
      <c r="B6572" t="s">
        <v>6708</v>
      </c>
      <c r="C6572">
        <v>12</v>
      </c>
      <c r="D6572" s="1">
        <v>40491</v>
      </c>
      <c r="F6572" t="s">
        <v>5939</v>
      </c>
      <c r="G6572" t="s">
        <v>3623</v>
      </c>
      <c r="H6572">
        <v>3</v>
      </c>
      <c r="I6572">
        <v>2</v>
      </c>
      <c r="J6572" t="s">
        <v>51</v>
      </c>
      <c r="K6572">
        <v>1</v>
      </c>
      <c r="L6572">
        <v>0</v>
      </c>
      <c r="M6572" t="s">
        <v>51</v>
      </c>
      <c r="N6572" t="s">
        <v>4412</v>
      </c>
      <c r="O6572">
        <v>19</v>
      </c>
      <c r="P6572">
        <v>14</v>
      </c>
      <c r="Q6572">
        <v>12</v>
      </c>
      <c r="R6572">
        <v>10</v>
      </c>
      <c r="S6572">
        <v>10</v>
      </c>
      <c r="T6572">
        <v>4</v>
      </c>
      <c r="U6572">
        <v>6</v>
      </c>
      <c r="V6572">
        <v>8</v>
      </c>
      <c r="W6572">
        <v>0</v>
      </c>
      <c r="X6572">
        <v>0</v>
      </c>
      <c r="Y6572">
        <v>0</v>
      </c>
      <c r="Z6572">
        <v>0</v>
      </c>
      <c r="AA6572">
        <v>2.1</v>
      </c>
      <c r="AB6572">
        <v>3.2</v>
      </c>
      <c r="AC6572">
        <v>3.75</v>
      </c>
      <c r="AD6572" t="str">
        <f t="shared" si="207"/>
        <v>A</v>
      </c>
      <c r="AE6572" t="str">
        <f t="shared" si="206"/>
        <v>N</v>
      </c>
      <c r="AR6572">
        <v>3</v>
      </c>
      <c r="AS6572">
        <v>0</v>
      </c>
    </row>
    <row r="6573" spans="1:45" x14ac:dyDescent="0.3">
      <c r="A6573" t="s">
        <v>6821</v>
      </c>
      <c r="B6573" t="s">
        <v>6708</v>
      </c>
      <c r="C6573">
        <v>12</v>
      </c>
      <c r="D6573" s="1">
        <v>40491</v>
      </c>
      <c r="F6573" t="s">
        <v>64</v>
      </c>
      <c r="G6573" t="s">
        <v>1226</v>
      </c>
      <c r="H6573">
        <v>1</v>
      </c>
      <c r="I6573">
        <v>1</v>
      </c>
      <c r="J6573" t="s">
        <v>61</v>
      </c>
      <c r="K6573">
        <v>0</v>
      </c>
      <c r="L6573">
        <v>0</v>
      </c>
      <c r="M6573" t="s">
        <v>61</v>
      </c>
      <c r="N6573" t="s">
        <v>4097</v>
      </c>
      <c r="O6573">
        <v>20</v>
      </c>
      <c r="P6573">
        <v>8</v>
      </c>
      <c r="Q6573">
        <v>12</v>
      </c>
      <c r="R6573">
        <v>4</v>
      </c>
      <c r="S6573">
        <v>17</v>
      </c>
      <c r="T6573">
        <v>3</v>
      </c>
      <c r="U6573">
        <v>6</v>
      </c>
      <c r="V6573">
        <v>15</v>
      </c>
      <c r="W6573">
        <v>2</v>
      </c>
      <c r="X6573">
        <v>1</v>
      </c>
      <c r="Y6573">
        <v>0</v>
      </c>
      <c r="Z6573">
        <v>0</v>
      </c>
      <c r="AA6573">
        <v>1.53</v>
      </c>
      <c r="AB6573">
        <v>4</v>
      </c>
      <c r="AC6573">
        <v>6.5</v>
      </c>
      <c r="AD6573" t="str">
        <f t="shared" si="207"/>
        <v>A</v>
      </c>
      <c r="AE6573" t="str">
        <f t="shared" si="206"/>
        <v>N</v>
      </c>
      <c r="AR6573">
        <v>1</v>
      </c>
      <c r="AS6573">
        <v>1</v>
      </c>
    </row>
    <row r="6574" spans="1:45" x14ac:dyDescent="0.3">
      <c r="A6574" t="s">
        <v>6822</v>
      </c>
      <c r="B6574" t="s">
        <v>6708</v>
      </c>
      <c r="C6574">
        <v>12</v>
      </c>
      <c r="D6574" s="1">
        <v>40492</v>
      </c>
      <c r="F6574" t="s">
        <v>49</v>
      </c>
      <c r="G6574" t="s">
        <v>6715</v>
      </c>
      <c r="H6574">
        <v>3</v>
      </c>
      <c r="I6574">
        <v>2</v>
      </c>
      <c r="J6574" t="s">
        <v>51</v>
      </c>
      <c r="K6574">
        <v>1</v>
      </c>
      <c r="L6574">
        <v>1</v>
      </c>
      <c r="M6574" t="s">
        <v>61</v>
      </c>
      <c r="N6574" t="s">
        <v>6558</v>
      </c>
      <c r="O6574">
        <v>19</v>
      </c>
      <c r="P6574">
        <v>12</v>
      </c>
      <c r="Q6574">
        <v>12</v>
      </c>
      <c r="R6574">
        <v>6</v>
      </c>
      <c r="S6574">
        <v>11</v>
      </c>
      <c r="T6574">
        <v>8</v>
      </c>
      <c r="U6574">
        <v>7</v>
      </c>
      <c r="V6574">
        <v>10</v>
      </c>
      <c r="W6574">
        <v>2</v>
      </c>
      <c r="X6574">
        <v>3</v>
      </c>
      <c r="Y6574">
        <v>0</v>
      </c>
      <c r="Z6574">
        <v>0</v>
      </c>
      <c r="AA6574">
        <v>1.62</v>
      </c>
      <c r="AB6574">
        <v>3.75</v>
      </c>
      <c r="AC6574">
        <v>6</v>
      </c>
      <c r="AD6574" t="str">
        <f t="shared" si="207"/>
        <v>A</v>
      </c>
      <c r="AE6574" t="str">
        <f t="shared" si="206"/>
        <v>N</v>
      </c>
      <c r="AR6574">
        <v>3</v>
      </c>
      <c r="AS6574">
        <v>0</v>
      </c>
    </row>
    <row r="6575" spans="1:45" x14ac:dyDescent="0.3">
      <c r="A6575" t="s">
        <v>6823</v>
      </c>
      <c r="B6575" t="s">
        <v>6708</v>
      </c>
      <c r="C6575">
        <v>12</v>
      </c>
      <c r="D6575" s="1">
        <v>40492</v>
      </c>
      <c r="F6575" t="s">
        <v>53</v>
      </c>
      <c r="G6575" t="s">
        <v>3176</v>
      </c>
      <c r="H6575">
        <v>1</v>
      </c>
      <c r="I6575">
        <v>0</v>
      </c>
      <c r="J6575" t="s">
        <v>51</v>
      </c>
      <c r="K6575">
        <v>1</v>
      </c>
      <c r="L6575">
        <v>0</v>
      </c>
      <c r="M6575" t="s">
        <v>51</v>
      </c>
      <c r="N6575" t="s">
        <v>4453</v>
      </c>
      <c r="O6575">
        <v>19</v>
      </c>
      <c r="P6575">
        <v>5</v>
      </c>
      <c r="Q6575">
        <v>10</v>
      </c>
      <c r="R6575">
        <v>3</v>
      </c>
      <c r="S6575">
        <v>4</v>
      </c>
      <c r="T6575">
        <v>4</v>
      </c>
      <c r="U6575">
        <v>14</v>
      </c>
      <c r="V6575">
        <v>15</v>
      </c>
      <c r="W6575">
        <v>2</v>
      </c>
      <c r="X6575">
        <v>0</v>
      </c>
      <c r="Y6575">
        <v>1</v>
      </c>
      <c r="Z6575">
        <v>0</v>
      </c>
      <c r="AA6575">
        <v>1.2</v>
      </c>
      <c r="AB6575">
        <v>6.5</v>
      </c>
      <c r="AC6575">
        <v>15</v>
      </c>
      <c r="AD6575" t="str">
        <f t="shared" si="207"/>
        <v>A</v>
      </c>
      <c r="AE6575" t="str">
        <f t="shared" si="206"/>
        <v>N</v>
      </c>
      <c r="AR6575">
        <v>3</v>
      </c>
      <c r="AS6575">
        <v>0</v>
      </c>
    </row>
    <row r="6576" spans="1:45" x14ac:dyDescent="0.3">
      <c r="A6576" t="s">
        <v>6824</v>
      </c>
      <c r="B6576" t="s">
        <v>6708</v>
      </c>
      <c r="C6576">
        <v>12</v>
      </c>
      <c r="D6576" s="1">
        <v>40492</v>
      </c>
      <c r="F6576" t="s">
        <v>73</v>
      </c>
      <c r="G6576" t="s">
        <v>843</v>
      </c>
      <c r="H6576">
        <v>1</v>
      </c>
      <c r="I6576">
        <v>1</v>
      </c>
      <c r="J6576" t="s">
        <v>61</v>
      </c>
      <c r="K6576">
        <v>0</v>
      </c>
      <c r="L6576">
        <v>0</v>
      </c>
      <c r="M6576" t="s">
        <v>61</v>
      </c>
      <c r="N6576" t="s">
        <v>3695</v>
      </c>
      <c r="O6576">
        <v>23</v>
      </c>
      <c r="P6576">
        <v>10</v>
      </c>
      <c r="Q6576">
        <v>12</v>
      </c>
      <c r="R6576">
        <v>5</v>
      </c>
      <c r="S6576">
        <v>15</v>
      </c>
      <c r="T6576">
        <v>10</v>
      </c>
      <c r="U6576">
        <v>8</v>
      </c>
      <c r="V6576">
        <v>12</v>
      </c>
      <c r="W6576">
        <v>0</v>
      </c>
      <c r="X6576">
        <v>3</v>
      </c>
      <c r="Y6576">
        <v>1</v>
      </c>
      <c r="Z6576">
        <v>0</v>
      </c>
      <c r="AA6576">
        <v>1.62</v>
      </c>
      <c r="AB6576">
        <v>3.75</v>
      </c>
      <c r="AC6576">
        <v>6</v>
      </c>
      <c r="AD6576" t="str">
        <f t="shared" si="207"/>
        <v>A</v>
      </c>
      <c r="AE6576" t="str">
        <f t="shared" si="206"/>
        <v>N</v>
      </c>
      <c r="AR6576">
        <v>1</v>
      </c>
      <c r="AS6576">
        <v>1</v>
      </c>
    </row>
    <row r="6577" spans="1:45" x14ac:dyDescent="0.3">
      <c r="A6577" t="s">
        <v>6825</v>
      </c>
      <c r="B6577" t="s">
        <v>6708</v>
      </c>
      <c r="C6577">
        <v>12</v>
      </c>
      <c r="D6577" s="1">
        <v>40492</v>
      </c>
      <c r="F6577" t="s">
        <v>59</v>
      </c>
      <c r="G6577" t="s">
        <v>79</v>
      </c>
      <c r="H6577">
        <v>0</v>
      </c>
      <c r="I6577">
        <v>0</v>
      </c>
      <c r="J6577" t="s">
        <v>61</v>
      </c>
      <c r="K6577">
        <v>0</v>
      </c>
      <c r="L6577">
        <v>0</v>
      </c>
      <c r="M6577" t="s">
        <v>61</v>
      </c>
      <c r="N6577" t="s">
        <v>3657</v>
      </c>
      <c r="O6577">
        <v>6</v>
      </c>
      <c r="P6577">
        <v>7</v>
      </c>
      <c r="Q6577">
        <v>4</v>
      </c>
      <c r="R6577">
        <v>4</v>
      </c>
      <c r="S6577">
        <v>8</v>
      </c>
      <c r="T6577">
        <v>5</v>
      </c>
      <c r="U6577">
        <v>10</v>
      </c>
      <c r="V6577">
        <v>12</v>
      </c>
      <c r="W6577">
        <v>0</v>
      </c>
      <c r="X6577">
        <v>2</v>
      </c>
      <c r="Y6577">
        <v>0</v>
      </c>
      <c r="Z6577">
        <v>0</v>
      </c>
      <c r="AA6577">
        <v>2.63</v>
      </c>
      <c r="AB6577">
        <v>3.25</v>
      </c>
      <c r="AC6577">
        <v>2.75</v>
      </c>
      <c r="AD6577" t="str">
        <f t="shared" si="207"/>
        <v>A</v>
      </c>
      <c r="AE6577" t="str">
        <f t="shared" si="206"/>
        <v>N</v>
      </c>
      <c r="AR6577">
        <v>1</v>
      </c>
      <c r="AS6577">
        <v>1</v>
      </c>
    </row>
    <row r="6578" spans="1:45" x14ac:dyDescent="0.3">
      <c r="A6578" t="s">
        <v>6826</v>
      </c>
      <c r="B6578" t="s">
        <v>6708</v>
      </c>
      <c r="C6578">
        <v>12</v>
      </c>
      <c r="D6578" s="1">
        <v>40492</v>
      </c>
      <c r="F6578" t="s">
        <v>63</v>
      </c>
      <c r="G6578" t="s">
        <v>54</v>
      </c>
      <c r="H6578">
        <v>1</v>
      </c>
      <c r="I6578">
        <v>2</v>
      </c>
      <c r="J6578" t="s">
        <v>47</v>
      </c>
      <c r="K6578">
        <v>0</v>
      </c>
      <c r="L6578">
        <v>1</v>
      </c>
      <c r="M6578" t="s">
        <v>47</v>
      </c>
      <c r="N6578" t="s">
        <v>5964</v>
      </c>
      <c r="O6578">
        <v>9</v>
      </c>
      <c r="P6578">
        <v>7</v>
      </c>
      <c r="Q6578">
        <v>3</v>
      </c>
      <c r="R6578">
        <v>5</v>
      </c>
      <c r="S6578">
        <v>4</v>
      </c>
      <c r="T6578">
        <v>1</v>
      </c>
      <c r="U6578">
        <v>16</v>
      </c>
      <c r="V6578">
        <v>15</v>
      </c>
      <c r="W6578">
        <v>3</v>
      </c>
      <c r="X6578">
        <v>4</v>
      </c>
      <c r="Y6578">
        <v>0</v>
      </c>
      <c r="Z6578">
        <v>0</v>
      </c>
      <c r="AA6578">
        <v>1.91</v>
      </c>
      <c r="AB6578">
        <v>3.4</v>
      </c>
      <c r="AC6578">
        <v>4.2</v>
      </c>
      <c r="AD6578" t="str">
        <f t="shared" si="207"/>
        <v>A</v>
      </c>
      <c r="AE6578" t="str">
        <f t="shared" si="206"/>
        <v>Y</v>
      </c>
      <c r="AR6578">
        <v>0</v>
      </c>
      <c r="AS6578">
        <v>3</v>
      </c>
    </row>
    <row r="6579" spans="1:45" x14ac:dyDescent="0.3">
      <c r="A6579" t="s">
        <v>6827</v>
      </c>
      <c r="B6579" t="s">
        <v>6708</v>
      </c>
      <c r="C6579">
        <v>12</v>
      </c>
      <c r="D6579" s="1">
        <v>40492</v>
      </c>
      <c r="F6579" t="s">
        <v>75</v>
      </c>
      <c r="G6579" t="s">
        <v>3618</v>
      </c>
      <c r="H6579">
        <v>2</v>
      </c>
      <c r="I6579">
        <v>2</v>
      </c>
      <c r="J6579" t="s">
        <v>61</v>
      </c>
      <c r="K6579">
        <v>1</v>
      </c>
      <c r="L6579">
        <v>1</v>
      </c>
      <c r="M6579" t="s">
        <v>61</v>
      </c>
      <c r="N6579" t="s">
        <v>3639</v>
      </c>
      <c r="O6579">
        <v>8</v>
      </c>
      <c r="P6579">
        <v>14</v>
      </c>
      <c r="Q6579">
        <v>5</v>
      </c>
      <c r="R6579">
        <v>6</v>
      </c>
      <c r="S6579">
        <v>6</v>
      </c>
      <c r="T6579">
        <v>7</v>
      </c>
      <c r="U6579">
        <v>13</v>
      </c>
      <c r="V6579">
        <v>5</v>
      </c>
      <c r="W6579">
        <v>3</v>
      </c>
      <c r="X6579">
        <v>0</v>
      </c>
      <c r="Y6579">
        <v>0</v>
      </c>
      <c r="Z6579">
        <v>0</v>
      </c>
      <c r="AA6579">
        <v>2.2999999999999998</v>
      </c>
      <c r="AB6579">
        <v>3.25</v>
      </c>
      <c r="AC6579">
        <v>3.2</v>
      </c>
      <c r="AD6579" t="str">
        <f t="shared" si="207"/>
        <v>A</v>
      </c>
      <c r="AE6579" t="str">
        <f t="shared" si="206"/>
        <v>N</v>
      </c>
      <c r="AR6579">
        <v>1</v>
      </c>
      <c r="AS6579">
        <v>1</v>
      </c>
    </row>
    <row r="6580" spans="1:45" x14ac:dyDescent="0.3">
      <c r="A6580" t="s">
        <v>6828</v>
      </c>
      <c r="B6580" t="s">
        <v>6708</v>
      </c>
      <c r="C6580">
        <v>12</v>
      </c>
      <c r="D6580" s="1">
        <v>40492</v>
      </c>
      <c r="F6580" t="s">
        <v>4795</v>
      </c>
      <c r="G6580" t="s">
        <v>56</v>
      </c>
      <c r="H6580">
        <v>1</v>
      </c>
      <c r="I6580">
        <v>1</v>
      </c>
      <c r="J6580" t="s">
        <v>61</v>
      </c>
      <c r="K6580">
        <v>0</v>
      </c>
      <c r="L6580">
        <v>1</v>
      </c>
      <c r="M6580" t="s">
        <v>47</v>
      </c>
      <c r="N6580" t="s">
        <v>4115</v>
      </c>
      <c r="O6580">
        <v>10</v>
      </c>
      <c r="P6580">
        <v>8</v>
      </c>
      <c r="Q6580">
        <v>8</v>
      </c>
      <c r="R6580">
        <v>3</v>
      </c>
      <c r="S6580">
        <v>5</v>
      </c>
      <c r="T6580">
        <v>4</v>
      </c>
      <c r="U6580">
        <v>7</v>
      </c>
      <c r="V6580">
        <v>10</v>
      </c>
      <c r="W6580">
        <v>0</v>
      </c>
      <c r="X6580">
        <v>2</v>
      </c>
      <c r="Y6580">
        <v>0</v>
      </c>
      <c r="Z6580">
        <v>0</v>
      </c>
      <c r="AA6580">
        <v>4.75</v>
      </c>
      <c r="AB6580">
        <v>3.6</v>
      </c>
      <c r="AC6580">
        <v>1.75</v>
      </c>
      <c r="AD6580" t="str">
        <f t="shared" si="207"/>
        <v>H</v>
      </c>
      <c r="AE6580" t="str">
        <f t="shared" si="206"/>
        <v>N</v>
      </c>
      <c r="AR6580">
        <v>1</v>
      </c>
      <c r="AS6580">
        <v>1</v>
      </c>
    </row>
    <row r="6581" spans="1:45" x14ac:dyDescent="0.3">
      <c r="A6581" t="s">
        <v>6829</v>
      </c>
      <c r="B6581" t="s">
        <v>6708</v>
      </c>
      <c r="C6581">
        <v>12</v>
      </c>
      <c r="D6581" s="1">
        <v>40492</v>
      </c>
      <c r="F6581" t="s">
        <v>4016</v>
      </c>
      <c r="G6581" t="s">
        <v>45</v>
      </c>
      <c r="H6581">
        <v>0</v>
      </c>
      <c r="I6581">
        <v>2</v>
      </c>
      <c r="J6581" t="s">
        <v>47</v>
      </c>
      <c r="K6581">
        <v>0</v>
      </c>
      <c r="L6581">
        <v>1</v>
      </c>
      <c r="M6581" t="s">
        <v>47</v>
      </c>
      <c r="N6581" t="s">
        <v>3655</v>
      </c>
      <c r="O6581">
        <v>14</v>
      </c>
      <c r="P6581">
        <v>12</v>
      </c>
      <c r="Q6581">
        <v>7</v>
      </c>
      <c r="R6581">
        <v>8</v>
      </c>
      <c r="S6581">
        <v>5</v>
      </c>
      <c r="T6581">
        <v>2</v>
      </c>
      <c r="U6581">
        <v>7</v>
      </c>
      <c r="V6581">
        <v>14</v>
      </c>
      <c r="W6581">
        <v>1</v>
      </c>
      <c r="X6581">
        <v>2</v>
      </c>
      <c r="Y6581">
        <v>0</v>
      </c>
      <c r="Z6581">
        <v>0</v>
      </c>
      <c r="AA6581">
        <v>5.5</v>
      </c>
      <c r="AB6581">
        <v>3.6</v>
      </c>
      <c r="AC6581">
        <v>1.67</v>
      </c>
      <c r="AD6581" t="str">
        <f t="shared" si="207"/>
        <v>H</v>
      </c>
      <c r="AE6581" t="str">
        <f t="shared" si="206"/>
        <v>N</v>
      </c>
      <c r="AR6581">
        <v>0</v>
      </c>
      <c r="AS6581">
        <v>3</v>
      </c>
    </row>
    <row r="6582" spans="1:45" x14ac:dyDescent="0.3">
      <c r="A6582" t="s">
        <v>6830</v>
      </c>
      <c r="B6582" t="s">
        <v>6708</v>
      </c>
      <c r="C6582">
        <v>13</v>
      </c>
      <c r="D6582" s="1">
        <v>40495</v>
      </c>
      <c r="F6582" t="s">
        <v>49</v>
      </c>
      <c r="G6582" t="s">
        <v>79</v>
      </c>
      <c r="H6582">
        <v>2</v>
      </c>
      <c r="I6582">
        <v>2</v>
      </c>
      <c r="J6582" t="s">
        <v>61</v>
      </c>
      <c r="K6582">
        <v>0</v>
      </c>
      <c r="L6582">
        <v>0</v>
      </c>
      <c r="M6582" t="s">
        <v>61</v>
      </c>
      <c r="N6582" t="s">
        <v>3639</v>
      </c>
      <c r="O6582">
        <v>12</v>
      </c>
      <c r="P6582">
        <v>16</v>
      </c>
      <c r="Q6582">
        <v>6</v>
      </c>
      <c r="R6582">
        <v>10</v>
      </c>
      <c r="S6582">
        <v>9</v>
      </c>
      <c r="T6582">
        <v>7</v>
      </c>
      <c r="U6582">
        <v>11</v>
      </c>
      <c r="V6582">
        <v>9</v>
      </c>
      <c r="W6582">
        <v>3</v>
      </c>
      <c r="X6582">
        <v>4</v>
      </c>
      <c r="Y6582">
        <v>0</v>
      </c>
      <c r="Z6582">
        <v>0</v>
      </c>
      <c r="AA6582">
        <v>4.5</v>
      </c>
      <c r="AB6582">
        <v>3.6</v>
      </c>
      <c r="AC6582">
        <v>1.8</v>
      </c>
      <c r="AD6582" t="str">
        <f t="shared" si="207"/>
        <v>H</v>
      </c>
      <c r="AE6582" t="str">
        <f t="shared" si="206"/>
        <v>N</v>
      </c>
      <c r="AR6582">
        <v>1</v>
      </c>
      <c r="AS6582">
        <v>1</v>
      </c>
    </row>
    <row r="6583" spans="1:45" x14ac:dyDescent="0.3">
      <c r="A6583" t="s">
        <v>6831</v>
      </c>
      <c r="B6583" t="s">
        <v>6708</v>
      </c>
      <c r="C6583">
        <v>13</v>
      </c>
      <c r="D6583" s="1">
        <v>40495</v>
      </c>
      <c r="F6583" t="s">
        <v>59</v>
      </c>
      <c r="G6583" t="s">
        <v>3623</v>
      </c>
      <c r="H6583">
        <v>0</v>
      </c>
      <c r="I6583">
        <v>0</v>
      </c>
      <c r="J6583" t="s">
        <v>61</v>
      </c>
      <c r="K6583">
        <v>0</v>
      </c>
      <c r="L6583">
        <v>0</v>
      </c>
      <c r="M6583" t="s">
        <v>61</v>
      </c>
      <c r="N6583" t="s">
        <v>5964</v>
      </c>
      <c r="O6583">
        <v>21</v>
      </c>
      <c r="P6583">
        <v>5</v>
      </c>
      <c r="Q6583">
        <v>11</v>
      </c>
      <c r="R6583">
        <v>3</v>
      </c>
      <c r="S6583">
        <v>6</v>
      </c>
      <c r="T6583">
        <v>4</v>
      </c>
      <c r="U6583">
        <v>15</v>
      </c>
      <c r="V6583">
        <v>11</v>
      </c>
      <c r="W6583">
        <v>2</v>
      </c>
      <c r="X6583">
        <v>0</v>
      </c>
      <c r="Y6583">
        <v>0</v>
      </c>
      <c r="Z6583">
        <v>0</v>
      </c>
      <c r="AA6583">
        <v>1.4</v>
      </c>
      <c r="AB6583">
        <v>4.5</v>
      </c>
      <c r="AC6583">
        <v>8.5</v>
      </c>
      <c r="AD6583" t="str">
        <f t="shared" si="207"/>
        <v>A</v>
      </c>
      <c r="AE6583" t="str">
        <f t="shared" si="206"/>
        <v>N</v>
      </c>
      <c r="AR6583">
        <v>1</v>
      </c>
      <c r="AS6583">
        <v>1</v>
      </c>
    </row>
    <row r="6584" spans="1:45" x14ac:dyDescent="0.3">
      <c r="A6584" t="s">
        <v>6832</v>
      </c>
      <c r="B6584" t="s">
        <v>6708</v>
      </c>
      <c r="C6584">
        <v>13</v>
      </c>
      <c r="D6584" s="1">
        <v>40495</v>
      </c>
      <c r="F6584" t="s">
        <v>63</v>
      </c>
      <c r="G6584" t="s">
        <v>3176</v>
      </c>
      <c r="H6584">
        <v>0</v>
      </c>
      <c r="I6584">
        <v>0</v>
      </c>
      <c r="J6584" t="s">
        <v>61</v>
      </c>
      <c r="K6584">
        <v>0</v>
      </c>
      <c r="L6584">
        <v>0</v>
      </c>
      <c r="M6584" t="s">
        <v>61</v>
      </c>
      <c r="N6584" t="s">
        <v>5396</v>
      </c>
      <c r="O6584">
        <v>13</v>
      </c>
      <c r="P6584">
        <v>10</v>
      </c>
      <c r="Q6584">
        <v>7</v>
      </c>
      <c r="R6584">
        <v>8</v>
      </c>
      <c r="S6584">
        <v>5</v>
      </c>
      <c r="T6584">
        <v>5</v>
      </c>
      <c r="U6584">
        <v>11</v>
      </c>
      <c r="V6584">
        <v>19</v>
      </c>
      <c r="W6584">
        <v>2</v>
      </c>
      <c r="X6584">
        <v>2</v>
      </c>
      <c r="Y6584">
        <v>0</v>
      </c>
      <c r="Z6584">
        <v>0</v>
      </c>
      <c r="AA6584">
        <v>1.91</v>
      </c>
      <c r="AB6584">
        <v>3.4</v>
      </c>
      <c r="AC6584">
        <v>4.2</v>
      </c>
      <c r="AD6584" t="str">
        <f t="shared" si="207"/>
        <v>A</v>
      </c>
      <c r="AE6584" t="str">
        <f t="shared" si="206"/>
        <v>N</v>
      </c>
      <c r="AR6584">
        <v>1</v>
      </c>
      <c r="AS6584">
        <v>1</v>
      </c>
    </row>
    <row r="6585" spans="1:45" x14ac:dyDescent="0.3">
      <c r="A6585" t="s">
        <v>6833</v>
      </c>
      <c r="B6585" t="s">
        <v>6708</v>
      </c>
      <c r="C6585">
        <v>13</v>
      </c>
      <c r="D6585" s="1">
        <v>40495</v>
      </c>
      <c r="F6585" t="s">
        <v>5939</v>
      </c>
      <c r="G6585" t="s">
        <v>56</v>
      </c>
      <c r="H6585">
        <v>2</v>
      </c>
      <c r="I6585">
        <v>0</v>
      </c>
      <c r="J6585" t="s">
        <v>51</v>
      </c>
      <c r="K6585">
        <v>0</v>
      </c>
      <c r="L6585">
        <v>0</v>
      </c>
      <c r="M6585" t="s">
        <v>61</v>
      </c>
      <c r="N6585" t="s">
        <v>3655</v>
      </c>
      <c r="O6585">
        <v>14</v>
      </c>
      <c r="P6585">
        <v>10</v>
      </c>
      <c r="Q6585">
        <v>7</v>
      </c>
      <c r="R6585">
        <v>6</v>
      </c>
      <c r="S6585">
        <v>4</v>
      </c>
      <c r="T6585">
        <v>3</v>
      </c>
      <c r="U6585">
        <v>14</v>
      </c>
      <c r="V6585">
        <v>10</v>
      </c>
      <c r="W6585">
        <v>2</v>
      </c>
      <c r="X6585">
        <v>3</v>
      </c>
      <c r="Y6585">
        <v>0</v>
      </c>
      <c r="Z6585">
        <v>1</v>
      </c>
      <c r="AA6585">
        <v>3.75</v>
      </c>
      <c r="AB6585">
        <v>3.25</v>
      </c>
      <c r="AC6585">
        <v>2.1</v>
      </c>
      <c r="AD6585" t="str">
        <f t="shared" si="207"/>
        <v>H</v>
      </c>
      <c r="AE6585" t="str">
        <f t="shared" si="206"/>
        <v>Y</v>
      </c>
      <c r="AR6585">
        <v>3</v>
      </c>
      <c r="AS6585">
        <v>0</v>
      </c>
    </row>
    <row r="6586" spans="1:45" x14ac:dyDescent="0.3">
      <c r="A6586" t="s">
        <v>6834</v>
      </c>
      <c r="B6586" t="s">
        <v>6708</v>
      </c>
      <c r="C6586">
        <v>13</v>
      </c>
      <c r="D6586" s="1">
        <v>40495</v>
      </c>
      <c r="F6586" t="s">
        <v>64</v>
      </c>
      <c r="G6586" t="s">
        <v>54</v>
      </c>
      <c r="H6586">
        <v>4</v>
      </c>
      <c r="I6586">
        <v>2</v>
      </c>
      <c r="J6586" t="s">
        <v>51</v>
      </c>
      <c r="K6586">
        <v>2</v>
      </c>
      <c r="L6586">
        <v>0</v>
      </c>
      <c r="M6586" t="s">
        <v>51</v>
      </c>
      <c r="N6586" t="s">
        <v>4524</v>
      </c>
      <c r="O6586">
        <v>20</v>
      </c>
      <c r="P6586">
        <v>12</v>
      </c>
      <c r="Q6586">
        <v>12</v>
      </c>
      <c r="R6586">
        <v>8</v>
      </c>
      <c r="S6586">
        <v>12</v>
      </c>
      <c r="T6586">
        <v>6</v>
      </c>
      <c r="U6586">
        <v>11</v>
      </c>
      <c r="V6586">
        <v>11</v>
      </c>
      <c r="W6586">
        <v>2</v>
      </c>
      <c r="X6586">
        <v>2</v>
      </c>
      <c r="Y6586">
        <v>0</v>
      </c>
      <c r="Z6586">
        <v>0</v>
      </c>
      <c r="AA6586">
        <v>1.57</v>
      </c>
      <c r="AB6586">
        <v>3.8</v>
      </c>
      <c r="AC6586">
        <v>6.5</v>
      </c>
      <c r="AD6586" t="str">
        <f t="shared" si="207"/>
        <v>A</v>
      </c>
      <c r="AE6586" t="str">
        <f t="shared" si="206"/>
        <v>N</v>
      </c>
      <c r="AR6586">
        <v>3</v>
      </c>
      <c r="AS6586">
        <v>0</v>
      </c>
    </row>
    <row r="6587" spans="1:45" x14ac:dyDescent="0.3">
      <c r="A6587" t="s">
        <v>6835</v>
      </c>
      <c r="B6587" t="s">
        <v>6708</v>
      </c>
      <c r="C6587">
        <v>13</v>
      </c>
      <c r="D6587" s="1">
        <v>40495</v>
      </c>
      <c r="F6587" t="s">
        <v>75</v>
      </c>
      <c r="G6587" t="s">
        <v>6715</v>
      </c>
      <c r="H6587">
        <v>0</v>
      </c>
      <c r="I6587">
        <v>0</v>
      </c>
      <c r="J6587" t="s">
        <v>61</v>
      </c>
      <c r="K6587">
        <v>0</v>
      </c>
      <c r="L6587">
        <v>0</v>
      </c>
      <c r="M6587" t="s">
        <v>61</v>
      </c>
      <c r="N6587" t="s">
        <v>6379</v>
      </c>
      <c r="O6587">
        <v>17</v>
      </c>
      <c r="P6587">
        <v>16</v>
      </c>
      <c r="Q6587">
        <v>4</v>
      </c>
      <c r="R6587">
        <v>5</v>
      </c>
      <c r="S6587">
        <v>8</v>
      </c>
      <c r="T6587">
        <v>7</v>
      </c>
      <c r="U6587">
        <v>7</v>
      </c>
      <c r="V6587">
        <v>7</v>
      </c>
      <c r="W6587">
        <v>0</v>
      </c>
      <c r="X6587">
        <v>1</v>
      </c>
      <c r="Y6587">
        <v>0</v>
      </c>
      <c r="Z6587">
        <v>0</v>
      </c>
      <c r="AA6587">
        <v>1.91</v>
      </c>
      <c r="AB6587">
        <v>3.6</v>
      </c>
      <c r="AC6587">
        <v>4</v>
      </c>
      <c r="AD6587" t="str">
        <f t="shared" si="207"/>
        <v>A</v>
      </c>
      <c r="AE6587" t="str">
        <f t="shared" si="206"/>
        <v>N</v>
      </c>
      <c r="AR6587">
        <v>1</v>
      </c>
      <c r="AS6587">
        <v>1</v>
      </c>
    </row>
    <row r="6588" spans="1:45" x14ac:dyDescent="0.3">
      <c r="A6588" t="s">
        <v>6836</v>
      </c>
      <c r="B6588" t="s">
        <v>6708</v>
      </c>
      <c r="C6588">
        <v>13</v>
      </c>
      <c r="D6588" s="1">
        <v>40495</v>
      </c>
      <c r="F6588" t="s">
        <v>4795</v>
      </c>
      <c r="G6588" t="s">
        <v>3618</v>
      </c>
      <c r="H6588">
        <v>1</v>
      </c>
      <c r="I6588">
        <v>0</v>
      </c>
      <c r="J6588" t="s">
        <v>51</v>
      </c>
      <c r="K6588">
        <v>0</v>
      </c>
      <c r="L6588">
        <v>0</v>
      </c>
      <c r="M6588" t="s">
        <v>61</v>
      </c>
      <c r="N6588" t="s">
        <v>6558</v>
      </c>
      <c r="O6588">
        <v>13</v>
      </c>
      <c r="P6588">
        <v>12</v>
      </c>
      <c r="Q6588">
        <v>4</v>
      </c>
      <c r="R6588">
        <v>6</v>
      </c>
      <c r="S6588">
        <v>5</v>
      </c>
      <c r="T6588">
        <v>5</v>
      </c>
      <c r="U6588">
        <v>13</v>
      </c>
      <c r="V6588">
        <v>13</v>
      </c>
      <c r="W6588">
        <v>1</v>
      </c>
      <c r="X6588">
        <v>1</v>
      </c>
      <c r="Y6588">
        <v>0</v>
      </c>
      <c r="Z6588">
        <v>0</v>
      </c>
      <c r="AA6588">
        <v>2.5</v>
      </c>
      <c r="AB6588">
        <v>3.25</v>
      </c>
      <c r="AC6588">
        <v>2.88</v>
      </c>
      <c r="AD6588" t="str">
        <f t="shared" si="207"/>
        <v>A</v>
      </c>
      <c r="AE6588" t="str">
        <f t="shared" si="206"/>
        <v>N</v>
      </c>
      <c r="AR6588">
        <v>3</v>
      </c>
      <c r="AS6588">
        <v>0</v>
      </c>
    </row>
    <row r="6589" spans="1:45" x14ac:dyDescent="0.3">
      <c r="A6589" t="s">
        <v>6837</v>
      </c>
      <c r="B6589" t="s">
        <v>6708</v>
      </c>
      <c r="C6589">
        <v>13</v>
      </c>
      <c r="D6589" s="1">
        <v>40495</v>
      </c>
      <c r="F6589" t="s">
        <v>4016</v>
      </c>
      <c r="G6589" t="s">
        <v>843</v>
      </c>
      <c r="H6589">
        <v>2</v>
      </c>
      <c r="I6589">
        <v>3</v>
      </c>
      <c r="J6589" t="s">
        <v>47</v>
      </c>
      <c r="K6589">
        <v>0</v>
      </c>
      <c r="L6589">
        <v>1</v>
      </c>
      <c r="M6589" t="s">
        <v>47</v>
      </c>
      <c r="N6589" t="s">
        <v>4115</v>
      </c>
      <c r="O6589">
        <v>10</v>
      </c>
      <c r="P6589">
        <v>13</v>
      </c>
      <c r="Q6589">
        <v>6</v>
      </c>
      <c r="R6589">
        <v>7</v>
      </c>
      <c r="S6589">
        <v>12</v>
      </c>
      <c r="T6589">
        <v>3</v>
      </c>
      <c r="U6589">
        <v>10</v>
      </c>
      <c r="V6589">
        <v>10</v>
      </c>
      <c r="W6589">
        <v>1</v>
      </c>
      <c r="X6589">
        <v>0</v>
      </c>
      <c r="Y6589">
        <v>0</v>
      </c>
      <c r="Z6589">
        <v>0</v>
      </c>
      <c r="AA6589">
        <v>2.4</v>
      </c>
      <c r="AB6589">
        <v>3.1</v>
      </c>
      <c r="AC6589">
        <v>3.2</v>
      </c>
      <c r="AD6589" t="str">
        <f t="shared" si="207"/>
        <v>A</v>
      </c>
      <c r="AE6589" t="str">
        <f t="shared" si="206"/>
        <v>Y</v>
      </c>
      <c r="AR6589">
        <v>0</v>
      </c>
      <c r="AS6589">
        <v>3</v>
      </c>
    </row>
    <row r="6590" spans="1:45" x14ac:dyDescent="0.3">
      <c r="A6590" t="s">
        <v>6838</v>
      </c>
      <c r="B6590" t="s">
        <v>6708</v>
      </c>
      <c r="C6590">
        <v>13</v>
      </c>
      <c r="D6590" s="1">
        <v>40496</v>
      </c>
      <c r="F6590" t="s">
        <v>53</v>
      </c>
      <c r="G6590" t="s">
        <v>1226</v>
      </c>
      <c r="H6590">
        <v>0</v>
      </c>
      <c r="I6590">
        <v>3</v>
      </c>
      <c r="J6590" t="s">
        <v>47</v>
      </c>
      <c r="K6590">
        <v>0</v>
      </c>
      <c r="L6590">
        <v>1</v>
      </c>
      <c r="M6590" t="s">
        <v>47</v>
      </c>
      <c r="N6590" t="s">
        <v>3657</v>
      </c>
      <c r="O6590">
        <v>14</v>
      </c>
      <c r="P6590">
        <v>19</v>
      </c>
      <c r="Q6590">
        <v>7</v>
      </c>
      <c r="R6590">
        <v>9</v>
      </c>
      <c r="S6590">
        <v>6</v>
      </c>
      <c r="T6590">
        <v>3</v>
      </c>
      <c r="U6590">
        <v>9</v>
      </c>
      <c r="V6590">
        <v>13</v>
      </c>
      <c r="W6590">
        <v>1</v>
      </c>
      <c r="X6590">
        <v>2</v>
      </c>
      <c r="Y6590">
        <v>0</v>
      </c>
      <c r="Z6590">
        <v>0</v>
      </c>
      <c r="AA6590">
        <v>1.22</v>
      </c>
      <c r="AB6590">
        <v>5.75</v>
      </c>
      <c r="AC6590">
        <v>15</v>
      </c>
      <c r="AD6590" t="str">
        <f t="shared" si="207"/>
        <v>A</v>
      </c>
      <c r="AE6590" t="str">
        <f t="shared" si="206"/>
        <v>Y</v>
      </c>
      <c r="AR6590">
        <v>0</v>
      </c>
      <c r="AS6590">
        <v>3</v>
      </c>
    </row>
    <row r="6591" spans="1:45" x14ac:dyDescent="0.3">
      <c r="A6591" t="s">
        <v>6839</v>
      </c>
      <c r="B6591" t="s">
        <v>6708</v>
      </c>
      <c r="C6591">
        <v>13</v>
      </c>
      <c r="D6591" s="1">
        <v>40496</v>
      </c>
      <c r="F6591" t="s">
        <v>73</v>
      </c>
      <c r="G6591" t="s">
        <v>45</v>
      </c>
      <c r="H6591">
        <v>1</v>
      </c>
      <c r="I6591">
        <v>2</v>
      </c>
      <c r="J6591" t="s">
        <v>47</v>
      </c>
      <c r="K6591">
        <v>0</v>
      </c>
      <c r="L6591">
        <v>1</v>
      </c>
      <c r="M6591" t="s">
        <v>47</v>
      </c>
      <c r="N6591" t="s">
        <v>4097</v>
      </c>
      <c r="O6591">
        <v>14</v>
      </c>
      <c r="P6591">
        <v>13</v>
      </c>
      <c r="Q6591">
        <v>7</v>
      </c>
      <c r="R6591">
        <v>8</v>
      </c>
      <c r="S6591">
        <v>9</v>
      </c>
      <c r="T6591">
        <v>2</v>
      </c>
      <c r="U6591">
        <v>15</v>
      </c>
      <c r="V6591">
        <v>14</v>
      </c>
      <c r="W6591">
        <v>2</v>
      </c>
      <c r="X6591">
        <v>2</v>
      </c>
      <c r="Y6591">
        <v>0</v>
      </c>
      <c r="Z6591">
        <v>0</v>
      </c>
      <c r="AA6591">
        <v>3.4</v>
      </c>
      <c r="AB6591">
        <v>3.3</v>
      </c>
      <c r="AC6591">
        <v>2.2000000000000002</v>
      </c>
      <c r="AD6591" t="str">
        <f t="shared" si="207"/>
        <v>H</v>
      </c>
      <c r="AE6591" t="str">
        <f t="shared" si="206"/>
        <v>N</v>
      </c>
      <c r="AR6591">
        <v>0</v>
      </c>
      <c r="AS6591">
        <v>3</v>
      </c>
    </row>
    <row r="6592" spans="1:45" x14ac:dyDescent="0.3">
      <c r="A6592" t="s">
        <v>6840</v>
      </c>
      <c r="B6592" t="s">
        <v>6708</v>
      </c>
      <c r="C6592">
        <v>14</v>
      </c>
      <c r="D6592" s="1">
        <v>40502</v>
      </c>
      <c r="F6592" t="s">
        <v>45</v>
      </c>
      <c r="G6592" t="s">
        <v>64</v>
      </c>
      <c r="H6592">
        <v>2</v>
      </c>
      <c r="I6592">
        <v>3</v>
      </c>
      <c r="J6592" t="s">
        <v>47</v>
      </c>
      <c r="K6592">
        <v>2</v>
      </c>
      <c r="L6592">
        <v>0</v>
      </c>
      <c r="M6592" t="s">
        <v>51</v>
      </c>
      <c r="N6592" t="s">
        <v>3695</v>
      </c>
      <c r="O6592">
        <v>12</v>
      </c>
      <c r="P6592">
        <v>10</v>
      </c>
      <c r="Q6592">
        <v>7</v>
      </c>
      <c r="R6592">
        <v>6</v>
      </c>
      <c r="S6592">
        <v>2</v>
      </c>
      <c r="T6592">
        <v>6</v>
      </c>
      <c r="U6592">
        <v>17</v>
      </c>
      <c r="V6592">
        <v>16</v>
      </c>
      <c r="W6592">
        <v>3</v>
      </c>
      <c r="X6592">
        <v>1</v>
      </c>
      <c r="Y6592">
        <v>0</v>
      </c>
      <c r="Z6592">
        <v>0</v>
      </c>
      <c r="AA6592">
        <v>1.62</v>
      </c>
      <c r="AB6592">
        <v>4</v>
      </c>
      <c r="AC6592">
        <v>5.5</v>
      </c>
      <c r="AD6592" t="str">
        <f t="shared" si="207"/>
        <v>A</v>
      </c>
      <c r="AE6592" t="str">
        <f t="shared" si="206"/>
        <v>Y</v>
      </c>
      <c r="AR6592">
        <v>0</v>
      </c>
      <c r="AS6592">
        <v>3</v>
      </c>
    </row>
    <row r="6593" spans="1:45" x14ac:dyDescent="0.3">
      <c r="A6593" t="s">
        <v>6841</v>
      </c>
      <c r="B6593" t="s">
        <v>6708</v>
      </c>
      <c r="C6593">
        <v>14</v>
      </c>
      <c r="D6593" s="1">
        <v>40502</v>
      </c>
      <c r="F6593" t="s">
        <v>3623</v>
      </c>
      <c r="G6593" t="s">
        <v>53</v>
      </c>
      <c r="H6593">
        <v>1</v>
      </c>
      <c r="I6593">
        <v>0</v>
      </c>
      <c r="J6593" t="s">
        <v>51</v>
      </c>
      <c r="K6593">
        <v>1</v>
      </c>
      <c r="L6593">
        <v>0</v>
      </c>
      <c r="M6593" t="s">
        <v>51</v>
      </c>
      <c r="N6593" t="s">
        <v>3655</v>
      </c>
      <c r="O6593">
        <v>1</v>
      </c>
      <c r="P6593">
        <v>24</v>
      </c>
      <c r="Q6593">
        <v>1</v>
      </c>
      <c r="R6593">
        <v>9</v>
      </c>
      <c r="S6593">
        <v>4</v>
      </c>
      <c r="T6593">
        <v>14</v>
      </c>
      <c r="U6593">
        <v>9</v>
      </c>
      <c r="V6593">
        <v>2</v>
      </c>
      <c r="W6593">
        <v>2</v>
      </c>
      <c r="X6593">
        <v>0</v>
      </c>
      <c r="Y6593">
        <v>0</v>
      </c>
      <c r="Z6593">
        <v>0</v>
      </c>
      <c r="AA6593">
        <v>5</v>
      </c>
      <c r="AB6593">
        <v>3.6</v>
      </c>
      <c r="AC6593">
        <v>1.73</v>
      </c>
      <c r="AD6593" t="str">
        <f t="shared" si="207"/>
        <v>H</v>
      </c>
      <c r="AE6593" t="str">
        <f t="shared" si="206"/>
        <v>Y</v>
      </c>
      <c r="AR6593">
        <v>3</v>
      </c>
      <c r="AS6593">
        <v>0</v>
      </c>
    </row>
    <row r="6594" spans="1:45" x14ac:dyDescent="0.3">
      <c r="A6594" t="s">
        <v>6842</v>
      </c>
      <c r="B6594" t="s">
        <v>6708</v>
      </c>
      <c r="C6594">
        <v>14</v>
      </c>
      <c r="D6594" s="1">
        <v>40502</v>
      </c>
      <c r="F6594" t="s">
        <v>6715</v>
      </c>
      <c r="G6594" t="s">
        <v>4016</v>
      </c>
      <c r="H6594">
        <v>2</v>
      </c>
      <c r="I6594">
        <v>1</v>
      </c>
      <c r="J6594" t="s">
        <v>51</v>
      </c>
      <c r="K6594">
        <v>2</v>
      </c>
      <c r="L6594">
        <v>0</v>
      </c>
      <c r="M6594" t="s">
        <v>51</v>
      </c>
      <c r="N6594" t="s">
        <v>4412</v>
      </c>
      <c r="O6594">
        <v>13</v>
      </c>
      <c r="P6594">
        <v>19</v>
      </c>
      <c r="Q6594">
        <v>9</v>
      </c>
      <c r="R6594">
        <v>10</v>
      </c>
      <c r="S6594">
        <v>4</v>
      </c>
      <c r="T6594">
        <v>11</v>
      </c>
      <c r="U6594">
        <v>7</v>
      </c>
      <c r="V6594">
        <v>9</v>
      </c>
      <c r="W6594">
        <v>0</v>
      </c>
      <c r="X6594">
        <v>2</v>
      </c>
      <c r="Y6594">
        <v>0</v>
      </c>
      <c r="Z6594">
        <v>0</v>
      </c>
      <c r="AA6594">
        <v>2.5</v>
      </c>
      <c r="AB6594">
        <v>3.3</v>
      </c>
      <c r="AC6594">
        <v>2.88</v>
      </c>
      <c r="AD6594" t="str">
        <f t="shared" si="207"/>
        <v>A</v>
      </c>
      <c r="AE6594" t="str">
        <f t="shared" si="206"/>
        <v>N</v>
      </c>
      <c r="AR6594">
        <v>3</v>
      </c>
      <c r="AS6594">
        <v>0</v>
      </c>
    </row>
    <row r="6595" spans="1:45" x14ac:dyDescent="0.3">
      <c r="A6595" t="s">
        <v>6843</v>
      </c>
      <c r="B6595" t="s">
        <v>6708</v>
      </c>
      <c r="C6595">
        <v>14</v>
      </c>
      <c r="D6595" s="1">
        <v>40502</v>
      </c>
      <c r="F6595" t="s">
        <v>843</v>
      </c>
      <c r="G6595" t="s">
        <v>63</v>
      </c>
      <c r="H6595">
        <v>5</v>
      </c>
      <c r="I6595">
        <v>1</v>
      </c>
      <c r="J6595" t="s">
        <v>51</v>
      </c>
      <c r="K6595">
        <v>2</v>
      </c>
      <c r="L6595">
        <v>0</v>
      </c>
      <c r="M6595" t="s">
        <v>51</v>
      </c>
      <c r="N6595" t="s">
        <v>4097</v>
      </c>
      <c r="O6595">
        <v>18</v>
      </c>
      <c r="P6595">
        <v>6</v>
      </c>
      <c r="Q6595">
        <v>9</v>
      </c>
      <c r="R6595">
        <v>1</v>
      </c>
      <c r="S6595">
        <v>2</v>
      </c>
      <c r="T6595">
        <v>3</v>
      </c>
      <c r="U6595">
        <v>13</v>
      </c>
      <c r="V6595">
        <v>9</v>
      </c>
      <c r="W6595">
        <v>0</v>
      </c>
      <c r="X6595">
        <v>2</v>
      </c>
      <c r="Y6595">
        <v>0</v>
      </c>
      <c r="Z6595">
        <v>1</v>
      </c>
      <c r="AA6595">
        <v>2.1</v>
      </c>
      <c r="AB6595">
        <v>3.3</v>
      </c>
      <c r="AC6595">
        <v>3.6</v>
      </c>
      <c r="AD6595" t="str">
        <f t="shared" si="207"/>
        <v>A</v>
      </c>
      <c r="AE6595" t="str">
        <f t="shared" ref="AE6595:AE6658" si="208">IFERROR(IF(IF(IF(AC6595&gt;AA6595,G6595,F6595)=F6595,"H","A")=J6595,"Y","N"),"NAN")</f>
        <v>N</v>
      </c>
      <c r="AR6595">
        <v>3</v>
      </c>
      <c r="AS6595">
        <v>0</v>
      </c>
    </row>
    <row r="6596" spans="1:45" x14ac:dyDescent="0.3">
      <c r="A6596" t="s">
        <v>6844</v>
      </c>
      <c r="B6596" t="s">
        <v>6708</v>
      </c>
      <c r="C6596">
        <v>14</v>
      </c>
      <c r="D6596" s="1">
        <v>40502</v>
      </c>
      <c r="F6596" t="s">
        <v>56</v>
      </c>
      <c r="G6596" t="s">
        <v>75</v>
      </c>
      <c r="H6596">
        <v>3</v>
      </c>
      <c r="I6596">
        <v>0</v>
      </c>
      <c r="J6596" t="s">
        <v>51</v>
      </c>
      <c r="K6596">
        <v>3</v>
      </c>
      <c r="L6596">
        <v>0</v>
      </c>
      <c r="M6596" t="s">
        <v>51</v>
      </c>
      <c r="N6596" t="s">
        <v>5396</v>
      </c>
      <c r="O6596">
        <v>19</v>
      </c>
      <c r="P6596">
        <v>6</v>
      </c>
      <c r="Q6596">
        <v>11</v>
      </c>
      <c r="R6596">
        <v>1</v>
      </c>
      <c r="S6596">
        <v>10</v>
      </c>
      <c r="T6596">
        <v>2</v>
      </c>
      <c r="U6596">
        <v>8</v>
      </c>
      <c r="V6596">
        <v>8</v>
      </c>
      <c r="W6596">
        <v>0</v>
      </c>
      <c r="X6596">
        <v>1</v>
      </c>
      <c r="Y6596">
        <v>0</v>
      </c>
      <c r="Z6596">
        <v>0</v>
      </c>
      <c r="AA6596">
        <v>1.57</v>
      </c>
      <c r="AB6596">
        <v>3.8</v>
      </c>
      <c r="AC6596">
        <v>6.5</v>
      </c>
      <c r="AD6596" t="str">
        <f t="shared" si="207"/>
        <v>A</v>
      </c>
      <c r="AE6596" t="str">
        <f t="shared" si="208"/>
        <v>N</v>
      </c>
      <c r="AR6596">
        <v>3</v>
      </c>
      <c r="AS6596">
        <v>0</v>
      </c>
    </row>
    <row r="6597" spans="1:45" x14ac:dyDescent="0.3">
      <c r="A6597" t="s">
        <v>6845</v>
      </c>
      <c r="B6597" t="s">
        <v>6708</v>
      </c>
      <c r="C6597">
        <v>14</v>
      </c>
      <c r="D6597" s="1">
        <v>40502</v>
      </c>
      <c r="F6597" t="s">
        <v>79</v>
      </c>
      <c r="G6597" t="s">
        <v>4795</v>
      </c>
      <c r="H6597">
        <v>2</v>
      </c>
      <c r="I6597">
        <v>0</v>
      </c>
      <c r="J6597" t="s">
        <v>51</v>
      </c>
      <c r="K6597">
        <v>1</v>
      </c>
      <c r="L6597">
        <v>0</v>
      </c>
      <c r="M6597" t="s">
        <v>51</v>
      </c>
      <c r="N6597" t="s">
        <v>4453</v>
      </c>
      <c r="O6597">
        <v>17</v>
      </c>
      <c r="P6597">
        <v>10</v>
      </c>
      <c r="Q6597">
        <v>12</v>
      </c>
      <c r="R6597">
        <v>4</v>
      </c>
      <c r="S6597">
        <v>11</v>
      </c>
      <c r="T6597">
        <v>1</v>
      </c>
      <c r="U6597">
        <v>10</v>
      </c>
      <c r="V6597">
        <v>14</v>
      </c>
      <c r="W6597">
        <v>0</v>
      </c>
      <c r="X6597">
        <v>2</v>
      </c>
      <c r="Y6597">
        <v>0</v>
      </c>
      <c r="Z6597">
        <v>2</v>
      </c>
      <c r="AA6597">
        <v>1.22</v>
      </c>
      <c r="AB6597">
        <v>6</v>
      </c>
      <c r="AC6597">
        <v>15</v>
      </c>
      <c r="AD6597" t="str">
        <f t="shared" si="207"/>
        <v>A</v>
      </c>
      <c r="AE6597" t="str">
        <f t="shared" si="208"/>
        <v>N</v>
      </c>
      <c r="AR6597">
        <v>3</v>
      </c>
      <c r="AS6597">
        <v>0</v>
      </c>
    </row>
    <row r="6598" spans="1:45" x14ac:dyDescent="0.3">
      <c r="A6598" t="s">
        <v>6846</v>
      </c>
      <c r="B6598" t="s">
        <v>6708</v>
      </c>
      <c r="C6598">
        <v>14</v>
      </c>
      <c r="D6598" s="1">
        <v>40502</v>
      </c>
      <c r="F6598" t="s">
        <v>3618</v>
      </c>
      <c r="G6598" t="s">
        <v>5939</v>
      </c>
      <c r="H6598">
        <v>0</v>
      </c>
      <c r="I6598">
        <v>3</v>
      </c>
      <c r="J6598" t="s">
        <v>47</v>
      </c>
      <c r="K6598">
        <v>0</v>
      </c>
      <c r="L6598">
        <v>0</v>
      </c>
      <c r="M6598" t="s">
        <v>61</v>
      </c>
      <c r="N6598" t="s">
        <v>3657</v>
      </c>
      <c r="O6598">
        <v>15</v>
      </c>
      <c r="P6598">
        <v>6</v>
      </c>
      <c r="Q6598">
        <v>8</v>
      </c>
      <c r="R6598">
        <v>4</v>
      </c>
      <c r="S6598">
        <v>8</v>
      </c>
      <c r="T6598">
        <v>3</v>
      </c>
      <c r="U6598">
        <v>10</v>
      </c>
      <c r="V6598">
        <v>9</v>
      </c>
      <c r="W6598">
        <v>0</v>
      </c>
      <c r="X6598">
        <v>0</v>
      </c>
      <c r="Y6598">
        <v>0</v>
      </c>
      <c r="Z6598">
        <v>0</v>
      </c>
      <c r="AA6598">
        <v>2.2000000000000002</v>
      </c>
      <c r="AB6598">
        <v>3.2</v>
      </c>
      <c r="AC6598">
        <v>3.5</v>
      </c>
      <c r="AD6598" t="str">
        <f t="shared" si="207"/>
        <v>A</v>
      </c>
      <c r="AE6598" t="str">
        <f t="shared" si="208"/>
        <v>Y</v>
      </c>
      <c r="AR6598">
        <v>0</v>
      </c>
      <c r="AS6598">
        <v>3</v>
      </c>
    </row>
    <row r="6599" spans="1:45" x14ac:dyDescent="0.3">
      <c r="A6599" t="s">
        <v>6847</v>
      </c>
      <c r="B6599" t="s">
        <v>6708</v>
      </c>
      <c r="C6599">
        <v>14</v>
      </c>
      <c r="D6599" s="1">
        <v>40503</v>
      </c>
      <c r="F6599" t="s">
        <v>54</v>
      </c>
      <c r="G6599" t="s">
        <v>49</v>
      </c>
      <c r="H6599">
        <v>2</v>
      </c>
      <c r="I6599">
        <v>0</v>
      </c>
      <c r="J6599" t="s">
        <v>51</v>
      </c>
      <c r="K6599">
        <v>1</v>
      </c>
      <c r="L6599">
        <v>0</v>
      </c>
      <c r="M6599" t="s">
        <v>51</v>
      </c>
      <c r="N6599" t="s">
        <v>6721</v>
      </c>
      <c r="O6599">
        <v>14</v>
      </c>
      <c r="P6599">
        <v>16</v>
      </c>
      <c r="Q6599">
        <v>5</v>
      </c>
      <c r="R6599">
        <v>11</v>
      </c>
      <c r="S6599">
        <v>5</v>
      </c>
      <c r="T6599">
        <v>8</v>
      </c>
      <c r="U6599">
        <v>15</v>
      </c>
      <c r="V6599">
        <v>10</v>
      </c>
      <c r="W6599">
        <v>0</v>
      </c>
      <c r="X6599">
        <v>1</v>
      </c>
      <c r="Y6599">
        <v>0</v>
      </c>
      <c r="Z6599">
        <v>0</v>
      </c>
      <c r="AA6599">
        <v>2.2999999999999998</v>
      </c>
      <c r="AB6599">
        <v>3.25</v>
      </c>
      <c r="AC6599">
        <v>3.25</v>
      </c>
      <c r="AD6599" t="str">
        <f t="shared" si="207"/>
        <v>A</v>
      </c>
      <c r="AE6599" t="str">
        <f t="shared" si="208"/>
        <v>N</v>
      </c>
      <c r="AR6599">
        <v>3</v>
      </c>
      <c r="AS6599">
        <v>0</v>
      </c>
    </row>
    <row r="6600" spans="1:45" x14ac:dyDescent="0.3">
      <c r="A6600" t="s">
        <v>6848</v>
      </c>
      <c r="B6600" t="s">
        <v>6708</v>
      </c>
      <c r="C6600">
        <v>14</v>
      </c>
      <c r="D6600" s="1">
        <v>40503</v>
      </c>
      <c r="F6600" t="s">
        <v>3176</v>
      </c>
      <c r="G6600" t="s">
        <v>59</v>
      </c>
      <c r="H6600">
        <v>1</v>
      </c>
      <c r="I6600">
        <v>4</v>
      </c>
      <c r="J6600" t="s">
        <v>47</v>
      </c>
      <c r="K6600">
        <v>0</v>
      </c>
      <c r="L6600">
        <v>3</v>
      </c>
      <c r="M6600" t="s">
        <v>47</v>
      </c>
      <c r="N6600" t="s">
        <v>5026</v>
      </c>
      <c r="O6600">
        <v>9</v>
      </c>
      <c r="P6600">
        <v>11</v>
      </c>
      <c r="Q6600">
        <v>3</v>
      </c>
      <c r="R6600">
        <v>8</v>
      </c>
      <c r="S6600">
        <v>7</v>
      </c>
      <c r="T6600">
        <v>7</v>
      </c>
      <c r="U6600">
        <v>13</v>
      </c>
      <c r="V6600">
        <v>16</v>
      </c>
      <c r="W6600">
        <v>2</v>
      </c>
      <c r="X6600">
        <v>1</v>
      </c>
      <c r="Y6600">
        <v>0</v>
      </c>
      <c r="Z6600">
        <v>0</v>
      </c>
      <c r="AA6600">
        <v>3.2</v>
      </c>
      <c r="AB6600">
        <v>3.1</v>
      </c>
      <c r="AC6600">
        <v>2.4</v>
      </c>
      <c r="AD6600" t="str">
        <f t="shared" si="207"/>
        <v>H</v>
      </c>
      <c r="AE6600" t="str">
        <f t="shared" si="208"/>
        <v>N</v>
      </c>
      <c r="AR6600">
        <v>0</v>
      </c>
      <c r="AS6600">
        <v>3</v>
      </c>
    </row>
    <row r="6601" spans="1:45" x14ac:dyDescent="0.3">
      <c r="A6601" t="s">
        <v>6849</v>
      </c>
      <c r="B6601" t="s">
        <v>6708</v>
      </c>
      <c r="C6601">
        <v>14</v>
      </c>
      <c r="D6601" s="1">
        <v>40504</v>
      </c>
      <c r="F6601" t="s">
        <v>1226</v>
      </c>
      <c r="G6601" t="s">
        <v>73</v>
      </c>
      <c r="H6601">
        <v>2</v>
      </c>
      <c r="I6601">
        <v>2</v>
      </c>
      <c r="J6601" t="s">
        <v>61</v>
      </c>
      <c r="K6601">
        <v>1</v>
      </c>
      <c r="L6601">
        <v>1</v>
      </c>
      <c r="M6601" t="s">
        <v>61</v>
      </c>
      <c r="N6601" t="s">
        <v>4115</v>
      </c>
      <c r="O6601">
        <v>13</v>
      </c>
      <c r="P6601">
        <v>10</v>
      </c>
      <c r="Q6601">
        <v>8</v>
      </c>
      <c r="R6601">
        <v>8</v>
      </c>
      <c r="S6601">
        <v>4</v>
      </c>
      <c r="T6601">
        <v>4</v>
      </c>
      <c r="U6601">
        <v>5</v>
      </c>
      <c r="V6601">
        <v>7</v>
      </c>
      <c r="W6601">
        <v>0</v>
      </c>
      <c r="X6601">
        <v>2</v>
      </c>
      <c r="Y6601">
        <v>0</v>
      </c>
      <c r="Z6601">
        <v>0</v>
      </c>
      <c r="AA6601">
        <v>2.6</v>
      </c>
      <c r="AB6601">
        <v>3.2</v>
      </c>
      <c r="AC6601">
        <v>2.8</v>
      </c>
      <c r="AD6601" t="str">
        <f t="shared" si="207"/>
        <v>A</v>
      </c>
      <c r="AE6601" t="str">
        <f t="shared" si="208"/>
        <v>N</v>
      </c>
      <c r="AR6601">
        <v>1</v>
      </c>
      <c r="AS6601">
        <v>1</v>
      </c>
    </row>
    <row r="6602" spans="1:45" x14ac:dyDescent="0.3">
      <c r="A6602" t="s">
        <v>6850</v>
      </c>
      <c r="B6602" t="s">
        <v>6708</v>
      </c>
      <c r="C6602">
        <v>15</v>
      </c>
      <c r="D6602" s="1">
        <v>40509</v>
      </c>
      <c r="F6602" t="s">
        <v>49</v>
      </c>
      <c r="G6602" t="s">
        <v>45</v>
      </c>
      <c r="H6602">
        <v>2</v>
      </c>
      <c r="I6602">
        <v>4</v>
      </c>
      <c r="J6602" t="s">
        <v>47</v>
      </c>
      <c r="K6602">
        <v>0</v>
      </c>
      <c r="L6602">
        <v>2</v>
      </c>
      <c r="M6602" t="s">
        <v>47</v>
      </c>
      <c r="N6602" t="s">
        <v>4412</v>
      </c>
      <c r="O6602">
        <v>6</v>
      </c>
      <c r="P6602">
        <v>17</v>
      </c>
      <c r="Q6602">
        <v>4</v>
      </c>
      <c r="R6602">
        <v>10</v>
      </c>
      <c r="S6602">
        <v>3</v>
      </c>
      <c r="T6602">
        <v>8</v>
      </c>
      <c r="U6602">
        <v>10</v>
      </c>
      <c r="V6602">
        <v>7</v>
      </c>
      <c r="W6602">
        <v>1</v>
      </c>
      <c r="X6602">
        <v>1</v>
      </c>
      <c r="Y6602">
        <v>0</v>
      </c>
      <c r="Z6602">
        <v>0</v>
      </c>
      <c r="AA6602">
        <v>3.4</v>
      </c>
      <c r="AB6602">
        <v>3.3</v>
      </c>
      <c r="AC6602">
        <v>2.2000000000000002</v>
      </c>
      <c r="AD6602" t="str">
        <f t="shared" si="207"/>
        <v>H</v>
      </c>
      <c r="AE6602" t="str">
        <f t="shared" si="208"/>
        <v>N</v>
      </c>
      <c r="AR6602">
        <v>0</v>
      </c>
      <c r="AS6602">
        <v>3</v>
      </c>
    </row>
    <row r="6603" spans="1:45" x14ac:dyDescent="0.3">
      <c r="A6603" t="s">
        <v>6851</v>
      </c>
      <c r="B6603" t="s">
        <v>6708</v>
      </c>
      <c r="C6603">
        <v>15</v>
      </c>
      <c r="D6603" s="1">
        <v>40509</v>
      </c>
      <c r="F6603" t="s">
        <v>843</v>
      </c>
      <c r="G6603" t="s">
        <v>6715</v>
      </c>
      <c r="H6603">
        <v>2</v>
      </c>
      <c r="I6603">
        <v>2</v>
      </c>
      <c r="J6603" t="s">
        <v>61</v>
      </c>
      <c r="K6603">
        <v>0</v>
      </c>
      <c r="L6603">
        <v>1</v>
      </c>
      <c r="M6603" t="s">
        <v>47</v>
      </c>
      <c r="N6603" t="s">
        <v>3639</v>
      </c>
      <c r="O6603">
        <v>24</v>
      </c>
      <c r="P6603">
        <v>16</v>
      </c>
      <c r="Q6603">
        <v>14</v>
      </c>
      <c r="R6603">
        <v>10</v>
      </c>
      <c r="S6603">
        <v>4</v>
      </c>
      <c r="T6603">
        <v>4</v>
      </c>
      <c r="U6603">
        <v>8</v>
      </c>
      <c r="V6603">
        <v>14</v>
      </c>
      <c r="W6603">
        <v>2</v>
      </c>
      <c r="X6603">
        <v>2</v>
      </c>
      <c r="Y6603">
        <v>0</v>
      </c>
      <c r="Z6603">
        <v>0</v>
      </c>
      <c r="AA6603">
        <v>1.57</v>
      </c>
      <c r="AB6603">
        <v>4.2</v>
      </c>
      <c r="AC6603">
        <v>5.5</v>
      </c>
      <c r="AD6603" t="str">
        <f t="shared" si="207"/>
        <v>A</v>
      </c>
      <c r="AE6603" t="str">
        <f t="shared" si="208"/>
        <v>N</v>
      </c>
      <c r="AR6603">
        <v>1</v>
      </c>
      <c r="AS6603">
        <v>1</v>
      </c>
    </row>
    <row r="6604" spans="1:45" x14ac:dyDescent="0.3">
      <c r="A6604" t="s">
        <v>6852</v>
      </c>
      <c r="B6604" t="s">
        <v>6708</v>
      </c>
      <c r="C6604">
        <v>15</v>
      </c>
      <c r="D6604" s="1">
        <v>40509</v>
      </c>
      <c r="F6604" t="s">
        <v>73</v>
      </c>
      <c r="G6604" t="s">
        <v>3618</v>
      </c>
      <c r="H6604">
        <v>1</v>
      </c>
      <c r="I6604">
        <v>4</v>
      </c>
      <c r="J6604" t="s">
        <v>47</v>
      </c>
      <c r="K6604">
        <v>1</v>
      </c>
      <c r="L6604">
        <v>2</v>
      </c>
      <c r="M6604" t="s">
        <v>47</v>
      </c>
      <c r="N6604" t="s">
        <v>5026</v>
      </c>
      <c r="O6604">
        <v>12</v>
      </c>
      <c r="P6604">
        <v>7</v>
      </c>
      <c r="Q6604">
        <v>4</v>
      </c>
      <c r="R6604">
        <v>3</v>
      </c>
      <c r="S6604">
        <v>2</v>
      </c>
      <c r="T6604">
        <v>2</v>
      </c>
      <c r="U6604">
        <v>11</v>
      </c>
      <c r="V6604">
        <v>18</v>
      </c>
      <c r="W6604">
        <v>1</v>
      </c>
      <c r="X6604">
        <v>3</v>
      </c>
      <c r="Y6604">
        <v>1</v>
      </c>
      <c r="Z6604">
        <v>1</v>
      </c>
      <c r="AA6604">
        <v>1.57</v>
      </c>
      <c r="AB6604">
        <v>3.8</v>
      </c>
      <c r="AC6604">
        <v>6.5</v>
      </c>
      <c r="AD6604" t="str">
        <f t="shared" si="207"/>
        <v>A</v>
      </c>
      <c r="AE6604" t="str">
        <f t="shared" si="208"/>
        <v>Y</v>
      </c>
      <c r="AR6604">
        <v>0</v>
      </c>
      <c r="AS6604">
        <v>3</v>
      </c>
    </row>
    <row r="6605" spans="1:45" x14ac:dyDescent="0.3">
      <c r="A6605" t="s">
        <v>6853</v>
      </c>
      <c r="B6605" t="s">
        <v>6708</v>
      </c>
      <c r="C6605">
        <v>15</v>
      </c>
      <c r="D6605" s="1">
        <v>40509</v>
      </c>
      <c r="F6605" t="s">
        <v>3176</v>
      </c>
      <c r="G6605" t="s">
        <v>3623</v>
      </c>
      <c r="H6605">
        <v>1</v>
      </c>
      <c r="I6605">
        <v>1</v>
      </c>
      <c r="J6605" t="s">
        <v>61</v>
      </c>
      <c r="K6605">
        <v>0</v>
      </c>
      <c r="L6605">
        <v>1</v>
      </c>
      <c r="M6605" t="s">
        <v>47</v>
      </c>
      <c r="N6605" t="s">
        <v>4097</v>
      </c>
      <c r="O6605">
        <v>11</v>
      </c>
      <c r="P6605">
        <v>7</v>
      </c>
      <c r="Q6605">
        <v>7</v>
      </c>
      <c r="R6605">
        <v>3</v>
      </c>
      <c r="S6605">
        <v>7</v>
      </c>
      <c r="T6605">
        <v>4</v>
      </c>
      <c r="U6605">
        <v>10</v>
      </c>
      <c r="V6605">
        <v>9</v>
      </c>
      <c r="W6605">
        <v>1</v>
      </c>
      <c r="X6605">
        <v>0</v>
      </c>
      <c r="Y6605">
        <v>0</v>
      </c>
      <c r="Z6605">
        <v>0</v>
      </c>
      <c r="AA6605">
        <v>2</v>
      </c>
      <c r="AB6605">
        <v>3.3</v>
      </c>
      <c r="AC6605">
        <v>4</v>
      </c>
      <c r="AD6605" t="str">
        <f t="shared" si="207"/>
        <v>A</v>
      </c>
      <c r="AE6605" t="str">
        <f t="shared" si="208"/>
        <v>N</v>
      </c>
      <c r="AR6605">
        <v>1</v>
      </c>
      <c r="AS6605">
        <v>1</v>
      </c>
    </row>
    <row r="6606" spans="1:45" x14ac:dyDescent="0.3">
      <c r="A6606" t="s">
        <v>6854</v>
      </c>
      <c r="B6606" t="s">
        <v>6708</v>
      </c>
      <c r="C6606">
        <v>15</v>
      </c>
      <c r="D6606" s="1">
        <v>40509</v>
      </c>
      <c r="F6606" t="s">
        <v>79</v>
      </c>
      <c r="G6606" t="s">
        <v>54</v>
      </c>
      <c r="H6606">
        <v>7</v>
      </c>
      <c r="I6606">
        <v>1</v>
      </c>
      <c r="J6606" t="s">
        <v>51</v>
      </c>
      <c r="K6606">
        <v>3</v>
      </c>
      <c r="L6606">
        <v>0</v>
      </c>
      <c r="M6606" t="s">
        <v>51</v>
      </c>
      <c r="N6606" t="s">
        <v>5396</v>
      </c>
      <c r="O6606">
        <v>15</v>
      </c>
      <c r="P6606">
        <v>3</v>
      </c>
      <c r="Q6606">
        <v>11</v>
      </c>
      <c r="R6606">
        <v>2</v>
      </c>
      <c r="S6606">
        <v>5</v>
      </c>
      <c r="T6606">
        <v>2</v>
      </c>
      <c r="U6606">
        <v>6</v>
      </c>
      <c r="V6606">
        <v>6</v>
      </c>
      <c r="W6606">
        <v>0</v>
      </c>
      <c r="X6606">
        <v>2</v>
      </c>
      <c r="Y6606">
        <v>0</v>
      </c>
      <c r="Z6606">
        <v>0</v>
      </c>
      <c r="AA6606">
        <v>1.25</v>
      </c>
      <c r="AB6606">
        <v>5.5</v>
      </c>
      <c r="AC6606">
        <v>13</v>
      </c>
      <c r="AD6606" t="str">
        <f t="shared" si="207"/>
        <v>A</v>
      </c>
      <c r="AE6606" t="str">
        <f t="shared" si="208"/>
        <v>N</v>
      </c>
      <c r="AR6606">
        <v>3</v>
      </c>
      <c r="AS6606">
        <v>0</v>
      </c>
    </row>
    <row r="6607" spans="1:45" x14ac:dyDescent="0.3">
      <c r="A6607" t="s">
        <v>6855</v>
      </c>
      <c r="B6607" t="s">
        <v>6708</v>
      </c>
      <c r="C6607">
        <v>15</v>
      </c>
      <c r="D6607" s="1">
        <v>40509</v>
      </c>
      <c r="F6607" t="s">
        <v>5939</v>
      </c>
      <c r="G6607" t="s">
        <v>59</v>
      </c>
      <c r="H6607">
        <v>1</v>
      </c>
      <c r="I6607">
        <v>1</v>
      </c>
      <c r="J6607" t="s">
        <v>61</v>
      </c>
      <c r="K6607">
        <v>0</v>
      </c>
      <c r="L6607">
        <v>0</v>
      </c>
      <c r="M6607" t="s">
        <v>61</v>
      </c>
      <c r="N6607" t="s">
        <v>4115</v>
      </c>
      <c r="O6607">
        <v>16</v>
      </c>
      <c r="P6607">
        <v>9</v>
      </c>
      <c r="Q6607">
        <v>9</v>
      </c>
      <c r="R6607">
        <v>4</v>
      </c>
      <c r="S6607">
        <v>6</v>
      </c>
      <c r="T6607">
        <v>2</v>
      </c>
      <c r="U6607">
        <v>8</v>
      </c>
      <c r="V6607">
        <v>10</v>
      </c>
      <c r="W6607">
        <v>2</v>
      </c>
      <c r="X6607">
        <v>2</v>
      </c>
      <c r="Y6607">
        <v>0</v>
      </c>
      <c r="Z6607">
        <v>0</v>
      </c>
      <c r="AA6607">
        <v>3.4</v>
      </c>
      <c r="AB6607">
        <v>3.25</v>
      </c>
      <c r="AC6607">
        <v>2.2000000000000002</v>
      </c>
      <c r="AD6607" t="str">
        <f t="shared" si="207"/>
        <v>H</v>
      </c>
      <c r="AE6607" t="str">
        <f t="shared" si="208"/>
        <v>N</v>
      </c>
      <c r="AR6607">
        <v>1</v>
      </c>
      <c r="AS6607">
        <v>1</v>
      </c>
    </row>
    <row r="6608" spans="1:45" x14ac:dyDescent="0.3">
      <c r="A6608" t="s">
        <v>6856</v>
      </c>
      <c r="B6608" t="s">
        <v>6708</v>
      </c>
      <c r="C6608">
        <v>15</v>
      </c>
      <c r="D6608" s="1">
        <v>40509</v>
      </c>
      <c r="F6608" t="s">
        <v>75</v>
      </c>
      <c r="G6608" t="s">
        <v>4795</v>
      </c>
      <c r="H6608">
        <v>3</v>
      </c>
      <c r="I6608">
        <v>1</v>
      </c>
      <c r="J6608" t="s">
        <v>51</v>
      </c>
      <c r="K6608">
        <v>1</v>
      </c>
      <c r="L6608">
        <v>0</v>
      </c>
      <c r="M6608" t="s">
        <v>51</v>
      </c>
      <c r="N6608" t="s">
        <v>3655</v>
      </c>
      <c r="O6608">
        <v>15</v>
      </c>
      <c r="P6608">
        <v>10</v>
      </c>
      <c r="Q6608">
        <v>9</v>
      </c>
      <c r="R6608">
        <v>10</v>
      </c>
      <c r="S6608">
        <v>7</v>
      </c>
      <c r="T6608">
        <v>2</v>
      </c>
      <c r="U6608">
        <v>8</v>
      </c>
      <c r="V6608">
        <v>8</v>
      </c>
      <c r="W6608">
        <v>0</v>
      </c>
      <c r="X6608">
        <v>0</v>
      </c>
      <c r="Y6608">
        <v>0</v>
      </c>
      <c r="Z6608">
        <v>0</v>
      </c>
      <c r="AA6608">
        <v>2</v>
      </c>
      <c r="AB6608">
        <v>3.5</v>
      </c>
      <c r="AC6608">
        <v>3.75</v>
      </c>
      <c r="AD6608" t="str">
        <f t="shared" si="207"/>
        <v>A</v>
      </c>
      <c r="AE6608" t="str">
        <f t="shared" si="208"/>
        <v>N</v>
      </c>
      <c r="AR6608">
        <v>3</v>
      </c>
      <c r="AS6608">
        <v>0</v>
      </c>
    </row>
    <row r="6609" spans="1:45" x14ac:dyDescent="0.3">
      <c r="A6609" t="s">
        <v>6857</v>
      </c>
      <c r="B6609" t="s">
        <v>6708</v>
      </c>
      <c r="C6609">
        <v>15</v>
      </c>
      <c r="D6609" s="1">
        <v>40509</v>
      </c>
      <c r="F6609" t="s">
        <v>4016</v>
      </c>
      <c r="G6609" t="s">
        <v>1226</v>
      </c>
      <c r="H6609">
        <v>3</v>
      </c>
      <c r="I6609">
        <v>2</v>
      </c>
      <c r="J6609" t="s">
        <v>51</v>
      </c>
      <c r="K6609">
        <v>0</v>
      </c>
      <c r="L6609">
        <v>0</v>
      </c>
      <c r="M6609" t="s">
        <v>61</v>
      </c>
      <c r="N6609" t="s">
        <v>5964</v>
      </c>
      <c r="O6609">
        <v>14</v>
      </c>
      <c r="P6609">
        <v>15</v>
      </c>
      <c r="Q6609">
        <v>8</v>
      </c>
      <c r="R6609">
        <v>9</v>
      </c>
      <c r="S6609">
        <v>11</v>
      </c>
      <c r="T6609">
        <v>5</v>
      </c>
      <c r="U6609">
        <v>11</v>
      </c>
      <c r="V6609">
        <v>10</v>
      </c>
      <c r="W6609">
        <v>2</v>
      </c>
      <c r="X6609">
        <v>3</v>
      </c>
      <c r="Y6609">
        <v>0</v>
      </c>
      <c r="Z6609">
        <v>0</v>
      </c>
      <c r="AA6609">
        <v>2.6</v>
      </c>
      <c r="AB6609">
        <v>3.2</v>
      </c>
      <c r="AC6609">
        <v>2.8</v>
      </c>
      <c r="AD6609" t="str">
        <f t="shared" si="207"/>
        <v>A</v>
      </c>
      <c r="AE6609" t="str">
        <f t="shared" si="208"/>
        <v>N</v>
      </c>
      <c r="AR6609">
        <v>3</v>
      </c>
      <c r="AS6609">
        <v>0</v>
      </c>
    </row>
    <row r="6610" spans="1:45" x14ac:dyDescent="0.3">
      <c r="A6610" t="s">
        <v>6858</v>
      </c>
      <c r="B6610" t="s">
        <v>6708</v>
      </c>
      <c r="C6610">
        <v>15</v>
      </c>
      <c r="D6610" s="1">
        <v>40510</v>
      </c>
      <c r="F6610" t="s">
        <v>63</v>
      </c>
      <c r="G6610" t="s">
        <v>53</v>
      </c>
      <c r="H6610">
        <v>1</v>
      </c>
      <c r="I6610">
        <v>1</v>
      </c>
      <c r="J6610" t="s">
        <v>61</v>
      </c>
      <c r="K6610">
        <v>1</v>
      </c>
      <c r="L6610">
        <v>1</v>
      </c>
      <c r="M6610" t="s">
        <v>61</v>
      </c>
      <c r="N6610" t="s">
        <v>4524</v>
      </c>
      <c r="O6610">
        <v>5</v>
      </c>
      <c r="P6610">
        <v>17</v>
      </c>
      <c r="Q6610">
        <v>3</v>
      </c>
      <c r="R6610">
        <v>13</v>
      </c>
      <c r="S6610">
        <v>6</v>
      </c>
      <c r="T6610">
        <v>7</v>
      </c>
      <c r="U6610">
        <v>9</v>
      </c>
      <c r="V6610">
        <v>11</v>
      </c>
      <c r="W6610">
        <v>2</v>
      </c>
      <c r="X6610">
        <v>1</v>
      </c>
      <c r="Y6610">
        <v>0</v>
      </c>
      <c r="Z6610">
        <v>0</v>
      </c>
      <c r="AA6610">
        <v>5</v>
      </c>
      <c r="AB6610">
        <v>3.6</v>
      </c>
      <c r="AC6610">
        <v>1.73</v>
      </c>
      <c r="AD6610" t="str">
        <f t="shared" si="207"/>
        <v>H</v>
      </c>
      <c r="AE6610" t="str">
        <f t="shared" si="208"/>
        <v>N</v>
      </c>
      <c r="AR6610">
        <v>1</v>
      </c>
      <c r="AS6610">
        <v>1</v>
      </c>
    </row>
    <row r="6611" spans="1:45" x14ac:dyDescent="0.3">
      <c r="A6611" t="s">
        <v>6859</v>
      </c>
      <c r="B6611" t="s">
        <v>6708</v>
      </c>
      <c r="C6611">
        <v>15</v>
      </c>
      <c r="D6611" s="1">
        <v>40510</v>
      </c>
      <c r="F6611" t="s">
        <v>64</v>
      </c>
      <c r="G6611" t="s">
        <v>56</v>
      </c>
      <c r="H6611">
        <v>2</v>
      </c>
      <c r="I6611">
        <v>1</v>
      </c>
      <c r="J6611" t="s">
        <v>51</v>
      </c>
      <c r="K6611">
        <v>0</v>
      </c>
      <c r="L6611">
        <v>1</v>
      </c>
      <c r="M6611" t="s">
        <v>47</v>
      </c>
      <c r="N6611" t="s">
        <v>4453</v>
      </c>
      <c r="O6611">
        <v>20</v>
      </c>
      <c r="P6611">
        <v>12</v>
      </c>
      <c r="Q6611">
        <v>13</v>
      </c>
      <c r="R6611">
        <v>8</v>
      </c>
      <c r="S6611">
        <v>5</v>
      </c>
      <c r="T6611">
        <v>8</v>
      </c>
      <c r="U6611">
        <v>6</v>
      </c>
      <c r="V6611">
        <v>16</v>
      </c>
      <c r="W6611">
        <v>0</v>
      </c>
      <c r="X6611">
        <v>5</v>
      </c>
      <c r="Y6611">
        <v>0</v>
      </c>
      <c r="Z6611">
        <v>0</v>
      </c>
      <c r="AA6611">
        <v>2</v>
      </c>
      <c r="AB6611">
        <v>3.4</v>
      </c>
      <c r="AC6611">
        <v>3.8</v>
      </c>
      <c r="AD6611" t="str">
        <f t="shared" si="207"/>
        <v>A</v>
      </c>
      <c r="AE6611" t="str">
        <f t="shared" si="208"/>
        <v>N</v>
      </c>
      <c r="AR6611">
        <v>3</v>
      </c>
      <c r="AS6611">
        <v>0</v>
      </c>
    </row>
    <row r="6612" spans="1:45" x14ac:dyDescent="0.3">
      <c r="A6612" t="s">
        <v>6860</v>
      </c>
      <c r="B6612" t="s">
        <v>6708</v>
      </c>
      <c r="C6612">
        <v>16</v>
      </c>
      <c r="D6612" s="1">
        <v>40516</v>
      </c>
      <c r="F6612" t="s">
        <v>45</v>
      </c>
      <c r="G6612" t="s">
        <v>3176</v>
      </c>
      <c r="H6612">
        <v>2</v>
      </c>
      <c r="I6612">
        <v>1</v>
      </c>
      <c r="J6612" t="s">
        <v>51</v>
      </c>
      <c r="K6612">
        <v>1</v>
      </c>
      <c r="L6612">
        <v>1</v>
      </c>
      <c r="M6612" t="s">
        <v>61</v>
      </c>
      <c r="N6612" t="s">
        <v>3657</v>
      </c>
      <c r="O6612">
        <v>15</v>
      </c>
      <c r="P6612">
        <v>11</v>
      </c>
      <c r="Q6612">
        <v>9</v>
      </c>
      <c r="R6612">
        <v>7</v>
      </c>
      <c r="S6612">
        <v>3</v>
      </c>
      <c r="T6612">
        <v>7</v>
      </c>
      <c r="U6612">
        <v>7</v>
      </c>
      <c r="V6612">
        <v>5</v>
      </c>
      <c r="W6612">
        <v>0</v>
      </c>
      <c r="X6612">
        <v>0</v>
      </c>
      <c r="Y6612">
        <v>0</v>
      </c>
      <c r="Z6612">
        <v>0</v>
      </c>
      <c r="AA6612">
        <v>1.29</v>
      </c>
      <c r="AB6612">
        <v>5.25</v>
      </c>
      <c r="AC6612">
        <v>12</v>
      </c>
      <c r="AD6612" t="str">
        <f t="shared" si="207"/>
        <v>A</v>
      </c>
      <c r="AE6612" t="str">
        <f t="shared" si="208"/>
        <v>N</v>
      </c>
      <c r="AR6612">
        <v>3</v>
      </c>
      <c r="AS6612">
        <v>0</v>
      </c>
    </row>
    <row r="6613" spans="1:45" x14ac:dyDescent="0.3">
      <c r="A6613" t="s">
        <v>6861</v>
      </c>
      <c r="B6613" t="s">
        <v>6708</v>
      </c>
      <c r="C6613">
        <v>16</v>
      </c>
      <c r="D6613" s="1">
        <v>40516</v>
      </c>
      <c r="F6613" t="s">
        <v>3623</v>
      </c>
      <c r="G6613" t="s">
        <v>64</v>
      </c>
      <c r="H6613">
        <v>1</v>
      </c>
      <c r="I6613">
        <v>1</v>
      </c>
      <c r="J6613" t="s">
        <v>61</v>
      </c>
      <c r="K6613">
        <v>0</v>
      </c>
      <c r="L6613">
        <v>1</v>
      </c>
      <c r="M6613" t="s">
        <v>47</v>
      </c>
      <c r="N6613" t="s">
        <v>6379</v>
      </c>
      <c r="O6613">
        <v>13</v>
      </c>
      <c r="P6613">
        <v>10</v>
      </c>
      <c r="Q6613">
        <v>5</v>
      </c>
      <c r="R6613">
        <v>5</v>
      </c>
      <c r="S6613">
        <v>6</v>
      </c>
      <c r="T6613">
        <v>11</v>
      </c>
      <c r="U6613">
        <v>14</v>
      </c>
      <c r="V6613">
        <v>7</v>
      </c>
      <c r="W6613">
        <v>1</v>
      </c>
      <c r="X6613">
        <v>1</v>
      </c>
      <c r="Y6613">
        <v>0</v>
      </c>
      <c r="Z6613">
        <v>0</v>
      </c>
      <c r="AA6613">
        <v>3.5</v>
      </c>
      <c r="AB6613">
        <v>3.4</v>
      </c>
      <c r="AC6613">
        <v>2.1</v>
      </c>
      <c r="AD6613" t="str">
        <f t="shared" si="207"/>
        <v>H</v>
      </c>
      <c r="AE6613" t="str">
        <f t="shared" si="208"/>
        <v>N</v>
      </c>
      <c r="AR6613">
        <v>1</v>
      </c>
      <c r="AS6613">
        <v>1</v>
      </c>
    </row>
    <row r="6614" spans="1:45" x14ac:dyDescent="0.3">
      <c r="A6614" t="s">
        <v>6862</v>
      </c>
      <c r="B6614" t="s">
        <v>6708</v>
      </c>
      <c r="C6614">
        <v>16</v>
      </c>
      <c r="D6614" s="1">
        <v>40516</v>
      </c>
      <c r="F6614" t="s">
        <v>54</v>
      </c>
      <c r="G6614" t="s">
        <v>4016</v>
      </c>
      <c r="H6614">
        <v>3</v>
      </c>
      <c r="I6614">
        <v>0</v>
      </c>
      <c r="J6614" t="s">
        <v>51</v>
      </c>
      <c r="K6614">
        <v>2</v>
      </c>
      <c r="L6614">
        <v>0</v>
      </c>
      <c r="M6614" t="s">
        <v>51</v>
      </c>
      <c r="N6614" t="s">
        <v>4097</v>
      </c>
      <c r="O6614">
        <v>10</v>
      </c>
      <c r="P6614">
        <v>10</v>
      </c>
      <c r="Q6614">
        <v>7</v>
      </c>
      <c r="R6614">
        <v>7</v>
      </c>
      <c r="S6614">
        <v>8</v>
      </c>
      <c r="T6614">
        <v>11</v>
      </c>
      <c r="U6614">
        <v>9</v>
      </c>
      <c r="V6614">
        <v>11</v>
      </c>
      <c r="W6614">
        <v>0</v>
      </c>
      <c r="X6614">
        <v>2</v>
      </c>
      <c r="Y6614">
        <v>0</v>
      </c>
      <c r="Z6614">
        <v>0</v>
      </c>
      <c r="AA6614">
        <v>1.73</v>
      </c>
      <c r="AB6614">
        <v>3.6</v>
      </c>
      <c r="AC6614">
        <v>5</v>
      </c>
      <c r="AD6614" t="str">
        <f t="shared" si="207"/>
        <v>A</v>
      </c>
      <c r="AE6614" t="str">
        <f t="shared" si="208"/>
        <v>N</v>
      </c>
      <c r="AR6614">
        <v>3</v>
      </c>
      <c r="AS6614">
        <v>0</v>
      </c>
    </row>
    <row r="6615" spans="1:45" x14ac:dyDescent="0.3">
      <c r="A6615" t="s">
        <v>6863</v>
      </c>
      <c r="B6615" t="s">
        <v>6708</v>
      </c>
      <c r="C6615">
        <v>16</v>
      </c>
      <c r="D6615" s="1">
        <v>40516</v>
      </c>
      <c r="F6615" t="s">
        <v>53</v>
      </c>
      <c r="G6615" t="s">
        <v>73</v>
      </c>
      <c r="H6615">
        <v>1</v>
      </c>
      <c r="I6615">
        <v>1</v>
      </c>
      <c r="J6615" t="s">
        <v>61</v>
      </c>
      <c r="K6615">
        <v>1</v>
      </c>
      <c r="L6615">
        <v>0</v>
      </c>
      <c r="M6615" t="s">
        <v>51</v>
      </c>
      <c r="N6615" t="s">
        <v>5396</v>
      </c>
      <c r="O6615">
        <v>12</v>
      </c>
      <c r="P6615">
        <v>16</v>
      </c>
      <c r="Q6615">
        <v>5</v>
      </c>
      <c r="R6615">
        <v>7</v>
      </c>
      <c r="S6615">
        <v>7</v>
      </c>
      <c r="T6615">
        <v>2</v>
      </c>
      <c r="U6615">
        <v>7</v>
      </c>
      <c r="V6615">
        <v>11</v>
      </c>
      <c r="W6615">
        <v>1</v>
      </c>
      <c r="X6615">
        <v>4</v>
      </c>
      <c r="Y6615">
        <v>0</v>
      </c>
      <c r="Z6615">
        <v>0</v>
      </c>
      <c r="AA6615">
        <v>1.36</v>
      </c>
      <c r="AB6615">
        <v>4.75</v>
      </c>
      <c r="AC6615">
        <v>9</v>
      </c>
      <c r="AD6615" t="str">
        <f t="shared" si="207"/>
        <v>A</v>
      </c>
      <c r="AE6615" t="str">
        <f t="shared" si="208"/>
        <v>N</v>
      </c>
      <c r="AR6615">
        <v>1</v>
      </c>
      <c r="AS6615">
        <v>1</v>
      </c>
    </row>
    <row r="6616" spans="1:45" x14ac:dyDescent="0.3">
      <c r="A6616" t="s">
        <v>6864</v>
      </c>
      <c r="B6616" t="s">
        <v>6708</v>
      </c>
      <c r="C6616">
        <v>16</v>
      </c>
      <c r="D6616" s="1">
        <v>40516</v>
      </c>
      <c r="F6616" t="s">
        <v>59</v>
      </c>
      <c r="G6616" t="s">
        <v>843</v>
      </c>
      <c r="H6616">
        <v>1</v>
      </c>
      <c r="I6616">
        <v>0</v>
      </c>
      <c r="J6616" t="s">
        <v>51</v>
      </c>
      <c r="K6616">
        <v>1</v>
      </c>
      <c r="L6616">
        <v>0</v>
      </c>
      <c r="M6616" t="s">
        <v>51</v>
      </c>
      <c r="N6616" t="s">
        <v>4524</v>
      </c>
      <c r="O6616">
        <v>19</v>
      </c>
      <c r="P6616">
        <v>7</v>
      </c>
      <c r="Q6616">
        <v>10</v>
      </c>
      <c r="R6616">
        <v>2</v>
      </c>
      <c r="S6616">
        <v>8</v>
      </c>
      <c r="T6616">
        <v>8</v>
      </c>
      <c r="U6616">
        <v>12</v>
      </c>
      <c r="V6616">
        <v>18</v>
      </c>
      <c r="W6616">
        <v>3</v>
      </c>
      <c r="X6616">
        <v>2</v>
      </c>
      <c r="Y6616">
        <v>1</v>
      </c>
      <c r="Z6616">
        <v>0</v>
      </c>
      <c r="AA6616">
        <v>1.53</v>
      </c>
      <c r="AB6616">
        <v>4</v>
      </c>
      <c r="AC6616">
        <v>6.5</v>
      </c>
      <c r="AD6616" t="str">
        <f t="shared" si="207"/>
        <v>A</v>
      </c>
      <c r="AE6616" t="str">
        <f t="shared" si="208"/>
        <v>N</v>
      </c>
      <c r="AR6616">
        <v>3</v>
      </c>
      <c r="AS6616">
        <v>0</v>
      </c>
    </row>
    <row r="6617" spans="1:45" x14ac:dyDescent="0.3">
      <c r="A6617" t="s">
        <v>6865</v>
      </c>
      <c r="B6617" t="s">
        <v>6708</v>
      </c>
      <c r="C6617">
        <v>16</v>
      </c>
      <c r="D6617" s="1">
        <v>40516</v>
      </c>
      <c r="F6617" t="s">
        <v>4795</v>
      </c>
      <c r="G6617" t="s">
        <v>5939</v>
      </c>
      <c r="H6617">
        <v>2</v>
      </c>
      <c r="I6617">
        <v>2</v>
      </c>
      <c r="J6617" t="s">
        <v>61</v>
      </c>
      <c r="K6617">
        <v>2</v>
      </c>
      <c r="L6617">
        <v>2</v>
      </c>
      <c r="M6617" t="s">
        <v>61</v>
      </c>
      <c r="N6617" t="s">
        <v>5964</v>
      </c>
      <c r="O6617">
        <v>15</v>
      </c>
      <c r="P6617">
        <v>11</v>
      </c>
      <c r="Q6617">
        <v>8</v>
      </c>
      <c r="R6617">
        <v>7</v>
      </c>
      <c r="S6617">
        <v>5</v>
      </c>
      <c r="T6617">
        <v>4</v>
      </c>
      <c r="U6617">
        <v>11</v>
      </c>
      <c r="V6617">
        <v>10</v>
      </c>
      <c r="W6617">
        <v>1</v>
      </c>
      <c r="X6617">
        <v>4</v>
      </c>
      <c r="Y6617">
        <v>0</v>
      </c>
      <c r="Z6617">
        <v>0</v>
      </c>
      <c r="AA6617">
        <v>2.75</v>
      </c>
      <c r="AB6617">
        <v>3.2</v>
      </c>
      <c r="AC6617">
        <v>2.63</v>
      </c>
      <c r="AD6617" t="str">
        <f t="shared" si="207"/>
        <v>H</v>
      </c>
      <c r="AE6617" t="str">
        <f t="shared" si="208"/>
        <v>N</v>
      </c>
      <c r="AR6617">
        <v>1</v>
      </c>
      <c r="AS6617">
        <v>1</v>
      </c>
    </row>
    <row r="6618" spans="1:45" x14ac:dyDescent="0.3">
      <c r="A6618" t="s">
        <v>6866</v>
      </c>
      <c r="B6618" t="s">
        <v>6708</v>
      </c>
      <c r="C6618">
        <v>16</v>
      </c>
      <c r="D6618" s="1">
        <v>40517</v>
      </c>
      <c r="F6618" t="s">
        <v>1226</v>
      </c>
      <c r="G6618" t="s">
        <v>75</v>
      </c>
      <c r="H6618">
        <v>1</v>
      </c>
      <c r="I6618">
        <v>0</v>
      </c>
      <c r="J6618" t="s">
        <v>51</v>
      </c>
      <c r="K6618">
        <v>1</v>
      </c>
      <c r="L6618">
        <v>0</v>
      </c>
      <c r="M6618" t="s">
        <v>51</v>
      </c>
      <c r="N6618" t="s">
        <v>4453</v>
      </c>
      <c r="O6618">
        <v>17</v>
      </c>
      <c r="P6618">
        <v>8</v>
      </c>
      <c r="Q6618">
        <v>12</v>
      </c>
      <c r="R6618">
        <v>2</v>
      </c>
      <c r="S6618">
        <v>9</v>
      </c>
      <c r="T6618">
        <v>3</v>
      </c>
      <c r="U6618">
        <v>6</v>
      </c>
      <c r="V6618">
        <v>8</v>
      </c>
      <c r="W6618">
        <v>1</v>
      </c>
      <c r="X6618">
        <v>3</v>
      </c>
      <c r="Y6618">
        <v>0</v>
      </c>
      <c r="Z6618">
        <v>0</v>
      </c>
      <c r="AA6618">
        <v>1.83</v>
      </c>
      <c r="AB6618">
        <v>3.5</v>
      </c>
      <c r="AC6618">
        <v>4.5</v>
      </c>
      <c r="AD6618" t="str">
        <f t="shared" si="207"/>
        <v>A</v>
      </c>
      <c r="AE6618" t="str">
        <f t="shared" si="208"/>
        <v>N</v>
      </c>
      <c r="AR6618">
        <v>3</v>
      </c>
      <c r="AS6618">
        <v>0</v>
      </c>
    </row>
    <row r="6619" spans="1:45" x14ac:dyDescent="0.3">
      <c r="A6619" t="s">
        <v>6867</v>
      </c>
      <c r="B6619" t="s">
        <v>6708</v>
      </c>
      <c r="C6619">
        <v>16</v>
      </c>
      <c r="D6619" s="1">
        <v>40517</v>
      </c>
      <c r="F6619" t="s">
        <v>3618</v>
      </c>
      <c r="G6619" t="s">
        <v>63</v>
      </c>
      <c r="H6619">
        <v>3</v>
      </c>
      <c r="I6619">
        <v>1</v>
      </c>
      <c r="J6619" t="s">
        <v>51</v>
      </c>
      <c r="K6619">
        <v>1</v>
      </c>
      <c r="L6619">
        <v>0</v>
      </c>
      <c r="M6619" t="s">
        <v>51</v>
      </c>
      <c r="N6619" t="s">
        <v>3639</v>
      </c>
      <c r="O6619">
        <v>20</v>
      </c>
      <c r="P6619">
        <v>11</v>
      </c>
      <c r="Q6619">
        <v>12</v>
      </c>
      <c r="R6619">
        <v>7</v>
      </c>
      <c r="S6619">
        <v>7</v>
      </c>
      <c r="T6619">
        <v>3</v>
      </c>
      <c r="U6619">
        <v>11</v>
      </c>
      <c r="V6619">
        <v>9</v>
      </c>
      <c r="W6619">
        <v>0</v>
      </c>
      <c r="X6619">
        <v>5</v>
      </c>
      <c r="Y6619">
        <v>0</v>
      </c>
      <c r="Z6619">
        <v>0</v>
      </c>
      <c r="AA6619">
        <v>2.25</v>
      </c>
      <c r="AB6619">
        <v>3.3</v>
      </c>
      <c r="AC6619">
        <v>3.25</v>
      </c>
      <c r="AD6619" t="str">
        <f t="shared" si="207"/>
        <v>A</v>
      </c>
      <c r="AE6619" t="str">
        <f t="shared" si="208"/>
        <v>N</v>
      </c>
      <c r="AR6619">
        <v>3</v>
      </c>
      <c r="AS6619">
        <v>0</v>
      </c>
    </row>
    <row r="6620" spans="1:45" x14ac:dyDescent="0.3">
      <c r="A6620" t="s">
        <v>6868</v>
      </c>
      <c r="B6620" t="s">
        <v>6708</v>
      </c>
      <c r="C6620">
        <v>16</v>
      </c>
      <c r="D6620" s="1">
        <v>40518</v>
      </c>
      <c r="F6620" t="s">
        <v>56</v>
      </c>
      <c r="G6620" t="s">
        <v>49</v>
      </c>
      <c r="H6620">
        <v>3</v>
      </c>
      <c r="I6620">
        <v>0</v>
      </c>
      <c r="J6620" t="s">
        <v>51</v>
      </c>
      <c r="K6620">
        <v>2</v>
      </c>
      <c r="L6620">
        <v>0</v>
      </c>
      <c r="M6620" t="s">
        <v>51</v>
      </c>
      <c r="N6620" t="s">
        <v>3695</v>
      </c>
      <c r="O6620">
        <v>12</v>
      </c>
      <c r="P6620">
        <v>5</v>
      </c>
      <c r="Q6620">
        <v>7</v>
      </c>
      <c r="R6620">
        <v>2</v>
      </c>
      <c r="S6620">
        <v>4</v>
      </c>
      <c r="T6620">
        <v>3</v>
      </c>
      <c r="U6620">
        <v>12</v>
      </c>
      <c r="V6620">
        <v>13</v>
      </c>
      <c r="W6620">
        <v>0</v>
      </c>
      <c r="X6620">
        <v>1</v>
      </c>
      <c r="Y6620">
        <v>0</v>
      </c>
      <c r="Z6620">
        <v>0</v>
      </c>
      <c r="AA6620">
        <v>1.62</v>
      </c>
      <c r="AB6620">
        <v>3.75</v>
      </c>
      <c r="AC6620">
        <v>6</v>
      </c>
      <c r="AD6620" t="str">
        <f t="shared" si="207"/>
        <v>A</v>
      </c>
      <c r="AE6620" t="str">
        <f t="shared" si="208"/>
        <v>N</v>
      </c>
      <c r="AR6620">
        <v>3</v>
      </c>
      <c r="AS6620">
        <v>0</v>
      </c>
    </row>
    <row r="6621" spans="1:45" x14ac:dyDescent="0.3">
      <c r="A6621" t="s">
        <v>6869</v>
      </c>
      <c r="B6621" t="s">
        <v>6708</v>
      </c>
      <c r="C6621">
        <v>17</v>
      </c>
      <c r="D6621" s="1">
        <v>40523</v>
      </c>
      <c r="F6621" t="s">
        <v>49</v>
      </c>
      <c r="G6621" t="s">
        <v>3618</v>
      </c>
      <c r="H6621">
        <v>2</v>
      </c>
      <c r="I6621">
        <v>1</v>
      </c>
      <c r="J6621" t="s">
        <v>51</v>
      </c>
      <c r="K6621">
        <v>1</v>
      </c>
      <c r="L6621">
        <v>0</v>
      </c>
      <c r="M6621" t="s">
        <v>51</v>
      </c>
      <c r="N6621" t="s">
        <v>3655</v>
      </c>
      <c r="O6621">
        <v>6</v>
      </c>
      <c r="P6621">
        <v>11</v>
      </c>
      <c r="Q6621">
        <v>3</v>
      </c>
      <c r="R6621">
        <v>4</v>
      </c>
      <c r="S6621">
        <v>6</v>
      </c>
      <c r="T6621">
        <v>13</v>
      </c>
      <c r="U6621">
        <v>8</v>
      </c>
      <c r="V6621">
        <v>14</v>
      </c>
      <c r="W6621">
        <v>0</v>
      </c>
      <c r="X6621">
        <v>2</v>
      </c>
      <c r="Y6621">
        <v>0</v>
      </c>
      <c r="Z6621">
        <v>0</v>
      </c>
      <c r="AA6621">
        <v>2.1</v>
      </c>
      <c r="AB6621">
        <v>3.3</v>
      </c>
      <c r="AC6621">
        <v>3.6</v>
      </c>
      <c r="AD6621" t="str">
        <f t="shared" si="207"/>
        <v>A</v>
      </c>
      <c r="AE6621" t="str">
        <f t="shared" si="208"/>
        <v>N</v>
      </c>
      <c r="AR6621">
        <v>3</v>
      </c>
      <c r="AS6621">
        <v>0</v>
      </c>
    </row>
    <row r="6622" spans="1:45" x14ac:dyDescent="0.3">
      <c r="A6622" t="s">
        <v>6870</v>
      </c>
      <c r="B6622" t="s">
        <v>6708</v>
      </c>
      <c r="C6622">
        <v>17</v>
      </c>
      <c r="D6622" s="1">
        <v>40523</v>
      </c>
      <c r="F6622" t="s">
        <v>73</v>
      </c>
      <c r="G6622" t="s">
        <v>4795</v>
      </c>
      <c r="H6622">
        <v>0</v>
      </c>
      <c r="I6622">
        <v>0</v>
      </c>
      <c r="J6622" t="s">
        <v>61</v>
      </c>
      <c r="K6622">
        <v>0</v>
      </c>
      <c r="L6622">
        <v>0</v>
      </c>
      <c r="M6622" t="s">
        <v>61</v>
      </c>
      <c r="N6622" t="s">
        <v>6721</v>
      </c>
      <c r="O6622">
        <v>16</v>
      </c>
      <c r="P6622">
        <v>5</v>
      </c>
      <c r="Q6622">
        <v>8</v>
      </c>
      <c r="R6622">
        <v>4</v>
      </c>
      <c r="S6622">
        <v>9</v>
      </c>
      <c r="T6622">
        <v>4</v>
      </c>
      <c r="U6622">
        <v>13</v>
      </c>
      <c r="V6622">
        <v>18</v>
      </c>
      <c r="W6622">
        <v>2</v>
      </c>
      <c r="X6622">
        <v>4</v>
      </c>
      <c r="Y6622">
        <v>0</v>
      </c>
      <c r="Z6622">
        <v>0</v>
      </c>
      <c r="AA6622">
        <v>1.4</v>
      </c>
      <c r="AB6622">
        <v>4.5</v>
      </c>
      <c r="AC6622">
        <v>9</v>
      </c>
      <c r="AD6622" t="str">
        <f t="shared" si="207"/>
        <v>A</v>
      </c>
      <c r="AE6622" t="str">
        <f t="shared" si="208"/>
        <v>N</v>
      </c>
      <c r="AR6622">
        <v>1</v>
      </c>
      <c r="AS6622">
        <v>1</v>
      </c>
    </row>
    <row r="6623" spans="1:45" x14ac:dyDescent="0.3">
      <c r="A6623" t="s">
        <v>6871</v>
      </c>
      <c r="B6623" t="s">
        <v>6708</v>
      </c>
      <c r="C6623">
        <v>17</v>
      </c>
      <c r="D6623" s="1">
        <v>40523</v>
      </c>
      <c r="F6623" t="s">
        <v>3176</v>
      </c>
      <c r="G6623" t="s">
        <v>1226</v>
      </c>
      <c r="H6623">
        <v>0</v>
      </c>
      <c r="I6623">
        <v>0</v>
      </c>
      <c r="J6623" t="s">
        <v>61</v>
      </c>
      <c r="K6623">
        <v>0</v>
      </c>
      <c r="L6623">
        <v>0</v>
      </c>
      <c r="M6623" t="s">
        <v>61</v>
      </c>
      <c r="N6623" t="s">
        <v>6872</v>
      </c>
      <c r="O6623">
        <v>14</v>
      </c>
      <c r="P6623">
        <v>11</v>
      </c>
      <c r="Q6623">
        <v>13</v>
      </c>
      <c r="R6623">
        <v>2</v>
      </c>
      <c r="S6623">
        <v>4</v>
      </c>
      <c r="T6623">
        <v>3</v>
      </c>
      <c r="U6623">
        <v>14</v>
      </c>
      <c r="V6623">
        <v>10</v>
      </c>
      <c r="W6623">
        <v>0</v>
      </c>
      <c r="X6623">
        <v>1</v>
      </c>
      <c r="Y6623">
        <v>0</v>
      </c>
      <c r="Z6623">
        <v>0</v>
      </c>
      <c r="AA6623">
        <v>2.2000000000000002</v>
      </c>
      <c r="AB6623">
        <v>3.25</v>
      </c>
      <c r="AC6623">
        <v>3.4</v>
      </c>
      <c r="AD6623" t="str">
        <f t="shared" ref="AD6623:AD6686" si="209">IF(IF(AC6623&gt;AA6623,G6623,F6623)=F6623,"H","A")</f>
        <v>A</v>
      </c>
      <c r="AE6623" t="str">
        <f t="shared" si="208"/>
        <v>N</v>
      </c>
      <c r="AR6623">
        <v>1</v>
      </c>
      <c r="AS6623">
        <v>1</v>
      </c>
    </row>
    <row r="6624" spans="1:45" x14ac:dyDescent="0.3">
      <c r="A6624" t="s">
        <v>6873</v>
      </c>
      <c r="B6624" t="s">
        <v>6708</v>
      </c>
      <c r="C6624">
        <v>17</v>
      </c>
      <c r="D6624" s="1">
        <v>40523</v>
      </c>
      <c r="F6624" t="s">
        <v>63</v>
      </c>
      <c r="G6624" t="s">
        <v>56</v>
      </c>
      <c r="H6624">
        <v>3</v>
      </c>
      <c r="I6624">
        <v>1</v>
      </c>
      <c r="J6624" t="s">
        <v>51</v>
      </c>
      <c r="K6624">
        <v>1</v>
      </c>
      <c r="L6624">
        <v>0</v>
      </c>
      <c r="M6624" t="s">
        <v>51</v>
      </c>
      <c r="N6624" t="s">
        <v>5026</v>
      </c>
      <c r="O6624">
        <v>8</v>
      </c>
      <c r="P6624">
        <v>16</v>
      </c>
      <c r="Q6624">
        <v>5</v>
      </c>
      <c r="R6624">
        <v>7</v>
      </c>
      <c r="S6624">
        <v>2</v>
      </c>
      <c r="T6624">
        <v>5</v>
      </c>
      <c r="U6624">
        <v>19</v>
      </c>
      <c r="V6624">
        <v>13</v>
      </c>
      <c r="W6624">
        <v>2</v>
      </c>
      <c r="X6624">
        <v>1</v>
      </c>
      <c r="Y6624">
        <v>0</v>
      </c>
      <c r="Z6624">
        <v>0</v>
      </c>
      <c r="AA6624">
        <v>3.8</v>
      </c>
      <c r="AB6624">
        <v>3.4</v>
      </c>
      <c r="AC6624">
        <v>2</v>
      </c>
      <c r="AD6624" t="str">
        <f t="shared" si="209"/>
        <v>H</v>
      </c>
      <c r="AE6624" t="str">
        <f t="shared" si="208"/>
        <v>Y</v>
      </c>
      <c r="AR6624">
        <v>3</v>
      </c>
      <c r="AS6624">
        <v>0</v>
      </c>
    </row>
    <row r="6625" spans="1:45" x14ac:dyDescent="0.3">
      <c r="A6625" t="s">
        <v>6874</v>
      </c>
      <c r="B6625" t="s">
        <v>6708</v>
      </c>
      <c r="C6625">
        <v>17</v>
      </c>
      <c r="D6625" s="1">
        <v>40523</v>
      </c>
      <c r="F6625" t="s">
        <v>5939</v>
      </c>
      <c r="G6625" t="s">
        <v>6715</v>
      </c>
      <c r="H6625">
        <v>0</v>
      </c>
      <c r="I6625">
        <v>1</v>
      </c>
      <c r="J6625" t="s">
        <v>47</v>
      </c>
      <c r="K6625">
        <v>0</v>
      </c>
      <c r="L6625">
        <v>0</v>
      </c>
      <c r="M6625" t="s">
        <v>61</v>
      </c>
      <c r="N6625" t="s">
        <v>6558</v>
      </c>
      <c r="O6625">
        <v>16</v>
      </c>
      <c r="P6625">
        <v>10</v>
      </c>
      <c r="Q6625">
        <v>5</v>
      </c>
      <c r="R6625">
        <v>5</v>
      </c>
      <c r="S6625">
        <v>10</v>
      </c>
      <c r="T6625">
        <v>4</v>
      </c>
      <c r="U6625">
        <v>12</v>
      </c>
      <c r="V6625">
        <v>11</v>
      </c>
      <c r="W6625">
        <v>0</v>
      </c>
      <c r="X6625">
        <v>2</v>
      </c>
      <c r="Y6625">
        <v>0</v>
      </c>
      <c r="Z6625">
        <v>0</v>
      </c>
      <c r="AA6625">
        <v>1.62</v>
      </c>
      <c r="AB6625">
        <v>4</v>
      </c>
      <c r="AC6625">
        <v>5.5</v>
      </c>
      <c r="AD6625" t="str">
        <f t="shared" si="209"/>
        <v>A</v>
      </c>
      <c r="AE6625" t="str">
        <f t="shared" si="208"/>
        <v>Y</v>
      </c>
      <c r="AR6625">
        <v>0</v>
      </c>
      <c r="AS6625">
        <v>3</v>
      </c>
    </row>
    <row r="6626" spans="1:45" x14ac:dyDescent="0.3">
      <c r="A6626" t="s">
        <v>6875</v>
      </c>
      <c r="B6626" t="s">
        <v>6708</v>
      </c>
      <c r="C6626">
        <v>17</v>
      </c>
      <c r="D6626" s="1">
        <v>40523</v>
      </c>
      <c r="F6626" t="s">
        <v>75</v>
      </c>
      <c r="G6626" t="s">
        <v>59</v>
      </c>
      <c r="H6626">
        <v>1</v>
      </c>
      <c r="I6626">
        <v>3</v>
      </c>
      <c r="J6626" t="s">
        <v>47</v>
      </c>
      <c r="K6626">
        <v>0</v>
      </c>
      <c r="L6626">
        <v>1</v>
      </c>
      <c r="M6626" t="s">
        <v>47</v>
      </c>
      <c r="N6626" t="s">
        <v>3695</v>
      </c>
      <c r="O6626">
        <v>13</v>
      </c>
      <c r="P6626">
        <v>12</v>
      </c>
      <c r="Q6626">
        <v>3</v>
      </c>
      <c r="R6626">
        <v>7</v>
      </c>
      <c r="S6626">
        <v>2</v>
      </c>
      <c r="T6626">
        <v>6</v>
      </c>
      <c r="U6626">
        <v>10</v>
      </c>
      <c r="V6626">
        <v>13</v>
      </c>
      <c r="W6626">
        <v>1</v>
      </c>
      <c r="X6626">
        <v>3</v>
      </c>
      <c r="Y6626">
        <v>0</v>
      </c>
      <c r="Z6626">
        <v>0</v>
      </c>
      <c r="AA6626">
        <v>4.5</v>
      </c>
      <c r="AB6626">
        <v>3.6</v>
      </c>
      <c r="AC6626">
        <v>1.8</v>
      </c>
      <c r="AD6626" t="str">
        <f t="shared" si="209"/>
        <v>H</v>
      </c>
      <c r="AE6626" t="str">
        <f t="shared" si="208"/>
        <v>N</v>
      </c>
      <c r="AR6626">
        <v>0</v>
      </c>
      <c r="AS6626">
        <v>3</v>
      </c>
    </row>
    <row r="6627" spans="1:45" x14ac:dyDescent="0.3">
      <c r="A6627" t="s">
        <v>6876</v>
      </c>
      <c r="B6627" t="s">
        <v>6708</v>
      </c>
      <c r="C6627">
        <v>17</v>
      </c>
      <c r="D6627" s="1">
        <v>40524</v>
      </c>
      <c r="F6627" t="s">
        <v>843</v>
      </c>
      <c r="G6627" t="s">
        <v>54</v>
      </c>
      <c r="H6627">
        <v>2</v>
      </c>
      <c r="I6627">
        <v>1</v>
      </c>
      <c r="J6627" t="s">
        <v>51</v>
      </c>
      <c r="K6627">
        <v>0</v>
      </c>
      <c r="L6627">
        <v>0</v>
      </c>
      <c r="M6627" t="s">
        <v>61</v>
      </c>
      <c r="N6627" t="s">
        <v>4412</v>
      </c>
      <c r="O6627">
        <v>12</v>
      </c>
      <c r="P6627">
        <v>16</v>
      </c>
      <c r="Q6627">
        <v>7</v>
      </c>
      <c r="R6627">
        <v>11</v>
      </c>
      <c r="S6627">
        <v>3</v>
      </c>
      <c r="T6627">
        <v>10</v>
      </c>
      <c r="U6627">
        <v>12</v>
      </c>
      <c r="V6627">
        <v>13</v>
      </c>
      <c r="W6627">
        <v>4</v>
      </c>
      <c r="X6627">
        <v>3</v>
      </c>
      <c r="Y6627">
        <v>1</v>
      </c>
      <c r="Z6627">
        <v>0</v>
      </c>
      <c r="AA6627">
        <v>2</v>
      </c>
      <c r="AB6627">
        <v>3.3</v>
      </c>
      <c r="AC6627">
        <v>4</v>
      </c>
      <c r="AD6627" t="str">
        <f t="shared" si="209"/>
        <v>A</v>
      </c>
      <c r="AE6627" t="str">
        <f t="shared" si="208"/>
        <v>N</v>
      </c>
      <c r="AR6627">
        <v>3</v>
      </c>
      <c r="AS6627">
        <v>0</v>
      </c>
    </row>
    <row r="6628" spans="1:45" x14ac:dyDescent="0.3">
      <c r="A6628" t="s">
        <v>6877</v>
      </c>
      <c r="B6628" t="s">
        <v>6708</v>
      </c>
      <c r="C6628">
        <v>17</v>
      </c>
      <c r="D6628" s="1">
        <v>40524</v>
      </c>
      <c r="F6628" t="s">
        <v>64</v>
      </c>
      <c r="G6628" t="s">
        <v>53</v>
      </c>
      <c r="H6628">
        <v>1</v>
      </c>
      <c r="I6628">
        <v>1</v>
      </c>
      <c r="J6628" t="s">
        <v>61</v>
      </c>
      <c r="K6628">
        <v>1</v>
      </c>
      <c r="L6628">
        <v>0</v>
      </c>
      <c r="M6628" t="s">
        <v>51</v>
      </c>
      <c r="N6628" t="s">
        <v>3639</v>
      </c>
      <c r="O6628">
        <v>10</v>
      </c>
      <c r="P6628">
        <v>13</v>
      </c>
      <c r="Q6628">
        <v>3</v>
      </c>
      <c r="R6628">
        <v>7</v>
      </c>
      <c r="S6628">
        <v>1</v>
      </c>
      <c r="T6628">
        <v>7</v>
      </c>
      <c r="U6628">
        <v>9</v>
      </c>
      <c r="V6628">
        <v>13</v>
      </c>
      <c r="W6628">
        <v>2</v>
      </c>
      <c r="X6628">
        <v>2</v>
      </c>
      <c r="Y6628">
        <v>0</v>
      </c>
      <c r="Z6628">
        <v>0</v>
      </c>
      <c r="AA6628">
        <v>2.8</v>
      </c>
      <c r="AB6628">
        <v>3.25</v>
      </c>
      <c r="AC6628">
        <v>2.6</v>
      </c>
      <c r="AD6628" t="str">
        <f t="shared" si="209"/>
        <v>H</v>
      </c>
      <c r="AE6628" t="str">
        <f t="shared" si="208"/>
        <v>N</v>
      </c>
      <c r="AR6628">
        <v>1</v>
      </c>
      <c r="AS6628">
        <v>1</v>
      </c>
    </row>
    <row r="6629" spans="1:45" x14ac:dyDescent="0.3">
      <c r="A6629" t="s">
        <v>6878</v>
      </c>
      <c r="B6629" t="s">
        <v>6708</v>
      </c>
      <c r="C6629">
        <v>17</v>
      </c>
      <c r="D6629" s="1">
        <v>40524</v>
      </c>
      <c r="F6629" t="s">
        <v>4016</v>
      </c>
      <c r="G6629" t="s">
        <v>3623</v>
      </c>
      <c r="H6629">
        <v>1</v>
      </c>
      <c r="I6629">
        <v>0</v>
      </c>
      <c r="J6629" t="s">
        <v>51</v>
      </c>
      <c r="K6629">
        <v>1</v>
      </c>
      <c r="L6629">
        <v>0</v>
      </c>
      <c r="M6629" t="s">
        <v>51</v>
      </c>
      <c r="N6629" t="s">
        <v>4453</v>
      </c>
      <c r="O6629">
        <v>14</v>
      </c>
      <c r="P6629">
        <v>3</v>
      </c>
      <c r="Q6629">
        <v>9</v>
      </c>
      <c r="R6629">
        <v>0</v>
      </c>
      <c r="S6629">
        <v>7</v>
      </c>
      <c r="T6629">
        <v>2</v>
      </c>
      <c r="U6629">
        <v>9</v>
      </c>
      <c r="V6629">
        <v>15</v>
      </c>
      <c r="W6629">
        <v>2</v>
      </c>
      <c r="X6629">
        <v>4</v>
      </c>
      <c r="Y6629">
        <v>0</v>
      </c>
      <c r="Z6629">
        <v>0</v>
      </c>
      <c r="AA6629">
        <v>2.4</v>
      </c>
      <c r="AB6629">
        <v>3.25</v>
      </c>
      <c r="AC6629">
        <v>3</v>
      </c>
      <c r="AD6629" t="str">
        <f t="shared" si="209"/>
        <v>A</v>
      </c>
      <c r="AE6629" t="str">
        <f t="shared" si="208"/>
        <v>N</v>
      </c>
      <c r="AR6629">
        <v>3</v>
      </c>
      <c r="AS6629">
        <v>0</v>
      </c>
    </row>
    <row r="6630" spans="1:45" x14ac:dyDescent="0.3">
      <c r="A6630" t="s">
        <v>6879</v>
      </c>
      <c r="B6630" t="s">
        <v>6708</v>
      </c>
      <c r="C6630">
        <v>17</v>
      </c>
      <c r="D6630" s="1">
        <v>40525</v>
      </c>
      <c r="F6630" t="s">
        <v>79</v>
      </c>
      <c r="G6630" t="s">
        <v>45</v>
      </c>
      <c r="H6630">
        <v>1</v>
      </c>
      <c r="I6630">
        <v>0</v>
      </c>
      <c r="J6630" t="s">
        <v>51</v>
      </c>
      <c r="K6630">
        <v>1</v>
      </c>
      <c r="L6630">
        <v>0</v>
      </c>
      <c r="M6630" t="s">
        <v>51</v>
      </c>
      <c r="N6630" t="s">
        <v>4097</v>
      </c>
      <c r="O6630">
        <v>14</v>
      </c>
      <c r="P6630">
        <v>11</v>
      </c>
      <c r="Q6630">
        <v>10</v>
      </c>
      <c r="R6630">
        <v>6</v>
      </c>
      <c r="S6630">
        <v>5</v>
      </c>
      <c r="T6630">
        <v>4</v>
      </c>
      <c r="U6630">
        <v>7</v>
      </c>
      <c r="V6630">
        <v>16</v>
      </c>
      <c r="W6630">
        <v>0</v>
      </c>
      <c r="X6630">
        <v>4</v>
      </c>
      <c r="Y6630">
        <v>0</v>
      </c>
      <c r="Z6630">
        <v>0</v>
      </c>
      <c r="AA6630">
        <v>2</v>
      </c>
      <c r="AB6630">
        <v>3.4</v>
      </c>
      <c r="AC6630">
        <v>3.8</v>
      </c>
      <c r="AD6630" t="str">
        <f t="shared" si="209"/>
        <v>A</v>
      </c>
      <c r="AE6630" t="str">
        <f t="shared" si="208"/>
        <v>N</v>
      </c>
      <c r="AR6630">
        <v>3</v>
      </c>
      <c r="AS6630">
        <v>0</v>
      </c>
    </row>
    <row r="6631" spans="1:45" x14ac:dyDescent="0.3">
      <c r="A6631" t="s">
        <v>6880</v>
      </c>
      <c r="B6631" t="s">
        <v>6708</v>
      </c>
      <c r="C6631">
        <v>17</v>
      </c>
      <c r="D6631" s="1">
        <v>40530</v>
      </c>
      <c r="F6631" t="s">
        <v>54</v>
      </c>
      <c r="G6631" t="s">
        <v>75</v>
      </c>
      <c r="H6631">
        <v>1</v>
      </c>
      <c r="I6631">
        <v>1</v>
      </c>
      <c r="J6631" t="s">
        <v>61</v>
      </c>
      <c r="K6631">
        <v>0</v>
      </c>
      <c r="L6631">
        <v>0</v>
      </c>
      <c r="M6631" t="s">
        <v>61</v>
      </c>
      <c r="N6631" t="s">
        <v>3639</v>
      </c>
      <c r="O6631">
        <v>13</v>
      </c>
      <c r="P6631">
        <v>11</v>
      </c>
      <c r="Q6631">
        <v>5</v>
      </c>
      <c r="R6631">
        <v>3</v>
      </c>
      <c r="S6631">
        <v>9</v>
      </c>
      <c r="T6631">
        <v>4</v>
      </c>
      <c r="U6631">
        <v>12</v>
      </c>
      <c r="V6631">
        <v>10</v>
      </c>
      <c r="W6631">
        <v>2</v>
      </c>
      <c r="X6631">
        <v>3</v>
      </c>
      <c r="Y6631">
        <v>0</v>
      </c>
      <c r="Z6631">
        <v>0</v>
      </c>
      <c r="AA6631">
        <v>1.8</v>
      </c>
      <c r="AB6631">
        <v>3.6</v>
      </c>
      <c r="AC6631">
        <v>4.5</v>
      </c>
      <c r="AD6631" t="str">
        <f t="shared" si="209"/>
        <v>A</v>
      </c>
      <c r="AE6631" t="str">
        <f t="shared" si="208"/>
        <v>N</v>
      </c>
      <c r="AR6631">
        <v>1</v>
      </c>
      <c r="AS6631">
        <v>1</v>
      </c>
    </row>
    <row r="6632" spans="1:45" x14ac:dyDescent="0.3">
      <c r="A6632" t="s">
        <v>6881</v>
      </c>
      <c r="B6632" t="s">
        <v>6708</v>
      </c>
      <c r="C6632">
        <v>17</v>
      </c>
      <c r="D6632" s="1">
        <v>40530</v>
      </c>
      <c r="F6632" t="s">
        <v>1226</v>
      </c>
      <c r="G6632" t="s">
        <v>843</v>
      </c>
      <c r="H6632">
        <v>1</v>
      </c>
      <c r="I6632">
        <v>0</v>
      </c>
      <c r="J6632" t="s">
        <v>51</v>
      </c>
      <c r="K6632">
        <v>1</v>
      </c>
      <c r="L6632">
        <v>0</v>
      </c>
      <c r="M6632" t="s">
        <v>51</v>
      </c>
      <c r="N6632" t="s">
        <v>3657</v>
      </c>
      <c r="O6632">
        <v>13</v>
      </c>
      <c r="P6632">
        <v>12</v>
      </c>
      <c r="Q6632">
        <v>5</v>
      </c>
      <c r="R6632">
        <v>8</v>
      </c>
      <c r="S6632">
        <v>2</v>
      </c>
      <c r="T6632">
        <v>5</v>
      </c>
      <c r="U6632">
        <v>6</v>
      </c>
      <c r="V6632">
        <v>13</v>
      </c>
      <c r="W6632">
        <v>1</v>
      </c>
      <c r="X6632">
        <v>3</v>
      </c>
      <c r="Y6632">
        <v>0</v>
      </c>
      <c r="Z6632">
        <v>0</v>
      </c>
      <c r="AA6632">
        <v>2.2000000000000002</v>
      </c>
      <c r="AB6632">
        <v>3.2</v>
      </c>
      <c r="AC6632">
        <v>3.5</v>
      </c>
      <c r="AD6632" t="str">
        <f t="shared" si="209"/>
        <v>A</v>
      </c>
      <c r="AE6632" t="str">
        <f t="shared" si="208"/>
        <v>N</v>
      </c>
      <c r="AR6632">
        <v>3</v>
      </c>
      <c r="AS6632">
        <v>0</v>
      </c>
    </row>
    <row r="6633" spans="1:45" x14ac:dyDescent="0.3">
      <c r="A6633" t="s">
        <v>6882</v>
      </c>
      <c r="B6633" t="s">
        <v>6708</v>
      </c>
      <c r="C6633">
        <v>17</v>
      </c>
      <c r="D6633" s="1">
        <v>40532</v>
      </c>
      <c r="F6633" t="s">
        <v>59</v>
      </c>
      <c r="G6633" t="s">
        <v>73</v>
      </c>
      <c r="H6633">
        <v>1</v>
      </c>
      <c r="I6633">
        <v>2</v>
      </c>
      <c r="J6633" t="s">
        <v>47</v>
      </c>
      <c r="K6633">
        <v>0</v>
      </c>
      <c r="L6633">
        <v>2</v>
      </c>
      <c r="M6633" t="s">
        <v>47</v>
      </c>
      <c r="N6633" t="s">
        <v>4115</v>
      </c>
      <c r="O6633">
        <v>25</v>
      </c>
      <c r="P6633">
        <v>4</v>
      </c>
      <c r="Q6633">
        <v>15</v>
      </c>
      <c r="R6633">
        <v>3</v>
      </c>
      <c r="S6633">
        <v>11</v>
      </c>
      <c r="T6633">
        <v>0</v>
      </c>
      <c r="U6633">
        <v>8</v>
      </c>
      <c r="V6633">
        <v>13</v>
      </c>
      <c r="W6633">
        <v>3</v>
      </c>
      <c r="X6633">
        <v>2</v>
      </c>
      <c r="Y6633">
        <v>1</v>
      </c>
      <c r="Z6633">
        <v>1</v>
      </c>
      <c r="AA6633">
        <v>1.73</v>
      </c>
      <c r="AB6633">
        <v>3.6</v>
      </c>
      <c r="AC6633">
        <v>5</v>
      </c>
      <c r="AD6633" t="str">
        <f t="shared" si="209"/>
        <v>A</v>
      </c>
      <c r="AE6633" t="str">
        <f t="shared" si="208"/>
        <v>Y</v>
      </c>
      <c r="AR6633">
        <v>0</v>
      </c>
      <c r="AS6633">
        <v>3</v>
      </c>
    </row>
    <row r="6634" spans="1:45" x14ac:dyDescent="0.3">
      <c r="A6634" t="s">
        <v>6883</v>
      </c>
      <c r="B6634" t="s">
        <v>6708</v>
      </c>
      <c r="C6634">
        <v>18</v>
      </c>
      <c r="D6634" s="1">
        <v>40538</v>
      </c>
      <c r="F6634" t="s">
        <v>49</v>
      </c>
      <c r="G6634" t="s">
        <v>64</v>
      </c>
      <c r="H6634">
        <v>1</v>
      </c>
      <c r="I6634">
        <v>2</v>
      </c>
      <c r="J6634" t="s">
        <v>47</v>
      </c>
      <c r="K6634">
        <v>0</v>
      </c>
      <c r="L6634">
        <v>1</v>
      </c>
      <c r="M6634" t="s">
        <v>47</v>
      </c>
      <c r="N6634" t="s">
        <v>4453</v>
      </c>
      <c r="O6634">
        <v>26</v>
      </c>
      <c r="P6634">
        <v>13</v>
      </c>
      <c r="Q6634">
        <v>15</v>
      </c>
      <c r="R6634">
        <v>8</v>
      </c>
      <c r="S6634">
        <v>8</v>
      </c>
      <c r="T6634">
        <v>4</v>
      </c>
      <c r="U6634">
        <v>13</v>
      </c>
      <c r="V6634">
        <v>11</v>
      </c>
      <c r="W6634">
        <v>3</v>
      </c>
      <c r="X6634">
        <v>3</v>
      </c>
      <c r="Y6634">
        <v>0</v>
      </c>
      <c r="Z6634">
        <v>1</v>
      </c>
      <c r="AA6634">
        <v>3.2</v>
      </c>
      <c r="AB6634">
        <v>3.3</v>
      </c>
      <c r="AC6634">
        <v>2.2999999999999998</v>
      </c>
      <c r="AD6634" t="str">
        <f t="shared" si="209"/>
        <v>H</v>
      </c>
      <c r="AE6634" t="str">
        <f t="shared" si="208"/>
        <v>N</v>
      </c>
      <c r="AR6634">
        <v>0</v>
      </c>
      <c r="AS6634">
        <v>3</v>
      </c>
    </row>
    <row r="6635" spans="1:45" x14ac:dyDescent="0.3">
      <c r="A6635" t="s">
        <v>6884</v>
      </c>
      <c r="B6635" t="s">
        <v>6708</v>
      </c>
      <c r="C6635">
        <v>18</v>
      </c>
      <c r="D6635" s="1">
        <v>40538</v>
      </c>
      <c r="F6635" t="s">
        <v>54</v>
      </c>
      <c r="G6635" t="s">
        <v>5939</v>
      </c>
      <c r="H6635">
        <v>0</v>
      </c>
      <c r="I6635">
        <v>2</v>
      </c>
      <c r="J6635" t="s">
        <v>47</v>
      </c>
      <c r="K6635">
        <v>0</v>
      </c>
      <c r="L6635">
        <v>0</v>
      </c>
      <c r="M6635" t="s">
        <v>61</v>
      </c>
      <c r="N6635" t="s">
        <v>5964</v>
      </c>
      <c r="O6635">
        <v>12</v>
      </c>
      <c r="P6635">
        <v>11</v>
      </c>
      <c r="Q6635">
        <v>8</v>
      </c>
      <c r="R6635">
        <v>9</v>
      </c>
      <c r="S6635">
        <v>5</v>
      </c>
      <c r="T6635">
        <v>3</v>
      </c>
      <c r="U6635">
        <v>12</v>
      </c>
      <c r="V6635">
        <v>20</v>
      </c>
      <c r="W6635">
        <v>1</v>
      </c>
      <c r="X6635">
        <v>4</v>
      </c>
      <c r="Y6635">
        <v>0</v>
      </c>
      <c r="Z6635">
        <v>0</v>
      </c>
      <c r="AA6635">
        <v>2.2999999999999998</v>
      </c>
      <c r="AB6635">
        <v>3.2</v>
      </c>
      <c r="AC6635">
        <v>3.2</v>
      </c>
      <c r="AD6635" t="str">
        <f t="shared" si="209"/>
        <v>A</v>
      </c>
      <c r="AE6635" t="str">
        <f t="shared" si="208"/>
        <v>Y</v>
      </c>
      <c r="AR6635">
        <v>0</v>
      </c>
      <c r="AS6635">
        <v>3</v>
      </c>
    </row>
    <row r="6636" spans="1:45" x14ac:dyDescent="0.3">
      <c r="A6636" t="s">
        <v>6885</v>
      </c>
      <c r="B6636" t="s">
        <v>6708</v>
      </c>
      <c r="C6636">
        <v>18</v>
      </c>
      <c r="D6636" s="1">
        <v>40538</v>
      </c>
      <c r="F6636" t="s">
        <v>843</v>
      </c>
      <c r="G6636" t="s">
        <v>3618</v>
      </c>
      <c r="H6636">
        <v>2</v>
      </c>
      <c r="I6636">
        <v>0</v>
      </c>
      <c r="J6636" t="s">
        <v>51</v>
      </c>
      <c r="K6636">
        <v>1</v>
      </c>
      <c r="L6636">
        <v>0</v>
      </c>
      <c r="M6636" t="s">
        <v>51</v>
      </c>
      <c r="N6636" t="s">
        <v>4097</v>
      </c>
      <c r="O6636">
        <v>12</v>
      </c>
      <c r="P6636">
        <v>15</v>
      </c>
      <c r="Q6636">
        <v>8</v>
      </c>
      <c r="R6636">
        <v>9</v>
      </c>
      <c r="S6636">
        <v>5</v>
      </c>
      <c r="T6636">
        <v>7</v>
      </c>
      <c r="U6636">
        <v>8</v>
      </c>
      <c r="V6636">
        <v>8</v>
      </c>
      <c r="W6636">
        <v>1</v>
      </c>
      <c r="X6636">
        <v>1</v>
      </c>
      <c r="Y6636">
        <v>0</v>
      </c>
      <c r="Z6636">
        <v>0</v>
      </c>
      <c r="AA6636">
        <v>2.1</v>
      </c>
      <c r="AB6636">
        <v>3.25</v>
      </c>
      <c r="AC6636">
        <v>3.75</v>
      </c>
      <c r="AD6636" t="str">
        <f t="shared" si="209"/>
        <v>A</v>
      </c>
      <c r="AE6636" t="str">
        <f t="shared" si="208"/>
        <v>N</v>
      </c>
      <c r="AR6636">
        <v>3</v>
      </c>
      <c r="AS6636">
        <v>0</v>
      </c>
    </row>
    <row r="6637" spans="1:45" x14ac:dyDescent="0.3">
      <c r="A6637" t="s">
        <v>6886</v>
      </c>
      <c r="B6637" t="s">
        <v>6708</v>
      </c>
      <c r="C6637">
        <v>18</v>
      </c>
      <c r="D6637" s="1">
        <v>40538</v>
      </c>
      <c r="F6637" t="s">
        <v>3176</v>
      </c>
      <c r="G6637" t="s">
        <v>75</v>
      </c>
      <c r="H6637">
        <v>1</v>
      </c>
      <c r="I6637">
        <v>3</v>
      </c>
      <c r="J6637" t="s">
        <v>47</v>
      </c>
      <c r="K6637">
        <v>1</v>
      </c>
      <c r="L6637">
        <v>2</v>
      </c>
      <c r="M6637" t="s">
        <v>47</v>
      </c>
      <c r="N6637" t="s">
        <v>3655</v>
      </c>
      <c r="O6637">
        <v>13</v>
      </c>
      <c r="P6637">
        <v>10</v>
      </c>
      <c r="Q6637">
        <v>6</v>
      </c>
      <c r="R6637">
        <v>7</v>
      </c>
      <c r="S6637">
        <v>8</v>
      </c>
      <c r="T6637">
        <v>4</v>
      </c>
      <c r="U6637">
        <v>12</v>
      </c>
      <c r="V6637">
        <v>10</v>
      </c>
      <c r="W6637">
        <v>1</v>
      </c>
      <c r="X6637">
        <v>1</v>
      </c>
      <c r="Y6637">
        <v>0</v>
      </c>
      <c r="Z6637">
        <v>0</v>
      </c>
      <c r="AA6637">
        <v>1.91</v>
      </c>
      <c r="AB6637">
        <v>3.4</v>
      </c>
      <c r="AC6637">
        <v>4.2</v>
      </c>
      <c r="AD6637" t="str">
        <f t="shared" si="209"/>
        <v>A</v>
      </c>
      <c r="AE6637" t="str">
        <f t="shared" si="208"/>
        <v>Y</v>
      </c>
      <c r="AR6637">
        <v>0</v>
      </c>
      <c r="AS6637">
        <v>3</v>
      </c>
    </row>
    <row r="6638" spans="1:45" x14ac:dyDescent="0.3">
      <c r="A6638" t="s">
        <v>6887</v>
      </c>
      <c r="B6638" t="s">
        <v>6708</v>
      </c>
      <c r="C6638">
        <v>18</v>
      </c>
      <c r="D6638" s="1">
        <v>40538</v>
      </c>
      <c r="F6638" t="s">
        <v>79</v>
      </c>
      <c r="G6638" t="s">
        <v>1226</v>
      </c>
      <c r="H6638">
        <v>2</v>
      </c>
      <c r="I6638">
        <v>0</v>
      </c>
      <c r="J6638" t="s">
        <v>51</v>
      </c>
      <c r="K6638">
        <v>1</v>
      </c>
      <c r="L6638">
        <v>0</v>
      </c>
      <c r="M6638" t="s">
        <v>51</v>
      </c>
      <c r="N6638" t="s">
        <v>3695</v>
      </c>
      <c r="O6638">
        <v>14</v>
      </c>
      <c r="P6638">
        <v>6</v>
      </c>
      <c r="Q6638">
        <v>10</v>
      </c>
      <c r="R6638">
        <v>2</v>
      </c>
      <c r="S6638">
        <v>5</v>
      </c>
      <c r="T6638">
        <v>3</v>
      </c>
      <c r="U6638">
        <v>9</v>
      </c>
      <c r="V6638">
        <v>10</v>
      </c>
      <c r="W6638">
        <v>0</v>
      </c>
      <c r="X6638">
        <v>2</v>
      </c>
      <c r="Y6638">
        <v>0</v>
      </c>
      <c r="Z6638">
        <v>0</v>
      </c>
      <c r="AA6638">
        <v>1.29</v>
      </c>
      <c r="AB6638">
        <v>5.5</v>
      </c>
      <c r="AC6638">
        <v>11</v>
      </c>
      <c r="AD6638" t="str">
        <f t="shared" si="209"/>
        <v>A</v>
      </c>
      <c r="AE6638" t="str">
        <f t="shared" si="208"/>
        <v>N</v>
      </c>
      <c r="AR6638">
        <v>3</v>
      </c>
      <c r="AS6638">
        <v>0</v>
      </c>
    </row>
    <row r="6639" spans="1:45" x14ac:dyDescent="0.3">
      <c r="A6639" t="s">
        <v>6888</v>
      </c>
      <c r="B6639" t="s">
        <v>6708</v>
      </c>
      <c r="C6639">
        <v>18</v>
      </c>
      <c r="D6639" s="1">
        <v>40538</v>
      </c>
      <c r="F6639" t="s">
        <v>63</v>
      </c>
      <c r="G6639" t="s">
        <v>59</v>
      </c>
      <c r="H6639">
        <v>1</v>
      </c>
      <c r="I6639">
        <v>3</v>
      </c>
      <c r="J6639" t="s">
        <v>47</v>
      </c>
      <c r="K6639">
        <v>0</v>
      </c>
      <c r="L6639">
        <v>2</v>
      </c>
      <c r="M6639" t="s">
        <v>47</v>
      </c>
      <c r="N6639" t="s">
        <v>3657</v>
      </c>
      <c r="O6639">
        <v>20</v>
      </c>
      <c r="P6639">
        <v>9</v>
      </c>
      <c r="Q6639">
        <v>10</v>
      </c>
      <c r="R6639">
        <v>6</v>
      </c>
      <c r="S6639">
        <v>6</v>
      </c>
      <c r="T6639">
        <v>3</v>
      </c>
      <c r="U6639">
        <v>7</v>
      </c>
      <c r="V6639">
        <v>15</v>
      </c>
      <c r="W6639">
        <v>1</v>
      </c>
      <c r="X6639">
        <v>5</v>
      </c>
      <c r="Y6639">
        <v>0</v>
      </c>
      <c r="Z6639">
        <v>0</v>
      </c>
      <c r="AA6639">
        <v>3.25</v>
      </c>
      <c r="AB6639">
        <v>3.25</v>
      </c>
      <c r="AC6639">
        <v>2.25</v>
      </c>
      <c r="AD6639" t="str">
        <f t="shared" si="209"/>
        <v>H</v>
      </c>
      <c r="AE6639" t="str">
        <f t="shared" si="208"/>
        <v>N</v>
      </c>
      <c r="AR6639">
        <v>0</v>
      </c>
      <c r="AS6639">
        <v>3</v>
      </c>
    </row>
    <row r="6640" spans="1:45" x14ac:dyDescent="0.3">
      <c r="A6640" t="s">
        <v>6889</v>
      </c>
      <c r="B6640" t="s">
        <v>6708</v>
      </c>
      <c r="C6640">
        <v>18</v>
      </c>
      <c r="D6640" s="1">
        <v>40538</v>
      </c>
      <c r="F6640" t="s">
        <v>4016</v>
      </c>
      <c r="G6640" t="s">
        <v>4795</v>
      </c>
      <c r="H6640">
        <v>1</v>
      </c>
      <c r="I6640">
        <v>2</v>
      </c>
      <c r="J6640" t="s">
        <v>47</v>
      </c>
      <c r="K6640">
        <v>0</v>
      </c>
      <c r="L6640">
        <v>2</v>
      </c>
      <c r="M6640" t="s">
        <v>47</v>
      </c>
      <c r="N6640" t="s">
        <v>3639</v>
      </c>
      <c r="O6640">
        <v>8</v>
      </c>
      <c r="P6640">
        <v>13</v>
      </c>
      <c r="Q6640">
        <v>4</v>
      </c>
      <c r="R6640">
        <v>8</v>
      </c>
      <c r="S6640">
        <v>7</v>
      </c>
      <c r="T6640">
        <v>3</v>
      </c>
      <c r="U6640">
        <v>7</v>
      </c>
      <c r="V6640">
        <v>14</v>
      </c>
      <c r="W6640">
        <v>1</v>
      </c>
      <c r="X6640">
        <v>3</v>
      </c>
      <c r="Y6640">
        <v>0</v>
      </c>
      <c r="Z6640">
        <v>0</v>
      </c>
      <c r="AA6640">
        <v>2.1</v>
      </c>
      <c r="AB6640">
        <v>3.3</v>
      </c>
      <c r="AC6640">
        <v>3.6</v>
      </c>
      <c r="AD6640" t="str">
        <f t="shared" si="209"/>
        <v>A</v>
      </c>
      <c r="AE6640" t="str">
        <f t="shared" si="208"/>
        <v>Y</v>
      </c>
      <c r="AR6640">
        <v>0</v>
      </c>
      <c r="AS6640">
        <v>3</v>
      </c>
    </row>
    <row r="6641" spans="1:45" x14ac:dyDescent="0.3">
      <c r="A6641" t="s">
        <v>6890</v>
      </c>
      <c r="B6641" t="s">
        <v>6708</v>
      </c>
      <c r="C6641">
        <v>18</v>
      </c>
      <c r="D6641" s="1">
        <v>40539</v>
      </c>
      <c r="F6641" t="s">
        <v>45</v>
      </c>
      <c r="G6641" t="s">
        <v>53</v>
      </c>
      <c r="H6641">
        <v>3</v>
      </c>
      <c r="I6641">
        <v>1</v>
      </c>
      <c r="J6641" t="s">
        <v>51</v>
      </c>
      <c r="K6641">
        <v>1</v>
      </c>
      <c r="L6641">
        <v>0</v>
      </c>
      <c r="M6641" t="s">
        <v>51</v>
      </c>
      <c r="N6641" t="s">
        <v>4412</v>
      </c>
      <c r="O6641">
        <v>10</v>
      </c>
      <c r="P6641">
        <v>10</v>
      </c>
      <c r="Q6641">
        <v>8</v>
      </c>
      <c r="R6641">
        <v>4</v>
      </c>
      <c r="S6641">
        <v>4</v>
      </c>
      <c r="T6641">
        <v>6</v>
      </c>
      <c r="U6641">
        <v>12</v>
      </c>
      <c r="V6641">
        <v>16</v>
      </c>
      <c r="W6641">
        <v>2</v>
      </c>
      <c r="X6641">
        <v>3</v>
      </c>
      <c r="Y6641">
        <v>0</v>
      </c>
      <c r="Z6641">
        <v>0</v>
      </c>
      <c r="AA6641">
        <v>2.63</v>
      </c>
      <c r="AB6641">
        <v>3.2</v>
      </c>
      <c r="AC6641">
        <v>2.75</v>
      </c>
      <c r="AD6641" t="str">
        <f t="shared" si="209"/>
        <v>A</v>
      </c>
      <c r="AE6641" t="str">
        <f t="shared" si="208"/>
        <v>N</v>
      </c>
      <c r="AR6641">
        <v>3</v>
      </c>
      <c r="AS6641">
        <v>0</v>
      </c>
    </row>
    <row r="6642" spans="1:45" x14ac:dyDescent="0.3">
      <c r="A6642" t="s">
        <v>6891</v>
      </c>
      <c r="B6642" t="s">
        <v>6708</v>
      </c>
      <c r="C6642">
        <v>18</v>
      </c>
      <c r="D6642" s="1">
        <v>40540</v>
      </c>
      <c r="F6642" t="s">
        <v>3623</v>
      </c>
      <c r="G6642" t="s">
        <v>79</v>
      </c>
      <c r="H6642">
        <v>1</v>
      </c>
      <c r="I6642">
        <v>1</v>
      </c>
      <c r="J6642" t="s">
        <v>61</v>
      </c>
      <c r="K6642">
        <v>0</v>
      </c>
      <c r="L6642">
        <v>0</v>
      </c>
      <c r="M6642" t="s">
        <v>61</v>
      </c>
      <c r="N6642" t="s">
        <v>5026</v>
      </c>
      <c r="O6642">
        <v>8</v>
      </c>
      <c r="P6642">
        <v>10</v>
      </c>
      <c r="Q6642">
        <v>3</v>
      </c>
      <c r="R6642">
        <v>4</v>
      </c>
      <c r="S6642">
        <v>4</v>
      </c>
      <c r="T6642">
        <v>4</v>
      </c>
      <c r="U6642">
        <v>10</v>
      </c>
      <c r="V6642">
        <v>11</v>
      </c>
      <c r="W6642">
        <v>3</v>
      </c>
      <c r="X6642">
        <v>3</v>
      </c>
      <c r="Y6642">
        <v>0</v>
      </c>
      <c r="Z6642">
        <v>0</v>
      </c>
      <c r="AA6642">
        <v>6.5</v>
      </c>
      <c r="AB6642">
        <v>4.33</v>
      </c>
      <c r="AC6642">
        <v>1.5</v>
      </c>
      <c r="AD6642" t="str">
        <f t="shared" si="209"/>
        <v>H</v>
      </c>
      <c r="AE6642" t="str">
        <f t="shared" si="208"/>
        <v>N</v>
      </c>
      <c r="AR6642">
        <v>1</v>
      </c>
      <c r="AS6642">
        <v>1</v>
      </c>
    </row>
    <row r="6643" spans="1:45" x14ac:dyDescent="0.3">
      <c r="A6643" t="s">
        <v>6892</v>
      </c>
      <c r="B6643" t="s">
        <v>6708</v>
      </c>
      <c r="C6643">
        <v>18</v>
      </c>
      <c r="D6643" s="1">
        <v>40540</v>
      </c>
      <c r="F6643" t="s">
        <v>59</v>
      </c>
      <c r="G6643" t="s">
        <v>49</v>
      </c>
      <c r="H6643">
        <v>4</v>
      </c>
      <c r="I6643">
        <v>0</v>
      </c>
      <c r="J6643" t="s">
        <v>51</v>
      </c>
      <c r="K6643">
        <v>3</v>
      </c>
      <c r="L6643">
        <v>0</v>
      </c>
      <c r="M6643" t="s">
        <v>51</v>
      </c>
      <c r="N6643" t="s">
        <v>6721</v>
      </c>
      <c r="O6643">
        <v>11</v>
      </c>
      <c r="P6643">
        <v>9</v>
      </c>
      <c r="Q6643">
        <v>8</v>
      </c>
      <c r="R6643">
        <v>4</v>
      </c>
      <c r="S6643">
        <v>8</v>
      </c>
      <c r="T6643">
        <v>6</v>
      </c>
      <c r="U6643">
        <v>14</v>
      </c>
      <c r="V6643">
        <v>12</v>
      </c>
      <c r="W6643">
        <v>1</v>
      </c>
      <c r="X6643">
        <v>2</v>
      </c>
      <c r="Y6643">
        <v>0</v>
      </c>
      <c r="Z6643">
        <v>0</v>
      </c>
      <c r="AA6643">
        <v>1.44</v>
      </c>
      <c r="AB6643">
        <v>4.2</v>
      </c>
      <c r="AC6643">
        <v>8</v>
      </c>
      <c r="AD6643" t="str">
        <f t="shared" si="209"/>
        <v>A</v>
      </c>
      <c r="AE6643" t="str">
        <f t="shared" si="208"/>
        <v>N</v>
      </c>
      <c r="AR6643">
        <v>3</v>
      </c>
      <c r="AS6643">
        <v>0</v>
      </c>
    </row>
    <row r="6644" spans="1:45" x14ac:dyDescent="0.3">
      <c r="A6644" t="s">
        <v>6893</v>
      </c>
      <c r="B6644" t="s">
        <v>6708</v>
      </c>
      <c r="C6644">
        <v>18</v>
      </c>
      <c r="D6644" s="1">
        <v>40540</v>
      </c>
      <c r="F6644" t="s">
        <v>5939</v>
      </c>
      <c r="G6644" t="s">
        <v>3176</v>
      </c>
      <c r="H6644">
        <v>0</v>
      </c>
      <c r="I6644">
        <v>2</v>
      </c>
      <c r="J6644" t="s">
        <v>47</v>
      </c>
      <c r="K6644">
        <v>0</v>
      </c>
      <c r="L6644">
        <v>2</v>
      </c>
      <c r="M6644" t="s">
        <v>47</v>
      </c>
      <c r="N6644" t="s">
        <v>6379</v>
      </c>
      <c r="O6644">
        <v>14</v>
      </c>
      <c r="P6644">
        <v>4</v>
      </c>
      <c r="Q6644">
        <v>8</v>
      </c>
      <c r="R6644">
        <v>3</v>
      </c>
      <c r="S6644">
        <v>9</v>
      </c>
      <c r="T6644">
        <v>2</v>
      </c>
      <c r="U6644">
        <v>8</v>
      </c>
      <c r="V6644">
        <v>12</v>
      </c>
      <c r="W6644">
        <v>1</v>
      </c>
      <c r="X6644">
        <v>2</v>
      </c>
      <c r="Y6644">
        <v>0</v>
      </c>
      <c r="Z6644">
        <v>0</v>
      </c>
      <c r="AA6644">
        <v>1.83</v>
      </c>
      <c r="AB6644">
        <v>3.4</v>
      </c>
      <c r="AC6644">
        <v>4.75</v>
      </c>
      <c r="AD6644" t="str">
        <f t="shared" si="209"/>
        <v>A</v>
      </c>
      <c r="AE6644" t="str">
        <f t="shared" si="208"/>
        <v>Y</v>
      </c>
      <c r="AR6644">
        <v>0</v>
      </c>
      <c r="AS6644">
        <v>3</v>
      </c>
    </row>
    <row r="6645" spans="1:45" x14ac:dyDescent="0.3">
      <c r="A6645" t="s">
        <v>6894</v>
      </c>
      <c r="B6645" t="s">
        <v>6708</v>
      </c>
      <c r="C6645">
        <v>18</v>
      </c>
      <c r="D6645" s="1">
        <v>40540</v>
      </c>
      <c r="F6645" t="s">
        <v>1226</v>
      </c>
      <c r="G6645" t="s">
        <v>6715</v>
      </c>
      <c r="H6645">
        <v>0</v>
      </c>
      <c r="I6645">
        <v>2</v>
      </c>
      <c r="J6645" t="s">
        <v>47</v>
      </c>
      <c r="K6645">
        <v>0</v>
      </c>
      <c r="L6645">
        <v>0</v>
      </c>
      <c r="M6645" t="s">
        <v>61</v>
      </c>
      <c r="N6645" t="s">
        <v>4524</v>
      </c>
      <c r="O6645">
        <v>32</v>
      </c>
      <c r="P6645">
        <v>9</v>
      </c>
      <c r="Q6645">
        <v>16</v>
      </c>
      <c r="R6645">
        <v>4</v>
      </c>
      <c r="S6645">
        <v>9</v>
      </c>
      <c r="T6645">
        <v>2</v>
      </c>
      <c r="U6645">
        <v>6</v>
      </c>
      <c r="V6645">
        <v>5</v>
      </c>
      <c r="W6645">
        <v>2</v>
      </c>
      <c r="X6645">
        <v>0</v>
      </c>
      <c r="Y6645">
        <v>0</v>
      </c>
      <c r="Z6645">
        <v>0</v>
      </c>
      <c r="AA6645">
        <v>1.62</v>
      </c>
      <c r="AB6645">
        <v>3.75</v>
      </c>
      <c r="AC6645">
        <v>6</v>
      </c>
      <c r="AD6645" t="str">
        <f t="shared" si="209"/>
        <v>A</v>
      </c>
      <c r="AE6645" t="str">
        <f t="shared" si="208"/>
        <v>Y</v>
      </c>
      <c r="AR6645">
        <v>0</v>
      </c>
      <c r="AS6645">
        <v>3</v>
      </c>
    </row>
    <row r="6646" spans="1:45" x14ac:dyDescent="0.3">
      <c r="A6646" t="s">
        <v>6895</v>
      </c>
      <c r="B6646" t="s">
        <v>6708</v>
      </c>
      <c r="C6646">
        <v>18</v>
      </c>
      <c r="D6646" s="1">
        <v>40540</v>
      </c>
      <c r="F6646" t="s">
        <v>64</v>
      </c>
      <c r="G6646" t="s">
        <v>63</v>
      </c>
      <c r="H6646">
        <v>2</v>
      </c>
      <c r="I6646">
        <v>0</v>
      </c>
      <c r="J6646" t="s">
        <v>51</v>
      </c>
      <c r="K6646">
        <v>0</v>
      </c>
      <c r="L6646">
        <v>0</v>
      </c>
      <c r="M6646" t="s">
        <v>61</v>
      </c>
      <c r="N6646" t="s">
        <v>6558</v>
      </c>
      <c r="O6646">
        <v>13</v>
      </c>
      <c r="P6646">
        <v>12</v>
      </c>
      <c r="Q6646">
        <v>8</v>
      </c>
      <c r="R6646">
        <v>8</v>
      </c>
      <c r="S6646">
        <v>9</v>
      </c>
      <c r="T6646">
        <v>7</v>
      </c>
      <c r="U6646">
        <v>9</v>
      </c>
      <c r="V6646">
        <v>16</v>
      </c>
      <c r="W6646">
        <v>2</v>
      </c>
      <c r="X6646">
        <v>4</v>
      </c>
      <c r="Y6646">
        <v>1</v>
      </c>
      <c r="Z6646">
        <v>0</v>
      </c>
      <c r="AA6646">
        <v>1.53</v>
      </c>
      <c r="AB6646">
        <v>4</v>
      </c>
      <c r="AC6646">
        <v>6.5</v>
      </c>
      <c r="AD6646" t="str">
        <f t="shared" si="209"/>
        <v>A</v>
      </c>
      <c r="AE6646" t="str">
        <f t="shared" si="208"/>
        <v>N</v>
      </c>
      <c r="AR6646">
        <v>3</v>
      </c>
      <c r="AS6646">
        <v>0</v>
      </c>
    </row>
    <row r="6647" spans="1:45" x14ac:dyDescent="0.3">
      <c r="A6647" t="s">
        <v>6896</v>
      </c>
      <c r="B6647" t="s">
        <v>6708</v>
      </c>
      <c r="C6647">
        <v>18</v>
      </c>
      <c r="D6647" s="1">
        <v>40540</v>
      </c>
      <c r="F6647" t="s">
        <v>3618</v>
      </c>
      <c r="G6647" t="s">
        <v>54</v>
      </c>
      <c r="H6647">
        <v>1</v>
      </c>
      <c r="I6647">
        <v>3</v>
      </c>
      <c r="J6647" t="s">
        <v>47</v>
      </c>
      <c r="K6647">
        <v>1</v>
      </c>
      <c r="L6647">
        <v>1</v>
      </c>
      <c r="M6647" t="s">
        <v>61</v>
      </c>
      <c r="N6647" t="s">
        <v>3695</v>
      </c>
      <c r="O6647">
        <v>21</v>
      </c>
      <c r="P6647">
        <v>6</v>
      </c>
      <c r="Q6647">
        <v>11</v>
      </c>
      <c r="R6647">
        <v>4</v>
      </c>
      <c r="S6647">
        <v>8</v>
      </c>
      <c r="T6647">
        <v>5</v>
      </c>
      <c r="U6647">
        <v>9</v>
      </c>
      <c r="V6647">
        <v>13</v>
      </c>
      <c r="W6647">
        <v>1</v>
      </c>
      <c r="X6647">
        <v>3</v>
      </c>
      <c r="Y6647">
        <v>1</v>
      </c>
      <c r="Z6647">
        <v>1</v>
      </c>
      <c r="AA6647">
        <v>1.83</v>
      </c>
      <c r="AB6647">
        <v>3.5</v>
      </c>
      <c r="AC6647">
        <v>4.5</v>
      </c>
      <c r="AD6647" t="str">
        <f t="shared" si="209"/>
        <v>A</v>
      </c>
      <c r="AE6647" t="str">
        <f t="shared" si="208"/>
        <v>Y</v>
      </c>
      <c r="AR6647">
        <v>0</v>
      </c>
      <c r="AS6647">
        <v>3</v>
      </c>
    </row>
    <row r="6648" spans="1:45" x14ac:dyDescent="0.3">
      <c r="A6648" t="s">
        <v>6897</v>
      </c>
      <c r="B6648" t="s">
        <v>6708</v>
      </c>
      <c r="C6648">
        <v>18</v>
      </c>
      <c r="D6648" s="1">
        <v>40540</v>
      </c>
      <c r="F6648" t="s">
        <v>75</v>
      </c>
      <c r="G6648" t="s">
        <v>73</v>
      </c>
      <c r="H6648">
        <v>1</v>
      </c>
      <c r="I6648">
        <v>1</v>
      </c>
      <c r="J6648" t="s">
        <v>61</v>
      </c>
      <c r="K6648">
        <v>1</v>
      </c>
      <c r="L6648">
        <v>1</v>
      </c>
      <c r="M6648" t="s">
        <v>61</v>
      </c>
      <c r="N6648" t="s">
        <v>4097</v>
      </c>
      <c r="O6648">
        <v>11</v>
      </c>
      <c r="P6648">
        <v>13</v>
      </c>
      <c r="Q6648">
        <v>2</v>
      </c>
      <c r="R6648">
        <v>5</v>
      </c>
      <c r="S6648">
        <v>4</v>
      </c>
      <c r="T6648">
        <v>7</v>
      </c>
      <c r="U6648">
        <v>12</v>
      </c>
      <c r="V6648">
        <v>15</v>
      </c>
      <c r="W6648">
        <v>1</v>
      </c>
      <c r="X6648">
        <v>0</v>
      </c>
      <c r="Y6648">
        <v>0</v>
      </c>
      <c r="Z6648">
        <v>0</v>
      </c>
      <c r="AA6648">
        <v>3.4</v>
      </c>
      <c r="AB6648">
        <v>3.2</v>
      </c>
      <c r="AC6648">
        <v>2.25</v>
      </c>
      <c r="AD6648" t="str">
        <f t="shared" si="209"/>
        <v>H</v>
      </c>
      <c r="AE6648" t="str">
        <f t="shared" si="208"/>
        <v>N</v>
      </c>
      <c r="AR6648">
        <v>1</v>
      </c>
      <c r="AS6648">
        <v>1</v>
      </c>
    </row>
    <row r="6649" spans="1:45" x14ac:dyDescent="0.3">
      <c r="A6649" t="s">
        <v>6898</v>
      </c>
      <c r="B6649" t="s">
        <v>6708</v>
      </c>
      <c r="C6649">
        <v>18</v>
      </c>
      <c r="D6649" s="1">
        <v>40541</v>
      </c>
      <c r="F6649" t="s">
        <v>53</v>
      </c>
      <c r="G6649" t="s">
        <v>843</v>
      </c>
      <c r="H6649">
        <v>1</v>
      </c>
      <c r="I6649">
        <v>0</v>
      </c>
      <c r="J6649" t="s">
        <v>51</v>
      </c>
      <c r="K6649">
        <v>0</v>
      </c>
      <c r="L6649">
        <v>0</v>
      </c>
      <c r="M6649" t="s">
        <v>61</v>
      </c>
      <c r="N6649" t="s">
        <v>5964</v>
      </c>
      <c r="O6649">
        <v>12</v>
      </c>
      <c r="P6649">
        <v>6</v>
      </c>
      <c r="Q6649">
        <v>7</v>
      </c>
      <c r="R6649">
        <v>2</v>
      </c>
      <c r="S6649">
        <v>6</v>
      </c>
      <c r="T6649">
        <v>3</v>
      </c>
      <c r="U6649">
        <v>12</v>
      </c>
      <c r="V6649">
        <v>24</v>
      </c>
      <c r="W6649">
        <v>1</v>
      </c>
      <c r="X6649">
        <v>1</v>
      </c>
      <c r="Y6649">
        <v>0</v>
      </c>
      <c r="Z6649">
        <v>0</v>
      </c>
      <c r="AA6649">
        <v>1.29</v>
      </c>
      <c r="AB6649">
        <v>5.5</v>
      </c>
      <c r="AC6649">
        <v>11</v>
      </c>
      <c r="AD6649" t="str">
        <f t="shared" si="209"/>
        <v>A</v>
      </c>
      <c r="AE6649" t="str">
        <f t="shared" si="208"/>
        <v>N</v>
      </c>
      <c r="AR6649">
        <v>3</v>
      </c>
      <c r="AS6649">
        <v>0</v>
      </c>
    </row>
    <row r="6650" spans="1:45" x14ac:dyDescent="0.3">
      <c r="A6650" t="s">
        <v>6899</v>
      </c>
      <c r="B6650" t="s">
        <v>6708</v>
      </c>
      <c r="C6650">
        <v>18</v>
      </c>
      <c r="D6650" s="1">
        <v>40541</v>
      </c>
      <c r="F6650" t="s">
        <v>56</v>
      </c>
      <c r="G6650" t="s">
        <v>4016</v>
      </c>
      <c r="H6650">
        <v>0</v>
      </c>
      <c r="I6650">
        <v>1</v>
      </c>
      <c r="J6650" t="s">
        <v>47</v>
      </c>
      <c r="K6650">
        <v>0</v>
      </c>
      <c r="L6650">
        <v>0</v>
      </c>
      <c r="M6650" t="s">
        <v>61</v>
      </c>
      <c r="N6650" t="s">
        <v>4115</v>
      </c>
      <c r="O6650">
        <v>9</v>
      </c>
      <c r="P6650">
        <v>7</v>
      </c>
      <c r="Q6650">
        <v>5</v>
      </c>
      <c r="R6650">
        <v>3</v>
      </c>
      <c r="S6650">
        <v>2</v>
      </c>
      <c r="T6650">
        <v>8</v>
      </c>
      <c r="U6650">
        <v>8</v>
      </c>
      <c r="V6650">
        <v>11</v>
      </c>
      <c r="W6650">
        <v>1</v>
      </c>
      <c r="X6650">
        <v>1</v>
      </c>
      <c r="Y6650">
        <v>0</v>
      </c>
      <c r="Z6650">
        <v>0</v>
      </c>
      <c r="AA6650">
        <v>1.33</v>
      </c>
      <c r="AB6650">
        <v>5</v>
      </c>
      <c r="AC6650">
        <v>10</v>
      </c>
      <c r="AD6650" t="str">
        <f t="shared" si="209"/>
        <v>A</v>
      </c>
      <c r="AE6650" t="str">
        <f t="shared" si="208"/>
        <v>Y</v>
      </c>
      <c r="AR6650">
        <v>0</v>
      </c>
      <c r="AS6650">
        <v>3</v>
      </c>
    </row>
    <row r="6651" spans="1:45" x14ac:dyDescent="0.3">
      <c r="A6651" t="s">
        <v>6900</v>
      </c>
      <c r="B6651" t="s">
        <v>6708</v>
      </c>
      <c r="C6651">
        <v>18</v>
      </c>
      <c r="D6651" s="1">
        <v>40541</v>
      </c>
      <c r="F6651" t="s">
        <v>4795</v>
      </c>
      <c r="G6651" t="s">
        <v>45</v>
      </c>
      <c r="H6651">
        <v>2</v>
      </c>
      <c r="I6651">
        <v>2</v>
      </c>
      <c r="J6651" t="s">
        <v>61</v>
      </c>
      <c r="K6651">
        <v>1</v>
      </c>
      <c r="L6651">
        <v>2</v>
      </c>
      <c r="M6651" t="s">
        <v>47</v>
      </c>
      <c r="N6651" t="s">
        <v>5396</v>
      </c>
      <c r="O6651">
        <v>7</v>
      </c>
      <c r="P6651">
        <v>15</v>
      </c>
      <c r="Q6651">
        <v>5</v>
      </c>
      <c r="R6651">
        <v>9</v>
      </c>
      <c r="S6651">
        <v>3</v>
      </c>
      <c r="T6651">
        <v>4</v>
      </c>
      <c r="U6651">
        <v>16</v>
      </c>
      <c r="V6651">
        <v>11</v>
      </c>
      <c r="W6651">
        <v>1</v>
      </c>
      <c r="X6651">
        <v>0</v>
      </c>
      <c r="Y6651">
        <v>1</v>
      </c>
      <c r="Z6651">
        <v>0</v>
      </c>
      <c r="AA6651">
        <v>6.5</v>
      </c>
      <c r="AB6651">
        <v>4.2</v>
      </c>
      <c r="AC6651">
        <v>1.5</v>
      </c>
      <c r="AD6651" t="str">
        <f t="shared" si="209"/>
        <v>H</v>
      </c>
      <c r="AE6651" t="str">
        <f t="shared" si="208"/>
        <v>N</v>
      </c>
      <c r="AR6651">
        <v>1</v>
      </c>
      <c r="AS6651">
        <v>1</v>
      </c>
    </row>
    <row r="6652" spans="1:45" x14ac:dyDescent="0.3">
      <c r="A6652" t="s">
        <v>6901</v>
      </c>
      <c r="B6652" t="s">
        <v>6708</v>
      </c>
      <c r="C6652">
        <v>19</v>
      </c>
      <c r="D6652" s="1">
        <v>40544</v>
      </c>
      <c r="F6652" t="s">
        <v>3623</v>
      </c>
      <c r="G6652" t="s">
        <v>45</v>
      </c>
      <c r="H6652">
        <v>0</v>
      </c>
      <c r="I6652">
        <v>3</v>
      </c>
      <c r="J6652" t="s">
        <v>47</v>
      </c>
      <c r="K6652">
        <v>0</v>
      </c>
      <c r="L6652">
        <v>1</v>
      </c>
      <c r="M6652" t="s">
        <v>47</v>
      </c>
      <c r="N6652" t="s">
        <v>4115</v>
      </c>
      <c r="O6652">
        <v>2</v>
      </c>
      <c r="P6652">
        <v>18</v>
      </c>
      <c r="Q6652">
        <v>1</v>
      </c>
      <c r="R6652">
        <v>11</v>
      </c>
      <c r="S6652">
        <v>4</v>
      </c>
      <c r="T6652">
        <v>5</v>
      </c>
      <c r="U6652">
        <v>7</v>
      </c>
      <c r="V6652">
        <v>9</v>
      </c>
      <c r="W6652">
        <v>3</v>
      </c>
      <c r="X6652">
        <v>1</v>
      </c>
      <c r="Y6652">
        <v>0</v>
      </c>
      <c r="Z6652">
        <v>0</v>
      </c>
      <c r="AA6652">
        <v>5.5</v>
      </c>
      <c r="AB6652">
        <v>3.6</v>
      </c>
      <c r="AC6652">
        <v>1.67</v>
      </c>
      <c r="AD6652" t="str">
        <f t="shared" si="209"/>
        <v>H</v>
      </c>
      <c r="AE6652" t="str">
        <f t="shared" si="208"/>
        <v>N</v>
      </c>
      <c r="AR6652">
        <v>0</v>
      </c>
      <c r="AS6652">
        <v>3</v>
      </c>
    </row>
    <row r="6653" spans="1:45" x14ac:dyDescent="0.3">
      <c r="A6653" t="s">
        <v>6902</v>
      </c>
      <c r="B6653" t="s">
        <v>6708</v>
      </c>
      <c r="C6653">
        <v>19</v>
      </c>
      <c r="D6653" s="1">
        <v>40544</v>
      </c>
      <c r="F6653" t="s">
        <v>56</v>
      </c>
      <c r="G6653" t="s">
        <v>843</v>
      </c>
      <c r="H6653">
        <v>2</v>
      </c>
      <c r="I6653">
        <v>1</v>
      </c>
      <c r="J6653" t="s">
        <v>51</v>
      </c>
      <c r="K6653">
        <v>0</v>
      </c>
      <c r="L6653">
        <v>1</v>
      </c>
      <c r="M6653" t="s">
        <v>47</v>
      </c>
      <c r="N6653" t="s">
        <v>6379</v>
      </c>
      <c r="O6653">
        <v>16</v>
      </c>
      <c r="P6653">
        <v>10</v>
      </c>
      <c r="Q6653">
        <v>7</v>
      </c>
      <c r="R6653">
        <v>4</v>
      </c>
      <c r="S6653">
        <v>7</v>
      </c>
      <c r="T6653">
        <v>4</v>
      </c>
      <c r="U6653">
        <v>11</v>
      </c>
      <c r="V6653">
        <v>16</v>
      </c>
      <c r="W6653">
        <v>2</v>
      </c>
      <c r="X6653">
        <v>2</v>
      </c>
      <c r="Y6653">
        <v>0</v>
      </c>
      <c r="Z6653">
        <v>0</v>
      </c>
      <c r="AA6653">
        <v>1.7</v>
      </c>
      <c r="AB6653">
        <v>3.75</v>
      </c>
      <c r="AC6653">
        <v>5</v>
      </c>
      <c r="AD6653" t="str">
        <f t="shared" si="209"/>
        <v>A</v>
      </c>
      <c r="AE6653" t="str">
        <f t="shared" si="208"/>
        <v>N</v>
      </c>
      <c r="AR6653">
        <v>3</v>
      </c>
      <c r="AS6653">
        <v>0</v>
      </c>
    </row>
    <row r="6654" spans="1:45" x14ac:dyDescent="0.3">
      <c r="A6654" t="s">
        <v>6903</v>
      </c>
      <c r="B6654" t="s">
        <v>6708</v>
      </c>
      <c r="C6654">
        <v>19</v>
      </c>
      <c r="D6654" s="1">
        <v>40544</v>
      </c>
      <c r="F6654" t="s">
        <v>59</v>
      </c>
      <c r="G6654" t="s">
        <v>6715</v>
      </c>
      <c r="H6654">
        <v>1</v>
      </c>
      <c r="I6654">
        <v>0</v>
      </c>
      <c r="J6654" t="s">
        <v>51</v>
      </c>
      <c r="K6654">
        <v>1</v>
      </c>
      <c r="L6654">
        <v>0</v>
      </c>
      <c r="M6654" t="s">
        <v>51</v>
      </c>
      <c r="N6654" t="s">
        <v>4412</v>
      </c>
      <c r="O6654">
        <v>15</v>
      </c>
      <c r="P6654">
        <v>8</v>
      </c>
      <c r="Q6654">
        <v>4</v>
      </c>
      <c r="R6654">
        <v>6</v>
      </c>
      <c r="S6654">
        <v>10</v>
      </c>
      <c r="T6654">
        <v>4</v>
      </c>
      <c r="U6654">
        <v>11</v>
      </c>
      <c r="V6654">
        <v>9</v>
      </c>
      <c r="W6654">
        <v>0</v>
      </c>
      <c r="X6654">
        <v>0</v>
      </c>
      <c r="Y6654">
        <v>0</v>
      </c>
      <c r="Z6654">
        <v>0</v>
      </c>
      <c r="AA6654">
        <v>1.29</v>
      </c>
      <c r="AB6654">
        <v>5.5</v>
      </c>
      <c r="AC6654">
        <v>10</v>
      </c>
      <c r="AD6654" t="str">
        <f t="shared" si="209"/>
        <v>A</v>
      </c>
      <c r="AE6654" t="str">
        <f t="shared" si="208"/>
        <v>N</v>
      </c>
      <c r="AR6654">
        <v>3</v>
      </c>
      <c r="AS6654">
        <v>0</v>
      </c>
    </row>
    <row r="6655" spans="1:45" x14ac:dyDescent="0.3">
      <c r="A6655" t="s">
        <v>6904</v>
      </c>
      <c r="B6655" t="s">
        <v>6708</v>
      </c>
      <c r="C6655">
        <v>19</v>
      </c>
      <c r="D6655" s="1">
        <v>40544</v>
      </c>
      <c r="F6655" t="s">
        <v>5939</v>
      </c>
      <c r="G6655" t="s">
        <v>73</v>
      </c>
      <c r="H6655">
        <v>2</v>
      </c>
      <c r="I6655">
        <v>0</v>
      </c>
      <c r="J6655" t="s">
        <v>51</v>
      </c>
      <c r="K6655">
        <v>1</v>
      </c>
      <c r="L6655">
        <v>0</v>
      </c>
      <c r="M6655" t="s">
        <v>51</v>
      </c>
      <c r="N6655" t="s">
        <v>4524</v>
      </c>
      <c r="O6655">
        <v>7</v>
      </c>
      <c r="P6655">
        <v>15</v>
      </c>
      <c r="Q6655">
        <v>3</v>
      </c>
      <c r="R6655">
        <v>10</v>
      </c>
      <c r="S6655">
        <v>1</v>
      </c>
      <c r="T6655">
        <v>5</v>
      </c>
      <c r="U6655">
        <v>14</v>
      </c>
      <c r="V6655">
        <v>8</v>
      </c>
      <c r="W6655">
        <v>4</v>
      </c>
      <c r="X6655">
        <v>1</v>
      </c>
      <c r="Y6655">
        <v>0</v>
      </c>
      <c r="Z6655">
        <v>0</v>
      </c>
      <c r="AA6655">
        <v>2.63</v>
      </c>
      <c r="AB6655">
        <v>3.2</v>
      </c>
      <c r="AC6655">
        <v>2.75</v>
      </c>
      <c r="AD6655" t="str">
        <f t="shared" si="209"/>
        <v>A</v>
      </c>
      <c r="AE6655" t="str">
        <f t="shared" si="208"/>
        <v>N</v>
      </c>
      <c r="AR6655">
        <v>3</v>
      </c>
      <c r="AS6655">
        <v>0</v>
      </c>
    </row>
    <row r="6656" spans="1:45" x14ac:dyDescent="0.3">
      <c r="A6656" t="s">
        <v>6905</v>
      </c>
      <c r="B6656" t="s">
        <v>6708</v>
      </c>
      <c r="C6656">
        <v>19</v>
      </c>
      <c r="D6656" s="1">
        <v>40544</v>
      </c>
      <c r="F6656" t="s">
        <v>1226</v>
      </c>
      <c r="G6656" t="s">
        <v>54</v>
      </c>
      <c r="H6656">
        <v>3</v>
      </c>
      <c r="I6656">
        <v>0</v>
      </c>
      <c r="J6656" t="s">
        <v>51</v>
      </c>
      <c r="K6656">
        <v>2</v>
      </c>
      <c r="L6656">
        <v>0</v>
      </c>
      <c r="M6656" t="s">
        <v>51</v>
      </c>
      <c r="N6656" t="s">
        <v>3639</v>
      </c>
      <c r="O6656">
        <v>13</v>
      </c>
      <c r="P6656">
        <v>11</v>
      </c>
      <c r="Q6656">
        <v>7</v>
      </c>
      <c r="R6656">
        <v>3</v>
      </c>
      <c r="S6656">
        <v>3</v>
      </c>
      <c r="T6656">
        <v>2</v>
      </c>
      <c r="U6656">
        <v>13</v>
      </c>
      <c r="V6656">
        <v>9</v>
      </c>
      <c r="W6656">
        <v>1</v>
      </c>
      <c r="X6656">
        <v>2</v>
      </c>
      <c r="Y6656">
        <v>0</v>
      </c>
      <c r="Z6656">
        <v>0</v>
      </c>
      <c r="AA6656">
        <v>1.83</v>
      </c>
      <c r="AB6656">
        <v>3.5</v>
      </c>
      <c r="AC6656">
        <v>4.5</v>
      </c>
      <c r="AD6656" t="str">
        <f t="shared" si="209"/>
        <v>A</v>
      </c>
      <c r="AE6656" t="str">
        <f t="shared" si="208"/>
        <v>N</v>
      </c>
      <c r="AR6656">
        <v>3</v>
      </c>
      <c r="AS6656">
        <v>0</v>
      </c>
    </row>
    <row r="6657" spans="1:45" x14ac:dyDescent="0.3">
      <c r="A6657" t="s">
        <v>6906</v>
      </c>
      <c r="B6657" t="s">
        <v>6708</v>
      </c>
      <c r="C6657">
        <v>19</v>
      </c>
      <c r="D6657" s="1">
        <v>40544</v>
      </c>
      <c r="F6657" t="s">
        <v>64</v>
      </c>
      <c r="G6657" t="s">
        <v>3176</v>
      </c>
      <c r="H6657">
        <v>1</v>
      </c>
      <c r="I6657">
        <v>0</v>
      </c>
      <c r="J6657" t="s">
        <v>51</v>
      </c>
      <c r="K6657">
        <v>1</v>
      </c>
      <c r="L6657">
        <v>0</v>
      </c>
      <c r="M6657" t="s">
        <v>51</v>
      </c>
      <c r="N6657" t="s">
        <v>5964</v>
      </c>
      <c r="O6657">
        <v>13</v>
      </c>
      <c r="P6657">
        <v>12</v>
      </c>
      <c r="Q6657">
        <v>9</v>
      </c>
      <c r="R6657">
        <v>4</v>
      </c>
      <c r="S6657">
        <v>5</v>
      </c>
      <c r="T6657">
        <v>1</v>
      </c>
      <c r="U6657">
        <v>11</v>
      </c>
      <c r="V6657">
        <v>9</v>
      </c>
      <c r="W6657">
        <v>2</v>
      </c>
      <c r="X6657">
        <v>1</v>
      </c>
      <c r="Y6657">
        <v>0</v>
      </c>
      <c r="Z6657">
        <v>0</v>
      </c>
      <c r="AA6657">
        <v>1.4</v>
      </c>
      <c r="AB6657">
        <v>4.5</v>
      </c>
      <c r="AC6657">
        <v>8.5</v>
      </c>
      <c r="AD6657" t="str">
        <f t="shared" si="209"/>
        <v>A</v>
      </c>
      <c r="AE6657" t="str">
        <f t="shared" si="208"/>
        <v>N</v>
      </c>
      <c r="AR6657">
        <v>3</v>
      </c>
      <c r="AS6657">
        <v>0</v>
      </c>
    </row>
    <row r="6658" spans="1:45" x14ac:dyDescent="0.3">
      <c r="A6658" t="s">
        <v>6907</v>
      </c>
      <c r="B6658" t="s">
        <v>6708</v>
      </c>
      <c r="C6658">
        <v>19</v>
      </c>
      <c r="D6658" s="1">
        <v>40544</v>
      </c>
      <c r="F6658" t="s">
        <v>3618</v>
      </c>
      <c r="G6658" t="s">
        <v>79</v>
      </c>
      <c r="H6658">
        <v>1</v>
      </c>
      <c r="I6658">
        <v>2</v>
      </c>
      <c r="J6658" t="s">
        <v>47</v>
      </c>
      <c r="K6658">
        <v>1</v>
      </c>
      <c r="L6658">
        <v>1</v>
      </c>
      <c r="M6658" t="s">
        <v>61</v>
      </c>
      <c r="N6658" t="s">
        <v>3657</v>
      </c>
      <c r="O6658">
        <v>17</v>
      </c>
      <c r="P6658">
        <v>5</v>
      </c>
      <c r="Q6658">
        <v>8</v>
      </c>
      <c r="R6658">
        <v>3</v>
      </c>
      <c r="S6658">
        <v>4</v>
      </c>
      <c r="T6658">
        <v>5</v>
      </c>
      <c r="U6658">
        <v>8</v>
      </c>
      <c r="V6658">
        <v>13</v>
      </c>
      <c r="W6658">
        <v>1</v>
      </c>
      <c r="X6658">
        <v>3</v>
      </c>
      <c r="Y6658">
        <v>0</v>
      </c>
      <c r="Z6658">
        <v>0</v>
      </c>
      <c r="AA6658">
        <v>6</v>
      </c>
      <c r="AB6658">
        <v>4.2</v>
      </c>
      <c r="AC6658">
        <v>1.53</v>
      </c>
      <c r="AD6658" t="str">
        <f t="shared" si="209"/>
        <v>H</v>
      </c>
      <c r="AE6658" t="str">
        <f t="shared" si="208"/>
        <v>N</v>
      </c>
      <c r="AR6658">
        <v>0</v>
      </c>
      <c r="AS6658">
        <v>3</v>
      </c>
    </row>
    <row r="6659" spans="1:45" x14ac:dyDescent="0.3">
      <c r="A6659" t="s">
        <v>6908</v>
      </c>
      <c r="B6659" t="s">
        <v>6708</v>
      </c>
      <c r="C6659">
        <v>19</v>
      </c>
      <c r="D6659" s="1">
        <v>40544</v>
      </c>
      <c r="F6659" t="s">
        <v>75</v>
      </c>
      <c r="G6659" t="s">
        <v>4016</v>
      </c>
      <c r="H6659">
        <v>2</v>
      </c>
      <c r="I6659">
        <v>0</v>
      </c>
      <c r="J6659" t="s">
        <v>51</v>
      </c>
      <c r="K6659">
        <v>0</v>
      </c>
      <c r="L6659">
        <v>0</v>
      </c>
      <c r="M6659" t="s">
        <v>61</v>
      </c>
      <c r="N6659" t="s">
        <v>5396</v>
      </c>
      <c r="O6659">
        <v>11</v>
      </c>
      <c r="P6659">
        <v>15</v>
      </c>
      <c r="Q6659">
        <v>6</v>
      </c>
      <c r="R6659">
        <v>10</v>
      </c>
      <c r="S6659">
        <v>5</v>
      </c>
      <c r="T6659">
        <v>10</v>
      </c>
      <c r="U6659">
        <v>7</v>
      </c>
      <c r="V6659">
        <v>14</v>
      </c>
      <c r="W6659">
        <v>0</v>
      </c>
      <c r="X6659">
        <v>1</v>
      </c>
      <c r="Y6659">
        <v>0</v>
      </c>
      <c r="Z6659">
        <v>0</v>
      </c>
      <c r="AA6659">
        <v>2</v>
      </c>
      <c r="AB6659">
        <v>3.4</v>
      </c>
      <c r="AC6659">
        <v>3.8</v>
      </c>
      <c r="AD6659" t="str">
        <f t="shared" si="209"/>
        <v>A</v>
      </c>
      <c r="AE6659" t="str">
        <f t="shared" ref="AE6659:AE6722" si="210">IFERROR(IF(IF(IF(AC6659&gt;AA6659,G6659,F6659)=F6659,"H","A")=J6659,"Y","N"),"NAN")</f>
        <v>N</v>
      </c>
      <c r="AR6659">
        <v>3</v>
      </c>
      <c r="AS6659">
        <v>0</v>
      </c>
    </row>
    <row r="6660" spans="1:45" x14ac:dyDescent="0.3">
      <c r="A6660" t="s">
        <v>6909</v>
      </c>
      <c r="B6660" t="s">
        <v>6708</v>
      </c>
      <c r="C6660">
        <v>19</v>
      </c>
      <c r="D6660" s="1">
        <v>40545</v>
      </c>
      <c r="F6660" t="s">
        <v>53</v>
      </c>
      <c r="G6660" t="s">
        <v>49</v>
      </c>
      <c r="H6660">
        <v>3</v>
      </c>
      <c r="I6660">
        <v>3</v>
      </c>
      <c r="J6660" t="s">
        <v>61</v>
      </c>
      <c r="K6660">
        <v>1</v>
      </c>
      <c r="L6660">
        <v>1</v>
      </c>
      <c r="M6660" t="s">
        <v>61</v>
      </c>
      <c r="N6660" t="s">
        <v>5026</v>
      </c>
      <c r="O6660">
        <v>15</v>
      </c>
      <c r="P6660">
        <v>16</v>
      </c>
      <c r="Q6660">
        <v>10</v>
      </c>
      <c r="R6660">
        <v>10</v>
      </c>
      <c r="S6660">
        <v>9</v>
      </c>
      <c r="T6660">
        <v>6</v>
      </c>
      <c r="U6660">
        <v>17</v>
      </c>
      <c r="V6660">
        <v>11</v>
      </c>
      <c r="W6660">
        <v>2</v>
      </c>
      <c r="X6660">
        <v>7</v>
      </c>
      <c r="Y6660">
        <v>0</v>
      </c>
      <c r="Z6660">
        <v>0</v>
      </c>
      <c r="AA6660">
        <v>1.25</v>
      </c>
      <c r="AB6660">
        <v>5.5</v>
      </c>
      <c r="AC6660">
        <v>13</v>
      </c>
      <c r="AD6660" t="str">
        <f t="shared" si="209"/>
        <v>A</v>
      </c>
      <c r="AE6660" t="str">
        <f t="shared" si="210"/>
        <v>N</v>
      </c>
      <c r="AR6660">
        <v>1</v>
      </c>
      <c r="AS6660">
        <v>1</v>
      </c>
    </row>
    <row r="6661" spans="1:45" x14ac:dyDescent="0.3">
      <c r="A6661" t="s">
        <v>6910</v>
      </c>
      <c r="B6661" t="s">
        <v>6708</v>
      </c>
      <c r="C6661">
        <v>19</v>
      </c>
      <c r="D6661" s="1">
        <v>40545</v>
      </c>
      <c r="F6661" t="s">
        <v>4795</v>
      </c>
      <c r="G6661" t="s">
        <v>63</v>
      </c>
      <c r="H6661">
        <v>0</v>
      </c>
      <c r="I6661">
        <v>1</v>
      </c>
      <c r="J6661" t="s">
        <v>47</v>
      </c>
      <c r="K6661">
        <v>0</v>
      </c>
      <c r="L6661">
        <v>1</v>
      </c>
      <c r="M6661" t="s">
        <v>47</v>
      </c>
      <c r="N6661" t="s">
        <v>4097</v>
      </c>
      <c r="O6661">
        <v>9</v>
      </c>
      <c r="P6661">
        <v>13</v>
      </c>
      <c r="Q6661">
        <v>4</v>
      </c>
      <c r="R6661">
        <v>5</v>
      </c>
      <c r="S6661">
        <v>3</v>
      </c>
      <c r="T6661">
        <v>3</v>
      </c>
      <c r="U6661">
        <v>15</v>
      </c>
      <c r="V6661">
        <v>14</v>
      </c>
      <c r="W6661">
        <v>2</v>
      </c>
      <c r="X6661">
        <v>2</v>
      </c>
      <c r="Y6661">
        <v>0</v>
      </c>
      <c r="Z6661">
        <v>0</v>
      </c>
      <c r="AA6661">
        <v>2.5</v>
      </c>
      <c r="AB6661">
        <v>3.2</v>
      </c>
      <c r="AC6661">
        <v>2.9</v>
      </c>
      <c r="AD6661" t="str">
        <f t="shared" si="209"/>
        <v>A</v>
      </c>
      <c r="AE6661" t="str">
        <f t="shared" si="210"/>
        <v>Y</v>
      </c>
      <c r="AR6661">
        <v>0</v>
      </c>
      <c r="AS6661">
        <v>3</v>
      </c>
    </row>
    <row r="6662" spans="1:45" x14ac:dyDescent="0.3">
      <c r="A6662" t="s">
        <v>6911</v>
      </c>
      <c r="B6662" t="s">
        <v>6708</v>
      </c>
      <c r="C6662">
        <v>20</v>
      </c>
      <c r="D6662" s="1">
        <v>40547</v>
      </c>
      <c r="F6662" t="s">
        <v>6715</v>
      </c>
      <c r="G6662" t="s">
        <v>3623</v>
      </c>
      <c r="H6662">
        <v>1</v>
      </c>
      <c r="I6662">
        <v>2</v>
      </c>
      <c r="J6662" t="s">
        <v>47</v>
      </c>
      <c r="K6662">
        <v>0</v>
      </c>
      <c r="L6662">
        <v>1</v>
      </c>
      <c r="M6662" t="s">
        <v>47</v>
      </c>
      <c r="N6662" t="s">
        <v>6912</v>
      </c>
      <c r="O6662">
        <v>19</v>
      </c>
      <c r="P6662">
        <v>11</v>
      </c>
      <c r="Q6662">
        <v>13</v>
      </c>
      <c r="R6662">
        <v>7</v>
      </c>
      <c r="S6662">
        <v>3</v>
      </c>
      <c r="T6662">
        <v>7</v>
      </c>
      <c r="U6662">
        <v>9</v>
      </c>
      <c r="V6662">
        <v>6</v>
      </c>
      <c r="W6662">
        <v>0</v>
      </c>
      <c r="X6662">
        <v>1</v>
      </c>
      <c r="Y6662">
        <v>0</v>
      </c>
      <c r="Z6662">
        <v>0</v>
      </c>
      <c r="AA6662">
        <v>2.2999999999999998</v>
      </c>
      <c r="AB6662">
        <v>3.25</v>
      </c>
      <c r="AC6662">
        <v>3.25</v>
      </c>
      <c r="AD6662" t="str">
        <f t="shared" si="209"/>
        <v>A</v>
      </c>
      <c r="AE6662" t="str">
        <f t="shared" si="210"/>
        <v>Y</v>
      </c>
      <c r="AR6662">
        <v>0</v>
      </c>
      <c r="AS6662">
        <v>3</v>
      </c>
    </row>
    <row r="6663" spans="1:45" x14ac:dyDescent="0.3">
      <c r="A6663" t="s">
        <v>6913</v>
      </c>
      <c r="B6663" t="s">
        <v>6708</v>
      </c>
      <c r="C6663">
        <v>20</v>
      </c>
      <c r="D6663" s="1">
        <v>40547</v>
      </c>
      <c r="F6663" t="s">
        <v>3176</v>
      </c>
      <c r="G6663" t="s">
        <v>3618</v>
      </c>
      <c r="H6663">
        <v>3</v>
      </c>
      <c r="I6663">
        <v>0</v>
      </c>
      <c r="J6663" t="s">
        <v>51</v>
      </c>
      <c r="K6663">
        <v>1</v>
      </c>
      <c r="L6663">
        <v>0</v>
      </c>
      <c r="M6663" t="s">
        <v>51</v>
      </c>
      <c r="N6663" t="s">
        <v>4453</v>
      </c>
      <c r="O6663">
        <v>12</v>
      </c>
      <c r="P6663">
        <v>12</v>
      </c>
      <c r="Q6663">
        <v>6</v>
      </c>
      <c r="R6663">
        <v>4</v>
      </c>
      <c r="S6663">
        <v>7</v>
      </c>
      <c r="T6663">
        <v>4</v>
      </c>
      <c r="U6663">
        <v>7</v>
      </c>
      <c r="V6663">
        <v>9</v>
      </c>
      <c r="W6663">
        <v>0</v>
      </c>
      <c r="X6663">
        <v>1</v>
      </c>
      <c r="Y6663">
        <v>0</v>
      </c>
      <c r="Z6663">
        <v>0</v>
      </c>
      <c r="AA6663">
        <v>2.2000000000000002</v>
      </c>
      <c r="AB6663">
        <v>3.25</v>
      </c>
      <c r="AC6663">
        <v>3.4</v>
      </c>
      <c r="AD6663" t="str">
        <f t="shared" si="209"/>
        <v>A</v>
      </c>
      <c r="AE6663" t="str">
        <f t="shared" si="210"/>
        <v>N</v>
      </c>
      <c r="AR6663">
        <v>3</v>
      </c>
      <c r="AS6663">
        <v>0</v>
      </c>
    </row>
    <row r="6664" spans="1:45" x14ac:dyDescent="0.3">
      <c r="A6664" t="s">
        <v>6914</v>
      </c>
      <c r="B6664" t="s">
        <v>6708</v>
      </c>
      <c r="C6664">
        <v>20</v>
      </c>
      <c r="D6664" s="1">
        <v>40547</v>
      </c>
      <c r="F6664" t="s">
        <v>79</v>
      </c>
      <c r="G6664" t="s">
        <v>5939</v>
      </c>
      <c r="H6664">
        <v>2</v>
      </c>
      <c r="I6664">
        <v>1</v>
      </c>
      <c r="J6664" t="s">
        <v>51</v>
      </c>
      <c r="K6664">
        <v>1</v>
      </c>
      <c r="L6664">
        <v>0</v>
      </c>
      <c r="M6664" t="s">
        <v>51</v>
      </c>
      <c r="N6664" t="s">
        <v>4412</v>
      </c>
      <c r="O6664">
        <v>18</v>
      </c>
      <c r="P6664">
        <v>5</v>
      </c>
      <c r="Q6664">
        <v>7</v>
      </c>
      <c r="R6664">
        <v>1</v>
      </c>
      <c r="S6664">
        <v>6</v>
      </c>
      <c r="T6664">
        <v>1</v>
      </c>
      <c r="U6664">
        <v>6</v>
      </c>
      <c r="V6664">
        <v>11</v>
      </c>
      <c r="W6664">
        <v>0</v>
      </c>
      <c r="X6664">
        <v>0</v>
      </c>
      <c r="Y6664">
        <v>0</v>
      </c>
      <c r="Z6664">
        <v>0</v>
      </c>
      <c r="AA6664">
        <v>1.25</v>
      </c>
      <c r="AB6664">
        <v>5.75</v>
      </c>
      <c r="AC6664">
        <v>12</v>
      </c>
      <c r="AD6664" t="str">
        <f t="shared" si="209"/>
        <v>A</v>
      </c>
      <c r="AE6664" t="str">
        <f t="shared" si="210"/>
        <v>N</v>
      </c>
      <c r="AR6664">
        <v>3</v>
      </c>
      <c r="AS6664">
        <v>0</v>
      </c>
    </row>
    <row r="6665" spans="1:45" x14ac:dyDescent="0.3">
      <c r="A6665" t="s">
        <v>6915</v>
      </c>
      <c r="B6665" t="s">
        <v>6708</v>
      </c>
      <c r="C6665">
        <v>20</v>
      </c>
      <c r="D6665" s="1">
        <v>40548</v>
      </c>
      <c r="F6665" t="s">
        <v>45</v>
      </c>
      <c r="G6665" t="s">
        <v>59</v>
      </c>
      <c r="H6665">
        <v>0</v>
      </c>
      <c r="I6665">
        <v>0</v>
      </c>
      <c r="J6665" t="s">
        <v>61</v>
      </c>
      <c r="K6665">
        <v>0</v>
      </c>
      <c r="L6665">
        <v>0</v>
      </c>
      <c r="M6665" t="s">
        <v>61</v>
      </c>
      <c r="N6665" t="s">
        <v>5964</v>
      </c>
      <c r="O6665">
        <v>13</v>
      </c>
      <c r="P6665">
        <v>5</v>
      </c>
      <c r="Q6665">
        <v>8</v>
      </c>
      <c r="R6665">
        <v>0</v>
      </c>
      <c r="S6665">
        <v>7</v>
      </c>
      <c r="T6665">
        <v>2</v>
      </c>
      <c r="U6665">
        <v>6</v>
      </c>
      <c r="V6665">
        <v>12</v>
      </c>
      <c r="W6665">
        <v>0</v>
      </c>
      <c r="X6665">
        <v>2</v>
      </c>
      <c r="Y6665">
        <v>1</v>
      </c>
      <c r="Z6665">
        <v>1</v>
      </c>
      <c r="AA6665">
        <v>1.91</v>
      </c>
      <c r="AB6665">
        <v>3.6</v>
      </c>
      <c r="AC6665">
        <v>4</v>
      </c>
      <c r="AD6665" t="str">
        <f t="shared" si="209"/>
        <v>A</v>
      </c>
      <c r="AE6665" t="str">
        <f t="shared" si="210"/>
        <v>N</v>
      </c>
      <c r="AR6665">
        <v>1</v>
      </c>
      <c r="AS6665">
        <v>1</v>
      </c>
    </row>
    <row r="6666" spans="1:45" x14ac:dyDescent="0.3">
      <c r="A6666" t="s">
        <v>6916</v>
      </c>
      <c r="B6666" t="s">
        <v>6708</v>
      </c>
      <c r="C6666">
        <v>20</v>
      </c>
      <c r="D6666" s="1">
        <v>40548</v>
      </c>
      <c r="F6666" t="s">
        <v>49</v>
      </c>
      <c r="G6666" t="s">
        <v>1226</v>
      </c>
      <c r="H6666">
        <v>0</v>
      </c>
      <c r="I6666">
        <v>1</v>
      </c>
      <c r="J6666" t="s">
        <v>47</v>
      </c>
      <c r="K6666">
        <v>0</v>
      </c>
      <c r="L6666">
        <v>0</v>
      </c>
      <c r="M6666" t="s">
        <v>61</v>
      </c>
      <c r="N6666" t="s">
        <v>4115</v>
      </c>
      <c r="O6666">
        <v>8</v>
      </c>
      <c r="P6666">
        <v>11</v>
      </c>
      <c r="Q6666">
        <v>2</v>
      </c>
      <c r="R6666">
        <v>5</v>
      </c>
      <c r="S6666">
        <v>5</v>
      </c>
      <c r="T6666">
        <v>9</v>
      </c>
      <c r="U6666">
        <v>9</v>
      </c>
      <c r="V6666">
        <v>12</v>
      </c>
      <c r="W6666">
        <v>3</v>
      </c>
      <c r="X6666">
        <v>3</v>
      </c>
      <c r="Y6666">
        <v>1</v>
      </c>
      <c r="Z6666">
        <v>1</v>
      </c>
      <c r="AA6666">
        <v>2.2000000000000002</v>
      </c>
      <c r="AB6666">
        <v>3.25</v>
      </c>
      <c r="AC6666">
        <v>3.4</v>
      </c>
      <c r="AD6666" t="str">
        <f t="shared" si="209"/>
        <v>A</v>
      </c>
      <c r="AE6666" t="str">
        <f t="shared" si="210"/>
        <v>Y</v>
      </c>
      <c r="AR6666">
        <v>0</v>
      </c>
      <c r="AS6666">
        <v>3</v>
      </c>
    </row>
    <row r="6667" spans="1:45" x14ac:dyDescent="0.3">
      <c r="A6667" t="s">
        <v>6917</v>
      </c>
      <c r="B6667" t="s">
        <v>6708</v>
      </c>
      <c r="C6667">
        <v>20</v>
      </c>
      <c r="D6667" s="1">
        <v>40548</v>
      </c>
      <c r="F6667" t="s">
        <v>54</v>
      </c>
      <c r="G6667" t="s">
        <v>56</v>
      </c>
      <c r="H6667">
        <v>3</v>
      </c>
      <c r="I6667">
        <v>1</v>
      </c>
      <c r="J6667" t="s">
        <v>51</v>
      </c>
      <c r="K6667">
        <v>2</v>
      </c>
      <c r="L6667">
        <v>0</v>
      </c>
      <c r="M6667" t="s">
        <v>51</v>
      </c>
      <c r="N6667" t="s">
        <v>4524</v>
      </c>
      <c r="O6667">
        <v>10</v>
      </c>
      <c r="P6667">
        <v>13</v>
      </c>
      <c r="Q6667">
        <v>4</v>
      </c>
      <c r="R6667">
        <v>9</v>
      </c>
      <c r="S6667">
        <v>0</v>
      </c>
      <c r="T6667">
        <v>7</v>
      </c>
      <c r="U6667">
        <v>14</v>
      </c>
      <c r="V6667">
        <v>13</v>
      </c>
      <c r="W6667">
        <v>1</v>
      </c>
      <c r="X6667">
        <v>1</v>
      </c>
      <c r="Y6667">
        <v>0</v>
      </c>
      <c r="Z6667">
        <v>0</v>
      </c>
      <c r="AA6667">
        <v>3.4</v>
      </c>
      <c r="AB6667">
        <v>3.25</v>
      </c>
      <c r="AC6667">
        <v>2.2000000000000002</v>
      </c>
      <c r="AD6667" t="str">
        <f t="shared" si="209"/>
        <v>H</v>
      </c>
      <c r="AE6667" t="str">
        <f t="shared" si="210"/>
        <v>Y</v>
      </c>
      <c r="AR6667">
        <v>3</v>
      </c>
      <c r="AS6667">
        <v>0</v>
      </c>
    </row>
    <row r="6668" spans="1:45" x14ac:dyDescent="0.3">
      <c r="A6668" t="s">
        <v>6918</v>
      </c>
      <c r="B6668" t="s">
        <v>6708</v>
      </c>
      <c r="C6668">
        <v>20</v>
      </c>
      <c r="D6668" s="1">
        <v>40548</v>
      </c>
      <c r="F6668" t="s">
        <v>843</v>
      </c>
      <c r="G6668" t="s">
        <v>4795</v>
      </c>
      <c r="H6668">
        <v>1</v>
      </c>
      <c r="I6668">
        <v>1</v>
      </c>
      <c r="J6668" t="s">
        <v>61</v>
      </c>
      <c r="K6668">
        <v>0</v>
      </c>
      <c r="L6668">
        <v>0</v>
      </c>
      <c r="M6668" t="s">
        <v>61</v>
      </c>
      <c r="N6668" t="s">
        <v>3695</v>
      </c>
      <c r="O6668">
        <v>14</v>
      </c>
      <c r="P6668">
        <v>10</v>
      </c>
      <c r="Q6668">
        <v>7</v>
      </c>
      <c r="R6668">
        <v>7</v>
      </c>
      <c r="S6668">
        <v>8</v>
      </c>
      <c r="T6668">
        <v>4</v>
      </c>
      <c r="U6668">
        <v>9</v>
      </c>
      <c r="V6668">
        <v>8</v>
      </c>
      <c r="W6668">
        <v>0</v>
      </c>
      <c r="X6668">
        <v>4</v>
      </c>
      <c r="Y6668">
        <v>0</v>
      </c>
      <c r="Z6668">
        <v>0</v>
      </c>
      <c r="AA6668">
        <v>1.73</v>
      </c>
      <c r="AB6668">
        <v>3.6</v>
      </c>
      <c r="AC6668">
        <v>5</v>
      </c>
      <c r="AD6668" t="str">
        <f t="shared" si="209"/>
        <v>A</v>
      </c>
      <c r="AE6668" t="str">
        <f t="shared" si="210"/>
        <v>N</v>
      </c>
      <c r="AR6668">
        <v>1</v>
      </c>
      <c r="AS6668">
        <v>1</v>
      </c>
    </row>
    <row r="6669" spans="1:45" x14ac:dyDescent="0.3">
      <c r="A6669" t="s">
        <v>6919</v>
      </c>
      <c r="B6669" t="s">
        <v>6708</v>
      </c>
      <c r="C6669">
        <v>20</v>
      </c>
      <c r="D6669" s="1">
        <v>40548</v>
      </c>
      <c r="F6669" t="s">
        <v>73</v>
      </c>
      <c r="G6669" t="s">
        <v>64</v>
      </c>
      <c r="H6669">
        <v>2</v>
      </c>
      <c r="I6669">
        <v>1</v>
      </c>
      <c r="J6669" t="s">
        <v>51</v>
      </c>
      <c r="K6669">
        <v>1</v>
      </c>
      <c r="L6669">
        <v>1</v>
      </c>
      <c r="M6669" t="s">
        <v>61</v>
      </c>
      <c r="N6669" t="s">
        <v>5396</v>
      </c>
      <c r="O6669">
        <v>19</v>
      </c>
      <c r="P6669">
        <v>13</v>
      </c>
      <c r="Q6669">
        <v>12</v>
      </c>
      <c r="R6669">
        <v>5</v>
      </c>
      <c r="S6669">
        <v>4</v>
      </c>
      <c r="T6669">
        <v>3</v>
      </c>
      <c r="U6669">
        <v>16</v>
      </c>
      <c r="V6669">
        <v>12</v>
      </c>
      <c r="W6669">
        <v>1</v>
      </c>
      <c r="X6669">
        <v>0</v>
      </c>
      <c r="Y6669">
        <v>0</v>
      </c>
      <c r="Z6669">
        <v>0</v>
      </c>
      <c r="AA6669">
        <v>2.63</v>
      </c>
      <c r="AB6669">
        <v>3.25</v>
      </c>
      <c r="AC6669">
        <v>2.75</v>
      </c>
      <c r="AD6669" t="str">
        <f t="shared" si="209"/>
        <v>A</v>
      </c>
      <c r="AE6669" t="str">
        <f t="shared" si="210"/>
        <v>N</v>
      </c>
      <c r="AR6669">
        <v>3</v>
      </c>
      <c r="AS6669">
        <v>0</v>
      </c>
    </row>
    <row r="6670" spans="1:45" x14ac:dyDescent="0.3">
      <c r="A6670" t="s">
        <v>6920</v>
      </c>
      <c r="B6670" t="s">
        <v>6708</v>
      </c>
      <c r="C6670">
        <v>20</v>
      </c>
      <c r="D6670" s="1">
        <v>40548</v>
      </c>
      <c r="F6670" t="s">
        <v>63</v>
      </c>
      <c r="G6670" t="s">
        <v>75</v>
      </c>
      <c r="H6670">
        <v>5</v>
      </c>
      <c r="I6670">
        <v>0</v>
      </c>
      <c r="J6670" t="s">
        <v>51</v>
      </c>
      <c r="K6670">
        <v>3</v>
      </c>
      <c r="L6670">
        <v>0</v>
      </c>
      <c r="M6670" t="s">
        <v>51</v>
      </c>
      <c r="N6670" t="s">
        <v>3639</v>
      </c>
      <c r="O6670">
        <v>11</v>
      </c>
      <c r="P6670">
        <v>13</v>
      </c>
      <c r="Q6670">
        <v>7</v>
      </c>
      <c r="R6670">
        <v>6</v>
      </c>
      <c r="S6670">
        <v>4</v>
      </c>
      <c r="T6670">
        <v>3</v>
      </c>
      <c r="U6670">
        <v>10</v>
      </c>
      <c r="V6670">
        <v>10</v>
      </c>
      <c r="W6670">
        <v>0</v>
      </c>
      <c r="X6670">
        <v>4</v>
      </c>
      <c r="Y6670">
        <v>0</v>
      </c>
      <c r="Z6670">
        <v>0</v>
      </c>
      <c r="AA6670">
        <v>1.83</v>
      </c>
      <c r="AB6670">
        <v>3.6</v>
      </c>
      <c r="AC6670">
        <v>4.33</v>
      </c>
      <c r="AD6670" t="str">
        <f t="shared" si="209"/>
        <v>A</v>
      </c>
      <c r="AE6670" t="str">
        <f t="shared" si="210"/>
        <v>N</v>
      </c>
      <c r="AR6670">
        <v>3</v>
      </c>
      <c r="AS6670">
        <v>0</v>
      </c>
    </row>
    <row r="6671" spans="1:45" x14ac:dyDescent="0.3">
      <c r="A6671" t="s">
        <v>6921</v>
      </c>
      <c r="B6671" t="s">
        <v>6708</v>
      </c>
      <c r="C6671">
        <v>20</v>
      </c>
      <c r="D6671" s="1">
        <v>40548</v>
      </c>
      <c r="F6671" t="s">
        <v>4016</v>
      </c>
      <c r="G6671" t="s">
        <v>53</v>
      </c>
      <c r="H6671">
        <v>1</v>
      </c>
      <c r="I6671">
        <v>0</v>
      </c>
      <c r="J6671" t="s">
        <v>51</v>
      </c>
      <c r="K6671">
        <v>1</v>
      </c>
      <c r="L6671">
        <v>0</v>
      </c>
      <c r="M6671" t="s">
        <v>51</v>
      </c>
      <c r="N6671" t="s">
        <v>3655</v>
      </c>
      <c r="O6671">
        <v>3</v>
      </c>
      <c r="P6671">
        <v>17</v>
      </c>
      <c r="Q6671">
        <v>2</v>
      </c>
      <c r="R6671">
        <v>8</v>
      </c>
      <c r="S6671">
        <v>4</v>
      </c>
      <c r="T6671">
        <v>9</v>
      </c>
      <c r="U6671">
        <v>15</v>
      </c>
      <c r="V6671">
        <v>12</v>
      </c>
      <c r="W6671">
        <v>0</v>
      </c>
      <c r="X6671">
        <v>1</v>
      </c>
      <c r="Y6671">
        <v>0</v>
      </c>
      <c r="Z6671">
        <v>0</v>
      </c>
      <c r="AA6671">
        <v>8</v>
      </c>
      <c r="AB6671">
        <v>4.2</v>
      </c>
      <c r="AC6671">
        <v>1.44</v>
      </c>
      <c r="AD6671" t="str">
        <f t="shared" si="209"/>
        <v>H</v>
      </c>
      <c r="AE6671" t="str">
        <f t="shared" si="210"/>
        <v>Y</v>
      </c>
      <c r="AR6671">
        <v>3</v>
      </c>
      <c r="AS6671">
        <v>0</v>
      </c>
    </row>
    <row r="6672" spans="1:45" x14ac:dyDescent="0.3">
      <c r="A6672" t="s">
        <v>6922</v>
      </c>
      <c r="B6672" t="s">
        <v>6708</v>
      </c>
      <c r="C6672">
        <v>20</v>
      </c>
      <c r="D6672" s="1">
        <v>40555</v>
      </c>
      <c r="F6672" t="s">
        <v>6715</v>
      </c>
      <c r="G6672" t="s">
        <v>56</v>
      </c>
      <c r="H6672">
        <v>2</v>
      </c>
      <c r="I6672">
        <v>1</v>
      </c>
      <c r="J6672" t="s">
        <v>51</v>
      </c>
      <c r="K6672">
        <v>1</v>
      </c>
      <c r="L6672">
        <v>1</v>
      </c>
      <c r="M6672" t="s">
        <v>61</v>
      </c>
      <c r="N6672" t="s">
        <v>6721</v>
      </c>
      <c r="O6672">
        <v>13</v>
      </c>
      <c r="P6672">
        <v>10</v>
      </c>
      <c r="Q6672">
        <v>9</v>
      </c>
      <c r="R6672">
        <v>6</v>
      </c>
      <c r="S6672">
        <v>3</v>
      </c>
      <c r="T6672">
        <v>3</v>
      </c>
      <c r="U6672">
        <v>6</v>
      </c>
      <c r="V6672">
        <v>13</v>
      </c>
      <c r="W6672">
        <v>1</v>
      </c>
      <c r="X6672">
        <v>3</v>
      </c>
      <c r="Y6672">
        <v>0</v>
      </c>
      <c r="Z6672">
        <v>0</v>
      </c>
      <c r="AA6672">
        <v>3.8</v>
      </c>
      <c r="AB6672">
        <v>3.75</v>
      </c>
      <c r="AC6672">
        <v>1.91</v>
      </c>
      <c r="AD6672" t="str">
        <f t="shared" si="209"/>
        <v>H</v>
      </c>
      <c r="AE6672" t="str">
        <f t="shared" si="210"/>
        <v>Y</v>
      </c>
      <c r="AR6672">
        <v>3</v>
      </c>
      <c r="AS6672">
        <v>0</v>
      </c>
    </row>
    <row r="6673" spans="1:45" x14ac:dyDescent="0.3">
      <c r="A6673" t="s">
        <v>6923</v>
      </c>
      <c r="B6673" t="s">
        <v>6708</v>
      </c>
      <c r="C6673">
        <v>21</v>
      </c>
      <c r="D6673" s="1">
        <v>40558</v>
      </c>
      <c r="F6673" t="s">
        <v>53</v>
      </c>
      <c r="G6673" t="s">
        <v>54</v>
      </c>
      <c r="H6673">
        <v>2</v>
      </c>
      <c r="I6673">
        <v>0</v>
      </c>
      <c r="J6673" t="s">
        <v>51</v>
      </c>
      <c r="K6673">
        <v>0</v>
      </c>
      <c r="L6673">
        <v>0</v>
      </c>
      <c r="M6673" t="s">
        <v>61</v>
      </c>
      <c r="N6673" t="s">
        <v>4453</v>
      </c>
      <c r="O6673">
        <v>27</v>
      </c>
      <c r="P6673">
        <v>3</v>
      </c>
      <c r="Q6673">
        <v>11</v>
      </c>
      <c r="R6673">
        <v>2</v>
      </c>
      <c r="S6673">
        <v>14</v>
      </c>
      <c r="T6673">
        <v>1</v>
      </c>
      <c r="U6673">
        <v>10</v>
      </c>
      <c r="V6673">
        <v>6</v>
      </c>
      <c r="W6673">
        <v>1</v>
      </c>
      <c r="X6673">
        <v>0</v>
      </c>
      <c r="Y6673">
        <v>0</v>
      </c>
      <c r="Z6673">
        <v>0</v>
      </c>
      <c r="AA6673">
        <v>1.29</v>
      </c>
      <c r="AB6673">
        <v>5.5</v>
      </c>
      <c r="AC6673">
        <v>11</v>
      </c>
      <c r="AD6673" t="str">
        <f t="shared" si="209"/>
        <v>A</v>
      </c>
      <c r="AE6673" t="str">
        <f t="shared" si="210"/>
        <v>N</v>
      </c>
      <c r="AR6673">
        <v>3</v>
      </c>
      <c r="AS6673">
        <v>0</v>
      </c>
    </row>
    <row r="6674" spans="1:45" x14ac:dyDescent="0.3">
      <c r="A6674" t="s">
        <v>6924</v>
      </c>
      <c r="B6674" t="s">
        <v>6708</v>
      </c>
      <c r="C6674">
        <v>21</v>
      </c>
      <c r="D6674" s="1">
        <v>40558</v>
      </c>
      <c r="F6674" t="s">
        <v>59</v>
      </c>
      <c r="G6674" t="s">
        <v>4016</v>
      </c>
      <c r="H6674">
        <v>4</v>
      </c>
      <c r="I6674">
        <v>3</v>
      </c>
      <c r="J6674" t="s">
        <v>51</v>
      </c>
      <c r="K6674">
        <v>1</v>
      </c>
      <c r="L6674">
        <v>1</v>
      </c>
      <c r="M6674" t="s">
        <v>61</v>
      </c>
      <c r="N6674" t="s">
        <v>5026</v>
      </c>
      <c r="O6674">
        <v>15</v>
      </c>
      <c r="P6674">
        <v>10</v>
      </c>
      <c r="Q6674">
        <v>12</v>
      </c>
      <c r="R6674">
        <v>7</v>
      </c>
      <c r="S6674">
        <v>11</v>
      </c>
      <c r="T6674">
        <v>8</v>
      </c>
      <c r="U6674">
        <v>9</v>
      </c>
      <c r="V6674">
        <v>9</v>
      </c>
      <c r="W6674">
        <v>0</v>
      </c>
      <c r="X6674">
        <v>0</v>
      </c>
      <c r="Y6674">
        <v>0</v>
      </c>
      <c r="Z6674">
        <v>0</v>
      </c>
      <c r="AA6674">
        <v>1.33</v>
      </c>
      <c r="AB6674">
        <v>5</v>
      </c>
      <c r="AC6674">
        <v>10</v>
      </c>
      <c r="AD6674" t="str">
        <f t="shared" si="209"/>
        <v>A</v>
      </c>
      <c r="AE6674" t="str">
        <f t="shared" si="210"/>
        <v>N</v>
      </c>
      <c r="AR6674">
        <v>3</v>
      </c>
      <c r="AS6674">
        <v>0</v>
      </c>
    </row>
    <row r="6675" spans="1:45" x14ac:dyDescent="0.3">
      <c r="A6675" t="s">
        <v>6925</v>
      </c>
      <c r="B6675" t="s">
        <v>6708</v>
      </c>
      <c r="C6675">
        <v>21</v>
      </c>
      <c r="D6675" s="1">
        <v>40558</v>
      </c>
      <c r="F6675" t="s">
        <v>5939</v>
      </c>
      <c r="G6675" t="s">
        <v>843</v>
      </c>
      <c r="H6675">
        <v>2</v>
      </c>
      <c r="I6675">
        <v>0</v>
      </c>
      <c r="J6675" t="s">
        <v>51</v>
      </c>
      <c r="K6675">
        <v>1</v>
      </c>
      <c r="L6675">
        <v>0</v>
      </c>
      <c r="M6675" t="s">
        <v>51</v>
      </c>
      <c r="N6675" t="s">
        <v>6721</v>
      </c>
      <c r="O6675">
        <v>12</v>
      </c>
      <c r="P6675">
        <v>13</v>
      </c>
      <c r="Q6675">
        <v>5</v>
      </c>
      <c r="R6675">
        <v>6</v>
      </c>
      <c r="S6675">
        <v>5</v>
      </c>
      <c r="T6675">
        <v>5</v>
      </c>
      <c r="U6675">
        <v>8</v>
      </c>
      <c r="V6675">
        <v>13</v>
      </c>
      <c r="W6675">
        <v>0</v>
      </c>
      <c r="X6675">
        <v>2</v>
      </c>
      <c r="Y6675">
        <v>0</v>
      </c>
      <c r="Z6675">
        <v>0</v>
      </c>
      <c r="AA6675">
        <v>2.1</v>
      </c>
      <c r="AB6675">
        <v>3.25</v>
      </c>
      <c r="AC6675">
        <v>3.75</v>
      </c>
      <c r="AD6675" t="str">
        <f t="shared" si="209"/>
        <v>A</v>
      </c>
      <c r="AE6675" t="str">
        <f t="shared" si="210"/>
        <v>N</v>
      </c>
      <c r="AR6675">
        <v>3</v>
      </c>
      <c r="AS6675">
        <v>0</v>
      </c>
    </row>
    <row r="6676" spans="1:45" x14ac:dyDescent="0.3">
      <c r="A6676" t="s">
        <v>6926</v>
      </c>
      <c r="B6676" t="s">
        <v>6708</v>
      </c>
      <c r="C6676">
        <v>21</v>
      </c>
      <c r="D6676" s="1">
        <v>40558</v>
      </c>
      <c r="F6676" t="s">
        <v>3618</v>
      </c>
      <c r="G6676" t="s">
        <v>6715</v>
      </c>
      <c r="H6676">
        <v>3</v>
      </c>
      <c r="I6676">
        <v>2</v>
      </c>
      <c r="J6676" t="s">
        <v>51</v>
      </c>
      <c r="K6676">
        <v>1</v>
      </c>
      <c r="L6676">
        <v>1</v>
      </c>
      <c r="M6676" t="s">
        <v>61</v>
      </c>
      <c r="N6676" t="s">
        <v>5950</v>
      </c>
      <c r="O6676">
        <v>18</v>
      </c>
      <c r="P6676">
        <v>9</v>
      </c>
      <c r="Q6676">
        <v>11</v>
      </c>
      <c r="R6676">
        <v>2</v>
      </c>
      <c r="S6676">
        <v>4</v>
      </c>
      <c r="T6676">
        <v>4</v>
      </c>
      <c r="U6676">
        <v>10</v>
      </c>
      <c r="V6676">
        <v>11</v>
      </c>
      <c r="W6676">
        <v>1</v>
      </c>
      <c r="X6676">
        <v>2</v>
      </c>
      <c r="Y6676">
        <v>0</v>
      </c>
      <c r="Z6676">
        <v>0</v>
      </c>
      <c r="AA6676">
        <v>1.8</v>
      </c>
      <c r="AB6676">
        <v>3.6</v>
      </c>
      <c r="AC6676">
        <v>4.5</v>
      </c>
      <c r="AD6676" t="str">
        <f t="shared" si="209"/>
        <v>A</v>
      </c>
      <c r="AE6676" t="str">
        <f t="shared" si="210"/>
        <v>N</v>
      </c>
      <c r="AR6676">
        <v>3</v>
      </c>
      <c r="AS6676">
        <v>0</v>
      </c>
    </row>
    <row r="6677" spans="1:45" x14ac:dyDescent="0.3">
      <c r="A6677" t="s">
        <v>6927</v>
      </c>
      <c r="B6677" t="s">
        <v>6708</v>
      </c>
      <c r="C6677">
        <v>21</v>
      </c>
      <c r="D6677" s="1">
        <v>40558</v>
      </c>
      <c r="F6677" t="s">
        <v>75</v>
      </c>
      <c r="G6677" t="s">
        <v>45</v>
      </c>
      <c r="H6677">
        <v>0</v>
      </c>
      <c r="I6677">
        <v>3</v>
      </c>
      <c r="J6677" t="s">
        <v>47</v>
      </c>
      <c r="K6677">
        <v>0</v>
      </c>
      <c r="L6677">
        <v>2</v>
      </c>
      <c r="M6677" t="s">
        <v>47</v>
      </c>
      <c r="N6677" t="s">
        <v>4524</v>
      </c>
      <c r="O6677">
        <v>7</v>
      </c>
      <c r="P6677">
        <v>19</v>
      </c>
      <c r="Q6677">
        <v>6</v>
      </c>
      <c r="R6677">
        <v>13</v>
      </c>
      <c r="S6677">
        <v>4</v>
      </c>
      <c r="T6677">
        <v>10</v>
      </c>
      <c r="U6677">
        <v>8</v>
      </c>
      <c r="V6677">
        <v>7</v>
      </c>
      <c r="W6677">
        <v>1</v>
      </c>
      <c r="X6677">
        <v>0</v>
      </c>
      <c r="Y6677">
        <v>0</v>
      </c>
      <c r="Z6677">
        <v>0</v>
      </c>
      <c r="AA6677">
        <v>6</v>
      </c>
      <c r="AB6677">
        <v>4</v>
      </c>
      <c r="AC6677">
        <v>1.57</v>
      </c>
      <c r="AD6677" t="str">
        <f t="shared" si="209"/>
        <v>H</v>
      </c>
      <c r="AE6677" t="str">
        <f t="shared" si="210"/>
        <v>N</v>
      </c>
      <c r="AR6677">
        <v>0</v>
      </c>
      <c r="AS6677">
        <v>3</v>
      </c>
    </row>
    <row r="6678" spans="1:45" x14ac:dyDescent="0.3">
      <c r="A6678" t="s">
        <v>6928</v>
      </c>
      <c r="B6678" t="s">
        <v>6708</v>
      </c>
      <c r="C6678">
        <v>21</v>
      </c>
      <c r="D6678" s="1">
        <v>40558</v>
      </c>
      <c r="F6678" t="s">
        <v>4795</v>
      </c>
      <c r="G6678" t="s">
        <v>3176</v>
      </c>
      <c r="H6678">
        <v>1</v>
      </c>
      <c r="I6678">
        <v>1</v>
      </c>
      <c r="J6678" t="s">
        <v>61</v>
      </c>
      <c r="K6678">
        <v>0</v>
      </c>
      <c r="L6678">
        <v>0</v>
      </c>
      <c r="M6678" t="s">
        <v>61</v>
      </c>
      <c r="N6678" t="s">
        <v>6558</v>
      </c>
      <c r="O6678">
        <v>8</v>
      </c>
      <c r="P6678">
        <v>14</v>
      </c>
      <c r="Q6678">
        <v>5</v>
      </c>
      <c r="R6678">
        <v>5</v>
      </c>
      <c r="S6678">
        <v>3</v>
      </c>
      <c r="T6678">
        <v>11</v>
      </c>
      <c r="U6678">
        <v>21</v>
      </c>
      <c r="V6678">
        <v>7</v>
      </c>
      <c r="W6678">
        <v>4</v>
      </c>
      <c r="X6678">
        <v>2</v>
      </c>
      <c r="Y6678">
        <v>0</v>
      </c>
      <c r="Z6678">
        <v>0</v>
      </c>
      <c r="AA6678">
        <v>2.5</v>
      </c>
      <c r="AB6678">
        <v>3.25</v>
      </c>
      <c r="AC6678">
        <v>2.88</v>
      </c>
      <c r="AD6678" t="str">
        <f t="shared" si="209"/>
        <v>A</v>
      </c>
      <c r="AE6678" t="str">
        <f t="shared" si="210"/>
        <v>N</v>
      </c>
      <c r="AR6678">
        <v>1</v>
      </c>
      <c r="AS6678">
        <v>1</v>
      </c>
    </row>
    <row r="6679" spans="1:45" x14ac:dyDescent="0.3">
      <c r="A6679" t="s">
        <v>6929</v>
      </c>
      <c r="B6679" t="s">
        <v>6708</v>
      </c>
      <c r="C6679">
        <v>21</v>
      </c>
      <c r="D6679" s="1">
        <v>40559</v>
      </c>
      <c r="F6679" t="s">
        <v>3623</v>
      </c>
      <c r="G6679" t="s">
        <v>49</v>
      </c>
      <c r="H6679">
        <v>1</v>
      </c>
      <c r="I6679">
        <v>1</v>
      </c>
      <c r="J6679" t="s">
        <v>61</v>
      </c>
      <c r="K6679">
        <v>0</v>
      </c>
      <c r="L6679">
        <v>0</v>
      </c>
      <c r="M6679" t="s">
        <v>61</v>
      </c>
      <c r="N6679" t="s">
        <v>4412</v>
      </c>
      <c r="O6679">
        <v>14</v>
      </c>
      <c r="P6679">
        <v>13</v>
      </c>
      <c r="Q6679">
        <v>4</v>
      </c>
      <c r="R6679">
        <v>3</v>
      </c>
      <c r="S6679">
        <v>5</v>
      </c>
      <c r="T6679">
        <v>7</v>
      </c>
      <c r="U6679">
        <v>14</v>
      </c>
      <c r="V6679">
        <v>14</v>
      </c>
      <c r="W6679">
        <v>1</v>
      </c>
      <c r="X6679">
        <v>2</v>
      </c>
      <c r="Y6679">
        <v>0</v>
      </c>
      <c r="Z6679">
        <v>0</v>
      </c>
      <c r="AA6679">
        <v>2.4</v>
      </c>
      <c r="AB6679">
        <v>3.2</v>
      </c>
      <c r="AC6679">
        <v>3.1</v>
      </c>
      <c r="AD6679" t="str">
        <f t="shared" si="209"/>
        <v>A</v>
      </c>
      <c r="AE6679" t="str">
        <f t="shared" si="210"/>
        <v>N</v>
      </c>
      <c r="AR6679">
        <v>1</v>
      </c>
      <c r="AS6679">
        <v>1</v>
      </c>
    </row>
    <row r="6680" spans="1:45" x14ac:dyDescent="0.3">
      <c r="A6680" t="s">
        <v>6930</v>
      </c>
      <c r="B6680" t="s">
        <v>6708</v>
      </c>
      <c r="C6680">
        <v>21</v>
      </c>
      <c r="D6680" s="1">
        <v>40559</v>
      </c>
      <c r="F6680" t="s">
        <v>56</v>
      </c>
      <c r="G6680" t="s">
        <v>73</v>
      </c>
      <c r="H6680">
        <v>2</v>
      </c>
      <c r="I6680">
        <v>2</v>
      </c>
      <c r="J6680" t="s">
        <v>61</v>
      </c>
      <c r="K6680">
        <v>1</v>
      </c>
      <c r="L6680">
        <v>0</v>
      </c>
      <c r="M6680" t="s">
        <v>51</v>
      </c>
      <c r="N6680" t="s">
        <v>3695</v>
      </c>
      <c r="O6680">
        <v>19</v>
      </c>
      <c r="P6680">
        <v>10</v>
      </c>
      <c r="Q6680">
        <v>14</v>
      </c>
      <c r="R6680">
        <v>5</v>
      </c>
      <c r="S6680">
        <v>10</v>
      </c>
      <c r="T6680">
        <v>6</v>
      </c>
      <c r="U6680">
        <v>16</v>
      </c>
      <c r="V6680">
        <v>17</v>
      </c>
      <c r="W6680">
        <v>3</v>
      </c>
      <c r="X6680">
        <v>0</v>
      </c>
      <c r="Y6680">
        <v>0</v>
      </c>
      <c r="Z6680">
        <v>0</v>
      </c>
      <c r="AA6680">
        <v>2.2000000000000002</v>
      </c>
      <c r="AB6680">
        <v>3.2</v>
      </c>
      <c r="AC6680">
        <v>3.5</v>
      </c>
      <c r="AD6680" t="str">
        <f t="shared" si="209"/>
        <v>A</v>
      </c>
      <c r="AE6680" t="str">
        <f t="shared" si="210"/>
        <v>N</v>
      </c>
      <c r="AR6680">
        <v>1</v>
      </c>
      <c r="AS6680">
        <v>1</v>
      </c>
    </row>
    <row r="6681" spans="1:45" x14ac:dyDescent="0.3">
      <c r="A6681" t="s">
        <v>6931</v>
      </c>
      <c r="B6681" t="s">
        <v>6708</v>
      </c>
      <c r="C6681">
        <v>21</v>
      </c>
      <c r="D6681" s="1">
        <v>40559</v>
      </c>
      <c r="F6681" t="s">
        <v>1226</v>
      </c>
      <c r="G6681" t="s">
        <v>63</v>
      </c>
      <c r="H6681">
        <v>1</v>
      </c>
      <c r="I6681">
        <v>1</v>
      </c>
      <c r="J6681" t="s">
        <v>61</v>
      </c>
      <c r="K6681">
        <v>0</v>
      </c>
      <c r="L6681">
        <v>0</v>
      </c>
      <c r="M6681" t="s">
        <v>61</v>
      </c>
      <c r="N6681" t="s">
        <v>4097</v>
      </c>
      <c r="O6681">
        <v>10</v>
      </c>
      <c r="P6681">
        <v>9</v>
      </c>
      <c r="Q6681">
        <v>7</v>
      </c>
      <c r="R6681">
        <v>2</v>
      </c>
      <c r="S6681">
        <v>4</v>
      </c>
      <c r="T6681">
        <v>6</v>
      </c>
      <c r="U6681">
        <v>17</v>
      </c>
      <c r="V6681">
        <v>5</v>
      </c>
      <c r="W6681">
        <v>1</v>
      </c>
      <c r="X6681">
        <v>1</v>
      </c>
      <c r="Y6681">
        <v>0</v>
      </c>
      <c r="Z6681">
        <v>0</v>
      </c>
      <c r="AA6681">
        <v>2.2000000000000002</v>
      </c>
      <c r="AB6681">
        <v>3.25</v>
      </c>
      <c r="AC6681">
        <v>3.4</v>
      </c>
      <c r="AD6681" t="str">
        <f t="shared" si="209"/>
        <v>A</v>
      </c>
      <c r="AE6681" t="str">
        <f t="shared" si="210"/>
        <v>N</v>
      </c>
      <c r="AR6681">
        <v>1</v>
      </c>
      <c r="AS6681">
        <v>1</v>
      </c>
    </row>
    <row r="6682" spans="1:45" x14ac:dyDescent="0.3">
      <c r="A6682" t="s">
        <v>6932</v>
      </c>
      <c r="B6682" t="s">
        <v>6708</v>
      </c>
      <c r="C6682">
        <v>21</v>
      </c>
      <c r="D6682" s="1">
        <v>40559</v>
      </c>
      <c r="F6682" t="s">
        <v>64</v>
      </c>
      <c r="G6682" t="s">
        <v>79</v>
      </c>
      <c r="H6682">
        <v>0</v>
      </c>
      <c r="I6682">
        <v>0</v>
      </c>
      <c r="J6682" t="s">
        <v>61</v>
      </c>
      <c r="K6682">
        <v>0</v>
      </c>
      <c r="L6682">
        <v>0</v>
      </c>
      <c r="M6682" t="s">
        <v>61</v>
      </c>
      <c r="N6682" t="s">
        <v>3639</v>
      </c>
      <c r="O6682">
        <v>16</v>
      </c>
      <c r="P6682">
        <v>7</v>
      </c>
      <c r="Q6682">
        <v>6</v>
      </c>
      <c r="R6682">
        <v>4</v>
      </c>
      <c r="S6682">
        <v>8</v>
      </c>
      <c r="T6682">
        <v>2</v>
      </c>
      <c r="U6682">
        <v>9</v>
      </c>
      <c r="V6682">
        <v>18</v>
      </c>
      <c r="W6682">
        <v>2</v>
      </c>
      <c r="X6682">
        <v>4</v>
      </c>
      <c r="Y6682">
        <v>0</v>
      </c>
      <c r="Z6682">
        <v>1</v>
      </c>
      <c r="AA6682">
        <v>2.88</v>
      </c>
      <c r="AB6682">
        <v>3.3</v>
      </c>
      <c r="AC6682">
        <v>2.5</v>
      </c>
      <c r="AD6682" t="str">
        <f t="shared" si="209"/>
        <v>H</v>
      </c>
      <c r="AE6682" t="str">
        <f t="shared" si="210"/>
        <v>N</v>
      </c>
      <c r="AR6682">
        <v>1</v>
      </c>
      <c r="AS6682">
        <v>1</v>
      </c>
    </row>
    <row r="6683" spans="1:45" x14ac:dyDescent="0.3">
      <c r="A6683" t="s">
        <v>6933</v>
      </c>
      <c r="B6683" t="s">
        <v>6708</v>
      </c>
      <c r="C6683">
        <v>22</v>
      </c>
      <c r="D6683" s="1">
        <v>40565</v>
      </c>
      <c r="F6683" t="s">
        <v>45</v>
      </c>
      <c r="G6683" t="s">
        <v>4795</v>
      </c>
      <c r="H6683">
        <v>3</v>
      </c>
      <c r="I6683">
        <v>0</v>
      </c>
      <c r="J6683" t="s">
        <v>51</v>
      </c>
      <c r="K6683">
        <v>1</v>
      </c>
      <c r="L6683">
        <v>0</v>
      </c>
      <c r="M6683" t="s">
        <v>51</v>
      </c>
      <c r="N6683" t="s">
        <v>6379</v>
      </c>
      <c r="O6683">
        <v>23</v>
      </c>
      <c r="P6683">
        <v>3</v>
      </c>
      <c r="Q6683">
        <v>15</v>
      </c>
      <c r="R6683">
        <v>1</v>
      </c>
      <c r="S6683">
        <v>8</v>
      </c>
      <c r="T6683">
        <v>1</v>
      </c>
      <c r="U6683">
        <v>6</v>
      </c>
      <c r="V6683">
        <v>14</v>
      </c>
      <c r="W6683">
        <v>0</v>
      </c>
      <c r="X6683">
        <v>1</v>
      </c>
      <c r="Y6683">
        <v>0</v>
      </c>
      <c r="Z6683">
        <v>1</v>
      </c>
      <c r="AA6683">
        <v>1.2</v>
      </c>
      <c r="AB6683">
        <v>6.5</v>
      </c>
      <c r="AC6683">
        <v>15</v>
      </c>
      <c r="AD6683" t="str">
        <f t="shared" si="209"/>
        <v>A</v>
      </c>
      <c r="AE6683" t="str">
        <f t="shared" si="210"/>
        <v>N</v>
      </c>
      <c r="AR6683">
        <v>3</v>
      </c>
      <c r="AS6683">
        <v>0</v>
      </c>
    </row>
    <row r="6684" spans="1:45" x14ac:dyDescent="0.3">
      <c r="A6684" t="s">
        <v>6934</v>
      </c>
      <c r="B6684" t="s">
        <v>6708</v>
      </c>
      <c r="C6684">
        <v>22</v>
      </c>
      <c r="D6684" s="1">
        <v>40565</v>
      </c>
      <c r="F6684" t="s">
        <v>49</v>
      </c>
      <c r="G6684" t="s">
        <v>59</v>
      </c>
      <c r="H6684">
        <v>1</v>
      </c>
      <c r="I6684">
        <v>0</v>
      </c>
      <c r="J6684" t="s">
        <v>51</v>
      </c>
      <c r="K6684">
        <v>1</v>
      </c>
      <c r="L6684">
        <v>0</v>
      </c>
      <c r="M6684" t="s">
        <v>51</v>
      </c>
      <c r="N6684" t="s">
        <v>4097</v>
      </c>
      <c r="O6684">
        <v>10</v>
      </c>
      <c r="P6684">
        <v>24</v>
      </c>
      <c r="Q6684">
        <v>8</v>
      </c>
      <c r="R6684">
        <v>14</v>
      </c>
      <c r="S6684">
        <v>2</v>
      </c>
      <c r="T6684">
        <v>13</v>
      </c>
      <c r="U6684">
        <v>11</v>
      </c>
      <c r="V6684">
        <v>11</v>
      </c>
      <c r="W6684">
        <v>1</v>
      </c>
      <c r="X6684">
        <v>1</v>
      </c>
      <c r="Y6684">
        <v>0</v>
      </c>
      <c r="Z6684">
        <v>0</v>
      </c>
      <c r="AA6684">
        <v>3.5</v>
      </c>
      <c r="AB6684">
        <v>3.4</v>
      </c>
      <c r="AC6684">
        <v>2.1</v>
      </c>
      <c r="AD6684" t="str">
        <f t="shared" si="209"/>
        <v>H</v>
      </c>
      <c r="AE6684" t="str">
        <f t="shared" si="210"/>
        <v>Y</v>
      </c>
      <c r="AR6684">
        <v>3</v>
      </c>
      <c r="AS6684">
        <v>0</v>
      </c>
    </row>
    <row r="6685" spans="1:45" x14ac:dyDescent="0.3">
      <c r="A6685" t="s">
        <v>6935</v>
      </c>
      <c r="B6685" t="s">
        <v>6708</v>
      </c>
      <c r="C6685">
        <v>22</v>
      </c>
      <c r="D6685" s="1">
        <v>40565</v>
      </c>
      <c r="F6685" t="s">
        <v>6715</v>
      </c>
      <c r="G6685" t="s">
        <v>1226</v>
      </c>
      <c r="H6685">
        <v>1</v>
      </c>
      <c r="I6685">
        <v>2</v>
      </c>
      <c r="J6685" t="s">
        <v>47</v>
      </c>
      <c r="K6685">
        <v>0</v>
      </c>
      <c r="L6685">
        <v>2</v>
      </c>
      <c r="M6685" t="s">
        <v>47</v>
      </c>
      <c r="N6685" t="s">
        <v>5026</v>
      </c>
      <c r="O6685">
        <v>13</v>
      </c>
      <c r="P6685">
        <v>11</v>
      </c>
      <c r="Q6685">
        <v>7</v>
      </c>
      <c r="R6685">
        <v>6</v>
      </c>
      <c r="S6685">
        <v>10</v>
      </c>
      <c r="T6685">
        <v>4</v>
      </c>
      <c r="U6685">
        <v>13</v>
      </c>
      <c r="V6685">
        <v>9</v>
      </c>
      <c r="W6685">
        <v>2</v>
      </c>
      <c r="X6685">
        <v>0</v>
      </c>
      <c r="Y6685">
        <v>0</v>
      </c>
      <c r="Z6685">
        <v>0</v>
      </c>
      <c r="AA6685">
        <v>2.5</v>
      </c>
      <c r="AB6685">
        <v>3.25</v>
      </c>
      <c r="AC6685">
        <v>2.88</v>
      </c>
      <c r="AD6685" t="str">
        <f t="shared" si="209"/>
        <v>A</v>
      </c>
      <c r="AE6685" t="str">
        <f t="shared" si="210"/>
        <v>Y</v>
      </c>
      <c r="AR6685">
        <v>0</v>
      </c>
      <c r="AS6685">
        <v>3</v>
      </c>
    </row>
    <row r="6686" spans="1:45" x14ac:dyDescent="0.3">
      <c r="A6686" t="s">
        <v>6936</v>
      </c>
      <c r="B6686" t="s">
        <v>6708</v>
      </c>
      <c r="C6686">
        <v>22</v>
      </c>
      <c r="D6686" s="1">
        <v>40565</v>
      </c>
      <c r="F6686" t="s">
        <v>73</v>
      </c>
      <c r="G6686" t="s">
        <v>75</v>
      </c>
      <c r="H6686">
        <v>2</v>
      </c>
      <c r="I6686">
        <v>2</v>
      </c>
      <c r="J6686" t="s">
        <v>61</v>
      </c>
      <c r="K6686">
        <v>0</v>
      </c>
      <c r="L6686">
        <v>1</v>
      </c>
      <c r="M6686" t="s">
        <v>47</v>
      </c>
      <c r="N6686" t="s">
        <v>4115</v>
      </c>
      <c r="O6686">
        <v>11</v>
      </c>
      <c r="P6686">
        <v>13</v>
      </c>
      <c r="Q6686">
        <v>6</v>
      </c>
      <c r="R6686">
        <v>5</v>
      </c>
      <c r="S6686">
        <v>12</v>
      </c>
      <c r="T6686">
        <v>2</v>
      </c>
      <c r="U6686">
        <v>8</v>
      </c>
      <c r="V6686">
        <v>12</v>
      </c>
      <c r="W6686">
        <v>1</v>
      </c>
      <c r="X6686">
        <v>2</v>
      </c>
      <c r="Y6686">
        <v>0</v>
      </c>
      <c r="Z6686">
        <v>1</v>
      </c>
      <c r="AA6686">
        <v>1.5</v>
      </c>
      <c r="AB6686">
        <v>4</v>
      </c>
      <c r="AC6686">
        <v>7.5</v>
      </c>
      <c r="AD6686" t="str">
        <f t="shared" si="209"/>
        <v>A</v>
      </c>
      <c r="AE6686" t="str">
        <f t="shared" si="210"/>
        <v>N</v>
      </c>
      <c r="AR6686">
        <v>1</v>
      </c>
      <c r="AS6686">
        <v>1</v>
      </c>
    </row>
    <row r="6687" spans="1:45" x14ac:dyDescent="0.3">
      <c r="A6687" t="s">
        <v>6937</v>
      </c>
      <c r="B6687" t="s">
        <v>6708</v>
      </c>
      <c r="C6687">
        <v>22</v>
      </c>
      <c r="D6687" s="1">
        <v>40565</v>
      </c>
      <c r="F6687" t="s">
        <v>3176</v>
      </c>
      <c r="G6687" t="s">
        <v>5939</v>
      </c>
      <c r="H6687">
        <v>2</v>
      </c>
      <c r="I6687">
        <v>0</v>
      </c>
      <c r="J6687" t="s">
        <v>51</v>
      </c>
      <c r="K6687">
        <v>1</v>
      </c>
      <c r="L6687">
        <v>0</v>
      </c>
      <c r="M6687" t="s">
        <v>51</v>
      </c>
      <c r="N6687" t="s">
        <v>5950</v>
      </c>
      <c r="O6687">
        <v>10</v>
      </c>
      <c r="P6687">
        <v>9</v>
      </c>
      <c r="Q6687">
        <v>7</v>
      </c>
      <c r="R6687">
        <v>1</v>
      </c>
      <c r="S6687">
        <v>3</v>
      </c>
      <c r="T6687">
        <v>2</v>
      </c>
      <c r="U6687">
        <v>11</v>
      </c>
      <c r="V6687">
        <v>10</v>
      </c>
      <c r="W6687">
        <v>1</v>
      </c>
      <c r="X6687">
        <v>1</v>
      </c>
      <c r="Y6687">
        <v>0</v>
      </c>
      <c r="Z6687">
        <v>1</v>
      </c>
      <c r="AA6687">
        <v>2.2000000000000002</v>
      </c>
      <c r="AB6687">
        <v>3.2</v>
      </c>
      <c r="AC6687">
        <v>3.5</v>
      </c>
      <c r="AD6687" t="str">
        <f t="shared" ref="AD6687:AD6750" si="211">IF(IF(AC6687&gt;AA6687,G6687,F6687)=F6687,"H","A")</f>
        <v>A</v>
      </c>
      <c r="AE6687" t="str">
        <f t="shared" si="210"/>
        <v>N</v>
      </c>
      <c r="AR6687">
        <v>3</v>
      </c>
      <c r="AS6687">
        <v>0</v>
      </c>
    </row>
    <row r="6688" spans="1:45" x14ac:dyDescent="0.3">
      <c r="A6688" t="s">
        <v>6938</v>
      </c>
      <c r="B6688" t="s">
        <v>6708</v>
      </c>
      <c r="C6688">
        <v>22</v>
      </c>
      <c r="D6688" s="1">
        <v>40565</v>
      </c>
      <c r="F6688" t="s">
        <v>79</v>
      </c>
      <c r="G6688" t="s">
        <v>3623</v>
      </c>
      <c r="H6688">
        <v>5</v>
      </c>
      <c r="I6688">
        <v>0</v>
      </c>
      <c r="J6688" t="s">
        <v>51</v>
      </c>
      <c r="K6688">
        <v>3</v>
      </c>
      <c r="L6688">
        <v>0</v>
      </c>
      <c r="M6688" t="s">
        <v>51</v>
      </c>
      <c r="N6688" t="s">
        <v>5964</v>
      </c>
      <c r="O6688">
        <v>23</v>
      </c>
      <c r="P6688">
        <v>6</v>
      </c>
      <c r="Q6688">
        <v>9</v>
      </c>
      <c r="R6688">
        <v>1</v>
      </c>
      <c r="S6688">
        <v>10</v>
      </c>
      <c r="T6688">
        <v>3</v>
      </c>
      <c r="U6688">
        <v>10</v>
      </c>
      <c r="V6688">
        <v>5</v>
      </c>
      <c r="W6688">
        <v>0</v>
      </c>
      <c r="X6688">
        <v>0</v>
      </c>
      <c r="Y6688">
        <v>0</v>
      </c>
      <c r="Z6688">
        <v>0</v>
      </c>
      <c r="AA6688">
        <v>1.2</v>
      </c>
      <c r="AB6688">
        <v>6.5</v>
      </c>
      <c r="AC6688">
        <v>15</v>
      </c>
      <c r="AD6688" t="str">
        <f t="shared" si="211"/>
        <v>A</v>
      </c>
      <c r="AE6688" t="str">
        <f t="shared" si="210"/>
        <v>N</v>
      </c>
      <c r="AR6688">
        <v>3</v>
      </c>
      <c r="AS6688">
        <v>0</v>
      </c>
    </row>
    <row r="6689" spans="1:45" x14ac:dyDescent="0.3">
      <c r="A6689" t="s">
        <v>6939</v>
      </c>
      <c r="B6689" t="s">
        <v>6708</v>
      </c>
      <c r="C6689">
        <v>22</v>
      </c>
      <c r="D6689" s="1">
        <v>40565</v>
      </c>
      <c r="F6689" t="s">
        <v>63</v>
      </c>
      <c r="G6689" t="s">
        <v>64</v>
      </c>
      <c r="H6689">
        <v>1</v>
      </c>
      <c r="I6689">
        <v>1</v>
      </c>
      <c r="J6689" t="s">
        <v>61</v>
      </c>
      <c r="K6689">
        <v>0</v>
      </c>
      <c r="L6689">
        <v>0</v>
      </c>
      <c r="M6689" t="s">
        <v>61</v>
      </c>
      <c r="N6689" t="s">
        <v>3655</v>
      </c>
      <c r="O6689">
        <v>13</v>
      </c>
      <c r="P6689">
        <v>14</v>
      </c>
      <c r="Q6689">
        <v>6</v>
      </c>
      <c r="R6689">
        <v>9</v>
      </c>
      <c r="S6689">
        <v>1</v>
      </c>
      <c r="T6689">
        <v>4</v>
      </c>
      <c r="U6689">
        <v>13</v>
      </c>
      <c r="V6689">
        <v>7</v>
      </c>
      <c r="W6689">
        <v>0</v>
      </c>
      <c r="X6689">
        <v>0</v>
      </c>
      <c r="Y6689">
        <v>0</v>
      </c>
      <c r="Z6689">
        <v>0</v>
      </c>
      <c r="AA6689">
        <v>3.5</v>
      </c>
      <c r="AB6689">
        <v>3.4</v>
      </c>
      <c r="AC6689">
        <v>2.1</v>
      </c>
      <c r="AD6689" t="str">
        <f t="shared" si="211"/>
        <v>H</v>
      </c>
      <c r="AE6689" t="str">
        <f t="shared" si="210"/>
        <v>N</v>
      </c>
      <c r="AR6689">
        <v>1</v>
      </c>
      <c r="AS6689">
        <v>1</v>
      </c>
    </row>
    <row r="6690" spans="1:45" x14ac:dyDescent="0.3">
      <c r="A6690" t="s">
        <v>6940</v>
      </c>
      <c r="B6690" t="s">
        <v>6708</v>
      </c>
      <c r="C6690">
        <v>22</v>
      </c>
      <c r="D6690" s="1">
        <v>40565</v>
      </c>
      <c r="F6690" t="s">
        <v>4016</v>
      </c>
      <c r="G6690" t="s">
        <v>56</v>
      </c>
      <c r="H6690">
        <v>0</v>
      </c>
      <c r="I6690">
        <v>3</v>
      </c>
      <c r="J6690" t="s">
        <v>47</v>
      </c>
      <c r="K6690">
        <v>0</v>
      </c>
      <c r="L6690">
        <v>1</v>
      </c>
      <c r="M6690" t="s">
        <v>47</v>
      </c>
      <c r="N6690" t="s">
        <v>4453</v>
      </c>
      <c r="O6690">
        <v>11</v>
      </c>
      <c r="P6690">
        <v>15</v>
      </c>
      <c r="Q6690">
        <v>4</v>
      </c>
      <c r="R6690">
        <v>10</v>
      </c>
      <c r="S6690">
        <v>5</v>
      </c>
      <c r="T6690">
        <v>4</v>
      </c>
      <c r="U6690">
        <v>6</v>
      </c>
      <c r="V6690">
        <v>17</v>
      </c>
      <c r="W6690">
        <v>0</v>
      </c>
      <c r="X6690">
        <v>3</v>
      </c>
      <c r="Y6690">
        <v>0</v>
      </c>
      <c r="Z6690">
        <v>0</v>
      </c>
      <c r="AA6690">
        <v>3.4</v>
      </c>
      <c r="AB6690">
        <v>3.2</v>
      </c>
      <c r="AC6690">
        <v>2.25</v>
      </c>
      <c r="AD6690" t="str">
        <f t="shared" si="211"/>
        <v>H</v>
      </c>
      <c r="AE6690" t="str">
        <f t="shared" si="210"/>
        <v>N</v>
      </c>
      <c r="AR6690">
        <v>0</v>
      </c>
      <c r="AS6690">
        <v>3</v>
      </c>
    </row>
    <row r="6691" spans="1:45" x14ac:dyDescent="0.3">
      <c r="A6691" t="s">
        <v>6941</v>
      </c>
      <c r="B6691" t="s">
        <v>6708</v>
      </c>
      <c r="C6691">
        <v>22</v>
      </c>
      <c r="D6691" s="1">
        <v>40566</v>
      </c>
      <c r="F6691" t="s">
        <v>54</v>
      </c>
      <c r="G6691" t="s">
        <v>3618</v>
      </c>
      <c r="H6691">
        <v>2</v>
      </c>
      <c r="I6691">
        <v>0</v>
      </c>
      <c r="J6691" t="s">
        <v>51</v>
      </c>
      <c r="K6691">
        <v>1</v>
      </c>
      <c r="L6691">
        <v>0</v>
      </c>
      <c r="M6691" t="s">
        <v>51</v>
      </c>
      <c r="N6691" t="s">
        <v>4412</v>
      </c>
      <c r="O6691">
        <v>17</v>
      </c>
      <c r="P6691">
        <v>24</v>
      </c>
      <c r="Q6691">
        <v>12</v>
      </c>
      <c r="R6691">
        <v>20</v>
      </c>
      <c r="S6691">
        <v>9</v>
      </c>
      <c r="T6691">
        <v>9</v>
      </c>
      <c r="U6691">
        <v>4</v>
      </c>
      <c r="V6691">
        <v>6</v>
      </c>
      <c r="W6691">
        <v>0</v>
      </c>
      <c r="X6691">
        <v>1</v>
      </c>
      <c r="Y6691">
        <v>0</v>
      </c>
      <c r="Z6691">
        <v>0</v>
      </c>
      <c r="AA6691">
        <v>2.25</v>
      </c>
      <c r="AB6691">
        <v>3.3</v>
      </c>
      <c r="AC6691">
        <v>3.25</v>
      </c>
      <c r="AD6691" t="str">
        <f t="shared" si="211"/>
        <v>A</v>
      </c>
      <c r="AE6691" t="str">
        <f t="shared" si="210"/>
        <v>N</v>
      </c>
      <c r="AR6691">
        <v>3</v>
      </c>
      <c r="AS6691">
        <v>0</v>
      </c>
    </row>
    <row r="6692" spans="1:45" x14ac:dyDescent="0.3">
      <c r="A6692" t="s">
        <v>6942</v>
      </c>
      <c r="B6692" t="s">
        <v>6708</v>
      </c>
      <c r="C6692">
        <v>22</v>
      </c>
      <c r="D6692" s="1">
        <v>40567</v>
      </c>
      <c r="F6692" t="s">
        <v>843</v>
      </c>
      <c r="G6692" t="s">
        <v>53</v>
      </c>
      <c r="H6692">
        <v>0</v>
      </c>
      <c r="I6692">
        <v>4</v>
      </c>
      <c r="J6692" t="s">
        <v>47</v>
      </c>
      <c r="K6692">
        <v>0</v>
      </c>
      <c r="L6692">
        <v>2</v>
      </c>
      <c r="M6692" t="s">
        <v>47</v>
      </c>
      <c r="N6692" t="s">
        <v>3657</v>
      </c>
      <c r="O6692">
        <v>11</v>
      </c>
      <c r="P6692">
        <v>14</v>
      </c>
      <c r="Q6692">
        <v>8</v>
      </c>
      <c r="R6692">
        <v>11</v>
      </c>
      <c r="S6692">
        <v>4</v>
      </c>
      <c r="T6692">
        <v>3</v>
      </c>
      <c r="U6692">
        <v>7</v>
      </c>
      <c r="V6692">
        <v>4</v>
      </c>
      <c r="W6692">
        <v>0</v>
      </c>
      <c r="X6692">
        <v>0</v>
      </c>
      <c r="Y6692">
        <v>0</v>
      </c>
      <c r="Z6692">
        <v>0</v>
      </c>
      <c r="AA6692">
        <v>6</v>
      </c>
      <c r="AB6692">
        <v>3.75</v>
      </c>
      <c r="AC6692">
        <v>1.62</v>
      </c>
      <c r="AD6692" t="str">
        <f t="shared" si="211"/>
        <v>H</v>
      </c>
      <c r="AE6692" t="str">
        <f t="shared" si="210"/>
        <v>N</v>
      </c>
      <c r="AR6692">
        <v>0</v>
      </c>
      <c r="AS6692">
        <v>3</v>
      </c>
    </row>
    <row r="6693" spans="1:45" x14ac:dyDescent="0.3">
      <c r="A6693" t="s">
        <v>6943</v>
      </c>
      <c r="B6693" t="s">
        <v>6708</v>
      </c>
      <c r="C6693">
        <v>22</v>
      </c>
      <c r="D6693" s="1">
        <v>40568</v>
      </c>
      <c r="F6693" t="s">
        <v>6715</v>
      </c>
      <c r="G6693" t="s">
        <v>79</v>
      </c>
      <c r="H6693">
        <v>2</v>
      </c>
      <c r="I6693">
        <v>3</v>
      </c>
      <c r="J6693" t="s">
        <v>47</v>
      </c>
      <c r="K6693">
        <v>2</v>
      </c>
      <c r="L6693">
        <v>0</v>
      </c>
      <c r="M6693" t="s">
        <v>51</v>
      </c>
      <c r="N6693" t="s">
        <v>4115</v>
      </c>
      <c r="O6693">
        <v>6</v>
      </c>
      <c r="P6693">
        <v>17</v>
      </c>
      <c r="Q6693">
        <v>4</v>
      </c>
      <c r="R6693">
        <v>13</v>
      </c>
      <c r="S6693">
        <v>6</v>
      </c>
      <c r="T6693">
        <v>7</v>
      </c>
      <c r="U6693">
        <v>10</v>
      </c>
      <c r="V6693">
        <v>10</v>
      </c>
      <c r="W6693">
        <v>1</v>
      </c>
      <c r="X6693">
        <v>2</v>
      </c>
      <c r="Y6693">
        <v>0</v>
      </c>
      <c r="Z6693">
        <v>0</v>
      </c>
      <c r="AA6693">
        <v>8</v>
      </c>
      <c r="AB6693">
        <v>5</v>
      </c>
      <c r="AC6693">
        <v>1.36</v>
      </c>
      <c r="AD6693" t="str">
        <f t="shared" si="211"/>
        <v>H</v>
      </c>
      <c r="AE6693" t="str">
        <f t="shared" si="210"/>
        <v>N</v>
      </c>
      <c r="AR6693">
        <v>0</v>
      </c>
      <c r="AS6693">
        <v>3</v>
      </c>
    </row>
    <row r="6694" spans="1:45" x14ac:dyDescent="0.3">
      <c r="A6694" t="s">
        <v>6944</v>
      </c>
      <c r="B6694" t="s">
        <v>6708</v>
      </c>
      <c r="C6694">
        <v>22</v>
      </c>
      <c r="D6694" s="1">
        <v>40568</v>
      </c>
      <c r="F6694" t="s">
        <v>4795</v>
      </c>
      <c r="G6694" t="s">
        <v>49</v>
      </c>
      <c r="H6694">
        <v>1</v>
      </c>
      <c r="I6694">
        <v>2</v>
      </c>
      <c r="J6694" t="s">
        <v>47</v>
      </c>
      <c r="K6694">
        <v>0</v>
      </c>
      <c r="L6694">
        <v>0</v>
      </c>
      <c r="M6694" t="s">
        <v>61</v>
      </c>
      <c r="N6694" t="s">
        <v>6912</v>
      </c>
      <c r="O6694">
        <v>19</v>
      </c>
      <c r="P6694">
        <v>11</v>
      </c>
      <c r="Q6694">
        <v>8</v>
      </c>
      <c r="R6694">
        <v>10</v>
      </c>
      <c r="S6694">
        <v>7</v>
      </c>
      <c r="T6694">
        <v>4</v>
      </c>
      <c r="U6694">
        <v>9</v>
      </c>
      <c r="V6694">
        <v>13</v>
      </c>
      <c r="W6694">
        <v>2</v>
      </c>
      <c r="X6694">
        <v>3</v>
      </c>
      <c r="Y6694">
        <v>0</v>
      </c>
      <c r="Z6694">
        <v>0</v>
      </c>
      <c r="AA6694">
        <v>3.2</v>
      </c>
      <c r="AB6694">
        <v>3.25</v>
      </c>
      <c r="AC6694">
        <v>2.2999999999999998</v>
      </c>
      <c r="AD6694" t="str">
        <f t="shared" si="211"/>
        <v>H</v>
      </c>
      <c r="AE6694" t="str">
        <f t="shared" si="210"/>
        <v>N</v>
      </c>
      <c r="AR6694">
        <v>0</v>
      </c>
      <c r="AS6694">
        <v>3</v>
      </c>
    </row>
    <row r="6695" spans="1:45" x14ac:dyDescent="0.3">
      <c r="A6695" t="s">
        <v>6945</v>
      </c>
      <c r="B6695" t="s">
        <v>6708</v>
      </c>
      <c r="C6695">
        <v>22</v>
      </c>
      <c r="D6695" s="1">
        <v>40569</v>
      </c>
      <c r="F6695" t="s">
        <v>56</v>
      </c>
      <c r="G6695" t="s">
        <v>3176</v>
      </c>
      <c r="H6695">
        <v>1</v>
      </c>
      <c r="I6695">
        <v>0</v>
      </c>
      <c r="J6695" t="s">
        <v>51</v>
      </c>
      <c r="K6695">
        <v>0</v>
      </c>
      <c r="L6695">
        <v>0</v>
      </c>
      <c r="M6695" t="s">
        <v>61</v>
      </c>
      <c r="N6695" t="s">
        <v>5396</v>
      </c>
      <c r="O6695">
        <v>11</v>
      </c>
      <c r="P6695">
        <v>12</v>
      </c>
      <c r="Q6695">
        <v>7</v>
      </c>
      <c r="R6695">
        <v>8</v>
      </c>
      <c r="S6695">
        <v>6</v>
      </c>
      <c r="T6695">
        <v>2</v>
      </c>
      <c r="U6695">
        <v>11</v>
      </c>
      <c r="V6695">
        <v>10</v>
      </c>
      <c r="W6695">
        <v>0</v>
      </c>
      <c r="X6695">
        <v>0</v>
      </c>
      <c r="Y6695">
        <v>0</v>
      </c>
      <c r="Z6695">
        <v>0</v>
      </c>
      <c r="AA6695">
        <v>1.53</v>
      </c>
      <c r="AB6695">
        <v>3.8</v>
      </c>
      <c r="AC6695">
        <v>7</v>
      </c>
      <c r="AD6695" t="str">
        <f t="shared" si="211"/>
        <v>A</v>
      </c>
      <c r="AE6695" t="str">
        <f t="shared" si="210"/>
        <v>N</v>
      </c>
      <c r="AR6695">
        <v>3</v>
      </c>
      <c r="AS6695">
        <v>0</v>
      </c>
    </row>
    <row r="6696" spans="1:45" x14ac:dyDescent="0.3">
      <c r="A6696" t="s">
        <v>6946</v>
      </c>
      <c r="B6696" t="s">
        <v>6708</v>
      </c>
      <c r="C6696">
        <v>23</v>
      </c>
      <c r="D6696" s="1">
        <v>40575</v>
      </c>
      <c r="F6696" t="s">
        <v>45</v>
      </c>
      <c r="G6696" t="s">
        <v>73</v>
      </c>
      <c r="H6696">
        <v>2</v>
      </c>
      <c r="I6696">
        <v>1</v>
      </c>
      <c r="J6696" t="s">
        <v>51</v>
      </c>
      <c r="K6696">
        <v>0</v>
      </c>
      <c r="L6696">
        <v>1</v>
      </c>
      <c r="M6696" t="s">
        <v>47</v>
      </c>
      <c r="N6696" t="s">
        <v>5026</v>
      </c>
      <c r="O6696">
        <v>19</v>
      </c>
      <c r="P6696">
        <v>4</v>
      </c>
      <c r="Q6696">
        <v>10</v>
      </c>
      <c r="R6696">
        <v>4</v>
      </c>
      <c r="S6696">
        <v>5</v>
      </c>
      <c r="T6696">
        <v>7</v>
      </c>
      <c r="U6696">
        <v>12</v>
      </c>
      <c r="V6696">
        <v>14</v>
      </c>
      <c r="W6696">
        <v>3</v>
      </c>
      <c r="X6696">
        <v>5</v>
      </c>
      <c r="Y6696">
        <v>0</v>
      </c>
      <c r="Z6696">
        <v>0</v>
      </c>
      <c r="AA6696">
        <v>1.4</v>
      </c>
      <c r="AB6696">
        <v>4.5</v>
      </c>
      <c r="AC6696">
        <v>8.5</v>
      </c>
      <c r="AD6696" t="str">
        <f t="shared" si="211"/>
        <v>A</v>
      </c>
      <c r="AE6696" t="str">
        <f t="shared" si="210"/>
        <v>N</v>
      </c>
      <c r="AR6696">
        <v>3</v>
      </c>
      <c r="AS6696">
        <v>0</v>
      </c>
    </row>
    <row r="6697" spans="1:45" x14ac:dyDescent="0.3">
      <c r="A6697" t="s">
        <v>6947</v>
      </c>
      <c r="B6697" t="s">
        <v>6708</v>
      </c>
      <c r="C6697">
        <v>23</v>
      </c>
      <c r="D6697" s="1">
        <v>40575</v>
      </c>
      <c r="F6697" t="s">
        <v>79</v>
      </c>
      <c r="G6697" t="s">
        <v>49</v>
      </c>
      <c r="H6697">
        <v>3</v>
      </c>
      <c r="I6697">
        <v>1</v>
      </c>
      <c r="J6697" t="s">
        <v>51</v>
      </c>
      <c r="K6697">
        <v>2</v>
      </c>
      <c r="L6697">
        <v>0</v>
      </c>
      <c r="M6697" t="s">
        <v>51</v>
      </c>
      <c r="N6697" t="s">
        <v>3657</v>
      </c>
      <c r="O6697">
        <v>18</v>
      </c>
      <c r="P6697">
        <v>9</v>
      </c>
      <c r="Q6697">
        <v>11</v>
      </c>
      <c r="R6697">
        <v>5</v>
      </c>
      <c r="S6697">
        <v>5</v>
      </c>
      <c r="T6697">
        <v>5</v>
      </c>
      <c r="U6697">
        <v>6</v>
      </c>
      <c r="V6697">
        <v>6</v>
      </c>
      <c r="W6697">
        <v>0</v>
      </c>
      <c r="X6697">
        <v>0</v>
      </c>
      <c r="Y6697">
        <v>0</v>
      </c>
      <c r="Z6697">
        <v>0</v>
      </c>
      <c r="AA6697">
        <v>1.33</v>
      </c>
      <c r="AB6697">
        <v>5</v>
      </c>
      <c r="AC6697">
        <v>9.5</v>
      </c>
      <c r="AD6697" t="str">
        <f t="shared" si="211"/>
        <v>A</v>
      </c>
      <c r="AE6697" t="str">
        <f t="shared" si="210"/>
        <v>N</v>
      </c>
      <c r="AR6697">
        <v>3</v>
      </c>
      <c r="AS6697">
        <v>0</v>
      </c>
    </row>
    <row r="6698" spans="1:45" x14ac:dyDescent="0.3">
      <c r="A6698" t="s">
        <v>6948</v>
      </c>
      <c r="B6698" t="s">
        <v>6708</v>
      </c>
      <c r="C6698">
        <v>23</v>
      </c>
      <c r="D6698" s="1">
        <v>40575</v>
      </c>
      <c r="F6698" t="s">
        <v>1226</v>
      </c>
      <c r="G6698" t="s">
        <v>53</v>
      </c>
      <c r="H6698">
        <v>2</v>
      </c>
      <c r="I6698">
        <v>4</v>
      </c>
      <c r="J6698" t="s">
        <v>47</v>
      </c>
      <c r="K6698">
        <v>2</v>
      </c>
      <c r="L6698">
        <v>2</v>
      </c>
      <c r="M6698" t="s">
        <v>61</v>
      </c>
      <c r="N6698" t="s">
        <v>3655</v>
      </c>
      <c r="O6698">
        <v>4</v>
      </c>
      <c r="P6698">
        <v>21</v>
      </c>
      <c r="Q6698">
        <v>3</v>
      </c>
      <c r="R6698">
        <v>14</v>
      </c>
      <c r="S6698">
        <v>0</v>
      </c>
      <c r="T6698">
        <v>6</v>
      </c>
      <c r="U6698">
        <v>10</v>
      </c>
      <c r="V6698">
        <v>10</v>
      </c>
      <c r="W6698">
        <v>1</v>
      </c>
      <c r="X6698">
        <v>2</v>
      </c>
      <c r="Y6698">
        <v>0</v>
      </c>
      <c r="Z6698">
        <v>0</v>
      </c>
      <c r="AA6698">
        <v>5.5</v>
      </c>
      <c r="AB6698">
        <v>3.6</v>
      </c>
      <c r="AC6698">
        <v>1.67</v>
      </c>
      <c r="AD6698" t="str">
        <f t="shared" si="211"/>
        <v>H</v>
      </c>
      <c r="AE6698" t="str">
        <f t="shared" si="210"/>
        <v>N</v>
      </c>
      <c r="AR6698">
        <v>0</v>
      </c>
      <c r="AS6698">
        <v>3</v>
      </c>
    </row>
    <row r="6699" spans="1:45" x14ac:dyDescent="0.3">
      <c r="A6699" t="s">
        <v>6949</v>
      </c>
      <c r="B6699" t="s">
        <v>6708</v>
      </c>
      <c r="C6699">
        <v>23</v>
      </c>
      <c r="D6699" s="1">
        <v>40575</v>
      </c>
      <c r="F6699" t="s">
        <v>3618</v>
      </c>
      <c r="G6699" t="s">
        <v>4795</v>
      </c>
      <c r="H6699">
        <v>2</v>
      </c>
      <c r="I6699">
        <v>2</v>
      </c>
      <c r="J6699" t="s">
        <v>61</v>
      </c>
      <c r="K6699">
        <v>1</v>
      </c>
      <c r="L6699">
        <v>2</v>
      </c>
      <c r="M6699" t="s">
        <v>47</v>
      </c>
      <c r="N6699" t="s">
        <v>3695</v>
      </c>
      <c r="O6699">
        <v>21</v>
      </c>
      <c r="P6699">
        <v>11</v>
      </c>
      <c r="Q6699">
        <v>10</v>
      </c>
      <c r="R6699">
        <v>7</v>
      </c>
      <c r="S6699">
        <v>8</v>
      </c>
      <c r="T6699">
        <v>5</v>
      </c>
      <c r="U6699">
        <v>13</v>
      </c>
      <c r="V6699">
        <v>12</v>
      </c>
      <c r="W6699">
        <v>4</v>
      </c>
      <c r="X6699">
        <v>5</v>
      </c>
      <c r="Y6699">
        <v>0</v>
      </c>
      <c r="Z6699">
        <v>0</v>
      </c>
      <c r="AA6699">
        <v>1.73</v>
      </c>
      <c r="AB6699">
        <v>3.6</v>
      </c>
      <c r="AC6699">
        <v>5</v>
      </c>
      <c r="AD6699" t="str">
        <f t="shared" si="211"/>
        <v>A</v>
      </c>
      <c r="AE6699" t="str">
        <f t="shared" si="210"/>
        <v>N</v>
      </c>
      <c r="AR6699">
        <v>1</v>
      </c>
      <c r="AS6699">
        <v>1</v>
      </c>
    </row>
    <row r="6700" spans="1:45" x14ac:dyDescent="0.3">
      <c r="A6700" t="s">
        <v>6950</v>
      </c>
      <c r="B6700" t="s">
        <v>6708</v>
      </c>
      <c r="C6700">
        <v>23</v>
      </c>
      <c r="D6700" s="1">
        <v>40576</v>
      </c>
      <c r="F6700" t="s">
        <v>3623</v>
      </c>
      <c r="G6700" t="s">
        <v>59</v>
      </c>
      <c r="H6700">
        <v>2</v>
      </c>
      <c r="I6700">
        <v>2</v>
      </c>
      <c r="J6700" t="s">
        <v>61</v>
      </c>
      <c r="K6700">
        <v>1</v>
      </c>
      <c r="L6700">
        <v>2</v>
      </c>
      <c r="M6700" t="s">
        <v>47</v>
      </c>
      <c r="N6700" t="s">
        <v>6379</v>
      </c>
      <c r="O6700">
        <v>14</v>
      </c>
      <c r="P6700">
        <v>12</v>
      </c>
      <c r="Q6700">
        <v>7</v>
      </c>
      <c r="R6700">
        <v>9</v>
      </c>
      <c r="S6700">
        <v>6</v>
      </c>
      <c r="T6700">
        <v>4</v>
      </c>
      <c r="U6700">
        <v>9</v>
      </c>
      <c r="V6700">
        <v>12</v>
      </c>
      <c r="W6700">
        <v>0</v>
      </c>
      <c r="X6700">
        <v>2</v>
      </c>
      <c r="Y6700">
        <v>0</v>
      </c>
      <c r="Z6700">
        <v>0</v>
      </c>
      <c r="AA6700">
        <v>4.5</v>
      </c>
      <c r="AB6700">
        <v>3.5</v>
      </c>
      <c r="AC6700">
        <v>1.83</v>
      </c>
      <c r="AD6700" t="str">
        <f t="shared" si="211"/>
        <v>H</v>
      </c>
      <c r="AE6700" t="str">
        <f t="shared" si="210"/>
        <v>N</v>
      </c>
      <c r="AR6700">
        <v>1</v>
      </c>
      <c r="AS6700">
        <v>1</v>
      </c>
    </row>
    <row r="6701" spans="1:45" x14ac:dyDescent="0.3">
      <c r="A6701" t="s">
        <v>6951</v>
      </c>
      <c r="B6701" t="s">
        <v>6708</v>
      </c>
      <c r="C6701">
        <v>23</v>
      </c>
      <c r="D6701" s="1">
        <v>40576</v>
      </c>
      <c r="F6701" t="s">
        <v>54</v>
      </c>
      <c r="G6701" t="s">
        <v>64</v>
      </c>
      <c r="H6701">
        <v>0</v>
      </c>
      <c r="I6701">
        <v>1</v>
      </c>
      <c r="J6701" t="s">
        <v>47</v>
      </c>
      <c r="K6701">
        <v>0</v>
      </c>
      <c r="L6701">
        <v>1</v>
      </c>
      <c r="M6701" t="s">
        <v>47</v>
      </c>
      <c r="N6701" t="s">
        <v>4524</v>
      </c>
      <c r="O6701">
        <v>17</v>
      </c>
      <c r="P6701">
        <v>6</v>
      </c>
      <c r="Q6701">
        <v>9</v>
      </c>
      <c r="R6701">
        <v>5</v>
      </c>
      <c r="S6701">
        <v>4</v>
      </c>
      <c r="T6701">
        <v>4</v>
      </c>
      <c r="U6701">
        <v>14</v>
      </c>
      <c r="V6701">
        <v>11</v>
      </c>
      <c r="W6701">
        <v>2</v>
      </c>
      <c r="X6701">
        <v>1</v>
      </c>
      <c r="Y6701">
        <v>0</v>
      </c>
      <c r="Z6701">
        <v>0</v>
      </c>
      <c r="AA6701">
        <v>3.25</v>
      </c>
      <c r="AB6701">
        <v>3.4</v>
      </c>
      <c r="AC6701">
        <v>2.2000000000000002</v>
      </c>
      <c r="AD6701" t="str">
        <f t="shared" si="211"/>
        <v>H</v>
      </c>
      <c r="AE6701" t="str">
        <f t="shared" si="210"/>
        <v>N</v>
      </c>
      <c r="AR6701">
        <v>0</v>
      </c>
      <c r="AS6701">
        <v>3</v>
      </c>
    </row>
    <row r="6702" spans="1:45" x14ac:dyDescent="0.3">
      <c r="A6702" t="s">
        <v>6952</v>
      </c>
      <c r="B6702" t="s">
        <v>6708</v>
      </c>
      <c r="C6702">
        <v>23</v>
      </c>
      <c r="D6702" s="1">
        <v>40576</v>
      </c>
      <c r="F6702" t="s">
        <v>6715</v>
      </c>
      <c r="G6702" t="s">
        <v>75</v>
      </c>
      <c r="H6702">
        <v>1</v>
      </c>
      <c r="I6702">
        <v>3</v>
      </c>
      <c r="J6702" t="s">
        <v>47</v>
      </c>
      <c r="K6702">
        <v>1</v>
      </c>
      <c r="L6702">
        <v>3</v>
      </c>
      <c r="M6702" t="s">
        <v>47</v>
      </c>
      <c r="N6702" t="s">
        <v>5950</v>
      </c>
      <c r="O6702">
        <v>13</v>
      </c>
      <c r="P6702">
        <v>12</v>
      </c>
      <c r="Q6702">
        <v>8</v>
      </c>
      <c r="R6702">
        <v>10</v>
      </c>
      <c r="S6702">
        <v>10</v>
      </c>
      <c r="T6702">
        <v>7</v>
      </c>
      <c r="U6702">
        <v>9</v>
      </c>
      <c r="V6702">
        <v>12</v>
      </c>
      <c r="W6702">
        <v>0</v>
      </c>
      <c r="X6702">
        <v>1</v>
      </c>
      <c r="Y6702">
        <v>0</v>
      </c>
      <c r="Z6702">
        <v>0</v>
      </c>
      <c r="AA6702">
        <v>2.38</v>
      </c>
      <c r="AB6702">
        <v>3.3</v>
      </c>
      <c r="AC6702">
        <v>3</v>
      </c>
      <c r="AD6702" t="str">
        <f t="shared" si="211"/>
        <v>A</v>
      </c>
      <c r="AE6702" t="str">
        <f t="shared" si="210"/>
        <v>Y</v>
      </c>
      <c r="AR6702">
        <v>0</v>
      </c>
      <c r="AS6702">
        <v>3</v>
      </c>
    </row>
    <row r="6703" spans="1:45" x14ac:dyDescent="0.3">
      <c r="A6703" t="s">
        <v>6953</v>
      </c>
      <c r="B6703" t="s">
        <v>6708</v>
      </c>
      <c r="C6703">
        <v>23</v>
      </c>
      <c r="D6703" s="1">
        <v>40576</v>
      </c>
      <c r="F6703" t="s">
        <v>843</v>
      </c>
      <c r="G6703" t="s">
        <v>4016</v>
      </c>
      <c r="H6703">
        <v>1</v>
      </c>
      <c r="I6703">
        <v>0</v>
      </c>
      <c r="J6703" t="s">
        <v>51</v>
      </c>
      <c r="K6703">
        <v>0</v>
      </c>
      <c r="L6703">
        <v>0</v>
      </c>
      <c r="M6703" t="s">
        <v>61</v>
      </c>
      <c r="N6703" t="s">
        <v>4115</v>
      </c>
      <c r="O6703">
        <v>13</v>
      </c>
      <c r="P6703">
        <v>11</v>
      </c>
      <c r="Q6703">
        <v>8</v>
      </c>
      <c r="R6703">
        <v>5</v>
      </c>
      <c r="S6703">
        <v>8</v>
      </c>
      <c r="T6703">
        <v>3</v>
      </c>
      <c r="U6703">
        <v>16</v>
      </c>
      <c r="V6703">
        <v>8</v>
      </c>
      <c r="W6703">
        <v>1</v>
      </c>
      <c r="X6703">
        <v>3</v>
      </c>
      <c r="Y6703">
        <v>0</v>
      </c>
      <c r="Z6703">
        <v>0</v>
      </c>
      <c r="AA6703">
        <v>1.83</v>
      </c>
      <c r="AB6703">
        <v>3.5</v>
      </c>
      <c r="AC6703">
        <v>4.5</v>
      </c>
      <c r="AD6703" t="str">
        <f t="shared" si="211"/>
        <v>A</v>
      </c>
      <c r="AE6703" t="str">
        <f t="shared" si="210"/>
        <v>N</v>
      </c>
      <c r="AR6703">
        <v>3</v>
      </c>
      <c r="AS6703">
        <v>0</v>
      </c>
    </row>
    <row r="6704" spans="1:45" x14ac:dyDescent="0.3">
      <c r="A6704" t="s">
        <v>6954</v>
      </c>
      <c r="B6704" t="s">
        <v>6708</v>
      </c>
      <c r="C6704">
        <v>23</v>
      </c>
      <c r="D6704" s="1">
        <v>40576</v>
      </c>
      <c r="F6704" t="s">
        <v>3176</v>
      </c>
      <c r="G6704" t="s">
        <v>63</v>
      </c>
      <c r="H6704">
        <v>1</v>
      </c>
      <c r="I6704">
        <v>0</v>
      </c>
      <c r="J6704" t="s">
        <v>51</v>
      </c>
      <c r="K6704">
        <v>0</v>
      </c>
      <c r="L6704">
        <v>0</v>
      </c>
      <c r="M6704" t="s">
        <v>61</v>
      </c>
      <c r="N6704" t="s">
        <v>5964</v>
      </c>
      <c r="O6704">
        <v>11</v>
      </c>
      <c r="P6704">
        <v>4</v>
      </c>
      <c r="Q6704">
        <v>9</v>
      </c>
      <c r="R6704">
        <v>3</v>
      </c>
      <c r="S6704">
        <v>4</v>
      </c>
      <c r="T6704">
        <v>7</v>
      </c>
      <c r="U6704">
        <v>14</v>
      </c>
      <c r="V6704">
        <v>19</v>
      </c>
      <c r="W6704">
        <v>0</v>
      </c>
      <c r="X6704">
        <v>3</v>
      </c>
      <c r="Y6704">
        <v>0</v>
      </c>
      <c r="Z6704">
        <v>0</v>
      </c>
      <c r="AA6704">
        <v>2.1</v>
      </c>
      <c r="AB6704">
        <v>3.3</v>
      </c>
      <c r="AC6704">
        <v>3.6</v>
      </c>
      <c r="AD6704" t="str">
        <f t="shared" si="211"/>
        <v>A</v>
      </c>
      <c r="AE6704" t="str">
        <f t="shared" si="210"/>
        <v>N</v>
      </c>
      <c r="AR6704">
        <v>3</v>
      </c>
      <c r="AS6704">
        <v>0</v>
      </c>
    </row>
    <row r="6705" spans="1:45" x14ac:dyDescent="0.3">
      <c r="A6705" t="s">
        <v>6955</v>
      </c>
      <c r="B6705" t="s">
        <v>6708</v>
      </c>
      <c r="C6705">
        <v>23</v>
      </c>
      <c r="D6705" s="1">
        <v>40576</v>
      </c>
      <c r="F6705" t="s">
        <v>56</v>
      </c>
      <c r="G6705" t="s">
        <v>5939</v>
      </c>
      <c r="H6705">
        <v>2</v>
      </c>
      <c r="I6705">
        <v>0</v>
      </c>
      <c r="J6705" t="s">
        <v>51</v>
      </c>
      <c r="K6705">
        <v>0</v>
      </c>
      <c r="L6705">
        <v>0</v>
      </c>
      <c r="M6705" t="s">
        <v>61</v>
      </c>
      <c r="N6705" t="s">
        <v>6558</v>
      </c>
      <c r="O6705">
        <v>13</v>
      </c>
      <c r="P6705">
        <v>6</v>
      </c>
      <c r="Q6705">
        <v>9</v>
      </c>
      <c r="R6705">
        <v>1</v>
      </c>
      <c r="S6705">
        <v>7</v>
      </c>
      <c r="T6705">
        <v>0</v>
      </c>
      <c r="U6705">
        <v>6</v>
      </c>
      <c r="V6705">
        <v>8</v>
      </c>
      <c r="W6705">
        <v>1</v>
      </c>
      <c r="X6705">
        <v>4</v>
      </c>
      <c r="Y6705">
        <v>0</v>
      </c>
      <c r="Z6705">
        <v>0</v>
      </c>
      <c r="AA6705">
        <v>1.62</v>
      </c>
      <c r="AB6705">
        <v>3.75</v>
      </c>
      <c r="AC6705">
        <v>6</v>
      </c>
      <c r="AD6705" t="str">
        <f t="shared" si="211"/>
        <v>A</v>
      </c>
      <c r="AE6705" t="str">
        <f t="shared" si="210"/>
        <v>N</v>
      </c>
      <c r="AR6705">
        <v>3</v>
      </c>
      <c r="AS6705">
        <v>0</v>
      </c>
    </row>
    <row r="6706" spans="1:45" x14ac:dyDescent="0.3">
      <c r="A6706" t="s">
        <v>6956</v>
      </c>
      <c r="B6706" t="s">
        <v>6708</v>
      </c>
      <c r="C6706">
        <v>24</v>
      </c>
      <c r="D6706" s="1">
        <v>40579</v>
      </c>
      <c r="F6706" t="s">
        <v>49</v>
      </c>
      <c r="G6706" t="s">
        <v>3176</v>
      </c>
      <c r="H6706">
        <v>2</v>
      </c>
      <c r="I6706">
        <v>2</v>
      </c>
      <c r="J6706" t="s">
        <v>61</v>
      </c>
      <c r="K6706">
        <v>1</v>
      </c>
      <c r="L6706">
        <v>0</v>
      </c>
      <c r="M6706" t="s">
        <v>51</v>
      </c>
      <c r="N6706" t="s">
        <v>5026</v>
      </c>
      <c r="O6706">
        <v>10</v>
      </c>
      <c r="P6706">
        <v>13</v>
      </c>
      <c r="Q6706">
        <v>5</v>
      </c>
      <c r="R6706">
        <v>9</v>
      </c>
      <c r="S6706">
        <v>3</v>
      </c>
      <c r="T6706">
        <v>6</v>
      </c>
      <c r="U6706">
        <v>15</v>
      </c>
      <c r="V6706">
        <v>11</v>
      </c>
      <c r="W6706">
        <v>3</v>
      </c>
      <c r="X6706">
        <v>2</v>
      </c>
      <c r="Y6706">
        <v>0</v>
      </c>
      <c r="Z6706">
        <v>0</v>
      </c>
      <c r="AA6706">
        <v>1.91</v>
      </c>
      <c r="AB6706">
        <v>3.4</v>
      </c>
      <c r="AC6706">
        <v>4.2</v>
      </c>
      <c r="AD6706" t="str">
        <f t="shared" si="211"/>
        <v>A</v>
      </c>
      <c r="AE6706" t="str">
        <f t="shared" si="210"/>
        <v>N</v>
      </c>
      <c r="AR6706">
        <v>1</v>
      </c>
      <c r="AS6706">
        <v>1</v>
      </c>
    </row>
    <row r="6707" spans="1:45" x14ac:dyDescent="0.3">
      <c r="A6707" t="s">
        <v>6957</v>
      </c>
      <c r="B6707" t="s">
        <v>6708</v>
      </c>
      <c r="C6707">
        <v>24</v>
      </c>
      <c r="D6707" s="1">
        <v>40579</v>
      </c>
      <c r="F6707" t="s">
        <v>73</v>
      </c>
      <c r="G6707" t="s">
        <v>6715</v>
      </c>
      <c r="H6707">
        <v>5</v>
      </c>
      <c r="I6707">
        <v>3</v>
      </c>
      <c r="J6707" t="s">
        <v>51</v>
      </c>
      <c r="K6707">
        <v>1</v>
      </c>
      <c r="L6707">
        <v>1</v>
      </c>
      <c r="M6707" t="s">
        <v>61</v>
      </c>
      <c r="N6707" t="s">
        <v>6379</v>
      </c>
      <c r="O6707">
        <v>23</v>
      </c>
      <c r="P6707">
        <v>11</v>
      </c>
      <c r="Q6707">
        <v>16</v>
      </c>
      <c r="R6707">
        <v>7</v>
      </c>
      <c r="S6707">
        <v>9</v>
      </c>
      <c r="T6707">
        <v>5</v>
      </c>
      <c r="U6707">
        <v>8</v>
      </c>
      <c r="V6707">
        <v>17</v>
      </c>
      <c r="W6707">
        <v>0</v>
      </c>
      <c r="X6707">
        <v>1</v>
      </c>
      <c r="Y6707">
        <v>0</v>
      </c>
      <c r="Z6707">
        <v>0</v>
      </c>
      <c r="AA6707">
        <v>1.44</v>
      </c>
      <c r="AB6707">
        <v>4.5</v>
      </c>
      <c r="AC6707">
        <v>7</v>
      </c>
      <c r="AD6707" t="str">
        <f t="shared" si="211"/>
        <v>A</v>
      </c>
      <c r="AE6707" t="str">
        <f t="shared" si="210"/>
        <v>N</v>
      </c>
      <c r="AR6707">
        <v>3</v>
      </c>
      <c r="AS6707">
        <v>0</v>
      </c>
    </row>
    <row r="6708" spans="1:45" x14ac:dyDescent="0.3">
      <c r="A6708" t="s">
        <v>6958</v>
      </c>
      <c r="B6708" t="s">
        <v>6708</v>
      </c>
      <c r="C6708">
        <v>24</v>
      </c>
      <c r="D6708" s="1">
        <v>40579</v>
      </c>
      <c r="F6708" t="s">
        <v>59</v>
      </c>
      <c r="G6708" t="s">
        <v>3618</v>
      </c>
      <c r="H6708">
        <v>3</v>
      </c>
      <c r="I6708">
        <v>0</v>
      </c>
      <c r="J6708" t="s">
        <v>51</v>
      </c>
      <c r="K6708">
        <v>3</v>
      </c>
      <c r="L6708">
        <v>0</v>
      </c>
      <c r="M6708" t="s">
        <v>51</v>
      </c>
      <c r="N6708" t="s">
        <v>4453</v>
      </c>
      <c r="O6708">
        <v>13</v>
      </c>
      <c r="P6708">
        <v>17</v>
      </c>
      <c r="Q6708">
        <v>9</v>
      </c>
      <c r="R6708">
        <v>9</v>
      </c>
      <c r="S6708">
        <v>8</v>
      </c>
      <c r="T6708">
        <v>8</v>
      </c>
      <c r="U6708">
        <v>13</v>
      </c>
      <c r="V6708">
        <v>10</v>
      </c>
      <c r="W6708">
        <v>1</v>
      </c>
      <c r="X6708">
        <v>2</v>
      </c>
      <c r="Y6708">
        <v>0</v>
      </c>
      <c r="Z6708">
        <v>0</v>
      </c>
      <c r="AA6708">
        <v>1.4</v>
      </c>
      <c r="AB6708">
        <v>4.5</v>
      </c>
      <c r="AC6708">
        <v>8.5</v>
      </c>
      <c r="AD6708" t="str">
        <f t="shared" si="211"/>
        <v>A</v>
      </c>
      <c r="AE6708" t="str">
        <f t="shared" si="210"/>
        <v>N</v>
      </c>
      <c r="AR6708">
        <v>3</v>
      </c>
      <c r="AS6708">
        <v>0</v>
      </c>
    </row>
    <row r="6709" spans="1:45" x14ac:dyDescent="0.3">
      <c r="A6709" t="s">
        <v>6959</v>
      </c>
      <c r="B6709" t="s">
        <v>6708</v>
      </c>
      <c r="C6709">
        <v>24</v>
      </c>
      <c r="D6709" s="1">
        <v>40579</v>
      </c>
      <c r="F6709" t="s">
        <v>63</v>
      </c>
      <c r="G6709" t="s">
        <v>45</v>
      </c>
      <c r="H6709">
        <v>4</v>
      </c>
      <c r="I6709">
        <v>4</v>
      </c>
      <c r="J6709" t="s">
        <v>61</v>
      </c>
      <c r="K6709">
        <v>0</v>
      </c>
      <c r="L6709">
        <v>4</v>
      </c>
      <c r="M6709" t="s">
        <v>47</v>
      </c>
      <c r="N6709" t="s">
        <v>3695</v>
      </c>
      <c r="O6709">
        <v>16</v>
      </c>
      <c r="P6709">
        <v>13</v>
      </c>
      <c r="Q6709">
        <v>8</v>
      </c>
      <c r="R6709">
        <v>10</v>
      </c>
      <c r="S6709">
        <v>12</v>
      </c>
      <c r="T6709">
        <v>6</v>
      </c>
      <c r="U6709">
        <v>13</v>
      </c>
      <c r="V6709">
        <v>15</v>
      </c>
      <c r="W6709">
        <v>2</v>
      </c>
      <c r="X6709">
        <v>3</v>
      </c>
      <c r="Y6709">
        <v>0</v>
      </c>
      <c r="Z6709">
        <v>1</v>
      </c>
      <c r="AA6709">
        <v>5</v>
      </c>
      <c r="AB6709">
        <v>4</v>
      </c>
      <c r="AC6709">
        <v>1.67</v>
      </c>
      <c r="AD6709" t="str">
        <f t="shared" si="211"/>
        <v>H</v>
      </c>
      <c r="AE6709" t="str">
        <f t="shared" si="210"/>
        <v>N</v>
      </c>
      <c r="AR6709">
        <v>1</v>
      </c>
      <c r="AS6709">
        <v>1</v>
      </c>
    </row>
    <row r="6710" spans="1:45" x14ac:dyDescent="0.3">
      <c r="A6710" t="s">
        <v>6960</v>
      </c>
      <c r="B6710" t="s">
        <v>6708</v>
      </c>
      <c r="C6710">
        <v>24</v>
      </c>
      <c r="D6710" s="1">
        <v>40579</v>
      </c>
      <c r="F6710" t="s">
        <v>5939</v>
      </c>
      <c r="G6710" t="s">
        <v>1226</v>
      </c>
      <c r="H6710">
        <v>3</v>
      </c>
      <c r="I6710">
        <v>2</v>
      </c>
      <c r="J6710" t="s">
        <v>51</v>
      </c>
      <c r="K6710">
        <v>1</v>
      </c>
      <c r="L6710">
        <v>1</v>
      </c>
      <c r="M6710" t="s">
        <v>61</v>
      </c>
      <c r="N6710" t="s">
        <v>5396</v>
      </c>
      <c r="O6710">
        <v>18</v>
      </c>
      <c r="P6710">
        <v>11</v>
      </c>
      <c r="Q6710">
        <v>9</v>
      </c>
      <c r="R6710">
        <v>7</v>
      </c>
      <c r="S6710">
        <v>12</v>
      </c>
      <c r="T6710">
        <v>4</v>
      </c>
      <c r="U6710">
        <v>7</v>
      </c>
      <c r="V6710">
        <v>15</v>
      </c>
      <c r="W6710">
        <v>1</v>
      </c>
      <c r="X6710">
        <v>3</v>
      </c>
      <c r="Y6710">
        <v>0</v>
      </c>
      <c r="Z6710">
        <v>0</v>
      </c>
      <c r="AA6710">
        <v>2.1</v>
      </c>
      <c r="AB6710">
        <v>3.2</v>
      </c>
      <c r="AC6710">
        <v>3.75</v>
      </c>
      <c r="AD6710" t="str">
        <f t="shared" si="211"/>
        <v>A</v>
      </c>
      <c r="AE6710" t="str">
        <f t="shared" si="210"/>
        <v>N</v>
      </c>
      <c r="AR6710">
        <v>3</v>
      </c>
      <c r="AS6710">
        <v>0</v>
      </c>
    </row>
    <row r="6711" spans="1:45" x14ac:dyDescent="0.3">
      <c r="A6711" t="s">
        <v>6961</v>
      </c>
      <c r="B6711" t="s">
        <v>6708</v>
      </c>
      <c r="C6711">
        <v>24</v>
      </c>
      <c r="D6711" s="1">
        <v>40579</v>
      </c>
      <c r="F6711" t="s">
        <v>64</v>
      </c>
      <c r="G6711" t="s">
        <v>843</v>
      </c>
      <c r="H6711">
        <v>2</v>
      </c>
      <c r="I6711">
        <v>1</v>
      </c>
      <c r="J6711" t="s">
        <v>51</v>
      </c>
      <c r="K6711">
        <v>1</v>
      </c>
      <c r="L6711">
        <v>0</v>
      </c>
      <c r="M6711" t="s">
        <v>51</v>
      </c>
      <c r="N6711" t="s">
        <v>4412</v>
      </c>
      <c r="O6711">
        <v>13</v>
      </c>
      <c r="P6711">
        <v>8</v>
      </c>
      <c r="Q6711">
        <v>7</v>
      </c>
      <c r="R6711">
        <v>3</v>
      </c>
      <c r="S6711">
        <v>6</v>
      </c>
      <c r="T6711">
        <v>7</v>
      </c>
      <c r="U6711">
        <v>13</v>
      </c>
      <c r="V6711">
        <v>11</v>
      </c>
      <c r="W6711">
        <v>1</v>
      </c>
      <c r="X6711">
        <v>3</v>
      </c>
      <c r="Y6711">
        <v>0</v>
      </c>
      <c r="Z6711">
        <v>0</v>
      </c>
      <c r="AA6711">
        <v>1.57</v>
      </c>
      <c r="AB6711">
        <v>4</v>
      </c>
      <c r="AC6711">
        <v>6</v>
      </c>
      <c r="AD6711" t="str">
        <f t="shared" si="211"/>
        <v>A</v>
      </c>
      <c r="AE6711" t="str">
        <f t="shared" si="210"/>
        <v>N</v>
      </c>
      <c r="AR6711">
        <v>3</v>
      </c>
      <c r="AS6711">
        <v>0</v>
      </c>
    </row>
    <row r="6712" spans="1:45" x14ac:dyDescent="0.3">
      <c r="A6712" t="s">
        <v>6962</v>
      </c>
      <c r="B6712" t="s">
        <v>6708</v>
      </c>
      <c r="C6712">
        <v>24</v>
      </c>
      <c r="D6712" s="1">
        <v>40579</v>
      </c>
      <c r="F6712" t="s">
        <v>4795</v>
      </c>
      <c r="G6712" t="s">
        <v>54</v>
      </c>
      <c r="H6712">
        <v>4</v>
      </c>
      <c r="I6712">
        <v>3</v>
      </c>
      <c r="J6712" t="s">
        <v>51</v>
      </c>
      <c r="K6712">
        <v>1</v>
      </c>
      <c r="L6712">
        <v>1</v>
      </c>
      <c r="M6712" t="s">
        <v>61</v>
      </c>
      <c r="N6712" t="s">
        <v>3639</v>
      </c>
      <c r="O6712">
        <v>11</v>
      </c>
      <c r="P6712">
        <v>9</v>
      </c>
      <c r="Q6712">
        <v>7</v>
      </c>
      <c r="R6712">
        <v>5</v>
      </c>
      <c r="S6712">
        <v>4</v>
      </c>
      <c r="T6712">
        <v>9</v>
      </c>
      <c r="U6712">
        <v>11</v>
      </c>
      <c r="V6712">
        <v>12</v>
      </c>
      <c r="W6712">
        <v>1</v>
      </c>
      <c r="X6712">
        <v>2</v>
      </c>
      <c r="Y6712">
        <v>0</v>
      </c>
      <c r="Z6712">
        <v>0</v>
      </c>
      <c r="AA6712">
        <v>2.5</v>
      </c>
      <c r="AB6712">
        <v>3.25</v>
      </c>
      <c r="AC6712">
        <v>2.9</v>
      </c>
      <c r="AD6712" t="str">
        <f t="shared" si="211"/>
        <v>A</v>
      </c>
      <c r="AE6712" t="str">
        <f t="shared" si="210"/>
        <v>N</v>
      </c>
      <c r="AR6712">
        <v>3</v>
      </c>
      <c r="AS6712">
        <v>0</v>
      </c>
    </row>
    <row r="6713" spans="1:45" x14ac:dyDescent="0.3">
      <c r="A6713" t="s">
        <v>6963</v>
      </c>
      <c r="B6713" t="s">
        <v>6708</v>
      </c>
      <c r="C6713">
        <v>24</v>
      </c>
      <c r="D6713" s="1">
        <v>40579</v>
      </c>
      <c r="F6713" t="s">
        <v>4016</v>
      </c>
      <c r="G6713" t="s">
        <v>79</v>
      </c>
      <c r="H6713">
        <v>2</v>
      </c>
      <c r="I6713">
        <v>1</v>
      </c>
      <c r="J6713" t="s">
        <v>51</v>
      </c>
      <c r="K6713">
        <v>2</v>
      </c>
      <c r="L6713">
        <v>1</v>
      </c>
      <c r="M6713" t="s">
        <v>51</v>
      </c>
      <c r="N6713" t="s">
        <v>6721</v>
      </c>
      <c r="O6713">
        <v>6</v>
      </c>
      <c r="P6713">
        <v>14</v>
      </c>
      <c r="Q6713">
        <v>5</v>
      </c>
      <c r="R6713">
        <v>7</v>
      </c>
      <c r="S6713">
        <v>4</v>
      </c>
      <c r="T6713">
        <v>6</v>
      </c>
      <c r="U6713">
        <v>6</v>
      </c>
      <c r="V6713">
        <v>11</v>
      </c>
      <c r="W6713">
        <v>2</v>
      </c>
      <c r="X6713">
        <v>2</v>
      </c>
      <c r="Y6713">
        <v>0</v>
      </c>
      <c r="Z6713">
        <v>0</v>
      </c>
      <c r="AA6713">
        <v>8.5</v>
      </c>
      <c r="AB6713">
        <v>4.5</v>
      </c>
      <c r="AC6713">
        <v>1.4</v>
      </c>
      <c r="AD6713" t="str">
        <f t="shared" si="211"/>
        <v>H</v>
      </c>
      <c r="AE6713" t="str">
        <f t="shared" si="210"/>
        <v>Y</v>
      </c>
      <c r="AR6713">
        <v>3</v>
      </c>
      <c r="AS6713">
        <v>0</v>
      </c>
    </row>
    <row r="6714" spans="1:45" x14ac:dyDescent="0.3">
      <c r="A6714" t="s">
        <v>6964</v>
      </c>
      <c r="B6714" t="s">
        <v>6708</v>
      </c>
      <c r="C6714">
        <v>24</v>
      </c>
      <c r="D6714" s="1">
        <v>40580</v>
      </c>
      <c r="F6714" t="s">
        <v>53</v>
      </c>
      <c r="G6714" t="s">
        <v>56</v>
      </c>
      <c r="H6714">
        <v>0</v>
      </c>
      <c r="I6714">
        <v>1</v>
      </c>
      <c r="J6714" t="s">
        <v>47</v>
      </c>
      <c r="K6714">
        <v>0</v>
      </c>
      <c r="L6714">
        <v>0</v>
      </c>
      <c r="M6714" t="s">
        <v>61</v>
      </c>
      <c r="N6714" t="s">
        <v>4524</v>
      </c>
      <c r="O6714">
        <v>14</v>
      </c>
      <c r="P6714">
        <v>7</v>
      </c>
      <c r="Q6714">
        <v>4</v>
      </c>
      <c r="R6714">
        <v>4</v>
      </c>
      <c r="S6714">
        <v>4</v>
      </c>
      <c r="T6714">
        <v>3</v>
      </c>
      <c r="U6714">
        <v>9</v>
      </c>
      <c r="V6714">
        <v>9</v>
      </c>
      <c r="W6714">
        <v>1</v>
      </c>
      <c r="X6714">
        <v>1</v>
      </c>
      <c r="Y6714">
        <v>0</v>
      </c>
      <c r="Z6714">
        <v>0</v>
      </c>
      <c r="AA6714">
        <v>1.62</v>
      </c>
      <c r="AB6714">
        <v>4</v>
      </c>
      <c r="AC6714">
        <v>5.5</v>
      </c>
      <c r="AD6714" t="str">
        <f t="shared" si="211"/>
        <v>A</v>
      </c>
      <c r="AE6714" t="str">
        <f t="shared" si="210"/>
        <v>Y</v>
      </c>
      <c r="AR6714">
        <v>0</v>
      </c>
      <c r="AS6714">
        <v>3</v>
      </c>
    </row>
    <row r="6715" spans="1:45" x14ac:dyDescent="0.3">
      <c r="A6715" t="s">
        <v>6965</v>
      </c>
      <c r="B6715" t="s">
        <v>6708</v>
      </c>
      <c r="C6715">
        <v>24</v>
      </c>
      <c r="D6715" s="1">
        <v>40580</v>
      </c>
      <c r="F6715" t="s">
        <v>75</v>
      </c>
      <c r="G6715" t="s">
        <v>3623</v>
      </c>
      <c r="H6715">
        <v>0</v>
      </c>
      <c r="I6715">
        <v>1</v>
      </c>
      <c r="J6715" t="s">
        <v>47</v>
      </c>
      <c r="K6715">
        <v>0</v>
      </c>
      <c r="L6715">
        <v>0</v>
      </c>
      <c r="M6715" t="s">
        <v>61</v>
      </c>
      <c r="N6715" t="s">
        <v>3657</v>
      </c>
      <c r="O6715">
        <v>16</v>
      </c>
      <c r="P6715">
        <v>9</v>
      </c>
      <c r="Q6715">
        <v>9</v>
      </c>
      <c r="R6715">
        <v>3</v>
      </c>
      <c r="S6715">
        <v>5</v>
      </c>
      <c r="T6715">
        <v>5</v>
      </c>
      <c r="U6715">
        <v>18</v>
      </c>
      <c r="V6715">
        <v>13</v>
      </c>
      <c r="W6715">
        <v>3</v>
      </c>
      <c r="X6715">
        <v>1</v>
      </c>
      <c r="Y6715">
        <v>0</v>
      </c>
      <c r="Z6715">
        <v>0</v>
      </c>
      <c r="AA6715">
        <v>2</v>
      </c>
      <c r="AB6715">
        <v>3.5</v>
      </c>
      <c r="AC6715">
        <v>3.75</v>
      </c>
      <c r="AD6715" t="str">
        <f t="shared" si="211"/>
        <v>A</v>
      </c>
      <c r="AE6715" t="str">
        <f t="shared" si="210"/>
        <v>Y</v>
      </c>
      <c r="AR6715">
        <v>0</v>
      </c>
      <c r="AS6715">
        <v>3</v>
      </c>
    </row>
    <row r="6716" spans="1:45" x14ac:dyDescent="0.3">
      <c r="A6716" t="s">
        <v>6966</v>
      </c>
      <c r="B6716" t="s">
        <v>6708</v>
      </c>
      <c r="C6716">
        <v>25</v>
      </c>
      <c r="D6716" s="1">
        <v>40586</v>
      </c>
      <c r="F6716" t="s">
        <v>45</v>
      </c>
      <c r="G6716" t="s">
        <v>4016</v>
      </c>
      <c r="H6716">
        <v>2</v>
      </c>
      <c r="I6716">
        <v>0</v>
      </c>
      <c r="J6716" t="s">
        <v>51</v>
      </c>
      <c r="K6716">
        <v>1</v>
      </c>
      <c r="L6716">
        <v>0</v>
      </c>
      <c r="M6716" t="s">
        <v>51</v>
      </c>
      <c r="N6716" t="s">
        <v>3657</v>
      </c>
      <c r="O6716">
        <v>17</v>
      </c>
      <c r="P6716">
        <v>2</v>
      </c>
      <c r="Q6716">
        <v>8</v>
      </c>
      <c r="R6716">
        <v>0</v>
      </c>
      <c r="S6716">
        <v>3</v>
      </c>
      <c r="T6716">
        <v>6</v>
      </c>
      <c r="U6716">
        <v>15</v>
      </c>
      <c r="V6716">
        <v>9</v>
      </c>
      <c r="W6716">
        <v>0</v>
      </c>
      <c r="X6716">
        <v>1</v>
      </c>
      <c r="Y6716">
        <v>0</v>
      </c>
      <c r="Z6716">
        <v>0</v>
      </c>
      <c r="AA6716">
        <v>1.22</v>
      </c>
      <c r="AB6716">
        <v>6</v>
      </c>
      <c r="AC6716">
        <v>15</v>
      </c>
      <c r="AD6716" t="str">
        <f t="shared" si="211"/>
        <v>A</v>
      </c>
      <c r="AE6716" t="str">
        <f t="shared" si="210"/>
        <v>N</v>
      </c>
      <c r="AR6716">
        <v>3</v>
      </c>
      <c r="AS6716">
        <v>0</v>
      </c>
    </row>
    <row r="6717" spans="1:45" x14ac:dyDescent="0.3">
      <c r="A6717" t="s">
        <v>6967</v>
      </c>
      <c r="B6717" t="s">
        <v>6708</v>
      </c>
      <c r="C6717">
        <v>25</v>
      </c>
      <c r="D6717" s="1">
        <v>40586</v>
      </c>
      <c r="F6717" t="s">
        <v>3623</v>
      </c>
      <c r="G6717" t="s">
        <v>5939</v>
      </c>
      <c r="H6717">
        <v>1</v>
      </c>
      <c r="I6717">
        <v>0</v>
      </c>
      <c r="J6717" t="s">
        <v>51</v>
      </c>
      <c r="K6717">
        <v>0</v>
      </c>
      <c r="L6717">
        <v>0</v>
      </c>
      <c r="M6717" t="s">
        <v>61</v>
      </c>
      <c r="N6717" t="s">
        <v>3655</v>
      </c>
      <c r="O6717">
        <v>10</v>
      </c>
      <c r="P6717">
        <v>15</v>
      </c>
      <c r="Q6717">
        <v>4</v>
      </c>
      <c r="R6717">
        <v>5</v>
      </c>
      <c r="S6717">
        <v>3</v>
      </c>
      <c r="T6717">
        <v>5</v>
      </c>
      <c r="U6717">
        <v>15</v>
      </c>
      <c r="V6717">
        <v>14</v>
      </c>
      <c r="W6717">
        <v>1</v>
      </c>
      <c r="X6717">
        <v>0</v>
      </c>
      <c r="Y6717">
        <v>0</v>
      </c>
      <c r="Z6717">
        <v>0</v>
      </c>
      <c r="AA6717">
        <v>2.5</v>
      </c>
      <c r="AB6717">
        <v>3.2</v>
      </c>
      <c r="AC6717">
        <v>2.9</v>
      </c>
      <c r="AD6717" t="str">
        <f t="shared" si="211"/>
        <v>A</v>
      </c>
      <c r="AE6717" t="str">
        <f t="shared" si="210"/>
        <v>N</v>
      </c>
      <c r="AR6717">
        <v>3</v>
      </c>
      <c r="AS6717">
        <v>0</v>
      </c>
    </row>
    <row r="6718" spans="1:45" x14ac:dyDescent="0.3">
      <c r="A6718" t="s">
        <v>6968</v>
      </c>
      <c r="B6718" t="s">
        <v>6708</v>
      </c>
      <c r="C6718">
        <v>25</v>
      </c>
      <c r="D6718" s="1">
        <v>40586</v>
      </c>
      <c r="F6718" t="s">
        <v>54</v>
      </c>
      <c r="G6718" t="s">
        <v>63</v>
      </c>
      <c r="H6718">
        <v>0</v>
      </c>
      <c r="I6718">
        <v>0</v>
      </c>
      <c r="J6718" t="s">
        <v>61</v>
      </c>
      <c r="K6718">
        <v>0</v>
      </c>
      <c r="L6718">
        <v>0</v>
      </c>
      <c r="M6718" t="s">
        <v>61</v>
      </c>
      <c r="N6718" t="s">
        <v>5950</v>
      </c>
      <c r="O6718">
        <v>4</v>
      </c>
      <c r="P6718">
        <v>12</v>
      </c>
      <c r="Q6718">
        <v>0</v>
      </c>
      <c r="R6718">
        <v>6</v>
      </c>
      <c r="S6718">
        <v>2</v>
      </c>
      <c r="T6718">
        <v>11</v>
      </c>
      <c r="U6718">
        <v>11</v>
      </c>
      <c r="V6718">
        <v>11</v>
      </c>
      <c r="W6718">
        <v>1</v>
      </c>
      <c r="X6718">
        <v>3</v>
      </c>
      <c r="Y6718">
        <v>0</v>
      </c>
      <c r="Z6718">
        <v>0</v>
      </c>
      <c r="AA6718">
        <v>2.1</v>
      </c>
      <c r="AB6718">
        <v>3.4</v>
      </c>
      <c r="AC6718">
        <v>3.5</v>
      </c>
      <c r="AD6718" t="str">
        <f t="shared" si="211"/>
        <v>A</v>
      </c>
      <c r="AE6718" t="str">
        <f t="shared" si="210"/>
        <v>N</v>
      </c>
      <c r="AR6718">
        <v>1</v>
      </c>
      <c r="AS6718">
        <v>1</v>
      </c>
    </row>
    <row r="6719" spans="1:45" x14ac:dyDescent="0.3">
      <c r="A6719" t="s">
        <v>6969</v>
      </c>
      <c r="B6719" t="s">
        <v>6708</v>
      </c>
      <c r="C6719">
        <v>25</v>
      </c>
      <c r="D6719" s="1">
        <v>40586</v>
      </c>
      <c r="F6719" t="s">
        <v>6715</v>
      </c>
      <c r="G6719" t="s">
        <v>49</v>
      </c>
      <c r="H6719">
        <v>1</v>
      </c>
      <c r="I6719">
        <v>1</v>
      </c>
      <c r="J6719" t="s">
        <v>61</v>
      </c>
      <c r="K6719">
        <v>1</v>
      </c>
      <c r="L6719">
        <v>1</v>
      </c>
      <c r="M6719" t="s">
        <v>61</v>
      </c>
      <c r="N6719" t="s">
        <v>4097</v>
      </c>
      <c r="O6719">
        <v>14</v>
      </c>
      <c r="P6719">
        <v>7</v>
      </c>
      <c r="Q6719">
        <v>5</v>
      </c>
      <c r="R6719">
        <v>4</v>
      </c>
      <c r="S6719">
        <v>4</v>
      </c>
      <c r="T6719">
        <v>8</v>
      </c>
      <c r="U6719">
        <v>13</v>
      </c>
      <c r="V6719">
        <v>14</v>
      </c>
      <c r="W6719">
        <v>2</v>
      </c>
      <c r="X6719">
        <v>1</v>
      </c>
      <c r="Y6719">
        <v>0</v>
      </c>
      <c r="Z6719">
        <v>1</v>
      </c>
      <c r="AA6719">
        <v>3.25</v>
      </c>
      <c r="AB6719">
        <v>3.4</v>
      </c>
      <c r="AC6719">
        <v>2.2000000000000002</v>
      </c>
      <c r="AD6719" t="str">
        <f t="shared" si="211"/>
        <v>H</v>
      </c>
      <c r="AE6719" t="str">
        <f t="shared" si="210"/>
        <v>N</v>
      </c>
      <c r="AR6719">
        <v>1</v>
      </c>
      <c r="AS6719">
        <v>1</v>
      </c>
    </row>
    <row r="6720" spans="1:45" x14ac:dyDescent="0.3">
      <c r="A6720" t="s">
        <v>6970</v>
      </c>
      <c r="B6720" t="s">
        <v>6708</v>
      </c>
      <c r="C6720">
        <v>25</v>
      </c>
      <c r="D6720" s="1">
        <v>40586</v>
      </c>
      <c r="F6720" t="s">
        <v>56</v>
      </c>
      <c r="G6720" t="s">
        <v>4795</v>
      </c>
      <c r="H6720">
        <v>1</v>
      </c>
      <c r="I6720">
        <v>1</v>
      </c>
      <c r="J6720" t="s">
        <v>61</v>
      </c>
      <c r="K6720">
        <v>1</v>
      </c>
      <c r="L6720">
        <v>0</v>
      </c>
      <c r="M6720" t="s">
        <v>51</v>
      </c>
      <c r="N6720" t="s">
        <v>6379</v>
      </c>
      <c r="O6720">
        <v>13</v>
      </c>
      <c r="P6720">
        <v>8</v>
      </c>
      <c r="Q6720">
        <v>5</v>
      </c>
      <c r="R6720">
        <v>2</v>
      </c>
      <c r="S6720">
        <v>8</v>
      </c>
      <c r="T6720">
        <v>5</v>
      </c>
      <c r="U6720">
        <v>11</v>
      </c>
      <c r="V6720">
        <v>17</v>
      </c>
      <c r="W6720">
        <v>1</v>
      </c>
      <c r="X6720">
        <v>3</v>
      </c>
      <c r="Y6720">
        <v>0</v>
      </c>
      <c r="Z6720">
        <v>0</v>
      </c>
      <c r="AA6720">
        <v>1.36</v>
      </c>
      <c r="AB6720">
        <v>4.75</v>
      </c>
      <c r="AC6720">
        <v>9</v>
      </c>
      <c r="AD6720" t="str">
        <f t="shared" si="211"/>
        <v>A</v>
      </c>
      <c r="AE6720" t="str">
        <f t="shared" si="210"/>
        <v>N</v>
      </c>
      <c r="AR6720">
        <v>1</v>
      </c>
      <c r="AS6720">
        <v>1</v>
      </c>
    </row>
    <row r="6721" spans="1:45" x14ac:dyDescent="0.3">
      <c r="A6721" t="s">
        <v>6971</v>
      </c>
      <c r="B6721" t="s">
        <v>6708</v>
      </c>
      <c r="C6721">
        <v>25</v>
      </c>
      <c r="D6721" s="1">
        <v>40586</v>
      </c>
      <c r="F6721" t="s">
        <v>79</v>
      </c>
      <c r="G6721" t="s">
        <v>59</v>
      </c>
      <c r="H6721">
        <v>2</v>
      </c>
      <c r="I6721">
        <v>1</v>
      </c>
      <c r="J6721" t="s">
        <v>51</v>
      </c>
      <c r="K6721">
        <v>1</v>
      </c>
      <c r="L6721">
        <v>0</v>
      </c>
      <c r="M6721" t="s">
        <v>51</v>
      </c>
      <c r="N6721" t="s">
        <v>4524</v>
      </c>
      <c r="O6721">
        <v>11</v>
      </c>
      <c r="P6721">
        <v>13</v>
      </c>
      <c r="Q6721">
        <v>6</v>
      </c>
      <c r="R6721">
        <v>8</v>
      </c>
      <c r="S6721">
        <v>4</v>
      </c>
      <c r="T6721">
        <v>7</v>
      </c>
      <c r="U6721">
        <v>15</v>
      </c>
      <c r="V6721">
        <v>13</v>
      </c>
      <c r="W6721">
        <v>2</v>
      </c>
      <c r="X6721">
        <v>2</v>
      </c>
      <c r="Y6721">
        <v>0</v>
      </c>
      <c r="Z6721">
        <v>0</v>
      </c>
      <c r="AA6721">
        <v>1.73</v>
      </c>
      <c r="AB6721">
        <v>3.6</v>
      </c>
      <c r="AC6721">
        <v>5</v>
      </c>
      <c r="AD6721" t="str">
        <f t="shared" si="211"/>
        <v>A</v>
      </c>
      <c r="AE6721" t="str">
        <f t="shared" si="210"/>
        <v>N</v>
      </c>
      <c r="AR6721">
        <v>3</v>
      </c>
      <c r="AS6721">
        <v>0</v>
      </c>
    </row>
    <row r="6722" spans="1:45" x14ac:dyDescent="0.3">
      <c r="A6722" t="s">
        <v>6972</v>
      </c>
      <c r="B6722" t="s">
        <v>6708</v>
      </c>
      <c r="C6722">
        <v>25</v>
      </c>
      <c r="D6722" s="1">
        <v>40586</v>
      </c>
      <c r="F6722" t="s">
        <v>1226</v>
      </c>
      <c r="G6722" t="s">
        <v>64</v>
      </c>
      <c r="H6722">
        <v>1</v>
      </c>
      <c r="I6722">
        <v>2</v>
      </c>
      <c r="J6722" t="s">
        <v>47</v>
      </c>
      <c r="K6722">
        <v>1</v>
      </c>
      <c r="L6722">
        <v>1</v>
      </c>
      <c r="M6722" t="s">
        <v>61</v>
      </c>
      <c r="N6722" t="s">
        <v>5964</v>
      </c>
      <c r="O6722">
        <v>16</v>
      </c>
      <c r="P6722">
        <v>11</v>
      </c>
      <c r="Q6722">
        <v>10</v>
      </c>
      <c r="R6722">
        <v>5</v>
      </c>
      <c r="S6722">
        <v>2</v>
      </c>
      <c r="T6722">
        <v>3</v>
      </c>
      <c r="U6722">
        <v>14</v>
      </c>
      <c r="V6722">
        <v>12</v>
      </c>
      <c r="W6722">
        <v>2</v>
      </c>
      <c r="X6722">
        <v>4</v>
      </c>
      <c r="Y6722">
        <v>0</v>
      </c>
      <c r="Z6722">
        <v>0</v>
      </c>
      <c r="AA6722">
        <v>2.75</v>
      </c>
      <c r="AB6722">
        <v>3.25</v>
      </c>
      <c r="AC6722">
        <v>2.6</v>
      </c>
      <c r="AD6722" t="str">
        <f t="shared" si="211"/>
        <v>H</v>
      </c>
      <c r="AE6722" t="str">
        <f t="shared" si="210"/>
        <v>N</v>
      </c>
      <c r="AR6722">
        <v>0</v>
      </c>
      <c r="AS6722">
        <v>3</v>
      </c>
    </row>
    <row r="6723" spans="1:45" x14ac:dyDescent="0.3">
      <c r="A6723" t="s">
        <v>6973</v>
      </c>
      <c r="B6723" t="s">
        <v>6708</v>
      </c>
      <c r="C6723">
        <v>25</v>
      </c>
      <c r="D6723" s="1">
        <v>40586</v>
      </c>
      <c r="F6723" t="s">
        <v>3618</v>
      </c>
      <c r="G6723" t="s">
        <v>75</v>
      </c>
      <c r="H6723">
        <v>3</v>
      </c>
      <c r="I6723">
        <v>3</v>
      </c>
      <c r="J6723" t="s">
        <v>61</v>
      </c>
      <c r="K6723">
        <v>3</v>
      </c>
      <c r="L6723">
        <v>0</v>
      </c>
      <c r="M6723" t="s">
        <v>51</v>
      </c>
      <c r="N6723" t="s">
        <v>5026</v>
      </c>
      <c r="O6723">
        <v>15</v>
      </c>
      <c r="P6723">
        <v>18</v>
      </c>
      <c r="Q6723">
        <v>11</v>
      </c>
      <c r="R6723">
        <v>11</v>
      </c>
      <c r="S6723">
        <v>4</v>
      </c>
      <c r="T6723">
        <v>9</v>
      </c>
      <c r="U6723">
        <v>12</v>
      </c>
      <c r="V6723">
        <v>13</v>
      </c>
      <c r="W6723">
        <v>2</v>
      </c>
      <c r="X6723">
        <v>3</v>
      </c>
      <c r="Y6723">
        <v>0</v>
      </c>
      <c r="Z6723">
        <v>0</v>
      </c>
      <c r="AA6723">
        <v>1.91</v>
      </c>
      <c r="AB6723">
        <v>3.6</v>
      </c>
      <c r="AC6723">
        <v>4</v>
      </c>
      <c r="AD6723" t="str">
        <f t="shared" si="211"/>
        <v>A</v>
      </c>
      <c r="AE6723" t="str">
        <f t="shared" ref="AE6723:AE6786" si="212">IFERROR(IF(IF(IF(AC6723&gt;AA6723,G6723,F6723)=F6723,"H","A")=J6723,"Y","N"),"NAN")</f>
        <v>N</v>
      </c>
      <c r="AR6723">
        <v>1</v>
      </c>
      <c r="AS6723">
        <v>1</v>
      </c>
    </row>
    <row r="6724" spans="1:45" x14ac:dyDescent="0.3">
      <c r="A6724" t="s">
        <v>6974</v>
      </c>
      <c r="B6724" t="s">
        <v>6708</v>
      </c>
      <c r="C6724">
        <v>25</v>
      </c>
      <c r="D6724" s="1">
        <v>40587</v>
      </c>
      <c r="F6724" t="s">
        <v>843</v>
      </c>
      <c r="G6724" t="s">
        <v>73</v>
      </c>
      <c r="H6724">
        <v>2</v>
      </c>
      <c r="I6724">
        <v>0</v>
      </c>
      <c r="J6724" t="s">
        <v>51</v>
      </c>
      <c r="K6724">
        <v>1</v>
      </c>
      <c r="L6724">
        <v>0</v>
      </c>
      <c r="M6724" t="s">
        <v>51</v>
      </c>
      <c r="N6724" t="s">
        <v>5396</v>
      </c>
      <c r="O6724">
        <v>11</v>
      </c>
      <c r="P6724">
        <v>9</v>
      </c>
      <c r="Q6724">
        <v>5</v>
      </c>
      <c r="R6724">
        <v>4</v>
      </c>
      <c r="S6724">
        <v>4</v>
      </c>
      <c r="T6724">
        <v>4</v>
      </c>
      <c r="U6724">
        <v>15</v>
      </c>
      <c r="V6724">
        <v>12</v>
      </c>
      <c r="W6724">
        <v>1</v>
      </c>
      <c r="X6724">
        <v>0</v>
      </c>
      <c r="Y6724">
        <v>0</v>
      </c>
      <c r="Z6724">
        <v>0</v>
      </c>
      <c r="AA6724">
        <v>2.75</v>
      </c>
      <c r="AB6724">
        <v>3.25</v>
      </c>
      <c r="AC6724">
        <v>2.6</v>
      </c>
      <c r="AD6724" t="str">
        <f t="shared" si="211"/>
        <v>H</v>
      </c>
      <c r="AE6724" t="str">
        <f t="shared" si="212"/>
        <v>Y</v>
      </c>
      <c r="AR6724">
        <v>3</v>
      </c>
      <c r="AS6724">
        <v>0</v>
      </c>
    </row>
    <row r="6725" spans="1:45" x14ac:dyDescent="0.3">
      <c r="A6725" t="s">
        <v>6975</v>
      </c>
      <c r="B6725" t="s">
        <v>6708</v>
      </c>
      <c r="C6725">
        <v>25</v>
      </c>
      <c r="D6725" s="1">
        <v>40588</v>
      </c>
      <c r="F6725" t="s">
        <v>3176</v>
      </c>
      <c r="G6725" t="s">
        <v>53</v>
      </c>
      <c r="H6725">
        <v>0</v>
      </c>
      <c r="I6725">
        <v>0</v>
      </c>
      <c r="J6725" t="s">
        <v>61</v>
      </c>
      <c r="K6725">
        <v>0</v>
      </c>
      <c r="L6725">
        <v>0</v>
      </c>
      <c r="M6725" t="s">
        <v>61</v>
      </c>
      <c r="N6725" t="s">
        <v>3639</v>
      </c>
      <c r="O6725">
        <v>12</v>
      </c>
      <c r="P6725">
        <v>23</v>
      </c>
      <c r="Q6725">
        <v>8</v>
      </c>
      <c r="R6725">
        <v>9</v>
      </c>
      <c r="S6725">
        <v>4</v>
      </c>
      <c r="T6725">
        <v>6</v>
      </c>
      <c r="U6725">
        <v>10</v>
      </c>
      <c r="V6725">
        <v>13</v>
      </c>
      <c r="W6725">
        <v>2</v>
      </c>
      <c r="X6725">
        <v>1</v>
      </c>
      <c r="Y6725">
        <v>0</v>
      </c>
      <c r="Z6725">
        <v>0</v>
      </c>
      <c r="AA6725">
        <v>5</v>
      </c>
      <c r="AB6725">
        <v>3.6</v>
      </c>
      <c r="AC6725">
        <v>1.73</v>
      </c>
      <c r="AD6725" t="str">
        <f t="shared" si="211"/>
        <v>H</v>
      </c>
      <c r="AE6725" t="str">
        <f t="shared" si="212"/>
        <v>N</v>
      </c>
      <c r="AR6725">
        <v>1</v>
      </c>
      <c r="AS6725">
        <v>1</v>
      </c>
    </row>
    <row r="6726" spans="1:45" x14ac:dyDescent="0.3">
      <c r="A6726" t="s">
        <v>6976</v>
      </c>
      <c r="B6726" t="s">
        <v>6708</v>
      </c>
      <c r="C6726">
        <v>25</v>
      </c>
      <c r="D6726" s="1">
        <v>40589</v>
      </c>
      <c r="F6726" t="s">
        <v>3623</v>
      </c>
      <c r="G6726" t="s">
        <v>63</v>
      </c>
      <c r="H6726">
        <v>0</v>
      </c>
      <c r="I6726">
        <v>2</v>
      </c>
      <c r="J6726" t="s">
        <v>47</v>
      </c>
      <c r="K6726">
        <v>0</v>
      </c>
      <c r="L6726">
        <v>1</v>
      </c>
      <c r="M6726" t="s">
        <v>47</v>
      </c>
      <c r="N6726" t="s">
        <v>5026</v>
      </c>
      <c r="O6726">
        <v>11</v>
      </c>
      <c r="P6726">
        <v>10</v>
      </c>
      <c r="Q6726">
        <v>5</v>
      </c>
      <c r="R6726">
        <v>7</v>
      </c>
      <c r="S6726">
        <v>4</v>
      </c>
      <c r="T6726">
        <v>6</v>
      </c>
      <c r="U6726">
        <v>13</v>
      </c>
      <c r="V6726">
        <v>14</v>
      </c>
      <c r="W6726">
        <v>1</v>
      </c>
      <c r="X6726">
        <v>3</v>
      </c>
      <c r="Y6726">
        <v>0</v>
      </c>
      <c r="Z6726">
        <v>0</v>
      </c>
      <c r="AA6726">
        <v>2.6</v>
      </c>
      <c r="AB6726">
        <v>3.2</v>
      </c>
      <c r="AC6726">
        <v>2.8</v>
      </c>
      <c r="AD6726" t="str">
        <f t="shared" si="211"/>
        <v>A</v>
      </c>
      <c r="AE6726" t="str">
        <f t="shared" si="212"/>
        <v>Y</v>
      </c>
      <c r="AR6726">
        <v>0</v>
      </c>
      <c r="AS6726">
        <v>3</v>
      </c>
    </row>
    <row r="6727" spans="1:45" x14ac:dyDescent="0.3">
      <c r="A6727" t="s">
        <v>6977</v>
      </c>
      <c r="B6727" t="s">
        <v>6708</v>
      </c>
      <c r="C6727">
        <v>25</v>
      </c>
      <c r="D6727" s="1">
        <v>40594</v>
      </c>
      <c r="F6727" t="s">
        <v>3618</v>
      </c>
      <c r="G6727" t="s">
        <v>4016</v>
      </c>
      <c r="H6727">
        <v>1</v>
      </c>
      <c r="I6727">
        <v>1</v>
      </c>
      <c r="J6727" t="s">
        <v>61</v>
      </c>
      <c r="K6727">
        <v>0</v>
      </c>
      <c r="L6727">
        <v>1</v>
      </c>
      <c r="M6727" t="s">
        <v>47</v>
      </c>
      <c r="N6727" t="s">
        <v>3639</v>
      </c>
      <c r="O6727">
        <v>19</v>
      </c>
      <c r="P6727">
        <v>6</v>
      </c>
      <c r="Q6727">
        <v>11</v>
      </c>
      <c r="R6727">
        <v>2</v>
      </c>
      <c r="S6727">
        <v>12</v>
      </c>
      <c r="T6727">
        <v>1</v>
      </c>
      <c r="U6727">
        <v>6</v>
      </c>
      <c r="V6727">
        <v>6</v>
      </c>
      <c r="W6727">
        <v>0</v>
      </c>
      <c r="X6727">
        <v>0</v>
      </c>
      <c r="Y6727">
        <v>0</v>
      </c>
      <c r="Z6727">
        <v>0</v>
      </c>
      <c r="AA6727">
        <v>1.85</v>
      </c>
      <c r="AB6727">
        <v>3.4</v>
      </c>
      <c r="AC6727">
        <v>4.5</v>
      </c>
      <c r="AD6727" t="str">
        <f t="shared" si="211"/>
        <v>A</v>
      </c>
      <c r="AE6727" t="str">
        <f t="shared" si="212"/>
        <v>N</v>
      </c>
      <c r="AR6727">
        <v>1</v>
      </c>
      <c r="AS6727">
        <v>1</v>
      </c>
    </row>
    <row r="6728" spans="1:45" x14ac:dyDescent="0.3">
      <c r="A6728" t="s">
        <v>6978</v>
      </c>
      <c r="B6728" t="s">
        <v>6708</v>
      </c>
      <c r="C6728">
        <v>25</v>
      </c>
      <c r="D6728" s="1">
        <v>40596</v>
      </c>
      <c r="F6728" t="s">
        <v>6715</v>
      </c>
      <c r="G6728" t="s">
        <v>64</v>
      </c>
      <c r="H6728">
        <v>3</v>
      </c>
      <c r="I6728">
        <v>1</v>
      </c>
      <c r="J6728" t="s">
        <v>51</v>
      </c>
      <c r="K6728">
        <v>2</v>
      </c>
      <c r="L6728">
        <v>0</v>
      </c>
      <c r="M6728" t="s">
        <v>51</v>
      </c>
      <c r="N6728" t="s">
        <v>3657</v>
      </c>
      <c r="O6728">
        <v>8</v>
      </c>
      <c r="P6728">
        <v>25</v>
      </c>
      <c r="Q6728">
        <v>4</v>
      </c>
      <c r="R6728">
        <v>10</v>
      </c>
      <c r="S6728">
        <v>1</v>
      </c>
      <c r="T6728">
        <v>7</v>
      </c>
      <c r="U6728">
        <v>11</v>
      </c>
      <c r="V6728">
        <v>8</v>
      </c>
      <c r="W6728">
        <v>2</v>
      </c>
      <c r="X6728">
        <v>0</v>
      </c>
      <c r="Y6728">
        <v>0</v>
      </c>
      <c r="Z6728">
        <v>0</v>
      </c>
      <c r="AA6728">
        <v>4</v>
      </c>
      <c r="AB6728">
        <v>3.6</v>
      </c>
      <c r="AC6728">
        <v>1.91</v>
      </c>
      <c r="AD6728" t="str">
        <f t="shared" si="211"/>
        <v>H</v>
      </c>
      <c r="AE6728" t="str">
        <f t="shared" si="212"/>
        <v>Y</v>
      </c>
      <c r="AR6728">
        <v>3</v>
      </c>
      <c r="AS6728">
        <v>0</v>
      </c>
    </row>
    <row r="6729" spans="1:45" x14ac:dyDescent="0.3">
      <c r="A6729" t="s">
        <v>6979</v>
      </c>
      <c r="B6729" t="s">
        <v>6708</v>
      </c>
      <c r="C6729">
        <v>25</v>
      </c>
      <c r="D6729" s="1">
        <v>40597</v>
      </c>
      <c r="F6729" t="s">
        <v>45</v>
      </c>
      <c r="G6729" t="s">
        <v>5939</v>
      </c>
      <c r="H6729">
        <v>1</v>
      </c>
      <c r="I6729">
        <v>0</v>
      </c>
      <c r="J6729" t="s">
        <v>51</v>
      </c>
      <c r="K6729">
        <v>1</v>
      </c>
      <c r="L6729">
        <v>0</v>
      </c>
      <c r="M6729" t="s">
        <v>51</v>
      </c>
      <c r="N6729" t="s">
        <v>4115</v>
      </c>
      <c r="O6729">
        <v>9</v>
      </c>
      <c r="P6729">
        <v>7</v>
      </c>
      <c r="Q6729">
        <v>4</v>
      </c>
      <c r="R6729">
        <v>4</v>
      </c>
      <c r="S6729">
        <v>5</v>
      </c>
      <c r="T6729">
        <v>3</v>
      </c>
      <c r="U6729">
        <v>8</v>
      </c>
      <c r="V6729">
        <v>9</v>
      </c>
      <c r="W6729">
        <v>1</v>
      </c>
      <c r="X6729">
        <v>2</v>
      </c>
      <c r="Y6729">
        <v>0</v>
      </c>
      <c r="Z6729">
        <v>0</v>
      </c>
      <c r="AA6729">
        <v>1.3</v>
      </c>
      <c r="AB6729">
        <v>5.25</v>
      </c>
      <c r="AC6729">
        <v>10</v>
      </c>
      <c r="AD6729" t="str">
        <f t="shared" si="211"/>
        <v>A</v>
      </c>
      <c r="AE6729" t="str">
        <f t="shared" si="212"/>
        <v>N</v>
      </c>
      <c r="AR6729">
        <v>3</v>
      </c>
      <c r="AS6729">
        <v>0</v>
      </c>
    </row>
    <row r="6730" spans="1:45" x14ac:dyDescent="0.3">
      <c r="A6730" t="s">
        <v>6980</v>
      </c>
      <c r="B6730" t="s">
        <v>6708</v>
      </c>
      <c r="C6730">
        <v>26</v>
      </c>
      <c r="D6730" s="1">
        <v>40600</v>
      </c>
      <c r="F6730" t="s">
        <v>49</v>
      </c>
      <c r="G6730" t="s">
        <v>54</v>
      </c>
      <c r="H6730">
        <v>4</v>
      </c>
      <c r="I6730">
        <v>1</v>
      </c>
      <c r="J6730" t="s">
        <v>51</v>
      </c>
      <c r="K6730">
        <v>0</v>
      </c>
      <c r="L6730">
        <v>0</v>
      </c>
      <c r="M6730" t="s">
        <v>61</v>
      </c>
      <c r="N6730" t="s">
        <v>4453</v>
      </c>
      <c r="O6730">
        <v>17</v>
      </c>
      <c r="P6730">
        <v>5</v>
      </c>
      <c r="Q6730">
        <v>10</v>
      </c>
      <c r="R6730">
        <v>2</v>
      </c>
      <c r="S6730">
        <v>10</v>
      </c>
      <c r="T6730">
        <v>2</v>
      </c>
      <c r="U6730">
        <v>4</v>
      </c>
      <c r="V6730">
        <v>12</v>
      </c>
      <c r="W6730">
        <v>0</v>
      </c>
      <c r="X6730">
        <v>3</v>
      </c>
      <c r="Y6730">
        <v>0</v>
      </c>
      <c r="Z6730">
        <v>1</v>
      </c>
      <c r="AA6730">
        <v>1.73</v>
      </c>
      <c r="AB6730">
        <v>3.6</v>
      </c>
      <c r="AC6730">
        <v>5</v>
      </c>
      <c r="AD6730" t="str">
        <f t="shared" si="211"/>
        <v>A</v>
      </c>
      <c r="AE6730" t="str">
        <f t="shared" si="212"/>
        <v>N</v>
      </c>
      <c r="AR6730">
        <v>3</v>
      </c>
      <c r="AS6730">
        <v>0</v>
      </c>
    </row>
    <row r="6731" spans="1:45" x14ac:dyDescent="0.3">
      <c r="A6731" t="s">
        <v>6981</v>
      </c>
      <c r="B6731" t="s">
        <v>6708</v>
      </c>
      <c r="C6731">
        <v>26</v>
      </c>
      <c r="D6731" s="1">
        <v>40600</v>
      </c>
      <c r="F6731" t="s">
        <v>73</v>
      </c>
      <c r="G6731" t="s">
        <v>1226</v>
      </c>
      <c r="H6731">
        <v>2</v>
      </c>
      <c r="I6731">
        <v>0</v>
      </c>
      <c r="J6731" t="s">
        <v>51</v>
      </c>
      <c r="K6731">
        <v>2</v>
      </c>
      <c r="L6731">
        <v>0</v>
      </c>
      <c r="M6731" t="s">
        <v>51</v>
      </c>
      <c r="N6731" t="s">
        <v>5950</v>
      </c>
      <c r="O6731">
        <v>17</v>
      </c>
      <c r="P6731">
        <v>12</v>
      </c>
      <c r="Q6731">
        <v>9</v>
      </c>
      <c r="R6731">
        <v>7</v>
      </c>
      <c r="S6731">
        <v>4</v>
      </c>
      <c r="T6731">
        <v>1</v>
      </c>
      <c r="U6731">
        <v>11</v>
      </c>
      <c r="V6731">
        <v>8</v>
      </c>
      <c r="W6731">
        <v>0</v>
      </c>
      <c r="X6731">
        <v>0</v>
      </c>
      <c r="Y6731">
        <v>0</v>
      </c>
      <c r="Z6731">
        <v>0</v>
      </c>
      <c r="AA6731">
        <v>1.73</v>
      </c>
      <c r="AB6731">
        <v>3.6</v>
      </c>
      <c r="AC6731">
        <v>5</v>
      </c>
      <c r="AD6731" t="str">
        <f t="shared" si="211"/>
        <v>A</v>
      </c>
      <c r="AE6731" t="str">
        <f t="shared" si="212"/>
        <v>N</v>
      </c>
      <c r="AR6731">
        <v>3</v>
      </c>
      <c r="AS6731">
        <v>0</v>
      </c>
    </row>
    <row r="6732" spans="1:45" x14ac:dyDescent="0.3">
      <c r="A6732" t="s">
        <v>6982</v>
      </c>
      <c r="B6732" t="s">
        <v>6708</v>
      </c>
      <c r="C6732">
        <v>26</v>
      </c>
      <c r="D6732" s="1">
        <v>40600</v>
      </c>
      <c r="F6732" t="s">
        <v>63</v>
      </c>
      <c r="G6732" t="s">
        <v>843</v>
      </c>
      <c r="H6732">
        <v>1</v>
      </c>
      <c r="I6732">
        <v>1</v>
      </c>
      <c r="J6732" t="s">
        <v>61</v>
      </c>
      <c r="K6732">
        <v>1</v>
      </c>
      <c r="L6732">
        <v>1</v>
      </c>
      <c r="M6732" t="s">
        <v>61</v>
      </c>
      <c r="N6732" t="s">
        <v>3657</v>
      </c>
      <c r="O6732">
        <v>13</v>
      </c>
      <c r="P6732">
        <v>17</v>
      </c>
      <c r="Q6732">
        <v>6</v>
      </c>
      <c r="R6732">
        <v>10</v>
      </c>
      <c r="S6732">
        <v>3</v>
      </c>
      <c r="T6732">
        <v>6</v>
      </c>
      <c r="U6732">
        <v>7</v>
      </c>
      <c r="V6732">
        <v>11</v>
      </c>
      <c r="W6732">
        <v>0</v>
      </c>
      <c r="X6732">
        <v>2</v>
      </c>
      <c r="Y6732">
        <v>1</v>
      </c>
      <c r="Z6732">
        <v>0</v>
      </c>
      <c r="AA6732">
        <v>2.1</v>
      </c>
      <c r="AB6732">
        <v>3.25</v>
      </c>
      <c r="AC6732">
        <v>3.75</v>
      </c>
      <c r="AD6732" t="str">
        <f t="shared" si="211"/>
        <v>A</v>
      </c>
      <c r="AE6732" t="str">
        <f t="shared" si="212"/>
        <v>N</v>
      </c>
      <c r="AR6732">
        <v>1</v>
      </c>
      <c r="AS6732">
        <v>1</v>
      </c>
    </row>
    <row r="6733" spans="1:45" x14ac:dyDescent="0.3">
      <c r="A6733" t="s">
        <v>6983</v>
      </c>
      <c r="B6733" t="s">
        <v>6708</v>
      </c>
      <c r="C6733">
        <v>26</v>
      </c>
      <c r="D6733" s="1">
        <v>40600</v>
      </c>
      <c r="F6733" t="s">
        <v>4795</v>
      </c>
      <c r="G6733" t="s">
        <v>79</v>
      </c>
      <c r="H6733">
        <v>0</v>
      </c>
      <c r="I6733">
        <v>4</v>
      </c>
      <c r="J6733" t="s">
        <v>47</v>
      </c>
      <c r="K6733">
        <v>0</v>
      </c>
      <c r="L6733">
        <v>1</v>
      </c>
      <c r="M6733" t="s">
        <v>47</v>
      </c>
      <c r="N6733" t="s">
        <v>4412</v>
      </c>
      <c r="O6733">
        <v>10</v>
      </c>
      <c r="P6733">
        <v>14</v>
      </c>
      <c r="Q6733">
        <v>4</v>
      </c>
      <c r="R6733">
        <v>9</v>
      </c>
      <c r="S6733">
        <v>8</v>
      </c>
      <c r="T6733">
        <v>4</v>
      </c>
      <c r="U6733">
        <v>13</v>
      </c>
      <c r="V6733">
        <v>11</v>
      </c>
      <c r="W6733">
        <v>0</v>
      </c>
      <c r="X6733">
        <v>1</v>
      </c>
      <c r="Y6733">
        <v>0</v>
      </c>
      <c r="Z6733">
        <v>0</v>
      </c>
      <c r="AA6733">
        <v>6.5</v>
      </c>
      <c r="AB6733">
        <v>4</v>
      </c>
      <c r="AC6733">
        <v>1.53</v>
      </c>
      <c r="AD6733" t="str">
        <f t="shared" si="211"/>
        <v>H</v>
      </c>
      <c r="AE6733" t="str">
        <f t="shared" si="212"/>
        <v>N</v>
      </c>
      <c r="AR6733">
        <v>0</v>
      </c>
      <c r="AS6733">
        <v>3</v>
      </c>
    </row>
    <row r="6734" spans="1:45" x14ac:dyDescent="0.3">
      <c r="A6734" t="s">
        <v>6984</v>
      </c>
      <c r="B6734" t="s">
        <v>6708</v>
      </c>
      <c r="C6734">
        <v>26</v>
      </c>
      <c r="D6734" s="1">
        <v>40600</v>
      </c>
      <c r="F6734" t="s">
        <v>4016</v>
      </c>
      <c r="G6734" t="s">
        <v>6715</v>
      </c>
      <c r="H6734">
        <v>4</v>
      </c>
      <c r="I6734">
        <v>0</v>
      </c>
      <c r="J6734" t="s">
        <v>51</v>
      </c>
      <c r="K6734">
        <v>1</v>
      </c>
      <c r="L6734">
        <v>0</v>
      </c>
      <c r="M6734" t="s">
        <v>51</v>
      </c>
      <c r="N6734" t="s">
        <v>6872</v>
      </c>
      <c r="O6734">
        <v>15</v>
      </c>
      <c r="P6734">
        <v>2</v>
      </c>
      <c r="Q6734">
        <v>11</v>
      </c>
      <c r="R6734">
        <v>1</v>
      </c>
      <c r="S6734">
        <v>11</v>
      </c>
      <c r="T6734">
        <v>4</v>
      </c>
      <c r="U6734">
        <v>16</v>
      </c>
      <c r="V6734">
        <v>10</v>
      </c>
      <c r="W6734">
        <v>1</v>
      </c>
      <c r="X6734">
        <v>1</v>
      </c>
      <c r="Y6734">
        <v>0</v>
      </c>
      <c r="Z6734">
        <v>1</v>
      </c>
      <c r="AA6734">
        <v>1.83</v>
      </c>
      <c r="AB6734">
        <v>3.6</v>
      </c>
      <c r="AC6734">
        <v>4.33</v>
      </c>
      <c r="AD6734" t="str">
        <f t="shared" si="211"/>
        <v>A</v>
      </c>
      <c r="AE6734" t="str">
        <f t="shared" si="212"/>
        <v>N</v>
      </c>
      <c r="AR6734">
        <v>3</v>
      </c>
      <c r="AS6734">
        <v>0</v>
      </c>
    </row>
    <row r="6735" spans="1:45" x14ac:dyDescent="0.3">
      <c r="A6735" t="s">
        <v>6985</v>
      </c>
      <c r="B6735" t="s">
        <v>6708</v>
      </c>
      <c r="C6735">
        <v>26</v>
      </c>
      <c r="D6735" s="1">
        <v>40601</v>
      </c>
      <c r="F6735" t="s">
        <v>59</v>
      </c>
      <c r="G6735" t="s">
        <v>3176</v>
      </c>
      <c r="H6735">
        <v>1</v>
      </c>
      <c r="I6735">
        <v>1</v>
      </c>
      <c r="J6735" t="s">
        <v>61</v>
      </c>
      <c r="K6735">
        <v>1</v>
      </c>
      <c r="L6735">
        <v>0</v>
      </c>
      <c r="M6735" t="s">
        <v>51</v>
      </c>
      <c r="N6735" t="s">
        <v>4115</v>
      </c>
      <c r="O6735">
        <v>14</v>
      </c>
      <c r="P6735">
        <v>11</v>
      </c>
      <c r="Q6735">
        <v>4</v>
      </c>
      <c r="R6735">
        <v>5</v>
      </c>
      <c r="S6735">
        <v>10</v>
      </c>
      <c r="T6735">
        <v>1</v>
      </c>
      <c r="U6735">
        <v>17</v>
      </c>
      <c r="V6735">
        <v>13</v>
      </c>
      <c r="W6735">
        <v>1</v>
      </c>
      <c r="X6735">
        <v>2</v>
      </c>
      <c r="Y6735">
        <v>0</v>
      </c>
      <c r="Z6735">
        <v>0</v>
      </c>
      <c r="AA6735">
        <v>1.5</v>
      </c>
      <c r="AB6735">
        <v>4</v>
      </c>
      <c r="AC6735">
        <v>7.5</v>
      </c>
      <c r="AD6735" t="str">
        <f t="shared" si="211"/>
        <v>A</v>
      </c>
      <c r="AE6735" t="str">
        <f t="shared" si="212"/>
        <v>N</v>
      </c>
      <c r="AR6735">
        <v>1</v>
      </c>
      <c r="AS6735">
        <v>1</v>
      </c>
    </row>
    <row r="6736" spans="1:45" x14ac:dyDescent="0.3">
      <c r="A6736" t="s">
        <v>6986</v>
      </c>
      <c r="B6736" t="s">
        <v>6708</v>
      </c>
      <c r="C6736">
        <v>26</v>
      </c>
      <c r="D6736" s="1">
        <v>40601</v>
      </c>
      <c r="F6736" t="s">
        <v>75</v>
      </c>
      <c r="G6736" t="s">
        <v>56</v>
      </c>
      <c r="H6736">
        <v>3</v>
      </c>
      <c r="I6736">
        <v>1</v>
      </c>
      <c r="J6736" t="s">
        <v>51</v>
      </c>
      <c r="K6736">
        <v>2</v>
      </c>
      <c r="L6736">
        <v>0</v>
      </c>
      <c r="M6736" t="s">
        <v>51</v>
      </c>
      <c r="N6736" t="s">
        <v>3655</v>
      </c>
      <c r="O6736">
        <v>17</v>
      </c>
      <c r="P6736">
        <v>12</v>
      </c>
      <c r="Q6736">
        <v>11</v>
      </c>
      <c r="R6736">
        <v>8</v>
      </c>
      <c r="S6736">
        <v>6</v>
      </c>
      <c r="T6736">
        <v>8</v>
      </c>
      <c r="U6736">
        <v>10</v>
      </c>
      <c r="V6736">
        <v>8</v>
      </c>
      <c r="W6736">
        <v>0</v>
      </c>
      <c r="X6736">
        <v>1</v>
      </c>
      <c r="Y6736">
        <v>0</v>
      </c>
      <c r="Z6736">
        <v>0</v>
      </c>
      <c r="AA6736">
        <v>3.4</v>
      </c>
      <c r="AB6736">
        <v>3.3</v>
      </c>
      <c r="AC6736">
        <v>2.2000000000000002</v>
      </c>
      <c r="AD6736" t="str">
        <f t="shared" si="211"/>
        <v>H</v>
      </c>
      <c r="AE6736" t="str">
        <f t="shared" si="212"/>
        <v>Y</v>
      </c>
      <c r="AR6736">
        <v>3</v>
      </c>
      <c r="AS6736">
        <v>0</v>
      </c>
    </row>
    <row r="6737" spans="1:45" x14ac:dyDescent="0.3">
      <c r="A6737" t="s">
        <v>6987</v>
      </c>
      <c r="B6737" t="s">
        <v>6708</v>
      </c>
      <c r="C6737">
        <v>26</v>
      </c>
      <c r="D6737" s="1">
        <v>40602</v>
      </c>
      <c r="F6737" t="s">
        <v>5939</v>
      </c>
      <c r="G6737" t="s">
        <v>3618</v>
      </c>
      <c r="H6737">
        <v>1</v>
      </c>
      <c r="I6737">
        <v>1</v>
      </c>
      <c r="J6737" t="s">
        <v>61</v>
      </c>
      <c r="K6737">
        <v>0</v>
      </c>
      <c r="L6737">
        <v>0</v>
      </c>
      <c r="M6737" t="s">
        <v>61</v>
      </c>
      <c r="N6737" t="s">
        <v>6721</v>
      </c>
      <c r="O6737">
        <v>6</v>
      </c>
      <c r="P6737">
        <v>16</v>
      </c>
      <c r="Q6737">
        <v>3</v>
      </c>
      <c r="R6737">
        <v>11</v>
      </c>
      <c r="S6737">
        <v>4</v>
      </c>
      <c r="T6737">
        <v>0</v>
      </c>
      <c r="U6737">
        <v>17</v>
      </c>
      <c r="V6737">
        <v>14</v>
      </c>
      <c r="W6737">
        <v>2</v>
      </c>
      <c r="X6737">
        <v>2</v>
      </c>
      <c r="Y6737">
        <v>0</v>
      </c>
      <c r="Z6737">
        <v>0</v>
      </c>
      <c r="AA6737">
        <v>1.91</v>
      </c>
      <c r="AB6737">
        <v>3.4</v>
      </c>
      <c r="AC6737">
        <v>4.2</v>
      </c>
      <c r="AD6737" t="str">
        <f t="shared" si="211"/>
        <v>A</v>
      </c>
      <c r="AE6737" t="str">
        <f t="shared" si="212"/>
        <v>N</v>
      </c>
      <c r="AR6737">
        <v>1</v>
      </c>
      <c r="AS6737">
        <v>1</v>
      </c>
    </row>
    <row r="6738" spans="1:45" x14ac:dyDescent="0.3">
      <c r="A6738" t="s">
        <v>6988</v>
      </c>
      <c r="B6738" t="s">
        <v>6708</v>
      </c>
      <c r="C6738">
        <v>26</v>
      </c>
      <c r="D6738" s="1">
        <v>40603</v>
      </c>
      <c r="F6738" t="s">
        <v>53</v>
      </c>
      <c r="G6738" t="s">
        <v>79</v>
      </c>
      <c r="H6738">
        <v>2</v>
      </c>
      <c r="I6738">
        <v>1</v>
      </c>
      <c r="J6738" t="s">
        <v>51</v>
      </c>
      <c r="K6738">
        <v>0</v>
      </c>
      <c r="L6738">
        <v>1</v>
      </c>
      <c r="M6738" t="s">
        <v>47</v>
      </c>
      <c r="N6738" t="s">
        <v>4453</v>
      </c>
      <c r="O6738">
        <v>17</v>
      </c>
      <c r="P6738">
        <v>12</v>
      </c>
      <c r="Q6738">
        <v>11</v>
      </c>
      <c r="R6738">
        <v>7</v>
      </c>
      <c r="S6738">
        <v>10</v>
      </c>
      <c r="T6738">
        <v>2</v>
      </c>
      <c r="U6738">
        <v>11</v>
      </c>
      <c r="V6738">
        <v>14</v>
      </c>
      <c r="W6738">
        <v>3</v>
      </c>
      <c r="X6738">
        <v>2</v>
      </c>
      <c r="Y6738">
        <v>0</v>
      </c>
      <c r="Z6738">
        <v>1</v>
      </c>
      <c r="AA6738">
        <v>2.2000000000000002</v>
      </c>
      <c r="AB6738">
        <v>3.2</v>
      </c>
      <c r="AC6738">
        <v>3.6</v>
      </c>
      <c r="AD6738" t="str">
        <f t="shared" si="211"/>
        <v>A</v>
      </c>
      <c r="AE6738" t="str">
        <f t="shared" si="212"/>
        <v>N</v>
      </c>
      <c r="AR6738">
        <v>3</v>
      </c>
      <c r="AS6738">
        <v>0</v>
      </c>
    </row>
    <row r="6739" spans="1:45" x14ac:dyDescent="0.3">
      <c r="A6739" t="s">
        <v>6989</v>
      </c>
      <c r="B6739" t="s">
        <v>6708</v>
      </c>
      <c r="C6739">
        <v>27</v>
      </c>
      <c r="D6739" s="1">
        <v>40607</v>
      </c>
      <c r="F6739" t="s">
        <v>45</v>
      </c>
      <c r="G6739" t="s">
        <v>1226</v>
      </c>
      <c r="H6739">
        <v>0</v>
      </c>
      <c r="I6739">
        <v>0</v>
      </c>
      <c r="J6739" t="s">
        <v>61</v>
      </c>
      <c r="K6739">
        <v>0</v>
      </c>
      <c r="L6739">
        <v>0</v>
      </c>
      <c r="M6739" t="s">
        <v>61</v>
      </c>
      <c r="N6739" t="s">
        <v>6558</v>
      </c>
      <c r="O6739">
        <v>14</v>
      </c>
      <c r="P6739">
        <v>6</v>
      </c>
      <c r="Q6739">
        <v>7</v>
      </c>
      <c r="R6739">
        <v>3</v>
      </c>
      <c r="S6739">
        <v>5</v>
      </c>
      <c r="T6739">
        <v>6</v>
      </c>
      <c r="U6739">
        <v>13</v>
      </c>
      <c r="V6739">
        <v>10</v>
      </c>
      <c r="W6739">
        <v>3</v>
      </c>
      <c r="X6739">
        <v>3</v>
      </c>
      <c r="Y6739">
        <v>0</v>
      </c>
      <c r="Z6739">
        <v>0</v>
      </c>
      <c r="AA6739">
        <v>1.44</v>
      </c>
      <c r="AB6739">
        <v>4.33</v>
      </c>
      <c r="AC6739">
        <v>7.5</v>
      </c>
      <c r="AD6739" t="str">
        <f t="shared" si="211"/>
        <v>A</v>
      </c>
      <c r="AE6739" t="str">
        <f t="shared" si="212"/>
        <v>N</v>
      </c>
      <c r="AR6739">
        <v>1</v>
      </c>
      <c r="AS6739">
        <v>1</v>
      </c>
    </row>
    <row r="6740" spans="1:45" x14ac:dyDescent="0.3">
      <c r="A6740" t="s">
        <v>6990</v>
      </c>
      <c r="B6740" t="s">
        <v>6708</v>
      </c>
      <c r="C6740">
        <v>27</v>
      </c>
      <c r="D6740" s="1">
        <v>40607</v>
      </c>
      <c r="F6740" t="s">
        <v>3623</v>
      </c>
      <c r="G6740" t="s">
        <v>3618</v>
      </c>
      <c r="H6740">
        <v>1</v>
      </c>
      <c r="I6740">
        <v>3</v>
      </c>
      <c r="J6740" t="s">
        <v>47</v>
      </c>
      <c r="K6740">
        <v>0</v>
      </c>
      <c r="L6740">
        <v>0</v>
      </c>
      <c r="M6740" t="s">
        <v>61</v>
      </c>
      <c r="N6740" t="s">
        <v>5964</v>
      </c>
      <c r="O6740">
        <v>9</v>
      </c>
      <c r="P6740">
        <v>9</v>
      </c>
      <c r="Q6740">
        <v>4</v>
      </c>
      <c r="R6740">
        <v>5</v>
      </c>
      <c r="S6740">
        <v>7</v>
      </c>
      <c r="T6740">
        <v>3</v>
      </c>
      <c r="U6740">
        <v>8</v>
      </c>
      <c r="V6740">
        <v>10</v>
      </c>
      <c r="W6740">
        <v>3</v>
      </c>
      <c r="X6740">
        <v>1</v>
      </c>
      <c r="Y6740">
        <v>0</v>
      </c>
      <c r="Z6740">
        <v>0</v>
      </c>
      <c r="AA6740">
        <v>2.38</v>
      </c>
      <c r="AB6740">
        <v>3.2</v>
      </c>
      <c r="AC6740">
        <v>3.1</v>
      </c>
      <c r="AD6740" t="str">
        <f t="shared" si="211"/>
        <v>A</v>
      </c>
      <c r="AE6740" t="str">
        <f t="shared" si="212"/>
        <v>Y</v>
      </c>
      <c r="AR6740">
        <v>0</v>
      </c>
      <c r="AS6740">
        <v>3</v>
      </c>
    </row>
    <row r="6741" spans="1:45" x14ac:dyDescent="0.3">
      <c r="A6741" t="s">
        <v>6991</v>
      </c>
      <c r="B6741" t="s">
        <v>6708</v>
      </c>
      <c r="C6741">
        <v>27</v>
      </c>
      <c r="D6741" s="1">
        <v>40607</v>
      </c>
      <c r="F6741" t="s">
        <v>843</v>
      </c>
      <c r="G6741" t="s">
        <v>49</v>
      </c>
      <c r="H6741">
        <v>3</v>
      </c>
      <c r="I6741">
        <v>2</v>
      </c>
      <c r="J6741" t="s">
        <v>51</v>
      </c>
      <c r="K6741">
        <v>1</v>
      </c>
      <c r="L6741">
        <v>1</v>
      </c>
      <c r="M6741" t="s">
        <v>61</v>
      </c>
      <c r="N6741" t="s">
        <v>6379</v>
      </c>
      <c r="O6741">
        <v>15</v>
      </c>
      <c r="P6741">
        <v>10</v>
      </c>
      <c r="Q6741">
        <v>9</v>
      </c>
      <c r="R6741">
        <v>6</v>
      </c>
      <c r="S6741">
        <v>8</v>
      </c>
      <c r="T6741">
        <v>5</v>
      </c>
      <c r="U6741">
        <v>18</v>
      </c>
      <c r="V6741">
        <v>11</v>
      </c>
      <c r="W6741">
        <v>5</v>
      </c>
      <c r="X6741">
        <v>2</v>
      </c>
      <c r="Y6741">
        <v>0</v>
      </c>
      <c r="Z6741">
        <v>0</v>
      </c>
      <c r="AA6741">
        <v>2.25</v>
      </c>
      <c r="AB6741">
        <v>3.4</v>
      </c>
      <c r="AC6741">
        <v>3.2</v>
      </c>
      <c r="AD6741" t="str">
        <f t="shared" si="211"/>
        <v>A</v>
      </c>
      <c r="AE6741" t="str">
        <f t="shared" si="212"/>
        <v>N</v>
      </c>
      <c r="AR6741">
        <v>3</v>
      </c>
      <c r="AS6741">
        <v>0</v>
      </c>
    </row>
    <row r="6742" spans="1:45" x14ac:dyDescent="0.3">
      <c r="A6742" t="s">
        <v>6992</v>
      </c>
      <c r="B6742" t="s">
        <v>6708</v>
      </c>
      <c r="C6742">
        <v>27</v>
      </c>
      <c r="D6742" s="1">
        <v>40607</v>
      </c>
      <c r="F6742" t="s">
        <v>3176</v>
      </c>
      <c r="G6742" t="s">
        <v>54</v>
      </c>
      <c r="H6742">
        <v>3</v>
      </c>
      <c r="I6742">
        <v>2</v>
      </c>
      <c r="J6742" t="s">
        <v>51</v>
      </c>
      <c r="K6742">
        <v>1</v>
      </c>
      <c r="L6742">
        <v>1</v>
      </c>
      <c r="M6742" t="s">
        <v>61</v>
      </c>
      <c r="N6742" t="s">
        <v>4412</v>
      </c>
      <c r="O6742">
        <v>15</v>
      </c>
      <c r="P6742">
        <v>12</v>
      </c>
      <c r="Q6742">
        <v>11</v>
      </c>
      <c r="R6742">
        <v>9</v>
      </c>
      <c r="S6742">
        <v>9</v>
      </c>
      <c r="T6742">
        <v>7</v>
      </c>
      <c r="U6742">
        <v>12</v>
      </c>
      <c r="V6742">
        <v>17</v>
      </c>
      <c r="W6742">
        <v>2</v>
      </c>
      <c r="X6742">
        <v>3</v>
      </c>
      <c r="Y6742">
        <v>0</v>
      </c>
      <c r="Z6742">
        <v>0</v>
      </c>
      <c r="AA6742">
        <v>1.73</v>
      </c>
      <c r="AB6742">
        <v>3.6</v>
      </c>
      <c r="AC6742">
        <v>5</v>
      </c>
      <c r="AD6742" t="str">
        <f t="shared" si="211"/>
        <v>A</v>
      </c>
      <c r="AE6742" t="str">
        <f t="shared" si="212"/>
        <v>N</v>
      </c>
      <c r="AR6742">
        <v>3</v>
      </c>
      <c r="AS6742">
        <v>0</v>
      </c>
    </row>
    <row r="6743" spans="1:45" x14ac:dyDescent="0.3">
      <c r="A6743" t="s">
        <v>6993</v>
      </c>
      <c r="B6743" t="s">
        <v>6708</v>
      </c>
      <c r="C6743">
        <v>27</v>
      </c>
      <c r="D6743" s="1">
        <v>40607</v>
      </c>
      <c r="F6743" t="s">
        <v>59</v>
      </c>
      <c r="G6743" t="s">
        <v>4795</v>
      </c>
      <c r="H6743">
        <v>1</v>
      </c>
      <c r="I6743">
        <v>0</v>
      </c>
      <c r="J6743" t="s">
        <v>51</v>
      </c>
      <c r="K6743">
        <v>1</v>
      </c>
      <c r="L6743">
        <v>0</v>
      </c>
      <c r="M6743" t="s">
        <v>51</v>
      </c>
      <c r="N6743" t="s">
        <v>5950</v>
      </c>
      <c r="O6743">
        <v>7</v>
      </c>
      <c r="P6743">
        <v>12</v>
      </c>
      <c r="Q6743">
        <v>3</v>
      </c>
      <c r="R6743">
        <v>5</v>
      </c>
      <c r="S6743">
        <v>4</v>
      </c>
      <c r="T6743">
        <v>6</v>
      </c>
      <c r="U6743">
        <v>17</v>
      </c>
      <c r="V6743">
        <v>8</v>
      </c>
      <c r="W6743">
        <v>3</v>
      </c>
      <c r="X6743">
        <v>1</v>
      </c>
      <c r="Y6743">
        <v>0</v>
      </c>
      <c r="Z6743">
        <v>0</v>
      </c>
      <c r="AA6743">
        <v>1.36</v>
      </c>
      <c r="AB6743">
        <v>4.75</v>
      </c>
      <c r="AC6743">
        <v>9</v>
      </c>
      <c r="AD6743" t="str">
        <f t="shared" si="211"/>
        <v>A</v>
      </c>
      <c r="AE6743" t="str">
        <f t="shared" si="212"/>
        <v>N</v>
      </c>
      <c r="AR6743">
        <v>3</v>
      </c>
      <c r="AS6743">
        <v>0</v>
      </c>
    </row>
    <row r="6744" spans="1:45" x14ac:dyDescent="0.3">
      <c r="A6744" t="s">
        <v>6994</v>
      </c>
      <c r="B6744" t="s">
        <v>6708</v>
      </c>
      <c r="C6744">
        <v>27</v>
      </c>
      <c r="D6744" s="1">
        <v>40607</v>
      </c>
      <c r="F6744" t="s">
        <v>63</v>
      </c>
      <c r="G6744" t="s">
        <v>73</v>
      </c>
      <c r="H6744">
        <v>1</v>
      </c>
      <c r="I6744">
        <v>2</v>
      </c>
      <c r="J6744" t="s">
        <v>47</v>
      </c>
      <c r="K6744">
        <v>1</v>
      </c>
      <c r="L6744">
        <v>2</v>
      </c>
      <c r="M6744" t="s">
        <v>47</v>
      </c>
      <c r="N6744" t="s">
        <v>4097</v>
      </c>
      <c r="O6744">
        <v>10</v>
      </c>
      <c r="P6744">
        <v>13</v>
      </c>
      <c r="Q6744">
        <v>8</v>
      </c>
      <c r="R6744">
        <v>8</v>
      </c>
      <c r="S6744">
        <v>5</v>
      </c>
      <c r="T6744">
        <v>4</v>
      </c>
      <c r="U6744">
        <v>12</v>
      </c>
      <c r="V6744">
        <v>14</v>
      </c>
      <c r="W6744">
        <v>2</v>
      </c>
      <c r="X6744">
        <v>4</v>
      </c>
      <c r="Y6744">
        <v>0</v>
      </c>
      <c r="Z6744">
        <v>0</v>
      </c>
      <c r="AA6744">
        <v>2.6</v>
      </c>
      <c r="AB6744">
        <v>3.2</v>
      </c>
      <c r="AC6744">
        <v>2.8</v>
      </c>
      <c r="AD6744" t="str">
        <f t="shared" si="211"/>
        <v>A</v>
      </c>
      <c r="AE6744" t="str">
        <f t="shared" si="212"/>
        <v>Y</v>
      </c>
      <c r="AR6744">
        <v>0</v>
      </c>
      <c r="AS6744">
        <v>3</v>
      </c>
    </row>
    <row r="6745" spans="1:45" x14ac:dyDescent="0.3">
      <c r="A6745" t="s">
        <v>6995</v>
      </c>
      <c r="B6745" t="s">
        <v>6708</v>
      </c>
      <c r="C6745">
        <v>27</v>
      </c>
      <c r="D6745" s="1">
        <v>40607</v>
      </c>
      <c r="F6745" t="s">
        <v>75</v>
      </c>
      <c r="G6745" t="s">
        <v>5939</v>
      </c>
      <c r="H6745">
        <v>3</v>
      </c>
      <c r="I6745">
        <v>0</v>
      </c>
      <c r="J6745" t="s">
        <v>51</v>
      </c>
      <c r="K6745">
        <v>2</v>
      </c>
      <c r="L6745">
        <v>0</v>
      </c>
      <c r="M6745" t="s">
        <v>51</v>
      </c>
      <c r="N6745" t="s">
        <v>4524</v>
      </c>
      <c r="O6745">
        <v>15</v>
      </c>
      <c r="P6745">
        <v>7</v>
      </c>
      <c r="Q6745">
        <v>10</v>
      </c>
      <c r="R6745">
        <v>5</v>
      </c>
      <c r="S6745">
        <v>7</v>
      </c>
      <c r="T6745">
        <v>3</v>
      </c>
      <c r="U6745">
        <v>9</v>
      </c>
      <c r="V6745">
        <v>10</v>
      </c>
      <c r="W6745">
        <v>0</v>
      </c>
      <c r="X6745">
        <v>3</v>
      </c>
      <c r="Y6745">
        <v>0</v>
      </c>
      <c r="Z6745">
        <v>0</v>
      </c>
      <c r="AA6745">
        <v>2.25</v>
      </c>
      <c r="AB6745">
        <v>3.3</v>
      </c>
      <c r="AC6745">
        <v>3.25</v>
      </c>
      <c r="AD6745" t="str">
        <f t="shared" si="211"/>
        <v>A</v>
      </c>
      <c r="AE6745" t="str">
        <f t="shared" si="212"/>
        <v>N</v>
      </c>
      <c r="AR6745">
        <v>3</v>
      </c>
      <c r="AS6745">
        <v>0</v>
      </c>
    </row>
    <row r="6746" spans="1:45" x14ac:dyDescent="0.3">
      <c r="A6746" t="s">
        <v>6996</v>
      </c>
      <c r="B6746" t="s">
        <v>6708</v>
      </c>
      <c r="C6746">
        <v>27</v>
      </c>
      <c r="D6746" s="1">
        <v>40608</v>
      </c>
      <c r="F6746" t="s">
        <v>56</v>
      </c>
      <c r="G6746" t="s">
        <v>79</v>
      </c>
      <c r="H6746">
        <v>3</v>
      </c>
      <c r="I6746">
        <v>1</v>
      </c>
      <c r="J6746" t="s">
        <v>51</v>
      </c>
      <c r="K6746">
        <v>2</v>
      </c>
      <c r="L6746">
        <v>0</v>
      </c>
      <c r="M6746" t="s">
        <v>51</v>
      </c>
      <c r="N6746" t="s">
        <v>3695</v>
      </c>
      <c r="O6746">
        <v>17</v>
      </c>
      <c r="P6746">
        <v>12</v>
      </c>
      <c r="Q6746">
        <v>10</v>
      </c>
      <c r="R6746">
        <v>7</v>
      </c>
      <c r="S6746">
        <v>6</v>
      </c>
      <c r="T6746">
        <v>4</v>
      </c>
      <c r="U6746">
        <v>12</v>
      </c>
      <c r="V6746">
        <v>12</v>
      </c>
      <c r="W6746">
        <v>2</v>
      </c>
      <c r="X6746">
        <v>3</v>
      </c>
      <c r="Y6746">
        <v>0</v>
      </c>
      <c r="Z6746">
        <v>0</v>
      </c>
      <c r="AA6746">
        <v>2.8</v>
      </c>
      <c r="AB6746">
        <v>3.2</v>
      </c>
      <c r="AC6746">
        <v>2.6</v>
      </c>
      <c r="AD6746" t="str">
        <f t="shared" si="211"/>
        <v>H</v>
      </c>
      <c r="AE6746" t="str">
        <f t="shared" si="212"/>
        <v>Y</v>
      </c>
      <c r="AR6746">
        <v>3</v>
      </c>
      <c r="AS6746">
        <v>0</v>
      </c>
    </row>
    <row r="6747" spans="1:45" x14ac:dyDescent="0.3">
      <c r="A6747" t="s">
        <v>6997</v>
      </c>
      <c r="B6747" t="s">
        <v>6708</v>
      </c>
      <c r="C6747">
        <v>27</v>
      </c>
      <c r="D6747" s="1">
        <v>40608</v>
      </c>
      <c r="F6747" t="s">
        <v>4016</v>
      </c>
      <c r="G6747" t="s">
        <v>64</v>
      </c>
      <c r="H6747">
        <v>3</v>
      </c>
      <c r="I6747">
        <v>3</v>
      </c>
      <c r="J6747" t="s">
        <v>61</v>
      </c>
      <c r="K6747">
        <v>2</v>
      </c>
      <c r="L6747">
        <v>2</v>
      </c>
      <c r="M6747" t="s">
        <v>61</v>
      </c>
      <c r="N6747" t="s">
        <v>3655</v>
      </c>
      <c r="O6747">
        <v>13</v>
      </c>
      <c r="P6747">
        <v>15</v>
      </c>
      <c r="Q6747">
        <v>4</v>
      </c>
      <c r="R6747">
        <v>10</v>
      </c>
      <c r="S6747">
        <v>7</v>
      </c>
      <c r="T6747">
        <v>4</v>
      </c>
      <c r="U6747">
        <v>10</v>
      </c>
      <c r="V6747">
        <v>11</v>
      </c>
      <c r="W6747">
        <v>0</v>
      </c>
      <c r="X6747">
        <v>3</v>
      </c>
      <c r="Y6747">
        <v>0</v>
      </c>
      <c r="Z6747">
        <v>0</v>
      </c>
      <c r="AA6747">
        <v>3</v>
      </c>
      <c r="AB6747">
        <v>3.3</v>
      </c>
      <c r="AC6747">
        <v>2.38</v>
      </c>
      <c r="AD6747" t="str">
        <f t="shared" si="211"/>
        <v>H</v>
      </c>
      <c r="AE6747" t="str">
        <f t="shared" si="212"/>
        <v>N</v>
      </c>
      <c r="AR6747">
        <v>1</v>
      </c>
      <c r="AS6747">
        <v>1</v>
      </c>
    </row>
    <row r="6748" spans="1:45" x14ac:dyDescent="0.3">
      <c r="A6748" t="s">
        <v>6998</v>
      </c>
      <c r="B6748" t="s">
        <v>6708</v>
      </c>
      <c r="C6748">
        <v>27</v>
      </c>
      <c r="D6748" s="1">
        <v>40609</v>
      </c>
      <c r="F6748" t="s">
        <v>6715</v>
      </c>
      <c r="G6748" t="s">
        <v>53</v>
      </c>
      <c r="H6748">
        <v>1</v>
      </c>
      <c r="I6748">
        <v>3</v>
      </c>
      <c r="J6748" t="s">
        <v>47</v>
      </c>
      <c r="K6748">
        <v>0</v>
      </c>
      <c r="L6748">
        <v>1</v>
      </c>
      <c r="M6748" t="s">
        <v>47</v>
      </c>
      <c r="N6748" t="s">
        <v>3639</v>
      </c>
      <c r="O6748">
        <v>14</v>
      </c>
      <c r="P6748">
        <v>18</v>
      </c>
      <c r="Q6748">
        <v>5</v>
      </c>
      <c r="R6748">
        <v>11</v>
      </c>
      <c r="S6748">
        <v>3</v>
      </c>
      <c r="T6748">
        <v>13</v>
      </c>
      <c r="U6748">
        <v>5</v>
      </c>
      <c r="V6748">
        <v>8</v>
      </c>
      <c r="W6748">
        <v>0</v>
      </c>
      <c r="X6748">
        <v>0</v>
      </c>
      <c r="Y6748">
        <v>0</v>
      </c>
      <c r="Z6748">
        <v>0</v>
      </c>
      <c r="AA6748">
        <v>10</v>
      </c>
      <c r="AB6748">
        <v>5.5</v>
      </c>
      <c r="AC6748">
        <v>1.3</v>
      </c>
      <c r="AD6748" t="str">
        <f t="shared" si="211"/>
        <v>H</v>
      </c>
      <c r="AE6748" t="str">
        <f t="shared" si="212"/>
        <v>N</v>
      </c>
      <c r="AR6748">
        <v>0</v>
      </c>
      <c r="AS6748">
        <v>3</v>
      </c>
    </row>
    <row r="6749" spans="1:45" x14ac:dyDescent="0.3">
      <c r="A6749" t="s">
        <v>6999</v>
      </c>
      <c r="B6749" t="s">
        <v>6708</v>
      </c>
      <c r="C6749">
        <v>27</v>
      </c>
      <c r="D6749" s="1">
        <v>40611</v>
      </c>
      <c r="F6749" t="s">
        <v>73</v>
      </c>
      <c r="G6749" t="s">
        <v>3623</v>
      </c>
      <c r="H6749">
        <v>1</v>
      </c>
      <c r="I6749">
        <v>1</v>
      </c>
      <c r="J6749" t="s">
        <v>61</v>
      </c>
      <c r="K6749">
        <v>1</v>
      </c>
      <c r="L6749">
        <v>1</v>
      </c>
      <c r="M6749" t="s">
        <v>61</v>
      </c>
      <c r="N6749" t="s">
        <v>4115</v>
      </c>
      <c r="O6749">
        <v>17</v>
      </c>
      <c r="P6749">
        <v>5</v>
      </c>
      <c r="Q6749">
        <v>11</v>
      </c>
      <c r="R6749">
        <v>3</v>
      </c>
      <c r="S6749">
        <v>9</v>
      </c>
      <c r="T6749">
        <v>1</v>
      </c>
      <c r="U6749">
        <v>8</v>
      </c>
      <c r="V6749">
        <v>12</v>
      </c>
      <c r="W6749">
        <v>1</v>
      </c>
      <c r="X6749">
        <v>3</v>
      </c>
      <c r="Y6749">
        <v>0</v>
      </c>
      <c r="Z6749">
        <v>0</v>
      </c>
      <c r="AA6749">
        <v>1.53</v>
      </c>
      <c r="AB6749">
        <v>4</v>
      </c>
      <c r="AC6749">
        <v>6.5</v>
      </c>
      <c r="AD6749" t="str">
        <f t="shared" si="211"/>
        <v>A</v>
      </c>
      <c r="AE6749" t="str">
        <f t="shared" si="212"/>
        <v>N</v>
      </c>
      <c r="AR6749">
        <v>1</v>
      </c>
      <c r="AS6749">
        <v>1</v>
      </c>
    </row>
    <row r="6750" spans="1:45" x14ac:dyDescent="0.3">
      <c r="A6750" t="s">
        <v>7000</v>
      </c>
      <c r="B6750" t="s">
        <v>6708</v>
      </c>
      <c r="C6750">
        <v>28</v>
      </c>
      <c r="D6750" s="1">
        <v>40621</v>
      </c>
      <c r="F6750" t="s">
        <v>49</v>
      </c>
      <c r="G6750" t="s">
        <v>4016</v>
      </c>
      <c r="H6750">
        <v>0</v>
      </c>
      <c r="I6750">
        <v>1</v>
      </c>
      <c r="J6750" t="s">
        <v>47</v>
      </c>
      <c r="K6750">
        <v>0</v>
      </c>
      <c r="L6750">
        <v>1</v>
      </c>
      <c r="M6750" t="s">
        <v>47</v>
      </c>
      <c r="N6750" t="s">
        <v>3695</v>
      </c>
      <c r="O6750">
        <v>11</v>
      </c>
      <c r="P6750">
        <v>8</v>
      </c>
      <c r="Q6750">
        <v>5</v>
      </c>
      <c r="R6750">
        <v>5</v>
      </c>
      <c r="S6750">
        <v>8</v>
      </c>
      <c r="T6750">
        <v>3</v>
      </c>
      <c r="U6750">
        <v>15</v>
      </c>
      <c r="V6750">
        <v>19</v>
      </c>
      <c r="W6750">
        <v>1</v>
      </c>
      <c r="X6750">
        <v>3</v>
      </c>
      <c r="Y6750">
        <v>0</v>
      </c>
      <c r="Z6750">
        <v>0</v>
      </c>
      <c r="AA6750">
        <v>1.83</v>
      </c>
      <c r="AB6750">
        <v>3.5</v>
      </c>
      <c r="AC6750">
        <v>4.5</v>
      </c>
      <c r="AD6750" t="str">
        <f t="shared" si="211"/>
        <v>A</v>
      </c>
      <c r="AE6750" t="str">
        <f t="shared" si="212"/>
        <v>Y</v>
      </c>
      <c r="AR6750">
        <v>0</v>
      </c>
      <c r="AS6750">
        <v>3</v>
      </c>
    </row>
    <row r="6751" spans="1:45" x14ac:dyDescent="0.3">
      <c r="A6751" t="s">
        <v>7001</v>
      </c>
      <c r="B6751" t="s">
        <v>6708</v>
      </c>
      <c r="C6751">
        <v>28</v>
      </c>
      <c r="D6751" s="1">
        <v>40621</v>
      </c>
      <c r="F6751" t="s">
        <v>54</v>
      </c>
      <c r="G6751" t="s">
        <v>6715</v>
      </c>
      <c r="H6751">
        <v>2</v>
      </c>
      <c r="I6751">
        <v>2</v>
      </c>
      <c r="J6751" t="s">
        <v>61</v>
      </c>
      <c r="K6751">
        <v>0</v>
      </c>
      <c r="L6751">
        <v>2</v>
      </c>
      <c r="M6751" t="s">
        <v>47</v>
      </c>
      <c r="N6751" t="s">
        <v>4097</v>
      </c>
      <c r="O6751">
        <v>24</v>
      </c>
      <c r="P6751">
        <v>8</v>
      </c>
      <c r="Q6751">
        <v>7</v>
      </c>
      <c r="R6751">
        <v>6</v>
      </c>
      <c r="S6751">
        <v>8</v>
      </c>
      <c r="T6751">
        <v>3</v>
      </c>
      <c r="U6751">
        <v>15</v>
      </c>
      <c r="V6751">
        <v>12</v>
      </c>
      <c r="W6751">
        <v>1</v>
      </c>
      <c r="X6751">
        <v>1</v>
      </c>
      <c r="Y6751">
        <v>0</v>
      </c>
      <c r="Z6751">
        <v>0</v>
      </c>
      <c r="AA6751">
        <v>1.8</v>
      </c>
      <c r="AB6751">
        <v>3.6</v>
      </c>
      <c r="AC6751">
        <v>4.5</v>
      </c>
      <c r="AD6751" t="str">
        <f t="shared" ref="AD6751:AD6814" si="213">IF(IF(AC6751&gt;AA6751,G6751,F6751)=F6751,"H","A")</f>
        <v>A</v>
      </c>
      <c r="AE6751" t="str">
        <f t="shared" si="212"/>
        <v>N</v>
      </c>
      <c r="AR6751">
        <v>1</v>
      </c>
      <c r="AS6751">
        <v>1</v>
      </c>
    </row>
    <row r="6752" spans="1:45" x14ac:dyDescent="0.3">
      <c r="A6752" t="s">
        <v>7002</v>
      </c>
      <c r="B6752" t="s">
        <v>6708</v>
      </c>
      <c r="C6752">
        <v>28</v>
      </c>
      <c r="D6752" s="1">
        <v>40621</v>
      </c>
      <c r="F6752" t="s">
        <v>73</v>
      </c>
      <c r="G6752" t="s">
        <v>3176</v>
      </c>
      <c r="H6752">
        <v>2</v>
      </c>
      <c r="I6752">
        <v>1</v>
      </c>
      <c r="J6752" t="s">
        <v>51</v>
      </c>
      <c r="K6752">
        <v>1</v>
      </c>
      <c r="L6752">
        <v>0</v>
      </c>
      <c r="M6752" t="s">
        <v>51</v>
      </c>
      <c r="N6752" t="s">
        <v>6721</v>
      </c>
      <c r="O6752">
        <v>16</v>
      </c>
      <c r="P6752">
        <v>12</v>
      </c>
      <c r="Q6752">
        <v>12</v>
      </c>
      <c r="R6752">
        <v>6</v>
      </c>
      <c r="S6752">
        <v>7</v>
      </c>
      <c r="T6752">
        <v>5</v>
      </c>
      <c r="U6752">
        <v>15</v>
      </c>
      <c r="V6752">
        <v>19</v>
      </c>
      <c r="W6752">
        <v>2</v>
      </c>
      <c r="X6752">
        <v>0</v>
      </c>
      <c r="Y6752">
        <v>0</v>
      </c>
      <c r="Z6752">
        <v>0</v>
      </c>
      <c r="AA6752">
        <v>2</v>
      </c>
      <c r="AB6752">
        <v>3.25</v>
      </c>
      <c r="AC6752">
        <v>4</v>
      </c>
      <c r="AD6752" t="str">
        <f t="shared" si="213"/>
        <v>A</v>
      </c>
      <c r="AE6752" t="str">
        <f t="shared" si="212"/>
        <v>N</v>
      </c>
      <c r="AR6752">
        <v>3</v>
      </c>
      <c r="AS6752">
        <v>0</v>
      </c>
    </row>
    <row r="6753" spans="1:45" x14ac:dyDescent="0.3">
      <c r="A6753" t="s">
        <v>7003</v>
      </c>
      <c r="B6753" t="s">
        <v>6708</v>
      </c>
      <c r="C6753">
        <v>28</v>
      </c>
      <c r="D6753" s="1">
        <v>40621</v>
      </c>
      <c r="F6753" t="s">
        <v>79</v>
      </c>
      <c r="G6753" t="s">
        <v>843</v>
      </c>
      <c r="H6753">
        <v>1</v>
      </c>
      <c r="I6753">
        <v>0</v>
      </c>
      <c r="J6753" t="s">
        <v>51</v>
      </c>
      <c r="K6753">
        <v>0</v>
      </c>
      <c r="L6753">
        <v>0</v>
      </c>
      <c r="M6753" t="s">
        <v>61</v>
      </c>
      <c r="N6753" t="s">
        <v>4524</v>
      </c>
      <c r="O6753">
        <v>14</v>
      </c>
      <c r="P6753">
        <v>11</v>
      </c>
      <c r="Q6753">
        <v>8</v>
      </c>
      <c r="R6753">
        <v>6</v>
      </c>
      <c r="S6753">
        <v>12</v>
      </c>
      <c r="T6753">
        <v>5</v>
      </c>
      <c r="U6753">
        <v>8</v>
      </c>
      <c r="V6753">
        <v>11</v>
      </c>
      <c r="W6753">
        <v>0</v>
      </c>
      <c r="X6753">
        <v>0</v>
      </c>
      <c r="Y6753">
        <v>1</v>
      </c>
      <c r="Z6753">
        <v>0</v>
      </c>
      <c r="AA6753">
        <v>1.36</v>
      </c>
      <c r="AB6753">
        <v>4.75</v>
      </c>
      <c r="AC6753">
        <v>9</v>
      </c>
      <c r="AD6753" t="str">
        <f t="shared" si="213"/>
        <v>A</v>
      </c>
      <c r="AE6753" t="str">
        <f t="shared" si="212"/>
        <v>N</v>
      </c>
      <c r="AR6753">
        <v>3</v>
      </c>
      <c r="AS6753">
        <v>0</v>
      </c>
    </row>
    <row r="6754" spans="1:45" x14ac:dyDescent="0.3">
      <c r="A6754" t="s">
        <v>7004</v>
      </c>
      <c r="B6754" t="s">
        <v>6708</v>
      </c>
      <c r="C6754">
        <v>28</v>
      </c>
      <c r="D6754" s="1">
        <v>40621</v>
      </c>
      <c r="F6754" t="s">
        <v>5939</v>
      </c>
      <c r="G6754" t="s">
        <v>63</v>
      </c>
      <c r="H6754">
        <v>4</v>
      </c>
      <c r="I6754">
        <v>0</v>
      </c>
      <c r="J6754" t="s">
        <v>51</v>
      </c>
      <c r="K6754">
        <v>1</v>
      </c>
      <c r="L6754">
        <v>0</v>
      </c>
      <c r="M6754" t="s">
        <v>51</v>
      </c>
      <c r="N6754" t="s">
        <v>5026</v>
      </c>
      <c r="O6754">
        <v>8</v>
      </c>
      <c r="P6754">
        <v>14</v>
      </c>
      <c r="Q6754">
        <v>6</v>
      </c>
      <c r="R6754">
        <v>9</v>
      </c>
      <c r="S6754">
        <v>3</v>
      </c>
      <c r="T6754">
        <v>7</v>
      </c>
      <c r="U6754">
        <v>16</v>
      </c>
      <c r="V6754">
        <v>9</v>
      </c>
      <c r="W6754">
        <v>1</v>
      </c>
      <c r="X6754">
        <v>1</v>
      </c>
      <c r="Y6754">
        <v>0</v>
      </c>
      <c r="Z6754">
        <v>0</v>
      </c>
      <c r="AA6754">
        <v>2.2000000000000002</v>
      </c>
      <c r="AB6754">
        <v>3.25</v>
      </c>
      <c r="AC6754">
        <v>3.4</v>
      </c>
      <c r="AD6754" t="str">
        <f t="shared" si="213"/>
        <v>A</v>
      </c>
      <c r="AE6754" t="str">
        <f t="shared" si="212"/>
        <v>N</v>
      </c>
      <c r="AR6754">
        <v>3</v>
      </c>
      <c r="AS6754">
        <v>0</v>
      </c>
    </row>
    <row r="6755" spans="1:45" x14ac:dyDescent="0.3">
      <c r="A6755" t="s">
        <v>7005</v>
      </c>
      <c r="B6755" t="s">
        <v>6708</v>
      </c>
      <c r="C6755">
        <v>28</v>
      </c>
      <c r="D6755" s="1">
        <v>40621</v>
      </c>
      <c r="F6755" t="s">
        <v>64</v>
      </c>
      <c r="G6755" t="s">
        <v>75</v>
      </c>
      <c r="H6755">
        <v>0</v>
      </c>
      <c r="I6755">
        <v>0</v>
      </c>
      <c r="J6755" t="s">
        <v>61</v>
      </c>
      <c r="K6755">
        <v>0</v>
      </c>
      <c r="L6755">
        <v>0</v>
      </c>
      <c r="M6755" t="s">
        <v>61</v>
      </c>
      <c r="N6755" t="s">
        <v>3639</v>
      </c>
      <c r="O6755">
        <v>26</v>
      </c>
      <c r="P6755">
        <v>11</v>
      </c>
      <c r="Q6755">
        <v>14</v>
      </c>
      <c r="R6755">
        <v>5</v>
      </c>
      <c r="S6755">
        <v>6</v>
      </c>
      <c r="T6755">
        <v>2</v>
      </c>
      <c r="U6755">
        <v>6</v>
      </c>
      <c r="V6755">
        <v>13</v>
      </c>
      <c r="W6755">
        <v>0</v>
      </c>
      <c r="X6755">
        <v>4</v>
      </c>
      <c r="Y6755">
        <v>0</v>
      </c>
      <c r="Z6755">
        <v>0</v>
      </c>
      <c r="AA6755">
        <v>1.57</v>
      </c>
      <c r="AB6755">
        <v>4</v>
      </c>
      <c r="AC6755">
        <v>6</v>
      </c>
      <c r="AD6755" t="str">
        <f t="shared" si="213"/>
        <v>A</v>
      </c>
      <c r="AE6755" t="str">
        <f t="shared" si="212"/>
        <v>N</v>
      </c>
      <c r="AR6755">
        <v>1</v>
      </c>
      <c r="AS6755">
        <v>1</v>
      </c>
    </row>
    <row r="6756" spans="1:45" x14ac:dyDescent="0.3">
      <c r="A6756" t="s">
        <v>7006</v>
      </c>
      <c r="B6756" t="s">
        <v>6708</v>
      </c>
      <c r="C6756">
        <v>28</v>
      </c>
      <c r="D6756" s="1">
        <v>40621</v>
      </c>
      <c r="F6756" t="s">
        <v>3618</v>
      </c>
      <c r="G6756" t="s">
        <v>45</v>
      </c>
      <c r="H6756">
        <v>2</v>
      </c>
      <c r="I6756">
        <v>2</v>
      </c>
      <c r="J6756" t="s">
        <v>61</v>
      </c>
      <c r="K6756">
        <v>1</v>
      </c>
      <c r="L6756">
        <v>0</v>
      </c>
      <c r="M6756" t="s">
        <v>51</v>
      </c>
      <c r="N6756" t="s">
        <v>5950</v>
      </c>
      <c r="O6756">
        <v>4</v>
      </c>
      <c r="P6756">
        <v>18</v>
      </c>
      <c r="Q6756">
        <v>3</v>
      </c>
      <c r="R6756">
        <v>11</v>
      </c>
      <c r="S6756">
        <v>2</v>
      </c>
      <c r="T6756">
        <v>7</v>
      </c>
      <c r="U6756">
        <v>9</v>
      </c>
      <c r="V6756">
        <v>7</v>
      </c>
      <c r="W6756">
        <v>1</v>
      </c>
      <c r="X6756">
        <v>3</v>
      </c>
      <c r="Y6756">
        <v>0</v>
      </c>
      <c r="Z6756">
        <v>0</v>
      </c>
      <c r="AA6756">
        <v>5</v>
      </c>
      <c r="AB6756">
        <v>3.6</v>
      </c>
      <c r="AC6756">
        <v>1.73</v>
      </c>
      <c r="AD6756" t="str">
        <f t="shared" si="213"/>
        <v>H</v>
      </c>
      <c r="AE6756" t="str">
        <f t="shared" si="212"/>
        <v>N</v>
      </c>
      <c r="AR6756">
        <v>1</v>
      </c>
      <c r="AS6756">
        <v>1</v>
      </c>
    </row>
    <row r="6757" spans="1:45" x14ac:dyDescent="0.3">
      <c r="A6757" t="s">
        <v>7007</v>
      </c>
      <c r="B6757" t="s">
        <v>6708</v>
      </c>
      <c r="C6757">
        <v>28</v>
      </c>
      <c r="D6757" s="1">
        <v>40621</v>
      </c>
      <c r="F6757" t="s">
        <v>4795</v>
      </c>
      <c r="G6757" t="s">
        <v>3623</v>
      </c>
      <c r="H6757">
        <v>2</v>
      </c>
      <c r="I6757">
        <v>1</v>
      </c>
      <c r="J6757" t="s">
        <v>51</v>
      </c>
      <c r="K6757">
        <v>1</v>
      </c>
      <c r="L6757">
        <v>1</v>
      </c>
      <c r="M6757" t="s">
        <v>61</v>
      </c>
      <c r="N6757" t="s">
        <v>5396</v>
      </c>
      <c r="O6757">
        <v>16</v>
      </c>
      <c r="P6757">
        <v>7</v>
      </c>
      <c r="Q6757">
        <v>13</v>
      </c>
      <c r="R6757">
        <v>4</v>
      </c>
      <c r="S6757">
        <v>9</v>
      </c>
      <c r="T6757">
        <v>4</v>
      </c>
      <c r="U6757">
        <v>13</v>
      </c>
      <c r="V6757">
        <v>13</v>
      </c>
      <c r="W6757">
        <v>3</v>
      </c>
      <c r="X6757">
        <v>1</v>
      </c>
      <c r="Y6757">
        <v>0</v>
      </c>
      <c r="Z6757">
        <v>0</v>
      </c>
      <c r="AA6757">
        <v>2.1</v>
      </c>
      <c r="AB6757">
        <v>3.3</v>
      </c>
      <c r="AC6757">
        <v>3.6</v>
      </c>
      <c r="AD6757" t="str">
        <f t="shared" si="213"/>
        <v>A</v>
      </c>
      <c r="AE6757" t="str">
        <f t="shared" si="212"/>
        <v>N</v>
      </c>
      <c r="AR6757">
        <v>3</v>
      </c>
      <c r="AS6757">
        <v>0</v>
      </c>
    </row>
    <row r="6758" spans="1:45" x14ac:dyDescent="0.3">
      <c r="A6758" t="s">
        <v>7008</v>
      </c>
      <c r="B6758" t="s">
        <v>6708</v>
      </c>
      <c r="C6758">
        <v>28</v>
      </c>
      <c r="D6758" s="1">
        <v>40622</v>
      </c>
      <c r="F6758" t="s">
        <v>53</v>
      </c>
      <c r="G6758" t="s">
        <v>59</v>
      </c>
      <c r="H6758">
        <v>2</v>
      </c>
      <c r="I6758">
        <v>0</v>
      </c>
      <c r="J6758" t="s">
        <v>51</v>
      </c>
      <c r="K6758">
        <v>0</v>
      </c>
      <c r="L6758">
        <v>0</v>
      </c>
      <c r="M6758" t="s">
        <v>61</v>
      </c>
      <c r="N6758" t="s">
        <v>3657</v>
      </c>
      <c r="O6758">
        <v>16</v>
      </c>
      <c r="P6758">
        <v>5</v>
      </c>
      <c r="Q6758">
        <v>11</v>
      </c>
      <c r="R6758">
        <v>2</v>
      </c>
      <c r="S6758">
        <v>5</v>
      </c>
      <c r="T6758">
        <v>1</v>
      </c>
      <c r="U6758">
        <v>16</v>
      </c>
      <c r="V6758">
        <v>13</v>
      </c>
      <c r="W6758">
        <v>2</v>
      </c>
      <c r="X6758">
        <v>5</v>
      </c>
      <c r="Y6758">
        <v>0</v>
      </c>
      <c r="Z6758">
        <v>0</v>
      </c>
      <c r="AA6758">
        <v>1.62</v>
      </c>
      <c r="AB6758">
        <v>3.75</v>
      </c>
      <c r="AC6758">
        <v>6</v>
      </c>
      <c r="AD6758" t="str">
        <f t="shared" si="213"/>
        <v>A</v>
      </c>
      <c r="AE6758" t="str">
        <f t="shared" si="212"/>
        <v>N</v>
      </c>
      <c r="AR6758">
        <v>3</v>
      </c>
      <c r="AS6758">
        <v>0</v>
      </c>
    </row>
    <row r="6759" spans="1:45" x14ac:dyDescent="0.3">
      <c r="A6759" t="s">
        <v>7009</v>
      </c>
      <c r="B6759" t="s">
        <v>6708</v>
      </c>
      <c r="C6759">
        <v>28</v>
      </c>
      <c r="D6759" s="1">
        <v>40622</v>
      </c>
      <c r="F6759" t="s">
        <v>1226</v>
      </c>
      <c r="G6759" t="s">
        <v>56</v>
      </c>
      <c r="H6759">
        <v>0</v>
      </c>
      <c r="I6759">
        <v>2</v>
      </c>
      <c r="J6759" t="s">
        <v>47</v>
      </c>
      <c r="K6759">
        <v>0</v>
      </c>
      <c r="L6759">
        <v>1</v>
      </c>
      <c r="M6759" t="s">
        <v>47</v>
      </c>
      <c r="N6759" t="s">
        <v>6379</v>
      </c>
      <c r="O6759">
        <v>3</v>
      </c>
      <c r="P6759">
        <v>10</v>
      </c>
      <c r="Q6759">
        <v>1</v>
      </c>
      <c r="R6759">
        <v>4</v>
      </c>
      <c r="S6759">
        <v>3</v>
      </c>
      <c r="T6759">
        <v>6</v>
      </c>
      <c r="U6759">
        <v>11</v>
      </c>
      <c r="V6759">
        <v>7</v>
      </c>
      <c r="W6759">
        <v>3</v>
      </c>
      <c r="X6759">
        <v>3</v>
      </c>
      <c r="Y6759">
        <v>1</v>
      </c>
      <c r="Z6759">
        <v>0</v>
      </c>
      <c r="AA6759">
        <v>2.63</v>
      </c>
      <c r="AB6759">
        <v>3.2</v>
      </c>
      <c r="AC6759">
        <v>2.75</v>
      </c>
      <c r="AD6759" t="str">
        <f t="shared" si="213"/>
        <v>A</v>
      </c>
      <c r="AE6759" t="str">
        <f t="shared" si="212"/>
        <v>Y</v>
      </c>
      <c r="AR6759">
        <v>0</v>
      </c>
      <c r="AS6759">
        <v>3</v>
      </c>
    </row>
    <row r="6760" spans="1:45" x14ac:dyDescent="0.3">
      <c r="A6760" t="s">
        <v>7010</v>
      </c>
      <c r="B6760" t="s">
        <v>6708</v>
      </c>
      <c r="C6760">
        <v>29</v>
      </c>
      <c r="D6760" s="1">
        <v>40635</v>
      </c>
      <c r="F6760" t="s">
        <v>45</v>
      </c>
      <c r="G6760" t="s">
        <v>54</v>
      </c>
      <c r="H6760">
        <v>0</v>
      </c>
      <c r="I6760">
        <v>0</v>
      </c>
      <c r="J6760" t="s">
        <v>61</v>
      </c>
      <c r="K6760">
        <v>0</v>
      </c>
      <c r="L6760">
        <v>0</v>
      </c>
      <c r="M6760" t="s">
        <v>61</v>
      </c>
      <c r="N6760" t="s">
        <v>3695</v>
      </c>
      <c r="O6760">
        <v>19</v>
      </c>
      <c r="P6760">
        <v>7</v>
      </c>
      <c r="Q6760">
        <v>11</v>
      </c>
      <c r="R6760">
        <v>2</v>
      </c>
      <c r="S6760">
        <v>11</v>
      </c>
      <c r="T6760">
        <v>4</v>
      </c>
      <c r="U6760">
        <v>10</v>
      </c>
      <c r="V6760">
        <v>9</v>
      </c>
      <c r="W6760">
        <v>1</v>
      </c>
      <c r="X6760">
        <v>2</v>
      </c>
      <c r="Y6760">
        <v>0</v>
      </c>
      <c r="Z6760">
        <v>1</v>
      </c>
      <c r="AA6760">
        <v>1.25</v>
      </c>
      <c r="AB6760">
        <v>6</v>
      </c>
      <c r="AC6760">
        <v>11</v>
      </c>
      <c r="AD6760" t="str">
        <f t="shared" si="213"/>
        <v>A</v>
      </c>
      <c r="AE6760" t="str">
        <f t="shared" si="212"/>
        <v>N</v>
      </c>
      <c r="AR6760">
        <v>1</v>
      </c>
      <c r="AS6760">
        <v>1</v>
      </c>
    </row>
    <row r="6761" spans="1:45" x14ac:dyDescent="0.3">
      <c r="A6761" t="s">
        <v>7011</v>
      </c>
      <c r="B6761" t="s">
        <v>6708</v>
      </c>
      <c r="C6761">
        <v>29</v>
      </c>
      <c r="D6761" s="1">
        <v>40635</v>
      </c>
      <c r="F6761" t="s">
        <v>3623</v>
      </c>
      <c r="G6761" t="s">
        <v>843</v>
      </c>
      <c r="H6761">
        <v>2</v>
      </c>
      <c r="I6761">
        <v>1</v>
      </c>
      <c r="J6761" t="s">
        <v>51</v>
      </c>
      <c r="K6761">
        <v>1</v>
      </c>
      <c r="L6761">
        <v>0</v>
      </c>
      <c r="M6761" t="s">
        <v>51</v>
      </c>
      <c r="N6761" t="s">
        <v>6721</v>
      </c>
      <c r="O6761">
        <v>9</v>
      </c>
      <c r="P6761">
        <v>19</v>
      </c>
      <c r="Q6761">
        <v>6</v>
      </c>
      <c r="R6761">
        <v>12</v>
      </c>
      <c r="S6761">
        <v>8</v>
      </c>
      <c r="T6761">
        <v>9</v>
      </c>
      <c r="U6761">
        <v>11</v>
      </c>
      <c r="V6761">
        <v>16</v>
      </c>
      <c r="W6761">
        <v>0</v>
      </c>
      <c r="X6761">
        <v>2</v>
      </c>
      <c r="Y6761">
        <v>0</v>
      </c>
      <c r="Z6761">
        <v>0</v>
      </c>
      <c r="AA6761">
        <v>2.5</v>
      </c>
      <c r="AB6761">
        <v>3.25</v>
      </c>
      <c r="AC6761">
        <v>2.88</v>
      </c>
      <c r="AD6761" t="str">
        <f t="shared" si="213"/>
        <v>A</v>
      </c>
      <c r="AE6761" t="str">
        <f t="shared" si="212"/>
        <v>N</v>
      </c>
      <c r="AR6761">
        <v>3</v>
      </c>
      <c r="AS6761">
        <v>0</v>
      </c>
    </row>
    <row r="6762" spans="1:45" x14ac:dyDescent="0.3">
      <c r="A6762" t="s">
        <v>7012</v>
      </c>
      <c r="B6762" t="s">
        <v>6708</v>
      </c>
      <c r="C6762">
        <v>29</v>
      </c>
      <c r="D6762" s="1">
        <v>40635</v>
      </c>
      <c r="F6762" t="s">
        <v>73</v>
      </c>
      <c r="G6762" t="s">
        <v>49</v>
      </c>
      <c r="H6762">
        <v>2</v>
      </c>
      <c r="I6762">
        <v>2</v>
      </c>
      <c r="J6762" t="s">
        <v>61</v>
      </c>
      <c r="K6762">
        <v>1</v>
      </c>
      <c r="L6762">
        <v>0</v>
      </c>
      <c r="M6762" t="s">
        <v>51</v>
      </c>
      <c r="N6762" t="s">
        <v>5964</v>
      </c>
      <c r="O6762">
        <v>14</v>
      </c>
      <c r="P6762">
        <v>7</v>
      </c>
      <c r="Q6762">
        <v>7</v>
      </c>
      <c r="R6762">
        <v>5</v>
      </c>
      <c r="S6762">
        <v>5</v>
      </c>
      <c r="T6762">
        <v>7</v>
      </c>
      <c r="U6762">
        <v>13</v>
      </c>
      <c r="V6762">
        <v>16</v>
      </c>
      <c r="W6762">
        <v>3</v>
      </c>
      <c r="X6762">
        <v>2</v>
      </c>
      <c r="Y6762">
        <v>0</v>
      </c>
      <c r="Z6762">
        <v>0</v>
      </c>
      <c r="AA6762">
        <v>1.83</v>
      </c>
      <c r="AB6762">
        <v>3.6</v>
      </c>
      <c r="AC6762">
        <v>4.33</v>
      </c>
      <c r="AD6762" t="str">
        <f t="shared" si="213"/>
        <v>A</v>
      </c>
      <c r="AE6762" t="str">
        <f t="shared" si="212"/>
        <v>N</v>
      </c>
      <c r="AR6762">
        <v>1</v>
      </c>
      <c r="AS6762">
        <v>1</v>
      </c>
    </row>
    <row r="6763" spans="1:45" x14ac:dyDescent="0.3">
      <c r="A6763" t="s">
        <v>7013</v>
      </c>
      <c r="B6763" t="s">
        <v>6708</v>
      </c>
      <c r="C6763">
        <v>29</v>
      </c>
      <c r="D6763" s="1">
        <v>40635</v>
      </c>
      <c r="F6763" t="s">
        <v>63</v>
      </c>
      <c r="G6763" t="s">
        <v>4016</v>
      </c>
      <c r="H6763">
        <v>4</v>
      </c>
      <c r="I6763">
        <v>1</v>
      </c>
      <c r="J6763" t="s">
        <v>51</v>
      </c>
      <c r="K6763">
        <v>2</v>
      </c>
      <c r="L6763">
        <v>0</v>
      </c>
      <c r="M6763" t="s">
        <v>51</v>
      </c>
      <c r="N6763" t="s">
        <v>3639</v>
      </c>
      <c r="O6763">
        <v>17</v>
      </c>
      <c r="P6763">
        <v>13</v>
      </c>
      <c r="Q6763">
        <v>13</v>
      </c>
      <c r="R6763">
        <v>9</v>
      </c>
      <c r="S6763">
        <v>5</v>
      </c>
      <c r="T6763">
        <v>4</v>
      </c>
      <c r="U6763">
        <v>19</v>
      </c>
      <c r="V6763">
        <v>10</v>
      </c>
      <c r="W6763">
        <v>5</v>
      </c>
      <c r="X6763">
        <v>3</v>
      </c>
      <c r="Y6763">
        <v>0</v>
      </c>
      <c r="Z6763">
        <v>0</v>
      </c>
      <c r="AA6763">
        <v>1.95</v>
      </c>
      <c r="AB6763">
        <v>3.4</v>
      </c>
      <c r="AC6763">
        <v>4</v>
      </c>
      <c r="AD6763" t="str">
        <f t="shared" si="213"/>
        <v>A</v>
      </c>
      <c r="AE6763" t="str">
        <f t="shared" si="212"/>
        <v>N</v>
      </c>
      <c r="AR6763">
        <v>3</v>
      </c>
      <c r="AS6763">
        <v>0</v>
      </c>
    </row>
    <row r="6764" spans="1:45" x14ac:dyDescent="0.3">
      <c r="A6764" t="s">
        <v>7014</v>
      </c>
      <c r="B6764" t="s">
        <v>6708</v>
      </c>
      <c r="C6764">
        <v>29</v>
      </c>
      <c r="D6764" s="1">
        <v>40635</v>
      </c>
      <c r="F6764" t="s">
        <v>5939</v>
      </c>
      <c r="G6764" t="s">
        <v>53</v>
      </c>
      <c r="H6764">
        <v>1</v>
      </c>
      <c r="I6764">
        <v>1</v>
      </c>
      <c r="J6764" t="s">
        <v>61</v>
      </c>
      <c r="K6764">
        <v>1</v>
      </c>
      <c r="L6764">
        <v>1</v>
      </c>
      <c r="M6764" t="s">
        <v>61</v>
      </c>
      <c r="N6764" t="s">
        <v>4115</v>
      </c>
      <c r="O6764">
        <v>13</v>
      </c>
      <c r="P6764">
        <v>20</v>
      </c>
      <c r="Q6764">
        <v>6</v>
      </c>
      <c r="R6764">
        <v>10</v>
      </c>
      <c r="S6764">
        <v>5</v>
      </c>
      <c r="T6764">
        <v>12</v>
      </c>
      <c r="U6764">
        <v>9</v>
      </c>
      <c r="V6764">
        <v>10</v>
      </c>
      <c r="W6764">
        <v>1</v>
      </c>
      <c r="X6764">
        <v>2</v>
      </c>
      <c r="Y6764">
        <v>0</v>
      </c>
      <c r="Z6764">
        <v>0</v>
      </c>
      <c r="AA6764">
        <v>5.5</v>
      </c>
      <c r="AB6764">
        <v>3.6</v>
      </c>
      <c r="AC6764">
        <v>1.67</v>
      </c>
      <c r="AD6764" t="str">
        <f t="shared" si="213"/>
        <v>H</v>
      </c>
      <c r="AE6764" t="str">
        <f t="shared" si="212"/>
        <v>N</v>
      </c>
      <c r="AR6764">
        <v>1</v>
      </c>
      <c r="AS6764">
        <v>1</v>
      </c>
    </row>
    <row r="6765" spans="1:45" x14ac:dyDescent="0.3">
      <c r="A6765" t="s">
        <v>7015</v>
      </c>
      <c r="B6765" t="s">
        <v>6708</v>
      </c>
      <c r="C6765">
        <v>29</v>
      </c>
      <c r="D6765" s="1">
        <v>40635</v>
      </c>
      <c r="F6765" t="s">
        <v>3618</v>
      </c>
      <c r="G6765" t="s">
        <v>56</v>
      </c>
      <c r="H6765">
        <v>2</v>
      </c>
      <c r="I6765">
        <v>1</v>
      </c>
      <c r="J6765" t="s">
        <v>51</v>
      </c>
      <c r="K6765">
        <v>0</v>
      </c>
      <c r="L6765">
        <v>0</v>
      </c>
      <c r="M6765" t="s">
        <v>61</v>
      </c>
      <c r="N6765" t="s">
        <v>4453</v>
      </c>
      <c r="O6765">
        <v>17</v>
      </c>
      <c r="P6765">
        <v>13</v>
      </c>
      <c r="Q6765">
        <v>14</v>
      </c>
      <c r="R6765">
        <v>9</v>
      </c>
      <c r="S6765">
        <v>0</v>
      </c>
      <c r="T6765">
        <v>5</v>
      </c>
      <c r="U6765">
        <v>10</v>
      </c>
      <c r="V6765">
        <v>15</v>
      </c>
      <c r="W6765">
        <v>2</v>
      </c>
      <c r="X6765">
        <v>3</v>
      </c>
      <c r="Y6765">
        <v>0</v>
      </c>
      <c r="Z6765">
        <v>0</v>
      </c>
      <c r="AA6765">
        <v>3</v>
      </c>
      <c r="AB6765">
        <v>3.3</v>
      </c>
      <c r="AC6765">
        <v>2.38</v>
      </c>
      <c r="AD6765" t="str">
        <f t="shared" si="213"/>
        <v>H</v>
      </c>
      <c r="AE6765" t="str">
        <f t="shared" si="212"/>
        <v>Y</v>
      </c>
      <c r="AR6765">
        <v>3</v>
      </c>
      <c r="AS6765">
        <v>0</v>
      </c>
    </row>
    <row r="6766" spans="1:45" x14ac:dyDescent="0.3">
      <c r="A6766" t="s">
        <v>7016</v>
      </c>
      <c r="B6766" t="s">
        <v>6708</v>
      </c>
      <c r="C6766">
        <v>29</v>
      </c>
      <c r="D6766" s="1">
        <v>40635</v>
      </c>
      <c r="F6766" t="s">
        <v>75</v>
      </c>
      <c r="G6766" t="s">
        <v>79</v>
      </c>
      <c r="H6766">
        <v>2</v>
      </c>
      <c r="I6766">
        <v>4</v>
      </c>
      <c r="J6766" t="s">
        <v>47</v>
      </c>
      <c r="K6766">
        <v>2</v>
      </c>
      <c r="L6766">
        <v>0</v>
      </c>
      <c r="M6766" t="s">
        <v>51</v>
      </c>
      <c r="N6766" t="s">
        <v>5026</v>
      </c>
      <c r="O6766">
        <v>6</v>
      </c>
      <c r="P6766">
        <v>18</v>
      </c>
      <c r="Q6766">
        <v>2</v>
      </c>
      <c r="R6766">
        <v>9</v>
      </c>
      <c r="S6766">
        <v>0</v>
      </c>
      <c r="T6766">
        <v>16</v>
      </c>
      <c r="U6766">
        <v>10</v>
      </c>
      <c r="V6766">
        <v>9</v>
      </c>
      <c r="W6766">
        <v>1</v>
      </c>
      <c r="X6766">
        <v>2</v>
      </c>
      <c r="Y6766">
        <v>0</v>
      </c>
      <c r="Z6766">
        <v>0</v>
      </c>
      <c r="AA6766">
        <v>4.5</v>
      </c>
      <c r="AB6766">
        <v>3.6</v>
      </c>
      <c r="AC6766">
        <v>1.8</v>
      </c>
      <c r="AD6766" t="str">
        <f t="shared" si="213"/>
        <v>H</v>
      </c>
      <c r="AE6766" t="str">
        <f t="shared" si="212"/>
        <v>N</v>
      </c>
      <c r="AR6766">
        <v>0</v>
      </c>
      <c r="AS6766">
        <v>3</v>
      </c>
    </row>
    <row r="6767" spans="1:45" x14ac:dyDescent="0.3">
      <c r="A6767" t="s">
        <v>7017</v>
      </c>
      <c r="B6767" t="s">
        <v>6708</v>
      </c>
      <c r="C6767">
        <v>29</v>
      </c>
      <c r="D6767" s="1">
        <v>40635</v>
      </c>
      <c r="F6767" t="s">
        <v>4795</v>
      </c>
      <c r="G6767" t="s">
        <v>64</v>
      </c>
      <c r="H6767">
        <v>0</v>
      </c>
      <c r="I6767">
        <v>0</v>
      </c>
      <c r="J6767" t="s">
        <v>61</v>
      </c>
      <c r="K6767">
        <v>0</v>
      </c>
      <c r="L6767">
        <v>0</v>
      </c>
      <c r="M6767" t="s">
        <v>61</v>
      </c>
      <c r="N6767" t="s">
        <v>4524</v>
      </c>
      <c r="O6767">
        <v>14</v>
      </c>
      <c r="P6767">
        <v>10</v>
      </c>
      <c r="Q6767">
        <v>5</v>
      </c>
      <c r="R6767">
        <v>6</v>
      </c>
      <c r="S6767">
        <v>8</v>
      </c>
      <c r="T6767">
        <v>2</v>
      </c>
      <c r="U6767">
        <v>11</v>
      </c>
      <c r="V6767">
        <v>13</v>
      </c>
      <c r="W6767">
        <v>1</v>
      </c>
      <c r="X6767">
        <v>1</v>
      </c>
      <c r="Y6767">
        <v>0</v>
      </c>
      <c r="Z6767">
        <v>0</v>
      </c>
      <c r="AA6767">
        <v>3</v>
      </c>
      <c r="AB6767">
        <v>3.25</v>
      </c>
      <c r="AC6767">
        <v>2.4</v>
      </c>
      <c r="AD6767" t="str">
        <f t="shared" si="213"/>
        <v>H</v>
      </c>
      <c r="AE6767" t="str">
        <f t="shared" si="212"/>
        <v>N</v>
      </c>
      <c r="AR6767">
        <v>1</v>
      </c>
      <c r="AS6767">
        <v>1</v>
      </c>
    </row>
    <row r="6768" spans="1:45" x14ac:dyDescent="0.3">
      <c r="A6768" t="s">
        <v>7018</v>
      </c>
      <c r="B6768" t="s">
        <v>6708</v>
      </c>
      <c r="C6768">
        <v>29</v>
      </c>
      <c r="D6768" s="1">
        <v>40636</v>
      </c>
      <c r="F6768" t="s">
        <v>3176</v>
      </c>
      <c r="G6768" t="s">
        <v>6715</v>
      </c>
      <c r="H6768">
        <v>3</v>
      </c>
      <c r="I6768">
        <v>0</v>
      </c>
      <c r="J6768" t="s">
        <v>51</v>
      </c>
      <c r="K6768">
        <v>2</v>
      </c>
      <c r="L6768">
        <v>0</v>
      </c>
      <c r="M6768" t="s">
        <v>51</v>
      </c>
      <c r="N6768" t="s">
        <v>5950</v>
      </c>
      <c r="O6768">
        <v>13</v>
      </c>
      <c r="P6768">
        <v>10</v>
      </c>
      <c r="Q6768">
        <v>11</v>
      </c>
      <c r="R6768">
        <v>6</v>
      </c>
      <c r="S6768">
        <v>4</v>
      </c>
      <c r="T6768">
        <v>7</v>
      </c>
      <c r="U6768">
        <v>14</v>
      </c>
      <c r="V6768">
        <v>5</v>
      </c>
      <c r="W6768">
        <v>2</v>
      </c>
      <c r="X6768">
        <v>1</v>
      </c>
      <c r="Y6768">
        <v>0</v>
      </c>
      <c r="Z6768">
        <v>0</v>
      </c>
      <c r="AA6768">
        <v>1.53</v>
      </c>
      <c r="AB6768">
        <v>4.2</v>
      </c>
      <c r="AC6768">
        <v>6</v>
      </c>
      <c r="AD6768" t="str">
        <f t="shared" si="213"/>
        <v>A</v>
      </c>
      <c r="AE6768" t="str">
        <f t="shared" si="212"/>
        <v>N</v>
      </c>
      <c r="AR6768">
        <v>3</v>
      </c>
      <c r="AS6768">
        <v>0</v>
      </c>
    </row>
    <row r="6769" spans="1:45" x14ac:dyDescent="0.3">
      <c r="A6769" t="s">
        <v>7019</v>
      </c>
      <c r="B6769" t="s">
        <v>6708</v>
      </c>
      <c r="C6769">
        <v>29</v>
      </c>
      <c r="D6769" s="1">
        <v>40636</v>
      </c>
      <c r="F6769" t="s">
        <v>59</v>
      </c>
      <c r="G6769" t="s">
        <v>1226</v>
      </c>
      <c r="H6769">
        <v>5</v>
      </c>
      <c r="I6769">
        <v>0</v>
      </c>
      <c r="J6769" t="s">
        <v>51</v>
      </c>
      <c r="K6769">
        <v>2</v>
      </c>
      <c r="L6769">
        <v>0</v>
      </c>
      <c r="M6769" t="s">
        <v>51</v>
      </c>
      <c r="N6769" t="s">
        <v>4097</v>
      </c>
      <c r="O6769">
        <v>14</v>
      </c>
      <c r="P6769">
        <v>8</v>
      </c>
      <c r="Q6769">
        <v>12</v>
      </c>
      <c r="R6769">
        <v>4</v>
      </c>
      <c r="S6769">
        <v>6</v>
      </c>
      <c r="T6769">
        <v>5</v>
      </c>
      <c r="U6769">
        <v>9</v>
      </c>
      <c r="V6769">
        <v>20</v>
      </c>
      <c r="W6769">
        <v>2</v>
      </c>
      <c r="X6769">
        <v>3</v>
      </c>
      <c r="Y6769">
        <v>0</v>
      </c>
      <c r="Z6769">
        <v>0</v>
      </c>
      <c r="AA6769">
        <v>1.5</v>
      </c>
      <c r="AB6769">
        <v>4</v>
      </c>
      <c r="AC6769">
        <v>7</v>
      </c>
      <c r="AD6769" t="str">
        <f t="shared" si="213"/>
        <v>A</v>
      </c>
      <c r="AE6769" t="str">
        <f t="shared" si="212"/>
        <v>N</v>
      </c>
      <c r="AR6769">
        <v>3</v>
      </c>
      <c r="AS6769">
        <v>0</v>
      </c>
    </row>
    <row r="6770" spans="1:45" x14ac:dyDescent="0.3">
      <c r="A6770" t="s">
        <v>7020</v>
      </c>
      <c r="B6770" t="s">
        <v>6708</v>
      </c>
      <c r="C6770">
        <v>30</v>
      </c>
      <c r="D6770" s="1">
        <v>40642</v>
      </c>
      <c r="F6770" t="s">
        <v>54</v>
      </c>
      <c r="G6770" t="s">
        <v>3623</v>
      </c>
      <c r="H6770">
        <v>1</v>
      </c>
      <c r="I6770">
        <v>1</v>
      </c>
      <c r="J6770" t="s">
        <v>61</v>
      </c>
      <c r="K6770">
        <v>1</v>
      </c>
      <c r="L6770">
        <v>1</v>
      </c>
      <c r="M6770" t="s">
        <v>61</v>
      </c>
      <c r="N6770" t="s">
        <v>3657</v>
      </c>
      <c r="O6770">
        <v>15</v>
      </c>
      <c r="P6770">
        <v>6</v>
      </c>
      <c r="Q6770">
        <v>5</v>
      </c>
      <c r="R6770">
        <v>5</v>
      </c>
      <c r="S6770">
        <v>8</v>
      </c>
      <c r="T6770">
        <v>2</v>
      </c>
      <c r="U6770">
        <v>10</v>
      </c>
      <c r="V6770">
        <v>10</v>
      </c>
      <c r="W6770">
        <v>2</v>
      </c>
      <c r="X6770">
        <v>3</v>
      </c>
      <c r="Y6770">
        <v>0</v>
      </c>
      <c r="Z6770">
        <v>0</v>
      </c>
      <c r="AA6770">
        <v>2</v>
      </c>
      <c r="AB6770">
        <v>3.3</v>
      </c>
      <c r="AC6770">
        <v>4</v>
      </c>
      <c r="AD6770" t="str">
        <f t="shared" si="213"/>
        <v>A</v>
      </c>
      <c r="AE6770" t="str">
        <f t="shared" si="212"/>
        <v>N</v>
      </c>
      <c r="AR6770">
        <v>1</v>
      </c>
      <c r="AS6770">
        <v>1</v>
      </c>
    </row>
    <row r="6771" spans="1:45" x14ac:dyDescent="0.3">
      <c r="A6771" t="s">
        <v>7021</v>
      </c>
      <c r="B6771" t="s">
        <v>6708</v>
      </c>
      <c r="C6771">
        <v>30</v>
      </c>
      <c r="D6771" s="1">
        <v>40642</v>
      </c>
      <c r="F6771" t="s">
        <v>843</v>
      </c>
      <c r="G6771" t="s">
        <v>75</v>
      </c>
      <c r="H6771">
        <v>3</v>
      </c>
      <c r="I6771">
        <v>0</v>
      </c>
      <c r="J6771" t="s">
        <v>51</v>
      </c>
      <c r="K6771">
        <v>2</v>
      </c>
      <c r="L6771">
        <v>0</v>
      </c>
      <c r="M6771" t="s">
        <v>51</v>
      </c>
      <c r="N6771" t="s">
        <v>5396</v>
      </c>
      <c r="O6771">
        <v>23</v>
      </c>
      <c r="P6771">
        <v>14</v>
      </c>
      <c r="Q6771">
        <v>12</v>
      </c>
      <c r="R6771">
        <v>8</v>
      </c>
      <c r="S6771">
        <v>5</v>
      </c>
      <c r="T6771">
        <v>10</v>
      </c>
      <c r="U6771">
        <v>6</v>
      </c>
      <c r="V6771">
        <v>10</v>
      </c>
      <c r="W6771">
        <v>1</v>
      </c>
      <c r="X6771">
        <v>0</v>
      </c>
      <c r="Y6771">
        <v>0</v>
      </c>
      <c r="Z6771">
        <v>0</v>
      </c>
      <c r="AA6771">
        <v>2.2000000000000002</v>
      </c>
      <c r="AB6771">
        <v>3.25</v>
      </c>
      <c r="AC6771">
        <v>3.4</v>
      </c>
      <c r="AD6771" t="str">
        <f t="shared" si="213"/>
        <v>A</v>
      </c>
      <c r="AE6771" t="str">
        <f t="shared" si="212"/>
        <v>N</v>
      </c>
      <c r="AR6771">
        <v>3</v>
      </c>
      <c r="AS6771">
        <v>0</v>
      </c>
    </row>
    <row r="6772" spans="1:45" x14ac:dyDescent="0.3">
      <c r="A6772" t="s">
        <v>7022</v>
      </c>
      <c r="B6772" t="s">
        <v>6708</v>
      </c>
      <c r="C6772">
        <v>30</v>
      </c>
      <c r="D6772" s="1">
        <v>40642</v>
      </c>
      <c r="F6772" t="s">
        <v>53</v>
      </c>
      <c r="G6772" t="s">
        <v>4795</v>
      </c>
      <c r="H6772">
        <v>1</v>
      </c>
      <c r="I6772">
        <v>0</v>
      </c>
      <c r="J6772" t="s">
        <v>51</v>
      </c>
      <c r="K6772">
        <v>0</v>
      </c>
      <c r="L6772">
        <v>0</v>
      </c>
      <c r="M6772" t="s">
        <v>61</v>
      </c>
      <c r="N6772" t="s">
        <v>4097</v>
      </c>
      <c r="O6772">
        <v>21</v>
      </c>
      <c r="P6772">
        <v>11</v>
      </c>
      <c r="Q6772">
        <v>13</v>
      </c>
      <c r="R6772">
        <v>7</v>
      </c>
      <c r="S6772">
        <v>10</v>
      </c>
      <c r="T6772">
        <v>5</v>
      </c>
      <c r="U6772">
        <v>11</v>
      </c>
      <c r="V6772">
        <v>12</v>
      </c>
      <c r="W6772">
        <v>1</v>
      </c>
      <c r="X6772">
        <v>2</v>
      </c>
      <c r="Y6772">
        <v>0</v>
      </c>
      <c r="Z6772">
        <v>0</v>
      </c>
      <c r="AA6772">
        <v>1.2</v>
      </c>
      <c r="AB6772">
        <v>6</v>
      </c>
      <c r="AC6772">
        <v>17</v>
      </c>
      <c r="AD6772" t="str">
        <f t="shared" si="213"/>
        <v>A</v>
      </c>
      <c r="AE6772" t="str">
        <f t="shared" si="212"/>
        <v>N</v>
      </c>
      <c r="AR6772">
        <v>3</v>
      </c>
      <c r="AS6772">
        <v>0</v>
      </c>
    </row>
    <row r="6773" spans="1:45" x14ac:dyDescent="0.3">
      <c r="A6773" t="s">
        <v>7023</v>
      </c>
      <c r="B6773" t="s">
        <v>6708</v>
      </c>
      <c r="C6773">
        <v>30</v>
      </c>
      <c r="D6773" s="1">
        <v>40642</v>
      </c>
      <c r="F6773" t="s">
        <v>79</v>
      </c>
      <c r="G6773" t="s">
        <v>3176</v>
      </c>
      <c r="H6773">
        <v>2</v>
      </c>
      <c r="I6773">
        <v>0</v>
      </c>
      <c r="J6773" t="s">
        <v>51</v>
      </c>
      <c r="K6773">
        <v>2</v>
      </c>
      <c r="L6773">
        <v>0</v>
      </c>
      <c r="M6773" t="s">
        <v>51</v>
      </c>
      <c r="N6773" t="s">
        <v>5964</v>
      </c>
      <c r="O6773">
        <v>16</v>
      </c>
      <c r="P6773">
        <v>12</v>
      </c>
      <c r="Q6773">
        <v>12</v>
      </c>
      <c r="R6773">
        <v>5</v>
      </c>
      <c r="S6773">
        <v>8</v>
      </c>
      <c r="T6773">
        <v>3</v>
      </c>
      <c r="U6773">
        <v>12</v>
      </c>
      <c r="V6773">
        <v>8</v>
      </c>
      <c r="W6773">
        <v>0</v>
      </c>
      <c r="X6773">
        <v>0</v>
      </c>
      <c r="Y6773">
        <v>0</v>
      </c>
      <c r="Z6773">
        <v>0</v>
      </c>
      <c r="AA6773">
        <v>1.44</v>
      </c>
      <c r="AB6773">
        <v>4.33</v>
      </c>
      <c r="AC6773">
        <v>7.5</v>
      </c>
      <c r="AD6773" t="str">
        <f t="shared" si="213"/>
        <v>A</v>
      </c>
      <c r="AE6773" t="str">
        <f t="shared" si="212"/>
        <v>N</v>
      </c>
      <c r="AR6773">
        <v>3</v>
      </c>
      <c r="AS6773">
        <v>0</v>
      </c>
    </row>
    <row r="6774" spans="1:45" x14ac:dyDescent="0.3">
      <c r="A6774" t="s">
        <v>7024</v>
      </c>
      <c r="B6774" t="s">
        <v>6708</v>
      </c>
      <c r="C6774">
        <v>30</v>
      </c>
      <c r="D6774" s="1">
        <v>40642</v>
      </c>
      <c r="F6774" t="s">
        <v>1226</v>
      </c>
      <c r="G6774" t="s">
        <v>3618</v>
      </c>
      <c r="H6774">
        <v>2</v>
      </c>
      <c r="I6774">
        <v>3</v>
      </c>
      <c r="J6774" t="s">
        <v>47</v>
      </c>
      <c r="K6774">
        <v>2</v>
      </c>
      <c r="L6774">
        <v>1</v>
      </c>
      <c r="M6774" t="s">
        <v>51</v>
      </c>
      <c r="N6774" t="s">
        <v>4115</v>
      </c>
      <c r="O6774">
        <v>7</v>
      </c>
      <c r="P6774">
        <v>12</v>
      </c>
      <c r="Q6774">
        <v>4</v>
      </c>
      <c r="R6774">
        <v>8</v>
      </c>
      <c r="S6774">
        <v>5</v>
      </c>
      <c r="T6774">
        <v>2</v>
      </c>
      <c r="U6774">
        <v>10</v>
      </c>
      <c r="V6774">
        <v>11</v>
      </c>
      <c r="W6774">
        <v>3</v>
      </c>
      <c r="X6774">
        <v>1</v>
      </c>
      <c r="Y6774">
        <v>0</v>
      </c>
      <c r="Z6774">
        <v>0</v>
      </c>
      <c r="AA6774">
        <v>2.2000000000000002</v>
      </c>
      <c r="AB6774">
        <v>3.2</v>
      </c>
      <c r="AC6774">
        <v>3.5</v>
      </c>
      <c r="AD6774" t="str">
        <f t="shared" si="213"/>
        <v>A</v>
      </c>
      <c r="AE6774" t="str">
        <f t="shared" si="212"/>
        <v>Y</v>
      </c>
      <c r="AR6774">
        <v>0</v>
      </c>
      <c r="AS6774">
        <v>3</v>
      </c>
    </row>
    <row r="6775" spans="1:45" x14ac:dyDescent="0.3">
      <c r="A6775" t="s">
        <v>7025</v>
      </c>
      <c r="B6775" t="s">
        <v>6708</v>
      </c>
      <c r="C6775">
        <v>30</v>
      </c>
      <c r="D6775" s="1">
        <v>40642</v>
      </c>
      <c r="F6775" t="s">
        <v>64</v>
      </c>
      <c r="G6775" t="s">
        <v>5939</v>
      </c>
      <c r="H6775">
        <v>3</v>
      </c>
      <c r="I6775">
        <v>2</v>
      </c>
      <c r="J6775" t="s">
        <v>51</v>
      </c>
      <c r="K6775">
        <v>3</v>
      </c>
      <c r="L6775">
        <v>2</v>
      </c>
      <c r="M6775" t="s">
        <v>51</v>
      </c>
      <c r="N6775" t="s">
        <v>6379</v>
      </c>
      <c r="O6775">
        <v>9</v>
      </c>
      <c r="P6775">
        <v>10</v>
      </c>
      <c r="Q6775">
        <v>8</v>
      </c>
      <c r="R6775">
        <v>5</v>
      </c>
      <c r="S6775">
        <v>10</v>
      </c>
      <c r="T6775">
        <v>5</v>
      </c>
      <c r="U6775">
        <v>11</v>
      </c>
      <c r="V6775">
        <v>16</v>
      </c>
      <c r="W6775">
        <v>1</v>
      </c>
      <c r="X6775">
        <v>3</v>
      </c>
      <c r="Y6775">
        <v>0</v>
      </c>
      <c r="Z6775">
        <v>0</v>
      </c>
      <c r="AA6775">
        <v>1.73</v>
      </c>
      <c r="AB6775">
        <v>3.6</v>
      </c>
      <c r="AC6775">
        <v>5</v>
      </c>
      <c r="AD6775" t="str">
        <f t="shared" si="213"/>
        <v>A</v>
      </c>
      <c r="AE6775" t="str">
        <f t="shared" si="212"/>
        <v>N</v>
      </c>
      <c r="AR6775">
        <v>3</v>
      </c>
      <c r="AS6775">
        <v>0</v>
      </c>
    </row>
    <row r="6776" spans="1:45" x14ac:dyDescent="0.3">
      <c r="A6776" t="s">
        <v>7026</v>
      </c>
      <c r="B6776" t="s">
        <v>6708</v>
      </c>
      <c r="C6776">
        <v>30</v>
      </c>
      <c r="D6776" s="1">
        <v>40642</v>
      </c>
      <c r="F6776" t="s">
        <v>4016</v>
      </c>
      <c r="G6776" t="s">
        <v>73</v>
      </c>
      <c r="H6776">
        <v>0</v>
      </c>
      <c r="I6776">
        <v>3</v>
      </c>
      <c r="J6776" t="s">
        <v>47</v>
      </c>
      <c r="K6776">
        <v>0</v>
      </c>
      <c r="L6776">
        <v>3</v>
      </c>
      <c r="M6776" t="s">
        <v>47</v>
      </c>
      <c r="N6776" t="s">
        <v>3695</v>
      </c>
      <c r="O6776">
        <v>11</v>
      </c>
      <c r="P6776">
        <v>9</v>
      </c>
      <c r="Q6776">
        <v>7</v>
      </c>
      <c r="R6776">
        <v>6</v>
      </c>
      <c r="S6776">
        <v>13</v>
      </c>
      <c r="T6776">
        <v>6</v>
      </c>
      <c r="U6776">
        <v>13</v>
      </c>
      <c r="V6776">
        <v>14</v>
      </c>
      <c r="W6776">
        <v>0</v>
      </c>
      <c r="X6776">
        <v>1</v>
      </c>
      <c r="Y6776">
        <v>0</v>
      </c>
      <c r="Z6776">
        <v>0</v>
      </c>
      <c r="AA6776">
        <v>2.6</v>
      </c>
      <c r="AB6776">
        <v>3.25</v>
      </c>
      <c r="AC6776">
        <v>2.8</v>
      </c>
      <c r="AD6776" t="str">
        <f t="shared" si="213"/>
        <v>A</v>
      </c>
      <c r="AE6776" t="str">
        <f t="shared" si="212"/>
        <v>Y</v>
      </c>
      <c r="AR6776">
        <v>0</v>
      </c>
      <c r="AS6776">
        <v>3</v>
      </c>
    </row>
    <row r="6777" spans="1:45" x14ac:dyDescent="0.3">
      <c r="A6777" t="s">
        <v>7027</v>
      </c>
      <c r="B6777" t="s">
        <v>6708</v>
      </c>
      <c r="C6777">
        <v>30</v>
      </c>
      <c r="D6777" s="1">
        <v>40643</v>
      </c>
      <c r="F6777" t="s">
        <v>49</v>
      </c>
      <c r="G6777" t="s">
        <v>63</v>
      </c>
      <c r="H6777">
        <v>1</v>
      </c>
      <c r="I6777">
        <v>0</v>
      </c>
      <c r="J6777" t="s">
        <v>51</v>
      </c>
      <c r="K6777">
        <v>1</v>
      </c>
      <c r="L6777">
        <v>0</v>
      </c>
      <c r="M6777" t="s">
        <v>51</v>
      </c>
      <c r="N6777" t="s">
        <v>5950</v>
      </c>
      <c r="O6777">
        <v>13</v>
      </c>
      <c r="P6777">
        <v>6</v>
      </c>
      <c r="Q6777">
        <v>7</v>
      </c>
      <c r="R6777">
        <v>4</v>
      </c>
      <c r="S6777">
        <v>9</v>
      </c>
      <c r="T6777">
        <v>2</v>
      </c>
      <c r="U6777">
        <v>8</v>
      </c>
      <c r="V6777">
        <v>10</v>
      </c>
      <c r="W6777">
        <v>2</v>
      </c>
      <c r="X6777">
        <v>2</v>
      </c>
      <c r="Y6777">
        <v>0</v>
      </c>
      <c r="Z6777">
        <v>0</v>
      </c>
      <c r="AA6777">
        <v>1.83</v>
      </c>
      <c r="AB6777">
        <v>3.6</v>
      </c>
      <c r="AC6777">
        <v>4.33</v>
      </c>
      <c r="AD6777" t="str">
        <f t="shared" si="213"/>
        <v>A</v>
      </c>
      <c r="AE6777" t="str">
        <f t="shared" si="212"/>
        <v>N</v>
      </c>
      <c r="AR6777">
        <v>3</v>
      </c>
      <c r="AS6777">
        <v>0</v>
      </c>
    </row>
    <row r="6778" spans="1:45" x14ac:dyDescent="0.3">
      <c r="A6778" t="s">
        <v>7028</v>
      </c>
      <c r="B6778" t="s">
        <v>6708</v>
      </c>
      <c r="C6778">
        <v>30</v>
      </c>
      <c r="D6778" s="1">
        <v>40643</v>
      </c>
      <c r="F6778" t="s">
        <v>6715</v>
      </c>
      <c r="G6778" t="s">
        <v>45</v>
      </c>
      <c r="H6778">
        <v>1</v>
      </c>
      <c r="I6778">
        <v>3</v>
      </c>
      <c r="J6778" t="s">
        <v>47</v>
      </c>
      <c r="K6778">
        <v>0</v>
      </c>
      <c r="L6778">
        <v>2</v>
      </c>
      <c r="M6778" t="s">
        <v>47</v>
      </c>
      <c r="N6778" t="s">
        <v>5026</v>
      </c>
      <c r="O6778">
        <v>12</v>
      </c>
      <c r="P6778">
        <v>16</v>
      </c>
      <c r="Q6778">
        <v>6</v>
      </c>
      <c r="R6778">
        <v>7</v>
      </c>
      <c r="S6778">
        <v>6</v>
      </c>
      <c r="T6778">
        <v>4</v>
      </c>
      <c r="U6778">
        <v>13</v>
      </c>
      <c r="V6778">
        <v>9</v>
      </c>
      <c r="W6778">
        <v>2</v>
      </c>
      <c r="X6778">
        <v>2</v>
      </c>
      <c r="Y6778">
        <v>0</v>
      </c>
      <c r="Z6778">
        <v>0</v>
      </c>
      <c r="AA6778">
        <v>8.5</v>
      </c>
      <c r="AB6778">
        <v>5</v>
      </c>
      <c r="AC6778">
        <v>1.36</v>
      </c>
      <c r="AD6778" t="str">
        <f t="shared" si="213"/>
        <v>H</v>
      </c>
      <c r="AE6778" t="str">
        <f t="shared" si="212"/>
        <v>N</v>
      </c>
      <c r="AR6778">
        <v>0</v>
      </c>
      <c r="AS6778">
        <v>3</v>
      </c>
    </row>
    <row r="6779" spans="1:45" x14ac:dyDescent="0.3">
      <c r="A6779" t="s">
        <v>7029</v>
      </c>
      <c r="B6779" t="s">
        <v>6708</v>
      </c>
      <c r="C6779">
        <v>30</v>
      </c>
      <c r="D6779" s="1">
        <v>40644</v>
      </c>
      <c r="F6779" t="s">
        <v>56</v>
      </c>
      <c r="G6779" t="s">
        <v>59</v>
      </c>
      <c r="H6779">
        <v>3</v>
      </c>
      <c r="I6779">
        <v>0</v>
      </c>
      <c r="J6779" t="s">
        <v>51</v>
      </c>
      <c r="K6779">
        <v>3</v>
      </c>
      <c r="L6779">
        <v>0</v>
      </c>
      <c r="M6779" t="s">
        <v>51</v>
      </c>
      <c r="N6779" t="s">
        <v>3655</v>
      </c>
      <c r="O6779">
        <v>15</v>
      </c>
      <c r="P6779">
        <v>13</v>
      </c>
      <c r="Q6779">
        <v>7</v>
      </c>
      <c r="R6779">
        <v>4</v>
      </c>
      <c r="S6779">
        <v>6</v>
      </c>
      <c r="T6779">
        <v>2</v>
      </c>
      <c r="U6779">
        <v>6</v>
      </c>
      <c r="V6779">
        <v>3</v>
      </c>
      <c r="W6779">
        <v>1</v>
      </c>
      <c r="X6779">
        <v>0</v>
      </c>
      <c r="Y6779">
        <v>0</v>
      </c>
      <c r="Z6779">
        <v>0</v>
      </c>
      <c r="AA6779">
        <v>2.6</v>
      </c>
      <c r="AB6779">
        <v>3.2</v>
      </c>
      <c r="AC6779">
        <v>2.8</v>
      </c>
      <c r="AD6779" t="str">
        <f t="shared" si="213"/>
        <v>A</v>
      </c>
      <c r="AE6779" t="str">
        <f t="shared" si="212"/>
        <v>N</v>
      </c>
      <c r="AR6779">
        <v>3</v>
      </c>
      <c r="AS6779">
        <v>0</v>
      </c>
    </row>
    <row r="6780" spans="1:45" x14ac:dyDescent="0.3">
      <c r="A6780" t="s">
        <v>7030</v>
      </c>
      <c r="B6780" t="s">
        <v>6708</v>
      </c>
      <c r="C6780">
        <v>31</v>
      </c>
      <c r="D6780" s="1">
        <v>40649</v>
      </c>
      <c r="F6780" t="s">
        <v>3623</v>
      </c>
      <c r="G6780" t="s">
        <v>1226</v>
      </c>
      <c r="H6780">
        <v>2</v>
      </c>
      <c r="I6780">
        <v>0</v>
      </c>
      <c r="J6780" t="s">
        <v>51</v>
      </c>
      <c r="K6780">
        <v>1</v>
      </c>
      <c r="L6780">
        <v>0</v>
      </c>
      <c r="M6780" t="s">
        <v>51</v>
      </c>
      <c r="N6780" t="s">
        <v>3695</v>
      </c>
      <c r="O6780">
        <v>10</v>
      </c>
      <c r="P6780">
        <v>15</v>
      </c>
      <c r="Q6780">
        <v>4</v>
      </c>
      <c r="R6780">
        <v>7</v>
      </c>
      <c r="S6780">
        <v>4</v>
      </c>
      <c r="T6780">
        <v>9</v>
      </c>
      <c r="U6780">
        <v>7</v>
      </c>
      <c r="V6780">
        <v>10</v>
      </c>
      <c r="W6780">
        <v>0</v>
      </c>
      <c r="X6780">
        <v>0</v>
      </c>
      <c r="Y6780">
        <v>0</v>
      </c>
      <c r="Z6780">
        <v>0</v>
      </c>
      <c r="AA6780">
        <v>2.25</v>
      </c>
      <c r="AB6780">
        <v>3.2</v>
      </c>
      <c r="AC6780">
        <v>3.4</v>
      </c>
      <c r="AD6780" t="str">
        <f t="shared" si="213"/>
        <v>A</v>
      </c>
      <c r="AE6780" t="str">
        <f t="shared" si="212"/>
        <v>N</v>
      </c>
      <c r="AR6780">
        <v>3</v>
      </c>
      <c r="AS6780">
        <v>0</v>
      </c>
    </row>
    <row r="6781" spans="1:45" x14ac:dyDescent="0.3">
      <c r="A6781" t="s">
        <v>7031</v>
      </c>
      <c r="B6781" t="s">
        <v>6708</v>
      </c>
      <c r="C6781">
        <v>31</v>
      </c>
      <c r="D6781" s="1">
        <v>40649</v>
      </c>
      <c r="F6781" t="s">
        <v>6715</v>
      </c>
      <c r="G6781" t="s">
        <v>4795</v>
      </c>
      <c r="H6781">
        <v>1</v>
      </c>
      <c r="I6781">
        <v>3</v>
      </c>
      <c r="J6781" t="s">
        <v>47</v>
      </c>
      <c r="K6781">
        <v>0</v>
      </c>
      <c r="L6781">
        <v>2</v>
      </c>
      <c r="M6781" t="s">
        <v>47</v>
      </c>
      <c r="N6781" t="s">
        <v>4115</v>
      </c>
      <c r="O6781">
        <v>14</v>
      </c>
      <c r="P6781">
        <v>9</v>
      </c>
      <c r="Q6781">
        <v>9</v>
      </c>
      <c r="R6781">
        <v>5</v>
      </c>
      <c r="S6781">
        <v>5</v>
      </c>
      <c r="T6781">
        <v>3</v>
      </c>
      <c r="U6781">
        <v>13</v>
      </c>
      <c r="V6781">
        <v>12</v>
      </c>
      <c r="W6781">
        <v>2</v>
      </c>
      <c r="X6781">
        <v>2</v>
      </c>
      <c r="Y6781">
        <v>0</v>
      </c>
      <c r="Z6781">
        <v>0</v>
      </c>
      <c r="AA6781">
        <v>2.2999999999999998</v>
      </c>
      <c r="AB6781">
        <v>3.5</v>
      </c>
      <c r="AC6781">
        <v>3</v>
      </c>
      <c r="AD6781" t="str">
        <f t="shared" si="213"/>
        <v>A</v>
      </c>
      <c r="AE6781" t="str">
        <f t="shared" si="212"/>
        <v>Y</v>
      </c>
      <c r="AR6781">
        <v>0</v>
      </c>
      <c r="AS6781">
        <v>3</v>
      </c>
    </row>
    <row r="6782" spans="1:45" x14ac:dyDescent="0.3">
      <c r="A6782" t="s">
        <v>7032</v>
      </c>
      <c r="B6782" t="s">
        <v>6708</v>
      </c>
      <c r="C6782">
        <v>31</v>
      </c>
      <c r="D6782" s="1">
        <v>40649</v>
      </c>
      <c r="F6782" t="s">
        <v>73</v>
      </c>
      <c r="G6782" t="s">
        <v>54</v>
      </c>
      <c r="H6782">
        <v>2</v>
      </c>
      <c r="I6782">
        <v>0</v>
      </c>
      <c r="J6782" t="s">
        <v>51</v>
      </c>
      <c r="K6782">
        <v>0</v>
      </c>
      <c r="L6782">
        <v>0</v>
      </c>
      <c r="M6782" t="s">
        <v>61</v>
      </c>
      <c r="N6782" t="s">
        <v>6379</v>
      </c>
      <c r="O6782">
        <v>17</v>
      </c>
      <c r="P6782">
        <v>4</v>
      </c>
      <c r="Q6782">
        <v>7</v>
      </c>
      <c r="R6782">
        <v>2</v>
      </c>
      <c r="S6782">
        <v>10</v>
      </c>
      <c r="T6782">
        <v>1</v>
      </c>
      <c r="U6782">
        <v>9</v>
      </c>
      <c r="V6782">
        <v>17</v>
      </c>
      <c r="W6782">
        <v>2</v>
      </c>
      <c r="X6782">
        <v>3</v>
      </c>
      <c r="Y6782">
        <v>0</v>
      </c>
      <c r="Z6782">
        <v>0</v>
      </c>
      <c r="AA6782">
        <v>1.67</v>
      </c>
      <c r="AB6782">
        <v>3.75</v>
      </c>
      <c r="AC6782">
        <v>5.5</v>
      </c>
      <c r="AD6782" t="str">
        <f t="shared" si="213"/>
        <v>A</v>
      </c>
      <c r="AE6782" t="str">
        <f t="shared" si="212"/>
        <v>N</v>
      </c>
      <c r="AR6782">
        <v>3</v>
      </c>
      <c r="AS6782">
        <v>0</v>
      </c>
    </row>
    <row r="6783" spans="1:45" x14ac:dyDescent="0.3">
      <c r="A6783" t="s">
        <v>7033</v>
      </c>
      <c r="B6783" t="s">
        <v>6708</v>
      </c>
      <c r="C6783">
        <v>31</v>
      </c>
      <c r="D6783" s="1">
        <v>40649</v>
      </c>
      <c r="F6783" t="s">
        <v>3618</v>
      </c>
      <c r="G6783" t="s">
        <v>53</v>
      </c>
      <c r="H6783">
        <v>1</v>
      </c>
      <c r="I6783">
        <v>3</v>
      </c>
      <c r="J6783" t="s">
        <v>47</v>
      </c>
      <c r="K6783">
        <v>1</v>
      </c>
      <c r="L6783">
        <v>3</v>
      </c>
      <c r="M6783" t="s">
        <v>47</v>
      </c>
      <c r="N6783" t="s">
        <v>5396</v>
      </c>
      <c r="O6783">
        <v>12</v>
      </c>
      <c r="P6783">
        <v>19</v>
      </c>
      <c r="Q6783">
        <v>6</v>
      </c>
      <c r="R6783">
        <v>11</v>
      </c>
      <c r="S6783">
        <v>3</v>
      </c>
      <c r="T6783">
        <v>5</v>
      </c>
      <c r="U6783">
        <v>7</v>
      </c>
      <c r="V6783">
        <v>10</v>
      </c>
      <c r="W6783">
        <v>1</v>
      </c>
      <c r="X6783">
        <v>0</v>
      </c>
      <c r="Y6783">
        <v>0</v>
      </c>
      <c r="Z6783">
        <v>0</v>
      </c>
      <c r="AA6783">
        <v>5.5</v>
      </c>
      <c r="AB6783">
        <v>3.6</v>
      </c>
      <c r="AC6783">
        <v>1.7</v>
      </c>
      <c r="AD6783" t="str">
        <f t="shared" si="213"/>
        <v>H</v>
      </c>
      <c r="AE6783" t="str">
        <f t="shared" si="212"/>
        <v>N</v>
      </c>
      <c r="AR6783">
        <v>0</v>
      </c>
      <c r="AS6783">
        <v>3</v>
      </c>
    </row>
    <row r="6784" spans="1:45" x14ac:dyDescent="0.3">
      <c r="A6784" t="s">
        <v>7034</v>
      </c>
      <c r="B6784" t="s">
        <v>6708</v>
      </c>
      <c r="C6784">
        <v>31</v>
      </c>
      <c r="D6784" s="1">
        <v>40649</v>
      </c>
      <c r="F6784" t="s">
        <v>75</v>
      </c>
      <c r="G6784" t="s">
        <v>49</v>
      </c>
      <c r="H6784">
        <v>1</v>
      </c>
      <c r="I6784">
        <v>2</v>
      </c>
      <c r="J6784" t="s">
        <v>47</v>
      </c>
      <c r="K6784">
        <v>1</v>
      </c>
      <c r="L6784">
        <v>1</v>
      </c>
      <c r="M6784" t="s">
        <v>61</v>
      </c>
      <c r="N6784" t="s">
        <v>3655</v>
      </c>
      <c r="O6784">
        <v>12</v>
      </c>
      <c r="P6784">
        <v>21</v>
      </c>
      <c r="Q6784">
        <v>7</v>
      </c>
      <c r="R6784">
        <v>11</v>
      </c>
      <c r="S6784">
        <v>5</v>
      </c>
      <c r="T6784">
        <v>11</v>
      </c>
      <c r="U6784">
        <v>8</v>
      </c>
      <c r="V6784">
        <v>3</v>
      </c>
      <c r="W6784">
        <v>0</v>
      </c>
      <c r="X6784">
        <v>0</v>
      </c>
      <c r="Y6784">
        <v>0</v>
      </c>
      <c r="Z6784">
        <v>0</v>
      </c>
      <c r="AA6784">
        <v>2.25</v>
      </c>
      <c r="AB6784">
        <v>3.3</v>
      </c>
      <c r="AC6784">
        <v>3.25</v>
      </c>
      <c r="AD6784" t="str">
        <f t="shared" si="213"/>
        <v>A</v>
      </c>
      <c r="AE6784" t="str">
        <f t="shared" si="212"/>
        <v>Y</v>
      </c>
      <c r="AR6784">
        <v>0</v>
      </c>
      <c r="AS6784">
        <v>3</v>
      </c>
    </row>
    <row r="6785" spans="1:45" x14ac:dyDescent="0.3">
      <c r="A6785" t="s">
        <v>7035</v>
      </c>
      <c r="B6785" t="s">
        <v>6708</v>
      </c>
      <c r="C6785">
        <v>31</v>
      </c>
      <c r="D6785" s="1">
        <v>40650</v>
      </c>
      <c r="F6785" t="s">
        <v>45</v>
      </c>
      <c r="G6785" t="s">
        <v>56</v>
      </c>
      <c r="H6785">
        <v>1</v>
      </c>
      <c r="I6785">
        <v>1</v>
      </c>
      <c r="J6785" t="s">
        <v>61</v>
      </c>
      <c r="K6785">
        <v>0</v>
      </c>
      <c r="L6785">
        <v>0</v>
      </c>
      <c r="M6785" t="s">
        <v>61</v>
      </c>
      <c r="N6785" t="s">
        <v>4524</v>
      </c>
      <c r="O6785">
        <v>12</v>
      </c>
      <c r="P6785">
        <v>9</v>
      </c>
      <c r="Q6785">
        <v>6</v>
      </c>
      <c r="R6785">
        <v>5</v>
      </c>
      <c r="S6785">
        <v>10</v>
      </c>
      <c r="T6785">
        <v>3</v>
      </c>
      <c r="U6785">
        <v>13</v>
      </c>
      <c r="V6785">
        <v>13</v>
      </c>
      <c r="W6785">
        <v>2</v>
      </c>
      <c r="X6785">
        <v>4</v>
      </c>
      <c r="Y6785">
        <v>0</v>
      </c>
      <c r="Z6785">
        <v>0</v>
      </c>
      <c r="AA6785">
        <v>1.73</v>
      </c>
      <c r="AB6785">
        <v>3.6</v>
      </c>
      <c r="AC6785">
        <v>5</v>
      </c>
      <c r="AD6785" t="str">
        <f t="shared" si="213"/>
        <v>A</v>
      </c>
      <c r="AE6785" t="str">
        <f t="shared" si="212"/>
        <v>N</v>
      </c>
      <c r="AR6785">
        <v>1</v>
      </c>
      <c r="AS6785">
        <v>1</v>
      </c>
    </row>
    <row r="6786" spans="1:45" x14ac:dyDescent="0.3">
      <c r="A6786" t="s">
        <v>7036</v>
      </c>
      <c r="B6786" t="s">
        <v>6708</v>
      </c>
      <c r="C6786">
        <v>32</v>
      </c>
      <c r="D6786" s="1">
        <v>40652</v>
      </c>
      <c r="F6786" t="s">
        <v>63</v>
      </c>
      <c r="G6786" t="s">
        <v>79</v>
      </c>
      <c r="H6786">
        <v>0</v>
      </c>
      <c r="I6786">
        <v>0</v>
      </c>
      <c r="J6786" t="s">
        <v>61</v>
      </c>
      <c r="K6786">
        <v>0</v>
      </c>
      <c r="L6786">
        <v>0</v>
      </c>
      <c r="M6786" t="s">
        <v>61</v>
      </c>
      <c r="N6786" t="s">
        <v>5396</v>
      </c>
      <c r="O6786">
        <v>12</v>
      </c>
      <c r="P6786">
        <v>18</v>
      </c>
      <c r="Q6786">
        <v>5</v>
      </c>
      <c r="R6786">
        <v>8</v>
      </c>
      <c r="S6786">
        <v>6</v>
      </c>
      <c r="T6786">
        <v>7</v>
      </c>
      <c r="U6786">
        <v>9</v>
      </c>
      <c r="V6786">
        <v>10</v>
      </c>
      <c r="W6786">
        <v>2</v>
      </c>
      <c r="X6786">
        <v>2</v>
      </c>
      <c r="Y6786">
        <v>0</v>
      </c>
      <c r="Z6786">
        <v>0</v>
      </c>
      <c r="AA6786">
        <v>5.5</v>
      </c>
      <c r="AB6786">
        <v>3.6</v>
      </c>
      <c r="AC6786">
        <v>1.67</v>
      </c>
      <c r="AD6786" t="str">
        <f t="shared" si="213"/>
        <v>H</v>
      </c>
      <c r="AE6786" t="str">
        <f t="shared" si="212"/>
        <v>N</v>
      </c>
      <c r="AR6786">
        <v>1</v>
      </c>
      <c r="AS6786">
        <v>1</v>
      </c>
    </row>
    <row r="6787" spans="1:45" x14ac:dyDescent="0.3">
      <c r="A6787" t="s">
        <v>7037</v>
      </c>
      <c r="B6787" t="s">
        <v>6708</v>
      </c>
      <c r="C6787">
        <v>32</v>
      </c>
      <c r="D6787" s="1">
        <v>40653</v>
      </c>
      <c r="F6787" t="s">
        <v>53</v>
      </c>
      <c r="G6787" t="s">
        <v>3623</v>
      </c>
      <c r="H6787">
        <v>3</v>
      </c>
      <c r="I6787">
        <v>1</v>
      </c>
      <c r="J6787" t="s">
        <v>51</v>
      </c>
      <c r="K6787">
        <v>2</v>
      </c>
      <c r="L6787">
        <v>0</v>
      </c>
      <c r="M6787" t="s">
        <v>51</v>
      </c>
      <c r="N6787" t="s">
        <v>5964</v>
      </c>
      <c r="O6787">
        <v>17</v>
      </c>
      <c r="P6787">
        <v>6</v>
      </c>
      <c r="Q6787">
        <v>7</v>
      </c>
      <c r="R6787">
        <v>3</v>
      </c>
      <c r="S6787">
        <v>7</v>
      </c>
      <c r="T6787">
        <v>4</v>
      </c>
      <c r="U6787">
        <v>9</v>
      </c>
      <c r="V6787">
        <v>11</v>
      </c>
      <c r="W6787">
        <v>0</v>
      </c>
      <c r="X6787">
        <v>1</v>
      </c>
      <c r="Y6787">
        <v>0</v>
      </c>
      <c r="Z6787">
        <v>0</v>
      </c>
      <c r="AA6787">
        <v>1.2</v>
      </c>
      <c r="AB6787">
        <v>6.5</v>
      </c>
      <c r="AC6787">
        <v>15</v>
      </c>
      <c r="AD6787" t="str">
        <f t="shared" si="213"/>
        <v>A</v>
      </c>
      <c r="AE6787" t="str">
        <f t="shared" ref="AE6787:AE6850" si="214">IFERROR(IF(IF(IF(AC6787&gt;AA6787,G6787,F6787)=F6787,"H","A")=J6787,"Y","N"),"NAN")</f>
        <v>N</v>
      </c>
      <c r="AR6787">
        <v>3</v>
      </c>
      <c r="AS6787">
        <v>0</v>
      </c>
    </row>
    <row r="6788" spans="1:45" x14ac:dyDescent="0.3">
      <c r="A6788" t="s">
        <v>7038</v>
      </c>
      <c r="B6788" t="s">
        <v>6708</v>
      </c>
      <c r="C6788">
        <v>32</v>
      </c>
      <c r="D6788" s="1">
        <v>40653</v>
      </c>
      <c r="F6788" t="s">
        <v>64</v>
      </c>
      <c r="G6788" t="s">
        <v>45</v>
      </c>
      <c r="H6788">
        <v>3</v>
      </c>
      <c r="I6788">
        <v>3</v>
      </c>
      <c r="J6788" t="s">
        <v>61</v>
      </c>
      <c r="K6788">
        <v>2</v>
      </c>
      <c r="L6788">
        <v>3</v>
      </c>
      <c r="M6788" t="s">
        <v>47</v>
      </c>
      <c r="N6788" t="s">
        <v>4453</v>
      </c>
      <c r="O6788">
        <v>16</v>
      </c>
      <c r="P6788">
        <v>13</v>
      </c>
      <c r="Q6788">
        <v>9</v>
      </c>
      <c r="R6788">
        <v>9</v>
      </c>
      <c r="S6788">
        <v>7</v>
      </c>
      <c r="T6788">
        <v>6</v>
      </c>
      <c r="U6788">
        <v>8</v>
      </c>
      <c r="V6788">
        <v>13</v>
      </c>
      <c r="W6788">
        <v>0</v>
      </c>
      <c r="X6788">
        <v>3</v>
      </c>
      <c r="Y6788">
        <v>0</v>
      </c>
      <c r="Z6788">
        <v>0</v>
      </c>
      <c r="AA6788">
        <v>2.88</v>
      </c>
      <c r="AB6788">
        <v>3.4</v>
      </c>
      <c r="AC6788">
        <v>2.4</v>
      </c>
      <c r="AD6788" t="str">
        <f t="shared" si="213"/>
        <v>H</v>
      </c>
      <c r="AE6788" t="str">
        <f t="shared" si="214"/>
        <v>N</v>
      </c>
      <c r="AR6788">
        <v>1</v>
      </c>
      <c r="AS6788">
        <v>1</v>
      </c>
    </row>
    <row r="6789" spans="1:45" x14ac:dyDescent="0.3">
      <c r="A6789" t="s">
        <v>7039</v>
      </c>
      <c r="B6789" t="s">
        <v>6708</v>
      </c>
      <c r="C6789">
        <v>33</v>
      </c>
      <c r="D6789" s="1">
        <v>40656</v>
      </c>
      <c r="F6789" t="s">
        <v>49</v>
      </c>
      <c r="G6789" t="s">
        <v>5939</v>
      </c>
      <c r="H6789">
        <v>1</v>
      </c>
      <c r="I6789">
        <v>1</v>
      </c>
      <c r="J6789" t="s">
        <v>61</v>
      </c>
      <c r="K6789">
        <v>1</v>
      </c>
      <c r="L6789">
        <v>1</v>
      </c>
      <c r="M6789" t="s">
        <v>61</v>
      </c>
      <c r="N6789" t="s">
        <v>3657</v>
      </c>
      <c r="O6789">
        <v>7</v>
      </c>
      <c r="P6789">
        <v>4</v>
      </c>
      <c r="Q6789">
        <v>2</v>
      </c>
      <c r="R6789">
        <v>3</v>
      </c>
      <c r="S6789">
        <v>7</v>
      </c>
      <c r="T6789">
        <v>8</v>
      </c>
      <c r="U6789">
        <v>9</v>
      </c>
      <c r="V6789">
        <v>9</v>
      </c>
      <c r="W6789">
        <v>0</v>
      </c>
      <c r="X6789">
        <v>3</v>
      </c>
      <c r="Y6789">
        <v>0</v>
      </c>
      <c r="Z6789">
        <v>0</v>
      </c>
      <c r="AA6789">
        <v>1.8</v>
      </c>
      <c r="AB6789">
        <v>3.6</v>
      </c>
      <c r="AC6789">
        <v>4.5</v>
      </c>
      <c r="AD6789" t="str">
        <f t="shared" si="213"/>
        <v>A</v>
      </c>
      <c r="AE6789" t="str">
        <f t="shared" si="214"/>
        <v>N</v>
      </c>
      <c r="AR6789">
        <v>1</v>
      </c>
      <c r="AS6789">
        <v>1</v>
      </c>
    </row>
    <row r="6790" spans="1:45" x14ac:dyDescent="0.3">
      <c r="A6790" t="s">
        <v>7040</v>
      </c>
      <c r="B6790" t="s">
        <v>6708</v>
      </c>
      <c r="C6790">
        <v>33</v>
      </c>
      <c r="D6790" s="1">
        <v>40656</v>
      </c>
      <c r="F6790" t="s">
        <v>6715</v>
      </c>
      <c r="G6790" t="s">
        <v>63</v>
      </c>
      <c r="H6790">
        <v>1</v>
      </c>
      <c r="I6790">
        <v>1</v>
      </c>
      <c r="J6790" t="s">
        <v>61</v>
      </c>
      <c r="K6790">
        <v>1</v>
      </c>
      <c r="L6790">
        <v>1</v>
      </c>
      <c r="M6790" t="s">
        <v>61</v>
      </c>
      <c r="N6790" t="s">
        <v>4453</v>
      </c>
      <c r="O6790">
        <v>18</v>
      </c>
      <c r="P6790">
        <v>9</v>
      </c>
      <c r="Q6790">
        <v>7</v>
      </c>
      <c r="R6790">
        <v>6</v>
      </c>
      <c r="S6790">
        <v>4</v>
      </c>
      <c r="T6790">
        <v>4</v>
      </c>
      <c r="U6790">
        <v>17</v>
      </c>
      <c r="V6790">
        <v>8</v>
      </c>
      <c r="W6790">
        <v>1</v>
      </c>
      <c r="X6790">
        <v>1</v>
      </c>
      <c r="Y6790">
        <v>0</v>
      </c>
      <c r="Z6790">
        <v>0</v>
      </c>
      <c r="AA6790">
        <v>2.88</v>
      </c>
      <c r="AB6790">
        <v>3.5</v>
      </c>
      <c r="AC6790">
        <v>2.38</v>
      </c>
      <c r="AD6790" t="str">
        <f t="shared" si="213"/>
        <v>H</v>
      </c>
      <c r="AE6790" t="str">
        <f t="shared" si="214"/>
        <v>N</v>
      </c>
      <c r="AR6790">
        <v>1</v>
      </c>
      <c r="AS6790">
        <v>1</v>
      </c>
    </row>
    <row r="6791" spans="1:45" x14ac:dyDescent="0.3">
      <c r="A6791" t="s">
        <v>7041</v>
      </c>
      <c r="B6791" t="s">
        <v>6708</v>
      </c>
      <c r="C6791">
        <v>33</v>
      </c>
      <c r="D6791" s="1">
        <v>40656</v>
      </c>
      <c r="F6791" t="s">
        <v>53</v>
      </c>
      <c r="G6791" t="s">
        <v>75</v>
      </c>
      <c r="H6791">
        <v>3</v>
      </c>
      <c r="I6791">
        <v>0</v>
      </c>
      <c r="J6791" t="s">
        <v>51</v>
      </c>
      <c r="K6791">
        <v>1</v>
      </c>
      <c r="L6791">
        <v>0</v>
      </c>
      <c r="M6791" t="s">
        <v>51</v>
      </c>
      <c r="N6791" t="s">
        <v>3695</v>
      </c>
      <c r="O6791">
        <v>16</v>
      </c>
      <c r="P6791">
        <v>12</v>
      </c>
      <c r="Q6791">
        <v>11</v>
      </c>
      <c r="R6791">
        <v>7</v>
      </c>
      <c r="S6791">
        <v>5</v>
      </c>
      <c r="T6791">
        <v>7</v>
      </c>
      <c r="U6791">
        <v>7</v>
      </c>
      <c r="V6791">
        <v>13</v>
      </c>
      <c r="W6791">
        <v>1</v>
      </c>
      <c r="X6791">
        <v>2</v>
      </c>
      <c r="Y6791">
        <v>0</v>
      </c>
      <c r="Z6791">
        <v>0</v>
      </c>
      <c r="AA6791">
        <v>1.2</v>
      </c>
      <c r="AB6791">
        <v>6.5</v>
      </c>
      <c r="AC6791">
        <v>15</v>
      </c>
      <c r="AD6791" t="str">
        <f t="shared" si="213"/>
        <v>A</v>
      </c>
      <c r="AE6791" t="str">
        <f t="shared" si="214"/>
        <v>N</v>
      </c>
      <c r="AR6791">
        <v>3</v>
      </c>
      <c r="AS6791">
        <v>0</v>
      </c>
    </row>
    <row r="6792" spans="1:45" x14ac:dyDescent="0.3">
      <c r="A6792" t="s">
        <v>7042</v>
      </c>
      <c r="B6792" t="s">
        <v>6708</v>
      </c>
      <c r="C6792">
        <v>33</v>
      </c>
      <c r="D6792" s="1">
        <v>40656</v>
      </c>
      <c r="F6792" t="s">
        <v>56</v>
      </c>
      <c r="G6792" t="s">
        <v>3623</v>
      </c>
      <c r="H6792">
        <v>5</v>
      </c>
      <c r="I6792">
        <v>0</v>
      </c>
      <c r="J6792" t="s">
        <v>51</v>
      </c>
      <c r="K6792">
        <v>2</v>
      </c>
      <c r="L6792">
        <v>0</v>
      </c>
      <c r="M6792" t="s">
        <v>51</v>
      </c>
      <c r="N6792" t="s">
        <v>4097</v>
      </c>
      <c r="O6792">
        <v>17</v>
      </c>
      <c r="P6792">
        <v>10</v>
      </c>
      <c r="Q6792">
        <v>13</v>
      </c>
      <c r="R6792">
        <v>6</v>
      </c>
      <c r="S6792">
        <v>5</v>
      </c>
      <c r="T6792">
        <v>2</v>
      </c>
      <c r="U6792">
        <v>7</v>
      </c>
      <c r="V6792">
        <v>12</v>
      </c>
      <c r="W6792">
        <v>1</v>
      </c>
      <c r="X6792">
        <v>0</v>
      </c>
      <c r="Y6792">
        <v>0</v>
      </c>
      <c r="Z6792">
        <v>0</v>
      </c>
      <c r="AA6792">
        <v>1.44</v>
      </c>
      <c r="AB6792">
        <v>4.33</v>
      </c>
      <c r="AC6792">
        <v>7.5</v>
      </c>
      <c r="AD6792" t="str">
        <f t="shared" si="213"/>
        <v>A</v>
      </c>
      <c r="AE6792" t="str">
        <f t="shared" si="214"/>
        <v>N</v>
      </c>
      <c r="AR6792">
        <v>3</v>
      </c>
      <c r="AS6792">
        <v>0</v>
      </c>
    </row>
    <row r="6793" spans="1:45" x14ac:dyDescent="0.3">
      <c r="A6793" t="s">
        <v>7043</v>
      </c>
      <c r="B6793" t="s">
        <v>6708</v>
      </c>
      <c r="C6793">
        <v>33</v>
      </c>
      <c r="D6793" s="1">
        <v>40656</v>
      </c>
      <c r="F6793" t="s">
        <v>79</v>
      </c>
      <c r="G6793" t="s">
        <v>73</v>
      </c>
      <c r="H6793">
        <v>1</v>
      </c>
      <c r="I6793">
        <v>0</v>
      </c>
      <c r="J6793" t="s">
        <v>51</v>
      </c>
      <c r="K6793">
        <v>0</v>
      </c>
      <c r="L6793">
        <v>0</v>
      </c>
      <c r="M6793" t="s">
        <v>61</v>
      </c>
      <c r="N6793" t="s">
        <v>4115</v>
      </c>
      <c r="O6793">
        <v>21</v>
      </c>
      <c r="P6793">
        <v>5</v>
      </c>
      <c r="Q6793">
        <v>12</v>
      </c>
      <c r="R6793">
        <v>3</v>
      </c>
      <c r="S6793">
        <v>13</v>
      </c>
      <c r="T6793">
        <v>1</v>
      </c>
      <c r="U6793">
        <v>10</v>
      </c>
      <c r="V6793">
        <v>9</v>
      </c>
      <c r="W6793">
        <v>1</v>
      </c>
      <c r="X6793">
        <v>2</v>
      </c>
      <c r="Y6793">
        <v>0</v>
      </c>
      <c r="Z6793">
        <v>0</v>
      </c>
      <c r="AA6793">
        <v>1.44</v>
      </c>
      <c r="AB6793">
        <v>4.33</v>
      </c>
      <c r="AC6793">
        <v>7.5</v>
      </c>
      <c r="AD6793" t="str">
        <f t="shared" si="213"/>
        <v>A</v>
      </c>
      <c r="AE6793" t="str">
        <f t="shared" si="214"/>
        <v>N</v>
      </c>
      <c r="AR6793">
        <v>3</v>
      </c>
      <c r="AS6793">
        <v>0</v>
      </c>
    </row>
    <row r="6794" spans="1:45" x14ac:dyDescent="0.3">
      <c r="A6794" t="s">
        <v>7044</v>
      </c>
      <c r="B6794" t="s">
        <v>6708</v>
      </c>
      <c r="C6794">
        <v>33</v>
      </c>
      <c r="D6794" s="1">
        <v>40656</v>
      </c>
      <c r="F6794" t="s">
        <v>1226</v>
      </c>
      <c r="G6794" t="s">
        <v>4795</v>
      </c>
      <c r="H6794">
        <v>4</v>
      </c>
      <c r="I6794">
        <v>2</v>
      </c>
      <c r="J6794" t="s">
        <v>51</v>
      </c>
      <c r="K6794">
        <v>0</v>
      </c>
      <c r="L6794">
        <v>0</v>
      </c>
      <c r="M6794" t="s">
        <v>61</v>
      </c>
      <c r="N6794" t="s">
        <v>5396</v>
      </c>
      <c r="O6794">
        <v>11</v>
      </c>
      <c r="P6794">
        <v>11</v>
      </c>
      <c r="Q6794">
        <v>7</v>
      </c>
      <c r="R6794">
        <v>7</v>
      </c>
      <c r="S6794">
        <v>7</v>
      </c>
      <c r="T6794">
        <v>3</v>
      </c>
      <c r="U6794">
        <v>11</v>
      </c>
      <c r="V6794">
        <v>9</v>
      </c>
      <c r="W6794">
        <v>1</v>
      </c>
      <c r="X6794">
        <v>2</v>
      </c>
      <c r="Y6794">
        <v>0</v>
      </c>
      <c r="Z6794">
        <v>0</v>
      </c>
      <c r="AA6794">
        <v>2.1</v>
      </c>
      <c r="AB6794">
        <v>3.25</v>
      </c>
      <c r="AC6794">
        <v>3.75</v>
      </c>
      <c r="AD6794" t="str">
        <f t="shared" si="213"/>
        <v>A</v>
      </c>
      <c r="AE6794" t="str">
        <f t="shared" si="214"/>
        <v>N</v>
      </c>
      <c r="AR6794">
        <v>3</v>
      </c>
      <c r="AS6794">
        <v>0</v>
      </c>
    </row>
    <row r="6795" spans="1:45" x14ac:dyDescent="0.3">
      <c r="A6795" t="s">
        <v>7045</v>
      </c>
      <c r="B6795" t="s">
        <v>6708</v>
      </c>
      <c r="C6795">
        <v>33</v>
      </c>
      <c r="D6795" s="1">
        <v>40656</v>
      </c>
      <c r="F6795" t="s">
        <v>64</v>
      </c>
      <c r="G6795" t="s">
        <v>3618</v>
      </c>
      <c r="H6795">
        <v>2</v>
      </c>
      <c r="I6795">
        <v>2</v>
      </c>
      <c r="J6795" t="s">
        <v>61</v>
      </c>
      <c r="K6795">
        <v>1</v>
      </c>
      <c r="L6795">
        <v>1</v>
      </c>
      <c r="M6795" t="s">
        <v>61</v>
      </c>
      <c r="N6795" t="s">
        <v>5950</v>
      </c>
      <c r="O6795">
        <v>19</v>
      </c>
      <c r="P6795">
        <v>10</v>
      </c>
      <c r="Q6795">
        <v>9</v>
      </c>
      <c r="R6795">
        <v>4</v>
      </c>
      <c r="S6795">
        <v>11</v>
      </c>
      <c r="T6795">
        <v>1</v>
      </c>
      <c r="U6795">
        <v>8</v>
      </c>
      <c r="V6795">
        <v>9</v>
      </c>
      <c r="W6795">
        <v>1</v>
      </c>
      <c r="X6795">
        <v>1</v>
      </c>
      <c r="Y6795">
        <v>0</v>
      </c>
      <c r="Z6795">
        <v>0</v>
      </c>
      <c r="AA6795">
        <v>1.57</v>
      </c>
      <c r="AB6795">
        <v>4</v>
      </c>
      <c r="AC6795">
        <v>6</v>
      </c>
      <c r="AD6795" t="str">
        <f t="shared" si="213"/>
        <v>A</v>
      </c>
      <c r="AE6795" t="str">
        <f t="shared" si="214"/>
        <v>N</v>
      </c>
      <c r="AR6795">
        <v>1</v>
      </c>
      <c r="AS6795">
        <v>1</v>
      </c>
    </row>
    <row r="6796" spans="1:45" x14ac:dyDescent="0.3">
      <c r="A6796" t="s">
        <v>7046</v>
      </c>
      <c r="B6796" t="s">
        <v>6708</v>
      </c>
      <c r="C6796">
        <v>33</v>
      </c>
      <c r="D6796" s="1">
        <v>40656</v>
      </c>
      <c r="F6796" t="s">
        <v>4016</v>
      </c>
      <c r="G6796" t="s">
        <v>3176</v>
      </c>
      <c r="H6796">
        <v>1</v>
      </c>
      <c r="I6796">
        <v>1</v>
      </c>
      <c r="J6796" t="s">
        <v>61</v>
      </c>
      <c r="K6796">
        <v>1</v>
      </c>
      <c r="L6796">
        <v>0</v>
      </c>
      <c r="M6796" t="s">
        <v>51</v>
      </c>
      <c r="N6796" t="s">
        <v>6721</v>
      </c>
      <c r="O6796">
        <v>12</v>
      </c>
      <c r="P6796">
        <v>15</v>
      </c>
      <c r="Q6796">
        <v>3</v>
      </c>
      <c r="R6796">
        <v>5</v>
      </c>
      <c r="S6796">
        <v>3</v>
      </c>
      <c r="T6796">
        <v>5</v>
      </c>
      <c r="U6796">
        <v>15</v>
      </c>
      <c r="V6796">
        <v>17</v>
      </c>
      <c r="W6796">
        <v>2</v>
      </c>
      <c r="X6796">
        <v>2</v>
      </c>
      <c r="Y6796">
        <v>0</v>
      </c>
      <c r="Z6796">
        <v>0</v>
      </c>
      <c r="AA6796">
        <v>2.5</v>
      </c>
      <c r="AB6796">
        <v>3.25</v>
      </c>
      <c r="AC6796">
        <v>2.88</v>
      </c>
      <c r="AD6796" t="str">
        <f t="shared" si="213"/>
        <v>A</v>
      </c>
      <c r="AE6796" t="str">
        <f t="shared" si="214"/>
        <v>N</v>
      </c>
      <c r="AR6796">
        <v>1</v>
      </c>
      <c r="AS6796">
        <v>1</v>
      </c>
    </row>
    <row r="6797" spans="1:45" x14ac:dyDescent="0.3">
      <c r="A6797" t="s">
        <v>7047</v>
      </c>
      <c r="B6797" t="s">
        <v>6708</v>
      </c>
      <c r="C6797">
        <v>33</v>
      </c>
      <c r="D6797" s="1">
        <v>40657</v>
      </c>
      <c r="F6797" t="s">
        <v>843</v>
      </c>
      <c r="G6797" t="s">
        <v>45</v>
      </c>
      <c r="H6797">
        <v>2</v>
      </c>
      <c r="I6797">
        <v>1</v>
      </c>
      <c r="J6797" t="s">
        <v>51</v>
      </c>
      <c r="K6797">
        <v>1</v>
      </c>
      <c r="L6797">
        <v>0</v>
      </c>
      <c r="M6797" t="s">
        <v>51</v>
      </c>
      <c r="N6797" t="s">
        <v>5964</v>
      </c>
      <c r="O6797">
        <v>11</v>
      </c>
      <c r="P6797">
        <v>17</v>
      </c>
      <c r="Q6797">
        <v>10</v>
      </c>
      <c r="R6797">
        <v>7</v>
      </c>
      <c r="S6797">
        <v>3</v>
      </c>
      <c r="T6797">
        <v>9</v>
      </c>
      <c r="U6797">
        <v>13</v>
      </c>
      <c r="V6797">
        <v>14</v>
      </c>
      <c r="W6797">
        <v>3</v>
      </c>
      <c r="X6797">
        <v>3</v>
      </c>
      <c r="Y6797">
        <v>0</v>
      </c>
      <c r="Z6797">
        <v>0</v>
      </c>
      <c r="AA6797">
        <v>4.5</v>
      </c>
      <c r="AB6797">
        <v>3.8</v>
      </c>
      <c r="AC6797">
        <v>1.75</v>
      </c>
      <c r="AD6797" t="str">
        <f t="shared" si="213"/>
        <v>H</v>
      </c>
      <c r="AE6797" t="str">
        <f t="shared" si="214"/>
        <v>Y</v>
      </c>
      <c r="AR6797">
        <v>3</v>
      </c>
      <c r="AS6797">
        <v>0</v>
      </c>
    </row>
    <row r="6798" spans="1:45" x14ac:dyDescent="0.3">
      <c r="A6798" t="s">
        <v>7048</v>
      </c>
      <c r="B6798" t="s">
        <v>6708</v>
      </c>
      <c r="C6798">
        <v>33</v>
      </c>
      <c r="D6798" s="1">
        <v>40658</v>
      </c>
      <c r="F6798" t="s">
        <v>54</v>
      </c>
      <c r="G6798" t="s">
        <v>59</v>
      </c>
      <c r="H6798">
        <v>0</v>
      </c>
      <c r="I6798">
        <v>1</v>
      </c>
      <c r="J6798" t="s">
        <v>47</v>
      </c>
      <c r="K6798">
        <v>0</v>
      </c>
      <c r="L6798">
        <v>0</v>
      </c>
      <c r="M6798" t="s">
        <v>61</v>
      </c>
      <c r="N6798" t="s">
        <v>4524</v>
      </c>
      <c r="O6798">
        <v>12</v>
      </c>
      <c r="P6798">
        <v>10</v>
      </c>
      <c r="Q6798">
        <v>6</v>
      </c>
      <c r="R6798">
        <v>5</v>
      </c>
      <c r="S6798">
        <v>4</v>
      </c>
      <c r="T6798">
        <v>6</v>
      </c>
      <c r="U6798">
        <v>15</v>
      </c>
      <c r="V6798">
        <v>15</v>
      </c>
      <c r="W6798">
        <v>2</v>
      </c>
      <c r="X6798">
        <v>3</v>
      </c>
      <c r="Y6798">
        <v>0</v>
      </c>
      <c r="Z6798">
        <v>0</v>
      </c>
      <c r="AA6798">
        <v>3.6</v>
      </c>
      <c r="AB6798">
        <v>3.3</v>
      </c>
      <c r="AC6798">
        <v>2.1</v>
      </c>
      <c r="AD6798" t="str">
        <f t="shared" si="213"/>
        <v>H</v>
      </c>
      <c r="AE6798" t="str">
        <f t="shared" si="214"/>
        <v>N</v>
      </c>
      <c r="AR6798">
        <v>0</v>
      </c>
      <c r="AS6798">
        <v>3</v>
      </c>
    </row>
    <row r="6799" spans="1:45" x14ac:dyDescent="0.3">
      <c r="A6799" t="s">
        <v>7049</v>
      </c>
      <c r="B6799" t="s">
        <v>6708</v>
      </c>
      <c r="C6799">
        <v>33</v>
      </c>
      <c r="D6799" s="1">
        <v>40659</v>
      </c>
      <c r="F6799" t="s">
        <v>5939</v>
      </c>
      <c r="G6799" t="s">
        <v>4016</v>
      </c>
      <c r="H6799">
        <v>3</v>
      </c>
      <c r="I6799">
        <v>0</v>
      </c>
      <c r="J6799" t="s">
        <v>51</v>
      </c>
      <c r="K6799">
        <v>2</v>
      </c>
      <c r="L6799">
        <v>0</v>
      </c>
      <c r="M6799" t="s">
        <v>51</v>
      </c>
      <c r="N6799" t="s">
        <v>5026</v>
      </c>
      <c r="O6799">
        <v>17</v>
      </c>
      <c r="P6799">
        <v>5</v>
      </c>
      <c r="Q6799">
        <v>8</v>
      </c>
      <c r="R6799">
        <v>1</v>
      </c>
      <c r="S6799">
        <v>7</v>
      </c>
      <c r="T6799">
        <v>11</v>
      </c>
      <c r="U6799">
        <v>12</v>
      </c>
      <c r="V6799">
        <v>10</v>
      </c>
      <c r="W6799">
        <v>3</v>
      </c>
      <c r="X6799">
        <v>2</v>
      </c>
      <c r="Y6799">
        <v>0</v>
      </c>
      <c r="Z6799">
        <v>0</v>
      </c>
      <c r="AA6799">
        <v>1.8</v>
      </c>
      <c r="AB6799">
        <v>3.4</v>
      </c>
      <c r="AC6799">
        <v>5</v>
      </c>
      <c r="AD6799" t="str">
        <f t="shared" si="213"/>
        <v>A</v>
      </c>
      <c r="AE6799" t="str">
        <f t="shared" si="214"/>
        <v>N</v>
      </c>
      <c r="AR6799">
        <v>3</v>
      </c>
      <c r="AS6799">
        <v>0</v>
      </c>
    </row>
    <row r="6800" spans="1:45" x14ac:dyDescent="0.3">
      <c r="A6800" t="s">
        <v>7050</v>
      </c>
      <c r="B6800" t="s">
        <v>6708</v>
      </c>
      <c r="C6800">
        <v>33</v>
      </c>
      <c r="D6800" s="1">
        <v>40660</v>
      </c>
      <c r="F6800" t="s">
        <v>3176</v>
      </c>
      <c r="G6800" t="s">
        <v>843</v>
      </c>
      <c r="H6800">
        <v>3</v>
      </c>
      <c r="I6800">
        <v>0</v>
      </c>
      <c r="J6800" t="s">
        <v>51</v>
      </c>
      <c r="K6800">
        <v>1</v>
      </c>
      <c r="L6800">
        <v>0</v>
      </c>
      <c r="M6800" t="s">
        <v>51</v>
      </c>
      <c r="N6800" t="s">
        <v>6558</v>
      </c>
      <c r="O6800">
        <v>18</v>
      </c>
      <c r="P6800">
        <v>14</v>
      </c>
      <c r="Q6800">
        <v>7</v>
      </c>
      <c r="R6800">
        <v>6</v>
      </c>
      <c r="S6800">
        <v>10</v>
      </c>
      <c r="T6800">
        <v>7</v>
      </c>
      <c r="U6800">
        <v>12</v>
      </c>
      <c r="V6800">
        <v>8</v>
      </c>
      <c r="W6800">
        <v>1</v>
      </c>
      <c r="X6800">
        <v>1</v>
      </c>
      <c r="Y6800">
        <v>0</v>
      </c>
      <c r="Z6800">
        <v>0</v>
      </c>
      <c r="AA6800">
        <v>1.8</v>
      </c>
      <c r="AB6800">
        <v>3.5</v>
      </c>
      <c r="AC6800">
        <v>4.75</v>
      </c>
      <c r="AD6800" t="str">
        <f t="shared" si="213"/>
        <v>A</v>
      </c>
      <c r="AE6800" t="str">
        <f t="shared" si="214"/>
        <v>N</v>
      </c>
      <c r="AR6800">
        <v>3</v>
      </c>
      <c r="AS6800">
        <v>0</v>
      </c>
    </row>
    <row r="6801" spans="1:45" x14ac:dyDescent="0.3">
      <c r="A6801" t="s">
        <v>7051</v>
      </c>
      <c r="B6801" t="s">
        <v>6708</v>
      </c>
      <c r="C6801">
        <v>34</v>
      </c>
      <c r="D6801" s="1">
        <v>40663</v>
      </c>
      <c r="F6801" t="s">
        <v>54</v>
      </c>
      <c r="G6801" t="s">
        <v>843</v>
      </c>
      <c r="H6801">
        <v>1</v>
      </c>
      <c r="I6801">
        <v>0</v>
      </c>
      <c r="J6801" t="s">
        <v>51</v>
      </c>
      <c r="K6801">
        <v>1</v>
      </c>
      <c r="L6801">
        <v>0</v>
      </c>
      <c r="M6801" t="s">
        <v>51</v>
      </c>
      <c r="N6801" t="s">
        <v>3639</v>
      </c>
      <c r="O6801">
        <v>17</v>
      </c>
      <c r="P6801">
        <v>11</v>
      </c>
      <c r="Q6801">
        <v>8</v>
      </c>
      <c r="R6801">
        <v>3</v>
      </c>
      <c r="S6801">
        <v>3</v>
      </c>
      <c r="T6801">
        <v>10</v>
      </c>
      <c r="U6801">
        <v>7</v>
      </c>
      <c r="V6801">
        <v>9</v>
      </c>
      <c r="W6801">
        <v>2</v>
      </c>
      <c r="X6801">
        <v>1</v>
      </c>
      <c r="Y6801">
        <v>0</v>
      </c>
      <c r="Z6801">
        <v>0</v>
      </c>
      <c r="AA6801">
        <v>1.91</v>
      </c>
      <c r="AB6801">
        <v>3.5</v>
      </c>
      <c r="AC6801">
        <v>4</v>
      </c>
      <c r="AD6801" t="str">
        <f t="shared" si="213"/>
        <v>A</v>
      </c>
      <c r="AE6801" t="str">
        <f t="shared" si="214"/>
        <v>N</v>
      </c>
      <c r="AR6801">
        <v>3</v>
      </c>
      <c r="AS6801">
        <v>0</v>
      </c>
    </row>
    <row r="6802" spans="1:45" x14ac:dyDescent="0.3">
      <c r="A6802" t="s">
        <v>7052</v>
      </c>
      <c r="B6802" t="s">
        <v>6708</v>
      </c>
      <c r="C6802">
        <v>34</v>
      </c>
      <c r="D6802" s="1">
        <v>40663</v>
      </c>
      <c r="F6802" t="s">
        <v>6715</v>
      </c>
      <c r="G6802" t="s">
        <v>5939</v>
      </c>
      <c r="H6802">
        <v>0</v>
      </c>
      <c r="I6802">
        <v>0</v>
      </c>
      <c r="J6802" t="s">
        <v>61</v>
      </c>
      <c r="K6802">
        <v>0</v>
      </c>
      <c r="L6802">
        <v>0</v>
      </c>
      <c r="M6802" t="s">
        <v>61</v>
      </c>
      <c r="N6802" t="s">
        <v>4412</v>
      </c>
      <c r="O6802">
        <v>11</v>
      </c>
      <c r="P6802">
        <v>9</v>
      </c>
      <c r="Q6802">
        <v>6</v>
      </c>
      <c r="R6802">
        <v>6</v>
      </c>
      <c r="S6802">
        <v>4</v>
      </c>
      <c r="T6802">
        <v>8</v>
      </c>
      <c r="U6802">
        <v>10</v>
      </c>
      <c r="V6802">
        <v>11</v>
      </c>
      <c r="W6802">
        <v>0</v>
      </c>
      <c r="X6802">
        <v>0</v>
      </c>
      <c r="Y6802">
        <v>0</v>
      </c>
      <c r="Z6802">
        <v>0</v>
      </c>
      <c r="AA6802">
        <v>2.63</v>
      </c>
      <c r="AB6802">
        <v>3.4</v>
      </c>
      <c r="AC6802">
        <v>2.63</v>
      </c>
      <c r="AD6802" t="str">
        <f t="shared" si="213"/>
        <v>H</v>
      </c>
      <c r="AE6802" t="str">
        <f t="shared" si="214"/>
        <v>N</v>
      </c>
      <c r="AR6802">
        <v>1</v>
      </c>
      <c r="AS6802">
        <v>1</v>
      </c>
    </row>
    <row r="6803" spans="1:45" x14ac:dyDescent="0.3">
      <c r="A6803" t="s">
        <v>7053</v>
      </c>
      <c r="B6803" t="s">
        <v>6708</v>
      </c>
      <c r="C6803">
        <v>34</v>
      </c>
      <c r="D6803" s="1">
        <v>40663</v>
      </c>
      <c r="F6803" t="s">
        <v>53</v>
      </c>
      <c r="G6803" t="s">
        <v>64</v>
      </c>
      <c r="H6803">
        <v>2</v>
      </c>
      <c r="I6803">
        <v>1</v>
      </c>
      <c r="J6803" t="s">
        <v>51</v>
      </c>
      <c r="K6803">
        <v>1</v>
      </c>
      <c r="L6803">
        <v>1</v>
      </c>
      <c r="M6803" t="s">
        <v>61</v>
      </c>
      <c r="N6803" t="s">
        <v>4524</v>
      </c>
      <c r="O6803">
        <v>16</v>
      </c>
      <c r="P6803">
        <v>12</v>
      </c>
      <c r="Q6803">
        <v>10</v>
      </c>
      <c r="R6803">
        <v>7</v>
      </c>
      <c r="S6803">
        <v>6</v>
      </c>
      <c r="T6803">
        <v>5</v>
      </c>
      <c r="U6803">
        <v>11</v>
      </c>
      <c r="V6803">
        <v>11</v>
      </c>
      <c r="W6803">
        <v>3</v>
      </c>
      <c r="X6803">
        <v>1</v>
      </c>
      <c r="Y6803">
        <v>0</v>
      </c>
      <c r="Z6803">
        <v>0</v>
      </c>
      <c r="AA6803">
        <v>1.44</v>
      </c>
      <c r="AB6803">
        <v>4.33</v>
      </c>
      <c r="AC6803">
        <v>7.5</v>
      </c>
      <c r="AD6803" t="str">
        <f t="shared" si="213"/>
        <v>A</v>
      </c>
      <c r="AE6803" t="str">
        <f t="shared" si="214"/>
        <v>N</v>
      </c>
      <c r="AR6803">
        <v>3</v>
      </c>
      <c r="AS6803">
        <v>0</v>
      </c>
    </row>
    <row r="6804" spans="1:45" x14ac:dyDescent="0.3">
      <c r="A6804" t="s">
        <v>7054</v>
      </c>
      <c r="B6804" t="s">
        <v>6708</v>
      </c>
      <c r="C6804">
        <v>34</v>
      </c>
      <c r="D6804" s="1">
        <v>40663</v>
      </c>
      <c r="F6804" t="s">
        <v>1226</v>
      </c>
      <c r="G6804" t="s">
        <v>3176</v>
      </c>
      <c r="H6804">
        <v>0</v>
      </c>
      <c r="I6804">
        <v>3</v>
      </c>
      <c r="J6804" t="s">
        <v>47</v>
      </c>
      <c r="K6804">
        <v>0</v>
      </c>
      <c r="L6804">
        <v>1</v>
      </c>
      <c r="M6804" t="s">
        <v>47</v>
      </c>
      <c r="N6804" t="s">
        <v>4453</v>
      </c>
      <c r="O6804">
        <v>11</v>
      </c>
      <c r="P6804">
        <v>9</v>
      </c>
      <c r="Q6804">
        <v>7</v>
      </c>
      <c r="R6804">
        <v>6</v>
      </c>
      <c r="S6804">
        <v>5</v>
      </c>
      <c r="T6804">
        <v>4</v>
      </c>
      <c r="U6804">
        <v>7</v>
      </c>
      <c r="V6804">
        <v>12</v>
      </c>
      <c r="W6804">
        <v>1</v>
      </c>
      <c r="X6804">
        <v>0</v>
      </c>
      <c r="Y6804">
        <v>0</v>
      </c>
      <c r="Z6804">
        <v>0</v>
      </c>
      <c r="AA6804">
        <v>2.6</v>
      </c>
      <c r="AB6804">
        <v>3.2</v>
      </c>
      <c r="AC6804">
        <v>2.8</v>
      </c>
      <c r="AD6804" t="str">
        <f t="shared" si="213"/>
        <v>A</v>
      </c>
      <c r="AE6804" t="str">
        <f t="shared" si="214"/>
        <v>Y</v>
      </c>
      <c r="AR6804">
        <v>0</v>
      </c>
      <c r="AS6804">
        <v>3</v>
      </c>
    </row>
    <row r="6805" spans="1:45" x14ac:dyDescent="0.3">
      <c r="A6805" t="s">
        <v>7055</v>
      </c>
      <c r="B6805" t="s">
        <v>6708</v>
      </c>
      <c r="C6805">
        <v>34</v>
      </c>
      <c r="D6805" s="1">
        <v>40663</v>
      </c>
      <c r="F6805" t="s">
        <v>3618</v>
      </c>
      <c r="G6805" t="s">
        <v>49</v>
      </c>
      <c r="H6805">
        <v>2</v>
      </c>
      <c r="I6805">
        <v>1</v>
      </c>
      <c r="J6805" t="s">
        <v>51</v>
      </c>
      <c r="K6805">
        <v>0</v>
      </c>
      <c r="L6805">
        <v>1</v>
      </c>
      <c r="M6805" t="s">
        <v>47</v>
      </c>
      <c r="N6805" t="s">
        <v>3695</v>
      </c>
      <c r="O6805">
        <v>8</v>
      </c>
      <c r="P6805">
        <v>11</v>
      </c>
      <c r="Q6805">
        <v>4</v>
      </c>
      <c r="R6805">
        <v>6</v>
      </c>
      <c r="S6805">
        <v>3</v>
      </c>
      <c r="T6805">
        <v>7</v>
      </c>
      <c r="U6805">
        <v>12</v>
      </c>
      <c r="V6805">
        <v>12</v>
      </c>
      <c r="W6805">
        <v>3</v>
      </c>
      <c r="X6805">
        <v>1</v>
      </c>
      <c r="Y6805">
        <v>1</v>
      </c>
      <c r="Z6805">
        <v>0</v>
      </c>
      <c r="AA6805">
        <v>2.38</v>
      </c>
      <c r="AB6805">
        <v>3.3</v>
      </c>
      <c r="AC6805">
        <v>3</v>
      </c>
      <c r="AD6805" t="str">
        <f t="shared" si="213"/>
        <v>A</v>
      </c>
      <c r="AE6805" t="str">
        <f t="shared" si="214"/>
        <v>N</v>
      </c>
      <c r="AR6805">
        <v>3</v>
      </c>
      <c r="AS6805">
        <v>0</v>
      </c>
    </row>
    <row r="6806" spans="1:45" x14ac:dyDescent="0.3">
      <c r="A6806" t="s">
        <v>7056</v>
      </c>
      <c r="B6806" t="s">
        <v>6708</v>
      </c>
      <c r="C6806">
        <v>34</v>
      </c>
      <c r="D6806" s="1">
        <v>40663</v>
      </c>
      <c r="F6806" t="s">
        <v>4795</v>
      </c>
      <c r="G6806" t="s">
        <v>73</v>
      </c>
      <c r="H6806">
        <v>1</v>
      </c>
      <c r="I6806">
        <v>1</v>
      </c>
      <c r="J6806" t="s">
        <v>61</v>
      </c>
      <c r="K6806">
        <v>1</v>
      </c>
      <c r="L6806">
        <v>0</v>
      </c>
      <c r="M6806" t="s">
        <v>51</v>
      </c>
      <c r="N6806" t="s">
        <v>5026</v>
      </c>
      <c r="O6806">
        <v>13</v>
      </c>
      <c r="P6806">
        <v>3</v>
      </c>
      <c r="Q6806">
        <v>9</v>
      </c>
      <c r="R6806">
        <v>3</v>
      </c>
      <c r="S6806">
        <v>3</v>
      </c>
      <c r="T6806">
        <v>8</v>
      </c>
      <c r="U6806">
        <v>12</v>
      </c>
      <c r="V6806">
        <v>12</v>
      </c>
      <c r="W6806">
        <v>2</v>
      </c>
      <c r="X6806">
        <v>2</v>
      </c>
      <c r="Y6806">
        <v>0</v>
      </c>
      <c r="Z6806">
        <v>0</v>
      </c>
      <c r="AA6806">
        <v>2.8</v>
      </c>
      <c r="AB6806">
        <v>3.25</v>
      </c>
      <c r="AC6806">
        <v>2.6</v>
      </c>
      <c r="AD6806" t="str">
        <f t="shared" si="213"/>
        <v>H</v>
      </c>
      <c r="AE6806" t="str">
        <f t="shared" si="214"/>
        <v>N</v>
      </c>
      <c r="AR6806">
        <v>1</v>
      </c>
      <c r="AS6806">
        <v>1</v>
      </c>
    </row>
    <row r="6807" spans="1:45" x14ac:dyDescent="0.3">
      <c r="A6807" t="s">
        <v>7057</v>
      </c>
      <c r="B6807" t="s">
        <v>6708</v>
      </c>
      <c r="C6807">
        <v>34</v>
      </c>
      <c r="D6807" s="1">
        <v>40664</v>
      </c>
      <c r="F6807" t="s">
        <v>45</v>
      </c>
      <c r="G6807" t="s">
        <v>79</v>
      </c>
      <c r="H6807">
        <v>1</v>
      </c>
      <c r="I6807">
        <v>0</v>
      </c>
      <c r="J6807" t="s">
        <v>51</v>
      </c>
      <c r="K6807">
        <v>0</v>
      </c>
      <c r="L6807">
        <v>0</v>
      </c>
      <c r="M6807" t="s">
        <v>61</v>
      </c>
      <c r="N6807" t="s">
        <v>3657</v>
      </c>
      <c r="O6807">
        <v>9</v>
      </c>
      <c r="P6807">
        <v>11</v>
      </c>
      <c r="Q6807">
        <v>2</v>
      </c>
      <c r="R6807">
        <v>7</v>
      </c>
      <c r="S6807">
        <v>3</v>
      </c>
      <c r="T6807">
        <v>6</v>
      </c>
      <c r="U6807">
        <v>15</v>
      </c>
      <c r="V6807">
        <v>7</v>
      </c>
      <c r="W6807">
        <v>2</v>
      </c>
      <c r="X6807">
        <v>3</v>
      </c>
      <c r="Y6807">
        <v>0</v>
      </c>
      <c r="Z6807">
        <v>0</v>
      </c>
      <c r="AA6807">
        <v>2.5</v>
      </c>
      <c r="AB6807">
        <v>3.25</v>
      </c>
      <c r="AC6807">
        <v>2.88</v>
      </c>
      <c r="AD6807" t="str">
        <f t="shared" si="213"/>
        <v>A</v>
      </c>
      <c r="AE6807" t="str">
        <f t="shared" si="214"/>
        <v>N</v>
      </c>
      <c r="AR6807">
        <v>3</v>
      </c>
      <c r="AS6807">
        <v>0</v>
      </c>
    </row>
    <row r="6808" spans="1:45" x14ac:dyDescent="0.3">
      <c r="A6808" t="s">
        <v>7058</v>
      </c>
      <c r="B6808" t="s">
        <v>6708</v>
      </c>
      <c r="C6808">
        <v>34</v>
      </c>
      <c r="D6808" s="1">
        <v>40664</v>
      </c>
      <c r="F6808" t="s">
        <v>3623</v>
      </c>
      <c r="G6808" t="s">
        <v>4016</v>
      </c>
      <c r="H6808">
        <v>1</v>
      </c>
      <c r="I6808">
        <v>1</v>
      </c>
      <c r="J6808" t="s">
        <v>61</v>
      </c>
      <c r="K6808">
        <v>1</v>
      </c>
      <c r="L6808">
        <v>1</v>
      </c>
      <c r="M6808" t="s">
        <v>61</v>
      </c>
      <c r="N6808" t="s">
        <v>6379</v>
      </c>
      <c r="O6808">
        <v>8</v>
      </c>
      <c r="P6808">
        <v>7</v>
      </c>
      <c r="Q6808">
        <v>1</v>
      </c>
      <c r="R6808">
        <v>2</v>
      </c>
      <c r="S6808">
        <v>0</v>
      </c>
      <c r="T6808">
        <v>2</v>
      </c>
      <c r="U6808">
        <v>10</v>
      </c>
      <c r="V6808">
        <v>16</v>
      </c>
      <c r="W6808">
        <v>3</v>
      </c>
      <c r="X6808">
        <v>3</v>
      </c>
      <c r="Y6808">
        <v>1</v>
      </c>
      <c r="Z6808">
        <v>0</v>
      </c>
      <c r="AA6808">
        <v>2.1</v>
      </c>
      <c r="AB6808">
        <v>3.3</v>
      </c>
      <c r="AC6808">
        <v>3.6</v>
      </c>
      <c r="AD6808" t="str">
        <f t="shared" si="213"/>
        <v>A</v>
      </c>
      <c r="AE6808" t="str">
        <f t="shared" si="214"/>
        <v>N</v>
      </c>
      <c r="AR6808">
        <v>1</v>
      </c>
      <c r="AS6808">
        <v>1</v>
      </c>
    </row>
    <row r="6809" spans="1:45" x14ac:dyDescent="0.3">
      <c r="A6809" t="s">
        <v>7059</v>
      </c>
      <c r="B6809" t="s">
        <v>6708</v>
      </c>
      <c r="C6809">
        <v>34</v>
      </c>
      <c r="D6809" s="1">
        <v>40664</v>
      </c>
      <c r="F6809" t="s">
        <v>56</v>
      </c>
      <c r="G6809" t="s">
        <v>63</v>
      </c>
      <c r="H6809">
        <v>3</v>
      </c>
      <c r="I6809">
        <v>0</v>
      </c>
      <c r="J6809" t="s">
        <v>51</v>
      </c>
      <c r="K6809">
        <v>1</v>
      </c>
      <c r="L6809">
        <v>0</v>
      </c>
      <c r="M6809" t="s">
        <v>51</v>
      </c>
      <c r="N6809" t="s">
        <v>4115</v>
      </c>
      <c r="O6809">
        <v>9</v>
      </c>
      <c r="P6809">
        <v>7</v>
      </c>
      <c r="Q6809">
        <v>5</v>
      </c>
      <c r="R6809">
        <v>3</v>
      </c>
      <c r="S6809">
        <v>3</v>
      </c>
      <c r="T6809">
        <v>12</v>
      </c>
      <c r="U6809">
        <v>15</v>
      </c>
      <c r="V6809">
        <v>10</v>
      </c>
      <c r="W6809">
        <v>1</v>
      </c>
      <c r="X6809">
        <v>2</v>
      </c>
      <c r="Y6809">
        <v>0</v>
      </c>
      <c r="Z6809">
        <v>0</v>
      </c>
      <c r="AA6809">
        <v>1.44</v>
      </c>
      <c r="AB6809">
        <v>4.33</v>
      </c>
      <c r="AC6809">
        <v>7.5</v>
      </c>
      <c r="AD6809" t="str">
        <f t="shared" si="213"/>
        <v>A</v>
      </c>
      <c r="AE6809" t="str">
        <f t="shared" si="214"/>
        <v>N</v>
      </c>
      <c r="AR6809">
        <v>3</v>
      </c>
      <c r="AS6809">
        <v>0</v>
      </c>
    </row>
    <row r="6810" spans="1:45" x14ac:dyDescent="0.3">
      <c r="A6810" t="s">
        <v>7060</v>
      </c>
      <c r="B6810" t="s">
        <v>6708</v>
      </c>
      <c r="C6810">
        <v>34</v>
      </c>
      <c r="D6810" s="1">
        <v>40664</v>
      </c>
      <c r="F6810" t="s">
        <v>59</v>
      </c>
      <c r="G6810" t="s">
        <v>75</v>
      </c>
      <c r="H6810">
        <v>2</v>
      </c>
      <c r="I6810">
        <v>1</v>
      </c>
      <c r="J6810" t="s">
        <v>51</v>
      </c>
      <c r="K6810">
        <v>2</v>
      </c>
      <c r="L6810">
        <v>1</v>
      </c>
      <c r="M6810" t="s">
        <v>51</v>
      </c>
      <c r="N6810" t="s">
        <v>4097</v>
      </c>
      <c r="O6810">
        <v>19</v>
      </c>
      <c r="P6810">
        <v>7</v>
      </c>
      <c r="Q6810">
        <v>12</v>
      </c>
      <c r="R6810">
        <v>4</v>
      </c>
      <c r="S6810">
        <v>8</v>
      </c>
      <c r="T6810">
        <v>5</v>
      </c>
      <c r="U6810">
        <v>13</v>
      </c>
      <c r="V6810">
        <v>8</v>
      </c>
      <c r="W6810">
        <v>3</v>
      </c>
      <c r="X6810">
        <v>1</v>
      </c>
      <c r="Y6810">
        <v>0</v>
      </c>
      <c r="Z6810">
        <v>0</v>
      </c>
      <c r="AA6810">
        <v>1.4</v>
      </c>
      <c r="AB6810">
        <v>4.5</v>
      </c>
      <c r="AC6810">
        <v>9</v>
      </c>
      <c r="AD6810" t="str">
        <f t="shared" si="213"/>
        <v>A</v>
      </c>
      <c r="AE6810" t="str">
        <f t="shared" si="214"/>
        <v>N</v>
      </c>
      <c r="AR6810">
        <v>3</v>
      </c>
      <c r="AS6810">
        <v>0</v>
      </c>
    </row>
    <row r="6811" spans="1:45" x14ac:dyDescent="0.3">
      <c r="A6811" t="s">
        <v>7061</v>
      </c>
      <c r="B6811" t="s">
        <v>6708</v>
      </c>
      <c r="C6811">
        <v>35</v>
      </c>
      <c r="D6811" s="1">
        <v>40670</v>
      </c>
      <c r="F6811" t="s">
        <v>49</v>
      </c>
      <c r="G6811" t="s">
        <v>4795</v>
      </c>
      <c r="H6811">
        <v>1</v>
      </c>
      <c r="I6811">
        <v>1</v>
      </c>
      <c r="J6811" t="s">
        <v>61</v>
      </c>
      <c r="K6811">
        <v>1</v>
      </c>
      <c r="L6811">
        <v>1</v>
      </c>
      <c r="M6811" t="s">
        <v>61</v>
      </c>
      <c r="N6811" t="s">
        <v>5964</v>
      </c>
      <c r="O6811">
        <v>10</v>
      </c>
      <c r="P6811">
        <v>7</v>
      </c>
      <c r="Q6811">
        <v>7</v>
      </c>
      <c r="R6811">
        <v>4</v>
      </c>
      <c r="S6811">
        <v>2</v>
      </c>
      <c r="T6811">
        <v>5</v>
      </c>
      <c r="U6811">
        <v>6</v>
      </c>
      <c r="V6811">
        <v>11</v>
      </c>
      <c r="W6811">
        <v>2</v>
      </c>
      <c r="X6811">
        <v>0</v>
      </c>
      <c r="Y6811">
        <v>0</v>
      </c>
      <c r="Z6811">
        <v>0</v>
      </c>
      <c r="AA6811">
        <v>1.8</v>
      </c>
      <c r="AB6811">
        <v>3.6</v>
      </c>
      <c r="AC6811">
        <v>4.5</v>
      </c>
      <c r="AD6811" t="str">
        <f t="shared" si="213"/>
        <v>A</v>
      </c>
      <c r="AE6811" t="str">
        <f t="shared" si="214"/>
        <v>N</v>
      </c>
      <c r="AR6811">
        <v>1</v>
      </c>
      <c r="AS6811">
        <v>1</v>
      </c>
    </row>
    <row r="6812" spans="1:45" x14ac:dyDescent="0.3">
      <c r="A6812" t="s">
        <v>7062</v>
      </c>
      <c r="B6812" t="s">
        <v>6708</v>
      </c>
      <c r="C6812">
        <v>35</v>
      </c>
      <c r="D6812" s="1">
        <v>40670</v>
      </c>
      <c r="F6812" t="s">
        <v>843</v>
      </c>
      <c r="G6812" t="s">
        <v>1226</v>
      </c>
      <c r="H6812">
        <v>1</v>
      </c>
      <c r="I6812">
        <v>2</v>
      </c>
      <c r="J6812" t="s">
        <v>47</v>
      </c>
      <c r="K6812">
        <v>0</v>
      </c>
      <c r="L6812">
        <v>1</v>
      </c>
      <c r="M6812" t="s">
        <v>47</v>
      </c>
      <c r="N6812" t="s">
        <v>6379</v>
      </c>
      <c r="O6812">
        <v>17</v>
      </c>
      <c r="P6812">
        <v>10</v>
      </c>
      <c r="Q6812">
        <v>9</v>
      </c>
      <c r="R6812">
        <v>6</v>
      </c>
      <c r="S6812">
        <v>5</v>
      </c>
      <c r="T6812">
        <v>5</v>
      </c>
      <c r="U6812">
        <v>14</v>
      </c>
      <c r="V6812">
        <v>10</v>
      </c>
      <c r="W6812">
        <v>1</v>
      </c>
      <c r="X6812">
        <v>0</v>
      </c>
      <c r="Y6812">
        <v>0</v>
      </c>
      <c r="Z6812">
        <v>0</v>
      </c>
      <c r="AA6812">
        <v>1.83</v>
      </c>
      <c r="AB6812">
        <v>3.5</v>
      </c>
      <c r="AC6812">
        <v>4.5</v>
      </c>
      <c r="AD6812" t="str">
        <f t="shared" si="213"/>
        <v>A</v>
      </c>
      <c r="AE6812" t="str">
        <f t="shared" si="214"/>
        <v>Y</v>
      </c>
      <c r="AR6812">
        <v>0</v>
      </c>
      <c r="AS6812">
        <v>3</v>
      </c>
    </row>
    <row r="6813" spans="1:45" x14ac:dyDescent="0.3">
      <c r="A6813" t="s">
        <v>7063</v>
      </c>
      <c r="B6813" t="s">
        <v>6708</v>
      </c>
      <c r="C6813">
        <v>35</v>
      </c>
      <c r="D6813" s="1">
        <v>40670</v>
      </c>
      <c r="F6813" t="s">
        <v>73</v>
      </c>
      <c r="G6813" t="s">
        <v>59</v>
      </c>
      <c r="H6813">
        <v>2</v>
      </c>
      <c r="I6813">
        <v>1</v>
      </c>
      <c r="J6813" t="s">
        <v>51</v>
      </c>
      <c r="K6813">
        <v>0</v>
      </c>
      <c r="L6813">
        <v>1</v>
      </c>
      <c r="M6813" t="s">
        <v>47</v>
      </c>
      <c r="N6813" t="s">
        <v>3695</v>
      </c>
      <c r="O6813">
        <v>10</v>
      </c>
      <c r="P6813">
        <v>12</v>
      </c>
      <c r="Q6813">
        <v>6</v>
      </c>
      <c r="R6813">
        <v>7</v>
      </c>
      <c r="S6813">
        <v>11</v>
      </c>
      <c r="T6813">
        <v>6</v>
      </c>
      <c r="U6813">
        <v>13</v>
      </c>
      <c r="V6813">
        <v>15</v>
      </c>
      <c r="W6813">
        <v>4</v>
      </c>
      <c r="X6813">
        <v>2</v>
      </c>
      <c r="Y6813">
        <v>0</v>
      </c>
      <c r="Z6813">
        <v>0</v>
      </c>
      <c r="AA6813">
        <v>2.7</v>
      </c>
      <c r="AB6813">
        <v>3.2</v>
      </c>
      <c r="AC6813">
        <v>2.7</v>
      </c>
      <c r="AD6813" t="str">
        <f t="shared" si="213"/>
        <v>H</v>
      </c>
      <c r="AE6813" t="str">
        <f t="shared" si="214"/>
        <v>Y</v>
      </c>
      <c r="AR6813">
        <v>3</v>
      </c>
      <c r="AS6813">
        <v>0</v>
      </c>
    </row>
    <row r="6814" spans="1:45" x14ac:dyDescent="0.3">
      <c r="A6814" t="s">
        <v>7064</v>
      </c>
      <c r="B6814" t="s">
        <v>6708</v>
      </c>
      <c r="C6814">
        <v>35</v>
      </c>
      <c r="D6814" s="1">
        <v>40670</v>
      </c>
      <c r="F6814" t="s">
        <v>63</v>
      </c>
      <c r="G6814" t="s">
        <v>3623</v>
      </c>
      <c r="H6814">
        <v>2</v>
      </c>
      <c r="I6814">
        <v>1</v>
      </c>
      <c r="J6814" t="s">
        <v>51</v>
      </c>
      <c r="K6814">
        <v>2</v>
      </c>
      <c r="L6814">
        <v>1</v>
      </c>
      <c r="M6814" t="s">
        <v>51</v>
      </c>
      <c r="N6814" t="s">
        <v>3657</v>
      </c>
      <c r="O6814">
        <v>19</v>
      </c>
      <c r="P6814">
        <v>5</v>
      </c>
      <c r="Q6814">
        <v>14</v>
      </c>
      <c r="R6814">
        <v>2</v>
      </c>
      <c r="S6814">
        <v>8</v>
      </c>
      <c r="T6814">
        <v>2</v>
      </c>
      <c r="U6814">
        <v>10</v>
      </c>
      <c r="V6814">
        <v>12</v>
      </c>
      <c r="W6814">
        <v>1</v>
      </c>
      <c r="X6814">
        <v>4</v>
      </c>
      <c r="Y6814">
        <v>0</v>
      </c>
      <c r="Z6814">
        <v>1</v>
      </c>
      <c r="AA6814">
        <v>1.91</v>
      </c>
      <c r="AB6814">
        <v>3.4</v>
      </c>
      <c r="AC6814">
        <v>4.2</v>
      </c>
      <c r="AD6814" t="str">
        <f t="shared" si="213"/>
        <v>A</v>
      </c>
      <c r="AE6814" t="str">
        <f t="shared" si="214"/>
        <v>N</v>
      </c>
      <c r="AR6814">
        <v>3</v>
      </c>
      <c r="AS6814">
        <v>0</v>
      </c>
    </row>
    <row r="6815" spans="1:45" x14ac:dyDescent="0.3">
      <c r="A6815" t="s">
        <v>7065</v>
      </c>
      <c r="B6815" t="s">
        <v>6708</v>
      </c>
      <c r="C6815">
        <v>35</v>
      </c>
      <c r="D6815" s="1">
        <v>40670</v>
      </c>
      <c r="F6815" t="s">
        <v>64</v>
      </c>
      <c r="G6815" t="s">
        <v>6715</v>
      </c>
      <c r="H6815">
        <v>1</v>
      </c>
      <c r="I6815">
        <v>1</v>
      </c>
      <c r="J6815" t="s">
        <v>61</v>
      </c>
      <c r="K6815">
        <v>0</v>
      </c>
      <c r="L6815">
        <v>0</v>
      </c>
      <c r="M6815" t="s">
        <v>61</v>
      </c>
      <c r="N6815" t="s">
        <v>5396</v>
      </c>
      <c r="O6815">
        <v>20</v>
      </c>
      <c r="P6815">
        <v>13</v>
      </c>
      <c r="Q6815">
        <v>11</v>
      </c>
      <c r="R6815">
        <v>7</v>
      </c>
      <c r="S6815">
        <v>7</v>
      </c>
      <c r="T6815">
        <v>6</v>
      </c>
      <c r="U6815">
        <v>5</v>
      </c>
      <c r="V6815">
        <v>13</v>
      </c>
      <c r="W6815">
        <v>3</v>
      </c>
      <c r="X6815">
        <v>2</v>
      </c>
      <c r="Y6815">
        <v>0</v>
      </c>
      <c r="Z6815">
        <v>0</v>
      </c>
      <c r="AA6815">
        <v>1.3</v>
      </c>
      <c r="AB6815">
        <v>5.5</v>
      </c>
      <c r="AC6815">
        <v>10</v>
      </c>
      <c r="AD6815" t="str">
        <f t="shared" ref="AD6815:AD6878" si="215">IF(IF(AC6815&gt;AA6815,G6815,F6815)=F6815,"H","A")</f>
        <v>A</v>
      </c>
      <c r="AE6815" t="str">
        <f t="shared" si="214"/>
        <v>N</v>
      </c>
      <c r="AR6815">
        <v>1</v>
      </c>
      <c r="AS6815">
        <v>1</v>
      </c>
    </row>
    <row r="6816" spans="1:45" x14ac:dyDescent="0.3">
      <c r="A6816" t="s">
        <v>7066</v>
      </c>
      <c r="B6816" t="s">
        <v>6708</v>
      </c>
      <c r="C6816">
        <v>35</v>
      </c>
      <c r="D6816" s="1">
        <v>40670</v>
      </c>
      <c r="F6816" t="s">
        <v>75</v>
      </c>
      <c r="G6816" t="s">
        <v>54</v>
      </c>
      <c r="H6816">
        <v>1</v>
      </c>
      <c r="I6816">
        <v>1</v>
      </c>
      <c r="J6816" t="s">
        <v>61</v>
      </c>
      <c r="K6816">
        <v>0</v>
      </c>
      <c r="L6816">
        <v>1</v>
      </c>
      <c r="M6816" t="s">
        <v>47</v>
      </c>
      <c r="N6816" t="s">
        <v>4115</v>
      </c>
      <c r="O6816">
        <v>24</v>
      </c>
      <c r="P6816">
        <v>8</v>
      </c>
      <c r="Q6816">
        <v>15</v>
      </c>
      <c r="R6816">
        <v>4</v>
      </c>
      <c r="S6816">
        <v>7</v>
      </c>
      <c r="T6816">
        <v>3</v>
      </c>
      <c r="U6816">
        <v>7</v>
      </c>
      <c r="V6816">
        <v>14</v>
      </c>
      <c r="W6816">
        <v>3</v>
      </c>
      <c r="X6816">
        <v>0</v>
      </c>
      <c r="Y6816">
        <v>0</v>
      </c>
      <c r="Z6816">
        <v>0</v>
      </c>
      <c r="AA6816">
        <v>1.95</v>
      </c>
      <c r="AB6816">
        <v>3.6</v>
      </c>
      <c r="AC6816">
        <v>3.8</v>
      </c>
      <c r="AD6816" t="str">
        <f t="shared" si="215"/>
        <v>A</v>
      </c>
      <c r="AE6816" t="str">
        <f t="shared" si="214"/>
        <v>N</v>
      </c>
      <c r="AR6816">
        <v>1</v>
      </c>
      <c r="AS6816">
        <v>1</v>
      </c>
    </row>
    <row r="6817" spans="1:45" x14ac:dyDescent="0.3">
      <c r="A6817" t="s">
        <v>7067</v>
      </c>
      <c r="B6817" t="s">
        <v>6708</v>
      </c>
      <c r="C6817">
        <v>35</v>
      </c>
      <c r="D6817" s="1">
        <v>40671</v>
      </c>
      <c r="F6817" t="s">
        <v>79</v>
      </c>
      <c r="G6817" t="s">
        <v>53</v>
      </c>
      <c r="H6817">
        <v>2</v>
      </c>
      <c r="I6817">
        <v>1</v>
      </c>
      <c r="J6817" t="s">
        <v>51</v>
      </c>
      <c r="K6817">
        <v>2</v>
      </c>
      <c r="L6817">
        <v>0</v>
      </c>
      <c r="M6817" t="s">
        <v>51</v>
      </c>
      <c r="N6817" t="s">
        <v>4097</v>
      </c>
      <c r="O6817">
        <v>13</v>
      </c>
      <c r="P6817">
        <v>19</v>
      </c>
      <c r="Q6817">
        <v>8</v>
      </c>
      <c r="R6817">
        <v>11</v>
      </c>
      <c r="S6817">
        <v>7</v>
      </c>
      <c r="T6817">
        <v>2</v>
      </c>
      <c r="U6817">
        <v>12</v>
      </c>
      <c r="V6817">
        <v>14</v>
      </c>
      <c r="W6817">
        <v>2</v>
      </c>
      <c r="X6817">
        <v>4</v>
      </c>
      <c r="Y6817">
        <v>0</v>
      </c>
      <c r="Z6817">
        <v>0</v>
      </c>
      <c r="AA6817">
        <v>2.38</v>
      </c>
      <c r="AB6817">
        <v>3.25</v>
      </c>
      <c r="AC6817">
        <v>3.1</v>
      </c>
      <c r="AD6817" t="str">
        <f t="shared" si="215"/>
        <v>A</v>
      </c>
      <c r="AE6817" t="str">
        <f t="shared" si="214"/>
        <v>N</v>
      </c>
      <c r="AR6817">
        <v>3</v>
      </c>
      <c r="AS6817">
        <v>0</v>
      </c>
    </row>
    <row r="6818" spans="1:45" x14ac:dyDescent="0.3">
      <c r="A6818" t="s">
        <v>7068</v>
      </c>
      <c r="B6818" t="s">
        <v>6708</v>
      </c>
      <c r="C6818">
        <v>35</v>
      </c>
      <c r="D6818" s="1">
        <v>40671</v>
      </c>
      <c r="F6818" t="s">
        <v>5939</v>
      </c>
      <c r="G6818" t="s">
        <v>45</v>
      </c>
      <c r="H6818">
        <v>3</v>
      </c>
      <c r="I6818">
        <v>1</v>
      </c>
      <c r="J6818" t="s">
        <v>51</v>
      </c>
      <c r="K6818">
        <v>2</v>
      </c>
      <c r="L6818">
        <v>0</v>
      </c>
      <c r="M6818" t="s">
        <v>51</v>
      </c>
      <c r="N6818" t="s">
        <v>3655</v>
      </c>
      <c r="O6818">
        <v>12</v>
      </c>
      <c r="P6818">
        <v>14</v>
      </c>
      <c r="Q6818">
        <v>7</v>
      </c>
      <c r="R6818">
        <v>5</v>
      </c>
      <c r="S6818">
        <v>2</v>
      </c>
      <c r="T6818">
        <v>5</v>
      </c>
      <c r="U6818">
        <v>7</v>
      </c>
      <c r="V6818">
        <v>10</v>
      </c>
      <c r="W6818">
        <v>1</v>
      </c>
      <c r="X6818">
        <v>2</v>
      </c>
      <c r="Y6818">
        <v>0</v>
      </c>
      <c r="Z6818">
        <v>0</v>
      </c>
      <c r="AA6818">
        <v>5.5</v>
      </c>
      <c r="AB6818">
        <v>3.75</v>
      </c>
      <c r="AC6818">
        <v>1.67</v>
      </c>
      <c r="AD6818" t="str">
        <f t="shared" si="215"/>
        <v>H</v>
      </c>
      <c r="AE6818" t="str">
        <f t="shared" si="214"/>
        <v>Y</v>
      </c>
      <c r="AR6818">
        <v>3</v>
      </c>
      <c r="AS6818">
        <v>0</v>
      </c>
    </row>
    <row r="6819" spans="1:45" x14ac:dyDescent="0.3">
      <c r="A6819" t="s">
        <v>7069</v>
      </c>
      <c r="B6819" t="s">
        <v>6708</v>
      </c>
      <c r="C6819">
        <v>35</v>
      </c>
      <c r="D6819" s="1">
        <v>40671</v>
      </c>
      <c r="F6819" t="s">
        <v>4016</v>
      </c>
      <c r="G6819" t="s">
        <v>3618</v>
      </c>
      <c r="H6819">
        <v>3</v>
      </c>
      <c r="I6819">
        <v>1</v>
      </c>
      <c r="J6819" t="s">
        <v>51</v>
      </c>
      <c r="K6819">
        <v>2</v>
      </c>
      <c r="L6819">
        <v>0</v>
      </c>
      <c r="M6819" t="s">
        <v>51</v>
      </c>
      <c r="N6819" t="s">
        <v>3639</v>
      </c>
      <c r="O6819">
        <v>14</v>
      </c>
      <c r="P6819">
        <v>14</v>
      </c>
      <c r="Q6819">
        <v>10</v>
      </c>
      <c r="R6819">
        <v>6</v>
      </c>
      <c r="S6819">
        <v>8</v>
      </c>
      <c r="T6819">
        <v>4</v>
      </c>
      <c r="U6819">
        <v>9</v>
      </c>
      <c r="V6819">
        <v>7</v>
      </c>
      <c r="W6819">
        <v>3</v>
      </c>
      <c r="X6819">
        <v>1</v>
      </c>
      <c r="Y6819">
        <v>0</v>
      </c>
      <c r="Z6819">
        <v>0</v>
      </c>
      <c r="AA6819">
        <v>2.1</v>
      </c>
      <c r="AB6819">
        <v>3.4</v>
      </c>
      <c r="AC6819">
        <v>3.5</v>
      </c>
      <c r="AD6819" t="str">
        <f t="shared" si="215"/>
        <v>A</v>
      </c>
      <c r="AE6819" t="str">
        <f t="shared" si="214"/>
        <v>N</v>
      </c>
      <c r="AR6819">
        <v>3</v>
      </c>
      <c r="AS6819">
        <v>0</v>
      </c>
    </row>
    <row r="6820" spans="1:45" x14ac:dyDescent="0.3">
      <c r="A6820" t="s">
        <v>7070</v>
      </c>
      <c r="B6820" t="s">
        <v>6708</v>
      </c>
      <c r="C6820">
        <v>35</v>
      </c>
      <c r="D6820" s="1">
        <v>40672</v>
      </c>
      <c r="F6820" t="s">
        <v>3176</v>
      </c>
      <c r="G6820" t="s">
        <v>56</v>
      </c>
      <c r="H6820">
        <v>2</v>
      </c>
      <c r="I6820">
        <v>5</v>
      </c>
      <c r="J6820" t="s">
        <v>47</v>
      </c>
      <c r="K6820">
        <v>0</v>
      </c>
      <c r="L6820">
        <v>3</v>
      </c>
      <c r="M6820" t="s">
        <v>47</v>
      </c>
      <c r="N6820" t="s">
        <v>5026</v>
      </c>
      <c r="O6820">
        <v>10</v>
      </c>
      <c r="P6820">
        <v>16</v>
      </c>
      <c r="Q6820">
        <v>7</v>
      </c>
      <c r="R6820">
        <v>11</v>
      </c>
      <c r="S6820">
        <v>6</v>
      </c>
      <c r="T6820">
        <v>5</v>
      </c>
      <c r="U6820">
        <v>18</v>
      </c>
      <c r="V6820">
        <v>11</v>
      </c>
      <c r="W6820">
        <v>5</v>
      </c>
      <c r="X6820">
        <v>2</v>
      </c>
      <c r="Y6820">
        <v>0</v>
      </c>
      <c r="Z6820">
        <v>0</v>
      </c>
      <c r="AA6820">
        <v>2.88</v>
      </c>
      <c r="AB6820">
        <v>3.25</v>
      </c>
      <c r="AC6820">
        <v>2.5</v>
      </c>
      <c r="AD6820" t="str">
        <f t="shared" si="215"/>
        <v>H</v>
      </c>
      <c r="AE6820" t="str">
        <f t="shared" si="214"/>
        <v>N</v>
      </c>
      <c r="AR6820">
        <v>0</v>
      </c>
      <c r="AS6820">
        <v>3</v>
      </c>
    </row>
    <row r="6821" spans="1:45" x14ac:dyDescent="0.3">
      <c r="A6821" t="s">
        <v>7071</v>
      </c>
      <c r="B6821" t="s">
        <v>6708</v>
      </c>
      <c r="C6821">
        <v>35</v>
      </c>
      <c r="D6821" s="1">
        <v>40673</v>
      </c>
      <c r="F6821" t="s">
        <v>59</v>
      </c>
      <c r="G6821" t="s">
        <v>64</v>
      </c>
      <c r="H6821">
        <v>1</v>
      </c>
      <c r="I6821">
        <v>0</v>
      </c>
      <c r="J6821" t="s">
        <v>51</v>
      </c>
      <c r="K6821">
        <v>1</v>
      </c>
      <c r="L6821">
        <v>0</v>
      </c>
      <c r="M6821" t="s">
        <v>51</v>
      </c>
      <c r="N6821" t="s">
        <v>3639</v>
      </c>
      <c r="O6821">
        <v>7</v>
      </c>
      <c r="P6821">
        <v>14</v>
      </c>
      <c r="Q6821">
        <v>4</v>
      </c>
      <c r="R6821">
        <v>7</v>
      </c>
      <c r="S6821">
        <v>2</v>
      </c>
      <c r="T6821">
        <v>8</v>
      </c>
      <c r="U6821">
        <v>7</v>
      </c>
      <c r="V6821">
        <v>8</v>
      </c>
      <c r="W6821">
        <v>1</v>
      </c>
      <c r="X6821">
        <v>1</v>
      </c>
      <c r="Y6821">
        <v>0</v>
      </c>
      <c r="Z6821">
        <v>0</v>
      </c>
      <c r="AA6821">
        <v>1.91</v>
      </c>
      <c r="AB6821">
        <v>3.4</v>
      </c>
      <c r="AC6821">
        <v>4.2</v>
      </c>
      <c r="AD6821" t="str">
        <f t="shared" si="215"/>
        <v>A</v>
      </c>
      <c r="AE6821" t="str">
        <f t="shared" si="214"/>
        <v>N</v>
      </c>
      <c r="AR6821">
        <v>3</v>
      </c>
      <c r="AS6821">
        <v>0</v>
      </c>
    </row>
    <row r="6822" spans="1:45" x14ac:dyDescent="0.3">
      <c r="A6822" t="s">
        <v>7072</v>
      </c>
      <c r="B6822" t="s">
        <v>6708</v>
      </c>
      <c r="C6822">
        <v>36</v>
      </c>
      <c r="D6822" s="1">
        <v>40677</v>
      </c>
      <c r="F6822" t="s">
        <v>54</v>
      </c>
      <c r="G6822" t="s">
        <v>79</v>
      </c>
      <c r="H6822">
        <v>1</v>
      </c>
      <c r="I6822">
        <v>1</v>
      </c>
      <c r="J6822" t="s">
        <v>61</v>
      </c>
      <c r="K6822">
        <v>1</v>
      </c>
      <c r="L6822">
        <v>0</v>
      </c>
      <c r="M6822" t="s">
        <v>51</v>
      </c>
      <c r="N6822" t="s">
        <v>3695</v>
      </c>
      <c r="O6822">
        <v>6</v>
      </c>
      <c r="P6822">
        <v>9</v>
      </c>
      <c r="Q6822">
        <v>2</v>
      </c>
      <c r="R6822">
        <v>4</v>
      </c>
      <c r="S6822">
        <v>2</v>
      </c>
      <c r="T6822">
        <v>6</v>
      </c>
      <c r="U6822">
        <v>11</v>
      </c>
      <c r="V6822">
        <v>11</v>
      </c>
      <c r="W6822">
        <v>3</v>
      </c>
      <c r="X6822">
        <v>0</v>
      </c>
      <c r="Y6822">
        <v>0</v>
      </c>
      <c r="Z6822">
        <v>0</v>
      </c>
      <c r="AA6822">
        <v>5</v>
      </c>
      <c r="AB6822">
        <v>3.6</v>
      </c>
      <c r="AC6822">
        <v>1.73</v>
      </c>
      <c r="AD6822" t="str">
        <f t="shared" si="215"/>
        <v>H</v>
      </c>
      <c r="AE6822" t="str">
        <f t="shared" si="214"/>
        <v>N</v>
      </c>
      <c r="AR6822">
        <v>1</v>
      </c>
      <c r="AS6822">
        <v>1</v>
      </c>
    </row>
    <row r="6823" spans="1:45" x14ac:dyDescent="0.3">
      <c r="A6823" t="s">
        <v>7073</v>
      </c>
      <c r="B6823" t="s">
        <v>6708</v>
      </c>
      <c r="C6823">
        <v>36</v>
      </c>
      <c r="D6823" s="1">
        <v>40677</v>
      </c>
      <c r="F6823" t="s">
        <v>6715</v>
      </c>
      <c r="G6823" t="s">
        <v>843</v>
      </c>
      <c r="H6823">
        <v>4</v>
      </c>
      <c r="I6823">
        <v>3</v>
      </c>
      <c r="J6823" t="s">
        <v>51</v>
      </c>
      <c r="K6823">
        <v>3</v>
      </c>
      <c r="L6823">
        <v>2</v>
      </c>
      <c r="M6823" t="s">
        <v>51</v>
      </c>
      <c r="N6823" t="s">
        <v>4524</v>
      </c>
      <c r="O6823">
        <v>12</v>
      </c>
      <c r="P6823">
        <v>17</v>
      </c>
      <c r="Q6823">
        <v>8</v>
      </c>
      <c r="R6823">
        <v>9</v>
      </c>
      <c r="S6823">
        <v>5</v>
      </c>
      <c r="T6823">
        <v>6</v>
      </c>
      <c r="U6823">
        <v>16</v>
      </c>
      <c r="V6823">
        <v>12</v>
      </c>
      <c r="W6823">
        <v>2</v>
      </c>
      <c r="X6823">
        <v>4</v>
      </c>
      <c r="Y6823">
        <v>0</v>
      </c>
      <c r="Z6823">
        <v>0</v>
      </c>
      <c r="AA6823">
        <v>2.2000000000000002</v>
      </c>
      <c r="AB6823">
        <v>3.4</v>
      </c>
      <c r="AC6823">
        <v>3.25</v>
      </c>
      <c r="AD6823" t="str">
        <f t="shared" si="215"/>
        <v>A</v>
      </c>
      <c r="AE6823" t="str">
        <f t="shared" si="214"/>
        <v>N</v>
      </c>
      <c r="AR6823">
        <v>3</v>
      </c>
      <c r="AS6823">
        <v>0</v>
      </c>
    </row>
    <row r="6824" spans="1:45" x14ac:dyDescent="0.3">
      <c r="A6824" t="s">
        <v>7074</v>
      </c>
      <c r="B6824" t="s">
        <v>6708</v>
      </c>
      <c r="C6824">
        <v>36</v>
      </c>
      <c r="D6824" s="1">
        <v>40677</v>
      </c>
      <c r="F6824" t="s">
        <v>1226</v>
      </c>
      <c r="G6824" t="s">
        <v>4016</v>
      </c>
      <c r="H6824">
        <v>1</v>
      </c>
      <c r="I6824">
        <v>3</v>
      </c>
      <c r="J6824" t="s">
        <v>47</v>
      </c>
      <c r="K6824">
        <v>1</v>
      </c>
      <c r="L6824">
        <v>1</v>
      </c>
      <c r="M6824" t="s">
        <v>61</v>
      </c>
      <c r="N6824" t="s">
        <v>5964</v>
      </c>
      <c r="O6824">
        <v>14</v>
      </c>
      <c r="P6824">
        <v>10</v>
      </c>
      <c r="Q6824">
        <v>9</v>
      </c>
      <c r="R6824">
        <v>6</v>
      </c>
      <c r="S6824">
        <v>5</v>
      </c>
      <c r="T6824">
        <v>5</v>
      </c>
      <c r="U6824">
        <v>8</v>
      </c>
      <c r="V6824">
        <v>19</v>
      </c>
      <c r="W6824">
        <v>0</v>
      </c>
      <c r="X6824">
        <v>0</v>
      </c>
      <c r="Y6824">
        <v>0</v>
      </c>
      <c r="Z6824">
        <v>0</v>
      </c>
      <c r="AA6824">
        <v>2.5</v>
      </c>
      <c r="AB6824">
        <v>3.25</v>
      </c>
      <c r="AC6824">
        <v>2.88</v>
      </c>
      <c r="AD6824" t="str">
        <f t="shared" si="215"/>
        <v>A</v>
      </c>
      <c r="AE6824" t="str">
        <f t="shared" si="214"/>
        <v>Y</v>
      </c>
      <c r="AR6824">
        <v>0</v>
      </c>
      <c r="AS6824">
        <v>3</v>
      </c>
    </row>
    <row r="6825" spans="1:45" x14ac:dyDescent="0.3">
      <c r="A6825" t="s">
        <v>7075</v>
      </c>
      <c r="B6825" t="s">
        <v>6708</v>
      </c>
      <c r="C6825">
        <v>36</v>
      </c>
      <c r="D6825" s="1">
        <v>40677</v>
      </c>
      <c r="F6825" t="s">
        <v>3618</v>
      </c>
      <c r="G6825" t="s">
        <v>73</v>
      </c>
      <c r="H6825">
        <v>1</v>
      </c>
      <c r="I6825">
        <v>0</v>
      </c>
      <c r="J6825" t="s">
        <v>51</v>
      </c>
      <c r="K6825">
        <v>1</v>
      </c>
      <c r="L6825">
        <v>0</v>
      </c>
      <c r="M6825" t="s">
        <v>51</v>
      </c>
      <c r="N6825" t="s">
        <v>6558</v>
      </c>
      <c r="O6825">
        <v>14</v>
      </c>
      <c r="P6825">
        <v>23</v>
      </c>
      <c r="Q6825">
        <v>9</v>
      </c>
      <c r="R6825">
        <v>10</v>
      </c>
      <c r="S6825">
        <v>2</v>
      </c>
      <c r="T6825">
        <v>12</v>
      </c>
      <c r="U6825">
        <v>15</v>
      </c>
      <c r="V6825">
        <v>9</v>
      </c>
      <c r="W6825">
        <v>2</v>
      </c>
      <c r="X6825">
        <v>2</v>
      </c>
      <c r="Y6825">
        <v>0</v>
      </c>
      <c r="Z6825">
        <v>1</v>
      </c>
      <c r="AA6825">
        <v>2.63</v>
      </c>
      <c r="AB6825">
        <v>3.25</v>
      </c>
      <c r="AC6825">
        <v>2.75</v>
      </c>
      <c r="AD6825" t="str">
        <f t="shared" si="215"/>
        <v>A</v>
      </c>
      <c r="AE6825" t="str">
        <f t="shared" si="214"/>
        <v>N</v>
      </c>
      <c r="AR6825">
        <v>3</v>
      </c>
      <c r="AS6825">
        <v>0</v>
      </c>
    </row>
    <row r="6826" spans="1:45" x14ac:dyDescent="0.3">
      <c r="A6826" t="s">
        <v>7076</v>
      </c>
      <c r="B6826" t="s">
        <v>6708</v>
      </c>
      <c r="C6826">
        <v>36</v>
      </c>
      <c r="D6826" s="1">
        <v>40678</v>
      </c>
      <c r="F6826" t="s">
        <v>45</v>
      </c>
      <c r="G6826" t="s">
        <v>49</v>
      </c>
      <c r="H6826">
        <v>1</v>
      </c>
      <c r="I6826">
        <v>2</v>
      </c>
      <c r="J6826" t="s">
        <v>47</v>
      </c>
      <c r="K6826">
        <v>0</v>
      </c>
      <c r="L6826">
        <v>2</v>
      </c>
      <c r="M6826" t="s">
        <v>47</v>
      </c>
      <c r="N6826" t="s">
        <v>6721</v>
      </c>
      <c r="O6826">
        <v>24</v>
      </c>
      <c r="P6826">
        <v>8</v>
      </c>
      <c r="Q6826">
        <v>15</v>
      </c>
      <c r="R6826">
        <v>5</v>
      </c>
      <c r="S6826">
        <v>13</v>
      </c>
      <c r="T6826">
        <v>2</v>
      </c>
      <c r="U6826">
        <v>9</v>
      </c>
      <c r="V6826">
        <v>10</v>
      </c>
      <c r="W6826">
        <v>1</v>
      </c>
      <c r="X6826">
        <v>4</v>
      </c>
      <c r="Y6826">
        <v>0</v>
      </c>
      <c r="Z6826">
        <v>0</v>
      </c>
      <c r="AA6826">
        <v>1.36</v>
      </c>
      <c r="AB6826">
        <v>5</v>
      </c>
      <c r="AC6826">
        <v>8.5</v>
      </c>
      <c r="AD6826" t="str">
        <f t="shared" si="215"/>
        <v>A</v>
      </c>
      <c r="AE6826" t="str">
        <f t="shared" si="214"/>
        <v>Y</v>
      </c>
      <c r="AR6826">
        <v>0</v>
      </c>
      <c r="AS6826">
        <v>3</v>
      </c>
    </row>
    <row r="6827" spans="1:45" x14ac:dyDescent="0.3">
      <c r="A6827" t="s">
        <v>7077</v>
      </c>
      <c r="B6827" t="s">
        <v>6708</v>
      </c>
      <c r="C6827">
        <v>36</v>
      </c>
      <c r="D6827" s="1">
        <v>40678</v>
      </c>
      <c r="F6827" t="s">
        <v>3623</v>
      </c>
      <c r="G6827" t="s">
        <v>3176</v>
      </c>
      <c r="H6827">
        <v>0</v>
      </c>
      <c r="I6827">
        <v>2</v>
      </c>
      <c r="J6827" t="s">
        <v>47</v>
      </c>
      <c r="K6827">
        <v>0</v>
      </c>
      <c r="L6827">
        <v>1</v>
      </c>
      <c r="M6827" t="s">
        <v>47</v>
      </c>
      <c r="N6827" t="s">
        <v>4115</v>
      </c>
      <c r="O6827">
        <v>7</v>
      </c>
      <c r="P6827">
        <v>18</v>
      </c>
      <c r="Q6827">
        <v>2</v>
      </c>
      <c r="R6827">
        <v>9</v>
      </c>
      <c r="S6827">
        <v>5</v>
      </c>
      <c r="T6827">
        <v>5</v>
      </c>
      <c r="U6827">
        <v>7</v>
      </c>
      <c r="V6827">
        <v>15</v>
      </c>
      <c r="W6827">
        <v>0</v>
      </c>
      <c r="X6827">
        <v>5</v>
      </c>
      <c r="Y6827">
        <v>0</v>
      </c>
      <c r="Z6827">
        <v>0</v>
      </c>
      <c r="AA6827">
        <v>2.2000000000000002</v>
      </c>
      <c r="AB6827">
        <v>3.25</v>
      </c>
      <c r="AC6827">
        <v>3.4</v>
      </c>
      <c r="AD6827" t="str">
        <f t="shared" si="215"/>
        <v>A</v>
      </c>
      <c r="AE6827" t="str">
        <f t="shared" si="214"/>
        <v>Y</v>
      </c>
      <c r="AR6827">
        <v>0</v>
      </c>
      <c r="AS6827">
        <v>3</v>
      </c>
    </row>
    <row r="6828" spans="1:45" x14ac:dyDescent="0.3">
      <c r="A6828" t="s">
        <v>7078</v>
      </c>
      <c r="B6828" t="s">
        <v>6708</v>
      </c>
      <c r="C6828">
        <v>36</v>
      </c>
      <c r="D6828" s="1">
        <v>40678</v>
      </c>
      <c r="F6828" t="s">
        <v>53</v>
      </c>
      <c r="G6828" t="s">
        <v>63</v>
      </c>
      <c r="H6828">
        <v>2</v>
      </c>
      <c r="I6828">
        <v>2</v>
      </c>
      <c r="J6828" t="s">
        <v>61</v>
      </c>
      <c r="K6828">
        <v>1</v>
      </c>
      <c r="L6828">
        <v>1</v>
      </c>
      <c r="M6828" t="s">
        <v>61</v>
      </c>
      <c r="N6828" t="s">
        <v>5026</v>
      </c>
      <c r="O6828">
        <v>15</v>
      </c>
      <c r="P6828">
        <v>13</v>
      </c>
      <c r="Q6828">
        <v>7</v>
      </c>
      <c r="R6828">
        <v>9</v>
      </c>
      <c r="S6828">
        <v>7</v>
      </c>
      <c r="T6828">
        <v>4</v>
      </c>
      <c r="U6828">
        <v>17</v>
      </c>
      <c r="V6828">
        <v>13</v>
      </c>
      <c r="W6828">
        <v>4</v>
      </c>
      <c r="X6828">
        <v>2</v>
      </c>
      <c r="Y6828">
        <v>0</v>
      </c>
      <c r="Z6828">
        <v>0</v>
      </c>
      <c r="AA6828">
        <v>1.25</v>
      </c>
      <c r="AB6828">
        <v>6</v>
      </c>
      <c r="AC6828">
        <v>11</v>
      </c>
      <c r="AD6828" t="str">
        <f t="shared" si="215"/>
        <v>A</v>
      </c>
      <c r="AE6828" t="str">
        <f t="shared" si="214"/>
        <v>N</v>
      </c>
      <c r="AR6828">
        <v>1</v>
      </c>
      <c r="AS6828">
        <v>1</v>
      </c>
    </row>
    <row r="6829" spans="1:45" x14ac:dyDescent="0.3">
      <c r="A6829" t="s">
        <v>7079</v>
      </c>
      <c r="B6829" t="s">
        <v>6708</v>
      </c>
      <c r="C6829">
        <v>36</v>
      </c>
      <c r="D6829" s="1">
        <v>40678</v>
      </c>
      <c r="F6829" t="s">
        <v>56</v>
      </c>
      <c r="G6829" t="s">
        <v>64</v>
      </c>
      <c r="H6829">
        <v>0</v>
      </c>
      <c r="I6829">
        <v>2</v>
      </c>
      <c r="J6829" t="s">
        <v>47</v>
      </c>
      <c r="K6829">
        <v>0</v>
      </c>
      <c r="L6829">
        <v>1</v>
      </c>
      <c r="M6829" t="s">
        <v>47</v>
      </c>
      <c r="N6829" t="s">
        <v>4097</v>
      </c>
      <c r="O6829">
        <v>10</v>
      </c>
      <c r="P6829">
        <v>8</v>
      </c>
      <c r="Q6829">
        <v>2</v>
      </c>
      <c r="R6829">
        <v>4</v>
      </c>
      <c r="S6829">
        <v>11</v>
      </c>
      <c r="T6829">
        <v>5</v>
      </c>
      <c r="U6829">
        <v>13</v>
      </c>
      <c r="V6829">
        <v>7</v>
      </c>
      <c r="W6829">
        <v>2</v>
      </c>
      <c r="X6829">
        <v>1</v>
      </c>
      <c r="Y6829">
        <v>0</v>
      </c>
      <c r="Z6829">
        <v>0</v>
      </c>
      <c r="AA6829">
        <v>1.73</v>
      </c>
      <c r="AB6829">
        <v>3.8</v>
      </c>
      <c r="AC6829">
        <v>4.75</v>
      </c>
      <c r="AD6829" t="str">
        <f t="shared" si="215"/>
        <v>A</v>
      </c>
      <c r="AE6829" t="str">
        <f t="shared" si="214"/>
        <v>Y</v>
      </c>
      <c r="AR6829">
        <v>0</v>
      </c>
      <c r="AS6829">
        <v>3</v>
      </c>
    </row>
    <row r="6830" spans="1:45" x14ac:dyDescent="0.3">
      <c r="A6830" t="s">
        <v>7080</v>
      </c>
      <c r="B6830" t="s">
        <v>6708</v>
      </c>
      <c r="C6830">
        <v>36</v>
      </c>
      <c r="D6830" s="1">
        <v>40678</v>
      </c>
      <c r="F6830" t="s">
        <v>4795</v>
      </c>
      <c r="G6830" t="s">
        <v>75</v>
      </c>
      <c r="H6830">
        <v>3</v>
      </c>
      <c r="I6830">
        <v>2</v>
      </c>
      <c r="J6830" t="s">
        <v>51</v>
      </c>
      <c r="K6830">
        <v>0</v>
      </c>
      <c r="L6830">
        <v>2</v>
      </c>
      <c r="M6830" t="s">
        <v>47</v>
      </c>
      <c r="N6830" t="s">
        <v>3639</v>
      </c>
      <c r="O6830">
        <v>19</v>
      </c>
      <c r="P6830">
        <v>13</v>
      </c>
      <c r="Q6830">
        <v>10</v>
      </c>
      <c r="R6830">
        <v>10</v>
      </c>
      <c r="S6830">
        <v>10</v>
      </c>
      <c r="T6830">
        <v>6</v>
      </c>
      <c r="U6830">
        <v>7</v>
      </c>
      <c r="V6830">
        <v>10</v>
      </c>
      <c r="W6830">
        <v>1</v>
      </c>
      <c r="X6830">
        <v>1</v>
      </c>
      <c r="Y6830">
        <v>0</v>
      </c>
      <c r="Z6830">
        <v>0</v>
      </c>
      <c r="AA6830">
        <v>2.1</v>
      </c>
      <c r="AB6830">
        <v>3.4</v>
      </c>
      <c r="AC6830">
        <v>3.5</v>
      </c>
      <c r="AD6830" t="str">
        <f t="shared" si="215"/>
        <v>A</v>
      </c>
      <c r="AE6830" t="str">
        <f t="shared" si="214"/>
        <v>N</v>
      </c>
      <c r="AR6830">
        <v>3</v>
      </c>
      <c r="AS6830">
        <v>0</v>
      </c>
    </row>
    <row r="6831" spans="1:45" x14ac:dyDescent="0.3">
      <c r="A6831" t="s">
        <v>7081</v>
      </c>
      <c r="B6831" t="s">
        <v>6708</v>
      </c>
      <c r="C6831">
        <v>36</v>
      </c>
      <c r="D6831" s="1">
        <v>40680</v>
      </c>
      <c r="F6831" t="s">
        <v>59</v>
      </c>
      <c r="G6831" t="s">
        <v>5939</v>
      </c>
      <c r="H6831">
        <v>3</v>
      </c>
      <c r="I6831">
        <v>0</v>
      </c>
      <c r="J6831" t="s">
        <v>51</v>
      </c>
      <c r="K6831">
        <v>1</v>
      </c>
      <c r="L6831">
        <v>0</v>
      </c>
      <c r="M6831" t="s">
        <v>51</v>
      </c>
      <c r="N6831" t="s">
        <v>5396</v>
      </c>
      <c r="O6831">
        <v>16</v>
      </c>
      <c r="P6831">
        <v>4</v>
      </c>
      <c r="Q6831">
        <v>9</v>
      </c>
      <c r="R6831">
        <v>2</v>
      </c>
      <c r="S6831">
        <v>4</v>
      </c>
      <c r="T6831">
        <v>3</v>
      </c>
      <c r="U6831">
        <v>6</v>
      </c>
      <c r="V6831">
        <v>9</v>
      </c>
      <c r="W6831">
        <v>0</v>
      </c>
      <c r="X6831">
        <v>3</v>
      </c>
      <c r="Y6831">
        <v>0</v>
      </c>
      <c r="Z6831">
        <v>0</v>
      </c>
      <c r="AA6831">
        <v>1.36</v>
      </c>
      <c r="AB6831">
        <v>4.75</v>
      </c>
      <c r="AC6831">
        <v>9</v>
      </c>
      <c r="AD6831" t="str">
        <f t="shared" si="215"/>
        <v>A</v>
      </c>
      <c r="AE6831" t="str">
        <f t="shared" si="214"/>
        <v>N</v>
      </c>
      <c r="AR6831">
        <v>3</v>
      </c>
      <c r="AS6831">
        <v>0</v>
      </c>
    </row>
    <row r="6832" spans="1:45" x14ac:dyDescent="0.3">
      <c r="A6832" t="s">
        <v>7082</v>
      </c>
      <c r="B6832" t="s">
        <v>6708</v>
      </c>
      <c r="C6832">
        <v>37</v>
      </c>
      <c r="D6832" s="1">
        <v>40685</v>
      </c>
      <c r="F6832" t="s">
        <v>49</v>
      </c>
      <c r="G6832" t="s">
        <v>56</v>
      </c>
      <c r="H6832">
        <v>1</v>
      </c>
      <c r="I6832">
        <v>0</v>
      </c>
      <c r="J6832" t="s">
        <v>51</v>
      </c>
      <c r="K6832">
        <v>1</v>
      </c>
      <c r="L6832">
        <v>0</v>
      </c>
      <c r="M6832" t="s">
        <v>51</v>
      </c>
      <c r="N6832" t="s">
        <v>5396</v>
      </c>
      <c r="O6832">
        <v>10</v>
      </c>
      <c r="P6832">
        <v>9</v>
      </c>
      <c r="Q6832">
        <v>8</v>
      </c>
      <c r="R6832">
        <v>4</v>
      </c>
      <c r="S6832">
        <v>4</v>
      </c>
      <c r="T6832">
        <v>5</v>
      </c>
      <c r="U6832">
        <v>12</v>
      </c>
      <c r="V6832">
        <v>12</v>
      </c>
      <c r="W6832">
        <v>2</v>
      </c>
      <c r="X6832">
        <v>2</v>
      </c>
      <c r="Y6832">
        <v>0</v>
      </c>
      <c r="Z6832">
        <v>0</v>
      </c>
      <c r="AA6832">
        <v>3.2</v>
      </c>
      <c r="AB6832">
        <v>3.4</v>
      </c>
      <c r="AC6832">
        <v>2.25</v>
      </c>
      <c r="AD6832" t="str">
        <f t="shared" si="215"/>
        <v>H</v>
      </c>
      <c r="AE6832" t="str">
        <f t="shared" si="214"/>
        <v>Y</v>
      </c>
      <c r="AR6832">
        <v>3</v>
      </c>
      <c r="AS6832">
        <v>0</v>
      </c>
    </row>
    <row r="6833" spans="1:45" x14ac:dyDescent="0.3">
      <c r="A6833" t="s">
        <v>7083</v>
      </c>
      <c r="B6833" t="s">
        <v>6708</v>
      </c>
      <c r="C6833">
        <v>37</v>
      </c>
      <c r="D6833" s="1">
        <v>40685</v>
      </c>
      <c r="F6833" t="s">
        <v>843</v>
      </c>
      <c r="G6833" t="s">
        <v>59</v>
      </c>
      <c r="H6833">
        <v>0</v>
      </c>
      <c r="I6833">
        <v>2</v>
      </c>
      <c r="J6833" t="s">
        <v>47</v>
      </c>
      <c r="K6833">
        <v>0</v>
      </c>
      <c r="L6833">
        <v>1</v>
      </c>
      <c r="M6833" t="s">
        <v>47</v>
      </c>
      <c r="N6833" t="s">
        <v>3657</v>
      </c>
      <c r="O6833">
        <v>16</v>
      </c>
      <c r="P6833">
        <v>16</v>
      </c>
      <c r="Q6833">
        <v>8</v>
      </c>
      <c r="R6833">
        <v>10</v>
      </c>
      <c r="S6833">
        <v>6</v>
      </c>
      <c r="T6833">
        <v>5</v>
      </c>
      <c r="U6833">
        <v>11</v>
      </c>
      <c r="V6833">
        <v>10</v>
      </c>
      <c r="W6833">
        <v>1</v>
      </c>
      <c r="X6833">
        <v>1</v>
      </c>
      <c r="Y6833">
        <v>1</v>
      </c>
      <c r="Z6833">
        <v>0</v>
      </c>
      <c r="AA6833">
        <v>5</v>
      </c>
      <c r="AB6833">
        <v>3.75</v>
      </c>
      <c r="AC6833">
        <v>1.7</v>
      </c>
      <c r="AD6833" t="str">
        <f t="shared" si="215"/>
        <v>H</v>
      </c>
      <c r="AE6833" t="str">
        <f t="shared" si="214"/>
        <v>N</v>
      </c>
      <c r="AR6833">
        <v>0</v>
      </c>
      <c r="AS6833">
        <v>3</v>
      </c>
    </row>
    <row r="6834" spans="1:45" x14ac:dyDescent="0.3">
      <c r="A6834" t="s">
        <v>7084</v>
      </c>
      <c r="B6834" t="s">
        <v>6708</v>
      </c>
      <c r="C6834">
        <v>37</v>
      </c>
      <c r="D6834" s="1">
        <v>40685</v>
      </c>
      <c r="F6834" t="s">
        <v>73</v>
      </c>
      <c r="G6834" t="s">
        <v>53</v>
      </c>
      <c r="H6834">
        <v>1</v>
      </c>
      <c r="I6834">
        <v>0</v>
      </c>
      <c r="J6834" t="s">
        <v>51</v>
      </c>
      <c r="K6834">
        <v>0</v>
      </c>
      <c r="L6834">
        <v>0</v>
      </c>
      <c r="M6834" t="s">
        <v>61</v>
      </c>
      <c r="N6834" t="s">
        <v>4115</v>
      </c>
      <c r="O6834">
        <v>11</v>
      </c>
      <c r="P6834">
        <v>19</v>
      </c>
      <c r="Q6834">
        <v>3</v>
      </c>
      <c r="R6834">
        <v>9</v>
      </c>
      <c r="S6834">
        <v>6</v>
      </c>
      <c r="T6834">
        <v>5</v>
      </c>
      <c r="U6834">
        <v>12</v>
      </c>
      <c r="V6834">
        <v>14</v>
      </c>
      <c r="W6834">
        <v>3</v>
      </c>
      <c r="X6834">
        <v>2</v>
      </c>
      <c r="Y6834">
        <v>1</v>
      </c>
      <c r="Z6834">
        <v>0</v>
      </c>
      <c r="AA6834">
        <v>3.1</v>
      </c>
      <c r="AB6834">
        <v>3.25</v>
      </c>
      <c r="AC6834">
        <v>2.38</v>
      </c>
      <c r="AD6834" t="str">
        <f t="shared" si="215"/>
        <v>H</v>
      </c>
      <c r="AE6834" t="str">
        <f t="shared" si="214"/>
        <v>Y</v>
      </c>
      <c r="AR6834">
        <v>3</v>
      </c>
      <c r="AS6834">
        <v>0</v>
      </c>
    </row>
    <row r="6835" spans="1:45" x14ac:dyDescent="0.3">
      <c r="A6835" t="s">
        <v>7085</v>
      </c>
      <c r="B6835" t="s">
        <v>6708</v>
      </c>
      <c r="C6835">
        <v>37</v>
      </c>
      <c r="D6835" s="1">
        <v>40685</v>
      </c>
      <c r="F6835" t="s">
        <v>3176</v>
      </c>
      <c r="G6835" t="s">
        <v>45</v>
      </c>
      <c r="H6835">
        <v>2</v>
      </c>
      <c r="I6835">
        <v>2</v>
      </c>
      <c r="J6835" t="s">
        <v>61</v>
      </c>
      <c r="K6835">
        <v>1</v>
      </c>
      <c r="L6835">
        <v>1</v>
      </c>
      <c r="M6835" t="s">
        <v>61</v>
      </c>
      <c r="N6835" t="s">
        <v>4453</v>
      </c>
      <c r="O6835">
        <v>10</v>
      </c>
      <c r="P6835">
        <v>12</v>
      </c>
      <c r="Q6835">
        <v>6</v>
      </c>
      <c r="R6835">
        <v>6</v>
      </c>
      <c r="S6835">
        <v>5</v>
      </c>
      <c r="T6835">
        <v>3</v>
      </c>
      <c r="U6835">
        <v>12</v>
      </c>
      <c r="V6835">
        <v>5</v>
      </c>
      <c r="W6835">
        <v>2</v>
      </c>
      <c r="X6835">
        <v>1</v>
      </c>
      <c r="Y6835">
        <v>1</v>
      </c>
      <c r="Z6835">
        <v>0</v>
      </c>
      <c r="AA6835">
        <v>3.75</v>
      </c>
      <c r="AB6835">
        <v>3.6</v>
      </c>
      <c r="AC6835">
        <v>1.95</v>
      </c>
      <c r="AD6835" t="str">
        <f t="shared" si="215"/>
        <v>H</v>
      </c>
      <c r="AE6835" t="str">
        <f t="shared" si="214"/>
        <v>N</v>
      </c>
      <c r="AR6835">
        <v>1</v>
      </c>
      <c r="AS6835">
        <v>1</v>
      </c>
    </row>
    <row r="6836" spans="1:45" x14ac:dyDescent="0.3">
      <c r="A6836" t="s">
        <v>7086</v>
      </c>
      <c r="B6836" t="s">
        <v>6708</v>
      </c>
      <c r="C6836">
        <v>37</v>
      </c>
      <c r="D6836" s="1">
        <v>40685</v>
      </c>
      <c r="F6836" t="s">
        <v>79</v>
      </c>
      <c r="G6836" t="s">
        <v>6715</v>
      </c>
      <c r="H6836">
        <v>4</v>
      </c>
      <c r="I6836">
        <v>2</v>
      </c>
      <c r="J6836" t="s">
        <v>51</v>
      </c>
      <c r="K6836">
        <v>1</v>
      </c>
      <c r="L6836">
        <v>1</v>
      </c>
      <c r="M6836" t="s">
        <v>61</v>
      </c>
      <c r="N6836" t="s">
        <v>3639</v>
      </c>
      <c r="O6836">
        <v>18</v>
      </c>
      <c r="P6836">
        <v>14</v>
      </c>
      <c r="Q6836">
        <v>11</v>
      </c>
      <c r="R6836">
        <v>7</v>
      </c>
      <c r="S6836">
        <v>8</v>
      </c>
      <c r="T6836">
        <v>8</v>
      </c>
      <c r="U6836">
        <v>8</v>
      </c>
      <c r="V6836">
        <v>5</v>
      </c>
      <c r="W6836">
        <v>2</v>
      </c>
      <c r="X6836">
        <v>1</v>
      </c>
      <c r="Y6836">
        <v>0</v>
      </c>
      <c r="Z6836">
        <v>0</v>
      </c>
      <c r="AA6836">
        <v>1.6</v>
      </c>
      <c r="AB6836">
        <v>4</v>
      </c>
      <c r="AC6836">
        <v>5.5</v>
      </c>
      <c r="AD6836" t="str">
        <f t="shared" si="215"/>
        <v>A</v>
      </c>
      <c r="AE6836" t="str">
        <f t="shared" si="214"/>
        <v>N</v>
      </c>
      <c r="AR6836">
        <v>3</v>
      </c>
      <c r="AS6836">
        <v>0</v>
      </c>
    </row>
    <row r="6837" spans="1:45" x14ac:dyDescent="0.3">
      <c r="A6837" t="s">
        <v>7087</v>
      </c>
      <c r="B6837" t="s">
        <v>6708</v>
      </c>
      <c r="C6837">
        <v>37</v>
      </c>
      <c r="D6837" s="1">
        <v>40685</v>
      </c>
      <c r="F6837" t="s">
        <v>63</v>
      </c>
      <c r="G6837" t="s">
        <v>3618</v>
      </c>
      <c r="H6837">
        <v>3</v>
      </c>
      <c r="I6837">
        <v>3</v>
      </c>
      <c r="J6837" t="s">
        <v>61</v>
      </c>
      <c r="K6837">
        <v>2</v>
      </c>
      <c r="L6837">
        <v>0</v>
      </c>
      <c r="M6837" t="s">
        <v>51</v>
      </c>
      <c r="N6837" t="s">
        <v>3655</v>
      </c>
      <c r="O6837">
        <v>15</v>
      </c>
      <c r="P6837">
        <v>13</v>
      </c>
      <c r="Q6837">
        <v>10</v>
      </c>
      <c r="R6837">
        <v>7</v>
      </c>
      <c r="S6837">
        <v>7</v>
      </c>
      <c r="T6837">
        <v>6</v>
      </c>
      <c r="U6837">
        <v>5</v>
      </c>
      <c r="V6837">
        <v>8</v>
      </c>
      <c r="W6837">
        <v>0</v>
      </c>
      <c r="X6837">
        <v>0</v>
      </c>
      <c r="Y6837">
        <v>0</v>
      </c>
      <c r="Z6837">
        <v>0</v>
      </c>
      <c r="AA6837">
        <v>2</v>
      </c>
      <c r="AB6837">
        <v>3.5</v>
      </c>
      <c r="AC6837">
        <v>3.75</v>
      </c>
      <c r="AD6837" t="str">
        <f t="shared" si="215"/>
        <v>A</v>
      </c>
      <c r="AE6837" t="str">
        <f t="shared" si="214"/>
        <v>N</v>
      </c>
      <c r="AR6837">
        <v>1</v>
      </c>
      <c r="AS6837">
        <v>1</v>
      </c>
    </row>
    <row r="6838" spans="1:45" x14ac:dyDescent="0.3">
      <c r="A6838" t="s">
        <v>7088</v>
      </c>
      <c r="B6838" t="s">
        <v>6708</v>
      </c>
      <c r="C6838">
        <v>37</v>
      </c>
      <c r="D6838" s="1">
        <v>40685</v>
      </c>
      <c r="F6838" t="s">
        <v>5939</v>
      </c>
      <c r="G6838" t="s">
        <v>4795</v>
      </c>
      <c r="H6838">
        <v>0</v>
      </c>
      <c r="I6838">
        <v>1</v>
      </c>
      <c r="J6838" t="s">
        <v>47</v>
      </c>
      <c r="K6838">
        <v>0</v>
      </c>
      <c r="L6838">
        <v>0</v>
      </c>
      <c r="M6838" t="s">
        <v>61</v>
      </c>
      <c r="N6838" t="s">
        <v>4524</v>
      </c>
      <c r="O6838">
        <v>11</v>
      </c>
      <c r="P6838">
        <v>11</v>
      </c>
      <c r="Q6838">
        <v>5</v>
      </c>
      <c r="R6838">
        <v>9</v>
      </c>
      <c r="S6838">
        <v>5</v>
      </c>
      <c r="T6838">
        <v>3</v>
      </c>
      <c r="U6838">
        <v>10</v>
      </c>
      <c r="V6838">
        <v>9</v>
      </c>
      <c r="W6838">
        <v>1</v>
      </c>
      <c r="X6838">
        <v>4</v>
      </c>
      <c r="Y6838">
        <v>0</v>
      </c>
      <c r="Z6838">
        <v>0</v>
      </c>
      <c r="AA6838">
        <v>2.75</v>
      </c>
      <c r="AB6838">
        <v>3.6</v>
      </c>
      <c r="AC6838">
        <v>2.4</v>
      </c>
      <c r="AD6838" t="str">
        <f t="shared" si="215"/>
        <v>H</v>
      </c>
      <c r="AE6838" t="str">
        <f t="shared" si="214"/>
        <v>N</v>
      </c>
      <c r="AR6838">
        <v>0</v>
      </c>
      <c r="AS6838">
        <v>3</v>
      </c>
    </row>
    <row r="6839" spans="1:45" x14ac:dyDescent="0.3">
      <c r="A6839" t="s">
        <v>7089</v>
      </c>
      <c r="B6839" t="s">
        <v>6708</v>
      </c>
      <c r="C6839">
        <v>37</v>
      </c>
      <c r="D6839" s="1">
        <v>40685</v>
      </c>
      <c r="F6839" t="s">
        <v>64</v>
      </c>
      <c r="G6839" t="s">
        <v>3623</v>
      </c>
      <c r="H6839">
        <v>2</v>
      </c>
      <c r="I6839">
        <v>1</v>
      </c>
      <c r="J6839" t="s">
        <v>51</v>
      </c>
      <c r="K6839">
        <v>0</v>
      </c>
      <c r="L6839">
        <v>0</v>
      </c>
      <c r="M6839" t="s">
        <v>61</v>
      </c>
      <c r="N6839" t="s">
        <v>4412</v>
      </c>
      <c r="O6839">
        <v>22</v>
      </c>
      <c r="P6839">
        <v>7</v>
      </c>
      <c r="Q6839">
        <v>16</v>
      </c>
      <c r="R6839">
        <v>3</v>
      </c>
      <c r="S6839">
        <v>7</v>
      </c>
      <c r="T6839">
        <v>5</v>
      </c>
      <c r="U6839">
        <v>5</v>
      </c>
      <c r="V6839">
        <v>15</v>
      </c>
      <c r="W6839">
        <v>0</v>
      </c>
      <c r="X6839">
        <v>3</v>
      </c>
      <c r="Y6839">
        <v>0</v>
      </c>
      <c r="Z6839">
        <v>0</v>
      </c>
      <c r="AA6839">
        <v>1.53</v>
      </c>
      <c r="AB6839">
        <v>4</v>
      </c>
      <c r="AC6839">
        <v>6.5</v>
      </c>
      <c r="AD6839" t="str">
        <f t="shared" si="215"/>
        <v>A</v>
      </c>
      <c r="AE6839" t="str">
        <f t="shared" si="214"/>
        <v>N</v>
      </c>
      <c r="AR6839">
        <v>3</v>
      </c>
      <c r="AS6839">
        <v>0</v>
      </c>
    </row>
    <row r="6840" spans="1:45" x14ac:dyDescent="0.3">
      <c r="A6840" t="s">
        <v>7090</v>
      </c>
      <c r="B6840" t="s">
        <v>6708</v>
      </c>
      <c r="C6840">
        <v>37</v>
      </c>
      <c r="D6840" s="1">
        <v>40685</v>
      </c>
      <c r="F6840" t="s">
        <v>75</v>
      </c>
      <c r="G6840" t="s">
        <v>1226</v>
      </c>
      <c r="H6840">
        <v>0</v>
      </c>
      <c r="I6840">
        <v>3</v>
      </c>
      <c r="J6840" t="s">
        <v>47</v>
      </c>
      <c r="K6840">
        <v>0</v>
      </c>
      <c r="L6840">
        <v>1</v>
      </c>
      <c r="M6840" t="s">
        <v>47</v>
      </c>
      <c r="N6840" t="s">
        <v>6558</v>
      </c>
      <c r="O6840">
        <v>17</v>
      </c>
      <c r="P6840">
        <v>17</v>
      </c>
      <c r="Q6840">
        <v>12</v>
      </c>
      <c r="R6840">
        <v>12</v>
      </c>
      <c r="S6840">
        <v>4</v>
      </c>
      <c r="T6840">
        <v>6</v>
      </c>
      <c r="U6840">
        <v>7</v>
      </c>
      <c r="V6840">
        <v>8</v>
      </c>
      <c r="W6840">
        <v>0</v>
      </c>
      <c r="X6840">
        <v>2</v>
      </c>
      <c r="Y6840">
        <v>0</v>
      </c>
      <c r="Z6840">
        <v>0</v>
      </c>
      <c r="AA6840">
        <v>2</v>
      </c>
      <c r="AB6840">
        <v>3.5</v>
      </c>
      <c r="AC6840">
        <v>3.75</v>
      </c>
      <c r="AD6840" t="str">
        <f t="shared" si="215"/>
        <v>A</v>
      </c>
      <c r="AE6840" t="str">
        <f t="shared" si="214"/>
        <v>Y</v>
      </c>
      <c r="AR6840">
        <v>0</v>
      </c>
      <c r="AS6840">
        <v>3</v>
      </c>
    </row>
    <row r="6841" spans="1:45" x14ac:dyDescent="0.3">
      <c r="A6841" t="s">
        <v>7091</v>
      </c>
      <c r="B6841" t="s">
        <v>6708</v>
      </c>
      <c r="C6841">
        <v>37</v>
      </c>
      <c r="D6841" s="1">
        <v>40685</v>
      </c>
      <c r="F6841" t="s">
        <v>4016</v>
      </c>
      <c r="G6841" t="s">
        <v>54</v>
      </c>
      <c r="H6841">
        <v>2</v>
      </c>
      <c r="I6841">
        <v>3</v>
      </c>
      <c r="J6841" t="s">
        <v>47</v>
      </c>
      <c r="K6841">
        <v>0</v>
      </c>
      <c r="L6841">
        <v>3</v>
      </c>
      <c r="M6841" t="s">
        <v>47</v>
      </c>
      <c r="N6841" t="s">
        <v>4097</v>
      </c>
      <c r="O6841">
        <v>12</v>
      </c>
      <c r="P6841">
        <v>13</v>
      </c>
      <c r="Q6841">
        <v>5</v>
      </c>
      <c r="R6841">
        <v>10</v>
      </c>
      <c r="S6841">
        <v>8</v>
      </c>
      <c r="T6841">
        <v>3</v>
      </c>
      <c r="U6841">
        <v>12</v>
      </c>
      <c r="V6841">
        <v>9</v>
      </c>
      <c r="W6841">
        <v>3</v>
      </c>
      <c r="X6841">
        <v>1</v>
      </c>
      <c r="Y6841">
        <v>0</v>
      </c>
      <c r="Z6841">
        <v>0</v>
      </c>
      <c r="AA6841">
        <v>2.2000000000000002</v>
      </c>
      <c r="AB6841">
        <v>3</v>
      </c>
      <c r="AC6841">
        <v>3.75</v>
      </c>
      <c r="AD6841" t="str">
        <f t="shared" si="215"/>
        <v>A</v>
      </c>
      <c r="AE6841" t="str">
        <f t="shared" si="214"/>
        <v>Y</v>
      </c>
      <c r="AR6841">
        <v>0</v>
      </c>
      <c r="AS6841">
        <v>3</v>
      </c>
    </row>
    <row r="6842" spans="1:45" x14ac:dyDescent="0.3">
      <c r="A6842" t="s">
        <v>7092</v>
      </c>
      <c r="B6842" t="s">
        <v>7093</v>
      </c>
      <c r="C6842">
        <v>1</v>
      </c>
      <c r="D6842" s="1">
        <v>40768</v>
      </c>
      <c r="F6842" t="s">
        <v>54</v>
      </c>
      <c r="G6842" t="s">
        <v>4016</v>
      </c>
      <c r="H6842">
        <v>1</v>
      </c>
      <c r="I6842">
        <v>2</v>
      </c>
      <c r="J6842" t="s">
        <v>47</v>
      </c>
      <c r="K6842">
        <v>1</v>
      </c>
      <c r="L6842">
        <v>1</v>
      </c>
      <c r="M6842" t="s">
        <v>61</v>
      </c>
      <c r="N6842" t="s">
        <v>6379</v>
      </c>
      <c r="O6842">
        <v>16</v>
      </c>
      <c r="P6842">
        <v>13</v>
      </c>
      <c r="Q6842">
        <v>8</v>
      </c>
      <c r="R6842">
        <v>4</v>
      </c>
      <c r="S6842">
        <v>12</v>
      </c>
      <c r="T6842">
        <v>6</v>
      </c>
      <c r="U6842">
        <v>14</v>
      </c>
      <c r="V6842">
        <v>10</v>
      </c>
      <c r="W6842">
        <v>4</v>
      </c>
      <c r="X6842">
        <v>2</v>
      </c>
      <c r="Y6842">
        <v>0</v>
      </c>
      <c r="Z6842">
        <v>0</v>
      </c>
      <c r="AA6842">
        <v>2.2000000000000002</v>
      </c>
      <c r="AB6842">
        <v>3.2</v>
      </c>
      <c r="AC6842">
        <v>3.5</v>
      </c>
      <c r="AD6842" t="str">
        <f t="shared" si="215"/>
        <v>A</v>
      </c>
      <c r="AE6842" t="str">
        <f t="shared" si="214"/>
        <v>Y</v>
      </c>
      <c r="AR6842">
        <v>0</v>
      </c>
      <c r="AS6842">
        <v>3</v>
      </c>
    </row>
    <row r="6843" spans="1:45" x14ac:dyDescent="0.3">
      <c r="A6843" t="s">
        <v>7094</v>
      </c>
      <c r="B6843" t="s">
        <v>7093</v>
      </c>
      <c r="C6843">
        <v>1</v>
      </c>
      <c r="D6843" s="1">
        <v>40768</v>
      </c>
      <c r="F6843" t="s">
        <v>3176</v>
      </c>
      <c r="G6843" t="s">
        <v>49</v>
      </c>
      <c r="H6843">
        <v>0</v>
      </c>
      <c r="I6843">
        <v>0</v>
      </c>
      <c r="J6843" t="s">
        <v>61</v>
      </c>
      <c r="K6843">
        <v>0</v>
      </c>
      <c r="L6843">
        <v>0</v>
      </c>
      <c r="M6843" t="s">
        <v>61</v>
      </c>
      <c r="N6843" t="s">
        <v>5026</v>
      </c>
      <c r="O6843">
        <v>13</v>
      </c>
      <c r="P6843">
        <v>7</v>
      </c>
      <c r="Q6843">
        <v>9</v>
      </c>
      <c r="R6843">
        <v>1</v>
      </c>
      <c r="S6843">
        <v>2</v>
      </c>
      <c r="T6843">
        <v>3</v>
      </c>
      <c r="U6843">
        <v>10</v>
      </c>
      <c r="V6843">
        <v>18</v>
      </c>
      <c r="W6843">
        <v>2</v>
      </c>
      <c r="X6843">
        <v>4</v>
      </c>
      <c r="Y6843">
        <v>0</v>
      </c>
      <c r="Z6843">
        <v>0</v>
      </c>
      <c r="AA6843">
        <v>2.2000000000000002</v>
      </c>
      <c r="AB6843">
        <v>3.2</v>
      </c>
      <c r="AC6843">
        <v>3.5</v>
      </c>
      <c r="AD6843" t="str">
        <f t="shared" si="215"/>
        <v>A</v>
      </c>
      <c r="AE6843" t="str">
        <f t="shared" si="214"/>
        <v>N</v>
      </c>
      <c r="AR6843">
        <v>1</v>
      </c>
      <c r="AS6843">
        <v>1</v>
      </c>
    </row>
    <row r="6844" spans="1:45" x14ac:dyDescent="0.3">
      <c r="A6844" t="s">
        <v>7095</v>
      </c>
      <c r="B6844" t="s">
        <v>7093</v>
      </c>
      <c r="C6844">
        <v>1</v>
      </c>
      <c r="D6844" s="1">
        <v>40768</v>
      </c>
      <c r="F6844" t="s">
        <v>56</v>
      </c>
      <c r="G6844" t="s">
        <v>1226</v>
      </c>
      <c r="H6844">
        <v>1</v>
      </c>
      <c r="I6844">
        <v>1</v>
      </c>
      <c r="J6844" t="s">
        <v>61</v>
      </c>
      <c r="K6844">
        <v>1</v>
      </c>
      <c r="L6844">
        <v>0</v>
      </c>
      <c r="M6844" t="s">
        <v>51</v>
      </c>
      <c r="N6844" t="s">
        <v>3695</v>
      </c>
      <c r="O6844">
        <v>11</v>
      </c>
      <c r="P6844">
        <v>15</v>
      </c>
      <c r="Q6844">
        <v>4</v>
      </c>
      <c r="R6844">
        <v>6</v>
      </c>
      <c r="S6844">
        <v>6</v>
      </c>
      <c r="T6844">
        <v>3</v>
      </c>
      <c r="U6844">
        <v>17</v>
      </c>
      <c r="V6844">
        <v>12</v>
      </c>
      <c r="W6844">
        <v>4</v>
      </c>
      <c r="X6844">
        <v>4</v>
      </c>
      <c r="Y6844">
        <v>0</v>
      </c>
      <c r="Z6844">
        <v>0</v>
      </c>
      <c r="AA6844">
        <v>1.57</v>
      </c>
      <c r="AB6844">
        <v>3.6</v>
      </c>
      <c r="AC6844">
        <v>7</v>
      </c>
      <c r="AD6844" t="str">
        <f t="shared" si="215"/>
        <v>A</v>
      </c>
      <c r="AE6844" t="str">
        <f t="shared" si="214"/>
        <v>N</v>
      </c>
      <c r="AR6844">
        <v>1</v>
      </c>
      <c r="AS6844">
        <v>1</v>
      </c>
    </row>
    <row r="6845" spans="1:45" x14ac:dyDescent="0.3">
      <c r="A6845" t="s">
        <v>7096</v>
      </c>
      <c r="B6845" t="s">
        <v>7093</v>
      </c>
      <c r="C6845">
        <v>1</v>
      </c>
      <c r="D6845" s="1">
        <v>40768</v>
      </c>
      <c r="F6845" t="s">
        <v>63</v>
      </c>
      <c r="G6845" t="s">
        <v>45</v>
      </c>
      <c r="H6845">
        <v>0</v>
      </c>
      <c r="I6845">
        <v>0</v>
      </c>
      <c r="J6845" t="s">
        <v>61</v>
      </c>
      <c r="K6845">
        <v>0</v>
      </c>
      <c r="L6845">
        <v>0</v>
      </c>
      <c r="M6845" t="s">
        <v>61</v>
      </c>
      <c r="N6845" t="s">
        <v>4115</v>
      </c>
      <c r="O6845">
        <v>6</v>
      </c>
      <c r="P6845">
        <v>9</v>
      </c>
      <c r="Q6845">
        <v>1</v>
      </c>
      <c r="R6845">
        <v>4</v>
      </c>
      <c r="S6845">
        <v>2</v>
      </c>
      <c r="T6845">
        <v>5</v>
      </c>
      <c r="U6845">
        <v>9</v>
      </c>
      <c r="V6845">
        <v>11</v>
      </c>
      <c r="W6845">
        <v>3</v>
      </c>
      <c r="X6845">
        <v>5</v>
      </c>
      <c r="Y6845">
        <v>0</v>
      </c>
      <c r="Z6845">
        <v>1</v>
      </c>
      <c r="AA6845">
        <v>3.75</v>
      </c>
      <c r="AB6845">
        <v>3.25</v>
      </c>
      <c r="AC6845">
        <v>2.1</v>
      </c>
      <c r="AD6845" t="str">
        <f t="shared" si="215"/>
        <v>H</v>
      </c>
      <c r="AE6845" t="str">
        <f t="shared" si="214"/>
        <v>N</v>
      </c>
      <c r="AR6845">
        <v>1</v>
      </c>
      <c r="AS6845">
        <v>1</v>
      </c>
    </row>
    <row r="6846" spans="1:45" x14ac:dyDescent="0.3">
      <c r="A6846" t="s">
        <v>7097</v>
      </c>
      <c r="B6846" t="s">
        <v>7093</v>
      </c>
      <c r="C6846">
        <v>1</v>
      </c>
      <c r="D6846" s="1">
        <v>40768</v>
      </c>
      <c r="F6846" t="s">
        <v>50</v>
      </c>
      <c r="G6846" t="s">
        <v>843</v>
      </c>
      <c r="H6846">
        <v>0</v>
      </c>
      <c r="I6846">
        <v>4</v>
      </c>
      <c r="J6846" t="s">
        <v>47</v>
      </c>
      <c r="K6846">
        <v>0</v>
      </c>
      <c r="L6846">
        <v>1</v>
      </c>
      <c r="M6846" t="s">
        <v>47</v>
      </c>
      <c r="N6846" t="s">
        <v>4453</v>
      </c>
      <c r="O6846">
        <v>13</v>
      </c>
      <c r="P6846">
        <v>13</v>
      </c>
      <c r="Q6846">
        <v>7</v>
      </c>
      <c r="R6846">
        <v>7</v>
      </c>
      <c r="S6846">
        <v>3</v>
      </c>
      <c r="T6846">
        <v>2</v>
      </c>
      <c r="U6846">
        <v>9</v>
      </c>
      <c r="V6846">
        <v>16</v>
      </c>
      <c r="W6846">
        <v>1</v>
      </c>
      <c r="X6846">
        <v>2</v>
      </c>
      <c r="Y6846">
        <v>1</v>
      </c>
      <c r="Z6846">
        <v>0</v>
      </c>
      <c r="AA6846">
        <v>2.4</v>
      </c>
      <c r="AB6846">
        <v>3.25</v>
      </c>
      <c r="AC6846">
        <v>3</v>
      </c>
      <c r="AD6846" t="str">
        <f t="shared" si="215"/>
        <v>A</v>
      </c>
      <c r="AE6846" t="str">
        <f t="shared" si="214"/>
        <v>Y</v>
      </c>
      <c r="AR6846">
        <v>0</v>
      </c>
      <c r="AS6846">
        <v>3</v>
      </c>
    </row>
    <row r="6847" spans="1:45" x14ac:dyDescent="0.3">
      <c r="A6847" t="s">
        <v>7098</v>
      </c>
      <c r="B6847" t="s">
        <v>7093</v>
      </c>
      <c r="C6847">
        <v>1</v>
      </c>
      <c r="D6847" s="1">
        <v>40768</v>
      </c>
      <c r="F6847" t="s">
        <v>4795</v>
      </c>
      <c r="G6847" t="s">
        <v>78</v>
      </c>
      <c r="H6847">
        <v>1</v>
      </c>
      <c r="I6847">
        <v>1</v>
      </c>
      <c r="J6847" t="s">
        <v>61</v>
      </c>
      <c r="K6847">
        <v>1</v>
      </c>
      <c r="L6847">
        <v>1</v>
      </c>
      <c r="M6847" t="s">
        <v>61</v>
      </c>
      <c r="N6847" t="s">
        <v>5950</v>
      </c>
      <c r="O6847">
        <v>18</v>
      </c>
      <c r="P6847">
        <v>13</v>
      </c>
      <c r="Q6847">
        <v>11</v>
      </c>
      <c r="R6847">
        <v>3</v>
      </c>
      <c r="S6847">
        <v>7</v>
      </c>
      <c r="T6847">
        <v>3</v>
      </c>
      <c r="U6847">
        <v>11</v>
      </c>
      <c r="V6847">
        <v>8</v>
      </c>
      <c r="W6847">
        <v>2</v>
      </c>
      <c r="X6847">
        <v>2</v>
      </c>
      <c r="Y6847">
        <v>0</v>
      </c>
      <c r="Z6847">
        <v>0</v>
      </c>
      <c r="AA6847">
        <v>2.2000000000000002</v>
      </c>
      <c r="AB6847">
        <v>3.2</v>
      </c>
      <c r="AC6847">
        <v>3.5</v>
      </c>
      <c r="AD6847" t="str">
        <f t="shared" si="215"/>
        <v>A</v>
      </c>
      <c r="AE6847" t="str">
        <f t="shared" si="214"/>
        <v>N</v>
      </c>
      <c r="AR6847">
        <v>1</v>
      </c>
      <c r="AS6847">
        <v>1</v>
      </c>
    </row>
    <row r="6848" spans="1:45" x14ac:dyDescent="0.3">
      <c r="A6848" t="s">
        <v>7099</v>
      </c>
      <c r="B6848" t="s">
        <v>7093</v>
      </c>
      <c r="C6848">
        <v>1</v>
      </c>
      <c r="D6848" s="1">
        <v>40769</v>
      </c>
      <c r="F6848" t="s">
        <v>5939</v>
      </c>
      <c r="G6848" t="s">
        <v>53</v>
      </c>
      <c r="H6848">
        <v>0</v>
      </c>
      <c r="I6848">
        <v>0</v>
      </c>
      <c r="J6848" t="s">
        <v>61</v>
      </c>
      <c r="K6848">
        <v>0</v>
      </c>
      <c r="L6848">
        <v>0</v>
      </c>
      <c r="M6848" t="s">
        <v>61</v>
      </c>
      <c r="N6848" t="s">
        <v>3655</v>
      </c>
      <c r="O6848">
        <v>6</v>
      </c>
      <c r="P6848">
        <v>20</v>
      </c>
      <c r="Q6848">
        <v>3</v>
      </c>
      <c r="R6848">
        <v>11</v>
      </c>
      <c r="S6848">
        <v>4</v>
      </c>
      <c r="T6848">
        <v>6</v>
      </c>
      <c r="U6848">
        <v>12</v>
      </c>
      <c r="V6848">
        <v>12</v>
      </c>
      <c r="W6848">
        <v>2</v>
      </c>
      <c r="X6848">
        <v>2</v>
      </c>
      <c r="Y6848">
        <v>0</v>
      </c>
      <c r="Z6848">
        <v>0</v>
      </c>
      <c r="AA6848">
        <v>5.5</v>
      </c>
      <c r="AB6848">
        <v>3.5</v>
      </c>
      <c r="AC6848">
        <v>1.7</v>
      </c>
      <c r="AD6848" t="str">
        <f t="shared" si="215"/>
        <v>H</v>
      </c>
      <c r="AE6848" t="str">
        <f t="shared" si="214"/>
        <v>N</v>
      </c>
      <c r="AR6848">
        <v>1</v>
      </c>
      <c r="AS6848">
        <v>1</v>
      </c>
    </row>
    <row r="6849" spans="1:45" x14ac:dyDescent="0.3">
      <c r="A6849" t="s">
        <v>7100</v>
      </c>
      <c r="B6849" t="s">
        <v>7093</v>
      </c>
      <c r="C6849">
        <v>1</v>
      </c>
      <c r="D6849" s="1">
        <v>40769</v>
      </c>
      <c r="F6849" t="s">
        <v>3618</v>
      </c>
      <c r="G6849" t="s">
        <v>79</v>
      </c>
      <c r="H6849">
        <v>1</v>
      </c>
      <c r="I6849">
        <v>2</v>
      </c>
      <c r="J6849" t="s">
        <v>47</v>
      </c>
      <c r="K6849">
        <v>1</v>
      </c>
      <c r="L6849">
        <v>1</v>
      </c>
      <c r="M6849" t="s">
        <v>61</v>
      </c>
      <c r="N6849" t="s">
        <v>5964</v>
      </c>
      <c r="O6849">
        <v>14</v>
      </c>
      <c r="P6849">
        <v>11</v>
      </c>
      <c r="Q6849">
        <v>8</v>
      </c>
      <c r="R6849">
        <v>5</v>
      </c>
      <c r="S6849">
        <v>6</v>
      </c>
      <c r="T6849">
        <v>5</v>
      </c>
      <c r="U6849">
        <v>16</v>
      </c>
      <c r="V6849">
        <v>9</v>
      </c>
      <c r="W6849">
        <v>3</v>
      </c>
      <c r="X6849">
        <v>2</v>
      </c>
      <c r="Y6849">
        <v>0</v>
      </c>
      <c r="Z6849">
        <v>0</v>
      </c>
      <c r="AA6849">
        <v>6.5</v>
      </c>
      <c r="AB6849">
        <v>4</v>
      </c>
      <c r="AC6849">
        <v>1.53</v>
      </c>
      <c r="AD6849" t="str">
        <f t="shared" si="215"/>
        <v>H</v>
      </c>
      <c r="AE6849" t="str">
        <f t="shared" si="214"/>
        <v>N</v>
      </c>
      <c r="AR6849">
        <v>0</v>
      </c>
      <c r="AS6849">
        <v>3</v>
      </c>
    </row>
    <row r="6850" spans="1:45" x14ac:dyDescent="0.3">
      <c r="A6850" t="s">
        <v>7101</v>
      </c>
      <c r="B6850" t="s">
        <v>7093</v>
      </c>
      <c r="C6850">
        <v>1</v>
      </c>
      <c r="D6850" s="1">
        <v>40770</v>
      </c>
      <c r="F6850" t="s">
        <v>59</v>
      </c>
      <c r="G6850" t="s">
        <v>7102</v>
      </c>
      <c r="H6850">
        <v>4</v>
      </c>
      <c r="I6850">
        <v>0</v>
      </c>
      <c r="J6850" t="s">
        <v>51</v>
      </c>
      <c r="K6850">
        <v>0</v>
      </c>
      <c r="L6850">
        <v>0</v>
      </c>
      <c r="M6850" t="s">
        <v>61</v>
      </c>
      <c r="N6850" t="s">
        <v>3639</v>
      </c>
      <c r="O6850">
        <v>26</v>
      </c>
      <c r="P6850">
        <v>8</v>
      </c>
      <c r="Q6850">
        <v>19</v>
      </c>
      <c r="R6850">
        <v>5</v>
      </c>
      <c r="S6850">
        <v>7</v>
      </c>
      <c r="T6850">
        <v>4</v>
      </c>
      <c r="U6850">
        <v>9</v>
      </c>
      <c r="V6850">
        <v>2</v>
      </c>
      <c r="W6850">
        <v>0</v>
      </c>
      <c r="X6850">
        <v>0</v>
      </c>
      <c r="Y6850">
        <v>0</v>
      </c>
      <c r="Z6850">
        <v>0</v>
      </c>
      <c r="AA6850">
        <v>1.29</v>
      </c>
      <c r="AB6850">
        <v>5</v>
      </c>
      <c r="AC6850">
        <v>13</v>
      </c>
      <c r="AD6850" t="str">
        <f t="shared" si="215"/>
        <v>A</v>
      </c>
      <c r="AE6850" t="str">
        <f t="shared" si="214"/>
        <v>N</v>
      </c>
      <c r="AR6850">
        <v>3</v>
      </c>
      <c r="AS6850">
        <v>0</v>
      </c>
    </row>
    <row r="6851" spans="1:45" x14ac:dyDescent="0.3">
      <c r="A6851" t="s">
        <v>7103</v>
      </c>
      <c r="B6851" t="s">
        <v>7093</v>
      </c>
      <c r="C6851">
        <v>2</v>
      </c>
      <c r="D6851" s="1">
        <v>40775</v>
      </c>
      <c r="F6851" t="s">
        <v>45</v>
      </c>
      <c r="G6851" t="s">
        <v>56</v>
      </c>
      <c r="H6851">
        <v>0</v>
      </c>
      <c r="I6851">
        <v>2</v>
      </c>
      <c r="J6851" t="s">
        <v>47</v>
      </c>
      <c r="K6851">
        <v>0</v>
      </c>
      <c r="L6851">
        <v>0</v>
      </c>
      <c r="M6851" t="s">
        <v>61</v>
      </c>
      <c r="N6851" t="s">
        <v>4453</v>
      </c>
      <c r="O6851">
        <v>10</v>
      </c>
      <c r="P6851">
        <v>13</v>
      </c>
      <c r="Q6851">
        <v>6</v>
      </c>
      <c r="R6851">
        <v>8</v>
      </c>
      <c r="S6851">
        <v>9</v>
      </c>
      <c r="T6851">
        <v>5</v>
      </c>
      <c r="U6851">
        <v>11</v>
      </c>
      <c r="V6851">
        <v>6</v>
      </c>
      <c r="W6851">
        <v>2</v>
      </c>
      <c r="X6851">
        <v>2</v>
      </c>
      <c r="Y6851">
        <v>1</v>
      </c>
      <c r="Z6851">
        <v>0</v>
      </c>
      <c r="AA6851">
        <v>2.5</v>
      </c>
      <c r="AB6851">
        <v>3.25</v>
      </c>
      <c r="AC6851">
        <v>2.9</v>
      </c>
      <c r="AD6851" t="str">
        <f t="shared" si="215"/>
        <v>A</v>
      </c>
      <c r="AE6851" t="str">
        <f t="shared" ref="AE6851:AE6914" si="216">IFERROR(IF(IF(IF(AC6851&gt;AA6851,G6851,F6851)=F6851,"H","A")=J6851,"Y","N"),"NAN")</f>
        <v>Y</v>
      </c>
      <c r="AR6851">
        <v>0</v>
      </c>
      <c r="AS6851">
        <v>3</v>
      </c>
    </row>
    <row r="6852" spans="1:45" x14ac:dyDescent="0.3">
      <c r="A6852" t="s">
        <v>7104</v>
      </c>
      <c r="B6852" t="s">
        <v>7093</v>
      </c>
      <c r="C6852">
        <v>2</v>
      </c>
      <c r="D6852" s="1">
        <v>40775</v>
      </c>
      <c r="F6852" t="s">
        <v>49</v>
      </c>
      <c r="G6852" t="s">
        <v>54</v>
      </c>
      <c r="H6852">
        <v>3</v>
      </c>
      <c r="I6852">
        <v>1</v>
      </c>
      <c r="J6852" t="s">
        <v>51</v>
      </c>
      <c r="K6852">
        <v>2</v>
      </c>
      <c r="L6852">
        <v>0</v>
      </c>
      <c r="M6852" t="s">
        <v>51</v>
      </c>
      <c r="N6852" t="s">
        <v>5950</v>
      </c>
      <c r="O6852">
        <v>9</v>
      </c>
      <c r="P6852">
        <v>10</v>
      </c>
      <c r="Q6852">
        <v>6</v>
      </c>
      <c r="R6852">
        <v>6</v>
      </c>
      <c r="S6852">
        <v>5</v>
      </c>
      <c r="T6852">
        <v>4</v>
      </c>
      <c r="U6852">
        <v>9</v>
      </c>
      <c r="V6852">
        <v>13</v>
      </c>
      <c r="W6852">
        <v>3</v>
      </c>
      <c r="X6852">
        <v>0</v>
      </c>
      <c r="Y6852">
        <v>0</v>
      </c>
      <c r="Z6852">
        <v>0</v>
      </c>
      <c r="AA6852">
        <v>1.73</v>
      </c>
      <c r="AB6852">
        <v>3.4</v>
      </c>
      <c r="AC6852">
        <v>5.5</v>
      </c>
      <c r="AD6852" t="str">
        <f t="shared" si="215"/>
        <v>A</v>
      </c>
      <c r="AE6852" t="str">
        <f t="shared" si="216"/>
        <v>N</v>
      </c>
      <c r="AR6852">
        <v>3</v>
      </c>
      <c r="AS6852">
        <v>0</v>
      </c>
    </row>
    <row r="6853" spans="1:45" x14ac:dyDescent="0.3">
      <c r="A6853" t="s">
        <v>7105</v>
      </c>
      <c r="B6853" t="s">
        <v>7093</v>
      </c>
      <c r="C6853">
        <v>2</v>
      </c>
      <c r="D6853" s="1">
        <v>40775</v>
      </c>
      <c r="F6853" t="s">
        <v>53</v>
      </c>
      <c r="G6853" t="s">
        <v>3618</v>
      </c>
      <c r="H6853">
        <v>2</v>
      </c>
      <c r="I6853">
        <v>1</v>
      </c>
      <c r="J6853" t="s">
        <v>51</v>
      </c>
      <c r="K6853">
        <v>0</v>
      </c>
      <c r="L6853">
        <v>1</v>
      </c>
      <c r="M6853" t="s">
        <v>47</v>
      </c>
      <c r="N6853" t="s">
        <v>5026</v>
      </c>
      <c r="O6853">
        <v>22</v>
      </c>
      <c r="P6853">
        <v>6</v>
      </c>
      <c r="Q6853">
        <v>12</v>
      </c>
      <c r="R6853">
        <v>4</v>
      </c>
      <c r="S6853">
        <v>7</v>
      </c>
      <c r="T6853">
        <v>4</v>
      </c>
      <c r="U6853">
        <v>12</v>
      </c>
      <c r="V6853">
        <v>8</v>
      </c>
      <c r="W6853">
        <v>2</v>
      </c>
      <c r="X6853">
        <v>4</v>
      </c>
      <c r="Y6853">
        <v>0</v>
      </c>
      <c r="Z6853">
        <v>0</v>
      </c>
      <c r="AA6853">
        <v>1.3</v>
      </c>
      <c r="AB6853">
        <v>5.5</v>
      </c>
      <c r="AC6853">
        <v>10</v>
      </c>
      <c r="AD6853" t="str">
        <f t="shared" si="215"/>
        <v>A</v>
      </c>
      <c r="AE6853" t="str">
        <f t="shared" si="216"/>
        <v>N</v>
      </c>
      <c r="AR6853">
        <v>3</v>
      </c>
      <c r="AS6853">
        <v>0</v>
      </c>
    </row>
    <row r="6854" spans="1:45" x14ac:dyDescent="0.3">
      <c r="A6854" t="s">
        <v>7106</v>
      </c>
      <c r="B6854" t="s">
        <v>7093</v>
      </c>
      <c r="C6854">
        <v>2</v>
      </c>
      <c r="D6854" s="1">
        <v>40775</v>
      </c>
      <c r="F6854" t="s">
        <v>73</v>
      </c>
      <c r="G6854" t="s">
        <v>50</v>
      </c>
      <c r="H6854">
        <v>0</v>
      </c>
      <c r="I6854">
        <v>1</v>
      </c>
      <c r="J6854" t="s">
        <v>47</v>
      </c>
      <c r="K6854">
        <v>0</v>
      </c>
      <c r="L6854">
        <v>1</v>
      </c>
      <c r="M6854" t="s">
        <v>47</v>
      </c>
      <c r="N6854" t="s">
        <v>6379</v>
      </c>
      <c r="O6854">
        <v>14</v>
      </c>
      <c r="P6854">
        <v>4</v>
      </c>
      <c r="Q6854">
        <v>7</v>
      </c>
      <c r="R6854">
        <v>3</v>
      </c>
      <c r="S6854">
        <v>2</v>
      </c>
      <c r="T6854">
        <v>1</v>
      </c>
      <c r="U6854">
        <v>12</v>
      </c>
      <c r="V6854">
        <v>9</v>
      </c>
      <c r="W6854">
        <v>1</v>
      </c>
      <c r="X6854">
        <v>1</v>
      </c>
      <c r="Y6854">
        <v>0</v>
      </c>
      <c r="Z6854">
        <v>0</v>
      </c>
      <c r="AA6854">
        <v>1.53</v>
      </c>
      <c r="AB6854">
        <v>3.8</v>
      </c>
      <c r="AC6854">
        <v>7</v>
      </c>
      <c r="AD6854" t="str">
        <f t="shared" si="215"/>
        <v>A</v>
      </c>
      <c r="AE6854" t="str">
        <f t="shared" si="216"/>
        <v>Y</v>
      </c>
      <c r="AR6854">
        <v>0</v>
      </c>
      <c r="AS6854">
        <v>3</v>
      </c>
    </row>
    <row r="6855" spans="1:45" x14ac:dyDescent="0.3">
      <c r="A6855" t="s">
        <v>7107</v>
      </c>
      <c r="B6855" t="s">
        <v>7093</v>
      </c>
      <c r="C6855">
        <v>2</v>
      </c>
      <c r="D6855" s="1">
        <v>40775</v>
      </c>
      <c r="F6855" t="s">
        <v>1226</v>
      </c>
      <c r="G6855" t="s">
        <v>63</v>
      </c>
      <c r="H6855">
        <v>0</v>
      </c>
      <c r="I6855">
        <v>1</v>
      </c>
      <c r="J6855" t="s">
        <v>47</v>
      </c>
      <c r="K6855">
        <v>0</v>
      </c>
      <c r="L6855">
        <v>0</v>
      </c>
      <c r="M6855" t="s">
        <v>61</v>
      </c>
      <c r="N6855" t="s">
        <v>4097</v>
      </c>
      <c r="O6855">
        <v>15</v>
      </c>
      <c r="P6855">
        <v>12</v>
      </c>
      <c r="Q6855">
        <v>5</v>
      </c>
      <c r="R6855">
        <v>10</v>
      </c>
      <c r="S6855">
        <v>7</v>
      </c>
      <c r="T6855">
        <v>6</v>
      </c>
      <c r="U6855">
        <v>17</v>
      </c>
      <c r="V6855">
        <v>7</v>
      </c>
      <c r="W6855">
        <v>3</v>
      </c>
      <c r="X6855">
        <v>3</v>
      </c>
      <c r="Y6855">
        <v>1</v>
      </c>
      <c r="Z6855">
        <v>0</v>
      </c>
      <c r="AA6855">
        <v>2.2000000000000002</v>
      </c>
      <c r="AB6855">
        <v>3.25</v>
      </c>
      <c r="AC6855">
        <v>3.4</v>
      </c>
      <c r="AD6855" t="str">
        <f t="shared" si="215"/>
        <v>A</v>
      </c>
      <c r="AE6855" t="str">
        <f t="shared" si="216"/>
        <v>Y</v>
      </c>
      <c r="AR6855">
        <v>0</v>
      </c>
      <c r="AS6855">
        <v>3</v>
      </c>
    </row>
    <row r="6856" spans="1:45" x14ac:dyDescent="0.3">
      <c r="A6856" t="s">
        <v>7108</v>
      </c>
      <c r="B6856" t="s">
        <v>7093</v>
      </c>
      <c r="C6856">
        <v>2</v>
      </c>
      <c r="D6856" s="1">
        <v>40775</v>
      </c>
      <c r="F6856" t="s">
        <v>7102</v>
      </c>
      <c r="G6856" t="s">
        <v>4795</v>
      </c>
      <c r="H6856">
        <v>0</v>
      </c>
      <c r="I6856">
        <v>0</v>
      </c>
      <c r="J6856" t="s">
        <v>61</v>
      </c>
      <c r="K6856">
        <v>0</v>
      </c>
      <c r="L6856">
        <v>0</v>
      </c>
      <c r="M6856" t="s">
        <v>61</v>
      </c>
      <c r="N6856" t="s">
        <v>3695</v>
      </c>
      <c r="O6856">
        <v>12</v>
      </c>
      <c r="P6856">
        <v>10</v>
      </c>
      <c r="Q6856">
        <v>6</v>
      </c>
      <c r="R6856">
        <v>4</v>
      </c>
      <c r="S6856">
        <v>7</v>
      </c>
      <c r="T6856">
        <v>7</v>
      </c>
      <c r="U6856">
        <v>8</v>
      </c>
      <c r="V6856">
        <v>18</v>
      </c>
      <c r="W6856">
        <v>0</v>
      </c>
      <c r="X6856">
        <v>3</v>
      </c>
      <c r="Y6856">
        <v>0</v>
      </c>
      <c r="Z6856">
        <v>0</v>
      </c>
      <c r="AA6856">
        <v>2.1</v>
      </c>
      <c r="AB6856">
        <v>3.3</v>
      </c>
      <c r="AC6856">
        <v>3.6</v>
      </c>
      <c r="AD6856" t="str">
        <f t="shared" si="215"/>
        <v>A</v>
      </c>
      <c r="AE6856" t="str">
        <f t="shared" si="216"/>
        <v>N</v>
      </c>
      <c r="AR6856">
        <v>1</v>
      </c>
      <c r="AS6856">
        <v>1</v>
      </c>
    </row>
    <row r="6857" spans="1:45" x14ac:dyDescent="0.3">
      <c r="A6857" t="s">
        <v>7109</v>
      </c>
      <c r="B6857" t="s">
        <v>7093</v>
      </c>
      <c r="C6857">
        <v>2</v>
      </c>
      <c r="D6857" s="1">
        <v>40776</v>
      </c>
      <c r="F6857" t="s">
        <v>843</v>
      </c>
      <c r="G6857" t="s">
        <v>59</v>
      </c>
      <c r="H6857">
        <v>2</v>
      </c>
      <c r="I6857">
        <v>3</v>
      </c>
      <c r="J6857" t="s">
        <v>47</v>
      </c>
      <c r="K6857">
        <v>1</v>
      </c>
      <c r="L6857">
        <v>2</v>
      </c>
      <c r="M6857" t="s">
        <v>47</v>
      </c>
      <c r="N6857" t="s">
        <v>5964</v>
      </c>
      <c r="O6857">
        <v>6</v>
      </c>
      <c r="P6857">
        <v>17</v>
      </c>
      <c r="Q6857">
        <v>4</v>
      </c>
      <c r="R6857">
        <v>9</v>
      </c>
      <c r="S6857">
        <v>7</v>
      </c>
      <c r="T6857">
        <v>8</v>
      </c>
      <c r="U6857">
        <v>19</v>
      </c>
      <c r="V6857">
        <v>14</v>
      </c>
      <c r="W6857">
        <v>2</v>
      </c>
      <c r="X6857">
        <v>0</v>
      </c>
      <c r="Y6857">
        <v>0</v>
      </c>
      <c r="Z6857">
        <v>0</v>
      </c>
      <c r="AA6857">
        <v>4.75</v>
      </c>
      <c r="AB6857">
        <v>3.5</v>
      </c>
      <c r="AC6857">
        <v>1.8</v>
      </c>
      <c r="AD6857" t="str">
        <f t="shared" si="215"/>
        <v>H</v>
      </c>
      <c r="AE6857" t="str">
        <f t="shared" si="216"/>
        <v>N</v>
      </c>
      <c r="AR6857">
        <v>0</v>
      </c>
      <c r="AS6857">
        <v>3</v>
      </c>
    </row>
    <row r="6858" spans="1:45" x14ac:dyDescent="0.3">
      <c r="A6858" t="s">
        <v>7110</v>
      </c>
      <c r="B6858" t="s">
        <v>7093</v>
      </c>
      <c r="C6858">
        <v>2</v>
      </c>
      <c r="D6858" s="1">
        <v>40776</v>
      </c>
      <c r="F6858" t="s">
        <v>78</v>
      </c>
      <c r="G6858" t="s">
        <v>5939</v>
      </c>
      <c r="H6858">
        <v>1</v>
      </c>
      <c r="I6858">
        <v>1</v>
      </c>
      <c r="J6858" t="s">
        <v>61</v>
      </c>
      <c r="K6858">
        <v>1</v>
      </c>
      <c r="L6858">
        <v>0</v>
      </c>
      <c r="M6858" t="s">
        <v>51</v>
      </c>
      <c r="N6858" t="s">
        <v>6872</v>
      </c>
      <c r="O6858">
        <v>9</v>
      </c>
      <c r="P6858">
        <v>15</v>
      </c>
      <c r="Q6858">
        <v>7</v>
      </c>
      <c r="R6858">
        <v>5</v>
      </c>
      <c r="S6858">
        <v>3</v>
      </c>
      <c r="T6858">
        <v>6</v>
      </c>
      <c r="U6858">
        <v>13</v>
      </c>
      <c r="V6858">
        <v>12</v>
      </c>
      <c r="W6858">
        <v>0</v>
      </c>
      <c r="X6858">
        <v>2</v>
      </c>
      <c r="Y6858">
        <v>1</v>
      </c>
      <c r="Z6858">
        <v>0</v>
      </c>
      <c r="AA6858">
        <v>2.6</v>
      </c>
      <c r="AB6858">
        <v>3.3</v>
      </c>
      <c r="AC6858">
        <v>2.75</v>
      </c>
      <c r="AD6858" t="str">
        <f t="shared" si="215"/>
        <v>A</v>
      </c>
      <c r="AE6858" t="str">
        <f t="shared" si="216"/>
        <v>N</v>
      </c>
      <c r="AR6858">
        <v>1</v>
      </c>
      <c r="AS6858">
        <v>1</v>
      </c>
    </row>
    <row r="6859" spans="1:45" x14ac:dyDescent="0.3">
      <c r="A6859" t="s">
        <v>7111</v>
      </c>
      <c r="B6859" t="s">
        <v>7093</v>
      </c>
      <c r="C6859">
        <v>2</v>
      </c>
      <c r="D6859" s="1">
        <v>40776</v>
      </c>
      <c r="F6859" t="s">
        <v>4016</v>
      </c>
      <c r="G6859" t="s">
        <v>3176</v>
      </c>
      <c r="H6859">
        <v>2</v>
      </c>
      <c r="I6859">
        <v>0</v>
      </c>
      <c r="J6859" t="s">
        <v>51</v>
      </c>
      <c r="K6859">
        <v>2</v>
      </c>
      <c r="L6859">
        <v>0</v>
      </c>
      <c r="M6859" t="s">
        <v>51</v>
      </c>
      <c r="N6859" t="s">
        <v>3639</v>
      </c>
      <c r="O6859">
        <v>17</v>
      </c>
      <c r="P6859">
        <v>8</v>
      </c>
      <c r="Q6859">
        <v>7</v>
      </c>
      <c r="R6859">
        <v>4</v>
      </c>
      <c r="S6859">
        <v>7</v>
      </c>
      <c r="T6859">
        <v>8</v>
      </c>
      <c r="U6859">
        <v>7</v>
      </c>
      <c r="V6859">
        <v>10</v>
      </c>
      <c r="W6859">
        <v>2</v>
      </c>
      <c r="X6859">
        <v>2</v>
      </c>
      <c r="Y6859">
        <v>0</v>
      </c>
      <c r="Z6859">
        <v>0</v>
      </c>
      <c r="AA6859">
        <v>2.38</v>
      </c>
      <c r="AB6859">
        <v>3.25</v>
      </c>
      <c r="AC6859">
        <v>3.1</v>
      </c>
      <c r="AD6859" t="str">
        <f t="shared" si="215"/>
        <v>A</v>
      </c>
      <c r="AE6859" t="str">
        <f t="shared" si="216"/>
        <v>N</v>
      </c>
      <c r="AR6859">
        <v>3</v>
      </c>
      <c r="AS6859">
        <v>0</v>
      </c>
    </row>
    <row r="6860" spans="1:45" x14ac:dyDescent="0.3">
      <c r="A6860" t="s">
        <v>7112</v>
      </c>
      <c r="B6860" t="s">
        <v>7093</v>
      </c>
      <c r="C6860">
        <v>2</v>
      </c>
      <c r="D6860" s="1">
        <v>40777</v>
      </c>
      <c r="F6860" t="s">
        <v>79</v>
      </c>
      <c r="G6860" t="s">
        <v>64</v>
      </c>
      <c r="H6860">
        <v>3</v>
      </c>
      <c r="I6860">
        <v>0</v>
      </c>
      <c r="J6860" t="s">
        <v>51</v>
      </c>
      <c r="K6860">
        <v>0</v>
      </c>
      <c r="L6860">
        <v>0</v>
      </c>
      <c r="M6860" t="s">
        <v>61</v>
      </c>
      <c r="N6860" t="s">
        <v>5396</v>
      </c>
      <c r="O6860">
        <v>27</v>
      </c>
      <c r="P6860">
        <v>20</v>
      </c>
      <c r="Q6860">
        <v>21</v>
      </c>
      <c r="R6860">
        <v>12</v>
      </c>
      <c r="S6860">
        <v>11</v>
      </c>
      <c r="T6860">
        <v>3</v>
      </c>
      <c r="U6860">
        <v>12</v>
      </c>
      <c r="V6860">
        <v>9</v>
      </c>
      <c r="W6860">
        <v>1</v>
      </c>
      <c r="X6860">
        <v>2</v>
      </c>
      <c r="Y6860">
        <v>0</v>
      </c>
      <c r="Z6860">
        <v>0</v>
      </c>
      <c r="AA6860">
        <v>1.67</v>
      </c>
      <c r="AB6860">
        <v>3.75</v>
      </c>
      <c r="AC6860">
        <v>5.5</v>
      </c>
      <c r="AD6860" t="str">
        <f t="shared" si="215"/>
        <v>A</v>
      </c>
      <c r="AE6860" t="str">
        <f t="shared" si="216"/>
        <v>N</v>
      </c>
      <c r="AR6860">
        <v>3</v>
      </c>
      <c r="AS6860">
        <v>0</v>
      </c>
    </row>
    <row r="6861" spans="1:45" x14ac:dyDescent="0.3">
      <c r="A6861" t="s">
        <v>7113</v>
      </c>
      <c r="B6861" t="s">
        <v>7093</v>
      </c>
      <c r="C6861">
        <v>3</v>
      </c>
      <c r="D6861" s="1">
        <v>40782</v>
      </c>
      <c r="F6861" t="s">
        <v>49</v>
      </c>
      <c r="G6861" t="s">
        <v>4016</v>
      </c>
      <c r="H6861">
        <v>0</v>
      </c>
      <c r="I6861">
        <v>0</v>
      </c>
      <c r="J6861" t="s">
        <v>61</v>
      </c>
      <c r="K6861">
        <v>0</v>
      </c>
      <c r="L6861">
        <v>0</v>
      </c>
      <c r="M6861" t="s">
        <v>61</v>
      </c>
      <c r="N6861" t="s">
        <v>4453</v>
      </c>
      <c r="O6861">
        <v>15</v>
      </c>
      <c r="P6861">
        <v>3</v>
      </c>
      <c r="Q6861">
        <v>5</v>
      </c>
      <c r="R6861">
        <v>2</v>
      </c>
      <c r="S6861">
        <v>11</v>
      </c>
      <c r="T6861">
        <v>8</v>
      </c>
      <c r="U6861">
        <v>10</v>
      </c>
      <c r="V6861">
        <v>9</v>
      </c>
      <c r="W6861">
        <v>1</v>
      </c>
      <c r="X6861">
        <v>3</v>
      </c>
      <c r="Y6861">
        <v>0</v>
      </c>
      <c r="Z6861">
        <v>0</v>
      </c>
      <c r="AA6861">
        <v>2.1</v>
      </c>
      <c r="AB6861">
        <v>3.25</v>
      </c>
      <c r="AC6861">
        <v>3.75</v>
      </c>
      <c r="AD6861" t="str">
        <f t="shared" si="215"/>
        <v>A</v>
      </c>
      <c r="AE6861" t="str">
        <f t="shared" si="216"/>
        <v>N</v>
      </c>
      <c r="AR6861">
        <v>1</v>
      </c>
      <c r="AS6861">
        <v>1</v>
      </c>
    </row>
    <row r="6862" spans="1:45" x14ac:dyDescent="0.3">
      <c r="A6862" t="s">
        <v>7114</v>
      </c>
      <c r="B6862" t="s">
        <v>7093</v>
      </c>
      <c r="C6862">
        <v>3</v>
      </c>
      <c r="D6862" s="1">
        <v>40782</v>
      </c>
      <c r="F6862" t="s">
        <v>54</v>
      </c>
      <c r="G6862" t="s">
        <v>73</v>
      </c>
      <c r="H6862">
        <v>0</v>
      </c>
      <c r="I6862">
        <v>1</v>
      </c>
      <c r="J6862" t="s">
        <v>47</v>
      </c>
      <c r="K6862">
        <v>0</v>
      </c>
      <c r="L6862">
        <v>0</v>
      </c>
      <c r="M6862" t="s">
        <v>61</v>
      </c>
      <c r="N6862" t="s">
        <v>5026</v>
      </c>
      <c r="O6862">
        <v>14</v>
      </c>
      <c r="P6862">
        <v>9</v>
      </c>
      <c r="Q6862">
        <v>6</v>
      </c>
      <c r="R6862">
        <v>4</v>
      </c>
      <c r="S6862">
        <v>5</v>
      </c>
      <c r="T6862">
        <v>4</v>
      </c>
      <c r="U6862">
        <v>17</v>
      </c>
      <c r="V6862">
        <v>13</v>
      </c>
      <c r="W6862">
        <v>5</v>
      </c>
      <c r="X6862">
        <v>2</v>
      </c>
      <c r="Y6862">
        <v>0</v>
      </c>
      <c r="Z6862">
        <v>0</v>
      </c>
      <c r="AA6862">
        <v>3.3</v>
      </c>
      <c r="AB6862">
        <v>3.25</v>
      </c>
      <c r="AC6862">
        <v>2.25</v>
      </c>
      <c r="AD6862" t="str">
        <f t="shared" si="215"/>
        <v>H</v>
      </c>
      <c r="AE6862" t="str">
        <f t="shared" si="216"/>
        <v>N</v>
      </c>
      <c r="AR6862">
        <v>0</v>
      </c>
      <c r="AS6862">
        <v>3</v>
      </c>
    </row>
    <row r="6863" spans="1:45" x14ac:dyDescent="0.3">
      <c r="A6863" t="s">
        <v>7115</v>
      </c>
      <c r="B6863" t="s">
        <v>7093</v>
      </c>
      <c r="C6863">
        <v>3</v>
      </c>
      <c r="D6863" s="1">
        <v>40782</v>
      </c>
      <c r="F6863" t="s">
        <v>53</v>
      </c>
      <c r="G6863" t="s">
        <v>78</v>
      </c>
      <c r="H6863">
        <v>3</v>
      </c>
      <c r="I6863">
        <v>1</v>
      </c>
      <c r="J6863" t="s">
        <v>51</v>
      </c>
      <c r="K6863">
        <v>1</v>
      </c>
      <c r="L6863">
        <v>0</v>
      </c>
      <c r="M6863" t="s">
        <v>51</v>
      </c>
      <c r="N6863" t="s">
        <v>5964</v>
      </c>
      <c r="O6863">
        <v>16</v>
      </c>
      <c r="P6863">
        <v>9</v>
      </c>
      <c r="Q6863">
        <v>8</v>
      </c>
      <c r="R6863">
        <v>6</v>
      </c>
      <c r="S6863">
        <v>8</v>
      </c>
      <c r="T6863">
        <v>6</v>
      </c>
      <c r="U6863">
        <v>17</v>
      </c>
      <c r="V6863">
        <v>14</v>
      </c>
      <c r="W6863">
        <v>2</v>
      </c>
      <c r="X6863">
        <v>2</v>
      </c>
      <c r="Y6863">
        <v>0</v>
      </c>
      <c r="Z6863">
        <v>1</v>
      </c>
      <c r="AA6863">
        <v>1.2</v>
      </c>
      <c r="AB6863">
        <v>6.5</v>
      </c>
      <c r="AC6863">
        <v>15</v>
      </c>
      <c r="AD6863" t="str">
        <f t="shared" si="215"/>
        <v>A</v>
      </c>
      <c r="AE6863" t="str">
        <f t="shared" si="216"/>
        <v>N</v>
      </c>
      <c r="AR6863">
        <v>3</v>
      </c>
      <c r="AS6863">
        <v>0</v>
      </c>
    </row>
    <row r="6864" spans="1:45" x14ac:dyDescent="0.3">
      <c r="A6864" t="s">
        <v>7116</v>
      </c>
      <c r="B6864" t="s">
        <v>7093</v>
      </c>
      <c r="C6864">
        <v>3</v>
      </c>
      <c r="D6864" s="1">
        <v>40782</v>
      </c>
      <c r="F6864" t="s">
        <v>56</v>
      </c>
      <c r="G6864" t="s">
        <v>843</v>
      </c>
      <c r="H6864">
        <v>3</v>
      </c>
      <c r="I6864">
        <v>1</v>
      </c>
      <c r="J6864" t="s">
        <v>51</v>
      </c>
      <c r="K6864">
        <v>1</v>
      </c>
      <c r="L6864">
        <v>0</v>
      </c>
      <c r="M6864" t="s">
        <v>51</v>
      </c>
      <c r="N6864" t="s">
        <v>5396</v>
      </c>
      <c r="O6864">
        <v>17</v>
      </c>
      <c r="P6864">
        <v>7</v>
      </c>
      <c r="Q6864">
        <v>9</v>
      </c>
      <c r="R6864">
        <v>4</v>
      </c>
      <c r="S6864">
        <v>12</v>
      </c>
      <c r="T6864">
        <v>6</v>
      </c>
      <c r="U6864">
        <v>5</v>
      </c>
      <c r="V6864">
        <v>7</v>
      </c>
      <c r="W6864">
        <v>0</v>
      </c>
      <c r="X6864">
        <v>2</v>
      </c>
      <c r="Y6864">
        <v>0</v>
      </c>
      <c r="Z6864">
        <v>0</v>
      </c>
      <c r="AA6864">
        <v>1.4</v>
      </c>
      <c r="AB6864">
        <v>4.5</v>
      </c>
      <c r="AC6864">
        <v>8.5</v>
      </c>
      <c r="AD6864" t="str">
        <f t="shared" si="215"/>
        <v>A</v>
      </c>
      <c r="AE6864" t="str">
        <f t="shared" si="216"/>
        <v>N</v>
      </c>
      <c r="AR6864">
        <v>3</v>
      </c>
      <c r="AS6864">
        <v>0</v>
      </c>
    </row>
    <row r="6865" spans="1:45" x14ac:dyDescent="0.3">
      <c r="A6865" t="s">
        <v>7117</v>
      </c>
      <c r="B6865" t="s">
        <v>7093</v>
      </c>
      <c r="C6865">
        <v>3</v>
      </c>
      <c r="D6865" s="1">
        <v>40782</v>
      </c>
      <c r="F6865" t="s">
        <v>7102</v>
      </c>
      <c r="G6865" t="s">
        <v>1226</v>
      </c>
      <c r="H6865">
        <v>0</v>
      </c>
      <c r="I6865">
        <v>0</v>
      </c>
      <c r="J6865" t="s">
        <v>61</v>
      </c>
      <c r="K6865">
        <v>0</v>
      </c>
      <c r="L6865">
        <v>0</v>
      </c>
      <c r="M6865" t="s">
        <v>61</v>
      </c>
      <c r="N6865" t="s">
        <v>3655</v>
      </c>
      <c r="O6865">
        <v>15</v>
      </c>
      <c r="P6865">
        <v>12</v>
      </c>
      <c r="Q6865">
        <v>6</v>
      </c>
      <c r="R6865">
        <v>8</v>
      </c>
      <c r="S6865">
        <v>7</v>
      </c>
      <c r="T6865">
        <v>4</v>
      </c>
      <c r="U6865">
        <v>7</v>
      </c>
      <c r="V6865">
        <v>10</v>
      </c>
      <c r="W6865">
        <v>1</v>
      </c>
      <c r="X6865">
        <v>1</v>
      </c>
      <c r="Y6865">
        <v>0</v>
      </c>
      <c r="Z6865">
        <v>0</v>
      </c>
      <c r="AA6865">
        <v>2.38</v>
      </c>
      <c r="AB6865">
        <v>3.3</v>
      </c>
      <c r="AC6865">
        <v>3</v>
      </c>
      <c r="AD6865" t="str">
        <f t="shared" si="215"/>
        <v>A</v>
      </c>
      <c r="AE6865" t="str">
        <f t="shared" si="216"/>
        <v>N</v>
      </c>
      <c r="AR6865">
        <v>1</v>
      </c>
      <c r="AS6865">
        <v>1</v>
      </c>
    </row>
    <row r="6866" spans="1:45" x14ac:dyDescent="0.3">
      <c r="A6866" t="s">
        <v>7118</v>
      </c>
      <c r="B6866" t="s">
        <v>7093</v>
      </c>
      <c r="C6866">
        <v>3</v>
      </c>
      <c r="D6866" s="1">
        <v>40782</v>
      </c>
      <c r="F6866" t="s">
        <v>4795</v>
      </c>
      <c r="G6866" t="s">
        <v>50</v>
      </c>
      <c r="H6866">
        <v>2</v>
      </c>
      <c r="I6866">
        <v>0</v>
      </c>
      <c r="J6866" t="s">
        <v>51</v>
      </c>
      <c r="K6866">
        <v>1</v>
      </c>
      <c r="L6866">
        <v>0</v>
      </c>
      <c r="M6866" t="s">
        <v>51</v>
      </c>
      <c r="N6866" t="s">
        <v>6721</v>
      </c>
      <c r="O6866">
        <v>13</v>
      </c>
      <c r="P6866">
        <v>19</v>
      </c>
      <c r="Q6866">
        <v>10</v>
      </c>
      <c r="R6866">
        <v>9</v>
      </c>
      <c r="S6866">
        <v>8</v>
      </c>
      <c r="T6866">
        <v>7</v>
      </c>
      <c r="U6866">
        <v>13</v>
      </c>
      <c r="V6866">
        <v>8</v>
      </c>
      <c r="W6866">
        <v>2</v>
      </c>
      <c r="X6866">
        <v>0</v>
      </c>
      <c r="Y6866">
        <v>0</v>
      </c>
      <c r="Z6866">
        <v>0</v>
      </c>
      <c r="AA6866">
        <v>2.25</v>
      </c>
      <c r="AB6866">
        <v>3.3</v>
      </c>
      <c r="AC6866">
        <v>3.25</v>
      </c>
      <c r="AD6866" t="str">
        <f t="shared" si="215"/>
        <v>A</v>
      </c>
      <c r="AE6866" t="str">
        <f t="shared" si="216"/>
        <v>N</v>
      </c>
      <c r="AR6866">
        <v>3</v>
      </c>
      <c r="AS6866">
        <v>0</v>
      </c>
    </row>
    <row r="6867" spans="1:45" x14ac:dyDescent="0.3">
      <c r="A6867" t="s">
        <v>7119</v>
      </c>
      <c r="B6867" t="s">
        <v>7093</v>
      </c>
      <c r="C6867">
        <v>3</v>
      </c>
      <c r="D6867" s="1">
        <v>40783</v>
      </c>
      <c r="F6867" t="s">
        <v>79</v>
      </c>
      <c r="G6867" t="s">
        <v>45</v>
      </c>
      <c r="H6867">
        <v>8</v>
      </c>
      <c r="I6867">
        <v>2</v>
      </c>
      <c r="J6867" t="s">
        <v>51</v>
      </c>
      <c r="K6867">
        <v>3</v>
      </c>
      <c r="L6867">
        <v>1</v>
      </c>
      <c r="M6867" t="s">
        <v>51</v>
      </c>
      <c r="N6867" t="s">
        <v>4097</v>
      </c>
      <c r="O6867">
        <v>25</v>
      </c>
      <c r="P6867">
        <v>19</v>
      </c>
      <c r="Q6867">
        <v>15</v>
      </c>
      <c r="R6867">
        <v>13</v>
      </c>
      <c r="S6867">
        <v>3</v>
      </c>
      <c r="T6867">
        <v>5</v>
      </c>
      <c r="U6867">
        <v>9</v>
      </c>
      <c r="V6867">
        <v>7</v>
      </c>
      <c r="W6867">
        <v>2</v>
      </c>
      <c r="X6867">
        <v>3</v>
      </c>
      <c r="Y6867">
        <v>0</v>
      </c>
      <c r="Z6867">
        <v>1</v>
      </c>
      <c r="AA6867">
        <v>1.5</v>
      </c>
      <c r="AB6867">
        <v>4.33</v>
      </c>
      <c r="AC6867">
        <v>6.5</v>
      </c>
      <c r="AD6867" t="str">
        <f t="shared" si="215"/>
        <v>A</v>
      </c>
      <c r="AE6867" t="str">
        <f t="shared" si="216"/>
        <v>N</v>
      </c>
      <c r="AR6867">
        <v>3</v>
      </c>
      <c r="AS6867">
        <v>0</v>
      </c>
    </row>
    <row r="6868" spans="1:45" x14ac:dyDescent="0.3">
      <c r="A6868" t="s">
        <v>7120</v>
      </c>
      <c r="B6868" t="s">
        <v>7093</v>
      </c>
      <c r="C6868">
        <v>3</v>
      </c>
      <c r="D6868" s="1">
        <v>40783</v>
      </c>
      <c r="F6868" t="s">
        <v>63</v>
      </c>
      <c r="G6868" t="s">
        <v>3176</v>
      </c>
      <c r="H6868">
        <v>2</v>
      </c>
      <c r="I6868">
        <v>1</v>
      </c>
      <c r="J6868" t="s">
        <v>51</v>
      </c>
      <c r="K6868">
        <v>0</v>
      </c>
      <c r="L6868">
        <v>0</v>
      </c>
      <c r="M6868" t="s">
        <v>61</v>
      </c>
      <c r="N6868" t="s">
        <v>6379</v>
      </c>
      <c r="O6868">
        <v>13</v>
      </c>
      <c r="P6868">
        <v>16</v>
      </c>
      <c r="Q6868">
        <v>9</v>
      </c>
      <c r="R6868">
        <v>9</v>
      </c>
      <c r="S6868">
        <v>6</v>
      </c>
      <c r="T6868">
        <v>6</v>
      </c>
      <c r="U6868">
        <v>19</v>
      </c>
      <c r="V6868">
        <v>8</v>
      </c>
      <c r="W6868">
        <v>2</v>
      </c>
      <c r="X6868">
        <v>1</v>
      </c>
      <c r="Y6868">
        <v>0</v>
      </c>
      <c r="Z6868">
        <v>0</v>
      </c>
      <c r="AA6868">
        <v>2.1</v>
      </c>
      <c r="AB6868">
        <v>3.25</v>
      </c>
      <c r="AC6868">
        <v>3.75</v>
      </c>
      <c r="AD6868" t="str">
        <f t="shared" si="215"/>
        <v>A</v>
      </c>
      <c r="AE6868" t="str">
        <f t="shared" si="216"/>
        <v>N</v>
      </c>
      <c r="AR6868">
        <v>3</v>
      </c>
      <c r="AS6868">
        <v>0</v>
      </c>
    </row>
    <row r="6869" spans="1:45" x14ac:dyDescent="0.3">
      <c r="A6869" t="s">
        <v>7121</v>
      </c>
      <c r="B6869" t="s">
        <v>7093</v>
      </c>
      <c r="C6869">
        <v>3</v>
      </c>
      <c r="D6869" s="1">
        <v>40783</v>
      </c>
      <c r="F6869" t="s">
        <v>64</v>
      </c>
      <c r="G6869" t="s">
        <v>59</v>
      </c>
      <c r="H6869">
        <v>1</v>
      </c>
      <c r="I6869">
        <v>5</v>
      </c>
      <c r="J6869" t="s">
        <v>47</v>
      </c>
      <c r="K6869">
        <v>0</v>
      </c>
      <c r="L6869">
        <v>2</v>
      </c>
      <c r="M6869" t="s">
        <v>47</v>
      </c>
      <c r="N6869" t="s">
        <v>3695</v>
      </c>
      <c r="O6869">
        <v>15</v>
      </c>
      <c r="P6869">
        <v>22</v>
      </c>
      <c r="Q6869">
        <v>10</v>
      </c>
      <c r="R6869">
        <v>12</v>
      </c>
      <c r="S6869">
        <v>10</v>
      </c>
      <c r="T6869">
        <v>5</v>
      </c>
      <c r="U6869">
        <v>11</v>
      </c>
      <c r="V6869">
        <v>9</v>
      </c>
      <c r="W6869">
        <v>2</v>
      </c>
      <c r="X6869">
        <v>4</v>
      </c>
      <c r="Y6869">
        <v>0</v>
      </c>
      <c r="Z6869">
        <v>0</v>
      </c>
      <c r="AA6869">
        <v>2.88</v>
      </c>
      <c r="AB6869">
        <v>3.3</v>
      </c>
      <c r="AC6869">
        <v>2.5</v>
      </c>
      <c r="AD6869" t="str">
        <f t="shared" si="215"/>
        <v>H</v>
      </c>
      <c r="AE6869" t="str">
        <f t="shared" si="216"/>
        <v>N</v>
      </c>
      <c r="AR6869">
        <v>0</v>
      </c>
      <c r="AS6869">
        <v>3</v>
      </c>
    </row>
    <row r="6870" spans="1:45" x14ac:dyDescent="0.3">
      <c r="A6870" t="s">
        <v>7122</v>
      </c>
      <c r="B6870" t="s">
        <v>7093</v>
      </c>
      <c r="C6870">
        <v>3</v>
      </c>
      <c r="D6870" s="1">
        <v>40783</v>
      </c>
      <c r="F6870" t="s">
        <v>3618</v>
      </c>
      <c r="G6870" t="s">
        <v>5939</v>
      </c>
      <c r="H6870">
        <v>0</v>
      </c>
      <c r="I6870">
        <v>1</v>
      </c>
      <c r="J6870" t="s">
        <v>47</v>
      </c>
      <c r="K6870">
        <v>0</v>
      </c>
      <c r="L6870">
        <v>0</v>
      </c>
      <c r="M6870" t="s">
        <v>61</v>
      </c>
      <c r="N6870" t="s">
        <v>3639</v>
      </c>
      <c r="O6870">
        <v>16</v>
      </c>
      <c r="P6870">
        <v>7</v>
      </c>
      <c r="Q6870">
        <v>7</v>
      </c>
      <c r="R6870">
        <v>1</v>
      </c>
      <c r="S6870">
        <v>5</v>
      </c>
      <c r="T6870">
        <v>1</v>
      </c>
      <c r="U6870">
        <v>9</v>
      </c>
      <c r="V6870">
        <v>12</v>
      </c>
      <c r="W6870">
        <v>0</v>
      </c>
      <c r="X6870">
        <v>0</v>
      </c>
      <c r="Y6870">
        <v>0</v>
      </c>
      <c r="Z6870">
        <v>0</v>
      </c>
      <c r="AA6870">
        <v>2.1</v>
      </c>
      <c r="AB6870">
        <v>3.25</v>
      </c>
      <c r="AC6870">
        <v>3.75</v>
      </c>
      <c r="AD6870" t="str">
        <f t="shared" si="215"/>
        <v>A</v>
      </c>
      <c r="AE6870" t="str">
        <f t="shared" si="216"/>
        <v>Y</v>
      </c>
      <c r="AR6870">
        <v>0</v>
      </c>
      <c r="AS6870">
        <v>3</v>
      </c>
    </row>
    <row r="6871" spans="1:45" x14ac:dyDescent="0.3">
      <c r="A6871" t="s">
        <v>7123</v>
      </c>
      <c r="B6871" t="s">
        <v>7093</v>
      </c>
      <c r="C6871">
        <v>4</v>
      </c>
      <c r="D6871" s="1">
        <v>40796</v>
      </c>
      <c r="F6871" t="s">
        <v>45</v>
      </c>
      <c r="G6871" t="s">
        <v>7102</v>
      </c>
      <c r="H6871">
        <v>1</v>
      </c>
      <c r="I6871">
        <v>0</v>
      </c>
      <c r="J6871" t="s">
        <v>51</v>
      </c>
      <c r="K6871">
        <v>1</v>
      </c>
      <c r="L6871">
        <v>0</v>
      </c>
      <c r="M6871" t="s">
        <v>51</v>
      </c>
      <c r="N6871" t="s">
        <v>5950</v>
      </c>
      <c r="O6871">
        <v>18</v>
      </c>
      <c r="P6871">
        <v>10</v>
      </c>
      <c r="Q6871">
        <v>8</v>
      </c>
      <c r="R6871">
        <v>5</v>
      </c>
      <c r="S6871">
        <v>4</v>
      </c>
      <c r="T6871">
        <v>5</v>
      </c>
      <c r="U6871">
        <v>10</v>
      </c>
      <c r="V6871">
        <v>7</v>
      </c>
      <c r="W6871">
        <v>3</v>
      </c>
      <c r="X6871">
        <v>2</v>
      </c>
      <c r="Y6871">
        <v>0</v>
      </c>
      <c r="Z6871">
        <v>0</v>
      </c>
      <c r="AA6871">
        <v>1.36</v>
      </c>
      <c r="AB6871">
        <v>4.75</v>
      </c>
      <c r="AC6871">
        <v>9</v>
      </c>
      <c r="AD6871" t="str">
        <f t="shared" si="215"/>
        <v>A</v>
      </c>
      <c r="AE6871" t="str">
        <f t="shared" si="216"/>
        <v>N</v>
      </c>
      <c r="AR6871">
        <v>3</v>
      </c>
      <c r="AS6871">
        <v>0</v>
      </c>
    </row>
    <row r="6872" spans="1:45" x14ac:dyDescent="0.3">
      <c r="A6872" t="s">
        <v>7124</v>
      </c>
      <c r="B6872" t="s">
        <v>7093</v>
      </c>
      <c r="C6872">
        <v>4</v>
      </c>
      <c r="D6872" s="1">
        <v>40796</v>
      </c>
      <c r="F6872" t="s">
        <v>843</v>
      </c>
      <c r="G6872" t="s">
        <v>79</v>
      </c>
      <c r="H6872">
        <v>0</v>
      </c>
      <c r="I6872">
        <v>5</v>
      </c>
      <c r="J6872" t="s">
        <v>47</v>
      </c>
      <c r="K6872">
        <v>0</v>
      </c>
      <c r="L6872">
        <v>3</v>
      </c>
      <c r="M6872" t="s">
        <v>47</v>
      </c>
      <c r="N6872" t="s">
        <v>4524</v>
      </c>
      <c r="O6872">
        <v>20</v>
      </c>
      <c r="P6872">
        <v>13</v>
      </c>
      <c r="Q6872">
        <v>13</v>
      </c>
      <c r="R6872">
        <v>9</v>
      </c>
      <c r="S6872">
        <v>5</v>
      </c>
      <c r="T6872">
        <v>7</v>
      </c>
      <c r="U6872">
        <v>14</v>
      </c>
      <c r="V6872">
        <v>1</v>
      </c>
      <c r="W6872">
        <v>2</v>
      </c>
      <c r="X6872">
        <v>0</v>
      </c>
      <c r="Y6872">
        <v>0</v>
      </c>
      <c r="Z6872">
        <v>0</v>
      </c>
      <c r="AA6872">
        <v>9</v>
      </c>
      <c r="AB6872">
        <v>4.5</v>
      </c>
      <c r="AC6872">
        <v>1.4</v>
      </c>
      <c r="AD6872" t="str">
        <f t="shared" si="215"/>
        <v>H</v>
      </c>
      <c r="AE6872" t="str">
        <f t="shared" si="216"/>
        <v>N</v>
      </c>
      <c r="AR6872">
        <v>0</v>
      </c>
      <c r="AS6872">
        <v>3</v>
      </c>
    </row>
    <row r="6873" spans="1:45" x14ac:dyDescent="0.3">
      <c r="A6873" t="s">
        <v>7125</v>
      </c>
      <c r="B6873" t="s">
        <v>7093</v>
      </c>
      <c r="C6873">
        <v>4</v>
      </c>
      <c r="D6873" s="1">
        <v>40796</v>
      </c>
      <c r="F6873" t="s">
        <v>73</v>
      </c>
      <c r="G6873" t="s">
        <v>49</v>
      </c>
      <c r="H6873">
        <v>2</v>
      </c>
      <c r="I6873">
        <v>2</v>
      </c>
      <c r="J6873" t="s">
        <v>61</v>
      </c>
      <c r="K6873">
        <v>1</v>
      </c>
      <c r="L6873">
        <v>0</v>
      </c>
      <c r="M6873" t="s">
        <v>51</v>
      </c>
      <c r="N6873" t="s">
        <v>6721</v>
      </c>
      <c r="O6873">
        <v>17</v>
      </c>
      <c r="P6873">
        <v>7</v>
      </c>
      <c r="Q6873">
        <v>10</v>
      </c>
      <c r="R6873">
        <v>3</v>
      </c>
      <c r="S6873">
        <v>8</v>
      </c>
      <c r="T6873">
        <v>0</v>
      </c>
      <c r="U6873">
        <v>13</v>
      </c>
      <c r="V6873">
        <v>11</v>
      </c>
      <c r="W6873">
        <v>1</v>
      </c>
      <c r="X6873">
        <v>1</v>
      </c>
      <c r="Y6873">
        <v>0</v>
      </c>
      <c r="Z6873">
        <v>0</v>
      </c>
      <c r="AA6873">
        <v>2</v>
      </c>
      <c r="AB6873">
        <v>3.4</v>
      </c>
      <c r="AC6873">
        <v>3.8</v>
      </c>
      <c r="AD6873" t="str">
        <f t="shared" si="215"/>
        <v>A</v>
      </c>
      <c r="AE6873" t="str">
        <f t="shared" si="216"/>
        <v>N</v>
      </c>
      <c r="AR6873">
        <v>1</v>
      </c>
      <c r="AS6873">
        <v>1</v>
      </c>
    </row>
    <row r="6874" spans="1:45" x14ac:dyDescent="0.3">
      <c r="A6874" t="s">
        <v>7126</v>
      </c>
      <c r="B6874" t="s">
        <v>7093</v>
      </c>
      <c r="C6874">
        <v>4</v>
      </c>
      <c r="D6874" s="1">
        <v>40796</v>
      </c>
      <c r="F6874" t="s">
        <v>59</v>
      </c>
      <c r="G6874" t="s">
        <v>4795</v>
      </c>
      <c r="H6874">
        <v>3</v>
      </c>
      <c r="I6874">
        <v>0</v>
      </c>
      <c r="J6874" t="s">
        <v>51</v>
      </c>
      <c r="K6874">
        <v>1</v>
      </c>
      <c r="L6874">
        <v>0</v>
      </c>
      <c r="M6874" t="s">
        <v>51</v>
      </c>
      <c r="N6874" t="s">
        <v>4453</v>
      </c>
      <c r="O6874">
        <v>23</v>
      </c>
      <c r="P6874">
        <v>9</v>
      </c>
      <c r="Q6874">
        <v>10</v>
      </c>
      <c r="R6874">
        <v>5</v>
      </c>
      <c r="S6874">
        <v>8</v>
      </c>
      <c r="T6874">
        <v>3</v>
      </c>
      <c r="U6874">
        <v>6</v>
      </c>
      <c r="V6874">
        <v>9</v>
      </c>
      <c r="W6874">
        <v>0</v>
      </c>
      <c r="X6874">
        <v>0</v>
      </c>
      <c r="Y6874">
        <v>0</v>
      </c>
      <c r="Z6874">
        <v>0</v>
      </c>
      <c r="AA6874">
        <v>1.17</v>
      </c>
      <c r="AB6874">
        <v>7</v>
      </c>
      <c r="AC6874">
        <v>17</v>
      </c>
      <c r="AD6874" t="str">
        <f t="shared" si="215"/>
        <v>A</v>
      </c>
      <c r="AE6874" t="str">
        <f t="shared" si="216"/>
        <v>N</v>
      </c>
      <c r="AR6874">
        <v>3</v>
      </c>
      <c r="AS6874">
        <v>0</v>
      </c>
    </row>
    <row r="6875" spans="1:45" x14ac:dyDescent="0.3">
      <c r="A6875" t="s">
        <v>7127</v>
      </c>
      <c r="B6875" t="s">
        <v>7093</v>
      </c>
      <c r="C6875">
        <v>4</v>
      </c>
      <c r="D6875" s="1">
        <v>40796</v>
      </c>
      <c r="F6875" t="s">
        <v>5939</v>
      </c>
      <c r="G6875" t="s">
        <v>56</v>
      </c>
      <c r="H6875">
        <v>1</v>
      </c>
      <c r="I6875">
        <v>0</v>
      </c>
      <c r="J6875" t="s">
        <v>51</v>
      </c>
      <c r="K6875">
        <v>1</v>
      </c>
      <c r="L6875">
        <v>0</v>
      </c>
      <c r="M6875" t="s">
        <v>51</v>
      </c>
      <c r="N6875" t="s">
        <v>4412</v>
      </c>
      <c r="O6875">
        <v>3</v>
      </c>
      <c r="P6875">
        <v>20</v>
      </c>
      <c r="Q6875">
        <v>1</v>
      </c>
      <c r="R6875">
        <v>11</v>
      </c>
      <c r="S6875">
        <v>2</v>
      </c>
      <c r="T6875">
        <v>12</v>
      </c>
      <c r="U6875">
        <v>12</v>
      </c>
      <c r="V6875">
        <v>13</v>
      </c>
      <c r="W6875">
        <v>0</v>
      </c>
      <c r="X6875">
        <v>1</v>
      </c>
      <c r="Y6875">
        <v>0</v>
      </c>
      <c r="Z6875">
        <v>0</v>
      </c>
      <c r="AA6875">
        <v>3.25</v>
      </c>
      <c r="AB6875">
        <v>3.3</v>
      </c>
      <c r="AC6875">
        <v>2.25</v>
      </c>
      <c r="AD6875" t="str">
        <f t="shared" si="215"/>
        <v>H</v>
      </c>
      <c r="AE6875" t="str">
        <f t="shared" si="216"/>
        <v>Y</v>
      </c>
      <c r="AR6875">
        <v>3</v>
      </c>
      <c r="AS6875">
        <v>0</v>
      </c>
    </row>
    <row r="6876" spans="1:45" x14ac:dyDescent="0.3">
      <c r="A6876" t="s">
        <v>7128</v>
      </c>
      <c r="B6876" t="s">
        <v>7093</v>
      </c>
      <c r="C6876">
        <v>4</v>
      </c>
      <c r="D6876" s="1">
        <v>40796</v>
      </c>
      <c r="F6876" t="s">
        <v>1226</v>
      </c>
      <c r="G6876" t="s">
        <v>53</v>
      </c>
      <c r="H6876">
        <v>1</v>
      </c>
      <c r="I6876">
        <v>2</v>
      </c>
      <c r="J6876" t="s">
        <v>47</v>
      </c>
      <c r="K6876">
        <v>0</v>
      </c>
      <c r="L6876">
        <v>1</v>
      </c>
      <c r="M6876" t="s">
        <v>47</v>
      </c>
      <c r="N6876" t="s">
        <v>5396</v>
      </c>
      <c r="O6876">
        <v>14</v>
      </c>
      <c r="P6876">
        <v>16</v>
      </c>
      <c r="Q6876">
        <v>7</v>
      </c>
      <c r="R6876">
        <v>8</v>
      </c>
      <c r="S6876">
        <v>4</v>
      </c>
      <c r="T6876">
        <v>7</v>
      </c>
      <c r="U6876">
        <v>7</v>
      </c>
      <c r="V6876">
        <v>3</v>
      </c>
      <c r="W6876">
        <v>1</v>
      </c>
      <c r="X6876">
        <v>1</v>
      </c>
      <c r="Y6876">
        <v>0</v>
      </c>
      <c r="Z6876">
        <v>0</v>
      </c>
      <c r="AA6876">
        <v>5</v>
      </c>
      <c r="AB6876">
        <v>3.75</v>
      </c>
      <c r="AC6876">
        <v>1.7</v>
      </c>
      <c r="AD6876" t="str">
        <f t="shared" si="215"/>
        <v>H</v>
      </c>
      <c r="AE6876" t="str">
        <f t="shared" si="216"/>
        <v>N</v>
      </c>
      <c r="AR6876">
        <v>0</v>
      </c>
      <c r="AS6876">
        <v>3</v>
      </c>
    </row>
    <row r="6877" spans="1:45" x14ac:dyDescent="0.3">
      <c r="A6877" t="s">
        <v>7129</v>
      </c>
      <c r="B6877" t="s">
        <v>7093</v>
      </c>
      <c r="C6877">
        <v>4</v>
      </c>
      <c r="D6877" s="1">
        <v>40796</v>
      </c>
      <c r="F6877" t="s">
        <v>4016</v>
      </c>
      <c r="G6877" t="s">
        <v>64</v>
      </c>
      <c r="H6877">
        <v>0</v>
      </c>
      <c r="I6877">
        <v>2</v>
      </c>
      <c r="J6877" t="s">
        <v>47</v>
      </c>
      <c r="K6877">
        <v>0</v>
      </c>
      <c r="L6877">
        <v>0</v>
      </c>
      <c r="M6877" t="s">
        <v>61</v>
      </c>
      <c r="N6877" t="s">
        <v>4115</v>
      </c>
      <c r="O6877">
        <v>10</v>
      </c>
      <c r="P6877">
        <v>17</v>
      </c>
      <c r="Q6877">
        <v>6</v>
      </c>
      <c r="R6877">
        <v>11</v>
      </c>
      <c r="S6877">
        <v>4</v>
      </c>
      <c r="T6877">
        <v>10</v>
      </c>
      <c r="U6877">
        <v>5</v>
      </c>
      <c r="V6877">
        <v>12</v>
      </c>
      <c r="W6877">
        <v>3</v>
      </c>
      <c r="X6877">
        <v>2</v>
      </c>
      <c r="Y6877">
        <v>0</v>
      </c>
      <c r="Z6877">
        <v>0</v>
      </c>
      <c r="AA6877">
        <v>3</v>
      </c>
      <c r="AB6877">
        <v>3.25</v>
      </c>
      <c r="AC6877">
        <v>2.4</v>
      </c>
      <c r="AD6877" t="str">
        <f t="shared" si="215"/>
        <v>H</v>
      </c>
      <c r="AE6877" t="str">
        <f t="shared" si="216"/>
        <v>N</v>
      </c>
      <c r="AR6877">
        <v>0</v>
      </c>
      <c r="AS6877">
        <v>3</v>
      </c>
    </row>
    <row r="6878" spans="1:45" x14ac:dyDescent="0.3">
      <c r="A6878" t="s">
        <v>7130</v>
      </c>
      <c r="B6878" t="s">
        <v>7093</v>
      </c>
      <c r="C6878">
        <v>4</v>
      </c>
      <c r="D6878" s="1">
        <v>40797</v>
      </c>
      <c r="F6878" t="s">
        <v>3176</v>
      </c>
      <c r="G6878" t="s">
        <v>54</v>
      </c>
      <c r="H6878">
        <v>1</v>
      </c>
      <c r="I6878">
        <v>1</v>
      </c>
      <c r="J6878" t="s">
        <v>61</v>
      </c>
      <c r="K6878">
        <v>1</v>
      </c>
      <c r="L6878">
        <v>1</v>
      </c>
      <c r="M6878" t="s">
        <v>61</v>
      </c>
      <c r="N6878" t="s">
        <v>4097</v>
      </c>
      <c r="O6878">
        <v>13</v>
      </c>
      <c r="P6878">
        <v>10</v>
      </c>
      <c r="Q6878">
        <v>8</v>
      </c>
      <c r="R6878">
        <v>5</v>
      </c>
      <c r="S6878">
        <v>11</v>
      </c>
      <c r="T6878">
        <v>2</v>
      </c>
      <c r="U6878">
        <v>7</v>
      </c>
      <c r="V6878">
        <v>12</v>
      </c>
      <c r="W6878">
        <v>3</v>
      </c>
      <c r="X6878">
        <v>1</v>
      </c>
      <c r="Y6878">
        <v>0</v>
      </c>
      <c r="Z6878">
        <v>0</v>
      </c>
      <c r="AA6878">
        <v>1.67</v>
      </c>
      <c r="AB6878">
        <v>3.6</v>
      </c>
      <c r="AC6878">
        <v>5.5</v>
      </c>
      <c r="AD6878" t="str">
        <f t="shared" si="215"/>
        <v>A</v>
      </c>
      <c r="AE6878" t="str">
        <f t="shared" si="216"/>
        <v>N</v>
      </c>
      <c r="AR6878">
        <v>1</v>
      </c>
      <c r="AS6878">
        <v>1</v>
      </c>
    </row>
    <row r="6879" spans="1:45" x14ac:dyDescent="0.3">
      <c r="A6879" t="s">
        <v>7131</v>
      </c>
      <c r="B6879" t="s">
        <v>7093</v>
      </c>
      <c r="C6879">
        <v>4</v>
      </c>
      <c r="D6879" s="1">
        <v>40797</v>
      </c>
      <c r="F6879" t="s">
        <v>78</v>
      </c>
      <c r="G6879" t="s">
        <v>3618</v>
      </c>
      <c r="H6879">
        <v>0</v>
      </c>
      <c r="I6879">
        <v>1</v>
      </c>
      <c r="J6879" t="s">
        <v>47</v>
      </c>
      <c r="K6879">
        <v>0</v>
      </c>
      <c r="L6879">
        <v>1</v>
      </c>
      <c r="M6879" t="s">
        <v>47</v>
      </c>
      <c r="N6879" t="s">
        <v>3655</v>
      </c>
      <c r="O6879">
        <v>17</v>
      </c>
      <c r="P6879">
        <v>14</v>
      </c>
      <c r="Q6879">
        <v>5</v>
      </c>
      <c r="R6879">
        <v>9</v>
      </c>
      <c r="S6879">
        <v>1</v>
      </c>
      <c r="T6879">
        <v>3</v>
      </c>
      <c r="U6879">
        <v>10</v>
      </c>
      <c r="V6879">
        <v>11</v>
      </c>
      <c r="W6879">
        <v>1</v>
      </c>
      <c r="X6879">
        <v>2</v>
      </c>
      <c r="Y6879">
        <v>0</v>
      </c>
      <c r="Z6879">
        <v>0</v>
      </c>
      <c r="AA6879">
        <v>2.5</v>
      </c>
      <c r="AB6879">
        <v>3.25</v>
      </c>
      <c r="AC6879">
        <v>2.88</v>
      </c>
      <c r="AD6879" t="str">
        <f t="shared" ref="AD6879:AD6942" si="217">IF(IF(AC6879&gt;AA6879,G6879,F6879)=F6879,"H","A")</f>
        <v>A</v>
      </c>
      <c r="AE6879" t="str">
        <f t="shared" si="216"/>
        <v>Y</v>
      </c>
      <c r="AR6879">
        <v>0</v>
      </c>
      <c r="AS6879">
        <v>3</v>
      </c>
    </row>
    <row r="6880" spans="1:45" x14ac:dyDescent="0.3">
      <c r="A6880" t="s">
        <v>7132</v>
      </c>
      <c r="B6880" t="s">
        <v>7093</v>
      </c>
      <c r="C6880">
        <v>4</v>
      </c>
      <c r="D6880" s="1">
        <v>40798</v>
      </c>
      <c r="F6880" t="s">
        <v>50</v>
      </c>
      <c r="G6880" t="s">
        <v>63</v>
      </c>
      <c r="H6880">
        <v>0</v>
      </c>
      <c r="I6880">
        <v>0</v>
      </c>
      <c r="J6880" t="s">
        <v>61</v>
      </c>
      <c r="K6880">
        <v>0</v>
      </c>
      <c r="L6880">
        <v>0</v>
      </c>
      <c r="M6880" t="s">
        <v>61</v>
      </c>
      <c r="N6880" t="s">
        <v>3695</v>
      </c>
      <c r="O6880">
        <v>14</v>
      </c>
      <c r="P6880">
        <v>8</v>
      </c>
      <c r="Q6880">
        <v>5</v>
      </c>
      <c r="R6880">
        <v>3</v>
      </c>
      <c r="S6880">
        <v>6</v>
      </c>
      <c r="T6880">
        <v>4</v>
      </c>
      <c r="U6880">
        <v>10</v>
      </c>
      <c r="V6880">
        <v>15</v>
      </c>
      <c r="W6880">
        <v>1</v>
      </c>
      <c r="X6880">
        <v>3</v>
      </c>
      <c r="Y6880">
        <v>0</v>
      </c>
      <c r="Z6880">
        <v>0</v>
      </c>
      <c r="AA6880">
        <v>2.4</v>
      </c>
      <c r="AB6880">
        <v>3.25</v>
      </c>
      <c r="AC6880">
        <v>3</v>
      </c>
      <c r="AD6880" t="str">
        <f t="shared" si="217"/>
        <v>A</v>
      </c>
      <c r="AE6880" t="str">
        <f t="shared" si="216"/>
        <v>N</v>
      </c>
      <c r="AR6880">
        <v>1</v>
      </c>
      <c r="AS6880">
        <v>1</v>
      </c>
    </row>
    <row r="6881" spans="1:45" x14ac:dyDescent="0.3">
      <c r="A6881" t="s">
        <v>7133</v>
      </c>
      <c r="B6881" t="s">
        <v>7093</v>
      </c>
      <c r="C6881">
        <v>5</v>
      </c>
      <c r="D6881" s="1">
        <v>40803</v>
      </c>
      <c r="F6881" t="s">
        <v>49</v>
      </c>
      <c r="G6881" t="s">
        <v>63</v>
      </c>
      <c r="H6881">
        <v>1</v>
      </c>
      <c r="I6881">
        <v>1</v>
      </c>
      <c r="J6881" t="s">
        <v>61</v>
      </c>
      <c r="K6881">
        <v>1</v>
      </c>
      <c r="L6881">
        <v>0</v>
      </c>
      <c r="M6881" t="s">
        <v>51</v>
      </c>
      <c r="N6881" t="s">
        <v>6872</v>
      </c>
      <c r="O6881">
        <v>10</v>
      </c>
      <c r="P6881">
        <v>21</v>
      </c>
      <c r="Q6881">
        <v>2</v>
      </c>
      <c r="R6881">
        <v>13</v>
      </c>
      <c r="S6881">
        <v>4</v>
      </c>
      <c r="T6881">
        <v>9</v>
      </c>
      <c r="U6881">
        <v>13</v>
      </c>
      <c r="V6881">
        <v>10</v>
      </c>
      <c r="W6881">
        <v>1</v>
      </c>
      <c r="X6881">
        <v>1</v>
      </c>
      <c r="Y6881">
        <v>0</v>
      </c>
      <c r="Z6881">
        <v>0</v>
      </c>
      <c r="AA6881">
        <v>1.91</v>
      </c>
      <c r="AB6881">
        <v>3.4</v>
      </c>
      <c r="AC6881">
        <v>4.2</v>
      </c>
      <c r="AD6881" t="str">
        <f t="shared" si="217"/>
        <v>A</v>
      </c>
      <c r="AE6881" t="str">
        <f t="shared" si="216"/>
        <v>N</v>
      </c>
      <c r="AR6881">
        <v>1</v>
      </c>
      <c r="AS6881">
        <v>1</v>
      </c>
    </row>
    <row r="6882" spans="1:45" x14ac:dyDescent="0.3">
      <c r="A6882" t="s">
        <v>7134</v>
      </c>
      <c r="B6882" t="s">
        <v>7093</v>
      </c>
      <c r="C6882">
        <v>5</v>
      </c>
      <c r="D6882" s="1">
        <v>40803</v>
      </c>
      <c r="F6882" t="s">
        <v>54</v>
      </c>
      <c r="G6882" t="s">
        <v>45</v>
      </c>
      <c r="H6882">
        <v>4</v>
      </c>
      <c r="I6882">
        <v>3</v>
      </c>
      <c r="J6882" t="s">
        <v>51</v>
      </c>
      <c r="K6882">
        <v>1</v>
      </c>
      <c r="L6882">
        <v>2</v>
      </c>
      <c r="M6882" t="s">
        <v>47</v>
      </c>
      <c r="N6882" t="s">
        <v>4524</v>
      </c>
      <c r="O6882">
        <v>10</v>
      </c>
      <c r="P6882">
        <v>24</v>
      </c>
      <c r="Q6882">
        <v>5</v>
      </c>
      <c r="R6882">
        <v>16</v>
      </c>
      <c r="S6882">
        <v>2</v>
      </c>
      <c r="T6882">
        <v>13</v>
      </c>
      <c r="U6882">
        <v>14</v>
      </c>
      <c r="V6882">
        <v>9</v>
      </c>
      <c r="W6882">
        <v>2</v>
      </c>
      <c r="X6882">
        <v>1</v>
      </c>
      <c r="Y6882">
        <v>0</v>
      </c>
      <c r="Z6882">
        <v>0</v>
      </c>
      <c r="AA6882">
        <v>4.2</v>
      </c>
      <c r="AB6882">
        <v>3.4</v>
      </c>
      <c r="AC6882">
        <v>1.91</v>
      </c>
      <c r="AD6882" t="str">
        <f t="shared" si="217"/>
        <v>H</v>
      </c>
      <c r="AE6882" t="str">
        <f t="shared" si="216"/>
        <v>Y</v>
      </c>
      <c r="AR6882">
        <v>3</v>
      </c>
      <c r="AS6882">
        <v>0</v>
      </c>
    </row>
    <row r="6883" spans="1:45" x14ac:dyDescent="0.3">
      <c r="A6883" t="s">
        <v>7135</v>
      </c>
      <c r="B6883" t="s">
        <v>7093</v>
      </c>
      <c r="C6883">
        <v>5</v>
      </c>
      <c r="D6883" s="1">
        <v>40803</v>
      </c>
      <c r="F6883" t="s">
        <v>843</v>
      </c>
      <c r="G6883" t="s">
        <v>78</v>
      </c>
      <c r="H6883">
        <v>1</v>
      </c>
      <c r="I6883">
        <v>2</v>
      </c>
      <c r="J6883" t="s">
        <v>47</v>
      </c>
      <c r="K6883">
        <v>0</v>
      </c>
      <c r="L6883">
        <v>2</v>
      </c>
      <c r="M6883" t="s">
        <v>47</v>
      </c>
      <c r="N6883" t="s">
        <v>4097</v>
      </c>
      <c r="O6883">
        <v>7</v>
      </c>
      <c r="P6883">
        <v>11</v>
      </c>
      <c r="Q6883">
        <v>7</v>
      </c>
      <c r="R6883">
        <v>5</v>
      </c>
      <c r="S6883">
        <v>6</v>
      </c>
      <c r="T6883">
        <v>9</v>
      </c>
      <c r="U6883">
        <v>8</v>
      </c>
      <c r="V6883">
        <v>8</v>
      </c>
      <c r="W6883">
        <v>3</v>
      </c>
      <c r="X6883">
        <v>1</v>
      </c>
      <c r="Y6883">
        <v>1</v>
      </c>
      <c r="Z6883">
        <v>0</v>
      </c>
      <c r="AA6883">
        <v>1.8</v>
      </c>
      <c r="AB6883">
        <v>3.6</v>
      </c>
      <c r="AC6883">
        <v>4.5999999999999996</v>
      </c>
      <c r="AD6883" t="str">
        <f t="shared" si="217"/>
        <v>A</v>
      </c>
      <c r="AE6883" t="str">
        <f t="shared" si="216"/>
        <v>Y</v>
      </c>
      <c r="AR6883">
        <v>0</v>
      </c>
      <c r="AS6883">
        <v>3</v>
      </c>
    </row>
    <row r="6884" spans="1:45" x14ac:dyDescent="0.3">
      <c r="A6884" t="s">
        <v>7136</v>
      </c>
      <c r="B6884" t="s">
        <v>7093</v>
      </c>
      <c r="C6884">
        <v>5</v>
      </c>
      <c r="D6884" s="1">
        <v>40803</v>
      </c>
      <c r="F6884" t="s">
        <v>73</v>
      </c>
      <c r="G6884" t="s">
        <v>4795</v>
      </c>
      <c r="H6884">
        <v>3</v>
      </c>
      <c r="I6884">
        <v>1</v>
      </c>
      <c r="J6884" t="s">
        <v>51</v>
      </c>
      <c r="K6884">
        <v>1</v>
      </c>
      <c r="L6884">
        <v>1</v>
      </c>
      <c r="M6884" t="s">
        <v>61</v>
      </c>
      <c r="N6884" t="s">
        <v>4115</v>
      </c>
      <c r="O6884">
        <v>17</v>
      </c>
      <c r="P6884">
        <v>9</v>
      </c>
      <c r="Q6884">
        <v>10</v>
      </c>
      <c r="R6884">
        <v>4</v>
      </c>
      <c r="S6884">
        <v>4</v>
      </c>
      <c r="T6884">
        <v>9</v>
      </c>
      <c r="U6884">
        <v>14</v>
      </c>
      <c r="V6884">
        <v>8</v>
      </c>
      <c r="W6884">
        <v>2</v>
      </c>
      <c r="X6884">
        <v>1</v>
      </c>
      <c r="Y6884">
        <v>0</v>
      </c>
      <c r="Z6884">
        <v>0</v>
      </c>
      <c r="AA6884">
        <v>1.5</v>
      </c>
      <c r="AB6884">
        <v>4</v>
      </c>
      <c r="AC6884">
        <v>7</v>
      </c>
      <c r="AD6884" t="str">
        <f t="shared" si="217"/>
        <v>A</v>
      </c>
      <c r="AE6884" t="str">
        <f t="shared" si="216"/>
        <v>N</v>
      </c>
      <c r="AR6884">
        <v>3</v>
      </c>
      <c r="AS6884">
        <v>0</v>
      </c>
    </row>
    <row r="6885" spans="1:45" x14ac:dyDescent="0.3">
      <c r="A6885" t="s">
        <v>7137</v>
      </c>
      <c r="B6885" t="s">
        <v>7093</v>
      </c>
      <c r="C6885">
        <v>5</v>
      </c>
      <c r="D6885" s="1">
        <v>40803</v>
      </c>
      <c r="F6885" t="s">
        <v>7102</v>
      </c>
      <c r="G6885" t="s">
        <v>3618</v>
      </c>
      <c r="H6885">
        <v>3</v>
      </c>
      <c r="I6885">
        <v>0</v>
      </c>
      <c r="J6885" t="s">
        <v>51</v>
      </c>
      <c r="K6885">
        <v>2</v>
      </c>
      <c r="L6885">
        <v>0</v>
      </c>
      <c r="M6885" t="s">
        <v>51</v>
      </c>
      <c r="N6885" t="s">
        <v>4453</v>
      </c>
      <c r="O6885">
        <v>7</v>
      </c>
      <c r="P6885">
        <v>13</v>
      </c>
      <c r="Q6885">
        <v>5</v>
      </c>
      <c r="R6885">
        <v>8</v>
      </c>
      <c r="S6885">
        <v>2</v>
      </c>
      <c r="T6885">
        <v>8</v>
      </c>
      <c r="U6885">
        <v>4</v>
      </c>
      <c r="V6885">
        <v>9</v>
      </c>
      <c r="W6885">
        <v>1</v>
      </c>
      <c r="X6885">
        <v>2</v>
      </c>
      <c r="Y6885">
        <v>0</v>
      </c>
      <c r="Z6885">
        <v>0</v>
      </c>
      <c r="AA6885">
        <v>2.63</v>
      </c>
      <c r="AB6885">
        <v>3.2</v>
      </c>
      <c r="AC6885">
        <v>2.75</v>
      </c>
      <c r="AD6885" t="str">
        <f t="shared" si="217"/>
        <v>A</v>
      </c>
      <c r="AE6885" t="str">
        <f t="shared" si="216"/>
        <v>N</v>
      </c>
      <c r="AR6885">
        <v>3</v>
      </c>
      <c r="AS6885">
        <v>0</v>
      </c>
    </row>
    <row r="6886" spans="1:45" x14ac:dyDescent="0.3">
      <c r="A6886" t="s">
        <v>7138</v>
      </c>
      <c r="B6886" t="s">
        <v>7093</v>
      </c>
      <c r="C6886">
        <v>5</v>
      </c>
      <c r="D6886" s="1">
        <v>40803</v>
      </c>
      <c r="F6886" t="s">
        <v>4016</v>
      </c>
      <c r="G6886" t="s">
        <v>50</v>
      </c>
      <c r="H6886">
        <v>0</v>
      </c>
      <c r="I6886">
        <v>3</v>
      </c>
      <c r="J6886" t="s">
        <v>47</v>
      </c>
      <c r="K6886">
        <v>0</v>
      </c>
      <c r="L6886">
        <v>2</v>
      </c>
      <c r="M6886" t="s">
        <v>47</v>
      </c>
      <c r="N6886" t="s">
        <v>6558</v>
      </c>
      <c r="O6886">
        <v>13</v>
      </c>
      <c r="P6886">
        <v>17</v>
      </c>
      <c r="Q6886">
        <v>6</v>
      </c>
      <c r="R6886">
        <v>12</v>
      </c>
      <c r="S6886">
        <v>4</v>
      </c>
      <c r="T6886">
        <v>8</v>
      </c>
      <c r="U6886">
        <v>15</v>
      </c>
      <c r="V6886">
        <v>13</v>
      </c>
      <c r="W6886">
        <v>2</v>
      </c>
      <c r="X6886">
        <v>3</v>
      </c>
      <c r="Y6886">
        <v>0</v>
      </c>
      <c r="Z6886">
        <v>0</v>
      </c>
      <c r="AA6886">
        <v>1.91</v>
      </c>
      <c r="AB6886">
        <v>3.4</v>
      </c>
      <c r="AC6886">
        <v>4.2</v>
      </c>
      <c r="AD6886" t="str">
        <f t="shared" si="217"/>
        <v>A</v>
      </c>
      <c r="AE6886" t="str">
        <f t="shared" si="216"/>
        <v>Y</v>
      </c>
      <c r="AR6886">
        <v>0</v>
      </c>
      <c r="AS6886">
        <v>3</v>
      </c>
    </row>
    <row r="6887" spans="1:45" x14ac:dyDescent="0.3">
      <c r="A6887" t="s">
        <v>7139</v>
      </c>
      <c r="B6887" t="s">
        <v>7093</v>
      </c>
      <c r="C6887">
        <v>5</v>
      </c>
      <c r="D6887" s="1">
        <v>40804</v>
      </c>
      <c r="F6887" t="s">
        <v>3176</v>
      </c>
      <c r="G6887" t="s">
        <v>59</v>
      </c>
      <c r="H6887">
        <v>2</v>
      </c>
      <c r="I6887">
        <v>2</v>
      </c>
      <c r="J6887" t="s">
        <v>61</v>
      </c>
      <c r="K6887">
        <v>0</v>
      </c>
      <c r="L6887">
        <v>1</v>
      </c>
      <c r="M6887" t="s">
        <v>47</v>
      </c>
      <c r="N6887" t="s">
        <v>4412</v>
      </c>
      <c r="O6887">
        <v>14</v>
      </c>
      <c r="P6887">
        <v>18</v>
      </c>
      <c r="Q6887">
        <v>11</v>
      </c>
      <c r="R6887">
        <v>11</v>
      </c>
      <c r="S6887">
        <v>6</v>
      </c>
      <c r="T6887">
        <v>9</v>
      </c>
      <c r="U6887">
        <v>10</v>
      </c>
      <c r="V6887">
        <v>9</v>
      </c>
      <c r="W6887">
        <v>1</v>
      </c>
      <c r="X6887">
        <v>1</v>
      </c>
      <c r="Y6887">
        <v>0</v>
      </c>
      <c r="Z6887">
        <v>0</v>
      </c>
      <c r="AA6887">
        <v>6.5</v>
      </c>
      <c r="AB6887">
        <v>3.8</v>
      </c>
      <c r="AC6887">
        <v>1.57</v>
      </c>
      <c r="AD6887" t="str">
        <f t="shared" si="217"/>
        <v>H</v>
      </c>
      <c r="AE6887" t="str">
        <f t="shared" si="216"/>
        <v>N</v>
      </c>
      <c r="AR6887">
        <v>1</v>
      </c>
      <c r="AS6887">
        <v>1</v>
      </c>
    </row>
    <row r="6888" spans="1:45" x14ac:dyDescent="0.3">
      <c r="A6888" t="s">
        <v>7140</v>
      </c>
      <c r="B6888" t="s">
        <v>7093</v>
      </c>
      <c r="C6888">
        <v>5</v>
      </c>
      <c r="D6888" s="1">
        <v>40804</v>
      </c>
      <c r="F6888" t="s">
        <v>79</v>
      </c>
      <c r="G6888" t="s">
        <v>53</v>
      </c>
      <c r="H6888">
        <v>3</v>
      </c>
      <c r="I6888">
        <v>1</v>
      </c>
      <c r="J6888" t="s">
        <v>51</v>
      </c>
      <c r="K6888">
        <v>3</v>
      </c>
      <c r="L6888">
        <v>0</v>
      </c>
      <c r="M6888" t="s">
        <v>51</v>
      </c>
      <c r="N6888" t="s">
        <v>3695</v>
      </c>
      <c r="O6888">
        <v>12</v>
      </c>
      <c r="P6888">
        <v>20</v>
      </c>
      <c r="Q6888">
        <v>7</v>
      </c>
      <c r="R6888">
        <v>9</v>
      </c>
      <c r="S6888">
        <v>4</v>
      </c>
      <c r="T6888">
        <v>10</v>
      </c>
      <c r="U6888">
        <v>11</v>
      </c>
      <c r="V6888">
        <v>12</v>
      </c>
      <c r="W6888">
        <v>2</v>
      </c>
      <c r="X6888">
        <v>3</v>
      </c>
      <c r="Y6888">
        <v>0</v>
      </c>
      <c r="Z6888">
        <v>0</v>
      </c>
      <c r="AA6888">
        <v>1.83</v>
      </c>
      <c r="AB6888">
        <v>3.5</v>
      </c>
      <c r="AC6888">
        <v>4.5</v>
      </c>
      <c r="AD6888" t="str">
        <f t="shared" si="217"/>
        <v>A</v>
      </c>
      <c r="AE6888" t="str">
        <f t="shared" si="216"/>
        <v>N</v>
      </c>
      <c r="AR6888">
        <v>3</v>
      </c>
      <c r="AS6888">
        <v>0</v>
      </c>
    </row>
    <row r="6889" spans="1:45" x14ac:dyDescent="0.3">
      <c r="A6889" t="s">
        <v>7141</v>
      </c>
      <c r="B6889" t="s">
        <v>7093</v>
      </c>
      <c r="C6889">
        <v>5</v>
      </c>
      <c r="D6889" s="1">
        <v>40804</v>
      </c>
      <c r="F6889" t="s">
        <v>1226</v>
      </c>
      <c r="G6889" t="s">
        <v>5939</v>
      </c>
      <c r="H6889">
        <v>4</v>
      </c>
      <c r="I6889">
        <v>0</v>
      </c>
      <c r="J6889" t="s">
        <v>51</v>
      </c>
      <c r="K6889">
        <v>3</v>
      </c>
      <c r="L6889">
        <v>0</v>
      </c>
      <c r="M6889" t="s">
        <v>51</v>
      </c>
      <c r="N6889" t="s">
        <v>6379</v>
      </c>
      <c r="O6889">
        <v>8</v>
      </c>
      <c r="P6889">
        <v>9</v>
      </c>
      <c r="Q6889">
        <v>7</v>
      </c>
      <c r="R6889">
        <v>5</v>
      </c>
      <c r="S6889">
        <v>6</v>
      </c>
      <c r="T6889">
        <v>5</v>
      </c>
      <c r="U6889">
        <v>15</v>
      </c>
      <c r="V6889">
        <v>12</v>
      </c>
      <c r="W6889">
        <v>1</v>
      </c>
      <c r="X6889">
        <v>2</v>
      </c>
      <c r="Y6889">
        <v>0</v>
      </c>
      <c r="Z6889">
        <v>0</v>
      </c>
      <c r="AA6889">
        <v>2.4</v>
      </c>
      <c r="AB6889">
        <v>3.2</v>
      </c>
      <c r="AC6889">
        <v>3.1</v>
      </c>
      <c r="AD6889" t="str">
        <f t="shared" si="217"/>
        <v>A</v>
      </c>
      <c r="AE6889" t="str">
        <f t="shared" si="216"/>
        <v>N</v>
      </c>
      <c r="AR6889">
        <v>3</v>
      </c>
      <c r="AS6889">
        <v>0</v>
      </c>
    </row>
    <row r="6890" spans="1:45" x14ac:dyDescent="0.3">
      <c r="A6890" t="s">
        <v>7142</v>
      </c>
      <c r="B6890" t="s">
        <v>7093</v>
      </c>
      <c r="C6890">
        <v>5</v>
      </c>
      <c r="D6890" s="1">
        <v>40804</v>
      </c>
      <c r="F6890" t="s">
        <v>64</v>
      </c>
      <c r="G6890" t="s">
        <v>56</v>
      </c>
      <c r="H6890">
        <v>4</v>
      </c>
      <c r="I6890">
        <v>0</v>
      </c>
      <c r="J6890" t="s">
        <v>51</v>
      </c>
      <c r="K6890">
        <v>1</v>
      </c>
      <c r="L6890">
        <v>0</v>
      </c>
      <c r="M6890" t="s">
        <v>51</v>
      </c>
      <c r="N6890" t="s">
        <v>5964</v>
      </c>
      <c r="O6890">
        <v>24</v>
      </c>
      <c r="P6890">
        <v>5</v>
      </c>
      <c r="Q6890">
        <v>16</v>
      </c>
      <c r="R6890">
        <v>2</v>
      </c>
      <c r="S6890">
        <v>4</v>
      </c>
      <c r="T6890">
        <v>1</v>
      </c>
      <c r="U6890">
        <v>10</v>
      </c>
      <c r="V6890">
        <v>9</v>
      </c>
      <c r="W6890">
        <v>1</v>
      </c>
      <c r="X6890">
        <v>4</v>
      </c>
      <c r="Y6890">
        <v>0</v>
      </c>
      <c r="Z6890">
        <v>2</v>
      </c>
      <c r="AA6890">
        <v>2.63</v>
      </c>
      <c r="AB6890">
        <v>3.4</v>
      </c>
      <c r="AC6890">
        <v>2.63</v>
      </c>
      <c r="AD6890" t="str">
        <f t="shared" si="217"/>
        <v>H</v>
      </c>
      <c r="AE6890" t="str">
        <f t="shared" si="216"/>
        <v>Y</v>
      </c>
      <c r="AR6890">
        <v>3</v>
      </c>
      <c r="AS6890">
        <v>0</v>
      </c>
    </row>
    <row r="6891" spans="1:45" x14ac:dyDescent="0.3">
      <c r="A6891" t="s">
        <v>7143</v>
      </c>
      <c r="B6891" t="s">
        <v>7093</v>
      </c>
      <c r="C6891">
        <v>6</v>
      </c>
      <c r="D6891" s="1">
        <v>40810</v>
      </c>
      <c r="F6891" t="s">
        <v>45</v>
      </c>
      <c r="G6891" t="s">
        <v>843</v>
      </c>
      <c r="H6891">
        <v>3</v>
      </c>
      <c r="I6891">
        <v>0</v>
      </c>
      <c r="J6891" t="s">
        <v>51</v>
      </c>
      <c r="K6891">
        <v>0</v>
      </c>
      <c r="L6891">
        <v>0</v>
      </c>
      <c r="M6891" t="s">
        <v>61</v>
      </c>
      <c r="N6891" t="s">
        <v>4412</v>
      </c>
      <c r="O6891">
        <v>23</v>
      </c>
      <c r="P6891">
        <v>3</v>
      </c>
      <c r="Q6891">
        <v>14</v>
      </c>
      <c r="R6891">
        <v>3</v>
      </c>
      <c r="S6891">
        <v>9</v>
      </c>
      <c r="T6891">
        <v>2</v>
      </c>
      <c r="U6891">
        <v>7</v>
      </c>
      <c r="V6891">
        <v>9</v>
      </c>
      <c r="W6891">
        <v>0</v>
      </c>
      <c r="X6891">
        <v>1</v>
      </c>
      <c r="Y6891">
        <v>0</v>
      </c>
      <c r="Z6891">
        <v>1</v>
      </c>
      <c r="AA6891">
        <v>1.44</v>
      </c>
      <c r="AB6891">
        <v>4.5</v>
      </c>
      <c r="AC6891">
        <v>7</v>
      </c>
      <c r="AD6891" t="str">
        <f t="shared" si="217"/>
        <v>A</v>
      </c>
      <c r="AE6891" t="str">
        <f t="shared" si="216"/>
        <v>N</v>
      </c>
      <c r="AR6891">
        <v>3</v>
      </c>
      <c r="AS6891">
        <v>0</v>
      </c>
    </row>
    <row r="6892" spans="1:45" x14ac:dyDescent="0.3">
      <c r="A6892" t="s">
        <v>7144</v>
      </c>
      <c r="B6892" t="s">
        <v>7093</v>
      </c>
      <c r="C6892">
        <v>6</v>
      </c>
      <c r="D6892" s="1">
        <v>40810</v>
      </c>
      <c r="F6892" t="s">
        <v>53</v>
      </c>
      <c r="G6892" t="s">
        <v>7102</v>
      </c>
      <c r="H6892">
        <v>4</v>
      </c>
      <c r="I6892">
        <v>1</v>
      </c>
      <c r="J6892" t="s">
        <v>51</v>
      </c>
      <c r="K6892">
        <v>2</v>
      </c>
      <c r="L6892">
        <v>0</v>
      </c>
      <c r="M6892" t="s">
        <v>51</v>
      </c>
      <c r="N6892" t="s">
        <v>3639</v>
      </c>
      <c r="O6892">
        <v>15</v>
      </c>
      <c r="P6892">
        <v>5</v>
      </c>
      <c r="Q6892">
        <v>7</v>
      </c>
      <c r="R6892">
        <v>4</v>
      </c>
      <c r="S6892">
        <v>1</v>
      </c>
      <c r="T6892">
        <v>6</v>
      </c>
      <c r="U6892">
        <v>15</v>
      </c>
      <c r="V6892">
        <v>11</v>
      </c>
      <c r="W6892">
        <v>3</v>
      </c>
      <c r="X6892">
        <v>3</v>
      </c>
      <c r="Y6892">
        <v>1</v>
      </c>
      <c r="Z6892">
        <v>0</v>
      </c>
      <c r="AA6892">
        <v>1.2</v>
      </c>
      <c r="AB6892">
        <v>6.5</v>
      </c>
      <c r="AC6892">
        <v>15</v>
      </c>
      <c r="AD6892" t="str">
        <f t="shared" si="217"/>
        <v>A</v>
      </c>
      <c r="AE6892" t="str">
        <f t="shared" si="216"/>
        <v>N</v>
      </c>
      <c r="AR6892">
        <v>3</v>
      </c>
      <c r="AS6892">
        <v>0</v>
      </c>
    </row>
    <row r="6893" spans="1:45" x14ac:dyDescent="0.3">
      <c r="A6893" t="s">
        <v>7145</v>
      </c>
      <c r="B6893" t="s">
        <v>7093</v>
      </c>
      <c r="C6893">
        <v>6</v>
      </c>
      <c r="D6893" s="1">
        <v>40810</v>
      </c>
      <c r="F6893" t="s">
        <v>56</v>
      </c>
      <c r="G6893" t="s">
        <v>4016</v>
      </c>
      <c r="H6893">
        <v>2</v>
      </c>
      <c r="I6893">
        <v>1</v>
      </c>
      <c r="J6893" t="s">
        <v>51</v>
      </c>
      <c r="K6893">
        <v>2</v>
      </c>
      <c r="L6893">
        <v>0</v>
      </c>
      <c r="M6893" t="s">
        <v>51</v>
      </c>
      <c r="N6893" t="s">
        <v>6379</v>
      </c>
      <c r="O6893">
        <v>14</v>
      </c>
      <c r="P6893">
        <v>11</v>
      </c>
      <c r="Q6893">
        <v>6</v>
      </c>
      <c r="R6893">
        <v>6</v>
      </c>
      <c r="S6893">
        <v>7</v>
      </c>
      <c r="T6893">
        <v>2</v>
      </c>
      <c r="U6893">
        <v>15</v>
      </c>
      <c r="V6893">
        <v>6</v>
      </c>
      <c r="W6893">
        <v>3</v>
      </c>
      <c r="X6893">
        <v>4</v>
      </c>
      <c r="Y6893">
        <v>0</v>
      </c>
      <c r="Z6893">
        <v>0</v>
      </c>
      <c r="AA6893">
        <v>1.36</v>
      </c>
      <c r="AB6893">
        <v>4.5</v>
      </c>
      <c r="AC6893">
        <v>10</v>
      </c>
      <c r="AD6893" t="str">
        <f t="shared" si="217"/>
        <v>A</v>
      </c>
      <c r="AE6893" t="str">
        <f t="shared" si="216"/>
        <v>N</v>
      </c>
      <c r="AR6893">
        <v>3</v>
      </c>
      <c r="AS6893">
        <v>0</v>
      </c>
    </row>
    <row r="6894" spans="1:45" x14ac:dyDescent="0.3">
      <c r="A6894" t="s">
        <v>7146</v>
      </c>
      <c r="B6894" t="s">
        <v>7093</v>
      </c>
      <c r="C6894">
        <v>6</v>
      </c>
      <c r="D6894" s="1">
        <v>40810</v>
      </c>
      <c r="F6894" t="s">
        <v>59</v>
      </c>
      <c r="G6894" t="s">
        <v>73</v>
      </c>
      <c r="H6894">
        <v>2</v>
      </c>
      <c r="I6894">
        <v>0</v>
      </c>
      <c r="J6894" t="s">
        <v>51</v>
      </c>
      <c r="K6894">
        <v>0</v>
      </c>
      <c r="L6894">
        <v>0</v>
      </c>
      <c r="M6894" t="s">
        <v>61</v>
      </c>
      <c r="N6894" t="s">
        <v>4097</v>
      </c>
      <c r="O6894">
        <v>18</v>
      </c>
      <c r="P6894">
        <v>7</v>
      </c>
      <c r="Q6894">
        <v>8</v>
      </c>
      <c r="R6894">
        <v>3</v>
      </c>
      <c r="S6894">
        <v>7</v>
      </c>
      <c r="T6894">
        <v>5</v>
      </c>
      <c r="U6894">
        <v>9</v>
      </c>
      <c r="V6894">
        <v>13</v>
      </c>
      <c r="W6894">
        <v>1</v>
      </c>
      <c r="X6894">
        <v>5</v>
      </c>
      <c r="Y6894">
        <v>0</v>
      </c>
      <c r="Z6894">
        <v>0</v>
      </c>
      <c r="AA6894">
        <v>1.44</v>
      </c>
      <c r="AB6894">
        <v>4.33</v>
      </c>
      <c r="AC6894">
        <v>7.5</v>
      </c>
      <c r="AD6894" t="str">
        <f t="shared" si="217"/>
        <v>A</v>
      </c>
      <c r="AE6894" t="str">
        <f t="shared" si="216"/>
        <v>N</v>
      </c>
      <c r="AR6894">
        <v>3</v>
      </c>
      <c r="AS6894">
        <v>0</v>
      </c>
    </row>
    <row r="6895" spans="1:45" x14ac:dyDescent="0.3">
      <c r="A6895" t="s">
        <v>7147</v>
      </c>
      <c r="B6895" t="s">
        <v>7093</v>
      </c>
      <c r="C6895">
        <v>6</v>
      </c>
      <c r="D6895" s="1">
        <v>40810</v>
      </c>
      <c r="F6895" t="s">
        <v>63</v>
      </c>
      <c r="G6895" t="s">
        <v>54</v>
      </c>
      <c r="H6895">
        <v>3</v>
      </c>
      <c r="I6895">
        <v>1</v>
      </c>
      <c r="J6895" t="s">
        <v>51</v>
      </c>
      <c r="K6895">
        <v>2</v>
      </c>
      <c r="L6895">
        <v>1</v>
      </c>
      <c r="M6895" t="s">
        <v>51</v>
      </c>
      <c r="N6895" t="s">
        <v>4453</v>
      </c>
      <c r="O6895">
        <v>19</v>
      </c>
      <c r="P6895">
        <v>4</v>
      </c>
      <c r="Q6895">
        <v>8</v>
      </c>
      <c r="R6895">
        <v>1</v>
      </c>
      <c r="S6895">
        <v>4</v>
      </c>
      <c r="T6895">
        <v>2</v>
      </c>
      <c r="U6895">
        <v>6</v>
      </c>
      <c r="V6895">
        <v>16</v>
      </c>
      <c r="W6895">
        <v>0</v>
      </c>
      <c r="X6895">
        <v>4</v>
      </c>
      <c r="Y6895">
        <v>0</v>
      </c>
      <c r="Z6895">
        <v>1</v>
      </c>
      <c r="AA6895">
        <v>1.83</v>
      </c>
      <c r="AB6895">
        <v>3.5</v>
      </c>
      <c r="AC6895">
        <v>4.5</v>
      </c>
      <c r="AD6895" t="str">
        <f t="shared" si="217"/>
        <v>A</v>
      </c>
      <c r="AE6895" t="str">
        <f t="shared" si="216"/>
        <v>N</v>
      </c>
      <c r="AR6895">
        <v>3</v>
      </c>
      <c r="AS6895">
        <v>0</v>
      </c>
    </row>
    <row r="6896" spans="1:45" x14ac:dyDescent="0.3">
      <c r="A6896" t="s">
        <v>7148</v>
      </c>
      <c r="B6896" t="s">
        <v>7093</v>
      </c>
      <c r="C6896">
        <v>6</v>
      </c>
      <c r="D6896" s="1">
        <v>40810</v>
      </c>
      <c r="F6896" t="s">
        <v>5939</v>
      </c>
      <c r="G6896" t="s">
        <v>79</v>
      </c>
      <c r="H6896">
        <v>1</v>
      </c>
      <c r="I6896">
        <v>1</v>
      </c>
      <c r="J6896" t="s">
        <v>61</v>
      </c>
      <c r="K6896">
        <v>0</v>
      </c>
      <c r="L6896">
        <v>1</v>
      </c>
      <c r="M6896" t="s">
        <v>47</v>
      </c>
      <c r="N6896" t="s">
        <v>4115</v>
      </c>
      <c r="O6896">
        <v>14</v>
      </c>
      <c r="P6896">
        <v>13</v>
      </c>
      <c r="Q6896">
        <v>8</v>
      </c>
      <c r="R6896">
        <v>9</v>
      </c>
      <c r="S6896">
        <v>8</v>
      </c>
      <c r="T6896">
        <v>8</v>
      </c>
      <c r="U6896">
        <v>10</v>
      </c>
      <c r="V6896">
        <v>3</v>
      </c>
      <c r="W6896">
        <v>1</v>
      </c>
      <c r="X6896">
        <v>0</v>
      </c>
      <c r="Y6896">
        <v>0</v>
      </c>
      <c r="Z6896">
        <v>0</v>
      </c>
      <c r="AA6896">
        <v>6.5</v>
      </c>
      <c r="AB6896">
        <v>4</v>
      </c>
      <c r="AC6896">
        <v>1.53</v>
      </c>
      <c r="AD6896" t="str">
        <f t="shared" si="217"/>
        <v>H</v>
      </c>
      <c r="AE6896" t="str">
        <f t="shared" si="216"/>
        <v>N</v>
      </c>
      <c r="AR6896">
        <v>1</v>
      </c>
      <c r="AS6896">
        <v>1</v>
      </c>
    </row>
    <row r="6897" spans="1:45" x14ac:dyDescent="0.3">
      <c r="A6897" t="s">
        <v>7149</v>
      </c>
      <c r="B6897" t="s">
        <v>7093</v>
      </c>
      <c r="C6897">
        <v>6</v>
      </c>
      <c r="D6897" s="1">
        <v>40810</v>
      </c>
      <c r="F6897" t="s">
        <v>3618</v>
      </c>
      <c r="G6897" t="s">
        <v>3176</v>
      </c>
      <c r="H6897">
        <v>0</v>
      </c>
      <c r="I6897">
        <v>0</v>
      </c>
      <c r="J6897" t="s">
        <v>61</v>
      </c>
      <c r="K6897">
        <v>0</v>
      </c>
      <c r="L6897">
        <v>0</v>
      </c>
      <c r="M6897" t="s">
        <v>61</v>
      </c>
      <c r="N6897" t="s">
        <v>5950</v>
      </c>
      <c r="O6897">
        <v>8</v>
      </c>
      <c r="P6897">
        <v>18</v>
      </c>
      <c r="Q6897">
        <v>5</v>
      </c>
      <c r="R6897">
        <v>9</v>
      </c>
      <c r="S6897">
        <v>1</v>
      </c>
      <c r="T6897">
        <v>1</v>
      </c>
      <c r="U6897">
        <v>6</v>
      </c>
      <c r="V6897">
        <v>14</v>
      </c>
      <c r="W6897">
        <v>0</v>
      </c>
      <c r="X6897">
        <v>3</v>
      </c>
      <c r="Y6897">
        <v>0</v>
      </c>
      <c r="Z6897">
        <v>0</v>
      </c>
      <c r="AA6897">
        <v>2.2999999999999998</v>
      </c>
      <c r="AB6897">
        <v>3.25</v>
      </c>
      <c r="AC6897">
        <v>3.25</v>
      </c>
      <c r="AD6897" t="str">
        <f t="shared" si="217"/>
        <v>A</v>
      </c>
      <c r="AE6897" t="str">
        <f t="shared" si="216"/>
        <v>N</v>
      </c>
      <c r="AR6897">
        <v>1</v>
      </c>
      <c r="AS6897">
        <v>1</v>
      </c>
    </row>
    <row r="6898" spans="1:45" x14ac:dyDescent="0.3">
      <c r="A6898" t="s">
        <v>7150</v>
      </c>
      <c r="B6898" t="s">
        <v>7093</v>
      </c>
      <c r="C6898">
        <v>6</v>
      </c>
      <c r="D6898" s="1">
        <v>40810</v>
      </c>
      <c r="F6898" t="s">
        <v>4795</v>
      </c>
      <c r="G6898" t="s">
        <v>64</v>
      </c>
      <c r="H6898">
        <v>1</v>
      </c>
      <c r="I6898">
        <v>2</v>
      </c>
      <c r="J6898" t="s">
        <v>47</v>
      </c>
      <c r="K6898">
        <v>0</v>
      </c>
      <c r="L6898">
        <v>2</v>
      </c>
      <c r="M6898" t="s">
        <v>47</v>
      </c>
      <c r="N6898" t="s">
        <v>6912</v>
      </c>
      <c r="O6898">
        <v>5</v>
      </c>
      <c r="P6898">
        <v>14</v>
      </c>
      <c r="Q6898">
        <v>4</v>
      </c>
      <c r="R6898">
        <v>7</v>
      </c>
      <c r="S6898">
        <v>1</v>
      </c>
      <c r="T6898">
        <v>9</v>
      </c>
      <c r="U6898">
        <v>13</v>
      </c>
      <c r="V6898">
        <v>6</v>
      </c>
      <c r="W6898">
        <v>3</v>
      </c>
      <c r="X6898">
        <v>1</v>
      </c>
      <c r="Y6898">
        <v>1</v>
      </c>
      <c r="Z6898">
        <v>0</v>
      </c>
      <c r="AA6898">
        <v>4</v>
      </c>
      <c r="AB6898">
        <v>3.5</v>
      </c>
      <c r="AC6898">
        <v>1.91</v>
      </c>
      <c r="AD6898" t="str">
        <f t="shared" si="217"/>
        <v>H</v>
      </c>
      <c r="AE6898" t="str">
        <f t="shared" si="216"/>
        <v>N</v>
      </c>
      <c r="AR6898">
        <v>0</v>
      </c>
      <c r="AS6898">
        <v>3</v>
      </c>
    </row>
    <row r="6899" spans="1:45" x14ac:dyDescent="0.3">
      <c r="A6899" t="s">
        <v>7151</v>
      </c>
      <c r="B6899" t="s">
        <v>7093</v>
      </c>
      <c r="C6899">
        <v>6</v>
      </c>
      <c r="D6899" s="1">
        <v>40811</v>
      </c>
      <c r="F6899" t="s">
        <v>50</v>
      </c>
      <c r="G6899" t="s">
        <v>49</v>
      </c>
      <c r="H6899">
        <v>1</v>
      </c>
      <c r="I6899">
        <v>1</v>
      </c>
      <c r="J6899" t="s">
        <v>61</v>
      </c>
      <c r="K6899">
        <v>0</v>
      </c>
      <c r="L6899">
        <v>0</v>
      </c>
      <c r="M6899" t="s">
        <v>61</v>
      </c>
      <c r="N6899" t="s">
        <v>6721</v>
      </c>
      <c r="O6899">
        <v>17</v>
      </c>
      <c r="P6899">
        <v>8</v>
      </c>
      <c r="Q6899">
        <v>9</v>
      </c>
      <c r="R6899">
        <v>4</v>
      </c>
      <c r="S6899">
        <v>11</v>
      </c>
      <c r="T6899">
        <v>8</v>
      </c>
      <c r="U6899">
        <v>14</v>
      </c>
      <c r="V6899">
        <v>19</v>
      </c>
      <c r="W6899">
        <v>1</v>
      </c>
      <c r="X6899">
        <v>6</v>
      </c>
      <c r="Y6899">
        <v>1</v>
      </c>
      <c r="Z6899">
        <v>0</v>
      </c>
      <c r="AA6899">
        <v>2.2999999999999998</v>
      </c>
      <c r="AB6899">
        <v>3.25</v>
      </c>
      <c r="AC6899">
        <v>3.2</v>
      </c>
      <c r="AD6899" t="str">
        <f t="shared" si="217"/>
        <v>A</v>
      </c>
      <c r="AE6899" t="str">
        <f t="shared" si="216"/>
        <v>N</v>
      </c>
      <c r="AR6899">
        <v>1</v>
      </c>
      <c r="AS6899">
        <v>1</v>
      </c>
    </row>
    <row r="6900" spans="1:45" x14ac:dyDescent="0.3">
      <c r="A6900" t="s">
        <v>7152</v>
      </c>
      <c r="B6900" t="s">
        <v>7093</v>
      </c>
      <c r="C6900">
        <v>6</v>
      </c>
      <c r="D6900" s="1">
        <v>40812</v>
      </c>
      <c r="F6900" t="s">
        <v>78</v>
      </c>
      <c r="G6900" t="s">
        <v>1226</v>
      </c>
      <c r="H6900">
        <v>2</v>
      </c>
      <c r="I6900">
        <v>1</v>
      </c>
      <c r="J6900" t="s">
        <v>51</v>
      </c>
      <c r="K6900">
        <v>1</v>
      </c>
      <c r="L6900">
        <v>0</v>
      </c>
      <c r="M6900" t="s">
        <v>51</v>
      </c>
      <c r="N6900" t="s">
        <v>3657</v>
      </c>
      <c r="O6900">
        <v>11</v>
      </c>
      <c r="P6900">
        <v>12</v>
      </c>
      <c r="Q6900">
        <v>8</v>
      </c>
      <c r="R6900">
        <v>6</v>
      </c>
      <c r="S6900">
        <v>7</v>
      </c>
      <c r="T6900">
        <v>4</v>
      </c>
      <c r="U6900">
        <v>3</v>
      </c>
      <c r="V6900">
        <v>7</v>
      </c>
      <c r="W6900">
        <v>2</v>
      </c>
      <c r="X6900">
        <v>1</v>
      </c>
      <c r="Y6900">
        <v>0</v>
      </c>
      <c r="Z6900">
        <v>0</v>
      </c>
      <c r="AA6900">
        <v>2.5</v>
      </c>
      <c r="AB6900">
        <v>3.4</v>
      </c>
      <c r="AC6900">
        <v>2.8</v>
      </c>
      <c r="AD6900" t="str">
        <f t="shared" si="217"/>
        <v>A</v>
      </c>
      <c r="AE6900" t="str">
        <f t="shared" si="216"/>
        <v>N</v>
      </c>
      <c r="AR6900">
        <v>3</v>
      </c>
      <c r="AS6900">
        <v>0</v>
      </c>
    </row>
    <row r="6901" spans="1:45" x14ac:dyDescent="0.3">
      <c r="A6901" t="s">
        <v>7153</v>
      </c>
      <c r="B6901" t="s">
        <v>7093</v>
      </c>
      <c r="C6901">
        <v>7</v>
      </c>
      <c r="D6901" s="1">
        <v>40817</v>
      </c>
      <c r="F6901" t="s">
        <v>49</v>
      </c>
      <c r="G6901" t="s">
        <v>4795</v>
      </c>
      <c r="H6901">
        <v>2</v>
      </c>
      <c r="I6901">
        <v>0</v>
      </c>
      <c r="J6901" t="s">
        <v>51</v>
      </c>
      <c r="K6901">
        <v>1</v>
      </c>
      <c r="L6901">
        <v>0</v>
      </c>
      <c r="M6901" t="s">
        <v>51</v>
      </c>
      <c r="N6901" t="s">
        <v>4412</v>
      </c>
      <c r="O6901">
        <v>16</v>
      </c>
      <c r="P6901">
        <v>14</v>
      </c>
      <c r="Q6901">
        <v>10</v>
      </c>
      <c r="R6901">
        <v>9</v>
      </c>
      <c r="S6901">
        <v>5</v>
      </c>
      <c r="T6901">
        <v>10</v>
      </c>
      <c r="U6901">
        <v>12</v>
      </c>
      <c r="V6901">
        <v>6</v>
      </c>
      <c r="W6901">
        <v>0</v>
      </c>
      <c r="X6901">
        <v>1</v>
      </c>
      <c r="Y6901">
        <v>0</v>
      </c>
      <c r="Z6901">
        <v>0</v>
      </c>
      <c r="AA6901">
        <v>1.62</v>
      </c>
      <c r="AB6901">
        <v>3.75</v>
      </c>
      <c r="AC6901">
        <v>6</v>
      </c>
      <c r="AD6901" t="str">
        <f t="shared" si="217"/>
        <v>A</v>
      </c>
      <c r="AE6901" t="str">
        <f t="shared" si="216"/>
        <v>N</v>
      </c>
      <c r="AR6901">
        <v>3</v>
      </c>
      <c r="AS6901">
        <v>0</v>
      </c>
    </row>
    <row r="6902" spans="1:45" x14ac:dyDescent="0.3">
      <c r="A6902" t="s">
        <v>7154</v>
      </c>
      <c r="B6902" t="s">
        <v>7093</v>
      </c>
      <c r="C6902">
        <v>7</v>
      </c>
      <c r="D6902" s="1">
        <v>40817</v>
      </c>
      <c r="F6902" t="s">
        <v>54</v>
      </c>
      <c r="G6902" t="s">
        <v>59</v>
      </c>
      <c r="H6902">
        <v>0</v>
      </c>
      <c r="I6902">
        <v>4</v>
      </c>
      <c r="J6902" t="s">
        <v>47</v>
      </c>
      <c r="K6902">
        <v>0</v>
      </c>
      <c r="L6902">
        <v>0</v>
      </c>
      <c r="M6902" t="s">
        <v>61</v>
      </c>
      <c r="N6902" t="s">
        <v>3695</v>
      </c>
      <c r="O6902">
        <v>5</v>
      </c>
      <c r="P6902">
        <v>19</v>
      </c>
      <c r="Q6902">
        <v>4</v>
      </c>
      <c r="R6902">
        <v>12</v>
      </c>
      <c r="S6902">
        <v>4</v>
      </c>
      <c r="T6902">
        <v>5</v>
      </c>
      <c r="U6902">
        <v>9</v>
      </c>
      <c r="V6902">
        <v>14</v>
      </c>
      <c r="W6902">
        <v>1</v>
      </c>
      <c r="X6902">
        <v>1</v>
      </c>
      <c r="Y6902">
        <v>0</v>
      </c>
      <c r="Z6902">
        <v>0</v>
      </c>
      <c r="AA6902">
        <v>6.5</v>
      </c>
      <c r="AB6902">
        <v>3.75</v>
      </c>
      <c r="AC6902">
        <v>1.57</v>
      </c>
      <c r="AD6902" t="str">
        <f t="shared" si="217"/>
        <v>H</v>
      </c>
      <c r="AE6902" t="str">
        <f t="shared" si="216"/>
        <v>N</v>
      </c>
      <c r="AR6902">
        <v>0</v>
      </c>
      <c r="AS6902">
        <v>3</v>
      </c>
    </row>
    <row r="6903" spans="1:45" x14ac:dyDescent="0.3">
      <c r="A6903" t="s">
        <v>7155</v>
      </c>
      <c r="B6903" t="s">
        <v>7093</v>
      </c>
      <c r="C6903">
        <v>7</v>
      </c>
      <c r="D6903" s="1">
        <v>40817</v>
      </c>
      <c r="F6903" t="s">
        <v>73</v>
      </c>
      <c r="G6903" t="s">
        <v>56</v>
      </c>
      <c r="H6903">
        <v>0</v>
      </c>
      <c r="I6903">
        <v>2</v>
      </c>
      <c r="J6903" t="s">
        <v>47</v>
      </c>
      <c r="K6903">
        <v>0</v>
      </c>
      <c r="L6903">
        <v>0</v>
      </c>
      <c r="M6903" t="s">
        <v>61</v>
      </c>
      <c r="N6903" t="s">
        <v>4453</v>
      </c>
      <c r="O6903">
        <v>12</v>
      </c>
      <c r="P6903">
        <v>15</v>
      </c>
      <c r="Q6903">
        <v>4</v>
      </c>
      <c r="R6903">
        <v>9</v>
      </c>
      <c r="S6903">
        <v>5</v>
      </c>
      <c r="T6903">
        <v>9</v>
      </c>
      <c r="U6903">
        <v>15</v>
      </c>
      <c r="V6903">
        <v>9</v>
      </c>
      <c r="W6903">
        <v>1</v>
      </c>
      <c r="X6903">
        <v>1</v>
      </c>
      <c r="Y6903">
        <v>1</v>
      </c>
      <c r="Z6903">
        <v>0</v>
      </c>
      <c r="AA6903">
        <v>3.1</v>
      </c>
      <c r="AB6903">
        <v>3.2</v>
      </c>
      <c r="AC6903">
        <v>2.4</v>
      </c>
      <c r="AD6903" t="str">
        <f t="shared" si="217"/>
        <v>H</v>
      </c>
      <c r="AE6903" t="str">
        <f t="shared" si="216"/>
        <v>N</v>
      </c>
      <c r="AR6903">
        <v>0</v>
      </c>
      <c r="AS6903">
        <v>3</v>
      </c>
    </row>
    <row r="6904" spans="1:45" x14ac:dyDescent="0.3">
      <c r="A6904" t="s">
        <v>7156</v>
      </c>
      <c r="B6904" t="s">
        <v>7093</v>
      </c>
      <c r="C6904">
        <v>7</v>
      </c>
      <c r="D6904" s="1">
        <v>40817</v>
      </c>
      <c r="F6904" t="s">
        <v>79</v>
      </c>
      <c r="G6904" t="s">
        <v>78</v>
      </c>
      <c r="H6904">
        <v>2</v>
      </c>
      <c r="I6904">
        <v>0</v>
      </c>
      <c r="J6904" t="s">
        <v>51</v>
      </c>
      <c r="K6904">
        <v>0</v>
      </c>
      <c r="L6904">
        <v>0</v>
      </c>
      <c r="M6904" t="s">
        <v>61</v>
      </c>
      <c r="N6904" t="s">
        <v>5950</v>
      </c>
      <c r="O6904">
        <v>17</v>
      </c>
      <c r="P6904">
        <v>13</v>
      </c>
      <c r="Q6904">
        <v>9</v>
      </c>
      <c r="R6904">
        <v>6</v>
      </c>
      <c r="S6904">
        <v>10</v>
      </c>
      <c r="T6904">
        <v>3</v>
      </c>
      <c r="U6904">
        <v>9</v>
      </c>
      <c r="V6904">
        <v>6</v>
      </c>
      <c r="W6904">
        <v>1</v>
      </c>
      <c r="X6904">
        <v>0</v>
      </c>
      <c r="Y6904">
        <v>0</v>
      </c>
      <c r="Z6904">
        <v>0</v>
      </c>
      <c r="AA6904">
        <v>1.17</v>
      </c>
      <c r="AB6904">
        <v>7</v>
      </c>
      <c r="AC6904">
        <v>17</v>
      </c>
      <c r="AD6904" t="str">
        <f t="shared" si="217"/>
        <v>A</v>
      </c>
      <c r="AE6904" t="str">
        <f t="shared" si="216"/>
        <v>N</v>
      </c>
      <c r="AR6904">
        <v>3</v>
      </c>
      <c r="AS6904">
        <v>0</v>
      </c>
    </row>
    <row r="6905" spans="1:45" x14ac:dyDescent="0.3">
      <c r="A6905" t="s">
        <v>7157</v>
      </c>
      <c r="B6905" t="s">
        <v>7093</v>
      </c>
      <c r="C6905">
        <v>7</v>
      </c>
      <c r="D6905" s="1">
        <v>40817</v>
      </c>
      <c r="F6905" t="s">
        <v>1226</v>
      </c>
      <c r="G6905" t="s">
        <v>3618</v>
      </c>
      <c r="H6905">
        <v>2</v>
      </c>
      <c r="I6905">
        <v>2</v>
      </c>
      <c r="J6905" t="s">
        <v>61</v>
      </c>
      <c r="K6905">
        <v>2</v>
      </c>
      <c r="L6905">
        <v>2</v>
      </c>
      <c r="M6905" t="s">
        <v>61</v>
      </c>
      <c r="N6905" t="s">
        <v>5026</v>
      </c>
      <c r="O6905">
        <v>12</v>
      </c>
      <c r="P6905">
        <v>7</v>
      </c>
      <c r="Q6905">
        <v>7</v>
      </c>
      <c r="R6905">
        <v>3</v>
      </c>
      <c r="S6905">
        <v>7</v>
      </c>
      <c r="T6905">
        <v>4</v>
      </c>
      <c r="U6905">
        <v>9</v>
      </c>
      <c r="V6905">
        <v>13</v>
      </c>
      <c r="W6905">
        <v>2</v>
      </c>
      <c r="X6905">
        <v>0</v>
      </c>
      <c r="Y6905">
        <v>0</v>
      </c>
      <c r="Z6905">
        <v>0</v>
      </c>
      <c r="AA6905">
        <v>2.25</v>
      </c>
      <c r="AB6905">
        <v>3.4</v>
      </c>
      <c r="AC6905">
        <v>3.2</v>
      </c>
      <c r="AD6905" t="str">
        <f t="shared" si="217"/>
        <v>A</v>
      </c>
      <c r="AE6905" t="str">
        <f t="shared" si="216"/>
        <v>N</v>
      </c>
      <c r="AR6905">
        <v>1</v>
      </c>
      <c r="AS6905">
        <v>1</v>
      </c>
    </row>
    <row r="6906" spans="1:45" x14ac:dyDescent="0.3">
      <c r="A6906" t="s">
        <v>7158</v>
      </c>
      <c r="B6906" t="s">
        <v>7093</v>
      </c>
      <c r="C6906">
        <v>7</v>
      </c>
      <c r="D6906" s="1">
        <v>40817</v>
      </c>
      <c r="F6906" t="s">
        <v>4016</v>
      </c>
      <c r="G6906" t="s">
        <v>63</v>
      </c>
      <c r="H6906">
        <v>1</v>
      </c>
      <c r="I6906">
        <v>2</v>
      </c>
      <c r="J6906" t="s">
        <v>47</v>
      </c>
      <c r="K6906">
        <v>0</v>
      </c>
      <c r="L6906">
        <v>2</v>
      </c>
      <c r="M6906" t="s">
        <v>47</v>
      </c>
      <c r="N6906" t="s">
        <v>3655</v>
      </c>
      <c r="O6906">
        <v>25</v>
      </c>
      <c r="P6906">
        <v>10</v>
      </c>
      <c r="Q6906">
        <v>12</v>
      </c>
      <c r="R6906">
        <v>6</v>
      </c>
      <c r="S6906">
        <v>10</v>
      </c>
      <c r="T6906">
        <v>5</v>
      </c>
      <c r="U6906">
        <v>7</v>
      </c>
      <c r="V6906">
        <v>10</v>
      </c>
      <c r="W6906">
        <v>1</v>
      </c>
      <c r="X6906">
        <v>2</v>
      </c>
      <c r="Y6906">
        <v>0</v>
      </c>
      <c r="Z6906">
        <v>0</v>
      </c>
      <c r="AA6906">
        <v>2.5</v>
      </c>
      <c r="AB6906">
        <v>3.25</v>
      </c>
      <c r="AC6906">
        <v>2.88</v>
      </c>
      <c r="AD6906" t="str">
        <f t="shared" si="217"/>
        <v>A</v>
      </c>
      <c r="AE6906" t="str">
        <f t="shared" si="216"/>
        <v>Y</v>
      </c>
      <c r="AR6906">
        <v>0</v>
      </c>
      <c r="AS6906">
        <v>3</v>
      </c>
    </row>
    <row r="6907" spans="1:45" x14ac:dyDescent="0.3">
      <c r="A6907" t="s">
        <v>7159</v>
      </c>
      <c r="B6907" t="s">
        <v>7093</v>
      </c>
      <c r="C6907">
        <v>7</v>
      </c>
      <c r="D6907" s="1">
        <v>40818</v>
      </c>
      <c r="F6907" t="s">
        <v>843</v>
      </c>
      <c r="G6907" t="s">
        <v>53</v>
      </c>
      <c r="H6907">
        <v>1</v>
      </c>
      <c r="I6907">
        <v>5</v>
      </c>
      <c r="J6907" t="s">
        <v>47</v>
      </c>
      <c r="K6907">
        <v>0</v>
      </c>
      <c r="L6907">
        <v>4</v>
      </c>
      <c r="M6907" t="s">
        <v>47</v>
      </c>
      <c r="N6907" t="s">
        <v>4115</v>
      </c>
      <c r="O6907">
        <v>14</v>
      </c>
      <c r="P6907">
        <v>21</v>
      </c>
      <c r="Q6907">
        <v>10</v>
      </c>
      <c r="R6907">
        <v>14</v>
      </c>
      <c r="S6907">
        <v>4</v>
      </c>
      <c r="T6907">
        <v>5</v>
      </c>
      <c r="U6907">
        <v>10</v>
      </c>
      <c r="V6907">
        <v>11</v>
      </c>
      <c r="W6907">
        <v>1</v>
      </c>
      <c r="X6907">
        <v>2</v>
      </c>
      <c r="Y6907">
        <v>0</v>
      </c>
      <c r="Z6907">
        <v>0</v>
      </c>
      <c r="AA6907">
        <v>6.5</v>
      </c>
      <c r="AB6907">
        <v>4</v>
      </c>
      <c r="AC6907">
        <v>1.53</v>
      </c>
      <c r="AD6907" t="str">
        <f t="shared" si="217"/>
        <v>H</v>
      </c>
      <c r="AE6907" t="str">
        <f t="shared" si="216"/>
        <v>N</v>
      </c>
      <c r="AR6907">
        <v>0</v>
      </c>
      <c r="AS6907">
        <v>3</v>
      </c>
    </row>
    <row r="6908" spans="1:45" x14ac:dyDescent="0.3">
      <c r="A6908" t="s">
        <v>7160</v>
      </c>
      <c r="B6908" t="s">
        <v>7093</v>
      </c>
      <c r="C6908">
        <v>7</v>
      </c>
      <c r="D6908" s="1">
        <v>40818</v>
      </c>
      <c r="F6908" t="s">
        <v>3176</v>
      </c>
      <c r="G6908" t="s">
        <v>50</v>
      </c>
      <c r="H6908">
        <v>6</v>
      </c>
      <c r="I6908">
        <v>0</v>
      </c>
      <c r="J6908" t="s">
        <v>51</v>
      </c>
      <c r="K6908">
        <v>3</v>
      </c>
      <c r="L6908">
        <v>0</v>
      </c>
      <c r="M6908" t="s">
        <v>51</v>
      </c>
      <c r="N6908" t="s">
        <v>4524</v>
      </c>
      <c r="O6908">
        <v>19</v>
      </c>
      <c r="P6908">
        <v>17</v>
      </c>
      <c r="Q6908">
        <v>13</v>
      </c>
      <c r="R6908">
        <v>10</v>
      </c>
      <c r="S6908">
        <v>4</v>
      </c>
      <c r="T6908">
        <v>4</v>
      </c>
      <c r="U6908">
        <v>10</v>
      </c>
      <c r="V6908">
        <v>7</v>
      </c>
      <c r="W6908">
        <v>2</v>
      </c>
      <c r="X6908">
        <v>3</v>
      </c>
      <c r="Y6908">
        <v>0</v>
      </c>
      <c r="Z6908">
        <v>0</v>
      </c>
      <c r="AA6908">
        <v>2</v>
      </c>
      <c r="AB6908">
        <v>3.3</v>
      </c>
      <c r="AC6908">
        <v>4</v>
      </c>
      <c r="AD6908" t="str">
        <f t="shared" si="217"/>
        <v>A</v>
      </c>
      <c r="AE6908" t="str">
        <f t="shared" si="216"/>
        <v>N</v>
      </c>
      <c r="AR6908">
        <v>3</v>
      </c>
      <c r="AS6908">
        <v>0</v>
      </c>
    </row>
    <row r="6909" spans="1:45" x14ac:dyDescent="0.3">
      <c r="A6909" t="s">
        <v>7161</v>
      </c>
      <c r="B6909" t="s">
        <v>7093</v>
      </c>
      <c r="C6909">
        <v>7</v>
      </c>
      <c r="D6909" s="1">
        <v>40818</v>
      </c>
      <c r="F6909" t="s">
        <v>7102</v>
      </c>
      <c r="G6909" t="s">
        <v>5939</v>
      </c>
      <c r="H6909">
        <v>2</v>
      </c>
      <c r="I6909">
        <v>0</v>
      </c>
      <c r="J6909" t="s">
        <v>51</v>
      </c>
      <c r="K6909">
        <v>1</v>
      </c>
      <c r="L6909">
        <v>0</v>
      </c>
      <c r="M6909" t="s">
        <v>51</v>
      </c>
      <c r="N6909" t="s">
        <v>5964</v>
      </c>
      <c r="O6909">
        <v>9</v>
      </c>
      <c r="P6909">
        <v>11</v>
      </c>
      <c r="Q6909">
        <v>5</v>
      </c>
      <c r="R6909">
        <v>6</v>
      </c>
      <c r="S6909">
        <v>6</v>
      </c>
      <c r="T6909">
        <v>5</v>
      </c>
      <c r="U6909">
        <v>14</v>
      </c>
      <c r="V6909">
        <v>18</v>
      </c>
      <c r="W6909">
        <v>3</v>
      </c>
      <c r="X6909">
        <v>5</v>
      </c>
      <c r="Y6909">
        <v>0</v>
      </c>
      <c r="Z6909">
        <v>0</v>
      </c>
      <c r="AA6909">
        <v>2.63</v>
      </c>
      <c r="AB6909">
        <v>3.25</v>
      </c>
      <c r="AC6909">
        <v>2.75</v>
      </c>
      <c r="AD6909" t="str">
        <f t="shared" si="217"/>
        <v>A</v>
      </c>
      <c r="AE6909" t="str">
        <f t="shared" si="216"/>
        <v>N</v>
      </c>
      <c r="AR6909">
        <v>3</v>
      </c>
      <c r="AS6909">
        <v>0</v>
      </c>
    </row>
    <row r="6910" spans="1:45" x14ac:dyDescent="0.3">
      <c r="A6910" t="s">
        <v>7162</v>
      </c>
      <c r="B6910" t="s">
        <v>7093</v>
      </c>
      <c r="C6910">
        <v>7</v>
      </c>
      <c r="D6910" s="1">
        <v>40818</v>
      </c>
      <c r="F6910" t="s">
        <v>64</v>
      </c>
      <c r="G6910" t="s">
        <v>45</v>
      </c>
      <c r="H6910">
        <v>2</v>
      </c>
      <c r="I6910">
        <v>1</v>
      </c>
      <c r="J6910" t="s">
        <v>51</v>
      </c>
      <c r="K6910">
        <v>1</v>
      </c>
      <c r="L6910">
        <v>0</v>
      </c>
      <c r="M6910" t="s">
        <v>51</v>
      </c>
      <c r="N6910" t="s">
        <v>3639</v>
      </c>
      <c r="O6910">
        <v>16</v>
      </c>
      <c r="P6910">
        <v>13</v>
      </c>
      <c r="Q6910">
        <v>8</v>
      </c>
      <c r="R6910">
        <v>7</v>
      </c>
      <c r="S6910">
        <v>9</v>
      </c>
      <c r="T6910">
        <v>7</v>
      </c>
      <c r="U6910">
        <v>11</v>
      </c>
      <c r="V6910">
        <v>8</v>
      </c>
      <c r="W6910">
        <v>2</v>
      </c>
      <c r="X6910">
        <v>1</v>
      </c>
      <c r="Y6910">
        <v>0</v>
      </c>
      <c r="Z6910">
        <v>0</v>
      </c>
      <c r="AA6910">
        <v>2.1</v>
      </c>
      <c r="AB6910">
        <v>3.4</v>
      </c>
      <c r="AC6910">
        <v>3.5</v>
      </c>
      <c r="AD6910" t="str">
        <f t="shared" si="217"/>
        <v>A</v>
      </c>
      <c r="AE6910" t="str">
        <f t="shared" si="216"/>
        <v>N</v>
      </c>
      <c r="AR6910">
        <v>3</v>
      </c>
      <c r="AS6910">
        <v>0</v>
      </c>
    </row>
    <row r="6911" spans="1:45" x14ac:dyDescent="0.3">
      <c r="A6911" t="s">
        <v>7163</v>
      </c>
      <c r="B6911" t="s">
        <v>7093</v>
      </c>
      <c r="C6911">
        <v>8</v>
      </c>
      <c r="D6911" s="1">
        <v>40831</v>
      </c>
      <c r="F6911" t="s">
        <v>53</v>
      </c>
      <c r="G6911" t="s">
        <v>73</v>
      </c>
      <c r="H6911">
        <v>3</v>
      </c>
      <c r="I6911">
        <v>1</v>
      </c>
      <c r="J6911" t="s">
        <v>51</v>
      </c>
      <c r="K6911">
        <v>2</v>
      </c>
      <c r="L6911">
        <v>0</v>
      </c>
      <c r="M6911" t="s">
        <v>51</v>
      </c>
      <c r="N6911" t="s">
        <v>5964</v>
      </c>
      <c r="O6911">
        <v>7</v>
      </c>
      <c r="P6911">
        <v>9</v>
      </c>
      <c r="Q6911">
        <v>5</v>
      </c>
      <c r="R6911">
        <v>5</v>
      </c>
      <c r="S6911">
        <v>2</v>
      </c>
      <c r="T6911">
        <v>2</v>
      </c>
      <c r="U6911">
        <v>13</v>
      </c>
      <c r="V6911">
        <v>11</v>
      </c>
      <c r="W6911">
        <v>2</v>
      </c>
      <c r="X6911">
        <v>2</v>
      </c>
      <c r="Y6911">
        <v>0</v>
      </c>
      <c r="Z6911">
        <v>0</v>
      </c>
      <c r="AA6911">
        <v>1.36</v>
      </c>
      <c r="AB6911">
        <v>4.5</v>
      </c>
      <c r="AC6911">
        <v>10</v>
      </c>
      <c r="AD6911" t="str">
        <f t="shared" si="217"/>
        <v>A</v>
      </c>
      <c r="AE6911" t="str">
        <f t="shared" si="216"/>
        <v>N</v>
      </c>
      <c r="AR6911">
        <v>3</v>
      </c>
      <c r="AS6911">
        <v>0</v>
      </c>
    </row>
    <row r="6912" spans="1:45" x14ac:dyDescent="0.3">
      <c r="A6912" t="s">
        <v>7164</v>
      </c>
      <c r="B6912" t="s">
        <v>7093</v>
      </c>
      <c r="C6912">
        <v>8</v>
      </c>
      <c r="D6912" s="1">
        <v>40831</v>
      </c>
      <c r="F6912" t="s">
        <v>56</v>
      </c>
      <c r="G6912" t="s">
        <v>79</v>
      </c>
      <c r="H6912">
        <v>1</v>
      </c>
      <c r="I6912">
        <v>1</v>
      </c>
      <c r="J6912" t="s">
        <v>61</v>
      </c>
      <c r="K6912">
        <v>0</v>
      </c>
      <c r="L6912">
        <v>0</v>
      </c>
      <c r="M6912" t="s">
        <v>61</v>
      </c>
      <c r="N6912" t="s">
        <v>4524</v>
      </c>
      <c r="O6912">
        <v>14</v>
      </c>
      <c r="P6912">
        <v>10</v>
      </c>
      <c r="Q6912">
        <v>8</v>
      </c>
      <c r="R6912">
        <v>3</v>
      </c>
      <c r="S6912">
        <v>8</v>
      </c>
      <c r="T6912">
        <v>3</v>
      </c>
      <c r="U6912">
        <v>8</v>
      </c>
      <c r="V6912">
        <v>11</v>
      </c>
      <c r="W6912">
        <v>1</v>
      </c>
      <c r="X6912">
        <v>3</v>
      </c>
      <c r="Y6912">
        <v>0</v>
      </c>
      <c r="Z6912">
        <v>0</v>
      </c>
      <c r="AA6912">
        <v>3</v>
      </c>
      <c r="AB6912">
        <v>3.3</v>
      </c>
      <c r="AC6912">
        <v>2.4</v>
      </c>
      <c r="AD6912" t="str">
        <f t="shared" si="217"/>
        <v>H</v>
      </c>
      <c r="AE6912" t="str">
        <f t="shared" si="216"/>
        <v>N</v>
      </c>
      <c r="AR6912">
        <v>1</v>
      </c>
      <c r="AS6912">
        <v>1</v>
      </c>
    </row>
    <row r="6913" spans="1:45" x14ac:dyDescent="0.3">
      <c r="A6913" t="s">
        <v>7165</v>
      </c>
      <c r="B6913" t="s">
        <v>7093</v>
      </c>
      <c r="C6913">
        <v>8</v>
      </c>
      <c r="D6913" s="1">
        <v>40831</v>
      </c>
      <c r="F6913" t="s">
        <v>59</v>
      </c>
      <c r="G6913" t="s">
        <v>49</v>
      </c>
      <c r="H6913">
        <v>4</v>
      </c>
      <c r="I6913">
        <v>1</v>
      </c>
      <c r="J6913" t="s">
        <v>51</v>
      </c>
      <c r="K6913">
        <v>1</v>
      </c>
      <c r="L6913">
        <v>0</v>
      </c>
      <c r="M6913" t="s">
        <v>51</v>
      </c>
      <c r="N6913" t="s">
        <v>6558</v>
      </c>
      <c r="O6913">
        <v>15</v>
      </c>
      <c r="P6913">
        <v>8</v>
      </c>
      <c r="Q6913">
        <v>10</v>
      </c>
      <c r="R6913">
        <v>6</v>
      </c>
      <c r="S6913">
        <v>5</v>
      </c>
      <c r="T6913">
        <v>1</v>
      </c>
      <c r="U6913">
        <v>10</v>
      </c>
      <c r="V6913">
        <v>6</v>
      </c>
      <c r="W6913">
        <v>1</v>
      </c>
      <c r="X6913">
        <v>1</v>
      </c>
      <c r="Y6913">
        <v>0</v>
      </c>
      <c r="Z6913">
        <v>0</v>
      </c>
      <c r="AA6913">
        <v>1.33</v>
      </c>
      <c r="AB6913">
        <v>5</v>
      </c>
      <c r="AC6913">
        <v>10</v>
      </c>
      <c r="AD6913" t="str">
        <f t="shared" si="217"/>
        <v>A</v>
      </c>
      <c r="AE6913" t="str">
        <f t="shared" si="216"/>
        <v>N</v>
      </c>
      <c r="AR6913">
        <v>3</v>
      </c>
      <c r="AS6913">
        <v>0</v>
      </c>
    </row>
    <row r="6914" spans="1:45" x14ac:dyDescent="0.3">
      <c r="A6914" t="s">
        <v>7166</v>
      </c>
      <c r="B6914" t="s">
        <v>7093</v>
      </c>
      <c r="C6914">
        <v>8</v>
      </c>
      <c r="D6914" s="1">
        <v>40831</v>
      </c>
      <c r="F6914" t="s">
        <v>78</v>
      </c>
      <c r="G6914" t="s">
        <v>7102</v>
      </c>
      <c r="H6914">
        <v>3</v>
      </c>
      <c r="I6914">
        <v>1</v>
      </c>
      <c r="J6914" t="s">
        <v>51</v>
      </c>
      <c r="K6914">
        <v>2</v>
      </c>
      <c r="L6914">
        <v>1</v>
      </c>
      <c r="M6914" t="s">
        <v>51</v>
      </c>
      <c r="N6914" t="s">
        <v>6912</v>
      </c>
      <c r="O6914">
        <v>15</v>
      </c>
      <c r="P6914">
        <v>12</v>
      </c>
      <c r="Q6914">
        <v>8</v>
      </c>
      <c r="R6914">
        <v>4</v>
      </c>
      <c r="S6914">
        <v>4</v>
      </c>
      <c r="T6914">
        <v>4</v>
      </c>
      <c r="U6914">
        <v>6</v>
      </c>
      <c r="V6914">
        <v>5</v>
      </c>
      <c r="W6914">
        <v>0</v>
      </c>
      <c r="X6914">
        <v>1</v>
      </c>
      <c r="Y6914">
        <v>0</v>
      </c>
      <c r="Z6914">
        <v>0</v>
      </c>
      <c r="AA6914">
        <v>2.2000000000000002</v>
      </c>
      <c r="AB6914">
        <v>3.3</v>
      </c>
      <c r="AC6914">
        <v>3.4</v>
      </c>
      <c r="AD6914" t="str">
        <f t="shared" si="217"/>
        <v>A</v>
      </c>
      <c r="AE6914" t="str">
        <f t="shared" si="216"/>
        <v>N</v>
      </c>
      <c r="AR6914">
        <v>3</v>
      </c>
      <c r="AS6914">
        <v>0</v>
      </c>
    </row>
    <row r="6915" spans="1:45" x14ac:dyDescent="0.3">
      <c r="A6915" t="s">
        <v>7167</v>
      </c>
      <c r="B6915" t="s">
        <v>7093</v>
      </c>
      <c r="C6915">
        <v>8</v>
      </c>
      <c r="D6915" s="1">
        <v>40831</v>
      </c>
      <c r="F6915" t="s">
        <v>50</v>
      </c>
      <c r="G6915" t="s">
        <v>54</v>
      </c>
      <c r="H6915">
        <v>1</v>
      </c>
      <c r="I6915">
        <v>1</v>
      </c>
      <c r="J6915" t="s">
        <v>61</v>
      </c>
      <c r="K6915">
        <v>1</v>
      </c>
      <c r="L6915">
        <v>1</v>
      </c>
      <c r="M6915" t="s">
        <v>61</v>
      </c>
      <c r="N6915" t="s">
        <v>4412</v>
      </c>
      <c r="O6915">
        <v>12</v>
      </c>
      <c r="P6915">
        <v>10</v>
      </c>
      <c r="Q6915">
        <v>6</v>
      </c>
      <c r="R6915">
        <v>9</v>
      </c>
      <c r="S6915">
        <v>5</v>
      </c>
      <c r="T6915">
        <v>7</v>
      </c>
      <c r="U6915">
        <v>10</v>
      </c>
      <c r="V6915">
        <v>13</v>
      </c>
      <c r="W6915">
        <v>3</v>
      </c>
      <c r="X6915">
        <v>2</v>
      </c>
      <c r="Y6915">
        <v>0</v>
      </c>
      <c r="Z6915">
        <v>0</v>
      </c>
      <c r="AA6915">
        <v>1.83</v>
      </c>
      <c r="AB6915">
        <v>3.5</v>
      </c>
      <c r="AC6915">
        <v>4.5</v>
      </c>
      <c r="AD6915" t="str">
        <f t="shared" si="217"/>
        <v>A</v>
      </c>
      <c r="AE6915" t="str">
        <f t="shared" ref="AE6915:AE6978" si="218">IFERROR(IF(IF(IF(AC6915&gt;AA6915,G6915,F6915)=F6915,"H","A")=J6915,"Y","N"),"NAN")</f>
        <v>N</v>
      </c>
      <c r="AR6915">
        <v>1</v>
      </c>
      <c r="AS6915">
        <v>1</v>
      </c>
    </row>
    <row r="6916" spans="1:45" x14ac:dyDescent="0.3">
      <c r="A6916" t="s">
        <v>7168</v>
      </c>
      <c r="B6916" t="s">
        <v>7093</v>
      </c>
      <c r="C6916">
        <v>8</v>
      </c>
      <c r="D6916" s="1">
        <v>40831</v>
      </c>
      <c r="F6916" t="s">
        <v>5939</v>
      </c>
      <c r="G6916" t="s">
        <v>3176</v>
      </c>
      <c r="H6916">
        <v>2</v>
      </c>
      <c r="I6916">
        <v>0</v>
      </c>
      <c r="J6916" t="s">
        <v>51</v>
      </c>
      <c r="K6916">
        <v>0</v>
      </c>
      <c r="L6916">
        <v>0</v>
      </c>
      <c r="M6916" t="s">
        <v>61</v>
      </c>
      <c r="N6916" t="s">
        <v>4453</v>
      </c>
      <c r="O6916">
        <v>14</v>
      </c>
      <c r="P6916">
        <v>4</v>
      </c>
      <c r="Q6916">
        <v>6</v>
      </c>
      <c r="R6916">
        <v>1</v>
      </c>
      <c r="S6916">
        <v>5</v>
      </c>
      <c r="T6916">
        <v>2</v>
      </c>
      <c r="U6916">
        <v>14</v>
      </c>
      <c r="V6916">
        <v>15</v>
      </c>
      <c r="W6916">
        <v>4</v>
      </c>
      <c r="X6916">
        <v>4</v>
      </c>
      <c r="Y6916">
        <v>0</v>
      </c>
      <c r="Z6916">
        <v>0</v>
      </c>
      <c r="AA6916">
        <v>2.2000000000000002</v>
      </c>
      <c r="AB6916">
        <v>3.2</v>
      </c>
      <c r="AC6916">
        <v>3.5</v>
      </c>
      <c r="AD6916" t="str">
        <f t="shared" si="217"/>
        <v>A</v>
      </c>
      <c r="AE6916" t="str">
        <f t="shared" si="218"/>
        <v>N</v>
      </c>
      <c r="AR6916">
        <v>3</v>
      </c>
      <c r="AS6916">
        <v>0</v>
      </c>
    </row>
    <row r="6917" spans="1:45" x14ac:dyDescent="0.3">
      <c r="A6917" t="s">
        <v>7169</v>
      </c>
      <c r="B6917" t="s">
        <v>7093</v>
      </c>
      <c r="C6917">
        <v>8</v>
      </c>
      <c r="D6917" s="1">
        <v>40831</v>
      </c>
      <c r="F6917" t="s">
        <v>4795</v>
      </c>
      <c r="G6917" t="s">
        <v>843</v>
      </c>
      <c r="H6917">
        <v>1</v>
      </c>
      <c r="I6917">
        <v>3</v>
      </c>
      <c r="J6917" t="s">
        <v>47</v>
      </c>
      <c r="K6917">
        <v>1</v>
      </c>
      <c r="L6917">
        <v>2</v>
      </c>
      <c r="M6917" t="s">
        <v>47</v>
      </c>
      <c r="N6917" t="s">
        <v>3639</v>
      </c>
      <c r="O6917">
        <v>13</v>
      </c>
      <c r="P6917">
        <v>14</v>
      </c>
      <c r="Q6917">
        <v>9</v>
      </c>
      <c r="R6917">
        <v>11</v>
      </c>
      <c r="S6917">
        <v>5</v>
      </c>
      <c r="T6917">
        <v>4</v>
      </c>
      <c r="U6917">
        <v>16</v>
      </c>
      <c r="V6917">
        <v>14</v>
      </c>
      <c r="W6917">
        <v>4</v>
      </c>
      <c r="X6917">
        <v>4</v>
      </c>
      <c r="Y6917">
        <v>0</v>
      </c>
      <c r="Z6917">
        <v>0</v>
      </c>
      <c r="AA6917">
        <v>2.2999999999999998</v>
      </c>
      <c r="AB6917">
        <v>3.3</v>
      </c>
      <c r="AC6917">
        <v>3.2</v>
      </c>
      <c r="AD6917" t="str">
        <f t="shared" si="217"/>
        <v>A</v>
      </c>
      <c r="AE6917" t="str">
        <f t="shared" si="218"/>
        <v>Y</v>
      </c>
      <c r="AR6917">
        <v>0</v>
      </c>
      <c r="AS6917">
        <v>3</v>
      </c>
    </row>
    <row r="6918" spans="1:45" x14ac:dyDescent="0.3">
      <c r="A6918" t="s">
        <v>7170</v>
      </c>
      <c r="B6918" t="s">
        <v>7093</v>
      </c>
      <c r="C6918">
        <v>8</v>
      </c>
      <c r="D6918" s="1">
        <v>40832</v>
      </c>
      <c r="F6918" t="s">
        <v>45</v>
      </c>
      <c r="G6918" t="s">
        <v>1226</v>
      </c>
      <c r="H6918">
        <v>2</v>
      </c>
      <c r="I6918">
        <v>1</v>
      </c>
      <c r="J6918" t="s">
        <v>51</v>
      </c>
      <c r="K6918">
        <v>1</v>
      </c>
      <c r="L6918">
        <v>1</v>
      </c>
      <c r="M6918" t="s">
        <v>61</v>
      </c>
      <c r="N6918" t="s">
        <v>4097</v>
      </c>
      <c r="O6918">
        <v>20</v>
      </c>
      <c r="P6918">
        <v>8</v>
      </c>
      <c r="Q6918">
        <v>11</v>
      </c>
      <c r="R6918">
        <v>4</v>
      </c>
      <c r="S6918">
        <v>9</v>
      </c>
      <c r="T6918">
        <v>2</v>
      </c>
      <c r="U6918">
        <v>9</v>
      </c>
      <c r="V6918">
        <v>19</v>
      </c>
      <c r="W6918">
        <v>3</v>
      </c>
      <c r="X6918">
        <v>3</v>
      </c>
      <c r="Y6918">
        <v>0</v>
      </c>
      <c r="Z6918">
        <v>0</v>
      </c>
      <c r="AA6918">
        <v>1.44</v>
      </c>
      <c r="AB6918">
        <v>4.33</v>
      </c>
      <c r="AC6918">
        <v>7.5</v>
      </c>
      <c r="AD6918" t="str">
        <f t="shared" si="217"/>
        <v>A</v>
      </c>
      <c r="AE6918" t="str">
        <f t="shared" si="218"/>
        <v>N</v>
      </c>
      <c r="AR6918">
        <v>3</v>
      </c>
      <c r="AS6918">
        <v>0</v>
      </c>
    </row>
    <row r="6919" spans="1:45" x14ac:dyDescent="0.3">
      <c r="A6919" t="s">
        <v>7171</v>
      </c>
      <c r="B6919" t="s">
        <v>7093</v>
      </c>
      <c r="C6919">
        <v>8</v>
      </c>
      <c r="D6919" s="1">
        <v>40832</v>
      </c>
      <c r="F6919" t="s">
        <v>63</v>
      </c>
      <c r="G6919" t="s">
        <v>64</v>
      </c>
      <c r="H6919">
        <v>2</v>
      </c>
      <c r="I6919">
        <v>2</v>
      </c>
      <c r="J6919" t="s">
        <v>61</v>
      </c>
      <c r="K6919">
        <v>0</v>
      </c>
      <c r="L6919">
        <v>1</v>
      </c>
      <c r="M6919" t="s">
        <v>47</v>
      </c>
      <c r="N6919" t="s">
        <v>5396</v>
      </c>
      <c r="O6919">
        <v>12</v>
      </c>
      <c r="P6919">
        <v>11</v>
      </c>
      <c r="Q6919">
        <v>7</v>
      </c>
      <c r="R6919">
        <v>8</v>
      </c>
      <c r="S6919">
        <v>5</v>
      </c>
      <c r="T6919">
        <v>2</v>
      </c>
      <c r="U6919">
        <v>11</v>
      </c>
      <c r="V6919">
        <v>15</v>
      </c>
      <c r="W6919">
        <v>1</v>
      </c>
      <c r="X6919">
        <v>2</v>
      </c>
      <c r="Y6919">
        <v>0</v>
      </c>
      <c r="Z6919">
        <v>0</v>
      </c>
      <c r="AA6919">
        <v>3</v>
      </c>
      <c r="AB6919">
        <v>3.3</v>
      </c>
      <c r="AC6919">
        <v>2.4</v>
      </c>
      <c r="AD6919" t="str">
        <f t="shared" si="217"/>
        <v>H</v>
      </c>
      <c r="AE6919" t="str">
        <f t="shared" si="218"/>
        <v>N</v>
      </c>
      <c r="AR6919">
        <v>1</v>
      </c>
      <c r="AS6919">
        <v>1</v>
      </c>
    </row>
    <row r="6920" spans="1:45" x14ac:dyDescent="0.3">
      <c r="A6920" t="s">
        <v>7172</v>
      </c>
      <c r="B6920" t="s">
        <v>7093</v>
      </c>
      <c r="C6920">
        <v>8</v>
      </c>
      <c r="D6920" s="1">
        <v>40832</v>
      </c>
      <c r="F6920" t="s">
        <v>3618</v>
      </c>
      <c r="G6920" t="s">
        <v>4016</v>
      </c>
      <c r="H6920">
        <v>2</v>
      </c>
      <c r="I6920">
        <v>0</v>
      </c>
      <c r="J6920" t="s">
        <v>51</v>
      </c>
      <c r="K6920">
        <v>1</v>
      </c>
      <c r="L6920">
        <v>0</v>
      </c>
      <c r="M6920" t="s">
        <v>51</v>
      </c>
      <c r="N6920" t="s">
        <v>3657</v>
      </c>
      <c r="O6920">
        <v>17</v>
      </c>
      <c r="P6920">
        <v>13</v>
      </c>
      <c r="Q6920">
        <v>11</v>
      </c>
      <c r="R6920">
        <v>10</v>
      </c>
      <c r="S6920">
        <v>2</v>
      </c>
      <c r="T6920">
        <v>11</v>
      </c>
      <c r="U6920">
        <v>14</v>
      </c>
      <c r="V6920">
        <v>12</v>
      </c>
      <c r="W6920">
        <v>0</v>
      </c>
      <c r="X6920">
        <v>1</v>
      </c>
      <c r="Y6920">
        <v>0</v>
      </c>
      <c r="Z6920">
        <v>0</v>
      </c>
      <c r="AA6920">
        <v>2</v>
      </c>
      <c r="AB6920">
        <v>3.3</v>
      </c>
      <c r="AC6920">
        <v>4</v>
      </c>
      <c r="AD6920" t="str">
        <f t="shared" si="217"/>
        <v>A</v>
      </c>
      <c r="AE6920" t="str">
        <f t="shared" si="218"/>
        <v>N</v>
      </c>
      <c r="AR6920">
        <v>3</v>
      </c>
      <c r="AS6920">
        <v>0</v>
      </c>
    </row>
    <row r="6921" spans="1:45" x14ac:dyDescent="0.3">
      <c r="A6921" t="s">
        <v>7173</v>
      </c>
      <c r="B6921" t="s">
        <v>7093</v>
      </c>
      <c r="C6921">
        <v>9</v>
      </c>
      <c r="D6921" s="1">
        <v>40838</v>
      </c>
      <c r="F6921" t="s">
        <v>49</v>
      </c>
      <c r="G6921" t="s">
        <v>3618</v>
      </c>
      <c r="H6921">
        <v>1</v>
      </c>
      <c r="I6921">
        <v>2</v>
      </c>
      <c r="J6921" t="s">
        <v>47</v>
      </c>
      <c r="K6921">
        <v>1</v>
      </c>
      <c r="L6921">
        <v>1</v>
      </c>
      <c r="M6921" t="s">
        <v>61</v>
      </c>
      <c r="N6921" t="s">
        <v>3695</v>
      </c>
      <c r="O6921">
        <v>3</v>
      </c>
      <c r="P6921">
        <v>8</v>
      </c>
      <c r="Q6921">
        <v>0</v>
      </c>
      <c r="R6921">
        <v>5</v>
      </c>
      <c r="S6921">
        <v>3</v>
      </c>
      <c r="T6921">
        <v>8</v>
      </c>
      <c r="U6921">
        <v>11</v>
      </c>
      <c r="V6921">
        <v>8</v>
      </c>
      <c r="W6921">
        <v>2</v>
      </c>
      <c r="X6921">
        <v>3</v>
      </c>
      <c r="Y6921">
        <v>1</v>
      </c>
      <c r="Z6921">
        <v>0</v>
      </c>
      <c r="AA6921">
        <v>2</v>
      </c>
      <c r="AB6921">
        <v>3.3</v>
      </c>
      <c r="AC6921">
        <v>4</v>
      </c>
      <c r="AD6921" t="str">
        <f t="shared" si="217"/>
        <v>A</v>
      </c>
      <c r="AE6921" t="str">
        <f t="shared" si="218"/>
        <v>Y</v>
      </c>
      <c r="AR6921">
        <v>0</v>
      </c>
      <c r="AS6921">
        <v>3</v>
      </c>
    </row>
    <row r="6922" spans="1:45" x14ac:dyDescent="0.3">
      <c r="A6922" t="s">
        <v>7174</v>
      </c>
      <c r="B6922" t="s">
        <v>7093</v>
      </c>
      <c r="C6922">
        <v>9</v>
      </c>
      <c r="D6922" s="1">
        <v>40838</v>
      </c>
      <c r="F6922" t="s">
        <v>843</v>
      </c>
      <c r="G6922" t="s">
        <v>1226</v>
      </c>
      <c r="H6922">
        <v>0</v>
      </c>
      <c r="I6922">
        <v>2</v>
      </c>
      <c r="J6922" t="s">
        <v>47</v>
      </c>
      <c r="K6922">
        <v>0</v>
      </c>
      <c r="L6922">
        <v>0</v>
      </c>
      <c r="M6922" t="s">
        <v>61</v>
      </c>
      <c r="N6922" t="s">
        <v>5964</v>
      </c>
      <c r="O6922">
        <v>15</v>
      </c>
      <c r="P6922">
        <v>18</v>
      </c>
      <c r="Q6922">
        <v>8</v>
      </c>
      <c r="R6922">
        <v>10</v>
      </c>
      <c r="S6922">
        <v>2</v>
      </c>
      <c r="T6922">
        <v>11</v>
      </c>
      <c r="U6922">
        <v>15</v>
      </c>
      <c r="V6922">
        <v>14</v>
      </c>
      <c r="W6922">
        <v>0</v>
      </c>
      <c r="X6922">
        <v>3</v>
      </c>
      <c r="Y6922">
        <v>0</v>
      </c>
      <c r="Z6922">
        <v>0</v>
      </c>
      <c r="AA6922">
        <v>2.2000000000000002</v>
      </c>
      <c r="AB6922">
        <v>3.2</v>
      </c>
      <c r="AC6922">
        <v>3.5</v>
      </c>
      <c r="AD6922" t="str">
        <f t="shared" si="217"/>
        <v>A</v>
      </c>
      <c r="AE6922" t="str">
        <f t="shared" si="218"/>
        <v>Y</v>
      </c>
      <c r="AR6922">
        <v>0</v>
      </c>
      <c r="AS6922">
        <v>3</v>
      </c>
    </row>
    <row r="6923" spans="1:45" x14ac:dyDescent="0.3">
      <c r="A6923" t="s">
        <v>7175</v>
      </c>
      <c r="B6923" t="s">
        <v>7093</v>
      </c>
      <c r="C6923">
        <v>9</v>
      </c>
      <c r="D6923" s="1">
        <v>40838</v>
      </c>
      <c r="F6923" t="s">
        <v>56</v>
      </c>
      <c r="G6923" t="s">
        <v>78</v>
      </c>
      <c r="H6923">
        <v>1</v>
      </c>
      <c r="I6923">
        <v>1</v>
      </c>
      <c r="J6923" t="s">
        <v>61</v>
      </c>
      <c r="K6923">
        <v>1</v>
      </c>
      <c r="L6923">
        <v>0</v>
      </c>
      <c r="M6923" t="s">
        <v>51</v>
      </c>
      <c r="N6923" t="s">
        <v>4115</v>
      </c>
      <c r="O6923">
        <v>25</v>
      </c>
      <c r="P6923">
        <v>12</v>
      </c>
      <c r="Q6923">
        <v>15</v>
      </c>
      <c r="R6923">
        <v>10</v>
      </c>
      <c r="S6923">
        <v>10</v>
      </c>
      <c r="T6923">
        <v>3</v>
      </c>
      <c r="U6923">
        <v>6</v>
      </c>
      <c r="V6923">
        <v>8</v>
      </c>
      <c r="W6923">
        <v>0</v>
      </c>
      <c r="X6923">
        <v>1</v>
      </c>
      <c r="Y6923">
        <v>0</v>
      </c>
      <c r="Z6923">
        <v>0</v>
      </c>
      <c r="AA6923">
        <v>1.29</v>
      </c>
      <c r="AB6923">
        <v>5.5</v>
      </c>
      <c r="AC6923">
        <v>11</v>
      </c>
      <c r="AD6923" t="str">
        <f t="shared" si="217"/>
        <v>A</v>
      </c>
      <c r="AE6923" t="str">
        <f t="shared" si="218"/>
        <v>N</v>
      </c>
      <c r="AR6923">
        <v>1</v>
      </c>
      <c r="AS6923">
        <v>1</v>
      </c>
    </row>
    <row r="6924" spans="1:45" x14ac:dyDescent="0.3">
      <c r="A6924" t="s">
        <v>7176</v>
      </c>
      <c r="B6924" t="s">
        <v>7093</v>
      </c>
      <c r="C6924">
        <v>9</v>
      </c>
      <c r="D6924" s="1">
        <v>40838</v>
      </c>
      <c r="F6924" t="s">
        <v>63</v>
      </c>
      <c r="G6924" t="s">
        <v>4795</v>
      </c>
      <c r="H6924">
        <v>1</v>
      </c>
      <c r="I6924">
        <v>0</v>
      </c>
      <c r="J6924" t="s">
        <v>51</v>
      </c>
      <c r="K6924">
        <v>0</v>
      </c>
      <c r="L6924">
        <v>0</v>
      </c>
      <c r="M6924" t="s">
        <v>61</v>
      </c>
      <c r="N6924" t="s">
        <v>6872</v>
      </c>
      <c r="O6924">
        <v>13</v>
      </c>
      <c r="P6924">
        <v>12</v>
      </c>
      <c r="Q6924">
        <v>10</v>
      </c>
      <c r="R6924">
        <v>5</v>
      </c>
      <c r="S6924">
        <v>7</v>
      </c>
      <c r="T6924">
        <v>3</v>
      </c>
      <c r="U6924">
        <v>7</v>
      </c>
      <c r="V6924">
        <v>22</v>
      </c>
      <c r="W6924">
        <v>3</v>
      </c>
      <c r="X6924">
        <v>2</v>
      </c>
      <c r="Y6924">
        <v>0</v>
      </c>
      <c r="Z6924">
        <v>0</v>
      </c>
      <c r="AA6924">
        <v>1.57</v>
      </c>
      <c r="AB6924">
        <v>3.8</v>
      </c>
      <c r="AC6924">
        <v>6.5</v>
      </c>
      <c r="AD6924" t="str">
        <f t="shared" si="217"/>
        <v>A</v>
      </c>
      <c r="AE6924" t="str">
        <f t="shared" si="218"/>
        <v>N</v>
      </c>
      <c r="AR6924">
        <v>3</v>
      </c>
      <c r="AS6924">
        <v>0</v>
      </c>
    </row>
    <row r="6925" spans="1:45" x14ac:dyDescent="0.3">
      <c r="A6925" t="s">
        <v>7177</v>
      </c>
      <c r="B6925" t="s">
        <v>7093</v>
      </c>
      <c r="C6925">
        <v>9</v>
      </c>
      <c r="D6925" s="1">
        <v>40838</v>
      </c>
      <c r="F6925" t="s">
        <v>4016</v>
      </c>
      <c r="G6925" t="s">
        <v>7102</v>
      </c>
      <c r="H6925">
        <v>2</v>
      </c>
      <c r="I6925">
        <v>2</v>
      </c>
      <c r="J6925" t="s">
        <v>61</v>
      </c>
      <c r="K6925">
        <v>0</v>
      </c>
      <c r="L6925">
        <v>2</v>
      </c>
      <c r="M6925" t="s">
        <v>47</v>
      </c>
      <c r="N6925" t="s">
        <v>6721</v>
      </c>
      <c r="O6925">
        <v>20</v>
      </c>
      <c r="P6925">
        <v>16</v>
      </c>
      <c r="Q6925">
        <v>13</v>
      </c>
      <c r="R6925">
        <v>14</v>
      </c>
      <c r="S6925">
        <v>8</v>
      </c>
      <c r="T6925">
        <v>13</v>
      </c>
      <c r="U6925">
        <v>14</v>
      </c>
      <c r="V6925">
        <v>11</v>
      </c>
      <c r="W6925">
        <v>2</v>
      </c>
      <c r="X6925">
        <v>0</v>
      </c>
      <c r="Y6925">
        <v>0</v>
      </c>
      <c r="Z6925">
        <v>0</v>
      </c>
      <c r="AA6925">
        <v>2</v>
      </c>
      <c r="AB6925">
        <v>3.4</v>
      </c>
      <c r="AC6925">
        <v>3.8</v>
      </c>
      <c r="AD6925" t="str">
        <f t="shared" si="217"/>
        <v>A</v>
      </c>
      <c r="AE6925" t="str">
        <f t="shared" si="218"/>
        <v>N</v>
      </c>
      <c r="AR6925">
        <v>1</v>
      </c>
      <c r="AS6925">
        <v>1</v>
      </c>
    </row>
    <row r="6926" spans="1:45" x14ac:dyDescent="0.3">
      <c r="A6926" t="s">
        <v>7178</v>
      </c>
      <c r="B6926" t="s">
        <v>7093</v>
      </c>
      <c r="C6926">
        <v>9</v>
      </c>
      <c r="D6926" s="1">
        <v>40839</v>
      </c>
      <c r="F6926" t="s">
        <v>45</v>
      </c>
      <c r="G6926" t="s">
        <v>5939</v>
      </c>
      <c r="H6926">
        <v>3</v>
      </c>
      <c r="I6926">
        <v>1</v>
      </c>
      <c r="J6926" t="s">
        <v>51</v>
      </c>
      <c r="K6926">
        <v>1</v>
      </c>
      <c r="L6926">
        <v>1</v>
      </c>
      <c r="M6926" t="s">
        <v>61</v>
      </c>
      <c r="N6926" t="s">
        <v>5026</v>
      </c>
      <c r="O6926">
        <v>9</v>
      </c>
      <c r="P6926">
        <v>5</v>
      </c>
      <c r="Q6926">
        <v>5</v>
      </c>
      <c r="R6926">
        <v>2</v>
      </c>
      <c r="S6926">
        <v>10</v>
      </c>
      <c r="T6926">
        <v>1</v>
      </c>
      <c r="U6926">
        <v>9</v>
      </c>
      <c r="V6926">
        <v>13</v>
      </c>
      <c r="W6926">
        <v>0</v>
      </c>
      <c r="X6926">
        <v>2</v>
      </c>
      <c r="Y6926">
        <v>0</v>
      </c>
      <c r="Z6926">
        <v>0</v>
      </c>
      <c r="AA6926">
        <v>1.53</v>
      </c>
      <c r="AB6926">
        <v>4</v>
      </c>
      <c r="AC6926">
        <v>6.5</v>
      </c>
      <c r="AD6926" t="str">
        <f t="shared" si="217"/>
        <v>A</v>
      </c>
      <c r="AE6926" t="str">
        <f t="shared" si="218"/>
        <v>N</v>
      </c>
      <c r="AR6926">
        <v>3</v>
      </c>
      <c r="AS6926">
        <v>0</v>
      </c>
    </row>
    <row r="6927" spans="1:45" x14ac:dyDescent="0.3">
      <c r="A6927" t="s">
        <v>7179</v>
      </c>
      <c r="B6927" t="s">
        <v>7093</v>
      </c>
      <c r="C6927">
        <v>9</v>
      </c>
      <c r="D6927" s="1">
        <v>40839</v>
      </c>
      <c r="F6927" t="s">
        <v>54</v>
      </c>
      <c r="G6927" t="s">
        <v>64</v>
      </c>
      <c r="H6927">
        <v>1</v>
      </c>
      <c r="I6927">
        <v>2</v>
      </c>
      <c r="J6927" t="s">
        <v>47</v>
      </c>
      <c r="K6927">
        <v>1</v>
      </c>
      <c r="L6927">
        <v>1</v>
      </c>
      <c r="M6927" t="s">
        <v>61</v>
      </c>
      <c r="N6927" t="s">
        <v>5950</v>
      </c>
      <c r="O6927">
        <v>19</v>
      </c>
      <c r="P6927">
        <v>9</v>
      </c>
      <c r="Q6927">
        <v>8</v>
      </c>
      <c r="R6927">
        <v>7</v>
      </c>
      <c r="S6927">
        <v>8</v>
      </c>
      <c r="T6927">
        <v>5</v>
      </c>
      <c r="U6927">
        <v>19</v>
      </c>
      <c r="V6927">
        <v>7</v>
      </c>
      <c r="W6927">
        <v>4</v>
      </c>
      <c r="X6927">
        <v>1</v>
      </c>
      <c r="Y6927">
        <v>0</v>
      </c>
      <c r="Z6927">
        <v>0</v>
      </c>
      <c r="AA6927">
        <v>4</v>
      </c>
      <c r="AB6927">
        <v>3.5</v>
      </c>
      <c r="AC6927">
        <v>1.91</v>
      </c>
      <c r="AD6927" t="str">
        <f t="shared" si="217"/>
        <v>H</v>
      </c>
      <c r="AE6927" t="str">
        <f t="shared" si="218"/>
        <v>N</v>
      </c>
      <c r="AR6927">
        <v>0</v>
      </c>
      <c r="AS6927">
        <v>3</v>
      </c>
    </row>
    <row r="6928" spans="1:45" x14ac:dyDescent="0.3">
      <c r="A6928" t="s">
        <v>7180</v>
      </c>
      <c r="B6928" t="s">
        <v>7093</v>
      </c>
      <c r="C6928">
        <v>9</v>
      </c>
      <c r="D6928" s="1">
        <v>40839</v>
      </c>
      <c r="F6928" t="s">
        <v>3176</v>
      </c>
      <c r="G6928" t="s">
        <v>73</v>
      </c>
      <c r="H6928">
        <v>1</v>
      </c>
      <c r="I6928">
        <v>3</v>
      </c>
      <c r="J6928" t="s">
        <v>47</v>
      </c>
      <c r="K6928">
        <v>0</v>
      </c>
      <c r="L6928">
        <v>1</v>
      </c>
      <c r="M6928" t="s">
        <v>47</v>
      </c>
      <c r="N6928" t="s">
        <v>5396</v>
      </c>
      <c r="O6928">
        <v>15</v>
      </c>
      <c r="P6928">
        <v>11</v>
      </c>
      <c r="Q6928">
        <v>8</v>
      </c>
      <c r="R6928">
        <v>7</v>
      </c>
      <c r="S6928">
        <v>5</v>
      </c>
      <c r="T6928">
        <v>1</v>
      </c>
      <c r="U6928">
        <v>12</v>
      </c>
      <c r="V6928">
        <v>8</v>
      </c>
      <c r="W6928">
        <v>3</v>
      </c>
      <c r="X6928">
        <v>1</v>
      </c>
      <c r="Y6928">
        <v>0</v>
      </c>
      <c r="Z6928">
        <v>0</v>
      </c>
      <c r="AA6928">
        <v>2.25</v>
      </c>
      <c r="AB6928">
        <v>3.25</v>
      </c>
      <c r="AC6928">
        <v>3.3</v>
      </c>
      <c r="AD6928" t="str">
        <f t="shared" si="217"/>
        <v>A</v>
      </c>
      <c r="AE6928" t="str">
        <f t="shared" si="218"/>
        <v>Y</v>
      </c>
      <c r="AR6928">
        <v>0</v>
      </c>
      <c r="AS6928">
        <v>3</v>
      </c>
    </row>
    <row r="6929" spans="1:45" x14ac:dyDescent="0.3">
      <c r="A6929" t="s">
        <v>7181</v>
      </c>
      <c r="B6929" t="s">
        <v>7093</v>
      </c>
      <c r="C6929">
        <v>9</v>
      </c>
      <c r="D6929" s="1">
        <v>40839</v>
      </c>
      <c r="F6929" t="s">
        <v>79</v>
      </c>
      <c r="G6929" t="s">
        <v>59</v>
      </c>
      <c r="H6929">
        <v>1</v>
      </c>
      <c r="I6929">
        <v>6</v>
      </c>
      <c r="J6929" t="s">
        <v>47</v>
      </c>
      <c r="K6929">
        <v>0</v>
      </c>
      <c r="L6929">
        <v>1</v>
      </c>
      <c r="M6929" t="s">
        <v>47</v>
      </c>
      <c r="N6929" t="s">
        <v>4412</v>
      </c>
      <c r="O6929">
        <v>12</v>
      </c>
      <c r="P6929">
        <v>19</v>
      </c>
      <c r="Q6929">
        <v>8</v>
      </c>
      <c r="R6929">
        <v>12</v>
      </c>
      <c r="S6929">
        <v>7</v>
      </c>
      <c r="T6929">
        <v>4</v>
      </c>
      <c r="U6929">
        <v>15</v>
      </c>
      <c r="V6929">
        <v>11</v>
      </c>
      <c r="W6929">
        <v>4</v>
      </c>
      <c r="X6929">
        <v>4</v>
      </c>
      <c r="Y6929">
        <v>1</v>
      </c>
      <c r="Z6929">
        <v>0</v>
      </c>
      <c r="AA6929">
        <v>2</v>
      </c>
      <c r="AB6929">
        <v>3.4</v>
      </c>
      <c r="AC6929">
        <v>3.8</v>
      </c>
      <c r="AD6929" t="str">
        <f t="shared" si="217"/>
        <v>A</v>
      </c>
      <c r="AE6929" t="str">
        <f t="shared" si="218"/>
        <v>Y</v>
      </c>
      <c r="AR6929">
        <v>0</v>
      </c>
      <c r="AS6929">
        <v>3</v>
      </c>
    </row>
    <row r="6930" spans="1:45" x14ac:dyDescent="0.3">
      <c r="A6930" t="s">
        <v>7182</v>
      </c>
      <c r="B6930" t="s">
        <v>7093</v>
      </c>
      <c r="C6930">
        <v>9</v>
      </c>
      <c r="D6930" s="1">
        <v>40839</v>
      </c>
      <c r="F6930" t="s">
        <v>50</v>
      </c>
      <c r="G6930" t="s">
        <v>53</v>
      </c>
      <c r="H6930">
        <v>1</v>
      </c>
      <c r="I6930">
        <v>0</v>
      </c>
      <c r="J6930" t="s">
        <v>51</v>
      </c>
      <c r="K6930">
        <v>1</v>
      </c>
      <c r="L6930">
        <v>0</v>
      </c>
      <c r="M6930" t="s">
        <v>51</v>
      </c>
      <c r="N6930" t="s">
        <v>3657</v>
      </c>
      <c r="O6930">
        <v>8</v>
      </c>
      <c r="P6930">
        <v>14</v>
      </c>
      <c r="Q6930">
        <v>3</v>
      </c>
      <c r="R6930">
        <v>7</v>
      </c>
      <c r="S6930">
        <v>0</v>
      </c>
      <c r="T6930">
        <v>6</v>
      </c>
      <c r="U6930">
        <v>17</v>
      </c>
      <c r="V6930">
        <v>17</v>
      </c>
      <c r="W6930">
        <v>2</v>
      </c>
      <c r="X6930">
        <v>7</v>
      </c>
      <c r="Y6930">
        <v>0</v>
      </c>
      <c r="Z6930">
        <v>2</v>
      </c>
      <c r="AA6930">
        <v>9.5</v>
      </c>
      <c r="AB6930">
        <v>5</v>
      </c>
      <c r="AC6930">
        <v>1.33</v>
      </c>
      <c r="AD6930" t="str">
        <f t="shared" si="217"/>
        <v>H</v>
      </c>
      <c r="AE6930" t="str">
        <f t="shared" si="218"/>
        <v>Y</v>
      </c>
      <c r="AR6930">
        <v>3</v>
      </c>
      <c r="AS6930">
        <v>0</v>
      </c>
    </row>
    <row r="6931" spans="1:45" x14ac:dyDescent="0.3">
      <c r="A6931" t="s">
        <v>7183</v>
      </c>
      <c r="B6931" t="s">
        <v>7093</v>
      </c>
      <c r="C6931">
        <v>10</v>
      </c>
      <c r="D6931" s="1">
        <v>40845</v>
      </c>
      <c r="F6931" t="s">
        <v>53</v>
      </c>
      <c r="G6931" t="s">
        <v>45</v>
      </c>
      <c r="H6931">
        <v>3</v>
      </c>
      <c r="I6931">
        <v>5</v>
      </c>
      <c r="J6931" t="s">
        <v>47</v>
      </c>
      <c r="K6931">
        <v>2</v>
      </c>
      <c r="L6931">
        <v>1</v>
      </c>
      <c r="M6931" t="s">
        <v>51</v>
      </c>
      <c r="N6931" t="s">
        <v>4524</v>
      </c>
      <c r="O6931">
        <v>12</v>
      </c>
      <c r="P6931">
        <v>13</v>
      </c>
      <c r="Q6931">
        <v>10</v>
      </c>
      <c r="R6931">
        <v>8</v>
      </c>
      <c r="S6931">
        <v>3</v>
      </c>
      <c r="T6931">
        <v>2</v>
      </c>
      <c r="U6931">
        <v>7</v>
      </c>
      <c r="V6931">
        <v>18</v>
      </c>
      <c r="W6931">
        <v>2</v>
      </c>
      <c r="X6931">
        <v>3</v>
      </c>
      <c r="Y6931">
        <v>0</v>
      </c>
      <c r="Z6931">
        <v>0</v>
      </c>
      <c r="AA6931">
        <v>1.62</v>
      </c>
      <c r="AB6931">
        <v>4</v>
      </c>
      <c r="AC6931">
        <v>5.5</v>
      </c>
      <c r="AD6931" t="str">
        <f t="shared" si="217"/>
        <v>A</v>
      </c>
      <c r="AE6931" t="str">
        <f t="shared" si="218"/>
        <v>Y</v>
      </c>
      <c r="AR6931">
        <v>0</v>
      </c>
      <c r="AS6931">
        <v>3</v>
      </c>
    </row>
    <row r="6932" spans="1:45" x14ac:dyDescent="0.3">
      <c r="A6932" t="s">
        <v>7184</v>
      </c>
      <c r="B6932" t="s">
        <v>7093</v>
      </c>
      <c r="C6932">
        <v>10</v>
      </c>
      <c r="D6932" s="1">
        <v>40845</v>
      </c>
      <c r="F6932" t="s">
        <v>73</v>
      </c>
      <c r="G6932" t="s">
        <v>79</v>
      </c>
      <c r="H6932">
        <v>0</v>
      </c>
      <c r="I6932">
        <v>1</v>
      </c>
      <c r="J6932" t="s">
        <v>47</v>
      </c>
      <c r="K6932">
        <v>0</v>
      </c>
      <c r="L6932">
        <v>1</v>
      </c>
      <c r="M6932" t="s">
        <v>47</v>
      </c>
      <c r="N6932" t="s">
        <v>3655</v>
      </c>
      <c r="O6932">
        <v>18</v>
      </c>
      <c r="P6932">
        <v>7</v>
      </c>
      <c r="Q6932">
        <v>11</v>
      </c>
      <c r="R6932">
        <v>6</v>
      </c>
      <c r="S6932">
        <v>4</v>
      </c>
      <c r="T6932">
        <v>1</v>
      </c>
      <c r="U6932">
        <v>12</v>
      </c>
      <c r="V6932">
        <v>8</v>
      </c>
      <c r="W6932">
        <v>3</v>
      </c>
      <c r="X6932">
        <v>0</v>
      </c>
      <c r="Y6932">
        <v>0</v>
      </c>
      <c r="Z6932">
        <v>0</v>
      </c>
      <c r="AA6932">
        <v>4.5</v>
      </c>
      <c r="AB6932">
        <v>3.6</v>
      </c>
      <c r="AC6932">
        <v>1.8</v>
      </c>
      <c r="AD6932" t="str">
        <f t="shared" si="217"/>
        <v>H</v>
      </c>
      <c r="AE6932" t="str">
        <f t="shared" si="218"/>
        <v>N</v>
      </c>
      <c r="AR6932">
        <v>0</v>
      </c>
      <c r="AS6932">
        <v>3</v>
      </c>
    </row>
    <row r="6933" spans="1:45" x14ac:dyDescent="0.3">
      <c r="A6933" t="s">
        <v>7185</v>
      </c>
      <c r="B6933" t="s">
        <v>7093</v>
      </c>
      <c r="C6933">
        <v>10</v>
      </c>
      <c r="D6933" s="1">
        <v>40845</v>
      </c>
      <c r="F6933" t="s">
        <v>59</v>
      </c>
      <c r="G6933" t="s">
        <v>4016</v>
      </c>
      <c r="H6933">
        <v>3</v>
      </c>
      <c r="I6933">
        <v>1</v>
      </c>
      <c r="J6933" t="s">
        <v>51</v>
      </c>
      <c r="K6933">
        <v>0</v>
      </c>
      <c r="L6933">
        <v>0</v>
      </c>
      <c r="M6933" t="s">
        <v>61</v>
      </c>
      <c r="N6933" t="s">
        <v>5950</v>
      </c>
      <c r="O6933">
        <v>18</v>
      </c>
      <c r="P6933">
        <v>9</v>
      </c>
      <c r="Q6933">
        <v>9</v>
      </c>
      <c r="R6933">
        <v>2</v>
      </c>
      <c r="S6933">
        <v>5</v>
      </c>
      <c r="T6933">
        <v>4</v>
      </c>
      <c r="U6933">
        <v>17</v>
      </c>
      <c r="V6933">
        <v>5</v>
      </c>
      <c r="W6933">
        <v>2</v>
      </c>
      <c r="X6933">
        <v>1</v>
      </c>
      <c r="Y6933">
        <v>1</v>
      </c>
      <c r="Z6933">
        <v>0</v>
      </c>
      <c r="AA6933">
        <v>1.17</v>
      </c>
      <c r="AB6933">
        <v>7</v>
      </c>
      <c r="AC6933">
        <v>19</v>
      </c>
      <c r="AD6933" t="str">
        <f t="shared" si="217"/>
        <v>A</v>
      </c>
      <c r="AE6933" t="str">
        <f t="shared" si="218"/>
        <v>N</v>
      </c>
      <c r="AR6933">
        <v>3</v>
      </c>
      <c r="AS6933">
        <v>0</v>
      </c>
    </row>
    <row r="6934" spans="1:45" x14ac:dyDescent="0.3">
      <c r="A6934" t="s">
        <v>7186</v>
      </c>
      <c r="B6934" t="s">
        <v>7093</v>
      </c>
      <c r="C6934">
        <v>10</v>
      </c>
      <c r="D6934" s="1">
        <v>40845</v>
      </c>
      <c r="F6934" t="s">
        <v>78</v>
      </c>
      <c r="G6934" t="s">
        <v>54</v>
      </c>
      <c r="H6934">
        <v>3</v>
      </c>
      <c r="I6934">
        <v>3</v>
      </c>
      <c r="J6934" t="s">
        <v>61</v>
      </c>
      <c r="K6934">
        <v>0</v>
      </c>
      <c r="L6934">
        <v>1</v>
      </c>
      <c r="M6934" t="s">
        <v>47</v>
      </c>
      <c r="N6934" t="s">
        <v>6558</v>
      </c>
      <c r="O6934">
        <v>13</v>
      </c>
      <c r="P6934">
        <v>12</v>
      </c>
      <c r="Q6934">
        <v>6</v>
      </c>
      <c r="R6934">
        <v>7</v>
      </c>
      <c r="S6934">
        <v>6</v>
      </c>
      <c r="T6934">
        <v>2</v>
      </c>
      <c r="U6934">
        <v>9</v>
      </c>
      <c r="V6934">
        <v>10</v>
      </c>
      <c r="W6934">
        <v>2</v>
      </c>
      <c r="X6934">
        <v>1</v>
      </c>
      <c r="Y6934">
        <v>0</v>
      </c>
      <c r="Z6934">
        <v>0</v>
      </c>
      <c r="AA6934">
        <v>1.91</v>
      </c>
      <c r="AB6934">
        <v>3.6</v>
      </c>
      <c r="AC6934">
        <v>4</v>
      </c>
      <c r="AD6934" t="str">
        <f t="shared" si="217"/>
        <v>A</v>
      </c>
      <c r="AE6934" t="str">
        <f t="shared" si="218"/>
        <v>N</v>
      </c>
      <c r="AR6934">
        <v>1</v>
      </c>
      <c r="AS6934">
        <v>1</v>
      </c>
    </row>
    <row r="6935" spans="1:45" x14ac:dyDescent="0.3">
      <c r="A6935" t="s">
        <v>7187</v>
      </c>
      <c r="B6935" t="s">
        <v>7093</v>
      </c>
      <c r="C6935">
        <v>10</v>
      </c>
      <c r="D6935" s="1">
        <v>40845</v>
      </c>
      <c r="F6935" t="s">
        <v>1226</v>
      </c>
      <c r="G6935" t="s">
        <v>49</v>
      </c>
      <c r="H6935">
        <v>2</v>
      </c>
      <c r="I6935">
        <v>2</v>
      </c>
      <c r="J6935" t="s">
        <v>61</v>
      </c>
      <c r="K6935">
        <v>1</v>
      </c>
      <c r="L6935">
        <v>1</v>
      </c>
      <c r="M6935" t="s">
        <v>61</v>
      </c>
      <c r="N6935" t="s">
        <v>3657</v>
      </c>
      <c r="O6935">
        <v>13</v>
      </c>
      <c r="P6935">
        <v>10</v>
      </c>
      <c r="Q6935">
        <v>8</v>
      </c>
      <c r="R6935">
        <v>5</v>
      </c>
      <c r="S6935">
        <v>5</v>
      </c>
      <c r="T6935">
        <v>6</v>
      </c>
      <c r="U6935">
        <v>7</v>
      </c>
      <c r="V6935">
        <v>13</v>
      </c>
      <c r="W6935">
        <v>1</v>
      </c>
      <c r="X6935">
        <v>3</v>
      </c>
      <c r="Y6935">
        <v>0</v>
      </c>
      <c r="Z6935">
        <v>0</v>
      </c>
      <c r="AA6935">
        <v>2.1</v>
      </c>
      <c r="AB6935">
        <v>3.3</v>
      </c>
      <c r="AC6935">
        <v>3.6</v>
      </c>
      <c r="AD6935" t="str">
        <f t="shared" si="217"/>
        <v>A</v>
      </c>
      <c r="AE6935" t="str">
        <f t="shared" si="218"/>
        <v>N</v>
      </c>
      <c r="AR6935">
        <v>1</v>
      </c>
      <c r="AS6935">
        <v>1</v>
      </c>
    </row>
    <row r="6936" spans="1:45" x14ac:dyDescent="0.3">
      <c r="A6936" t="s">
        <v>7188</v>
      </c>
      <c r="B6936" t="s">
        <v>7093</v>
      </c>
      <c r="C6936">
        <v>10</v>
      </c>
      <c r="D6936" s="1">
        <v>40845</v>
      </c>
      <c r="F6936" t="s">
        <v>7102</v>
      </c>
      <c r="G6936" t="s">
        <v>843</v>
      </c>
      <c r="H6936">
        <v>3</v>
      </c>
      <c r="I6936">
        <v>1</v>
      </c>
      <c r="J6936" t="s">
        <v>51</v>
      </c>
      <c r="K6936">
        <v>0</v>
      </c>
      <c r="L6936">
        <v>0</v>
      </c>
      <c r="M6936" t="s">
        <v>61</v>
      </c>
      <c r="N6936" t="s">
        <v>4412</v>
      </c>
      <c r="O6936">
        <v>20</v>
      </c>
      <c r="P6936">
        <v>8</v>
      </c>
      <c r="Q6936">
        <v>12</v>
      </c>
      <c r="R6936">
        <v>3</v>
      </c>
      <c r="S6936">
        <v>10</v>
      </c>
      <c r="T6936">
        <v>2</v>
      </c>
      <c r="U6936">
        <v>9</v>
      </c>
      <c r="V6936">
        <v>14</v>
      </c>
      <c r="W6936">
        <v>3</v>
      </c>
      <c r="X6936">
        <v>4</v>
      </c>
      <c r="Y6936">
        <v>0</v>
      </c>
      <c r="Z6936">
        <v>1</v>
      </c>
      <c r="AA6936">
        <v>2.1</v>
      </c>
      <c r="AB6936">
        <v>3.3</v>
      </c>
      <c r="AC6936">
        <v>3.6</v>
      </c>
      <c r="AD6936" t="str">
        <f t="shared" si="217"/>
        <v>A</v>
      </c>
      <c r="AE6936" t="str">
        <f t="shared" si="218"/>
        <v>N</v>
      </c>
      <c r="AR6936">
        <v>3</v>
      </c>
      <c r="AS6936">
        <v>0</v>
      </c>
    </row>
    <row r="6937" spans="1:45" x14ac:dyDescent="0.3">
      <c r="A6937" t="s">
        <v>7189</v>
      </c>
      <c r="B6937" t="s">
        <v>7093</v>
      </c>
      <c r="C6937">
        <v>10</v>
      </c>
      <c r="D6937" s="1">
        <v>40845</v>
      </c>
      <c r="F6937" t="s">
        <v>3618</v>
      </c>
      <c r="G6937" t="s">
        <v>56</v>
      </c>
      <c r="H6937">
        <v>0</v>
      </c>
      <c r="I6937">
        <v>2</v>
      </c>
      <c r="J6937" t="s">
        <v>47</v>
      </c>
      <c r="K6937">
        <v>0</v>
      </c>
      <c r="L6937">
        <v>2</v>
      </c>
      <c r="M6937" t="s">
        <v>47</v>
      </c>
      <c r="N6937" t="s">
        <v>5026</v>
      </c>
      <c r="O6937">
        <v>10</v>
      </c>
      <c r="P6937">
        <v>17</v>
      </c>
      <c r="Q6937">
        <v>6</v>
      </c>
      <c r="R6937">
        <v>7</v>
      </c>
      <c r="S6937">
        <v>3</v>
      </c>
      <c r="T6937">
        <v>10</v>
      </c>
      <c r="U6937">
        <v>12</v>
      </c>
      <c r="V6937">
        <v>9</v>
      </c>
      <c r="W6937">
        <v>1</v>
      </c>
      <c r="X6937">
        <v>0</v>
      </c>
      <c r="Y6937">
        <v>0</v>
      </c>
      <c r="Z6937">
        <v>0</v>
      </c>
      <c r="AA6937">
        <v>4</v>
      </c>
      <c r="AB6937">
        <v>3.3</v>
      </c>
      <c r="AC6937">
        <v>2</v>
      </c>
      <c r="AD6937" t="str">
        <f t="shared" si="217"/>
        <v>H</v>
      </c>
      <c r="AE6937" t="str">
        <f t="shared" si="218"/>
        <v>N</v>
      </c>
      <c r="AR6937">
        <v>0</v>
      </c>
      <c r="AS6937">
        <v>3</v>
      </c>
    </row>
    <row r="6938" spans="1:45" x14ac:dyDescent="0.3">
      <c r="A6938" t="s">
        <v>7190</v>
      </c>
      <c r="B6938" t="s">
        <v>7093</v>
      </c>
      <c r="C6938">
        <v>10</v>
      </c>
      <c r="D6938" s="1">
        <v>40845</v>
      </c>
      <c r="F6938" t="s">
        <v>4795</v>
      </c>
      <c r="G6938" t="s">
        <v>3176</v>
      </c>
      <c r="H6938">
        <v>0</v>
      </c>
      <c r="I6938">
        <v>2</v>
      </c>
      <c r="J6938" t="s">
        <v>47</v>
      </c>
      <c r="K6938">
        <v>0</v>
      </c>
      <c r="L6938">
        <v>1</v>
      </c>
      <c r="M6938" t="s">
        <v>47</v>
      </c>
      <c r="N6938" t="s">
        <v>5964</v>
      </c>
      <c r="O6938">
        <v>18</v>
      </c>
      <c r="P6938">
        <v>7</v>
      </c>
      <c r="Q6938">
        <v>9</v>
      </c>
      <c r="R6938">
        <v>5</v>
      </c>
      <c r="S6938">
        <v>9</v>
      </c>
      <c r="T6938">
        <v>0</v>
      </c>
      <c r="U6938">
        <v>17</v>
      </c>
      <c r="V6938">
        <v>14</v>
      </c>
      <c r="W6938">
        <v>2</v>
      </c>
      <c r="X6938">
        <v>5</v>
      </c>
      <c r="Y6938">
        <v>0</v>
      </c>
      <c r="Z6938">
        <v>0</v>
      </c>
      <c r="AA6938">
        <v>2.88</v>
      </c>
      <c r="AB6938">
        <v>3.25</v>
      </c>
      <c r="AC6938">
        <v>2.5</v>
      </c>
      <c r="AD6938" t="str">
        <f t="shared" si="217"/>
        <v>H</v>
      </c>
      <c r="AE6938" t="str">
        <f t="shared" si="218"/>
        <v>N</v>
      </c>
      <c r="AR6938">
        <v>0</v>
      </c>
      <c r="AS6938">
        <v>3</v>
      </c>
    </row>
    <row r="6939" spans="1:45" x14ac:dyDescent="0.3">
      <c r="A6939" t="s">
        <v>7191</v>
      </c>
      <c r="B6939" t="s">
        <v>7093</v>
      </c>
      <c r="C6939">
        <v>10</v>
      </c>
      <c r="D6939" s="1">
        <v>40846</v>
      </c>
      <c r="F6939" t="s">
        <v>64</v>
      </c>
      <c r="G6939" t="s">
        <v>50</v>
      </c>
      <c r="H6939">
        <v>3</v>
      </c>
      <c r="I6939">
        <v>1</v>
      </c>
      <c r="J6939" t="s">
        <v>51</v>
      </c>
      <c r="K6939">
        <v>2</v>
      </c>
      <c r="L6939">
        <v>0</v>
      </c>
      <c r="M6939" t="s">
        <v>51</v>
      </c>
      <c r="N6939" t="s">
        <v>4097</v>
      </c>
      <c r="O6939">
        <v>22</v>
      </c>
      <c r="P6939">
        <v>12</v>
      </c>
      <c r="Q6939">
        <v>13</v>
      </c>
      <c r="R6939">
        <v>8</v>
      </c>
      <c r="S6939">
        <v>4</v>
      </c>
      <c r="T6939">
        <v>8</v>
      </c>
      <c r="U6939">
        <v>12</v>
      </c>
      <c r="V6939">
        <v>14</v>
      </c>
      <c r="W6939">
        <v>0</v>
      </c>
      <c r="X6939">
        <v>0</v>
      </c>
      <c r="Y6939">
        <v>0</v>
      </c>
      <c r="Z6939">
        <v>0</v>
      </c>
      <c r="AA6939">
        <v>1.36</v>
      </c>
      <c r="AB6939">
        <v>4.75</v>
      </c>
      <c r="AC6939">
        <v>9</v>
      </c>
      <c r="AD6939" t="str">
        <f t="shared" si="217"/>
        <v>A</v>
      </c>
      <c r="AE6939" t="str">
        <f t="shared" si="218"/>
        <v>N</v>
      </c>
      <c r="AR6939">
        <v>3</v>
      </c>
      <c r="AS6939">
        <v>0</v>
      </c>
    </row>
    <row r="6940" spans="1:45" x14ac:dyDescent="0.3">
      <c r="A6940" t="s">
        <v>7192</v>
      </c>
      <c r="B6940" t="s">
        <v>7093</v>
      </c>
      <c r="C6940">
        <v>10</v>
      </c>
      <c r="D6940" s="1">
        <v>40847</v>
      </c>
      <c r="F6940" t="s">
        <v>5939</v>
      </c>
      <c r="G6940" t="s">
        <v>63</v>
      </c>
      <c r="H6940">
        <v>1</v>
      </c>
      <c r="I6940">
        <v>3</v>
      </c>
      <c r="J6940" t="s">
        <v>47</v>
      </c>
      <c r="K6940">
        <v>0</v>
      </c>
      <c r="L6940">
        <v>2</v>
      </c>
      <c r="M6940" t="s">
        <v>47</v>
      </c>
      <c r="N6940" t="s">
        <v>3639</v>
      </c>
      <c r="O6940">
        <v>10</v>
      </c>
      <c r="P6940">
        <v>6</v>
      </c>
      <c r="Q6940">
        <v>4</v>
      </c>
      <c r="R6940">
        <v>2</v>
      </c>
      <c r="S6940">
        <v>8</v>
      </c>
      <c r="T6940">
        <v>2</v>
      </c>
      <c r="U6940">
        <v>8</v>
      </c>
      <c r="V6940">
        <v>14</v>
      </c>
      <c r="W6940">
        <v>0</v>
      </c>
      <c r="X6940">
        <v>1</v>
      </c>
      <c r="Y6940">
        <v>0</v>
      </c>
      <c r="Z6940">
        <v>0</v>
      </c>
      <c r="AA6940">
        <v>2.1</v>
      </c>
      <c r="AB6940">
        <v>3.2</v>
      </c>
      <c r="AC6940">
        <v>3.8</v>
      </c>
      <c r="AD6940" t="str">
        <f t="shared" si="217"/>
        <v>A</v>
      </c>
      <c r="AE6940" t="str">
        <f t="shared" si="218"/>
        <v>Y</v>
      </c>
      <c r="AR6940">
        <v>0</v>
      </c>
      <c r="AS6940">
        <v>3</v>
      </c>
    </row>
    <row r="6941" spans="1:45" x14ac:dyDescent="0.3">
      <c r="A6941" t="s">
        <v>7193</v>
      </c>
      <c r="B6941" t="s">
        <v>7093</v>
      </c>
      <c r="C6941">
        <v>11</v>
      </c>
      <c r="D6941" s="1">
        <v>40852</v>
      </c>
      <c r="F6941" t="s">
        <v>45</v>
      </c>
      <c r="G6941" t="s">
        <v>3618</v>
      </c>
      <c r="H6941">
        <v>3</v>
      </c>
      <c r="I6941">
        <v>0</v>
      </c>
      <c r="J6941" t="s">
        <v>51</v>
      </c>
      <c r="K6941">
        <v>2</v>
      </c>
      <c r="L6941">
        <v>0</v>
      </c>
      <c r="M6941" t="s">
        <v>51</v>
      </c>
      <c r="N6941" t="s">
        <v>6721</v>
      </c>
      <c r="O6941">
        <v>12</v>
      </c>
      <c r="P6941">
        <v>9</v>
      </c>
      <c r="Q6941">
        <v>7</v>
      </c>
      <c r="R6941">
        <v>4</v>
      </c>
      <c r="S6941">
        <v>4</v>
      </c>
      <c r="T6941">
        <v>1</v>
      </c>
      <c r="U6941">
        <v>12</v>
      </c>
      <c r="V6941">
        <v>12</v>
      </c>
      <c r="W6941">
        <v>0</v>
      </c>
      <c r="X6941">
        <v>0</v>
      </c>
      <c r="Y6941">
        <v>0</v>
      </c>
      <c r="Z6941">
        <v>0</v>
      </c>
      <c r="AA6941">
        <v>1.4</v>
      </c>
      <c r="AB6941">
        <v>4.5</v>
      </c>
      <c r="AC6941">
        <v>8.5</v>
      </c>
      <c r="AD6941" t="str">
        <f t="shared" si="217"/>
        <v>A</v>
      </c>
      <c r="AE6941" t="str">
        <f t="shared" si="218"/>
        <v>N</v>
      </c>
      <c r="AR6941">
        <v>3</v>
      </c>
      <c r="AS6941">
        <v>0</v>
      </c>
    </row>
    <row r="6942" spans="1:45" x14ac:dyDescent="0.3">
      <c r="A6942" t="s">
        <v>7194</v>
      </c>
      <c r="B6942" t="s">
        <v>7093</v>
      </c>
      <c r="C6942">
        <v>11</v>
      </c>
      <c r="D6942" s="1">
        <v>40852</v>
      </c>
      <c r="F6942" t="s">
        <v>49</v>
      </c>
      <c r="G6942" t="s">
        <v>78</v>
      </c>
      <c r="H6942">
        <v>3</v>
      </c>
      <c r="I6942">
        <v>2</v>
      </c>
      <c r="J6942" t="s">
        <v>51</v>
      </c>
      <c r="K6942">
        <v>1</v>
      </c>
      <c r="L6942">
        <v>1</v>
      </c>
      <c r="M6942" t="s">
        <v>61</v>
      </c>
      <c r="N6942" t="s">
        <v>6379</v>
      </c>
      <c r="O6942">
        <v>12</v>
      </c>
      <c r="P6942">
        <v>9</v>
      </c>
      <c r="Q6942">
        <v>6</v>
      </c>
      <c r="R6942">
        <v>7</v>
      </c>
      <c r="S6942">
        <v>6</v>
      </c>
      <c r="T6942">
        <v>6</v>
      </c>
      <c r="U6942">
        <v>11</v>
      </c>
      <c r="V6942">
        <v>9</v>
      </c>
      <c r="W6942">
        <v>1</v>
      </c>
      <c r="X6942">
        <v>5</v>
      </c>
      <c r="Y6942">
        <v>0</v>
      </c>
      <c r="Z6942">
        <v>0</v>
      </c>
      <c r="AA6942">
        <v>1.83</v>
      </c>
      <c r="AB6942">
        <v>3.5</v>
      </c>
      <c r="AC6942">
        <v>4.5</v>
      </c>
      <c r="AD6942" t="str">
        <f t="shared" si="217"/>
        <v>A</v>
      </c>
      <c r="AE6942" t="str">
        <f t="shared" si="218"/>
        <v>N</v>
      </c>
      <c r="AR6942">
        <v>3</v>
      </c>
      <c r="AS6942">
        <v>0</v>
      </c>
    </row>
    <row r="6943" spans="1:45" x14ac:dyDescent="0.3">
      <c r="A6943" t="s">
        <v>7195</v>
      </c>
      <c r="B6943" t="s">
        <v>7093</v>
      </c>
      <c r="C6943">
        <v>11</v>
      </c>
      <c r="D6943" s="1">
        <v>40852</v>
      </c>
      <c r="F6943" t="s">
        <v>54</v>
      </c>
      <c r="G6943" t="s">
        <v>53</v>
      </c>
      <c r="H6943">
        <v>0</v>
      </c>
      <c r="I6943">
        <v>1</v>
      </c>
      <c r="J6943" t="s">
        <v>47</v>
      </c>
      <c r="K6943">
        <v>0</v>
      </c>
      <c r="L6943">
        <v>0</v>
      </c>
      <c r="M6943" t="s">
        <v>61</v>
      </c>
      <c r="N6943" t="s">
        <v>3639</v>
      </c>
      <c r="O6943">
        <v>13</v>
      </c>
      <c r="P6943">
        <v>12</v>
      </c>
      <c r="Q6943">
        <v>8</v>
      </c>
      <c r="R6943">
        <v>8</v>
      </c>
      <c r="S6943">
        <v>5</v>
      </c>
      <c r="T6943">
        <v>8</v>
      </c>
      <c r="U6943">
        <v>12</v>
      </c>
      <c r="V6943">
        <v>10</v>
      </c>
      <c r="W6943">
        <v>4</v>
      </c>
      <c r="X6943">
        <v>2</v>
      </c>
      <c r="Y6943">
        <v>0</v>
      </c>
      <c r="Z6943">
        <v>0</v>
      </c>
      <c r="AA6943">
        <v>7.5</v>
      </c>
      <c r="AB6943">
        <v>4.33</v>
      </c>
      <c r="AC6943">
        <v>1.44</v>
      </c>
      <c r="AD6943" t="str">
        <f t="shared" ref="AD6943:AD7006" si="219">IF(IF(AC6943&gt;AA6943,G6943,F6943)=F6943,"H","A")</f>
        <v>H</v>
      </c>
      <c r="AE6943" t="str">
        <f t="shared" si="218"/>
        <v>N</v>
      </c>
      <c r="AR6943">
        <v>0</v>
      </c>
      <c r="AS6943">
        <v>3</v>
      </c>
    </row>
    <row r="6944" spans="1:45" x14ac:dyDescent="0.3">
      <c r="A6944" t="s">
        <v>7196</v>
      </c>
      <c r="B6944" t="s">
        <v>7093</v>
      </c>
      <c r="C6944">
        <v>11</v>
      </c>
      <c r="D6944" s="1">
        <v>40852</v>
      </c>
      <c r="F6944" t="s">
        <v>56</v>
      </c>
      <c r="G6944" t="s">
        <v>7102</v>
      </c>
      <c r="H6944">
        <v>0</v>
      </c>
      <c r="I6944">
        <v>0</v>
      </c>
      <c r="J6944" t="s">
        <v>61</v>
      </c>
      <c r="K6944">
        <v>0</v>
      </c>
      <c r="L6944">
        <v>0</v>
      </c>
      <c r="M6944" t="s">
        <v>61</v>
      </c>
      <c r="N6944" t="s">
        <v>3695</v>
      </c>
      <c r="O6944">
        <v>18</v>
      </c>
      <c r="P6944">
        <v>9</v>
      </c>
      <c r="Q6944">
        <v>10</v>
      </c>
      <c r="R6944">
        <v>3</v>
      </c>
      <c r="S6944">
        <v>11</v>
      </c>
      <c r="T6944">
        <v>4</v>
      </c>
      <c r="U6944">
        <v>13</v>
      </c>
      <c r="V6944">
        <v>5</v>
      </c>
      <c r="W6944">
        <v>2</v>
      </c>
      <c r="X6944">
        <v>1</v>
      </c>
      <c r="Y6944">
        <v>0</v>
      </c>
      <c r="Z6944">
        <v>0</v>
      </c>
      <c r="AA6944">
        <v>1.29</v>
      </c>
      <c r="AB6944">
        <v>5.5</v>
      </c>
      <c r="AC6944">
        <v>10</v>
      </c>
      <c r="AD6944" t="str">
        <f t="shared" si="219"/>
        <v>A</v>
      </c>
      <c r="AE6944" t="str">
        <f t="shared" si="218"/>
        <v>N</v>
      </c>
      <c r="AR6944">
        <v>1</v>
      </c>
      <c r="AS6944">
        <v>1</v>
      </c>
    </row>
    <row r="6945" spans="1:45" x14ac:dyDescent="0.3">
      <c r="A6945" t="s">
        <v>7197</v>
      </c>
      <c r="B6945" t="s">
        <v>7093</v>
      </c>
      <c r="C6945">
        <v>11</v>
      </c>
      <c r="D6945" s="1">
        <v>40852</v>
      </c>
      <c r="F6945" t="s">
        <v>79</v>
      </c>
      <c r="G6945" t="s">
        <v>1226</v>
      </c>
      <c r="H6945">
        <v>1</v>
      </c>
      <c r="I6945">
        <v>0</v>
      </c>
      <c r="J6945" t="s">
        <v>51</v>
      </c>
      <c r="K6945">
        <v>1</v>
      </c>
      <c r="L6945">
        <v>0</v>
      </c>
      <c r="M6945" t="s">
        <v>51</v>
      </c>
      <c r="N6945" t="s">
        <v>5026</v>
      </c>
      <c r="O6945">
        <v>15</v>
      </c>
      <c r="P6945">
        <v>9</v>
      </c>
      <c r="Q6945">
        <v>9</v>
      </c>
      <c r="R6945">
        <v>3</v>
      </c>
      <c r="S6945">
        <v>6</v>
      </c>
      <c r="T6945">
        <v>2</v>
      </c>
      <c r="U6945">
        <v>6</v>
      </c>
      <c r="V6945">
        <v>14</v>
      </c>
      <c r="W6945">
        <v>0</v>
      </c>
      <c r="X6945">
        <v>2</v>
      </c>
      <c r="Y6945">
        <v>0</v>
      </c>
      <c r="Z6945">
        <v>0</v>
      </c>
      <c r="AA6945">
        <v>1.25</v>
      </c>
      <c r="AB6945">
        <v>5.5</v>
      </c>
      <c r="AC6945">
        <v>13</v>
      </c>
      <c r="AD6945" t="str">
        <f t="shared" si="219"/>
        <v>A</v>
      </c>
      <c r="AE6945" t="str">
        <f t="shared" si="218"/>
        <v>N</v>
      </c>
      <c r="AR6945">
        <v>3</v>
      </c>
      <c r="AS6945">
        <v>0</v>
      </c>
    </row>
    <row r="6946" spans="1:45" x14ac:dyDescent="0.3">
      <c r="A6946" t="s">
        <v>7198</v>
      </c>
      <c r="B6946" t="s">
        <v>7093</v>
      </c>
      <c r="C6946">
        <v>11</v>
      </c>
      <c r="D6946" s="1">
        <v>40852</v>
      </c>
      <c r="F6946" t="s">
        <v>63</v>
      </c>
      <c r="G6946" t="s">
        <v>73</v>
      </c>
      <c r="H6946">
        <v>2</v>
      </c>
      <c r="I6946">
        <v>1</v>
      </c>
      <c r="J6946" t="s">
        <v>51</v>
      </c>
      <c r="K6946">
        <v>2</v>
      </c>
      <c r="L6946">
        <v>1</v>
      </c>
      <c r="M6946" t="s">
        <v>51</v>
      </c>
      <c r="N6946" t="s">
        <v>4524</v>
      </c>
      <c r="O6946">
        <v>10</v>
      </c>
      <c r="P6946">
        <v>14</v>
      </c>
      <c r="Q6946">
        <v>6</v>
      </c>
      <c r="R6946">
        <v>6</v>
      </c>
      <c r="S6946">
        <v>5</v>
      </c>
      <c r="T6946">
        <v>3</v>
      </c>
      <c r="U6946">
        <v>12</v>
      </c>
      <c r="V6946">
        <v>15</v>
      </c>
      <c r="W6946">
        <v>2</v>
      </c>
      <c r="X6946">
        <v>3</v>
      </c>
      <c r="Y6946">
        <v>0</v>
      </c>
      <c r="Z6946">
        <v>0</v>
      </c>
      <c r="AA6946">
        <v>2.25</v>
      </c>
      <c r="AB6946">
        <v>3.25</v>
      </c>
      <c r="AC6946">
        <v>3.3</v>
      </c>
      <c r="AD6946" t="str">
        <f t="shared" si="219"/>
        <v>A</v>
      </c>
      <c r="AE6946" t="str">
        <f t="shared" si="218"/>
        <v>N</v>
      </c>
      <c r="AR6946">
        <v>3</v>
      </c>
      <c r="AS6946">
        <v>0</v>
      </c>
    </row>
    <row r="6947" spans="1:45" x14ac:dyDescent="0.3">
      <c r="A6947" t="s">
        <v>7199</v>
      </c>
      <c r="B6947" t="s">
        <v>7093</v>
      </c>
      <c r="C6947">
        <v>11</v>
      </c>
      <c r="D6947" s="1">
        <v>40852</v>
      </c>
      <c r="F6947" t="s">
        <v>50</v>
      </c>
      <c r="G6947" t="s">
        <v>59</v>
      </c>
      <c r="H6947">
        <v>2</v>
      </c>
      <c r="I6947">
        <v>3</v>
      </c>
      <c r="J6947" t="s">
        <v>47</v>
      </c>
      <c r="K6947">
        <v>1</v>
      </c>
      <c r="L6947">
        <v>1</v>
      </c>
      <c r="M6947" t="s">
        <v>61</v>
      </c>
      <c r="N6947" t="s">
        <v>4453</v>
      </c>
      <c r="O6947">
        <v>18</v>
      </c>
      <c r="P6947">
        <v>16</v>
      </c>
      <c r="Q6947">
        <v>9</v>
      </c>
      <c r="R6947">
        <v>8</v>
      </c>
      <c r="S6947">
        <v>3</v>
      </c>
      <c r="T6947">
        <v>1</v>
      </c>
      <c r="U6947">
        <v>5</v>
      </c>
      <c r="V6947">
        <v>14</v>
      </c>
      <c r="W6947">
        <v>1</v>
      </c>
      <c r="X6947">
        <v>1</v>
      </c>
      <c r="Y6947">
        <v>0</v>
      </c>
      <c r="Z6947">
        <v>0</v>
      </c>
      <c r="AA6947">
        <v>10</v>
      </c>
      <c r="AB6947">
        <v>5</v>
      </c>
      <c r="AC6947">
        <v>1.33</v>
      </c>
      <c r="AD6947" t="str">
        <f t="shared" si="219"/>
        <v>H</v>
      </c>
      <c r="AE6947" t="str">
        <f t="shared" si="218"/>
        <v>N</v>
      </c>
      <c r="AR6947">
        <v>0</v>
      </c>
      <c r="AS6947">
        <v>3</v>
      </c>
    </row>
    <row r="6948" spans="1:45" x14ac:dyDescent="0.3">
      <c r="A6948" t="s">
        <v>7200</v>
      </c>
      <c r="B6948" t="s">
        <v>7093</v>
      </c>
      <c r="C6948">
        <v>11</v>
      </c>
      <c r="D6948" s="1">
        <v>40853</v>
      </c>
      <c r="F6948" t="s">
        <v>843</v>
      </c>
      <c r="G6948" t="s">
        <v>5939</v>
      </c>
      <c r="H6948">
        <v>5</v>
      </c>
      <c r="I6948">
        <v>0</v>
      </c>
      <c r="J6948" t="s">
        <v>51</v>
      </c>
      <c r="K6948">
        <v>2</v>
      </c>
      <c r="L6948">
        <v>0</v>
      </c>
      <c r="M6948" t="s">
        <v>51</v>
      </c>
      <c r="N6948" t="s">
        <v>4097</v>
      </c>
      <c r="O6948">
        <v>20</v>
      </c>
      <c r="P6948">
        <v>9</v>
      </c>
      <c r="Q6948">
        <v>16</v>
      </c>
      <c r="R6948">
        <v>6</v>
      </c>
      <c r="S6948">
        <v>12</v>
      </c>
      <c r="T6948">
        <v>4</v>
      </c>
      <c r="U6948">
        <v>10</v>
      </c>
      <c r="V6948">
        <v>9</v>
      </c>
      <c r="W6948">
        <v>0</v>
      </c>
      <c r="X6948">
        <v>1</v>
      </c>
      <c r="Y6948">
        <v>0</v>
      </c>
      <c r="Z6948">
        <v>0</v>
      </c>
      <c r="AA6948">
        <v>2.4</v>
      </c>
      <c r="AB6948">
        <v>3.3</v>
      </c>
      <c r="AC6948">
        <v>3</v>
      </c>
      <c r="AD6948" t="str">
        <f t="shared" si="219"/>
        <v>A</v>
      </c>
      <c r="AE6948" t="str">
        <f t="shared" si="218"/>
        <v>N</v>
      </c>
      <c r="AR6948">
        <v>3</v>
      </c>
      <c r="AS6948">
        <v>0</v>
      </c>
    </row>
    <row r="6949" spans="1:45" x14ac:dyDescent="0.3">
      <c r="A6949" t="s">
        <v>7201</v>
      </c>
      <c r="B6949" t="s">
        <v>7093</v>
      </c>
      <c r="C6949">
        <v>11</v>
      </c>
      <c r="D6949" s="1">
        <v>40853</v>
      </c>
      <c r="F6949" t="s">
        <v>3176</v>
      </c>
      <c r="G6949" t="s">
        <v>64</v>
      </c>
      <c r="H6949">
        <v>1</v>
      </c>
      <c r="I6949">
        <v>3</v>
      </c>
      <c r="J6949" t="s">
        <v>47</v>
      </c>
      <c r="K6949">
        <v>0</v>
      </c>
      <c r="L6949">
        <v>2</v>
      </c>
      <c r="M6949" t="s">
        <v>47</v>
      </c>
      <c r="N6949" t="s">
        <v>4115</v>
      </c>
      <c r="O6949">
        <v>26</v>
      </c>
      <c r="P6949">
        <v>8</v>
      </c>
      <c r="Q6949">
        <v>20</v>
      </c>
      <c r="R6949">
        <v>8</v>
      </c>
      <c r="S6949">
        <v>11</v>
      </c>
      <c r="T6949">
        <v>1</v>
      </c>
      <c r="U6949">
        <v>5</v>
      </c>
      <c r="V6949">
        <v>9</v>
      </c>
      <c r="W6949">
        <v>0</v>
      </c>
      <c r="X6949">
        <v>1</v>
      </c>
      <c r="Y6949">
        <v>0</v>
      </c>
      <c r="Z6949">
        <v>0</v>
      </c>
      <c r="AA6949">
        <v>3.25</v>
      </c>
      <c r="AB6949">
        <v>3.3</v>
      </c>
      <c r="AC6949">
        <v>2.25</v>
      </c>
      <c r="AD6949" t="str">
        <f t="shared" si="219"/>
        <v>H</v>
      </c>
      <c r="AE6949" t="str">
        <f t="shared" si="218"/>
        <v>N</v>
      </c>
      <c r="AR6949">
        <v>0</v>
      </c>
      <c r="AS6949">
        <v>3</v>
      </c>
    </row>
    <row r="6950" spans="1:45" x14ac:dyDescent="0.3">
      <c r="A6950" t="s">
        <v>7202</v>
      </c>
      <c r="B6950" t="s">
        <v>7093</v>
      </c>
      <c r="C6950">
        <v>11</v>
      </c>
      <c r="D6950" s="1">
        <v>40853</v>
      </c>
      <c r="F6950" t="s">
        <v>4016</v>
      </c>
      <c r="G6950" t="s">
        <v>4795</v>
      </c>
      <c r="H6950">
        <v>3</v>
      </c>
      <c r="I6950">
        <v>1</v>
      </c>
      <c r="J6950" t="s">
        <v>51</v>
      </c>
      <c r="K6950">
        <v>1</v>
      </c>
      <c r="L6950">
        <v>1</v>
      </c>
      <c r="M6950" t="s">
        <v>61</v>
      </c>
      <c r="N6950" t="s">
        <v>5396</v>
      </c>
      <c r="O6950">
        <v>13</v>
      </c>
      <c r="P6950">
        <v>13</v>
      </c>
      <c r="Q6950">
        <v>12</v>
      </c>
      <c r="R6950">
        <v>7</v>
      </c>
      <c r="S6950">
        <v>5</v>
      </c>
      <c r="T6950">
        <v>6</v>
      </c>
      <c r="U6950">
        <v>11</v>
      </c>
      <c r="V6950">
        <v>13</v>
      </c>
      <c r="W6950">
        <v>2</v>
      </c>
      <c r="X6950">
        <v>1</v>
      </c>
      <c r="Y6950">
        <v>0</v>
      </c>
      <c r="Z6950">
        <v>0</v>
      </c>
      <c r="AA6950">
        <v>1.91</v>
      </c>
      <c r="AB6950">
        <v>3.3</v>
      </c>
      <c r="AC6950">
        <v>4.33</v>
      </c>
      <c r="AD6950" t="str">
        <f t="shared" si="219"/>
        <v>A</v>
      </c>
      <c r="AE6950" t="str">
        <f t="shared" si="218"/>
        <v>N</v>
      </c>
      <c r="AR6950">
        <v>3</v>
      </c>
      <c r="AS6950">
        <v>0</v>
      </c>
    </row>
    <row r="6951" spans="1:45" x14ac:dyDescent="0.3">
      <c r="A6951" t="s">
        <v>7203</v>
      </c>
      <c r="B6951" t="s">
        <v>7093</v>
      </c>
      <c r="C6951">
        <v>12</v>
      </c>
      <c r="D6951" s="1">
        <v>40866</v>
      </c>
      <c r="F6951" t="s">
        <v>73</v>
      </c>
      <c r="G6951" t="s">
        <v>4016</v>
      </c>
      <c r="H6951">
        <v>2</v>
      </c>
      <c r="I6951">
        <v>1</v>
      </c>
      <c r="J6951" t="s">
        <v>51</v>
      </c>
      <c r="K6951">
        <v>1</v>
      </c>
      <c r="L6951">
        <v>1</v>
      </c>
      <c r="M6951" t="s">
        <v>61</v>
      </c>
      <c r="N6951" t="s">
        <v>6912</v>
      </c>
      <c r="O6951">
        <v>13</v>
      </c>
      <c r="P6951">
        <v>4</v>
      </c>
      <c r="Q6951">
        <v>9</v>
      </c>
      <c r="R6951">
        <v>1</v>
      </c>
      <c r="S6951">
        <v>9</v>
      </c>
      <c r="T6951">
        <v>1</v>
      </c>
      <c r="U6951">
        <v>14</v>
      </c>
      <c r="V6951">
        <v>13</v>
      </c>
      <c r="W6951">
        <v>1</v>
      </c>
      <c r="X6951">
        <v>2</v>
      </c>
      <c r="Y6951">
        <v>0</v>
      </c>
      <c r="Z6951">
        <v>0</v>
      </c>
      <c r="AA6951">
        <v>1.57</v>
      </c>
      <c r="AB6951">
        <v>3.75</v>
      </c>
      <c r="AC6951">
        <v>6.5</v>
      </c>
      <c r="AD6951" t="str">
        <f t="shared" si="219"/>
        <v>A</v>
      </c>
      <c r="AE6951" t="str">
        <f t="shared" si="218"/>
        <v>N</v>
      </c>
      <c r="AR6951">
        <v>3</v>
      </c>
      <c r="AS6951">
        <v>0</v>
      </c>
    </row>
    <row r="6952" spans="1:45" x14ac:dyDescent="0.3">
      <c r="A6952" t="s">
        <v>7204</v>
      </c>
      <c r="B6952" t="s">
        <v>7093</v>
      </c>
      <c r="C6952">
        <v>12</v>
      </c>
      <c r="D6952" s="1">
        <v>40866</v>
      </c>
      <c r="F6952" t="s">
        <v>59</v>
      </c>
      <c r="G6952" t="s">
        <v>63</v>
      </c>
      <c r="H6952">
        <v>3</v>
      </c>
      <c r="I6952">
        <v>1</v>
      </c>
      <c r="J6952" t="s">
        <v>51</v>
      </c>
      <c r="K6952">
        <v>2</v>
      </c>
      <c r="L6952">
        <v>0</v>
      </c>
      <c r="M6952" t="s">
        <v>51</v>
      </c>
      <c r="N6952" t="s">
        <v>3657</v>
      </c>
      <c r="O6952">
        <v>12</v>
      </c>
      <c r="P6952">
        <v>10</v>
      </c>
      <c r="Q6952">
        <v>9</v>
      </c>
      <c r="R6952">
        <v>7</v>
      </c>
      <c r="S6952">
        <v>4</v>
      </c>
      <c r="T6952">
        <v>5</v>
      </c>
      <c r="U6952">
        <v>10</v>
      </c>
      <c r="V6952">
        <v>7</v>
      </c>
      <c r="W6952">
        <v>0</v>
      </c>
      <c r="X6952">
        <v>0</v>
      </c>
      <c r="Y6952">
        <v>0</v>
      </c>
      <c r="Z6952">
        <v>0</v>
      </c>
      <c r="AA6952">
        <v>1.3</v>
      </c>
      <c r="AB6952">
        <v>5.5</v>
      </c>
      <c r="AC6952">
        <v>10</v>
      </c>
      <c r="AD6952" t="str">
        <f t="shared" si="219"/>
        <v>A</v>
      </c>
      <c r="AE6952" t="str">
        <f t="shared" si="218"/>
        <v>N</v>
      </c>
      <c r="AR6952">
        <v>3</v>
      </c>
      <c r="AS6952">
        <v>0</v>
      </c>
    </row>
    <row r="6953" spans="1:45" x14ac:dyDescent="0.3">
      <c r="A6953" t="s">
        <v>7205</v>
      </c>
      <c r="B6953" t="s">
        <v>7093</v>
      </c>
      <c r="C6953">
        <v>12</v>
      </c>
      <c r="D6953" s="1">
        <v>40866</v>
      </c>
      <c r="F6953" t="s">
        <v>78</v>
      </c>
      <c r="G6953" t="s">
        <v>45</v>
      </c>
      <c r="H6953">
        <v>1</v>
      </c>
      <c r="I6953">
        <v>2</v>
      </c>
      <c r="J6953" t="s">
        <v>47</v>
      </c>
      <c r="K6953">
        <v>1</v>
      </c>
      <c r="L6953">
        <v>1</v>
      </c>
      <c r="M6953" t="s">
        <v>61</v>
      </c>
      <c r="N6953" t="s">
        <v>3695</v>
      </c>
      <c r="O6953">
        <v>7</v>
      </c>
      <c r="P6953">
        <v>20</v>
      </c>
      <c r="Q6953">
        <v>4</v>
      </c>
      <c r="R6953">
        <v>14</v>
      </c>
      <c r="S6953">
        <v>1</v>
      </c>
      <c r="T6953">
        <v>6</v>
      </c>
      <c r="U6953">
        <v>11</v>
      </c>
      <c r="V6953">
        <v>9</v>
      </c>
      <c r="W6953">
        <v>3</v>
      </c>
      <c r="X6953">
        <v>0</v>
      </c>
      <c r="Y6953">
        <v>0</v>
      </c>
      <c r="Z6953">
        <v>0</v>
      </c>
      <c r="AA6953">
        <v>5.5</v>
      </c>
      <c r="AB6953">
        <v>3.6</v>
      </c>
      <c r="AC6953">
        <v>1.67</v>
      </c>
      <c r="AD6953" t="str">
        <f t="shared" si="219"/>
        <v>H</v>
      </c>
      <c r="AE6953" t="str">
        <f t="shared" si="218"/>
        <v>N</v>
      </c>
      <c r="AR6953">
        <v>0</v>
      </c>
      <c r="AS6953">
        <v>3</v>
      </c>
    </row>
    <row r="6954" spans="1:45" x14ac:dyDescent="0.3">
      <c r="A6954" t="s">
        <v>7206</v>
      </c>
      <c r="B6954" t="s">
        <v>7093</v>
      </c>
      <c r="C6954">
        <v>12</v>
      </c>
      <c r="D6954" s="1">
        <v>40866</v>
      </c>
      <c r="F6954" t="s">
        <v>5939</v>
      </c>
      <c r="G6954" t="s">
        <v>50</v>
      </c>
      <c r="H6954">
        <v>2</v>
      </c>
      <c r="I6954">
        <v>3</v>
      </c>
      <c r="J6954" t="s">
        <v>47</v>
      </c>
      <c r="K6954">
        <v>1</v>
      </c>
      <c r="L6954">
        <v>2</v>
      </c>
      <c r="M6954" t="s">
        <v>47</v>
      </c>
      <c r="N6954" t="s">
        <v>5964</v>
      </c>
      <c r="O6954">
        <v>17</v>
      </c>
      <c r="P6954">
        <v>9</v>
      </c>
      <c r="Q6954">
        <v>7</v>
      </c>
      <c r="R6954">
        <v>8</v>
      </c>
      <c r="S6954">
        <v>9</v>
      </c>
      <c r="T6954">
        <v>5</v>
      </c>
      <c r="U6954">
        <v>17</v>
      </c>
      <c r="V6954">
        <v>10</v>
      </c>
      <c r="W6954">
        <v>4</v>
      </c>
      <c r="X6954">
        <v>2</v>
      </c>
      <c r="Y6954">
        <v>0</v>
      </c>
      <c r="Z6954">
        <v>0</v>
      </c>
      <c r="AA6954">
        <v>1.83</v>
      </c>
      <c r="AB6954">
        <v>3.5</v>
      </c>
      <c r="AC6954">
        <v>4.5</v>
      </c>
      <c r="AD6954" t="str">
        <f t="shared" si="219"/>
        <v>A</v>
      </c>
      <c r="AE6954" t="str">
        <f t="shared" si="218"/>
        <v>Y</v>
      </c>
      <c r="AR6954">
        <v>0</v>
      </c>
      <c r="AS6954">
        <v>3</v>
      </c>
    </row>
    <row r="6955" spans="1:45" x14ac:dyDescent="0.3">
      <c r="A6955" t="s">
        <v>7207</v>
      </c>
      <c r="B6955" t="s">
        <v>7093</v>
      </c>
      <c r="C6955">
        <v>12</v>
      </c>
      <c r="D6955" s="1">
        <v>40866</v>
      </c>
      <c r="F6955" t="s">
        <v>1226</v>
      </c>
      <c r="G6955" t="s">
        <v>3176</v>
      </c>
      <c r="H6955">
        <v>0</v>
      </c>
      <c r="I6955">
        <v>0</v>
      </c>
      <c r="J6955" t="s">
        <v>61</v>
      </c>
      <c r="K6955">
        <v>0</v>
      </c>
      <c r="L6955">
        <v>0</v>
      </c>
      <c r="M6955" t="s">
        <v>61</v>
      </c>
      <c r="N6955" t="s">
        <v>6558</v>
      </c>
      <c r="O6955">
        <v>13</v>
      </c>
      <c r="P6955">
        <v>13</v>
      </c>
      <c r="Q6955">
        <v>8</v>
      </c>
      <c r="R6955">
        <v>9</v>
      </c>
      <c r="S6955">
        <v>6</v>
      </c>
      <c r="T6955">
        <v>7</v>
      </c>
      <c r="U6955">
        <v>8</v>
      </c>
      <c r="V6955">
        <v>12</v>
      </c>
      <c r="W6955">
        <v>1</v>
      </c>
      <c r="X6955">
        <v>1</v>
      </c>
      <c r="Y6955">
        <v>0</v>
      </c>
      <c r="Z6955">
        <v>0</v>
      </c>
      <c r="AA6955">
        <v>2.2999999999999998</v>
      </c>
      <c r="AB6955">
        <v>3.25</v>
      </c>
      <c r="AC6955">
        <v>3.2</v>
      </c>
      <c r="AD6955" t="str">
        <f t="shared" si="219"/>
        <v>A</v>
      </c>
      <c r="AE6955" t="str">
        <f t="shared" si="218"/>
        <v>N</v>
      </c>
      <c r="AR6955">
        <v>1</v>
      </c>
      <c r="AS6955">
        <v>1</v>
      </c>
    </row>
    <row r="6956" spans="1:45" x14ac:dyDescent="0.3">
      <c r="A6956" t="s">
        <v>7208</v>
      </c>
      <c r="B6956" t="s">
        <v>7093</v>
      </c>
      <c r="C6956">
        <v>12</v>
      </c>
      <c r="D6956" s="1">
        <v>40866</v>
      </c>
      <c r="F6956" t="s">
        <v>7102</v>
      </c>
      <c r="G6956" t="s">
        <v>79</v>
      </c>
      <c r="H6956">
        <v>0</v>
      </c>
      <c r="I6956">
        <v>1</v>
      </c>
      <c r="J6956" t="s">
        <v>47</v>
      </c>
      <c r="K6956">
        <v>0</v>
      </c>
      <c r="L6956">
        <v>1</v>
      </c>
      <c r="M6956" t="s">
        <v>47</v>
      </c>
      <c r="N6956" t="s">
        <v>3639</v>
      </c>
      <c r="O6956">
        <v>9</v>
      </c>
      <c r="P6956">
        <v>13</v>
      </c>
      <c r="Q6956">
        <v>6</v>
      </c>
      <c r="R6956">
        <v>7</v>
      </c>
      <c r="S6956">
        <v>6</v>
      </c>
      <c r="T6956">
        <v>2</v>
      </c>
      <c r="U6956">
        <v>6</v>
      </c>
      <c r="V6956">
        <v>9</v>
      </c>
      <c r="W6956">
        <v>0</v>
      </c>
      <c r="X6956">
        <v>1</v>
      </c>
      <c r="Y6956">
        <v>0</v>
      </c>
      <c r="Z6956">
        <v>0</v>
      </c>
      <c r="AA6956">
        <v>6.5</v>
      </c>
      <c r="AB6956">
        <v>4.2</v>
      </c>
      <c r="AC6956">
        <v>1.5</v>
      </c>
      <c r="AD6956" t="str">
        <f t="shared" si="219"/>
        <v>H</v>
      </c>
      <c r="AE6956" t="str">
        <f t="shared" si="218"/>
        <v>N</v>
      </c>
      <c r="AR6956">
        <v>0</v>
      </c>
      <c r="AS6956">
        <v>3</v>
      </c>
    </row>
    <row r="6957" spans="1:45" x14ac:dyDescent="0.3">
      <c r="A6957" t="s">
        <v>7209</v>
      </c>
      <c r="B6957" t="s">
        <v>7093</v>
      </c>
      <c r="C6957">
        <v>12</v>
      </c>
      <c r="D6957" s="1">
        <v>40866</v>
      </c>
      <c r="F6957" t="s">
        <v>3618</v>
      </c>
      <c r="G6957" t="s">
        <v>843</v>
      </c>
      <c r="H6957">
        <v>2</v>
      </c>
      <c r="I6957">
        <v>1</v>
      </c>
      <c r="J6957" t="s">
        <v>51</v>
      </c>
      <c r="K6957">
        <v>1</v>
      </c>
      <c r="L6957">
        <v>1</v>
      </c>
      <c r="M6957" t="s">
        <v>61</v>
      </c>
      <c r="N6957" t="s">
        <v>6872</v>
      </c>
      <c r="O6957">
        <v>16</v>
      </c>
      <c r="P6957">
        <v>8</v>
      </c>
      <c r="Q6957">
        <v>9</v>
      </c>
      <c r="R6957">
        <v>6</v>
      </c>
      <c r="S6957">
        <v>7</v>
      </c>
      <c r="T6957">
        <v>5</v>
      </c>
      <c r="U6957">
        <v>12</v>
      </c>
      <c r="V6957">
        <v>12</v>
      </c>
      <c r="W6957">
        <v>1</v>
      </c>
      <c r="X6957">
        <v>0</v>
      </c>
      <c r="Y6957">
        <v>0</v>
      </c>
      <c r="Z6957">
        <v>0</v>
      </c>
      <c r="AA6957">
        <v>2</v>
      </c>
      <c r="AB6957">
        <v>3.4</v>
      </c>
      <c r="AC6957">
        <v>3.8</v>
      </c>
      <c r="AD6957" t="str">
        <f t="shared" si="219"/>
        <v>A</v>
      </c>
      <c r="AE6957" t="str">
        <f t="shared" si="218"/>
        <v>N</v>
      </c>
      <c r="AR6957">
        <v>3</v>
      </c>
      <c r="AS6957">
        <v>0</v>
      </c>
    </row>
    <row r="6958" spans="1:45" x14ac:dyDescent="0.3">
      <c r="A6958" t="s">
        <v>7210</v>
      </c>
      <c r="B6958" t="s">
        <v>7093</v>
      </c>
      <c r="C6958">
        <v>12</v>
      </c>
      <c r="D6958" s="1">
        <v>40866</v>
      </c>
      <c r="F6958" t="s">
        <v>4795</v>
      </c>
      <c r="G6958" t="s">
        <v>54</v>
      </c>
      <c r="H6958">
        <v>3</v>
      </c>
      <c r="I6958">
        <v>3</v>
      </c>
      <c r="J6958" t="s">
        <v>61</v>
      </c>
      <c r="K6958">
        <v>2</v>
      </c>
      <c r="L6958">
        <v>1</v>
      </c>
      <c r="M6958" t="s">
        <v>51</v>
      </c>
      <c r="N6958" t="s">
        <v>4524</v>
      </c>
      <c r="O6958">
        <v>21</v>
      </c>
      <c r="P6958">
        <v>6</v>
      </c>
      <c r="Q6958">
        <v>11</v>
      </c>
      <c r="R6958">
        <v>2</v>
      </c>
      <c r="S6958">
        <v>7</v>
      </c>
      <c r="T6958">
        <v>3</v>
      </c>
      <c r="U6958">
        <v>14</v>
      </c>
      <c r="V6958">
        <v>13</v>
      </c>
      <c r="W6958">
        <v>2</v>
      </c>
      <c r="X6958">
        <v>3</v>
      </c>
      <c r="Y6958">
        <v>0</v>
      </c>
      <c r="Z6958">
        <v>1</v>
      </c>
      <c r="AA6958">
        <v>2.5</v>
      </c>
      <c r="AB6958">
        <v>3.25</v>
      </c>
      <c r="AC6958">
        <v>2.88</v>
      </c>
      <c r="AD6958" t="str">
        <f t="shared" si="219"/>
        <v>A</v>
      </c>
      <c r="AE6958" t="str">
        <f t="shared" si="218"/>
        <v>N</v>
      </c>
      <c r="AR6958">
        <v>1</v>
      </c>
      <c r="AS6958">
        <v>1</v>
      </c>
    </row>
    <row r="6959" spans="1:45" x14ac:dyDescent="0.3">
      <c r="A6959" t="s">
        <v>7211</v>
      </c>
      <c r="B6959" t="s">
        <v>7093</v>
      </c>
      <c r="C6959">
        <v>12</v>
      </c>
      <c r="D6959" s="1">
        <v>40867</v>
      </c>
      <c r="F6959" t="s">
        <v>53</v>
      </c>
      <c r="G6959" t="s">
        <v>56</v>
      </c>
      <c r="H6959">
        <v>1</v>
      </c>
      <c r="I6959">
        <v>2</v>
      </c>
      <c r="J6959" t="s">
        <v>47</v>
      </c>
      <c r="K6959">
        <v>0</v>
      </c>
      <c r="L6959">
        <v>1</v>
      </c>
      <c r="M6959" t="s">
        <v>47</v>
      </c>
      <c r="N6959" t="s">
        <v>5396</v>
      </c>
      <c r="O6959">
        <v>18</v>
      </c>
      <c r="P6959">
        <v>9</v>
      </c>
      <c r="Q6959">
        <v>5</v>
      </c>
      <c r="R6959">
        <v>3</v>
      </c>
      <c r="S6959">
        <v>6</v>
      </c>
      <c r="T6959">
        <v>5</v>
      </c>
      <c r="U6959">
        <v>13</v>
      </c>
      <c r="V6959">
        <v>11</v>
      </c>
      <c r="W6959">
        <v>3</v>
      </c>
      <c r="X6959">
        <v>2</v>
      </c>
      <c r="Y6959">
        <v>0</v>
      </c>
      <c r="Z6959">
        <v>0</v>
      </c>
      <c r="AA6959">
        <v>1.83</v>
      </c>
      <c r="AB6959">
        <v>3.5</v>
      </c>
      <c r="AC6959">
        <v>4.5</v>
      </c>
      <c r="AD6959" t="str">
        <f t="shared" si="219"/>
        <v>A</v>
      </c>
      <c r="AE6959" t="str">
        <f t="shared" si="218"/>
        <v>Y</v>
      </c>
      <c r="AR6959">
        <v>0</v>
      </c>
      <c r="AS6959">
        <v>3</v>
      </c>
    </row>
    <row r="6960" spans="1:45" x14ac:dyDescent="0.3">
      <c r="A6960" t="s">
        <v>7212</v>
      </c>
      <c r="B6960" t="s">
        <v>7093</v>
      </c>
      <c r="C6960">
        <v>12</v>
      </c>
      <c r="D6960" s="1">
        <v>40868</v>
      </c>
      <c r="F6960" t="s">
        <v>64</v>
      </c>
      <c r="G6960" t="s">
        <v>49</v>
      </c>
      <c r="H6960">
        <v>2</v>
      </c>
      <c r="I6960">
        <v>0</v>
      </c>
      <c r="J6960" t="s">
        <v>51</v>
      </c>
      <c r="K6960">
        <v>2</v>
      </c>
      <c r="L6960">
        <v>0</v>
      </c>
      <c r="M6960" t="s">
        <v>51</v>
      </c>
      <c r="N6960" t="s">
        <v>3655</v>
      </c>
      <c r="O6960">
        <v>20</v>
      </c>
      <c r="P6960">
        <v>5</v>
      </c>
      <c r="Q6960">
        <v>9</v>
      </c>
      <c r="R6960">
        <v>1</v>
      </c>
      <c r="S6960">
        <v>11</v>
      </c>
      <c r="T6960">
        <v>3</v>
      </c>
      <c r="U6960">
        <v>4</v>
      </c>
      <c r="V6960">
        <v>5</v>
      </c>
      <c r="W6960">
        <v>0</v>
      </c>
      <c r="X6960">
        <v>2</v>
      </c>
      <c r="Y6960">
        <v>0</v>
      </c>
      <c r="Z6960">
        <v>0</v>
      </c>
      <c r="AA6960">
        <v>1.57</v>
      </c>
      <c r="AB6960">
        <v>4</v>
      </c>
      <c r="AC6960">
        <v>6</v>
      </c>
      <c r="AD6960" t="str">
        <f t="shared" si="219"/>
        <v>A</v>
      </c>
      <c r="AE6960" t="str">
        <f t="shared" si="218"/>
        <v>N</v>
      </c>
      <c r="AR6960">
        <v>3</v>
      </c>
      <c r="AS6960">
        <v>0</v>
      </c>
    </row>
    <row r="6961" spans="1:45" x14ac:dyDescent="0.3">
      <c r="A6961" t="s">
        <v>7213</v>
      </c>
      <c r="B6961" t="s">
        <v>7093</v>
      </c>
      <c r="C6961">
        <v>13</v>
      </c>
      <c r="D6961" s="1">
        <v>40873</v>
      </c>
      <c r="F6961" t="s">
        <v>45</v>
      </c>
      <c r="G6961" t="s">
        <v>3176</v>
      </c>
      <c r="H6961">
        <v>1</v>
      </c>
      <c r="I6961">
        <v>1</v>
      </c>
      <c r="J6961" t="s">
        <v>61</v>
      </c>
      <c r="K6961">
        <v>0</v>
      </c>
      <c r="L6961">
        <v>0</v>
      </c>
      <c r="M6961" t="s">
        <v>61</v>
      </c>
      <c r="N6961" t="s">
        <v>3639</v>
      </c>
      <c r="O6961">
        <v>20</v>
      </c>
      <c r="P6961">
        <v>10</v>
      </c>
      <c r="Q6961">
        <v>12</v>
      </c>
      <c r="R6961">
        <v>6</v>
      </c>
      <c r="S6961">
        <v>13</v>
      </c>
      <c r="T6961">
        <v>4</v>
      </c>
      <c r="U6961">
        <v>9</v>
      </c>
      <c r="V6961">
        <v>7</v>
      </c>
      <c r="W6961">
        <v>1</v>
      </c>
      <c r="X6961">
        <v>3</v>
      </c>
      <c r="Y6961">
        <v>0</v>
      </c>
      <c r="Z6961">
        <v>0</v>
      </c>
      <c r="AA6961">
        <v>1.44</v>
      </c>
      <c r="AB6961">
        <v>4.2</v>
      </c>
      <c r="AC6961">
        <v>8</v>
      </c>
      <c r="AD6961" t="str">
        <f t="shared" si="219"/>
        <v>A</v>
      </c>
      <c r="AE6961" t="str">
        <f t="shared" si="218"/>
        <v>N</v>
      </c>
      <c r="AR6961">
        <v>1</v>
      </c>
      <c r="AS6961">
        <v>1</v>
      </c>
    </row>
    <row r="6962" spans="1:45" x14ac:dyDescent="0.3">
      <c r="A6962" t="s">
        <v>7214</v>
      </c>
      <c r="B6962" t="s">
        <v>7093</v>
      </c>
      <c r="C6962">
        <v>13</v>
      </c>
      <c r="D6962" s="1">
        <v>40873</v>
      </c>
      <c r="F6962" t="s">
        <v>843</v>
      </c>
      <c r="G6962" t="s">
        <v>73</v>
      </c>
      <c r="H6962">
        <v>0</v>
      </c>
      <c r="I6962">
        <v>2</v>
      </c>
      <c r="J6962" t="s">
        <v>47</v>
      </c>
      <c r="K6962">
        <v>0</v>
      </c>
      <c r="L6962">
        <v>0</v>
      </c>
      <c r="M6962" t="s">
        <v>61</v>
      </c>
      <c r="N6962" t="s">
        <v>6721</v>
      </c>
      <c r="O6962">
        <v>8</v>
      </c>
      <c r="P6962">
        <v>17</v>
      </c>
      <c r="Q6962">
        <v>7</v>
      </c>
      <c r="R6962">
        <v>14</v>
      </c>
      <c r="S6962">
        <v>2</v>
      </c>
      <c r="T6962">
        <v>4</v>
      </c>
      <c r="U6962">
        <v>9</v>
      </c>
      <c r="V6962">
        <v>10</v>
      </c>
      <c r="W6962">
        <v>1</v>
      </c>
      <c r="X6962">
        <v>1</v>
      </c>
      <c r="Y6962">
        <v>1</v>
      </c>
      <c r="Z6962">
        <v>0</v>
      </c>
      <c r="AA6962">
        <v>3.1</v>
      </c>
      <c r="AB6962">
        <v>3.25</v>
      </c>
      <c r="AC6962">
        <v>2.38</v>
      </c>
      <c r="AD6962" t="str">
        <f t="shared" si="219"/>
        <v>H</v>
      </c>
      <c r="AE6962" t="str">
        <f t="shared" si="218"/>
        <v>N</v>
      </c>
      <c r="AR6962">
        <v>0</v>
      </c>
      <c r="AS6962">
        <v>3</v>
      </c>
    </row>
    <row r="6963" spans="1:45" x14ac:dyDescent="0.3">
      <c r="A6963" t="s">
        <v>7215</v>
      </c>
      <c r="B6963" t="s">
        <v>7093</v>
      </c>
      <c r="C6963">
        <v>13</v>
      </c>
      <c r="D6963" s="1">
        <v>40873</v>
      </c>
      <c r="F6963" t="s">
        <v>53</v>
      </c>
      <c r="G6963" t="s">
        <v>4016</v>
      </c>
      <c r="H6963">
        <v>3</v>
      </c>
      <c r="I6963">
        <v>0</v>
      </c>
      <c r="J6963" t="s">
        <v>51</v>
      </c>
      <c r="K6963">
        <v>3</v>
      </c>
      <c r="L6963">
        <v>0</v>
      </c>
      <c r="M6963" t="s">
        <v>51</v>
      </c>
      <c r="N6963" t="s">
        <v>5026</v>
      </c>
      <c r="O6963">
        <v>17</v>
      </c>
      <c r="P6963">
        <v>7</v>
      </c>
      <c r="Q6963">
        <v>11</v>
      </c>
      <c r="R6963">
        <v>2</v>
      </c>
      <c r="S6963">
        <v>9</v>
      </c>
      <c r="T6963">
        <v>2</v>
      </c>
      <c r="U6963">
        <v>10</v>
      </c>
      <c r="V6963">
        <v>10</v>
      </c>
      <c r="W6963">
        <v>1</v>
      </c>
      <c r="X6963">
        <v>2</v>
      </c>
      <c r="Y6963">
        <v>0</v>
      </c>
      <c r="Z6963">
        <v>0</v>
      </c>
      <c r="AA6963">
        <v>1.22</v>
      </c>
      <c r="AB6963">
        <v>6</v>
      </c>
      <c r="AC6963">
        <v>15</v>
      </c>
      <c r="AD6963" t="str">
        <f t="shared" si="219"/>
        <v>A</v>
      </c>
      <c r="AE6963" t="str">
        <f t="shared" si="218"/>
        <v>N</v>
      </c>
      <c r="AR6963">
        <v>3</v>
      </c>
      <c r="AS6963">
        <v>0</v>
      </c>
    </row>
    <row r="6964" spans="1:45" x14ac:dyDescent="0.3">
      <c r="A6964" t="s">
        <v>7216</v>
      </c>
      <c r="B6964" t="s">
        <v>7093</v>
      </c>
      <c r="C6964">
        <v>13</v>
      </c>
      <c r="D6964" s="1">
        <v>40873</v>
      </c>
      <c r="F6964" t="s">
        <v>79</v>
      </c>
      <c r="G6964" t="s">
        <v>63</v>
      </c>
      <c r="H6964">
        <v>1</v>
      </c>
      <c r="I6964">
        <v>1</v>
      </c>
      <c r="J6964" t="s">
        <v>61</v>
      </c>
      <c r="K6964">
        <v>0</v>
      </c>
      <c r="L6964">
        <v>0</v>
      </c>
      <c r="M6964" t="s">
        <v>61</v>
      </c>
      <c r="N6964" t="s">
        <v>5964</v>
      </c>
      <c r="O6964">
        <v>23</v>
      </c>
      <c r="P6964">
        <v>8</v>
      </c>
      <c r="Q6964">
        <v>13</v>
      </c>
      <c r="R6964">
        <v>6</v>
      </c>
      <c r="S6964">
        <v>11</v>
      </c>
      <c r="T6964">
        <v>3</v>
      </c>
      <c r="U6964">
        <v>12</v>
      </c>
      <c r="V6964">
        <v>15</v>
      </c>
      <c r="W6964">
        <v>1</v>
      </c>
      <c r="X6964">
        <v>4</v>
      </c>
      <c r="Y6964">
        <v>0</v>
      </c>
      <c r="Z6964">
        <v>1</v>
      </c>
      <c r="AA6964">
        <v>1.4</v>
      </c>
      <c r="AB6964">
        <v>4.5</v>
      </c>
      <c r="AC6964">
        <v>8.5</v>
      </c>
      <c r="AD6964" t="str">
        <f t="shared" si="219"/>
        <v>A</v>
      </c>
      <c r="AE6964" t="str">
        <f t="shared" si="218"/>
        <v>N</v>
      </c>
      <c r="AR6964">
        <v>1</v>
      </c>
      <c r="AS6964">
        <v>1</v>
      </c>
    </row>
    <row r="6965" spans="1:45" x14ac:dyDescent="0.3">
      <c r="A6965" t="s">
        <v>7217</v>
      </c>
      <c r="B6965" t="s">
        <v>7093</v>
      </c>
      <c r="C6965">
        <v>13</v>
      </c>
      <c r="D6965" s="1">
        <v>40873</v>
      </c>
      <c r="F6965" t="s">
        <v>78</v>
      </c>
      <c r="G6965" t="s">
        <v>50</v>
      </c>
      <c r="H6965">
        <v>2</v>
      </c>
      <c r="I6965">
        <v>1</v>
      </c>
      <c r="J6965" t="s">
        <v>51</v>
      </c>
      <c r="K6965">
        <v>1</v>
      </c>
      <c r="L6965">
        <v>0</v>
      </c>
      <c r="M6965" t="s">
        <v>51</v>
      </c>
      <c r="N6965" t="s">
        <v>4412</v>
      </c>
      <c r="O6965">
        <v>15</v>
      </c>
      <c r="P6965">
        <v>13</v>
      </c>
      <c r="Q6965">
        <v>8</v>
      </c>
      <c r="R6965">
        <v>4</v>
      </c>
      <c r="S6965">
        <v>6</v>
      </c>
      <c r="T6965">
        <v>4</v>
      </c>
      <c r="U6965">
        <v>15</v>
      </c>
      <c r="V6965">
        <v>7</v>
      </c>
      <c r="W6965">
        <v>1</v>
      </c>
      <c r="X6965">
        <v>0</v>
      </c>
      <c r="Y6965">
        <v>0</v>
      </c>
      <c r="Z6965">
        <v>0</v>
      </c>
      <c r="AA6965">
        <v>2.1</v>
      </c>
      <c r="AB6965">
        <v>3.4</v>
      </c>
      <c r="AC6965">
        <v>3.5</v>
      </c>
      <c r="AD6965" t="str">
        <f t="shared" si="219"/>
        <v>A</v>
      </c>
      <c r="AE6965" t="str">
        <f t="shared" si="218"/>
        <v>N</v>
      </c>
      <c r="AR6965">
        <v>3</v>
      </c>
      <c r="AS6965">
        <v>0</v>
      </c>
    </row>
    <row r="6966" spans="1:45" x14ac:dyDescent="0.3">
      <c r="A6966" t="s">
        <v>7218</v>
      </c>
      <c r="B6966" t="s">
        <v>7093</v>
      </c>
      <c r="C6966">
        <v>13</v>
      </c>
      <c r="D6966" s="1">
        <v>40873</v>
      </c>
      <c r="F6966" t="s">
        <v>5939</v>
      </c>
      <c r="G6966" t="s">
        <v>54</v>
      </c>
      <c r="H6966">
        <v>3</v>
      </c>
      <c r="I6966">
        <v>1</v>
      </c>
      <c r="J6966" t="s">
        <v>51</v>
      </c>
      <c r="K6966">
        <v>1</v>
      </c>
      <c r="L6966">
        <v>0</v>
      </c>
      <c r="M6966" t="s">
        <v>51</v>
      </c>
      <c r="N6966" t="s">
        <v>3655</v>
      </c>
      <c r="O6966">
        <v>8</v>
      </c>
      <c r="P6966">
        <v>16</v>
      </c>
      <c r="Q6966">
        <v>5</v>
      </c>
      <c r="R6966">
        <v>12</v>
      </c>
      <c r="S6966">
        <v>2</v>
      </c>
      <c r="T6966">
        <v>6</v>
      </c>
      <c r="U6966">
        <v>10</v>
      </c>
      <c r="V6966">
        <v>5</v>
      </c>
      <c r="W6966">
        <v>0</v>
      </c>
      <c r="X6966">
        <v>0</v>
      </c>
      <c r="Y6966">
        <v>0</v>
      </c>
      <c r="Z6966">
        <v>0</v>
      </c>
      <c r="AA6966">
        <v>1.83</v>
      </c>
      <c r="AB6966">
        <v>3.5</v>
      </c>
      <c r="AC6966">
        <v>4.5</v>
      </c>
      <c r="AD6966" t="str">
        <f t="shared" si="219"/>
        <v>A</v>
      </c>
      <c r="AE6966" t="str">
        <f t="shared" si="218"/>
        <v>N</v>
      </c>
      <c r="AR6966">
        <v>3</v>
      </c>
      <c r="AS6966">
        <v>0</v>
      </c>
    </row>
    <row r="6967" spans="1:45" x14ac:dyDescent="0.3">
      <c r="A6967" t="s">
        <v>7219</v>
      </c>
      <c r="B6967" t="s">
        <v>7093</v>
      </c>
      <c r="C6967">
        <v>13</v>
      </c>
      <c r="D6967" s="1">
        <v>40873</v>
      </c>
      <c r="F6967" t="s">
        <v>1226</v>
      </c>
      <c r="G6967" t="s">
        <v>4795</v>
      </c>
      <c r="H6967">
        <v>1</v>
      </c>
      <c r="I6967">
        <v>2</v>
      </c>
      <c r="J6967" t="s">
        <v>47</v>
      </c>
      <c r="K6967">
        <v>1</v>
      </c>
      <c r="L6967">
        <v>1</v>
      </c>
      <c r="M6967" t="s">
        <v>61</v>
      </c>
      <c r="N6967" t="s">
        <v>6379</v>
      </c>
      <c r="O6967">
        <v>17</v>
      </c>
      <c r="P6967">
        <v>7</v>
      </c>
      <c r="Q6967">
        <v>11</v>
      </c>
      <c r="R6967">
        <v>4</v>
      </c>
      <c r="S6967">
        <v>3</v>
      </c>
      <c r="T6967">
        <v>2</v>
      </c>
      <c r="U6967">
        <v>12</v>
      </c>
      <c r="V6967">
        <v>13</v>
      </c>
      <c r="W6967">
        <v>3</v>
      </c>
      <c r="X6967">
        <v>1</v>
      </c>
      <c r="Y6967">
        <v>0</v>
      </c>
      <c r="Z6967">
        <v>0</v>
      </c>
      <c r="AA6967">
        <v>1.67</v>
      </c>
      <c r="AB6967">
        <v>3.6</v>
      </c>
      <c r="AC6967">
        <v>5.5</v>
      </c>
      <c r="AD6967" t="str">
        <f t="shared" si="219"/>
        <v>A</v>
      </c>
      <c r="AE6967" t="str">
        <f t="shared" si="218"/>
        <v>Y</v>
      </c>
      <c r="AR6967">
        <v>0</v>
      </c>
      <c r="AS6967">
        <v>3</v>
      </c>
    </row>
    <row r="6968" spans="1:45" x14ac:dyDescent="0.3">
      <c r="A6968" t="s">
        <v>7220</v>
      </c>
      <c r="B6968" t="s">
        <v>7093</v>
      </c>
      <c r="C6968">
        <v>13</v>
      </c>
      <c r="D6968" s="1">
        <v>40873</v>
      </c>
      <c r="F6968" t="s">
        <v>3618</v>
      </c>
      <c r="G6968" t="s">
        <v>64</v>
      </c>
      <c r="H6968">
        <v>1</v>
      </c>
      <c r="I6968">
        <v>3</v>
      </c>
      <c r="J6968" t="s">
        <v>47</v>
      </c>
      <c r="K6968">
        <v>1</v>
      </c>
      <c r="L6968">
        <v>1</v>
      </c>
      <c r="M6968" t="s">
        <v>61</v>
      </c>
      <c r="N6968" t="s">
        <v>5396</v>
      </c>
      <c r="O6968">
        <v>9</v>
      </c>
      <c r="P6968">
        <v>23</v>
      </c>
      <c r="Q6968">
        <v>5</v>
      </c>
      <c r="R6968">
        <v>14</v>
      </c>
      <c r="S6968">
        <v>1</v>
      </c>
      <c r="T6968">
        <v>10</v>
      </c>
      <c r="U6968">
        <v>11</v>
      </c>
      <c r="V6968">
        <v>13</v>
      </c>
      <c r="W6968">
        <v>2</v>
      </c>
      <c r="X6968">
        <v>1</v>
      </c>
      <c r="Y6968">
        <v>0</v>
      </c>
      <c r="Z6968">
        <v>0</v>
      </c>
      <c r="AA6968">
        <v>4</v>
      </c>
      <c r="AB6968">
        <v>3.6</v>
      </c>
      <c r="AC6968">
        <v>1.91</v>
      </c>
      <c r="AD6968" t="str">
        <f t="shared" si="219"/>
        <v>H</v>
      </c>
      <c r="AE6968" t="str">
        <f t="shared" si="218"/>
        <v>N</v>
      </c>
      <c r="AR6968">
        <v>0</v>
      </c>
      <c r="AS6968">
        <v>3</v>
      </c>
    </row>
    <row r="6969" spans="1:45" x14ac:dyDescent="0.3">
      <c r="A6969" t="s">
        <v>7221</v>
      </c>
      <c r="B6969" t="s">
        <v>7093</v>
      </c>
      <c r="C6969">
        <v>13</v>
      </c>
      <c r="D6969" s="1">
        <v>40874</v>
      </c>
      <c r="F6969" t="s">
        <v>56</v>
      </c>
      <c r="G6969" t="s">
        <v>59</v>
      </c>
      <c r="H6969">
        <v>1</v>
      </c>
      <c r="I6969">
        <v>1</v>
      </c>
      <c r="J6969" t="s">
        <v>61</v>
      </c>
      <c r="K6969">
        <v>1</v>
      </c>
      <c r="L6969">
        <v>1</v>
      </c>
      <c r="M6969" t="s">
        <v>61</v>
      </c>
      <c r="N6969" t="s">
        <v>4453</v>
      </c>
      <c r="O6969">
        <v>17</v>
      </c>
      <c r="P6969">
        <v>7</v>
      </c>
      <c r="Q6969">
        <v>9</v>
      </c>
      <c r="R6969">
        <v>3</v>
      </c>
      <c r="S6969">
        <v>8</v>
      </c>
      <c r="T6969">
        <v>5</v>
      </c>
      <c r="U6969">
        <v>11</v>
      </c>
      <c r="V6969">
        <v>13</v>
      </c>
      <c r="W6969">
        <v>1</v>
      </c>
      <c r="X6969">
        <v>4</v>
      </c>
      <c r="Y6969">
        <v>0</v>
      </c>
      <c r="Z6969">
        <v>1</v>
      </c>
      <c r="AA6969">
        <v>2.75</v>
      </c>
      <c r="AB6969">
        <v>3.2</v>
      </c>
      <c r="AC6969">
        <v>2.63</v>
      </c>
      <c r="AD6969" t="str">
        <f t="shared" si="219"/>
        <v>H</v>
      </c>
      <c r="AE6969" t="str">
        <f t="shared" si="218"/>
        <v>N</v>
      </c>
      <c r="AR6969">
        <v>1</v>
      </c>
      <c r="AS6969">
        <v>1</v>
      </c>
    </row>
    <row r="6970" spans="1:45" x14ac:dyDescent="0.3">
      <c r="A6970" t="s">
        <v>7222</v>
      </c>
      <c r="B6970" t="s">
        <v>7093</v>
      </c>
      <c r="C6970">
        <v>13</v>
      </c>
      <c r="D6970" s="1">
        <v>40874</v>
      </c>
      <c r="F6970" t="s">
        <v>7102</v>
      </c>
      <c r="G6970" t="s">
        <v>49</v>
      </c>
      <c r="H6970">
        <v>0</v>
      </c>
      <c r="I6970">
        <v>0</v>
      </c>
      <c r="J6970" t="s">
        <v>61</v>
      </c>
      <c r="K6970">
        <v>0</v>
      </c>
      <c r="L6970">
        <v>0</v>
      </c>
      <c r="M6970" t="s">
        <v>61</v>
      </c>
      <c r="N6970" t="s">
        <v>6872</v>
      </c>
      <c r="O6970">
        <v>6</v>
      </c>
      <c r="P6970">
        <v>9</v>
      </c>
      <c r="Q6970">
        <v>2</v>
      </c>
      <c r="R6970">
        <v>4</v>
      </c>
      <c r="S6970">
        <v>4</v>
      </c>
      <c r="T6970">
        <v>6</v>
      </c>
      <c r="U6970">
        <v>9</v>
      </c>
      <c r="V6970">
        <v>17</v>
      </c>
      <c r="W6970">
        <v>3</v>
      </c>
      <c r="X6970">
        <v>4</v>
      </c>
      <c r="Y6970">
        <v>0</v>
      </c>
      <c r="Z6970">
        <v>0</v>
      </c>
      <c r="AA6970">
        <v>2.2000000000000002</v>
      </c>
      <c r="AB6970">
        <v>3.25</v>
      </c>
      <c r="AC6970">
        <v>3.4</v>
      </c>
      <c r="AD6970" t="str">
        <f t="shared" si="219"/>
        <v>A</v>
      </c>
      <c r="AE6970" t="str">
        <f t="shared" si="218"/>
        <v>N</v>
      </c>
      <c r="AR6970">
        <v>1</v>
      </c>
      <c r="AS6970">
        <v>1</v>
      </c>
    </row>
    <row r="6971" spans="1:45" x14ac:dyDescent="0.3">
      <c r="A6971" t="s">
        <v>7223</v>
      </c>
      <c r="B6971" t="s">
        <v>7093</v>
      </c>
      <c r="C6971">
        <v>14</v>
      </c>
      <c r="D6971" s="1">
        <v>40880</v>
      </c>
      <c r="F6971" t="s">
        <v>49</v>
      </c>
      <c r="G6971" t="s">
        <v>79</v>
      </c>
      <c r="H6971">
        <v>0</v>
      </c>
      <c r="I6971">
        <v>1</v>
      </c>
      <c r="J6971" t="s">
        <v>47</v>
      </c>
      <c r="K6971">
        <v>0</v>
      </c>
      <c r="L6971">
        <v>1</v>
      </c>
      <c r="M6971" t="s">
        <v>47</v>
      </c>
      <c r="N6971" t="s">
        <v>5396</v>
      </c>
      <c r="O6971">
        <v>7</v>
      </c>
      <c r="P6971">
        <v>11</v>
      </c>
      <c r="Q6971">
        <v>3</v>
      </c>
      <c r="R6971">
        <v>5</v>
      </c>
      <c r="S6971">
        <v>5</v>
      </c>
      <c r="T6971">
        <v>5</v>
      </c>
      <c r="U6971">
        <v>4</v>
      </c>
      <c r="V6971">
        <v>11</v>
      </c>
      <c r="W6971">
        <v>0</v>
      </c>
      <c r="X6971">
        <v>0</v>
      </c>
      <c r="Y6971">
        <v>0</v>
      </c>
      <c r="Z6971">
        <v>0</v>
      </c>
      <c r="AA6971">
        <v>5</v>
      </c>
      <c r="AB6971">
        <v>3.6</v>
      </c>
      <c r="AC6971">
        <v>1.73</v>
      </c>
      <c r="AD6971" t="str">
        <f t="shared" si="219"/>
        <v>H</v>
      </c>
      <c r="AE6971" t="str">
        <f t="shared" si="218"/>
        <v>N</v>
      </c>
      <c r="AR6971">
        <v>0</v>
      </c>
      <c r="AS6971">
        <v>3</v>
      </c>
    </row>
    <row r="6972" spans="1:45" x14ac:dyDescent="0.3">
      <c r="A6972" t="s">
        <v>7224</v>
      </c>
      <c r="B6972" t="s">
        <v>7093</v>
      </c>
      <c r="C6972">
        <v>14</v>
      </c>
      <c r="D6972" s="1">
        <v>40880</v>
      </c>
      <c r="F6972" t="s">
        <v>54</v>
      </c>
      <c r="G6972" t="s">
        <v>7102</v>
      </c>
      <c r="H6972">
        <v>4</v>
      </c>
      <c r="I6972">
        <v>2</v>
      </c>
      <c r="J6972" t="s">
        <v>51</v>
      </c>
      <c r="K6972">
        <v>2</v>
      </c>
      <c r="L6972">
        <v>1</v>
      </c>
      <c r="M6972" t="s">
        <v>51</v>
      </c>
      <c r="N6972" t="s">
        <v>3657</v>
      </c>
      <c r="O6972">
        <v>14</v>
      </c>
      <c r="P6972">
        <v>10</v>
      </c>
      <c r="Q6972">
        <v>9</v>
      </c>
      <c r="R6972">
        <v>5</v>
      </c>
      <c r="S6972">
        <v>3</v>
      </c>
      <c r="T6972">
        <v>4</v>
      </c>
      <c r="U6972">
        <v>12</v>
      </c>
      <c r="V6972">
        <v>13</v>
      </c>
      <c r="W6972">
        <v>1</v>
      </c>
      <c r="X6972">
        <v>1</v>
      </c>
      <c r="Y6972">
        <v>0</v>
      </c>
      <c r="Z6972">
        <v>1</v>
      </c>
      <c r="AA6972">
        <v>2.1</v>
      </c>
      <c r="AB6972">
        <v>3.4</v>
      </c>
      <c r="AC6972">
        <v>3.5</v>
      </c>
      <c r="AD6972" t="str">
        <f t="shared" si="219"/>
        <v>A</v>
      </c>
      <c r="AE6972" t="str">
        <f t="shared" si="218"/>
        <v>N</v>
      </c>
      <c r="AR6972">
        <v>3</v>
      </c>
      <c r="AS6972">
        <v>0</v>
      </c>
    </row>
    <row r="6973" spans="1:45" x14ac:dyDescent="0.3">
      <c r="A6973" t="s">
        <v>7225</v>
      </c>
      <c r="B6973" t="s">
        <v>7093</v>
      </c>
      <c r="C6973">
        <v>14</v>
      </c>
      <c r="D6973" s="1">
        <v>40880</v>
      </c>
      <c r="F6973" t="s">
        <v>59</v>
      </c>
      <c r="G6973" t="s">
        <v>78</v>
      </c>
      <c r="H6973">
        <v>5</v>
      </c>
      <c r="I6973">
        <v>1</v>
      </c>
      <c r="J6973" t="s">
        <v>51</v>
      </c>
      <c r="K6973">
        <v>1</v>
      </c>
      <c r="L6973">
        <v>0</v>
      </c>
      <c r="M6973" t="s">
        <v>51</v>
      </c>
      <c r="N6973" t="s">
        <v>4097</v>
      </c>
      <c r="O6973">
        <v>21</v>
      </c>
      <c r="P6973">
        <v>5</v>
      </c>
      <c r="Q6973">
        <v>16</v>
      </c>
      <c r="R6973">
        <v>2</v>
      </c>
      <c r="S6973">
        <v>12</v>
      </c>
      <c r="T6973">
        <v>4</v>
      </c>
      <c r="U6973">
        <v>8</v>
      </c>
      <c r="V6973">
        <v>7</v>
      </c>
      <c r="W6973">
        <v>0</v>
      </c>
      <c r="X6973">
        <v>1</v>
      </c>
      <c r="Y6973">
        <v>0</v>
      </c>
      <c r="Z6973">
        <v>0</v>
      </c>
      <c r="AA6973">
        <v>1.17</v>
      </c>
      <c r="AB6973">
        <v>7</v>
      </c>
      <c r="AC6973">
        <v>17</v>
      </c>
      <c r="AD6973" t="str">
        <f t="shared" si="219"/>
        <v>A</v>
      </c>
      <c r="AE6973" t="str">
        <f t="shared" si="218"/>
        <v>N</v>
      </c>
      <c r="AR6973">
        <v>3</v>
      </c>
      <c r="AS6973">
        <v>0</v>
      </c>
    </row>
    <row r="6974" spans="1:45" x14ac:dyDescent="0.3">
      <c r="A6974" t="s">
        <v>7226</v>
      </c>
      <c r="B6974" t="s">
        <v>7093</v>
      </c>
      <c r="C6974">
        <v>14</v>
      </c>
      <c r="D6974" s="1">
        <v>40880</v>
      </c>
      <c r="F6974" t="s">
        <v>63</v>
      </c>
      <c r="G6974" t="s">
        <v>53</v>
      </c>
      <c r="H6974">
        <v>0</v>
      </c>
      <c r="I6974">
        <v>3</v>
      </c>
      <c r="J6974" t="s">
        <v>47</v>
      </c>
      <c r="K6974">
        <v>0</v>
      </c>
      <c r="L6974">
        <v>1</v>
      </c>
      <c r="M6974" t="s">
        <v>47</v>
      </c>
      <c r="N6974" t="s">
        <v>3639</v>
      </c>
      <c r="O6974">
        <v>16</v>
      </c>
      <c r="P6974">
        <v>21</v>
      </c>
      <c r="Q6974">
        <v>9</v>
      </c>
      <c r="R6974">
        <v>13</v>
      </c>
      <c r="S6974">
        <v>6</v>
      </c>
      <c r="T6974">
        <v>5</v>
      </c>
      <c r="U6974">
        <v>7</v>
      </c>
      <c r="V6974">
        <v>6</v>
      </c>
      <c r="W6974">
        <v>2</v>
      </c>
      <c r="X6974">
        <v>3</v>
      </c>
      <c r="Y6974">
        <v>0</v>
      </c>
      <c r="Z6974">
        <v>0</v>
      </c>
      <c r="AA6974">
        <v>3.5</v>
      </c>
      <c r="AB6974">
        <v>3.4</v>
      </c>
      <c r="AC6974">
        <v>2.1</v>
      </c>
      <c r="AD6974" t="str">
        <f t="shared" si="219"/>
        <v>H</v>
      </c>
      <c r="AE6974" t="str">
        <f t="shared" si="218"/>
        <v>N</v>
      </c>
      <c r="AR6974">
        <v>0</v>
      </c>
      <c r="AS6974">
        <v>3</v>
      </c>
    </row>
    <row r="6975" spans="1:45" x14ac:dyDescent="0.3">
      <c r="A6975" t="s">
        <v>7227</v>
      </c>
      <c r="B6975" t="s">
        <v>7093</v>
      </c>
      <c r="C6975">
        <v>14</v>
      </c>
      <c r="D6975" s="1">
        <v>40880</v>
      </c>
      <c r="F6975" t="s">
        <v>50</v>
      </c>
      <c r="G6975" t="s">
        <v>3618</v>
      </c>
      <c r="H6975">
        <v>1</v>
      </c>
      <c r="I6975">
        <v>1</v>
      </c>
      <c r="J6975" t="s">
        <v>61</v>
      </c>
      <c r="K6975">
        <v>1</v>
      </c>
      <c r="L6975">
        <v>0</v>
      </c>
      <c r="M6975" t="s">
        <v>51</v>
      </c>
      <c r="N6975" t="s">
        <v>4453</v>
      </c>
      <c r="O6975">
        <v>14</v>
      </c>
      <c r="P6975">
        <v>15</v>
      </c>
      <c r="Q6975">
        <v>4</v>
      </c>
      <c r="R6975">
        <v>10</v>
      </c>
      <c r="S6975">
        <v>3</v>
      </c>
      <c r="T6975">
        <v>5</v>
      </c>
      <c r="U6975">
        <v>7</v>
      </c>
      <c r="V6975">
        <v>9</v>
      </c>
      <c r="W6975">
        <v>0</v>
      </c>
      <c r="X6975">
        <v>3</v>
      </c>
      <c r="Y6975">
        <v>0</v>
      </c>
      <c r="Z6975">
        <v>0</v>
      </c>
      <c r="AA6975">
        <v>2.25</v>
      </c>
      <c r="AB6975">
        <v>3.3</v>
      </c>
      <c r="AC6975">
        <v>3.25</v>
      </c>
      <c r="AD6975" t="str">
        <f t="shared" si="219"/>
        <v>A</v>
      </c>
      <c r="AE6975" t="str">
        <f t="shared" si="218"/>
        <v>N</v>
      </c>
      <c r="AR6975">
        <v>1</v>
      </c>
      <c r="AS6975">
        <v>1</v>
      </c>
    </row>
    <row r="6976" spans="1:45" x14ac:dyDescent="0.3">
      <c r="A6976" t="s">
        <v>7228</v>
      </c>
      <c r="B6976" t="s">
        <v>7093</v>
      </c>
      <c r="C6976">
        <v>14</v>
      </c>
      <c r="D6976" s="1">
        <v>40880</v>
      </c>
      <c r="F6976" t="s">
        <v>64</v>
      </c>
      <c r="G6976" t="s">
        <v>843</v>
      </c>
      <c r="H6976">
        <v>3</v>
      </c>
      <c r="I6976">
        <v>0</v>
      </c>
      <c r="J6976" t="s">
        <v>51</v>
      </c>
      <c r="K6976">
        <v>1</v>
      </c>
      <c r="L6976">
        <v>0</v>
      </c>
      <c r="M6976" t="s">
        <v>51</v>
      </c>
      <c r="N6976" t="s">
        <v>5950</v>
      </c>
      <c r="O6976">
        <v>25</v>
      </c>
      <c r="P6976">
        <v>13</v>
      </c>
      <c r="Q6976">
        <v>16</v>
      </c>
      <c r="R6976">
        <v>9</v>
      </c>
      <c r="S6976">
        <v>7</v>
      </c>
      <c r="T6976">
        <v>6</v>
      </c>
      <c r="U6976">
        <v>10</v>
      </c>
      <c r="V6976">
        <v>5</v>
      </c>
      <c r="W6976">
        <v>0</v>
      </c>
      <c r="X6976">
        <v>2</v>
      </c>
      <c r="Y6976">
        <v>0</v>
      </c>
      <c r="Z6976">
        <v>1</v>
      </c>
      <c r="AA6976">
        <v>1.3</v>
      </c>
      <c r="AB6976">
        <v>5</v>
      </c>
      <c r="AC6976">
        <v>12</v>
      </c>
      <c r="AD6976" t="str">
        <f t="shared" si="219"/>
        <v>A</v>
      </c>
      <c r="AE6976" t="str">
        <f t="shared" si="218"/>
        <v>N</v>
      </c>
      <c r="AR6976">
        <v>3</v>
      </c>
      <c r="AS6976">
        <v>0</v>
      </c>
    </row>
    <row r="6977" spans="1:45" x14ac:dyDescent="0.3">
      <c r="A6977" t="s">
        <v>7229</v>
      </c>
      <c r="B6977" t="s">
        <v>7093</v>
      </c>
      <c r="C6977">
        <v>14</v>
      </c>
      <c r="D6977" s="1">
        <v>40880</v>
      </c>
      <c r="F6977" t="s">
        <v>4795</v>
      </c>
      <c r="G6977" t="s">
        <v>45</v>
      </c>
      <c r="H6977">
        <v>0</v>
      </c>
      <c r="I6977">
        <v>4</v>
      </c>
      <c r="J6977" t="s">
        <v>47</v>
      </c>
      <c r="K6977">
        <v>0</v>
      </c>
      <c r="L6977">
        <v>2</v>
      </c>
      <c r="M6977" t="s">
        <v>47</v>
      </c>
      <c r="N6977" t="s">
        <v>4412</v>
      </c>
      <c r="O6977">
        <v>7</v>
      </c>
      <c r="P6977">
        <v>16</v>
      </c>
      <c r="Q6977">
        <v>4</v>
      </c>
      <c r="R6977">
        <v>10</v>
      </c>
      <c r="S6977">
        <v>4</v>
      </c>
      <c r="T6977">
        <v>5</v>
      </c>
      <c r="U6977">
        <v>8</v>
      </c>
      <c r="V6977">
        <v>12</v>
      </c>
      <c r="W6977">
        <v>3</v>
      </c>
      <c r="X6977">
        <v>2</v>
      </c>
      <c r="Y6977">
        <v>0</v>
      </c>
      <c r="Z6977">
        <v>0</v>
      </c>
      <c r="AA6977">
        <v>6</v>
      </c>
      <c r="AB6977">
        <v>4</v>
      </c>
      <c r="AC6977">
        <v>1.57</v>
      </c>
      <c r="AD6977" t="str">
        <f t="shared" si="219"/>
        <v>H</v>
      </c>
      <c r="AE6977" t="str">
        <f t="shared" si="218"/>
        <v>N</v>
      </c>
      <c r="AR6977">
        <v>0</v>
      </c>
      <c r="AS6977">
        <v>3</v>
      </c>
    </row>
    <row r="6978" spans="1:45" x14ac:dyDescent="0.3">
      <c r="A6978" t="s">
        <v>7230</v>
      </c>
      <c r="B6978" t="s">
        <v>7093</v>
      </c>
      <c r="C6978">
        <v>14</v>
      </c>
      <c r="D6978" s="1">
        <v>40881</v>
      </c>
      <c r="F6978" t="s">
        <v>73</v>
      </c>
      <c r="G6978" t="s">
        <v>5939</v>
      </c>
      <c r="H6978">
        <v>0</v>
      </c>
      <c r="I6978">
        <v>1</v>
      </c>
      <c r="J6978" t="s">
        <v>47</v>
      </c>
      <c r="K6978">
        <v>0</v>
      </c>
      <c r="L6978">
        <v>1</v>
      </c>
      <c r="M6978" t="s">
        <v>47</v>
      </c>
      <c r="N6978" t="s">
        <v>5026</v>
      </c>
      <c r="O6978">
        <v>11</v>
      </c>
      <c r="P6978">
        <v>7</v>
      </c>
      <c r="Q6978">
        <v>4</v>
      </c>
      <c r="R6978">
        <v>4</v>
      </c>
      <c r="S6978">
        <v>10</v>
      </c>
      <c r="T6978">
        <v>6</v>
      </c>
      <c r="U6978">
        <v>14</v>
      </c>
      <c r="V6978">
        <v>13</v>
      </c>
      <c r="W6978">
        <v>0</v>
      </c>
      <c r="X6978">
        <v>1</v>
      </c>
      <c r="Y6978">
        <v>0</v>
      </c>
      <c r="Z6978">
        <v>0</v>
      </c>
      <c r="AA6978">
        <v>1.67</v>
      </c>
      <c r="AB6978">
        <v>3.6</v>
      </c>
      <c r="AC6978">
        <v>5.5</v>
      </c>
      <c r="AD6978" t="str">
        <f t="shared" si="219"/>
        <v>A</v>
      </c>
      <c r="AE6978" t="str">
        <f t="shared" si="218"/>
        <v>Y</v>
      </c>
      <c r="AR6978">
        <v>0</v>
      </c>
      <c r="AS6978">
        <v>3</v>
      </c>
    </row>
    <row r="6979" spans="1:45" x14ac:dyDescent="0.3">
      <c r="A6979" t="s">
        <v>7231</v>
      </c>
      <c r="B6979" t="s">
        <v>7093</v>
      </c>
      <c r="C6979">
        <v>14</v>
      </c>
      <c r="D6979" s="1">
        <v>40881</v>
      </c>
      <c r="F6979" t="s">
        <v>4016</v>
      </c>
      <c r="G6979" t="s">
        <v>1226</v>
      </c>
      <c r="H6979">
        <v>2</v>
      </c>
      <c r="I6979">
        <v>1</v>
      </c>
      <c r="J6979" t="s">
        <v>51</v>
      </c>
      <c r="K6979">
        <v>0</v>
      </c>
      <c r="L6979">
        <v>0</v>
      </c>
      <c r="M6979" t="s">
        <v>61</v>
      </c>
      <c r="N6979" t="s">
        <v>3695</v>
      </c>
      <c r="O6979">
        <v>15</v>
      </c>
      <c r="P6979">
        <v>18</v>
      </c>
      <c r="Q6979">
        <v>10</v>
      </c>
      <c r="R6979">
        <v>12</v>
      </c>
      <c r="S6979">
        <v>8</v>
      </c>
      <c r="T6979">
        <v>3</v>
      </c>
      <c r="U6979">
        <v>10</v>
      </c>
      <c r="V6979">
        <v>12</v>
      </c>
      <c r="W6979">
        <v>2</v>
      </c>
      <c r="X6979">
        <v>3</v>
      </c>
      <c r="Y6979">
        <v>0</v>
      </c>
      <c r="Z6979">
        <v>0</v>
      </c>
      <c r="AA6979">
        <v>2.4</v>
      </c>
      <c r="AB6979">
        <v>3.3</v>
      </c>
      <c r="AC6979">
        <v>3</v>
      </c>
      <c r="AD6979" t="str">
        <f t="shared" si="219"/>
        <v>A</v>
      </c>
      <c r="AE6979" t="str">
        <f t="shared" ref="AE6979:AE7042" si="220">IFERROR(IF(IF(IF(AC6979&gt;AA6979,G6979,F6979)=F6979,"H","A")=J6979,"Y","N"),"NAN")</f>
        <v>N</v>
      </c>
      <c r="AR6979">
        <v>3</v>
      </c>
      <c r="AS6979">
        <v>0</v>
      </c>
    </row>
    <row r="6980" spans="1:45" x14ac:dyDescent="0.3">
      <c r="A6980" t="s">
        <v>7232</v>
      </c>
      <c r="B6980" t="s">
        <v>7093</v>
      </c>
      <c r="C6980">
        <v>14</v>
      </c>
      <c r="D6980" s="1">
        <v>40882</v>
      </c>
      <c r="F6980" t="s">
        <v>3176</v>
      </c>
      <c r="G6980" t="s">
        <v>56</v>
      </c>
      <c r="H6980">
        <v>1</v>
      </c>
      <c r="I6980">
        <v>0</v>
      </c>
      <c r="J6980" t="s">
        <v>51</v>
      </c>
      <c r="K6980">
        <v>0</v>
      </c>
      <c r="L6980">
        <v>0</v>
      </c>
      <c r="M6980" t="s">
        <v>61</v>
      </c>
      <c r="N6980" t="s">
        <v>6379</v>
      </c>
      <c r="O6980">
        <v>19</v>
      </c>
      <c r="P6980">
        <v>17</v>
      </c>
      <c r="Q6980">
        <v>13</v>
      </c>
      <c r="R6980">
        <v>9</v>
      </c>
      <c r="S6980">
        <v>2</v>
      </c>
      <c r="T6980">
        <v>10</v>
      </c>
      <c r="U6980">
        <v>12</v>
      </c>
      <c r="V6980">
        <v>9</v>
      </c>
      <c r="W6980">
        <v>3</v>
      </c>
      <c r="X6980">
        <v>1</v>
      </c>
      <c r="Y6980">
        <v>0</v>
      </c>
      <c r="Z6980">
        <v>1</v>
      </c>
      <c r="AA6980">
        <v>3.5</v>
      </c>
      <c r="AB6980">
        <v>3.4</v>
      </c>
      <c r="AC6980">
        <v>2.1</v>
      </c>
      <c r="AD6980" t="str">
        <f t="shared" si="219"/>
        <v>H</v>
      </c>
      <c r="AE6980" t="str">
        <f t="shared" si="220"/>
        <v>Y</v>
      </c>
      <c r="AR6980">
        <v>3</v>
      </c>
      <c r="AS6980">
        <v>0</v>
      </c>
    </row>
    <row r="6981" spans="1:45" x14ac:dyDescent="0.3">
      <c r="A6981" t="s">
        <v>7233</v>
      </c>
      <c r="B6981" t="s">
        <v>7093</v>
      </c>
      <c r="C6981">
        <v>15</v>
      </c>
      <c r="D6981" s="1">
        <v>40887</v>
      </c>
      <c r="F6981" t="s">
        <v>45</v>
      </c>
      <c r="G6981" t="s">
        <v>73</v>
      </c>
      <c r="H6981">
        <v>1</v>
      </c>
      <c r="I6981">
        <v>0</v>
      </c>
      <c r="J6981" t="s">
        <v>51</v>
      </c>
      <c r="K6981">
        <v>0</v>
      </c>
      <c r="L6981">
        <v>0</v>
      </c>
      <c r="M6981" t="s">
        <v>61</v>
      </c>
      <c r="N6981" t="s">
        <v>4097</v>
      </c>
      <c r="O6981">
        <v>12</v>
      </c>
      <c r="P6981">
        <v>7</v>
      </c>
      <c r="Q6981">
        <v>7</v>
      </c>
      <c r="R6981">
        <v>1</v>
      </c>
      <c r="S6981">
        <v>7</v>
      </c>
      <c r="T6981">
        <v>4</v>
      </c>
      <c r="U6981">
        <v>7</v>
      </c>
      <c r="V6981">
        <v>14</v>
      </c>
      <c r="W6981">
        <v>2</v>
      </c>
      <c r="X6981">
        <v>2</v>
      </c>
      <c r="Y6981">
        <v>0</v>
      </c>
      <c r="Z6981">
        <v>0</v>
      </c>
      <c r="AA6981">
        <v>1.53</v>
      </c>
      <c r="AB6981">
        <v>4</v>
      </c>
      <c r="AC6981">
        <v>6.5</v>
      </c>
      <c r="AD6981" t="str">
        <f t="shared" si="219"/>
        <v>A</v>
      </c>
      <c r="AE6981" t="str">
        <f t="shared" si="220"/>
        <v>N</v>
      </c>
      <c r="AR6981">
        <v>3</v>
      </c>
      <c r="AS6981">
        <v>0</v>
      </c>
    </row>
    <row r="6982" spans="1:45" x14ac:dyDescent="0.3">
      <c r="A6982" t="s">
        <v>7234</v>
      </c>
      <c r="B6982" t="s">
        <v>7093</v>
      </c>
      <c r="C6982">
        <v>15</v>
      </c>
      <c r="D6982" s="1">
        <v>40887</v>
      </c>
      <c r="F6982" t="s">
        <v>843</v>
      </c>
      <c r="G6982" t="s">
        <v>49</v>
      </c>
      <c r="H6982">
        <v>1</v>
      </c>
      <c r="I6982">
        <v>2</v>
      </c>
      <c r="J6982" t="s">
        <v>47</v>
      </c>
      <c r="K6982">
        <v>0</v>
      </c>
      <c r="L6982">
        <v>2</v>
      </c>
      <c r="M6982" t="s">
        <v>47</v>
      </c>
      <c r="N6982" t="s">
        <v>3695</v>
      </c>
      <c r="O6982">
        <v>17</v>
      </c>
      <c r="P6982">
        <v>17</v>
      </c>
      <c r="Q6982">
        <v>12</v>
      </c>
      <c r="R6982">
        <v>11</v>
      </c>
      <c r="S6982">
        <v>6</v>
      </c>
      <c r="T6982">
        <v>10</v>
      </c>
      <c r="U6982">
        <v>10</v>
      </c>
      <c r="V6982">
        <v>7</v>
      </c>
      <c r="W6982">
        <v>1</v>
      </c>
      <c r="X6982">
        <v>2</v>
      </c>
      <c r="Y6982">
        <v>0</v>
      </c>
      <c r="Z6982">
        <v>0</v>
      </c>
      <c r="AA6982">
        <v>2.5</v>
      </c>
      <c r="AB6982">
        <v>3.3</v>
      </c>
      <c r="AC6982">
        <v>2.88</v>
      </c>
      <c r="AD6982" t="str">
        <f t="shared" si="219"/>
        <v>A</v>
      </c>
      <c r="AE6982" t="str">
        <f t="shared" si="220"/>
        <v>Y</v>
      </c>
      <c r="AR6982">
        <v>0</v>
      </c>
      <c r="AS6982">
        <v>3</v>
      </c>
    </row>
    <row r="6983" spans="1:45" x14ac:dyDescent="0.3">
      <c r="A6983" t="s">
        <v>7235</v>
      </c>
      <c r="B6983" t="s">
        <v>7093</v>
      </c>
      <c r="C6983">
        <v>15</v>
      </c>
      <c r="D6983" s="1">
        <v>40887</v>
      </c>
      <c r="F6983" t="s">
        <v>56</v>
      </c>
      <c r="G6983" t="s">
        <v>50</v>
      </c>
      <c r="H6983">
        <v>1</v>
      </c>
      <c r="I6983">
        <v>0</v>
      </c>
      <c r="J6983" t="s">
        <v>51</v>
      </c>
      <c r="K6983">
        <v>0</v>
      </c>
      <c r="L6983">
        <v>0</v>
      </c>
      <c r="M6983" t="s">
        <v>61</v>
      </c>
      <c r="N6983" t="s">
        <v>5026</v>
      </c>
      <c r="O6983">
        <v>21</v>
      </c>
      <c r="P6983">
        <v>6</v>
      </c>
      <c r="Q6983">
        <v>15</v>
      </c>
      <c r="R6983">
        <v>2</v>
      </c>
      <c r="S6983">
        <v>17</v>
      </c>
      <c r="T6983">
        <v>5</v>
      </c>
      <c r="U6983">
        <v>12</v>
      </c>
      <c r="V6983">
        <v>5</v>
      </c>
      <c r="W6983">
        <v>2</v>
      </c>
      <c r="X6983">
        <v>0</v>
      </c>
      <c r="Y6983">
        <v>0</v>
      </c>
      <c r="Z6983">
        <v>0</v>
      </c>
      <c r="AA6983">
        <v>1.33</v>
      </c>
      <c r="AB6983">
        <v>5</v>
      </c>
      <c r="AC6983">
        <v>10</v>
      </c>
      <c r="AD6983" t="str">
        <f t="shared" si="219"/>
        <v>A</v>
      </c>
      <c r="AE6983" t="str">
        <f t="shared" si="220"/>
        <v>N</v>
      </c>
      <c r="AR6983">
        <v>3</v>
      </c>
      <c r="AS6983">
        <v>0</v>
      </c>
    </row>
    <row r="6984" spans="1:45" x14ac:dyDescent="0.3">
      <c r="A6984" t="s">
        <v>7236</v>
      </c>
      <c r="B6984" t="s">
        <v>7093</v>
      </c>
      <c r="C6984">
        <v>15</v>
      </c>
      <c r="D6984" s="1">
        <v>40887</v>
      </c>
      <c r="F6984" t="s">
        <v>79</v>
      </c>
      <c r="G6984" t="s">
        <v>4016</v>
      </c>
      <c r="H6984">
        <v>4</v>
      </c>
      <c r="I6984">
        <v>1</v>
      </c>
      <c r="J6984" t="s">
        <v>51</v>
      </c>
      <c r="K6984">
        <v>2</v>
      </c>
      <c r="L6984">
        <v>0</v>
      </c>
      <c r="M6984" t="s">
        <v>51</v>
      </c>
      <c r="N6984" t="s">
        <v>6721</v>
      </c>
      <c r="O6984">
        <v>22</v>
      </c>
      <c r="P6984">
        <v>11</v>
      </c>
      <c r="Q6984">
        <v>18</v>
      </c>
      <c r="R6984">
        <v>8</v>
      </c>
      <c r="S6984">
        <v>8</v>
      </c>
      <c r="T6984">
        <v>2</v>
      </c>
      <c r="U6984">
        <v>7</v>
      </c>
      <c r="V6984">
        <v>8</v>
      </c>
      <c r="W6984">
        <v>1</v>
      </c>
      <c r="X6984">
        <v>0</v>
      </c>
      <c r="Y6984">
        <v>0</v>
      </c>
      <c r="Z6984">
        <v>0</v>
      </c>
      <c r="AA6984">
        <v>1.22</v>
      </c>
      <c r="AB6984">
        <v>6</v>
      </c>
      <c r="AC6984">
        <v>15</v>
      </c>
      <c r="AD6984" t="str">
        <f t="shared" si="219"/>
        <v>A</v>
      </c>
      <c r="AE6984" t="str">
        <f t="shared" si="220"/>
        <v>N</v>
      </c>
      <c r="AR6984">
        <v>3</v>
      </c>
      <c r="AS6984">
        <v>0</v>
      </c>
    </row>
    <row r="6985" spans="1:45" x14ac:dyDescent="0.3">
      <c r="A6985" t="s">
        <v>7237</v>
      </c>
      <c r="B6985" t="s">
        <v>7093</v>
      </c>
      <c r="C6985">
        <v>15</v>
      </c>
      <c r="D6985" s="1">
        <v>40887</v>
      </c>
      <c r="F6985" t="s">
        <v>78</v>
      </c>
      <c r="G6985" t="s">
        <v>63</v>
      </c>
      <c r="H6985">
        <v>4</v>
      </c>
      <c r="I6985">
        <v>2</v>
      </c>
      <c r="J6985" t="s">
        <v>51</v>
      </c>
      <c r="K6985">
        <v>1</v>
      </c>
      <c r="L6985">
        <v>1</v>
      </c>
      <c r="M6985" t="s">
        <v>61</v>
      </c>
      <c r="N6985" t="s">
        <v>4453</v>
      </c>
      <c r="O6985">
        <v>13</v>
      </c>
      <c r="P6985">
        <v>11</v>
      </c>
      <c r="Q6985">
        <v>11</v>
      </c>
      <c r="R6985">
        <v>8</v>
      </c>
      <c r="S6985">
        <v>7</v>
      </c>
      <c r="T6985">
        <v>2</v>
      </c>
      <c r="U6985">
        <v>9</v>
      </c>
      <c r="V6985">
        <v>8</v>
      </c>
      <c r="W6985">
        <v>3</v>
      </c>
      <c r="X6985">
        <v>2</v>
      </c>
      <c r="Y6985">
        <v>0</v>
      </c>
      <c r="Z6985">
        <v>1</v>
      </c>
      <c r="AA6985">
        <v>2.4</v>
      </c>
      <c r="AB6985">
        <v>3.4</v>
      </c>
      <c r="AC6985">
        <v>2.88</v>
      </c>
      <c r="AD6985" t="str">
        <f t="shared" si="219"/>
        <v>A</v>
      </c>
      <c r="AE6985" t="str">
        <f t="shared" si="220"/>
        <v>N</v>
      </c>
      <c r="AR6985">
        <v>3</v>
      </c>
      <c r="AS6985">
        <v>0</v>
      </c>
    </row>
    <row r="6986" spans="1:45" x14ac:dyDescent="0.3">
      <c r="A6986" t="s">
        <v>7238</v>
      </c>
      <c r="B6986" t="s">
        <v>7093</v>
      </c>
      <c r="C6986">
        <v>15</v>
      </c>
      <c r="D6986" s="1">
        <v>40887</v>
      </c>
      <c r="F6986" t="s">
        <v>7102</v>
      </c>
      <c r="G6986" t="s">
        <v>3176</v>
      </c>
      <c r="H6986">
        <v>2</v>
      </c>
      <c r="I6986">
        <v>0</v>
      </c>
      <c r="J6986" t="s">
        <v>51</v>
      </c>
      <c r="K6986">
        <v>0</v>
      </c>
      <c r="L6986">
        <v>0</v>
      </c>
      <c r="M6986" t="s">
        <v>61</v>
      </c>
      <c r="N6986" t="s">
        <v>6912</v>
      </c>
      <c r="O6986">
        <v>16</v>
      </c>
      <c r="P6986">
        <v>12</v>
      </c>
      <c r="Q6986">
        <v>8</v>
      </c>
      <c r="R6986">
        <v>7</v>
      </c>
      <c r="S6986">
        <v>6</v>
      </c>
      <c r="T6986">
        <v>5</v>
      </c>
      <c r="U6986">
        <v>8</v>
      </c>
      <c r="V6986">
        <v>7</v>
      </c>
      <c r="W6986">
        <v>1</v>
      </c>
      <c r="X6986">
        <v>1</v>
      </c>
      <c r="Y6986">
        <v>0</v>
      </c>
      <c r="Z6986">
        <v>0</v>
      </c>
      <c r="AA6986">
        <v>2.63</v>
      </c>
      <c r="AB6986">
        <v>3.25</v>
      </c>
      <c r="AC6986">
        <v>2.75</v>
      </c>
      <c r="AD6986" t="str">
        <f t="shared" si="219"/>
        <v>A</v>
      </c>
      <c r="AE6986" t="str">
        <f t="shared" si="220"/>
        <v>N</v>
      </c>
      <c r="AR6986">
        <v>3</v>
      </c>
      <c r="AS6986">
        <v>0</v>
      </c>
    </row>
    <row r="6987" spans="1:45" x14ac:dyDescent="0.3">
      <c r="A6987" t="s">
        <v>7239</v>
      </c>
      <c r="B6987" t="s">
        <v>7093</v>
      </c>
      <c r="C6987">
        <v>15</v>
      </c>
      <c r="D6987" s="1">
        <v>40887</v>
      </c>
      <c r="F6987" t="s">
        <v>3618</v>
      </c>
      <c r="G6987" t="s">
        <v>4795</v>
      </c>
      <c r="H6987">
        <v>1</v>
      </c>
      <c r="I6987">
        <v>2</v>
      </c>
      <c r="J6987" t="s">
        <v>47</v>
      </c>
      <c r="K6987">
        <v>1</v>
      </c>
      <c r="L6987">
        <v>1</v>
      </c>
      <c r="M6987" t="s">
        <v>61</v>
      </c>
      <c r="N6987" t="s">
        <v>3639</v>
      </c>
      <c r="O6987">
        <v>13</v>
      </c>
      <c r="P6987">
        <v>7</v>
      </c>
      <c r="Q6987">
        <v>8</v>
      </c>
      <c r="R6987">
        <v>4</v>
      </c>
      <c r="S6987">
        <v>13</v>
      </c>
      <c r="T6987">
        <v>2</v>
      </c>
      <c r="U6987">
        <v>9</v>
      </c>
      <c r="V6987">
        <v>7</v>
      </c>
      <c r="W6987">
        <v>1</v>
      </c>
      <c r="X6987">
        <v>1</v>
      </c>
      <c r="Y6987">
        <v>0</v>
      </c>
      <c r="Z6987">
        <v>0</v>
      </c>
      <c r="AA6987">
        <v>1.67</v>
      </c>
      <c r="AB6987">
        <v>3.8</v>
      </c>
      <c r="AC6987">
        <v>5.25</v>
      </c>
      <c r="AD6987" t="str">
        <f t="shared" si="219"/>
        <v>A</v>
      </c>
      <c r="AE6987" t="str">
        <f t="shared" si="220"/>
        <v>Y</v>
      </c>
      <c r="AR6987">
        <v>0</v>
      </c>
      <c r="AS6987">
        <v>3</v>
      </c>
    </row>
    <row r="6988" spans="1:45" x14ac:dyDescent="0.3">
      <c r="A6988" t="s">
        <v>7240</v>
      </c>
      <c r="B6988" t="s">
        <v>7093</v>
      </c>
      <c r="C6988">
        <v>15</v>
      </c>
      <c r="D6988" s="1">
        <v>40888</v>
      </c>
      <c r="F6988" t="s">
        <v>5939</v>
      </c>
      <c r="G6988" t="s">
        <v>64</v>
      </c>
      <c r="H6988">
        <v>2</v>
      </c>
      <c r="I6988">
        <v>1</v>
      </c>
      <c r="J6988" t="s">
        <v>51</v>
      </c>
      <c r="K6988">
        <v>2</v>
      </c>
      <c r="L6988">
        <v>0</v>
      </c>
      <c r="M6988" t="s">
        <v>51</v>
      </c>
      <c r="N6988" t="s">
        <v>3657</v>
      </c>
      <c r="O6988">
        <v>10</v>
      </c>
      <c r="P6988">
        <v>15</v>
      </c>
      <c r="Q6988">
        <v>7</v>
      </c>
      <c r="R6988">
        <v>12</v>
      </c>
      <c r="S6988">
        <v>7</v>
      </c>
      <c r="T6988">
        <v>12</v>
      </c>
      <c r="U6988">
        <v>8</v>
      </c>
      <c r="V6988">
        <v>7</v>
      </c>
      <c r="W6988">
        <v>2</v>
      </c>
      <c r="X6988">
        <v>2</v>
      </c>
      <c r="Y6988">
        <v>0</v>
      </c>
      <c r="Z6988">
        <v>1</v>
      </c>
      <c r="AA6988">
        <v>3.75</v>
      </c>
      <c r="AB6988">
        <v>3.5</v>
      </c>
      <c r="AC6988">
        <v>2</v>
      </c>
      <c r="AD6988" t="str">
        <f t="shared" si="219"/>
        <v>H</v>
      </c>
      <c r="AE6988" t="str">
        <f t="shared" si="220"/>
        <v>Y</v>
      </c>
      <c r="AR6988">
        <v>3</v>
      </c>
      <c r="AS6988">
        <v>0</v>
      </c>
    </row>
    <row r="6989" spans="1:45" x14ac:dyDescent="0.3">
      <c r="A6989" t="s">
        <v>7241</v>
      </c>
      <c r="B6989" t="s">
        <v>7093</v>
      </c>
      <c r="C6989">
        <v>15</v>
      </c>
      <c r="D6989" s="1">
        <v>40888</v>
      </c>
      <c r="F6989" t="s">
        <v>1226</v>
      </c>
      <c r="G6989" t="s">
        <v>54</v>
      </c>
      <c r="H6989">
        <v>2</v>
      </c>
      <c r="I6989">
        <v>1</v>
      </c>
      <c r="J6989" t="s">
        <v>51</v>
      </c>
      <c r="K6989">
        <v>0</v>
      </c>
      <c r="L6989">
        <v>1</v>
      </c>
      <c r="M6989" t="s">
        <v>47</v>
      </c>
      <c r="N6989" t="s">
        <v>4115</v>
      </c>
      <c r="O6989">
        <v>22</v>
      </c>
      <c r="P6989">
        <v>3</v>
      </c>
      <c r="Q6989">
        <v>12</v>
      </c>
      <c r="R6989">
        <v>2</v>
      </c>
      <c r="S6989">
        <v>9</v>
      </c>
      <c r="T6989">
        <v>0</v>
      </c>
      <c r="U6989">
        <v>11</v>
      </c>
      <c r="V6989">
        <v>7</v>
      </c>
      <c r="W6989">
        <v>2</v>
      </c>
      <c r="X6989">
        <v>2</v>
      </c>
      <c r="Y6989">
        <v>0</v>
      </c>
      <c r="Z6989">
        <v>0</v>
      </c>
      <c r="AA6989">
        <v>1.83</v>
      </c>
      <c r="AB6989">
        <v>3.5</v>
      </c>
      <c r="AC6989">
        <v>4.5</v>
      </c>
      <c r="AD6989" t="str">
        <f t="shared" si="219"/>
        <v>A</v>
      </c>
      <c r="AE6989" t="str">
        <f t="shared" si="220"/>
        <v>N</v>
      </c>
      <c r="AR6989">
        <v>3</v>
      </c>
      <c r="AS6989">
        <v>0</v>
      </c>
    </row>
    <row r="6990" spans="1:45" x14ac:dyDescent="0.3">
      <c r="A6990" t="s">
        <v>7242</v>
      </c>
      <c r="B6990" t="s">
        <v>7093</v>
      </c>
      <c r="C6990">
        <v>15</v>
      </c>
      <c r="D6990" s="1">
        <v>40889</v>
      </c>
      <c r="F6990" t="s">
        <v>53</v>
      </c>
      <c r="G6990" t="s">
        <v>59</v>
      </c>
      <c r="H6990">
        <v>2</v>
      </c>
      <c r="I6990">
        <v>1</v>
      </c>
      <c r="J6990" t="s">
        <v>51</v>
      </c>
      <c r="K6990">
        <v>1</v>
      </c>
      <c r="L6990">
        <v>1</v>
      </c>
      <c r="M6990" t="s">
        <v>61</v>
      </c>
      <c r="N6990" t="s">
        <v>4412</v>
      </c>
      <c r="O6990">
        <v>13</v>
      </c>
      <c r="P6990">
        <v>7</v>
      </c>
      <c r="Q6990">
        <v>7</v>
      </c>
      <c r="R6990">
        <v>4</v>
      </c>
      <c r="S6990">
        <v>5</v>
      </c>
      <c r="T6990">
        <v>1</v>
      </c>
      <c r="U6990">
        <v>11</v>
      </c>
      <c r="V6990">
        <v>18</v>
      </c>
      <c r="W6990">
        <v>4</v>
      </c>
      <c r="X6990">
        <v>2</v>
      </c>
      <c r="Y6990">
        <v>0</v>
      </c>
      <c r="Z6990">
        <v>1</v>
      </c>
      <c r="AA6990">
        <v>2.4</v>
      </c>
      <c r="AB6990">
        <v>3.3</v>
      </c>
      <c r="AC6990">
        <v>3</v>
      </c>
      <c r="AD6990" t="str">
        <f t="shared" si="219"/>
        <v>A</v>
      </c>
      <c r="AE6990" t="str">
        <f t="shared" si="220"/>
        <v>N</v>
      </c>
      <c r="AR6990">
        <v>3</v>
      </c>
      <c r="AS6990">
        <v>0</v>
      </c>
    </row>
    <row r="6991" spans="1:45" x14ac:dyDescent="0.3">
      <c r="A6991" t="s">
        <v>7243</v>
      </c>
      <c r="B6991" t="s">
        <v>7093</v>
      </c>
      <c r="C6991">
        <v>16</v>
      </c>
      <c r="D6991" s="1">
        <v>40894</v>
      </c>
      <c r="F6991" t="s">
        <v>54</v>
      </c>
      <c r="G6991" t="s">
        <v>3618</v>
      </c>
      <c r="H6991">
        <v>1</v>
      </c>
      <c r="I6991">
        <v>2</v>
      </c>
      <c r="J6991" t="s">
        <v>47</v>
      </c>
      <c r="K6991">
        <v>0</v>
      </c>
      <c r="L6991">
        <v>0</v>
      </c>
      <c r="M6991" t="s">
        <v>61</v>
      </c>
      <c r="N6991" t="s">
        <v>4412</v>
      </c>
      <c r="O6991">
        <v>17</v>
      </c>
      <c r="P6991">
        <v>13</v>
      </c>
      <c r="Q6991">
        <v>14</v>
      </c>
      <c r="R6991">
        <v>6</v>
      </c>
      <c r="S6991">
        <v>3</v>
      </c>
      <c r="T6991">
        <v>7</v>
      </c>
      <c r="U6991">
        <v>7</v>
      </c>
      <c r="V6991">
        <v>10</v>
      </c>
      <c r="W6991">
        <v>1</v>
      </c>
      <c r="X6991">
        <v>1</v>
      </c>
      <c r="Y6991">
        <v>0</v>
      </c>
      <c r="Z6991">
        <v>0</v>
      </c>
      <c r="AA6991">
        <v>2.38</v>
      </c>
      <c r="AB6991">
        <v>3.3</v>
      </c>
      <c r="AC6991">
        <v>3</v>
      </c>
      <c r="AD6991" t="str">
        <f t="shared" si="219"/>
        <v>A</v>
      </c>
      <c r="AE6991" t="str">
        <f t="shared" si="220"/>
        <v>Y</v>
      </c>
      <c r="AR6991">
        <v>0</v>
      </c>
      <c r="AS6991">
        <v>3</v>
      </c>
    </row>
    <row r="6992" spans="1:45" x14ac:dyDescent="0.3">
      <c r="A6992" t="s">
        <v>7244</v>
      </c>
      <c r="B6992" t="s">
        <v>7093</v>
      </c>
      <c r="C6992">
        <v>16</v>
      </c>
      <c r="D6992" s="1">
        <v>40894</v>
      </c>
      <c r="F6992" t="s">
        <v>73</v>
      </c>
      <c r="G6992" t="s">
        <v>78</v>
      </c>
      <c r="H6992">
        <v>1</v>
      </c>
      <c r="I6992">
        <v>1</v>
      </c>
      <c r="J6992" t="s">
        <v>61</v>
      </c>
      <c r="K6992">
        <v>0</v>
      </c>
      <c r="L6992">
        <v>1</v>
      </c>
      <c r="M6992" t="s">
        <v>47</v>
      </c>
      <c r="N6992" t="s">
        <v>5396</v>
      </c>
      <c r="O6992">
        <v>28</v>
      </c>
      <c r="P6992">
        <v>7</v>
      </c>
      <c r="Q6992">
        <v>15</v>
      </c>
      <c r="R6992">
        <v>1</v>
      </c>
      <c r="S6992">
        <v>13</v>
      </c>
      <c r="T6992">
        <v>0</v>
      </c>
      <c r="U6992">
        <v>9</v>
      </c>
      <c r="V6992">
        <v>12</v>
      </c>
      <c r="W6992">
        <v>1</v>
      </c>
      <c r="X6992">
        <v>1</v>
      </c>
      <c r="Y6992">
        <v>0</v>
      </c>
      <c r="Z6992">
        <v>0</v>
      </c>
      <c r="AA6992">
        <v>1.62</v>
      </c>
      <c r="AB6992">
        <v>3.75</v>
      </c>
      <c r="AC6992">
        <v>6</v>
      </c>
      <c r="AD6992" t="str">
        <f t="shared" si="219"/>
        <v>A</v>
      </c>
      <c r="AE6992" t="str">
        <f t="shared" si="220"/>
        <v>N</v>
      </c>
      <c r="AR6992">
        <v>1</v>
      </c>
      <c r="AS6992">
        <v>1</v>
      </c>
    </row>
    <row r="6993" spans="1:45" x14ac:dyDescent="0.3">
      <c r="A6993" t="s">
        <v>7245</v>
      </c>
      <c r="B6993" t="s">
        <v>7093</v>
      </c>
      <c r="C6993">
        <v>16</v>
      </c>
      <c r="D6993" s="1">
        <v>40894</v>
      </c>
      <c r="F6993" t="s">
        <v>3176</v>
      </c>
      <c r="G6993" t="s">
        <v>843</v>
      </c>
      <c r="H6993">
        <v>2</v>
      </c>
      <c r="I6993">
        <v>0</v>
      </c>
      <c r="J6993" t="s">
        <v>51</v>
      </c>
      <c r="K6993">
        <v>2</v>
      </c>
      <c r="L6993">
        <v>0</v>
      </c>
      <c r="M6993" t="s">
        <v>51</v>
      </c>
      <c r="N6993" t="s">
        <v>3657</v>
      </c>
      <c r="O6993">
        <v>16</v>
      </c>
      <c r="P6993">
        <v>14</v>
      </c>
      <c r="Q6993">
        <v>9</v>
      </c>
      <c r="R6993">
        <v>6</v>
      </c>
      <c r="S6993">
        <v>8</v>
      </c>
      <c r="T6993">
        <v>4</v>
      </c>
      <c r="U6993">
        <v>6</v>
      </c>
      <c r="V6993">
        <v>11</v>
      </c>
      <c r="W6993">
        <v>1</v>
      </c>
      <c r="X6993">
        <v>3</v>
      </c>
      <c r="Y6993">
        <v>0</v>
      </c>
      <c r="Z6993">
        <v>0</v>
      </c>
      <c r="AA6993">
        <v>1.62</v>
      </c>
      <c r="AB6993">
        <v>3.75</v>
      </c>
      <c r="AC6993">
        <v>6</v>
      </c>
      <c r="AD6993" t="str">
        <f t="shared" si="219"/>
        <v>A</v>
      </c>
      <c r="AE6993" t="str">
        <f t="shared" si="220"/>
        <v>N</v>
      </c>
      <c r="AR6993">
        <v>3</v>
      </c>
      <c r="AS6993">
        <v>0</v>
      </c>
    </row>
    <row r="6994" spans="1:45" x14ac:dyDescent="0.3">
      <c r="A6994" t="s">
        <v>7246</v>
      </c>
      <c r="B6994" t="s">
        <v>7093</v>
      </c>
      <c r="C6994">
        <v>16</v>
      </c>
      <c r="D6994" s="1">
        <v>40894</v>
      </c>
      <c r="F6994" t="s">
        <v>63</v>
      </c>
      <c r="G6994" t="s">
        <v>7102</v>
      </c>
      <c r="H6994">
        <v>0</v>
      </c>
      <c r="I6994">
        <v>0</v>
      </c>
      <c r="J6994" t="s">
        <v>61</v>
      </c>
      <c r="K6994">
        <v>0</v>
      </c>
      <c r="L6994">
        <v>0</v>
      </c>
      <c r="M6994" t="s">
        <v>61</v>
      </c>
      <c r="N6994" t="s">
        <v>5026</v>
      </c>
      <c r="O6994">
        <v>17</v>
      </c>
      <c r="P6994">
        <v>3</v>
      </c>
      <c r="Q6994">
        <v>6</v>
      </c>
      <c r="R6994">
        <v>0</v>
      </c>
      <c r="S6994">
        <v>9</v>
      </c>
      <c r="T6994">
        <v>1</v>
      </c>
      <c r="U6994">
        <v>11</v>
      </c>
      <c r="V6994">
        <v>11</v>
      </c>
      <c r="W6994">
        <v>1</v>
      </c>
      <c r="X6994">
        <v>1</v>
      </c>
      <c r="Y6994">
        <v>0</v>
      </c>
      <c r="Z6994">
        <v>0</v>
      </c>
      <c r="AA6994">
        <v>1.8</v>
      </c>
      <c r="AB6994">
        <v>3.6</v>
      </c>
      <c r="AC6994">
        <v>4.5</v>
      </c>
      <c r="AD6994" t="str">
        <f t="shared" si="219"/>
        <v>A</v>
      </c>
      <c r="AE6994" t="str">
        <f t="shared" si="220"/>
        <v>N</v>
      </c>
      <c r="AR6994">
        <v>1</v>
      </c>
      <c r="AS6994">
        <v>1</v>
      </c>
    </row>
    <row r="6995" spans="1:45" x14ac:dyDescent="0.3">
      <c r="A6995" t="s">
        <v>7247</v>
      </c>
      <c r="B6995" t="s">
        <v>7093</v>
      </c>
      <c r="C6995">
        <v>16</v>
      </c>
      <c r="D6995" s="1">
        <v>40894</v>
      </c>
      <c r="F6995" t="s">
        <v>4795</v>
      </c>
      <c r="G6995" t="s">
        <v>53</v>
      </c>
      <c r="H6995">
        <v>1</v>
      </c>
      <c r="I6995">
        <v>1</v>
      </c>
      <c r="J6995" t="s">
        <v>61</v>
      </c>
      <c r="K6995">
        <v>0</v>
      </c>
      <c r="L6995">
        <v>0</v>
      </c>
      <c r="M6995" t="s">
        <v>61</v>
      </c>
      <c r="N6995" t="s">
        <v>4453</v>
      </c>
      <c r="O6995">
        <v>15</v>
      </c>
      <c r="P6995">
        <v>10</v>
      </c>
      <c r="Q6995">
        <v>7</v>
      </c>
      <c r="R6995">
        <v>5</v>
      </c>
      <c r="S6995">
        <v>7</v>
      </c>
      <c r="T6995">
        <v>5</v>
      </c>
      <c r="U6995">
        <v>8</v>
      </c>
      <c r="V6995">
        <v>6</v>
      </c>
      <c r="W6995">
        <v>0</v>
      </c>
      <c r="X6995">
        <v>0</v>
      </c>
      <c r="Y6995">
        <v>0</v>
      </c>
      <c r="Z6995">
        <v>0</v>
      </c>
      <c r="AA6995">
        <v>9</v>
      </c>
      <c r="AB6995">
        <v>4.75</v>
      </c>
      <c r="AC6995">
        <v>1.36</v>
      </c>
      <c r="AD6995" t="str">
        <f t="shared" si="219"/>
        <v>H</v>
      </c>
      <c r="AE6995" t="str">
        <f t="shared" si="220"/>
        <v>N</v>
      </c>
      <c r="AR6995">
        <v>1</v>
      </c>
      <c r="AS6995">
        <v>1</v>
      </c>
    </row>
    <row r="6996" spans="1:45" x14ac:dyDescent="0.3">
      <c r="A6996" t="s">
        <v>7248</v>
      </c>
      <c r="B6996" t="s">
        <v>7093</v>
      </c>
      <c r="C6996">
        <v>16</v>
      </c>
      <c r="D6996" s="1">
        <v>40894</v>
      </c>
      <c r="F6996" t="s">
        <v>4016</v>
      </c>
      <c r="G6996" t="s">
        <v>5939</v>
      </c>
      <c r="H6996">
        <v>1</v>
      </c>
      <c r="I6996">
        <v>2</v>
      </c>
      <c r="J6996" t="s">
        <v>47</v>
      </c>
      <c r="K6996">
        <v>1</v>
      </c>
      <c r="L6996">
        <v>0</v>
      </c>
      <c r="M6996" t="s">
        <v>51</v>
      </c>
      <c r="N6996" t="s">
        <v>6558</v>
      </c>
      <c r="O6996">
        <v>10</v>
      </c>
      <c r="P6996">
        <v>8</v>
      </c>
      <c r="Q6996">
        <v>5</v>
      </c>
      <c r="R6996">
        <v>4</v>
      </c>
      <c r="S6996">
        <v>7</v>
      </c>
      <c r="T6996">
        <v>5</v>
      </c>
      <c r="U6996">
        <v>8</v>
      </c>
      <c r="V6996">
        <v>11</v>
      </c>
      <c r="W6996">
        <v>2</v>
      </c>
      <c r="X6996">
        <v>4</v>
      </c>
      <c r="Y6996">
        <v>0</v>
      </c>
      <c r="Z6996">
        <v>0</v>
      </c>
      <c r="AA6996">
        <v>2.5</v>
      </c>
      <c r="AB6996">
        <v>3.25</v>
      </c>
      <c r="AC6996">
        <v>2.88</v>
      </c>
      <c r="AD6996" t="str">
        <f t="shared" si="219"/>
        <v>A</v>
      </c>
      <c r="AE6996" t="str">
        <f t="shared" si="220"/>
        <v>Y</v>
      </c>
      <c r="AR6996">
        <v>0</v>
      </c>
      <c r="AS6996">
        <v>3</v>
      </c>
    </row>
    <row r="6997" spans="1:45" x14ac:dyDescent="0.3">
      <c r="A6997" t="s">
        <v>7249</v>
      </c>
      <c r="B6997" t="s">
        <v>7093</v>
      </c>
      <c r="C6997">
        <v>16</v>
      </c>
      <c r="D6997" s="1">
        <v>40895</v>
      </c>
      <c r="F6997" t="s">
        <v>49</v>
      </c>
      <c r="G6997" t="s">
        <v>56</v>
      </c>
      <c r="H6997">
        <v>0</v>
      </c>
      <c r="I6997">
        <v>2</v>
      </c>
      <c r="J6997" t="s">
        <v>47</v>
      </c>
      <c r="K6997">
        <v>0</v>
      </c>
      <c r="L6997">
        <v>2</v>
      </c>
      <c r="M6997" t="s">
        <v>47</v>
      </c>
      <c r="N6997" t="s">
        <v>4115</v>
      </c>
      <c r="O6997">
        <v>16</v>
      </c>
      <c r="P6997">
        <v>19</v>
      </c>
      <c r="Q6997">
        <v>8</v>
      </c>
      <c r="R6997">
        <v>12</v>
      </c>
      <c r="S6997">
        <v>4</v>
      </c>
      <c r="T6997">
        <v>10</v>
      </c>
      <c r="U6997">
        <v>5</v>
      </c>
      <c r="V6997">
        <v>14</v>
      </c>
      <c r="W6997">
        <v>1</v>
      </c>
      <c r="X6997">
        <v>2</v>
      </c>
      <c r="Y6997">
        <v>0</v>
      </c>
      <c r="Z6997">
        <v>0</v>
      </c>
      <c r="AA6997">
        <v>4.2</v>
      </c>
      <c r="AB6997">
        <v>3.4</v>
      </c>
      <c r="AC6997">
        <v>1.91</v>
      </c>
      <c r="AD6997" t="str">
        <f t="shared" si="219"/>
        <v>H</v>
      </c>
      <c r="AE6997" t="str">
        <f t="shared" si="220"/>
        <v>N</v>
      </c>
      <c r="AR6997">
        <v>0</v>
      </c>
      <c r="AS6997">
        <v>3</v>
      </c>
    </row>
    <row r="6998" spans="1:45" x14ac:dyDescent="0.3">
      <c r="A6998" t="s">
        <v>7250</v>
      </c>
      <c r="B6998" t="s">
        <v>7093</v>
      </c>
      <c r="C6998">
        <v>16</v>
      </c>
      <c r="D6998" s="1">
        <v>40895</v>
      </c>
      <c r="F6998" t="s">
        <v>59</v>
      </c>
      <c r="G6998" t="s">
        <v>45</v>
      </c>
      <c r="H6998">
        <v>1</v>
      </c>
      <c r="I6998">
        <v>0</v>
      </c>
      <c r="J6998" t="s">
        <v>51</v>
      </c>
      <c r="K6998">
        <v>0</v>
      </c>
      <c r="L6998">
        <v>0</v>
      </c>
      <c r="M6998" t="s">
        <v>61</v>
      </c>
      <c r="N6998" t="s">
        <v>3695</v>
      </c>
      <c r="O6998">
        <v>15</v>
      </c>
      <c r="P6998">
        <v>12</v>
      </c>
      <c r="Q6998">
        <v>9</v>
      </c>
      <c r="R6998">
        <v>8</v>
      </c>
      <c r="S6998">
        <v>4</v>
      </c>
      <c r="T6998">
        <v>6</v>
      </c>
      <c r="U6998">
        <v>13</v>
      </c>
      <c r="V6998">
        <v>10</v>
      </c>
      <c r="W6998">
        <v>2</v>
      </c>
      <c r="X6998">
        <v>3</v>
      </c>
      <c r="Y6998">
        <v>0</v>
      </c>
      <c r="Z6998">
        <v>0</v>
      </c>
      <c r="AA6998">
        <v>1.73</v>
      </c>
      <c r="AB6998">
        <v>3.75</v>
      </c>
      <c r="AC6998">
        <v>4.5</v>
      </c>
      <c r="AD6998" t="str">
        <f t="shared" si="219"/>
        <v>A</v>
      </c>
      <c r="AE6998" t="str">
        <f t="shared" si="220"/>
        <v>N</v>
      </c>
      <c r="AR6998">
        <v>3</v>
      </c>
      <c r="AS6998">
        <v>0</v>
      </c>
    </row>
    <row r="6999" spans="1:45" x14ac:dyDescent="0.3">
      <c r="A6999" t="s">
        <v>7251</v>
      </c>
      <c r="B6999" t="s">
        <v>7093</v>
      </c>
      <c r="C6999">
        <v>16</v>
      </c>
      <c r="D6999" s="1">
        <v>40895</v>
      </c>
      <c r="F6999" t="s">
        <v>50</v>
      </c>
      <c r="G6999" t="s">
        <v>79</v>
      </c>
      <c r="H6999">
        <v>0</v>
      </c>
      <c r="I6999">
        <v>2</v>
      </c>
      <c r="J6999" t="s">
        <v>47</v>
      </c>
      <c r="K6999">
        <v>0</v>
      </c>
      <c r="L6999">
        <v>1</v>
      </c>
      <c r="M6999" t="s">
        <v>47</v>
      </c>
      <c r="N6999" t="s">
        <v>4097</v>
      </c>
      <c r="O6999">
        <v>11</v>
      </c>
      <c r="P6999">
        <v>19</v>
      </c>
      <c r="Q6999">
        <v>3</v>
      </c>
      <c r="R6999">
        <v>12</v>
      </c>
      <c r="S6999">
        <v>5</v>
      </c>
      <c r="T6999">
        <v>10</v>
      </c>
      <c r="U6999">
        <v>5</v>
      </c>
      <c r="V6999">
        <v>7</v>
      </c>
      <c r="W6999">
        <v>1</v>
      </c>
      <c r="X6999">
        <v>2</v>
      </c>
      <c r="Y6999">
        <v>0</v>
      </c>
      <c r="Z6999">
        <v>0</v>
      </c>
      <c r="AA6999">
        <v>7.5</v>
      </c>
      <c r="AB6999">
        <v>4.33</v>
      </c>
      <c r="AC6999">
        <v>1.44</v>
      </c>
      <c r="AD6999" t="str">
        <f t="shared" si="219"/>
        <v>H</v>
      </c>
      <c r="AE6999" t="str">
        <f t="shared" si="220"/>
        <v>N</v>
      </c>
      <c r="AR6999">
        <v>0</v>
      </c>
      <c r="AS6999">
        <v>3</v>
      </c>
    </row>
    <row r="7000" spans="1:45" x14ac:dyDescent="0.3">
      <c r="A7000" t="s">
        <v>7252</v>
      </c>
      <c r="B7000" t="s">
        <v>7093</v>
      </c>
      <c r="C7000">
        <v>16</v>
      </c>
      <c r="D7000" s="1">
        <v>40895</v>
      </c>
      <c r="F7000" t="s">
        <v>64</v>
      </c>
      <c r="G7000" t="s">
        <v>1226</v>
      </c>
      <c r="H7000">
        <v>1</v>
      </c>
      <c r="I7000">
        <v>0</v>
      </c>
      <c r="J7000" t="s">
        <v>51</v>
      </c>
      <c r="K7000">
        <v>0</v>
      </c>
      <c r="L7000">
        <v>0</v>
      </c>
      <c r="M7000" t="s">
        <v>61</v>
      </c>
      <c r="N7000" t="s">
        <v>3639</v>
      </c>
      <c r="O7000">
        <v>16</v>
      </c>
      <c r="P7000">
        <v>8</v>
      </c>
      <c r="Q7000">
        <v>12</v>
      </c>
      <c r="R7000">
        <v>4</v>
      </c>
      <c r="S7000">
        <v>6</v>
      </c>
      <c r="T7000">
        <v>0</v>
      </c>
      <c r="U7000">
        <v>6</v>
      </c>
      <c r="V7000">
        <v>8</v>
      </c>
      <c r="W7000">
        <v>1</v>
      </c>
      <c r="X7000">
        <v>2</v>
      </c>
      <c r="Y7000">
        <v>0</v>
      </c>
      <c r="Z7000">
        <v>0</v>
      </c>
      <c r="AA7000">
        <v>1.36</v>
      </c>
      <c r="AB7000">
        <v>4.75</v>
      </c>
      <c r="AC7000">
        <v>9</v>
      </c>
      <c r="AD7000" t="str">
        <f t="shared" si="219"/>
        <v>A</v>
      </c>
      <c r="AE7000" t="str">
        <f t="shared" si="220"/>
        <v>N</v>
      </c>
      <c r="AR7000">
        <v>3</v>
      </c>
      <c r="AS7000">
        <v>0</v>
      </c>
    </row>
    <row r="7001" spans="1:45" x14ac:dyDescent="0.3">
      <c r="A7001" t="s">
        <v>7253</v>
      </c>
      <c r="B7001" t="s">
        <v>7093</v>
      </c>
      <c r="C7001">
        <v>17</v>
      </c>
      <c r="D7001" s="1">
        <v>40897</v>
      </c>
      <c r="F7001" t="s">
        <v>54</v>
      </c>
      <c r="G7001" t="s">
        <v>843</v>
      </c>
      <c r="H7001">
        <v>1</v>
      </c>
      <c r="I7001">
        <v>2</v>
      </c>
      <c r="J7001" t="s">
        <v>47</v>
      </c>
      <c r="K7001">
        <v>0</v>
      </c>
      <c r="L7001">
        <v>2</v>
      </c>
      <c r="M7001" t="s">
        <v>47</v>
      </c>
      <c r="N7001" t="s">
        <v>4453</v>
      </c>
      <c r="O7001">
        <v>17</v>
      </c>
      <c r="P7001">
        <v>8</v>
      </c>
      <c r="Q7001">
        <v>7</v>
      </c>
      <c r="R7001">
        <v>5</v>
      </c>
      <c r="S7001">
        <v>5</v>
      </c>
      <c r="T7001">
        <v>9</v>
      </c>
      <c r="U7001">
        <v>10</v>
      </c>
      <c r="V7001">
        <v>7</v>
      </c>
      <c r="W7001">
        <v>3</v>
      </c>
      <c r="X7001">
        <v>0</v>
      </c>
      <c r="Y7001">
        <v>0</v>
      </c>
      <c r="Z7001">
        <v>0</v>
      </c>
      <c r="AA7001">
        <v>2.1</v>
      </c>
      <c r="AB7001">
        <v>3.4</v>
      </c>
      <c r="AC7001">
        <v>3.5</v>
      </c>
      <c r="AD7001" t="str">
        <f t="shared" si="219"/>
        <v>A</v>
      </c>
      <c r="AE7001" t="str">
        <f t="shared" si="220"/>
        <v>Y</v>
      </c>
      <c r="AR7001">
        <v>0</v>
      </c>
      <c r="AS7001">
        <v>3</v>
      </c>
    </row>
    <row r="7002" spans="1:45" x14ac:dyDescent="0.3">
      <c r="A7002" t="s">
        <v>7254</v>
      </c>
      <c r="B7002" t="s">
        <v>7093</v>
      </c>
      <c r="C7002">
        <v>17</v>
      </c>
      <c r="D7002" s="1">
        <v>40897</v>
      </c>
      <c r="F7002" t="s">
        <v>4016</v>
      </c>
      <c r="G7002" t="s">
        <v>78</v>
      </c>
      <c r="H7002">
        <v>2</v>
      </c>
      <c r="I7002">
        <v>2</v>
      </c>
      <c r="J7002" t="s">
        <v>61</v>
      </c>
      <c r="K7002">
        <v>1</v>
      </c>
      <c r="L7002">
        <v>1</v>
      </c>
      <c r="M7002" t="s">
        <v>61</v>
      </c>
      <c r="N7002" t="s">
        <v>3657</v>
      </c>
      <c r="O7002">
        <v>18</v>
      </c>
      <c r="P7002">
        <v>18</v>
      </c>
      <c r="Q7002">
        <v>9</v>
      </c>
      <c r="R7002">
        <v>14</v>
      </c>
      <c r="S7002">
        <v>4</v>
      </c>
      <c r="T7002">
        <v>6</v>
      </c>
      <c r="U7002">
        <v>5</v>
      </c>
      <c r="V7002">
        <v>11</v>
      </c>
      <c r="W7002">
        <v>2</v>
      </c>
      <c r="X7002">
        <v>2</v>
      </c>
      <c r="Y7002">
        <v>0</v>
      </c>
      <c r="Z7002">
        <v>0</v>
      </c>
      <c r="AA7002">
        <v>2</v>
      </c>
      <c r="AB7002">
        <v>3.5</v>
      </c>
      <c r="AC7002">
        <v>3.75</v>
      </c>
      <c r="AD7002" t="str">
        <f t="shared" si="219"/>
        <v>A</v>
      </c>
      <c r="AE7002" t="str">
        <f t="shared" si="220"/>
        <v>N</v>
      </c>
      <c r="AR7002">
        <v>1</v>
      </c>
      <c r="AS7002">
        <v>1</v>
      </c>
    </row>
    <row r="7003" spans="1:45" x14ac:dyDescent="0.3">
      <c r="A7003" t="s">
        <v>7255</v>
      </c>
      <c r="B7003" t="s">
        <v>7093</v>
      </c>
      <c r="C7003">
        <v>17</v>
      </c>
      <c r="D7003" s="1">
        <v>40898</v>
      </c>
      <c r="F7003" t="s">
        <v>49</v>
      </c>
      <c r="G7003" t="s">
        <v>45</v>
      </c>
      <c r="H7003">
        <v>1</v>
      </c>
      <c r="I7003">
        <v>2</v>
      </c>
      <c r="J7003" t="s">
        <v>47</v>
      </c>
      <c r="K7003">
        <v>0</v>
      </c>
      <c r="L7003">
        <v>1</v>
      </c>
      <c r="M7003" t="s">
        <v>47</v>
      </c>
      <c r="N7003" t="s">
        <v>6912</v>
      </c>
      <c r="O7003">
        <v>10</v>
      </c>
      <c r="P7003">
        <v>8</v>
      </c>
      <c r="Q7003">
        <v>4</v>
      </c>
      <c r="R7003">
        <v>6</v>
      </c>
      <c r="S7003">
        <v>7</v>
      </c>
      <c r="T7003">
        <v>15</v>
      </c>
      <c r="U7003">
        <v>10</v>
      </c>
      <c r="V7003">
        <v>8</v>
      </c>
      <c r="W7003">
        <v>2</v>
      </c>
      <c r="X7003">
        <v>3</v>
      </c>
      <c r="Y7003">
        <v>1</v>
      </c>
      <c r="Z7003">
        <v>0</v>
      </c>
      <c r="AA7003">
        <v>5</v>
      </c>
      <c r="AB7003">
        <v>3.6</v>
      </c>
      <c r="AC7003">
        <v>1.73</v>
      </c>
      <c r="AD7003" t="str">
        <f t="shared" si="219"/>
        <v>H</v>
      </c>
      <c r="AE7003" t="str">
        <f t="shared" si="220"/>
        <v>N</v>
      </c>
      <c r="AR7003">
        <v>0</v>
      </c>
      <c r="AS7003">
        <v>3</v>
      </c>
    </row>
    <row r="7004" spans="1:45" x14ac:dyDescent="0.3">
      <c r="A7004" t="s">
        <v>7256</v>
      </c>
      <c r="B7004" t="s">
        <v>7093</v>
      </c>
      <c r="C7004">
        <v>17</v>
      </c>
      <c r="D7004" s="1">
        <v>40898</v>
      </c>
      <c r="F7004" t="s">
        <v>73</v>
      </c>
      <c r="G7004" t="s">
        <v>7102</v>
      </c>
      <c r="H7004">
        <v>1</v>
      </c>
      <c r="I7004">
        <v>0</v>
      </c>
      <c r="J7004" t="s">
        <v>51</v>
      </c>
      <c r="K7004">
        <v>0</v>
      </c>
      <c r="L7004">
        <v>0</v>
      </c>
      <c r="M7004" t="s">
        <v>61</v>
      </c>
      <c r="N7004" t="s">
        <v>6379</v>
      </c>
      <c r="O7004">
        <v>13</v>
      </c>
      <c r="P7004">
        <v>4</v>
      </c>
      <c r="Q7004">
        <v>6</v>
      </c>
      <c r="R7004">
        <v>4</v>
      </c>
      <c r="S7004">
        <v>9</v>
      </c>
      <c r="T7004">
        <v>2</v>
      </c>
      <c r="U7004">
        <v>8</v>
      </c>
      <c r="V7004">
        <v>13</v>
      </c>
      <c r="W7004">
        <v>1</v>
      </c>
      <c r="X7004">
        <v>2</v>
      </c>
      <c r="Y7004">
        <v>0</v>
      </c>
      <c r="Z7004">
        <v>0</v>
      </c>
      <c r="AA7004">
        <v>1.57</v>
      </c>
      <c r="AB7004">
        <v>3.75</v>
      </c>
      <c r="AC7004">
        <v>6.5</v>
      </c>
      <c r="AD7004" t="str">
        <f t="shared" si="219"/>
        <v>A</v>
      </c>
      <c r="AE7004" t="str">
        <f t="shared" si="220"/>
        <v>N</v>
      </c>
      <c r="AR7004">
        <v>3</v>
      </c>
      <c r="AS7004">
        <v>0</v>
      </c>
    </row>
    <row r="7005" spans="1:45" x14ac:dyDescent="0.3">
      <c r="A7005" t="s">
        <v>7257</v>
      </c>
      <c r="B7005" t="s">
        <v>7093</v>
      </c>
      <c r="C7005">
        <v>17</v>
      </c>
      <c r="D7005" s="1">
        <v>40898</v>
      </c>
      <c r="F7005" t="s">
        <v>3176</v>
      </c>
      <c r="G7005" t="s">
        <v>79</v>
      </c>
      <c r="H7005">
        <v>0</v>
      </c>
      <c r="I7005">
        <v>5</v>
      </c>
      <c r="J7005" t="s">
        <v>47</v>
      </c>
      <c r="K7005">
        <v>0</v>
      </c>
      <c r="L7005">
        <v>3</v>
      </c>
      <c r="M7005" t="s">
        <v>47</v>
      </c>
      <c r="N7005" t="s">
        <v>3655</v>
      </c>
      <c r="O7005">
        <v>13</v>
      </c>
      <c r="P7005">
        <v>14</v>
      </c>
      <c r="Q7005">
        <v>8</v>
      </c>
      <c r="R7005">
        <v>12</v>
      </c>
      <c r="S7005">
        <v>3</v>
      </c>
      <c r="T7005">
        <v>10</v>
      </c>
      <c r="U7005">
        <v>7</v>
      </c>
      <c r="V7005">
        <v>8</v>
      </c>
      <c r="W7005">
        <v>1</v>
      </c>
      <c r="X7005">
        <v>0</v>
      </c>
      <c r="Y7005">
        <v>0</v>
      </c>
      <c r="Z7005">
        <v>0</v>
      </c>
      <c r="AA7005">
        <v>5</v>
      </c>
      <c r="AB7005">
        <v>3.6</v>
      </c>
      <c r="AC7005">
        <v>1.73</v>
      </c>
      <c r="AD7005" t="str">
        <f t="shared" si="219"/>
        <v>H</v>
      </c>
      <c r="AE7005" t="str">
        <f t="shared" si="220"/>
        <v>N</v>
      </c>
      <c r="AR7005">
        <v>0</v>
      </c>
      <c r="AS7005">
        <v>3</v>
      </c>
    </row>
    <row r="7006" spans="1:45" x14ac:dyDescent="0.3">
      <c r="A7006" t="s">
        <v>7258</v>
      </c>
      <c r="B7006" t="s">
        <v>7093</v>
      </c>
      <c r="C7006">
        <v>17</v>
      </c>
      <c r="D7006" s="1">
        <v>40898</v>
      </c>
      <c r="F7006" t="s">
        <v>59</v>
      </c>
      <c r="G7006" t="s">
        <v>5939</v>
      </c>
      <c r="H7006">
        <v>3</v>
      </c>
      <c r="I7006">
        <v>0</v>
      </c>
      <c r="J7006" t="s">
        <v>51</v>
      </c>
      <c r="K7006">
        <v>2</v>
      </c>
      <c r="L7006">
        <v>0</v>
      </c>
      <c r="M7006" t="s">
        <v>51</v>
      </c>
      <c r="N7006" t="s">
        <v>3639</v>
      </c>
      <c r="O7006">
        <v>20</v>
      </c>
      <c r="P7006">
        <v>2</v>
      </c>
      <c r="Q7006">
        <v>16</v>
      </c>
      <c r="R7006">
        <v>0</v>
      </c>
      <c r="S7006">
        <v>5</v>
      </c>
      <c r="T7006">
        <v>2</v>
      </c>
      <c r="U7006">
        <v>7</v>
      </c>
      <c r="V7006">
        <v>5</v>
      </c>
      <c r="W7006">
        <v>2</v>
      </c>
      <c r="X7006">
        <v>1</v>
      </c>
      <c r="Y7006">
        <v>0</v>
      </c>
      <c r="Z7006">
        <v>0</v>
      </c>
      <c r="AA7006">
        <v>1.22</v>
      </c>
      <c r="AB7006">
        <v>6</v>
      </c>
      <c r="AC7006">
        <v>15</v>
      </c>
      <c r="AD7006" t="str">
        <f t="shared" si="219"/>
        <v>A</v>
      </c>
      <c r="AE7006" t="str">
        <f t="shared" si="220"/>
        <v>N</v>
      </c>
      <c r="AR7006">
        <v>3</v>
      </c>
      <c r="AS7006">
        <v>0</v>
      </c>
    </row>
    <row r="7007" spans="1:45" x14ac:dyDescent="0.3">
      <c r="A7007" t="s">
        <v>7259</v>
      </c>
      <c r="B7007" t="s">
        <v>7093</v>
      </c>
      <c r="C7007">
        <v>17</v>
      </c>
      <c r="D7007" s="1">
        <v>40898</v>
      </c>
      <c r="F7007" t="s">
        <v>63</v>
      </c>
      <c r="G7007" t="s">
        <v>3618</v>
      </c>
      <c r="H7007">
        <v>2</v>
      </c>
      <c r="I7007">
        <v>3</v>
      </c>
      <c r="J7007" t="s">
        <v>47</v>
      </c>
      <c r="K7007">
        <v>1</v>
      </c>
      <c r="L7007">
        <v>2</v>
      </c>
      <c r="M7007" t="s">
        <v>47</v>
      </c>
      <c r="N7007" t="s">
        <v>6558</v>
      </c>
      <c r="O7007">
        <v>21</v>
      </c>
      <c r="P7007">
        <v>14</v>
      </c>
      <c r="Q7007">
        <v>11</v>
      </c>
      <c r="R7007">
        <v>8</v>
      </c>
      <c r="S7007">
        <v>10</v>
      </c>
      <c r="T7007">
        <v>1</v>
      </c>
      <c r="U7007">
        <v>9</v>
      </c>
      <c r="V7007">
        <v>10</v>
      </c>
      <c r="W7007">
        <v>1</v>
      </c>
      <c r="X7007">
        <v>0</v>
      </c>
      <c r="Y7007">
        <v>0</v>
      </c>
      <c r="Z7007">
        <v>0</v>
      </c>
      <c r="AA7007">
        <v>2</v>
      </c>
      <c r="AB7007">
        <v>3.5</v>
      </c>
      <c r="AC7007">
        <v>3.75</v>
      </c>
      <c r="AD7007" t="str">
        <f t="shared" ref="AD7007:AD7070" si="221">IF(IF(AC7007&gt;AA7007,G7007,F7007)=F7007,"H","A")</f>
        <v>A</v>
      </c>
      <c r="AE7007" t="str">
        <f t="shared" si="220"/>
        <v>Y</v>
      </c>
      <c r="AR7007">
        <v>0</v>
      </c>
      <c r="AS7007">
        <v>3</v>
      </c>
    </row>
    <row r="7008" spans="1:45" x14ac:dyDescent="0.3">
      <c r="A7008" t="s">
        <v>7260</v>
      </c>
      <c r="B7008" t="s">
        <v>7093</v>
      </c>
      <c r="C7008">
        <v>17</v>
      </c>
      <c r="D7008" s="1">
        <v>40898</v>
      </c>
      <c r="F7008" t="s">
        <v>50</v>
      </c>
      <c r="G7008" t="s">
        <v>1226</v>
      </c>
      <c r="H7008">
        <v>2</v>
      </c>
      <c r="I7008">
        <v>3</v>
      </c>
      <c r="J7008" t="s">
        <v>47</v>
      </c>
      <c r="K7008">
        <v>0</v>
      </c>
      <c r="L7008">
        <v>1</v>
      </c>
      <c r="M7008" t="s">
        <v>47</v>
      </c>
      <c r="N7008" t="s">
        <v>4524</v>
      </c>
      <c r="O7008">
        <v>17</v>
      </c>
      <c r="P7008">
        <v>17</v>
      </c>
      <c r="Q7008">
        <v>9</v>
      </c>
      <c r="R7008">
        <v>13</v>
      </c>
      <c r="S7008">
        <v>8</v>
      </c>
      <c r="T7008">
        <v>11</v>
      </c>
      <c r="U7008">
        <v>10</v>
      </c>
      <c r="V7008">
        <v>11</v>
      </c>
      <c r="W7008">
        <v>2</v>
      </c>
      <c r="X7008">
        <v>2</v>
      </c>
      <c r="Y7008">
        <v>0</v>
      </c>
      <c r="Z7008">
        <v>0</v>
      </c>
      <c r="AA7008">
        <v>2.5</v>
      </c>
      <c r="AB7008">
        <v>3.3</v>
      </c>
      <c r="AC7008">
        <v>2.88</v>
      </c>
      <c r="AD7008" t="str">
        <f t="shared" si="221"/>
        <v>A</v>
      </c>
      <c r="AE7008" t="str">
        <f t="shared" si="220"/>
        <v>Y</v>
      </c>
      <c r="AR7008">
        <v>0</v>
      </c>
      <c r="AS7008">
        <v>3</v>
      </c>
    </row>
    <row r="7009" spans="1:45" x14ac:dyDescent="0.3">
      <c r="A7009" t="s">
        <v>7261</v>
      </c>
      <c r="B7009" t="s">
        <v>7093</v>
      </c>
      <c r="C7009">
        <v>17</v>
      </c>
      <c r="D7009" s="1">
        <v>40898</v>
      </c>
      <c r="F7009" t="s">
        <v>4795</v>
      </c>
      <c r="G7009" t="s">
        <v>56</v>
      </c>
      <c r="H7009">
        <v>0</v>
      </c>
      <c r="I7009">
        <v>0</v>
      </c>
      <c r="J7009" t="s">
        <v>61</v>
      </c>
      <c r="K7009">
        <v>0</v>
      </c>
      <c r="L7009">
        <v>0</v>
      </c>
      <c r="M7009" t="s">
        <v>61</v>
      </c>
      <c r="N7009" t="s">
        <v>6721</v>
      </c>
      <c r="O7009">
        <v>15</v>
      </c>
      <c r="P7009">
        <v>18</v>
      </c>
      <c r="Q7009">
        <v>10</v>
      </c>
      <c r="R7009">
        <v>10</v>
      </c>
      <c r="S7009">
        <v>7</v>
      </c>
      <c r="T7009">
        <v>14</v>
      </c>
      <c r="U7009">
        <v>16</v>
      </c>
      <c r="V7009">
        <v>12</v>
      </c>
      <c r="W7009">
        <v>1</v>
      </c>
      <c r="X7009">
        <v>2</v>
      </c>
      <c r="Y7009">
        <v>0</v>
      </c>
      <c r="Z7009">
        <v>0</v>
      </c>
      <c r="AA7009">
        <v>7</v>
      </c>
      <c r="AB7009">
        <v>4</v>
      </c>
      <c r="AC7009">
        <v>1.5</v>
      </c>
      <c r="AD7009" t="str">
        <f t="shared" si="221"/>
        <v>H</v>
      </c>
      <c r="AE7009" t="str">
        <f t="shared" si="220"/>
        <v>N</v>
      </c>
      <c r="AR7009">
        <v>1</v>
      </c>
      <c r="AS7009">
        <v>1</v>
      </c>
    </row>
    <row r="7010" spans="1:45" x14ac:dyDescent="0.3">
      <c r="A7010" t="s">
        <v>7262</v>
      </c>
      <c r="B7010" t="s">
        <v>7093</v>
      </c>
      <c r="C7010">
        <v>17</v>
      </c>
      <c r="D7010" s="1">
        <v>40899</v>
      </c>
      <c r="F7010" t="s">
        <v>64</v>
      </c>
      <c r="G7010" t="s">
        <v>53</v>
      </c>
      <c r="H7010">
        <v>1</v>
      </c>
      <c r="I7010">
        <v>1</v>
      </c>
      <c r="J7010" t="s">
        <v>61</v>
      </c>
      <c r="K7010">
        <v>1</v>
      </c>
      <c r="L7010">
        <v>1</v>
      </c>
      <c r="M7010" t="s">
        <v>61</v>
      </c>
      <c r="N7010" t="s">
        <v>4097</v>
      </c>
      <c r="O7010">
        <v>16</v>
      </c>
      <c r="P7010">
        <v>20</v>
      </c>
      <c r="Q7010">
        <v>10</v>
      </c>
      <c r="R7010">
        <v>10</v>
      </c>
      <c r="S7010">
        <v>7</v>
      </c>
      <c r="T7010">
        <v>4</v>
      </c>
      <c r="U7010">
        <v>14</v>
      </c>
      <c r="V7010">
        <v>8</v>
      </c>
      <c r="W7010">
        <v>2</v>
      </c>
      <c r="X7010">
        <v>2</v>
      </c>
      <c r="Y7010">
        <v>0</v>
      </c>
      <c r="Z7010">
        <v>0</v>
      </c>
      <c r="AA7010">
        <v>2.6</v>
      </c>
      <c r="AB7010">
        <v>3.4</v>
      </c>
      <c r="AC7010">
        <v>2.7</v>
      </c>
      <c r="AD7010" t="str">
        <f t="shared" si="221"/>
        <v>A</v>
      </c>
      <c r="AE7010" t="str">
        <f t="shared" si="220"/>
        <v>N</v>
      </c>
      <c r="AR7010">
        <v>1</v>
      </c>
      <c r="AS7010">
        <v>1</v>
      </c>
    </row>
    <row r="7011" spans="1:45" x14ac:dyDescent="0.3">
      <c r="A7011" t="s">
        <v>7263</v>
      </c>
      <c r="B7011" t="s">
        <v>7093</v>
      </c>
      <c r="C7011">
        <v>18</v>
      </c>
      <c r="D7011" s="1">
        <v>40903</v>
      </c>
      <c r="F7011" t="s">
        <v>843</v>
      </c>
      <c r="G7011" t="s">
        <v>63</v>
      </c>
      <c r="H7011">
        <v>0</v>
      </c>
      <c r="I7011">
        <v>2</v>
      </c>
      <c r="J7011" t="s">
        <v>47</v>
      </c>
      <c r="K7011">
        <v>0</v>
      </c>
      <c r="L7011">
        <v>0</v>
      </c>
      <c r="M7011" t="s">
        <v>61</v>
      </c>
      <c r="N7011" t="s">
        <v>4115</v>
      </c>
      <c r="O7011">
        <v>4</v>
      </c>
      <c r="P7011">
        <v>12</v>
      </c>
      <c r="Q7011">
        <v>3</v>
      </c>
      <c r="R7011">
        <v>7</v>
      </c>
      <c r="S7011">
        <v>4</v>
      </c>
      <c r="T7011">
        <v>4</v>
      </c>
      <c r="U7011">
        <v>9</v>
      </c>
      <c r="V7011">
        <v>11</v>
      </c>
      <c r="W7011">
        <v>1</v>
      </c>
      <c r="X7011">
        <v>1</v>
      </c>
      <c r="Y7011">
        <v>0</v>
      </c>
      <c r="Z7011">
        <v>0</v>
      </c>
      <c r="AA7011">
        <v>2.5</v>
      </c>
      <c r="AB7011">
        <v>3.4</v>
      </c>
      <c r="AC7011">
        <v>2.8</v>
      </c>
      <c r="AD7011" t="str">
        <f t="shared" si="221"/>
        <v>A</v>
      </c>
      <c r="AE7011" t="str">
        <f t="shared" si="220"/>
        <v>Y</v>
      </c>
      <c r="AR7011">
        <v>0</v>
      </c>
      <c r="AS7011">
        <v>3</v>
      </c>
    </row>
    <row r="7012" spans="1:45" x14ac:dyDescent="0.3">
      <c r="A7012" t="s">
        <v>7264</v>
      </c>
      <c r="B7012" t="s">
        <v>7093</v>
      </c>
      <c r="C7012">
        <v>18</v>
      </c>
      <c r="D7012" s="1">
        <v>40903</v>
      </c>
      <c r="F7012" t="s">
        <v>53</v>
      </c>
      <c r="G7012" t="s">
        <v>3176</v>
      </c>
      <c r="H7012">
        <v>1</v>
      </c>
      <c r="I7012">
        <v>1</v>
      </c>
      <c r="J7012" t="s">
        <v>61</v>
      </c>
      <c r="K7012">
        <v>0</v>
      </c>
      <c r="L7012">
        <v>0</v>
      </c>
      <c r="M7012" t="s">
        <v>61</v>
      </c>
      <c r="N7012" t="s">
        <v>6379</v>
      </c>
      <c r="O7012">
        <v>24</v>
      </c>
      <c r="P7012">
        <v>9</v>
      </c>
      <c r="Q7012">
        <v>15</v>
      </c>
      <c r="R7012">
        <v>6</v>
      </c>
      <c r="S7012">
        <v>9</v>
      </c>
      <c r="T7012">
        <v>3</v>
      </c>
      <c r="U7012">
        <v>10</v>
      </c>
      <c r="V7012">
        <v>12</v>
      </c>
      <c r="W7012">
        <v>1</v>
      </c>
      <c r="X7012">
        <v>1</v>
      </c>
      <c r="Y7012">
        <v>0</v>
      </c>
      <c r="Z7012">
        <v>0</v>
      </c>
      <c r="AA7012">
        <v>1.3</v>
      </c>
      <c r="AB7012">
        <v>5</v>
      </c>
      <c r="AC7012">
        <v>12</v>
      </c>
      <c r="AD7012" t="str">
        <f t="shared" si="221"/>
        <v>A</v>
      </c>
      <c r="AE7012" t="str">
        <f t="shared" si="220"/>
        <v>N</v>
      </c>
      <c r="AR7012">
        <v>1</v>
      </c>
      <c r="AS7012">
        <v>1</v>
      </c>
    </row>
    <row r="7013" spans="1:45" x14ac:dyDescent="0.3">
      <c r="A7013" t="s">
        <v>7265</v>
      </c>
      <c r="B7013" t="s">
        <v>7093</v>
      </c>
      <c r="C7013">
        <v>18</v>
      </c>
      <c r="D7013" s="1">
        <v>40903</v>
      </c>
      <c r="F7013" t="s">
        <v>56</v>
      </c>
      <c r="G7013" t="s">
        <v>54</v>
      </c>
      <c r="H7013">
        <v>1</v>
      </c>
      <c r="I7013">
        <v>1</v>
      </c>
      <c r="J7013" t="s">
        <v>61</v>
      </c>
      <c r="K7013">
        <v>0</v>
      </c>
      <c r="L7013">
        <v>1</v>
      </c>
      <c r="M7013" t="s">
        <v>47</v>
      </c>
      <c r="N7013" t="s">
        <v>5964</v>
      </c>
      <c r="O7013">
        <v>28</v>
      </c>
      <c r="P7013">
        <v>5</v>
      </c>
      <c r="Q7013">
        <v>13</v>
      </c>
      <c r="R7013">
        <v>2</v>
      </c>
      <c r="S7013">
        <v>9</v>
      </c>
      <c r="T7013">
        <v>2</v>
      </c>
      <c r="U7013">
        <v>5</v>
      </c>
      <c r="V7013">
        <v>15</v>
      </c>
      <c r="W7013">
        <v>1</v>
      </c>
      <c r="X7013">
        <v>0</v>
      </c>
      <c r="Y7013">
        <v>0</v>
      </c>
      <c r="Z7013">
        <v>0</v>
      </c>
      <c r="AA7013">
        <v>1.25</v>
      </c>
      <c r="AB7013">
        <v>5.5</v>
      </c>
      <c r="AC7013">
        <v>13</v>
      </c>
      <c r="AD7013" t="str">
        <f t="shared" si="221"/>
        <v>A</v>
      </c>
      <c r="AE7013" t="str">
        <f t="shared" si="220"/>
        <v>N</v>
      </c>
      <c r="AR7013">
        <v>1</v>
      </c>
      <c r="AS7013">
        <v>1</v>
      </c>
    </row>
    <row r="7014" spans="1:45" x14ac:dyDescent="0.3">
      <c r="A7014" t="s">
        <v>7266</v>
      </c>
      <c r="B7014" t="s">
        <v>7093</v>
      </c>
      <c r="C7014">
        <v>18</v>
      </c>
      <c r="D7014" s="1">
        <v>40903</v>
      </c>
      <c r="F7014" t="s">
        <v>79</v>
      </c>
      <c r="G7014" t="s">
        <v>4795</v>
      </c>
      <c r="H7014">
        <v>5</v>
      </c>
      <c r="I7014">
        <v>0</v>
      </c>
      <c r="J7014" t="s">
        <v>51</v>
      </c>
      <c r="K7014">
        <v>2</v>
      </c>
      <c r="L7014">
        <v>0</v>
      </c>
      <c r="M7014" t="s">
        <v>51</v>
      </c>
      <c r="N7014" t="s">
        <v>3695</v>
      </c>
      <c r="O7014">
        <v>17</v>
      </c>
      <c r="P7014">
        <v>9</v>
      </c>
      <c r="Q7014">
        <v>9</v>
      </c>
      <c r="R7014">
        <v>5</v>
      </c>
      <c r="S7014">
        <v>10</v>
      </c>
      <c r="T7014">
        <v>2</v>
      </c>
      <c r="U7014">
        <v>12</v>
      </c>
      <c r="V7014">
        <v>10</v>
      </c>
      <c r="W7014">
        <v>2</v>
      </c>
      <c r="X7014">
        <v>1</v>
      </c>
      <c r="Y7014">
        <v>0</v>
      </c>
      <c r="Z7014">
        <v>1</v>
      </c>
      <c r="AA7014">
        <v>1.1399999999999999</v>
      </c>
      <c r="AB7014">
        <v>7.5</v>
      </c>
      <c r="AC7014">
        <v>21</v>
      </c>
      <c r="AD7014" t="str">
        <f t="shared" si="221"/>
        <v>A</v>
      </c>
      <c r="AE7014" t="str">
        <f t="shared" si="220"/>
        <v>N</v>
      </c>
      <c r="AR7014">
        <v>3</v>
      </c>
      <c r="AS7014">
        <v>0</v>
      </c>
    </row>
    <row r="7015" spans="1:45" x14ac:dyDescent="0.3">
      <c r="A7015" t="s">
        <v>7267</v>
      </c>
      <c r="B7015" t="s">
        <v>7093</v>
      </c>
      <c r="C7015">
        <v>18</v>
      </c>
      <c r="D7015" s="1">
        <v>40903</v>
      </c>
      <c r="F7015" t="s">
        <v>5939</v>
      </c>
      <c r="G7015" t="s">
        <v>49</v>
      </c>
      <c r="H7015">
        <v>0</v>
      </c>
      <c r="I7015">
        <v>0</v>
      </c>
      <c r="J7015" t="s">
        <v>61</v>
      </c>
      <c r="K7015">
        <v>0</v>
      </c>
      <c r="L7015">
        <v>0</v>
      </c>
      <c r="M7015" t="s">
        <v>61</v>
      </c>
      <c r="N7015" t="s">
        <v>4412</v>
      </c>
      <c r="O7015">
        <v>7</v>
      </c>
      <c r="P7015">
        <v>10</v>
      </c>
      <c r="Q7015">
        <v>2</v>
      </c>
      <c r="R7015">
        <v>4</v>
      </c>
      <c r="S7015">
        <v>7</v>
      </c>
      <c r="T7015">
        <v>7</v>
      </c>
      <c r="U7015">
        <v>13</v>
      </c>
      <c r="V7015">
        <v>10</v>
      </c>
      <c r="W7015">
        <v>3</v>
      </c>
      <c r="X7015">
        <v>0</v>
      </c>
      <c r="Y7015">
        <v>0</v>
      </c>
      <c r="Z7015">
        <v>0</v>
      </c>
      <c r="AA7015">
        <v>1.91</v>
      </c>
      <c r="AB7015">
        <v>3.4</v>
      </c>
      <c r="AC7015">
        <v>4.2</v>
      </c>
      <c r="AD7015" t="str">
        <f t="shared" si="221"/>
        <v>A</v>
      </c>
      <c r="AE7015" t="str">
        <f t="shared" si="220"/>
        <v>N</v>
      </c>
      <c r="AR7015">
        <v>1</v>
      </c>
      <c r="AS7015">
        <v>1</v>
      </c>
    </row>
    <row r="7016" spans="1:45" x14ac:dyDescent="0.3">
      <c r="A7016" t="s">
        <v>7268</v>
      </c>
      <c r="B7016" t="s">
        <v>7093</v>
      </c>
      <c r="C7016">
        <v>18</v>
      </c>
      <c r="D7016" s="1">
        <v>40903</v>
      </c>
      <c r="F7016" t="s">
        <v>1226</v>
      </c>
      <c r="G7016" t="s">
        <v>73</v>
      </c>
      <c r="H7016">
        <v>1</v>
      </c>
      <c r="I7016">
        <v>1</v>
      </c>
      <c r="J7016" t="s">
        <v>61</v>
      </c>
      <c r="K7016">
        <v>1</v>
      </c>
      <c r="L7016">
        <v>0</v>
      </c>
      <c r="M7016" t="s">
        <v>51</v>
      </c>
      <c r="N7016" t="s">
        <v>4097</v>
      </c>
      <c r="O7016">
        <v>12</v>
      </c>
      <c r="P7016">
        <v>9</v>
      </c>
      <c r="Q7016">
        <v>8</v>
      </c>
      <c r="R7016">
        <v>3</v>
      </c>
      <c r="S7016">
        <v>5</v>
      </c>
      <c r="T7016">
        <v>6</v>
      </c>
      <c r="U7016">
        <v>6</v>
      </c>
      <c r="V7016">
        <v>14</v>
      </c>
      <c r="W7016">
        <v>0</v>
      </c>
      <c r="X7016">
        <v>1</v>
      </c>
      <c r="Y7016">
        <v>0</v>
      </c>
      <c r="Z7016">
        <v>0</v>
      </c>
      <c r="AA7016">
        <v>2.4</v>
      </c>
      <c r="AB7016">
        <v>3.25</v>
      </c>
      <c r="AC7016">
        <v>3</v>
      </c>
      <c r="AD7016" t="str">
        <f t="shared" si="221"/>
        <v>A</v>
      </c>
      <c r="AE7016" t="str">
        <f t="shared" si="220"/>
        <v>N</v>
      </c>
      <c r="AR7016">
        <v>1</v>
      </c>
      <c r="AS7016">
        <v>1</v>
      </c>
    </row>
    <row r="7017" spans="1:45" x14ac:dyDescent="0.3">
      <c r="A7017" t="s">
        <v>7269</v>
      </c>
      <c r="B7017" t="s">
        <v>7093</v>
      </c>
      <c r="C7017">
        <v>18</v>
      </c>
      <c r="D7017" s="1">
        <v>40903</v>
      </c>
      <c r="F7017" t="s">
        <v>3618</v>
      </c>
      <c r="G7017" t="s">
        <v>59</v>
      </c>
      <c r="H7017">
        <v>0</v>
      </c>
      <c r="I7017">
        <v>0</v>
      </c>
      <c r="J7017" t="s">
        <v>61</v>
      </c>
      <c r="K7017">
        <v>0</v>
      </c>
      <c r="L7017">
        <v>0</v>
      </c>
      <c r="M7017" t="s">
        <v>61</v>
      </c>
      <c r="N7017" t="s">
        <v>5026</v>
      </c>
      <c r="O7017">
        <v>7</v>
      </c>
      <c r="P7017">
        <v>18</v>
      </c>
      <c r="Q7017">
        <v>3</v>
      </c>
      <c r="R7017">
        <v>9</v>
      </c>
      <c r="S7017">
        <v>5</v>
      </c>
      <c r="T7017">
        <v>9</v>
      </c>
      <c r="U7017">
        <v>8</v>
      </c>
      <c r="V7017">
        <v>8</v>
      </c>
      <c r="W7017">
        <v>0</v>
      </c>
      <c r="X7017">
        <v>1</v>
      </c>
      <c r="Y7017">
        <v>0</v>
      </c>
      <c r="Z7017">
        <v>0</v>
      </c>
      <c r="AA7017">
        <v>7</v>
      </c>
      <c r="AB7017">
        <v>4.5</v>
      </c>
      <c r="AC7017">
        <v>1.44</v>
      </c>
      <c r="AD7017" t="str">
        <f t="shared" si="221"/>
        <v>H</v>
      </c>
      <c r="AE7017" t="str">
        <f t="shared" si="220"/>
        <v>N</v>
      </c>
      <c r="AR7017">
        <v>1</v>
      </c>
      <c r="AS7017">
        <v>1</v>
      </c>
    </row>
    <row r="7018" spans="1:45" x14ac:dyDescent="0.3">
      <c r="A7018" t="s">
        <v>7270</v>
      </c>
      <c r="B7018" t="s">
        <v>7093</v>
      </c>
      <c r="C7018">
        <v>18</v>
      </c>
      <c r="D7018" s="1">
        <v>40904</v>
      </c>
      <c r="F7018" t="s">
        <v>45</v>
      </c>
      <c r="G7018" t="s">
        <v>4016</v>
      </c>
      <c r="H7018">
        <v>1</v>
      </c>
      <c r="I7018">
        <v>1</v>
      </c>
      <c r="J7018" t="s">
        <v>61</v>
      </c>
      <c r="K7018">
        <v>1</v>
      </c>
      <c r="L7018">
        <v>1</v>
      </c>
      <c r="M7018" t="s">
        <v>61</v>
      </c>
      <c r="N7018" t="s">
        <v>5950</v>
      </c>
      <c r="O7018">
        <v>23</v>
      </c>
      <c r="P7018">
        <v>6</v>
      </c>
      <c r="Q7018">
        <v>17</v>
      </c>
      <c r="R7018">
        <v>4</v>
      </c>
      <c r="S7018">
        <v>13</v>
      </c>
      <c r="T7018">
        <v>3</v>
      </c>
      <c r="U7018">
        <v>3</v>
      </c>
      <c r="V7018">
        <v>12</v>
      </c>
      <c r="W7018">
        <v>2</v>
      </c>
      <c r="X7018">
        <v>3</v>
      </c>
      <c r="Y7018">
        <v>0</v>
      </c>
      <c r="Z7018">
        <v>1</v>
      </c>
      <c r="AA7018">
        <v>1.22</v>
      </c>
      <c r="AB7018">
        <v>6</v>
      </c>
      <c r="AC7018">
        <v>15</v>
      </c>
      <c r="AD7018" t="str">
        <f t="shared" si="221"/>
        <v>A</v>
      </c>
      <c r="AE7018" t="str">
        <f t="shared" si="220"/>
        <v>N</v>
      </c>
      <c r="AR7018">
        <v>1</v>
      </c>
      <c r="AS7018">
        <v>1</v>
      </c>
    </row>
    <row r="7019" spans="1:45" x14ac:dyDescent="0.3">
      <c r="A7019" t="s">
        <v>7271</v>
      </c>
      <c r="B7019" t="s">
        <v>7093</v>
      </c>
      <c r="C7019">
        <v>18</v>
      </c>
      <c r="D7019" s="1">
        <v>40904</v>
      </c>
      <c r="F7019" t="s">
        <v>78</v>
      </c>
      <c r="G7019" t="s">
        <v>64</v>
      </c>
      <c r="H7019">
        <v>0</v>
      </c>
      <c r="I7019">
        <v>2</v>
      </c>
      <c r="J7019" t="s">
        <v>47</v>
      </c>
      <c r="K7019">
        <v>0</v>
      </c>
      <c r="L7019">
        <v>0</v>
      </c>
      <c r="M7019" t="s">
        <v>61</v>
      </c>
      <c r="N7019" t="s">
        <v>6721</v>
      </c>
      <c r="O7019">
        <v>8</v>
      </c>
      <c r="P7019">
        <v>19</v>
      </c>
      <c r="Q7019">
        <v>4</v>
      </c>
      <c r="R7019">
        <v>8</v>
      </c>
      <c r="S7019">
        <v>3</v>
      </c>
      <c r="T7019">
        <v>10</v>
      </c>
      <c r="U7019">
        <v>7</v>
      </c>
      <c r="V7019">
        <v>6</v>
      </c>
      <c r="W7019">
        <v>1</v>
      </c>
      <c r="X7019">
        <v>1</v>
      </c>
      <c r="Y7019">
        <v>0</v>
      </c>
      <c r="Z7019">
        <v>0</v>
      </c>
      <c r="AA7019">
        <v>4.5</v>
      </c>
      <c r="AB7019">
        <v>3.6</v>
      </c>
      <c r="AC7019">
        <v>1.8</v>
      </c>
      <c r="AD7019" t="str">
        <f t="shared" si="221"/>
        <v>H</v>
      </c>
      <c r="AE7019" t="str">
        <f t="shared" si="220"/>
        <v>N</v>
      </c>
      <c r="AR7019">
        <v>0</v>
      </c>
      <c r="AS7019">
        <v>3</v>
      </c>
    </row>
    <row r="7020" spans="1:45" x14ac:dyDescent="0.3">
      <c r="A7020" t="s">
        <v>7272</v>
      </c>
      <c r="B7020" t="s">
        <v>7093</v>
      </c>
      <c r="C7020">
        <v>18</v>
      </c>
      <c r="D7020" s="1">
        <v>40904</v>
      </c>
      <c r="F7020" t="s">
        <v>7102</v>
      </c>
      <c r="G7020" t="s">
        <v>50</v>
      </c>
      <c r="H7020">
        <v>1</v>
      </c>
      <c r="I7020">
        <v>1</v>
      </c>
      <c r="J7020" t="s">
        <v>61</v>
      </c>
      <c r="K7020">
        <v>1</v>
      </c>
      <c r="L7020">
        <v>0</v>
      </c>
      <c r="M7020" t="s">
        <v>51</v>
      </c>
      <c r="N7020" t="s">
        <v>5396</v>
      </c>
      <c r="O7020">
        <v>7</v>
      </c>
      <c r="P7020">
        <v>12</v>
      </c>
      <c r="Q7020">
        <v>4</v>
      </c>
      <c r="R7020">
        <v>7</v>
      </c>
      <c r="S7020">
        <v>5</v>
      </c>
      <c r="T7020">
        <v>11</v>
      </c>
      <c r="U7020">
        <v>9</v>
      </c>
      <c r="V7020">
        <v>12</v>
      </c>
      <c r="W7020">
        <v>1</v>
      </c>
      <c r="X7020">
        <v>3</v>
      </c>
      <c r="Y7020">
        <v>0</v>
      </c>
      <c r="Z7020">
        <v>0</v>
      </c>
      <c r="AA7020">
        <v>2</v>
      </c>
      <c r="AB7020">
        <v>3.4</v>
      </c>
      <c r="AC7020">
        <v>3.8</v>
      </c>
      <c r="AD7020" t="str">
        <f t="shared" si="221"/>
        <v>A</v>
      </c>
      <c r="AE7020" t="str">
        <f t="shared" si="220"/>
        <v>N</v>
      </c>
      <c r="AR7020">
        <v>1</v>
      </c>
      <c r="AS7020">
        <v>1</v>
      </c>
    </row>
    <row r="7021" spans="1:45" x14ac:dyDescent="0.3">
      <c r="A7021" t="s">
        <v>7273</v>
      </c>
      <c r="B7021" t="s">
        <v>7093</v>
      </c>
      <c r="C7021">
        <v>19</v>
      </c>
      <c r="D7021" s="1">
        <v>40907</v>
      </c>
      <c r="F7021" t="s">
        <v>56</v>
      </c>
      <c r="G7021" t="s">
        <v>63</v>
      </c>
      <c r="H7021">
        <v>3</v>
      </c>
      <c r="I7021">
        <v>1</v>
      </c>
      <c r="J7021" t="s">
        <v>51</v>
      </c>
      <c r="K7021">
        <v>1</v>
      </c>
      <c r="L7021">
        <v>1</v>
      </c>
      <c r="M7021" t="s">
        <v>61</v>
      </c>
      <c r="N7021" t="s">
        <v>5396</v>
      </c>
      <c r="O7021">
        <v>15</v>
      </c>
      <c r="P7021">
        <v>5</v>
      </c>
      <c r="Q7021">
        <v>7</v>
      </c>
      <c r="R7021">
        <v>2</v>
      </c>
      <c r="S7021">
        <v>7</v>
      </c>
      <c r="T7021">
        <v>0</v>
      </c>
      <c r="U7021">
        <v>7</v>
      </c>
      <c r="V7021">
        <v>11</v>
      </c>
      <c r="W7021">
        <v>0</v>
      </c>
      <c r="X7021">
        <v>2</v>
      </c>
      <c r="Y7021">
        <v>0</v>
      </c>
      <c r="Z7021">
        <v>0</v>
      </c>
      <c r="AA7021">
        <v>1.53</v>
      </c>
      <c r="AB7021">
        <v>4</v>
      </c>
      <c r="AC7021">
        <v>6.5</v>
      </c>
      <c r="AD7021" t="str">
        <f t="shared" si="221"/>
        <v>A</v>
      </c>
      <c r="AE7021" t="str">
        <f t="shared" si="220"/>
        <v>N</v>
      </c>
      <c r="AR7021">
        <v>3</v>
      </c>
      <c r="AS7021">
        <v>0</v>
      </c>
    </row>
    <row r="7022" spans="1:45" x14ac:dyDescent="0.3">
      <c r="A7022" t="s">
        <v>7274</v>
      </c>
      <c r="B7022" t="s">
        <v>7093</v>
      </c>
      <c r="C7022">
        <v>19</v>
      </c>
      <c r="D7022" s="1">
        <v>40908</v>
      </c>
      <c r="F7022" t="s">
        <v>45</v>
      </c>
      <c r="G7022" t="s">
        <v>50</v>
      </c>
      <c r="H7022">
        <v>1</v>
      </c>
      <c r="I7022">
        <v>0</v>
      </c>
      <c r="J7022" t="s">
        <v>51</v>
      </c>
      <c r="K7022">
        <v>0</v>
      </c>
      <c r="L7022">
        <v>0</v>
      </c>
      <c r="M7022" t="s">
        <v>61</v>
      </c>
      <c r="N7022" t="s">
        <v>4453</v>
      </c>
      <c r="O7022">
        <v>16</v>
      </c>
      <c r="P7022">
        <v>6</v>
      </c>
      <c r="Q7022">
        <v>7</v>
      </c>
      <c r="R7022">
        <v>3</v>
      </c>
      <c r="S7022">
        <v>12</v>
      </c>
      <c r="T7022">
        <v>4</v>
      </c>
      <c r="U7022">
        <v>11</v>
      </c>
      <c r="V7022">
        <v>13</v>
      </c>
      <c r="W7022">
        <v>2</v>
      </c>
      <c r="X7022">
        <v>2</v>
      </c>
      <c r="Y7022">
        <v>0</v>
      </c>
      <c r="Z7022">
        <v>0</v>
      </c>
      <c r="AA7022">
        <v>1.25</v>
      </c>
      <c r="AB7022">
        <v>5.5</v>
      </c>
      <c r="AC7022">
        <v>13</v>
      </c>
      <c r="AD7022" t="str">
        <f t="shared" si="221"/>
        <v>A</v>
      </c>
      <c r="AE7022" t="str">
        <f t="shared" si="220"/>
        <v>N</v>
      </c>
      <c r="AR7022">
        <v>3</v>
      </c>
      <c r="AS7022">
        <v>0</v>
      </c>
    </row>
    <row r="7023" spans="1:45" x14ac:dyDescent="0.3">
      <c r="A7023" t="s">
        <v>7275</v>
      </c>
      <c r="B7023" t="s">
        <v>7093</v>
      </c>
      <c r="C7023">
        <v>19</v>
      </c>
      <c r="D7023" s="1">
        <v>40908</v>
      </c>
      <c r="F7023" t="s">
        <v>843</v>
      </c>
      <c r="G7023" t="s">
        <v>4016</v>
      </c>
      <c r="H7023">
        <v>1</v>
      </c>
      <c r="I7023">
        <v>1</v>
      </c>
      <c r="J7023" t="s">
        <v>61</v>
      </c>
      <c r="K7023">
        <v>1</v>
      </c>
      <c r="L7023">
        <v>0</v>
      </c>
      <c r="M7023" t="s">
        <v>51</v>
      </c>
      <c r="N7023" t="s">
        <v>4412</v>
      </c>
      <c r="O7023">
        <v>13</v>
      </c>
      <c r="P7023">
        <v>8</v>
      </c>
      <c r="Q7023">
        <v>9</v>
      </c>
      <c r="R7023">
        <v>5</v>
      </c>
      <c r="S7023">
        <v>3</v>
      </c>
      <c r="T7023">
        <v>6</v>
      </c>
      <c r="U7023">
        <v>11</v>
      </c>
      <c r="V7023">
        <v>8</v>
      </c>
      <c r="W7023">
        <v>0</v>
      </c>
      <c r="X7023">
        <v>0</v>
      </c>
      <c r="Y7023">
        <v>0</v>
      </c>
      <c r="Z7023">
        <v>0</v>
      </c>
      <c r="AA7023">
        <v>2.2000000000000002</v>
      </c>
      <c r="AB7023">
        <v>3.25</v>
      </c>
      <c r="AC7023">
        <v>3.4</v>
      </c>
      <c r="AD7023" t="str">
        <f t="shared" si="221"/>
        <v>A</v>
      </c>
      <c r="AE7023" t="str">
        <f t="shared" si="220"/>
        <v>N</v>
      </c>
      <c r="AR7023">
        <v>1</v>
      </c>
      <c r="AS7023">
        <v>1</v>
      </c>
    </row>
    <row r="7024" spans="1:45" x14ac:dyDescent="0.3">
      <c r="A7024" t="s">
        <v>7276</v>
      </c>
      <c r="B7024" t="s">
        <v>7093</v>
      </c>
      <c r="C7024">
        <v>19</v>
      </c>
      <c r="D7024" s="1">
        <v>40908</v>
      </c>
      <c r="F7024" t="s">
        <v>53</v>
      </c>
      <c r="G7024" t="s">
        <v>49</v>
      </c>
      <c r="H7024">
        <v>1</v>
      </c>
      <c r="I7024">
        <v>3</v>
      </c>
      <c r="J7024" t="s">
        <v>47</v>
      </c>
      <c r="K7024">
        <v>1</v>
      </c>
      <c r="L7024">
        <v>1</v>
      </c>
      <c r="M7024" t="s">
        <v>61</v>
      </c>
      <c r="N7024" t="s">
        <v>3655</v>
      </c>
      <c r="O7024">
        <v>16</v>
      </c>
      <c r="P7024">
        <v>12</v>
      </c>
      <c r="Q7024">
        <v>5</v>
      </c>
      <c r="R7024">
        <v>9</v>
      </c>
      <c r="S7024">
        <v>9</v>
      </c>
      <c r="T7024">
        <v>2</v>
      </c>
      <c r="U7024">
        <v>7</v>
      </c>
      <c r="V7024">
        <v>13</v>
      </c>
      <c r="W7024">
        <v>1</v>
      </c>
      <c r="X7024">
        <v>1</v>
      </c>
      <c r="Y7024">
        <v>0</v>
      </c>
      <c r="Z7024">
        <v>0</v>
      </c>
      <c r="AA7024">
        <v>1.29</v>
      </c>
      <c r="AB7024">
        <v>5</v>
      </c>
      <c r="AC7024">
        <v>13</v>
      </c>
      <c r="AD7024" t="str">
        <f t="shared" si="221"/>
        <v>A</v>
      </c>
      <c r="AE7024" t="str">
        <f t="shared" si="220"/>
        <v>Y</v>
      </c>
      <c r="AR7024">
        <v>0</v>
      </c>
      <c r="AS7024">
        <v>3</v>
      </c>
    </row>
    <row r="7025" spans="1:45" x14ac:dyDescent="0.3">
      <c r="A7025" t="s">
        <v>7277</v>
      </c>
      <c r="B7025" t="s">
        <v>7093</v>
      </c>
      <c r="C7025">
        <v>19</v>
      </c>
      <c r="D7025" s="1">
        <v>40908</v>
      </c>
      <c r="F7025" t="s">
        <v>79</v>
      </c>
      <c r="G7025" t="s">
        <v>54</v>
      </c>
      <c r="H7025">
        <v>2</v>
      </c>
      <c r="I7025">
        <v>3</v>
      </c>
      <c r="J7025" t="s">
        <v>47</v>
      </c>
      <c r="K7025">
        <v>0</v>
      </c>
      <c r="L7025">
        <v>1</v>
      </c>
      <c r="M7025" t="s">
        <v>47</v>
      </c>
      <c r="N7025" t="s">
        <v>3639</v>
      </c>
      <c r="O7025">
        <v>26</v>
      </c>
      <c r="P7025">
        <v>10</v>
      </c>
      <c r="Q7025">
        <v>13</v>
      </c>
      <c r="R7025">
        <v>5</v>
      </c>
      <c r="S7025">
        <v>17</v>
      </c>
      <c r="T7025">
        <v>3</v>
      </c>
      <c r="U7025">
        <v>8</v>
      </c>
      <c r="V7025">
        <v>10</v>
      </c>
      <c r="W7025">
        <v>2</v>
      </c>
      <c r="X7025">
        <v>2</v>
      </c>
      <c r="Y7025">
        <v>0</v>
      </c>
      <c r="Z7025">
        <v>0</v>
      </c>
      <c r="AA7025">
        <v>1.1299999999999999</v>
      </c>
      <c r="AB7025">
        <v>8</v>
      </c>
      <c r="AC7025">
        <v>26</v>
      </c>
      <c r="AD7025" t="str">
        <f t="shared" si="221"/>
        <v>A</v>
      </c>
      <c r="AE7025" t="str">
        <f t="shared" si="220"/>
        <v>Y</v>
      </c>
      <c r="AR7025">
        <v>0</v>
      </c>
      <c r="AS7025">
        <v>3</v>
      </c>
    </row>
    <row r="7026" spans="1:45" x14ac:dyDescent="0.3">
      <c r="A7026" t="s">
        <v>7278</v>
      </c>
      <c r="B7026" t="s">
        <v>7093</v>
      </c>
      <c r="C7026">
        <v>19</v>
      </c>
      <c r="D7026" s="1">
        <v>40908</v>
      </c>
      <c r="F7026" t="s">
        <v>78</v>
      </c>
      <c r="G7026" t="s">
        <v>3176</v>
      </c>
      <c r="H7026">
        <v>1</v>
      </c>
      <c r="I7026">
        <v>1</v>
      </c>
      <c r="J7026" t="s">
        <v>61</v>
      </c>
      <c r="K7026">
        <v>0</v>
      </c>
      <c r="L7026">
        <v>1</v>
      </c>
      <c r="M7026" t="s">
        <v>47</v>
      </c>
      <c r="N7026" t="s">
        <v>4097</v>
      </c>
      <c r="O7026">
        <v>18</v>
      </c>
      <c r="P7026">
        <v>11</v>
      </c>
      <c r="Q7026">
        <v>9</v>
      </c>
      <c r="R7026">
        <v>6</v>
      </c>
      <c r="S7026">
        <v>4</v>
      </c>
      <c r="T7026">
        <v>3</v>
      </c>
      <c r="U7026">
        <v>9</v>
      </c>
      <c r="V7026">
        <v>6</v>
      </c>
      <c r="W7026">
        <v>0</v>
      </c>
      <c r="X7026">
        <v>0</v>
      </c>
      <c r="Y7026">
        <v>0</v>
      </c>
      <c r="Z7026">
        <v>0</v>
      </c>
      <c r="AA7026">
        <v>2.6</v>
      </c>
      <c r="AB7026">
        <v>3.25</v>
      </c>
      <c r="AC7026">
        <v>2.75</v>
      </c>
      <c r="AD7026" t="str">
        <f t="shared" si="221"/>
        <v>A</v>
      </c>
      <c r="AE7026" t="str">
        <f t="shared" si="220"/>
        <v>N</v>
      </c>
      <c r="AR7026">
        <v>1</v>
      </c>
      <c r="AS7026">
        <v>1</v>
      </c>
    </row>
    <row r="7027" spans="1:45" x14ac:dyDescent="0.3">
      <c r="A7027" t="s">
        <v>7279</v>
      </c>
      <c r="B7027" t="s">
        <v>7093</v>
      </c>
      <c r="C7027">
        <v>19</v>
      </c>
      <c r="D7027" s="1">
        <v>40908</v>
      </c>
      <c r="F7027" t="s">
        <v>5939</v>
      </c>
      <c r="G7027" t="s">
        <v>4795</v>
      </c>
      <c r="H7027">
        <v>2</v>
      </c>
      <c r="I7027">
        <v>2</v>
      </c>
      <c r="J7027" t="s">
        <v>61</v>
      </c>
      <c r="K7027">
        <v>0</v>
      </c>
      <c r="L7027">
        <v>1</v>
      </c>
      <c r="M7027" t="s">
        <v>47</v>
      </c>
      <c r="N7027" t="s">
        <v>6721</v>
      </c>
      <c r="O7027">
        <v>12</v>
      </c>
      <c r="P7027">
        <v>10</v>
      </c>
      <c r="Q7027">
        <v>3</v>
      </c>
      <c r="R7027">
        <v>6</v>
      </c>
      <c r="S7027">
        <v>8</v>
      </c>
      <c r="T7027">
        <v>5</v>
      </c>
      <c r="U7027">
        <v>14</v>
      </c>
      <c r="V7027">
        <v>5</v>
      </c>
      <c r="W7027">
        <v>2</v>
      </c>
      <c r="X7027">
        <v>3</v>
      </c>
      <c r="Y7027">
        <v>0</v>
      </c>
      <c r="Z7027">
        <v>1</v>
      </c>
      <c r="AA7027">
        <v>1.67</v>
      </c>
      <c r="AB7027">
        <v>3.6</v>
      </c>
      <c r="AC7027">
        <v>5.5</v>
      </c>
      <c r="AD7027" t="str">
        <f t="shared" si="221"/>
        <v>A</v>
      </c>
      <c r="AE7027" t="str">
        <f t="shared" si="220"/>
        <v>N</v>
      </c>
      <c r="AR7027">
        <v>1</v>
      </c>
      <c r="AS7027">
        <v>1</v>
      </c>
    </row>
    <row r="7028" spans="1:45" x14ac:dyDescent="0.3">
      <c r="A7028" t="s">
        <v>7280</v>
      </c>
      <c r="B7028" t="s">
        <v>7093</v>
      </c>
      <c r="C7028">
        <v>19</v>
      </c>
      <c r="D7028" s="1">
        <v>40908</v>
      </c>
      <c r="F7028" t="s">
        <v>7102</v>
      </c>
      <c r="G7028" t="s">
        <v>64</v>
      </c>
      <c r="H7028">
        <v>1</v>
      </c>
      <c r="I7028">
        <v>1</v>
      </c>
      <c r="J7028" t="s">
        <v>61</v>
      </c>
      <c r="K7028">
        <v>0</v>
      </c>
      <c r="L7028">
        <v>1</v>
      </c>
      <c r="M7028" t="s">
        <v>47</v>
      </c>
      <c r="N7028" t="s">
        <v>3695</v>
      </c>
      <c r="O7028">
        <v>14</v>
      </c>
      <c r="P7028">
        <v>12</v>
      </c>
      <c r="Q7028">
        <v>8</v>
      </c>
      <c r="R7028">
        <v>7</v>
      </c>
      <c r="S7028">
        <v>10</v>
      </c>
      <c r="T7028">
        <v>5</v>
      </c>
      <c r="U7028">
        <v>8</v>
      </c>
      <c r="V7028">
        <v>4</v>
      </c>
      <c r="W7028">
        <v>1</v>
      </c>
      <c r="X7028">
        <v>2</v>
      </c>
      <c r="Y7028">
        <v>0</v>
      </c>
      <c r="Z7028">
        <v>0</v>
      </c>
      <c r="AA7028">
        <v>5.5</v>
      </c>
      <c r="AB7028">
        <v>3.6</v>
      </c>
      <c r="AC7028">
        <v>1.67</v>
      </c>
      <c r="AD7028" t="str">
        <f t="shared" si="221"/>
        <v>H</v>
      </c>
      <c r="AE7028" t="str">
        <f t="shared" si="220"/>
        <v>N</v>
      </c>
      <c r="AR7028">
        <v>1</v>
      </c>
      <c r="AS7028">
        <v>1</v>
      </c>
    </row>
    <row r="7029" spans="1:45" x14ac:dyDescent="0.3">
      <c r="A7029" t="s">
        <v>7281</v>
      </c>
      <c r="B7029" t="s">
        <v>7093</v>
      </c>
      <c r="C7029">
        <v>19</v>
      </c>
      <c r="D7029" s="1">
        <v>40909</v>
      </c>
      <c r="F7029" t="s">
        <v>1226</v>
      </c>
      <c r="G7029" t="s">
        <v>59</v>
      </c>
      <c r="H7029">
        <v>1</v>
      </c>
      <c r="I7029">
        <v>0</v>
      </c>
      <c r="J7029" t="s">
        <v>51</v>
      </c>
      <c r="K7029">
        <v>0</v>
      </c>
      <c r="L7029">
        <v>0</v>
      </c>
      <c r="M7029" t="s">
        <v>61</v>
      </c>
      <c r="N7029" t="s">
        <v>6379</v>
      </c>
      <c r="O7029">
        <v>8</v>
      </c>
      <c r="P7029">
        <v>25</v>
      </c>
      <c r="Q7029">
        <v>5</v>
      </c>
      <c r="R7029">
        <v>11</v>
      </c>
      <c r="S7029">
        <v>1</v>
      </c>
      <c r="T7029">
        <v>10</v>
      </c>
      <c r="U7029">
        <v>7</v>
      </c>
      <c r="V7029">
        <v>6</v>
      </c>
      <c r="W7029">
        <v>1</v>
      </c>
      <c r="X7029">
        <v>1</v>
      </c>
      <c r="Y7029">
        <v>0</v>
      </c>
      <c r="Z7029">
        <v>0</v>
      </c>
      <c r="AA7029">
        <v>6.5</v>
      </c>
      <c r="AB7029">
        <v>4</v>
      </c>
      <c r="AC7029">
        <v>1.53</v>
      </c>
      <c r="AD7029" t="str">
        <f t="shared" si="221"/>
        <v>H</v>
      </c>
      <c r="AE7029" t="str">
        <f t="shared" si="220"/>
        <v>Y</v>
      </c>
      <c r="AR7029">
        <v>3</v>
      </c>
      <c r="AS7029">
        <v>0</v>
      </c>
    </row>
    <row r="7030" spans="1:45" x14ac:dyDescent="0.3">
      <c r="A7030" t="s">
        <v>7282</v>
      </c>
      <c r="B7030" t="s">
        <v>7093</v>
      </c>
      <c r="C7030">
        <v>19</v>
      </c>
      <c r="D7030" s="1">
        <v>40909</v>
      </c>
      <c r="F7030" t="s">
        <v>3618</v>
      </c>
      <c r="G7030" t="s">
        <v>73</v>
      </c>
      <c r="H7030">
        <v>0</v>
      </c>
      <c r="I7030">
        <v>1</v>
      </c>
      <c r="J7030" t="s">
        <v>47</v>
      </c>
      <c r="K7030">
        <v>0</v>
      </c>
      <c r="L7030">
        <v>0</v>
      </c>
      <c r="M7030" t="s">
        <v>61</v>
      </c>
      <c r="N7030" t="s">
        <v>5950</v>
      </c>
      <c r="O7030">
        <v>10</v>
      </c>
      <c r="P7030">
        <v>13</v>
      </c>
      <c r="Q7030">
        <v>2</v>
      </c>
      <c r="R7030">
        <v>8</v>
      </c>
      <c r="S7030">
        <v>2</v>
      </c>
      <c r="T7030">
        <v>7</v>
      </c>
      <c r="U7030">
        <v>10</v>
      </c>
      <c r="V7030">
        <v>8</v>
      </c>
      <c r="W7030">
        <v>0</v>
      </c>
      <c r="X7030">
        <v>2</v>
      </c>
      <c r="Y7030">
        <v>0</v>
      </c>
      <c r="Z7030">
        <v>0</v>
      </c>
      <c r="AA7030">
        <v>2.6</v>
      </c>
      <c r="AB7030">
        <v>3.25</v>
      </c>
      <c r="AC7030">
        <v>2.75</v>
      </c>
      <c r="AD7030" t="str">
        <f t="shared" si="221"/>
        <v>A</v>
      </c>
      <c r="AE7030" t="str">
        <f t="shared" si="220"/>
        <v>Y</v>
      </c>
      <c r="AR7030">
        <v>0</v>
      </c>
      <c r="AS7030">
        <v>3</v>
      </c>
    </row>
    <row r="7031" spans="1:45" x14ac:dyDescent="0.3">
      <c r="A7031" t="s">
        <v>7283</v>
      </c>
      <c r="B7031" t="s">
        <v>7093</v>
      </c>
      <c r="C7031">
        <v>19</v>
      </c>
      <c r="D7031" s="1">
        <v>40910</v>
      </c>
      <c r="F7031" t="s">
        <v>49</v>
      </c>
      <c r="G7031" t="s">
        <v>7102</v>
      </c>
      <c r="H7031">
        <v>0</v>
      </c>
      <c r="I7031">
        <v>2</v>
      </c>
      <c r="J7031" t="s">
        <v>47</v>
      </c>
      <c r="K7031">
        <v>0</v>
      </c>
      <c r="L7031">
        <v>1</v>
      </c>
      <c r="M7031" t="s">
        <v>47</v>
      </c>
      <c r="N7031" t="s">
        <v>6558</v>
      </c>
      <c r="O7031">
        <v>10</v>
      </c>
      <c r="P7031">
        <v>8</v>
      </c>
      <c r="Q7031">
        <v>2</v>
      </c>
      <c r="R7031">
        <v>4</v>
      </c>
      <c r="S7031">
        <v>14</v>
      </c>
      <c r="T7031">
        <v>0</v>
      </c>
      <c r="U7031">
        <v>11</v>
      </c>
      <c r="V7031">
        <v>6</v>
      </c>
      <c r="W7031">
        <v>2</v>
      </c>
      <c r="X7031">
        <v>4</v>
      </c>
      <c r="Y7031">
        <v>0</v>
      </c>
      <c r="Z7031">
        <v>0</v>
      </c>
      <c r="AA7031">
        <v>1.83</v>
      </c>
      <c r="AB7031">
        <v>3.4</v>
      </c>
      <c r="AC7031">
        <v>4.75</v>
      </c>
      <c r="AD7031" t="str">
        <f t="shared" si="221"/>
        <v>A</v>
      </c>
      <c r="AE7031" t="str">
        <f t="shared" si="220"/>
        <v>Y</v>
      </c>
      <c r="AR7031">
        <v>0</v>
      </c>
      <c r="AS7031">
        <v>3</v>
      </c>
    </row>
    <row r="7032" spans="1:45" x14ac:dyDescent="0.3">
      <c r="A7032" t="s">
        <v>7284</v>
      </c>
      <c r="B7032" t="s">
        <v>7093</v>
      </c>
      <c r="C7032">
        <v>19</v>
      </c>
      <c r="D7032" s="1">
        <v>40910</v>
      </c>
      <c r="F7032" t="s">
        <v>54</v>
      </c>
      <c r="G7032" t="s">
        <v>5939</v>
      </c>
      <c r="H7032">
        <v>1</v>
      </c>
      <c r="I7032">
        <v>2</v>
      </c>
      <c r="J7032" t="s">
        <v>47</v>
      </c>
      <c r="K7032">
        <v>0</v>
      </c>
      <c r="L7032">
        <v>2</v>
      </c>
      <c r="M7032" t="s">
        <v>47</v>
      </c>
      <c r="N7032" t="s">
        <v>5026</v>
      </c>
      <c r="O7032">
        <v>14</v>
      </c>
      <c r="P7032">
        <v>8</v>
      </c>
      <c r="Q7032">
        <v>7</v>
      </c>
      <c r="R7032">
        <v>3</v>
      </c>
      <c r="S7032">
        <v>8</v>
      </c>
      <c r="T7032">
        <v>3</v>
      </c>
      <c r="U7032">
        <v>8</v>
      </c>
      <c r="V7032">
        <v>7</v>
      </c>
      <c r="W7032">
        <v>2</v>
      </c>
      <c r="X7032">
        <v>1</v>
      </c>
      <c r="Y7032">
        <v>0</v>
      </c>
      <c r="Z7032">
        <v>0</v>
      </c>
      <c r="AA7032">
        <v>2.5</v>
      </c>
      <c r="AB7032">
        <v>3.25</v>
      </c>
      <c r="AC7032">
        <v>2.88</v>
      </c>
      <c r="AD7032" t="str">
        <f t="shared" si="221"/>
        <v>A</v>
      </c>
      <c r="AE7032" t="str">
        <f t="shared" si="220"/>
        <v>Y</v>
      </c>
      <c r="AR7032">
        <v>0</v>
      </c>
      <c r="AS7032">
        <v>3</v>
      </c>
    </row>
    <row r="7033" spans="1:45" x14ac:dyDescent="0.3">
      <c r="A7033" t="s">
        <v>7285</v>
      </c>
      <c r="B7033" t="s">
        <v>7093</v>
      </c>
      <c r="C7033">
        <v>19</v>
      </c>
      <c r="D7033" s="1">
        <v>40910</v>
      </c>
      <c r="F7033" t="s">
        <v>3176</v>
      </c>
      <c r="G7033" t="s">
        <v>45</v>
      </c>
      <c r="H7033">
        <v>2</v>
      </c>
      <c r="I7033">
        <v>1</v>
      </c>
      <c r="J7033" t="s">
        <v>51</v>
      </c>
      <c r="K7033">
        <v>0</v>
      </c>
      <c r="L7033">
        <v>1</v>
      </c>
      <c r="M7033" t="s">
        <v>47</v>
      </c>
      <c r="N7033" t="s">
        <v>5396</v>
      </c>
      <c r="O7033">
        <v>21</v>
      </c>
      <c r="P7033">
        <v>17</v>
      </c>
      <c r="Q7033">
        <v>8</v>
      </c>
      <c r="R7033">
        <v>10</v>
      </c>
      <c r="S7033">
        <v>4</v>
      </c>
      <c r="T7033">
        <v>3</v>
      </c>
      <c r="U7033">
        <v>6</v>
      </c>
      <c r="V7033">
        <v>12</v>
      </c>
      <c r="W7033">
        <v>0</v>
      </c>
      <c r="X7033">
        <v>1</v>
      </c>
      <c r="Y7033">
        <v>0</v>
      </c>
      <c r="Z7033">
        <v>1</v>
      </c>
      <c r="AA7033">
        <v>4</v>
      </c>
      <c r="AB7033">
        <v>3.5</v>
      </c>
      <c r="AC7033">
        <v>1.91</v>
      </c>
      <c r="AD7033" t="str">
        <f t="shared" si="221"/>
        <v>H</v>
      </c>
      <c r="AE7033" t="str">
        <f t="shared" si="220"/>
        <v>Y</v>
      </c>
      <c r="AR7033">
        <v>3</v>
      </c>
      <c r="AS7033">
        <v>0</v>
      </c>
    </row>
    <row r="7034" spans="1:45" x14ac:dyDescent="0.3">
      <c r="A7034" t="s">
        <v>7286</v>
      </c>
      <c r="B7034" t="s">
        <v>7093</v>
      </c>
      <c r="C7034">
        <v>19</v>
      </c>
      <c r="D7034" s="1">
        <v>40910</v>
      </c>
      <c r="F7034" t="s">
        <v>50</v>
      </c>
      <c r="G7034" t="s">
        <v>78</v>
      </c>
      <c r="H7034">
        <v>1</v>
      </c>
      <c r="I7034">
        <v>2</v>
      </c>
      <c r="J7034" t="s">
        <v>47</v>
      </c>
      <c r="K7034">
        <v>1</v>
      </c>
      <c r="L7034">
        <v>1</v>
      </c>
      <c r="M7034" t="s">
        <v>61</v>
      </c>
      <c r="N7034" t="s">
        <v>6872</v>
      </c>
      <c r="O7034">
        <v>9</v>
      </c>
      <c r="P7034">
        <v>13</v>
      </c>
      <c r="Q7034">
        <v>6</v>
      </c>
      <c r="R7034">
        <v>6</v>
      </c>
      <c r="S7034">
        <v>2</v>
      </c>
      <c r="T7034">
        <v>5</v>
      </c>
      <c r="U7034">
        <v>12</v>
      </c>
      <c r="V7034">
        <v>12</v>
      </c>
      <c r="W7034">
        <v>2</v>
      </c>
      <c r="X7034">
        <v>1</v>
      </c>
      <c r="Y7034">
        <v>1</v>
      </c>
      <c r="Z7034">
        <v>0</v>
      </c>
      <c r="AA7034">
        <v>2.1</v>
      </c>
      <c r="AB7034">
        <v>3.4</v>
      </c>
      <c r="AC7034">
        <v>3.5</v>
      </c>
      <c r="AD7034" t="str">
        <f t="shared" si="221"/>
        <v>A</v>
      </c>
      <c r="AE7034" t="str">
        <f t="shared" si="220"/>
        <v>Y</v>
      </c>
      <c r="AR7034">
        <v>0</v>
      </c>
      <c r="AS7034">
        <v>3</v>
      </c>
    </row>
    <row r="7035" spans="1:45" x14ac:dyDescent="0.3">
      <c r="A7035" t="s">
        <v>7287</v>
      </c>
      <c r="B7035" t="s">
        <v>7093</v>
      </c>
      <c r="C7035">
        <v>19</v>
      </c>
      <c r="D7035" s="1">
        <v>40910</v>
      </c>
      <c r="F7035" t="s">
        <v>4016</v>
      </c>
      <c r="G7035" t="s">
        <v>53</v>
      </c>
      <c r="H7035">
        <v>1</v>
      </c>
      <c r="I7035">
        <v>2</v>
      </c>
      <c r="J7035" t="s">
        <v>47</v>
      </c>
      <c r="K7035">
        <v>0</v>
      </c>
      <c r="L7035">
        <v>0</v>
      </c>
      <c r="M7035" t="s">
        <v>61</v>
      </c>
      <c r="N7035" t="s">
        <v>4115</v>
      </c>
      <c r="O7035">
        <v>9</v>
      </c>
      <c r="P7035">
        <v>15</v>
      </c>
      <c r="Q7035">
        <v>5</v>
      </c>
      <c r="R7035">
        <v>10</v>
      </c>
      <c r="S7035">
        <v>0</v>
      </c>
      <c r="T7035">
        <v>5</v>
      </c>
      <c r="U7035">
        <v>9</v>
      </c>
      <c r="V7035">
        <v>10</v>
      </c>
      <c r="W7035">
        <v>3</v>
      </c>
      <c r="X7035">
        <v>2</v>
      </c>
      <c r="Y7035">
        <v>0</v>
      </c>
      <c r="Z7035">
        <v>0</v>
      </c>
      <c r="AA7035">
        <v>6</v>
      </c>
      <c r="AB7035">
        <v>4</v>
      </c>
      <c r="AC7035">
        <v>1.57</v>
      </c>
      <c r="AD7035" t="str">
        <f t="shared" si="221"/>
        <v>H</v>
      </c>
      <c r="AE7035" t="str">
        <f t="shared" si="220"/>
        <v>N</v>
      </c>
      <c r="AR7035">
        <v>0</v>
      </c>
      <c r="AS7035">
        <v>3</v>
      </c>
    </row>
    <row r="7036" spans="1:45" x14ac:dyDescent="0.3">
      <c r="A7036" t="s">
        <v>7288</v>
      </c>
      <c r="B7036" t="s">
        <v>7093</v>
      </c>
      <c r="C7036">
        <v>19</v>
      </c>
      <c r="D7036" s="1">
        <v>40911</v>
      </c>
      <c r="F7036" t="s">
        <v>59</v>
      </c>
      <c r="G7036" t="s">
        <v>56</v>
      </c>
      <c r="H7036">
        <v>3</v>
      </c>
      <c r="I7036">
        <v>0</v>
      </c>
      <c r="J7036" t="s">
        <v>51</v>
      </c>
      <c r="K7036">
        <v>2</v>
      </c>
      <c r="L7036">
        <v>0</v>
      </c>
      <c r="M7036" t="s">
        <v>51</v>
      </c>
      <c r="N7036" t="s">
        <v>5964</v>
      </c>
      <c r="O7036">
        <v>10</v>
      </c>
      <c r="P7036">
        <v>18</v>
      </c>
      <c r="Q7036">
        <v>8</v>
      </c>
      <c r="R7036">
        <v>10</v>
      </c>
      <c r="S7036">
        <v>5</v>
      </c>
      <c r="T7036">
        <v>6</v>
      </c>
      <c r="U7036">
        <v>13</v>
      </c>
      <c r="V7036">
        <v>7</v>
      </c>
      <c r="W7036">
        <v>1</v>
      </c>
      <c r="X7036">
        <v>2</v>
      </c>
      <c r="Y7036">
        <v>1</v>
      </c>
      <c r="Z7036">
        <v>0</v>
      </c>
      <c r="AA7036">
        <v>1.91</v>
      </c>
      <c r="AB7036">
        <v>3.4</v>
      </c>
      <c r="AC7036">
        <v>4.2</v>
      </c>
      <c r="AD7036" t="str">
        <f t="shared" si="221"/>
        <v>A</v>
      </c>
      <c r="AE7036" t="str">
        <f t="shared" si="220"/>
        <v>N</v>
      </c>
      <c r="AR7036">
        <v>3</v>
      </c>
      <c r="AS7036">
        <v>0</v>
      </c>
    </row>
    <row r="7037" spans="1:45" x14ac:dyDescent="0.3">
      <c r="A7037" t="s">
        <v>7289</v>
      </c>
      <c r="B7037" t="s">
        <v>7093</v>
      </c>
      <c r="C7037">
        <v>19</v>
      </c>
      <c r="D7037" s="1">
        <v>40911</v>
      </c>
      <c r="F7037" t="s">
        <v>64</v>
      </c>
      <c r="G7037" t="s">
        <v>3618</v>
      </c>
      <c r="H7037">
        <v>1</v>
      </c>
      <c r="I7037">
        <v>0</v>
      </c>
      <c r="J7037" t="s">
        <v>51</v>
      </c>
      <c r="K7037">
        <v>0</v>
      </c>
      <c r="L7037">
        <v>0</v>
      </c>
      <c r="M7037" t="s">
        <v>61</v>
      </c>
      <c r="N7037" t="s">
        <v>3655</v>
      </c>
      <c r="O7037">
        <v>20</v>
      </c>
      <c r="P7037">
        <v>8</v>
      </c>
      <c r="Q7037">
        <v>14</v>
      </c>
      <c r="R7037">
        <v>2</v>
      </c>
      <c r="S7037">
        <v>14</v>
      </c>
      <c r="T7037">
        <v>7</v>
      </c>
      <c r="U7037">
        <v>3</v>
      </c>
      <c r="V7037">
        <v>14</v>
      </c>
      <c r="W7037">
        <v>0</v>
      </c>
      <c r="X7037">
        <v>5</v>
      </c>
      <c r="Y7037">
        <v>0</v>
      </c>
      <c r="Z7037">
        <v>0</v>
      </c>
      <c r="AA7037">
        <v>1.33</v>
      </c>
      <c r="AB7037">
        <v>5</v>
      </c>
      <c r="AC7037">
        <v>10</v>
      </c>
      <c r="AD7037" t="str">
        <f t="shared" si="221"/>
        <v>A</v>
      </c>
      <c r="AE7037" t="str">
        <f t="shared" si="220"/>
        <v>N</v>
      </c>
      <c r="AR7037">
        <v>3</v>
      </c>
      <c r="AS7037">
        <v>0</v>
      </c>
    </row>
    <row r="7038" spans="1:45" x14ac:dyDescent="0.3">
      <c r="A7038" t="s">
        <v>7290</v>
      </c>
      <c r="B7038" t="s">
        <v>7093</v>
      </c>
      <c r="C7038">
        <v>19</v>
      </c>
      <c r="D7038" s="1">
        <v>40911</v>
      </c>
      <c r="F7038" t="s">
        <v>4795</v>
      </c>
      <c r="G7038" t="s">
        <v>1226</v>
      </c>
      <c r="H7038">
        <v>1</v>
      </c>
      <c r="I7038">
        <v>4</v>
      </c>
      <c r="J7038" t="s">
        <v>47</v>
      </c>
      <c r="K7038">
        <v>0</v>
      </c>
      <c r="L7038">
        <v>1</v>
      </c>
      <c r="M7038" t="s">
        <v>47</v>
      </c>
      <c r="N7038" t="s">
        <v>3639</v>
      </c>
      <c r="O7038">
        <v>20</v>
      </c>
      <c r="P7038">
        <v>10</v>
      </c>
      <c r="Q7038">
        <v>10</v>
      </c>
      <c r="R7038">
        <v>9</v>
      </c>
      <c r="S7038">
        <v>9</v>
      </c>
      <c r="T7038">
        <v>6</v>
      </c>
      <c r="U7038">
        <v>9</v>
      </c>
      <c r="V7038">
        <v>6</v>
      </c>
      <c r="W7038">
        <v>1</v>
      </c>
      <c r="X7038">
        <v>0</v>
      </c>
      <c r="Y7038">
        <v>0</v>
      </c>
      <c r="Z7038">
        <v>0</v>
      </c>
      <c r="AA7038">
        <v>2.63</v>
      </c>
      <c r="AB7038">
        <v>3.25</v>
      </c>
      <c r="AC7038">
        <v>2.75</v>
      </c>
      <c r="AD7038" t="str">
        <f t="shared" si="221"/>
        <v>A</v>
      </c>
      <c r="AE7038" t="str">
        <f t="shared" si="220"/>
        <v>Y</v>
      </c>
      <c r="AR7038">
        <v>0</v>
      </c>
      <c r="AS7038">
        <v>3</v>
      </c>
    </row>
    <row r="7039" spans="1:45" x14ac:dyDescent="0.3">
      <c r="A7039" t="s">
        <v>7291</v>
      </c>
      <c r="B7039" t="s">
        <v>7093</v>
      </c>
      <c r="C7039">
        <v>19</v>
      </c>
      <c r="D7039" s="1">
        <v>40912</v>
      </c>
      <c r="F7039" t="s">
        <v>73</v>
      </c>
      <c r="G7039" t="s">
        <v>843</v>
      </c>
      <c r="H7039">
        <v>1</v>
      </c>
      <c r="I7039">
        <v>2</v>
      </c>
      <c r="J7039" t="s">
        <v>47</v>
      </c>
      <c r="K7039">
        <v>0</v>
      </c>
      <c r="L7039">
        <v>0</v>
      </c>
      <c r="M7039" t="s">
        <v>61</v>
      </c>
      <c r="N7039" t="s">
        <v>3695</v>
      </c>
      <c r="O7039">
        <v>10</v>
      </c>
      <c r="P7039">
        <v>12</v>
      </c>
      <c r="Q7039">
        <v>4</v>
      </c>
      <c r="R7039">
        <v>7</v>
      </c>
      <c r="S7039">
        <v>5</v>
      </c>
      <c r="T7039">
        <v>10</v>
      </c>
      <c r="U7039">
        <v>7</v>
      </c>
      <c r="V7039">
        <v>11</v>
      </c>
      <c r="W7039">
        <v>1</v>
      </c>
      <c r="X7039">
        <v>3</v>
      </c>
      <c r="Y7039">
        <v>0</v>
      </c>
      <c r="Z7039">
        <v>0</v>
      </c>
      <c r="AA7039">
        <v>1.5</v>
      </c>
      <c r="AB7039">
        <v>4</v>
      </c>
      <c r="AC7039">
        <v>7</v>
      </c>
      <c r="AD7039" t="str">
        <f t="shared" si="221"/>
        <v>A</v>
      </c>
      <c r="AE7039" t="str">
        <f t="shared" si="220"/>
        <v>Y</v>
      </c>
      <c r="AR7039">
        <v>0</v>
      </c>
      <c r="AS7039">
        <v>3</v>
      </c>
    </row>
    <row r="7040" spans="1:45" x14ac:dyDescent="0.3">
      <c r="A7040" t="s">
        <v>7292</v>
      </c>
      <c r="B7040" t="s">
        <v>7093</v>
      </c>
      <c r="C7040">
        <v>19</v>
      </c>
      <c r="D7040" s="1">
        <v>40912</v>
      </c>
      <c r="F7040" t="s">
        <v>63</v>
      </c>
      <c r="G7040" t="s">
        <v>79</v>
      </c>
      <c r="H7040">
        <v>3</v>
      </c>
      <c r="I7040">
        <v>0</v>
      </c>
      <c r="J7040" t="s">
        <v>51</v>
      </c>
      <c r="K7040">
        <v>1</v>
      </c>
      <c r="L7040">
        <v>0</v>
      </c>
      <c r="M7040" t="s">
        <v>51</v>
      </c>
      <c r="N7040" t="s">
        <v>4097</v>
      </c>
      <c r="O7040">
        <v>10</v>
      </c>
      <c r="P7040">
        <v>6</v>
      </c>
      <c r="Q7040">
        <v>6</v>
      </c>
      <c r="R7040">
        <v>6</v>
      </c>
      <c r="S7040">
        <v>4</v>
      </c>
      <c r="T7040">
        <v>4</v>
      </c>
      <c r="U7040">
        <v>16</v>
      </c>
      <c r="V7040">
        <v>15</v>
      </c>
      <c r="W7040">
        <v>1</v>
      </c>
      <c r="X7040">
        <v>2</v>
      </c>
      <c r="Y7040">
        <v>0</v>
      </c>
      <c r="Z7040">
        <v>0</v>
      </c>
      <c r="AA7040">
        <v>5</v>
      </c>
      <c r="AB7040">
        <v>3.6</v>
      </c>
      <c r="AC7040">
        <v>1.73</v>
      </c>
      <c r="AD7040" t="str">
        <f t="shared" si="221"/>
        <v>H</v>
      </c>
      <c r="AE7040" t="str">
        <f t="shared" si="220"/>
        <v>Y</v>
      </c>
      <c r="AR7040">
        <v>3</v>
      </c>
      <c r="AS7040">
        <v>0</v>
      </c>
    </row>
    <row r="7041" spans="1:45" x14ac:dyDescent="0.3">
      <c r="A7041" t="s">
        <v>7293</v>
      </c>
      <c r="B7041" t="s">
        <v>7093</v>
      </c>
      <c r="C7041">
        <v>19</v>
      </c>
      <c r="D7041" s="1">
        <v>40919</v>
      </c>
      <c r="F7041" t="s">
        <v>64</v>
      </c>
      <c r="G7041" t="s">
        <v>73</v>
      </c>
      <c r="H7041">
        <v>2</v>
      </c>
      <c r="I7041">
        <v>0</v>
      </c>
      <c r="J7041" t="s">
        <v>51</v>
      </c>
      <c r="K7041">
        <v>1</v>
      </c>
      <c r="L7041">
        <v>0</v>
      </c>
      <c r="M7041" t="s">
        <v>51</v>
      </c>
      <c r="N7041" t="s">
        <v>4453</v>
      </c>
      <c r="O7041">
        <v>14</v>
      </c>
      <c r="P7041">
        <v>11</v>
      </c>
      <c r="Q7041">
        <v>7</v>
      </c>
      <c r="R7041">
        <v>4</v>
      </c>
      <c r="S7041">
        <v>6</v>
      </c>
      <c r="T7041">
        <v>4</v>
      </c>
      <c r="U7041">
        <v>5</v>
      </c>
      <c r="V7041">
        <v>15</v>
      </c>
      <c r="W7041">
        <v>1</v>
      </c>
      <c r="X7041">
        <v>3</v>
      </c>
      <c r="Y7041">
        <v>0</v>
      </c>
      <c r="Z7041">
        <v>0</v>
      </c>
      <c r="AA7041">
        <v>1.53</v>
      </c>
      <c r="AB7041">
        <v>3.8</v>
      </c>
      <c r="AC7041">
        <v>7</v>
      </c>
      <c r="AD7041" t="str">
        <f t="shared" si="221"/>
        <v>A</v>
      </c>
      <c r="AE7041" t="str">
        <f t="shared" si="220"/>
        <v>N</v>
      </c>
      <c r="AR7041">
        <v>3</v>
      </c>
      <c r="AS7041">
        <v>0</v>
      </c>
    </row>
    <row r="7042" spans="1:45" x14ac:dyDescent="0.3">
      <c r="A7042" t="s">
        <v>7294</v>
      </c>
      <c r="B7042" t="s">
        <v>7093</v>
      </c>
      <c r="C7042">
        <v>20</v>
      </c>
      <c r="D7042" s="1">
        <v>40922</v>
      </c>
      <c r="F7042" t="s">
        <v>49</v>
      </c>
      <c r="G7042" t="s">
        <v>73</v>
      </c>
      <c r="H7042">
        <v>1</v>
      </c>
      <c r="I7042">
        <v>1</v>
      </c>
      <c r="J7042" t="s">
        <v>61</v>
      </c>
      <c r="K7042">
        <v>0</v>
      </c>
      <c r="L7042">
        <v>0</v>
      </c>
      <c r="M7042" t="s">
        <v>61</v>
      </c>
      <c r="N7042" t="s">
        <v>4412</v>
      </c>
      <c r="O7042">
        <v>17</v>
      </c>
      <c r="P7042">
        <v>7</v>
      </c>
      <c r="Q7042">
        <v>11</v>
      </c>
      <c r="R7042">
        <v>4</v>
      </c>
      <c r="S7042">
        <v>9</v>
      </c>
      <c r="T7042">
        <v>3</v>
      </c>
      <c r="U7042">
        <v>12</v>
      </c>
      <c r="V7042">
        <v>11</v>
      </c>
      <c r="W7042">
        <v>1</v>
      </c>
      <c r="X7042">
        <v>1</v>
      </c>
      <c r="Y7042">
        <v>0</v>
      </c>
      <c r="Z7042">
        <v>0</v>
      </c>
      <c r="AA7042">
        <v>2.4</v>
      </c>
      <c r="AB7042">
        <v>3.25</v>
      </c>
      <c r="AC7042">
        <v>3</v>
      </c>
      <c r="AD7042" t="str">
        <f t="shared" si="221"/>
        <v>A</v>
      </c>
      <c r="AE7042" t="str">
        <f t="shared" si="220"/>
        <v>N</v>
      </c>
      <c r="AR7042">
        <v>1</v>
      </c>
      <c r="AS7042">
        <v>1</v>
      </c>
    </row>
    <row r="7043" spans="1:45" x14ac:dyDescent="0.3">
      <c r="A7043" t="s">
        <v>7295</v>
      </c>
      <c r="B7043" t="s">
        <v>7093</v>
      </c>
      <c r="C7043">
        <v>20</v>
      </c>
      <c r="D7043" s="1">
        <v>40922</v>
      </c>
      <c r="F7043" t="s">
        <v>54</v>
      </c>
      <c r="G7043" t="s">
        <v>3176</v>
      </c>
      <c r="H7043">
        <v>3</v>
      </c>
      <c r="I7043">
        <v>1</v>
      </c>
      <c r="J7043" t="s">
        <v>51</v>
      </c>
      <c r="K7043">
        <v>1</v>
      </c>
      <c r="L7043">
        <v>0</v>
      </c>
      <c r="M7043" t="s">
        <v>51</v>
      </c>
      <c r="N7043" t="s">
        <v>6558</v>
      </c>
      <c r="O7043">
        <v>15</v>
      </c>
      <c r="P7043">
        <v>17</v>
      </c>
      <c r="Q7043">
        <v>11</v>
      </c>
      <c r="R7043">
        <v>7</v>
      </c>
      <c r="S7043">
        <v>0</v>
      </c>
      <c r="T7043">
        <v>9</v>
      </c>
      <c r="U7043">
        <v>14</v>
      </c>
      <c r="V7043">
        <v>11</v>
      </c>
      <c r="W7043">
        <v>1</v>
      </c>
      <c r="X7043">
        <v>1</v>
      </c>
      <c r="Y7043">
        <v>1</v>
      </c>
      <c r="Z7043">
        <v>0</v>
      </c>
      <c r="AA7043">
        <v>3</v>
      </c>
      <c r="AB7043">
        <v>3.3</v>
      </c>
      <c r="AC7043">
        <v>2.38</v>
      </c>
      <c r="AD7043" t="str">
        <f t="shared" si="221"/>
        <v>H</v>
      </c>
      <c r="AE7043" t="str">
        <f t="shared" ref="AE7043:AE7106" si="222">IFERROR(IF(IF(IF(AC7043&gt;AA7043,G7043,F7043)=F7043,"H","A")=J7043,"Y","N"),"NAN")</f>
        <v>Y</v>
      </c>
      <c r="AR7043">
        <v>3</v>
      </c>
      <c r="AS7043">
        <v>0</v>
      </c>
    </row>
    <row r="7044" spans="1:45" x14ac:dyDescent="0.3">
      <c r="A7044" t="s">
        <v>7296</v>
      </c>
      <c r="B7044" t="s">
        <v>7093</v>
      </c>
      <c r="C7044">
        <v>20</v>
      </c>
      <c r="D7044" s="1">
        <v>40922</v>
      </c>
      <c r="F7044" t="s">
        <v>53</v>
      </c>
      <c r="G7044" t="s">
        <v>1226</v>
      </c>
      <c r="H7044">
        <v>1</v>
      </c>
      <c r="I7044">
        <v>0</v>
      </c>
      <c r="J7044" t="s">
        <v>51</v>
      </c>
      <c r="K7044">
        <v>1</v>
      </c>
      <c r="L7044">
        <v>0</v>
      </c>
      <c r="M7044" t="s">
        <v>51</v>
      </c>
      <c r="N7044" t="s">
        <v>3695</v>
      </c>
      <c r="O7044">
        <v>21</v>
      </c>
      <c r="P7044">
        <v>9</v>
      </c>
      <c r="Q7044">
        <v>10</v>
      </c>
      <c r="R7044">
        <v>4</v>
      </c>
      <c r="S7044">
        <v>8</v>
      </c>
      <c r="T7044">
        <v>2</v>
      </c>
      <c r="U7044">
        <v>9</v>
      </c>
      <c r="V7044">
        <v>9</v>
      </c>
      <c r="W7044">
        <v>3</v>
      </c>
      <c r="X7044">
        <v>1</v>
      </c>
      <c r="Y7044">
        <v>0</v>
      </c>
      <c r="Z7044">
        <v>0</v>
      </c>
      <c r="AA7044">
        <v>1.4</v>
      </c>
      <c r="AB7044">
        <v>4.5</v>
      </c>
      <c r="AC7044">
        <v>8.5</v>
      </c>
      <c r="AD7044" t="str">
        <f t="shared" si="221"/>
        <v>A</v>
      </c>
      <c r="AE7044" t="str">
        <f t="shared" si="222"/>
        <v>N</v>
      </c>
      <c r="AR7044">
        <v>3</v>
      </c>
      <c r="AS7044">
        <v>0</v>
      </c>
    </row>
    <row r="7045" spans="1:45" x14ac:dyDescent="0.3">
      <c r="A7045" t="s">
        <v>7297</v>
      </c>
      <c r="B7045" t="s">
        <v>7093</v>
      </c>
      <c r="C7045">
        <v>20</v>
      </c>
      <c r="D7045" s="1">
        <v>40922</v>
      </c>
      <c r="F7045" t="s">
        <v>56</v>
      </c>
      <c r="G7045" t="s">
        <v>5939</v>
      </c>
      <c r="H7045">
        <v>0</v>
      </c>
      <c r="I7045">
        <v>0</v>
      </c>
      <c r="J7045" t="s">
        <v>61</v>
      </c>
      <c r="K7045">
        <v>0</v>
      </c>
      <c r="L7045">
        <v>0</v>
      </c>
      <c r="M7045" t="s">
        <v>61</v>
      </c>
      <c r="N7045" t="s">
        <v>4097</v>
      </c>
      <c r="O7045">
        <v>13</v>
      </c>
      <c r="P7045">
        <v>3</v>
      </c>
      <c r="Q7045">
        <v>5</v>
      </c>
      <c r="R7045">
        <v>1</v>
      </c>
      <c r="S7045">
        <v>11</v>
      </c>
      <c r="T7045">
        <v>1</v>
      </c>
      <c r="U7045">
        <v>6</v>
      </c>
      <c r="V7045">
        <v>11</v>
      </c>
      <c r="W7045">
        <v>0</v>
      </c>
      <c r="X7045">
        <v>3</v>
      </c>
      <c r="Y7045">
        <v>0</v>
      </c>
      <c r="Z7045">
        <v>0</v>
      </c>
      <c r="AA7045">
        <v>1.4</v>
      </c>
      <c r="AB7045">
        <v>4.33</v>
      </c>
      <c r="AC7045">
        <v>9</v>
      </c>
      <c r="AD7045" t="str">
        <f t="shared" si="221"/>
        <v>A</v>
      </c>
      <c r="AE7045" t="str">
        <f t="shared" si="222"/>
        <v>N</v>
      </c>
      <c r="AR7045">
        <v>1</v>
      </c>
      <c r="AS7045">
        <v>1</v>
      </c>
    </row>
    <row r="7046" spans="1:45" x14ac:dyDescent="0.3">
      <c r="A7046" t="s">
        <v>7298</v>
      </c>
      <c r="B7046" t="s">
        <v>7093</v>
      </c>
      <c r="C7046">
        <v>20</v>
      </c>
      <c r="D7046" s="1">
        <v>40922</v>
      </c>
      <c r="F7046" t="s">
        <v>79</v>
      </c>
      <c r="G7046" t="s">
        <v>843</v>
      </c>
      <c r="H7046">
        <v>3</v>
      </c>
      <c r="I7046">
        <v>0</v>
      </c>
      <c r="J7046" t="s">
        <v>51</v>
      </c>
      <c r="K7046">
        <v>1</v>
      </c>
      <c r="L7046">
        <v>0</v>
      </c>
      <c r="M7046" t="s">
        <v>51</v>
      </c>
      <c r="N7046" t="s">
        <v>4115</v>
      </c>
      <c r="O7046">
        <v>19</v>
      </c>
      <c r="P7046">
        <v>11</v>
      </c>
      <c r="Q7046">
        <v>9</v>
      </c>
      <c r="R7046">
        <v>5</v>
      </c>
      <c r="S7046">
        <v>11</v>
      </c>
      <c r="T7046">
        <v>3</v>
      </c>
      <c r="U7046">
        <v>7</v>
      </c>
      <c r="V7046">
        <v>7</v>
      </c>
      <c r="W7046">
        <v>0</v>
      </c>
      <c r="X7046">
        <v>1</v>
      </c>
      <c r="Y7046">
        <v>0</v>
      </c>
      <c r="Z7046">
        <v>0</v>
      </c>
      <c r="AA7046">
        <v>1.1399999999999999</v>
      </c>
      <c r="AB7046">
        <v>8</v>
      </c>
      <c r="AC7046">
        <v>17</v>
      </c>
      <c r="AD7046" t="str">
        <f t="shared" si="221"/>
        <v>A</v>
      </c>
      <c r="AE7046" t="str">
        <f t="shared" si="222"/>
        <v>N</v>
      </c>
      <c r="AR7046">
        <v>3</v>
      </c>
      <c r="AS7046">
        <v>0</v>
      </c>
    </row>
    <row r="7047" spans="1:45" x14ac:dyDescent="0.3">
      <c r="A7047" t="s">
        <v>7299</v>
      </c>
      <c r="B7047" t="s">
        <v>7093</v>
      </c>
      <c r="C7047">
        <v>20</v>
      </c>
      <c r="D7047" s="1">
        <v>40922</v>
      </c>
      <c r="F7047" t="s">
        <v>64</v>
      </c>
      <c r="G7047" t="s">
        <v>4016</v>
      </c>
      <c r="H7047">
        <v>1</v>
      </c>
      <c r="I7047">
        <v>1</v>
      </c>
      <c r="J7047" t="s">
        <v>61</v>
      </c>
      <c r="K7047">
        <v>0</v>
      </c>
      <c r="L7047">
        <v>1</v>
      </c>
      <c r="M7047" t="s">
        <v>47</v>
      </c>
      <c r="N7047" t="s">
        <v>5964</v>
      </c>
      <c r="O7047">
        <v>22</v>
      </c>
      <c r="P7047">
        <v>5</v>
      </c>
      <c r="Q7047">
        <v>10</v>
      </c>
      <c r="R7047">
        <v>3</v>
      </c>
      <c r="S7047">
        <v>8</v>
      </c>
      <c r="T7047">
        <v>1</v>
      </c>
      <c r="U7047">
        <v>6</v>
      </c>
      <c r="V7047">
        <v>12</v>
      </c>
      <c r="W7047">
        <v>1</v>
      </c>
      <c r="X7047">
        <v>3</v>
      </c>
      <c r="Y7047">
        <v>0</v>
      </c>
      <c r="Z7047">
        <v>0</v>
      </c>
      <c r="AA7047">
        <v>1.25</v>
      </c>
      <c r="AB7047">
        <v>5.5</v>
      </c>
      <c r="AC7047">
        <v>13</v>
      </c>
      <c r="AD7047" t="str">
        <f t="shared" si="221"/>
        <v>A</v>
      </c>
      <c r="AE7047" t="str">
        <f t="shared" si="222"/>
        <v>N</v>
      </c>
      <c r="AR7047">
        <v>1</v>
      </c>
      <c r="AS7047">
        <v>1</v>
      </c>
    </row>
    <row r="7048" spans="1:45" x14ac:dyDescent="0.3">
      <c r="A7048" t="s">
        <v>7300</v>
      </c>
      <c r="B7048" t="s">
        <v>7093</v>
      </c>
      <c r="C7048">
        <v>20</v>
      </c>
      <c r="D7048" s="1">
        <v>40922</v>
      </c>
      <c r="F7048" t="s">
        <v>3618</v>
      </c>
      <c r="G7048" t="s">
        <v>78</v>
      </c>
      <c r="H7048">
        <v>1</v>
      </c>
      <c r="I7048">
        <v>2</v>
      </c>
      <c r="J7048" t="s">
        <v>47</v>
      </c>
      <c r="K7048">
        <v>0</v>
      </c>
      <c r="L7048">
        <v>1</v>
      </c>
      <c r="M7048" t="s">
        <v>47</v>
      </c>
      <c r="N7048" t="s">
        <v>3639</v>
      </c>
      <c r="O7048">
        <v>16</v>
      </c>
      <c r="P7048">
        <v>7</v>
      </c>
      <c r="Q7048">
        <v>8</v>
      </c>
      <c r="R7048">
        <v>4</v>
      </c>
      <c r="S7048">
        <v>10</v>
      </c>
      <c r="T7048">
        <v>5</v>
      </c>
      <c r="U7048">
        <v>6</v>
      </c>
      <c r="V7048">
        <v>14</v>
      </c>
      <c r="W7048">
        <v>0</v>
      </c>
      <c r="X7048">
        <v>1</v>
      </c>
      <c r="Y7048">
        <v>0</v>
      </c>
      <c r="Z7048">
        <v>0</v>
      </c>
      <c r="AA7048">
        <v>2</v>
      </c>
      <c r="AB7048">
        <v>3.4</v>
      </c>
      <c r="AC7048">
        <v>3.8</v>
      </c>
      <c r="AD7048" t="str">
        <f t="shared" si="221"/>
        <v>A</v>
      </c>
      <c r="AE7048" t="str">
        <f t="shared" si="222"/>
        <v>Y</v>
      </c>
      <c r="AR7048">
        <v>0</v>
      </c>
      <c r="AS7048">
        <v>3</v>
      </c>
    </row>
    <row r="7049" spans="1:45" x14ac:dyDescent="0.3">
      <c r="A7049" t="s">
        <v>7301</v>
      </c>
      <c r="B7049" t="s">
        <v>7093</v>
      </c>
      <c r="C7049">
        <v>20</v>
      </c>
      <c r="D7049" s="1">
        <v>40923</v>
      </c>
      <c r="F7049" t="s">
        <v>63</v>
      </c>
      <c r="G7049" t="s">
        <v>50</v>
      </c>
      <c r="H7049">
        <v>1</v>
      </c>
      <c r="I7049">
        <v>0</v>
      </c>
      <c r="J7049" t="s">
        <v>51</v>
      </c>
      <c r="K7049">
        <v>1</v>
      </c>
      <c r="L7049">
        <v>0</v>
      </c>
      <c r="M7049" t="s">
        <v>51</v>
      </c>
      <c r="N7049" t="s">
        <v>3657</v>
      </c>
      <c r="O7049">
        <v>9</v>
      </c>
      <c r="P7049">
        <v>15</v>
      </c>
      <c r="Q7049">
        <v>4</v>
      </c>
      <c r="R7049">
        <v>9</v>
      </c>
      <c r="S7049">
        <v>3</v>
      </c>
      <c r="T7049">
        <v>2</v>
      </c>
      <c r="U7049">
        <v>5</v>
      </c>
      <c r="V7049">
        <v>9</v>
      </c>
      <c r="W7049">
        <v>0</v>
      </c>
      <c r="X7049">
        <v>4</v>
      </c>
      <c r="Y7049">
        <v>0</v>
      </c>
      <c r="Z7049">
        <v>0</v>
      </c>
      <c r="AA7049">
        <v>1.73</v>
      </c>
      <c r="AB7049">
        <v>3.6</v>
      </c>
      <c r="AC7049">
        <v>5</v>
      </c>
      <c r="AD7049" t="str">
        <f t="shared" si="221"/>
        <v>A</v>
      </c>
      <c r="AE7049" t="str">
        <f t="shared" si="222"/>
        <v>N</v>
      </c>
      <c r="AR7049">
        <v>3</v>
      </c>
      <c r="AS7049">
        <v>0</v>
      </c>
    </row>
    <row r="7050" spans="1:45" x14ac:dyDescent="0.3">
      <c r="A7050" t="s">
        <v>7302</v>
      </c>
      <c r="B7050" t="s">
        <v>7093</v>
      </c>
      <c r="C7050">
        <v>20</v>
      </c>
      <c r="D7050" s="1">
        <v>40923</v>
      </c>
      <c r="F7050" t="s">
        <v>7102</v>
      </c>
      <c r="G7050" t="s">
        <v>45</v>
      </c>
      <c r="H7050">
        <v>3</v>
      </c>
      <c r="I7050">
        <v>2</v>
      </c>
      <c r="J7050" t="s">
        <v>51</v>
      </c>
      <c r="K7050">
        <v>1</v>
      </c>
      <c r="L7050">
        <v>1</v>
      </c>
      <c r="M7050" t="s">
        <v>61</v>
      </c>
      <c r="N7050" t="s">
        <v>6721</v>
      </c>
      <c r="O7050">
        <v>9</v>
      </c>
      <c r="P7050">
        <v>14</v>
      </c>
      <c r="Q7050">
        <v>5</v>
      </c>
      <c r="R7050">
        <v>9</v>
      </c>
      <c r="S7050">
        <v>9</v>
      </c>
      <c r="T7050">
        <v>2</v>
      </c>
      <c r="U7050">
        <v>9</v>
      </c>
      <c r="V7050">
        <v>9</v>
      </c>
      <c r="W7050">
        <v>0</v>
      </c>
      <c r="X7050">
        <v>0</v>
      </c>
      <c r="Y7050">
        <v>0</v>
      </c>
      <c r="Z7050">
        <v>0</v>
      </c>
      <c r="AA7050">
        <v>4.75</v>
      </c>
      <c r="AB7050">
        <v>3.5</v>
      </c>
      <c r="AC7050">
        <v>1.8</v>
      </c>
      <c r="AD7050" t="str">
        <f t="shared" si="221"/>
        <v>H</v>
      </c>
      <c r="AE7050" t="str">
        <f t="shared" si="222"/>
        <v>Y</v>
      </c>
      <c r="AR7050">
        <v>3</v>
      </c>
      <c r="AS7050">
        <v>0</v>
      </c>
    </row>
    <row r="7051" spans="1:45" x14ac:dyDescent="0.3">
      <c r="A7051" t="s">
        <v>7303</v>
      </c>
      <c r="B7051" t="s">
        <v>7093</v>
      </c>
      <c r="C7051">
        <v>20</v>
      </c>
      <c r="D7051" s="1">
        <v>40924</v>
      </c>
      <c r="F7051" t="s">
        <v>4795</v>
      </c>
      <c r="G7051" t="s">
        <v>59</v>
      </c>
      <c r="H7051">
        <v>0</v>
      </c>
      <c r="I7051">
        <v>1</v>
      </c>
      <c r="J7051" t="s">
        <v>47</v>
      </c>
      <c r="K7051">
        <v>0</v>
      </c>
      <c r="L7051">
        <v>1</v>
      </c>
      <c r="M7051" t="s">
        <v>47</v>
      </c>
      <c r="N7051" t="s">
        <v>4453</v>
      </c>
      <c r="O7051">
        <v>7</v>
      </c>
      <c r="P7051">
        <v>12</v>
      </c>
      <c r="Q7051">
        <v>4</v>
      </c>
      <c r="R7051">
        <v>8</v>
      </c>
      <c r="S7051">
        <v>4</v>
      </c>
      <c r="T7051">
        <v>5</v>
      </c>
      <c r="U7051">
        <v>16</v>
      </c>
      <c r="V7051">
        <v>15</v>
      </c>
      <c r="W7051">
        <v>3</v>
      </c>
      <c r="X7051">
        <v>3</v>
      </c>
      <c r="Y7051">
        <v>0</v>
      </c>
      <c r="Z7051">
        <v>0</v>
      </c>
      <c r="AA7051">
        <v>9</v>
      </c>
      <c r="AB7051">
        <v>4.33</v>
      </c>
      <c r="AC7051">
        <v>1.4</v>
      </c>
      <c r="AD7051" t="str">
        <f t="shared" si="221"/>
        <v>H</v>
      </c>
      <c r="AE7051" t="str">
        <f t="shared" si="222"/>
        <v>N</v>
      </c>
      <c r="AR7051">
        <v>0</v>
      </c>
      <c r="AS7051">
        <v>3</v>
      </c>
    </row>
    <row r="7052" spans="1:45" x14ac:dyDescent="0.3">
      <c r="A7052" t="s">
        <v>7304</v>
      </c>
      <c r="B7052" t="s">
        <v>7093</v>
      </c>
      <c r="C7052">
        <v>21</v>
      </c>
      <c r="D7052" s="1">
        <v>40929</v>
      </c>
      <c r="F7052" t="s">
        <v>843</v>
      </c>
      <c r="G7052" t="s">
        <v>56</v>
      </c>
      <c r="H7052">
        <v>3</v>
      </c>
      <c r="I7052">
        <v>1</v>
      </c>
      <c r="J7052" t="s">
        <v>51</v>
      </c>
      <c r="K7052">
        <v>2</v>
      </c>
      <c r="L7052">
        <v>1</v>
      </c>
      <c r="M7052" t="s">
        <v>51</v>
      </c>
      <c r="N7052" t="s">
        <v>6379</v>
      </c>
      <c r="O7052">
        <v>15</v>
      </c>
      <c r="P7052">
        <v>11</v>
      </c>
      <c r="Q7052">
        <v>8</v>
      </c>
      <c r="R7052">
        <v>8</v>
      </c>
      <c r="S7052">
        <v>5</v>
      </c>
      <c r="T7052">
        <v>5</v>
      </c>
      <c r="U7052">
        <v>10</v>
      </c>
      <c r="V7052">
        <v>13</v>
      </c>
      <c r="W7052">
        <v>0</v>
      </c>
      <c r="X7052">
        <v>2</v>
      </c>
      <c r="Y7052">
        <v>0</v>
      </c>
      <c r="Z7052">
        <v>0</v>
      </c>
      <c r="AA7052">
        <v>6</v>
      </c>
      <c r="AB7052">
        <v>3.75</v>
      </c>
      <c r="AC7052">
        <v>1.62</v>
      </c>
      <c r="AD7052" t="str">
        <f t="shared" si="221"/>
        <v>H</v>
      </c>
      <c r="AE7052" t="str">
        <f t="shared" si="222"/>
        <v>Y</v>
      </c>
      <c r="AR7052">
        <v>3</v>
      </c>
      <c r="AS7052">
        <v>0</v>
      </c>
    </row>
    <row r="7053" spans="1:45" x14ac:dyDescent="0.3">
      <c r="A7053" t="s">
        <v>7305</v>
      </c>
      <c r="B7053" t="s">
        <v>7093</v>
      </c>
      <c r="C7053">
        <v>21</v>
      </c>
      <c r="D7053" s="1">
        <v>40929</v>
      </c>
      <c r="F7053" t="s">
        <v>73</v>
      </c>
      <c r="G7053" t="s">
        <v>54</v>
      </c>
      <c r="H7053">
        <v>1</v>
      </c>
      <c r="I7053">
        <v>1</v>
      </c>
      <c r="J7053" t="s">
        <v>61</v>
      </c>
      <c r="K7053">
        <v>1</v>
      </c>
      <c r="L7053">
        <v>0</v>
      </c>
      <c r="M7053" t="s">
        <v>51</v>
      </c>
      <c r="N7053" t="s">
        <v>3655</v>
      </c>
      <c r="O7053">
        <v>15</v>
      </c>
      <c r="P7053">
        <v>14</v>
      </c>
      <c r="Q7053">
        <v>8</v>
      </c>
      <c r="R7053">
        <v>8</v>
      </c>
      <c r="S7053">
        <v>5</v>
      </c>
      <c r="T7053">
        <v>8</v>
      </c>
      <c r="U7053">
        <v>15</v>
      </c>
      <c r="V7053">
        <v>13</v>
      </c>
      <c r="W7053">
        <v>2</v>
      </c>
      <c r="X7053">
        <v>2</v>
      </c>
      <c r="Y7053">
        <v>0</v>
      </c>
      <c r="Z7053">
        <v>0</v>
      </c>
      <c r="AA7053">
        <v>1.53</v>
      </c>
      <c r="AB7053">
        <v>4</v>
      </c>
      <c r="AC7053">
        <v>6.5</v>
      </c>
      <c r="AD7053" t="str">
        <f t="shared" si="221"/>
        <v>A</v>
      </c>
      <c r="AE7053" t="str">
        <f t="shared" si="222"/>
        <v>N</v>
      </c>
      <c r="AR7053">
        <v>1</v>
      </c>
      <c r="AS7053">
        <v>1</v>
      </c>
    </row>
    <row r="7054" spans="1:45" x14ac:dyDescent="0.3">
      <c r="A7054" t="s">
        <v>7306</v>
      </c>
      <c r="B7054" t="s">
        <v>7093</v>
      </c>
      <c r="C7054">
        <v>21</v>
      </c>
      <c r="D7054" s="1">
        <v>40929</v>
      </c>
      <c r="F7054" t="s">
        <v>3176</v>
      </c>
      <c r="G7054" t="s">
        <v>63</v>
      </c>
      <c r="H7054">
        <v>5</v>
      </c>
      <c r="I7054">
        <v>2</v>
      </c>
      <c r="J7054" t="s">
        <v>51</v>
      </c>
      <c r="K7054">
        <v>0</v>
      </c>
      <c r="L7054">
        <v>1</v>
      </c>
      <c r="M7054" t="s">
        <v>47</v>
      </c>
      <c r="N7054" t="s">
        <v>5026</v>
      </c>
      <c r="O7054">
        <v>10</v>
      </c>
      <c r="P7054">
        <v>15</v>
      </c>
      <c r="Q7054">
        <v>7</v>
      </c>
      <c r="R7054">
        <v>9</v>
      </c>
      <c r="S7054">
        <v>2</v>
      </c>
      <c r="T7054">
        <v>6</v>
      </c>
      <c r="U7054">
        <v>8</v>
      </c>
      <c r="V7054">
        <v>12</v>
      </c>
      <c r="W7054">
        <v>0</v>
      </c>
      <c r="X7054">
        <v>4</v>
      </c>
      <c r="Y7054">
        <v>0</v>
      </c>
      <c r="Z7054">
        <v>0</v>
      </c>
      <c r="AA7054">
        <v>2</v>
      </c>
      <c r="AB7054">
        <v>3.4</v>
      </c>
      <c r="AC7054">
        <v>3.8</v>
      </c>
      <c r="AD7054" t="str">
        <f t="shared" si="221"/>
        <v>A</v>
      </c>
      <c r="AE7054" t="str">
        <f t="shared" si="222"/>
        <v>N</v>
      </c>
      <c r="AR7054">
        <v>3</v>
      </c>
      <c r="AS7054">
        <v>0</v>
      </c>
    </row>
    <row r="7055" spans="1:45" x14ac:dyDescent="0.3">
      <c r="A7055" t="s">
        <v>7307</v>
      </c>
      <c r="B7055" t="s">
        <v>7093</v>
      </c>
      <c r="C7055">
        <v>21</v>
      </c>
      <c r="D7055" s="1">
        <v>40929</v>
      </c>
      <c r="F7055" t="s">
        <v>78</v>
      </c>
      <c r="G7055" t="s">
        <v>53</v>
      </c>
      <c r="H7055">
        <v>0</v>
      </c>
      <c r="I7055">
        <v>0</v>
      </c>
      <c r="J7055" t="s">
        <v>61</v>
      </c>
      <c r="K7055">
        <v>0</v>
      </c>
      <c r="L7055">
        <v>0</v>
      </c>
      <c r="M7055" t="s">
        <v>61</v>
      </c>
      <c r="N7055" t="s">
        <v>4412</v>
      </c>
      <c r="O7055">
        <v>5</v>
      </c>
      <c r="P7055">
        <v>19</v>
      </c>
      <c r="Q7055">
        <v>3</v>
      </c>
      <c r="R7055">
        <v>9</v>
      </c>
      <c r="S7055">
        <v>1</v>
      </c>
      <c r="T7055">
        <v>11</v>
      </c>
      <c r="U7055">
        <v>5</v>
      </c>
      <c r="V7055">
        <v>4</v>
      </c>
      <c r="W7055">
        <v>0</v>
      </c>
      <c r="X7055">
        <v>0</v>
      </c>
      <c r="Y7055">
        <v>0</v>
      </c>
      <c r="Z7055">
        <v>0</v>
      </c>
      <c r="AA7055">
        <v>5.5</v>
      </c>
      <c r="AB7055">
        <v>4</v>
      </c>
      <c r="AC7055">
        <v>1.62</v>
      </c>
      <c r="AD7055" t="str">
        <f t="shared" si="221"/>
        <v>H</v>
      </c>
      <c r="AE7055" t="str">
        <f t="shared" si="222"/>
        <v>N</v>
      </c>
      <c r="AR7055">
        <v>1</v>
      </c>
      <c r="AS7055">
        <v>1</v>
      </c>
    </row>
    <row r="7056" spans="1:45" x14ac:dyDescent="0.3">
      <c r="A7056" t="s">
        <v>7308</v>
      </c>
      <c r="B7056" t="s">
        <v>7093</v>
      </c>
      <c r="C7056">
        <v>21</v>
      </c>
      <c r="D7056" s="1">
        <v>40929</v>
      </c>
      <c r="F7056" t="s">
        <v>50</v>
      </c>
      <c r="G7056" t="s">
        <v>4795</v>
      </c>
      <c r="H7056">
        <v>3</v>
      </c>
      <c r="I7056">
        <v>1</v>
      </c>
      <c r="J7056" t="s">
        <v>51</v>
      </c>
      <c r="K7056">
        <v>2</v>
      </c>
      <c r="L7056">
        <v>0</v>
      </c>
      <c r="M7056" t="s">
        <v>51</v>
      </c>
      <c r="N7056" t="s">
        <v>6912</v>
      </c>
      <c r="O7056">
        <v>16</v>
      </c>
      <c r="P7056">
        <v>9</v>
      </c>
      <c r="Q7056">
        <v>8</v>
      </c>
      <c r="R7056">
        <v>4</v>
      </c>
      <c r="S7056">
        <v>7</v>
      </c>
      <c r="T7056">
        <v>1</v>
      </c>
      <c r="U7056">
        <v>10</v>
      </c>
      <c r="V7056">
        <v>15</v>
      </c>
      <c r="W7056">
        <v>2</v>
      </c>
      <c r="X7056">
        <v>2</v>
      </c>
      <c r="Y7056">
        <v>0</v>
      </c>
      <c r="Z7056">
        <v>0</v>
      </c>
      <c r="AA7056">
        <v>2</v>
      </c>
      <c r="AB7056">
        <v>3.4</v>
      </c>
      <c r="AC7056">
        <v>3.8</v>
      </c>
      <c r="AD7056" t="str">
        <f t="shared" si="221"/>
        <v>A</v>
      </c>
      <c r="AE7056" t="str">
        <f t="shared" si="222"/>
        <v>N</v>
      </c>
      <c r="AR7056">
        <v>3</v>
      </c>
      <c r="AS7056">
        <v>0</v>
      </c>
    </row>
    <row r="7057" spans="1:45" x14ac:dyDescent="0.3">
      <c r="A7057" t="s">
        <v>7309</v>
      </c>
      <c r="B7057" t="s">
        <v>7093</v>
      </c>
      <c r="C7057">
        <v>21</v>
      </c>
      <c r="D7057" s="1">
        <v>40929</v>
      </c>
      <c r="F7057" t="s">
        <v>5939</v>
      </c>
      <c r="G7057" t="s">
        <v>3618</v>
      </c>
      <c r="H7057">
        <v>1</v>
      </c>
      <c r="I7057">
        <v>2</v>
      </c>
      <c r="J7057" t="s">
        <v>47</v>
      </c>
      <c r="K7057">
        <v>0</v>
      </c>
      <c r="L7057">
        <v>1</v>
      </c>
      <c r="M7057" t="s">
        <v>47</v>
      </c>
      <c r="N7057" t="s">
        <v>6558</v>
      </c>
      <c r="O7057">
        <v>10</v>
      </c>
      <c r="P7057">
        <v>15</v>
      </c>
      <c r="Q7057">
        <v>3</v>
      </c>
      <c r="R7057">
        <v>6</v>
      </c>
      <c r="S7057">
        <v>5</v>
      </c>
      <c r="T7057">
        <v>1</v>
      </c>
      <c r="U7057">
        <v>10</v>
      </c>
      <c r="V7057">
        <v>10</v>
      </c>
      <c r="W7057">
        <v>0</v>
      </c>
      <c r="X7057">
        <v>0</v>
      </c>
      <c r="Y7057">
        <v>0</v>
      </c>
      <c r="Z7057">
        <v>0</v>
      </c>
      <c r="AA7057">
        <v>1.91</v>
      </c>
      <c r="AB7057">
        <v>3.4</v>
      </c>
      <c r="AC7057">
        <v>4.2</v>
      </c>
      <c r="AD7057" t="str">
        <f t="shared" si="221"/>
        <v>A</v>
      </c>
      <c r="AE7057" t="str">
        <f t="shared" si="222"/>
        <v>Y</v>
      </c>
      <c r="AR7057">
        <v>0</v>
      </c>
      <c r="AS7057">
        <v>3</v>
      </c>
    </row>
    <row r="7058" spans="1:45" x14ac:dyDescent="0.3">
      <c r="A7058" t="s">
        <v>7310</v>
      </c>
      <c r="B7058" t="s">
        <v>7093</v>
      </c>
      <c r="C7058">
        <v>21</v>
      </c>
      <c r="D7058" s="1">
        <v>40929</v>
      </c>
      <c r="F7058" t="s">
        <v>1226</v>
      </c>
      <c r="G7058" t="s">
        <v>7102</v>
      </c>
      <c r="H7058">
        <v>2</v>
      </c>
      <c r="I7058">
        <v>0</v>
      </c>
      <c r="J7058" t="s">
        <v>51</v>
      </c>
      <c r="K7058">
        <v>1</v>
      </c>
      <c r="L7058">
        <v>0</v>
      </c>
      <c r="M7058" t="s">
        <v>51</v>
      </c>
      <c r="N7058" t="s">
        <v>3657</v>
      </c>
      <c r="O7058">
        <v>7</v>
      </c>
      <c r="P7058">
        <v>11</v>
      </c>
      <c r="Q7058">
        <v>2</v>
      </c>
      <c r="R7058">
        <v>4</v>
      </c>
      <c r="S7058">
        <v>2</v>
      </c>
      <c r="T7058">
        <v>4</v>
      </c>
      <c r="U7058">
        <v>9</v>
      </c>
      <c r="V7058">
        <v>6</v>
      </c>
      <c r="W7058">
        <v>0</v>
      </c>
      <c r="X7058">
        <v>0</v>
      </c>
      <c r="Y7058">
        <v>0</v>
      </c>
      <c r="Z7058">
        <v>0</v>
      </c>
      <c r="AA7058">
        <v>1.91</v>
      </c>
      <c r="AB7058">
        <v>3.4</v>
      </c>
      <c r="AC7058">
        <v>4.2</v>
      </c>
      <c r="AD7058" t="str">
        <f t="shared" si="221"/>
        <v>A</v>
      </c>
      <c r="AE7058" t="str">
        <f t="shared" si="222"/>
        <v>N</v>
      </c>
      <c r="AR7058">
        <v>3</v>
      </c>
      <c r="AS7058">
        <v>0</v>
      </c>
    </row>
    <row r="7059" spans="1:45" x14ac:dyDescent="0.3">
      <c r="A7059" t="s">
        <v>7311</v>
      </c>
      <c r="B7059" t="s">
        <v>7093</v>
      </c>
      <c r="C7059">
        <v>21</v>
      </c>
      <c r="D7059" s="1">
        <v>40929</v>
      </c>
      <c r="F7059" t="s">
        <v>4016</v>
      </c>
      <c r="G7059" t="s">
        <v>49</v>
      </c>
      <c r="H7059">
        <v>2</v>
      </c>
      <c r="I7059">
        <v>3</v>
      </c>
      <c r="J7059" t="s">
        <v>47</v>
      </c>
      <c r="K7059">
        <v>2</v>
      </c>
      <c r="L7059">
        <v>1</v>
      </c>
      <c r="M7059" t="s">
        <v>51</v>
      </c>
      <c r="N7059" t="s">
        <v>6721</v>
      </c>
      <c r="O7059">
        <v>13</v>
      </c>
      <c r="P7059">
        <v>11</v>
      </c>
      <c r="Q7059">
        <v>9</v>
      </c>
      <c r="R7059">
        <v>5</v>
      </c>
      <c r="S7059">
        <v>12</v>
      </c>
      <c r="T7059">
        <v>3</v>
      </c>
      <c r="U7059">
        <v>11</v>
      </c>
      <c r="V7059">
        <v>8</v>
      </c>
      <c r="W7059">
        <v>1</v>
      </c>
      <c r="X7059">
        <v>0</v>
      </c>
      <c r="Y7059">
        <v>1</v>
      </c>
      <c r="Z7059">
        <v>0</v>
      </c>
      <c r="AA7059">
        <v>2.5</v>
      </c>
      <c r="AB7059">
        <v>3.25</v>
      </c>
      <c r="AC7059">
        <v>2.88</v>
      </c>
      <c r="AD7059" t="str">
        <f t="shared" si="221"/>
        <v>A</v>
      </c>
      <c r="AE7059" t="str">
        <f t="shared" si="222"/>
        <v>Y</v>
      </c>
      <c r="AR7059">
        <v>0</v>
      </c>
      <c r="AS7059">
        <v>3</v>
      </c>
    </row>
    <row r="7060" spans="1:45" x14ac:dyDescent="0.3">
      <c r="A7060" t="s">
        <v>7312</v>
      </c>
      <c r="B7060" t="s">
        <v>7093</v>
      </c>
      <c r="C7060">
        <v>21</v>
      </c>
      <c r="D7060" s="1">
        <v>40930</v>
      </c>
      <c r="F7060" t="s">
        <v>45</v>
      </c>
      <c r="G7060" t="s">
        <v>79</v>
      </c>
      <c r="H7060">
        <v>1</v>
      </c>
      <c r="I7060">
        <v>2</v>
      </c>
      <c r="J7060" t="s">
        <v>47</v>
      </c>
      <c r="K7060">
        <v>0</v>
      </c>
      <c r="L7060">
        <v>1</v>
      </c>
      <c r="M7060" t="s">
        <v>47</v>
      </c>
      <c r="N7060" t="s">
        <v>3639</v>
      </c>
      <c r="O7060">
        <v>12</v>
      </c>
      <c r="P7060">
        <v>9</v>
      </c>
      <c r="Q7060">
        <v>6</v>
      </c>
      <c r="R7060">
        <v>5</v>
      </c>
      <c r="S7060">
        <v>0</v>
      </c>
      <c r="T7060">
        <v>5</v>
      </c>
      <c r="U7060">
        <v>15</v>
      </c>
      <c r="V7060">
        <v>6</v>
      </c>
      <c r="W7060">
        <v>5</v>
      </c>
      <c r="X7060">
        <v>2</v>
      </c>
      <c r="Y7060">
        <v>0</v>
      </c>
      <c r="Z7060">
        <v>0</v>
      </c>
      <c r="AA7060">
        <v>2.8</v>
      </c>
      <c r="AB7060">
        <v>3.4</v>
      </c>
      <c r="AC7060">
        <v>2.5</v>
      </c>
      <c r="AD7060" t="str">
        <f t="shared" si="221"/>
        <v>H</v>
      </c>
      <c r="AE7060" t="str">
        <f t="shared" si="222"/>
        <v>N</v>
      </c>
      <c r="AR7060">
        <v>0</v>
      </c>
      <c r="AS7060">
        <v>3</v>
      </c>
    </row>
    <row r="7061" spans="1:45" x14ac:dyDescent="0.3">
      <c r="A7061" t="s">
        <v>7313</v>
      </c>
      <c r="B7061" t="s">
        <v>7093</v>
      </c>
      <c r="C7061">
        <v>21</v>
      </c>
      <c r="D7061" s="1">
        <v>40930</v>
      </c>
      <c r="F7061" t="s">
        <v>59</v>
      </c>
      <c r="G7061" t="s">
        <v>64</v>
      </c>
      <c r="H7061">
        <v>3</v>
      </c>
      <c r="I7061">
        <v>2</v>
      </c>
      <c r="J7061" t="s">
        <v>51</v>
      </c>
      <c r="K7061">
        <v>0</v>
      </c>
      <c r="L7061">
        <v>0</v>
      </c>
      <c r="M7061" t="s">
        <v>61</v>
      </c>
      <c r="N7061" t="s">
        <v>4097</v>
      </c>
      <c r="O7061">
        <v>13</v>
      </c>
      <c r="P7061">
        <v>12</v>
      </c>
      <c r="Q7061">
        <v>7</v>
      </c>
      <c r="R7061">
        <v>7</v>
      </c>
      <c r="S7061">
        <v>9</v>
      </c>
      <c r="T7061">
        <v>4</v>
      </c>
      <c r="U7061">
        <v>7</v>
      </c>
      <c r="V7061">
        <v>10</v>
      </c>
      <c r="W7061">
        <v>2</v>
      </c>
      <c r="X7061">
        <v>1</v>
      </c>
      <c r="Y7061">
        <v>0</v>
      </c>
      <c r="Z7061">
        <v>0</v>
      </c>
      <c r="AA7061">
        <v>1.91</v>
      </c>
      <c r="AB7061">
        <v>3.6</v>
      </c>
      <c r="AC7061">
        <v>4</v>
      </c>
      <c r="AD7061" t="str">
        <f t="shared" si="221"/>
        <v>A</v>
      </c>
      <c r="AE7061" t="str">
        <f t="shared" si="222"/>
        <v>N</v>
      </c>
      <c r="AR7061">
        <v>3</v>
      </c>
      <c r="AS7061">
        <v>0</v>
      </c>
    </row>
    <row r="7062" spans="1:45" x14ac:dyDescent="0.3">
      <c r="A7062" t="s">
        <v>7314</v>
      </c>
      <c r="B7062" t="s">
        <v>7093</v>
      </c>
      <c r="C7062">
        <v>22</v>
      </c>
      <c r="D7062" s="1">
        <v>40939</v>
      </c>
      <c r="F7062" t="s">
        <v>73</v>
      </c>
      <c r="G7062" t="s">
        <v>59</v>
      </c>
      <c r="H7062">
        <v>1</v>
      </c>
      <c r="I7062">
        <v>0</v>
      </c>
      <c r="J7062" t="s">
        <v>51</v>
      </c>
      <c r="K7062">
        <v>0</v>
      </c>
      <c r="L7062">
        <v>0</v>
      </c>
      <c r="M7062" t="s">
        <v>61</v>
      </c>
      <c r="N7062" t="s">
        <v>4115</v>
      </c>
      <c r="O7062">
        <v>9</v>
      </c>
      <c r="P7062">
        <v>17</v>
      </c>
      <c r="Q7062">
        <v>4</v>
      </c>
      <c r="R7062">
        <v>11</v>
      </c>
      <c r="S7062">
        <v>3</v>
      </c>
      <c r="T7062">
        <v>9</v>
      </c>
      <c r="U7062">
        <v>12</v>
      </c>
      <c r="V7062">
        <v>9</v>
      </c>
      <c r="W7062">
        <v>1</v>
      </c>
      <c r="X7062">
        <v>2</v>
      </c>
      <c r="Y7062">
        <v>0</v>
      </c>
      <c r="Z7062">
        <v>0</v>
      </c>
      <c r="AA7062">
        <v>4.33</v>
      </c>
      <c r="AB7062">
        <v>3.5</v>
      </c>
      <c r="AC7062">
        <v>1.85</v>
      </c>
      <c r="AD7062" t="str">
        <f t="shared" si="221"/>
        <v>H</v>
      </c>
      <c r="AE7062" t="str">
        <f t="shared" si="222"/>
        <v>Y</v>
      </c>
      <c r="AR7062">
        <v>3</v>
      </c>
      <c r="AS7062">
        <v>0</v>
      </c>
    </row>
    <row r="7063" spans="1:45" x14ac:dyDescent="0.3">
      <c r="A7063" t="s">
        <v>7315</v>
      </c>
      <c r="B7063" t="s">
        <v>7093</v>
      </c>
      <c r="C7063">
        <v>22</v>
      </c>
      <c r="D7063" s="1">
        <v>40939</v>
      </c>
      <c r="F7063" t="s">
        <v>79</v>
      </c>
      <c r="G7063" t="s">
        <v>5939</v>
      </c>
      <c r="H7063">
        <v>2</v>
      </c>
      <c r="I7063">
        <v>0</v>
      </c>
      <c r="J7063" t="s">
        <v>51</v>
      </c>
      <c r="K7063">
        <v>1</v>
      </c>
      <c r="L7063">
        <v>0</v>
      </c>
      <c r="M7063" t="s">
        <v>51</v>
      </c>
      <c r="N7063" t="s">
        <v>5964</v>
      </c>
      <c r="O7063">
        <v>11</v>
      </c>
      <c r="P7063">
        <v>8</v>
      </c>
      <c r="Q7063">
        <v>7</v>
      </c>
      <c r="R7063">
        <v>3</v>
      </c>
      <c r="S7063">
        <v>9</v>
      </c>
      <c r="T7063">
        <v>2</v>
      </c>
      <c r="U7063">
        <v>9</v>
      </c>
      <c r="V7063">
        <v>14</v>
      </c>
      <c r="W7063">
        <v>1</v>
      </c>
      <c r="X7063">
        <v>3</v>
      </c>
      <c r="Y7063">
        <v>0</v>
      </c>
      <c r="Z7063">
        <v>0</v>
      </c>
      <c r="AA7063">
        <v>1.33</v>
      </c>
      <c r="AB7063">
        <v>5</v>
      </c>
      <c r="AC7063">
        <v>10</v>
      </c>
      <c r="AD7063" t="str">
        <f t="shared" si="221"/>
        <v>A</v>
      </c>
      <c r="AE7063" t="str">
        <f t="shared" si="222"/>
        <v>N</v>
      </c>
      <c r="AR7063">
        <v>3</v>
      </c>
      <c r="AS7063">
        <v>0</v>
      </c>
    </row>
    <row r="7064" spans="1:45" x14ac:dyDescent="0.3">
      <c r="A7064" t="s">
        <v>7316</v>
      </c>
      <c r="B7064" t="s">
        <v>7093</v>
      </c>
      <c r="C7064">
        <v>22</v>
      </c>
      <c r="D7064" s="1">
        <v>40939</v>
      </c>
      <c r="F7064" t="s">
        <v>7102</v>
      </c>
      <c r="G7064" t="s">
        <v>53</v>
      </c>
      <c r="H7064">
        <v>1</v>
      </c>
      <c r="I7064">
        <v>1</v>
      </c>
      <c r="J7064" t="s">
        <v>61</v>
      </c>
      <c r="K7064">
        <v>1</v>
      </c>
      <c r="L7064">
        <v>0</v>
      </c>
      <c r="M7064" t="s">
        <v>51</v>
      </c>
      <c r="N7064" t="s">
        <v>4524</v>
      </c>
      <c r="O7064">
        <v>7</v>
      </c>
      <c r="P7064">
        <v>20</v>
      </c>
      <c r="Q7064">
        <v>5</v>
      </c>
      <c r="R7064">
        <v>10</v>
      </c>
      <c r="S7064">
        <v>1</v>
      </c>
      <c r="T7064">
        <v>11</v>
      </c>
      <c r="U7064">
        <v>10</v>
      </c>
      <c r="V7064">
        <v>19</v>
      </c>
      <c r="W7064">
        <v>2</v>
      </c>
      <c r="X7064">
        <v>3</v>
      </c>
      <c r="Y7064">
        <v>0</v>
      </c>
      <c r="Z7064">
        <v>1</v>
      </c>
      <c r="AA7064">
        <v>4</v>
      </c>
      <c r="AB7064">
        <v>3.25</v>
      </c>
      <c r="AC7064">
        <v>2</v>
      </c>
      <c r="AD7064" t="str">
        <f t="shared" si="221"/>
        <v>H</v>
      </c>
      <c r="AE7064" t="str">
        <f t="shared" si="222"/>
        <v>N</v>
      </c>
      <c r="AR7064">
        <v>1</v>
      </c>
      <c r="AS7064">
        <v>1</v>
      </c>
    </row>
    <row r="7065" spans="1:45" x14ac:dyDescent="0.3">
      <c r="A7065" t="s">
        <v>7317</v>
      </c>
      <c r="B7065" t="s">
        <v>7093</v>
      </c>
      <c r="C7065">
        <v>22</v>
      </c>
      <c r="D7065" s="1">
        <v>40939</v>
      </c>
      <c r="F7065" t="s">
        <v>64</v>
      </c>
      <c r="G7065" t="s">
        <v>4795</v>
      </c>
      <c r="H7065">
        <v>3</v>
      </c>
      <c r="I7065">
        <v>1</v>
      </c>
      <c r="J7065" t="s">
        <v>51</v>
      </c>
      <c r="K7065">
        <v>2</v>
      </c>
      <c r="L7065">
        <v>0</v>
      </c>
      <c r="M7065" t="s">
        <v>51</v>
      </c>
      <c r="N7065" t="s">
        <v>5396</v>
      </c>
      <c r="O7065">
        <v>20</v>
      </c>
      <c r="P7065">
        <v>10</v>
      </c>
      <c r="Q7065">
        <v>13</v>
      </c>
      <c r="R7065">
        <v>6</v>
      </c>
      <c r="S7065">
        <v>5</v>
      </c>
      <c r="T7065">
        <v>0</v>
      </c>
      <c r="U7065">
        <v>7</v>
      </c>
      <c r="V7065">
        <v>7</v>
      </c>
      <c r="W7065">
        <v>0</v>
      </c>
      <c r="X7065">
        <v>1</v>
      </c>
      <c r="Y7065">
        <v>0</v>
      </c>
      <c r="Z7065">
        <v>0</v>
      </c>
      <c r="AA7065">
        <v>1.22</v>
      </c>
      <c r="AB7065">
        <v>6</v>
      </c>
      <c r="AC7065">
        <v>15</v>
      </c>
      <c r="AD7065" t="str">
        <f t="shared" si="221"/>
        <v>A</v>
      </c>
      <c r="AE7065" t="str">
        <f t="shared" si="222"/>
        <v>N</v>
      </c>
      <c r="AR7065">
        <v>3</v>
      </c>
      <c r="AS7065">
        <v>0</v>
      </c>
    </row>
    <row r="7066" spans="1:45" x14ac:dyDescent="0.3">
      <c r="A7066" t="s">
        <v>7318</v>
      </c>
      <c r="B7066" t="s">
        <v>7093</v>
      </c>
      <c r="C7066">
        <v>22</v>
      </c>
      <c r="D7066" s="1">
        <v>40939</v>
      </c>
      <c r="F7066" t="s">
        <v>4016</v>
      </c>
      <c r="G7066" t="s">
        <v>56</v>
      </c>
      <c r="H7066">
        <v>0</v>
      </c>
      <c r="I7066">
        <v>3</v>
      </c>
      <c r="J7066" t="s">
        <v>47</v>
      </c>
      <c r="K7066">
        <v>0</v>
      </c>
      <c r="L7066">
        <v>0</v>
      </c>
      <c r="M7066" t="s">
        <v>61</v>
      </c>
      <c r="N7066" t="s">
        <v>6558</v>
      </c>
      <c r="O7066">
        <v>5</v>
      </c>
      <c r="P7066">
        <v>23</v>
      </c>
      <c r="Q7066">
        <v>1</v>
      </c>
      <c r="R7066">
        <v>14</v>
      </c>
      <c r="S7066">
        <v>5</v>
      </c>
      <c r="T7066">
        <v>4</v>
      </c>
      <c r="U7066">
        <v>6</v>
      </c>
      <c r="V7066">
        <v>8</v>
      </c>
      <c r="W7066">
        <v>1</v>
      </c>
      <c r="X7066">
        <v>3</v>
      </c>
      <c r="Y7066">
        <v>0</v>
      </c>
      <c r="Z7066">
        <v>0</v>
      </c>
      <c r="AA7066">
        <v>5</v>
      </c>
      <c r="AB7066">
        <v>3.8</v>
      </c>
      <c r="AC7066">
        <v>1.7</v>
      </c>
      <c r="AD7066" t="str">
        <f t="shared" si="221"/>
        <v>H</v>
      </c>
      <c r="AE7066" t="str">
        <f t="shared" si="222"/>
        <v>N</v>
      </c>
      <c r="AR7066">
        <v>0</v>
      </c>
      <c r="AS7066">
        <v>3</v>
      </c>
    </row>
    <row r="7067" spans="1:45" x14ac:dyDescent="0.3">
      <c r="A7067" t="s">
        <v>7319</v>
      </c>
      <c r="B7067" t="s">
        <v>7093</v>
      </c>
      <c r="C7067">
        <v>22</v>
      </c>
      <c r="D7067" s="1">
        <v>40940</v>
      </c>
      <c r="F7067" t="s">
        <v>49</v>
      </c>
      <c r="G7067" t="s">
        <v>50</v>
      </c>
      <c r="H7067">
        <v>2</v>
      </c>
      <c r="I7067">
        <v>2</v>
      </c>
      <c r="J7067" t="s">
        <v>61</v>
      </c>
      <c r="K7067">
        <v>1</v>
      </c>
      <c r="L7067">
        <v>2</v>
      </c>
      <c r="M7067" t="s">
        <v>47</v>
      </c>
      <c r="N7067" t="s">
        <v>6872</v>
      </c>
      <c r="O7067">
        <v>23</v>
      </c>
      <c r="P7067">
        <v>3</v>
      </c>
      <c r="Q7067">
        <v>15</v>
      </c>
      <c r="R7067">
        <v>3</v>
      </c>
      <c r="S7067">
        <v>9</v>
      </c>
      <c r="T7067">
        <v>3</v>
      </c>
      <c r="U7067">
        <v>3</v>
      </c>
      <c r="V7067">
        <v>12</v>
      </c>
      <c r="W7067">
        <v>0</v>
      </c>
      <c r="X7067">
        <v>1</v>
      </c>
      <c r="Y7067">
        <v>0</v>
      </c>
      <c r="Z7067">
        <v>0</v>
      </c>
      <c r="AA7067">
        <v>1.8</v>
      </c>
      <c r="AB7067">
        <v>3.5</v>
      </c>
      <c r="AC7067">
        <v>4.75</v>
      </c>
      <c r="AD7067" t="str">
        <f t="shared" si="221"/>
        <v>A</v>
      </c>
      <c r="AE7067" t="str">
        <f t="shared" si="222"/>
        <v>N</v>
      </c>
      <c r="AR7067">
        <v>1</v>
      </c>
      <c r="AS7067">
        <v>1</v>
      </c>
    </row>
    <row r="7068" spans="1:45" x14ac:dyDescent="0.3">
      <c r="A7068" t="s">
        <v>7320</v>
      </c>
      <c r="B7068" t="s">
        <v>7093</v>
      </c>
      <c r="C7068">
        <v>22</v>
      </c>
      <c r="D7068" s="1">
        <v>40940</v>
      </c>
      <c r="F7068" t="s">
        <v>54</v>
      </c>
      <c r="G7068" t="s">
        <v>63</v>
      </c>
      <c r="H7068">
        <v>0</v>
      </c>
      <c r="I7068">
        <v>2</v>
      </c>
      <c r="J7068" t="s">
        <v>47</v>
      </c>
      <c r="K7068">
        <v>0</v>
      </c>
      <c r="L7068">
        <v>1</v>
      </c>
      <c r="M7068" t="s">
        <v>47</v>
      </c>
      <c r="N7068" t="s">
        <v>3695</v>
      </c>
      <c r="O7068">
        <v>23</v>
      </c>
      <c r="P7068">
        <v>9</v>
      </c>
      <c r="Q7068">
        <v>12</v>
      </c>
      <c r="R7068">
        <v>5</v>
      </c>
      <c r="S7068">
        <v>14</v>
      </c>
      <c r="T7068">
        <v>2</v>
      </c>
      <c r="U7068">
        <v>9</v>
      </c>
      <c r="V7068">
        <v>17</v>
      </c>
      <c r="W7068">
        <v>1</v>
      </c>
      <c r="X7068">
        <v>2</v>
      </c>
      <c r="Y7068">
        <v>0</v>
      </c>
      <c r="Z7068">
        <v>0</v>
      </c>
      <c r="AA7068">
        <v>2.63</v>
      </c>
      <c r="AB7068">
        <v>3.3</v>
      </c>
      <c r="AC7068">
        <v>2.7</v>
      </c>
      <c r="AD7068" t="str">
        <f t="shared" si="221"/>
        <v>A</v>
      </c>
      <c r="AE7068" t="str">
        <f t="shared" si="222"/>
        <v>Y</v>
      </c>
      <c r="AR7068">
        <v>0</v>
      </c>
      <c r="AS7068">
        <v>3</v>
      </c>
    </row>
    <row r="7069" spans="1:45" x14ac:dyDescent="0.3">
      <c r="A7069" t="s">
        <v>7321</v>
      </c>
      <c r="B7069" t="s">
        <v>7093</v>
      </c>
      <c r="C7069">
        <v>22</v>
      </c>
      <c r="D7069" s="1">
        <v>40940</v>
      </c>
      <c r="F7069" t="s">
        <v>843</v>
      </c>
      <c r="G7069" t="s">
        <v>45</v>
      </c>
      <c r="H7069">
        <v>0</v>
      </c>
      <c r="I7069">
        <v>0</v>
      </c>
      <c r="J7069" t="s">
        <v>61</v>
      </c>
      <c r="K7069">
        <v>0</v>
      </c>
      <c r="L7069">
        <v>0</v>
      </c>
      <c r="M7069" t="s">
        <v>61</v>
      </c>
      <c r="N7069" t="s">
        <v>3657</v>
      </c>
      <c r="O7069">
        <v>14</v>
      </c>
      <c r="P7069">
        <v>16</v>
      </c>
      <c r="Q7069">
        <v>8</v>
      </c>
      <c r="R7069">
        <v>7</v>
      </c>
      <c r="S7069">
        <v>6</v>
      </c>
      <c r="T7069">
        <v>6</v>
      </c>
      <c r="U7069">
        <v>8</v>
      </c>
      <c r="V7069">
        <v>10</v>
      </c>
      <c r="W7069">
        <v>1</v>
      </c>
      <c r="X7069">
        <v>1</v>
      </c>
      <c r="Y7069">
        <v>0</v>
      </c>
      <c r="Z7069">
        <v>0</v>
      </c>
      <c r="AA7069">
        <v>5</v>
      </c>
      <c r="AB7069">
        <v>3.75</v>
      </c>
      <c r="AC7069">
        <v>1.7</v>
      </c>
      <c r="AD7069" t="str">
        <f t="shared" si="221"/>
        <v>H</v>
      </c>
      <c r="AE7069" t="str">
        <f t="shared" si="222"/>
        <v>N</v>
      </c>
      <c r="AR7069">
        <v>1</v>
      </c>
      <c r="AS7069">
        <v>1</v>
      </c>
    </row>
    <row r="7070" spans="1:45" x14ac:dyDescent="0.3">
      <c r="A7070" t="s">
        <v>7322</v>
      </c>
      <c r="B7070" t="s">
        <v>7093</v>
      </c>
      <c r="C7070">
        <v>22</v>
      </c>
      <c r="D7070" s="1">
        <v>40940</v>
      </c>
      <c r="F7070" t="s">
        <v>3176</v>
      </c>
      <c r="G7070" t="s">
        <v>3618</v>
      </c>
      <c r="H7070">
        <v>1</v>
      </c>
      <c r="I7070">
        <v>1</v>
      </c>
      <c r="J7070" t="s">
        <v>61</v>
      </c>
      <c r="K7070">
        <v>0</v>
      </c>
      <c r="L7070">
        <v>0</v>
      </c>
      <c r="M7070" t="s">
        <v>61</v>
      </c>
      <c r="N7070" t="s">
        <v>3655</v>
      </c>
      <c r="O7070">
        <v>13</v>
      </c>
      <c r="P7070">
        <v>15</v>
      </c>
      <c r="Q7070">
        <v>6</v>
      </c>
      <c r="R7070">
        <v>11</v>
      </c>
      <c r="S7070">
        <v>8</v>
      </c>
      <c r="T7070">
        <v>7</v>
      </c>
      <c r="U7070">
        <v>6</v>
      </c>
      <c r="V7070">
        <v>7</v>
      </c>
      <c r="W7070">
        <v>1</v>
      </c>
      <c r="X7070">
        <v>0</v>
      </c>
      <c r="Y7070">
        <v>0</v>
      </c>
      <c r="Z7070">
        <v>0</v>
      </c>
      <c r="AA7070">
        <v>1.83</v>
      </c>
      <c r="AB7070">
        <v>3.5</v>
      </c>
      <c r="AC7070">
        <v>4.5</v>
      </c>
      <c r="AD7070" t="str">
        <f t="shared" si="221"/>
        <v>A</v>
      </c>
      <c r="AE7070" t="str">
        <f t="shared" si="222"/>
        <v>N</v>
      </c>
      <c r="AR7070">
        <v>1</v>
      </c>
      <c r="AS7070">
        <v>1</v>
      </c>
    </row>
    <row r="7071" spans="1:45" x14ac:dyDescent="0.3">
      <c r="A7071" t="s">
        <v>7323</v>
      </c>
      <c r="B7071" t="s">
        <v>7093</v>
      </c>
      <c r="C7071">
        <v>22</v>
      </c>
      <c r="D7071" s="1">
        <v>40940</v>
      </c>
      <c r="F7071" t="s">
        <v>1226</v>
      </c>
      <c r="G7071" t="s">
        <v>78</v>
      </c>
      <c r="H7071">
        <v>3</v>
      </c>
      <c r="I7071">
        <v>0</v>
      </c>
      <c r="J7071" t="s">
        <v>51</v>
      </c>
      <c r="K7071">
        <v>2</v>
      </c>
      <c r="L7071">
        <v>0</v>
      </c>
      <c r="M7071" t="s">
        <v>51</v>
      </c>
      <c r="N7071" t="s">
        <v>5026</v>
      </c>
      <c r="O7071">
        <v>10</v>
      </c>
      <c r="P7071">
        <v>12</v>
      </c>
      <c r="Q7071">
        <v>6</v>
      </c>
      <c r="R7071">
        <v>4</v>
      </c>
      <c r="S7071">
        <v>3</v>
      </c>
      <c r="T7071">
        <v>6</v>
      </c>
      <c r="U7071">
        <v>6</v>
      </c>
      <c r="V7071">
        <v>14</v>
      </c>
      <c r="W7071">
        <v>1</v>
      </c>
      <c r="X7071">
        <v>1</v>
      </c>
      <c r="Y7071">
        <v>0</v>
      </c>
      <c r="Z7071">
        <v>0</v>
      </c>
      <c r="AA7071">
        <v>1.91</v>
      </c>
      <c r="AB7071">
        <v>3.5</v>
      </c>
      <c r="AC7071">
        <v>4.2</v>
      </c>
      <c r="AD7071" t="str">
        <f t="shared" ref="AD7071:AD7134" si="223">IF(IF(AC7071&gt;AA7071,G7071,F7071)=F7071,"H","A")</f>
        <v>A</v>
      </c>
      <c r="AE7071" t="str">
        <f t="shared" si="222"/>
        <v>N</v>
      </c>
      <c r="AR7071">
        <v>3</v>
      </c>
      <c r="AS7071">
        <v>0</v>
      </c>
    </row>
    <row r="7072" spans="1:45" x14ac:dyDescent="0.3">
      <c r="A7072" t="s">
        <v>7324</v>
      </c>
      <c r="B7072" t="s">
        <v>7093</v>
      </c>
      <c r="C7072">
        <v>23</v>
      </c>
      <c r="D7072" s="1">
        <v>40943</v>
      </c>
      <c r="F7072" t="s">
        <v>45</v>
      </c>
      <c r="G7072" t="s">
        <v>54</v>
      </c>
      <c r="H7072">
        <v>7</v>
      </c>
      <c r="I7072">
        <v>1</v>
      </c>
      <c r="J7072" t="s">
        <v>51</v>
      </c>
      <c r="K7072">
        <v>3</v>
      </c>
      <c r="L7072">
        <v>1</v>
      </c>
      <c r="M7072" t="s">
        <v>51</v>
      </c>
      <c r="N7072" t="s">
        <v>4524</v>
      </c>
      <c r="O7072">
        <v>20</v>
      </c>
      <c r="P7072">
        <v>3</v>
      </c>
      <c r="Q7072">
        <v>11</v>
      </c>
      <c r="R7072">
        <v>3</v>
      </c>
      <c r="S7072">
        <v>11</v>
      </c>
      <c r="T7072">
        <v>1</v>
      </c>
      <c r="U7072">
        <v>9</v>
      </c>
      <c r="V7072">
        <v>14</v>
      </c>
      <c r="W7072">
        <v>2</v>
      </c>
      <c r="X7072">
        <v>3</v>
      </c>
      <c r="Y7072">
        <v>0</v>
      </c>
      <c r="Z7072">
        <v>1</v>
      </c>
      <c r="AA7072">
        <v>1.29</v>
      </c>
      <c r="AB7072">
        <v>5.5</v>
      </c>
      <c r="AC7072">
        <v>11</v>
      </c>
      <c r="AD7072" t="str">
        <f t="shared" si="223"/>
        <v>A</v>
      </c>
      <c r="AE7072" t="str">
        <f t="shared" si="222"/>
        <v>N</v>
      </c>
      <c r="AR7072">
        <v>3</v>
      </c>
      <c r="AS7072">
        <v>0</v>
      </c>
    </row>
    <row r="7073" spans="1:45" x14ac:dyDescent="0.3">
      <c r="A7073" t="s">
        <v>7325</v>
      </c>
      <c r="B7073" t="s">
        <v>7093</v>
      </c>
      <c r="C7073">
        <v>23</v>
      </c>
      <c r="D7073" s="1">
        <v>40943</v>
      </c>
      <c r="F7073" t="s">
        <v>59</v>
      </c>
      <c r="G7073" t="s">
        <v>3176</v>
      </c>
      <c r="H7073">
        <v>3</v>
      </c>
      <c r="I7073">
        <v>0</v>
      </c>
      <c r="J7073" t="s">
        <v>51</v>
      </c>
      <c r="K7073">
        <v>2</v>
      </c>
      <c r="L7073">
        <v>0</v>
      </c>
      <c r="M7073" t="s">
        <v>51</v>
      </c>
      <c r="N7073" t="s">
        <v>3639</v>
      </c>
      <c r="O7073">
        <v>16</v>
      </c>
      <c r="P7073">
        <v>11</v>
      </c>
      <c r="Q7073">
        <v>10</v>
      </c>
      <c r="R7073">
        <v>8</v>
      </c>
      <c r="S7073">
        <v>4</v>
      </c>
      <c r="T7073">
        <v>6</v>
      </c>
      <c r="U7073">
        <v>8</v>
      </c>
      <c r="V7073">
        <v>7</v>
      </c>
      <c r="W7073">
        <v>1</v>
      </c>
      <c r="X7073">
        <v>3</v>
      </c>
      <c r="Y7073">
        <v>0</v>
      </c>
      <c r="Z7073">
        <v>0</v>
      </c>
      <c r="AA7073">
        <v>1.3</v>
      </c>
      <c r="AB7073">
        <v>5.5</v>
      </c>
      <c r="AC7073">
        <v>10</v>
      </c>
      <c r="AD7073" t="str">
        <f t="shared" si="223"/>
        <v>A</v>
      </c>
      <c r="AE7073" t="str">
        <f t="shared" si="222"/>
        <v>N</v>
      </c>
      <c r="AR7073">
        <v>3</v>
      </c>
      <c r="AS7073">
        <v>0</v>
      </c>
    </row>
    <row r="7074" spans="1:45" x14ac:dyDescent="0.3">
      <c r="A7074" t="s">
        <v>7326</v>
      </c>
      <c r="B7074" t="s">
        <v>7093</v>
      </c>
      <c r="C7074">
        <v>23</v>
      </c>
      <c r="D7074" s="1">
        <v>40943</v>
      </c>
      <c r="F7074" t="s">
        <v>78</v>
      </c>
      <c r="G7074" t="s">
        <v>843</v>
      </c>
      <c r="H7074">
        <v>2</v>
      </c>
      <c r="I7074">
        <v>0</v>
      </c>
      <c r="J7074" t="s">
        <v>51</v>
      </c>
      <c r="K7074">
        <v>0</v>
      </c>
      <c r="L7074">
        <v>0</v>
      </c>
      <c r="M7074" t="s">
        <v>61</v>
      </c>
      <c r="N7074" t="s">
        <v>5396</v>
      </c>
      <c r="O7074">
        <v>22</v>
      </c>
      <c r="P7074">
        <v>10</v>
      </c>
      <c r="Q7074">
        <v>9</v>
      </c>
      <c r="R7074">
        <v>6</v>
      </c>
      <c r="S7074">
        <v>4</v>
      </c>
      <c r="T7074">
        <v>7</v>
      </c>
      <c r="U7074">
        <v>6</v>
      </c>
      <c r="V7074">
        <v>6</v>
      </c>
      <c r="W7074">
        <v>0</v>
      </c>
      <c r="X7074">
        <v>0</v>
      </c>
      <c r="Y7074">
        <v>0</v>
      </c>
      <c r="Z7074">
        <v>0</v>
      </c>
      <c r="AA7074">
        <v>2</v>
      </c>
      <c r="AB7074">
        <v>3.5</v>
      </c>
      <c r="AC7074">
        <v>3.75</v>
      </c>
      <c r="AD7074" t="str">
        <f t="shared" si="223"/>
        <v>A</v>
      </c>
      <c r="AE7074" t="str">
        <f t="shared" si="222"/>
        <v>N</v>
      </c>
      <c r="AR7074">
        <v>3</v>
      </c>
      <c r="AS7074">
        <v>0</v>
      </c>
    </row>
    <row r="7075" spans="1:45" x14ac:dyDescent="0.3">
      <c r="A7075" t="s">
        <v>7327</v>
      </c>
      <c r="B7075" t="s">
        <v>7093</v>
      </c>
      <c r="C7075">
        <v>23</v>
      </c>
      <c r="D7075" s="1">
        <v>40943</v>
      </c>
      <c r="F7075" t="s">
        <v>50</v>
      </c>
      <c r="G7075" t="s">
        <v>4016</v>
      </c>
      <c r="H7075">
        <v>1</v>
      </c>
      <c r="I7075">
        <v>2</v>
      </c>
      <c r="J7075" t="s">
        <v>47</v>
      </c>
      <c r="K7075">
        <v>1</v>
      </c>
      <c r="L7075">
        <v>0</v>
      </c>
      <c r="M7075" t="s">
        <v>51</v>
      </c>
      <c r="N7075" t="s">
        <v>4412</v>
      </c>
      <c r="O7075">
        <v>13</v>
      </c>
      <c r="P7075">
        <v>14</v>
      </c>
      <c r="Q7075">
        <v>8</v>
      </c>
      <c r="R7075">
        <v>6</v>
      </c>
      <c r="S7075">
        <v>7</v>
      </c>
      <c r="T7075">
        <v>3</v>
      </c>
      <c r="U7075">
        <v>7</v>
      </c>
      <c r="V7075">
        <v>14</v>
      </c>
      <c r="W7075">
        <v>0</v>
      </c>
      <c r="X7075">
        <v>3</v>
      </c>
      <c r="Y7075">
        <v>1</v>
      </c>
      <c r="Z7075">
        <v>0</v>
      </c>
      <c r="AA7075">
        <v>1.91</v>
      </c>
      <c r="AB7075">
        <v>3.6</v>
      </c>
      <c r="AC7075">
        <v>4</v>
      </c>
      <c r="AD7075" t="str">
        <f t="shared" si="223"/>
        <v>A</v>
      </c>
      <c r="AE7075" t="str">
        <f t="shared" si="222"/>
        <v>Y</v>
      </c>
      <c r="AR7075">
        <v>0</v>
      </c>
      <c r="AS7075">
        <v>3</v>
      </c>
    </row>
    <row r="7076" spans="1:45" x14ac:dyDescent="0.3">
      <c r="A7076" t="s">
        <v>7328</v>
      </c>
      <c r="B7076" t="s">
        <v>7093</v>
      </c>
      <c r="C7076">
        <v>23</v>
      </c>
      <c r="D7076" s="1">
        <v>40943</v>
      </c>
      <c r="F7076" t="s">
        <v>5939</v>
      </c>
      <c r="G7076" t="s">
        <v>1226</v>
      </c>
      <c r="H7076">
        <v>0</v>
      </c>
      <c r="I7076">
        <v>1</v>
      </c>
      <c r="J7076" t="s">
        <v>47</v>
      </c>
      <c r="K7076">
        <v>0</v>
      </c>
      <c r="L7076">
        <v>0</v>
      </c>
      <c r="M7076" t="s">
        <v>61</v>
      </c>
      <c r="N7076" t="s">
        <v>4453</v>
      </c>
      <c r="O7076">
        <v>9</v>
      </c>
      <c r="P7076">
        <v>4</v>
      </c>
      <c r="Q7076">
        <v>6</v>
      </c>
      <c r="R7076">
        <v>2</v>
      </c>
      <c r="S7076">
        <v>5</v>
      </c>
      <c r="T7076">
        <v>5</v>
      </c>
      <c r="U7076">
        <v>12</v>
      </c>
      <c r="V7076">
        <v>6</v>
      </c>
      <c r="W7076">
        <v>0</v>
      </c>
      <c r="X7076">
        <v>1</v>
      </c>
      <c r="Y7076">
        <v>1</v>
      </c>
      <c r="Z7076">
        <v>0</v>
      </c>
      <c r="AA7076">
        <v>2.25</v>
      </c>
      <c r="AB7076">
        <v>3.25</v>
      </c>
      <c r="AC7076">
        <v>3.3</v>
      </c>
      <c r="AD7076" t="str">
        <f t="shared" si="223"/>
        <v>A</v>
      </c>
      <c r="AE7076" t="str">
        <f t="shared" si="222"/>
        <v>Y</v>
      </c>
      <c r="AR7076">
        <v>0</v>
      </c>
      <c r="AS7076">
        <v>3</v>
      </c>
    </row>
    <row r="7077" spans="1:45" x14ac:dyDescent="0.3">
      <c r="A7077" t="s">
        <v>7329</v>
      </c>
      <c r="B7077" t="s">
        <v>7093</v>
      </c>
      <c r="C7077">
        <v>23</v>
      </c>
      <c r="D7077" s="1">
        <v>40943</v>
      </c>
      <c r="F7077" t="s">
        <v>3618</v>
      </c>
      <c r="G7077" t="s">
        <v>7102</v>
      </c>
      <c r="H7077">
        <v>1</v>
      </c>
      <c r="I7077">
        <v>2</v>
      </c>
      <c r="J7077" t="s">
        <v>47</v>
      </c>
      <c r="K7077">
        <v>0</v>
      </c>
      <c r="L7077">
        <v>0</v>
      </c>
      <c r="M7077" t="s">
        <v>61</v>
      </c>
      <c r="N7077" t="s">
        <v>6912</v>
      </c>
      <c r="O7077">
        <v>18</v>
      </c>
      <c r="P7077">
        <v>15</v>
      </c>
      <c r="Q7077">
        <v>11</v>
      </c>
      <c r="R7077">
        <v>8</v>
      </c>
      <c r="S7077">
        <v>8</v>
      </c>
      <c r="T7077">
        <v>7</v>
      </c>
      <c r="U7077">
        <v>11</v>
      </c>
      <c r="V7077">
        <v>6</v>
      </c>
      <c r="W7077">
        <v>2</v>
      </c>
      <c r="X7077">
        <v>1</v>
      </c>
      <c r="Y7077">
        <v>0</v>
      </c>
      <c r="Z7077">
        <v>0</v>
      </c>
      <c r="AA7077">
        <v>2.1</v>
      </c>
      <c r="AB7077">
        <v>3.3</v>
      </c>
      <c r="AC7077">
        <v>3.6</v>
      </c>
      <c r="AD7077" t="str">
        <f t="shared" si="223"/>
        <v>A</v>
      </c>
      <c r="AE7077" t="str">
        <f t="shared" si="222"/>
        <v>Y</v>
      </c>
      <c r="AR7077">
        <v>0</v>
      </c>
      <c r="AS7077">
        <v>3</v>
      </c>
    </row>
    <row r="7078" spans="1:45" x14ac:dyDescent="0.3">
      <c r="A7078" t="s">
        <v>7330</v>
      </c>
      <c r="B7078" t="s">
        <v>7093</v>
      </c>
      <c r="C7078">
        <v>23</v>
      </c>
      <c r="D7078" s="1">
        <v>40943</v>
      </c>
      <c r="F7078" t="s">
        <v>4795</v>
      </c>
      <c r="G7078" t="s">
        <v>73</v>
      </c>
      <c r="H7078">
        <v>1</v>
      </c>
      <c r="I7078">
        <v>1</v>
      </c>
      <c r="J7078" t="s">
        <v>61</v>
      </c>
      <c r="K7078">
        <v>0</v>
      </c>
      <c r="L7078">
        <v>0</v>
      </c>
      <c r="M7078" t="s">
        <v>61</v>
      </c>
      <c r="N7078" t="s">
        <v>6558</v>
      </c>
      <c r="O7078">
        <v>2</v>
      </c>
      <c r="P7078">
        <v>8</v>
      </c>
      <c r="Q7078">
        <v>1</v>
      </c>
      <c r="R7078">
        <v>4</v>
      </c>
      <c r="S7078">
        <v>4</v>
      </c>
      <c r="T7078">
        <v>3</v>
      </c>
      <c r="U7078">
        <v>12</v>
      </c>
      <c r="V7078">
        <v>8</v>
      </c>
      <c r="W7078">
        <v>2</v>
      </c>
      <c r="X7078">
        <v>0</v>
      </c>
      <c r="Y7078">
        <v>0</v>
      </c>
      <c r="Z7078">
        <v>0</v>
      </c>
      <c r="AA7078">
        <v>3.5</v>
      </c>
      <c r="AB7078">
        <v>3.4</v>
      </c>
      <c r="AC7078">
        <v>2.1</v>
      </c>
      <c r="AD7078" t="str">
        <f t="shared" si="223"/>
        <v>H</v>
      </c>
      <c r="AE7078" t="str">
        <f t="shared" si="222"/>
        <v>N</v>
      </c>
      <c r="AR7078">
        <v>1</v>
      </c>
      <c r="AS7078">
        <v>1</v>
      </c>
    </row>
    <row r="7079" spans="1:45" x14ac:dyDescent="0.3">
      <c r="A7079" t="s">
        <v>7331</v>
      </c>
      <c r="B7079" t="s">
        <v>7093</v>
      </c>
      <c r="C7079">
        <v>23</v>
      </c>
      <c r="D7079" s="1">
        <v>40944</v>
      </c>
      <c r="F7079" t="s">
        <v>53</v>
      </c>
      <c r="G7079" t="s">
        <v>79</v>
      </c>
      <c r="H7079">
        <v>3</v>
      </c>
      <c r="I7079">
        <v>3</v>
      </c>
      <c r="J7079" t="s">
        <v>61</v>
      </c>
      <c r="K7079">
        <v>1</v>
      </c>
      <c r="L7079">
        <v>0</v>
      </c>
      <c r="M7079" t="s">
        <v>51</v>
      </c>
      <c r="N7079" t="s">
        <v>4097</v>
      </c>
      <c r="O7079">
        <v>19</v>
      </c>
      <c r="P7079">
        <v>14</v>
      </c>
      <c r="Q7079">
        <v>10</v>
      </c>
      <c r="R7079">
        <v>10</v>
      </c>
      <c r="S7079">
        <v>6</v>
      </c>
      <c r="T7079">
        <v>6</v>
      </c>
      <c r="U7079">
        <v>14</v>
      </c>
      <c r="V7079">
        <v>13</v>
      </c>
      <c r="W7079">
        <v>2</v>
      </c>
      <c r="X7079">
        <v>1</v>
      </c>
      <c r="Y7079">
        <v>0</v>
      </c>
      <c r="Z7079">
        <v>0</v>
      </c>
      <c r="AA7079">
        <v>2.5</v>
      </c>
      <c r="AB7079">
        <v>3.3</v>
      </c>
      <c r="AC7079">
        <v>2.88</v>
      </c>
      <c r="AD7079" t="str">
        <f t="shared" si="223"/>
        <v>A</v>
      </c>
      <c r="AE7079" t="str">
        <f t="shared" si="222"/>
        <v>N</v>
      </c>
      <c r="AR7079">
        <v>1</v>
      </c>
      <c r="AS7079">
        <v>1</v>
      </c>
    </row>
    <row r="7080" spans="1:45" x14ac:dyDescent="0.3">
      <c r="A7080" t="s">
        <v>7332</v>
      </c>
      <c r="B7080" t="s">
        <v>7093</v>
      </c>
      <c r="C7080">
        <v>23</v>
      </c>
      <c r="D7080" s="1">
        <v>40944</v>
      </c>
      <c r="F7080" t="s">
        <v>63</v>
      </c>
      <c r="G7080" t="s">
        <v>49</v>
      </c>
      <c r="H7080">
        <v>2</v>
      </c>
      <c r="I7080">
        <v>1</v>
      </c>
      <c r="J7080" t="s">
        <v>51</v>
      </c>
      <c r="K7080">
        <v>1</v>
      </c>
      <c r="L7080">
        <v>1</v>
      </c>
      <c r="M7080" t="s">
        <v>61</v>
      </c>
      <c r="N7080" t="s">
        <v>3655</v>
      </c>
      <c r="O7080">
        <v>16</v>
      </c>
      <c r="P7080">
        <v>13</v>
      </c>
      <c r="Q7080">
        <v>8</v>
      </c>
      <c r="R7080">
        <v>8</v>
      </c>
      <c r="S7080">
        <v>4</v>
      </c>
      <c r="T7080">
        <v>4</v>
      </c>
      <c r="U7080">
        <v>6</v>
      </c>
      <c r="V7080">
        <v>11</v>
      </c>
      <c r="W7080">
        <v>1</v>
      </c>
      <c r="X7080">
        <v>2</v>
      </c>
      <c r="Y7080">
        <v>0</v>
      </c>
      <c r="Z7080">
        <v>0</v>
      </c>
      <c r="AA7080">
        <v>2</v>
      </c>
      <c r="AB7080">
        <v>3.4</v>
      </c>
      <c r="AC7080">
        <v>3.8</v>
      </c>
      <c r="AD7080" t="str">
        <f t="shared" si="223"/>
        <v>A</v>
      </c>
      <c r="AE7080" t="str">
        <f t="shared" si="222"/>
        <v>N</v>
      </c>
      <c r="AR7080">
        <v>3</v>
      </c>
      <c r="AS7080">
        <v>0</v>
      </c>
    </row>
    <row r="7081" spans="1:45" x14ac:dyDescent="0.3">
      <c r="A7081" t="s">
        <v>7333</v>
      </c>
      <c r="B7081" t="s">
        <v>7093</v>
      </c>
      <c r="C7081">
        <v>23</v>
      </c>
      <c r="D7081" s="1">
        <v>40945</v>
      </c>
      <c r="F7081" t="s">
        <v>56</v>
      </c>
      <c r="G7081" t="s">
        <v>64</v>
      </c>
      <c r="H7081">
        <v>0</v>
      </c>
      <c r="I7081">
        <v>0</v>
      </c>
      <c r="J7081" t="s">
        <v>61</v>
      </c>
      <c r="K7081">
        <v>0</v>
      </c>
      <c r="L7081">
        <v>0</v>
      </c>
      <c r="M7081" t="s">
        <v>61</v>
      </c>
      <c r="N7081" t="s">
        <v>6721</v>
      </c>
      <c r="O7081">
        <v>15</v>
      </c>
      <c r="P7081">
        <v>9</v>
      </c>
      <c r="Q7081">
        <v>10</v>
      </c>
      <c r="R7081">
        <v>6</v>
      </c>
      <c r="S7081">
        <v>7</v>
      </c>
      <c r="T7081">
        <v>4</v>
      </c>
      <c r="U7081">
        <v>6</v>
      </c>
      <c r="V7081">
        <v>11</v>
      </c>
      <c r="W7081">
        <v>2</v>
      </c>
      <c r="X7081">
        <v>2</v>
      </c>
      <c r="Y7081">
        <v>0</v>
      </c>
      <c r="Z7081">
        <v>0</v>
      </c>
      <c r="AA7081">
        <v>2</v>
      </c>
      <c r="AB7081">
        <v>3.4</v>
      </c>
      <c r="AC7081">
        <v>3.8</v>
      </c>
      <c r="AD7081" t="str">
        <f t="shared" si="223"/>
        <v>A</v>
      </c>
      <c r="AE7081" t="str">
        <f t="shared" si="222"/>
        <v>N</v>
      </c>
      <c r="AR7081">
        <v>1</v>
      </c>
      <c r="AS7081">
        <v>1</v>
      </c>
    </row>
    <row r="7082" spans="1:45" x14ac:dyDescent="0.3">
      <c r="A7082" t="s">
        <v>7334</v>
      </c>
      <c r="B7082" t="s">
        <v>7093</v>
      </c>
      <c r="C7082">
        <v>24</v>
      </c>
      <c r="D7082" s="1">
        <v>40950</v>
      </c>
      <c r="F7082" t="s">
        <v>54</v>
      </c>
      <c r="G7082" t="s">
        <v>50</v>
      </c>
      <c r="H7082">
        <v>3</v>
      </c>
      <c r="I7082">
        <v>2</v>
      </c>
      <c r="J7082" t="s">
        <v>51</v>
      </c>
      <c r="K7082">
        <v>3</v>
      </c>
      <c r="L7082">
        <v>0</v>
      </c>
      <c r="M7082" t="s">
        <v>51</v>
      </c>
      <c r="N7082" t="s">
        <v>3639</v>
      </c>
      <c r="O7082">
        <v>7</v>
      </c>
      <c r="P7082">
        <v>25</v>
      </c>
      <c r="Q7082">
        <v>5</v>
      </c>
      <c r="R7082">
        <v>13</v>
      </c>
      <c r="S7082">
        <v>5</v>
      </c>
      <c r="T7082">
        <v>6</v>
      </c>
      <c r="U7082">
        <v>11</v>
      </c>
      <c r="V7082">
        <v>10</v>
      </c>
      <c r="W7082">
        <v>1</v>
      </c>
      <c r="X7082">
        <v>1</v>
      </c>
      <c r="Y7082">
        <v>0</v>
      </c>
      <c r="Z7082">
        <v>0</v>
      </c>
      <c r="AA7082">
        <v>2.38</v>
      </c>
      <c r="AB7082">
        <v>3.3</v>
      </c>
      <c r="AC7082">
        <v>3</v>
      </c>
      <c r="AD7082" t="str">
        <f t="shared" si="223"/>
        <v>A</v>
      </c>
      <c r="AE7082" t="str">
        <f t="shared" si="222"/>
        <v>N</v>
      </c>
      <c r="AR7082">
        <v>3</v>
      </c>
      <c r="AS7082">
        <v>0</v>
      </c>
    </row>
    <row r="7083" spans="1:45" x14ac:dyDescent="0.3">
      <c r="A7083" t="s">
        <v>7335</v>
      </c>
      <c r="B7083" t="s">
        <v>7093</v>
      </c>
      <c r="C7083">
        <v>24</v>
      </c>
      <c r="D7083" s="1">
        <v>40950</v>
      </c>
      <c r="F7083" t="s">
        <v>843</v>
      </c>
      <c r="G7083" t="s">
        <v>4795</v>
      </c>
      <c r="H7083">
        <v>1</v>
      </c>
      <c r="I7083">
        <v>2</v>
      </c>
      <c r="J7083" t="s">
        <v>47</v>
      </c>
      <c r="K7083">
        <v>0</v>
      </c>
      <c r="L7083">
        <v>1</v>
      </c>
      <c r="M7083" t="s">
        <v>47</v>
      </c>
      <c r="N7083" t="s">
        <v>4097</v>
      </c>
      <c r="O7083">
        <v>13</v>
      </c>
      <c r="P7083">
        <v>10</v>
      </c>
      <c r="Q7083">
        <v>8</v>
      </c>
      <c r="R7083">
        <v>6</v>
      </c>
      <c r="S7083">
        <v>7</v>
      </c>
      <c r="T7083">
        <v>7</v>
      </c>
      <c r="U7083">
        <v>19</v>
      </c>
      <c r="V7083">
        <v>10</v>
      </c>
      <c r="W7083">
        <v>3</v>
      </c>
      <c r="X7083">
        <v>2</v>
      </c>
      <c r="Y7083">
        <v>0</v>
      </c>
      <c r="Z7083">
        <v>0</v>
      </c>
      <c r="AA7083">
        <v>2</v>
      </c>
      <c r="AB7083">
        <v>3.5</v>
      </c>
      <c r="AC7083">
        <v>3.75</v>
      </c>
      <c r="AD7083" t="str">
        <f t="shared" si="223"/>
        <v>A</v>
      </c>
      <c r="AE7083" t="str">
        <f t="shared" si="222"/>
        <v>Y</v>
      </c>
      <c r="AR7083">
        <v>0</v>
      </c>
      <c r="AS7083">
        <v>3</v>
      </c>
    </row>
    <row r="7084" spans="1:45" x14ac:dyDescent="0.3">
      <c r="A7084" t="s">
        <v>7336</v>
      </c>
      <c r="B7084" t="s">
        <v>7093</v>
      </c>
      <c r="C7084">
        <v>24</v>
      </c>
      <c r="D7084" s="1">
        <v>40950</v>
      </c>
      <c r="F7084" t="s">
        <v>73</v>
      </c>
      <c r="G7084" t="s">
        <v>53</v>
      </c>
      <c r="H7084">
        <v>2</v>
      </c>
      <c r="I7084">
        <v>0</v>
      </c>
      <c r="J7084" t="s">
        <v>51</v>
      </c>
      <c r="K7084">
        <v>1</v>
      </c>
      <c r="L7084">
        <v>0</v>
      </c>
      <c r="M7084" t="s">
        <v>51</v>
      </c>
      <c r="N7084" t="s">
        <v>5964</v>
      </c>
      <c r="O7084">
        <v>10</v>
      </c>
      <c r="P7084">
        <v>8</v>
      </c>
      <c r="Q7084">
        <v>7</v>
      </c>
      <c r="R7084">
        <v>7</v>
      </c>
      <c r="S7084">
        <v>2</v>
      </c>
      <c r="T7084">
        <v>4</v>
      </c>
      <c r="U7084">
        <v>13</v>
      </c>
      <c r="V7084">
        <v>12</v>
      </c>
      <c r="W7084">
        <v>0</v>
      </c>
      <c r="X7084">
        <v>3</v>
      </c>
      <c r="Y7084">
        <v>0</v>
      </c>
      <c r="Z7084">
        <v>0</v>
      </c>
      <c r="AA7084">
        <v>3.25</v>
      </c>
      <c r="AB7084">
        <v>3.3</v>
      </c>
      <c r="AC7084">
        <v>2.25</v>
      </c>
      <c r="AD7084" t="str">
        <f t="shared" si="223"/>
        <v>H</v>
      </c>
      <c r="AE7084" t="str">
        <f t="shared" si="222"/>
        <v>Y</v>
      </c>
      <c r="AR7084">
        <v>3</v>
      </c>
      <c r="AS7084">
        <v>0</v>
      </c>
    </row>
    <row r="7085" spans="1:45" x14ac:dyDescent="0.3">
      <c r="A7085" t="s">
        <v>7337</v>
      </c>
      <c r="B7085" t="s">
        <v>7093</v>
      </c>
      <c r="C7085">
        <v>24</v>
      </c>
      <c r="D7085" s="1">
        <v>40950</v>
      </c>
      <c r="F7085" t="s">
        <v>3176</v>
      </c>
      <c r="G7085" t="s">
        <v>5939</v>
      </c>
      <c r="H7085">
        <v>2</v>
      </c>
      <c r="I7085">
        <v>1</v>
      </c>
      <c r="J7085" t="s">
        <v>51</v>
      </c>
      <c r="K7085">
        <v>2</v>
      </c>
      <c r="L7085">
        <v>0</v>
      </c>
      <c r="M7085" t="s">
        <v>51</v>
      </c>
      <c r="N7085" t="s">
        <v>3657</v>
      </c>
      <c r="O7085">
        <v>11</v>
      </c>
      <c r="P7085">
        <v>12</v>
      </c>
      <c r="Q7085">
        <v>4</v>
      </c>
      <c r="R7085">
        <v>4</v>
      </c>
      <c r="S7085">
        <v>5</v>
      </c>
      <c r="T7085">
        <v>4</v>
      </c>
      <c r="U7085">
        <v>12</v>
      </c>
      <c r="V7085">
        <v>6</v>
      </c>
      <c r="W7085">
        <v>1</v>
      </c>
      <c r="X7085">
        <v>2</v>
      </c>
      <c r="Y7085">
        <v>0</v>
      </c>
      <c r="Z7085">
        <v>0</v>
      </c>
      <c r="AA7085">
        <v>1.91</v>
      </c>
      <c r="AB7085">
        <v>3.5</v>
      </c>
      <c r="AC7085">
        <v>4</v>
      </c>
      <c r="AD7085" t="str">
        <f t="shared" si="223"/>
        <v>A</v>
      </c>
      <c r="AE7085" t="str">
        <f t="shared" si="222"/>
        <v>N</v>
      </c>
      <c r="AR7085">
        <v>3</v>
      </c>
      <c r="AS7085">
        <v>0</v>
      </c>
    </row>
    <row r="7086" spans="1:45" x14ac:dyDescent="0.3">
      <c r="A7086" t="s">
        <v>7338</v>
      </c>
      <c r="B7086" t="s">
        <v>7093</v>
      </c>
      <c r="C7086">
        <v>24</v>
      </c>
      <c r="D7086" s="1">
        <v>40950</v>
      </c>
      <c r="F7086" t="s">
        <v>79</v>
      </c>
      <c r="G7086" t="s">
        <v>56</v>
      </c>
      <c r="H7086">
        <v>2</v>
      </c>
      <c r="I7086">
        <v>1</v>
      </c>
      <c r="J7086" t="s">
        <v>51</v>
      </c>
      <c r="K7086">
        <v>0</v>
      </c>
      <c r="L7086">
        <v>0</v>
      </c>
      <c r="M7086" t="s">
        <v>61</v>
      </c>
      <c r="N7086" t="s">
        <v>3695</v>
      </c>
      <c r="O7086">
        <v>11</v>
      </c>
      <c r="P7086">
        <v>9</v>
      </c>
      <c r="Q7086">
        <v>6</v>
      </c>
      <c r="R7086">
        <v>6</v>
      </c>
      <c r="S7086">
        <v>4</v>
      </c>
      <c r="T7086">
        <v>3</v>
      </c>
      <c r="U7086">
        <v>10</v>
      </c>
      <c r="V7086">
        <v>11</v>
      </c>
      <c r="W7086">
        <v>1</v>
      </c>
      <c r="X7086">
        <v>1</v>
      </c>
      <c r="Y7086">
        <v>0</v>
      </c>
      <c r="Z7086">
        <v>0</v>
      </c>
      <c r="AA7086">
        <v>1.85</v>
      </c>
      <c r="AB7086">
        <v>3.6</v>
      </c>
      <c r="AC7086">
        <v>4.33</v>
      </c>
      <c r="AD7086" t="str">
        <f t="shared" si="223"/>
        <v>A</v>
      </c>
      <c r="AE7086" t="str">
        <f t="shared" si="222"/>
        <v>N</v>
      </c>
      <c r="AR7086">
        <v>3</v>
      </c>
      <c r="AS7086">
        <v>0</v>
      </c>
    </row>
    <row r="7087" spans="1:45" x14ac:dyDescent="0.3">
      <c r="A7087" t="s">
        <v>7339</v>
      </c>
      <c r="B7087" t="s">
        <v>7093</v>
      </c>
      <c r="C7087">
        <v>24</v>
      </c>
      <c r="D7087" s="1">
        <v>40950</v>
      </c>
      <c r="F7087" t="s">
        <v>1226</v>
      </c>
      <c r="G7087" t="s">
        <v>45</v>
      </c>
      <c r="H7087">
        <v>1</v>
      </c>
      <c r="I7087">
        <v>2</v>
      </c>
      <c r="J7087" t="s">
        <v>47</v>
      </c>
      <c r="K7087">
        <v>0</v>
      </c>
      <c r="L7087">
        <v>0</v>
      </c>
      <c r="M7087" t="s">
        <v>61</v>
      </c>
      <c r="N7087" t="s">
        <v>6872</v>
      </c>
      <c r="O7087">
        <v>8</v>
      </c>
      <c r="P7087">
        <v>10</v>
      </c>
      <c r="Q7087">
        <v>5</v>
      </c>
      <c r="R7087">
        <v>8</v>
      </c>
      <c r="S7087">
        <v>7</v>
      </c>
      <c r="T7087">
        <v>3</v>
      </c>
      <c r="U7087">
        <v>7</v>
      </c>
      <c r="V7087">
        <v>7</v>
      </c>
      <c r="W7087">
        <v>2</v>
      </c>
      <c r="X7087">
        <v>1</v>
      </c>
      <c r="Y7087">
        <v>0</v>
      </c>
      <c r="Z7087">
        <v>0</v>
      </c>
      <c r="AA7087">
        <v>3.5</v>
      </c>
      <c r="AB7087">
        <v>3.4</v>
      </c>
      <c r="AC7087">
        <v>2.1</v>
      </c>
      <c r="AD7087" t="str">
        <f t="shared" si="223"/>
        <v>H</v>
      </c>
      <c r="AE7087" t="str">
        <f t="shared" si="222"/>
        <v>N</v>
      </c>
      <c r="AR7087">
        <v>0</v>
      </c>
      <c r="AS7087">
        <v>3</v>
      </c>
    </row>
    <row r="7088" spans="1:45" x14ac:dyDescent="0.3">
      <c r="A7088" t="s">
        <v>7340</v>
      </c>
      <c r="B7088" t="s">
        <v>7093</v>
      </c>
      <c r="C7088">
        <v>24</v>
      </c>
      <c r="D7088" s="1">
        <v>40950</v>
      </c>
      <c r="F7088" t="s">
        <v>7102</v>
      </c>
      <c r="G7088" t="s">
        <v>78</v>
      </c>
      <c r="H7088">
        <v>2</v>
      </c>
      <c r="I7088">
        <v>3</v>
      </c>
      <c r="J7088" t="s">
        <v>47</v>
      </c>
      <c r="K7088">
        <v>1</v>
      </c>
      <c r="L7088">
        <v>0</v>
      </c>
      <c r="M7088" t="s">
        <v>51</v>
      </c>
      <c r="N7088" t="s">
        <v>4453</v>
      </c>
      <c r="O7088">
        <v>16</v>
      </c>
      <c r="P7088">
        <v>18</v>
      </c>
      <c r="Q7088">
        <v>9</v>
      </c>
      <c r="R7088">
        <v>11</v>
      </c>
      <c r="S7088">
        <v>6</v>
      </c>
      <c r="T7088">
        <v>8</v>
      </c>
      <c r="U7088">
        <v>6</v>
      </c>
      <c r="V7088">
        <v>12</v>
      </c>
      <c r="W7088">
        <v>0</v>
      </c>
      <c r="X7088">
        <v>2</v>
      </c>
      <c r="Y7088">
        <v>0</v>
      </c>
      <c r="Z7088">
        <v>0</v>
      </c>
      <c r="AA7088">
        <v>1.83</v>
      </c>
      <c r="AB7088">
        <v>3.5</v>
      </c>
      <c r="AC7088">
        <v>4.5</v>
      </c>
      <c r="AD7088" t="str">
        <f t="shared" si="223"/>
        <v>A</v>
      </c>
      <c r="AE7088" t="str">
        <f t="shared" si="222"/>
        <v>Y</v>
      </c>
      <c r="AR7088">
        <v>0</v>
      </c>
      <c r="AS7088">
        <v>3</v>
      </c>
    </row>
    <row r="7089" spans="1:45" x14ac:dyDescent="0.3">
      <c r="A7089" t="s">
        <v>7341</v>
      </c>
      <c r="B7089" t="s">
        <v>7093</v>
      </c>
      <c r="C7089">
        <v>24</v>
      </c>
      <c r="D7089" s="1">
        <v>40950</v>
      </c>
      <c r="F7089" t="s">
        <v>64</v>
      </c>
      <c r="G7089" t="s">
        <v>63</v>
      </c>
      <c r="H7089">
        <v>5</v>
      </c>
      <c r="I7089">
        <v>0</v>
      </c>
      <c r="J7089" t="s">
        <v>51</v>
      </c>
      <c r="K7089">
        <v>4</v>
      </c>
      <c r="L7089">
        <v>0</v>
      </c>
      <c r="M7089" t="s">
        <v>51</v>
      </c>
      <c r="N7089" t="s">
        <v>4524</v>
      </c>
      <c r="O7089">
        <v>18</v>
      </c>
      <c r="P7089">
        <v>7</v>
      </c>
      <c r="Q7089">
        <v>9</v>
      </c>
      <c r="R7089">
        <v>3</v>
      </c>
      <c r="S7089">
        <v>4</v>
      </c>
      <c r="T7089">
        <v>3</v>
      </c>
      <c r="U7089">
        <v>7</v>
      </c>
      <c r="V7089">
        <v>9</v>
      </c>
      <c r="W7089">
        <v>2</v>
      </c>
      <c r="X7089">
        <v>1</v>
      </c>
      <c r="Y7089">
        <v>0</v>
      </c>
      <c r="Z7089">
        <v>0</v>
      </c>
      <c r="AA7089">
        <v>1.44</v>
      </c>
      <c r="AB7089">
        <v>4.33</v>
      </c>
      <c r="AC7089">
        <v>7.5</v>
      </c>
      <c r="AD7089" t="str">
        <f t="shared" si="223"/>
        <v>A</v>
      </c>
      <c r="AE7089" t="str">
        <f t="shared" si="222"/>
        <v>N</v>
      </c>
      <c r="AR7089">
        <v>3</v>
      </c>
      <c r="AS7089">
        <v>0</v>
      </c>
    </row>
    <row r="7090" spans="1:45" x14ac:dyDescent="0.3">
      <c r="A7090" t="s">
        <v>7342</v>
      </c>
      <c r="B7090" t="s">
        <v>7093</v>
      </c>
      <c r="C7090">
        <v>24</v>
      </c>
      <c r="D7090" s="1">
        <v>40951</v>
      </c>
      <c r="F7090" t="s">
        <v>49</v>
      </c>
      <c r="G7090" t="s">
        <v>59</v>
      </c>
      <c r="H7090">
        <v>0</v>
      </c>
      <c r="I7090">
        <v>1</v>
      </c>
      <c r="J7090" t="s">
        <v>47</v>
      </c>
      <c r="K7090">
        <v>0</v>
      </c>
      <c r="L7090">
        <v>0</v>
      </c>
      <c r="M7090" t="s">
        <v>61</v>
      </c>
      <c r="N7090" t="s">
        <v>6721</v>
      </c>
      <c r="O7090">
        <v>9</v>
      </c>
      <c r="P7090">
        <v>17</v>
      </c>
      <c r="Q7090">
        <v>5</v>
      </c>
      <c r="R7090">
        <v>10</v>
      </c>
      <c r="S7090">
        <v>5</v>
      </c>
      <c r="T7090">
        <v>8</v>
      </c>
      <c r="U7090">
        <v>15</v>
      </c>
      <c r="V7090">
        <v>5</v>
      </c>
      <c r="W7090">
        <v>3</v>
      </c>
      <c r="X7090">
        <v>0</v>
      </c>
      <c r="Y7090">
        <v>0</v>
      </c>
      <c r="Z7090">
        <v>0</v>
      </c>
      <c r="AA7090">
        <v>5.5</v>
      </c>
      <c r="AB7090">
        <v>3.6</v>
      </c>
      <c r="AC7090">
        <v>1.67</v>
      </c>
      <c r="AD7090" t="str">
        <f t="shared" si="223"/>
        <v>H</v>
      </c>
      <c r="AE7090" t="str">
        <f t="shared" si="222"/>
        <v>N</v>
      </c>
      <c r="AR7090">
        <v>0</v>
      </c>
      <c r="AS7090">
        <v>3</v>
      </c>
    </row>
    <row r="7091" spans="1:45" x14ac:dyDescent="0.3">
      <c r="A7091" t="s">
        <v>7343</v>
      </c>
      <c r="B7091" t="s">
        <v>7093</v>
      </c>
      <c r="C7091">
        <v>24</v>
      </c>
      <c r="D7091" s="1">
        <v>40951</v>
      </c>
      <c r="F7091" t="s">
        <v>4016</v>
      </c>
      <c r="G7091" t="s">
        <v>3618</v>
      </c>
      <c r="H7091">
        <v>1</v>
      </c>
      <c r="I7091">
        <v>5</v>
      </c>
      <c r="J7091" t="s">
        <v>47</v>
      </c>
      <c r="K7091">
        <v>1</v>
      </c>
      <c r="L7091">
        <v>1</v>
      </c>
      <c r="M7091" t="s">
        <v>61</v>
      </c>
      <c r="N7091" t="s">
        <v>5026</v>
      </c>
      <c r="O7091">
        <v>10</v>
      </c>
      <c r="P7091">
        <v>26</v>
      </c>
      <c r="Q7091">
        <v>8</v>
      </c>
      <c r="R7091">
        <v>16</v>
      </c>
      <c r="S7091">
        <v>12</v>
      </c>
      <c r="T7091">
        <v>8</v>
      </c>
      <c r="U7091">
        <v>6</v>
      </c>
      <c r="V7091">
        <v>11</v>
      </c>
      <c r="W7091">
        <v>1</v>
      </c>
      <c r="X7091">
        <v>0</v>
      </c>
      <c r="Y7091">
        <v>0</v>
      </c>
      <c r="Z7091">
        <v>0</v>
      </c>
      <c r="AA7091">
        <v>2.5</v>
      </c>
      <c r="AB7091">
        <v>3.25</v>
      </c>
      <c r="AC7091">
        <v>2.88</v>
      </c>
      <c r="AD7091" t="str">
        <f t="shared" si="223"/>
        <v>A</v>
      </c>
      <c r="AE7091" t="str">
        <f t="shared" si="222"/>
        <v>Y</v>
      </c>
      <c r="AR7091">
        <v>0</v>
      </c>
      <c r="AS7091">
        <v>3</v>
      </c>
    </row>
    <row r="7092" spans="1:45" x14ac:dyDescent="0.3">
      <c r="A7092" t="s">
        <v>7344</v>
      </c>
      <c r="B7092" t="s">
        <v>7093</v>
      </c>
      <c r="C7092">
        <v>25</v>
      </c>
      <c r="D7092" s="1">
        <v>40964</v>
      </c>
      <c r="F7092" t="s">
        <v>53</v>
      </c>
      <c r="G7092" t="s">
        <v>843</v>
      </c>
      <c r="H7092">
        <v>3</v>
      </c>
      <c r="I7092">
        <v>0</v>
      </c>
      <c r="J7092" t="s">
        <v>51</v>
      </c>
      <c r="K7092">
        <v>0</v>
      </c>
      <c r="L7092">
        <v>0</v>
      </c>
      <c r="M7092" t="s">
        <v>61</v>
      </c>
      <c r="N7092" t="s">
        <v>6721</v>
      </c>
      <c r="O7092">
        <v>25</v>
      </c>
      <c r="P7092">
        <v>8</v>
      </c>
      <c r="Q7092">
        <v>16</v>
      </c>
      <c r="R7092">
        <v>1</v>
      </c>
      <c r="S7092">
        <v>14</v>
      </c>
      <c r="T7092">
        <v>7</v>
      </c>
      <c r="U7092">
        <v>7</v>
      </c>
      <c r="V7092">
        <v>13</v>
      </c>
      <c r="W7092">
        <v>0</v>
      </c>
      <c r="X7092">
        <v>1</v>
      </c>
      <c r="Y7092">
        <v>0</v>
      </c>
      <c r="Z7092">
        <v>0</v>
      </c>
      <c r="AA7092">
        <v>1.29</v>
      </c>
      <c r="AB7092">
        <v>5.5</v>
      </c>
      <c r="AC7092">
        <v>11</v>
      </c>
      <c r="AD7092" t="str">
        <f t="shared" si="223"/>
        <v>A</v>
      </c>
      <c r="AE7092" t="str">
        <f t="shared" si="222"/>
        <v>N</v>
      </c>
      <c r="AR7092">
        <v>3</v>
      </c>
      <c r="AS7092">
        <v>0</v>
      </c>
    </row>
    <row r="7093" spans="1:45" x14ac:dyDescent="0.3">
      <c r="A7093" t="s">
        <v>7345</v>
      </c>
      <c r="B7093" t="s">
        <v>7093</v>
      </c>
      <c r="C7093">
        <v>25</v>
      </c>
      <c r="D7093" s="1">
        <v>40964</v>
      </c>
      <c r="F7093" t="s">
        <v>59</v>
      </c>
      <c r="G7093" t="s">
        <v>54</v>
      </c>
      <c r="H7093">
        <v>3</v>
      </c>
      <c r="I7093">
        <v>0</v>
      </c>
      <c r="J7093" t="s">
        <v>51</v>
      </c>
      <c r="K7093">
        <v>1</v>
      </c>
      <c r="L7093">
        <v>0</v>
      </c>
      <c r="M7093" t="s">
        <v>51</v>
      </c>
      <c r="N7093" t="s">
        <v>5964</v>
      </c>
      <c r="O7093">
        <v>20</v>
      </c>
      <c r="P7093">
        <v>2</v>
      </c>
      <c r="Q7093">
        <v>13</v>
      </c>
      <c r="R7093">
        <v>2</v>
      </c>
      <c r="S7093">
        <v>10</v>
      </c>
      <c r="T7093">
        <v>3</v>
      </c>
      <c r="U7093">
        <v>6</v>
      </c>
      <c r="V7093">
        <v>10</v>
      </c>
      <c r="W7093">
        <v>0</v>
      </c>
      <c r="X7093">
        <v>2</v>
      </c>
      <c r="Y7093">
        <v>0</v>
      </c>
      <c r="Z7093">
        <v>0</v>
      </c>
      <c r="AA7093">
        <v>1.17</v>
      </c>
      <c r="AB7093">
        <v>7</v>
      </c>
      <c r="AC7093">
        <v>17</v>
      </c>
      <c r="AD7093" t="str">
        <f t="shared" si="223"/>
        <v>A</v>
      </c>
      <c r="AE7093" t="str">
        <f t="shared" si="222"/>
        <v>N</v>
      </c>
      <c r="AR7093">
        <v>3</v>
      </c>
      <c r="AS7093">
        <v>0</v>
      </c>
    </row>
    <row r="7094" spans="1:45" x14ac:dyDescent="0.3">
      <c r="A7094" t="s">
        <v>7346</v>
      </c>
      <c r="B7094" t="s">
        <v>7093</v>
      </c>
      <c r="C7094">
        <v>25</v>
      </c>
      <c r="D7094" s="1">
        <v>40964</v>
      </c>
      <c r="F7094" t="s">
        <v>63</v>
      </c>
      <c r="G7094" t="s">
        <v>4016</v>
      </c>
      <c r="H7094">
        <v>2</v>
      </c>
      <c r="I7094">
        <v>2</v>
      </c>
      <c r="J7094" t="s">
        <v>61</v>
      </c>
      <c r="K7094">
        <v>2</v>
      </c>
      <c r="L7094">
        <v>0</v>
      </c>
      <c r="M7094" t="s">
        <v>51</v>
      </c>
      <c r="N7094" t="s">
        <v>4115</v>
      </c>
      <c r="O7094">
        <v>13</v>
      </c>
      <c r="P7094">
        <v>7</v>
      </c>
      <c r="Q7094">
        <v>8</v>
      </c>
      <c r="R7094">
        <v>6</v>
      </c>
      <c r="S7094">
        <v>3</v>
      </c>
      <c r="T7094">
        <v>3</v>
      </c>
      <c r="U7094">
        <v>8</v>
      </c>
      <c r="V7094">
        <v>8</v>
      </c>
      <c r="W7094">
        <v>1</v>
      </c>
      <c r="X7094">
        <v>1</v>
      </c>
      <c r="Y7094">
        <v>0</v>
      </c>
      <c r="Z7094">
        <v>0</v>
      </c>
      <c r="AA7094">
        <v>1.57</v>
      </c>
      <c r="AB7094">
        <v>4</v>
      </c>
      <c r="AC7094">
        <v>6</v>
      </c>
      <c r="AD7094" t="str">
        <f t="shared" si="223"/>
        <v>A</v>
      </c>
      <c r="AE7094" t="str">
        <f t="shared" si="222"/>
        <v>N</v>
      </c>
      <c r="AR7094">
        <v>1</v>
      </c>
      <c r="AS7094">
        <v>1</v>
      </c>
    </row>
    <row r="7095" spans="1:45" x14ac:dyDescent="0.3">
      <c r="A7095" t="s">
        <v>7347</v>
      </c>
      <c r="B7095" t="s">
        <v>7093</v>
      </c>
      <c r="C7095">
        <v>25</v>
      </c>
      <c r="D7095" s="1">
        <v>40964</v>
      </c>
      <c r="F7095" t="s">
        <v>50</v>
      </c>
      <c r="G7095" t="s">
        <v>3176</v>
      </c>
      <c r="H7095">
        <v>0</v>
      </c>
      <c r="I7095">
        <v>1</v>
      </c>
      <c r="J7095" t="s">
        <v>47</v>
      </c>
      <c r="K7095">
        <v>0</v>
      </c>
      <c r="L7095">
        <v>1</v>
      </c>
      <c r="M7095" t="s">
        <v>47</v>
      </c>
      <c r="N7095" t="s">
        <v>3695</v>
      </c>
      <c r="O7095">
        <v>17</v>
      </c>
      <c r="P7095">
        <v>7</v>
      </c>
      <c r="Q7095">
        <v>8</v>
      </c>
      <c r="R7095">
        <v>3</v>
      </c>
      <c r="S7095">
        <v>6</v>
      </c>
      <c r="T7095">
        <v>5</v>
      </c>
      <c r="U7095">
        <v>17</v>
      </c>
      <c r="V7095">
        <v>12</v>
      </c>
      <c r="W7095">
        <v>1</v>
      </c>
      <c r="X7095">
        <v>4</v>
      </c>
      <c r="Y7095">
        <v>1</v>
      </c>
      <c r="Z7095">
        <v>0</v>
      </c>
      <c r="AA7095">
        <v>2.63</v>
      </c>
      <c r="AB7095">
        <v>3.25</v>
      </c>
      <c r="AC7095">
        <v>2.75</v>
      </c>
      <c r="AD7095" t="str">
        <f t="shared" si="223"/>
        <v>A</v>
      </c>
      <c r="AE7095" t="str">
        <f t="shared" si="222"/>
        <v>Y</v>
      </c>
      <c r="AR7095">
        <v>0</v>
      </c>
      <c r="AS7095">
        <v>3</v>
      </c>
    </row>
    <row r="7096" spans="1:45" x14ac:dyDescent="0.3">
      <c r="A7096" t="s">
        <v>7348</v>
      </c>
      <c r="B7096" t="s">
        <v>7093</v>
      </c>
      <c r="C7096">
        <v>25</v>
      </c>
      <c r="D7096" s="1">
        <v>40964</v>
      </c>
      <c r="F7096" t="s">
        <v>3618</v>
      </c>
      <c r="G7096" t="s">
        <v>1226</v>
      </c>
      <c r="H7096">
        <v>4</v>
      </c>
      <c r="I7096">
        <v>0</v>
      </c>
      <c r="J7096" t="s">
        <v>51</v>
      </c>
      <c r="K7096">
        <v>2</v>
      </c>
      <c r="L7096">
        <v>0</v>
      </c>
      <c r="M7096" t="s">
        <v>51</v>
      </c>
      <c r="N7096" t="s">
        <v>3657</v>
      </c>
      <c r="O7096">
        <v>18</v>
      </c>
      <c r="P7096">
        <v>10</v>
      </c>
      <c r="Q7096">
        <v>13</v>
      </c>
      <c r="R7096">
        <v>4</v>
      </c>
      <c r="S7096">
        <v>7</v>
      </c>
      <c r="T7096">
        <v>0</v>
      </c>
      <c r="U7096">
        <v>6</v>
      </c>
      <c r="V7096">
        <v>8</v>
      </c>
      <c r="W7096">
        <v>1</v>
      </c>
      <c r="X7096">
        <v>1</v>
      </c>
      <c r="Y7096">
        <v>0</v>
      </c>
      <c r="Z7096">
        <v>0</v>
      </c>
      <c r="AA7096">
        <v>2.4</v>
      </c>
      <c r="AB7096">
        <v>3.25</v>
      </c>
      <c r="AC7096">
        <v>3</v>
      </c>
      <c r="AD7096" t="str">
        <f t="shared" si="223"/>
        <v>A</v>
      </c>
      <c r="AE7096" t="str">
        <f t="shared" si="222"/>
        <v>N</v>
      </c>
      <c r="AR7096">
        <v>3</v>
      </c>
      <c r="AS7096">
        <v>0</v>
      </c>
    </row>
    <row r="7097" spans="1:45" x14ac:dyDescent="0.3">
      <c r="A7097" t="s">
        <v>7349</v>
      </c>
      <c r="B7097" t="s">
        <v>7093</v>
      </c>
      <c r="C7097">
        <v>25</v>
      </c>
      <c r="D7097" s="1">
        <v>40964</v>
      </c>
      <c r="F7097" t="s">
        <v>4795</v>
      </c>
      <c r="G7097" t="s">
        <v>49</v>
      </c>
      <c r="H7097">
        <v>0</v>
      </c>
      <c r="I7097">
        <v>0</v>
      </c>
      <c r="J7097" t="s">
        <v>61</v>
      </c>
      <c r="K7097">
        <v>0</v>
      </c>
      <c r="L7097">
        <v>0</v>
      </c>
      <c r="M7097" t="s">
        <v>61</v>
      </c>
      <c r="N7097" t="s">
        <v>6379</v>
      </c>
      <c r="O7097">
        <v>14</v>
      </c>
      <c r="P7097">
        <v>10</v>
      </c>
      <c r="Q7097">
        <v>6</v>
      </c>
      <c r="R7097">
        <v>3</v>
      </c>
      <c r="S7097">
        <v>14</v>
      </c>
      <c r="T7097">
        <v>7</v>
      </c>
      <c r="U7097">
        <v>8</v>
      </c>
      <c r="V7097">
        <v>8</v>
      </c>
      <c r="W7097">
        <v>0</v>
      </c>
      <c r="X7097">
        <v>4</v>
      </c>
      <c r="Y7097">
        <v>0</v>
      </c>
      <c r="Z7097">
        <v>0</v>
      </c>
      <c r="AA7097">
        <v>2.75</v>
      </c>
      <c r="AB7097">
        <v>3.25</v>
      </c>
      <c r="AC7097">
        <v>2.63</v>
      </c>
      <c r="AD7097" t="str">
        <f t="shared" si="223"/>
        <v>H</v>
      </c>
      <c r="AE7097" t="str">
        <f t="shared" si="222"/>
        <v>N</v>
      </c>
      <c r="AR7097">
        <v>1</v>
      </c>
      <c r="AS7097">
        <v>1</v>
      </c>
    </row>
    <row r="7098" spans="1:45" x14ac:dyDescent="0.3">
      <c r="A7098" t="s">
        <v>7350</v>
      </c>
      <c r="B7098" t="s">
        <v>7093</v>
      </c>
      <c r="C7098">
        <v>25</v>
      </c>
      <c r="D7098" s="1">
        <v>40965</v>
      </c>
      <c r="F7098" t="s">
        <v>45</v>
      </c>
      <c r="G7098" t="s">
        <v>64</v>
      </c>
      <c r="H7098">
        <v>5</v>
      </c>
      <c r="I7098">
        <v>2</v>
      </c>
      <c r="J7098" t="s">
        <v>51</v>
      </c>
      <c r="K7098">
        <v>2</v>
      </c>
      <c r="L7098">
        <v>2</v>
      </c>
      <c r="M7098" t="s">
        <v>61</v>
      </c>
      <c r="N7098" t="s">
        <v>3639</v>
      </c>
      <c r="O7098">
        <v>21</v>
      </c>
      <c r="P7098">
        <v>8</v>
      </c>
      <c r="Q7098">
        <v>13</v>
      </c>
      <c r="R7098">
        <v>4</v>
      </c>
      <c r="S7098">
        <v>7</v>
      </c>
      <c r="T7098">
        <v>5</v>
      </c>
      <c r="U7098">
        <v>15</v>
      </c>
      <c r="V7098">
        <v>12</v>
      </c>
      <c r="W7098">
        <v>3</v>
      </c>
      <c r="X7098">
        <v>3</v>
      </c>
      <c r="Y7098">
        <v>0</v>
      </c>
      <c r="Z7098">
        <v>1</v>
      </c>
      <c r="AA7098">
        <v>2.5</v>
      </c>
      <c r="AB7098">
        <v>3.4</v>
      </c>
      <c r="AC7098">
        <v>2.75</v>
      </c>
      <c r="AD7098" t="str">
        <f t="shared" si="223"/>
        <v>A</v>
      </c>
      <c r="AE7098" t="str">
        <f t="shared" si="222"/>
        <v>N</v>
      </c>
      <c r="AR7098">
        <v>3</v>
      </c>
      <c r="AS7098">
        <v>0</v>
      </c>
    </row>
    <row r="7099" spans="1:45" x14ac:dyDescent="0.3">
      <c r="A7099" t="s">
        <v>7351</v>
      </c>
      <c r="B7099" t="s">
        <v>7093</v>
      </c>
      <c r="C7099">
        <v>25</v>
      </c>
      <c r="D7099" s="1">
        <v>40965</v>
      </c>
      <c r="F7099" t="s">
        <v>78</v>
      </c>
      <c r="G7099" t="s">
        <v>79</v>
      </c>
      <c r="H7099">
        <v>1</v>
      </c>
      <c r="I7099">
        <v>2</v>
      </c>
      <c r="J7099" t="s">
        <v>47</v>
      </c>
      <c r="K7099">
        <v>0</v>
      </c>
      <c r="L7099">
        <v>1</v>
      </c>
      <c r="M7099" t="s">
        <v>47</v>
      </c>
      <c r="N7099" t="s">
        <v>4524</v>
      </c>
      <c r="O7099">
        <v>16</v>
      </c>
      <c r="P7099">
        <v>11</v>
      </c>
      <c r="Q7099">
        <v>7</v>
      </c>
      <c r="R7099">
        <v>9</v>
      </c>
      <c r="S7099">
        <v>4</v>
      </c>
      <c r="T7099">
        <v>4</v>
      </c>
      <c r="U7099">
        <v>9</v>
      </c>
      <c r="V7099">
        <v>10</v>
      </c>
      <c r="W7099">
        <v>1</v>
      </c>
      <c r="X7099">
        <v>2</v>
      </c>
      <c r="Y7099">
        <v>0</v>
      </c>
      <c r="Z7099">
        <v>0</v>
      </c>
      <c r="AA7099">
        <v>6.5</v>
      </c>
      <c r="AB7099">
        <v>4</v>
      </c>
      <c r="AC7099">
        <v>1.53</v>
      </c>
      <c r="AD7099" t="str">
        <f t="shared" si="223"/>
        <v>H</v>
      </c>
      <c r="AE7099" t="str">
        <f t="shared" si="222"/>
        <v>N</v>
      </c>
      <c r="AR7099">
        <v>0</v>
      </c>
      <c r="AS7099">
        <v>3</v>
      </c>
    </row>
    <row r="7100" spans="1:45" x14ac:dyDescent="0.3">
      <c r="A7100" t="s">
        <v>7352</v>
      </c>
      <c r="B7100" t="s">
        <v>7093</v>
      </c>
      <c r="C7100">
        <v>25</v>
      </c>
      <c r="D7100" s="1">
        <v>40965</v>
      </c>
      <c r="F7100" t="s">
        <v>5939</v>
      </c>
      <c r="G7100" t="s">
        <v>7102</v>
      </c>
      <c r="H7100">
        <v>2</v>
      </c>
      <c r="I7100">
        <v>0</v>
      </c>
      <c r="J7100" t="s">
        <v>51</v>
      </c>
      <c r="K7100">
        <v>2</v>
      </c>
      <c r="L7100">
        <v>0</v>
      </c>
      <c r="M7100" t="s">
        <v>51</v>
      </c>
      <c r="N7100" t="s">
        <v>4097</v>
      </c>
      <c r="O7100">
        <v>9</v>
      </c>
      <c r="P7100">
        <v>11</v>
      </c>
      <c r="Q7100">
        <v>6</v>
      </c>
      <c r="R7100">
        <v>6</v>
      </c>
      <c r="S7100">
        <v>8</v>
      </c>
      <c r="T7100">
        <v>4</v>
      </c>
      <c r="U7100">
        <v>13</v>
      </c>
      <c r="V7100">
        <v>7</v>
      </c>
      <c r="W7100">
        <v>1</v>
      </c>
      <c r="X7100">
        <v>0</v>
      </c>
      <c r="Y7100">
        <v>0</v>
      </c>
      <c r="Z7100">
        <v>0</v>
      </c>
      <c r="AA7100">
        <v>2.1</v>
      </c>
      <c r="AB7100">
        <v>3.4</v>
      </c>
      <c r="AC7100">
        <v>3.5</v>
      </c>
      <c r="AD7100" t="str">
        <f t="shared" si="223"/>
        <v>A</v>
      </c>
      <c r="AE7100" t="str">
        <f t="shared" si="222"/>
        <v>N</v>
      </c>
      <c r="AR7100">
        <v>3</v>
      </c>
      <c r="AS7100">
        <v>0</v>
      </c>
    </row>
    <row r="7101" spans="1:45" x14ac:dyDescent="0.3">
      <c r="A7101" t="s">
        <v>7353</v>
      </c>
      <c r="B7101" t="s">
        <v>7093</v>
      </c>
      <c r="C7101">
        <v>26</v>
      </c>
      <c r="D7101" s="1">
        <v>40971</v>
      </c>
      <c r="F7101" t="s">
        <v>54</v>
      </c>
      <c r="G7101" t="s">
        <v>49</v>
      </c>
      <c r="H7101">
        <v>1</v>
      </c>
      <c r="I7101">
        <v>1</v>
      </c>
      <c r="J7101" t="s">
        <v>61</v>
      </c>
      <c r="K7101">
        <v>0</v>
      </c>
      <c r="L7101">
        <v>1</v>
      </c>
      <c r="M7101" t="s">
        <v>47</v>
      </c>
      <c r="N7101" t="s">
        <v>4097</v>
      </c>
      <c r="O7101">
        <v>15</v>
      </c>
      <c r="P7101">
        <v>17</v>
      </c>
      <c r="Q7101">
        <v>9</v>
      </c>
      <c r="R7101">
        <v>12</v>
      </c>
      <c r="S7101">
        <v>4</v>
      </c>
      <c r="T7101">
        <v>8</v>
      </c>
      <c r="U7101">
        <v>9</v>
      </c>
      <c r="V7101">
        <v>5</v>
      </c>
      <c r="W7101">
        <v>1</v>
      </c>
      <c r="X7101">
        <v>0</v>
      </c>
      <c r="Y7101">
        <v>0</v>
      </c>
      <c r="Z7101">
        <v>0</v>
      </c>
      <c r="AA7101">
        <v>2.38</v>
      </c>
      <c r="AB7101">
        <v>3.4</v>
      </c>
      <c r="AC7101">
        <v>3</v>
      </c>
      <c r="AD7101" t="str">
        <f t="shared" si="223"/>
        <v>A</v>
      </c>
      <c r="AE7101" t="str">
        <f t="shared" si="222"/>
        <v>N</v>
      </c>
      <c r="AR7101">
        <v>1</v>
      </c>
      <c r="AS7101">
        <v>1</v>
      </c>
    </row>
    <row r="7102" spans="1:45" x14ac:dyDescent="0.3">
      <c r="A7102" t="s">
        <v>7354</v>
      </c>
      <c r="B7102" t="s">
        <v>7093</v>
      </c>
      <c r="C7102">
        <v>26</v>
      </c>
      <c r="D7102" s="1">
        <v>40971</v>
      </c>
      <c r="F7102" t="s">
        <v>56</v>
      </c>
      <c r="G7102" t="s">
        <v>45</v>
      </c>
      <c r="H7102">
        <v>1</v>
      </c>
      <c r="I7102">
        <v>2</v>
      </c>
      <c r="J7102" t="s">
        <v>47</v>
      </c>
      <c r="K7102">
        <v>1</v>
      </c>
      <c r="L7102">
        <v>1</v>
      </c>
      <c r="M7102" t="s">
        <v>61</v>
      </c>
      <c r="N7102" t="s">
        <v>3655</v>
      </c>
      <c r="O7102">
        <v>12</v>
      </c>
      <c r="P7102">
        <v>10</v>
      </c>
      <c r="Q7102">
        <v>4</v>
      </c>
      <c r="R7102">
        <v>7</v>
      </c>
      <c r="S7102">
        <v>12</v>
      </c>
      <c r="T7102">
        <v>0</v>
      </c>
      <c r="U7102">
        <v>11</v>
      </c>
      <c r="V7102">
        <v>9</v>
      </c>
      <c r="W7102">
        <v>0</v>
      </c>
      <c r="X7102">
        <v>1</v>
      </c>
      <c r="Y7102">
        <v>0</v>
      </c>
      <c r="Z7102">
        <v>0</v>
      </c>
      <c r="AA7102">
        <v>2</v>
      </c>
      <c r="AB7102">
        <v>3.5</v>
      </c>
      <c r="AC7102">
        <v>3.75</v>
      </c>
      <c r="AD7102" t="str">
        <f t="shared" si="223"/>
        <v>A</v>
      </c>
      <c r="AE7102" t="str">
        <f t="shared" si="222"/>
        <v>Y</v>
      </c>
      <c r="AR7102">
        <v>0</v>
      </c>
      <c r="AS7102">
        <v>3</v>
      </c>
    </row>
    <row r="7103" spans="1:45" x14ac:dyDescent="0.3">
      <c r="A7103" t="s">
        <v>7355</v>
      </c>
      <c r="B7103" t="s">
        <v>7093</v>
      </c>
      <c r="C7103">
        <v>26</v>
      </c>
      <c r="D7103" s="1">
        <v>40971</v>
      </c>
      <c r="F7103" t="s">
        <v>59</v>
      </c>
      <c r="G7103" t="s">
        <v>843</v>
      </c>
      <c r="H7103">
        <v>2</v>
      </c>
      <c r="I7103">
        <v>0</v>
      </c>
      <c r="J7103" t="s">
        <v>51</v>
      </c>
      <c r="K7103">
        <v>1</v>
      </c>
      <c r="L7103">
        <v>0</v>
      </c>
      <c r="M7103" t="s">
        <v>51</v>
      </c>
      <c r="N7103" t="s">
        <v>4412</v>
      </c>
      <c r="O7103">
        <v>23</v>
      </c>
      <c r="P7103">
        <v>8</v>
      </c>
      <c r="Q7103">
        <v>10</v>
      </c>
      <c r="R7103">
        <v>5</v>
      </c>
      <c r="S7103">
        <v>7</v>
      </c>
      <c r="T7103">
        <v>4</v>
      </c>
      <c r="U7103">
        <v>13</v>
      </c>
      <c r="V7103">
        <v>8</v>
      </c>
      <c r="W7103">
        <v>0</v>
      </c>
      <c r="X7103">
        <v>0</v>
      </c>
      <c r="Y7103">
        <v>0</v>
      </c>
      <c r="Z7103">
        <v>0</v>
      </c>
      <c r="AA7103">
        <v>1.1299999999999999</v>
      </c>
      <c r="AB7103">
        <v>8.5</v>
      </c>
      <c r="AC7103">
        <v>21</v>
      </c>
      <c r="AD7103" t="str">
        <f t="shared" si="223"/>
        <v>A</v>
      </c>
      <c r="AE7103" t="str">
        <f t="shared" si="222"/>
        <v>N</v>
      </c>
      <c r="AR7103">
        <v>3</v>
      </c>
      <c r="AS7103">
        <v>0</v>
      </c>
    </row>
    <row r="7104" spans="1:45" x14ac:dyDescent="0.3">
      <c r="A7104" t="s">
        <v>7356</v>
      </c>
      <c r="B7104" t="s">
        <v>7093</v>
      </c>
      <c r="C7104">
        <v>26</v>
      </c>
      <c r="D7104" s="1">
        <v>40971</v>
      </c>
      <c r="F7104" t="s">
        <v>50</v>
      </c>
      <c r="G7104" t="s">
        <v>73</v>
      </c>
      <c r="H7104">
        <v>1</v>
      </c>
      <c r="I7104">
        <v>1</v>
      </c>
      <c r="J7104" t="s">
        <v>61</v>
      </c>
      <c r="K7104">
        <v>1</v>
      </c>
      <c r="L7104">
        <v>1</v>
      </c>
      <c r="M7104" t="s">
        <v>61</v>
      </c>
      <c r="N7104" t="s">
        <v>6379</v>
      </c>
      <c r="O7104">
        <v>22</v>
      </c>
      <c r="P7104">
        <v>8</v>
      </c>
      <c r="Q7104">
        <v>10</v>
      </c>
      <c r="R7104">
        <v>5</v>
      </c>
      <c r="S7104">
        <v>7</v>
      </c>
      <c r="T7104">
        <v>7</v>
      </c>
      <c r="U7104">
        <v>16</v>
      </c>
      <c r="V7104">
        <v>15</v>
      </c>
      <c r="W7104">
        <v>1</v>
      </c>
      <c r="X7104">
        <v>2</v>
      </c>
      <c r="Y7104">
        <v>0</v>
      </c>
      <c r="Z7104">
        <v>0</v>
      </c>
      <c r="AA7104">
        <v>3.1</v>
      </c>
      <c r="AB7104">
        <v>3.25</v>
      </c>
      <c r="AC7104">
        <v>2.38</v>
      </c>
      <c r="AD7104" t="str">
        <f t="shared" si="223"/>
        <v>H</v>
      </c>
      <c r="AE7104" t="str">
        <f t="shared" si="222"/>
        <v>N</v>
      </c>
      <c r="AR7104">
        <v>1</v>
      </c>
      <c r="AS7104">
        <v>1</v>
      </c>
    </row>
    <row r="7105" spans="1:45" x14ac:dyDescent="0.3">
      <c r="A7105" t="s">
        <v>7357</v>
      </c>
      <c r="B7105" t="s">
        <v>7093</v>
      </c>
      <c r="C7105">
        <v>26</v>
      </c>
      <c r="D7105" s="1">
        <v>40971</v>
      </c>
      <c r="F7105" t="s">
        <v>5939</v>
      </c>
      <c r="G7105" t="s">
        <v>78</v>
      </c>
      <c r="H7105">
        <v>1</v>
      </c>
      <c r="I7105">
        <v>0</v>
      </c>
      <c r="J7105" t="s">
        <v>51</v>
      </c>
      <c r="K7105">
        <v>0</v>
      </c>
      <c r="L7105">
        <v>0</v>
      </c>
      <c r="M7105" t="s">
        <v>61</v>
      </c>
      <c r="N7105" t="s">
        <v>6721</v>
      </c>
      <c r="O7105">
        <v>11</v>
      </c>
      <c r="P7105">
        <v>7</v>
      </c>
      <c r="Q7105">
        <v>7</v>
      </c>
      <c r="R7105">
        <v>5</v>
      </c>
      <c r="S7105">
        <v>8</v>
      </c>
      <c r="T7105">
        <v>2</v>
      </c>
      <c r="U7105">
        <v>10</v>
      </c>
      <c r="V7105">
        <v>16</v>
      </c>
      <c r="W7105">
        <v>0</v>
      </c>
      <c r="X7105">
        <v>2</v>
      </c>
      <c r="Y7105">
        <v>0</v>
      </c>
      <c r="Z7105">
        <v>0</v>
      </c>
      <c r="AA7105">
        <v>1.83</v>
      </c>
      <c r="AB7105">
        <v>3.5</v>
      </c>
      <c r="AC7105">
        <v>4.5</v>
      </c>
      <c r="AD7105" t="str">
        <f t="shared" si="223"/>
        <v>A</v>
      </c>
      <c r="AE7105" t="str">
        <f t="shared" si="222"/>
        <v>N</v>
      </c>
      <c r="AR7105">
        <v>3</v>
      </c>
      <c r="AS7105">
        <v>0</v>
      </c>
    </row>
    <row r="7106" spans="1:45" x14ac:dyDescent="0.3">
      <c r="A7106" t="s">
        <v>7358</v>
      </c>
      <c r="B7106" t="s">
        <v>7093</v>
      </c>
      <c r="C7106">
        <v>26</v>
      </c>
      <c r="D7106" s="1">
        <v>40971</v>
      </c>
      <c r="F7106" t="s">
        <v>3618</v>
      </c>
      <c r="G7106" t="s">
        <v>53</v>
      </c>
      <c r="H7106">
        <v>1</v>
      </c>
      <c r="I7106">
        <v>0</v>
      </c>
      <c r="J7106" t="s">
        <v>51</v>
      </c>
      <c r="K7106">
        <v>0</v>
      </c>
      <c r="L7106">
        <v>0</v>
      </c>
      <c r="M7106" t="s">
        <v>61</v>
      </c>
      <c r="N7106" t="s">
        <v>3695</v>
      </c>
      <c r="O7106">
        <v>19</v>
      </c>
      <c r="P7106">
        <v>13</v>
      </c>
      <c r="Q7106">
        <v>11</v>
      </c>
      <c r="R7106">
        <v>6</v>
      </c>
      <c r="S7106">
        <v>14</v>
      </c>
      <c r="T7106">
        <v>5</v>
      </c>
      <c r="U7106">
        <v>9</v>
      </c>
      <c r="V7106">
        <v>10</v>
      </c>
      <c r="W7106">
        <v>3</v>
      </c>
      <c r="X7106">
        <v>1</v>
      </c>
      <c r="Y7106">
        <v>0</v>
      </c>
      <c r="Z7106">
        <v>0</v>
      </c>
      <c r="AA7106">
        <v>4.2</v>
      </c>
      <c r="AB7106">
        <v>3.4</v>
      </c>
      <c r="AC7106">
        <v>1.91</v>
      </c>
      <c r="AD7106" t="str">
        <f t="shared" si="223"/>
        <v>H</v>
      </c>
      <c r="AE7106" t="str">
        <f t="shared" si="222"/>
        <v>Y</v>
      </c>
      <c r="AR7106">
        <v>3</v>
      </c>
      <c r="AS7106">
        <v>0</v>
      </c>
    </row>
    <row r="7107" spans="1:45" x14ac:dyDescent="0.3">
      <c r="A7107" t="s">
        <v>7359</v>
      </c>
      <c r="B7107" t="s">
        <v>7093</v>
      </c>
      <c r="C7107">
        <v>26</v>
      </c>
      <c r="D7107" s="1">
        <v>40971</v>
      </c>
      <c r="F7107" t="s">
        <v>4795</v>
      </c>
      <c r="G7107" t="s">
        <v>7102</v>
      </c>
      <c r="H7107">
        <v>0</v>
      </c>
      <c r="I7107">
        <v>2</v>
      </c>
      <c r="J7107" t="s">
        <v>47</v>
      </c>
      <c r="K7107">
        <v>0</v>
      </c>
      <c r="L7107">
        <v>1</v>
      </c>
      <c r="M7107" t="s">
        <v>47</v>
      </c>
      <c r="N7107" t="s">
        <v>4524</v>
      </c>
      <c r="O7107">
        <v>14</v>
      </c>
      <c r="P7107">
        <v>12</v>
      </c>
      <c r="Q7107">
        <v>8</v>
      </c>
      <c r="R7107">
        <v>8</v>
      </c>
      <c r="S7107">
        <v>8</v>
      </c>
      <c r="T7107">
        <v>4</v>
      </c>
      <c r="U7107">
        <v>15</v>
      </c>
      <c r="V7107">
        <v>7</v>
      </c>
      <c r="W7107">
        <v>2</v>
      </c>
      <c r="X7107">
        <v>2</v>
      </c>
      <c r="Y7107">
        <v>0</v>
      </c>
      <c r="Z7107">
        <v>1</v>
      </c>
      <c r="AA7107">
        <v>2.5</v>
      </c>
      <c r="AB7107">
        <v>3.25</v>
      </c>
      <c r="AC7107">
        <v>2.88</v>
      </c>
      <c r="AD7107" t="str">
        <f t="shared" si="223"/>
        <v>A</v>
      </c>
      <c r="AE7107" t="str">
        <f t="shared" ref="AE7107:AE7170" si="224">IFERROR(IF(IF(IF(AC7107&gt;AA7107,G7107,F7107)=F7107,"H","A")=J7107,"Y","N"),"NAN")</f>
        <v>Y</v>
      </c>
      <c r="AR7107">
        <v>0</v>
      </c>
      <c r="AS7107">
        <v>3</v>
      </c>
    </row>
    <row r="7108" spans="1:45" x14ac:dyDescent="0.3">
      <c r="A7108" t="s">
        <v>7360</v>
      </c>
      <c r="B7108" t="s">
        <v>7093</v>
      </c>
      <c r="C7108">
        <v>26</v>
      </c>
      <c r="D7108" s="1">
        <v>40972</v>
      </c>
      <c r="F7108" t="s">
        <v>3176</v>
      </c>
      <c r="G7108" t="s">
        <v>4016</v>
      </c>
      <c r="H7108">
        <v>5</v>
      </c>
      <c r="I7108">
        <v>0</v>
      </c>
      <c r="J7108" t="s">
        <v>51</v>
      </c>
      <c r="K7108">
        <v>2</v>
      </c>
      <c r="L7108">
        <v>0</v>
      </c>
      <c r="M7108" t="s">
        <v>51</v>
      </c>
      <c r="N7108" t="s">
        <v>5964</v>
      </c>
      <c r="O7108">
        <v>25</v>
      </c>
      <c r="P7108">
        <v>8</v>
      </c>
      <c r="Q7108">
        <v>19</v>
      </c>
      <c r="R7108">
        <v>3</v>
      </c>
      <c r="S7108">
        <v>7</v>
      </c>
      <c r="T7108">
        <v>7</v>
      </c>
      <c r="U7108">
        <v>7</v>
      </c>
      <c r="V7108">
        <v>9</v>
      </c>
      <c r="W7108">
        <v>1</v>
      </c>
      <c r="X7108">
        <v>2</v>
      </c>
      <c r="Y7108">
        <v>0</v>
      </c>
      <c r="Z7108">
        <v>0</v>
      </c>
      <c r="AA7108">
        <v>1.57</v>
      </c>
      <c r="AB7108">
        <v>3.75</v>
      </c>
      <c r="AC7108">
        <v>6.5</v>
      </c>
      <c r="AD7108" t="str">
        <f t="shared" si="223"/>
        <v>A</v>
      </c>
      <c r="AE7108" t="str">
        <f t="shared" si="224"/>
        <v>N</v>
      </c>
      <c r="AR7108">
        <v>3</v>
      </c>
      <c r="AS7108">
        <v>0</v>
      </c>
    </row>
    <row r="7109" spans="1:45" x14ac:dyDescent="0.3">
      <c r="A7109" t="s">
        <v>7361</v>
      </c>
      <c r="B7109" t="s">
        <v>7093</v>
      </c>
      <c r="C7109">
        <v>26</v>
      </c>
      <c r="D7109" s="1">
        <v>40972</v>
      </c>
      <c r="F7109" t="s">
        <v>63</v>
      </c>
      <c r="G7109" t="s">
        <v>1226</v>
      </c>
      <c r="H7109">
        <v>1</v>
      </c>
      <c r="I7109">
        <v>1</v>
      </c>
      <c r="J7109" t="s">
        <v>61</v>
      </c>
      <c r="K7109">
        <v>0</v>
      </c>
      <c r="L7109">
        <v>1</v>
      </c>
      <c r="M7109" t="s">
        <v>47</v>
      </c>
      <c r="N7109" t="s">
        <v>3639</v>
      </c>
      <c r="O7109">
        <v>24</v>
      </c>
      <c r="P7109">
        <v>7</v>
      </c>
      <c r="Q7109">
        <v>12</v>
      </c>
      <c r="R7109">
        <v>6</v>
      </c>
      <c r="S7109">
        <v>19</v>
      </c>
      <c r="T7109">
        <v>4</v>
      </c>
      <c r="U7109">
        <v>14</v>
      </c>
      <c r="V7109">
        <v>14</v>
      </c>
      <c r="W7109">
        <v>5</v>
      </c>
      <c r="X7109">
        <v>3</v>
      </c>
      <c r="Y7109">
        <v>0</v>
      </c>
      <c r="Z7109">
        <v>1</v>
      </c>
      <c r="AA7109">
        <v>2.1</v>
      </c>
      <c r="AB7109">
        <v>3.4</v>
      </c>
      <c r="AC7109">
        <v>3.5</v>
      </c>
      <c r="AD7109" t="str">
        <f t="shared" si="223"/>
        <v>A</v>
      </c>
      <c r="AE7109" t="str">
        <f t="shared" si="224"/>
        <v>N</v>
      </c>
      <c r="AR7109">
        <v>1</v>
      </c>
      <c r="AS7109">
        <v>1</v>
      </c>
    </row>
    <row r="7110" spans="1:45" x14ac:dyDescent="0.3">
      <c r="A7110" t="s">
        <v>7362</v>
      </c>
      <c r="B7110" t="s">
        <v>7093</v>
      </c>
      <c r="C7110">
        <v>26</v>
      </c>
      <c r="D7110" s="1">
        <v>40972</v>
      </c>
      <c r="F7110" t="s">
        <v>64</v>
      </c>
      <c r="G7110" t="s">
        <v>79</v>
      </c>
      <c r="H7110">
        <v>1</v>
      </c>
      <c r="I7110">
        <v>3</v>
      </c>
      <c r="J7110" t="s">
        <v>47</v>
      </c>
      <c r="K7110">
        <v>0</v>
      </c>
      <c r="L7110">
        <v>1</v>
      </c>
      <c r="M7110" t="s">
        <v>47</v>
      </c>
      <c r="N7110" t="s">
        <v>4453</v>
      </c>
      <c r="O7110">
        <v>18</v>
      </c>
      <c r="P7110">
        <v>6</v>
      </c>
      <c r="Q7110">
        <v>9</v>
      </c>
      <c r="R7110">
        <v>5</v>
      </c>
      <c r="S7110">
        <v>7</v>
      </c>
      <c r="T7110">
        <v>3</v>
      </c>
      <c r="U7110">
        <v>8</v>
      </c>
      <c r="V7110">
        <v>10</v>
      </c>
      <c r="W7110">
        <v>1</v>
      </c>
      <c r="X7110">
        <v>2</v>
      </c>
      <c r="Y7110">
        <v>0</v>
      </c>
      <c r="Z7110">
        <v>0</v>
      </c>
      <c r="AA7110">
        <v>2.88</v>
      </c>
      <c r="AB7110">
        <v>3.4</v>
      </c>
      <c r="AC7110">
        <v>2.4</v>
      </c>
      <c r="AD7110" t="str">
        <f t="shared" si="223"/>
        <v>H</v>
      </c>
      <c r="AE7110" t="str">
        <f t="shared" si="224"/>
        <v>N</v>
      </c>
      <c r="AR7110">
        <v>0</v>
      </c>
      <c r="AS7110">
        <v>3</v>
      </c>
    </row>
    <row r="7111" spans="1:45" x14ac:dyDescent="0.3">
      <c r="A7111" t="s">
        <v>7363</v>
      </c>
      <c r="B7111" t="s">
        <v>7093</v>
      </c>
      <c r="C7111">
        <v>27</v>
      </c>
      <c r="D7111" s="1">
        <v>40978</v>
      </c>
      <c r="F7111" t="s">
        <v>49</v>
      </c>
      <c r="G7111" t="s">
        <v>3176</v>
      </c>
      <c r="H7111">
        <v>1</v>
      </c>
      <c r="I7111">
        <v>0</v>
      </c>
      <c r="J7111" t="s">
        <v>51</v>
      </c>
      <c r="K7111">
        <v>0</v>
      </c>
      <c r="L7111">
        <v>0</v>
      </c>
      <c r="M7111" t="s">
        <v>61</v>
      </c>
      <c r="N7111" t="s">
        <v>6912</v>
      </c>
      <c r="O7111">
        <v>19</v>
      </c>
      <c r="P7111">
        <v>5</v>
      </c>
      <c r="Q7111">
        <v>8</v>
      </c>
      <c r="R7111">
        <v>1</v>
      </c>
      <c r="S7111">
        <v>10</v>
      </c>
      <c r="T7111">
        <v>4</v>
      </c>
      <c r="U7111">
        <v>9</v>
      </c>
      <c r="V7111">
        <v>11</v>
      </c>
      <c r="W7111">
        <v>2</v>
      </c>
      <c r="X7111">
        <v>0</v>
      </c>
      <c r="Y7111">
        <v>0</v>
      </c>
      <c r="Z7111">
        <v>0</v>
      </c>
      <c r="AA7111">
        <v>2.5</v>
      </c>
      <c r="AB7111">
        <v>3.25</v>
      </c>
      <c r="AC7111">
        <v>2.88</v>
      </c>
      <c r="AD7111" t="str">
        <f t="shared" si="223"/>
        <v>A</v>
      </c>
      <c r="AE7111" t="str">
        <f t="shared" si="224"/>
        <v>N</v>
      </c>
      <c r="AR7111">
        <v>3</v>
      </c>
      <c r="AS7111">
        <v>0</v>
      </c>
    </row>
    <row r="7112" spans="1:45" x14ac:dyDescent="0.3">
      <c r="A7112" t="s">
        <v>7364</v>
      </c>
      <c r="B7112" t="s">
        <v>7093</v>
      </c>
      <c r="C7112">
        <v>27</v>
      </c>
      <c r="D7112" s="1">
        <v>40978</v>
      </c>
      <c r="F7112" t="s">
        <v>843</v>
      </c>
      <c r="G7112" t="s">
        <v>50</v>
      </c>
      <c r="H7112">
        <v>2</v>
      </c>
      <c r="I7112">
        <v>1</v>
      </c>
      <c r="J7112" t="s">
        <v>51</v>
      </c>
      <c r="K7112">
        <v>1</v>
      </c>
      <c r="L7112">
        <v>0</v>
      </c>
      <c r="M7112" t="s">
        <v>51</v>
      </c>
      <c r="N7112" t="s">
        <v>4453</v>
      </c>
      <c r="O7112">
        <v>11</v>
      </c>
      <c r="P7112">
        <v>17</v>
      </c>
      <c r="Q7112">
        <v>7</v>
      </c>
      <c r="R7112">
        <v>11</v>
      </c>
      <c r="S7112">
        <v>10</v>
      </c>
      <c r="T7112">
        <v>6</v>
      </c>
      <c r="U7112">
        <v>13</v>
      </c>
      <c r="V7112">
        <v>13</v>
      </c>
      <c r="W7112">
        <v>2</v>
      </c>
      <c r="X7112">
        <v>2</v>
      </c>
      <c r="Y7112">
        <v>0</v>
      </c>
      <c r="Z7112">
        <v>0</v>
      </c>
      <c r="AA7112">
        <v>2.5</v>
      </c>
      <c r="AB7112">
        <v>3.25</v>
      </c>
      <c r="AC7112">
        <v>2.88</v>
      </c>
      <c r="AD7112" t="str">
        <f t="shared" si="223"/>
        <v>A</v>
      </c>
      <c r="AE7112" t="str">
        <f t="shared" si="224"/>
        <v>N</v>
      </c>
      <c r="AR7112">
        <v>3</v>
      </c>
      <c r="AS7112">
        <v>0</v>
      </c>
    </row>
    <row r="7113" spans="1:45" x14ac:dyDescent="0.3">
      <c r="A7113" t="s">
        <v>7365</v>
      </c>
      <c r="B7113" t="s">
        <v>7093</v>
      </c>
      <c r="C7113">
        <v>27</v>
      </c>
      <c r="D7113" s="1">
        <v>40978</v>
      </c>
      <c r="F7113" t="s">
        <v>53</v>
      </c>
      <c r="G7113" t="s">
        <v>5939</v>
      </c>
      <c r="H7113">
        <v>1</v>
      </c>
      <c r="I7113">
        <v>0</v>
      </c>
      <c r="J7113" t="s">
        <v>51</v>
      </c>
      <c r="K7113">
        <v>0</v>
      </c>
      <c r="L7113">
        <v>0</v>
      </c>
      <c r="M7113" t="s">
        <v>61</v>
      </c>
      <c r="N7113" t="s">
        <v>4524</v>
      </c>
      <c r="O7113">
        <v>21</v>
      </c>
      <c r="P7113">
        <v>8</v>
      </c>
      <c r="Q7113">
        <v>11</v>
      </c>
      <c r="R7113">
        <v>3</v>
      </c>
      <c r="S7113">
        <v>14</v>
      </c>
      <c r="T7113">
        <v>1</v>
      </c>
      <c r="U7113">
        <v>12</v>
      </c>
      <c r="V7113">
        <v>15</v>
      </c>
      <c r="W7113">
        <v>1</v>
      </c>
      <c r="X7113">
        <v>2</v>
      </c>
      <c r="Y7113">
        <v>0</v>
      </c>
      <c r="Z7113">
        <v>1</v>
      </c>
      <c r="AA7113">
        <v>1.4</v>
      </c>
      <c r="AB7113">
        <v>4.5</v>
      </c>
      <c r="AC7113">
        <v>8.5</v>
      </c>
      <c r="AD7113" t="str">
        <f t="shared" si="223"/>
        <v>A</v>
      </c>
      <c r="AE7113" t="str">
        <f t="shared" si="224"/>
        <v>N</v>
      </c>
      <c r="AR7113">
        <v>3</v>
      </c>
      <c r="AS7113">
        <v>0</v>
      </c>
    </row>
    <row r="7114" spans="1:45" x14ac:dyDescent="0.3">
      <c r="A7114" t="s">
        <v>7366</v>
      </c>
      <c r="B7114" t="s">
        <v>7093</v>
      </c>
      <c r="C7114">
        <v>27</v>
      </c>
      <c r="D7114" s="1">
        <v>40978</v>
      </c>
      <c r="F7114" t="s">
        <v>73</v>
      </c>
      <c r="G7114" t="s">
        <v>64</v>
      </c>
      <c r="H7114">
        <v>1</v>
      </c>
      <c r="I7114">
        <v>0</v>
      </c>
      <c r="J7114" t="s">
        <v>51</v>
      </c>
      <c r="K7114">
        <v>1</v>
      </c>
      <c r="L7114">
        <v>0</v>
      </c>
      <c r="M7114" t="s">
        <v>51</v>
      </c>
      <c r="N7114" t="s">
        <v>3655</v>
      </c>
      <c r="O7114">
        <v>9</v>
      </c>
      <c r="P7114">
        <v>21</v>
      </c>
      <c r="Q7114">
        <v>5</v>
      </c>
      <c r="R7114">
        <v>9</v>
      </c>
      <c r="S7114">
        <v>0</v>
      </c>
      <c r="T7114">
        <v>8</v>
      </c>
      <c r="U7114">
        <v>13</v>
      </c>
      <c r="V7114">
        <v>11</v>
      </c>
      <c r="W7114">
        <v>2</v>
      </c>
      <c r="X7114">
        <v>2</v>
      </c>
      <c r="Y7114">
        <v>0</v>
      </c>
      <c r="Z7114">
        <v>0</v>
      </c>
      <c r="AA7114">
        <v>2.88</v>
      </c>
      <c r="AB7114">
        <v>3.25</v>
      </c>
      <c r="AC7114">
        <v>2.5</v>
      </c>
      <c r="AD7114" t="str">
        <f t="shared" si="223"/>
        <v>H</v>
      </c>
      <c r="AE7114" t="str">
        <f t="shared" si="224"/>
        <v>Y</v>
      </c>
      <c r="AR7114">
        <v>3</v>
      </c>
      <c r="AS7114">
        <v>0</v>
      </c>
    </row>
    <row r="7115" spans="1:45" x14ac:dyDescent="0.3">
      <c r="A7115" t="s">
        <v>7367</v>
      </c>
      <c r="B7115" t="s">
        <v>7093</v>
      </c>
      <c r="C7115">
        <v>27</v>
      </c>
      <c r="D7115" s="1">
        <v>40978</v>
      </c>
      <c r="F7115" t="s">
        <v>1226</v>
      </c>
      <c r="G7115" t="s">
        <v>56</v>
      </c>
      <c r="H7115">
        <v>1</v>
      </c>
      <c r="I7115">
        <v>0</v>
      </c>
      <c r="J7115" t="s">
        <v>51</v>
      </c>
      <c r="K7115">
        <v>0</v>
      </c>
      <c r="L7115">
        <v>0</v>
      </c>
      <c r="M7115" t="s">
        <v>61</v>
      </c>
      <c r="N7115" t="s">
        <v>6558</v>
      </c>
      <c r="O7115">
        <v>6</v>
      </c>
      <c r="P7115">
        <v>9</v>
      </c>
      <c r="Q7115">
        <v>1</v>
      </c>
      <c r="R7115">
        <v>5</v>
      </c>
      <c r="S7115">
        <v>3</v>
      </c>
      <c r="T7115">
        <v>2</v>
      </c>
      <c r="U7115">
        <v>13</v>
      </c>
      <c r="V7115">
        <v>15</v>
      </c>
      <c r="W7115">
        <v>1</v>
      </c>
      <c r="X7115">
        <v>1</v>
      </c>
      <c r="Y7115">
        <v>0</v>
      </c>
      <c r="Z7115">
        <v>0</v>
      </c>
      <c r="AA7115">
        <v>3.8</v>
      </c>
      <c r="AB7115">
        <v>3.4</v>
      </c>
      <c r="AC7115">
        <v>2</v>
      </c>
      <c r="AD7115" t="str">
        <f t="shared" si="223"/>
        <v>H</v>
      </c>
      <c r="AE7115" t="str">
        <f t="shared" si="224"/>
        <v>Y</v>
      </c>
      <c r="AR7115">
        <v>3</v>
      </c>
      <c r="AS7115">
        <v>0</v>
      </c>
    </row>
    <row r="7116" spans="1:45" x14ac:dyDescent="0.3">
      <c r="A7116" t="s">
        <v>7368</v>
      </c>
      <c r="B7116" t="s">
        <v>7093</v>
      </c>
      <c r="C7116">
        <v>27</v>
      </c>
      <c r="D7116" s="1">
        <v>40978</v>
      </c>
      <c r="F7116" t="s">
        <v>4016</v>
      </c>
      <c r="G7116" t="s">
        <v>54</v>
      </c>
      <c r="H7116">
        <v>0</v>
      </c>
      <c r="I7116">
        <v>2</v>
      </c>
      <c r="J7116" t="s">
        <v>47</v>
      </c>
      <c r="K7116">
        <v>0</v>
      </c>
      <c r="L7116">
        <v>1</v>
      </c>
      <c r="M7116" t="s">
        <v>47</v>
      </c>
      <c r="N7116" t="s">
        <v>3657</v>
      </c>
      <c r="O7116">
        <v>14</v>
      </c>
      <c r="P7116">
        <v>12</v>
      </c>
      <c r="Q7116">
        <v>7</v>
      </c>
      <c r="R7116">
        <v>8</v>
      </c>
      <c r="S7116">
        <v>3</v>
      </c>
      <c r="T7116">
        <v>4</v>
      </c>
      <c r="U7116">
        <v>10</v>
      </c>
      <c r="V7116">
        <v>10</v>
      </c>
      <c r="W7116">
        <v>1</v>
      </c>
      <c r="X7116">
        <v>2</v>
      </c>
      <c r="Y7116">
        <v>0</v>
      </c>
      <c r="Z7116">
        <v>0</v>
      </c>
      <c r="AA7116">
        <v>2.38</v>
      </c>
      <c r="AB7116">
        <v>3.3</v>
      </c>
      <c r="AC7116">
        <v>3</v>
      </c>
      <c r="AD7116" t="str">
        <f t="shared" si="223"/>
        <v>A</v>
      </c>
      <c r="AE7116" t="str">
        <f t="shared" si="224"/>
        <v>Y</v>
      </c>
      <c r="AR7116">
        <v>0</v>
      </c>
      <c r="AS7116">
        <v>3</v>
      </c>
    </row>
    <row r="7117" spans="1:45" x14ac:dyDescent="0.3">
      <c r="A7117" t="s">
        <v>7369</v>
      </c>
      <c r="B7117" t="s">
        <v>7093</v>
      </c>
      <c r="C7117">
        <v>27</v>
      </c>
      <c r="D7117" s="1">
        <v>40979</v>
      </c>
      <c r="F7117" t="s">
        <v>79</v>
      </c>
      <c r="G7117" t="s">
        <v>3618</v>
      </c>
      <c r="H7117">
        <v>2</v>
      </c>
      <c r="I7117">
        <v>0</v>
      </c>
      <c r="J7117" t="s">
        <v>51</v>
      </c>
      <c r="K7117">
        <v>1</v>
      </c>
      <c r="L7117">
        <v>0</v>
      </c>
      <c r="M7117" t="s">
        <v>51</v>
      </c>
      <c r="N7117" t="s">
        <v>5396</v>
      </c>
      <c r="O7117">
        <v>20</v>
      </c>
      <c r="P7117">
        <v>6</v>
      </c>
      <c r="Q7117">
        <v>9</v>
      </c>
      <c r="R7117">
        <v>3</v>
      </c>
      <c r="S7117">
        <v>8</v>
      </c>
      <c r="T7117">
        <v>5</v>
      </c>
      <c r="U7117">
        <v>5</v>
      </c>
      <c r="V7117">
        <v>13</v>
      </c>
      <c r="W7117">
        <v>0</v>
      </c>
      <c r="X7117">
        <v>1</v>
      </c>
      <c r="Y7117">
        <v>0</v>
      </c>
      <c r="Z7117">
        <v>1</v>
      </c>
      <c r="AA7117">
        <v>1.29</v>
      </c>
      <c r="AB7117">
        <v>5.5</v>
      </c>
      <c r="AC7117">
        <v>11</v>
      </c>
      <c r="AD7117" t="str">
        <f t="shared" si="223"/>
        <v>A</v>
      </c>
      <c r="AE7117" t="str">
        <f t="shared" si="224"/>
        <v>N</v>
      </c>
      <c r="AR7117">
        <v>3</v>
      </c>
      <c r="AS7117">
        <v>0</v>
      </c>
    </row>
    <row r="7118" spans="1:45" x14ac:dyDescent="0.3">
      <c r="A7118" t="s">
        <v>7370</v>
      </c>
      <c r="B7118" t="s">
        <v>7093</v>
      </c>
      <c r="C7118">
        <v>27</v>
      </c>
      <c r="D7118" s="1">
        <v>40979</v>
      </c>
      <c r="F7118" t="s">
        <v>78</v>
      </c>
      <c r="G7118" t="s">
        <v>4795</v>
      </c>
      <c r="H7118">
        <v>1</v>
      </c>
      <c r="I7118">
        <v>1</v>
      </c>
      <c r="J7118" t="s">
        <v>61</v>
      </c>
      <c r="K7118">
        <v>1</v>
      </c>
      <c r="L7118">
        <v>0</v>
      </c>
      <c r="M7118" t="s">
        <v>51</v>
      </c>
      <c r="N7118" t="s">
        <v>6379</v>
      </c>
      <c r="O7118">
        <v>13</v>
      </c>
      <c r="P7118">
        <v>18</v>
      </c>
      <c r="Q7118">
        <v>6</v>
      </c>
      <c r="R7118">
        <v>9</v>
      </c>
      <c r="S7118">
        <v>3</v>
      </c>
      <c r="T7118">
        <v>5</v>
      </c>
      <c r="U7118">
        <v>12</v>
      </c>
      <c r="V7118">
        <v>7</v>
      </c>
      <c r="W7118">
        <v>4</v>
      </c>
      <c r="X7118">
        <v>4</v>
      </c>
      <c r="Y7118">
        <v>0</v>
      </c>
      <c r="Z7118">
        <v>0</v>
      </c>
      <c r="AA7118">
        <v>1.83</v>
      </c>
      <c r="AB7118">
        <v>3.6</v>
      </c>
      <c r="AC7118">
        <v>4.33</v>
      </c>
      <c r="AD7118" t="str">
        <f t="shared" si="223"/>
        <v>A</v>
      </c>
      <c r="AE7118" t="str">
        <f t="shared" si="224"/>
        <v>N</v>
      </c>
      <c r="AR7118">
        <v>1</v>
      </c>
      <c r="AS7118">
        <v>1</v>
      </c>
    </row>
    <row r="7119" spans="1:45" x14ac:dyDescent="0.3">
      <c r="A7119" t="s">
        <v>7371</v>
      </c>
      <c r="B7119" t="s">
        <v>7093</v>
      </c>
      <c r="C7119">
        <v>27</v>
      </c>
      <c r="D7119" s="1">
        <v>40979</v>
      </c>
      <c r="F7119" t="s">
        <v>7102</v>
      </c>
      <c r="G7119" t="s">
        <v>59</v>
      </c>
      <c r="H7119">
        <v>1</v>
      </c>
      <c r="I7119">
        <v>0</v>
      </c>
      <c r="J7119" t="s">
        <v>51</v>
      </c>
      <c r="K7119">
        <v>0</v>
      </c>
      <c r="L7119">
        <v>0</v>
      </c>
      <c r="M7119" t="s">
        <v>61</v>
      </c>
      <c r="N7119" t="s">
        <v>5026</v>
      </c>
      <c r="O7119">
        <v>8</v>
      </c>
      <c r="P7119">
        <v>18</v>
      </c>
      <c r="Q7119">
        <v>5</v>
      </c>
      <c r="R7119">
        <v>13</v>
      </c>
      <c r="S7119">
        <v>7</v>
      </c>
      <c r="T7119">
        <v>9</v>
      </c>
      <c r="U7119">
        <v>9</v>
      </c>
      <c r="V7119">
        <v>14</v>
      </c>
      <c r="W7119">
        <v>0</v>
      </c>
      <c r="X7119">
        <v>2</v>
      </c>
      <c r="Y7119">
        <v>0</v>
      </c>
      <c r="Z7119">
        <v>0</v>
      </c>
      <c r="AA7119">
        <v>6</v>
      </c>
      <c r="AB7119">
        <v>3.75</v>
      </c>
      <c r="AC7119">
        <v>1.62</v>
      </c>
      <c r="AD7119" t="str">
        <f t="shared" si="223"/>
        <v>H</v>
      </c>
      <c r="AE7119" t="str">
        <f t="shared" si="224"/>
        <v>Y</v>
      </c>
      <c r="AR7119">
        <v>3</v>
      </c>
      <c r="AS7119">
        <v>0</v>
      </c>
    </row>
    <row r="7120" spans="1:45" x14ac:dyDescent="0.3">
      <c r="A7120" t="s">
        <v>7372</v>
      </c>
      <c r="B7120" t="s">
        <v>7093</v>
      </c>
      <c r="C7120">
        <v>27</v>
      </c>
      <c r="D7120" s="1">
        <v>40980</v>
      </c>
      <c r="F7120" t="s">
        <v>45</v>
      </c>
      <c r="G7120" t="s">
        <v>63</v>
      </c>
      <c r="H7120">
        <v>2</v>
      </c>
      <c r="I7120">
        <v>1</v>
      </c>
      <c r="J7120" t="s">
        <v>51</v>
      </c>
      <c r="K7120">
        <v>1</v>
      </c>
      <c r="L7120">
        <v>1</v>
      </c>
      <c r="M7120" t="s">
        <v>61</v>
      </c>
      <c r="N7120" t="s">
        <v>4097</v>
      </c>
      <c r="O7120">
        <v>21</v>
      </c>
      <c r="P7120">
        <v>5</v>
      </c>
      <c r="Q7120">
        <v>13</v>
      </c>
      <c r="R7120">
        <v>3</v>
      </c>
      <c r="S7120">
        <v>6</v>
      </c>
      <c r="T7120">
        <v>3</v>
      </c>
      <c r="U7120">
        <v>11</v>
      </c>
      <c r="V7120">
        <v>12</v>
      </c>
      <c r="W7120">
        <v>2</v>
      </c>
      <c r="X7120">
        <v>3</v>
      </c>
      <c r="Y7120">
        <v>0</v>
      </c>
      <c r="Z7120">
        <v>0</v>
      </c>
      <c r="AA7120">
        <v>1.44</v>
      </c>
      <c r="AB7120">
        <v>4.33</v>
      </c>
      <c r="AC7120">
        <v>7.5</v>
      </c>
      <c r="AD7120" t="str">
        <f t="shared" si="223"/>
        <v>A</v>
      </c>
      <c r="AE7120" t="str">
        <f t="shared" si="224"/>
        <v>N</v>
      </c>
      <c r="AR7120">
        <v>3</v>
      </c>
      <c r="AS7120">
        <v>0</v>
      </c>
    </row>
    <row r="7121" spans="1:45" x14ac:dyDescent="0.3">
      <c r="A7121" t="s">
        <v>7373</v>
      </c>
      <c r="B7121" t="s">
        <v>7093</v>
      </c>
      <c r="C7121">
        <v>27</v>
      </c>
      <c r="D7121" s="1">
        <v>40981</v>
      </c>
      <c r="F7121" t="s">
        <v>56</v>
      </c>
      <c r="G7121" t="s">
        <v>73</v>
      </c>
      <c r="H7121">
        <v>3</v>
      </c>
      <c r="I7121">
        <v>0</v>
      </c>
      <c r="J7121" t="s">
        <v>51</v>
      </c>
      <c r="K7121">
        <v>1</v>
      </c>
      <c r="L7121">
        <v>0</v>
      </c>
      <c r="M7121" t="s">
        <v>51</v>
      </c>
      <c r="N7121" t="s">
        <v>3695</v>
      </c>
      <c r="O7121">
        <v>15</v>
      </c>
      <c r="P7121">
        <v>5</v>
      </c>
      <c r="Q7121">
        <v>10</v>
      </c>
      <c r="R7121">
        <v>3</v>
      </c>
      <c r="S7121">
        <v>4</v>
      </c>
      <c r="T7121">
        <v>4</v>
      </c>
      <c r="U7121">
        <v>6</v>
      </c>
      <c r="V7121">
        <v>7</v>
      </c>
      <c r="W7121">
        <v>1</v>
      </c>
      <c r="X7121">
        <v>4</v>
      </c>
      <c r="Y7121">
        <v>0</v>
      </c>
      <c r="Z7121">
        <v>0</v>
      </c>
      <c r="AA7121">
        <v>1.73</v>
      </c>
      <c r="AB7121">
        <v>3.4</v>
      </c>
      <c r="AC7121">
        <v>5.5</v>
      </c>
      <c r="AD7121" t="str">
        <f t="shared" si="223"/>
        <v>A</v>
      </c>
      <c r="AE7121" t="str">
        <f t="shared" si="224"/>
        <v>N</v>
      </c>
      <c r="AR7121">
        <v>3</v>
      </c>
      <c r="AS7121">
        <v>0</v>
      </c>
    </row>
    <row r="7122" spans="1:45" x14ac:dyDescent="0.3">
      <c r="A7122" t="s">
        <v>7374</v>
      </c>
      <c r="B7122" t="s">
        <v>7093</v>
      </c>
      <c r="C7122">
        <v>28</v>
      </c>
      <c r="D7122" s="1">
        <v>40985</v>
      </c>
      <c r="F7122" t="s">
        <v>3176</v>
      </c>
      <c r="G7122" t="s">
        <v>7102</v>
      </c>
      <c r="H7122">
        <v>0</v>
      </c>
      <c r="I7122">
        <v>3</v>
      </c>
      <c r="J7122" t="s">
        <v>47</v>
      </c>
      <c r="K7122">
        <v>0</v>
      </c>
      <c r="L7122">
        <v>1</v>
      </c>
      <c r="M7122" t="s">
        <v>47</v>
      </c>
      <c r="N7122" t="s">
        <v>3655</v>
      </c>
      <c r="O7122">
        <v>14</v>
      </c>
      <c r="P7122">
        <v>10</v>
      </c>
      <c r="Q7122">
        <v>7</v>
      </c>
      <c r="R7122">
        <v>7</v>
      </c>
      <c r="S7122">
        <v>6</v>
      </c>
      <c r="T7122">
        <v>2</v>
      </c>
      <c r="U7122">
        <v>8</v>
      </c>
      <c r="V7122">
        <v>7</v>
      </c>
      <c r="W7122">
        <v>0</v>
      </c>
      <c r="X7122">
        <v>0</v>
      </c>
      <c r="Y7122">
        <v>0</v>
      </c>
      <c r="Z7122">
        <v>0</v>
      </c>
      <c r="AA7122">
        <v>1.83</v>
      </c>
      <c r="AB7122">
        <v>3.5</v>
      </c>
      <c r="AC7122">
        <v>4.5</v>
      </c>
      <c r="AD7122" t="str">
        <f t="shared" si="223"/>
        <v>A</v>
      </c>
      <c r="AE7122" t="str">
        <f t="shared" si="224"/>
        <v>Y</v>
      </c>
      <c r="AR7122">
        <v>0</v>
      </c>
      <c r="AS7122">
        <v>3</v>
      </c>
    </row>
    <row r="7123" spans="1:45" x14ac:dyDescent="0.3">
      <c r="A7123" t="s">
        <v>7375</v>
      </c>
      <c r="B7123" t="s">
        <v>7093</v>
      </c>
      <c r="C7123">
        <v>28</v>
      </c>
      <c r="D7123" s="1">
        <v>40985</v>
      </c>
      <c r="F7123" t="s">
        <v>4795</v>
      </c>
      <c r="G7123" t="s">
        <v>3618</v>
      </c>
      <c r="H7123">
        <v>1</v>
      </c>
      <c r="I7123">
        <v>1</v>
      </c>
      <c r="J7123" t="s">
        <v>61</v>
      </c>
      <c r="K7123">
        <v>0</v>
      </c>
      <c r="L7123">
        <v>0</v>
      </c>
      <c r="M7123" t="s">
        <v>61</v>
      </c>
      <c r="N7123" t="s">
        <v>6721</v>
      </c>
      <c r="O7123">
        <v>20</v>
      </c>
      <c r="P7123">
        <v>8</v>
      </c>
      <c r="Q7123">
        <v>6</v>
      </c>
      <c r="R7123">
        <v>2</v>
      </c>
      <c r="S7123">
        <v>13</v>
      </c>
      <c r="T7123">
        <v>5</v>
      </c>
      <c r="U7123">
        <v>8</v>
      </c>
      <c r="V7123">
        <v>10</v>
      </c>
      <c r="W7123">
        <v>2</v>
      </c>
      <c r="X7123">
        <v>4</v>
      </c>
      <c r="Y7123">
        <v>0</v>
      </c>
      <c r="Z7123">
        <v>0</v>
      </c>
      <c r="AA7123">
        <v>2.75</v>
      </c>
      <c r="AB7123">
        <v>3.3</v>
      </c>
      <c r="AC7123">
        <v>2.6</v>
      </c>
      <c r="AD7123" t="str">
        <f t="shared" si="223"/>
        <v>H</v>
      </c>
      <c r="AE7123" t="str">
        <f t="shared" si="224"/>
        <v>N</v>
      </c>
      <c r="AR7123">
        <v>1</v>
      </c>
      <c r="AS7123">
        <v>1</v>
      </c>
    </row>
    <row r="7124" spans="1:45" x14ac:dyDescent="0.3">
      <c r="A7124" t="s">
        <v>7376</v>
      </c>
      <c r="B7124" t="s">
        <v>7093</v>
      </c>
      <c r="C7124">
        <v>28</v>
      </c>
      <c r="D7124" s="1">
        <v>40986</v>
      </c>
      <c r="F7124" t="s">
        <v>63</v>
      </c>
      <c r="G7124" t="s">
        <v>78</v>
      </c>
      <c r="H7124">
        <v>1</v>
      </c>
      <c r="I7124">
        <v>0</v>
      </c>
      <c r="J7124" t="s">
        <v>51</v>
      </c>
      <c r="K7124">
        <v>1</v>
      </c>
      <c r="L7124">
        <v>0</v>
      </c>
      <c r="M7124" t="s">
        <v>51</v>
      </c>
      <c r="N7124" t="s">
        <v>3695</v>
      </c>
      <c r="O7124">
        <v>15</v>
      </c>
      <c r="P7124">
        <v>12</v>
      </c>
      <c r="Q7124">
        <v>10</v>
      </c>
      <c r="R7124">
        <v>5</v>
      </c>
      <c r="S7124">
        <v>4</v>
      </c>
      <c r="T7124">
        <v>5</v>
      </c>
      <c r="U7124">
        <v>8</v>
      </c>
      <c r="V7124">
        <v>15</v>
      </c>
      <c r="W7124">
        <v>0</v>
      </c>
      <c r="X7124">
        <v>3</v>
      </c>
      <c r="Y7124">
        <v>0</v>
      </c>
      <c r="Z7124">
        <v>0</v>
      </c>
      <c r="AA7124">
        <v>1.8</v>
      </c>
      <c r="AB7124">
        <v>3.6</v>
      </c>
      <c r="AC7124">
        <v>4.5</v>
      </c>
      <c r="AD7124" t="str">
        <f t="shared" si="223"/>
        <v>A</v>
      </c>
      <c r="AE7124" t="str">
        <f t="shared" si="224"/>
        <v>N</v>
      </c>
      <c r="AR7124">
        <v>3</v>
      </c>
      <c r="AS7124">
        <v>0</v>
      </c>
    </row>
    <row r="7125" spans="1:45" x14ac:dyDescent="0.3">
      <c r="A7125" t="s">
        <v>7377</v>
      </c>
      <c r="B7125" t="s">
        <v>7093</v>
      </c>
      <c r="C7125">
        <v>28</v>
      </c>
      <c r="D7125" s="1">
        <v>40986</v>
      </c>
      <c r="F7125" t="s">
        <v>4016</v>
      </c>
      <c r="G7125" t="s">
        <v>79</v>
      </c>
      <c r="H7125">
        <v>0</v>
      </c>
      <c r="I7125">
        <v>5</v>
      </c>
      <c r="J7125" t="s">
        <v>47</v>
      </c>
      <c r="K7125">
        <v>0</v>
      </c>
      <c r="L7125">
        <v>3</v>
      </c>
      <c r="M7125" t="s">
        <v>47</v>
      </c>
      <c r="N7125" t="s">
        <v>6558</v>
      </c>
      <c r="O7125">
        <v>7</v>
      </c>
      <c r="P7125">
        <v>22</v>
      </c>
      <c r="Q7125">
        <v>3</v>
      </c>
      <c r="R7125">
        <v>18</v>
      </c>
      <c r="S7125">
        <v>4</v>
      </c>
      <c r="T7125">
        <v>7</v>
      </c>
      <c r="U7125">
        <v>6</v>
      </c>
      <c r="V7125">
        <v>11</v>
      </c>
      <c r="W7125">
        <v>1</v>
      </c>
      <c r="X7125">
        <v>1</v>
      </c>
      <c r="Y7125">
        <v>1</v>
      </c>
      <c r="Z7125">
        <v>0</v>
      </c>
      <c r="AA7125">
        <v>9</v>
      </c>
      <c r="AB7125">
        <v>5</v>
      </c>
      <c r="AC7125">
        <v>1.33</v>
      </c>
      <c r="AD7125" t="str">
        <f t="shared" si="223"/>
        <v>H</v>
      </c>
      <c r="AE7125" t="str">
        <f t="shared" si="224"/>
        <v>N</v>
      </c>
      <c r="AR7125">
        <v>0</v>
      </c>
      <c r="AS7125">
        <v>3</v>
      </c>
    </row>
    <row r="7126" spans="1:45" x14ac:dyDescent="0.3">
      <c r="A7126" t="s">
        <v>7378</v>
      </c>
      <c r="B7126" t="s">
        <v>7093</v>
      </c>
      <c r="C7126">
        <v>29</v>
      </c>
      <c r="D7126" s="1">
        <v>40988</v>
      </c>
      <c r="F7126" t="s">
        <v>54</v>
      </c>
      <c r="G7126" t="s">
        <v>1226</v>
      </c>
      <c r="H7126">
        <v>2</v>
      </c>
      <c r="I7126">
        <v>0</v>
      </c>
      <c r="J7126" t="s">
        <v>51</v>
      </c>
      <c r="K7126">
        <v>0</v>
      </c>
      <c r="L7126">
        <v>0</v>
      </c>
      <c r="M7126" t="s">
        <v>61</v>
      </c>
      <c r="N7126" t="s">
        <v>4453</v>
      </c>
      <c r="O7126">
        <v>16</v>
      </c>
      <c r="P7126">
        <v>2</v>
      </c>
      <c r="Q7126">
        <v>9</v>
      </c>
      <c r="R7126">
        <v>0</v>
      </c>
      <c r="S7126">
        <v>7</v>
      </c>
      <c r="T7126">
        <v>8</v>
      </c>
      <c r="U7126">
        <v>13</v>
      </c>
      <c r="V7126">
        <v>10</v>
      </c>
      <c r="W7126">
        <v>0</v>
      </c>
      <c r="X7126">
        <v>1</v>
      </c>
      <c r="Y7126">
        <v>0</v>
      </c>
      <c r="Z7126">
        <v>0</v>
      </c>
      <c r="AA7126">
        <v>2.4</v>
      </c>
      <c r="AB7126">
        <v>3.4</v>
      </c>
      <c r="AC7126">
        <v>2.88</v>
      </c>
      <c r="AD7126" t="str">
        <f t="shared" si="223"/>
        <v>A</v>
      </c>
      <c r="AE7126" t="str">
        <f t="shared" si="224"/>
        <v>N</v>
      </c>
      <c r="AR7126">
        <v>3</v>
      </c>
      <c r="AS7126">
        <v>0</v>
      </c>
    </row>
    <row r="7127" spans="1:45" x14ac:dyDescent="0.3">
      <c r="A7127" t="s">
        <v>7379</v>
      </c>
      <c r="B7127" t="s">
        <v>7093</v>
      </c>
      <c r="C7127">
        <v>29</v>
      </c>
      <c r="D7127" s="1">
        <v>40989</v>
      </c>
      <c r="F7127" t="s">
        <v>73</v>
      </c>
      <c r="G7127" t="s">
        <v>45</v>
      </c>
      <c r="H7127">
        <v>0</v>
      </c>
      <c r="I7127">
        <v>1</v>
      </c>
      <c r="J7127" t="s">
        <v>47</v>
      </c>
      <c r="K7127">
        <v>0</v>
      </c>
      <c r="L7127">
        <v>1</v>
      </c>
      <c r="M7127" t="s">
        <v>47</v>
      </c>
      <c r="N7127" t="s">
        <v>5026</v>
      </c>
      <c r="O7127">
        <v>7</v>
      </c>
      <c r="P7127">
        <v>12</v>
      </c>
      <c r="Q7127">
        <v>2</v>
      </c>
      <c r="R7127">
        <v>8</v>
      </c>
      <c r="S7127">
        <v>4</v>
      </c>
      <c r="T7127">
        <v>6</v>
      </c>
      <c r="U7127">
        <v>11</v>
      </c>
      <c r="V7127">
        <v>11</v>
      </c>
      <c r="W7127">
        <v>2</v>
      </c>
      <c r="X7127">
        <v>1</v>
      </c>
      <c r="Y7127">
        <v>0</v>
      </c>
      <c r="Z7127">
        <v>0</v>
      </c>
      <c r="AA7127">
        <v>3</v>
      </c>
      <c r="AB7127">
        <v>3.4</v>
      </c>
      <c r="AC7127">
        <v>2.2999999999999998</v>
      </c>
      <c r="AD7127" t="str">
        <f t="shared" si="223"/>
        <v>H</v>
      </c>
      <c r="AE7127" t="str">
        <f t="shared" si="224"/>
        <v>N</v>
      </c>
      <c r="AR7127">
        <v>0</v>
      </c>
      <c r="AS7127">
        <v>3</v>
      </c>
    </row>
    <row r="7128" spans="1:45" x14ac:dyDescent="0.3">
      <c r="A7128" t="s">
        <v>7380</v>
      </c>
      <c r="B7128" t="s">
        <v>7093</v>
      </c>
      <c r="C7128">
        <v>29</v>
      </c>
      <c r="D7128" s="1">
        <v>40989</v>
      </c>
      <c r="F7128" t="s">
        <v>59</v>
      </c>
      <c r="G7128" t="s">
        <v>53</v>
      </c>
      <c r="H7128">
        <v>2</v>
      </c>
      <c r="I7128">
        <v>1</v>
      </c>
      <c r="J7128" t="s">
        <v>51</v>
      </c>
      <c r="K7128">
        <v>0</v>
      </c>
      <c r="L7128">
        <v>0</v>
      </c>
      <c r="M7128" t="s">
        <v>61</v>
      </c>
      <c r="N7128" t="s">
        <v>3639</v>
      </c>
      <c r="O7128">
        <v>20</v>
      </c>
      <c r="P7128">
        <v>6</v>
      </c>
      <c r="Q7128">
        <v>10</v>
      </c>
      <c r="R7128">
        <v>5</v>
      </c>
      <c r="S7128">
        <v>11</v>
      </c>
      <c r="T7128">
        <v>4</v>
      </c>
      <c r="U7128">
        <v>8</v>
      </c>
      <c r="V7128">
        <v>7</v>
      </c>
      <c r="W7128">
        <v>1</v>
      </c>
      <c r="X7128">
        <v>2</v>
      </c>
      <c r="Y7128">
        <v>0</v>
      </c>
      <c r="Z7128">
        <v>0</v>
      </c>
      <c r="AA7128">
        <v>1.91</v>
      </c>
      <c r="AB7128">
        <v>3.6</v>
      </c>
      <c r="AC7128">
        <v>4</v>
      </c>
      <c r="AD7128" t="str">
        <f t="shared" si="223"/>
        <v>A</v>
      </c>
      <c r="AE7128" t="str">
        <f t="shared" si="224"/>
        <v>N</v>
      </c>
      <c r="AR7128">
        <v>3</v>
      </c>
      <c r="AS7128">
        <v>0</v>
      </c>
    </row>
    <row r="7129" spans="1:45" x14ac:dyDescent="0.3">
      <c r="A7129" t="s">
        <v>7381</v>
      </c>
      <c r="B7129" t="s">
        <v>7093</v>
      </c>
      <c r="C7129">
        <v>29</v>
      </c>
      <c r="D7129" s="1">
        <v>40989</v>
      </c>
      <c r="F7129" t="s">
        <v>50</v>
      </c>
      <c r="G7129" t="s">
        <v>56</v>
      </c>
      <c r="H7129">
        <v>3</v>
      </c>
      <c r="I7129">
        <v>2</v>
      </c>
      <c r="J7129" t="s">
        <v>51</v>
      </c>
      <c r="K7129">
        <v>0</v>
      </c>
      <c r="L7129">
        <v>0</v>
      </c>
      <c r="M7129" t="s">
        <v>61</v>
      </c>
      <c r="N7129" t="s">
        <v>4097</v>
      </c>
      <c r="O7129">
        <v>10</v>
      </c>
      <c r="P7129">
        <v>18</v>
      </c>
      <c r="Q7129">
        <v>5</v>
      </c>
      <c r="R7129">
        <v>11</v>
      </c>
      <c r="S7129">
        <v>7</v>
      </c>
      <c r="T7129">
        <v>17</v>
      </c>
      <c r="U7129">
        <v>8</v>
      </c>
      <c r="V7129">
        <v>6</v>
      </c>
      <c r="W7129">
        <v>0</v>
      </c>
      <c r="X7129">
        <v>0</v>
      </c>
      <c r="Y7129">
        <v>0</v>
      </c>
      <c r="Z7129">
        <v>0</v>
      </c>
      <c r="AA7129">
        <v>5</v>
      </c>
      <c r="AB7129">
        <v>3.6</v>
      </c>
      <c r="AC7129">
        <v>1.73</v>
      </c>
      <c r="AD7129" t="str">
        <f t="shared" si="223"/>
        <v>H</v>
      </c>
      <c r="AE7129" t="str">
        <f t="shared" si="224"/>
        <v>Y</v>
      </c>
      <c r="AR7129">
        <v>3</v>
      </c>
      <c r="AS7129">
        <v>0</v>
      </c>
    </row>
    <row r="7130" spans="1:45" x14ac:dyDescent="0.3">
      <c r="A7130" t="s">
        <v>7382</v>
      </c>
      <c r="B7130" t="s">
        <v>7093</v>
      </c>
      <c r="C7130">
        <v>29</v>
      </c>
      <c r="D7130" s="1">
        <v>40989</v>
      </c>
      <c r="F7130" t="s">
        <v>64</v>
      </c>
      <c r="G7130" t="s">
        <v>5939</v>
      </c>
      <c r="H7130">
        <v>1</v>
      </c>
      <c r="I7130">
        <v>1</v>
      </c>
      <c r="J7130" t="s">
        <v>61</v>
      </c>
      <c r="K7130">
        <v>0</v>
      </c>
      <c r="L7130">
        <v>0</v>
      </c>
      <c r="M7130" t="s">
        <v>61</v>
      </c>
      <c r="N7130" t="s">
        <v>5964</v>
      </c>
      <c r="O7130">
        <v>24</v>
      </c>
      <c r="P7130">
        <v>8</v>
      </c>
      <c r="Q7130">
        <v>18</v>
      </c>
      <c r="R7130">
        <v>2</v>
      </c>
      <c r="S7130">
        <v>13</v>
      </c>
      <c r="T7130">
        <v>1</v>
      </c>
      <c r="U7130">
        <v>10</v>
      </c>
      <c r="V7130">
        <v>10</v>
      </c>
      <c r="W7130">
        <v>1</v>
      </c>
      <c r="X7130">
        <v>1</v>
      </c>
      <c r="Y7130">
        <v>0</v>
      </c>
      <c r="Z7130">
        <v>0</v>
      </c>
      <c r="AA7130">
        <v>1.4</v>
      </c>
      <c r="AB7130">
        <v>4.5</v>
      </c>
      <c r="AC7130">
        <v>8.5</v>
      </c>
      <c r="AD7130" t="str">
        <f t="shared" si="223"/>
        <v>A</v>
      </c>
      <c r="AE7130" t="str">
        <f t="shared" si="224"/>
        <v>N</v>
      </c>
      <c r="AR7130">
        <v>1</v>
      </c>
      <c r="AS7130">
        <v>1</v>
      </c>
    </row>
    <row r="7131" spans="1:45" x14ac:dyDescent="0.3">
      <c r="A7131" t="s">
        <v>7383</v>
      </c>
      <c r="B7131" t="s">
        <v>7093</v>
      </c>
      <c r="C7131">
        <v>30</v>
      </c>
      <c r="D7131" s="1">
        <v>40992</v>
      </c>
      <c r="F7131" t="s">
        <v>45</v>
      </c>
      <c r="G7131" t="s">
        <v>49</v>
      </c>
      <c r="H7131">
        <v>3</v>
      </c>
      <c r="I7131">
        <v>0</v>
      </c>
      <c r="J7131" t="s">
        <v>51</v>
      </c>
      <c r="K7131">
        <v>2</v>
      </c>
      <c r="L7131">
        <v>0</v>
      </c>
      <c r="M7131" t="s">
        <v>51</v>
      </c>
      <c r="N7131" t="s">
        <v>3695</v>
      </c>
      <c r="O7131">
        <v>20</v>
      </c>
      <c r="P7131">
        <v>3</v>
      </c>
      <c r="Q7131">
        <v>12</v>
      </c>
      <c r="R7131">
        <v>2</v>
      </c>
      <c r="S7131">
        <v>15</v>
      </c>
      <c r="T7131">
        <v>5</v>
      </c>
      <c r="U7131">
        <v>6</v>
      </c>
      <c r="V7131">
        <v>13</v>
      </c>
      <c r="W7131">
        <v>0</v>
      </c>
      <c r="X7131">
        <v>5</v>
      </c>
      <c r="Y7131">
        <v>0</v>
      </c>
      <c r="Z7131">
        <v>0</v>
      </c>
      <c r="AA7131">
        <v>1.33</v>
      </c>
      <c r="AB7131">
        <v>5</v>
      </c>
      <c r="AC7131">
        <v>10</v>
      </c>
      <c r="AD7131" t="str">
        <f t="shared" si="223"/>
        <v>A</v>
      </c>
      <c r="AE7131" t="str">
        <f t="shared" si="224"/>
        <v>N</v>
      </c>
      <c r="AR7131">
        <v>3</v>
      </c>
      <c r="AS7131">
        <v>0</v>
      </c>
    </row>
    <row r="7132" spans="1:45" x14ac:dyDescent="0.3">
      <c r="A7132" t="s">
        <v>7384</v>
      </c>
      <c r="B7132" t="s">
        <v>7093</v>
      </c>
      <c r="C7132">
        <v>30</v>
      </c>
      <c r="D7132" s="1">
        <v>40992</v>
      </c>
      <c r="F7132" t="s">
        <v>843</v>
      </c>
      <c r="G7132" t="s">
        <v>54</v>
      </c>
      <c r="H7132">
        <v>2</v>
      </c>
      <c r="I7132">
        <v>1</v>
      </c>
      <c r="J7132" t="s">
        <v>51</v>
      </c>
      <c r="K7132">
        <v>2</v>
      </c>
      <c r="L7132">
        <v>0</v>
      </c>
      <c r="M7132" t="s">
        <v>51</v>
      </c>
      <c r="N7132" t="s">
        <v>4524</v>
      </c>
      <c r="O7132">
        <v>12</v>
      </c>
      <c r="P7132">
        <v>10</v>
      </c>
      <c r="Q7132">
        <v>6</v>
      </c>
      <c r="R7132">
        <v>4</v>
      </c>
      <c r="S7132">
        <v>11</v>
      </c>
      <c r="T7132">
        <v>4</v>
      </c>
      <c r="U7132">
        <v>8</v>
      </c>
      <c r="V7132">
        <v>3</v>
      </c>
      <c r="W7132">
        <v>0</v>
      </c>
      <c r="X7132">
        <v>2</v>
      </c>
      <c r="Y7132">
        <v>0</v>
      </c>
      <c r="Z7132">
        <v>0</v>
      </c>
      <c r="AA7132">
        <v>2.4</v>
      </c>
      <c r="AB7132">
        <v>3.4</v>
      </c>
      <c r="AC7132">
        <v>2.9</v>
      </c>
      <c r="AD7132" t="str">
        <f t="shared" si="223"/>
        <v>A</v>
      </c>
      <c r="AE7132" t="str">
        <f t="shared" si="224"/>
        <v>N</v>
      </c>
      <c r="AR7132">
        <v>3</v>
      </c>
      <c r="AS7132">
        <v>0</v>
      </c>
    </row>
    <row r="7133" spans="1:45" x14ac:dyDescent="0.3">
      <c r="A7133" t="s">
        <v>7385</v>
      </c>
      <c r="B7133" t="s">
        <v>7093</v>
      </c>
      <c r="C7133">
        <v>30</v>
      </c>
      <c r="D7133" s="1">
        <v>40992</v>
      </c>
      <c r="F7133" t="s">
        <v>53</v>
      </c>
      <c r="G7133" t="s">
        <v>64</v>
      </c>
      <c r="H7133">
        <v>0</v>
      </c>
      <c r="I7133">
        <v>0</v>
      </c>
      <c r="J7133" t="s">
        <v>61</v>
      </c>
      <c r="K7133">
        <v>0</v>
      </c>
      <c r="L7133">
        <v>0</v>
      </c>
      <c r="M7133" t="s">
        <v>61</v>
      </c>
      <c r="N7133" t="s">
        <v>4453</v>
      </c>
      <c r="O7133">
        <v>10</v>
      </c>
      <c r="P7133">
        <v>19</v>
      </c>
      <c r="Q7133">
        <v>5</v>
      </c>
      <c r="R7133">
        <v>7</v>
      </c>
      <c r="S7133">
        <v>6</v>
      </c>
      <c r="T7133">
        <v>5</v>
      </c>
      <c r="U7133">
        <v>9</v>
      </c>
      <c r="V7133">
        <v>11</v>
      </c>
      <c r="W7133">
        <v>1</v>
      </c>
      <c r="X7133">
        <v>2</v>
      </c>
      <c r="Y7133">
        <v>0</v>
      </c>
      <c r="Z7133">
        <v>0</v>
      </c>
      <c r="AA7133">
        <v>1.83</v>
      </c>
      <c r="AB7133">
        <v>3.6</v>
      </c>
      <c r="AC7133">
        <v>4.33</v>
      </c>
      <c r="AD7133" t="str">
        <f t="shared" si="223"/>
        <v>A</v>
      </c>
      <c r="AE7133" t="str">
        <f t="shared" si="224"/>
        <v>N</v>
      </c>
      <c r="AR7133">
        <v>1</v>
      </c>
      <c r="AS7133">
        <v>1</v>
      </c>
    </row>
    <row r="7134" spans="1:45" x14ac:dyDescent="0.3">
      <c r="A7134" t="s">
        <v>7386</v>
      </c>
      <c r="B7134" t="s">
        <v>7093</v>
      </c>
      <c r="C7134">
        <v>30</v>
      </c>
      <c r="D7134" s="1">
        <v>40992</v>
      </c>
      <c r="F7134" t="s">
        <v>56</v>
      </c>
      <c r="G7134" t="s">
        <v>4795</v>
      </c>
      <c r="H7134">
        <v>1</v>
      </c>
      <c r="I7134">
        <v>2</v>
      </c>
      <c r="J7134" t="s">
        <v>47</v>
      </c>
      <c r="K7134">
        <v>0</v>
      </c>
      <c r="L7134">
        <v>1</v>
      </c>
      <c r="M7134" t="s">
        <v>47</v>
      </c>
      <c r="N7134" t="s">
        <v>5026</v>
      </c>
      <c r="O7134">
        <v>12</v>
      </c>
      <c r="P7134">
        <v>6</v>
      </c>
      <c r="Q7134">
        <v>9</v>
      </c>
      <c r="R7134">
        <v>5</v>
      </c>
      <c r="S7134">
        <v>6</v>
      </c>
      <c r="T7134">
        <v>0</v>
      </c>
      <c r="U7134">
        <v>14</v>
      </c>
      <c r="V7134">
        <v>10</v>
      </c>
      <c r="W7134">
        <v>1</v>
      </c>
      <c r="X7134">
        <v>2</v>
      </c>
      <c r="Y7134">
        <v>0</v>
      </c>
      <c r="Z7134">
        <v>0</v>
      </c>
      <c r="AA7134">
        <v>1.29</v>
      </c>
      <c r="AB7134">
        <v>5.5</v>
      </c>
      <c r="AC7134">
        <v>11</v>
      </c>
      <c r="AD7134" t="str">
        <f t="shared" si="223"/>
        <v>A</v>
      </c>
      <c r="AE7134" t="str">
        <f t="shared" si="224"/>
        <v>Y</v>
      </c>
      <c r="AR7134">
        <v>0</v>
      </c>
      <c r="AS7134">
        <v>3</v>
      </c>
    </row>
    <row r="7135" spans="1:45" x14ac:dyDescent="0.3">
      <c r="A7135" t="s">
        <v>7387</v>
      </c>
      <c r="B7135" t="s">
        <v>7093</v>
      </c>
      <c r="C7135">
        <v>30</v>
      </c>
      <c r="D7135" s="1">
        <v>40992</v>
      </c>
      <c r="F7135" t="s">
        <v>78</v>
      </c>
      <c r="G7135" t="s">
        <v>4016</v>
      </c>
      <c r="H7135">
        <v>2</v>
      </c>
      <c r="I7135">
        <v>1</v>
      </c>
      <c r="J7135" t="s">
        <v>51</v>
      </c>
      <c r="K7135">
        <v>2</v>
      </c>
      <c r="L7135">
        <v>1</v>
      </c>
      <c r="M7135" t="s">
        <v>51</v>
      </c>
      <c r="N7135" t="s">
        <v>4412</v>
      </c>
      <c r="O7135">
        <v>15</v>
      </c>
      <c r="P7135">
        <v>10</v>
      </c>
      <c r="Q7135">
        <v>11</v>
      </c>
      <c r="R7135">
        <v>6</v>
      </c>
      <c r="S7135">
        <v>5</v>
      </c>
      <c r="T7135">
        <v>5</v>
      </c>
      <c r="U7135">
        <v>13</v>
      </c>
      <c r="V7135">
        <v>7</v>
      </c>
      <c r="W7135">
        <v>2</v>
      </c>
      <c r="X7135">
        <v>2</v>
      </c>
      <c r="Y7135">
        <v>1</v>
      </c>
      <c r="Z7135">
        <v>0</v>
      </c>
      <c r="AA7135">
        <v>1.73</v>
      </c>
      <c r="AB7135">
        <v>3.75</v>
      </c>
      <c r="AC7135">
        <v>4.75</v>
      </c>
      <c r="AD7135" t="str">
        <f t="shared" ref="AD7135:AD7198" si="225">IF(IF(AC7135&gt;AA7135,G7135,F7135)=F7135,"H","A")</f>
        <v>A</v>
      </c>
      <c r="AE7135" t="str">
        <f t="shared" si="224"/>
        <v>N</v>
      </c>
      <c r="AR7135">
        <v>3</v>
      </c>
      <c r="AS7135">
        <v>0</v>
      </c>
    </row>
    <row r="7136" spans="1:45" x14ac:dyDescent="0.3">
      <c r="A7136" t="s">
        <v>7388</v>
      </c>
      <c r="B7136" t="s">
        <v>7093</v>
      </c>
      <c r="C7136">
        <v>30</v>
      </c>
      <c r="D7136" s="1">
        <v>40992</v>
      </c>
      <c r="F7136" t="s">
        <v>5939</v>
      </c>
      <c r="G7136" t="s">
        <v>59</v>
      </c>
      <c r="H7136">
        <v>1</v>
      </c>
      <c r="I7136">
        <v>1</v>
      </c>
      <c r="J7136" t="s">
        <v>61</v>
      </c>
      <c r="K7136">
        <v>0</v>
      </c>
      <c r="L7136">
        <v>0</v>
      </c>
      <c r="M7136" t="s">
        <v>61</v>
      </c>
      <c r="N7136" t="s">
        <v>4097</v>
      </c>
      <c r="O7136">
        <v>10</v>
      </c>
      <c r="P7136">
        <v>16</v>
      </c>
      <c r="Q7136">
        <v>3</v>
      </c>
      <c r="R7136">
        <v>11</v>
      </c>
      <c r="S7136">
        <v>5</v>
      </c>
      <c r="T7136">
        <v>7</v>
      </c>
      <c r="U7136">
        <v>15</v>
      </c>
      <c r="V7136">
        <v>12</v>
      </c>
      <c r="W7136">
        <v>1</v>
      </c>
      <c r="X7136">
        <v>2</v>
      </c>
      <c r="Y7136">
        <v>0</v>
      </c>
      <c r="Z7136">
        <v>0</v>
      </c>
      <c r="AA7136">
        <v>6</v>
      </c>
      <c r="AB7136">
        <v>3.75</v>
      </c>
      <c r="AC7136">
        <v>1.62</v>
      </c>
      <c r="AD7136" t="str">
        <f t="shared" si="225"/>
        <v>H</v>
      </c>
      <c r="AE7136" t="str">
        <f t="shared" si="224"/>
        <v>N</v>
      </c>
      <c r="AR7136">
        <v>1</v>
      </c>
      <c r="AS7136">
        <v>1</v>
      </c>
    </row>
    <row r="7137" spans="1:45" x14ac:dyDescent="0.3">
      <c r="A7137" t="s">
        <v>7389</v>
      </c>
      <c r="B7137" t="s">
        <v>7093</v>
      </c>
      <c r="C7137">
        <v>30</v>
      </c>
      <c r="D7137" s="1">
        <v>40992</v>
      </c>
      <c r="F7137" t="s">
        <v>1226</v>
      </c>
      <c r="G7137" t="s">
        <v>50</v>
      </c>
      <c r="H7137">
        <v>3</v>
      </c>
      <c r="I7137">
        <v>1</v>
      </c>
      <c r="J7137" t="s">
        <v>51</v>
      </c>
      <c r="K7137">
        <v>1</v>
      </c>
      <c r="L7137">
        <v>0</v>
      </c>
      <c r="M7137" t="s">
        <v>51</v>
      </c>
      <c r="N7137" t="s">
        <v>5964</v>
      </c>
      <c r="O7137">
        <v>15</v>
      </c>
      <c r="P7137">
        <v>10</v>
      </c>
      <c r="Q7137">
        <v>8</v>
      </c>
      <c r="R7137">
        <v>6</v>
      </c>
      <c r="S7137">
        <v>5</v>
      </c>
      <c r="T7137">
        <v>2</v>
      </c>
      <c r="U7137">
        <v>11</v>
      </c>
      <c r="V7137">
        <v>9</v>
      </c>
      <c r="W7137">
        <v>2</v>
      </c>
      <c r="X7137">
        <v>3</v>
      </c>
      <c r="Y7137">
        <v>0</v>
      </c>
      <c r="Z7137">
        <v>1</v>
      </c>
      <c r="AA7137">
        <v>2</v>
      </c>
      <c r="AB7137">
        <v>3.4</v>
      </c>
      <c r="AC7137">
        <v>3.8</v>
      </c>
      <c r="AD7137" t="str">
        <f t="shared" si="225"/>
        <v>A</v>
      </c>
      <c r="AE7137" t="str">
        <f t="shared" si="224"/>
        <v>N</v>
      </c>
      <c r="AR7137">
        <v>3</v>
      </c>
      <c r="AS7137">
        <v>0</v>
      </c>
    </row>
    <row r="7138" spans="1:45" x14ac:dyDescent="0.3">
      <c r="A7138" t="s">
        <v>7390</v>
      </c>
      <c r="B7138" t="s">
        <v>7093</v>
      </c>
      <c r="C7138">
        <v>30</v>
      </c>
      <c r="D7138" s="1">
        <v>40992</v>
      </c>
      <c r="F7138" t="s">
        <v>7102</v>
      </c>
      <c r="G7138" t="s">
        <v>73</v>
      </c>
      <c r="H7138">
        <v>0</v>
      </c>
      <c r="I7138">
        <v>2</v>
      </c>
      <c r="J7138" t="s">
        <v>47</v>
      </c>
      <c r="K7138">
        <v>0</v>
      </c>
      <c r="L7138">
        <v>0</v>
      </c>
      <c r="M7138" t="s">
        <v>61</v>
      </c>
      <c r="N7138" t="s">
        <v>6872</v>
      </c>
      <c r="O7138">
        <v>10</v>
      </c>
      <c r="P7138">
        <v>15</v>
      </c>
      <c r="Q7138">
        <v>3</v>
      </c>
      <c r="R7138">
        <v>8</v>
      </c>
      <c r="S7138">
        <v>3</v>
      </c>
      <c r="T7138">
        <v>3</v>
      </c>
      <c r="U7138">
        <v>10</v>
      </c>
      <c r="V7138">
        <v>10</v>
      </c>
      <c r="W7138">
        <v>1</v>
      </c>
      <c r="X7138">
        <v>2</v>
      </c>
      <c r="Y7138">
        <v>0</v>
      </c>
      <c r="Z7138">
        <v>0</v>
      </c>
      <c r="AA7138">
        <v>2.2000000000000002</v>
      </c>
      <c r="AB7138">
        <v>3.25</v>
      </c>
      <c r="AC7138">
        <v>3.4</v>
      </c>
      <c r="AD7138" t="str">
        <f t="shared" si="225"/>
        <v>A</v>
      </c>
      <c r="AE7138" t="str">
        <f t="shared" si="224"/>
        <v>Y</v>
      </c>
      <c r="AR7138">
        <v>0</v>
      </c>
      <c r="AS7138">
        <v>3</v>
      </c>
    </row>
    <row r="7139" spans="1:45" x14ac:dyDescent="0.3">
      <c r="A7139" t="s">
        <v>7391</v>
      </c>
      <c r="B7139" t="s">
        <v>7093</v>
      </c>
      <c r="C7139">
        <v>30</v>
      </c>
      <c r="D7139" s="1">
        <v>40993</v>
      </c>
      <c r="F7139" t="s">
        <v>3618</v>
      </c>
      <c r="G7139" t="s">
        <v>63</v>
      </c>
      <c r="H7139">
        <v>1</v>
      </c>
      <c r="I7139">
        <v>3</v>
      </c>
      <c r="J7139" t="s">
        <v>47</v>
      </c>
      <c r="K7139">
        <v>0</v>
      </c>
      <c r="L7139">
        <v>3</v>
      </c>
      <c r="M7139" t="s">
        <v>47</v>
      </c>
      <c r="N7139" t="s">
        <v>3657</v>
      </c>
      <c r="O7139">
        <v>14</v>
      </c>
      <c r="P7139">
        <v>10</v>
      </c>
      <c r="Q7139">
        <v>6</v>
      </c>
      <c r="R7139">
        <v>7</v>
      </c>
      <c r="S7139">
        <v>10</v>
      </c>
      <c r="T7139">
        <v>4</v>
      </c>
      <c r="U7139">
        <v>10</v>
      </c>
      <c r="V7139">
        <v>4</v>
      </c>
      <c r="W7139">
        <v>0</v>
      </c>
      <c r="X7139">
        <v>1</v>
      </c>
      <c r="Y7139">
        <v>0</v>
      </c>
      <c r="Z7139">
        <v>0</v>
      </c>
      <c r="AA7139">
        <v>2.2999999999999998</v>
      </c>
      <c r="AB7139">
        <v>3.4</v>
      </c>
      <c r="AC7139">
        <v>3.1</v>
      </c>
      <c r="AD7139" t="str">
        <f t="shared" si="225"/>
        <v>A</v>
      </c>
      <c r="AE7139" t="str">
        <f t="shared" si="224"/>
        <v>Y</v>
      </c>
      <c r="AR7139">
        <v>0</v>
      </c>
      <c r="AS7139">
        <v>3</v>
      </c>
    </row>
    <row r="7140" spans="1:45" x14ac:dyDescent="0.3">
      <c r="A7140" t="s">
        <v>7392</v>
      </c>
      <c r="B7140" t="s">
        <v>7093</v>
      </c>
      <c r="C7140">
        <v>30</v>
      </c>
      <c r="D7140" s="1">
        <v>40994</v>
      </c>
      <c r="F7140" t="s">
        <v>79</v>
      </c>
      <c r="G7140" t="s">
        <v>3176</v>
      </c>
      <c r="H7140">
        <v>1</v>
      </c>
      <c r="I7140">
        <v>0</v>
      </c>
      <c r="J7140" t="s">
        <v>51</v>
      </c>
      <c r="K7140">
        <v>1</v>
      </c>
      <c r="L7140">
        <v>0</v>
      </c>
      <c r="M7140" t="s">
        <v>51</v>
      </c>
      <c r="N7140" t="s">
        <v>6721</v>
      </c>
      <c r="O7140">
        <v>19</v>
      </c>
      <c r="P7140">
        <v>5</v>
      </c>
      <c r="Q7140">
        <v>16</v>
      </c>
      <c r="R7140">
        <v>4</v>
      </c>
      <c r="S7140">
        <v>7</v>
      </c>
      <c r="T7140">
        <v>1</v>
      </c>
      <c r="U7140">
        <v>17</v>
      </c>
      <c r="V7140">
        <v>6</v>
      </c>
      <c r="W7140">
        <v>1</v>
      </c>
      <c r="X7140">
        <v>0</v>
      </c>
      <c r="Y7140">
        <v>0</v>
      </c>
      <c r="Z7140">
        <v>0</v>
      </c>
      <c r="AA7140">
        <v>1.22</v>
      </c>
      <c r="AB7140">
        <v>6</v>
      </c>
      <c r="AC7140">
        <v>15</v>
      </c>
      <c r="AD7140" t="str">
        <f t="shared" si="225"/>
        <v>A</v>
      </c>
      <c r="AE7140" t="str">
        <f t="shared" si="224"/>
        <v>N</v>
      </c>
      <c r="AR7140">
        <v>3</v>
      </c>
      <c r="AS7140">
        <v>0</v>
      </c>
    </row>
    <row r="7141" spans="1:45" x14ac:dyDescent="0.3">
      <c r="A7141" t="s">
        <v>7393</v>
      </c>
      <c r="B7141" t="s">
        <v>7093</v>
      </c>
      <c r="C7141">
        <v>31</v>
      </c>
      <c r="D7141" s="1">
        <v>40999</v>
      </c>
      <c r="F7141" t="s">
        <v>49</v>
      </c>
      <c r="G7141" t="s">
        <v>53</v>
      </c>
      <c r="H7141">
        <v>2</v>
      </c>
      <c r="I7141">
        <v>4</v>
      </c>
      <c r="J7141" t="s">
        <v>47</v>
      </c>
      <c r="K7141">
        <v>0</v>
      </c>
      <c r="L7141">
        <v>1</v>
      </c>
      <c r="M7141" t="s">
        <v>47</v>
      </c>
      <c r="N7141" t="s">
        <v>5026</v>
      </c>
      <c r="O7141">
        <v>9</v>
      </c>
      <c r="P7141">
        <v>12</v>
      </c>
      <c r="Q7141">
        <v>5</v>
      </c>
      <c r="R7141">
        <v>9</v>
      </c>
      <c r="S7141">
        <v>6</v>
      </c>
      <c r="T7141">
        <v>4</v>
      </c>
      <c r="U7141">
        <v>13</v>
      </c>
      <c r="V7141">
        <v>5</v>
      </c>
      <c r="W7141">
        <v>1</v>
      </c>
      <c r="X7141">
        <v>0</v>
      </c>
      <c r="Y7141">
        <v>0</v>
      </c>
      <c r="Z7141">
        <v>0</v>
      </c>
      <c r="AA7141">
        <v>4.5</v>
      </c>
      <c r="AB7141">
        <v>3.5</v>
      </c>
      <c r="AC7141">
        <v>1.83</v>
      </c>
      <c r="AD7141" t="str">
        <f t="shared" si="225"/>
        <v>H</v>
      </c>
      <c r="AE7141" t="str">
        <f t="shared" si="224"/>
        <v>N</v>
      </c>
      <c r="AR7141">
        <v>0</v>
      </c>
      <c r="AS7141">
        <v>3</v>
      </c>
    </row>
    <row r="7142" spans="1:45" x14ac:dyDescent="0.3">
      <c r="A7142" t="s">
        <v>7394</v>
      </c>
      <c r="B7142" t="s">
        <v>7093</v>
      </c>
      <c r="C7142">
        <v>31</v>
      </c>
      <c r="D7142" s="1">
        <v>40999</v>
      </c>
      <c r="F7142" t="s">
        <v>73</v>
      </c>
      <c r="G7142" t="s">
        <v>3618</v>
      </c>
      <c r="H7142">
        <v>2</v>
      </c>
      <c r="I7142">
        <v>0</v>
      </c>
      <c r="J7142" t="s">
        <v>51</v>
      </c>
      <c r="K7142">
        <v>1</v>
      </c>
      <c r="L7142">
        <v>0</v>
      </c>
      <c r="M7142" t="s">
        <v>51</v>
      </c>
      <c r="N7142" t="s">
        <v>4115</v>
      </c>
      <c r="O7142">
        <v>16</v>
      </c>
      <c r="P7142">
        <v>9</v>
      </c>
      <c r="Q7142">
        <v>9</v>
      </c>
      <c r="R7142">
        <v>5</v>
      </c>
      <c r="S7142">
        <v>5</v>
      </c>
      <c r="T7142">
        <v>2</v>
      </c>
      <c r="U7142">
        <v>8</v>
      </c>
      <c r="V7142">
        <v>12</v>
      </c>
      <c r="W7142">
        <v>2</v>
      </c>
      <c r="X7142">
        <v>1</v>
      </c>
      <c r="Y7142">
        <v>0</v>
      </c>
      <c r="Z7142">
        <v>0</v>
      </c>
      <c r="AA7142">
        <v>1.83</v>
      </c>
      <c r="AB7142">
        <v>3.5</v>
      </c>
      <c r="AC7142">
        <v>4.5</v>
      </c>
      <c r="AD7142" t="str">
        <f t="shared" si="225"/>
        <v>A</v>
      </c>
      <c r="AE7142" t="str">
        <f t="shared" si="224"/>
        <v>N</v>
      </c>
      <c r="AR7142">
        <v>3</v>
      </c>
      <c r="AS7142">
        <v>0</v>
      </c>
    </row>
    <row r="7143" spans="1:45" x14ac:dyDescent="0.3">
      <c r="A7143" t="s">
        <v>7395</v>
      </c>
      <c r="B7143" t="s">
        <v>7093</v>
      </c>
      <c r="C7143">
        <v>31</v>
      </c>
      <c r="D7143" s="1">
        <v>40999</v>
      </c>
      <c r="F7143" t="s">
        <v>3176</v>
      </c>
      <c r="G7143" t="s">
        <v>78</v>
      </c>
      <c r="H7143">
        <v>2</v>
      </c>
      <c r="I7143">
        <v>1</v>
      </c>
      <c r="J7143" t="s">
        <v>51</v>
      </c>
      <c r="K7143">
        <v>2</v>
      </c>
      <c r="L7143">
        <v>0</v>
      </c>
      <c r="M7143" t="s">
        <v>51</v>
      </c>
      <c r="N7143" t="s">
        <v>6558</v>
      </c>
      <c r="O7143">
        <v>14</v>
      </c>
      <c r="P7143">
        <v>16</v>
      </c>
      <c r="Q7143">
        <v>9</v>
      </c>
      <c r="R7143">
        <v>8</v>
      </c>
      <c r="S7143">
        <v>6</v>
      </c>
      <c r="T7143">
        <v>7</v>
      </c>
      <c r="U7143">
        <v>11</v>
      </c>
      <c r="V7143">
        <v>9</v>
      </c>
      <c r="W7143">
        <v>1</v>
      </c>
      <c r="X7143">
        <v>2</v>
      </c>
      <c r="Y7143">
        <v>0</v>
      </c>
      <c r="Z7143">
        <v>0</v>
      </c>
      <c r="AA7143">
        <v>1.7</v>
      </c>
      <c r="AB7143">
        <v>3.75</v>
      </c>
      <c r="AC7143">
        <v>5</v>
      </c>
      <c r="AD7143" t="str">
        <f t="shared" si="225"/>
        <v>A</v>
      </c>
      <c r="AE7143" t="str">
        <f t="shared" si="224"/>
        <v>N</v>
      </c>
      <c r="AR7143">
        <v>3</v>
      </c>
      <c r="AS7143">
        <v>0</v>
      </c>
    </row>
    <row r="7144" spans="1:45" x14ac:dyDescent="0.3">
      <c r="A7144" t="s">
        <v>7396</v>
      </c>
      <c r="B7144" t="s">
        <v>7093</v>
      </c>
      <c r="C7144">
        <v>31</v>
      </c>
      <c r="D7144" s="1">
        <v>40999</v>
      </c>
      <c r="F7144" t="s">
        <v>59</v>
      </c>
      <c r="G7144" t="s">
        <v>1226</v>
      </c>
      <c r="H7144">
        <v>3</v>
      </c>
      <c r="I7144">
        <v>3</v>
      </c>
      <c r="J7144" t="s">
        <v>61</v>
      </c>
      <c r="K7144">
        <v>1</v>
      </c>
      <c r="L7144">
        <v>2</v>
      </c>
      <c r="M7144" t="s">
        <v>47</v>
      </c>
      <c r="N7144" t="s">
        <v>3695</v>
      </c>
      <c r="O7144">
        <v>19</v>
      </c>
      <c r="P7144">
        <v>8</v>
      </c>
      <c r="Q7144">
        <v>10</v>
      </c>
      <c r="R7144">
        <v>4</v>
      </c>
      <c r="S7144">
        <v>17</v>
      </c>
      <c r="T7144">
        <v>5</v>
      </c>
      <c r="U7144">
        <v>11</v>
      </c>
      <c r="V7144">
        <v>13</v>
      </c>
      <c r="W7144">
        <v>1</v>
      </c>
      <c r="X7144">
        <v>1</v>
      </c>
      <c r="Y7144">
        <v>0</v>
      </c>
      <c r="Z7144">
        <v>0</v>
      </c>
      <c r="AA7144">
        <v>1.22</v>
      </c>
      <c r="AB7144">
        <v>6.5</v>
      </c>
      <c r="AC7144">
        <v>12</v>
      </c>
      <c r="AD7144" t="str">
        <f t="shared" si="225"/>
        <v>A</v>
      </c>
      <c r="AE7144" t="str">
        <f t="shared" si="224"/>
        <v>N</v>
      </c>
      <c r="AR7144">
        <v>1</v>
      </c>
      <c r="AS7144">
        <v>1</v>
      </c>
    </row>
    <row r="7145" spans="1:45" x14ac:dyDescent="0.3">
      <c r="A7145" t="s">
        <v>7397</v>
      </c>
      <c r="B7145" t="s">
        <v>7093</v>
      </c>
      <c r="C7145">
        <v>31</v>
      </c>
      <c r="D7145" s="1">
        <v>40999</v>
      </c>
      <c r="F7145" t="s">
        <v>50</v>
      </c>
      <c r="G7145" t="s">
        <v>45</v>
      </c>
      <c r="H7145">
        <v>2</v>
      </c>
      <c r="I7145">
        <v>1</v>
      </c>
      <c r="J7145" t="s">
        <v>51</v>
      </c>
      <c r="K7145">
        <v>1</v>
      </c>
      <c r="L7145">
        <v>1</v>
      </c>
      <c r="M7145" t="s">
        <v>61</v>
      </c>
      <c r="N7145" t="s">
        <v>3639</v>
      </c>
      <c r="O7145">
        <v>10</v>
      </c>
      <c r="P7145">
        <v>13</v>
      </c>
      <c r="Q7145">
        <v>8</v>
      </c>
      <c r="R7145">
        <v>7</v>
      </c>
      <c r="S7145">
        <v>4</v>
      </c>
      <c r="T7145">
        <v>6</v>
      </c>
      <c r="U7145">
        <v>13</v>
      </c>
      <c r="V7145">
        <v>9</v>
      </c>
      <c r="W7145">
        <v>5</v>
      </c>
      <c r="X7145">
        <v>2</v>
      </c>
      <c r="Y7145">
        <v>0</v>
      </c>
      <c r="Z7145">
        <v>0</v>
      </c>
      <c r="AA7145">
        <v>5.5</v>
      </c>
      <c r="AB7145">
        <v>4.2</v>
      </c>
      <c r="AC7145">
        <v>1.57</v>
      </c>
      <c r="AD7145" t="str">
        <f t="shared" si="225"/>
        <v>H</v>
      </c>
      <c r="AE7145" t="str">
        <f t="shared" si="224"/>
        <v>Y</v>
      </c>
      <c r="AR7145">
        <v>3</v>
      </c>
      <c r="AS7145">
        <v>0</v>
      </c>
    </row>
    <row r="7146" spans="1:45" x14ac:dyDescent="0.3">
      <c r="A7146" t="s">
        <v>7398</v>
      </c>
      <c r="B7146" t="s">
        <v>7093</v>
      </c>
      <c r="C7146">
        <v>31</v>
      </c>
      <c r="D7146" s="1">
        <v>40999</v>
      </c>
      <c r="F7146" t="s">
        <v>4795</v>
      </c>
      <c r="G7146" t="s">
        <v>5939</v>
      </c>
      <c r="H7146">
        <v>2</v>
      </c>
      <c r="I7146">
        <v>0</v>
      </c>
      <c r="J7146" t="s">
        <v>51</v>
      </c>
      <c r="K7146">
        <v>0</v>
      </c>
      <c r="L7146">
        <v>0</v>
      </c>
      <c r="M7146" t="s">
        <v>61</v>
      </c>
      <c r="N7146" t="s">
        <v>4412</v>
      </c>
      <c r="O7146">
        <v>13</v>
      </c>
      <c r="P7146">
        <v>6</v>
      </c>
      <c r="Q7146">
        <v>11</v>
      </c>
      <c r="R7146">
        <v>2</v>
      </c>
      <c r="S7146">
        <v>8</v>
      </c>
      <c r="T7146">
        <v>1</v>
      </c>
      <c r="U7146">
        <v>14</v>
      </c>
      <c r="V7146">
        <v>13</v>
      </c>
      <c r="W7146">
        <v>2</v>
      </c>
      <c r="X7146">
        <v>4</v>
      </c>
      <c r="Y7146">
        <v>0</v>
      </c>
      <c r="Z7146">
        <v>0</v>
      </c>
      <c r="AA7146">
        <v>2.63</v>
      </c>
      <c r="AB7146">
        <v>3.25</v>
      </c>
      <c r="AC7146">
        <v>2.75</v>
      </c>
      <c r="AD7146" t="str">
        <f t="shared" si="225"/>
        <v>A</v>
      </c>
      <c r="AE7146" t="str">
        <f t="shared" si="224"/>
        <v>N</v>
      </c>
      <c r="AR7146">
        <v>3</v>
      </c>
      <c r="AS7146">
        <v>0</v>
      </c>
    </row>
    <row r="7147" spans="1:45" x14ac:dyDescent="0.3">
      <c r="A7147" t="s">
        <v>7399</v>
      </c>
      <c r="B7147" t="s">
        <v>7093</v>
      </c>
      <c r="C7147">
        <v>31</v>
      </c>
      <c r="D7147" s="1">
        <v>40999</v>
      </c>
      <c r="F7147" t="s">
        <v>4016</v>
      </c>
      <c r="G7147" t="s">
        <v>843</v>
      </c>
      <c r="H7147">
        <v>2</v>
      </c>
      <c r="I7147">
        <v>3</v>
      </c>
      <c r="J7147" t="s">
        <v>47</v>
      </c>
      <c r="K7147">
        <v>0</v>
      </c>
      <c r="L7147">
        <v>0</v>
      </c>
      <c r="M7147" t="s">
        <v>61</v>
      </c>
      <c r="N7147" t="s">
        <v>6912</v>
      </c>
      <c r="O7147">
        <v>14</v>
      </c>
      <c r="P7147">
        <v>19</v>
      </c>
      <c r="Q7147">
        <v>8</v>
      </c>
      <c r="R7147">
        <v>11</v>
      </c>
      <c r="S7147">
        <v>13</v>
      </c>
      <c r="T7147">
        <v>4</v>
      </c>
      <c r="U7147">
        <v>11</v>
      </c>
      <c r="V7147">
        <v>11</v>
      </c>
      <c r="W7147">
        <v>1</v>
      </c>
      <c r="X7147">
        <v>1</v>
      </c>
      <c r="Y7147">
        <v>0</v>
      </c>
      <c r="Z7147">
        <v>0</v>
      </c>
      <c r="AA7147">
        <v>2.2999999999999998</v>
      </c>
      <c r="AB7147">
        <v>3.4</v>
      </c>
      <c r="AC7147">
        <v>3.1</v>
      </c>
      <c r="AD7147" t="str">
        <f t="shared" si="225"/>
        <v>A</v>
      </c>
      <c r="AE7147" t="str">
        <f t="shared" si="224"/>
        <v>Y</v>
      </c>
      <c r="AR7147">
        <v>0</v>
      </c>
      <c r="AS7147">
        <v>3</v>
      </c>
    </row>
    <row r="7148" spans="1:45" x14ac:dyDescent="0.3">
      <c r="A7148" t="s">
        <v>7400</v>
      </c>
      <c r="B7148" t="s">
        <v>7093</v>
      </c>
      <c r="C7148">
        <v>31</v>
      </c>
      <c r="D7148" s="1">
        <v>41000</v>
      </c>
      <c r="F7148" t="s">
        <v>63</v>
      </c>
      <c r="G7148" t="s">
        <v>56</v>
      </c>
      <c r="H7148">
        <v>2</v>
      </c>
      <c r="I7148">
        <v>0</v>
      </c>
      <c r="J7148" t="s">
        <v>51</v>
      </c>
      <c r="K7148">
        <v>1</v>
      </c>
      <c r="L7148">
        <v>0</v>
      </c>
      <c r="M7148" t="s">
        <v>51</v>
      </c>
      <c r="N7148" t="s">
        <v>4453</v>
      </c>
      <c r="O7148">
        <v>11</v>
      </c>
      <c r="P7148">
        <v>9</v>
      </c>
      <c r="Q7148">
        <v>7</v>
      </c>
      <c r="R7148">
        <v>6</v>
      </c>
      <c r="S7148">
        <v>3</v>
      </c>
      <c r="T7148">
        <v>6</v>
      </c>
      <c r="U7148">
        <v>10</v>
      </c>
      <c r="V7148">
        <v>11</v>
      </c>
      <c r="W7148">
        <v>3</v>
      </c>
      <c r="X7148">
        <v>3</v>
      </c>
      <c r="Y7148">
        <v>0</v>
      </c>
      <c r="Z7148">
        <v>1</v>
      </c>
      <c r="AA7148">
        <v>2.88</v>
      </c>
      <c r="AB7148">
        <v>3.4</v>
      </c>
      <c r="AC7148">
        <v>2.4</v>
      </c>
      <c r="AD7148" t="str">
        <f t="shared" si="225"/>
        <v>H</v>
      </c>
      <c r="AE7148" t="str">
        <f t="shared" si="224"/>
        <v>Y</v>
      </c>
      <c r="AR7148">
        <v>3</v>
      </c>
      <c r="AS7148">
        <v>0</v>
      </c>
    </row>
    <row r="7149" spans="1:45" x14ac:dyDescent="0.3">
      <c r="A7149" t="s">
        <v>7401</v>
      </c>
      <c r="B7149" t="s">
        <v>7093</v>
      </c>
      <c r="C7149">
        <v>31</v>
      </c>
      <c r="D7149" s="1">
        <v>41000</v>
      </c>
      <c r="F7149" t="s">
        <v>64</v>
      </c>
      <c r="G7149" t="s">
        <v>7102</v>
      </c>
      <c r="H7149">
        <v>3</v>
      </c>
      <c r="I7149">
        <v>1</v>
      </c>
      <c r="J7149" t="s">
        <v>51</v>
      </c>
      <c r="K7149">
        <v>1</v>
      </c>
      <c r="L7149">
        <v>0</v>
      </c>
      <c r="M7149" t="s">
        <v>51</v>
      </c>
      <c r="N7149" t="s">
        <v>4524</v>
      </c>
      <c r="O7149">
        <v>15</v>
      </c>
      <c r="P7149">
        <v>11</v>
      </c>
      <c r="Q7149">
        <v>10</v>
      </c>
      <c r="R7149">
        <v>7</v>
      </c>
      <c r="S7149">
        <v>7</v>
      </c>
      <c r="T7149">
        <v>7</v>
      </c>
      <c r="U7149">
        <v>11</v>
      </c>
      <c r="V7149">
        <v>12</v>
      </c>
      <c r="W7149">
        <v>0</v>
      </c>
      <c r="X7149">
        <v>0</v>
      </c>
      <c r="Y7149">
        <v>0</v>
      </c>
      <c r="Z7149">
        <v>0</v>
      </c>
      <c r="AA7149">
        <v>1.4</v>
      </c>
      <c r="AB7149">
        <v>4.5</v>
      </c>
      <c r="AC7149">
        <v>8.5</v>
      </c>
      <c r="AD7149" t="str">
        <f t="shared" si="225"/>
        <v>A</v>
      </c>
      <c r="AE7149" t="str">
        <f t="shared" si="224"/>
        <v>N</v>
      </c>
      <c r="AR7149">
        <v>3</v>
      </c>
      <c r="AS7149">
        <v>0</v>
      </c>
    </row>
    <row r="7150" spans="1:45" x14ac:dyDescent="0.3">
      <c r="A7150" t="s">
        <v>7402</v>
      </c>
      <c r="B7150" t="s">
        <v>7093</v>
      </c>
      <c r="C7150">
        <v>31</v>
      </c>
      <c r="D7150" s="1">
        <v>41001</v>
      </c>
      <c r="F7150" t="s">
        <v>54</v>
      </c>
      <c r="G7150" t="s">
        <v>79</v>
      </c>
      <c r="H7150">
        <v>0</v>
      </c>
      <c r="I7150">
        <v>2</v>
      </c>
      <c r="J7150" t="s">
        <v>47</v>
      </c>
      <c r="K7150">
        <v>0</v>
      </c>
      <c r="L7150">
        <v>0</v>
      </c>
      <c r="M7150" t="s">
        <v>61</v>
      </c>
      <c r="N7150" t="s">
        <v>4097</v>
      </c>
      <c r="O7150">
        <v>11</v>
      </c>
      <c r="P7150">
        <v>14</v>
      </c>
      <c r="Q7150">
        <v>6</v>
      </c>
      <c r="R7150">
        <v>6</v>
      </c>
      <c r="S7150">
        <v>2</v>
      </c>
      <c r="T7150">
        <v>10</v>
      </c>
      <c r="U7150">
        <v>8</v>
      </c>
      <c r="V7150">
        <v>5</v>
      </c>
      <c r="W7150">
        <v>1</v>
      </c>
      <c r="X7150">
        <v>1</v>
      </c>
      <c r="Y7150">
        <v>0</v>
      </c>
      <c r="Z7150">
        <v>0</v>
      </c>
      <c r="AA7150">
        <v>9</v>
      </c>
      <c r="AB7150">
        <v>4.75</v>
      </c>
      <c r="AC7150">
        <v>1.36</v>
      </c>
      <c r="AD7150" t="str">
        <f t="shared" si="225"/>
        <v>H</v>
      </c>
      <c r="AE7150" t="str">
        <f t="shared" si="224"/>
        <v>N</v>
      </c>
      <c r="AR7150">
        <v>0</v>
      </c>
      <c r="AS7150">
        <v>3</v>
      </c>
    </row>
    <row r="7151" spans="1:45" x14ac:dyDescent="0.3">
      <c r="A7151" t="s">
        <v>7403</v>
      </c>
      <c r="B7151" t="s">
        <v>7093</v>
      </c>
      <c r="C7151">
        <v>32</v>
      </c>
      <c r="D7151" s="1">
        <v>41005</v>
      </c>
      <c r="F7151" t="s">
        <v>7102</v>
      </c>
      <c r="G7151" t="s">
        <v>63</v>
      </c>
      <c r="H7151">
        <v>0</v>
      </c>
      <c r="I7151">
        <v>2</v>
      </c>
      <c r="J7151" t="s">
        <v>47</v>
      </c>
      <c r="K7151">
        <v>0</v>
      </c>
      <c r="L7151">
        <v>1</v>
      </c>
      <c r="M7151" t="s">
        <v>47</v>
      </c>
      <c r="N7151" t="s">
        <v>4097</v>
      </c>
      <c r="O7151">
        <v>19</v>
      </c>
      <c r="P7151">
        <v>5</v>
      </c>
      <c r="Q7151">
        <v>13</v>
      </c>
      <c r="R7151">
        <v>4</v>
      </c>
      <c r="S7151">
        <v>7</v>
      </c>
      <c r="T7151">
        <v>0</v>
      </c>
      <c r="U7151">
        <v>10</v>
      </c>
      <c r="V7151">
        <v>7</v>
      </c>
      <c r="W7151">
        <v>1</v>
      </c>
      <c r="X7151">
        <v>1</v>
      </c>
      <c r="Y7151">
        <v>0</v>
      </c>
      <c r="Z7151">
        <v>0</v>
      </c>
      <c r="AA7151">
        <v>2.4</v>
      </c>
      <c r="AB7151">
        <v>3.4</v>
      </c>
      <c r="AC7151">
        <v>2.88</v>
      </c>
      <c r="AD7151" t="str">
        <f t="shared" si="225"/>
        <v>A</v>
      </c>
      <c r="AE7151" t="str">
        <f t="shared" si="224"/>
        <v>Y</v>
      </c>
      <c r="AR7151">
        <v>0</v>
      </c>
      <c r="AS7151">
        <v>3</v>
      </c>
    </row>
    <row r="7152" spans="1:45" x14ac:dyDescent="0.3">
      <c r="A7152" t="s">
        <v>7404</v>
      </c>
      <c r="B7152" t="s">
        <v>7093</v>
      </c>
      <c r="C7152">
        <v>32</v>
      </c>
      <c r="D7152" s="1">
        <v>41006</v>
      </c>
      <c r="F7152" t="s">
        <v>843</v>
      </c>
      <c r="G7152" t="s">
        <v>3176</v>
      </c>
      <c r="H7152">
        <v>0</v>
      </c>
      <c r="I7152">
        <v>3</v>
      </c>
      <c r="J7152" t="s">
        <v>47</v>
      </c>
      <c r="K7152">
        <v>0</v>
      </c>
      <c r="L7152">
        <v>2</v>
      </c>
      <c r="M7152" t="s">
        <v>47</v>
      </c>
      <c r="N7152" t="s">
        <v>3639</v>
      </c>
      <c r="O7152">
        <v>13</v>
      </c>
      <c r="P7152">
        <v>11</v>
      </c>
      <c r="Q7152">
        <v>7</v>
      </c>
      <c r="R7152">
        <v>8</v>
      </c>
      <c r="S7152">
        <v>5</v>
      </c>
      <c r="T7152">
        <v>3</v>
      </c>
      <c r="U7152">
        <v>11</v>
      </c>
      <c r="V7152">
        <v>9</v>
      </c>
      <c r="W7152">
        <v>1</v>
      </c>
      <c r="X7152">
        <v>0</v>
      </c>
      <c r="Y7152">
        <v>0</v>
      </c>
      <c r="Z7152">
        <v>0</v>
      </c>
      <c r="AA7152">
        <v>2.6</v>
      </c>
      <c r="AB7152">
        <v>3.3</v>
      </c>
      <c r="AC7152">
        <v>2.75</v>
      </c>
      <c r="AD7152" t="str">
        <f t="shared" si="225"/>
        <v>A</v>
      </c>
      <c r="AE7152" t="str">
        <f t="shared" si="224"/>
        <v>Y</v>
      </c>
      <c r="AR7152">
        <v>0</v>
      </c>
      <c r="AS7152">
        <v>3</v>
      </c>
    </row>
    <row r="7153" spans="1:45" x14ac:dyDescent="0.3">
      <c r="A7153" t="s">
        <v>7405</v>
      </c>
      <c r="B7153" t="s">
        <v>7093</v>
      </c>
      <c r="C7153">
        <v>32</v>
      </c>
      <c r="D7153" s="1">
        <v>41006</v>
      </c>
      <c r="F7153" t="s">
        <v>53</v>
      </c>
      <c r="G7153" t="s">
        <v>4795</v>
      </c>
      <c r="H7153">
        <v>2</v>
      </c>
      <c r="I7153">
        <v>1</v>
      </c>
      <c r="J7153" t="s">
        <v>51</v>
      </c>
      <c r="K7153">
        <v>0</v>
      </c>
      <c r="L7153">
        <v>0</v>
      </c>
      <c r="M7153" t="s">
        <v>61</v>
      </c>
      <c r="N7153" t="s">
        <v>5964</v>
      </c>
      <c r="O7153">
        <v>19</v>
      </c>
      <c r="P7153">
        <v>13</v>
      </c>
      <c r="Q7153">
        <v>10</v>
      </c>
      <c r="R7153">
        <v>7</v>
      </c>
      <c r="S7153">
        <v>5</v>
      </c>
      <c r="T7153">
        <v>3</v>
      </c>
      <c r="U7153">
        <v>14</v>
      </c>
      <c r="V7153">
        <v>11</v>
      </c>
      <c r="W7153">
        <v>2</v>
      </c>
      <c r="X7153">
        <v>2</v>
      </c>
      <c r="Y7153">
        <v>0</v>
      </c>
      <c r="Z7153">
        <v>0</v>
      </c>
      <c r="AA7153">
        <v>1.25</v>
      </c>
      <c r="AB7153">
        <v>6</v>
      </c>
      <c r="AC7153">
        <v>12</v>
      </c>
      <c r="AD7153" t="str">
        <f t="shared" si="225"/>
        <v>A</v>
      </c>
      <c r="AE7153" t="str">
        <f t="shared" si="224"/>
        <v>N</v>
      </c>
      <c r="AR7153">
        <v>3</v>
      </c>
      <c r="AS7153">
        <v>0</v>
      </c>
    </row>
    <row r="7154" spans="1:45" x14ac:dyDescent="0.3">
      <c r="A7154" t="s">
        <v>7406</v>
      </c>
      <c r="B7154" t="s">
        <v>7093</v>
      </c>
      <c r="C7154">
        <v>32</v>
      </c>
      <c r="D7154" s="1">
        <v>41006</v>
      </c>
      <c r="F7154" t="s">
        <v>56</v>
      </c>
      <c r="G7154" t="s">
        <v>49</v>
      </c>
      <c r="H7154">
        <v>1</v>
      </c>
      <c r="I7154">
        <v>1</v>
      </c>
      <c r="J7154" t="s">
        <v>61</v>
      </c>
      <c r="K7154">
        <v>0</v>
      </c>
      <c r="L7154">
        <v>1</v>
      </c>
      <c r="M7154" t="s">
        <v>47</v>
      </c>
      <c r="N7154" t="s">
        <v>6721</v>
      </c>
      <c r="O7154">
        <v>21</v>
      </c>
      <c r="P7154">
        <v>5</v>
      </c>
      <c r="Q7154">
        <v>5</v>
      </c>
      <c r="R7154">
        <v>3</v>
      </c>
      <c r="S7154">
        <v>11</v>
      </c>
      <c r="T7154">
        <v>3</v>
      </c>
      <c r="U7154">
        <v>4</v>
      </c>
      <c r="V7154">
        <v>9</v>
      </c>
      <c r="W7154">
        <v>1</v>
      </c>
      <c r="X7154">
        <v>1</v>
      </c>
      <c r="Y7154">
        <v>0</v>
      </c>
      <c r="Z7154">
        <v>0</v>
      </c>
      <c r="AA7154">
        <v>1.44</v>
      </c>
      <c r="AB7154">
        <v>4.33</v>
      </c>
      <c r="AC7154">
        <v>7.5</v>
      </c>
      <c r="AD7154" t="str">
        <f t="shared" si="225"/>
        <v>A</v>
      </c>
      <c r="AE7154" t="str">
        <f t="shared" si="224"/>
        <v>N</v>
      </c>
      <c r="AR7154">
        <v>1</v>
      </c>
      <c r="AS7154">
        <v>1</v>
      </c>
    </row>
    <row r="7155" spans="1:45" x14ac:dyDescent="0.3">
      <c r="A7155" t="s">
        <v>7407</v>
      </c>
      <c r="B7155" t="s">
        <v>7093</v>
      </c>
      <c r="C7155">
        <v>32</v>
      </c>
      <c r="D7155" s="1">
        <v>41006</v>
      </c>
      <c r="F7155" t="s">
        <v>78</v>
      </c>
      <c r="G7155" t="s">
        <v>73</v>
      </c>
      <c r="H7155">
        <v>2</v>
      </c>
      <c r="I7155">
        <v>2</v>
      </c>
      <c r="J7155" t="s">
        <v>61</v>
      </c>
      <c r="K7155">
        <v>1</v>
      </c>
      <c r="L7155">
        <v>1</v>
      </c>
      <c r="M7155" t="s">
        <v>61</v>
      </c>
      <c r="N7155" t="s">
        <v>4524</v>
      </c>
      <c r="O7155">
        <v>14</v>
      </c>
      <c r="P7155">
        <v>9</v>
      </c>
      <c r="Q7155">
        <v>11</v>
      </c>
      <c r="R7155">
        <v>5</v>
      </c>
      <c r="S7155">
        <v>2</v>
      </c>
      <c r="T7155">
        <v>4</v>
      </c>
      <c r="U7155">
        <v>7</v>
      </c>
      <c r="V7155">
        <v>17</v>
      </c>
      <c r="W7155">
        <v>0</v>
      </c>
      <c r="X7155">
        <v>3</v>
      </c>
      <c r="Y7155">
        <v>0</v>
      </c>
      <c r="Z7155">
        <v>0</v>
      </c>
      <c r="AA7155">
        <v>3</v>
      </c>
      <c r="AB7155">
        <v>3.3</v>
      </c>
      <c r="AC7155">
        <v>2.4</v>
      </c>
      <c r="AD7155" t="str">
        <f t="shared" si="225"/>
        <v>H</v>
      </c>
      <c r="AE7155" t="str">
        <f t="shared" si="224"/>
        <v>N</v>
      </c>
      <c r="AR7155">
        <v>1</v>
      </c>
      <c r="AS7155">
        <v>1</v>
      </c>
    </row>
    <row r="7156" spans="1:45" x14ac:dyDescent="0.3">
      <c r="A7156" t="s">
        <v>7408</v>
      </c>
      <c r="B7156" t="s">
        <v>7093</v>
      </c>
      <c r="C7156">
        <v>32</v>
      </c>
      <c r="D7156" s="1">
        <v>41006</v>
      </c>
      <c r="F7156" t="s">
        <v>5939</v>
      </c>
      <c r="G7156" t="s">
        <v>4016</v>
      </c>
      <c r="H7156">
        <v>2</v>
      </c>
      <c r="I7156">
        <v>1</v>
      </c>
      <c r="J7156" t="s">
        <v>51</v>
      </c>
      <c r="K7156">
        <v>1</v>
      </c>
      <c r="L7156">
        <v>1</v>
      </c>
      <c r="M7156" t="s">
        <v>61</v>
      </c>
      <c r="N7156" t="s">
        <v>3655</v>
      </c>
      <c r="O7156">
        <v>14</v>
      </c>
      <c r="P7156">
        <v>9</v>
      </c>
      <c r="Q7156">
        <v>6</v>
      </c>
      <c r="R7156">
        <v>5</v>
      </c>
      <c r="S7156">
        <v>3</v>
      </c>
      <c r="T7156">
        <v>8</v>
      </c>
      <c r="U7156">
        <v>7</v>
      </c>
      <c r="V7156">
        <v>11</v>
      </c>
      <c r="W7156">
        <v>1</v>
      </c>
      <c r="X7156">
        <v>1</v>
      </c>
      <c r="Y7156">
        <v>0</v>
      </c>
      <c r="Z7156">
        <v>0</v>
      </c>
      <c r="AA7156">
        <v>1.57</v>
      </c>
      <c r="AB7156">
        <v>4</v>
      </c>
      <c r="AC7156">
        <v>6</v>
      </c>
      <c r="AD7156" t="str">
        <f t="shared" si="225"/>
        <v>A</v>
      </c>
      <c r="AE7156" t="str">
        <f t="shared" si="224"/>
        <v>N</v>
      </c>
      <c r="AR7156">
        <v>3</v>
      </c>
      <c r="AS7156">
        <v>0</v>
      </c>
    </row>
    <row r="7157" spans="1:45" x14ac:dyDescent="0.3">
      <c r="A7157" t="s">
        <v>7409</v>
      </c>
      <c r="B7157" t="s">
        <v>7093</v>
      </c>
      <c r="C7157">
        <v>32</v>
      </c>
      <c r="D7157" s="1">
        <v>41006</v>
      </c>
      <c r="F7157" t="s">
        <v>1226</v>
      </c>
      <c r="G7157" t="s">
        <v>64</v>
      </c>
      <c r="H7157">
        <v>0</v>
      </c>
      <c r="I7157">
        <v>0</v>
      </c>
      <c r="J7157" t="s">
        <v>61</v>
      </c>
      <c r="K7157">
        <v>0</v>
      </c>
      <c r="L7157">
        <v>0</v>
      </c>
      <c r="M7157" t="s">
        <v>61</v>
      </c>
      <c r="N7157" t="s">
        <v>3657</v>
      </c>
      <c r="O7157">
        <v>12</v>
      </c>
      <c r="P7157">
        <v>15</v>
      </c>
      <c r="Q7157">
        <v>9</v>
      </c>
      <c r="R7157">
        <v>8</v>
      </c>
      <c r="S7157">
        <v>11</v>
      </c>
      <c r="T7157">
        <v>4</v>
      </c>
      <c r="U7157">
        <v>12</v>
      </c>
      <c r="V7157">
        <v>10</v>
      </c>
      <c r="W7157">
        <v>2</v>
      </c>
      <c r="X7157">
        <v>2</v>
      </c>
      <c r="Y7157">
        <v>0</v>
      </c>
      <c r="Z7157">
        <v>0</v>
      </c>
      <c r="AA7157">
        <v>3.3</v>
      </c>
      <c r="AB7157">
        <v>3.4</v>
      </c>
      <c r="AC7157">
        <v>2.2000000000000002</v>
      </c>
      <c r="AD7157" t="str">
        <f t="shared" si="225"/>
        <v>H</v>
      </c>
      <c r="AE7157" t="str">
        <f t="shared" si="224"/>
        <v>N</v>
      </c>
      <c r="AR7157">
        <v>1</v>
      </c>
      <c r="AS7157">
        <v>1</v>
      </c>
    </row>
    <row r="7158" spans="1:45" x14ac:dyDescent="0.3">
      <c r="A7158" t="s">
        <v>7410</v>
      </c>
      <c r="B7158" t="s">
        <v>7093</v>
      </c>
      <c r="C7158">
        <v>32</v>
      </c>
      <c r="D7158" s="1">
        <v>41006</v>
      </c>
      <c r="F7158" t="s">
        <v>3618</v>
      </c>
      <c r="G7158" t="s">
        <v>54</v>
      </c>
      <c r="H7158">
        <v>3</v>
      </c>
      <c r="I7158">
        <v>0</v>
      </c>
      <c r="J7158" t="s">
        <v>51</v>
      </c>
      <c r="K7158">
        <v>1</v>
      </c>
      <c r="L7158">
        <v>0</v>
      </c>
      <c r="M7158" t="s">
        <v>51</v>
      </c>
      <c r="N7158" t="s">
        <v>5396</v>
      </c>
      <c r="O7158">
        <v>9</v>
      </c>
      <c r="P7158">
        <v>16</v>
      </c>
      <c r="Q7158">
        <v>6</v>
      </c>
      <c r="R7158">
        <v>10</v>
      </c>
      <c r="S7158">
        <v>8</v>
      </c>
      <c r="T7158">
        <v>4</v>
      </c>
      <c r="U7158">
        <v>5</v>
      </c>
      <c r="V7158">
        <v>7</v>
      </c>
      <c r="W7158">
        <v>1</v>
      </c>
      <c r="X7158">
        <v>1</v>
      </c>
      <c r="Y7158">
        <v>0</v>
      </c>
      <c r="Z7158">
        <v>1</v>
      </c>
      <c r="AA7158">
        <v>1.91</v>
      </c>
      <c r="AB7158">
        <v>3.6</v>
      </c>
      <c r="AC7158">
        <v>4</v>
      </c>
      <c r="AD7158" t="str">
        <f t="shared" si="225"/>
        <v>A</v>
      </c>
      <c r="AE7158" t="str">
        <f t="shared" si="224"/>
        <v>N</v>
      </c>
      <c r="AR7158">
        <v>3</v>
      </c>
      <c r="AS7158">
        <v>0</v>
      </c>
    </row>
    <row r="7159" spans="1:45" x14ac:dyDescent="0.3">
      <c r="A7159" t="s">
        <v>7411</v>
      </c>
      <c r="B7159" t="s">
        <v>7093</v>
      </c>
      <c r="C7159">
        <v>32</v>
      </c>
      <c r="D7159" s="1">
        <v>41007</v>
      </c>
      <c r="F7159" t="s">
        <v>45</v>
      </c>
      <c r="G7159" t="s">
        <v>59</v>
      </c>
      <c r="H7159">
        <v>1</v>
      </c>
      <c r="I7159">
        <v>0</v>
      </c>
      <c r="J7159" t="s">
        <v>51</v>
      </c>
      <c r="K7159">
        <v>0</v>
      </c>
      <c r="L7159">
        <v>0</v>
      </c>
      <c r="M7159" t="s">
        <v>61</v>
      </c>
      <c r="N7159" t="s">
        <v>4453</v>
      </c>
      <c r="O7159">
        <v>12</v>
      </c>
      <c r="P7159">
        <v>7</v>
      </c>
      <c r="Q7159">
        <v>7</v>
      </c>
      <c r="R7159">
        <v>2</v>
      </c>
      <c r="S7159">
        <v>7</v>
      </c>
      <c r="T7159">
        <v>6</v>
      </c>
      <c r="U7159">
        <v>13</v>
      </c>
      <c r="V7159">
        <v>14</v>
      </c>
      <c r="W7159">
        <v>2</v>
      </c>
      <c r="X7159">
        <v>4</v>
      </c>
      <c r="Y7159">
        <v>0</v>
      </c>
      <c r="Z7159">
        <v>1</v>
      </c>
      <c r="AA7159">
        <v>2.4</v>
      </c>
      <c r="AB7159">
        <v>3.4</v>
      </c>
      <c r="AC7159">
        <v>2.88</v>
      </c>
      <c r="AD7159" t="str">
        <f t="shared" si="225"/>
        <v>A</v>
      </c>
      <c r="AE7159" t="str">
        <f t="shared" si="224"/>
        <v>N</v>
      </c>
      <c r="AR7159">
        <v>3</v>
      </c>
      <c r="AS7159">
        <v>0</v>
      </c>
    </row>
    <row r="7160" spans="1:45" x14ac:dyDescent="0.3">
      <c r="A7160" t="s">
        <v>7412</v>
      </c>
      <c r="B7160" t="s">
        <v>7093</v>
      </c>
      <c r="C7160">
        <v>32</v>
      </c>
      <c r="D7160" s="1">
        <v>41007</v>
      </c>
      <c r="F7160" t="s">
        <v>79</v>
      </c>
      <c r="G7160" t="s">
        <v>50</v>
      </c>
      <c r="H7160">
        <v>2</v>
      </c>
      <c r="I7160">
        <v>0</v>
      </c>
      <c r="J7160" t="s">
        <v>51</v>
      </c>
      <c r="K7160">
        <v>1</v>
      </c>
      <c r="L7160">
        <v>0</v>
      </c>
      <c r="M7160" t="s">
        <v>51</v>
      </c>
      <c r="N7160" t="s">
        <v>5026</v>
      </c>
      <c r="O7160">
        <v>24</v>
      </c>
      <c r="P7160">
        <v>9</v>
      </c>
      <c r="Q7160">
        <v>14</v>
      </c>
      <c r="R7160">
        <v>7</v>
      </c>
      <c r="S7160">
        <v>11</v>
      </c>
      <c r="T7160">
        <v>5</v>
      </c>
      <c r="U7160">
        <v>13</v>
      </c>
      <c r="V7160">
        <v>10</v>
      </c>
      <c r="W7160">
        <v>1</v>
      </c>
      <c r="X7160">
        <v>0</v>
      </c>
      <c r="Y7160">
        <v>0</v>
      </c>
      <c r="Z7160">
        <v>1</v>
      </c>
      <c r="AA7160">
        <v>1.17</v>
      </c>
      <c r="AB7160">
        <v>7.5</v>
      </c>
      <c r="AC7160">
        <v>15</v>
      </c>
      <c r="AD7160" t="str">
        <f t="shared" si="225"/>
        <v>A</v>
      </c>
      <c r="AE7160" t="str">
        <f t="shared" si="224"/>
        <v>N</v>
      </c>
      <c r="AR7160">
        <v>3</v>
      </c>
      <c r="AS7160">
        <v>0</v>
      </c>
    </row>
    <row r="7161" spans="1:45" x14ac:dyDescent="0.3">
      <c r="A7161" t="s">
        <v>7413</v>
      </c>
      <c r="B7161" t="s">
        <v>7093</v>
      </c>
      <c r="C7161">
        <v>32</v>
      </c>
      <c r="D7161" s="1">
        <v>41008</v>
      </c>
      <c r="F7161" t="s">
        <v>49</v>
      </c>
      <c r="G7161" t="s">
        <v>5939</v>
      </c>
      <c r="H7161">
        <v>1</v>
      </c>
      <c r="I7161">
        <v>1</v>
      </c>
      <c r="J7161" t="s">
        <v>61</v>
      </c>
      <c r="K7161">
        <v>1</v>
      </c>
      <c r="L7161">
        <v>0</v>
      </c>
      <c r="M7161" t="s">
        <v>51</v>
      </c>
      <c r="N7161" t="s">
        <v>3639</v>
      </c>
      <c r="O7161">
        <v>7</v>
      </c>
      <c r="P7161">
        <v>7</v>
      </c>
      <c r="Q7161">
        <v>3</v>
      </c>
      <c r="R7161">
        <v>3</v>
      </c>
      <c r="S7161">
        <v>5</v>
      </c>
      <c r="T7161">
        <v>4</v>
      </c>
      <c r="U7161">
        <v>9</v>
      </c>
      <c r="V7161">
        <v>9</v>
      </c>
      <c r="W7161">
        <v>3</v>
      </c>
      <c r="X7161">
        <v>0</v>
      </c>
      <c r="Y7161">
        <v>0</v>
      </c>
      <c r="Z7161">
        <v>0</v>
      </c>
      <c r="AA7161">
        <v>2.2000000000000002</v>
      </c>
      <c r="AB7161">
        <v>3.3</v>
      </c>
      <c r="AC7161">
        <v>3.4</v>
      </c>
      <c r="AD7161" t="str">
        <f t="shared" si="225"/>
        <v>A</v>
      </c>
      <c r="AE7161" t="str">
        <f t="shared" si="224"/>
        <v>N</v>
      </c>
      <c r="AR7161">
        <v>1</v>
      </c>
      <c r="AS7161">
        <v>1</v>
      </c>
    </row>
    <row r="7162" spans="1:45" x14ac:dyDescent="0.3">
      <c r="A7162" t="s">
        <v>7414</v>
      </c>
      <c r="B7162" t="s">
        <v>7093</v>
      </c>
      <c r="C7162">
        <v>32</v>
      </c>
      <c r="D7162" s="1">
        <v>41008</v>
      </c>
      <c r="F7162" t="s">
        <v>73</v>
      </c>
      <c r="G7162" t="s">
        <v>1226</v>
      </c>
      <c r="H7162">
        <v>4</v>
      </c>
      <c r="I7162">
        <v>0</v>
      </c>
      <c r="J7162" t="s">
        <v>51</v>
      </c>
      <c r="K7162">
        <v>0</v>
      </c>
      <c r="L7162">
        <v>0</v>
      </c>
      <c r="M7162" t="s">
        <v>61</v>
      </c>
      <c r="N7162" t="s">
        <v>6379</v>
      </c>
      <c r="O7162">
        <v>22</v>
      </c>
      <c r="P7162">
        <v>3</v>
      </c>
      <c r="Q7162">
        <v>12</v>
      </c>
      <c r="R7162">
        <v>0</v>
      </c>
      <c r="S7162">
        <v>5</v>
      </c>
      <c r="T7162">
        <v>2</v>
      </c>
      <c r="U7162">
        <v>7</v>
      </c>
      <c r="V7162">
        <v>12</v>
      </c>
      <c r="W7162">
        <v>0</v>
      </c>
      <c r="X7162">
        <v>2</v>
      </c>
      <c r="Y7162">
        <v>0</v>
      </c>
      <c r="Z7162">
        <v>0</v>
      </c>
      <c r="AA7162">
        <v>1.83</v>
      </c>
      <c r="AB7162">
        <v>3.5</v>
      </c>
      <c r="AC7162">
        <v>4.5</v>
      </c>
      <c r="AD7162" t="str">
        <f t="shared" si="225"/>
        <v>A</v>
      </c>
      <c r="AE7162" t="str">
        <f t="shared" si="224"/>
        <v>N</v>
      </c>
      <c r="AR7162">
        <v>3</v>
      </c>
      <c r="AS7162">
        <v>0</v>
      </c>
    </row>
    <row r="7163" spans="1:45" x14ac:dyDescent="0.3">
      <c r="A7163" t="s">
        <v>7415</v>
      </c>
      <c r="B7163" t="s">
        <v>7093</v>
      </c>
      <c r="C7163">
        <v>32</v>
      </c>
      <c r="D7163" s="1">
        <v>41008</v>
      </c>
      <c r="F7163" t="s">
        <v>3176</v>
      </c>
      <c r="G7163" t="s">
        <v>53</v>
      </c>
      <c r="H7163">
        <v>1</v>
      </c>
      <c r="I7163">
        <v>1</v>
      </c>
      <c r="J7163" t="s">
        <v>61</v>
      </c>
      <c r="K7163">
        <v>0</v>
      </c>
      <c r="L7163">
        <v>1</v>
      </c>
      <c r="M7163" t="s">
        <v>47</v>
      </c>
      <c r="N7163" t="s">
        <v>4412</v>
      </c>
      <c r="O7163">
        <v>11</v>
      </c>
      <c r="P7163">
        <v>12</v>
      </c>
      <c r="Q7163">
        <v>9</v>
      </c>
      <c r="R7163">
        <v>4</v>
      </c>
      <c r="S7163">
        <v>7</v>
      </c>
      <c r="T7163">
        <v>11</v>
      </c>
      <c r="U7163">
        <v>5</v>
      </c>
      <c r="V7163">
        <v>16</v>
      </c>
      <c r="W7163">
        <v>1</v>
      </c>
      <c r="X7163">
        <v>3</v>
      </c>
      <c r="Y7163">
        <v>0</v>
      </c>
      <c r="Z7163">
        <v>0</v>
      </c>
      <c r="AA7163">
        <v>3.5</v>
      </c>
      <c r="AB7163">
        <v>3.4</v>
      </c>
      <c r="AC7163">
        <v>2.1</v>
      </c>
      <c r="AD7163" t="str">
        <f t="shared" si="225"/>
        <v>H</v>
      </c>
      <c r="AE7163" t="str">
        <f t="shared" si="224"/>
        <v>N</v>
      </c>
      <c r="AR7163">
        <v>1</v>
      </c>
      <c r="AS7163">
        <v>1</v>
      </c>
    </row>
    <row r="7164" spans="1:45" x14ac:dyDescent="0.3">
      <c r="A7164" t="s">
        <v>7416</v>
      </c>
      <c r="B7164" t="s">
        <v>7093</v>
      </c>
      <c r="C7164">
        <v>32</v>
      </c>
      <c r="D7164" s="1">
        <v>41008</v>
      </c>
      <c r="F7164" t="s">
        <v>63</v>
      </c>
      <c r="G7164" t="s">
        <v>843</v>
      </c>
      <c r="H7164">
        <v>2</v>
      </c>
      <c r="I7164">
        <v>0</v>
      </c>
      <c r="J7164" t="s">
        <v>51</v>
      </c>
      <c r="K7164">
        <v>0</v>
      </c>
      <c r="L7164">
        <v>0</v>
      </c>
      <c r="M7164" t="s">
        <v>61</v>
      </c>
      <c r="N7164" t="s">
        <v>5964</v>
      </c>
      <c r="O7164">
        <v>8</v>
      </c>
      <c r="P7164">
        <v>9</v>
      </c>
      <c r="Q7164">
        <v>4</v>
      </c>
      <c r="R7164">
        <v>6</v>
      </c>
      <c r="S7164">
        <v>6</v>
      </c>
      <c r="T7164">
        <v>5</v>
      </c>
      <c r="U7164">
        <v>7</v>
      </c>
      <c r="V7164">
        <v>18</v>
      </c>
      <c r="W7164">
        <v>1</v>
      </c>
      <c r="X7164">
        <v>1</v>
      </c>
      <c r="Y7164">
        <v>0</v>
      </c>
      <c r="Z7164">
        <v>0</v>
      </c>
      <c r="AA7164">
        <v>1.53</v>
      </c>
      <c r="AB7164">
        <v>4.2</v>
      </c>
      <c r="AC7164">
        <v>6</v>
      </c>
      <c r="AD7164" t="str">
        <f t="shared" si="225"/>
        <v>A</v>
      </c>
      <c r="AE7164" t="str">
        <f t="shared" si="224"/>
        <v>N</v>
      </c>
      <c r="AR7164">
        <v>3</v>
      </c>
      <c r="AS7164">
        <v>0</v>
      </c>
    </row>
    <row r="7165" spans="1:45" x14ac:dyDescent="0.3">
      <c r="A7165" t="s">
        <v>7417</v>
      </c>
      <c r="B7165" t="s">
        <v>7093</v>
      </c>
      <c r="C7165">
        <v>32</v>
      </c>
      <c r="D7165" s="1">
        <v>41008</v>
      </c>
      <c r="F7165" t="s">
        <v>64</v>
      </c>
      <c r="G7165" t="s">
        <v>78</v>
      </c>
      <c r="H7165">
        <v>1</v>
      </c>
      <c r="I7165">
        <v>2</v>
      </c>
      <c r="J7165" t="s">
        <v>47</v>
      </c>
      <c r="K7165">
        <v>1</v>
      </c>
      <c r="L7165">
        <v>1</v>
      </c>
      <c r="M7165" t="s">
        <v>61</v>
      </c>
      <c r="N7165" t="s">
        <v>6721</v>
      </c>
      <c r="O7165">
        <v>13</v>
      </c>
      <c r="P7165">
        <v>12</v>
      </c>
      <c r="Q7165">
        <v>9</v>
      </c>
      <c r="R7165">
        <v>6</v>
      </c>
      <c r="S7165">
        <v>10</v>
      </c>
      <c r="T7165">
        <v>3</v>
      </c>
      <c r="U7165">
        <v>12</v>
      </c>
      <c r="V7165">
        <v>12</v>
      </c>
      <c r="W7165">
        <v>1</v>
      </c>
      <c r="X7165">
        <v>2</v>
      </c>
      <c r="Y7165">
        <v>0</v>
      </c>
      <c r="Z7165">
        <v>0</v>
      </c>
      <c r="AA7165">
        <v>1.29</v>
      </c>
      <c r="AB7165">
        <v>5.5</v>
      </c>
      <c r="AC7165">
        <v>11</v>
      </c>
      <c r="AD7165" t="str">
        <f t="shared" si="225"/>
        <v>A</v>
      </c>
      <c r="AE7165" t="str">
        <f t="shared" si="224"/>
        <v>Y</v>
      </c>
      <c r="AR7165">
        <v>0</v>
      </c>
      <c r="AS7165">
        <v>3</v>
      </c>
    </row>
    <row r="7166" spans="1:45" x14ac:dyDescent="0.3">
      <c r="A7166" t="s">
        <v>7418</v>
      </c>
      <c r="B7166" t="s">
        <v>7093</v>
      </c>
      <c r="C7166">
        <v>32</v>
      </c>
      <c r="D7166" s="1">
        <v>41009</v>
      </c>
      <c r="F7166" t="s">
        <v>54</v>
      </c>
      <c r="G7166" t="s">
        <v>56</v>
      </c>
      <c r="H7166">
        <v>2</v>
      </c>
      <c r="I7166">
        <v>3</v>
      </c>
      <c r="J7166" t="s">
        <v>47</v>
      </c>
      <c r="K7166">
        <v>1</v>
      </c>
      <c r="L7166">
        <v>2</v>
      </c>
      <c r="M7166" t="s">
        <v>47</v>
      </c>
      <c r="N7166" t="s">
        <v>6558</v>
      </c>
      <c r="O7166">
        <v>10</v>
      </c>
      <c r="P7166">
        <v>16</v>
      </c>
      <c r="Q7166">
        <v>4</v>
      </c>
      <c r="R7166">
        <v>12</v>
      </c>
      <c r="S7166">
        <v>4</v>
      </c>
      <c r="T7166">
        <v>4</v>
      </c>
      <c r="U7166">
        <v>16</v>
      </c>
      <c r="V7166">
        <v>12</v>
      </c>
      <c r="W7166">
        <v>4</v>
      </c>
      <c r="X7166">
        <v>5</v>
      </c>
      <c r="Y7166">
        <v>0</v>
      </c>
      <c r="Z7166">
        <v>1</v>
      </c>
      <c r="AA7166">
        <v>3.5</v>
      </c>
      <c r="AB7166">
        <v>3.4</v>
      </c>
      <c r="AC7166">
        <v>2.1</v>
      </c>
      <c r="AD7166" t="str">
        <f t="shared" si="225"/>
        <v>H</v>
      </c>
      <c r="AE7166" t="str">
        <f t="shared" si="224"/>
        <v>N</v>
      </c>
      <c r="AR7166">
        <v>0</v>
      </c>
      <c r="AS7166">
        <v>3</v>
      </c>
    </row>
    <row r="7167" spans="1:45" x14ac:dyDescent="0.3">
      <c r="A7167" t="s">
        <v>7419</v>
      </c>
      <c r="B7167" t="s">
        <v>7093</v>
      </c>
      <c r="C7167">
        <v>32</v>
      </c>
      <c r="D7167" s="1">
        <v>41010</v>
      </c>
      <c r="F7167" t="s">
        <v>59</v>
      </c>
      <c r="G7167" t="s">
        <v>3618</v>
      </c>
      <c r="H7167">
        <v>4</v>
      </c>
      <c r="I7167">
        <v>0</v>
      </c>
      <c r="J7167" t="s">
        <v>51</v>
      </c>
      <c r="K7167">
        <v>1</v>
      </c>
      <c r="L7167">
        <v>0</v>
      </c>
      <c r="M7167" t="s">
        <v>51</v>
      </c>
      <c r="N7167" t="s">
        <v>6379</v>
      </c>
      <c r="O7167">
        <v>17</v>
      </c>
      <c r="P7167">
        <v>4</v>
      </c>
      <c r="Q7167">
        <v>12</v>
      </c>
      <c r="R7167">
        <v>1</v>
      </c>
      <c r="S7167">
        <v>6</v>
      </c>
      <c r="T7167">
        <v>2</v>
      </c>
      <c r="U7167">
        <v>7</v>
      </c>
      <c r="V7167">
        <v>9</v>
      </c>
      <c r="W7167">
        <v>0</v>
      </c>
      <c r="X7167">
        <v>0</v>
      </c>
      <c r="Y7167">
        <v>0</v>
      </c>
      <c r="Z7167">
        <v>0</v>
      </c>
      <c r="AA7167">
        <v>1.25</v>
      </c>
      <c r="AB7167">
        <v>5.5</v>
      </c>
      <c r="AC7167">
        <v>13</v>
      </c>
      <c r="AD7167" t="str">
        <f t="shared" si="225"/>
        <v>A</v>
      </c>
      <c r="AE7167" t="str">
        <f t="shared" si="224"/>
        <v>N</v>
      </c>
      <c r="AR7167">
        <v>3</v>
      </c>
      <c r="AS7167">
        <v>0</v>
      </c>
    </row>
    <row r="7168" spans="1:45" x14ac:dyDescent="0.3">
      <c r="A7168" t="s">
        <v>7420</v>
      </c>
      <c r="B7168" t="s">
        <v>7093</v>
      </c>
      <c r="C7168">
        <v>32</v>
      </c>
      <c r="D7168" s="1">
        <v>41010</v>
      </c>
      <c r="F7168" t="s">
        <v>50</v>
      </c>
      <c r="G7168" t="s">
        <v>7102</v>
      </c>
      <c r="H7168">
        <v>3</v>
      </c>
      <c r="I7168">
        <v>0</v>
      </c>
      <c r="J7168" t="s">
        <v>51</v>
      </c>
      <c r="K7168">
        <v>1</v>
      </c>
      <c r="L7168">
        <v>0</v>
      </c>
      <c r="M7168" t="s">
        <v>51</v>
      </c>
      <c r="N7168" t="s">
        <v>5396</v>
      </c>
      <c r="O7168">
        <v>16</v>
      </c>
      <c r="P7168">
        <v>9</v>
      </c>
      <c r="Q7168">
        <v>8</v>
      </c>
      <c r="R7168">
        <v>6</v>
      </c>
      <c r="S7168">
        <v>6</v>
      </c>
      <c r="T7168">
        <v>9</v>
      </c>
      <c r="U7168">
        <v>9</v>
      </c>
      <c r="V7168">
        <v>10</v>
      </c>
      <c r="W7168">
        <v>2</v>
      </c>
      <c r="X7168">
        <v>0</v>
      </c>
      <c r="Y7168">
        <v>0</v>
      </c>
      <c r="Z7168">
        <v>0</v>
      </c>
      <c r="AA7168">
        <v>2.1</v>
      </c>
      <c r="AB7168">
        <v>3.4</v>
      </c>
      <c r="AC7168">
        <v>3.5</v>
      </c>
      <c r="AD7168" t="str">
        <f t="shared" si="225"/>
        <v>A</v>
      </c>
      <c r="AE7168" t="str">
        <f t="shared" si="224"/>
        <v>N</v>
      </c>
      <c r="AR7168">
        <v>3</v>
      </c>
      <c r="AS7168">
        <v>0</v>
      </c>
    </row>
    <row r="7169" spans="1:45" x14ac:dyDescent="0.3">
      <c r="A7169" t="s">
        <v>7421</v>
      </c>
      <c r="B7169" t="s">
        <v>7093</v>
      </c>
      <c r="C7169">
        <v>32</v>
      </c>
      <c r="D7169" s="1">
        <v>41010</v>
      </c>
      <c r="F7169" t="s">
        <v>4795</v>
      </c>
      <c r="G7169" t="s">
        <v>79</v>
      </c>
      <c r="H7169">
        <v>1</v>
      </c>
      <c r="I7169">
        <v>0</v>
      </c>
      <c r="J7169" t="s">
        <v>51</v>
      </c>
      <c r="K7169">
        <v>0</v>
      </c>
      <c r="L7169">
        <v>0</v>
      </c>
      <c r="M7169" t="s">
        <v>61</v>
      </c>
      <c r="N7169" t="s">
        <v>3695</v>
      </c>
      <c r="O7169">
        <v>11</v>
      </c>
      <c r="P7169">
        <v>8</v>
      </c>
      <c r="Q7169">
        <v>8</v>
      </c>
      <c r="R7169">
        <v>3</v>
      </c>
      <c r="S7169">
        <v>7</v>
      </c>
      <c r="T7169">
        <v>3</v>
      </c>
      <c r="U7169">
        <v>8</v>
      </c>
      <c r="V7169">
        <v>14</v>
      </c>
      <c r="W7169">
        <v>1</v>
      </c>
      <c r="X7169">
        <v>2</v>
      </c>
      <c r="Y7169">
        <v>0</v>
      </c>
      <c r="Z7169">
        <v>0</v>
      </c>
      <c r="AA7169">
        <v>9</v>
      </c>
      <c r="AB7169">
        <v>4.75</v>
      </c>
      <c r="AC7169">
        <v>1.36</v>
      </c>
      <c r="AD7169" t="str">
        <f t="shared" si="225"/>
        <v>H</v>
      </c>
      <c r="AE7169" t="str">
        <f t="shared" si="224"/>
        <v>Y</v>
      </c>
      <c r="AR7169">
        <v>3</v>
      </c>
      <c r="AS7169">
        <v>0</v>
      </c>
    </row>
    <row r="7170" spans="1:45" x14ac:dyDescent="0.3">
      <c r="A7170" t="s">
        <v>7422</v>
      </c>
      <c r="B7170" t="s">
        <v>7093</v>
      </c>
      <c r="C7170">
        <v>32</v>
      </c>
      <c r="D7170" s="1">
        <v>41010</v>
      </c>
      <c r="F7170" t="s">
        <v>4016</v>
      </c>
      <c r="G7170" t="s">
        <v>45</v>
      </c>
      <c r="H7170">
        <v>0</v>
      </c>
      <c r="I7170">
        <v>3</v>
      </c>
      <c r="J7170" t="s">
        <v>47</v>
      </c>
      <c r="K7170">
        <v>0</v>
      </c>
      <c r="L7170">
        <v>2</v>
      </c>
      <c r="M7170" t="s">
        <v>47</v>
      </c>
      <c r="N7170" t="s">
        <v>6872</v>
      </c>
      <c r="O7170">
        <v>9</v>
      </c>
      <c r="P7170">
        <v>10</v>
      </c>
      <c r="Q7170">
        <v>6</v>
      </c>
      <c r="R7170">
        <v>7</v>
      </c>
      <c r="S7170">
        <v>6</v>
      </c>
      <c r="T7170">
        <v>4</v>
      </c>
      <c r="U7170">
        <v>9</v>
      </c>
      <c r="V7170">
        <v>4</v>
      </c>
      <c r="W7170">
        <v>3</v>
      </c>
      <c r="X7170">
        <v>0</v>
      </c>
      <c r="Y7170">
        <v>1</v>
      </c>
      <c r="Z7170">
        <v>0</v>
      </c>
      <c r="AA7170">
        <v>7</v>
      </c>
      <c r="AB7170">
        <v>4.5</v>
      </c>
      <c r="AC7170">
        <v>1.44</v>
      </c>
      <c r="AD7170" t="str">
        <f t="shared" si="225"/>
        <v>H</v>
      </c>
      <c r="AE7170" t="str">
        <f t="shared" si="224"/>
        <v>N</v>
      </c>
      <c r="AR7170">
        <v>0</v>
      </c>
      <c r="AS7170">
        <v>3</v>
      </c>
    </row>
    <row r="7171" spans="1:45" x14ac:dyDescent="0.3">
      <c r="A7171" t="s">
        <v>7423</v>
      </c>
      <c r="B7171" t="s">
        <v>7093</v>
      </c>
      <c r="C7171">
        <v>33</v>
      </c>
      <c r="D7171" s="1">
        <v>41013</v>
      </c>
      <c r="F7171" t="s">
        <v>78</v>
      </c>
      <c r="G7171" t="s">
        <v>59</v>
      </c>
      <c r="H7171">
        <v>1</v>
      </c>
      <c r="I7171">
        <v>6</v>
      </c>
      <c r="J7171" t="s">
        <v>47</v>
      </c>
      <c r="K7171">
        <v>0</v>
      </c>
      <c r="L7171">
        <v>2</v>
      </c>
      <c r="M7171" t="s">
        <v>47</v>
      </c>
      <c r="N7171" t="s">
        <v>3657</v>
      </c>
      <c r="O7171">
        <v>16</v>
      </c>
      <c r="P7171">
        <v>22</v>
      </c>
      <c r="Q7171">
        <v>8</v>
      </c>
      <c r="R7171">
        <v>17</v>
      </c>
      <c r="S7171">
        <v>3</v>
      </c>
      <c r="T7171">
        <v>5</v>
      </c>
      <c r="U7171">
        <v>10</v>
      </c>
      <c r="V7171">
        <v>5</v>
      </c>
      <c r="W7171">
        <v>1</v>
      </c>
      <c r="X7171">
        <v>2</v>
      </c>
      <c r="Y7171">
        <v>0</v>
      </c>
      <c r="Z7171">
        <v>0</v>
      </c>
      <c r="AA7171">
        <v>6</v>
      </c>
      <c r="AB7171">
        <v>4.2</v>
      </c>
      <c r="AC7171">
        <v>1.53</v>
      </c>
      <c r="AD7171" t="str">
        <f t="shared" si="225"/>
        <v>H</v>
      </c>
      <c r="AE7171" t="str">
        <f t="shared" ref="AE7171:AE7234" si="226">IFERROR(IF(IF(IF(AC7171&gt;AA7171,G7171,F7171)=F7171,"H","A")=J7171,"Y","N"),"NAN")</f>
        <v>N</v>
      </c>
      <c r="AR7171">
        <v>0</v>
      </c>
      <c r="AS7171">
        <v>3</v>
      </c>
    </row>
    <row r="7172" spans="1:45" x14ac:dyDescent="0.3">
      <c r="A7172" t="s">
        <v>7424</v>
      </c>
      <c r="B7172" t="s">
        <v>7093</v>
      </c>
      <c r="C7172">
        <v>33</v>
      </c>
      <c r="D7172" s="1">
        <v>41013</v>
      </c>
      <c r="F7172" t="s">
        <v>1226</v>
      </c>
      <c r="G7172" t="s">
        <v>4016</v>
      </c>
      <c r="H7172">
        <v>0</v>
      </c>
      <c r="I7172">
        <v>0</v>
      </c>
      <c r="J7172" t="s">
        <v>61</v>
      </c>
      <c r="K7172">
        <v>0</v>
      </c>
      <c r="L7172">
        <v>0</v>
      </c>
      <c r="M7172" t="s">
        <v>61</v>
      </c>
      <c r="N7172" t="s">
        <v>5964</v>
      </c>
      <c r="O7172">
        <v>15</v>
      </c>
      <c r="P7172">
        <v>12</v>
      </c>
      <c r="Q7172">
        <v>6</v>
      </c>
      <c r="R7172">
        <v>8</v>
      </c>
      <c r="S7172">
        <v>8</v>
      </c>
      <c r="T7172">
        <v>4</v>
      </c>
      <c r="U7172">
        <v>4</v>
      </c>
      <c r="V7172">
        <v>11</v>
      </c>
      <c r="W7172">
        <v>0</v>
      </c>
      <c r="X7172">
        <v>1</v>
      </c>
      <c r="Y7172">
        <v>0</v>
      </c>
      <c r="Z7172">
        <v>0</v>
      </c>
      <c r="AA7172">
        <v>1.5</v>
      </c>
      <c r="AB7172">
        <v>4.2</v>
      </c>
      <c r="AC7172">
        <v>6.5</v>
      </c>
      <c r="AD7172" t="str">
        <f t="shared" si="225"/>
        <v>A</v>
      </c>
      <c r="AE7172" t="str">
        <f t="shared" si="226"/>
        <v>N</v>
      </c>
      <c r="AR7172">
        <v>1</v>
      </c>
      <c r="AS7172">
        <v>1</v>
      </c>
    </row>
    <row r="7173" spans="1:45" x14ac:dyDescent="0.3">
      <c r="A7173" t="s">
        <v>7425</v>
      </c>
      <c r="B7173" t="s">
        <v>7093</v>
      </c>
      <c r="C7173">
        <v>33</v>
      </c>
      <c r="D7173" s="1">
        <v>41013</v>
      </c>
      <c r="F7173" t="s">
        <v>7102</v>
      </c>
      <c r="G7173" t="s">
        <v>54</v>
      </c>
      <c r="H7173">
        <v>3</v>
      </c>
      <c r="I7173">
        <v>0</v>
      </c>
      <c r="J7173" t="s">
        <v>51</v>
      </c>
      <c r="K7173">
        <v>2</v>
      </c>
      <c r="L7173">
        <v>0</v>
      </c>
      <c r="M7173" t="s">
        <v>51</v>
      </c>
      <c r="N7173" t="s">
        <v>4412</v>
      </c>
      <c r="O7173">
        <v>16</v>
      </c>
      <c r="P7173">
        <v>7</v>
      </c>
      <c r="Q7173">
        <v>8</v>
      </c>
      <c r="R7173">
        <v>2</v>
      </c>
      <c r="S7173">
        <v>7</v>
      </c>
      <c r="T7173">
        <v>3</v>
      </c>
      <c r="U7173">
        <v>8</v>
      </c>
      <c r="V7173">
        <v>12</v>
      </c>
      <c r="W7173">
        <v>0</v>
      </c>
      <c r="X7173">
        <v>2</v>
      </c>
      <c r="Y7173">
        <v>0</v>
      </c>
      <c r="Z7173">
        <v>0</v>
      </c>
      <c r="AA7173">
        <v>1.91</v>
      </c>
      <c r="AB7173">
        <v>3.5</v>
      </c>
      <c r="AC7173">
        <v>4</v>
      </c>
      <c r="AD7173" t="str">
        <f t="shared" si="225"/>
        <v>A</v>
      </c>
      <c r="AE7173" t="str">
        <f t="shared" si="226"/>
        <v>N</v>
      </c>
      <c r="AR7173">
        <v>3</v>
      </c>
      <c r="AS7173">
        <v>0</v>
      </c>
    </row>
    <row r="7174" spans="1:45" x14ac:dyDescent="0.3">
      <c r="A7174" t="s">
        <v>7426</v>
      </c>
      <c r="B7174" t="s">
        <v>7093</v>
      </c>
      <c r="C7174">
        <v>33</v>
      </c>
      <c r="D7174" s="1">
        <v>41013</v>
      </c>
      <c r="F7174" t="s">
        <v>3618</v>
      </c>
      <c r="G7174" t="s">
        <v>50</v>
      </c>
      <c r="H7174">
        <v>1</v>
      </c>
      <c r="I7174">
        <v>0</v>
      </c>
      <c r="J7174" t="s">
        <v>51</v>
      </c>
      <c r="K7174">
        <v>1</v>
      </c>
      <c r="L7174">
        <v>0</v>
      </c>
      <c r="M7174" t="s">
        <v>51</v>
      </c>
      <c r="N7174" t="s">
        <v>6912</v>
      </c>
      <c r="O7174">
        <v>15</v>
      </c>
      <c r="P7174">
        <v>16</v>
      </c>
      <c r="Q7174">
        <v>10</v>
      </c>
      <c r="R7174">
        <v>6</v>
      </c>
      <c r="S7174">
        <v>6</v>
      </c>
      <c r="T7174">
        <v>8</v>
      </c>
      <c r="U7174">
        <v>13</v>
      </c>
      <c r="V7174">
        <v>11</v>
      </c>
      <c r="W7174">
        <v>3</v>
      </c>
      <c r="X7174">
        <v>1</v>
      </c>
      <c r="Y7174">
        <v>0</v>
      </c>
      <c r="Z7174">
        <v>0</v>
      </c>
      <c r="AA7174">
        <v>2.1</v>
      </c>
      <c r="AB7174">
        <v>3.4</v>
      </c>
      <c r="AC7174">
        <v>3.5</v>
      </c>
      <c r="AD7174" t="str">
        <f t="shared" si="225"/>
        <v>A</v>
      </c>
      <c r="AE7174" t="str">
        <f t="shared" si="226"/>
        <v>N</v>
      </c>
      <c r="AR7174">
        <v>3</v>
      </c>
      <c r="AS7174">
        <v>0</v>
      </c>
    </row>
    <row r="7175" spans="1:45" x14ac:dyDescent="0.3">
      <c r="A7175" t="s">
        <v>7427</v>
      </c>
      <c r="B7175" t="s">
        <v>7093</v>
      </c>
      <c r="C7175">
        <v>33</v>
      </c>
      <c r="D7175" s="1">
        <v>41014</v>
      </c>
      <c r="F7175" t="s">
        <v>79</v>
      </c>
      <c r="G7175" t="s">
        <v>49</v>
      </c>
      <c r="H7175">
        <v>4</v>
      </c>
      <c r="I7175">
        <v>0</v>
      </c>
      <c r="J7175" t="s">
        <v>51</v>
      </c>
      <c r="K7175">
        <v>2</v>
      </c>
      <c r="L7175">
        <v>0</v>
      </c>
      <c r="M7175" t="s">
        <v>51</v>
      </c>
      <c r="N7175" t="s">
        <v>3655</v>
      </c>
      <c r="O7175">
        <v>24</v>
      </c>
      <c r="P7175">
        <v>10</v>
      </c>
      <c r="Q7175">
        <v>16</v>
      </c>
      <c r="R7175">
        <v>4</v>
      </c>
      <c r="S7175">
        <v>11</v>
      </c>
      <c r="T7175">
        <v>4</v>
      </c>
      <c r="U7175">
        <v>9</v>
      </c>
      <c r="V7175">
        <v>7</v>
      </c>
      <c r="W7175">
        <v>3</v>
      </c>
      <c r="X7175">
        <v>3</v>
      </c>
      <c r="Y7175">
        <v>0</v>
      </c>
      <c r="Z7175">
        <v>0</v>
      </c>
      <c r="AA7175">
        <v>1.22</v>
      </c>
      <c r="AB7175">
        <v>6.5</v>
      </c>
      <c r="AC7175">
        <v>13</v>
      </c>
      <c r="AD7175" t="str">
        <f t="shared" si="225"/>
        <v>A</v>
      </c>
      <c r="AE7175" t="str">
        <f t="shared" si="226"/>
        <v>N</v>
      </c>
      <c r="AR7175">
        <v>3</v>
      </c>
      <c r="AS7175">
        <v>0</v>
      </c>
    </row>
    <row r="7176" spans="1:45" x14ac:dyDescent="0.3">
      <c r="A7176" t="s">
        <v>7428</v>
      </c>
      <c r="B7176" t="s">
        <v>7093</v>
      </c>
      <c r="C7176">
        <v>33</v>
      </c>
      <c r="D7176" s="1">
        <v>41015</v>
      </c>
      <c r="F7176" t="s">
        <v>45</v>
      </c>
      <c r="G7176" t="s">
        <v>4795</v>
      </c>
      <c r="H7176">
        <v>1</v>
      </c>
      <c r="I7176">
        <v>2</v>
      </c>
      <c r="J7176" t="s">
        <v>47</v>
      </c>
      <c r="K7176">
        <v>1</v>
      </c>
      <c r="L7176">
        <v>2</v>
      </c>
      <c r="M7176" t="s">
        <v>47</v>
      </c>
      <c r="N7176" t="s">
        <v>4524</v>
      </c>
      <c r="O7176">
        <v>18</v>
      </c>
      <c r="P7176">
        <v>12</v>
      </c>
      <c r="Q7176">
        <v>8</v>
      </c>
      <c r="R7176">
        <v>7</v>
      </c>
      <c r="S7176">
        <v>9</v>
      </c>
      <c r="T7176">
        <v>3</v>
      </c>
      <c r="U7176">
        <v>15</v>
      </c>
      <c r="V7176">
        <v>13</v>
      </c>
      <c r="W7176">
        <v>2</v>
      </c>
      <c r="X7176">
        <v>3</v>
      </c>
      <c r="Y7176">
        <v>0</v>
      </c>
      <c r="Z7176">
        <v>0</v>
      </c>
      <c r="AA7176">
        <v>1.25</v>
      </c>
      <c r="AB7176">
        <v>6</v>
      </c>
      <c r="AC7176">
        <v>12</v>
      </c>
      <c r="AD7176" t="str">
        <f t="shared" si="225"/>
        <v>A</v>
      </c>
      <c r="AE7176" t="str">
        <f t="shared" si="226"/>
        <v>Y</v>
      </c>
      <c r="AR7176">
        <v>0</v>
      </c>
      <c r="AS7176">
        <v>3</v>
      </c>
    </row>
    <row r="7177" spans="1:45" x14ac:dyDescent="0.3">
      <c r="A7177" t="s">
        <v>7429</v>
      </c>
      <c r="B7177" t="s">
        <v>7093</v>
      </c>
      <c r="C7177">
        <v>34</v>
      </c>
      <c r="D7177" s="1">
        <v>41020</v>
      </c>
      <c r="F7177" t="s">
        <v>45</v>
      </c>
      <c r="G7177" t="s">
        <v>53</v>
      </c>
      <c r="H7177">
        <v>0</v>
      </c>
      <c r="I7177">
        <v>0</v>
      </c>
      <c r="J7177" t="s">
        <v>61</v>
      </c>
      <c r="K7177">
        <v>0</v>
      </c>
      <c r="L7177">
        <v>0</v>
      </c>
      <c r="M7177" t="s">
        <v>61</v>
      </c>
      <c r="N7177" t="s">
        <v>3639</v>
      </c>
      <c r="O7177">
        <v>13</v>
      </c>
      <c r="P7177">
        <v>13</v>
      </c>
      <c r="Q7177">
        <v>8</v>
      </c>
      <c r="R7177">
        <v>7</v>
      </c>
      <c r="S7177">
        <v>7</v>
      </c>
      <c r="T7177">
        <v>7</v>
      </c>
      <c r="U7177">
        <v>11</v>
      </c>
      <c r="V7177">
        <v>11</v>
      </c>
      <c r="W7177">
        <v>3</v>
      </c>
      <c r="X7177">
        <v>4</v>
      </c>
      <c r="Y7177">
        <v>0</v>
      </c>
      <c r="Z7177">
        <v>0</v>
      </c>
      <c r="AA7177">
        <v>2</v>
      </c>
      <c r="AB7177">
        <v>3.6</v>
      </c>
      <c r="AC7177">
        <v>3.6</v>
      </c>
      <c r="AD7177" t="str">
        <f t="shared" si="225"/>
        <v>A</v>
      </c>
      <c r="AE7177" t="str">
        <f t="shared" si="226"/>
        <v>N</v>
      </c>
      <c r="AR7177">
        <v>1</v>
      </c>
      <c r="AS7177">
        <v>1</v>
      </c>
    </row>
    <row r="7178" spans="1:45" x14ac:dyDescent="0.3">
      <c r="A7178" t="s">
        <v>7430</v>
      </c>
      <c r="B7178" t="s">
        <v>7093</v>
      </c>
      <c r="C7178">
        <v>34</v>
      </c>
      <c r="D7178" s="1">
        <v>41020</v>
      </c>
      <c r="F7178" t="s">
        <v>49</v>
      </c>
      <c r="G7178" t="s">
        <v>1226</v>
      </c>
      <c r="H7178">
        <v>0</v>
      </c>
      <c r="I7178">
        <v>0</v>
      </c>
      <c r="J7178" t="s">
        <v>61</v>
      </c>
      <c r="K7178">
        <v>0</v>
      </c>
      <c r="L7178">
        <v>0</v>
      </c>
      <c r="M7178" t="s">
        <v>61</v>
      </c>
      <c r="N7178" t="s">
        <v>6558</v>
      </c>
      <c r="O7178">
        <v>12</v>
      </c>
      <c r="P7178">
        <v>10</v>
      </c>
      <c r="Q7178">
        <v>7</v>
      </c>
      <c r="R7178">
        <v>5</v>
      </c>
      <c r="S7178">
        <v>8</v>
      </c>
      <c r="T7178">
        <v>5</v>
      </c>
      <c r="U7178">
        <v>11</v>
      </c>
      <c r="V7178">
        <v>8</v>
      </c>
      <c r="W7178">
        <v>0</v>
      </c>
      <c r="X7178">
        <v>2</v>
      </c>
      <c r="Y7178">
        <v>0</v>
      </c>
      <c r="Z7178">
        <v>1</v>
      </c>
      <c r="AA7178">
        <v>2.2999999999999998</v>
      </c>
      <c r="AB7178">
        <v>3.3</v>
      </c>
      <c r="AC7178">
        <v>3.2</v>
      </c>
      <c r="AD7178" t="str">
        <f t="shared" si="225"/>
        <v>A</v>
      </c>
      <c r="AE7178" t="str">
        <f t="shared" si="226"/>
        <v>N</v>
      </c>
      <c r="AR7178">
        <v>1</v>
      </c>
      <c r="AS7178">
        <v>1</v>
      </c>
    </row>
    <row r="7179" spans="1:45" x14ac:dyDescent="0.3">
      <c r="A7179" t="s">
        <v>7431</v>
      </c>
      <c r="B7179" t="s">
        <v>7093</v>
      </c>
      <c r="C7179">
        <v>34</v>
      </c>
      <c r="D7179" s="1">
        <v>41020</v>
      </c>
      <c r="F7179" t="s">
        <v>54</v>
      </c>
      <c r="G7179" t="s">
        <v>78</v>
      </c>
      <c r="H7179">
        <v>2</v>
      </c>
      <c r="I7179">
        <v>0</v>
      </c>
      <c r="J7179" t="s">
        <v>51</v>
      </c>
      <c r="K7179">
        <v>1</v>
      </c>
      <c r="L7179">
        <v>0</v>
      </c>
      <c r="M7179" t="s">
        <v>51</v>
      </c>
      <c r="N7179" t="s">
        <v>6379</v>
      </c>
      <c r="O7179">
        <v>9</v>
      </c>
      <c r="P7179">
        <v>12</v>
      </c>
      <c r="Q7179">
        <v>6</v>
      </c>
      <c r="R7179">
        <v>5</v>
      </c>
      <c r="S7179">
        <v>9</v>
      </c>
      <c r="T7179">
        <v>7</v>
      </c>
      <c r="U7179">
        <v>8</v>
      </c>
      <c r="V7179">
        <v>13</v>
      </c>
      <c r="W7179">
        <v>1</v>
      </c>
      <c r="X7179">
        <v>1</v>
      </c>
      <c r="Y7179">
        <v>0</v>
      </c>
      <c r="Z7179">
        <v>0</v>
      </c>
      <c r="AA7179">
        <v>2.1</v>
      </c>
      <c r="AB7179">
        <v>3.4</v>
      </c>
      <c r="AC7179">
        <v>3.5</v>
      </c>
      <c r="AD7179" t="str">
        <f t="shared" si="225"/>
        <v>A</v>
      </c>
      <c r="AE7179" t="str">
        <f t="shared" si="226"/>
        <v>N</v>
      </c>
      <c r="AR7179">
        <v>3</v>
      </c>
      <c r="AS7179">
        <v>0</v>
      </c>
    </row>
    <row r="7180" spans="1:45" x14ac:dyDescent="0.3">
      <c r="A7180" t="s">
        <v>7432</v>
      </c>
      <c r="B7180" t="s">
        <v>7093</v>
      </c>
      <c r="C7180">
        <v>34</v>
      </c>
      <c r="D7180" s="1">
        <v>41020</v>
      </c>
      <c r="F7180" t="s">
        <v>843</v>
      </c>
      <c r="G7180" t="s">
        <v>7102</v>
      </c>
      <c r="H7180">
        <v>1</v>
      </c>
      <c r="I7180">
        <v>1</v>
      </c>
      <c r="J7180" t="s">
        <v>61</v>
      </c>
      <c r="K7180">
        <v>1</v>
      </c>
      <c r="L7180">
        <v>1</v>
      </c>
      <c r="M7180" t="s">
        <v>61</v>
      </c>
      <c r="N7180" t="s">
        <v>3695</v>
      </c>
      <c r="O7180">
        <v>7</v>
      </c>
      <c r="P7180">
        <v>20</v>
      </c>
      <c r="Q7180">
        <v>5</v>
      </c>
      <c r="R7180">
        <v>12</v>
      </c>
      <c r="S7180">
        <v>8</v>
      </c>
      <c r="T7180">
        <v>10</v>
      </c>
      <c r="U7180">
        <v>19</v>
      </c>
      <c r="V7180">
        <v>7</v>
      </c>
      <c r="W7180">
        <v>2</v>
      </c>
      <c r="X7180">
        <v>1</v>
      </c>
      <c r="Y7180">
        <v>0</v>
      </c>
      <c r="Z7180">
        <v>0</v>
      </c>
      <c r="AA7180">
        <v>2.2000000000000002</v>
      </c>
      <c r="AB7180">
        <v>3.3</v>
      </c>
      <c r="AC7180">
        <v>3.4</v>
      </c>
      <c r="AD7180" t="str">
        <f t="shared" si="225"/>
        <v>A</v>
      </c>
      <c r="AE7180" t="str">
        <f t="shared" si="226"/>
        <v>N</v>
      </c>
      <c r="AR7180">
        <v>1</v>
      </c>
      <c r="AS7180">
        <v>1</v>
      </c>
    </row>
    <row r="7181" spans="1:45" x14ac:dyDescent="0.3">
      <c r="A7181" t="s">
        <v>7433</v>
      </c>
      <c r="B7181" t="s">
        <v>7093</v>
      </c>
      <c r="C7181">
        <v>34</v>
      </c>
      <c r="D7181" s="1">
        <v>41020</v>
      </c>
      <c r="F7181" t="s">
        <v>3176</v>
      </c>
      <c r="G7181" t="s">
        <v>4795</v>
      </c>
      <c r="H7181">
        <v>2</v>
      </c>
      <c r="I7181">
        <v>1</v>
      </c>
      <c r="J7181" t="s">
        <v>51</v>
      </c>
      <c r="K7181">
        <v>0</v>
      </c>
      <c r="L7181">
        <v>0</v>
      </c>
      <c r="M7181" t="s">
        <v>61</v>
      </c>
      <c r="N7181" t="s">
        <v>5026</v>
      </c>
      <c r="O7181">
        <v>15</v>
      </c>
      <c r="P7181">
        <v>9</v>
      </c>
      <c r="Q7181">
        <v>9</v>
      </c>
      <c r="R7181">
        <v>5</v>
      </c>
      <c r="S7181">
        <v>4</v>
      </c>
      <c r="T7181">
        <v>0</v>
      </c>
      <c r="U7181">
        <v>11</v>
      </c>
      <c r="V7181">
        <v>16</v>
      </c>
      <c r="W7181">
        <v>1</v>
      </c>
      <c r="X7181">
        <v>2</v>
      </c>
      <c r="Y7181">
        <v>0</v>
      </c>
      <c r="Z7181">
        <v>0</v>
      </c>
      <c r="AA7181">
        <v>1.91</v>
      </c>
      <c r="AB7181">
        <v>3.6</v>
      </c>
      <c r="AC7181">
        <v>4</v>
      </c>
      <c r="AD7181" t="str">
        <f t="shared" si="225"/>
        <v>A</v>
      </c>
      <c r="AE7181" t="str">
        <f t="shared" si="226"/>
        <v>N</v>
      </c>
      <c r="AR7181">
        <v>3</v>
      </c>
      <c r="AS7181">
        <v>0</v>
      </c>
    </row>
    <row r="7182" spans="1:45" x14ac:dyDescent="0.3">
      <c r="A7182" t="s">
        <v>7434</v>
      </c>
      <c r="B7182" t="s">
        <v>7093</v>
      </c>
      <c r="C7182">
        <v>34</v>
      </c>
      <c r="D7182" s="1">
        <v>41020</v>
      </c>
      <c r="F7182" t="s">
        <v>63</v>
      </c>
      <c r="G7182" t="s">
        <v>5939</v>
      </c>
      <c r="H7182">
        <v>3</v>
      </c>
      <c r="I7182">
        <v>0</v>
      </c>
      <c r="J7182" t="s">
        <v>51</v>
      </c>
      <c r="K7182">
        <v>2</v>
      </c>
      <c r="L7182">
        <v>0</v>
      </c>
      <c r="M7182" t="s">
        <v>51</v>
      </c>
      <c r="N7182" t="s">
        <v>4524</v>
      </c>
      <c r="O7182">
        <v>16</v>
      </c>
      <c r="P7182">
        <v>7</v>
      </c>
      <c r="Q7182">
        <v>11</v>
      </c>
      <c r="R7182">
        <v>2</v>
      </c>
      <c r="S7182">
        <v>4</v>
      </c>
      <c r="T7182">
        <v>5</v>
      </c>
      <c r="U7182">
        <v>8</v>
      </c>
      <c r="V7182">
        <v>10</v>
      </c>
      <c r="W7182">
        <v>0</v>
      </c>
      <c r="X7182">
        <v>2</v>
      </c>
      <c r="Y7182">
        <v>0</v>
      </c>
      <c r="Z7182">
        <v>0</v>
      </c>
      <c r="AA7182">
        <v>1.67</v>
      </c>
      <c r="AB7182">
        <v>3.75</v>
      </c>
      <c r="AC7182">
        <v>5.5</v>
      </c>
      <c r="AD7182" t="str">
        <f t="shared" si="225"/>
        <v>A</v>
      </c>
      <c r="AE7182" t="str">
        <f t="shared" si="226"/>
        <v>N</v>
      </c>
      <c r="AR7182">
        <v>3</v>
      </c>
      <c r="AS7182">
        <v>0</v>
      </c>
    </row>
    <row r="7183" spans="1:45" x14ac:dyDescent="0.3">
      <c r="A7183" t="s">
        <v>7435</v>
      </c>
      <c r="B7183" t="s">
        <v>7093</v>
      </c>
      <c r="C7183">
        <v>34</v>
      </c>
      <c r="D7183" s="1">
        <v>41020</v>
      </c>
      <c r="F7183" t="s">
        <v>50</v>
      </c>
      <c r="G7183" t="s">
        <v>64</v>
      </c>
      <c r="H7183">
        <v>1</v>
      </c>
      <c r="I7183">
        <v>0</v>
      </c>
      <c r="J7183" t="s">
        <v>51</v>
      </c>
      <c r="K7183">
        <v>1</v>
      </c>
      <c r="L7183">
        <v>0</v>
      </c>
      <c r="M7183" t="s">
        <v>51</v>
      </c>
      <c r="N7183" t="s">
        <v>4412</v>
      </c>
      <c r="O7183">
        <v>12</v>
      </c>
      <c r="P7183">
        <v>17</v>
      </c>
      <c r="Q7183">
        <v>5</v>
      </c>
      <c r="R7183">
        <v>8</v>
      </c>
      <c r="S7183">
        <v>4</v>
      </c>
      <c r="T7183">
        <v>13</v>
      </c>
      <c r="U7183">
        <v>13</v>
      </c>
      <c r="V7183">
        <v>10</v>
      </c>
      <c r="W7183">
        <v>4</v>
      </c>
      <c r="X7183">
        <v>0</v>
      </c>
      <c r="Y7183">
        <v>1</v>
      </c>
      <c r="Z7183">
        <v>0</v>
      </c>
      <c r="AA7183">
        <v>4</v>
      </c>
      <c r="AB7183">
        <v>3.6</v>
      </c>
      <c r="AC7183">
        <v>1.91</v>
      </c>
      <c r="AD7183" t="str">
        <f t="shared" si="225"/>
        <v>H</v>
      </c>
      <c r="AE7183" t="str">
        <f t="shared" si="226"/>
        <v>Y</v>
      </c>
      <c r="AR7183">
        <v>3</v>
      </c>
      <c r="AS7183">
        <v>0</v>
      </c>
    </row>
    <row r="7184" spans="1:45" x14ac:dyDescent="0.3">
      <c r="A7184" t="s">
        <v>7436</v>
      </c>
      <c r="B7184" t="s">
        <v>7093</v>
      </c>
      <c r="C7184">
        <v>34</v>
      </c>
      <c r="D7184" s="1">
        <v>41021</v>
      </c>
      <c r="F7184" t="s">
        <v>56</v>
      </c>
      <c r="G7184" t="s">
        <v>3618</v>
      </c>
      <c r="H7184">
        <v>0</v>
      </c>
      <c r="I7184">
        <v>1</v>
      </c>
      <c r="J7184" t="s">
        <v>47</v>
      </c>
      <c r="K7184">
        <v>0</v>
      </c>
      <c r="L7184">
        <v>0</v>
      </c>
      <c r="M7184" t="s">
        <v>61</v>
      </c>
      <c r="N7184" t="s">
        <v>6872</v>
      </c>
      <c r="O7184">
        <v>28</v>
      </c>
      <c r="P7184">
        <v>9</v>
      </c>
      <c r="Q7184">
        <v>12</v>
      </c>
      <c r="R7184">
        <v>4</v>
      </c>
      <c r="S7184">
        <v>15</v>
      </c>
      <c r="T7184">
        <v>3</v>
      </c>
      <c r="U7184">
        <v>10</v>
      </c>
      <c r="V7184">
        <v>8</v>
      </c>
      <c r="W7184">
        <v>2</v>
      </c>
      <c r="X7184">
        <v>0</v>
      </c>
      <c r="Y7184">
        <v>0</v>
      </c>
      <c r="Z7184">
        <v>0</v>
      </c>
      <c r="AA7184">
        <v>1.44</v>
      </c>
      <c r="AB7184">
        <v>4.33</v>
      </c>
      <c r="AC7184">
        <v>7.5</v>
      </c>
      <c r="AD7184" t="str">
        <f t="shared" si="225"/>
        <v>A</v>
      </c>
      <c r="AE7184" t="str">
        <f t="shared" si="226"/>
        <v>Y</v>
      </c>
      <c r="AR7184">
        <v>0</v>
      </c>
      <c r="AS7184">
        <v>3</v>
      </c>
    </row>
    <row r="7185" spans="1:45" x14ac:dyDescent="0.3">
      <c r="A7185" t="s">
        <v>7437</v>
      </c>
      <c r="B7185" t="s">
        <v>7093</v>
      </c>
      <c r="C7185">
        <v>34</v>
      </c>
      <c r="D7185" s="1">
        <v>41021</v>
      </c>
      <c r="F7185" t="s">
        <v>79</v>
      </c>
      <c r="G7185" t="s">
        <v>73</v>
      </c>
      <c r="H7185">
        <v>4</v>
      </c>
      <c r="I7185">
        <v>4</v>
      </c>
      <c r="J7185" t="s">
        <v>61</v>
      </c>
      <c r="K7185">
        <v>1</v>
      </c>
      <c r="L7185">
        <v>1</v>
      </c>
      <c r="M7185" t="s">
        <v>61</v>
      </c>
      <c r="N7185" t="s">
        <v>5964</v>
      </c>
      <c r="O7185">
        <v>20</v>
      </c>
      <c r="P7185">
        <v>17</v>
      </c>
      <c r="Q7185">
        <v>11</v>
      </c>
      <c r="R7185">
        <v>10</v>
      </c>
      <c r="S7185">
        <v>5</v>
      </c>
      <c r="T7185">
        <v>2</v>
      </c>
      <c r="U7185">
        <v>8</v>
      </c>
      <c r="V7185">
        <v>11</v>
      </c>
      <c r="W7185">
        <v>1</v>
      </c>
      <c r="X7185">
        <v>2</v>
      </c>
      <c r="Y7185">
        <v>0</v>
      </c>
      <c r="Z7185">
        <v>0</v>
      </c>
      <c r="AA7185">
        <v>1.3</v>
      </c>
      <c r="AB7185">
        <v>5</v>
      </c>
      <c r="AC7185">
        <v>11</v>
      </c>
      <c r="AD7185" t="str">
        <f t="shared" si="225"/>
        <v>A</v>
      </c>
      <c r="AE7185" t="str">
        <f t="shared" si="226"/>
        <v>N</v>
      </c>
      <c r="AR7185">
        <v>1</v>
      </c>
      <c r="AS7185">
        <v>1</v>
      </c>
    </row>
    <row r="7186" spans="1:45" x14ac:dyDescent="0.3">
      <c r="A7186" t="s">
        <v>7438</v>
      </c>
      <c r="B7186" t="s">
        <v>7093</v>
      </c>
      <c r="C7186">
        <v>34</v>
      </c>
      <c r="D7186" s="1">
        <v>41021</v>
      </c>
      <c r="F7186" t="s">
        <v>4016</v>
      </c>
      <c r="G7186" t="s">
        <v>59</v>
      </c>
      <c r="H7186">
        <v>0</v>
      </c>
      <c r="I7186">
        <v>2</v>
      </c>
      <c r="J7186" t="s">
        <v>47</v>
      </c>
      <c r="K7186">
        <v>0</v>
      </c>
      <c r="L7186">
        <v>1</v>
      </c>
      <c r="M7186" t="s">
        <v>47</v>
      </c>
      <c r="N7186" t="s">
        <v>5396</v>
      </c>
      <c r="O7186">
        <v>7</v>
      </c>
      <c r="P7186">
        <v>17</v>
      </c>
      <c r="Q7186">
        <v>4</v>
      </c>
      <c r="R7186">
        <v>9</v>
      </c>
      <c r="S7186">
        <v>7</v>
      </c>
      <c r="T7186">
        <v>4</v>
      </c>
      <c r="U7186">
        <v>6</v>
      </c>
      <c r="V7186">
        <v>10</v>
      </c>
      <c r="W7186">
        <v>0</v>
      </c>
      <c r="X7186">
        <v>1</v>
      </c>
      <c r="Y7186">
        <v>0</v>
      </c>
      <c r="Z7186">
        <v>0</v>
      </c>
      <c r="AA7186">
        <v>12</v>
      </c>
      <c r="AB7186">
        <v>6.5</v>
      </c>
      <c r="AC7186">
        <v>1.22</v>
      </c>
      <c r="AD7186" t="str">
        <f t="shared" si="225"/>
        <v>H</v>
      </c>
      <c r="AE7186" t="str">
        <f t="shared" si="226"/>
        <v>N</v>
      </c>
      <c r="AR7186">
        <v>0</v>
      </c>
      <c r="AS7186">
        <v>3</v>
      </c>
    </row>
    <row r="7187" spans="1:45" x14ac:dyDescent="0.3">
      <c r="A7187" t="s">
        <v>7439</v>
      </c>
      <c r="B7187" t="s">
        <v>7093</v>
      </c>
      <c r="C7187">
        <v>34</v>
      </c>
      <c r="D7187" s="1">
        <v>41023</v>
      </c>
      <c r="F7187" t="s">
        <v>49</v>
      </c>
      <c r="G7187" t="s">
        <v>843</v>
      </c>
      <c r="H7187">
        <v>1</v>
      </c>
      <c r="I7187">
        <v>2</v>
      </c>
      <c r="J7187" t="s">
        <v>47</v>
      </c>
      <c r="K7187">
        <v>0</v>
      </c>
      <c r="L7187">
        <v>0</v>
      </c>
      <c r="M7187" t="s">
        <v>61</v>
      </c>
      <c r="N7187" t="s">
        <v>3657</v>
      </c>
      <c r="O7187">
        <v>17</v>
      </c>
      <c r="P7187">
        <v>12</v>
      </c>
      <c r="Q7187">
        <v>6</v>
      </c>
      <c r="R7187">
        <v>11</v>
      </c>
      <c r="S7187">
        <v>9</v>
      </c>
      <c r="T7187">
        <v>6</v>
      </c>
      <c r="U7187">
        <v>9</v>
      </c>
      <c r="V7187">
        <v>16</v>
      </c>
      <c r="W7187">
        <v>1</v>
      </c>
      <c r="X7187">
        <v>2</v>
      </c>
      <c r="Y7187">
        <v>0</v>
      </c>
      <c r="Z7187">
        <v>0</v>
      </c>
      <c r="AA7187">
        <v>1.91</v>
      </c>
      <c r="AB7187">
        <v>3.5</v>
      </c>
      <c r="AC7187">
        <v>4</v>
      </c>
      <c r="AD7187" t="str">
        <f t="shared" si="225"/>
        <v>A</v>
      </c>
      <c r="AE7187" t="str">
        <f t="shared" si="226"/>
        <v>Y</v>
      </c>
      <c r="AR7187">
        <v>0</v>
      </c>
      <c r="AS7187">
        <v>3</v>
      </c>
    </row>
    <row r="7188" spans="1:45" x14ac:dyDescent="0.3">
      <c r="A7188" t="s">
        <v>7440</v>
      </c>
      <c r="B7188" t="s">
        <v>7093</v>
      </c>
      <c r="C7188">
        <v>35</v>
      </c>
      <c r="D7188" s="1">
        <v>41027</v>
      </c>
      <c r="F7188" t="s">
        <v>73</v>
      </c>
      <c r="G7188" t="s">
        <v>3176</v>
      </c>
      <c r="H7188">
        <v>4</v>
      </c>
      <c r="I7188">
        <v>0</v>
      </c>
      <c r="J7188" t="s">
        <v>51</v>
      </c>
      <c r="K7188">
        <v>3</v>
      </c>
      <c r="L7188">
        <v>0</v>
      </c>
      <c r="M7188" t="s">
        <v>51</v>
      </c>
      <c r="N7188" t="s">
        <v>3695</v>
      </c>
      <c r="O7188">
        <v>11</v>
      </c>
      <c r="P7188">
        <v>6</v>
      </c>
      <c r="Q7188">
        <v>7</v>
      </c>
      <c r="R7188">
        <v>5</v>
      </c>
      <c r="S7188">
        <v>3</v>
      </c>
      <c r="T7188">
        <v>5</v>
      </c>
      <c r="U7188">
        <v>13</v>
      </c>
      <c r="V7188">
        <v>8</v>
      </c>
      <c r="W7188">
        <v>1</v>
      </c>
      <c r="X7188">
        <v>1</v>
      </c>
      <c r="Y7188">
        <v>0</v>
      </c>
      <c r="Z7188">
        <v>0</v>
      </c>
      <c r="AA7188">
        <v>1.83</v>
      </c>
      <c r="AB7188">
        <v>3.5</v>
      </c>
      <c r="AC7188">
        <v>4.5</v>
      </c>
      <c r="AD7188" t="str">
        <f t="shared" si="225"/>
        <v>A</v>
      </c>
      <c r="AE7188" t="str">
        <f t="shared" si="226"/>
        <v>N</v>
      </c>
      <c r="AR7188">
        <v>3</v>
      </c>
      <c r="AS7188">
        <v>0</v>
      </c>
    </row>
    <row r="7189" spans="1:45" x14ac:dyDescent="0.3">
      <c r="A7189" t="s">
        <v>7441</v>
      </c>
      <c r="B7189" t="s">
        <v>7093</v>
      </c>
      <c r="C7189">
        <v>35</v>
      </c>
      <c r="D7189" s="1">
        <v>41027</v>
      </c>
      <c r="F7189" t="s">
        <v>78</v>
      </c>
      <c r="G7189" t="s">
        <v>56</v>
      </c>
      <c r="H7189">
        <v>0</v>
      </c>
      <c r="I7189">
        <v>3</v>
      </c>
      <c r="J7189" t="s">
        <v>47</v>
      </c>
      <c r="K7189">
        <v>0</v>
      </c>
      <c r="L7189">
        <v>2</v>
      </c>
      <c r="M7189" t="s">
        <v>47</v>
      </c>
      <c r="N7189" t="s">
        <v>3655</v>
      </c>
      <c r="O7189">
        <v>8</v>
      </c>
      <c r="P7189">
        <v>15</v>
      </c>
      <c r="Q7189">
        <v>3</v>
      </c>
      <c r="R7189">
        <v>9</v>
      </c>
      <c r="S7189">
        <v>5</v>
      </c>
      <c r="T7189">
        <v>7</v>
      </c>
      <c r="U7189">
        <v>9</v>
      </c>
      <c r="V7189">
        <v>4</v>
      </c>
      <c r="W7189">
        <v>4</v>
      </c>
      <c r="X7189">
        <v>0</v>
      </c>
      <c r="Y7189">
        <v>0</v>
      </c>
      <c r="Z7189">
        <v>0</v>
      </c>
      <c r="AA7189">
        <v>3.8</v>
      </c>
      <c r="AB7189">
        <v>3.4</v>
      </c>
      <c r="AC7189">
        <v>2</v>
      </c>
      <c r="AD7189" t="str">
        <f t="shared" si="225"/>
        <v>H</v>
      </c>
      <c r="AE7189" t="str">
        <f t="shared" si="226"/>
        <v>N</v>
      </c>
      <c r="AR7189">
        <v>0</v>
      </c>
      <c r="AS7189">
        <v>3</v>
      </c>
    </row>
    <row r="7190" spans="1:45" x14ac:dyDescent="0.3">
      <c r="A7190" t="s">
        <v>7442</v>
      </c>
      <c r="B7190" t="s">
        <v>7093</v>
      </c>
      <c r="C7190">
        <v>35</v>
      </c>
      <c r="D7190" s="1">
        <v>41027</v>
      </c>
      <c r="F7190" t="s">
        <v>5939</v>
      </c>
      <c r="G7190" t="s">
        <v>45</v>
      </c>
      <c r="H7190">
        <v>1</v>
      </c>
      <c r="I7190">
        <v>1</v>
      </c>
      <c r="J7190" t="s">
        <v>61</v>
      </c>
      <c r="K7190">
        <v>1</v>
      </c>
      <c r="L7190">
        <v>1</v>
      </c>
      <c r="M7190" t="s">
        <v>61</v>
      </c>
      <c r="N7190" t="s">
        <v>3657</v>
      </c>
      <c r="O7190">
        <v>6</v>
      </c>
      <c r="P7190">
        <v>17</v>
      </c>
      <c r="Q7190">
        <v>4</v>
      </c>
      <c r="R7190">
        <v>10</v>
      </c>
      <c r="S7190">
        <v>2</v>
      </c>
      <c r="T7190">
        <v>6</v>
      </c>
      <c r="U7190">
        <v>8</v>
      </c>
      <c r="V7190">
        <v>10</v>
      </c>
      <c r="W7190">
        <v>1</v>
      </c>
      <c r="X7190">
        <v>2</v>
      </c>
      <c r="Y7190">
        <v>0</v>
      </c>
      <c r="Z7190">
        <v>0</v>
      </c>
      <c r="AA7190">
        <v>4.33</v>
      </c>
      <c r="AB7190">
        <v>3.6</v>
      </c>
      <c r="AC7190">
        <v>1.83</v>
      </c>
      <c r="AD7190" t="str">
        <f t="shared" si="225"/>
        <v>H</v>
      </c>
      <c r="AE7190" t="str">
        <f t="shared" si="226"/>
        <v>N</v>
      </c>
      <c r="AR7190">
        <v>1</v>
      </c>
      <c r="AS7190">
        <v>1</v>
      </c>
    </row>
    <row r="7191" spans="1:45" x14ac:dyDescent="0.3">
      <c r="A7191" t="s">
        <v>7443</v>
      </c>
      <c r="B7191" t="s">
        <v>7093</v>
      </c>
      <c r="C7191">
        <v>35</v>
      </c>
      <c r="D7191" s="1">
        <v>41027</v>
      </c>
      <c r="F7191" t="s">
        <v>1226</v>
      </c>
      <c r="G7191" t="s">
        <v>843</v>
      </c>
      <c r="H7191">
        <v>2</v>
      </c>
      <c r="I7191">
        <v>2</v>
      </c>
      <c r="J7191" t="s">
        <v>61</v>
      </c>
      <c r="K7191">
        <v>1</v>
      </c>
      <c r="L7191">
        <v>1</v>
      </c>
      <c r="M7191" t="s">
        <v>61</v>
      </c>
      <c r="N7191" t="s">
        <v>5396</v>
      </c>
      <c r="O7191">
        <v>12</v>
      </c>
      <c r="P7191">
        <v>16</v>
      </c>
      <c r="Q7191">
        <v>6</v>
      </c>
      <c r="R7191">
        <v>9</v>
      </c>
      <c r="S7191">
        <v>7</v>
      </c>
      <c r="T7191">
        <v>5</v>
      </c>
      <c r="U7191">
        <v>8</v>
      </c>
      <c r="V7191">
        <v>16</v>
      </c>
      <c r="W7191">
        <v>1</v>
      </c>
      <c r="X7191">
        <v>0</v>
      </c>
      <c r="Y7191">
        <v>0</v>
      </c>
      <c r="Z7191">
        <v>0</v>
      </c>
      <c r="AA7191">
        <v>2</v>
      </c>
      <c r="AB7191">
        <v>3.5</v>
      </c>
      <c r="AC7191">
        <v>3.75</v>
      </c>
      <c r="AD7191" t="str">
        <f t="shared" si="225"/>
        <v>A</v>
      </c>
      <c r="AE7191" t="str">
        <f t="shared" si="226"/>
        <v>N</v>
      </c>
      <c r="AR7191">
        <v>1</v>
      </c>
      <c r="AS7191">
        <v>1</v>
      </c>
    </row>
    <row r="7192" spans="1:45" x14ac:dyDescent="0.3">
      <c r="A7192" t="s">
        <v>7444</v>
      </c>
      <c r="B7192" t="s">
        <v>7093</v>
      </c>
      <c r="C7192">
        <v>35</v>
      </c>
      <c r="D7192" s="1">
        <v>41027</v>
      </c>
      <c r="F7192" t="s">
        <v>7102</v>
      </c>
      <c r="G7192" t="s">
        <v>4016</v>
      </c>
      <c r="H7192">
        <v>4</v>
      </c>
      <c r="I7192">
        <v>4</v>
      </c>
      <c r="J7192" t="s">
        <v>61</v>
      </c>
      <c r="K7192">
        <v>4</v>
      </c>
      <c r="L7192">
        <v>2</v>
      </c>
      <c r="M7192" t="s">
        <v>51</v>
      </c>
      <c r="N7192" t="s">
        <v>6912</v>
      </c>
      <c r="O7192">
        <v>10</v>
      </c>
      <c r="P7192">
        <v>15</v>
      </c>
      <c r="Q7192">
        <v>8</v>
      </c>
      <c r="R7192">
        <v>9</v>
      </c>
      <c r="S7192">
        <v>2</v>
      </c>
      <c r="T7192">
        <v>6</v>
      </c>
      <c r="U7192">
        <v>8</v>
      </c>
      <c r="V7192">
        <v>8</v>
      </c>
      <c r="W7192">
        <v>2</v>
      </c>
      <c r="X7192">
        <v>1</v>
      </c>
      <c r="Y7192">
        <v>0</v>
      </c>
      <c r="Z7192">
        <v>0</v>
      </c>
      <c r="AA7192">
        <v>1.53</v>
      </c>
      <c r="AB7192">
        <v>4</v>
      </c>
      <c r="AC7192">
        <v>6.5</v>
      </c>
      <c r="AD7192" t="str">
        <f t="shared" si="225"/>
        <v>A</v>
      </c>
      <c r="AE7192" t="str">
        <f t="shared" si="226"/>
        <v>N</v>
      </c>
      <c r="AR7192">
        <v>1</v>
      </c>
      <c r="AS7192">
        <v>1</v>
      </c>
    </row>
    <row r="7193" spans="1:45" x14ac:dyDescent="0.3">
      <c r="A7193" t="s">
        <v>7445</v>
      </c>
      <c r="B7193" t="s">
        <v>7093</v>
      </c>
      <c r="C7193">
        <v>35</v>
      </c>
      <c r="D7193" s="1">
        <v>41027</v>
      </c>
      <c r="F7193" t="s">
        <v>3618</v>
      </c>
      <c r="G7193" t="s">
        <v>49</v>
      </c>
      <c r="H7193">
        <v>0</v>
      </c>
      <c r="I7193">
        <v>0</v>
      </c>
      <c r="J7193" t="s">
        <v>61</v>
      </c>
      <c r="K7193">
        <v>0</v>
      </c>
      <c r="L7193">
        <v>0</v>
      </c>
      <c r="M7193" t="s">
        <v>61</v>
      </c>
      <c r="N7193" t="s">
        <v>4412</v>
      </c>
      <c r="O7193">
        <v>13</v>
      </c>
      <c r="P7193">
        <v>8</v>
      </c>
      <c r="Q7193">
        <v>7</v>
      </c>
      <c r="R7193">
        <v>5</v>
      </c>
      <c r="S7193">
        <v>10</v>
      </c>
      <c r="T7193">
        <v>3</v>
      </c>
      <c r="U7193">
        <v>14</v>
      </c>
      <c r="V7193">
        <v>16</v>
      </c>
      <c r="W7193">
        <v>0</v>
      </c>
      <c r="X7193">
        <v>4</v>
      </c>
      <c r="Y7193">
        <v>0</v>
      </c>
      <c r="Z7193">
        <v>0</v>
      </c>
      <c r="AA7193">
        <v>2.1</v>
      </c>
      <c r="AB7193">
        <v>3.4</v>
      </c>
      <c r="AC7193">
        <v>3.5</v>
      </c>
      <c r="AD7193" t="str">
        <f t="shared" si="225"/>
        <v>A</v>
      </c>
      <c r="AE7193" t="str">
        <f t="shared" si="226"/>
        <v>N</v>
      </c>
      <c r="AR7193">
        <v>1</v>
      </c>
      <c r="AS7193">
        <v>1</v>
      </c>
    </row>
    <row r="7194" spans="1:45" x14ac:dyDescent="0.3">
      <c r="A7194" t="s">
        <v>7446</v>
      </c>
      <c r="B7194" t="s">
        <v>7093</v>
      </c>
      <c r="C7194">
        <v>35</v>
      </c>
      <c r="D7194" s="1">
        <v>41027</v>
      </c>
      <c r="F7194" t="s">
        <v>4795</v>
      </c>
      <c r="G7194" t="s">
        <v>63</v>
      </c>
      <c r="H7194">
        <v>4</v>
      </c>
      <c r="I7194">
        <v>0</v>
      </c>
      <c r="J7194" t="s">
        <v>51</v>
      </c>
      <c r="K7194">
        <v>4</v>
      </c>
      <c r="L7194">
        <v>0</v>
      </c>
      <c r="M7194" t="s">
        <v>51</v>
      </c>
      <c r="N7194" t="s">
        <v>3639</v>
      </c>
      <c r="O7194">
        <v>10</v>
      </c>
      <c r="P7194">
        <v>11</v>
      </c>
      <c r="Q7194">
        <v>8</v>
      </c>
      <c r="R7194">
        <v>3</v>
      </c>
      <c r="S7194">
        <v>4</v>
      </c>
      <c r="T7194">
        <v>1</v>
      </c>
      <c r="U7194">
        <v>14</v>
      </c>
      <c r="V7194">
        <v>12</v>
      </c>
      <c r="W7194">
        <v>2</v>
      </c>
      <c r="X7194">
        <v>1</v>
      </c>
      <c r="Y7194">
        <v>0</v>
      </c>
      <c r="Z7194">
        <v>0</v>
      </c>
      <c r="AA7194">
        <v>2.8</v>
      </c>
      <c r="AB7194">
        <v>3.4</v>
      </c>
      <c r="AC7194">
        <v>2.5</v>
      </c>
      <c r="AD7194" t="str">
        <f t="shared" si="225"/>
        <v>H</v>
      </c>
      <c r="AE7194" t="str">
        <f t="shared" si="226"/>
        <v>Y</v>
      </c>
      <c r="AR7194">
        <v>3</v>
      </c>
      <c r="AS7194">
        <v>0</v>
      </c>
    </row>
    <row r="7195" spans="1:45" x14ac:dyDescent="0.3">
      <c r="A7195" t="s">
        <v>7447</v>
      </c>
      <c r="B7195" t="s">
        <v>7093</v>
      </c>
      <c r="C7195">
        <v>35</v>
      </c>
      <c r="D7195" s="1">
        <v>41028</v>
      </c>
      <c r="F7195" t="s">
        <v>53</v>
      </c>
      <c r="G7195" t="s">
        <v>50</v>
      </c>
      <c r="H7195">
        <v>6</v>
      </c>
      <c r="I7195">
        <v>1</v>
      </c>
      <c r="J7195" t="s">
        <v>51</v>
      </c>
      <c r="K7195">
        <v>4</v>
      </c>
      <c r="L7195">
        <v>0</v>
      </c>
      <c r="M7195" t="s">
        <v>51</v>
      </c>
      <c r="N7195" t="s">
        <v>4097</v>
      </c>
      <c r="O7195">
        <v>25</v>
      </c>
      <c r="P7195">
        <v>11</v>
      </c>
      <c r="Q7195">
        <v>18</v>
      </c>
      <c r="R7195">
        <v>7</v>
      </c>
      <c r="S7195">
        <v>8</v>
      </c>
      <c r="T7195">
        <v>5</v>
      </c>
      <c r="U7195">
        <v>9</v>
      </c>
      <c r="V7195">
        <v>8</v>
      </c>
      <c r="W7195">
        <v>0</v>
      </c>
      <c r="X7195">
        <v>1</v>
      </c>
      <c r="Y7195">
        <v>0</v>
      </c>
      <c r="Z7195">
        <v>0</v>
      </c>
      <c r="AA7195">
        <v>1.4</v>
      </c>
      <c r="AB7195">
        <v>4.5</v>
      </c>
      <c r="AC7195">
        <v>8.5</v>
      </c>
      <c r="AD7195" t="str">
        <f t="shared" si="225"/>
        <v>A</v>
      </c>
      <c r="AE7195" t="str">
        <f t="shared" si="226"/>
        <v>N</v>
      </c>
      <c r="AR7195">
        <v>3</v>
      </c>
      <c r="AS7195">
        <v>0</v>
      </c>
    </row>
    <row r="7196" spans="1:45" x14ac:dyDescent="0.3">
      <c r="A7196" t="s">
        <v>7448</v>
      </c>
      <c r="B7196" t="s">
        <v>7093</v>
      </c>
      <c r="C7196">
        <v>35</v>
      </c>
      <c r="D7196" s="1">
        <v>41028</v>
      </c>
      <c r="F7196" t="s">
        <v>64</v>
      </c>
      <c r="G7196" t="s">
        <v>54</v>
      </c>
      <c r="H7196">
        <v>2</v>
      </c>
      <c r="I7196">
        <v>0</v>
      </c>
      <c r="J7196" t="s">
        <v>51</v>
      </c>
      <c r="K7196">
        <v>1</v>
      </c>
      <c r="L7196">
        <v>0</v>
      </c>
      <c r="M7196" t="s">
        <v>51</v>
      </c>
      <c r="N7196" t="s">
        <v>5964</v>
      </c>
      <c r="O7196">
        <v>19</v>
      </c>
      <c r="P7196">
        <v>0</v>
      </c>
      <c r="Q7196">
        <v>8</v>
      </c>
      <c r="R7196">
        <v>0</v>
      </c>
      <c r="S7196">
        <v>6</v>
      </c>
      <c r="T7196">
        <v>1</v>
      </c>
      <c r="U7196">
        <v>5</v>
      </c>
      <c r="V7196">
        <v>14</v>
      </c>
      <c r="W7196">
        <v>0</v>
      </c>
      <c r="X7196">
        <v>0</v>
      </c>
      <c r="Y7196">
        <v>0</v>
      </c>
      <c r="Z7196">
        <v>0</v>
      </c>
      <c r="AA7196">
        <v>1.36</v>
      </c>
      <c r="AB7196">
        <v>5</v>
      </c>
      <c r="AC7196">
        <v>8</v>
      </c>
      <c r="AD7196" t="str">
        <f t="shared" si="225"/>
        <v>A</v>
      </c>
      <c r="AE7196" t="str">
        <f t="shared" si="226"/>
        <v>N</v>
      </c>
      <c r="AR7196">
        <v>3</v>
      </c>
      <c r="AS7196">
        <v>0</v>
      </c>
    </row>
    <row r="7197" spans="1:45" x14ac:dyDescent="0.3">
      <c r="A7197" t="s">
        <v>7449</v>
      </c>
      <c r="B7197" t="s">
        <v>7093</v>
      </c>
      <c r="C7197">
        <v>35</v>
      </c>
      <c r="D7197" s="1">
        <v>41029</v>
      </c>
      <c r="F7197" t="s">
        <v>59</v>
      </c>
      <c r="G7197" t="s">
        <v>79</v>
      </c>
      <c r="H7197">
        <v>1</v>
      </c>
      <c r="I7197">
        <v>0</v>
      </c>
      <c r="J7197" t="s">
        <v>51</v>
      </c>
      <c r="K7197">
        <v>1</v>
      </c>
      <c r="L7197">
        <v>0</v>
      </c>
      <c r="M7197" t="s">
        <v>51</v>
      </c>
      <c r="N7197" t="s">
        <v>4524</v>
      </c>
      <c r="O7197">
        <v>12</v>
      </c>
      <c r="P7197">
        <v>4</v>
      </c>
      <c r="Q7197">
        <v>5</v>
      </c>
      <c r="R7197">
        <v>2</v>
      </c>
      <c r="S7197">
        <v>8</v>
      </c>
      <c r="T7197">
        <v>8</v>
      </c>
      <c r="U7197">
        <v>11</v>
      </c>
      <c r="V7197">
        <v>14</v>
      </c>
      <c r="W7197">
        <v>3</v>
      </c>
      <c r="X7197">
        <v>2</v>
      </c>
      <c r="Y7197">
        <v>0</v>
      </c>
      <c r="Z7197">
        <v>0</v>
      </c>
      <c r="AA7197">
        <v>2.1</v>
      </c>
      <c r="AB7197">
        <v>3.5</v>
      </c>
      <c r="AC7197">
        <v>3.4</v>
      </c>
      <c r="AD7197" t="str">
        <f t="shared" si="225"/>
        <v>A</v>
      </c>
      <c r="AE7197" t="str">
        <f t="shared" si="226"/>
        <v>N</v>
      </c>
      <c r="AR7197">
        <v>3</v>
      </c>
      <c r="AS7197">
        <v>0</v>
      </c>
    </row>
    <row r="7198" spans="1:45" x14ac:dyDescent="0.3">
      <c r="A7198" t="s">
        <v>7450</v>
      </c>
      <c r="B7198" t="s">
        <v>7093</v>
      </c>
      <c r="C7198">
        <v>35</v>
      </c>
      <c r="D7198" s="1">
        <v>41030</v>
      </c>
      <c r="F7198" t="s">
        <v>56</v>
      </c>
      <c r="G7198" t="s">
        <v>3176</v>
      </c>
      <c r="H7198">
        <v>0</v>
      </c>
      <c r="I7198">
        <v>1</v>
      </c>
      <c r="J7198" t="s">
        <v>47</v>
      </c>
      <c r="K7198">
        <v>0</v>
      </c>
      <c r="L7198">
        <v>1</v>
      </c>
      <c r="M7198" t="s">
        <v>47</v>
      </c>
      <c r="N7198" t="s">
        <v>5396</v>
      </c>
      <c r="O7198">
        <v>18</v>
      </c>
      <c r="P7198">
        <v>7</v>
      </c>
      <c r="Q7198">
        <v>5</v>
      </c>
      <c r="R7198">
        <v>4</v>
      </c>
      <c r="S7198">
        <v>5</v>
      </c>
      <c r="T7198">
        <v>4</v>
      </c>
      <c r="U7198">
        <v>11</v>
      </c>
      <c r="V7198">
        <v>7</v>
      </c>
      <c r="W7198">
        <v>0</v>
      </c>
      <c r="X7198">
        <v>0</v>
      </c>
      <c r="Y7198">
        <v>0</v>
      </c>
      <c r="Z7198">
        <v>0</v>
      </c>
      <c r="AA7198">
        <v>1.62</v>
      </c>
      <c r="AB7198">
        <v>4</v>
      </c>
      <c r="AC7198">
        <v>5.5</v>
      </c>
      <c r="AD7198" t="str">
        <f t="shared" si="225"/>
        <v>A</v>
      </c>
      <c r="AE7198" t="str">
        <f t="shared" si="226"/>
        <v>Y</v>
      </c>
      <c r="AR7198">
        <v>0</v>
      </c>
      <c r="AS7198">
        <v>3</v>
      </c>
    </row>
    <row r="7199" spans="1:45" x14ac:dyDescent="0.3">
      <c r="A7199" t="s">
        <v>7451</v>
      </c>
      <c r="B7199" t="s">
        <v>7093</v>
      </c>
      <c r="C7199">
        <v>35</v>
      </c>
      <c r="D7199" s="1">
        <v>41030</v>
      </c>
      <c r="F7199" t="s">
        <v>5939</v>
      </c>
      <c r="G7199" t="s">
        <v>73</v>
      </c>
      <c r="H7199">
        <v>1</v>
      </c>
      <c r="I7199">
        <v>1</v>
      </c>
      <c r="J7199" t="s">
        <v>61</v>
      </c>
      <c r="K7199">
        <v>0</v>
      </c>
      <c r="L7199">
        <v>1</v>
      </c>
      <c r="M7199" t="s">
        <v>47</v>
      </c>
      <c r="N7199" t="s">
        <v>6558</v>
      </c>
      <c r="O7199">
        <v>10</v>
      </c>
      <c r="P7199">
        <v>11</v>
      </c>
      <c r="Q7199">
        <v>5</v>
      </c>
      <c r="R7199">
        <v>4</v>
      </c>
      <c r="S7199">
        <v>4</v>
      </c>
      <c r="T7199">
        <v>6</v>
      </c>
      <c r="U7199">
        <v>6</v>
      </c>
      <c r="V7199">
        <v>14</v>
      </c>
      <c r="W7199">
        <v>2</v>
      </c>
      <c r="X7199">
        <v>1</v>
      </c>
      <c r="Y7199">
        <v>0</v>
      </c>
      <c r="Z7199">
        <v>0</v>
      </c>
      <c r="AA7199">
        <v>2.75</v>
      </c>
      <c r="AB7199">
        <v>3.25</v>
      </c>
      <c r="AC7199">
        <v>2.6</v>
      </c>
      <c r="AD7199" t="str">
        <f t="shared" ref="AD7199:AD7262" si="227">IF(IF(AC7199&gt;AA7199,G7199,F7199)=F7199,"H","A")</f>
        <v>H</v>
      </c>
      <c r="AE7199" t="str">
        <f t="shared" si="226"/>
        <v>N</v>
      </c>
      <c r="AR7199">
        <v>1</v>
      </c>
      <c r="AS7199">
        <v>1</v>
      </c>
    </row>
    <row r="7200" spans="1:45" x14ac:dyDescent="0.3">
      <c r="A7200" t="s">
        <v>7452</v>
      </c>
      <c r="B7200" t="s">
        <v>7093</v>
      </c>
      <c r="C7200">
        <v>35</v>
      </c>
      <c r="D7200" s="1">
        <v>41031</v>
      </c>
      <c r="F7200" t="s">
        <v>843</v>
      </c>
      <c r="G7200" t="s">
        <v>64</v>
      </c>
      <c r="H7200">
        <v>1</v>
      </c>
      <c r="I7200">
        <v>4</v>
      </c>
      <c r="J7200" t="s">
        <v>47</v>
      </c>
      <c r="K7200">
        <v>0</v>
      </c>
      <c r="L7200">
        <v>1</v>
      </c>
      <c r="M7200" t="s">
        <v>47</v>
      </c>
      <c r="N7200" t="s">
        <v>3639</v>
      </c>
      <c r="O7200">
        <v>14</v>
      </c>
      <c r="P7200">
        <v>13</v>
      </c>
      <c r="Q7200">
        <v>8</v>
      </c>
      <c r="R7200">
        <v>10</v>
      </c>
      <c r="S7200">
        <v>4</v>
      </c>
      <c r="T7200">
        <v>7</v>
      </c>
      <c r="U7200">
        <v>6</v>
      </c>
      <c r="V7200">
        <v>9</v>
      </c>
      <c r="W7200">
        <v>2</v>
      </c>
      <c r="X7200">
        <v>1</v>
      </c>
      <c r="Y7200">
        <v>0</v>
      </c>
      <c r="Z7200">
        <v>0</v>
      </c>
      <c r="AA7200">
        <v>4</v>
      </c>
      <c r="AB7200">
        <v>3.6</v>
      </c>
      <c r="AC7200">
        <v>1.91</v>
      </c>
      <c r="AD7200" t="str">
        <f t="shared" si="227"/>
        <v>H</v>
      </c>
      <c r="AE7200" t="str">
        <f t="shared" si="226"/>
        <v>N</v>
      </c>
      <c r="AR7200">
        <v>0</v>
      </c>
      <c r="AS7200">
        <v>3</v>
      </c>
    </row>
    <row r="7201" spans="1:45" x14ac:dyDescent="0.3">
      <c r="A7201" t="s">
        <v>7453</v>
      </c>
      <c r="B7201" t="s">
        <v>7093</v>
      </c>
      <c r="C7201">
        <v>35</v>
      </c>
      <c r="D7201" s="1">
        <v>41031</v>
      </c>
      <c r="F7201" t="s">
        <v>53</v>
      </c>
      <c r="G7201" t="s">
        <v>63</v>
      </c>
      <c r="H7201">
        <v>0</v>
      </c>
      <c r="I7201">
        <v>2</v>
      </c>
      <c r="J7201" t="s">
        <v>47</v>
      </c>
      <c r="K7201">
        <v>0</v>
      </c>
      <c r="L7201">
        <v>1</v>
      </c>
      <c r="M7201" t="s">
        <v>47</v>
      </c>
      <c r="N7201" t="s">
        <v>3655</v>
      </c>
      <c r="O7201">
        <v>17</v>
      </c>
      <c r="P7201">
        <v>12</v>
      </c>
      <c r="Q7201">
        <v>6</v>
      </c>
      <c r="R7201">
        <v>6</v>
      </c>
      <c r="S7201">
        <v>4</v>
      </c>
      <c r="T7201">
        <v>4</v>
      </c>
      <c r="U7201">
        <v>9</v>
      </c>
      <c r="V7201">
        <v>5</v>
      </c>
      <c r="W7201">
        <v>0</v>
      </c>
      <c r="X7201">
        <v>3</v>
      </c>
      <c r="Y7201">
        <v>0</v>
      </c>
      <c r="Z7201">
        <v>0</v>
      </c>
      <c r="AA7201">
        <v>1.5</v>
      </c>
      <c r="AB7201">
        <v>4.33</v>
      </c>
      <c r="AC7201">
        <v>6.5</v>
      </c>
      <c r="AD7201" t="str">
        <f t="shared" si="227"/>
        <v>A</v>
      </c>
      <c r="AE7201" t="str">
        <f t="shared" si="226"/>
        <v>Y</v>
      </c>
      <c r="AR7201">
        <v>0</v>
      </c>
      <c r="AS7201">
        <v>3</v>
      </c>
    </row>
    <row r="7202" spans="1:45" x14ac:dyDescent="0.3">
      <c r="A7202" t="s">
        <v>7454</v>
      </c>
      <c r="B7202" t="s">
        <v>7093</v>
      </c>
      <c r="C7202">
        <v>36</v>
      </c>
      <c r="D7202" s="1">
        <v>41034</v>
      </c>
      <c r="F7202" t="s">
        <v>45</v>
      </c>
      <c r="G7202" t="s">
        <v>78</v>
      </c>
      <c r="H7202">
        <v>3</v>
      </c>
      <c r="I7202">
        <v>3</v>
      </c>
      <c r="J7202" t="s">
        <v>61</v>
      </c>
      <c r="K7202">
        <v>1</v>
      </c>
      <c r="L7202">
        <v>2</v>
      </c>
      <c r="M7202" t="s">
        <v>47</v>
      </c>
      <c r="N7202" t="s">
        <v>6558</v>
      </c>
      <c r="O7202">
        <v>20</v>
      </c>
      <c r="P7202">
        <v>12</v>
      </c>
      <c r="Q7202">
        <v>13</v>
      </c>
      <c r="R7202">
        <v>6</v>
      </c>
      <c r="S7202">
        <v>6</v>
      </c>
      <c r="T7202">
        <v>1</v>
      </c>
      <c r="U7202">
        <v>8</v>
      </c>
      <c r="V7202">
        <v>15</v>
      </c>
      <c r="W7202">
        <v>2</v>
      </c>
      <c r="X7202">
        <v>3</v>
      </c>
      <c r="Y7202">
        <v>0</v>
      </c>
      <c r="Z7202">
        <v>0</v>
      </c>
      <c r="AA7202">
        <v>1.22</v>
      </c>
      <c r="AB7202">
        <v>6.5</v>
      </c>
      <c r="AC7202">
        <v>12</v>
      </c>
      <c r="AD7202" t="str">
        <f t="shared" si="227"/>
        <v>A</v>
      </c>
      <c r="AE7202" t="str">
        <f t="shared" si="226"/>
        <v>N</v>
      </c>
      <c r="AR7202">
        <v>1</v>
      </c>
      <c r="AS7202">
        <v>1</v>
      </c>
    </row>
    <row r="7203" spans="1:45" x14ac:dyDescent="0.3">
      <c r="A7203" t="s">
        <v>7455</v>
      </c>
      <c r="B7203" t="s">
        <v>7093</v>
      </c>
      <c r="C7203">
        <v>36</v>
      </c>
      <c r="D7203" s="1">
        <v>41035</v>
      </c>
      <c r="F7203" t="s">
        <v>49</v>
      </c>
      <c r="G7203" t="s">
        <v>64</v>
      </c>
      <c r="H7203">
        <v>1</v>
      </c>
      <c r="I7203">
        <v>1</v>
      </c>
      <c r="J7203" t="s">
        <v>61</v>
      </c>
      <c r="K7203">
        <v>1</v>
      </c>
      <c r="L7203">
        <v>0</v>
      </c>
      <c r="M7203" t="s">
        <v>51</v>
      </c>
      <c r="N7203" t="s">
        <v>5396</v>
      </c>
      <c r="O7203">
        <v>4</v>
      </c>
      <c r="P7203">
        <v>21</v>
      </c>
      <c r="Q7203">
        <v>2</v>
      </c>
      <c r="R7203">
        <v>10</v>
      </c>
      <c r="S7203">
        <v>4</v>
      </c>
      <c r="T7203">
        <v>19</v>
      </c>
      <c r="U7203">
        <v>10</v>
      </c>
      <c r="V7203">
        <v>8</v>
      </c>
      <c r="W7203">
        <v>1</v>
      </c>
      <c r="X7203">
        <v>2</v>
      </c>
      <c r="Y7203">
        <v>0</v>
      </c>
      <c r="Z7203">
        <v>1</v>
      </c>
      <c r="AA7203">
        <v>4.2</v>
      </c>
      <c r="AB7203">
        <v>3.75</v>
      </c>
      <c r="AC7203">
        <v>1.83</v>
      </c>
      <c r="AD7203" t="str">
        <f t="shared" si="227"/>
        <v>H</v>
      </c>
      <c r="AE7203" t="str">
        <f t="shared" si="226"/>
        <v>N</v>
      </c>
      <c r="AR7203">
        <v>1</v>
      </c>
      <c r="AS7203">
        <v>1</v>
      </c>
    </row>
    <row r="7204" spans="1:45" x14ac:dyDescent="0.3">
      <c r="A7204" t="s">
        <v>7456</v>
      </c>
      <c r="B7204" t="s">
        <v>7093</v>
      </c>
      <c r="C7204">
        <v>36</v>
      </c>
      <c r="D7204" s="1">
        <v>41035</v>
      </c>
      <c r="F7204" t="s">
        <v>843</v>
      </c>
      <c r="G7204" t="s">
        <v>3618</v>
      </c>
      <c r="H7204">
        <v>2</v>
      </c>
      <c r="I7204">
        <v>2</v>
      </c>
      <c r="J7204" t="s">
        <v>61</v>
      </c>
      <c r="K7204">
        <v>1</v>
      </c>
      <c r="L7204">
        <v>0</v>
      </c>
      <c r="M7204" t="s">
        <v>51</v>
      </c>
      <c r="N7204" t="s">
        <v>6379</v>
      </c>
      <c r="O7204">
        <v>11</v>
      </c>
      <c r="P7204">
        <v>17</v>
      </c>
      <c r="Q7204">
        <v>6</v>
      </c>
      <c r="R7204">
        <v>13</v>
      </c>
      <c r="S7204">
        <v>4</v>
      </c>
      <c r="T7204">
        <v>4</v>
      </c>
      <c r="U7204">
        <v>14</v>
      </c>
      <c r="V7204">
        <v>8</v>
      </c>
      <c r="W7204">
        <v>1</v>
      </c>
      <c r="X7204">
        <v>4</v>
      </c>
      <c r="Y7204">
        <v>0</v>
      </c>
      <c r="Z7204">
        <v>0</v>
      </c>
      <c r="AA7204">
        <v>2</v>
      </c>
      <c r="AB7204">
        <v>3.5</v>
      </c>
      <c r="AC7204">
        <v>3.75</v>
      </c>
      <c r="AD7204" t="str">
        <f t="shared" si="227"/>
        <v>A</v>
      </c>
      <c r="AE7204" t="str">
        <f t="shared" si="226"/>
        <v>N</v>
      </c>
      <c r="AR7204">
        <v>1</v>
      </c>
      <c r="AS7204">
        <v>1</v>
      </c>
    </row>
    <row r="7205" spans="1:45" x14ac:dyDescent="0.3">
      <c r="A7205" t="s">
        <v>7457</v>
      </c>
      <c r="B7205" t="s">
        <v>7093</v>
      </c>
      <c r="C7205">
        <v>36</v>
      </c>
      <c r="D7205" s="1">
        <v>41035</v>
      </c>
      <c r="F7205" t="s">
        <v>3176</v>
      </c>
      <c r="G7205" t="s">
        <v>1226</v>
      </c>
      <c r="H7205">
        <v>2</v>
      </c>
      <c r="I7205">
        <v>1</v>
      </c>
      <c r="J7205" t="s">
        <v>51</v>
      </c>
      <c r="K7205">
        <v>2</v>
      </c>
      <c r="L7205">
        <v>1</v>
      </c>
      <c r="M7205" t="s">
        <v>51</v>
      </c>
      <c r="N7205" t="s">
        <v>4453</v>
      </c>
      <c r="O7205">
        <v>20</v>
      </c>
      <c r="P7205">
        <v>12</v>
      </c>
      <c r="Q7205">
        <v>15</v>
      </c>
      <c r="R7205">
        <v>7</v>
      </c>
      <c r="S7205">
        <v>8</v>
      </c>
      <c r="T7205">
        <v>2</v>
      </c>
      <c r="U7205">
        <v>9</v>
      </c>
      <c r="V7205">
        <v>13</v>
      </c>
      <c r="W7205">
        <v>0</v>
      </c>
      <c r="X7205">
        <v>0</v>
      </c>
      <c r="Y7205">
        <v>0</v>
      </c>
      <c r="Z7205">
        <v>0</v>
      </c>
      <c r="AA7205">
        <v>1.83</v>
      </c>
      <c r="AB7205">
        <v>3.6</v>
      </c>
      <c r="AC7205">
        <v>4.33</v>
      </c>
      <c r="AD7205" t="str">
        <f t="shared" si="227"/>
        <v>A</v>
      </c>
      <c r="AE7205" t="str">
        <f t="shared" si="226"/>
        <v>N</v>
      </c>
      <c r="AR7205">
        <v>3</v>
      </c>
      <c r="AS7205">
        <v>0</v>
      </c>
    </row>
    <row r="7206" spans="1:45" x14ac:dyDescent="0.3">
      <c r="A7206" t="s">
        <v>7458</v>
      </c>
      <c r="B7206" t="s">
        <v>7093</v>
      </c>
      <c r="C7206">
        <v>36</v>
      </c>
      <c r="D7206" s="1">
        <v>41035</v>
      </c>
      <c r="F7206" t="s">
        <v>79</v>
      </c>
      <c r="G7206" t="s">
        <v>7102</v>
      </c>
      <c r="H7206">
        <v>2</v>
      </c>
      <c r="I7206">
        <v>0</v>
      </c>
      <c r="J7206" t="s">
        <v>51</v>
      </c>
      <c r="K7206">
        <v>2</v>
      </c>
      <c r="L7206">
        <v>0</v>
      </c>
      <c r="M7206" t="s">
        <v>51</v>
      </c>
      <c r="N7206" t="s">
        <v>3657</v>
      </c>
      <c r="O7206">
        <v>26</v>
      </c>
      <c r="P7206">
        <v>13</v>
      </c>
      <c r="Q7206">
        <v>18</v>
      </c>
      <c r="R7206">
        <v>9</v>
      </c>
      <c r="S7206">
        <v>16</v>
      </c>
      <c r="T7206">
        <v>3</v>
      </c>
      <c r="U7206">
        <v>12</v>
      </c>
      <c r="V7206">
        <v>6</v>
      </c>
      <c r="W7206">
        <v>1</v>
      </c>
      <c r="X7206">
        <v>0</v>
      </c>
      <c r="Y7206">
        <v>0</v>
      </c>
      <c r="Z7206">
        <v>0</v>
      </c>
      <c r="AA7206">
        <v>1.17</v>
      </c>
      <c r="AB7206">
        <v>7</v>
      </c>
      <c r="AC7206">
        <v>17</v>
      </c>
      <c r="AD7206" t="str">
        <f t="shared" si="227"/>
        <v>A</v>
      </c>
      <c r="AE7206" t="str">
        <f t="shared" si="226"/>
        <v>N</v>
      </c>
      <c r="AR7206">
        <v>3</v>
      </c>
      <c r="AS7206">
        <v>0</v>
      </c>
    </row>
    <row r="7207" spans="1:45" x14ac:dyDescent="0.3">
      <c r="A7207" t="s">
        <v>7459</v>
      </c>
      <c r="B7207" t="s">
        <v>7093</v>
      </c>
      <c r="C7207">
        <v>36</v>
      </c>
      <c r="D7207" s="1">
        <v>41035</v>
      </c>
      <c r="F7207" t="s">
        <v>63</v>
      </c>
      <c r="G7207" t="s">
        <v>59</v>
      </c>
      <c r="H7207">
        <v>0</v>
      </c>
      <c r="I7207">
        <v>2</v>
      </c>
      <c r="J7207" t="s">
        <v>47</v>
      </c>
      <c r="K7207">
        <v>0</v>
      </c>
      <c r="L7207">
        <v>0</v>
      </c>
      <c r="M7207" t="s">
        <v>61</v>
      </c>
      <c r="N7207" t="s">
        <v>4097</v>
      </c>
      <c r="O7207">
        <v>14</v>
      </c>
      <c r="P7207">
        <v>19</v>
      </c>
      <c r="Q7207">
        <v>9</v>
      </c>
      <c r="R7207">
        <v>12</v>
      </c>
      <c r="S7207">
        <v>2</v>
      </c>
      <c r="T7207">
        <v>6</v>
      </c>
      <c r="U7207">
        <v>12</v>
      </c>
      <c r="V7207">
        <v>7</v>
      </c>
      <c r="W7207">
        <v>4</v>
      </c>
      <c r="X7207">
        <v>3</v>
      </c>
      <c r="Y7207">
        <v>0</v>
      </c>
      <c r="Z7207">
        <v>0</v>
      </c>
      <c r="AA7207">
        <v>5</v>
      </c>
      <c r="AB7207">
        <v>4</v>
      </c>
      <c r="AC7207">
        <v>1.67</v>
      </c>
      <c r="AD7207" t="str">
        <f t="shared" si="227"/>
        <v>H</v>
      </c>
      <c r="AE7207" t="str">
        <f t="shared" si="226"/>
        <v>N</v>
      </c>
      <c r="AR7207">
        <v>0</v>
      </c>
      <c r="AS7207">
        <v>3</v>
      </c>
    </row>
    <row r="7208" spans="1:45" x14ac:dyDescent="0.3">
      <c r="A7208" t="s">
        <v>7460</v>
      </c>
      <c r="B7208" t="s">
        <v>7093</v>
      </c>
      <c r="C7208">
        <v>36</v>
      </c>
      <c r="D7208" s="1">
        <v>41035</v>
      </c>
      <c r="F7208" t="s">
        <v>50</v>
      </c>
      <c r="G7208" t="s">
        <v>5939</v>
      </c>
      <c r="H7208">
        <v>1</v>
      </c>
      <c r="I7208">
        <v>0</v>
      </c>
      <c r="J7208" t="s">
        <v>51</v>
      </c>
      <c r="K7208">
        <v>0</v>
      </c>
      <c r="L7208">
        <v>0</v>
      </c>
      <c r="M7208" t="s">
        <v>61</v>
      </c>
      <c r="N7208" t="s">
        <v>4524</v>
      </c>
      <c r="O7208">
        <v>21</v>
      </c>
      <c r="P7208">
        <v>8</v>
      </c>
      <c r="Q7208">
        <v>12</v>
      </c>
      <c r="R7208">
        <v>1</v>
      </c>
      <c r="S7208">
        <v>7</v>
      </c>
      <c r="T7208">
        <v>3</v>
      </c>
      <c r="U7208">
        <v>11</v>
      </c>
      <c r="V7208">
        <v>14</v>
      </c>
      <c r="W7208">
        <v>0</v>
      </c>
      <c r="X7208">
        <v>0</v>
      </c>
      <c r="Y7208">
        <v>0</v>
      </c>
      <c r="Z7208">
        <v>0</v>
      </c>
      <c r="AA7208">
        <v>1.83</v>
      </c>
      <c r="AB7208">
        <v>3.75</v>
      </c>
      <c r="AC7208">
        <v>4.2</v>
      </c>
      <c r="AD7208" t="str">
        <f t="shared" si="227"/>
        <v>A</v>
      </c>
      <c r="AE7208" t="str">
        <f t="shared" si="226"/>
        <v>N</v>
      </c>
      <c r="AR7208">
        <v>3</v>
      </c>
      <c r="AS7208">
        <v>0</v>
      </c>
    </row>
    <row r="7209" spans="1:45" x14ac:dyDescent="0.3">
      <c r="A7209" t="s">
        <v>7461</v>
      </c>
      <c r="B7209" t="s">
        <v>7093</v>
      </c>
      <c r="C7209">
        <v>36</v>
      </c>
      <c r="D7209" s="1">
        <v>41035</v>
      </c>
      <c r="F7209" t="s">
        <v>4016</v>
      </c>
      <c r="G7209" t="s">
        <v>73</v>
      </c>
      <c r="H7209">
        <v>0</v>
      </c>
      <c r="I7209">
        <v>0</v>
      </c>
      <c r="J7209" t="s">
        <v>61</v>
      </c>
      <c r="K7209">
        <v>0</v>
      </c>
      <c r="L7209">
        <v>0</v>
      </c>
      <c r="M7209" t="s">
        <v>61</v>
      </c>
      <c r="N7209" t="s">
        <v>5026</v>
      </c>
      <c r="O7209">
        <v>7</v>
      </c>
      <c r="P7209">
        <v>18</v>
      </c>
      <c r="Q7209">
        <v>1</v>
      </c>
      <c r="R7209">
        <v>10</v>
      </c>
      <c r="S7209">
        <v>3</v>
      </c>
      <c r="T7209">
        <v>7</v>
      </c>
      <c r="U7209">
        <v>7</v>
      </c>
      <c r="V7209">
        <v>10</v>
      </c>
      <c r="W7209">
        <v>0</v>
      </c>
      <c r="X7209">
        <v>0</v>
      </c>
      <c r="Y7209">
        <v>0</v>
      </c>
      <c r="Z7209">
        <v>0</v>
      </c>
      <c r="AA7209">
        <v>5</v>
      </c>
      <c r="AB7209">
        <v>3.75</v>
      </c>
      <c r="AC7209">
        <v>1.7</v>
      </c>
      <c r="AD7209" t="str">
        <f t="shared" si="227"/>
        <v>H</v>
      </c>
      <c r="AE7209" t="str">
        <f t="shared" si="226"/>
        <v>N</v>
      </c>
      <c r="AR7209">
        <v>1</v>
      </c>
      <c r="AS7209">
        <v>1</v>
      </c>
    </row>
    <row r="7210" spans="1:45" x14ac:dyDescent="0.3">
      <c r="A7210" t="s">
        <v>7462</v>
      </c>
      <c r="B7210" t="s">
        <v>7093</v>
      </c>
      <c r="C7210">
        <v>36</v>
      </c>
      <c r="D7210" s="1">
        <v>41036</v>
      </c>
      <c r="F7210" t="s">
        <v>54</v>
      </c>
      <c r="G7210" t="s">
        <v>4795</v>
      </c>
      <c r="H7210">
        <v>0</v>
      </c>
      <c r="I7210">
        <v>1</v>
      </c>
      <c r="J7210" t="s">
        <v>47</v>
      </c>
      <c r="K7210">
        <v>0</v>
      </c>
      <c r="L7210">
        <v>0</v>
      </c>
      <c r="M7210" t="s">
        <v>61</v>
      </c>
      <c r="N7210" t="s">
        <v>4412</v>
      </c>
      <c r="O7210">
        <v>12</v>
      </c>
      <c r="P7210">
        <v>19</v>
      </c>
      <c r="Q7210">
        <v>7</v>
      </c>
      <c r="R7210">
        <v>9</v>
      </c>
      <c r="S7210">
        <v>5</v>
      </c>
      <c r="T7210">
        <v>6</v>
      </c>
      <c r="U7210">
        <v>14</v>
      </c>
      <c r="V7210">
        <v>12</v>
      </c>
      <c r="W7210">
        <v>2</v>
      </c>
      <c r="X7210">
        <v>1</v>
      </c>
      <c r="Y7210">
        <v>0</v>
      </c>
      <c r="Z7210">
        <v>0</v>
      </c>
      <c r="AA7210">
        <v>2.4</v>
      </c>
      <c r="AB7210">
        <v>3.5</v>
      </c>
      <c r="AC7210">
        <v>2.88</v>
      </c>
      <c r="AD7210" t="str">
        <f t="shared" si="227"/>
        <v>A</v>
      </c>
      <c r="AE7210" t="str">
        <f t="shared" si="226"/>
        <v>Y</v>
      </c>
      <c r="AR7210">
        <v>0</v>
      </c>
      <c r="AS7210">
        <v>3</v>
      </c>
    </row>
    <row r="7211" spans="1:45" x14ac:dyDescent="0.3">
      <c r="A7211" t="s">
        <v>7463</v>
      </c>
      <c r="B7211" t="s">
        <v>7093</v>
      </c>
      <c r="C7211">
        <v>36</v>
      </c>
      <c r="D7211" s="1">
        <v>41037</v>
      </c>
      <c r="F7211" t="s">
        <v>56</v>
      </c>
      <c r="G7211" t="s">
        <v>53</v>
      </c>
      <c r="H7211">
        <v>4</v>
      </c>
      <c r="I7211">
        <v>1</v>
      </c>
      <c r="J7211" t="s">
        <v>51</v>
      </c>
      <c r="K7211">
        <v>3</v>
      </c>
      <c r="L7211">
        <v>0</v>
      </c>
      <c r="M7211" t="s">
        <v>51</v>
      </c>
      <c r="N7211" t="s">
        <v>6379</v>
      </c>
      <c r="O7211">
        <v>23</v>
      </c>
      <c r="P7211">
        <v>9</v>
      </c>
      <c r="Q7211">
        <v>13</v>
      </c>
      <c r="R7211">
        <v>5</v>
      </c>
      <c r="S7211">
        <v>7</v>
      </c>
      <c r="T7211">
        <v>4</v>
      </c>
      <c r="U7211">
        <v>15</v>
      </c>
      <c r="V7211">
        <v>13</v>
      </c>
      <c r="W7211">
        <v>2</v>
      </c>
      <c r="X7211">
        <v>4</v>
      </c>
      <c r="Y7211">
        <v>0</v>
      </c>
      <c r="Z7211">
        <v>0</v>
      </c>
      <c r="AA7211">
        <v>2.1</v>
      </c>
      <c r="AB7211">
        <v>3.5</v>
      </c>
      <c r="AC7211">
        <v>3.4</v>
      </c>
      <c r="AD7211" t="str">
        <f t="shared" si="227"/>
        <v>A</v>
      </c>
      <c r="AE7211" t="str">
        <f t="shared" si="226"/>
        <v>N</v>
      </c>
      <c r="AR7211">
        <v>3</v>
      </c>
      <c r="AS7211">
        <v>0</v>
      </c>
    </row>
    <row r="7212" spans="1:45" x14ac:dyDescent="0.3">
      <c r="A7212" t="s">
        <v>7464</v>
      </c>
      <c r="B7212" t="s">
        <v>7093</v>
      </c>
      <c r="C7212">
        <v>37</v>
      </c>
      <c r="D7212" s="1">
        <v>41042</v>
      </c>
      <c r="F7212" t="s">
        <v>53</v>
      </c>
      <c r="G7212" t="s">
        <v>54</v>
      </c>
      <c r="H7212">
        <v>2</v>
      </c>
      <c r="I7212">
        <v>1</v>
      </c>
      <c r="J7212" t="s">
        <v>51</v>
      </c>
      <c r="K7212">
        <v>2</v>
      </c>
      <c r="L7212">
        <v>0</v>
      </c>
      <c r="M7212" t="s">
        <v>51</v>
      </c>
      <c r="N7212" t="s">
        <v>5026</v>
      </c>
      <c r="O7212">
        <v>18</v>
      </c>
      <c r="P7212">
        <v>8</v>
      </c>
      <c r="Q7212">
        <v>6</v>
      </c>
      <c r="R7212">
        <v>5</v>
      </c>
      <c r="S7212">
        <v>8</v>
      </c>
      <c r="T7212">
        <v>2</v>
      </c>
      <c r="U7212">
        <v>13</v>
      </c>
      <c r="V7212">
        <v>4</v>
      </c>
      <c r="W7212">
        <v>1</v>
      </c>
      <c r="X7212">
        <v>0</v>
      </c>
      <c r="Y7212">
        <v>0</v>
      </c>
      <c r="Z7212">
        <v>0</v>
      </c>
      <c r="AA7212">
        <v>1.3</v>
      </c>
      <c r="AB7212">
        <v>5.5</v>
      </c>
      <c r="AC7212">
        <v>10</v>
      </c>
      <c r="AD7212" t="str">
        <f t="shared" si="227"/>
        <v>A</v>
      </c>
      <c r="AE7212" t="str">
        <f t="shared" si="226"/>
        <v>N</v>
      </c>
      <c r="AR7212">
        <v>3</v>
      </c>
      <c r="AS7212">
        <v>0</v>
      </c>
    </row>
    <row r="7213" spans="1:45" x14ac:dyDescent="0.3">
      <c r="A7213" t="s">
        <v>7465</v>
      </c>
      <c r="B7213" t="s">
        <v>7093</v>
      </c>
      <c r="C7213">
        <v>37</v>
      </c>
      <c r="D7213" s="1">
        <v>41042</v>
      </c>
      <c r="F7213" t="s">
        <v>73</v>
      </c>
      <c r="G7213" t="s">
        <v>63</v>
      </c>
      <c r="H7213">
        <v>3</v>
      </c>
      <c r="I7213">
        <v>1</v>
      </c>
      <c r="J7213" t="s">
        <v>51</v>
      </c>
      <c r="K7213">
        <v>2</v>
      </c>
      <c r="L7213">
        <v>0</v>
      </c>
      <c r="M7213" t="s">
        <v>51</v>
      </c>
      <c r="N7213" t="s">
        <v>4524</v>
      </c>
      <c r="O7213">
        <v>17</v>
      </c>
      <c r="P7213">
        <v>11</v>
      </c>
      <c r="Q7213">
        <v>11</v>
      </c>
      <c r="R7213">
        <v>5</v>
      </c>
      <c r="S7213">
        <v>4</v>
      </c>
      <c r="T7213">
        <v>3</v>
      </c>
      <c r="U7213">
        <v>15</v>
      </c>
      <c r="V7213">
        <v>16</v>
      </c>
      <c r="W7213">
        <v>2</v>
      </c>
      <c r="X7213">
        <v>1</v>
      </c>
      <c r="Y7213">
        <v>0</v>
      </c>
      <c r="Z7213">
        <v>0</v>
      </c>
      <c r="AA7213">
        <v>2.2000000000000002</v>
      </c>
      <c r="AB7213">
        <v>3.5</v>
      </c>
      <c r="AC7213">
        <v>3.2</v>
      </c>
      <c r="AD7213" t="str">
        <f t="shared" si="227"/>
        <v>A</v>
      </c>
      <c r="AE7213" t="str">
        <f t="shared" si="226"/>
        <v>N</v>
      </c>
      <c r="AR7213">
        <v>3</v>
      </c>
      <c r="AS7213">
        <v>0</v>
      </c>
    </row>
    <row r="7214" spans="1:45" x14ac:dyDescent="0.3">
      <c r="A7214" t="s">
        <v>7466</v>
      </c>
      <c r="B7214" t="s">
        <v>7093</v>
      </c>
      <c r="C7214">
        <v>37</v>
      </c>
      <c r="D7214" s="1">
        <v>41042</v>
      </c>
      <c r="F7214" t="s">
        <v>59</v>
      </c>
      <c r="G7214" t="s">
        <v>50</v>
      </c>
      <c r="H7214">
        <v>3</v>
      </c>
      <c r="I7214">
        <v>2</v>
      </c>
      <c r="J7214" t="s">
        <v>51</v>
      </c>
      <c r="K7214">
        <v>1</v>
      </c>
      <c r="L7214">
        <v>0</v>
      </c>
      <c r="M7214" t="s">
        <v>51</v>
      </c>
      <c r="N7214" t="s">
        <v>3639</v>
      </c>
      <c r="O7214">
        <v>35</v>
      </c>
      <c r="P7214">
        <v>3</v>
      </c>
      <c r="Q7214">
        <v>24</v>
      </c>
      <c r="R7214">
        <v>3</v>
      </c>
      <c r="S7214">
        <v>19</v>
      </c>
      <c r="T7214">
        <v>0</v>
      </c>
      <c r="U7214">
        <v>4</v>
      </c>
      <c r="V7214">
        <v>6</v>
      </c>
      <c r="W7214">
        <v>1</v>
      </c>
      <c r="X7214">
        <v>1</v>
      </c>
      <c r="Y7214">
        <v>0</v>
      </c>
      <c r="Z7214">
        <v>1</v>
      </c>
      <c r="AA7214">
        <v>1.1299999999999999</v>
      </c>
      <c r="AB7214">
        <v>9</v>
      </c>
      <c r="AC7214">
        <v>19</v>
      </c>
      <c r="AD7214" t="str">
        <f t="shared" si="227"/>
        <v>A</v>
      </c>
      <c r="AE7214" t="str">
        <f t="shared" si="226"/>
        <v>N</v>
      </c>
      <c r="AR7214">
        <v>3</v>
      </c>
      <c r="AS7214">
        <v>0</v>
      </c>
    </row>
    <row r="7215" spans="1:45" x14ac:dyDescent="0.3">
      <c r="A7215" t="s">
        <v>7467</v>
      </c>
      <c r="B7215" t="s">
        <v>7093</v>
      </c>
      <c r="C7215">
        <v>37</v>
      </c>
      <c r="D7215" s="1">
        <v>41042</v>
      </c>
      <c r="F7215" t="s">
        <v>78</v>
      </c>
      <c r="G7215" t="s">
        <v>49</v>
      </c>
      <c r="H7215">
        <v>2</v>
      </c>
      <c r="I7215">
        <v>0</v>
      </c>
      <c r="J7215" t="s">
        <v>51</v>
      </c>
      <c r="K7215">
        <v>2</v>
      </c>
      <c r="L7215">
        <v>0</v>
      </c>
      <c r="M7215" t="s">
        <v>51</v>
      </c>
      <c r="N7215" t="s">
        <v>4453</v>
      </c>
      <c r="O7215">
        <v>21</v>
      </c>
      <c r="P7215">
        <v>9</v>
      </c>
      <c r="Q7215">
        <v>12</v>
      </c>
      <c r="R7215">
        <v>5</v>
      </c>
      <c r="S7215">
        <v>9</v>
      </c>
      <c r="T7215">
        <v>6</v>
      </c>
      <c r="U7215">
        <v>6</v>
      </c>
      <c r="V7215">
        <v>10</v>
      </c>
      <c r="W7215">
        <v>1</v>
      </c>
      <c r="X7215">
        <v>2</v>
      </c>
      <c r="Y7215">
        <v>0</v>
      </c>
      <c r="Z7215">
        <v>0</v>
      </c>
      <c r="AA7215">
        <v>2.2000000000000002</v>
      </c>
      <c r="AB7215">
        <v>3.4</v>
      </c>
      <c r="AC7215">
        <v>3.25</v>
      </c>
      <c r="AD7215" t="str">
        <f t="shared" si="227"/>
        <v>A</v>
      </c>
      <c r="AE7215" t="str">
        <f t="shared" si="226"/>
        <v>N</v>
      </c>
      <c r="AR7215">
        <v>3</v>
      </c>
      <c r="AS7215">
        <v>0</v>
      </c>
    </row>
    <row r="7216" spans="1:45" x14ac:dyDescent="0.3">
      <c r="A7216" t="s">
        <v>7468</v>
      </c>
      <c r="B7216" t="s">
        <v>7093</v>
      </c>
      <c r="C7216">
        <v>37</v>
      </c>
      <c r="D7216" s="1">
        <v>41042</v>
      </c>
      <c r="F7216" t="s">
        <v>5939</v>
      </c>
      <c r="G7216" t="s">
        <v>843</v>
      </c>
      <c r="H7216">
        <v>2</v>
      </c>
      <c r="I7216">
        <v>2</v>
      </c>
      <c r="J7216" t="s">
        <v>61</v>
      </c>
      <c r="K7216">
        <v>1</v>
      </c>
      <c r="L7216">
        <v>2</v>
      </c>
      <c r="M7216" t="s">
        <v>47</v>
      </c>
      <c r="N7216" t="s">
        <v>3657</v>
      </c>
      <c r="O7216">
        <v>12</v>
      </c>
      <c r="P7216">
        <v>20</v>
      </c>
      <c r="Q7216">
        <v>8</v>
      </c>
      <c r="R7216">
        <v>8</v>
      </c>
      <c r="S7216">
        <v>5</v>
      </c>
      <c r="T7216">
        <v>9</v>
      </c>
      <c r="U7216">
        <v>10</v>
      </c>
      <c r="V7216">
        <v>5</v>
      </c>
      <c r="W7216">
        <v>1</v>
      </c>
      <c r="X7216">
        <v>1</v>
      </c>
      <c r="Y7216">
        <v>0</v>
      </c>
      <c r="Z7216">
        <v>0</v>
      </c>
      <c r="AA7216">
        <v>2.38</v>
      </c>
      <c r="AB7216">
        <v>3.5</v>
      </c>
      <c r="AC7216">
        <v>2.88</v>
      </c>
      <c r="AD7216" t="str">
        <f t="shared" si="227"/>
        <v>A</v>
      </c>
      <c r="AE7216" t="str">
        <f t="shared" si="226"/>
        <v>N</v>
      </c>
      <c r="AR7216">
        <v>1</v>
      </c>
      <c r="AS7216">
        <v>1</v>
      </c>
    </row>
    <row r="7217" spans="1:45" x14ac:dyDescent="0.3">
      <c r="A7217" t="s">
        <v>7469</v>
      </c>
      <c r="B7217" t="s">
        <v>7093</v>
      </c>
      <c r="C7217">
        <v>37</v>
      </c>
      <c r="D7217" s="1">
        <v>41042</v>
      </c>
      <c r="F7217" t="s">
        <v>1226</v>
      </c>
      <c r="G7217" t="s">
        <v>79</v>
      </c>
      <c r="H7217">
        <v>0</v>
      </c>
      <c r="I7217">
        <v>1</v>
      </c>
      <c r="J7217" t="s">
        <v>47</v>
      </c>
      <c r="K7217">
        <v>0</v>
      </c>
      <c r="L7217">
        <v>1</v>
      </c>
      <c r="M7217" t="s">
        <v>47</v>
      </c>
      <c r="N7217" t="s">
        <v>4097</v>
      </c>
      <c r="O7217">
        <v>6</v>
      </c>
      <c r="P7217">
        <v>17</v>
      </c>
      <c r="Q7217">
        <v>5</v>
      </c>
      <c r="R7217">
        <v>9</v>
      </c>
      <c r="S7217">
        <v>1</v>
      </c>
      <c r="T7217">
        <v>9</v>
      </c>
      <c r="U7217">
        <v>14</v>
      </c>
      <c r="V7217">
        <v>11</v>
      </c>
      <c r="W7217">
        <v>3</v>
      </c>
      <c r="X7217">
        <v>3</v>
      </c>
      <c r="Y7217">
        <v>0</v>
      </c>
      <c r="Z7217">
        <v>0</v>
      </c>
      <c r="AA7217">
        <v>7</v>
      </c>
      <c r="AB7217">
        <v>4.5</v>
      </c>
      <c r="AC7217">
        <v>1.44</v>
      </c>
      <c r="AD7217" t="str">
        <f t="shared" si="227"/>
        <v>H</v>
      </c>
      <c r="AE7217" t="str">
        <f t="shared" si="226"/>
        <v>N</v>
      </c>
      <c r="AR7217">
        <v>0</v>
      </c>
      <c r="AS7217">
        <v>3</v>
      </c>
    </row>
    <row r="7218" spans="1:45" x14ac:dyDescent="0.3">
      <c r="A7218" t="s">
        <v>7470</v>
      </c>
      <c r="B7218" t="s">
        <v>7093</v>
      </c>
      <c r="C7218">
        <v>37</v>
      </c>
      <c r="D7218" s="1">
        <v>41042</v>
      </c>
      <c r="F7218" t="s">
        <v>7102</v>
      </c>
      <c r="G7218" t="s">
        <v>56</v>
      </c>
      <c r="H7218">
        <v>1</v>
      </c>
      <c r="I7218">
        <v>0</v>
      </c>
      <c r="J7218" t="s">
        <v>51</v>
      </c>
      <c r="K7218">
        <v>0</v>
      </c>
      <c r="L7218">
        <v>0</v>
      </c>
      <c r="M7218" t="s">
        <v>61</v>
      </c>
      <c r="N7218" t="s">
        <v>3655</v>
      </c>
      <c r="O7218">
        <v>13</v>
      </c>
      <c r="P7218">
        <v>14</v>
      </c>
      <c r="Q7218">
        <v>8</v>
      </c>
      <c r="R7218">
        <v>9</v>
      </c>
      <c r="S7218">
        <v>6</v>
      </c>
      <c r="T7218">
        <v>5</v>
      </c>
      <c r="U7218">
        <v>5</v>
      </c>
      <c r="V7218">
        <v>5</v>
      </c>
      <c r="W7218">
        <v>1</v>
      </c>
      <c r="X7218">
        <v>1</v>
      </c>
      <c r="Y7218">
        <v>0</v>
      </c>
      <c r="Z7218">
        <v>0</v>
      </c>
      <c r="AA7218">
        <v>3.4</v>
      </c>
      <c r="AB7218">
        <v>3.5</v>
      </c>
      <c r="AC7218">
        <v>2.1</v>
      </c>
      <c r="AD7218" t="str">
        <f t="shared" si="227"/>
        <v>H</v>
      </c>
      <c r="AE7218" t="str">
        <f t="shared" si="226"/>
        <v>Y</v>
      </c>
      <c r="AR7218">
        <v>3</v>
      </c>
      <c r="AS7218">
        <v>0</v>
      </c>
    </row>
    <row r="7219" spans="1:45" x14ac:dyDescent="0.3">
      <c r="A7219" t="s">
        <v>7471</v>
      </c>
      <c r="B7219" t="s">
        <v>7093</v>
      </c>
      <c r="C7219">
        <v>37</v>
      </c>
      <c r="D7219" s="1">
        <v>41042</v>
      </c>
      <c r="F7219" t="s">
        <v>64</v>
      </c>
      <c r="G7219" t="s">
        <v>3176</v>
      </c>
      <c r="H7219">
        <v>2</v>
      </c>
      <c r="I7219">
        <v>0</v>
      </c>
      <c r="J7219" t="s">
        <v>51</v>
      </c>
      <c r="K7219">
        <v>1</v>
      </c>
      <c r="L7219">
        <v>0</v>
      </c>
      <c r="M7219" t="s">
        <v>51</v>
      </c>
      <c r="N7219" t="s">
        <v>3695</v>
      </c>
      <c r="O7219">
        <v>15</v>
      </c>
      <c r="P7219">
        <v>10</v>
      </c>
      <c r="Q7219">
        <v>9</v>
      </c>
      <c r="R7219">
        <v>7</v>
      </c>
      <c r="S7219">
        <v>9</v>
      </c>
      <c r="T7219">
        <v>3</v>
      </c>
      <c r="U7219">
        <v>8</v>
      </c>
      <c r="V7219">
        <v>12</v>
      </c>
      <c r="W7219">
        <v>0</v>
      </c>
      <c r="X7219">
        <v>2</v>
      </c>
      <c r="Y7219">
        <v>0</v>
      </c>
      <c r="Z7219">
        <v>0</v>
      </c>
      <c r="AA7219">
        <v>1.4</v>
      </c>
      <c r="AB7219">
        <v>4.5</v>
      </c>
      <c r="AC7219">
        <v>8.5</v>
      </c>
      <c r="AD7219" t="str">
        <f t="shared" si="227"/>
        <v>A</v>
      </c>
      <c r="AE7219" t="str">
        <f t="shared" si="226"/>
        <v>N</v>
      </c>
      <c r="AR7219">
        <v>3</v>
      </c>
      <c r="AS7219">
        <v>0</v>
      </c>
    </row>
    <row r="7220" spans="1:45" x14ac:dyDescent="0.3">
      <c r="A7220" t="s">
        <v>7472</v>
      </c>
      <c r="B7220" t="s">
        <v>7093</v>
      </c>
      <c r="C7220">
        <v>37</v>
      </c>
      <c r="D7220" s="1">
        <v>41042</v>
      </c>
      <c r="F7220" t="s">
        <v>3618</v>
      </c>
      <c r="G7220" t="s">
        <v>45</v>
      </c>
      <c r="H7220">
        <v>2</v>
      </c>
      <c r="I7220">
        <v>3</v>
      </c>
      <c r="J7220" t="s">
        <v>47</v>
      </c>
      <c r="K7220">
        <v>2</v>
      </c>
      <c r="L7220">
        <v>2</v>
      </c>
      <c r="M7220" t="s">
        <v>61</v>
      </c>
      <c r="N7220" t="s">
        <v>5964</v>
      </c>
      <c r="O7220">
        <v>12</v>
      </c>
      <c r="P7220">
        <v>12</v>
      </c>
      <c r="Q7220">
        <v>8</v>
      </c>
      <c r="R7220">
        <v>8</v>
      </c>
      <c r="S7220">
        <v>9</v>
      </c>
      <c r="T7220">
        <v>5</v>
      </c>
      <c r="U7220">
        <v>12</v>
      </c>
      <c r="V7220">
        <v>10</v>
      </c>
      <c r="W7220">
        <v>0</v>
      </c>
      <c r="X7220">
        <v>1</v>
      </c>
      <c r="Y7220">
        <v>0</v>
      </c>
      <c r="Z7220">
        <v>0</v>
      </c>
      <c r="AA7220">
        <v>5</v>
      </c>
      <c r="AB7220">
        <v>4</v>
      </c>
      <c r="AC7220">
        <v>1.67</v>
      </c>
      <c r="AD7220" t="str">
        <f t="shared" si="227"/>
        <v>H</v>
      </c>
      <c r="AE7220" t="str">
        <f t="shared" si="226"/>
        <v>N</v>
      </c>
      <c r="AR7220">
        <v>0</v>
      </c>
      <c r="AS7220">
        <v>3</v>
      </c>
    </row>
    <row r="7221" spans="1:45" x14ac:dyDescent="0.3">
      <c r="A7221" t="s">
        <v>7473</v>
      </c>
      <c r="B7221" t="s">
        <v>7093</v>
      </c>
      <c r="C7221">
        <v>37</v>
      </c>
      <c r="D7221" s="1">
        <v>41042</v>
      </c>
      <c r="F7221" t="s">
        <v>4795</v>
      </c>
      <c r="G7221" t="s">
        <v>4016</v>
      </c>
      <c r="H7221">
        <v>3</v>
      </c>
      <c r="I7221">
        <v>2</v>
      </c>
      <c r="J7221" t="s">
        <v>51</v>
      </c>
      <c r="K7221">
        <v>2</v>
      </c>
      <c r="L7221">
        <v>1</v>
      </c>
      <c r="M7221" t="s">
        <v>51</v>
      </c>
      <c r="N7221" t="s">
        <v>6721</v>
      </c>
      <c r="O7221">
        <v>14</v>
      </c>
      <c r="P7221">
        <v>10</v>
      </c>
      <c r="Q7221">
        <v>10</v>
      </c>
      <c r="R7221">
        <v>7</v>
      </c>
      <c r="S7221">
        <v>9</v>
      </c>
      <c r="T7221">
        <v>2</v>
      </c>
      <c r="U7221">
        <v>15</v>
      </c>
      <c r="V7221">
        <v>9</v>
      </c>
      <c r="W7221">
        <v>1</v>
      </c>
      <c r="X7221">
        <v>2</v>
      </c>
      <c r="Y7221">
        <v>0</v>
      </c>
      <c r="Z7221">
        <v>0</v>
      </c>
      <c r="AA7221">
        <v>1.57</v>
      </c>
      <c r="AB7221">
        <v>4</v>
      </c>
      <c r="AC7221">
        <v>6</v>
      </c>
      <c r="AD7221" t="str">
        <f t="shared" si="227"/>
        <v>A</v>
      </c>
      <c r="AE7221" t="str">
        <f t="shared" si="226"/>
        <v>N</v>
      </c>
      <c r="AR7221">
        <v>3</v>
      </c>
      <c r="AS7221">
        <v>0</v>
      </c>
    </row>
    <row r="7222" spans="1:45" x14ac:dyDescent="0.3">
      <c r="A7222" t="s">
        <v>7474</v>
      </c>
      <c r="B7222" t="s">
        <v>7475</v>
      </c>
      <c r="C7222">
        <v>1</v>
      </c>
      <c r="D7222" s="1">
        <v>41139</v>
      </c>
      <c r="F7222" t="s">
        <v>45</v>
      </c>
      <c r="G7222" t="s">
        <v>1226</v>
      </c>
      <c r="H7222">
        <v>0</v>
      </c>
      <c r="I7222">
        <v>0</v>
      </c>
      <c r="J7222" t="s">
        <v>61</v>
      </c>
      <c r="K7222">
        <v>0</v>
      </c>
      <c r="L7222">
        <v>0</v>
      </c>
      <c r="M7222" t="s">
        <v>61</v>
      </c>
      <c r="N7222" t="s">
        <v>3657</v>
      </c>
      <c r="O7222">
        <v>14</v>
      </c>
      <c r="P7222">
        <v>3</v>
      </c>
      <c r="Q7222">
        <v>4</v>
      </c>
      <c r="R7222">
        <v>2</v>
      </c>
      <c r="S7222">
        <v>7</v>
      </c>
      <c r="T7222">
        <v>0</v>
      </c>
      <c r="U7222">
        <v>12</v>
      </c>
      <c r="V7222">
        <v>8</v>
      </c>
      <c r="W7222">
        <v>0</v>
      </c>
      <c r="X7222">
        <v>0</v>
      </c>
      <c r="Y7222">
        <v>0</v>
      </c>
      <c r="Z7222">
        <v>0</v>
      </c>
      <c r="AA7222">
        <v>1.4</v>
      </c>
      <c r="AB7222">
        <v>4.5</v>
      </c>
      <c r="AC7222">
        <v>8.5</v>
      </c>
      <c r="AD7222" t="str">
        <f t="shared" si="227"/>
        <v>A</v>
      </c>
      <c r="AE7222" t="str">
        <f t="shared" si="226"/>
        <v>N</v>
      </c>
      <c r="AR7222">
        <v>1</v>
      </c>
      <c r="AS7222">
        <v>1</v>
      </c>
    </row>
    <row r="7223" spans="1:45" x14ac:dyDescent="0.3">
      <c r="A7223" t="s">
        <v>7476</v>
      </c>
      <c r="B7223" t="s">
        <v>7475</v>
      </c>
      <c r="C7223">
        <v>1</v>
      </c>
      <c r="D7223" s="1">
        <v>41139</v>
      </c>
      <c r="F7223" t="s">
        <v>3176</v>
      </c>
      <c r="G7223" t="s">
        <v>78</v>
      </c>
      <c r="H7223">
        <v>5</v>
      </c>
      <c r="I7223">
        <v>0</v>
      </c>
      <c r="J7223" t="s">
        <v>51</v>
      </c>
      <c r="K7223">
        <v>2</v>
      </c>
      <c r="L7223">
        <v>0</v>
      </c>
      <c r="M7223" t="s">
        <v>51</v>
      </c>
      <c r="N7223" t="s">
        <v>6721</v>
      </c>
      <c r="O7223">
        <v>11</v>
      </c>
      <c r="P7223">
        <v>4</v>
      </c>
      <c r="Q7223">
        <v>9</v>
      </c>
      <c r="R7223">
        <v>2</v>
      </c>
      <c r="S7223">
        <v>6</v>
      </c>
      <c r="T7223">
        <v>3</v>
      </c>
      <c r="U7223">
        <v>12</v>
      </c>
      <c r="V7223">
        <v>11</v>
      </c>
      <c r="W7223">
        <v>0</v>
      </c>
      <c r="X7223">
        <v>0</v>
      </c>
      <c r="Y7223">
        <v>0</v>
      </c>
      <c r="Z7223">
        <v>0</v>
      </c>
      <c r="AA7223">
        <v>1.8</v>
      </c>
      <c r="AB7223">
        <v>3.6</v>
      </c>
      <c r="AC7223">
        <v>4.5</v>
      </c>
      <c r="AD7223" t="str">
        <f t="shared" si="227"/>
        <v>A</v>
      </c>
      <c r="AE7223" t="str">
        <f t="shared" si="226"/>
        <v>N</v>
      </c>
      <c r="AR7223">
        <v>3</v>
      </c>
      <c r="AS7223">
        <v>0</v>
      </c>
    </row>
    <row r="7224" spans="1:45" x14ac:dyDescent="0.3">
      <c r="A7224" t="s">
        <v>7477</v>
      </c>
      <c r="B7224" t="s">
        <v>7475</v>
      </c>
      <c r="C7224">
        <v>1</v>
      </c>
      <c r="D7224" s="1">
        <v>41139</v>
      </c>
      <c r="F7224" t="s">
        <v>63</v>
      </c>
      <c r="G7224" t="s">
        <v>64</v>
      </c>
      <c r="H7224">
        <v>2</v>
      </c>
      <c r="I7224">
        <v>1</v>
      </c>
      <c r="J7224" t="s">
        <v>51</v>
      </c>
      <c r="K7224">
        <v>0</v>
      </c>
      <c r="L7224">
        <v>0</v>
      </c>
      <c r="M7224" t="s">
        <v>61</v>
      </c>
      <c r="N7224" t="s">
        <v>4453</v>
      </c>
      <c r="O7224">
        <v>6</v>
      </c>
      <c r="P7224">
        <v>12</v>
      </c>
      <c r="Q7224">
        <v>4</v>
      </c>
      <c r="R7224">
        <v>6</v>
      </c>
      <c r="S7224">
        <v>3</v>
      </c>
      <c r="T7224">
        <v>5</v>
      </c>
      <c r="U7224">
        <v>12</v>
      </c>
      <c r="V7224">
        <v>8</v>
      </c>
      <c r="W7224">
        <v>2</v>
      </c>
      <c r="X7224">
        <v>2</v>
      </c>
      <c r="Y7224">
        <v>0</v>
      </c>
      <c r="Z7224">
        <v>0</v>
      </c>
      <c r="AA7224">
        <v>2.5</v>
      </c>
      <c r="AB7224">
        <v>3.4</v>
      </c>
      <c r="AC7224">
        <v>2.75</v>
      </c>
      <c r="AD7224" t="str">
        <f t="shared" si="227"/>
        <v>A</v>
      </c>
      <c r="AE7224" t="str">
        <f t="shared" si="226"/>
        <v>N</v>
      </c>
      <c r="AR7224">
        <v>3</v>
      </c>
      <c r="AS7224">
        <v>0</v>
      </c>
    </row>
    <row r="7225" spans="1:45" x14ac:dyDescent="0.3">
      <c r="A7225" t="s">
        <v>7478</v>
      </c>
      <c r="B7225" t="s">
        <v>7475</v>
      </c>
      <c r="C7225">
        <v>1</v>
      </c>
      <c r="D7225" s="1">
        <v>41139</v>
      </c>
      <c r="F7225" t="s">
        <v>50</v>
      </c>
      <c r="G7225" t="s">
        <v>7102</v>
      </c>
      <c r="H7225">
        <v>0</v>
      </c>
      <c r="I7225">
        <v>5</v>
      </c>
      <c r="J7225" t="s">
        <v>47</v>
      </c>
      <c r="K7225">
        <v>0</v>
      </c>
      <c r="L7225">
        <v>1</v>
      </c>
      <c r="M7225" t="s">
        <v>47</v>
      </c>
      <c r="N7225" t="s">
        <v>5396</v>
      </c>
      <c r="O7225">
        <v>20</v>
      </c>
      <c r="P7225">
        <v>12</v>
      </c>
      <c r="Q7225">
        <v>11</v>
      </c>
      <c r="R7225">
        <v>8</v>
      </c>
      <c r="S7225">
        <v>5</v>
      </c>
      <c r="T7225">
        <v>3</v>
      </c>
      <c r="U7225">
        <v>11</v>
      </c>
      <c r="V7225">
        <v>14</v>
      </c>
      <c r="W7225">
        <v>2</v>
      </c>
      <c r="X7225">
        <v>2</v>
      </c>
      <c r="Y7225">
        <v>0</v>
      </c>
      <c r="Z7225">
        <v>0</v>
      </c>
      <c r="AA7225">
        <v>2</v>
      </c>
      <c r="AB7225">
        <v>3.4</v>
      </c>
      <c r="AC7225">
        <v>3.8</v>
      </c>
      <c r="AD7225" t="str">
        <f t="shared" si="227"/>
        <v>A</v>
      </c>
      <c r="AE7225" t="str">
        <f t="shared" si="226"/>
        <v>Y</v>
      </c>
      <c r="AR7225">
        <v>0</v>
      </c>
      <c r="AS7225">
        <v>3</v>
      </c>
    </row>
    <row r="7226" spans="1:45" x14ac:dyDescent="0.3">
      <c r="A7226" t="s">
        <v>7479</v>
      </c>
      <c r="B7226" t="s">
        <v>7475</v>
      </c>
      <c r="C7226">
        <v>1</v>
      </c>
      <c r="D7226" s="1">
        <v>41139</v>
      </c>
      <c r="F7226" t="s">
        <v>5176</v>
      </c>
      <c r="G7226" t="s">
        <v>5939</v>
      </c>
      <c r="H7226">
        <v>1</v>
      </c>
      <c r="I7226">
        <v>1</v>
      </c>
      <c r="J7226" t="s">
        <v>61</v>
      </c>
      <c r="K7226">
        <v>0</v>
      </c>
      <c r="L7226">
        <v>1</v>
      </c>
      <c r="M7226" t="s">
        <v>47</v>
      </c>
      <c r="N7226" t="s">
        <v>6379</v>
      </c>
      <c r="O7226">
        <v>9</v>
      </c>
      <c r="P7226">
        <v>6</v>
      </c>
      <c r="Q7226">
        <v>3</v>
      </c>
      <c r="R7226">
        <v>3</v>
      </c>
      <c r="S7226">
        <v>4</v>
      </c>
      <c r="T7226">
        <v>3</v>
      </c>
      <c r="U7226">
        <v>9</v>
      </c>
      <c r="V7226">
        <v>14</v>
      </c>
      <c r="W7226">
        <v>2</v>
      </c>
      <c r="X7226">
        <v>4</v>
      </c>
      <c r="Y7226">
        <v>0</v>
      </c>
      <c r="Z7226">
        <v>1</v>
      </c>
      <c r="AA7226">
        <v>2.38</v>
      </c>
      <c r="AB7226">
        <v>3.25</v>
      </c>
      <c r="AC7226">
        <v>3.1</v>
      </c>
      <c r="AD7226" t="str">
        <f t="shared" si="227"/>
        <v>A</v>
      </c>
      <c r="AE7226" t="str">
        <f t="shared" si="226"/>
        <v>N</v>
      </c>
      <c r="AR7226">
        <v>1</v>
      </c>
      <c r="AS7226">
        <v>1</v>
      </c>
    </row>
    <row r="7227" spans="1:45" x14ac:dyDescent="0.3">
      <c r="A7227" t="s">
        <v>7480</v>
      </c>
      <c r="B7227" t="s">
        <v>7475</v>
      </c>
      <c r="C7227">
        <v>1</v>
      </c>
      <c r="D7227" s="1">
        <v>41139</v>
      </c>
      <c r="F7227" t="s">
        <v>3618</v>
      </c>
      <c r="G7227" t="s">
        <v>56</v>
      </c>
      <c r="H7227">
        <v>3</v>
      </c>
      <c r="I7227">
        <v>0</v>
      </c>
      <c r="J7227" t="s">
        <v>51</v>
      </c>
      <c r="K7227">
        <v>1</v>
      </c>
      <c r="L7227">
        <v>0</v>
      </c>
      <c r="M7227" t="s">
        <v>51</v>
      </c>
      <c r="N7227" t="s">
        <v>3695</v>
      </c>
      <c r="O7227">
        <v>15</v>
      </c>
      <c r="P7227">
        <v>14</v>
      </c>
      <c r="Q7227">
        <v>10</v>
      </c>
      <c r="R7227">
        <v>7</v>
      </c>
      <c r="S7227">
        <v>7</v>
      </c>
      <c r="T7227">
        <v>3</v>
      </c>
      <c r="U7227">
        <v>10</v>
      </c>
      <c r="V7227">
        <v>11</v>
      </c>
      <c r="W7227">
        <v>1</v>
      </c>
      <c r="X7227">
        <v>4</v>
      </c>
      <c r="Y7227">
        <v>0</v>
      </c>
      <c r="Z7227">
        <v>1</v>
      </c>
      <c r="AA7227">
        <v>4.2</v>
      </c>
      <c r="AB7227">
        <v>3.5</v>
      </c>
      <c r="AC7227">
        <v>1.91</v>
      </c>
      <c r="AD7227" t="str">
        <f t="shared" si="227"/>
        <v>H</v>
      </c>
      <c r="AE7227" t="str">
        <f t="shared" si="226"/>
        <v>Y</v>
      </c>
      <c r="AR7227">
        <v>3</v>
      </c>
      <c r="AS7227">
        <v>0</v>
      </c>
    </row>
    <row r="7228" spans="1:45" x14ac:dyDescent="0.3">
      <c r="A7228" t="s">
        <v>7481</v>
      </c>
      <c r="B7228" t="s">
        <v>7475</v>
      </c>
      <c r="C7228">
        <v>1</v>
      </c>
      <c r="D7228" s="1">
        <v>41139</v>
      </c>
      <c r="F7228" t="s">
        <v>75</v>
      </c>
      <c r="G7228" t="s">
        <v>49</v>
      </c>
      <c r="H7228">
        <v>1</v>
      </c>
      <c r="I7228">
        <v>0</v>
      </c>
      <c r="J7228" t="s">
        <v>51</v>
      </c>
      <c r="K7228">
        <v>1</v>
      </c>
      <c r="L7228">
        <v>0</v>
      </c>
      <c r="M7228" t="s">
        <v>51</v>
      </c>
      <c r="N7228" t="s">
        <v>3639</v>
      </c>
      <c r="O7228">
        <v>8</v>
      </c>
      <c r="P7228">
        <v>10</v>
      </c>
      <c r="Q7228">
        <v>4</v>
      </c>
      <c r="R7228">
        <v>6</v>
      </c>
      <c r="S7228">
        <v>6</v>
      </c>
      <c r="T7228">
        <v>4</v>
      </c>
      <c r="U7228">
        <v>17</v>
      </c>
      <c r="V7228">
        <v>8</v>
      </c>
      <c r="W7228">
        <v>0</v>
      </c>
      <c r="X7228">
        <v>1</v>
      </c>
      <c r="Y7228">
        <v>0</v>
      </c>
      <c r="Z7228">
        <v>0</v>
      </c>
      <c r="AA7228">
        <v>2.2000000000000002</v>
      </c>
      <c r="AB7228">
        <v>3.3</v>
      </c>
      <c r="AC7228">
        <v>3.4</v>
      </c>
      <c r="AD7228" t="str">
        <f t="shared" si="227"/>
        <v>A</v>
      </c>
      <c r="AE7228" t="str">
        <f t="shared" si="226"/>
        <v>N</v>
      </c>
      <c r="AR7228">
        <v>3</v>
      </c>
      <c r="AS7228">
        <v>0</v>
      </c>
    </row>
    <row r="7229" spans="1:45" x14ac:dyDescent="0.3">
      <c r="A7229" t="s">
        <v>7482</v>
      </c>
      <c r="B7229" t="s">
        <v>7475</v>
      </c>
      <c r="C7229">
        <v>1</v>
      </c>
      <c r="D7229" s="1">
        <v>41140</v>
      </c>
      <c r="F7229" t="s">
        <v>59</v>
      </c>
      <c r="G7229" t="s">
        <v>72</v>
      </c>
      <c r="H7229">
        <v>3</v>
      </c>
      <c r="I7229">
        <v>2</v>
      </c>
      <c r="J7229" t="s">
        <v>51</v>
      </c>
      <c r="K7229">
        <v>1</v>
      </c>
      <c r="L7229">
        <v>0</v>
      </c>
      <c r="M7229" t="s">
        <v>51</v>
      </c>
      <c r="N7229" t="s">
        <v>4097</v>
      </c>
      <c r="O7229">
        <v>20</v>
      </c>
      <c r="P7229">
        <v>9</v>
      </c>
      <c r="Q7229">
        <v>15</v>
      </c>
      <c r="R7229">
        <v>6</v>
      </c>
      <c r="S7229">
        <v>7</v>
      </c>
      <c r="T7229">
        <v>3</v>
      </c>
      <c r="U7229">
        <v>4</v>
      </c>
      <c r="V7229">
        <v>6</v>
      </c>
      <c r="W7229">
        <v>1</v>
      </c>
      <c r="X7229">
        <v>2</v>
      </c>
      <c r="Y7229">
        <v>0</v>
      </c>
      <c r="Z7229">
        <v>0</v>
      </c>
      <c r="AA7229">
        <v>1.17</v>
      </c>
      <c r="AB7229">
        <v>7</v>
      </c>
      <c r="AC7229">
        <v>17</v>
      </c>
      <c r="AD7229" t="str">
        <f t="shared" si="227"/>
        <v>A</v>
      </c>
      <c r="AE7229" t="str">
        <f t="shared" si="226"/>
        <v>N</v>
      </c>
      <c r="AR7229">
        <v>3</v>
      </c>
      <c r="AS7229">
        <v>0</v>
      </c>
    </row>
    <row r="7230" spans="1:45" x14ac:dyDescent="0.3">
      <c r="A7230" t="s">
        <v>7483</v>
      </c>
      <c r="B7230" t="s">
        <v>7475</v>
      </c>
      <c r="C7230">
        <v>1</v>
      </c>
      <c r="D7230" s="1">
        <v>41140</v>
      </c>
      <c r="F7230" t="s">
        <v>4795</v>
      </c>
      <c r="G7230" t="s">
        <v>53</v>
      </c>
      <c r="H7230">
        <v>0</v>
      </c>
      <c r="I7230">
        <v>2</v>
      </c>
      <c r="J7230" t="s">
        <v>47</v>
      </c>
      <c r="K7230">
        <v>0</v>
      </c>
      <c r="L7230">
        <v>2</v>
      </c>
      <c r="M7230" t="s">
        <v>47</v>
      </c>
      <c r="N7230" t="s">
        <v>5964</v>
      </c>
      <c r="O7230">
        <v>12</v>
      </c>
      <c r="P7230">
        <v>5</v>
      </c>
      <c r="Q7230">
        <v>4</v>
      </c>
      <c r="R7230">
        <v>3</v>
      </c>
      <c r="S7230">
        <v>7</v>
      </c>
      <c r="T7230">
        <v>1</v>
      </c>
      <c r="U7230">
        <v>16</v>
      </c>
      <c r="V7230">
        <v>11</v>
      </c>
      <c r="W7230">
        <v>2</v>
      </c>
      <c r="X7230">
        <v>2</v>
      </c>
      <c r="Y7230">
        <v>0</v>
      </c>
      <c r="Z7230">
        <v>0</v>
      </c>
      <c r="AA7230">
        <v>6</v>
      </c>
      <c r="AB7230">
        <v>3.75</v>
      </c>
      <c r="AC7230">
        <v>1.62</v>
      </c>
      <c r="AD7230" t="str">
        <f t="shared" si="227"/>
        <v>H</v>
      </c>
      <c r="AE7230" t="str">
        <f t="shared" si="226"/>
        <v>N</v>
      </c>
      <c r="AR7230">
        <v>0</v>
      </c>
      <c r="AS7230">
        <v>3</v>
      </c>
    </row>
    <row r="7231" spans="1:45" x14ac:dyDescent="0.3">
      <c r="A7231" t="s">
        <v>7484</v>
      </c>
      <c r="B7231" t="s">
        <v>7475</v>
      </c>
      <c r="C7231">
        <v>1</v>
      </c>
      <c r="D7231" s="1">
        <v>41141</v>
      </c>
      <c r="F7231" t="s">
        <v>73</v>
      </c>
      <c r="G7231" t="s">
        <v>79</v>
      </c>
      <c r="H7231">
        <v>1</v>
      </c>
      <c r="I7231">
        <v>0</v>
      </c>
      <c r="J7231" t="s">
        <v>51</v>
      </c>
      <c r="K7231">
        <v>0</v>
      </c>
      <c r="L7231">
        <v>0</v>
      </c>
      <c r="M7231" t="s">
        <v>61</v>
      </c>
      <c r="N7231" t="s">
        <v>4524</v>
      </c>
      <c r="O7231">
        <v>16</v>
      </c>
      <c r="P7231">
        <v>12</v>
      </c>
      <c r="Q7231">
        <v>7</v>
      </c>
      <c r="R7231">
        <v>7</v>
      </c>
      <c r="S7231">
        <v>6</v>
      </c>
      <c r="T7231">
        <v>8</v>
      </c>
      <c r="U7231">
        <v>12</v>
      </c>
      <c r="V7231">
        <v>11</v>
      </c>
      <c r="W7231">
        <v>1</v>
      </c>
      <c r="X7231">
        <v>2</v>
      </c>
      <c r="Y7231">
        <v>0</v>
      </c>
      <c r="Z7231">
        <v>0</v>
      </c>
      <c r="AA7231">
        <v>4.33</v>
      </c>
      <c r="AB7231">
        <v>3.6</v>
      </c>
      <c r="AC7231">
        <v>1.83</v>
      </c>
      <c r="AD7231" t="str">
        <f t="shared" si="227"/>
        <v>H</v>
      </c>
      <c r="AE7231" t="str">
        <f t="shared" si="226"/>
        <v>Y</v>
      </c>
      <c r="AR7231">
        <v>3</v>
      </c>
      <c r="AS7231">
        <v>0</v>
      </c>
    </row>
    <row r="7232" spans="1:45" x14ac:dyDescent="0.3">
      <c r="A7232" t="s">
        <v>7485</v>
      </c>
      <c r="B7232" t="s">
        <v>7475</v>
      </c>
      <c r="C7232">
        <v>1</v>
      </c>
      <c r="D7232" s="1">
        <v>41143</v>
      </c>
      <c r="F7232" t="s">
        <v>53</v>
      </c>
      <c r="G7232" t="s">
        <v>5176</v>
      </c>
      <c r="H7232">
        <v>4</v>
      </c>
      <c r="I7232">
        <v>2</v>
      </c>
      <c r="J7232" t="s">
        <v>51</v>
      </c>
      <c r="K7232">
        <v>1</v>
      </c>
      <c r="L7232">
        <v>2</v>
      </c>
      <c r="M7232" t="s">
        <v>47</v>
      </c>
      <c r="N7232" t="s">
        <v>5026</v>
      </c>
      <c r="O7232">
        <v>23</v>
      </c>
      <c r="P7232">
        <v>7</v>
      </c>
      <c r="Q7232">
        <v>11</v>
      </c>
      <c r="R7232">
        <v>5</v>
      </c>
      <c r="S7232">
        <v>1</v>
      </c>
      <c r="T7232">
        <v>5</v>
      </c>
      <c r="U7232">
        <v>11</v>
      </c>
      <c r="V7232">
        <v>14</v>
      </c>
      <c r="W7232">
        <v>0</v>
      </c>
      <c r="X7232">
        <v>2</v>
      </c>
      <c r="Y7232">
        <v>0</v>
      </c>
      <c r="Z7232">
        <v>0</v>
      </c>
      <c r="AA7232">
        <v>1.25</v>
      </c>
      <c r="AB7232">
        <v>5.5</v>
      </c>
      <c r="AC7232">
        <v>13</v>
      </c>
      <c r="AD7232" t="str">
        <f t="shared" si="227"/>
        <v>A</v>
      </c>
      <c r="AE7232" t="str">
        <f t="shared" si="226"/>
        <v>N</v>
      </c>
      <c r="AR7232">
        <v>3</v>
      </c>
      <c r="AS7232">
        <v>0</v>
      </c>
    </row>
    <row r="7233" spans="1:45" x14ac:dyDescent="0.3">
      <c r="A7233" t="s">
        <v>7486</v>
      </c>
      <c r="B7233" t="s">
        <v>7475</v>
      </c>
      <c r="C7233">
        <v>2</v>
      </c>
      <c r="D7233" s="1">
        <v>41146</v>
      </c>
      <c r="F7233" t="s">
        <v>49</v>
      </c>
      <c r="G7233" t="s">
        <v>73</v>
      </c>
      <c r="H7233">
        <v>1</v>
      </c>
      <c r="I7233">
        <v>3</v>
      </c>
      <c r="J7233" t="s">
        <v>47</v>
      </c>
      <c r="K7233">
        <v>0</v>
      </c>
      <c r="L7233">
        <v>3</v>
      </c>
      <c r="M7233" t="s">
        <v>47</v>
      </c>
      <c r="N7233" t="s">
        <v>6721</v>
      </c>
      <c r="O7233">
        <v>7</v>
      </c>
      <c r="P7233">
        <v>19</v>
      </c>
      <c r="Q7233">
        <v>3</v>
      </c>
      <c r="R7233">
        <v>11</v>
      </c>
      <c r="S7233">
        <v>1</v>
      </c>
      <c r="T7233">
        <v>9</v>
      </c>
      <c r="U7233">
        <v>10</v>
      </c>
      <c r="V7233">
        <v>7</v>
      </c>
      <c r="W7233">
        <v>1</v>
      </c>
      <c r="X7233">
        <v>0</v>
      </c>
      <c r="Y7233">
        <v>1</v>
      </c>
      <c r="Z7233">
        <v>0</v>
      </c>
      <c r="AA7233">
        <v>2.9</v>
      </c>
      <c r="AB7233">
        <v>3.4</v>
      </c>
      <c r="AC7233">
        <v>2.4</v>
      </c>
      <c r="AD7233" t="str">
        <f t="shared" si="227"/>
        <v>H</v>
      </c>
      <c r="AE7233" t="str">
        <f t="shared" si="226"/>
        <v>N</v>
      </c>
      <c r="AR7233">
        <v>0</v>
      </c>
      <c r="AS7233">
        <v>3</v>
      </c>
    </row>
    <row r="7234" spans="1:45" x14ac:dyDescent="0.3">
      <c r="A7234" t="s">
        <v>7487</v>
      </c>
      <c r="B7234" t="s">
        <v>7475</v>
      </c>
      <c r="C7234">
        <v>2</v>
      </c>
      <c r="D7234" s="1">
        <v>41146</v>
      </c>
      <c r="F7234" t="s">
        <v>53</v>
      </c>
      <c r="G7234" t="s">
        <v>63</v>
      </c>
      <c r="H7234">
        <v>2</v>
      </c>
      <c r="I7234">
        <v>0</v>
      </c>
      <c r="J7234" t="s">
        <v>51</v>
      </c>
      <c r="K7234">
        <v>2</v>
      </c>
      <c r="L7234">
        <v>0</v>
      </c>
      <c r="M7234" t="s">
        <v>51</v>
      </c>
      <c r="N7234" t="s">
        <v>3695</v>
      </c>
      <c r="O7234">
        <v>11</v>
      </c>
      <c r="P7234">
        <v>11</v>
      </c>
      <c r="Q7234">
        <v>6</v>
      </c>
      <c r="R7234">
        <v>5</v>
      </c>
      <c r="S7234">
        <v>2</v>
      </c>
      <c r="T7234">
        <v>3</v>
      </c>
      <c r="U7234">
        <v>8</v>
      </c>
      <c r="V7234">
        <v>10</v>
      </c>
      <c r="W7234">
        <v>1</v>
      </c>
      <c r="X7234">
        <v>0</v>
      </c>
      <c r="Y7234">
        <v>0</v>
      </c>
      <c r="Z7234">
        <v>0</v>
      </c>
      <c r="AA7234">
        <v>1.5</v>
      </c>
      <c r="AB7234">
        <v>4.33</v>
      </c>
      <c r="AC7234">
        <v>6.5</v>
      </c>
      <c r="AD7234" t="str">
        <f t="shared" si="227"/>
        <v>A</v>
      </c>
      <c r="AE7234" t="str">
        <f t="shared" si="226"/>
        <v>N</v>
      </c>
      <c r="AR7234">
        <v>3</v>
      </c>
      <c r="AS7234">
        <v>0</v>
      </c>
    </row>
    <row r="7235" spans="1:45" x14ac:dyDescent="0.3">
      <c r="A7235" t="s">
        <v>7488</v>
      </c>
      <c r="B7235" t="s">
        <v>7475</v>
      </c>
      <c r="C7235">
        <v>2</v>
      </c>
      <c r="D7235" s="1">
        <v>41146</v>
      </c>
      <c r="F7235" t="s">
        <v>79</v>
      </c>
      <c r="G7235" t="s">
        <v>3176</v>
      </c>
      <c r="H7235">
        <v>3</v>
      </c>
      <c r="I7235">
        <v>2</v>
      </c>
      <c r="J7235" t="s">
        <v>51</v>
      </c>
      <c r="K7235">
        <v>3</v>
      </c>
      <c r="L7235">
        <v>1</v>
      </c>
      <c r="M7235" t="s">
        <v>51</v>
      </c>
      <c r="N7235" t="s">
        <v>6379</v>
      </c>
      <c r="O7235">
        <v>20</v>
      </c>
      <c r="P7235">
        <v>14</v>
      </c>
      <c r="Q7235">
        <v>11</v>
      </c>
      <c r="R7235">
        <v>11</v>
      </c>
      <c r="S7235">
        <v>8</v>
      </c>
      <c r="T7235">
        <v>8</v>
      </c>
      <c r="U7235">
        <v>12</v>
      </c>
      <c r="V7235">
        <v>7</v>
      </c>
      <c r="W7235">
        <v>0</v>
      </c>
      <c r="X7235">
        <v>1</v>
      </c>
      <c r="Y7235">
        <v>0</v>
      </c>
      <c r="Z7235">
        <v>0</v>
      </c>
      <c r="AA7235">
        <v>1.29</v>
      </c>
      <c r="AB7235">
        <v>5.5</v>
      </c>
      <c r="AC7235">
        <v>11</v>
      </c>
      <c r="AD7235" t="str">
        <f t="shared" si="227"/>
        <v>A</v>
      </c>
      <c r="AE7235" t="str">
        <f t="shared" ref="AE7235:AE7298" si="228">IFERROR(IF(IF(IF(AC7235&gt;AA7235,G7235,F7235)=F7235,"H","A")=J7235,"Y","N"),"NAN")</f>
        <v>N</v>
      </c>
      <c r="AR7235">
        <v>3</v>
      </c>
      <c r="AS7235">
        <v>0</v>
      </c>
    </row>
    <row r="7236" spans="1:45" x14ac:dyDescent="0.3">
      <c r="A7236" t="s">
        <v>7489</v>
      </c>
      <c r="B7236" t="s">
        <v>7475</v>
      </c>
      <c r="C7236">
        <v>2</v>
      </c>
      <c r="D7236" s="1">
        <v>41146</v>
      </c>
      <c r="F7236" t="s">
        <v>78</v>
      </c>
      <c r="G7236" t="s">
        <v>50</v>
      </c>
      <c r="H7236">
        <v>1</v>
      </c>
      <c r="I7236">
        <v>1</v>
      </c>
      <c r="J7236" t="s">
        <v>61</v>
      </c>
      <c r="K7236">
        <v>1</v>
      </c>
      <c r="L7236">
        <v>1</v>
      </c>
      <c r="M7236" t="s">
        <v>61</v>
      </c>
      <c r="N7236" t="s">
        <v>4412</v>
      </c>
      <c r="O7236">
        <v>13</v>
      </c>
      <c r="P7236">
        <v>6</v>
      </c>
      <c r="Q7236">
        <v>4</v>
      </c>
      <c r="R7236">
        <v>4</v>
      </c>
      <c r="S7236">
        <v>6</v>
      </c>
      <c r="T7236">
        <v>2</v>
      </c>
      <c r="U7236">
        <v>15</v>
      </c>
      <c r="V7236">
        <v>14</v>
      </c>
      <c r="W7236">
        <v>0</v>
      </c>
      <c r="X7236">
        <v>2</v>
      </c>
      <c r="Y7236">
        <v>0</v>
      </c>
      <c r="Z7236">
        <v>0</v>
      </c>
      <c r="AA7236">
        <v>2.25</v>
      </c>
      <c r="AB7236">
        <v>3.4</v>
      </c>
      <c r="AC7236">
        <v>3.2</v>
      </c>
      <c r="AD7236" t="str">
        <f t="shared" si="227"/>
        <v>A</v>
      </c>
      <c r="AE7236" t="str">
        <f t="shared" si="228"/>
        <v>N</v>
      </c>
      <c r="AR7236">
        <v>1</v>
      </c>
      <c r="AS7236">
        <v>1</v>
      </c>
    </row>
    <row r="7237" spans="1:45" x14ac:dyDescent="0.3">
      <c r="A7237" t="s">
        <v>7490</v>
      </c>
      <c r="B7237" t="s">
        <v>7475</v>
      </c>
      <c r="C7237">
        <v>2</v>
      </c>
      <c r="D7237" s="1">
        <v>41146</v>
      </c>
      <c r="F7237" t="s">
        <v>72</v>
      </c>
      <c r="G7237" t="s">
        <v>4795</v>
      </c>
      <c r="H7237">
        <v>0</v>
      </c>
      <c r="I7237">
        <v>2</v>
      </c>
      <c r="J7237" t="s">
        <v>47</v>
      </c>
      <c r="K7237">
        <v>0</v>
      </c>
      <c r="L7237">
        <v>0</v>
      </c>
      <c r="M7237" t="s">
        <v>61</v>
      </c>
      <c r="N7237" t="s">
        <v>6558</v>
      </c>
      <c r="O7237">
        <v>14</v>
      </c>
      <c r="P7237">
        <v>12</v>
      </c>
      <c r="Q7237">
        <v>9</v>
      </c>
      <c r="R7237">
        <v>8</v>
      </c>
      <c r="S7237">
        <v>10</v>
      </c>
      <c r="T7237">
        <v>3</v>
      </c>
      <c r="U7237">
        <v>11</v>
      </c>
      <c r="V7237">
        <v>9</v>
      </c>
      <c r="W7237">
        <v>0</v>
      </c>
      <c r="X7237">
        <v>0</v>
      </c>
      <c r="Y7237">
        <v>0</v>
      </c>
      <c r="Z7237">
        <v>0</v>
      </c>
      <c r="AA7237">
        <v>2.1</v>
      </c>
      <c r="AB7237">
        <v>3.4</v>
      </c>
      <c r="AC7237">
        <v>3.5</v>
      </c>
      <c r="AD7237" t="str">
        <f t="shared" si="227"/>
        <v>A</v>
      </c>
      <c r="AE7237" t="str">
        <f t="shared" si="228"/>
        <v>Y</v>
      </c>
      <c r="AR7237">
        <v>0</v>
      </c>
      <c r="AS7237">
        <v>3</v>
      </c>
    </row>
    <row r="7238" spans="1:45" x14ac:dyDescent="0.3">
      <c r="A7238" t="s">
        <v>7491</v>
      </c>
      <c r="B7238" t="s">
        <v>7475</v>
      </c>
      <c r="C7238">
        <v>2</v>
      </c>
      <c r="D7238" s="1">
        <v>41146</v>
      </c>
      <c r="F7238" t="s">
        <v>7102</v>
      </c>
      <c r="G7238" t="s">
        <v>75</v>
      </c>
      <c r="H7238">
        <v>3</v>
      </c>
      <c r="I7238">
        <v>0</v>
      </c>
      <c r="J7238" t="s">
        <v>51</v>
      </c>
      <c r="K7238">
        <v>2</v>
      </c>
      <c r="L7238">
        <v>0</v>
      </c>
      <c r="M7238" t="s">
        <v>51</v>
      </c>
      <c r="N7238" t="s">
        <v>4453</v>
      </c>
      <c r="O7238">
        <v>10</v>
      </c>
      <c r="P7238">
        <v>7</v>
      </c>
      <c r="Q7238">
        <v>7</v>
      </c>
      <c r="R7238">
        <v>6</v>
      </c>
      <c r="S7238">
        <v>5</v>
      </c>
      <c r="T7238">
        <v>4</v>
      </c>
      <c r="U7238">
        <v>13</v>
      </c>
      <c r="V7238">
        <v>17</v>
      </c>
      <c r="W7238">
        <v>2</v>
      </c>
      <c r="X7238">
        <v>4</v>
      </c>
      <c r="Y7238">
        <v>0</v>
      </c>
      <c r="Z7238">
        <v>0</v>
      </c>
      <c r="AA7238">
        <v>2.1</v>
      </c>
      <c r="AB7238">
        <v>3.3</v>
      </c>
      <c r="AC7238">
        <v>3.6</v>
      </c>
      <c r="AD7238" t="str">
        <f t="shared" si="227"/>
        <v>A</v>
      </c>
      <c r="AE7238" t="str">
        <f t="shared" si="228"/>
        <v>N</v>
      </c>
      <c r="AR7238">
        <v>3</v>
      </c>
      <c r="AS7238">
        <v>0</v>
      </c>
    </row>
    <row r="7239" spans="1:45" x14ac:dyDescent="0.3">
      <c r="A7239" t="s">
        <v>7492</v>
      </c>
      <c r="B7239" t="s">
        <v>7475</v>
      </c>
      <c r="C7239">
        <v>2</v>
      </c>
      <c r="D7239" s="1">
        <v>41146</v>
      </c>
      <c r="F7239" t="s">
        <v>64</v>
      </c>
      <c r="G7239" t="s">
        <v>3618</v>
      </c>
      <c r="H7239">
        <v>1</v>
      </c>
      <c r="I7239">
        <v>1</v>
      </c>
      <c r="J7239" t="s">
        <v>61</v>
      </c>
      <c r="K7239">
        <v>0</v>
      </c>
      <c r="L7239">
        <v>0</v>
      </c>
      <c r="M7239" t="s">
        <v>61</v>
      </c>
      <c r="N7239" t="s">
        <v>3639</v>
      </c>
      <c r="O7239">
        <v>18</v>
      </c>
      <c r="P7239">
        <v>10</v>
      </c>
      <c r="Q7239">
        <v>10</v>
      </c>
      <c r="R7239">
        <v>5</v>
      </c>
      <c r="S7239">
        <v>7</v>
      </c>
      <c r="T7239">
        <v>5</v>
      </c>
      <c r="U7239">
        <v>8</v>
      </c>
      <c r="V7239">
        <v>7</v>
      </c>
      <c r="W7239">
        <v>1</v>
      </c>
      <c r="X7239">
        <v>2</v>
      </c>
      <c r="Y7239">
        <v>0</v>
      </c>
      <c r="Z7239">
        <v>0</v>
      </c>
      <c r="AA7239">
        <v>1.5</v>
      </c>
      <c r="AB7239">
        <v>4.33</v>
      </c>
      <c r="AC7239">
        <v>6.5</v>
      </c>
      <c r="AD7239" t="str">
        <f t="shared" si="227"/>
        <v>A</v>
      </c>
      <c r="AE7239" t="str">
        <f t="shared" si="228"/>
        <v>N</v>
      </c>
      <c r="AR7239">
        <v>1</v>
      </c>
      <c r="AS7239">
        <v>1</v>
      </c>
    </row>
    <row r="7240" spans="1:45" x14ac:dyDescent="0.3">
      <c r="A7240" t="s">
        <v>7493</v>
      </c>
      <c r="B7240" t="s">
        <v>7475</v>
      </c>
      <c r="C7240">
        <v>2</v>
      </c>
      <c r="D7240" s="1">
        <v>41147</v>
      </c>
      <c r="F7240" t="s">
        <v>56</v>
      </c>
      <c r="G7240" t="s">
        <v>59</v>
      </c>
      <c r="H7240">
        <v>2</v>
      </c>
      <c r="I7240">
        <v>2</v>
      </c>
      <c r="J7240" t="s">
        <v>61</v>
      </c>
      <c r="K7240">
        <v>1</v>
      </c>
      <c r="L7240">
        <v>0</v>
      </c>
      <c r="M7240" t="s">
        <v>51</v>
      </c>
      <c r="N7240" t="s">
        <v>4524</v>
      </c>
      <c r="O7240">
        <v>15</v>
      </c>
      <c r="P7240">
        <v>11</v>
      </c>
      <c r="Q7240">
        <v>8</v>
      </c>
      <c r="R7240">
        <v>5</v>
      </c>
      <c r="S7240">
        <v>4</v>
      </c>
      <c r="T7240">
        <v>4</v>
      </c>
      <c r="U7240">
        <v>10</v>
      </c>
      <c r="V7240">
        <v>7</v>
      </c>
      <c r="W7240">
        <v>1</v>
      </c>
      <c r="X7240">
        <v>0</v>
      </c>
      <c r="Y7240">
        <v>0</v>
      </c>
      <c r="Z7240">
        <v>0</v>
      </c>
      <c r="AA7240">
        <v>3.1</v>
      </c>
      <c r="AB7240">
        <v>3.4</v>
      </c>
      <c r="AC7240">
        <v>2.2999999999999998</v>
      </c>
      <c r="AD7240" t="str">
        <f t="shared" si="227"/>
        <v>H</v>
      </c>
      <c r="AE7240" t="str">
        <f t="shared" si="228"/>
        <v>N</v>
      </c>
      <c r="AR7240">
        <v>1</v>
      </c>
      <c r="AS7240">
        <v>1</v>
      </c>
    </row>
    <row r="7241" spans="1:45" x14ac:dyDescent="0.3">
      <c r="A7241" t="s">
        <v>7494</v>
      </c>
      <c r="B7241" t="s">
        <v>7475</v>
      </c>
      <c r="C7241">
        <v>2</v>
      </c>
      <c r="D7241" s="1">
        <v>41147</v>
      </c>
      <c r="F7241" t="s">
        <v>5939</v>
      </c>
      <c r="G7241" t="s">
        <v>45</v>
      </c>
      <c r="H7241">
        <v>0</v>
      </c>
      <c r="I7241">
        <v>0</v>
      </c>
      <c r="J7241" t="s">
        <v>61</v>
      </c>
      <c r="K7241">
        <v>0</v>
      </c>
      <c r="L7241">
        <v>0</v>
      </c>
      <c r="M7241" t="s">
        <v>61</v>
      </c>
      <c r="N7241" t="s">
        <v>5026</v>
      </c>
      <c r="O7241">
        <v>7</v>
      </c>
      <c r="P7241">
        <v>16</v>
      </c>
      <c r="Q7241">
        <v>4</v>
      </c>
      <c r="R7241">
        <v>6</v>
      </c>
      <c r="S7241">
        <v>0</v>
      </c>
      <c r="T7241">
        <v>11</v>
      </c>
      <c r="U7241">
        <v>9</v>
      </c>
      <c r="V7241">
        <v>9</v>
      </c>
      <c r="W7241">
        <v>2</v>
      </c>
      <c r="X7241">
        <v>0</v>
      </c>
      <c r="Y7241">
        <v>0</v>
      </c>
      <c r="Z7241">
        <v>0</v>
      </c>
      <c r="AA7241">
        <v>3.5</v>
      </c>
      <c r="AB7241">
        <v>3.4</v>
      </c>
      <c r="AC7241">
        <v>2.1</v>
      </c>
      <c r="AD7241" t="str">
        <f t="shared" si="227"/>
        <v>H</v>
      </c>
      <c r="AE7241" t="str">
        <f t="shared" si="228"/>
        <v>N</v>
      </c>
      <c r="AR7241">
        <v>1</v>
      </c>
      <c r="AS7241">
        <v>1</v>
      </c>
    </row>
    <row r="7242" spans="1:45" x14ac:dyDescent="0.3">
      <c r="A7242" t="s">
        <v>7495</v>
      </c>
      <c r="B7242" t="s">
        <v>7475</v>
      </c>
      <c r="C7242">
        <v>3</v>
      </c>
      <c r="D7242" s="1">
        <v>41153</v>
      </c>
      <c r="F7242" t="s">
        <v>59</v>
      </c>
      <c r="G7242" t="s">
        <v>50</v>
      </c>
      <c r="H7242">
        <v>3</v>
      </c>
      <c r="I7242">
        <v>1</v>
      </c>
      <c r="J7242" t="s">
        <v>51</v>
      </c>
      <c r="K7242">
        <v>1</v>
      </c>
      <c r="L7242">
        <v>0</v>
      </c>
      <c r="M7242" t="s">
        <v>51</v>
      </c>
      <c r="N7242" t="s">
        <v>3657</v>
      </c>
      <c r="O7242">
        <v>19</v>
      </c>
      <c r="P7242">
        <v>9</v>
      </c>
      <c r="Q7242">
        <v>12</v>
      </c>
      <c r="R7242">
        <v>5</v>
      </c>
      <c r="S7242">
        <v>8</v>
      </c>
      <c r="T7242">
        <v>3</v>
      </c>
      <c r="U7242">
        <v>12</v>
      </c>
      <c r="V7242">
        <v>3</v>
      </c>
      <c r="W7242">
        <v>2</v>
      </c>
      <c r="X7242">
        <v>1</v>
      </c>
      <c r="Y7242">
        <v>0</v>
      </c>
      <c r="Z7242">
        <v>0</v>
      </c>
      <c r="AA7242">
        <v>1.18</v>
      </c>
      <c r="AB7242">
        <v>7</v>
      </c>
      <c r="AC7242">
        <v>15</v>
      </c>
      <c r="AD7242" t="str">
        <f t="shared" si="227"/>
        <v>A</v>
      </c>
      <c r="AE7242" t="str">
        <f t="shared" si="228"/>
        <v>N</v>
      </c>
      <c r="AR7242">
        <v>3</v>
      </c>
      <c r="AS7242">
        <v>0</v>
      </c>
    </row>
    <row r="7243" spans="1:45" x14ac:dyDescent="0.3">
      <c r="A7243" t="s">
        <v>7496</v>
      </c>
      <c r="B7243" t="s">
        <v>7475</v>
      </c>
      <c r="C7243">
        <v>3</v>
      </c>
      <c r="D7243" s="1">
        <v>41153</v>
      </c>
      <c r="F7243" t="s">
        <v>7102</v>
      </c>
      <c r="G7243" t="s">
        <v>1226</v>
      </c>
      <c r="H7243">
        <v>2</v>
      </c>
      <c r="I7243">
        <v>2</v>
      </c>
      <c r="J7243" t="s">
        <v>61</v>
      </c>
      <c r="K7243">
        <v>1</v>
      </c>
      <c r="L7243">
        <v>2</v>
      </c>
      <c r="M7243" t="s">
        <v>47</v>
      </c>
      <c r="N7243" t="s">
        <v>7497</v>
      </c>
      <c r="O7243">
        <v>14</v>
      </c>
      <c r="P7243">
        <v>4</v>
      </c>
      <c r="Q7243">
        <v>10</v>
      </c>
      <c r="R7243">
        <v>3</v>
      </c>
      <c r="S7243">
        <v>8</v>
      </c>
      <c r="T7243">
        <v>0</v>
      </c>
      <c r="U7243">
        <v>11</v>
      </c>
      <c r="V7243">
        <v>7</v>
      </c>
      <c r="W7243">
        <v>1</v>
      </c>
      <c r="X7243">
        <v>1</v>
      </c>
      <c r="Y7243">
        <v>1</v>
      </c>
      <c r="Z7243">
        <v>0</v>
      </c>
      <c r="AA7243">
        <v>2.2000000000000002</v>
      </c>
      <c r="AB7243">
        <v>3.3</v>
      </c>
      <c r="AC7243">
        <v>3.4</v>
      </c>
      <c r="AD7243" t="str">
        <f t="shared" si="227"/>
        <v>A</v>
      </c>
      <c r="AE7243" t="str">
        <f t="shared" si="228"/>
        <v>N</v>
      </c>
      <c r="AR7243">
        <v>1</v>
      </c>
      <c r="AS7243">
        <v>1</v>
      </c>
    </row>
    <row r="7244" spans="1:45" x14ac:dyDescent="0.3">
      <c r="A7244" t="s">
        <v>7498</v>
      </c>
      <c r="B7244" t="s">
        <v>7475</v>
      </c>
      <c r="C7244">
        <v>3</v>
      </c>
      <c r="D7244" s="1">
        <v>41153</v>
      </c>
      <c r="F7244" t="s">
        <v>64</v>
      </c>
      <c r="G7244" t="s">
        <v>78</v>
      </c>
      <c r="H7244">
        <v>1</v>
      </c>
      <c r="I7244">
        <v>1</v>
      </c>
      <c r="J7244" t="s">
        <v>61</v>
      </c>
      <c r="K7244">
        <v>0</v>
      </c>
      <c r="L7244">
        <v>0</v>
      </c>
      <c r="M7244" t="s">
        <v>61</v>
      </c>
      <c r="N7244" t="s">
        <v>3655</v>
      </c>
      <c r="O7244">
        <v>15</v>
      </c>
      <c r="P7244">
        <v>10</v>
      </c>
      <c r="Q7244">
        <v>9</v>
      </c>
      <c r="R7244">
        <v>4</v>
      </c>
      <c r="S7244">
        <v>4</v>
      </c>
      <c r="T7244">
        <v>2</v>
      </c>
      <c r="U7244">
        <v>7</v>
      </c>
      <c r="V7244">
        <v>12</v>
      </c>
      <c r="W7244">
        <v>1</v>
      </c>
      <c r="X7244">
        <v>0</v>
      </c>
      <c r="Y7244">
        <v>1</v>
      </c>
      <c r="Z7244">
        <v>0</v>
      </c>
      <c r="AA7244">
        <v>1.36</v>
      </c>
      <c r="AB7244">
        <v>5</v>
      </c>
      <c r="AC7244">
        <v>8.5</v>
      </c>
      <c r="AD7244" t="str">
        <f t="shared" si="227"/>
        <v>A</v>
      </c>
      <c r="AE7244" t="str">
        <f t="shared" si="228"/>
        <v>N</v>
      </c>
      <c r="AR7244">
        <v>1</v>
      </c>
      <c r="AS7244">
        <v>1</v>
      </c>
    </row>
    <row r="7245" spans="1:45" x14ac:dyDescent="0.3">
      <c r="A7245" t="s">
        <v>7499</v>
      </c>
      <c r="B7245" t="s">
        <v>7475</v>
      </c>
      <c r="C7245">
        <v>3</v>
      </c>
      <c r="D7245" s="1">
        <v>41153</v>
      </c>
      <c r="F7245" t="s">
        <v>3618</v>
      </c>
      <c r="G7245" t="s">
        <v>73</v>
      </c>
      <c r="H7245">
        <v>2</v>
      </c>
      <c r="I7245">
        <v>0</v>
      </c>
      <c r="J7245" t="s">
        <v>51</v>
      </c>
      <c r="K7245">
        <v>0</v>
      </c>
      <c r="L7245">
        <v>0</v>
      </c>
      <c r="M7245" t="s">
        <v>61</v>
      </c>
      <c r="N7245" t="s">
        <v>6912</v>
      </c>
      <c r="O7245">
        <v>14</v>
      </c>
      <c r="P7245">
        <v>12</v>
      </c>
      <c r="Q7245">
        <v>8</v>
      </c>
      <c r="R7245">
        <v>5</v>
      </c>
      <c r="S7245">
        <v>6</v>
      </c>
      <c r="T7245">
        <v>3</v>
      </c>
      <c r="U7245">
        <v>11</v>
      </c>
      <c r="V7245">
        <v>15</v>
      </c>
      <c r="W7245">
        <v>1</v>
      </c>
      <c r="X7245">
        <v>4</v>
      </c>
      <c r="Y7245">
        <v>0</v>
      </c>
      <c r="Z7245">
        <v>0</v>
      </c>
      <c r="AA7245">
        <v>3</v>
      </c>
      <c r="AB7245">
        <v>3.3</v>
      </c>
      <c r="AC7245">
        <v>2.38</v>
      </c>
      <c r="AD7245" t="str">
        <f t="shared" si="227"/>
        <v>H</v>
      </c>
      <c r="AE7245" t="str">
        <f t="shared" si="228"/>
        <v>Y</v>
      </c>
      <c r="AR7245">
        <v>3</v>
      </c>
      <c r="AS7245">
        <v>0</v>
      </c>
    </row>
    <row r="7246" spans="1:45" x14ac:dyDescent="0.3">
      <c r="A7246" t="s">
        <v>7500</v>
      </c>
      <c r="B7246" t="s">
        <v>7475</v>
      </c>
      <c r="C7246">
        <v>3</v>
      </c>
      <c r="D7246" s="1">
        <v>41153</v>
      </c>
      <c r="F7246" t="s">
        <v>75</v>
      </c>
      <c r="G7246" t="s">
        <v>3176</v>
      </c>
      <c r="H7246">
        <v>3</v>
      </c>
      <c r="I7246">
        <v>0</v>
      </c>
      <c r="J7246" t="s">
        <v>51</v>
      </c>
      <c r="K7246">
        <v>3</v>
      </c>
      <c r="L7246">
        <v>0</v>
      </c>
      <c r="M7246" t="s">
        <v>51</v>
      </c>
      <c r="N7246" t="s">
        <v>6558</v>
      </c>
      <c r="O7246">
        <v>17</v>
      </c>
      <c r="P7246">
        <v>14</v>
      </c>
      <c r="Q7246">
        <v>12</v>
      </c>
      <c r="R7246">
        <v>13</v>
      </c>
      <c r="S7246">
        <v>6</v>
      </c>
      <c r="T7246">
        <v>6</v>
      </c>
      <c r="U7246">
        <v>12</v>
      </c>
      <c r="V7246">
        <v>5</v>
      </c>
      <c r="W7246">
        <v>0</v>
      </c>
      <c r="X7246">
        <v>0</v>
      </c>
      <c r="Y7246">
        <v>0</v>
      </c>
      <c r="Z7246">
        <v>0</v>
      </c>
      <c r="AA7246">
        <v>2.5</v>
      </c>
      <c r="AB7246">
        <v>3.25</v>
      </c>
      <c r="AC7246">
        <v>2.88</v>
      </c>
      <c r="AD7246" t="str">
        <f t="shared" si="227"/>
        <v>A</v>
      </c>
      <c r="AE7246" t="str">
        <f t="shared" si="228"/>
        <v>N</v>
      </c>
      <c r="AR7246">
        <v>3</v>
      </c>
      <c r="AS7246">
        <v>0</v>
      </c>
    </row>
    <row r="7247" spans="1:45" x14ac:dyDescent="0.3">
      <c r="A7247" t="s">
        <v>7501</v>
      </c>
      <c r="B7247" t="s">
        <v>7475</v>
      </c>
      <c r="C7247">
        <v>3</v>
      </c>
      <c r="D7247" s="1">
        <v>41153</v>
      </c>
      <c r="F7247" t="s">
        <v>4795</v>
      </c>
      <c r="G7247" t="s">
        <v>5939</v>
      </c>
      <c r="H7247">
        <v>2</v>
      </c>
      <c r="I7247">
        <v>2</v>
      </c>
      <c r="J7247" t="s">
        <v>61</v>
      </c>
      <c r="K7247">
        <v>1</v>
      </c>
      <c r="L7247">
        <v>1</v>
      </c>
      <c r="M7247" t="s">
        <v>61</v>
      </c>
      <c r="N7247" t="s">
        <v>4453</v>
      </c>
      <c r="O7247">
        <v>9</v>
      </c>
      <c r="P7247">
        <v>16</v>
      </c>
      <c r="Q7247">
        <v>5</v>
      </c>
      <c r="R7247">
        <v>8</v>
      </c>
      <c r="S7247">
        <v>2</v>
      </c>
      <c r="T7247">
        <v>1</v>
      </c>
      <c r="U7247">
        <v>13</v>
      </c>
      <c r="V7247">
        <v>11</v>
      </c>
      <c r="W7247">
        <v>1</v>
      </c>
      <c r="X7247">
        <v>2</v>
      </c>
      <c r="Y7247">
        <v>0</v>
      </c>
      <c r="Z7247">
        <v>0</v>
      </c>
      <c r="AA7247">
        <v>2.25</v>
      </c>
      <c r="AB7247">
        <v>3.25</v>
      </c>
      <c r="AC7247">
        <v>3.3</v>
      </c>
      <c r="AD7247" t="str">
        <f t="shared" si="227"/>
        <v>A</v>
      </c>
      <c r="AE7247" t="str">
        <f t="shared" si="228"/>
        <v>N</v>
      </c>
      <c r="AR7247">
        <v>1</v>
      </c>
      <c r="AS7247">
        <v>1</v>
      </c>
    </row>
    <row r="7248" spans="1:45" x14ac:dyDescent="0.3">
      <c r="A7248" t="s">
        <v>7502</v>
      </c>
      <c r="B7248" t="s">
        <v>7475</v>
      </c>
      <c r="C7248">
        <v>3</v>
      </c>
      <c r="D7248" s="1">
        <v>41154</v>
      </c>
      <c r="F7248" t="s">
        <v>56</v>
      </c>
      <c r="G7248" t="s">
        <v>45</v>
      </c>
      <c r="H7248">
        <v>0</v>
      </c>
      <c r="I7248">
        <v>2</v>
      </c>
      <c r="J7248" t="s">
        <v>47</v>
      </c>
      <c r="K7248">
        <v>0</v>
      </c>
      <c r="L7248">
        <v>1</v>
      </c>
      <c r="M7248" t="s">
        <v>47</v>
      </c>
      <c r="N7248" t="s">
        <v>4097</v>
      </c>
      <c r="O7248">
        <v>17</v>
      </c>
      <c r="P7248">
        <v>11</v>
      </c>
      <c r="Q7248">
        <v>8</v>
      </c>
      <c r="R7248">
        <v>7</v>
      </c>
      <c r="S7248">
        <v>10</v>
      </c>
      <c r="T7248">
        <v>2</v>
      </c>
      <c r="U7248">
        <v>12</v>
      </c>
      <c r="V7248">
        <v>7</v>
      </c>
      <c r="W7248">
        <v>2</v>
      </c>
      <c r="X7248">
        <v>2</v>
      </c>
      <c r="Y7248">
        <v>0</v>
      </c>
      <c r="Z7248">
        <v>0</v>
      </c>
      <c r="AA7248">
        <v>2</v>
      </c>
      <c r="AB7248">
        <v>3.5</v>
      </c>
      <c r="AC7248">
        <v>3.75</v>
      </c>
      <c r="AD7248" t="str">
        <f t="shared" si="227"/>
        <v>A</v>
      </c>
      <c r="AE7248" t="str">
        <f t="shared" si="228"/>
        <v>Y</v>
      </c>
      <c r="AR7248">
        <v>0</v>
      </c>
      <c r="AS7248">
        <v>3</v>
      </c>
    </row>
    <row r="7249" spans="1:45" x14ac:dyDescent="0.3">
      <c r="A7249" t="s">
        <v>7503</v>
      </c>
      <c r="B7249" t="s">
        <v>7475</v>
      </c>
      <c r="C7249">
        <v>3</v>
      </c>
      <c r="D7249" s="1">
        <v>41154</v>
      </c>
      <c r="F7249" t="s">
        <v>63</v>
      </c>
      <c r="G7249" t="s">
        <v>49</v>
      </c>
      <c r="H7249">
        <v>1</v>
      </c>
      <c r="I7249">
        <v>1</v>
      </c>
      <c r="J7249" t="s">
        <v>61</v>
      </c>
      <c r="K7249">
        <v>0</v>
      </c>
      <c r="L7249">
        <v>1</v>
      </c>
      <c r="M7249" t="s">
        <v>47</v>
      </c>
      <c r="N7249" t="s">
        <v>5396</v>
      </c>
      <c r="O7249">
        <v>16</v>
      </c>
      <c r="P7249">
        <v>13</v>
      </c>
      <c r="Q7249">
        <v>6</v>
      </c>
      <c r="R7249">
        <v>9</v>
      </c>
      <c r="S7249">
        <v>10</v>
      </c>
      <c r="T7249">
        <v>6</v>
      </c>
      <c r="U7249">
        <v>6</v>
      </c>
      <c r="V7249">
        <v>20</v>
      </c>
      <c r="W7249">
        <v>1</v>
      </c>
      <c r="X7249">
        <v>4</v>
      </c>
      <c r="Y7249">
        <v>0</v>
      </c>
      <c r="Z7249">
        <v>0</v>
      </c>
      <c r="AA7249">
        <v>1.62</v>
      </c>
      <c r="AB7249">
        <v>3.75</v>
      </c>
      <c r="AC7249">
        <v>6</v>
      </c>
      <c r="AD7249" t="str">
        <f t="shared" si="227"/>
        <v>A</v>
      </c>
      <c r="AE7249" t="str">
        <f t="shared" si="228"/>
        <v>N</v>
      </c>
      <c r="AR7249">
        <v>1</v>
      </c>
      <c r="AS7249">
        <v>1</v>
      </c>
    </row>
    <row r="7250" spans="1:45" x14ac:dyDescent="0.3">
      <c r="A7250" t="s">
        <v>7504</v>
      </c>
      <c r="B7250" t="s">
        <v>7475</v>
      </c>
      <c r="C7250">
        <v>3</v>
      </c>
      <c r="D7250" s="1">
        <v>41154</v>
      </c>
      <c r="F7250" t="s">
        <v>72</v>
      </c>
      <c r="G7250" t="s">
        <v>79</v>
      </c>
      <c r="H7250">
        <v>2</v>
      </c>
      <c r="I7250">
        <v>3</v>
      </c>
      <c r="J7250" t="s">
        <v>47</v>
      </c>
      <c r="K7250">
        <v>1</v>
      </c>
      <c r="L7250">
        <v>1</v>
      </c>
      <c r="M7250" t="s">
        <v>61</v>
      </c>
      <c r="N7250" t="s">
        <v>3639</v>
      </c>
      <c r="O7250">
        <v>15</v>
      </c>
      <c r="P7250">
        <v>18</v>
      </c>
      <c r="Q7250">
        <v>8</v>
      </c>
      <c r="R7250">
        <v>9</v>
      </c>
      <c r="S7250">
        <v>4</v>
      </c>
      <c r="T7250">
        <v>7</v>
      </c>
      <c r="U7250">
        <v>9</v>
      </c>
      <c r="V7250">
        <v>4</v>
      </c>
      <c r="W7250">
        <v>1</v>
      </c>
      <c r="X7250">
        <v>0</v>
      </c>
      <c r="Y7250">
        <v>0</v>
      </c>
      <c r="Z7250">
        <v>0</v>
      </c>
      <c r="AA7250">
        <v>6</v>
      </c>
      <c r="AB7250">
        <v>4.2</v>
      </c>
      <c r="AC7250">
        <v>1.53</v>
      </c>
      <c r="AD7250" t="str">
        <f t="shared" si="227"/>
        <v>H</v>
      </c>
      <c r="AE7250" t="str">
        <f t="shared" si="228"/>
        <v>N</v>
      </c>
      <c r="AR7250">
        <v>0</v>
      </c>
      <c r="AS7250">
        <v>3</v>
      </c>
    </row>
    <row r="7251" spans="1:45" x14ac:dyDescent="0.3">
      <c r="A7251" t="s">
        <v>7505</v>
      </c>
      <c r="B7251" t="s">
        <v>7475</v>
      </c>
      <c r="C7251">
        <v>4</v>
      </c>
      <c r="D7251" s="1">
        <v>41167</v>
      </c>
      <c r="F7251" t="s">
        <v>45</v>
      </c>
      <c r="G7251" t="s">
        <v>72</v>
      </c>
      <c r="H7251">
        <v>6</v>
      </c>
      <c r="I7251">
        <v>1</v>
      </c>
      <c r="J7251" t="s">
        <v>51</v>
      </c>
      <c r="K7251">
        <v>4</v>
      </c>
      <c r="L7251">
        <v>1</v>
      </c>
      <c r="M7251" t="s">
        <v>51</v>
      </c>
      <c r="N7251" t="s">
        <v>6379</v>
      </c>
      <c r="O7251">
        <v>20</v>
      </c>
      <c r="P7251">
        <v>9</v>
      </c>
      <c r="Q7251">
        <v>12</v>
      </c>
      <c r="R7251">
        <v>4</v>
      </c>
      <c r="S7251">
        <v>8</v>
      </c>
      <c r="T7251">
        <v>3</v>
      </c>
      <c r="U7251">
        <v>4</v>
      </c>
      <c r="V7251">
        <v>7</v>
      </c>
      <c r="W7251">
        <v>0</v>
      </c>
      <c r="X7251">
        <v>0</v>
      </c>
      <c r="Y7251">
        <v>0</v>
      </c>
      <c r="Z7251">
        <v>0</v>
      </c>
      <c r="AA7251">
        <v>1.36</v>
      </c>
      <c r="AB7251">
        <v>5</v>
      </c>
      <c r="AC7251">
        <v>8.5</v>
      </c>
      <c r="AD7251" t="str">
        <f t="shared" si="227"/>
        <v>A</v>
      </c>
      <c r="AE7251" t="str">
        <f t="shared" si="228"/>
        <v>N</v>
      </c>
      <c r="AR7251">
        <v>3</v>
      </c>
      <c r="AS7251">
        <v>0</v>
      </c>
    </row>
    <row r="7252" spans="1:45" x14ac:dyDescent="0.3">
      <c r="A7252" t="s">
        <v>7506</v>
      </c>
      <c r="B7252" t="s">
        <v>7475</v>
      </c>
      <c r="C7252">
        <v>4</v>
      </c>
      <c r="D7252" s="1">
        <v>41167</v>
      </c>
      <c r="F7252" t="s">
        <v>49</v>
      </c>
      <c r="G7252" t="s">
        <v>7102</v>
      </c>
      <c r="H7252">
        <v>2</v>
      </c>
      <c r="I7252">
        <v>0</v>
      </c>
      <c r="J7252" t="s">
        <v>51</v>
      </c>
      <c r="K7252">
        <v>1</v>
      </c>
      <c r="L7252">
        <v>0</v>
      </c>
      <c r="M7252" t="s">
        <v>51</v>
      </c>
      <c r="N7252" t="s">
        <v>5026</v>
      </c>
      <c r="O7252">
        <v>17</v>
      </c>
      <c r="P7252">
        <v>10</v>
      </c>
      <c r="Q7252">
        <v>13</v>
      </c>
      <c r="R7252">
        <v>5</v>
      </c>
      <c r="S7252">
        <v>11</v>
      </c>
      <c r="T7252">
        <v>5</v>
      </c>
      <c r="U7252">
        <v>11</v>
      </c>
      <c r="V7252">
        <v>4</v>
      </c>
      <c r="W7252">
        <v>3</v>
      </c>
      <c r="X7252">
        <v>1</v>
      </c>
      <c r="Y7252">
        <v>0</v>
      </c>
      <c r="Z7252">
        <v>0</v>
      </c>
      <c r="AA7252">
        <v>2.38</v>
      </c>
      <c r="AB7252">
        <v>3.25</v>
      </c>
      <c r="AC7252">
        <v>3.1</v>
      </c>
      <c r="AD7252" t="str">
        <f t="shared" si="227"/>
        <v>A</v>
      </c>
      <c r="AE7252" t="str">
        <f t="shared" si="228"/>
        <v>N</v>
      </c>
      <c r="AR7252">
        <v>3</v>
      </c>
      <c r="AS7252">
        <v>0</v>
      </c>
    </row>
    <row r="7253" spans="1:45" x14ac:dyDescent="0.3">
      <c r="A7253" t="s">
        <v>7507</v>
      </c>
      <c r="B7253" t="s">
        <v>7475</v>
      </c>
      <c r="C7253">
        <v>4</v>
      </c>
      <c r="D7253" s="1">
        <v>41167</v>
      </c>
      <c r="F7253" t="s">
        <v>3176</v>
      </c>
      <c r="G7253" t="s">
        <v>3618</v>
      </c>
      <c r="H7253">
        <v>3</v>
      </c>
      <c r="I7253">
        <v>0</v>
      </c>
      <c r="J7253" t="s">
        <v>51</v>
      </c>
      <c r="K7253">
        <v>2</v>
      </c>
      <c r="L7253">
        <v>0</v>
      </c>
      <c r="M7253" t="s">
        <v>51</v>
      </c>
      <c r="N7253" t="s">
        <v>7497</v>
      </c>
      <c r="O7253">
        <v>23</v>
      </c>
      <c r="P7253">
        <v>10</v>
      </c>
      <c r="Q7253">
        <v>14</v>
      </c>
      <c r="R7253">
        <v>8</v>
      </c>
      <c r="S7253">
        <v>5</v>
      </c>
      <c r="T7253">
        <v>4</v>
      </c>
      <c r="U7253">
        <v>6</v>
      </c>
      <c r="V7253">
        <v>10</v>
      </c>
      <c r="W7253">
        <v>0</v>
      </c>
      <c r="X7253">
        <v>0</v>
      </c>
      <c r="Y7253">
        <v>0</v>
      </c>
      <c r="Z7253">
        <v>1</v>
      </c>
      <c r="AA7253">
        <v>2.1</v>
      </c>
      <c r="AB7253">
        <v>3.4</v>
      </c>
      <c r="AC7253">
        <v>3.5</v>
      </c>
      <c r="AD7253" t="str">
        <f t="shared" si="227"/>
        <v>A</v>
      </c>
      <c r="AE7253" t="str">
        <f t="shared" si="228"/>
        <v>N</v>
      </c>
      <c r="AR7253">
        <v>3</v>
      </c>
      <c r="AS7253">
        <v>0</v>
      </c>
    </row>
    <row r="7254" spans="1:45" x14ac:dyDescent="0.3">
      <c r="A7254" t="s">
        <v>7508</v>
      </c>
      <c r="B7254" t="s">
        <v>7475</v>
      </c>
      <c r="C7254">
        <v>4</v>
      </c>
      <c r="D7254" s="1">
        <v>41167</v>
      </c>
      <c r="F7254" t="s">
        <v>79</v>
      </c>
      <c r="G7254" t="s">
        <v>4795</v>
      </c>
      <c r="H7254">
        <v>4</v>
      </c>
      <c r="I7254">
        <v>0</v>
      </c>
      <c r="J7254" t="s">
        <v>51</v>
      </c>
      <c r="K7254">
        <v>0</v>
      </c>
      <c r="L7254">
        <v>0</v>
      </c>
      <c r="M7254" t="s">
        <v>61</v>
      </c>
      <c r="N7254" t="s">
        <v>6721</v>
      </c>
      <c r="O7254">
        <v>17</v>
      </c>
      <c r="P7254">
        <v>8</v>
      </c>
      <c r="Q7254">
        <v>10</v>
      </c>
      <c r="R7254">
        <v>4</v>
      </c>
      <c r="S7254">
        <v>5</v>
      </c>
      <c r="T7254">
        <v>5</v>
      </c>
      <c r="U7254">
        <v>10</v>
      </c>
      <c r="V7254">
        <v>14</v>
      </c>
      <c r="W7254">
        <v>2</v>
      </c>
      <c r="X7254">
        <v>2</v>
      </c>
      <c r="Y7254">
        <v>0</v>
      </c>
      <c r="Z7254">
        <v>0</v>
      </c>
      <c r="AA7254">
        <v>1.25</v>
      </c>
      <c r="AB7254">
        <v>6</v>
      </c>
      <c r="AC7254">
        <v>12</v>
      </c>
      <c r="AD7254" t="str">
        <f t="shared" si="227"/>
        <v>A</v>
      </c>
      <c r="AE7254" t="str">
        <f t="shared" si="228"/>
        <v>N</v>
      </c>
      <c r="AR7254">
        <v>3</v>
      </c>
      <c r="AS7254">
        <v>0</v>
      </c>
    </row>
    <row r="7255" spans="1:45" x14ac:dyDescent="0.3">
      <c r="A7255" t="s">
        <v>7509</v>
      </c>
      <c r="B7255" t="s">
        <v>7475</v>
      </c>
      <c r="C7255">
        <v>4</v>
      </c>
      <c r="D7255" s="1">
        <v>41167</v>
      </c>
      <c r="F7255" t="s">
        <v>78</v>
      </c>
      <c r="G7255" t="s">
        <v>75</v>
      </c>
      <c r="H7255">
        <v>0</v>
      </c>
      <c r="I7255">
        <v>0</v>
      </c>
      <c r="J7255" t="s">
        <v>61</v>
      </c>
      <c r="K7255">
        <v>0</v>
      </c>
      <c r="L7255">
        <v>0</v>
      </c>
      <c r="M7255" t="s">
        <v>61</v>
      </c>
      <c r="N7255" t="s">
        <v>3657</v>
      </c>
      <c r="O7255">
        <v>20</v>
      </c>
      <c r="P7255">
        <v>9</v>
      </c>
      <c r="Q7255">
        <v>14</v>
      </c>
      <c r="R7255">
        <v>4</v>
      </c>
      <c r="S7255">
        <v>8</v>
      </c>
      <c r="T7255">
        <v>5</v>
      </c>
      <c r="U7255">
        <v>10</v>
      </c>
      <c r="V7255">
        <v>12</v>
      </c>
      <c r="W7255">
        <v>0</v>
      </c>
      <c r="X7255">
        <v>1</v>
      </c>
      <c r="Y7255">
        <v>0</v>
      </c>
      <c r="Z7255">
        <v>0</v>
      </c>
      <c r="AA7255">
        <v>2.38</v>
      </c>
      <c r="AB7255">
        <v>3.4</v>
      </c>
      <c r="AC7255">
        <v>3</v>
      </c>
      <c r="AD7255" t="str">
        <f t="shared" si="227"/>
        <v>A</v>
      </c>
      <c r="AE7255" t="str">
        <f t="shared" si="228"/>
        <v>N</v>
      </c>
      <c r="AR7255">
        <v>1</v>
      </c>
      <c r="AS7255">
        <v>1</v>
      </c>
    </row>
    <row r="7256" spans="1:45" x14ac:dyDescent="0.3">
      <c r="A7256" t="s">
        <v>7510</v>
      </c>
      <c r="B7256" t="s">
        <v>7475</v>
      </c>
      <c r="C7256">
        <v>4</v>
      </c>
      <c r="D7256" s="1">
        <v>41167</v>
      </c>
      <c r="F7256" t="s">
        <v>50</v>
      </c>
      <c r="G7256" t="s">
        <v>53</v>
      </c>
      <c r="H7256">
        <v>0</v>
      </c>
      <c r="I7256">
        <v>0</v>
      </c>
      <c r="J7256" t="s">
        <v>61</v>
      </c>
      <c r="K7256">
        <v>0</v>
      </c>
      <c r="L7256">
        <v>0</v>
      </c>
      <c r="M7256" t="s">
        <v>61</v>
      </c>
      <c r="N7256" t="s">
        <v>4524</v>
      </c>
      <c r="O7256">
        <v>10</v>
      </c>
      <c r="P7256">
        <v>13</v>
      </c>
      <c r="Q7256">
        <v>6</v>
      </c>
      <c r="R7256">
        <v>9</v>
      </c>
      <c r="S7256">
        <v>2</v>
      </c>
      <c r="T7256">
        <v>4</v>
      </c>
      <c r="U7256">
        <v>16</v>
      </c>
      <c r="V7256">
        <v>17</v>
      </c>
      <c r="W7256">
        <v>0</v>
      </c>
      <c r="X7256">
        <v>2</v>
      </c>
      <c r="Y7256">
        <v>0</v>
      </c>
      <c r="Z7256">
        <v>0</v>
      </c>
      <c r="AA7256">
        <v>4.5</v>
      </c>
      <c r="AB7256">
        <v>3.5</v>
      </c>
      <c r="AC7256">
        <v>1.83</v>
      </c>
      <c r="AD7256" t="str">
        <f t="shared" si="227"/>
        <v>H</v>
      </c>
      <c r="AE7256" t="str">
        <f t="shared" si="228"/>
        <v>N</v>
      </c>
      <c r="AR7256">
        <v>1</v>
      </c>
      <c r="AS7256">
        <v>1</v>
      </c>
    </row>
    <row r="7257" spans="1:45" x14ac:dyDescent="0.3">
      <c r="A7257" t="s">
        <v>7511</v>
      </c>
      <c r="B7257" t="s">
        <v>7475</v>
      </c>
      <c r="C7257">
        <v>4</v>
      </c>
      <c r="D7257" s="1">
        <v>41167</v>
      </c>
      <c r="F7257" t="s">
        <v>5939</v>
      </c>
      <c r="G7257" t="s">
        <v>59</v>
      </c>
      <c r="H7257">
        <v>1</v>
      </c>
      <c r="I7257">
        <v>1</v>
      </c>
      <c r="J7257" t="s">
        <v>61</v>
      </c>
      <c r="K7257">
        <v>1</v>
      </c>
      <c r="L7257">
        <v>1</v>
      </c>
      <c r="M7257" t="s">
        <v>61</v>
      </c>
      <c r="N7257" t="s">
        <v>4412</v>
      </c>
      <c r="O7257">
        <v>4</v>
      </c>
      <c r="P7257">
        <v>15</v>
      </c>
      <c r="Q7257">
        <v>3</v>
      </c>
      <c r="R7257">
        <v>11</v>
      </c>
      <c r="S7257">
        <v>6</v>
      </c>
      <c r="T7257">
        <v>5</v>
      </c>
      <c r="U7257">
        <v>12</v>
      </c>
      <c r="V7257">
        <v>12</v>
      </c>
      <c r="W7257">
        <v>0</v>
      </c>
      <c r="X7257">
        <v>1</v>
      </c>
      <c r="Y7257">
        <v>0</v>
      </c>
      <c r="Z7257">
        <v>0</v>
      </c>
      <c r="AA7257">
        <v>5</v>
      </c>
      <c r="AB7257">
        <v>3.6</v>
      </c>
      <c r="AC7257">
        <v>1.73</v>
      </c>
      <c r="AD7257" t="str">
        <f t="shared" si="227"/>
        <v>H</v>
      </c>
      <c r="AE7257" t="str">
        <f t="shared" si="228"/>
        <v>N</v>
      </c>
      <c r="AR7257">
        <v>1</v>
      </c>
      <c r="AS7257">
        <v>1</v>
      </c>
    </row>
    <row r="7258" spans="1:45" x14ac:dyDescent="0.3">
      <c r="A7258" t="s">
        <v>7512</v>
      </c>
      <c r="B7258" t="s">
        <v>7475</v>
      </c>
      <c r="C7258">
        <v>4</v>
      </c>
      <c r="D7258" s="1">
        <v>41167</v>
      </c>
      <c r="F7258" t="s">
        <v>1226</v>
      </c>
      <c r="G7258" t="s">
        <v>56</v>
      </c>
      <c r="H7258">
        <v>1</v>
      </c>
      <c r="I7258">
        <v>1</v>
      </c>
      <c r="J7258" t="s">
        <v>61</v>
      </c>
      <c r="K7258">
        <v>1</v>
      </c>
      <c r="L7258">
        <v>0</v>
      </c>
      <c r="M7258" t="s">
        <v>51</v>
      </c>
      <c r="N7258" t="s">
        <v>4453</v>
      </c>
      <c r="O7258">
        <v>6</v>
      </c>
      <c r="P7258">
        <v>20</v>
      </c>
      <c r="Q7258">
        <v>4</v>
      </c>
      <c r="R7258">
        <v>9</v>
      </c>
      <c r="S7258">
        <v>2</v>
      </c>
      <c r="T7258">
        <v>7</v>
      </c>
      <c r="U7258">
        <v>18</v>
      </c>
      <c r="V7258">
        <v>10</v>
      </c>
      <c r="W7258">
        <v>1</v>
      </c>
      <c r="X7258">
        <v>2</v>
      </c>
      <c r="Y7258">
        <v>0</v>
      </c>
      <c r="Z7258">
        <v>0</v>
      </c>
      <c r="AA7258">
        <v>3.4</v>
      </c>
      <c r="AB7258">
        <v>3.3</v>
      </c>
      <c r="AC7258">
        <v>2.2000000000000002</v>
      </c>
      <c r="AD7258" t="str">
        <f t="shared" si="227"/>
        <v>H</v>
      </c>
      <c r="AE7258" t="str">
        <f t="shared" si="228"/>
        <v>N</v>
      </c>
      <c r="AR7258">
        <v>1</v>
      </c>
      <c r="AS7258">
        <v>1</v>
      </c>
    </row>
    <row r="7259" spans="1:45" x14ac:dyDescent="0.3">
      <c r="A7259" t="s">
        <v>7513</v>
      </c>
      <c r="B7259" t="s">
        <v>7475</v>
      </c>
      <c r="C7259">
        <v>4</v>
      </c>
      <c r="D7259" s="1">
        <v>41168</v>
      </c>
      <c r="F7259" t="s">
        <v>5176</v>
      </c>
      <c r="G7259" t="s">
        <v>64</v>
      </c>
      <c r="H7259">
        <v>1</v>
      </c>
      <c r="I7259">
        <v>3</v>
      </c>
      <c r="J7259" t="s">
        <v>47</v>
      </c>
      <c r="K7259">
        <v>0</v>
      </c>
      <c r="L7259">
        <v>1</v>
      </c>
      <c r="M7259" t="s">
        <v>47</v>
      </c>
      <c r="N7259" t="s">
        <v>4097</v>
      </c>
      <c r="O7259">
        <v>4</v>
      </c>
      <c r="P7259">
        <v>22</v>
      </c>
      <c r="Q7259">
        <v>2</v>
      </c>
      <c r="R7259">
        <v>11</v>
      </c>
      <c r="S7259">
        <v>7</v>
      </c>
      <c r="T7259">
        <v>4</v>
      </c>
      <c r="U7259">
        <v>4</v>
      </c>
      <c r="V7259">
        <v>9</v>
      </c>
      <c r="W7259">
        <v>0</v>
      </c>
      <c r="X7259">
        <v>1</v>
      </c>
      <c r="Y7259">
        <v>0</v>
      </c>
      <c r="Z7259">
        <v>0</v>
      </c>
      <c r="AA7259">
        <v>3.75</v>
      </c>
      <c r="AB7259">
        <v>3.5</v>
      </c>
      <c r="AC7259">
        <v>2</v>
      </c>
      <c r="AD7259" t="str">
        <f t="shared" si="227"/>
        <v>H</v>
      </c>
      <c r="AE7259" t="str">
        <f t="shared" si="228"/>
        <v>N</v>
      </c>
      <c r="AR7259">
        <v>0</v>
      </c>
      <c r="AS7259">
        <v>3</v>
      </c>
    </row>
    <row r="7260" spans="1:45" x14ac:dyDescent="0.3">
      <c r="A7260" t="s">
        <v>7514</v>
      </c>
      <c r="B7260" t="s">
        <v>7475</v>
      </c>
      <c r="C7260">
        <v>4</v>
      </c>
      <c r="D7260" s="1">
        <v>41169</v>
      </c>
      <c r="F7260" t="s">
        <v>73</v>
      </c>
      <c r="G7260" t="s">
        <v>63</v>
      </c>
      <c r="H7260">
        <v>2</v>
      </c>
      <c r="I7260">
        <v>2</v>
      </c>
      <c r="J7260" t="s">
        <v>61</v>
      </c>
      <c r="K7260">
        <v>1</v>
      </c>
      <c r="L7260">
        <v>0</v>
      </c>
      <c r="M7260" t="s">
        <v>51</v>
      </c>
      <c r="N7260" t="s">
        <v>5964</v>
      </c>
      <c r="O7260">
        <v>17</v>
      </c>
      <c r="P7260">
        <v>11</v>
      </c>
      <c r="Q7260">
        <v>10</v>
      </c>
      <c r="R7260">
        <v>7</v>
      </c>
      <c r="S7260">
        <v>3</v>
      </c>
      <c r="T7260">
        <v>3</v>
      </c>
      <c r="U7260">
        <v>16</v>
      </c>
      <c r="V7260">
        <v>12</v>
      </c>
      <c r="W7260">
        <v>3</v>
      </c>
      <c r="X7260">
        <v>3</v>
      </c>
      <c r="Y7260">
        <v>0</v>
      </c>
      <c r="Z7260">
        <v>0</v>
      </c>
      <c r="AA7260">
        <v>1.73</v>
      </c>
      <c r="AB7260">
        <v>3.6</v>
      </c>
      <c r="AC7260">
        <v>5</v>
      </c>
      <c r="AD7260" t="str">
        <f t="shared" si="227"/>
        <v>A</v>
      </c>
      <c r="AE7260" t="str">
        <f t="shared" si="228"/>
        <v>N</v>
      </c>
      <c r="AR7260">
        <v>1</v>
      </c>
      <c r="AS7260">
        <v>1</v>
      </c>
    </row>
    <row r="7261" spans="1:45" x14ac:dyDescent="0.3">
      <c r="A7261" t="s">
        <v>7515</v>
      </c>
      <c r="B7261" t="s">
        <v>7475</v>
      </c>
      <c r="C7261">
        <v>5</v>
      </c>
      <c r="D7261" s="1">
        <v>41174</v>
      </c>
      <c r="F7261" t="s">
        <v>53</v>
      </c>
      <c r="G7261" t="s">
        <v>5939</v>
      </c>
      <c r="H7261">
        <v>1</v>
      </c>
      <c r="I7261">
        <v>0</v>
      </c>
      <c r="J7261" t="s">
        <v>51</v>
      </c>
      <c r="K7261">
        <v>0</v>
      </c>
      <c r="L7261">
        <v>0</v>
      </c>
      <c r="M7261" t="s">
        <v>61</v>
      </c>
      <c r="N7261" t="s">
        <v>6721</v>
      </c>
      <c r="O7261">
        <v>17</v>
      </c>
      <c r="P7261">
        <v>13</v>
      </c>
      <c r="Q7261">
        <v>9</v>
      </c>
      <c r="R7261">
        <v>6</v>
      </c>
      <c r="S7261">
        <v>13</v>
      </c>
      <c r="T7261">
        <v>3</v>
      </c>
      <c r="U7261">
        <v>12</v>
      </c>
      <c r="V7261">
        <v>15</v>
      </c>
      <c r="W7261">
        <v>2</v>
      </c>
      <c r="X7261">
        <v>1</v>
      </c>
      <c r="Y7261">
        <v>0</v>
      </c>
      <c r="Z7261">
        <v>0</v>
      </c>
      <c r="AA7261">
        <v>1.36</v>
      </c>
      <c r="AB7261">
        <v>4.75</v>
      </c>
      <c r="AC7261">
        <v>9</v>
      </c>
      <c r="AD7261" t="str">
        <f t="shared" si="227"/>
        <v>A</v>
      </c>
      <c r="AE7261" t="str">
        <f t="shared" si="228"/>
        <v>N</v>
      </c>
      <c r="AR7261">
        <v>3</v>
      </c>
      <c r="AS7261">
        <v>0</v>
      </c>
    </row>
    <row r="7262" spans="1:45" x14ac:dyDescent="0.3">
      <c r="A7262" t="s">
        <v>7516</v>
      </c>
      <c r="B7262" t="s">
        <v>7475</v>
      </c>
      <c r="C7262">
        <v>5</v>
      </c>
      <c r="D7262" s="1">
        <v>41174</v>
      </c>
      <c r="F7262" t="s">
        <v>72</v>
      </c>
      <c r="G7262" t="s">
        <v>49</v>
      </c>
      <c r="H7262">
        <v>4</v>
      </c>
      <c r="I7262">
        <v>1</v>
      </c>
      <c r="J7262" t="s">
        <v>51</v>
      </c>
      <c r="K7262">
        <v>0</v>
      </c>
      <c r="L7262">
        <v>1</v>
      </c>
      <c r="M7262" t="s">
        <v>47</v>
      </c>
      <c r="N7262" t="s">
        <v>6912</v>
      </c>
      <c r="O7262">
        <v>12</v>
      </c>
      <c r="P7262">
        <v>8</v>
      </c>
      <c r="Q7262">
        <v>4</v>
      </c>
      <c r="R7262">
        <v>2</v>
      </c>
      <c r="S7262">
        <v>1</v>
      </c>
      <c r="T7262">
        <v>4</v>
      </c>
      <c r="U7262">
        <v>5</v>
      </c>
      <c r="V7262">
        <v>13</v>
      </c>
      <c r="W7262">
        <v>1</v>
      </c>
      <c r="X7262">
        <v>3</v>
      </c>
      <c r="Y7262">
        <v>0</v>
      </c>
      <c r="Z7262">
        <v>0</v>
      </c>
      <c r="AA7262">
        <v>2.4</v>
      </c>
      <c r="AB7262">
        <v>3.3</v>
      </c>
      <c r="AC7262">
        <v>3</v>
      </c>
      <c r="AD7262" t="str">
        <f t="shared" si="227"/>
        <v>A</v>
      </c>
      <c r="AE7262" t="str">
        <f t="shared" si="228"/>
        <v>N</v>
      </c>
      <c r="AR7262">
        <v>3</v>
      </c>
      <c r="AS7262">
        <v>0</v>
      </c>
    </row>
    <row r="7263" spans="1:45" x14ac:dyDescent="0.3">
      <c r="A7263" t="s">
        <v>7517</v>
      </c>
      <c r="B7263" t="s">
        <v>7475</v>
      </c>
      <c r="C7263">
        <v>5</v>
      </c>
      <c r="D7263" s="1">
        <v>41174</v>
      </c>
      <c r="F7263" t="s">
        <v>7102</v>
      </c>
      <c r="G7263" t="s">
        <v>73</v>
      </c>
      <c r="H7263">
        <v>0</v>
      </c>
      <c r="I7263">
        <v>3</v>
      </c>
      <c r="J7263" t="s">
        <v>47</v>
      </c>
      <c r="K7263">
        <v>0</v>
      </c>
      <c r="L7263">
        <v>2</v>
      </c>
      <c r="M7263" t="s">
        <v>47</v>
      </c>
      <c r="N7263" t="s">
        <v>6558</v>
      </c>
      <c r="O7263">
        <v>18</v>
      </c>
      <c r="P7263">
        <v>30</v>
      </c>
      <c r="Q7263">
        <v>11</v>
      </c>
      <c r="R7263">
        <v>19</v>
      </c>
      <c r="S7263">
        <v>8</v>
      </c>
      <c r="T7263">
        <v>3</v>
      </c>
      <c r="U7263">
        <v>23</v>
      </c>
      <c r="V7263">
        <v>7</v>
      </c>
      <c r="W7263">
        <v>4</v>
      </c>
      <c r="X7263">
        <v>1</v>
      </c>
      <c r="Y7263">
        <v>1</v>
      </c>
      <c r="Z7263">
        <v>0</v>
      </c>
      <c r="AA7263">
        <v>3</v>
      </c>
      <c r="AB7263">
        <v>3.3</v>
      </c>
      <c r="AC7263">
        <v>2.4</v>
      </c>
      <c r="AD7263" t="str">
        <f t="shared" ref="AD7263:AD7326" si="229">IF(IF(AC7263&gt;AA7263,G7263,F7263)=F7263,"H","A")</f>
        <v>H</v>
      </c>
      <c r="AE7263" t="str">
        <f t="shared" si="228"/>
        <v>N</v>
      </c>
      <c r="AR7263">
        <v>0</v>
      </c>
      <c r="AS7263">
        <v>3</v>
      </c>
    </row>
    <row r="7264" spans="1:45" x14ac:dyDescent="0.3">
      <c r="A7264" t="s">
        <v>7518</v>
      </c>
      <c r="B7264" t="s">
        <v>7475</v>
      </c>
      <c r="C7264">
        <v>5</v>
      </c>
      <c r="D7264" s="1">
        <v>41174</v>
      </c>
      <c r="F7264" t="s">
        <v>3618</v>
      </c>
      <c r="G7264" t="s">
        <v>5176</v>
      </c>
      <c r="H7264">
        <v>1</v>
      </c>
      <c r="I7264">
        <v>0</v>
      </c>
      <c r="J7264" t="s">
        <v>51</v>
      </c>
      <c r="K7264">
        <v>0</v>
      </c>
      <c r="L7264">
        <v>0</v>
      </c>
      <c r="M7264" t="s">
        <v>61</v>
      </c>
      <c r="N7264" t="s">
        <v>3657</v>
      </c>
      <c r="O7264">
        <v>9</v>
      </c>
      <c r="P7264">
        <v>8</v>
      </c>
      <c r="Q7264">
        <v>4</v>
      </c>
      <c r="R7264">
        <v>1</v>
      </c>
      <c r="S7264">
        <v>9</v>
      </c>
      <c r="T7264">
        <v>1</v>
      </c>
      <c r="U7264">
        <v>14</v>
      </c>
      <c r="V7264">
        <v>6</v>
      </c>
      <c r="W7264">
        <v>1</v>
      </c>
      <c r="X7264">
        <v>0</v>
      </c>
      <c r="Y7264">
        <v>0</v>
      </c>
      <c r="Z7264">
        <v>0</v>
      </c>
      <c r="AA7264">
        <v>1.73</v>
      </c>
      <c r="AB7264">
        <v>3.75</v>
      </c>
      <c r="AC7264">
        <v>4.75</v>
      </c>
      <c r="AD7264" t="str">
        <f t="shared" si="229"/>
        <v>A</v>
      </c>
      <c r="AE7264" t="str">
        <f t="shared" si="228"/>
        <v>N</v>
      </c>
      <c r="AR7264">
        <v>3</v>
      </c>
      <c r="AS7264">
        <v>0</v>
      </c>
    </row>
    <row r="7265" spans="1:45" x14ac:dyDescent="0.3">
      <c r="A7265" t="s">
        <v>7519</v>
      </c>
      <c r="B7265" t="s">
        <v>7475</v>
      </c>
      <c r="C7265">
        <v>5</v>
      </c>
      <c r="D7265" s="1">
        <v>41174</v>
      </c>
      <c r="F7265" t="s">
        <v>75</v>
      </c>
      <c r="G7265" t="s">
        <v>1226</v>
      </c>
      <c r="H7265">
        <v>1</v>
      </c>
      <c r="I7265">
        <v>1</v>
      </c>
      <c r="J7265" t="s">
        <v>61</v>
      </c>
      <c r="K7265">
        <v>0</v>
      </c>
      <c r="L7265">
        <v>1</v>
      </c>
      <c r="M7265" t="s">
        <v>47</v>
      </c>
      <c r="N7265" t="s">
        <v>5026</v>
      </c>
      <c r="O7265">
        <v>20</v>
      </c>
      <c r="P7265">
        <v>4</v>
      </c>
      <c r="Q7265">
        <v>11</v>
      </c>
      <c r="R7265">
        <v>2</v>
      </c>
      <c r="S7265">
        <v>10</v>
      </c>
      <c r="T7265">
        <v>1</v>
      </c>
      <c r="U7265">
        <v>12</v>
      </c>
      <c r="V7265">
        <v>10</v>
      </c>
      <c r="W7265">
        <v>2</v>
      </c>
      <c r="X7265">
        <v>1</v>
      </c>
      <c r="Y7265">
        <v>0</v>
      </c>
      <c r="Z7265">
        <v>0</v>
      </c>
      <c r="AA7265">
        <v>2.1</v>
      </c>
      <c r="AB7265">
        <v>3.3</v>
      </c>
      <c r="AC7265">
        <v>3.6</v>
      </c>
      <c r="AD7265" t="str">
        <f t="shared" si="229"/>
        <v>A</v>
      </c>
      <c r="AE7265" t="str">
        <f t="shared" si="228"/>
        <v>N</v>
      </c>
      <c r="AR7265">
        <v>1</v>
      </c>
      <c r="AS7265">
        <v>1</v>
      </c>
    </row>
    <row r="7266" spans="1:45" x14ac:dyDescent="0.3">
      <c r="A7266" t="s">
        <v>7520</v>
      </c>
      <c r="B7266" t="s">
        <v>7475</v>
      </c>
      <c r="C7266">
        <v>5</v>
      </c>
      <c r="D7266" s="1">
        <v>41174</v>
      </c>
      <c r="F7266" t="s">
        <v>4795</v>
      </c>
      <c r="G7266" t="s">
        <v>3176</v>
      </c>
      <c r="H7266">
        <v>1</v>
      </c>
      <c r="I7266">
        <v>2</v>
      </c>
      <c r="J7266" t="s">
        <v>47</v>
      </c>
      <c r="K7266">
        <v>0</v>
      </c>
      <c r="L7266">
        <v>1</v>
      </c>
      <c r="M7266" t="s">
        <v>47</v>
      </c>
      <c r="N7266" t="s">
        <v>5396</v>
      </c>
      <c r="O7266">
        <v>18</v>
      </c>
      <c r="P7266">
        <v>12</v>
      </c>
      <c r="Q7266">
        <v>9</v>
      </c>
      <c r="R7266">
        <v>9</v>
      </c>
      <c r="S7266">
        <v>8</v>
      </c>
      <c r="T7266">
        <v>7</v>
      </c>
      <c r="U7266">
        <v>7</v>
      </c>
      <c r="V7266">
        <v>13</v>
      </c>
      <c r="W7266">
        <v>0</v>
      </c>
      <c r="X7266">
        <v>3</v>
      </c>
      <c r="Y7266">
        <v>0</v>
      </c>
      <c r="Z7266">
        <v>0</v>
      </c>
      <c r="AA7266">
        <v>2.4</v>
      </c>
      <c r="AB7266">
        <v>3.3</v>
      </c>
      <c r="AC7266">
        <v>3</v>
      </c>
      <c r="AD7266" t="str">
        <f t="shared" si="229"/>
        <v>A</v>
      </c>
      <c r="AE7266" t="str">
        <f t="shared" si="228"/>
        <v>Y</v>
      </c>
      <c r="AR7266">
        <v>0</v>
      </c>
      <c r="AS7266">
        <v>3</v>
      </c>
    </row>
    <row r="7267" spans="1:45" x14ac:dyDescent="0.3">
      <c r="A7267" t="s">
        <v>7521</v>
      </c>
      <c r="B7267" t="s">
        <v>7475</v>
      </c>
      <c r="C7267">
        <v>5</v>
      </c>
      <c r="D7267" s="1">
        <v>41175</v>
      </c>
      <c r="F7267" t="s">
        <v>56</v>
      </c>
      <c r="G7267" t="s">
        <v>79</v>
      </c>
      <c r="H7267">
        <v>1</v>
      </c>
      <c r="I7267">
        <v>2</v>
      </c>
      <c r="J7267" t="s">
        <v>47</v>
      </c>
      <c r="K7267">
        <v>0</v>
      </c>
      <c r="L7267">
        <v>0</v>
      </c>
      <c r="M7267" t="s">
        <v>61</v>
      </c>
      <c r="N7267" t="s">
        <v>3655</v>
      </c>
      <c r="O7267">
        <v>13</v>
      </c>
      <c r="P7267">
        <v>8</v>
      </c>
      <c r="Q7267">
        <v>8</v>
      </c>
      <c r="R7267">
        <v>4</v>
      </c>
      <c r="S7267">
        <v>7</v>
      </c>
      <c r="T7267">
        <v>3</v>
      </c>
      <c r="U7267">
        <v>14</v>
      </c>
      <c r="V7267">
        <v>7</v>
      </c>
      <c r="W7267">
        <v>1</v>
      </c>
      <c r="X7267">
        <v>2</v>
      </c>
      <c r="Y7267">
        <v>1</v>
      </c>
      <c r="Z7267">
        <v>0</v>
      </c>
      <c r="AA7267">
        <v>2.7</v>
      </c>
      <c r="AB7267">
        <v>3.3</v>
      </c>
      <c r="AC7267">
        <v>2.63</v>
      </c>
      <c r="AD7267" t="str">
        <f t="shared" si="229"/>
        <v>H</v>
      </c>
      <c r="AE7267" t="str">
        <f t="shared" si="228"/>
        <v>N</v>
      </c>
      <c r="AR7267">
        <v>0</v>
      </c>
      <c r="AS7267">
        <v>3</v>
      </c>
    </row>
    <row r="7268" spans="1:45" x14ac:dyDescent="0.3">
      <c r="A7268" t="s">
        <v>7522</v>
      </c>
      <c r="B7268" t="s">
        <v>7475</v>
      </c>
      <c r="C7268">
        <v>5</v>
      </c>
      <c r="D7268" s="1">
        <v>41175</v>
      </c>
      <c r="F7268" t="s">
        <v>59</v>
      </c>
      <c r="G7268" t="s">
        <v>45</v>
      </c>
      <c r="H7268">
        <v>1</v>
      </c>
      <c r="I7268">
        <v>1</v>
      </c>
      <c r="J7268" t="s">
        <v>61</v>
      </c>
      <c r="K7268">
        <v>1</v>
      </c>
      <c r="L7268">
        <v>0</v>
      </c>
      <c r="M7268" t="s">
        <v>51</v>
      </c>
      <c r="N7268" t="s">
        <v>3639</v>
      </c>
      <c r="O7268">
        <v>14</v>
      </c>
      <c r="P7268">
        <v>10</v>
      </c>
      <c r="Q7268">
        <v>10</v>
      </c>
      <c r="R7268">
        <v>4</v>
      </c>
      <c r="S7268">
        <v>9</v>
      </c>
      <c r="T7268">
        <v>4</v>
      </c>
      <c r="U7268">
        <v>11</v>
      </c>
      <c r="V7268">
        <v>7</v>
      </c>
      <c r="W7268">
        <v>1</v>
      </c>
      <c r="X7268">
        <v>0</v>
      </c>
      <c r="Y7268">
        <v>0</v>
      </c>
      <c r="Z7268">
        <v>0</v>
      </c>
      <c r="AA7268">
        <v>1.75</v>
      </c>
      <c r="AB7268">
        <v>3.6</v>
      </c>
      <c r="AC7268">
        <v>4.75</v>
      </c>
      <c r="AD7268" t="str">
        <f t="shared" si="229"/>
        <v>A</v>
      </c>
      <c r="AE7268" t="str">
        <f t="shared" si="228"/>
        <v>N</v>
      </c>
      <c r="AR7268">
        <v>1</v>
      </c>
      <c r="AS7268">
        <v>1</v>
      </c>
    </row>
    <row r="7269" spans="1:45" x14ac:dyDescent="0.3">
      <c r="A7269" t="s">
        <v>7523</v>
      </c>
      <c r="B7269" t="s">
        <v>7475</v>
      </c>
      <c r="C7269">
        <v>5</v>
      </c>
      <c r="D7269" s="1">
        <v>41175</v>
      </c>
      <c r="F7269" t="s">
        <v>63</v>
      </c>
      <c r="G7269" t="s">
        <v>78</v>
      </c>
      <c r="H7269">
        <v>1</v>
      </c>
      <c r="I7269">
        <v>0</v>
      </c>
      <c r="J7269" t="s">
        <v>51</v>
      </c>
      <c r="K7269">
        <v>1</v>
      </c>
      <c r="L7269">
        <v>0</v>
      </c>
      <c r="M7269" t="s">
        <v>51</v>
      </c>
      <c r="N7269" t="s">
        <v>6872</v>
      </c>
      <c r="O7269">
        <v>16</v>
      </c>
      <c r="P7269">
        <v>8</v>
      </c>
      <c r="Q7269">
        <v>8</v>
      </c>
      <c r="R7269">
        <v>3</v>
      </c>
      <c r="S7269">
        <v>4</v>
      </c>
      <c r="T7269">
        <v>5</v>
      </c>
      <c r="U7269">
        <v>11</v>
      </c>
      <c r="V7269">
        <v>19</v>
      </c>
      <c r="W7269">
        <v>1</v>
      </c>
      <c r="X7269">
        <v>1</v>
      </c>
      <c r="Y7269">
        <v>0</v>
      </c>
      <c r="Z7269">
        <v>0</v>
      </c>
      <c r="AA7269">
        <v>1.8</v>
      </c>
      <c r="AB7269">
        <v>3.6</v>
      </c>
      <c r="AC7269">
        <v>4.5</v>
      </c>
      <c r="AD7269" t="str">
        <f t="shared" si="229"/>
        <v>A</v>
      </c>
      <c r="AE7269" t="str">
        <f t="shared" si="228"/>
        <v>N</v>
      </c>
      <c r="AR7269">
        <v>3</v>
      </c>
      <c r="AS7269">
        <v>0</v>
      </c>
    </row>
    <row r="7270" spans="1:45" x14ac:dyDescent="0.3">
      <c r="A7270" t="s">
        <v>7524</v>
      </c>
      <c r="B7270" t="s">
        <v>7475</v>
      </c>
      <c r="C7270">
        <v>5</v>
      </c>
      <c r="D7270" s="1">
        <v>41175</v>
      </c>
      <c r="F7270" t="s">
        <v>64</v>
      </c>
      <c r="G7270" t="s">
        <v>50</v>
      </c>
      <c r="H7270">
        <v>2</v>
      </c>
      <c r="I7270">
        <v>1</v>
      </c>
      <c r="J7270" t="s">
        <v>51</v>
      </c>
      <c r="K7270">
        <v>0</v>
      </c>
      <c r="L7270">
        <v>1</v>
      </c>
      <c r="M7270" t="s">
        <v>47</v>
      </c>
      <c r="N7270" t="s">
        <v>3695</v>
      </c>
      <c r="O7270">
        <v>18</v>
      </c>
      <c r="P7270">
        <v>9</v>
      </c>
      <c r="Q7270">
        <v>14</v>
      </c>
      <c r="R7270">
        <v>6</v>
      </c>
      <c r="S7270">
        <v>10</v>
      </c>
      <c r="T7270">
        <v>9</v>
      </c>
      <c r="U7270">
        <v>7</v>
      </c>
      <c r="V7270">
        <v>12</v>
      </c>
      <c r="W7270">
        <v>0</v>
      </c>
      <c r="X7270">
        <v>2</v>
      </c>
      <c r="Y7270">
        <v>0</v>
      </c>
      <c r="Z7270">
        <v>0</v>
      </c>
      <c r="AA7270">
        <v>1.44</v>
      </c>
      <c r="AB7270">
        <v>4.33</v>
      </c>
      <c r="AC7270">
        <v>7.5</v>
      </c>
      <c r="AD7270" t="str">
        <f t="shared" si="229"/>
        <v>A</v>
      </c>
      <c r="AE7270" t="str">
        <f t="shared" si="228"/>
        <v>N</v>
      </c>
      <c r="AR7270">
        <v>3</v>
      </c>
      <c r="AS7270">
        <v>0</v>
      </c>
    </row>
    <row r="7271" spans="1:45" x14ac:dyDescent="0.3">
      <c r="A7271" t="s">
        <v>7525</v>
      </c>
      <c r="B7271" t="s">
        <v>7475</v>
      </c>
      <c r="C7271">
        <v>6</v>
      </c>
      <c r="D7271" s="1">
        <v>41181</v>
      </c>
      <c r="F7271" t="s">
        <v>45</v>
      </c>
      <c r="G7271" t="s">
        <v>53</v>
      </c>
      <c r="H7271">
        <v>1</v>
      </c>
      <c r="I7271">
        <v>2</v>
      </c>
      <c r="J7271" t="s">
        <v>47</v>
      </c>
      <c r="K7271">
        <v>1</v>
      </c>
      <c r="L7271">
        <v>1</v>
      </c>
      <c r="M7271" t="s">
        <v>61</v>
      </c>
      <c r="N7271" t="s">
        <v>4453</v>
      </c>
      <c r="O7271">
        <v>14</v>
      </c>
      <c r="P7271">
        <v>10</v>
      </c>
      <c r="Q7271">
        <v>5</v>
      </c>
      <c r="R7271">
        <v>5</v>
      </c>
      <c r="S7271">
        <v>6</v>
      </c>
      <c r="T7271">
        <v>5</v>
      </c>
      <c r="U7271">
        <v>14</v>
      </c>
      <c r="V7271">
        <v>13</v>
      </c>
      <c r="W7271">
        <v>2</v>
      </c>
      <c r="X7271">
        <v>3</v>
      </c>
      <c r="Y7271">
        <v>0</v>
      </c>
      <c r="Z7271">
        <v>0</v>
      </c>
      <c r="AA7271">
        <v>2.1</v>
      </c>
      <c r="AB7271">
        <v>3.4</v>
      </c>
      <c r="AC7271">
        <v>3.5</v>
      </c>
      <c r="AD7271" t="str">
        <f t="shared" si="229"/>
        <v>A</v>
      </c>
      <c r="AE7271" t="str">
        <f t="shared" si="228"/>
        <v>Y</v>
      </c>
      <c r="AR7271">
        <v>0</v>
      </c>
      <c r="AS7271">
        <v>3</v>
      </c>
    </row>
    <row r="7272" spans="1:45" x14ac:dyDescent="0.3">
      <c r="A7272" t="s">
        <v>7526</v>
      </c>
      <c r="B7272" t="s">
        <v>7475</v>
      </c>
      <c r="C7272">
        <v>6</v>
      </c>
      <c r="D7272" s="1">
        <v>41181</v>
      </c>
      <c r="F7272" t="s">
        <v>73</v>
      </c>
      <c r="G7272" t="s">
        <v>72</v>
      </c>
      <c r="H7272">
        <v>3</v>
      </c>
      <c r="I7272">
        <v>1</v>
      </c>
      <c r="J7272" t="s">
        <v>51</v>
      </c>
      <c r="K7272">
        <v>3</v>
      </c>
      <c r="L7272">
        <v>1</v>
      </c>
      <c r="M7272" t="s">
        <v>51</v>
      </c>
      <c r="N7272" t="s">
        <v>5396</v>
      </c>
      <c r="O7272">
        <v>17</v>
      </c>
      <c r="P7272">
        <v>8</v>
      </c>
      <c r="Q7272">
        <v>9</v>
      </c>
      <c r="R7272">
        <v>2</v>
      </c>
      <c r="S7272">
        <v>10</v>
      </c>
      <c r="T7272">
        <v>3</v>
      </c>
      <c r="U7272">
        <v>2</v>
      </c>
      <c r="V7272">
        <v>3</v>
      </c>
      <c r="W7272">
        <v>0</v>
      </c>
      <c r="X7272">
        <v>0</v>
      </c>
      <c r="Y7272">
        <v>0</v>
      </c>
      <c r="Z7272">
        <v>0</v>
      </c>
      <c r="AA7272">
        <v>1.4</v>
      </c>
      <c r="AB7272">
        <v>4.75</v>
      </c>
      <c r="AC7272">
        <v>8</v>
      </c>
      <c r="AD7272" t="str">
        <f t="shared" si="229"/>
        <v>A</v>
      </c>
      <c r="AE7272" t="str">
        <f t="shared" si="228"/>
        <v>N</v>
      </c>
      <c r="AR7272">
        <v>3</v>
      </c>
      <c r="AS7272">
        <v>0</v>
      </c>
    </row>
    <row r="7273" spans="1:45" x14ac:dyDescent="0.3">
      <c r="A7273" t="s">
        <v>7527</v>
      </c>
      <c r="B7273" t="s">
        <v>7475</v>
      </c>
      <c r="C7273">
        <v>6</v>
      </c>
      <c r="D7273" s="1">
        <v>41181</v>
      </c>
      <c r="F7273" t="s">
        <v>3176</v>
      </c>
      <c r="G7273" t="s">
        <v>59</v>
      </c>
      <c r="H7273">
        <v>1</v>
      </c>
      <c r="I7273">
        <v>2</v>
      </c>
      <c r="J7273" t="s">
        <v>47</v>
      </c>
      <c r="K7273">
        <v>1</v>
      </c>
      <c r="L7273">
        <v>1</v>
      </c>
      <c r="M7273" t="s">
        <v>61</v>
      </c>
      <c r="N7273" t="s">
        <v>3655</v>
      </c>
      <c r="O7273">
        <v>7</v>
      </c>
      <c r="P7273">
        <v>21</v>
      </c>
      <c r="Q7273">
        <v>3</v>
      </c>
      <c r="R7273">
        <v>12</v>
      </c>
      <c r="S7273">
        <v>2</v>
      </c>
      <c r="T7273">
        <v>4</v>
      </c>
      <c r="U7273">
        <v>7</v>
      </c>
      <c r="V7273">
        <v>12</v>
      </c>
      <c r="W7273">
        <v>0</v>
      </c>
      <c r="X7273">
        <v>1</v>
      </c>
      <c r="Y7273">
        <v>0</v>
      </c>
      <c r="Z7273">
        <v>0</v>
      </c>
      <c r="AA7273">
        <v>4.33</v>
      </c>
      <c r="AB7273">
        <v>3.6</v>
      </c>
      <c r="AC7273">
        <v>1.83</v>
      </c>
      <c r="AD7273" t="str">
        <f t="shared" si="229"/>
        <v>H</v>
      </c>
      <c r="AE7273" t="str">
        <f t="shared" si="228"/>
        <v>N</v>
      </c>
      <c r="AR7273">
        <v>0</v>
      </c>
      <c r="AS7273">
        <v>3</v>
      </c>
    </row>
    <row r="7274" spans="1:45" x14ac:dyDescent="0.3">
      <c r="A7274" t="s">
        <v>7528</v>
      </c>
      <c r="B7274" t="s">
        <v>7475</v>
      </c>
      <c r="C7274">
        <v>6</v>
      </c>
      <c r="D7274" s="1">
        <v>41181</v>
      </c>
      <c r="F7274" t="s">
        <v>79</v>
      </c>
      <c r="G7274" t="s">
        <v>64</v>
      </c>
      <c r="H7274">
        <v>2</v>
      </c>
      <c r="I7274">
        <v>3</v>
      </c>
      <c r="J7274" t="s">
        <v>47</v>
      </c>
      <c r="K7274">
        <v>0</v>
      </c>
      <c r="L7274">
        <v>2</v>
      </c>
      <c r="M7274" t="s">
        <v>47</v>
      </c>
      <c r="N7274" t="s">
        <v>3657</v>
      </c>
      <c r="O7274">
        <v>15</v>
      </c>
      <c r="P7274">
        <v>10</v>
      </c>
      <c r="Q7274">
        <v>8</v>
      </c>
      <c r="R7274">
        <v>6</v>
      </c>
      <c r="S7274">
        <v>9</v>
      </c>
      <c r="T7274">
        <v>5</v>
      </c>
      <c r="U7274">
        <v>5</v>
      </c>
      <c r="V7274">
        <v>7</v>
      </c>
      <c r="W7274">
        <v>0</v>
      </c>
      <c r="X7274">
        <v>0</v>
      </c>
      <c r="Y7274">
        <v>0</v>
      </c>
      <c r="Z7274">
        <v>0</v>
      </c>
      <c r="AA7274">
        <v>1.57</v>
      </c>
      <c r="AB7274">
        <v>4</v>
      </c>
      <c r="AC7274">
        <v>6</v>
      </c>
      <c r="AD7274" t="str">
        <f t="shared" si="229"/>
        <v>A</v>
      </c>
      <c r="AE7274" t="str">
        <f t="shared" si="228"/>
        <v>Y</v>
      </c>
      <c r="AR7274">
        <v>0</v>
      </c>
      <c r="AS7274">
        <v>3</v>
      </c>
    </row>
    <row r="7275" spans="1:45" x14ac:dyDescent="0.3">
      <c r="A7275" t="s">
        <v>7529</v>
      </c>
      <c r="B7275" t="s">
        <v>7475</v>
      </c>
      <c r="C7275">
        <v>6</v>
      </c>
      <c r="D7275" s="1">
        <v>41181</v>
      </c>
      <c r="F7275" t="s">
        <v>78</v>
      </c>
      <c r="G7275" t="s">
        <v>56</v>
      </c>
      <c r="H7275">
        <v>2</v>
      </c>
      <c r="I7275">
        <v>5</v>
      </c>
      <c r="J7275" t="s">
        <v>47</v>
      </c>
      <c r="K7275">
        <v>0</v>
      </c>
      <c r="L7275">
        <v>2</v>
      </c>
      <c r="M7275" t="s">
        <v>47</v>
      </c>
      <c r="N7275" t="s">
        <v>5964</v>
      </c>
      <c r="O7275">
        <v>10</v>
      </c>
      <c r="P7275">
        <v>10</v>
      </c>
      <c r="Q7275">
        <v>7</v>
      </c>
      <c r="R7275">
        <v>6</v>
      </c>
      <c r="S7275">
        <v>5</v>
      </c>
      <c r="T7275">
        <v>5</v>
      </c>
      <c r="U7275">
        <v>5</v>
      </c>
      <c r="V7275">
        <v>2</v>
      </c>
      <c r="W7275">
        <v>1</v>
      </c>
      <c r="X7275">
        <v>0</v>
      </c>
      <c r="Y7275">
        <v>0</v>
      </c>
      <c r="Z7275">
        <v>0</v>
      </c>
      <c r="AA7275">
        <v>4.75</v>
      </c>
      <c r="AB7275">
        <v>3.75</v>
      </c>
      <c r="AC7275">
        <v>1.73</v>
      </c>
      <c r="AD7275" t="str">
        <f t="shared" si="229"/>
        <v>H</v>
      </c>
      <c r="AE7275" t="str">
        <f t="shared" si="228"/>
        <v>N</v>
      </c>
      <c r="AR7275">
        <v>0</v>
      </c>
      <c r="AS7275">
        <v>3</v>
      </c>
    </row>
    <row r="7276" spans="1:45" x14ac:dyDescent="0.3">
      <c r="A7276" t="s">
        <v>7530</v>
      </c>
      <c r="B7276" t="s">
        <v>7475</v>
      </c>
      <c r="C7276">
        <v>6</v>
      </c>
      <c r="D7276" s="1">
        <v>41181</v>
      </c>
      <c r="F7276" t="s">
        <v>5176</v>
      </c>
      <c r="G7276" t="s">
        <v>63</v>
      </c>
      <c r="H7276">
        <v>2</v>
      </c>
      <c r="I7276">
        <v>2</v>
      </c>
      <c r="J7276" t="s">
        <v>61</v>
      </c>
      <c r="K7276">
        <v>0</v>
      </c>
      <c r="L7276">
        <v>0</v>
      </c>
      <c r="M7276" t="s">
        <v>61</v>
      </c>
      <c r="N7276" t="s">
        <v>4524</v>
      </c>
      <c r="O7276">
        <v>14</v>
      </c>
      <c r="P7276">
        <v>8</v>
      </c>
      <c r="Q7276">
        <v>7</v>
      </c>
      <c r="R7276">
        <v>3</v>
      </c>
      <c r="S7276">
        <v>6</v>
      </c>
      <c r="T7276">
        <v>3</v>
      </c>
      <c r="U7276">
        <v>6</v>
      </c>
      <c r="V7276">
        <v>8</v>
      </c>
      <c r="W7276">
        <v>0</v>
      </c>
      <c r="X7276">
        <v>3</v>
      </c>
      <c r="Y7276">
        <v>0</v>
      </c>
      <c r="Z7276">
        <v>0</v>
      </c>
      <c r="AA7276">
        <v>2.88</v>
      </c>
      <c r="AB7276">
        <v>3.3</v>
      </c>
      <c r="AC7276">
        <v>2.5</v>
      </c>
      <c r="AD7276" t="str">
        <f t="shared" si="229"/>
        <v>H</v>
      </c>
      <c r="AE7276" t="str">
        <f t="shared" si="228"/>
        <v>N</v>
      </c>
      <c r="AR7276">
        <v>1</v>
      </c>
      <c r="AS7276">
        <v>1</v>
      </c>
    </row>
    <row r="7277" spans="1:45" x14ac:dyDescent="0.3">
      <c r="A7277" t="s">
        <v>7531</v>
      </c>
      <c r="B7277" t="s">
        <v>7475</v>
      </c>
      <c r="C7277">
        <v>6</v>
      </c>
      <c r="D7277" s="1">
        <v>41181</v>
      </c>
      <c r="F7277" t="s">
        <v>5939</v>
      </c>
      <c r="G7277" t="s">
        <v>7102</v>
      </c>
      <c r="H7277">
        <v>2</v>
      </c>
      <c r="I7277">
        <v>0</v>
      </c>
      <c r="J7277" t="s">
        <v>51</v>
      </c>
      <c r="K7277">
        <v>2</v>
      </c>
      <c r="L7277">
        <v>0</v>
      </c>
      <c r="M7277" t="s">
        <v>51</v>
      </c>
      <c r="N7277" t="s">
        <v>6912</v>
      </c>
      <c r="O7277">
        <v>10</v>
      </c>
      <c r="P7277">
        <v>8</v>
      </c>
      <c r="Q7277">
        <v>5</v>
      </c>
      <c r="R7277">
        <v>0</v>
      </c>
      <c r="S7277">
        <v>6</v>
      </c>
      <c r="T7277">
        <v>8</v>
      </c>
      <c r="U7277">
        <v>10</v>
      </c>
      <c r="V7277">
        <v>8</v>
      </c>
      <c r="W7277">
        <v>1</v>
      </c>
      <c r="X7277">
        <v>1</v>
      </c>
      <c r="Y7277">
        <v>0</v>
      </c>
      <c r="Z7277">
        <v>0</v>
      </c>
      <c r="AA7277">
        <v>1.91</v>
      </c>
      <c r="AB7277">
        <v>3.4</v>
      </c>
      <c r="AC7277">
        <v>4.2</v>
      </c>
      <c r="AD7277" t="str">
        <f t="shared" si="229"/>
        <v>A</v>
      </c>
      <c r="AE7277" t="str">
        <f t="shared" si="228"/>
        <v>N</v>
      </c>
      <c r="AR7277">
        <v>3</v>
      </c>
      <c r="AS7277">
        <v>0</v>
      </c>
    </row>
    <row r="7278" spans="1:45" x14ac:dyDescent="0.3">
      <c r="A7278" t="s">
        <v>7532</v>
      </c>
      <c r="B7278" t="s">
        <v>7475</v>
      </c>
      <c r="C7278">
        <v>6</v>
      </c>
      <c r="D7278" s="1">
        <v>41181</v>
      </c>
      <c r="F7278" t="s">
        <v>1226</v>
      </c>
      <c r="G7278" t="s">
        <v>4795</v>
      </c>
      <c r="H7278">
        <v>1</v>
      </c>
      <c r="I7278">
        <v>0</v>
      </c>
      <c r="J7278" t="s">
        <v>51</v>
      </c>
      <c r="K7278">
        <v>0</v>
      </c>
      <c r="L7278">
        <v>0</v>
      </c>
      <c r="M7278" t="s">
        <v>61</v>
      </c>
      <c r="N7278" t="s">
        <v>4097</v>
      </c>
      <c r="O7278">
        <v>11</v>
      </c>
      <c r="P7278">
        <v>8</v>
      </c>
      <c r="Q7278">
        <v>6</v>
      </c>
      <c r="R7278">
        <v>3</v>
      </c>
      <c r="S7278">
        <v>8</v>
      </c>
      <c r="T7278">
        <v>1</v>
      </c>
      <c r="U7278">
        <v>20</v>
      </c>
      <c r="V7278">
        <v>16</v>
      </c>
      <c r="W7278">
        <v>2</v>
      </c>
      <c r="X7278">
        <v>5</v>
      </c>
      <c r="Y7278">
        <v>0</v>
      </c>
      <c r="Z7278">
        <v>1</v>
      </c>
      <c r="AA7278">
        <v>2</v>
      </c>
      <c r="AB7278">
        <v>3.4</v>
      </c>
      <c r="AC7278">
        <v>3.8</v>
      </c>
      <c r="AD7278" t="str">
        <f t="shared" si="229"/>
        <v>A</v>
      </c>
      <c r="AE7278" t="str">
        <f t="shared" si="228"/>
        <v>N</v>
      </c>
      <c r="AR7278">
        <v>3</v>
      </c>
      <c r="AS7278">
        <v>0</v>
      </c>
    </row>
    <row r="7279" spans="1:45" x14ac:dyDescent="0.3">
      <c r="A7279" t="s">
        <v>7533</v>
      </c>
      <c r="B7279" t="s">
        <v>7475</v>
      </c>
      <c r="C7279">
        <v>6</v>
      </c>
      <c r="D7279" s="1">
        <v>41182</v>
      </c>
      <c r="F7279" t="s">
        <v>49</v>
      </c>
      <c r="G7279" t="s">
        <v>3618</v>
      </c>
      <c r="H7279">
        <v>1</v>
      </c>
      <c r="I7279">
        <v>1</v>
      </c>
      <c r="J7279" t="s">
        <v>61</v>
      </c>
      <c r="K7279">
        <v>0</v>
      </c>
      <c r="L7279">
        <v>0</v>
      </c>
      <c r="M7279" t="s">
        <v>61</v>
      </c>
      <c r="N7279" t="s">
        <v>6558</v>
      </c>
      <c r="O7279">
        <v>19</v>
      </c>
      <c r="P7279">
        <v>14</v>
      </c>
      <c r="Q7279">
        <v>8</v>
      </c>
      <c r="R7279">
        <v>7</v>
      </c>
      <c r="S7279">
        <v>11</v>
      </c>
      <c r="T7279">
        <v>4</v>
      </c>
      <c r="U7279">
        <v>9</v>
      </c>
      <c r="V7279">
        <v>11</v>
      </c>
      <c r="W7279">
        <v>1</v>
      </c>
      <c r="X7279">
        <v>1</v>
      </c>
      <c r="Y7279">
        <v>0</v>
      </c>
      <c r="Z7279">
        <v>0</v>
      </c>
      <c r="AA7279">
        <v>2.4</v>
      </c>
      <c r="AB7279">
        <v>3.3</v>
      </c>
      <c r="AC7279">
        <v>3</v>
      </c>
      <c r="AD7279" t="str">
        <f t="shared" si="229"/>
        <v>A</v>
      </c>
      <c r="AE7279" t="str">
        <f t="shared" si="228"/>
        <v>N</v>
      </c>
      <c r="AR7279">
        <v>1</v>
      </c>
      <c r="AS7279">
        <v>1</v>
      </c>
    </row>
    <row r="7280" spans="1:45" x14ac:dyDescent="0.3">
      <c r="A7280" t="s">
        <v>7534</v>
      </c>
      <c r="B7280" t="s">
        <v>7475</v>
      </c>
      <c r="C7280">
        <v>6</v>
      </c>
      <c r="D7280" s="1">
        <v>41183</v>
      </c>
      <c r="F7280" t="s">
        <v>50</v>
      </c>
      <c r="G7280" t="s">
        <v>75</v>
      </c>
      <c r="H7280">
        <v>1</v>
      </c>
      <c r="I7280">
        <v>2</v>
      </c>
      <c r="J7280" t="s">
        <v>47</v>
      </c>
      <c r="K7280">
        <v>0</v>
      </c>
      <c r="L7280">
        <v>2</v>
      </c>
      <c r="M7280" t="s">
        <v>47</v>
      </c>
      <c r="N7280" t="s">
        <v>4412</v>
      </c>
      <c r="O7280">
        <v>13</v>
      </c>
      <c r="P7280">
        <v>17</v>
      </c>
      <c r="Q7280">
        <v>9</v>
      </c>
      <c r="R7280">
        <v>10</v>
      </c>
      <c r="S7280">
        <v>4</v>
      </c>
      <c r="T7280">
        <v>13</v>
      </c>
      <c r="U7280">
        <v>9</v>
      </c>
      <c r="V7280">
        <v>21</v>
      </c>
      <c r="W7280">
        <v>1</v>
      </c>
      <c r="X7280">
        <v>8</v>
      </c>
      <c r="Y7280">
        <v>1</v>
      </c>
      <c r="Z7280">
        <v>0</v>
      </c>
      <c r="AA7280">
        <v>2.0499999999999998</v>
      </c>
      <c r="AB7280">
        <v>3.4</v>
      </c>
      <c r="AC7280">
        <v>3.75</v>
      </c>
      <c r="AD7280" t="str">
        <f t="shared" si="229"/>
        <v>A</v>
      </c>
      <c r="AE7280" t="str">
        <f t="shared" si="228"/>
        <v>Y</v>
      </c>
      <c r="AR7280">
        <v>0</v>
      </c>
      <c r="AS7280">
        <v>3</v>
      </c>
    </row>
    <row r="7281" spans="1:45" x14ac:dyDescent="0.3">
      <c r="A7281" t="s">
        <v>7535</v>
      </c>
      <c r="B7281" t="s">
        <v>7475</v>
      </c>
      <c r="C7281">
        <v>7</v>
      </c>
      <c r="D7281" s="1">
        <v>41188</v>
      </c>
      <c r="F7281" t="s">
        <v>53</v>
      </c>
      <c r="G7281" t="s">
        <v>78</v>
      </c>
      <c r="H7281">
        <v>4</v>
      </c>
      <c r="I7281">
        <v>1</v>
      </c>
      <c r="J7281" t="s">
        <v>51</v>
      </c>
      <c r="K7281">
        <v>3</v>
      </c>
      <c r="L7281">
        <v>1</v>
      </c>
      <c r="M7281" t="s">
        <v>51</v>
      </c>
      <c r="N7281" t="s">
        <v>6558</v>
      </c>
      <c r="O7281">
        <v>20</v>
      </c>
      <c r="P7281">
        <v>7</v>
      </c>
      <c r="Q7281">
        <v>13</v>
      </c>
      <c r="R7281">
        <v>4</v>
      </c>
      <c r="S7281">
        <v>10</v>
      </c>
      <c r="T7281">
        <v>2</v>
      </c>
      <c r="U7281">
        <v>7</v>
      </c>
      <c r="V7281">
        <v>1</v>
      </c>
      <c r="W7281">
        <v>0</v>
      </c>
      <c r="X7281">
        <v>0</v>
      </c>
      <c r="Y7281">
        <v>0</v>
      </c>
      <c r="Z7281">
        <v>0</v>
      </c>
      <c r="AA7281">
        <v>1.22</v>
      </c>
      <c r="AB7281">
        <v>6.5</v>
      </c>
      <c r="AC7281">
        <v>12</v>
      </c>
      <c r="AD7281" t="str">
        <f t="shared" si="229"/>
        <v>A</v>
      </c>
      <c r="AE7281" t="str">
        <f t="shared" si="228"/>
        <v>N</v>
      </c>
      <c r="AR7281">
        <v>3</v>
      </c>
      <c r="AS7281">
        <v>0</v>
      </c>
    </row>
    <row r="7282" spans="1:45" x14ac:dyDescent="0.3">
      <c r="A7282" t="s">
        <v>7536</v>
      </c>
      <c r="B7282" t="s">
        <v>7475</v>
      </c>
      <c r="C7282">
        <v>7</v>
      </c>
      <c r="D7282" s="1">
        <v>41188</v>
      </c>
      <c r="F7282" t="s">
        <v>59</v>
      </c>
      <c r="G7282" t="s">
        <v>1226</v>
      </c>
      <c r="H7282">
        <v>3</v>
      </c>
      <c r="I7282">
        <v>0</v>
      </c>
      <c r="J7282" t="s">
        <v>51</v>
      </c>
      <c r="K7282">
        <v>1</v>
      </c>
      <c r="L7282">
        <v>0</v>
      </c>
      <c r="M7282" t="s">
        <v>51</v>
      </c>
      <c r="N7282" t="s">
        <v>5396</v>
      </c>
      <c r="O7282">
        <v>26</v>
      </c>
      <c r="P7282">
        <v>8</v>
      </c>
      <c r="Q7282">
        <v>16</v>
      </c>
      <c r="R7282">
        <v>6</v>
      </c>
      <c r="S7282">
        <v>15</v>
      </c>
      <c r="T7282">
        <v>4</v>
      </c>
      <c r="U7282">
        <v>10</v>
      </c>
      <c r="V7282">
        <v>10</v>
      </c>
      <c r="W7282">
        <v>0</v>
      </c>
      <c r="X7282">
        <v>3</v>
      </c>
      <c r="Y7282">
        <v>0</v>
      </c>
      <c r="Z7282">
        <v>0</v>
      </c>
      <c r="AA7282">
        <v>1.29</v>
      </c>
      <c r="AB7282">
        <v>5.5</v>
      </c>
      <c r="AC7282">
        <v>11</v>
      </c>
      <c r="AD7282" t="str">
        <f t="shared" si="229"/>
        <v>A</v>
      </c>
      <c r="AE7282" t="str">
        <f t="shared" si="228"/>
        <v>N</v>
      </c>
      <c r="AR7282">
        <v>3</v>
      </c>
      <c r="AS7282">
        <v>0</v>
      </c>
    </row>
    <row r="7283" spans="1:45" x14ac:dyDescent="0.3">
      <c r="A7283" t="s">
        <v>7537</v>
      </c>
      <c r="B7283" t="s">
        <v>7475</v>
      </c>
      <c r="C7283">
        <v>7</v>
      </c>
      <c r="D7283" s="1">
        <v>41188</v>
      </c>
      <c r="F7283" t="s">
        <v>7102</v>
      </c>
      <c r="G7283" t="s">
        <v>5176</v>
      </c>
      <c r="H7283">
        <v>2</v>
      </c>
      <c r="I7283">
        <v>2</v>
      </c>
      <c r="J7283" t="s">
        <v>61</v>
      </c>
      <c r="K7283">
        <v>0</v>
      </c>
      <c r="L7283">
        <v>2</v>
      </c>
      <c r="M7283" t="s">
        <v>47</v>
      </c>
      <c r="N7283" t="s">
        <v>3639</v>
      </c>
      <c r="O7283">
        <v>25</v>
      </c>
      <c r="P7283">
        <v>8</v>
      </c>
      <c r="Q7283">
        <v>16</v>
      </c>
      <c r="R7283">
        <v>6</v>
      </c>
      <c r="S7283">
        <v>11</v>
      </c>
      <c r="T7283">
        <v>3</v>
      </c>
      <c r="U7283">
        <v>8</v>
      </c>
      <c r="V7283">
        <v>11</v>
      </c>
      <c r="W7283">
        <v>1</v>
      </c>
      <c r="X7283">
        <v>3</v>
      </c>
      <c r="Y7283">
        <v>0</v>
      </c>
      <c r="Z7283">
        <v>0</v>
      </c>
      <c r="AA7283">
        <v>1.91</v>
      </c>
      <c r="AB7283">
        <v>3.6</v>
      </c>
      <c r="AC7283">
        <v>4</v>
      </c>
      <c r="AD7283" t="str">
        <f t="shared" si="229"/>
        <v>A</v>
      </c>
      <c r="AE7283" t="str">
        <f t="shared" si="228"/>
        <v>N</v>
      </c>
      <c r="AR7283">
        <v>1</v>
      </c>
      <c r="AS7283">
        <v>1</v>
      </c>
    </row>
    <row r="7284" spans="1:45" x14ac:dyDescent="0.3">
      <c r="A7284" t="s">
        <v>7538</v>
      </c>
      <c r="B7284" t="s">
        <v>7475</v>
      </c>
      <c r="C7284">
        <v>7</v>
      </c>
      <c r="D7284" s="1">
        <v>41188</v>
      </c>
      <c r="F7284" t="s">
        <v>3618</v>
      </c>
      <c r="G7284" t="s">
        <v>50</v>
      </c>
      <c r="H7284">
        <v>3</v>
      </c>
      <c r="I7284">
        <v>2</v>
      </c>
      <c r="J7284" t="s">
        <v>51</v>
      </c>
      <c r="K7284">
        <v>2</v>
      </c>
      <c r="L7284">
        <v>1</v>
      </c>
      <c r="M7284" t="s">
        <v>51</v>
      </c>
      <c r="N7284" t="s">
        <v>5964</v>
      </c>
      <c r="O7284">
        <v>13</v>
      </c>
      <c r="P7284">
        <v>13</v>
      </c>
      <c r="Q7284">
        <v>8</v>
      </c>
      <c r="R7284">
        <v>6</v>
      </c>
      <c r="S7284">
        <v>2</v>
      </c>
      <c r="T7284">
        <v>5</v>
      </c>
      <c r="U7284">
        <v>16</v>
      </c>
      <c r="V7284">
        <v>12</v>
      </c>
      <c r="W7284">
        <v>2</v>
      </c>
      <c r="X7284">
        <v>2</v>
      </c>
      <c r="Y7284">
        <v>0</v>
      </c>
      <c r="Z7284">
        <v>0</v>
      </c>
      <c r="AA7284">
        <v>1.83</v>
      </c>
      <c r="AB7284">
        <v>3.75</v>
      </c>
      <c r="AC7284">
        <v>4.2</v>
      </c>
      <c r="AD7284" t="str">
        <f t="shared" si="229"/>
        <v>A</v>
      </c>
      <c r="AE7284" t="str">
        <f t="shared" si="228"/>
        <v>N</v>
      </c>
      <c r="AR7284">
        <v>3</v>
      </c>
      <c r="AS7284">
        <v>0</v>
      </c>
    </row>
    <row r="7285" spans="1:45" x14ac:dyDescent="0.3">
      <c r="A7285" t="s">
        <v>7539</v>
      </c>
      <c r="B7285" t="s">
        <v>7475</v>
      </c>
      <c r="C7285">
        <v>7</v>
      </c>
      <c r="D7285" s="1">
        <v>41188</v>
      </c>
      <c r="F7285" t="s">
        <v>75</v>
      </c>
      <c r="G7285" t="s">
        <v>45</v>
      </c>
      <c r="H7285">
        <v>1</v>
      </c>
      <c r="I7285">
        <v>3</v>
      </c>
      <c r="J7285" t="s">
        <v>47</v>
      </c>
      <c r="K7285">
        <v>1</v>
      </c>
      <c r="L7285">
        <v>1</v>
      </c>
      <c r="M7285" t="s">
        <v>61</v>
      </c>
      <c r="N7285" t="s">
        <v>3695</v>
      </c>
      <c r="O7285">
        <v>7</v>
      </c>
      <c r="P7285">
        <v>20</v>
      </c>
      <c r="Q7285">
        <v>3</v>
      </c>
      <c r="R7285">
        <v>14</v>
      </c>
      <c r="S7285">
        <v>4</v>
      </c>
      <c r="T7285">
        <v>16</v>
      </c>
      <c r="U7285">
        <v>12</v>
      </c>
      <c r="V7285">
        <v>7</v>
      </c>
      <c r="W7285">
        <v>3</v>
      </c>
      <c r="X7285">
        <v>2</v>
      </c>
      <c r="Y7285">
        <v>0</v>
      </c>
      <c r="Z7285">
        <v>0</v>
      </c>
      <c r="AA7285">
        <v>4</v>
      </c>
      <c r="AB7285">
        <v>3.6</v>
      </c>
      <c r="AC7285">
        <v>1.91</v>
      </c>
      <c r="AD7285" t="str">
        <f t="shared" si="229"/>
        <v>H</v>
      </c>
      <c r="AE7285" t="str">
        <f t="shared" si="228"/>
        <v>N</v>
      </c>
      <c r="AR7285">
        <v>0</v>
      </c>
      <c r="AS7285">
        <v>3</v>
      </c>
    </row>
    <row r="7286" spans="1:45" x14ac:dyDescent="0.3">
      <c r="A7286" t="s">
        <v>7540</v>
      </c>
      <c r="B7286" t="s">
        <v>7475</v>
      </c>
      <c r="C7286">
        <v>7</v>
      </c>
      <c r="D7286" s="1">
        <v>41188</v>
      </c>
      <c r="F7286" t="s">
        <v>4795</v>
      </c>
      <c r="G7286" t="s">
        <v>73</v>
      </c>
      <c r="H7286">
        <v>2</v>
      </c>
      <c r="I7286">
        <v>2</v>
      </c>
      <c r="J7286" t="s">
        <v>61</v>
      </c>
      <c r="K7286">
        <v>2</v>
      </c>
      <c r="L7286">
        <v>1</v>
      </c>
      <c r="M7286" t="s">
        <v>51</v>
      </c>
      <c r="N7286" t="s">
        <v>6379</v>
      </c>
      <c r="O7286">
        <v>10</v>
      </c>
      <c r="P7286">
        <v>16</v>
      </c>
      <c r="Q7286">
        <v>6</v>
      </c>
      <c r="R7286">
        <v>11</v>
      </c>
      <c r="S7286">
        <v>7</v>
      </c>
      <c r="T7286">
        <v>6</v>
      </c>
      <c r="U7286">
        <v>14</v>
      </c>
      <c r="V7286">
        <v>14</v>
      </c>
      <c r="W7286">
        <v>2</v>
      </c>
      <c r="X7286">
        <v>5</v>
      </c>
      <c r="Y7286">
        <v>0</v>
      </c>
      <c r="Z7286">
        <v>0</v>
      </c>
      <c r="AA7286">
        <v>4.2</v>
      </c>
      <c r="AB7286">
        <v>3.4</v>
      </c>
      <c r="AC7286">
        <v>1.91</v>
      </c>
      <c r="AD7286" t="str">
        <f t="shared" si="229"/>
        <v>H</v>
      </c>
      <c r="AE7286" t="str">
        <f t="shared" si="228"/>
        <v>N</v>
      </c>
      <c r="AR7286">
        <v>1</v>
      </c>
      <c r="AS7286">
        <v>1</v>
      </c>
    </row>
    <row r="7287" spans="1:45" x14ac:dyDescent="0.3">
      <c r="A7287" t="s">
        <v>7541</v>
      </c>
      <c r="B7287" t="s">
        <v>7475</v>
      </c>
      <c r="C7287">
        <v>7</v>
      </c>
      <c r="D7287" s="1">
        <v>41189</v>
      </c>
      <c r="F7287" t="s">
        <v>56</v>
      </c>
      <c r="G7287" t="s">
        <v>5939</v>
      </c>
      <c r="H7287">
        <v>0</v>
      </c>
      <c r="I7287">
        <v>0</v>
      </c>
      <c r="J7287" t="s">
        <v>61</v>
      </c>
      <c r="K7287">
        <v>0</v>
      </c>
      <c r="L7287">
        <v>0</v>
      </c>
      <c r="M7287" t="s">
        <v>61</v>
      </c>
      <c r="N7287" t="s">
        <v>5026</v>
      </c>
      <c r="O7287">
        <v>16</v>
      </c>
      <c r="P7287">
        <v>5</v>
      </c>
      <c r="Q7287">
        <v>5</v>
      </c>
      <c r="R7287">
        <v>3</v>
      </c>
      <c r="S7287">
        <v>5</v>
      </c>
      <c r="T7287">
        <v>5</v>
      </c>
      <c r="U7287">
        <v>9</v>
      </c>
      <c r="V7287">
        <v>16</v>
      </c>
      <c r="W7287">
        <v>0</v>
      </c>
      <c r="X7287">
        <v>6</v>
      </c>
      <c r="Y7287">
        <v>0</v>
      </c>
      <c r="Z7287">
        <v>0</v>
      </c>
      <c r="AA7287">
        <v>1.44</v>
      </c>
      <c r="AB7287">
        <v>4.33</v>
      </c>
      <c r="AC7287">
        <v>7.5</v>
      </c>
      <c r="AD7287" t="str">
        <f t="shared" si="229"/>
        <v>A</v>
      </c>
      <c r="AE7287" t="str">
        <f t="shared" si="228"/>
        <v>N</v>
      </c>
      <c r="AR7287">
        <v>1</v>
      </c>
      <c r="AS7287">
        <v>1</v>
      </c>
    </row>
    <row r="7288" spans="1:45" x14ac:dyDescent="0.3">
      <c r="A7288" t="s">
        <v>7542</v>
      </c>
      <c r="B7288" t="s">
        <v>7475</v>
      </c>
      <c r="C7288">
        <v>7</v>
      </c>
      <c r="D7288" s="1">
        <v>41189</v>
      </c>
      <c r="F7288" t="s">
        <v>63</v>
      </c>
      <c r="G7288" t="s">
        <v>79</v>
      </c>
      <c r="H7288">
        <v>0</v>
      </c>
      <c r="I7288">
        <v>3</v>
      </c>
      <c r="J7288" t="s">
        <v>47</v>
      </c>
      <c r="K7288">
        <v>0</v>
      </c>
      <c r="L7288">
        <v>2</v>
      </c>
      <c r="M7288" t="s">
        <v>47</v>
      </c>
      <c r="N7288" t="s">
        <v>4097</v>
      </c>
      <c r="O7288">
        <v>13</v>
      </c>
      <c r="P7288">
        <v>12</v>
      </c>
      <c r="Q7288">
        <v>3</v>
      </c>
      <c r="R7288">
        <v>9</v>
      </c>
      <c r="S7288">
        <v>8</v>
      </c>
      <c r="T7288">
        <v>6</v>
      </c>
      <c r="U7288">
        <v>15</v>
      </c>
      <c r="V7288">
        <v>12</v>
      </c>
      <c r="W7288">
        <v>4</v>
      </c>
      <c r="X7288">
        <v>4</v>
      </c>
      <c r="Y7288">
        <v>0</v>
      </c>
      <c r="Z7288">
        <v>0</v>
      </c>
      <c r="AA7288">
        <v>4.2</v>
      </c>
      <c r="AB7288">
        <v>3.75</v>
      </c>
      <c r="AC7288">
        <v>1.83</v>
      </c>
      <c r="AD7288" t="str">
        <f t="shared" si="229"/>
        <v>H</v>
      </c>
      <c r="AE7288" t="str">
        <f t="shared" si="228"/>
        <v>N</v>
      </c>
      <c r="AR7288">
        <v>0</v>
      </c>
      <c r="AS7288">
        <v>3</v>
      </c>
    </row>
    <row r="7289" spans="1:45" x14ac:dyDescent="0.3">
      <c r="A7289" t="s">
        <v>7543</v>
      </c>
      <c r="B7289" t="s">
        <v>7475</v>
      </c>
      <c r="C7289">
        <v>7</v>
      </c>
      <c r="D7289" s="1">
        <v>41189</v>
      </c>
      <c r="F7289" t="s">
        <v>72</v>
      </c>
      <c r="G7289" t="s">
        <v>3176</v>
      </c>
      <c r="H7289">
        <v>2</v>
      </c>
      <c r="I7289">
        <v>2</v>
      </c>
      <c r="J7289" t="s">
        <v>61</v>
      </c>
      <c r="K7289">
        <v>1</v>
      </c>
      <c r="L7289">
        <v>0</v>
      </c>
      <c r="M7289" t="s">
        <v>51</v>
      </c>
      <c r="N7289" t="s">
        <v>4412</v>
      </c>
      <c r="O7289">
        <v>13</v>
      </c>
      <c r="P7289">
        <v>14</v>
      </c>
      <c r="Q7289">
        <v>6</v>
      </c>
      <c r="R7289">
        <v>5</v>
      </c>
      <c r="S7289">
        <v>8</v>
      </c>
      <c r="T7289">
        <v>8</v>
      </c>
      <c r="U7289">
        <v>13</v>
      </c>
      <c r="V7289">
        <v>5</v>
      </c>
      <c r="W7289">
        <v>4</v>
      </c>
      <c r="X7289">
        <v>0</v>
      </c>
      <c r="Y7289">
        <v>0</v>
      </c>
      <c r="Z7289">
        <v>0</v>
      </c>
      <c r="AA7289">
        <v>2.75</v>
      </c>
      <c r="AB7289">
        <v>3.3</v>
      </c>
      <c r="AC7289">
        <v>2.6</v>
      </c>
      <c r="AD7289" t="str">
        <f t="shared" si="229"/>
        <v>H</v>
      </c>
      <c r="AE7289" t="str">
        <f t="shared" si="228"/>
        <v>N</v>
      </c>
      <c r="AR7289">
        <v>1</v>
      </c>
      <c r="AS7289">
        <v>1</v>
      </c>
    </row>
    <row r="7290" spans="1:45" x14ac:dyDescent="0.3">
      <c r="A7290" t="s">
        <v>7544</v>
      </c>
      <c r="B7290" t="s">
        <v>7475</v>
      </c>
      <c r="C7290">
        <v>7</v>
      </c>
      <c r="D7290" s="1">
        <v>41189</v>
      </c>
      <c r="F7290" t="s">
        <v>64</v>
      </c>
      <c r="G7290" t="s">
        <v>49</v>
      </c>
      <c r="H7290">
        <v>2</v>
      </c>
      <c r="I7290">
        <v>0</v>
      </c>
      <c r="J7290" t="s">
        <v>51</v>
      </c>
      <c r="K7290">
        <v>0</v>
      </c>
      <c r="L7290">
        <v>0</v>
      </c>
      <c r="M7290" t="s">
        <v>61</v>
      </c>
      <c r="N7290" t="s">
        <v>6872</v>
      </c>
      <c r="O7290">
        <v>23</v>
      </c>
      <c r="P7290">
        <v>8</v>
      </c>
      <c r="Q7290">
        <v>10</v>
      </c>
      <c r="R7290">
        <v>5</v>
      </c>
      <c r="S7290">
        <v>8</v>
      </c>
      <c r="T7290">
        <v>0</v>
      </c>
      <c r="U7290">
        <v>7</v>
      </c>
      <c r="V7290">
        <v>10</v>
      </c>
      <c r="W7290">
        <v>1</v>
      </c>
      <c r="X7290">
        <v>3</v>
      </c>
      <c r="Y7290">
        <v>0</v>
      </c>
      <c r="Z7290">
        <v>0</v>
      </c>
      <c r="AA7290">
        <v>1.44</v>
      </c>
      <c r="AB7290">
        <v>4.33</v>
      </c>
      <c r="AC7290">
        <v>7.5</v>
      </c>
      <c r="AD7290" t="str">
        <f t="shared" si="229"/>
        <v>A</v>
      </c>
      <c r="AE7290" t="str">
        <f t="shared" si="228"/>
        <v>N</v>
      </c>
      <c r="AR7290">
        <v>3</v>
      </c>
      <c r="AS7290">
        <v>0</v>
      </c>
    </row>
    <row r="7291" spans="1:45" x14ac:dyDescent="0.3">
      <c r="A7291" t="s">
        <v>7545</v>
      </c>
      <c r="B7291" t="s">
        <v>7475</v>
      </c>
      <c r="C7291">
        <v>8</v>
      </c>
      <c r="D7291" s="1">
        <v>41202</v>
      </c>
      <c r="F7291" t="s">
        <v>3176</v>
      </c>
      <c r="G7291" t="s">
        <v>49</v>
      </c>
      <c r="H7291">
        <v>1</v>
      </c>
      <c r="I7291">
        <v>0</v>
      </c>
      <c r="J7291" t="s">
        <v>51</v>
      </c>
      <c r="K7291">
        <v>0</v>
      </c>
      <c r="L7291">
        <v>0</v>
      </c>
      <c r="M7291" t="s">
        <v>61</v>
      </c>
      <c r="N7291" t="s">
        <v>3657</v>
      </c>
      <c r="O7291">
        <v>17</v>
      </c>
      <c r="P7291">
        <v>9</v>
      </c>
      <c r="Q7291">
        <v>8</v>
      </c>
      <c r="R7291">
        <v>4</v>
      </c>
      <c r="S7291">
        <v>6</v>
      </c>
      <c r="T7291">
        <v>4</v>
      </c>
      <c r="U7291">
        <v>7</v>
      </c>
      <c r="V7291">
        <v>11</v>
      </c>
      <c r="W7291">
        <v>1</v>
      </c>
      <c r="X7291">
        <v>2</v>
      </c>
      <c r="Y7291">
        <v>0</v>
      </c>
      <c r="Z7291">
        <v>0</v>
      </c>
      <c r="AA7291">
        <v>1.8</v>
      </c>
      <c r="AB7291">
        <v>3.6</v>
      </c>
      <c r="AC7291">
        <v>4.5</v>
      </c>
      <c r="AD7291" t="str">
        <f t="shared" si="229"/>
        <v>A</v>
      </c>
      <c r="AE7291" t="str">
        <f t="shared" si="228"/>
        <v>N</v>
      </c>
      <c r="AR7291">
        <v>3</v>
      </c>
      <c r="AS7291">
        <v>0</v>
      </c>
    </row>
    <row r="7292" spans="1:45" x14ac:dyDescent="0.3">
      <c r="A7292" t="s">
        <v>7546</v>
      </c>
      <c r="B7292" t="s">
        <v>7475</v>
      </c>
      <c r="C7292">
        <v>8</v>
      </c>
      <c r="D7292" s="1">
        <v>41202</v>
      </c>
      <c r="F7292" t="s">
        <v>56</v>
      </c>
      <c r="G7292" t="s">
        <v>5176</v>
      </c>
      <c r="H7292">
        <v>1</v>
      </c>
      <c r="I7292">
        <v>0</v>
      </c>
      <c r="J7292" t="s">
        <v>51</v>
      </c>
      <c r="K7292">
        <v>1</v>
      </c>
      <c r="L7292">
        <v>0</v>
      </c>
      <c r="M7292" t="s">
        <v>51</v>
      </c>
      <c r="N7292" t="s">
        <v>7497</v>
      </c>
      <c r="O7292">
        <v>23</v>
      </c>
      <c r="P7292">
        <v>8</v>
      </c>
      <c r="Q7292">
        <v>13</v>
      </c>
      <c r="R7292">
        <v>5</v>
      </c>
      <c r="S7292">
        <v>6</v>
      </c>
      <c r="T7292">
        <v>5</v>
      </c>
      <c r="U7292">
        <v>13</v>
      </c>
      <c r="V7292">
        <v>6</v>
      </c>
      <c r="W7292">
        <v>1</v>
      </c>
      <c r="X7292">
        <v>1</v>
      </c>
      <c r="Y7292">
        <v>0</v>
      </c>
      <c r="Z7292">
        <v>0</v>
      </c>
      <c r="AA7292">
        <v>1.33</v>
      </c>
      <c r="AB7292">
        <v>5</v>
      </c>
      <c r="AC7292">
        <v>10</v>
      </c>
      <c r="AD7292" t="str">
        <f t="shared" si="229"/>
        <v>A</v>
      </c>
      <c r="AE7292" t="str">
        <f t="shared" si="228"/>
        <v>N</v>
      </c>
      <c r="AR7292">
        <v>3</v>
      </c>
      <c r="AS7292">
        <v>0</v>
      </c>
    </row>
    <row r="7293" spans="1:45" x14ac:dyDescent="0.3">
      <c r="A7293" t="s">
        <v>7547</v>
      </c>
      <c r="B7293" t="s">
        <v>7475</v>
      </c>
      <c r="C7293">
        <v>8</v>
      </c>
      <c r="D7293" s="1">
        <v>41202</v>
      </c>
      <c r="F7293" t="s">
        <v>79</v>
      </c>
      <c r="G7293" t="s">
        <v>5939</v>
      </c>
      <c r="H7293">
        <v>4</v>
      </c>
      <c r="I7293">
        <v>2</v>
      </c>
      <c r="J7293" t="s">
        <v>51</v>
      </c>
      <c r="K7293">
        <v>2</v>
      </c>
      <c r="L7293">
        <v>1</v>
      </c>
      <c r="M7293" t="s">
        <v>51</v>
      </c>
      <c r="N7293" t="s">
        <v>6558</v>
      </c>
      <c r="O7293">
        <v>13</v>
      </c>
      <c r="P7293">
        <v>8</v>
      </c>
      <c r="Q7293">
        <v>8</v>
      </c>
      <c r="R7293">
        <v>6</v>
      </c>
      <c r="S7293">
        <v>3</v>
      </c>
      <c r="T7293">
        <v>3</v>
      </c>
      <c r="U7293">
        <v>9</v>
      </c>
      <c r="V7293">
        <v>10</v>
      </c>
      <c r="W7293">
        <v>1</v>
      </c>
      <c r="X7293">
        <v>1</v>
      </c>
      <c r="Y7293">
        <v>0</v>
      </c>
      <c r="Z7293">
        <v>0</v>
      </c>
      <c r="AA7293">
        <v>1.29</v>
      </c>
      <c r="AB7293">
        <v>5.5</v>
      </c>
      <c r="AC7293">
        <v>11</v>
      </c>
      <c r="AD7293" t="str">
        <f t="shared" si="229"/>
        <v>A</v>
      </c>
      <c r="AE7293" t="str">
        <f t="shared" si="228"/>
        <v>N</v>
      </c>
      <c r="AR7293">
        <v>3</v>
      </c>
      <c r="AS7293">
        <v>0</v>
      </c>
    </row>
    <row r="7294" spans="1:45" x14ac:dyDescent="0.3">
      <c r="A7294" t="s">
        <v>7548</v>
      </c>
      <c r="B7294" t="s">
        <v>7475</v>
      </c>
      <c r="C7294">
        <v>8</v>
      </c>
      <c r="D7294" s="1">
        <v>41202</v>
      </c>
      <c r="F7294" t="s">
        <v>78</v>
      </c>
      <c r="G7294" t="s">
        <v>45</v>
      </c>
      <c r="H7294">
        <v>1</v>
      </c>
      <c r="I7294">
        <v>0</v>
      </c>
      <c r="J7294" t="s">
        <v>51</v>
      </c>
      <c r="K7294">
        <v>1</v>
      </c>
      <c r="L7294">
        <v>0</v>
      </c>
      <c r="M7294" t="s">
        <v>51</v>
      </c>
      <c r="N7294" t="s">
        <v>5396</v>
      </c>
      <c r="O7294">
        <v>7</v>
      </c>
      <c r="P7294">
        <v>13</v>
      </c>
      <c r="Q7294">
        <v>3</v>
      </c>
      <c r="R7294">
        <v>7</v>
      </c>
      <c r="S7294">
        <v>2</v>
      </c>
      <c r="T7294">
        <v>10</v>
      </c>
      <c r="U7294">
        <v>9</v>
      </c>
      <c r="V7294">
        <v>9</v>
      </c>
      <c r="W7294">
        <v>4</v>
      </c>
      <c r="X7294">
        <v>0</v>
      </c>
      <c r="Y7294">
        <v>0</v>
      </c>
      <c r="Z7294">
        <v>0</v>
      </c>
      <c r="AA7294">
        <v>6</v>
      </c>
      <c r="AB7294">
        <v>4.2</v>
      </c>
      <c r="AC7294">
        <v>1.53</v>
      </c>
      <c r="AD7294" t="str">
        <f t="shared" si="229"/>
        <v>H</v>
      </c>
      <c r="AE7294" t="str">
        <f t="shared" si="228"/>
        <v>Y</v>
      </c>
      <c r="AR7294">
        <v>3</v>
      </c>
      <c r="AS7294">
        <v>0</v>
      </c>
    </row>
    <row r="7295" spans="1:45" x14ac:dyDescent="0.3">
      <c r="A7295" t="s">
        <v>7549</v>
      </c>
      <c r="B7295" t="s">
        <v>7475</v>
      </c>
      <c r="C7295">
        <v>8</v>
      </c>
      <c r="D7295" s="1">
        <v>41202</v>
      </c>
      <c r="F7295" t="s">
        <v>7102</v>
      </c>
      <c r="G7295" t="s">
        <v>4795</v>
      </c>
      <c r="H7295">
        <v>2</v>
      </c>
      <c r="I7295">
        <v>1</v>
      </c>
      <c r="J7295" t="s">
        <v>51</v>
      </c>
      <c r="K7295">
        <v>0</v>
      </c>
      <c r="L7295">
        <v>0</v>
      </c>
      <c r="M7295" t="s">
        <v>61</v>
      </c>
      <c r="N7295" t="s">
        <v>5964</v>
      </c>
      <c r="O7295">
        <v>18</v>
      </c>
      <c r="P7295">
        <v>10</v>
      </c>
      <c r="Q7295">
        <v>11</v>
      </c>
      <c r="R7295">
        <v>7</v>
      </c>
      <c r="S7295">
        <v>9</v>
      </c>
      <c r="T7295">
        <v>2</v>
      </c>
      <c r="U7295">
        <v>13</v>
      </c>
      <c r="V7295">
        <v>11</v>
      </c>
      <c r="W7295">
        <v>2</v>
      </c>
      <c r="X7295">
        <v>3</v>
      </c>
      <c r="Y7295">
        <v>0</v>
      </c>
      <c r="Z7295">
        <v>0</v>
      </c>
      <c r="AA7295">
        <v>2.1</v>
      </c>
      <c r="AB7295">
        <v>3.4</v>
      </c>
      <c r="AC7295">
        <v>3.5</v>
      </c>
      <c r="AD7295" t="str">
        <f t="shared" si="229"/>
        <v>A</v>
      </c>
      <c r="AE7295" t="str">
        <f t="shared" si="228"/>
        <v>N</v>
      </c>
      <c r="AR7295">
        <v>3</v>
      </c>
      <c r="AS7295">
        <v>0</v>
      </c>
    </row>
    <row r="7296" spans="1:45" x14ac:dyDescent="0.3">
      <c r="A7296" t="s">
        <v>7550</v>
      </c>
      <c r="B7296" t="s">
        <v>7475</v>
      </c>
      <c r="C7296">
        <v>8</v>
      </c>
      <c r="D7296" s="1">
        <v>41202</v>
      </c>
      <c r="F7296" t="s">
        <v>64</v>
      </c>
      <c r="G7296" t="s">
        <v>53</v>
      </c>
      <c r="H7296">
        <v>2</v>
      </c>
      <c r="I7296">
        <v>4</v>
      </c>
      <c r="J7296" t="s">
        <v>47</v>
      </c>
      <c r="K7296">
        <v>0</v>
      </c>
      <c r="L7296">
        <v>1</v>
      </c>
      <c r="M7296" t="s">
        <v>47</v>
      </c>
      <c r="N7296" t="s">
        <v>3639</v>
      </c>
      <c r="O7296">
        <v>23</v>
      </c>
      <c r="P7296">
        <v>11</v>
      </c>
      <c r="Q7296">
        <v>16</v>
      </c>
      <c r="R7296">
        <v>7</v>
      </c>
      <c r="S7296">
        <v>7</v>
      </c>
      <c r="T7296">
        <v>4</v>
      </c>
      <c r="U7296">
        <v>7</v>
      </c>
      <c r="V7296">
        <v>8</v>
      </c>
      <c r="W7296">
        <v>3</v>
      </c>
      <c r="X7296">
        <v>2</v>
      </c>
      <c r="Y7296">
        <v>0</v>
      </c>
      <c r="Z7296">
        <v>0</v>
      </c>
      <c r="AA7296">
        <v>2.5</v>
      </c>
      <c r="AB7296">
        <v>3.4</v>
      </c>
      <c r="AC7296">
        <v>2.75</v>
      </c>
      <c r="AD7296" t="str">
        <f t="shared" si="229"/>
        <v>A</v>
      </c>
      <c r="AE7296" t="str">
        <f t="shared" si="228"/>
        <v>Y</v>
      </c>
      <c r="AR7296">
        <v>0</v>
      </c>
      <c r="AS7296">
        <v>3</v>
      </c>
    </row>
    <row r="7297" spans="1:45" x14ac:dyDescent="0.3">
      <c r="A7297" t="s">
        <v>7551</v>
      </c>
      <c r="B7297" t="s">
        <v>7475</v>
      </c>
      <c r="C7297">
        <v>8</v>
      </c>
      <c r="D7297" s="1">
        <v>41202</v>
      </c>
      <c r="F7297" t="s">
        <v>3618</v>
      </c>
      <c r="G7297" t="s">
        <v>59</v>
      </c>
      <c r="H7297">
        <v>1</v>
      </c>
      <c r="I7297">
        <v>2</v>
      </c>
      <c r="J7297" t="s">
        <v>47</v>
      </c>
      <c r="K7297">
        <v>0</v>
      </c>
      <c r="L7297">
        <v>0</v>
      </c>
      <c r="M7297" t="s">
        <v>61</v>
      </c>
      <c r="N7297" t="s">
        <v>4412</v>
      </c>
      <c r="O7297">
        <v>16</v>
      </c>
      <c r="P7297">
        <v>21</v>
      </c>
      <c r="Q7297">
        <v>8</v>
      </c>
      <c r="R7297">
        <v>13</v>
      </c>
      <c r="S7297">
        <v>6</v>
      </c>
      <c r="T7297">
        <v>9</v>
      </c>
      <c r="U7297">
        <v>11</v>
      </c>
      <c r="V7297">
        <v>15</v>
      </c>
      <c r="W7297">
        <v>4</v>
      </c>
      <c r="X7297">
        <v>3</v>
      </c>
      <c r="Y7297">
        <v>0</v>
      </c>
      <c r="Z7297">
        <v>1</v>
      </c>
      <c r="AA7297">
        <v>5</v>
      </c>
      <c r="AB7297">
        <v>3.75</v>
      </c>
      <c r="AC7297">
        <v>1.7</v>
      </c>
      <c r="AD7297" t="str">
        <f t="shared" si="229"/>
        <v>H</v>
      </c>
      <c r="AE7297" t="str">
        <f t="shared" si="228"/>
        <v>N</v>
      </c>
      <c r="AR7297">
        <v>0</v>
      </c>
      <c r="AS7297">
        <v>3</v>
      </c>
    </row>
    <row r="7298" spans="1:45" x14ac:dyDescent="0.3">
      <c r="A7298" t="s">
        <v>7552</v>
      </c>
      <c r="B7298" t="s">
        <v>7475</v>
      </c>
      <c r="C7298">
        <v>8</v>
      </c>
      <c r="D7298" s="1">
        <v>41202</v>
      </c>
      <c r="F7298" t="s">
        <v>75</v>
      </c>
      <c r="G7298" t="s">
        <v>72</v>
      </c>
      <c r="H7298">
        <v>4</v>
      </c>
      <c r="I7298">
        <v>1</v>
      </c>
      <c r="J7298" t="s">
        <v>51</v>
      </c>
      <c r="K7298">
        <v>0</v>
      </c>
      <c r="L7298">
        <v>0</v>
      </c>
      <c r="M7298" t="s">
        <v>61</v>
      </c>
      <c r="N7298" t="s">
        <v>6872</v>
      </c>
      <c r="O7298">
        <v>9</v>
      </c>
      <c r="P7298">
        <v>11</v>
      </c>
      <c r="Q7298">
        <v>8</v>
      </c>
      <c r="R7298">
        <v>4</v>
      </c>
      <c r="S7298">
        <v>6</v>
      </c>
      <c r="T7298">
        <v>3</v>
      </c>
      <c r="U7298">
        <v>10</v>
      </c>
      <c r="V7298">
        <v>12</v>
      </c>
      <c r="W7298">
        <v>0</v>
      </c>
      <c r="X7298">
        <v>2</v>
      </c>
      <c r="Y7298">
        <v>0</v>
      </c>
      <c r="Z7298">
        <v>0</v>
      </c>
      <c r="AA7298">
        <v>1.83</v>
      </c>
      <c r="AB7298">
        <v>3.75</v>
      </c>
      <c r="AC7298">
        <v>4.2</v>
      </c>
      <c r="AD7298" t="str">
        <f t="shared" si="229"/>
        <v>A</v>
      </c>
      <c r="AE7298" t="str">
        <f t="shared" si="228"/>
        <v>N</v>
      </c>
      <c r="AR7298">
        <v>3</v>
      </c>
      <c r="AS7298">
        <v>0</v>
      </c>
    </row>
    <row r="7299" spans="1:45" x14ac:dyDescent="0.3">
      <c r="A7299" t="s">
        <v>7553</v>
      </c>
      <c r="B7299" t="s">
        <v>7475</v>
      </c>
      <c r="C7299">
        <v>8</v>
      </c>
      <c r="D7299" s="1">
        <v>41203</v>
      </c>
      <c r="F7299" t="s">
        <v>50</v>
      </c>
      <c r="G7299" t="s">
        <v>73</v>
      </c>
      <c r="H7299">
        <v>1</v>
      </c>
      <c r="I7299">
        <v>1</v>
      </c>
      <c r="J7299" t="s">
        <v>61</v>
      </c>
      <c r="K7299">
        <v>1</v>
      </c>
      <c r="L7299">
        <v>1</v>
      </c>
      <c r="M7299" t="s">
        <v>61</v>
      </c>
      <c r="N7299" t="s">
        <v>6912</v>
      </c>
      <c r="O7299">
        <v>14</v>
      </c>
      <c r="P7299">
        <v>10</v>
      </c>
      <c r="Q7299">
        <v>6</v>
      </c>
      <c r="R7299">
        <v>4</v>
      </c>
      <c r="S7299">
        <v>5</v>
      </c>
      <c r="T7299">
        <v>4</v>
      </c>
      <c r="U7299">
        <v>12</v>
      </c>
      <c r="V7299">
        <v>18</v>
      </c>
      <c r="W7299">
        <v>2</v>
      </c>
      <c r="X7299">
        <v>1</v>
      </c>
      <c r="Y7299">
        <v>0</v>
      </c>
      <c r="Z7299">
        <v>1</v>
      </c>
      <c r="AA7299">
        <v>3.25</v>
      </c>
      <c r="AB7299">
        <v>3.4</v>
      </c>
      <c r="AC7299">
        <v>2.2000000000000002</v>
      </c>
      <c r="AD7299" t="str">
        <f t="shared" si="229"/>
        <v>H</v>
      </c>
      <c r="AE7299" t="str">
        <f t="shared" ref="AE7299:AE7362" si="230">IFERROR(IF(IF(IF(AC7299&gt;AA7299,G7299,F7299)=F7299,"H","A")=J7299,"Y","N"),"NAN")</f>
        <v>N</v>
      </c>
      <c r="AR7299">
        <v>1</v>
      </c>
      <c r="AS7299">
        <v>1</v>
      </c>
    </row>
    <row r="7300" spans="1:45" x14ac:dyDescent="0.3">
      <c r="A7300" t="s">
        <v>7554</v>
      </c>
      <c r="B7300" t="s">
        <v>7475</v>
      </c>
      <c r="C7300">
        <v>8</v>
      </c>
      <c r="D7300" s="1">
        <v>41203</v>
      </c>
      <c r="F7300" t="s">
        <v>1226</v>
      </c>
      <c r="G7300" t="s">
        <v>63</v>
      </c>
      <c r="H7300">
        <v>1</v>
      </c>
      <c r="I7300">
        <v>1</v>
      </c>
      <c r="J7300" t="s">
        <v>61</v>
      </c>
      <c r="K7300">
        <v>0</v>
      </c>
      <c r="L7300">
        <v>1</v>
      </c>
      <c r="M7300" t="s">
        <v>47</v>
      </c>
      <c r="N7300" t="s">
        <v>4453</v>
      </c>
      <c r="O7300">
        <v>16</v>
      </c>
      <c r="P7300">
        <v>10</v>
      </c>
      <c r="Q7300">
        <v>6</v>
      </c>
      <c r="R7300">
        <v>7</v>
      </c>
      <c r="S7300">
        <v>8</v>
      </c>
      <c r="T7300">
        <v>4</v>
      </c>
      <c r="U7300">
        <v>14</v>
      </c>
      <c r="V7300">
        <v>15</v>
      </c>
      <c r="W7300">
        <v>0</v>
      </c>
      <c r="X7300">
        <v>4</v>
      </c>
      <c r="Y7300">
        <v>0</v>
      </c>
      <c r="Z7300">
        <v>1</v>
      </c>
      <c r="AA7300">
        <v>2.5</v>
      </c>
      <c r="AB7300">
        <v>3.3</v>
      </c>
      <c r="AC7300">
        <v>2.88</v>
      </c>
      <c r="AD7300" t="str">
        <f t="shared" si="229"/>
        <v>A</v>
      </c>
      <c r="AE7300" t="str">
        <f t="shared" si="230"/>
        <v>N</v>
      </c>
      <c r="AR7300">
        <v>1</v>
      </c>
      <c r="AS7300">
        <v>1</v>
      </c>
    </row>
    <row r="7301" spans="1:45" x14ac:dyDescent="0.3">
      <c r="A7301" t="s">
        <v>7555</v>
      </c>
      <c r="B7301" t="s">
        <v>7475</v>
      </c>
      <c r="C7301">
        <v>9</v>
      </c>
      <c r="D7301" s="1">
        <v>41209</v>
      </c>
      <c r="F7301" t="s">
        <v>45</v>
      </c>
      <c r="G7301" t="s">
        <v>50</v>
      </c>
      <c r="H7301">
        <v>1</v>
      </c>
      <c r="I7301">
        <v>0</v>
      </c>
      <c r="J7301" t="s">
        <v>51</v>
      </c>
      <c r="K7301">
        <v>0</v>
      </c>
      <c r="L7301">
        <v>0</v>
      </c>
      <c r="M7301" t="s">
        <v>61</v>
      </c>
      <c r="N7301" t="s">
        <v>6558</v>
      </c>
      <c r="O7301">
        <v>21</v>
      </c>
      <c r="P7301">
        <v>4</v>
      </c>
      <c r="Q7301">
        <v>11</v>
      </c>
      <c r="R7301">
        <v>3</v>
      </c>
      <c r="S7301">
        <v>5</v>
      </c>
      <c r="T7301">
        <v>2</v>
      </c>
      <c r="U7301">
        <v>14</v>
      </c>
      <c r="V7301">
        <v>9</v>
      </c>
      <c r="W7301">
        <v>1</v>
      </c>
      <c r="X7301">
        <v>2</v>
      </c>
      <c r="Y7301">
        <v>0</v>
      </c>
      <c r="Z7301">
        <v>1</v>
      </c>
      <c r="AA7301">
        <v>1.36</v>
      </c>
      <c r="AB7301">
        <v>5</v>
      </c>
      <c r="AC7301">
        <v>8.5</v>
      </c>
      <c r="AD7301" t="str">
        <f t="shared" si="229"/>
        <v>A</v>
      </c>
      <c r="AE7301" t="str">
        <f t="shared" si="230"/>
        <v>N</v>
      </c>
      <c r="AR7301">
        <v>3</v>
      </c>
      <c r="AS7301">
        <v>0</v>
      </c>
    </row>
    <row r="7302" spans="1:45" x14ac:dyDescent="0.3">
      <c r="A7302" t="s">
        <v>7556</v>
      </c>
      <c r="B7302" t="s">
        <v>7475</v>
      </c>
      <c r="C7302">
        <v>9</v>
      </c>
      <c r="D7302" s="1">
        <v>41209</v>
      </c>
      <c r="F7302" t="s">
        <v>49</v>
      </c>
      <c r="G7302" t="s">
        <v>78</v>
      </c>
      <c r="H7302">
        <v>1</v>
      </c>
      <c r="I7302">
        <v>1</v>
      </c>
      <c r="J7302" t="s">
        <v>61</v>
      </c>
      <c r="K7302">
        <v>1</v>
      </c>
      <c r="L7302">
        <v>0</v>
      </c>
      <c r="M7302" t="s">
        <v>51</v>
      </c>
      <c r="N7302" t="s">
        <v>3695</v>
      </c>
      <c r="O7302">
        <v>7</v>
      </c>
      <c r="P7302">
        <v>14</v>
      </c>
      <c r="Q7302">
        <v>5</v>
      </c>
      <c r="R7302">
        <v>6</v>
      </c>
      <c r="S7302">
        <v>3</v>
      </c>
      <c r="T7302">
        <v>8</v>
      </c>
      <c r="U7302">
        <v>12</v>
      </c>
      <c r="V7302">
        <v>7</v>
      </c>
      <c r="W7302">
        <v>2</v>
      </c>
      <c r="X7302">
        <v>0</v>
      </c>
      <c r="Y7302">
        <v>1</v>
      </c>
      <c r="Z7302">
        <v>0</v>
      </c>
      <c r="AA7302">
        <v>2</v>
      </c>
      <c r="AB7302">
        <v>3.5</v>
      </c>
      <c r="AC7302">
        <v>3.75</v>
      </c>
      <c r="AD7302" t="str">
        <f t="shared" si="229"/>
        <v>A</v>
      </c>
      <c r="AE7302" t="str">
        <f t="shared" si="230"/>
        <v>N</v>
      </c>
      <c r="AR7302">
        <v>1</v>
      </c>
      <c r="AS7302">
        <v>1</v>
      </c>
    </row>
    <row r="7303" spans="1:45" x14ac:dyDescent="0.3">
      <c r="A7303" t="s">
        <v>7557</v>
      </c>
      <c r="B7303" t="s">
        <v>7475</v>
      </c>
      <c r="C7303">
        <v>9</v>
      </c>
      <c r="D7303" s="1">
        <v>41209</v>
      </c>
      <c r="F7303" t="s">
        <v>59</v>
      </c>
      <c r="G7303" t="s">
        <v>7102</v>
      </c>
      <c r="H7303">
        <v>1</v>
      </c>
      <c r="I7303">
        <v>0</v>
      </c>
      <c r="J7303" t="s">
        <v>51</v>
      </c>
      <c r="K7303">
        <v>0</v>
      </c>
      <c r="L7303">
        <v>0</v>
      </c>
      <c r="M7303" t="s">
        <v>61</v>
      </c>
      <c r="N7303" t="s">
        <v>4453</v>
      </c>
      <c r="O7303">
        <v>10</v>
      </c>
      <c r="P7303">
        <v>9</v>
      </c>
      <c r="Q7303">
        <v>5</v>
      </c>
      <c r="R7303">
        <v>5</v>
      </c>
      <c r="S7303">
        <v>3</v>
      </c>
      <c r="T7303">
        <v>0</v>
      </c>
      <c r="U7303">
        <v>8</v>
      </c>
      <c r="V7303">
        <v>10</v>
      </c>
      <c r="W7303">
        <v>1</v>
      </c>
      <c r="X7303">
        <v>2</v>
      </c>
      <c r="Y7303">
        <v>0</v>
      </c>
      <c r="Z7303">
        <v>0</v>
      </c>
      <c r="AA7303">
        <v>1.22</v>
      </c>
      <c r="AB7303">
        <v>6</v>
      </c>
      <c r="AC7303">
        <v>15</v>
      </c>
      <c r="AD7303" t="str">
        <f t="shared" si="229"/>
        <v>A</v>
      </c>
      <c r="AE7303" t="str">
        <f t="shared" si="230"/>
        <v>N</v>
      </c>
      <c r="AR7303">
        <v>3</v>
      </c>
      <c r="AS7303">
        <v>0</v>
      </c>
    </row>
    <row r="7304" spans="1:45" x14ac:dyDescent="0.3">
      <c r="A7304" t="s">
        <v>7558</v>
      </c>
      <c r="B7304" t="s">
        <v>7475</v>
      </c>
      <c r="C7304">
        <v>9</v>
      </c>
      <c r="D7304" s="1">
        <v>41209</v>
      </c>
      <c r="F7304" t="s">
        <v>5176</v>
      </c>
      <c r="G7304" t="s">
        <v>3176</v>
      </c>
      <c r="H7304">
        <v>3</v>
      </c>
      <c r="I7304">
        <v>3</v>
      </c>
      <c r="J7304" t="s">
        <v>61</v>
      </c>
      <c r="K7304">
        <v>1</v>
      </c>
      <c r="L7304">
        <v>0</v>
      </c>
      <c r="M7304" t="s">
        <v>51</v>
      </c>
      <c r="N7304" t="s">
        <v>5964</v>
      </c>
      <c r="O7304">
        <v>15</v>
      </c>
      <c r="P7304">
        <v>16</v>
      </c>
      <c r="Q7304">
        <v>9</v>
      </c>
      <c r="R7304">
        <v>8</v>
      </c>
      <c r="S7304">
        <v>6</v>
      </c>
      <c r="T7304">
        <v>8</v>
      </c>
      <c r="U7304">
        <v>6</v>
      </c>
      <c r="V7304">
        <v>17</v>
      </c>
      <c r="W7304">
        <v>1</v>
      </c>
      <c r="X7304">
        <v>1</v>
      </c>
      <c r="Y7304">
        <v>0</v>
      </c>
      <c r="Z7304">
        <v>0</v>
      </c>
      <c r="AA7304">
        <v>2.75</v>
      </c>
      <c r="AB7304">
        <v>3.4</v>
      </c>
      <c r="AC7304">
        <v>2.5</v>
      </c>
      <c r="AD7304" t="str">
        <f t="shared" si="229"/>
        <v>H</v>
      </c>
      <c r="AE7304" t="str">
        <f t="shared" si="230"/>
        <v>N</v>
      </c>
      <c r="AR7304">
        <v>1</v>
      </c>
      <c r="AS7304">
        <v>1</v>
      </c>
    </row>
    <row r="7305" spans="1:45" x14ac:dyDescent="0.3">
      <c r="A7305" t="s">
        <v>7559</v>
      </c>
      <c r="B7305" t="s">
        <v>7475</v>
      </c>
      <c r="C7305">
        <v>9</v>
      </c>
      <c r="D7305" s="1">
        <v>41209</v>
      </c>
      <c r="F7305" t="s">
        <v>5939</v>
      </c>
      <c r="G7305" t="s">
        <v>1226</v>
      </c>
      <c r="H7305">
        <v>0</v>
      </c>
      <c r="I7305">
        <v>0</v>
      </c>
      <c r="J7305" t="s">
        <v>61</v>
      </c>
      <c r="K7305">
        <v>0</v>
      </c>
      <c r="L7305">
        <v>0</v>
      </c>
      <c r="M7305" t="s">
        <v>61</v>
      </c>
      <c r="N7305" t="s">
        <v>3655</v>
      </c>
      <c r="O7305">
        <v>11</v>
      </c>
      <c r="P7305">
        <v>6</v>
      </c>
      <c r="Q7305">
        <v>6</v>
      </c>
      <c r="R7305">
        <v>3</v>
      </c>
      <c r="S7305">
        <v>7</v>
      </c>
      <c r="T7305">
        <v>3</v>
      </c>
      <c r="U7305">
        <v>12</v>
      </c>
      <c r="V7305">
        <v>6</v>
      </c>
      <c r="W7305">
        <v>2</v>
      </c>
      <c r="X7305">
        <v>2</v>
      </c>
      <c r="Y7305">
        <v>0</v>
      </c>
      <c r="Z7305">
        <v>0</v>
      </c>
      <c r="AA7305">
        <v>1.95</v>
      </c>
      <c r="AB7305">
        <v>3.3</v>
      </c>
      <c r="AC7305">
        <v>4.2</v>
      </c>
      <c r="AD7305" t="str">
        <f t="shared" si="229"/>
        <v>A</v>
      </c>
      <c r="AE7305" t="str">
        <f t="shared" si="230"/>
        <v>N</v>
      </c>
      <c r="AR7305">
        <v>1</v>
      </c>
      <c r="AS7305">
        <v>1</v>
      </c>
    </row>
    <row r="7306" spans="1:45" x14ac:dyDescent="0.3">
      <c r="A7306" t="s">
        <v>7560</v>
      </c>
      <c r="B7306" t="s">
        <v>7475</v>
      </c>
      <c r="C7306">
        <v>9</v>
      </c>
      <c r="D7306" s="1">
        <v>41209</v>
      </c>
      <c r="F7306" t="s">
        <v>4795</v>
      </c>
      <c r="G7306" t="s">
        <v>75</v>
      </c>
      <c r="H7306">
        <v>2</v>
      </c>
      <c r="I7306">
        <v>1</v>
      </c>
      <c r="J7306" t="s">
        <v>51</v>
      </c>
      <c r="K7306">
        <v>1</v>
      </c>
      <c r="L7306">
        <v>0</v>
      </c>
      <c r="M7306" t="s">
        <v>51</v>
      </c>
      <c r="N7306" t="s">
        <v>6912</v>
      </c>
      <c r="O7306">
        <v>17</v>
      </c>
      <c r="P7306">
        <v>15</v>
      </c>
      <c r="Q7306">
        <v>13</v>
      </c>
      <c r="R7306">
        <v>11</v>
      </c>
      <c r="S7306">
        <v>6</v>
      </c>
      <c r="T7306">
        <v>6</v>
      </c>
      <c r="U7306">
        <v>10</v>
      </c>
      <c r="V7306">
        <v>16</v>
      </c>
      <c r="W7306">
        <v>3</v>
      </c>
      <c r="X7306">
        <v>4</v>
      </c>
      <c r="Y7306">
        <v>0</v>
      </c>
      <c r="Z7306">
        <v>0</v>
      </c>
      <c r="AA7306">
        <v>2.25</v>
      </c>
      <c r="AB7306">
        <v>3.4</v>
      </c>
      <c r="AC7306">
        <v>3.2</v>
      </c>
      <c r="AD7306" t="str">
        <f t="shared" si="229"/>
        <v>A</v>
      </c>
      <c r="AE7306" t="str">
        <f t="shared" si="230"/>
        <v>N</v>
      </c>
      <c r="AR7306">
        <v>3</v>
      </c>
      <c r="AS7306">
        <v>0</v>
      </c>
    </row>
    <row r="7307" spans="1:45" x14ac:dyDescent="0.3">
      <c r="A7307" t="s">
        <v>7561</v>
      </c>
      <c r="B7307" t="s">
        <v>7475</v>
      </c>
      <c r="C7307">
        <v>9</v>
      </c>
      <c r="D7307" s="1">
        <v>41210</v>
      </c>
      <c r="F7307" t="s">
        <v>53</v>
      </c>
      <c r="G7307" t="s">
        <v>79</v>
      </c>
      <c r="H7307">
        <v>2</v>
      </c>
      <c r="I7307">
        <v>3</v>
      </c>
      <c r="J7307" t="s">
        <v>47</v>
      </c>
      <c r="K7307">
        <v>1</v>
      </c>
      <c r="L7307">
        <v>2</v>
      </c>
      <c r="M7307" t="s">
        <v>47</v>
      </c>
      <c r="N7307" t="s">
        <v>4412</v>
      </c>
      <c r="O7307">
        <v>14</v>
      </c>
      <c r="P7307">
        <v>15</v>
      </c>
      <c r="Q7307">
        <v>11</v>
      </c>
      <c r="R7307">
        <v>7</v>
      </c>
      <c r="S7307">
        <v>8</v>
      </c>
      <c r="T7307">
        <v>6</v>
      </c>
      <c r="U7307">
        <v>13</v>
      </c>
      <c r="V7307">
        <v>11</v>
      </c>
      <c r="W7307">
        <v>2</v>
      </c>
      <c r="X7307">
        <v>2</v>
      </c>
      <c r="Y7307">
        <v>2</v>
      </c>
      <c r="Z7307">
        <v>0</v>
      </c>
      <c r="AA7307">
        <v>2.4</v>
      </c>
      <c r="AB7307">
        <v>3.4</v>
      </c>
      <c r="AC7307">
        <v>2.9</v>
      </c>
      <c r="AD7307" t="str">
        <f t="shared" si="229"/>
        <v>A</v>
      </c>
      <c r="AE7307" t="str">
        <f t="shared" si="230"/>
        <v>Y</v>
      </c>
      <c r="AR7307">
        <v>0</v>
      </c>
      <c r="AS7307">
        <v>3</v>
      </c>
    </row>
    <row r="7308" spans="1:45" x14ac:dyDescent="0.3">
      <c r="A7308" t="s">
        <v>7562</v>
      </c>
      <c r="B7308" t="s">
        <v>7475</v>
      </c>
      <c r="C7308">
        <v>9</v>
      </c>
      <c r="D7308" s="1">
        <v>41210</v>
      </c>
      <c r="F7308" t="s">
        <v>73</v>
      </c>
      <c r="G7308" t="s">
        <v>56</v>
      </c>
      <c r="H7308">
        <v>2</v>
      </c>
      <c r="I7308">
        <v>2</v>
      </c>
      <c r="J7308" t="s">
        <v>61</v>
      </c>
      <c r="K7308">
        <v>2</v>
      </c>
      <c r="L7308">
        <v>2</v>
      </c>
      <c r="M7308" t="s">
        <v>61</v>
      </c>
      <c r="N7308" t="s">
        <v>4524</v>
      </c>
      <c r="O7308">
        <v>17</v>
      </c>
      <c r="P7308">
        <v>12</v>
      </c>
      <c r="Q7308">
        <v>8</v>
      </c>
      <c r="R7308">
        <v>5</v>
      </c>
      <c r="S7308">
        <v>9</v>
      </c>
      <c r="T7308">
        <v>5</v>
      </c>
      <c r="U7308">
        <v>16</v>
      </c>
      <c r="V7308">
        <v>18</v>
      </c>
      <c r="W7308">
        <v>4</v>
      </c>
      <c r="X7308">
        <v>3</v>
      </c>
      <c r="Y7308">
        <v>0</v>
      </c>
      <c r="Z7308">
        <v>0</v>
      </c>
      <c r="AA7308">
        <v>2.6</v>
      </c>
      <c r="AB7308">
        <v>3.3</v>
      </c>
      <c r="AC7308">
        <v>2.75</v>
      </c>
      <c r="AD7308" t="str">
        <f t="shared" si="229"/>
        <v>A</v>
      </c>
      <c r="AE7308" t="str">
        <f t="shared" si="230"/>
        <v>N</v>
      </c>
      <c r="AR7308">
        <v>1</v>
      </c>
      <c r="AS7308">
        <v>1</v>
      </c>
    </row>
    <row r="7309" spans="1:45" x14ac:dyDescent="0.3">
      <c r="A7309" t="s">
        <v>7563</v>
      </c>
      <c r="B7309" t="s">
        <v>7475</v>
      </c>
      <c r="C7309">
        <v>9</v>
      </c>
      <c r="D7309" s="1">
        <v>41210</v>
      </c>
      <c r="F7309" t="s">
        <v>63</v>
      </c>
      <c r="G7309" t="s">
        <v>3618</v>
      </c>
      <c r="H7309">
        <v>2</v>
      </c>
      <c r="I7309">
        <v>1</v>
      </c>
      <c r="J7309" t="s">
        <v>51</v>
      </c>
      <c r="K7309">
        <v>1</v>
      </c>
      <c r="L7309">
        <v>0</v>
      </c>
      <c r="M7309" t="s">
        <v>51</v>
      </c>
      <c r="N7309" t="s">
        <v>3657</v>
      </c>
      <c r="O7309">
        <v>10</v>
      </c>
      <c r="P7309">
        <v>8</v>
      </c>
      <c r="Q7309">
        <v>6</v>
      </c>
      <c r="R7309">
        <v>4</v>
      </c>
      <c r="S7309">
        <v>6</v>
      </c>
      <c r="T7309">
        <v>4</v>
      </c>
      <c r="U7309">
        <v>13</v>
      </c>
      <c r="V7309">
        <v>7</v>
      </c>
      <c r="W7309">
        <v>3</v>
      </c>
      <c r="X7309">
        <v>2</v>
      </c>
      <c r="Y7309">
        <v>0</v>
      </c>
      <c r="Z7309">
        <v>0</v>
      </c>
      <c r="AA7309">
        <v>2</v>
      </c>
      <c r="AB7309">
        <v>3.5</v>
      </c>
      <c r="AC7309">
        <v>3.75</v>
      </c>
      <c r="AD7309" t="str">
        <f t="shared" si="229"/>
        <v>A</v>
      </c>
      <c r="AE7309" t="str">
        <f t="shared" si="230"/>
        <v>N</v>
      </c>
      <c r="AR7309">
        <v>3</v>
      </c>
      <c r="AS7309">
        <v>0</v>
      </c>
    </row>
    <row r="7310" spans="1:45" x14ac:dyDescent="0.3">
      <c r="A7310" t="s">
        <v>7564</v>
      </c>
      <c r="B7310" t="s">
        <v>7475</v>
      </c>
      <c r="C7310">
        <v>9</v>
      </c>
      <c r="D7310" s="1">
        <v>41210</v>
      </c>
      <c r="F7310" t="s">
        <v>72</v>
      </c>
      <c r="G7310" t="s">
        <v>64</v>
      </c>
      <c r="H7310">
        <v>1</v>
      </c>
      <c r="I7310">
        <v>2</v>
      </c>
      <c r="J7310" t="s">
        <v>47</v>
      </c>
      <c r="K7310">
        <v>0</v>
      </c>
      <c r="L7310">
        <v>2</v>
      </c>
      <c r="M7310" t="s">
        <v>47</v>
      </c>
      <c r="N7310" t="s">
        <v>5026</v>
      </c>
      <c r="O7310">
        <v>11</v>
      </c>
      <c r="P7310">
        <v>11</v>
      </c>
      <c r="Q7310">
        <v>6</v>
      </c>
      <c r="R7310">
        <v>4</v>
      </c>
      <c r="S7310">
        <v>2</v>
      </c>
      <c r="T7310">
        <v>3</v>
      </c>
      <c r="U7310">
        <v>14</v>
      </c>
      <c r="V7310">
        <v>8</v>
      </c>
      <c r="W7310">
        <v>0</v>
      </c>
      <c r="X7310">
        <v>3</v>
      </c>
      <c r="Y7310">
        <v>0</v>
      </c>
      <c r="Z7310">
        <v>0</v>
      </c>
      <c r="AA7310">
        <v>4.2</v>
      </c>
      <c r="AB7310">
        <v>3.75</v>
      </c>
      <c r="AC7310">
        <v>1.83</v>
      </c>
      <c r="AD7310" t="str">
        <f t="shared" si="229"/>
        <v>H</v>
      </c>
      <c r="AE7310" t="str">
        <f t="shared" si="230"/>
        <v>N</v>
      </c>
      <c r="AR7310">
        <v>0</v>
      </c>
      <c r="AS7310">
        <v>3</v>
      </c>
    </row>
    <row r="7311" spans="1:45" x14ac:dyDescent="0.3">
      <c r="A7311" t="s">
        <v>7565</v>
      </c>
      <c r="B7311" t="s">
        <v>7475</v>
      </c>
      <c r="C7311">
        <v>10</v>
      </c>
      <c r="D7311" s="1">
        <v>41216</v>
      </c>
      <c r="F7311" t="s">
        <v>3176</v>
      </c>
      <c r="G7311" t="s">
        <v>73</v>
      </c>
      <c r="H7311">
        <v>2</v>
      </c>
      <c r="I7311">
        <v>2</v>
      </c>
      <c r="J7311" t="s">
        <v>61</v>
      </c>
      <c r="K7311">
        <v>1</v>
      </c>
      <c r="L7311">
        <v>0</v>
      </c>
      <c r="M7311" t="s">
        <v>51</v>
      </c>
      <c r="N7311" t="s">
        <v>6872</v>
      </c>
      <c r="O7311">
        <v>8</v>
      </c>
      <c r="P7311">
        <v>26</v>
      </c>
      <c r="Q7311">
        <v>5</v>
      </c>
      <c r="R7311">
        <v>15</v>
      </c>
      <c r="S7311">
        <v>5</v>
      </c>
      <c r="T7311">
        <v>9</v>
      </c>
      <c r="U7311">
        <v>16</v>
      </c>
      <c r="V7311">
        <v>9</v>
      </c>
      <c r="W7311">
        <v>3</v>
      </c>
      <c r="X7311">
        <v>1</v>
      </c>
      <c r="Y7311">
        <v>0</v>
      </c>
      <c r="Z7311">
        <v>0</v>
      </c>
      <c r="AA7311">
        <v>2.75</v>
      </c>
      <c r="AB7311">
        <v>3.4</v>
      </c>
      <c r="AC7311">
        <v>2.5</v>
      </c>
      <c r="AD7311" t="str">
        <f t="shared" si="229"/>
        <v>H</v>
      </c>
      <c r="AE7311" t="str">
        <f t="shared" si="230"/>
        <v>N</v>
      </c>
      <c r="AR7311">
        <v>1</v>
      </c>
      <c r="AS7311">
        <v>1</v>
      </c>
    </row>
    <row r="7312" spans="1:45" x14ac:dyDescent="0.3">
      <c r="A7312" t="s">
        <v>7566</v>
      </c>
      <c r="B7312" t="s">
        <v>7475</v>
      </c>
      <c r="C7312">
        <v>10</v>
      </c>
      <c r="D7312" s="1">
        <v>41216</v>
      </c>
      <c r="F7312" t="s">
        <v>79</v>
      </c>
      <c r="G7312" t="s">
        <v>45</v>
      </c>
      <c r="H7312">
        <v>2</v>
      </c>
      <c r="I7312">
        <v>1</v>
      </c>
      <c r="J7312" t="s">
        <v>51</v>
      </c>
      <c r="K7312">
        <v>1</v>
      </c>
      <c r="L7312">
        <v>0</v>
      </c>
      <c r="M7312" t="s">
        <v>51</v>
      </c>
      <c r="N7312" t="s">
        <v>3639</v>
      </c>
      <c r="O7312">
        <v>11</v>
      </c>
      <c r="P7312">
        <v>7</v>
      </c>
      <c r="Q7312">
        <v>7</v>
      </c>
      <c r="R7312">
        <v>3</v>
      </c>
      <c r="S7312">
        <v>6</v>
      </c>
      <c r="T7312">
        <v>1</v>
      </c>
      <c r="U7312">
        <v>13</v>
      </c>
      <c r="V7312">
        <v>13</v>
      </c>
      <c r="W7312">
        <v>5</v>
      </c>
      <c r="X7312">
        <v>3</v>
      </c>
      <c r="Y7312">
        <v>0</v>
      </c>
      <c r="Z7312">
        <v>1</v>
      </c>
      <c r="AA7312">
        <v>1.7</v>
      </c>
      <c r="AB7312">
        <v>3.8</v>
      </c>
      <c r="AC7312">
        <v>5</v>
      </c>
      <c r="AD7312" t="str">
        <f t="shared" si="229"/>
        <v>A</v>
      </c>
      <c r="AE7312" t="str">
        <f t="shared" si="230"/>
        <v>N</v>
      </c>
      <c r="AR7312">
        <v>3</v>
      </c>
      <c r="AS7312">
        <v>0</v>
      </c>
    </row>
    <row r="7313" spans="1:45" x14ac:dyDescent="0.3">
      <c r="A7313" t="s">
        <v>7567</v>
      </c>
      <c r="B7313" t="s">
        <v>7475</v>
      </c>
      <c r="C7313">
        <v>10</v>
      </c>
      <c r="D7313" s="1">
        <v>41216</v>
      </c>
      <c r="F7313" t="s">
        <v>78</v>
      </c>
      <c r="G7313" t="s">
        <v>5939</v>
      </c>
      <c r="H7313">
        <v>1</v>
      </c>
      <c r="I7313">
        <v>0</v>
      </c>
      <c r="J7313" t="s">
        <v>51</v>
      </c>
      <c r="K7313">
        <v>1</v>
      </c>
      <c r="L7313">
        <v>0</v>
      </c>
      <c r="M7313" t="s">
        <v>51</v>
      </c>
      <c r="N7313" t="s">
        <v>4524</v>
      </c>
      <c r="O7313">
        <v>12</v>
      </c>
      <c r="P7313">
        <v>8</v>
      </c>
      <c r="Q7313">
        <v>8</v>
      </c>
      <c r="R7313">
        <v>3</v>
      </c>
      <c r="S7313">
        <v>9</v>
      </c>
      <c r="T7313">
        <v>1</v>
      </c>
      <c r="U7313">
        <v>11</v>
      </c>
      <c r="V7313">
        <v>13</v>
      </c>
      <c r="W7313">
        <v>1</v>
      </c>
      <c r="X7313">
        <v>5</v>
      </c>
      <c r="Y7313">
        <v>0</v>
      </c>
      <c r="Z7313">
        <v>0</v>
      </c>
      <c r="AA7313">
        <v>2.6</v>
      </c>
      <c r="AB7313">
        <v>3.3</v>
      </c>
      <c r="AC7313">
        <v>2.75</v>
      </c>
      <c r="AD7313" t="str">
        <f t="shared" si="229"/>
        <v>A</v>
      </c>
      <c r="AE7313" t="str">
        <f t="shared" si="230"/>
        <v>N</v>
      </c>
      <c r="AR7313">
        <v>3</v>
      </c>
      <c r="AS7313">
        <v>0</v>
      </c>
    </row>
    <row r="7314" spans="1:45" x14ac:dyDescent="0.3">
      <c r="A7314" t="s">
        <v>7568</v>
      </c>
      <c r="B7314" t="s">
        <v>7475</v>
      </c>
      <c r="C7314">
        <v>10</v>
      </c>
      <c r="D7314" s="1">
        <v>41216</v>
      </c>
      <c r="F7314" t="s">
        <v>1226</v>
      </c>
      <c r="G7314" t="s">
        <v>49</v>
      </c>
      <c r="H7314">
        <v>0</v>
      </c>
      <c r="I7314">
        <v>1</v>
      </c>
      <c r="J7314" t="s">
        <v>47</v>
      </c>
      <c r="K7314">
        <v>0</v>
      </c>
      <c r="L7314">
        <v>0</v>
      </c>
      <c r="M7314" t="s">
        <v>61</v>
      </c>
      <c r="N7314" t="s">
        <v>5964</v>
      </c>
      <c r="O7314">
        <v>11</v>
      </c>
      <c r="P7314">
        <v>9</v>
      </c>
      <c r="Q7314">
        <v>1</v>
      </c>
      <c r="R7314">
        <v>6</v>
      </c>
      <c r="S7314">
        <v>6</v>
      </c>
      <c r="T7314">
        <v>7</v>
      </c>
      <c r="U7314">
        <v>10</v>
      </c>
      <c r="V7314">
        <v>17</v>
      </c>
      <c r="W7314">
        <v>2</v>
      </c>
      <c r="X7314">
        <v>3</v>
      </c>
      <c r="Y7314">
        <v>0</v>
      </c>
      <c r="Z7314">
        <v>0</v>
      </c>
      <c r="AA7314">
        <v>2.1</v>
      </c>
      <c r="AB7314">
        <v>3.3</v>
      </c>
      <c r="AC7314">
        <v>3.6</v>
      </c>
      <c r="AD7314" t="str">
        <f t="shared" si="229"/>
        <v>A</v>
      </c>
      <c r="AE7314" t="str">
        <f t="shared" si="230"/>
        <v>Y</v>
      </c>
      <c r="AR7314">
        <v>0</v>
      </c>
      <c r="AS7314">
        <v>3</v>
      </c>
    </row>
    <row r="7315" spans="1:45" x14ac:dyDescent="0.3">
      <c r="A7315" t="s">
        <v>7569</v>
      </c>
      <c r="B7315" t="s">
        <v>7475</v>
      </c>
      <c r="C7315">
        <v>10</v>
      </c>
      <c r="D7315" s="1">
        <v>41216</v>
      </c>
      <c r="F7315" t="s">
        <v>7102</v>
      </c>
      <c r="G7315" t="s">
        <v>53</v>
      </c>
      <c r="H7315">
        <v>1</v>
      </c>
      <c r="I7315">
        <v>1</v>
      </c>
      <c r="J7315" t="s">
        <v>61</v>
      </c>
      <c r="K7315">
        <v>0</v>
      </c>
      <c r="L7315">
        <v>0</v>
      </c>
      <c r="M7315" t="s">
        <v>61</v>
      </c>
      <c r="N7315" t="s">
        <v>6379</v>
      </c>
      <c r="O7315">
        <v>9</v>
      </c>
      <c r="P7315">
        <v>11</v>
      </c>
      <c r="Q7315">
        <v>7</v>
      </c>
      <c r="R7315">
        <v>7</v>
      </c>
      <c r="S7315">
        <v>8</v>
      </c>
      <c r="T7315">
        <v>6</v>
      </c>
      <c r="U7315">
        <v>12</v>
      </c>
      <c r="V7315">
        <v>9</v>
      </c>
      <c r="W7315">
        <v>4</v>
      </c>
      <c r="X7315">
        <v>1</v>
      </c>
      <c r="Y7315">
        <v>0</v>
      </c>
      <c r="Z7315">
        <v>0</v>
      </c>
      <c r="AA7315">
        <v>4.5</v>
      </c>
      <c r="AB7315">
        <v>3.6</v>
      </c>
      <c r="AC7315">
        <v>1.8</v>
      </c>
      <c r="AD7315" t="str">
        <f t="shared" si="229"/>
        <v>H</v>
      </c>
      <c r="AE7315" t="str">
        <f t="shared" si="230"/>
        <v>N</v>
      </c>
      <c r="AR7315">
        <v>1</v>
      </c>
      <c r="AS7315">
        <v>1</v>
      </c>
    </row>
    <row r="7316" spans="1:45" x14ac:dyDescent="0.3">
      <c r="A7316" t="s">
        <v>7570</v>
      </c>
      <c r="B7316" t="s">
        <v>7475</v>
      </c>
      <c r="C7316">
        <v>10</v>
      </c>
      <c r="D7316" s="1">
        <v>41216</v>
      </c>
      <c r="F7316" t="s">
        <v>64</v>
      </c>
      <c r="G7316" t="s">
        <v>4795</v>
      </c>
      <c r="H7316">
        <v>0</v>
      </c>
      <c r="I7316">
        <v>1</v>
      </c>
      <c r="J7316" t="s">
        <v>47</v>
      </c>
      <c r="K7316">
        <v>0</v>
      </c>
      <c r="L7316">
        <v>0</v>
      </c>
      <c r="M7316" t="s">
        <v>61</v>
      </c>
      <c r="N7316" t="s">
        <v>4453</v>
      </c>
      <c r="O7316">
        <v>13</v>
      </c>
      <c r="P7316">
        <v>7</v>
      </c>
      <c r="Q7316">
        <v>10</v>
      </c>
      <c r="R7316">
        <v>4</v>
      </c>
      <c r="S7316">
        <v>9</v>
      </c>
      <c r="T7316">
        <v>3</v>
      </c>
      <c r="U7316">
        <v>10</v>
      </c>
      <c r="V7316">
        <v>11</v>
      </c>
      <c r="W7316">
        <v>1</v>
      </c>
      <c r="X7316">
        <v>1</v>
      </c>
      <c r="Y7316">
        <v>0</v>
      </c>
      <c r="Z7316">
        <v>0</v>
      </c>
      <c r="AA7316">
        <v>1.5</v>
      </c>
      <c r="AB7316">
        <v>4.33</v>
      </c>
      <c r="AC7316">
        <v>6.5</v>
      </c>
      <c r="AD7316" t="str">
        <f t="shared" si="229"/>
        <v>A</v>
      </c>
      <c r="AE7316" t="str">
        <f t="shared" si="230"/>
        <v>Y</v>
      </c>
      <c r="AR7316">
        <v>0</v>
      </c>
      <c r="AS7316">
        <v>3</v>
      </c>
    </row>
    <row r="7317" spans="1:45" x14ac:dyDescent="0.3">
      <c r="A7317" t="s">
        <v>7571</v>
      </c>
      <c r="B7317" t="s">
        <v>7475</v>
      </c>
      <c r="C7317">
        <v>10</v>
      </c>
      <c r="D7317" s="1">
        <v>41216</v>
      </c>
      <c r="F7317" t="s">
        <v>75</v>
      </c>
      <c r="G7317" t="s">
        <v>59</v>
      </c>
      <c r="H7317">
        <v>0</v>
      </c>
      <c r="I7317">
        <v>0</v>
      </c>
      <c r="J7317" t="s">
        <v>61</v>
      </c>
      <c r="K7317">
        <v>0</v>
      </c>
      <c r="L7317">
        <v>0</v>
      </c>
      <c r="M7317" t="s">
        <v>61</v>
      </c>
      <c r="N7317" t="s">
        <v>4097</v>
      </c>
      <c r="O7317">
        <v>6</v>
      </c>
      <c r="P7317">
        <v>18</v>
      </c>
      <c r="Q7317">
        <v>1</v>
      </c>
      <c r="R7317">
        <v>8</v>
      </c>
      <c r="S7317">
        <v>3</v>
      </c>
      <c r="T7317">
        <v>7</v>
      </c>
      <c r="U7317">
        <v>11</v>
      </c>
      <c r="V7317">
        <v>12</v>
      </c>
      <c r="W7317">
        <v>3</v>
      </c>
      <c r="X7317">
        <v>0</v>
      </c>
      <c r="Y7317">
        <v>0</v>
      </c>
      <c r="Z7317">
        <v>0</v>
      </c>
      <c r="AA7317">
        <v>5</v>
      </c>
      <c r="AB7317">
        <v>3.8</v>
      </c>
      <c r="AC7317">
        <v>1.7</v>
      </c>
      <c r="AD7317" t="str">
        <f t="shared" si="229"/>
        <v>H</v>
      </c>
      <c r="AE7317" t="str">
        <f t="shared" si="230"/>
        <v>N</v>
      </c>
      <c r="AR7317">
        <v>1</v>
      </c>
      <c r="AS7317">
        <v>1</v>
      </c>
    </row>
    <row r="7318" spans="1:45" x14ac:dyDescent="0.3">
      <c r="A7318" t="s">
        <v>7572</v>
      </c>
      <c r="B7318" t="s">
        <v>7475</v>
      </c>
      <c r="C7318">
        <v>10</v>
      </c>
      <c r="D7318" s="1">
        <v>41217</v>
      </c>
      <c r="F7318" t="s">
        <v>56</v>
      </c>
      <c r="G7318" t="s">
        <v>63</v>
      </c>
      <c r="H7318">
        <v>1</v>
      </c>
      <c r="I7318">
        <v>1</v>
      </c>
      <c r="J7318" t="s">
        <v>61</v>
      </c>
      <c r="K7318">
        <v>0</v>
      </c>
      <c r="L7318">
        <v>1</v>
      </c>
      <c r="M7318" t="s">
        <v>47</v>
      </c>
      <c r="N7318" t="s">
        <v>6558</v>
      </c>
      <c r="O7318">
        <v>20</v>
      </c>
      <c r="P7318">
        <v>10</v>
      </c>
      <c r="Q7318">
        <v>12</v>
      </c>
      <c r="R7318">
        <v>3</v>
      </c>
      <c r="S7318">
        <v>14</v>
      </c>
      <c r="T7318">
        <v>3</v>
      </c>
      <c r="U7318">
        <v>10</v>
      </c>
      <c r="V7318">
        <v>13</v>
      </c>
      <c r="W7318">
        <v>0</v>
      </c>
      <c r="X7318">
        <v>1</v>
      </c>
      <c r="Y7318">
        <v>0</v>
      </c>
      <c r="Z7318">
        <v>1</v>
      </c>
      <c r="AA7318">
        <v>1.57</v>
      </c>
      <c r="AB7318">
        <v>4</v>
      </c>
      <c r="AC7318">
        <v>6</v>
      </c>
      <c r="AD7318" t="str">
        <f t="shared" si="229"/>
        <v>A</v>
      </c>
      <c r="AE7318" t="str">
        <f t="shared" si="230"/>
        <v>N</v>
      </c>
      <c r="AR7318">
        <v>1</v>
      </c>
      <c r="AS7318">
        <v>1</v>
      </c>
    </row>
    <row r="7319" spans="1:45" x14ac:dyDescent="0.3">
      <c r="A7319" t="s">
        <v>7573</v>
      </c>
      <c r="B7319" t="s">
        <v>7475</v>
      </c>
      <c r="C7319">
        <v>10</v>
      </c>
      <c r="D7319" s="1">
        <v>41217</v>
      </c>
      <c r="F7319" t="s">
        <v>50</v>
      </c>
      <c r="G7319" t="s">
        <v>5176</v>
      </c>
      <c r="H7319">
        <v>1</v>
      </c>
      <c r="I7319">
        <v>1</v>
      </c>
      <c r="J7319" t="s">
        <v>61</v>
      </c>
      <c r="K7319">
        <v>0</v>
      </c>
      <c r="L7319">
        <v>1</v>
      </c>
      <c r="M7319" t="s">
        <v>47</v>
      </c>
      <c r="N7319" t="s">
        <v>6721</v>
      </c>
      <c r="O7319">
        <v>23</v>
      </c>
      <c r="P7319">
        <v>18</v>
      </c>
      <c r="Q7319">
        <v>12</v>
      </c>
      <c r="R7319">
        <v>8</v>
      </c>
      <c r="S7319">
        <v>8</v>
      </c>
      <c r="T7319">
        <v>8</v>
      </c>
      <c r="U7319">
        <v>11</v>
      </c>
      <c r="V7319">
        <v>15</v>
      </c>
      <c r="W7319">
        <v>0</v>
      </c>
      <c r="X7319">
        <v>2</v>
      </c>
      <c r="Y7319">
        <v>0</v>
      </c>
      <c r="Z7319">
        <v>0</v>
      </c>
      <c r="AA7319">
        <v>1.8</v>
      </c>
      <c r="AB7319">
        <v>3.6</v>
      </c>
      <c r="AC7319">
        <v>4.5</v>
      </c>
      <c r="AD7319" t="str">
        <f t="shared" si="229"/>
        <v>A</v>
      </c>
      <c r="AE7319" t="str">
        <f t="shared" si="230"/>
        <v>N</v>
      </c>
      <c r="AR7319">
        <v>1</v>
      </c>
      <c r="AS7319">
        <v>1</v>
      </c>
    </row>
    <row r="7320" spans="1:45" x14ac:dyDescent="0.3">
      <c r="A7320" t="s">
        <v>7574</v>
      </c>
      <c r="B7320" t="s">
        <v>7475</v>
      </c>
      <c r="C7320">
        <v>10</v>
      </c>
      <c r="D7320" s="1">
        <v>41218</v>
      </c>
      <c r="F7320" t="s">
        <v>3618</v>
      </c>
      <c r="G7320" t="s">
        <v>72</v>
      </c>
      <c r="H7320">
        <v>2</v>
      </c>
      <c r="I7320">
        <v>0</v>
      </c>
      <c r="J7320" t="s">
        <v>51</v>
      </c>
      <c r="K7320">
        <v>1</v>
      </c>
      <c r="L7320">
        <v>0</v>
      </c>
      <c r="M7320" t="s">
        <v>51</v>
      </c>
      <c r="N7320" t="s">
        <v>3655</v>
      </c>
      <c r="O7320">
        <v>16</v>
      </c>
      <c r="P7320">
        <v>9</v>
      </c>
      <c r="Q7320">
        <v>6</v>
      </c>
      <c r="R7320">
        <v>5</v>
      </c>
      <c r="S7320">
        <v>8</v>
      </c>
      <c r="T7320">
        <v>6</v>
      </c>
      <c r="U7320">
        <v>6</v>
      </c>
      <c r="V7320">
        <v>12</v>
      </c>
      <c r="W7320">
        <v>1</v>
      </c>
      <c r="X7320">
        <v>0</v>
      </c>
      <c r="Y7320">
        <v>0</v>
      </c>
      <c r="Z7320">
        <v>0</v>
      </c>
      <c r="AA7320">
        <v>1.73</v>
      </c>
      <c r="AB7320">
        <v>3.75</v>
      </c>
      <c r="AC7320">
        <v>4.75</v>
      </c>
      <c r="AD7320" t="str">
        <f t="shared" si="229"/>
        <v>A</v>
      </c>
      <c r="AE7320" t="str">
        <f t="shared" si="230"/>
        <v>N</v>
      </c>
      <c r="AR7320">
        <v>3</v>
      </c>
      <c r="AS7320">
        <v>0</v>
      </c>
    </row>
    <row r="7321" spans="1:45" x14ac:dyDescent="0.3">
      <c r="A7321" t="s">
        <v>7575</v>
      </c>
      <c r="B7321" t="s">
        <v>7475</v>
      </c>
      <c r="C7321">
        <v>11</v>
      </c>
      <c r="D7321" s="1">
        <v>41223</v>
      </c>
      <c r="F7321" t="s">
        <v>45</v>
      </c>
      <c r="G7321" t="s">
        <v>3176</v>
      </c>
      <c r="H7321">
        <v>3</v>
      </c>
      <c r="I7321">
        <v>3</v>
      </c>
      <c r="J7321" t="s">
        <v>61</v>
      </c>
      <c r="K7321">
        <v>2</v>
      </c>
      <c r="L7321">
        <v>2</v>
      </c>
      <c r="M7321" t="s">
        <v>61</v>
      </c>
      <c r="N7321" t="s">
        <v>3695</v>
      </c>
      <c r="O7321">
        <v>15</v>
      </c>
      <c r="P7321">
        <v>9</v>
      </c>
      <c r="Q7321">
        <v>9</v>
      </c>
      <c r="R7321">
        <v>5</v>
      </c>
      <c r="S7321">
        <v>8</v>
      </c>
      <c r="T7321">
        <v>6</v>
      </c>
      <c r="U7321">
        <v>12</v>
      </c>
      <c r="V7321">
        <v>10</v>
      </c>
      <c r="W7321">
        <v>1</v>
      </c>
      <c r="X7321">
        <v>2</v>
      </c>
      <c r="Y7321">
        <v>0</v>
      </c>
      <c r="Z7321">
        <v>0</v>
      </c>
      <c r="AA7321">
        <v>1.53</v>
      </c>
      <c r="AB7321">
        <v>4.2</v>
      </c>
      <c r="AC7321">
        <v>6</v>
      </c>
      <c r="AD7321" t="str">
        <f t="shared" si="229"/>
        <v>A</v>
      </c>
      <c r="AE7321" t="str">
        <f t="shared" si="230"/>
        <v>N</v>
      </c>
      <c r="AR7321">
        <v>1</v>
      </c>
      <c r="AS7321">
        <v>1</v>
      </c>
    </row>
    <row r="7322" spans="1:45" x14ac:dyDescent="0.3">
      <c r="A7322" t="s">
        <v>7576</v>
      </c>
      <c r="B7322" t="s">
        <v>7475</v>
      </c>
      <c r="C7322">
        <v>11</v>
      </c>
      <c r="D7322" s="1">
        <v>41223</v>
      </c>
      <c r="F7322" t="s">
        <v>49</v>
      </c>
      <c r="G7322" t="s">
        <v>79</v>
      </c>
      <c r="H7322">
        <v>2</v>
      </c>
      <c r="I7322">
        <v>3</v>
      </c>
      <c r="J7322" t="s">
        <v>47</v>
      </c>
      <c r="K7322">
        <v>1</v>
      </c>
      <c r="L7322">
        <v>0</v>
      </c>
      <c r="M7322" t="s">
        <v>51</v>
      </c>
      <c r="N7322" t="s">
        <v>6379</v>
      </c>
      <c r="O7322">
        <v>10</v>
      </c>
      <c r="P7322">
        <v>16</v>
      </c>
      <c r="Q7322">
        <v>7</v>
      </c>
      <c r="R7322">
        <v>7</v>
      </c>
      <c r="S7322">
        <v>5</v>
      </c>
      <c r="T7322">
        <v>6</v>
      </c>
      <c r="U7322">
        <v>12</v>
      </c>
      <c r="V7322">
        <v>7</v>
      </c>
      <c r="W7322">
        <v>1</v>
      </c>
      <c r="X7322">
        <v>1</v>
      </c>
      <c r="Y7322">
        <v>0</v>
      </c>
      <c r="Z7322">
        <v>0</v>
      </c>
      <c r="AA7322">
        <v>7</v>
      </c>
      <c r="AB7322">
        <v>4.5</v>
      </c>
      <c r="AC7322">
        <v>1.44</v>
      </c>
      <c r="AD7322" t="str">
        <f t="shared" si="229"/>
        <v>H</v>
      </c>
      <c r="AE7322" t="str">
        <f t="shared" si="230"/>
        <v>N</v>
      </c>
      <c r="AR7322">
        <v>0</v>
      </c>
      <c r="AS7322">
        <v>3</v>
      </c>
    </row>
    <row r="7323" spans="1:45" x14ac:dyDescent="0.3">
      <c r="A7323" t="s">
        <v>7577</v>
      </c>
      <c r="B7323" t="s">
        <v>7475</v>
      </c>
      <c r="C7323">
        <v>11</v>
      </c>
      <c r="D7323" s="1">
        <v>41223</v>
      </c>
      <c r="F7323" t="s">
        <v>73</v>
      </c>
      <c r="G7323" t="s">
        <v>1226</v>
      </c>
      <c r="H7323">
        <v>2</v>
      </c>
      <c r="I7323">
        <v>1</v>
      </c>
      <c r="J7323" t="s">
        <v>51</v>
      </c>
      <c r="K7323">
        <v>0</v>
      </c>
      <c r="L7323">
        <v>1</v>
      </c>
      <c r="M7323" t="s">
        <v>47</v>
      </c>
      <c r="N7323" t="s">
        <v>5026</v>
      </c>
      <c r="O7323">
        <v>16</v>
      </c>
      <c r="P7323">
        <v>6</v>
      </c>
      <c r="Q7323">
        <v>10</v>
      </c>
      <c r="R7323">
        <v>4</v>
      </c>
      <c r="S7323">
        <v>6</v>
      </c>
      <c r="T7323">
        <v>2</v>
      </c>
      <c r="U7323">
        <v>14</v>
      </c>
      <c r="V7323">
        <v>14</v>
      </c>
      <c r="W7323">
        <v>1</v>
      </c>
      <c r="X7323">
        <v>3</v>
      </c>
      <c r="Y7323">
        <v>0</v>
      </c>
      <c r="Z7323">
        <v>0</v>
      </c>
      <c r="AA7323">
        <v>1.44</v>
      </c>
      <c r="AB7323">
        <v>4.2</v>
      </c>
      <c r="AC7323">
        <v>8</v>
      </c>
      <c r="AD7323" t="str">
        <f t="shared" si="229"/>
        <v>A</v>
      </c>
      <c r="AE7323" t="str">
        <f t="shared" si="230"/>
        <v>N</v>
      </c>
      <c r="AR7323">
        <v>3</v>
      </c>
      <c r="AS7323">
        <v>0</v>
      </c>
    </row>
    <row r="7324" spans="1:45" x14ac:dyDescent="0.3">
      <c r="A7324" t="s">
        <v>7578</v>
      </c>
      <c r="B7324" t="s">
        <v>7475</v>
      </c>
      <c r="C7324">
        <v>11</v>
      </c>
      <c r="D7324" s="1">
        <v>41223</v>
      </c>
      <c r="F7324" t="s">
        <v>5176</v>
      </c>
      <c r="G7324" t="s">
        <v>78</v>
      </c>
      <c r="H7324">
        <v>0</v>
      </c>
      <c r="I7324">
        <v>0</v>
      </c>
      <c r="J7324" t="s">
        <v>61</v>
      </c>
      <c r="K7324">
        <v>0</v>
      </c>
      <c r="L7324">
        <v>0</v>
      </c>
      <c r="M7324" t="s">
        <v>61</v>
      </c>
      <c r="N7324" t="s">
        <v>3657</v>
      </c>
      <c r="O7324">
        <v>7</v>
      </c>
      <c r="P7324">
        <v>10</v>
      </c>
      <c r="Q7324">
        <v>3</v>
      </c>
      <c r="R7324">
        <v>3</v>
      </c>
      <c r="S7324">
        <v>10</v>
      </c>
      <c r="T7324">
        <v>3</v>
      </c>
      <c r="U7324">
        <v>9</v>
      </c>
      <c r="V7324">
        <v>16</v>
      </c>
      <c r="W7324">
        <v>0</v>
      </c>
      <c r="X7324">
        <v>1</v>
      </c>
      <c r="Y7324">
        <v>0</v>
      </c>
      <c r="Z7324">
        <v>0</v>
      </c>
      <c r="AA7324">
        <v>2.25</v>
      </c>
      <c r="AB7324">
        <v>3.4</v>
      </c>
      <c r="AC7324">
        <v>3.2</v>
      </c>
      <c r="AD7324" t="str">
        <f t="shared" si="229"/>
        <v>A</v>
      </c>
      <c r="AE7324" t="str">
        <f t="shared" si="230"/>
        <v>N</v>
      </c>
      <c r="AR7324">
        <v>1</v>
      </c>
      <c r="AS7324">
        <v>1</v>
      </c>
    </row>
    <row r="7325" spans="1:45" x14ac:dyDescent="0.3">
      <c r="A7325" t="s">
        <v>7579</v>
      </c>
      <c r="B7325" t="s">
        <v>7475</v>
      </c>
      <c r="C7325">
        <v>11</v>
      </c>
      <c r="D7325" s="1">
        <v>41223</v>
      </c>
      <c r="F7325" t="s">
        <v>72</v>
      </c>
      <c r="G7325" t="s">
        <v>7102</v>
      </c>
      <c r="H7325">
        <v>1</v>
      </c>
      <c r="I7325">
        <v>1</v>
      </c>
      <c r="J7325" t="s">
        <v>61</v>
      </c>
      <c r="K7325">
        <v>0</v>
      </c>
      <c r="L7325">
        <v>0</v>
      </c>
      <c r="M7325" t="s">
        <v>61</v>
      </c>
      <c r="N7325" t="s">
        <v>4524</v>
      </c>
      <c r="O7325">
        <v>11</v>
      </c>
      <c r="P7325">
        <v>5</v>
      </c>
      <c r="Q7325">
        <v>5</v>
      </c>
      <c r="R7325">
        <v>3</v>
      </c>
      <c r="S7325">
        <v>10</v>
      </c>
      <c r="T7325">
        <v>6</v>
      </c>
      <c r="U7325">
        <v>11</v>
      </c>
      <c r="V7325">
        <v>10</v>
      </c>
      <c r="W7325">
        <v>2</v>
      </c>
      <c r="X7325">
        <v>2</v>
      </c>
      <c r="Y7325">
        <v>0</v>
      </c>
      <c r="Z7325">
        <v>0</v>
      </c>
      <c r="AA7325">
        <v>2.38</v>
      </c>
      <c r="AB7325">
        <v>3.5</v>
      </c>
      <c r="AC7325">
        <v>2.88</v>
      </c>
      <c r="AD7325" t="str">
        <f t="shared" si="229"/>
        <v>A</v>
      </c>
      <c r="AE7325" t="str">
        <f t="shared" si="230"/>
        <v>N</v>
      </c>
      <c r="AR7325">
        <v>1</v>
      </c>
      <c r="AS7325">
        <v>1</v>
      </c>
    </row>
    <row r="7326" spans="1:45" x14ac:dyDescent="0.3">
      <c r="A7326" t="s">
        <v>7580</v>
      </c>
      <c r="B7326" t="s">
        <v>7475</v>
      </c>
      <c r="C7326">
        <v>11</v>
      </c>
      <c r="D7326" s="1">
        <v>41223</v>
      </c>
      <c r="F7326" t="s">
        <v>5939</v>
      </c>
      <c r="G7326" t="s">
        <v>50</v>
      </c>
      <c r="H7326">
        <v>1</v>
      </c>
      <c r="I7326">
        <v>0</v>
      </c>
      <c r="J7326" t="s">
        <v>51</v>
      </c>
      <c r="K7326">
        <v>0</v>
      </c>
      <c r="L7326">
        <v>0</v>
      </c>
      <c r="M7326" t="s">
        <v>61</v>
      </c>
      <c r="N7326" t="s">
        <v>4453</v>
      </c>
      <c r="O7326">
        <v>10</v>
      </c>
      <c r="P7326">
        <v>17</v>
      </c>
      <c r="Q7326">
        <v>5</v>
      </c>
      <c r="R7326">
        <v>8</v>
      </c>
      <c r="S7326">
        <v>5</v>
      </c>
      <c r="T7326">
        <v>5</v>
      </c>
      <c r="U7326">
        <v>11</v>
      </c>
      <c r="V7326">
        <v>16</v>
      </c>
      <c r="W7326">
        <v>2</v>
      </c>
      <c r="X7326">
        <v>3</v>
      </c>
      <c r="Y7326">
        <v>0</v>
      </c>
      <c r="Z7326">
        <v>0</v>
      </c>
      <c r="AA7326">
        <v>1.91</v>
      </c>
      <c r="AB7326">
        <v>3.4</v>
      </c>
      <c r="AC7326">
        <v>4.2</v>
      </c>
      <c r="AD7326" t="str">
        <f t="shared" si="229"/>
        <v>A</v>
      </c>
      <c r="AE7326" t="str">
        <f t="shared" si="230"/>
        <v>N</v>
      </c>
      <c r="AR7326">
        <v>3</v>
      </c>
      <c r="AS7326">
        <v>0</v>
      </c>
    </row>
    <row r="7327" spans="1:45" x14ac:dyDescent="0.3">
      <c r="A7327" t="s">
        <v>7581</v>
      </c>
      <c r="B7327" t="s">
        <v>7475</v>
      </c>
      <c r="C7327">
        <v>11</v>
      </c>
      <c r="D7327" s="1">
        <v>41223</v>
      </c>
      <c r="F7327" t="s">
        <v>4795</v>
      </c>
      <c r="G7327" t="s">
        <v>3618</v>
      </c>
      <c r="H7327">
        <v>1</v>
      </c>
      <c r="I7327">
        <v>2</v>
      </c>
      <c r="J7327" t="s">
        <v>47</v>
      </c>
      <c r="K7327">
        <v>1</v>
      </c>
      <c r="L7327">
        <v>2</v>
      </c>
      <c r="M7327" t="s">
        <v>47</v>
      </c>
      <c r="N7327" t="s">
        <v>6872</v>
      </c>
      <c r="O7327">
        <v>14</v>
      </c>
      <c r="P7327">
        <v>7</v>
      </c>
      <c r="Q7327">
        <v>6</v>
      </c>
      <c r="R7327">
        <v>4</v>
      </c>
      <c r="S7327">
        <v>5</v>
      </c>
      <c r="T7327">
        <v>8</v>
      </c>
      <c r="U7327">
        <v>9</v>
      </c>
      <c r="V7327">
        <v>13</v>
      </c>
      <c r="W7327">
        <v>1</v>
      </c>
      <c r="X7327">
        <v>4</v>
      </c>
      <c r="Y7327">
        <v>0</v>
      </c>
      <c r="Z7327">
        <v>0</v>
      </c>
      <c r="AA7327">
        <v>2.2999999999999998</v>
      </c>
      <c r="AB7327">
        <v>3.4</v>
      </c>
      <c r="AC7327">
        <v>3.1</v>
      </c>
      <c r="AD7327" t="str">
        <f t="shared" ref="AD7327:AD7390" si="231">IF(IF(AC7327&gt;AA7327,G7327,F7327)=F7327,"H","A")</f>
        <v>A</v>
      </c>
      <c r="AE7327" t="str">
        <f t="shared" si="230"/>
        <v>Y</v>
      </c>
      <c r="AR7327">
        <v>0</v>
      </c>
      <c r="AS7327">
        <v>3</v>
      </c>
    </row>
    <row r="7328" spans="1:45" x14ac:dyDescent="0.3">
      <c r="A7328" t="s">
        <v>7582</v>
      </c>
      <c r="B7328" t="s">
        <v>7475</v>
      </c>
      <c r="C7328">
        <v>11</v>
      </c>
      <c r="D7328" s="1">
        <v>41224</v>
      </c>
      <c r="F7328" t="s">
        <v>53</v>
      </c>
      <c r="G7328" t="s">
        <v>56</v>
      </c>
      <c r="H7328">
        <v>1</v>
      </c>
      <c r="I7328">
        <v>1</v>
      </c>
      <c r="J7328" t="s">
        <v>61</v>
      </c>
      <c r="K7328">
        <v>1</v>
      </c>
      <c r="L7328">
        <v>0</v>
      </c>
      <c r="M7328" t="s">
        <v>51</v>
      </c>
      <c r="N7328" t="s">
        <v>4097</v>
      </c>
      <c r="O7328">
        <v>12</v>
      </c>
      <c r="P7328">
        <v>9</v>
      </c>
      <c r="Q7328">
        <v>3</v>
      </c>
      <c r="R7328">
        <v>5</v>
      </c>
      <c r="S7328">
        <v>4</v>
      </c>
      <c r="T7328">
        <v>7</v>
      </c>
      <c r="U7328">
        <v>12</v>
      </c>
      <c r="V7328">
        <v>13</v>
      </c>
      <c r="W7328">
        <v>1</v>
      </c>
      <c r="X7328">
        <v>3</v>
      </c>
      <c r="Y7328">
        <v>0</v>
      </c>
      <c r="Z7328">
        <v>0</v>
      </c>
      <c r="AA7328">
        <v>1.95</v>
      </c>
      <c r="AB7328">
        <v>3.5</v>
      </c>
      <c r="AC7328">
        <v>4</v>
      </c>
      <c r="AD7328" t="str">
        <f t="shared" si="231"/>
        <v>A</v>
      </c>
      <c r="AE7328" t="str">
        <f t="shared" si="230"/>
        <v>N</v>
      </c>
      <c r="AR7328">
        <v>1</v>
      </c>
      <c r="AS7328">
        <v>1</v>
      </c>
    </row>
    <row r="7329" spans="1:45" x14ac:dyDescent="0.3">
      <c r="A7329" t="s">
        <v>7583</v>
      </c>
      <c r="B7329" t="s">
        <v>7475</v>
      </c>
      <c r="C7329">
        <v>11</v>
      </c>
      <c r="D7329" s="1">
        <v>41224</v>
      </c>
      <c r="F7329" t="s">
        <v>59</v>
      </c>
      <c r="G7329" t="s">
        <v>64</v>
      </c>
      <c r="H7329">
        <v>2</v>
      </c>
      <c r="I7329">
        <v>1</v>
      </c>
      <c r="J7329" t="s">
        <v>51</v>
      </c>
      <c r="K7329">
        <v>0</v>
      </c>
      <c r="L7329">
        <v>1</v>
      </c>
      <c r="M7329" t="s">
        <v>47</v>
      </c>
      <c r="N7329" t="s">
        <v>6721</v>
      </c>
      <c r="O7329">
        <v>16</v>
      </c>
      <c r="P7329">
        <v>6</v>
      </c>
      <c r="Q7329">
        <v>8</v>
      </c>
      <c r="R7329">
        <v>2</v>
      </c>
      <c r="S7329">
        <v>8</v>
      </c>
      <c r="T7329">
        <v>2</v>
      </c>
      <c r="U7329">
        <v>16</v>
      </c>
      <c r="V7329">
        <v>7</v>
      </c>
      <c r="W7329">
        <v>1</v>
      </c>
      <c r="X7329">
        <v>2</v>
      </c>
      <c r="Y7329">
        <v>0</v>
      </c>
      <c r="Z7329">
        <v>0</v>
      </c>
      <c r="AA7329">
        <v>1.57</v>
      </c>
      <c r="AB7329">
        <v>4</v>
      </c>
      <c r="AC7329">
        <v>6</v>
      </c>
      <c r="AD7329" t="str">
        <f t="shared" si="231"/>
        <v>A</v>
      </c>
      <c r="AE7329" t="str">
        <f t="shared" si="230"/>
        <v>N</v>
      </c>
      <c r="AR7329">
        <v>3</v>
      </c>
      <c r="AS7329">
        <v>0</v>
      </c>
    </row>
    <row r="7330" spans="1:45" x14ac:dyDescent="0.3">
      <c r="A7330" t="s">
        <v>7584</v>
      </c>
      <c r="B7330" t="s">
        <v>7475</v>
      </c>
      <c r="C7330">
        <v>11</v>
      </c>
      <c r="D7330" s="1">
        <v>41224</v>
      </c>
      <c r="F7330" t="s">
        <v>63</v>
      </c>
      <c r="G7330" t="s">
        <v>75</v>
      </c>
      <c r="H7330">
        <v>0</v>
      </c>
      <c r="I7330">
        <v>1</v>
      </c>
      <c r="J7330" t="s">
        <v>47</v>
      </c>
      <c r="K7330">
        <v>0</v>
      </c>
      <c r="L7330">
        <v>1</v>
      </c>
      <c r="M7330" t="s">
        <v>47</v>
      </c>
      <c r="N7330" t="s">
        <v>3639</v>
      </c>
      <c r="O7330">
        <v>14</v>
      </c>
      <c r="P7330">
        <v>10</v>
      </c>
      <c r="Q7330">
        <v>9</v>
      </c>
      <c r="R7330">
        <v>5</v>
      </c>
      <c r="S7330">
        <v>11</v>
      </c>
      <c r="T7330">
        <v>4</v>
      </c>
      <c r="U7330">
        <v>8</v>
      </c>
      <c r="V7330">
        <v>14</v>
      </c>
      <c r="W7330">
        <v>1</v>
      </c>
      <c r="X7330">
        <v>2</v>
      </c>
      <c r="Y7330">
        <v>0</v>
      </c>
      <c r="Z7330">
        <v>0</v>
      </c>
      <c r="AA7330">
        <v>1.95</v>
      </c>
      <c r="AB7330">
        <v>3.6</v>
      </c>
      <c r="AC7330">
        <v>3.8</v>
      </c>
      <c r="AD7330" t="str">
        <f t="shared" si="231"/>
        <v>A</v>
      </c>
      <c r="AE7330" t="str">
        <f t="shared" si="230"/>
        <v>Y</v>
      </c>
      <c r="AR7330">
        <v>0</v>
      </c>
      <c r="AS7330">
        <v>3</v>
      </c>
    </row>
    <row r="7331" spans="1:45" x14ac:dyDescent="0.3">
      <c r="A7331" t="s">
        <v>7585</v>
      </c>
      <c r="B7331" t="s">
        <v>7475</v>
      </c>
      <c r="C7331">
        <v>12</v>
      </c>
      <c r="D7331" s="1">
        <v>41230</v>
      </c>
      <c r="F7331" t="s">
        <v>45</v>
      </c>
      <c r="G7331" t="s">
        <v>64</v>
      </c>
      <c r="H7331">
        <v>5</v>
      </c>
      <c r="I7331">
        <v>2</v>
      </c>
      <c r="J7331" t="s">
        <v>51</v>
      </c>
      <c r="K7331">
        <v>3</v>
      </c>
      <c r="L7331">
        <v>1</v>
      </c>
      <c r="M7331" t="s">
        <v>51</v>
      </c>
      <c r="N7331" t="s">
        <v>4097</v>
      </c>
      <c r="O7331">
        <v>13</v>
      </c>
      <c r="P7331">
        <v>6</v>
      </c>
      <c r="Q7331">
        <v>10</v>
      </c>
      <c r="R7331">
        <v>4</v>
      </c>
      <c r="S7331">
        <v>6</v>
      </c>
      <c r="T7331">
        <v>6</v>
      </c>
      <c r="U7331">
        <v>13</v>
      </c>
      <c r="V7331">
        <v>12</v>
      </c>
      <c r="W7331">
        <v>1</v>
      </c>
      <c r="X7331">
        <v>2</v>
      </c>
      <c r="Y7331">
        <v>0</v>
      </c>
      <c r="Z7331">
        <v>1</v>
      </c>
      <c r="AA7331">
        <v>1.91</v>
      </c>
      <c r="AB7331">
        <v>3.75</v>
      </c>
      <c r="AC7331">
        <v>3.8</v>
      </c>
      <c r="AD7331" t="str">
        <f t="shared" si="231"/>
        <v>A</v>
      </c>
      <c r="AE7331" t="str">
        <f t="shared" si="230"/>
        <v>N</v>
      </c>
      <c r="AR7331">
        <v>3</v>
      </c>
      <c r="AS7331">
        <v>0</v>
      </c>
    </row>
    <row r="7332" spans="1:45" x14ac:dyDescent="0.3">
      <c r="A7332" t="s">
        <v>7586</v>
      </c>
      <c r="B7332" t="s">
        <v>7475</v>
      </c>
      <c r="C7332">
        <v>12</v>
      </c>
      <c r="D7332" s="1">
        <v>41230</v>
      </c>
      <c r="F7332" t="s">
        <v>56</v>
      </c>
      <c r="G7332" t="s">
        <v>4795</v>
      </c>
      <c r="H7332">
        <v>3</v>
      </c>
      <c r="I7332">
        <v>0</v>
      </c>
      <c r="J7332" t="s">
        <v>51</v>
      </c>
      <c r="K7332">
        <v>0</v>
      </c>
      <c r="L7332">
        <v>0</v>
      </c>
      <c r="M7332" t="s">
        <v>61</v>
      </c>
      <c r="N7332" t="s">
        <v>6379</v>
      </c>
      <c r="O7332">
        <v>22</v>
      </c>
      <c r="P7332">
        <v>9</v>
      </c>
      <c r="Q7332">
        <v>11</v>
      </c>
      <c r="R7332">
        <v>3</v>
      </c>
      <c r="S7332">
        <v>10</v>
      </c>
      <c r="T7332">
        <v>5</v>
      </c>
      <c r="U7332">
        <v>9</v>
      </c>
      <c r="V7332">
        <v>11</v>
      </c>
      <c r="W7332">
        <v>0</v>
      </c>
      <c r="X7332">
        <v>3</v>
      </c>
      <c r="Y7332">
        <v>0</v>
      </c>
      <c r="Z7332">
        <v>0</v>
      </c>
      <c r="AA7332">
        <v>1.44</v>
      </c>
      <c r="AB7332">
        <v>4.33</v>
      </c>
      <c r="AC7332">
        <v>7.5</v>
      </c>
      <c r="AD7332" t="str">
        <f t="shared" si="231"/>
        <v>A</v>
      </c>
      <c r="AE7332" t="str">
        <f t="shared" si="230"/>
        <v>N</v>
      </c>
      <c r="AR7332">
        <v>3</v>
      </c>
      <c r="AS7332">
        <v>0</v>
      </c>
    </row>
    <row r="7333" spans="1:45" x14ac:dyDescent="0.3">
      <c r="A7333" t="s">
        <v>7587</v>
      </c>
      <c r="B7333" t="s">
        <v>7475</v>
      </c>
      <c r="C7333">
        <v>12</v>
      </c>
      <c r="D7333" s="1">
        <v>41230</v>
      </c>
      <c r="F7333" t="s">
        <v>59</v>
      </c>
      <c r="G7333" t="s">
        <v>49</v>
      </c>
      <c r="H7333">
        <v>5</v>
      </c>
      <c r="I7333">
        <v>0</v>
      </c>
      <c r="J7333" t="s">
        <v>51</v>
      </c>
      <c r="K7333">
        <v>1</v>
      </c>
      <c r="L7333">
        <v>0</v>
      </c>
      <c r="M7333" t="s">
        <v>51</v>
      </c>
      <c r="N7333" t="s">
        <v>6912</v>
      </c>
      <c r="O7333">
        <v>21</v>
      </c>
      <c r="P7333">
        <v>10</v>
      </c>
      <c r="Q7333">
        <v>8</v>
      </c>
      <c r="R7333">
        <v>8</v>
      </c>
      <c r="S7333">
        <v>9</v>
      </c>
      <c r="T7333">
        <v>4</v>
      </c>
      <c r="U7333">
        <v>9</v>
      </c>
      <c r="V7333">
        <v>4</v>
      </c>
      <c r="W7333">
        <v>0</v>
      </c>
      <c r="X7333">
        <v>1</v>
      </c>
      <c r="Y7333">
        <v>0</v>
      </c>
      <c r="Z7333">
        <v>0</v>
      </c>
      <c r="AA7333">
        <v>1.2</v>
      </c>
      <c r="AB7333">
        <v>6.5</v>
      </c>
      <c r="AC7333">
        <v>15</v>
      </c>
      <c r="AD7333" t="str">
        <f t="shared" si="231"/>
        <v>A</v>
      </c>
      <c r="AE7333" t="str">
        <f t="shared" si="230"/>
        <v>N</v>
      </c>
      <c r="AR7333">
        <v>3</v>
      </c>
      <c r="AS7333">
        <v>0</v>
      </c>
    </row>
    <row r="7334" spans="1:45" x14ac:dyDescent="0.3">
      <c r="A7334" t="s">
        <v>7588</v>
      </c>
      <c r="B7334" t="s">
        <v>7475</v>
      </c>
      <c r="C7334">
        <v>12</v>
      </c>
      <c r="D7334" s="1">
        <v>41230</v>
      </c>
      <c r="F7334" t="s">
        <v>63</v>
      </c>
      <c r="G7334" t="s">
        <v>7102</v>
      </c>
      <c r="H7334">
        <v>1</v>
      </c>
      <c r="I7334">
        <v>2</v>
      </c>
      <c r="J7334" t="s">
        <v>47</v>
      </c>
      <c r="K7334">
        <v>0</v>
      </c>
      <c r="L7334">
        <v>0</v>
      </c>
      <c r="M7334" t="s">
        <v>61</v>
      </c>
      <c r="N7334" t="s">
        <v>3695</v>
      </c>
      <c r="O7334">
        <v>27</v>
      </c>
      <c r="P7334">
        <v>15</v>
      </c>
      <c r="Q7334">
        <v>10</v>
      </c>
      <c r="R7334">
        <v>9</v>
      </c>
      <c r="S7334">
        <v>5</v>
      </c>
      <c r="T7334">
        <v>4</v>
      </c>
      <c r="U7334">
        <v>7</v>
      </c>
      <c r="V7334">
        <v>7</v>
      </c>
      <c r="W7334">
        <v>1</v>
      </c>
      <c r="X7334">
        <v>3</v>
      </c>
      <c r="Y7334">
        <v>0</v>
      </c>
      <c r="Z7334">
        <v>0</v>
      </c>
      <c r="AA7334">
        <v>1.91</v>
      </c>
      <c r="AB7334">
        <v>3.6</v>
      </c>
      <c r="AC7334">
        <v>4</v>
      </c>
      <c r="AD7334" t="str">
        <f t="shared" si="231"/>
        <v>A</v>
      </c>
      <c r="AE7334" t="str">
        <f t="shared" si="230"/>
        <v>Y</v>
      </c>
      <c r="AR7334">
        <v>0</v>
      </c>
      <c r="AS7334">
        <v>3</v>
      </c>
    </row>
    <row r="7335" spans="1:45" x14ac:dyDescent="0.3">
      <c r="A7335" t="s">
        <v>7589</v>
      </c>
      <c r="B7335" t="s">
        <v>7475</v>
      </c>
      <c r="C7335">
        <v>12</v>
      </c>
      <c r="D7335" s="1">
        <v>41230</v>
      </c>
      <c r="F7335" t="s">
        <v>78</v>
      </c>
      <c r="G7335" t="s">
        <v>79</v>
      </c>
      <c r="H7335">
        <v>1</v>
      </c>
      <c r="I7335">
        <v>0</v>
      </c>
      <c r="J7335" t="s">
        <v>51</v>
      </c>
      <c r="K7335">
        <v>0</v>
      </c>
      <c r="L7335">
        <v>0</v>
      </c>
      <c r="M7335" t="s">
        <v>61</v>
      </c>
      <c r="N7335" t="s">
        <v>6558</v>
      </c>
      <c r="O7335">
        <v>10</v>
      </c>
      <c r="P7335">
        <v>12</v>
      </c>
      <c r="Q7335">
        <v>5</v>
      </c>
      <c r="R7335">
        <v>9</v>
      </c>
      <c r="S7335">
        <v>0</v>
      </c>
      <c r="T7335">
        <v>12</v>
      </c>
      <c r="U7335">
        <v>10</v>
      </c>
      <c r="V7335">
        <v>7</v>
      </c>
      <c r="W7335">
        <v>0</v>
      </c>
      <c r="X7335">
        <v>1</v>
      </c>
      <c r="Y7335">
        <v>0</v>
      </c>
      <c r="Z7335">
        <v>0</v>
      </c>
      <c r="AA7335">
        <v>7</v>
      </c>
      <c r="AB7335">
        <v>4.5</v>
      </c>
      <c r="AC7335">
        <v>1.44</v>
      </c>
      <c r="AD7335" t="str">
        <f t="shared" si="231"/>
        <v>H</v>
      </c>
      <c r="AE7335" t="str">
        <f t="shared" si="230"/>
        <v>Y</v>
      </c>
      <c r="AR7335">
        <v>3</v>
      </c>
      <c r="AS7335">
        <v>0</v>
      </c>
    </row>
    <row r="7336" spans="1:45" x14ac:dyDescent="0.3">
      <c r="A7336" t="s">
        <v>7590</v>
      </c>
      <c r="B7336" t="s">
        <v>7475</v>
      </c>
      <c r="C7336">
        <v>12</v>
      </c>
      <c r="D7336" s="1">
        <v>41230</v>
      </c>
      <c r="F7336" t="s">
        <v>50</v>
      </c>
      <c r="G7336" t="s">
        <v>72</v>
      </c>
      <c r="H7336">
        <v>1</v>
      </c>
      <c r="I7336">
        <v>3</v>
      </c>
      <c r="J7336" t="s">
        <v>47</v>
      </c>
      <c r="K7336">
        <v>0</v>
      </c>
      <c r="L7336">
        <v>2</v>
      </c>
      <c r="M7336" t="s">
        <v>47</v>
      </c>
      <c r="N7336" t="s">
        <v>3639</v>
      </c>
      <c r="O7336">
        <v>13</v>
      </c>
      <c r="P7336">
        <v>21</v>
      </c>
      <c r="Q7336">
        <v>7</v>
      </c>
      <c r="R7336">
        <v>15</v>
      </c>
      <c r="S7336">
        <v>4</v>
      </c>
      <c r="T7336">
        <v>13</v>
      </c>
      <c r="U7336">
        <v>12</v>
      </c>
      <c r="V7336">
        <v>9</v>
      </c>
      <c r="W7336">
        <v>1</v>
      </c>
      <c r="X7336">
        <v>0</v>
      </c>
      <c r="Y7336">
        <v>0</v>
      </c>
      <c r="Z7336">
        <v>0</v>
      </c>
      <c r="AA7336">
        <v>1.91</v>
      </c>
      <c r="AB7336">
        <v>3.6</v>
      </c>
      <c r="AC7336">
        <v>4</v>
      </c>
      <c r="AD7336" t="str">
        <f t="shared" si="231"/>
        <v>A</v>
      </c>
      <c r="AE7336" t="str">
        <f t="shared" si="230"/>
        <v>Y</v>
      </c>
      <c r="AR7336">
        <v>0</v>
      </c>
      <c r="AS7336">
        <v>3</v>
      </c>
    </row>
    <row r="7337" spans="1:45" x14ac:dyDescent="0.3">
      <c r="A7337" t="s">
        <v>7591</v>
      </c>
      <c r="B7337" t="s">
        <v>7475</v>
      </c>
      <c r="C7337">
        <v>12</v>
      </c>
      <c r="D7337" s="1">
        <v>41230</v>
      </c>
      <c r="F7337" t="s">
        <v>5176</v>
      </c>
      <c r="G7337" t="s">
        <v>73</v>
      </c>
      <c r="H7337">
        <v>2</v>
      </c>
      <c r="I7337">
        <v>1</v>
      </c>
      <c r="J7337" t="s">
        <v>51</v>
      </c>
      <c r="K7337">
        <v>0</v>
      </c>
      <c r="L7337">
        <v>1</v>
      </c>
      <c r="M7337" t="s">
        <v>47</v>
      </c>
      <c r="N7337" t="s">
        <v>4453</v>
      </c>
      <c r="O7337">
        <v>12</v>
      </c>
      <c r="P7337">
        <v>21</v>
      </c>
      <c r="Q7337">
        <v>4</v>
      </c>
      <c r="R7337">
        <v>11</v>
      </c>
      <c r="S7337">
        <v>7</v>
      </c>
      <c r="T7337">
        <v>13</v>
      </c>
      <c r="U7337">
        <v>11</v>
      </c>
      <c r="V7337">
        <v>11</v>
      </c>
      <c r="W7337">
        <v>3</v>
      </c>
      <c r="X7337">
        <v>2</v>
      </c>
      <c r="Y7337">
        <v>0</v>
      </c>
      <c r="Z7337">
        <v>0</v>
      </c>
      <c r="AA7337">
        <v>4.33</v>
      </c>
      <c r="AB7337">
        <v>3.6</v>
      </c>
      <c r="AC7337">
        <v>1.83</v>
      </c>
      <c r="AD7337" t="str">
        <f t="shared" si="231"/>
        <v>H</v>
      </c>
      <c r="AE7337" t="str">
        <f t="shared" si="230"/>
        <v>Y</v>
      </c>
      <c r="AR7337">
        <v>3</v>
      </c>
      <c r="AS7337">
        <v>0</v>
      </c>
    </row>
    <row r="7338" spans="1:45" x14ac:dyDescent="0.3">
      <c r="A7338" t="s">
        <v>7592</v>
      </c>
      <c r="B7338" t="s">
        <v>7475</v>
      </c>
      <c r="C7338">
        <v>12</v>
      </c>
      <c r="D7338" s="1">
        <v>41230</v>
      </c>
      <c r="F7338" t="s">
        <v>3618</v>
      </c>
      <c r="G7338" t="s">
        <v>53</v>
      </c>
      <c r="H7338">
        <v>2</v>
      </c>
      <c r="I7338">
        <v>1</v>
      </c>
      <c r="J7338" t="s">
        <v>51</v>
      </c>
      <c r="K7338">
        <v>1</v>
      </c>
      <c r="L7338">
        <v>1</v>
      </c>
      <c r="M7338" t="s">
        <v>61</v>
      </c>
      <c r="N7338" t="s">
        <v>6721</v>
      </c>
      <c r="O7338">
        <v>8</v>
      </c>
      <c r="P7338">
        <v>19</v>
      </c>
      <c r="Q7338">
        <v>6</v>
      </c>
      <c r="R7338">
        <v>12</v>
      </c>
      <c r="S7338">
        <v>0</v>
      </c>
      <c r="T7338">
        <v>12</v>
      </c>
      <c r="U7338">
        <v>7</v>
      </c>
      <c r="V7338">
        <v>13</v>
      </c>
      <c r="W7338">
        <v>0</v>
      </c>
      <c r="X7338">
        <v>0</v>
      </c>
      <c r="Y7338">
        <v>0</v>
      </c>
      <c r="Z7338">
        <v>0</v>
      </c>
      <c r="AA7338">
        <v>3.75</v>
      </c>
      <c r="AB7338">
        <v>3.5</v>
      </c>
      <c r="AC7338">
        <v>2</v>
      </c>
      <c r="AD7338" t="str">
        <f t="shared" si="231"/>
        <v>H</v>
      </c>
      <c r="AE7338" t="str">
        <f t="shared" si="230"/>
        <v>Y</v>
      </c>
      <c r="AR7338">
        <v>3</v>
      </c>
      <c r="AS7338">
        <v>0</v>
      </c>
    </row>
    <row r="7339" spans="1:45" x14ac:dyDescent="0.3">
      <c r="A7339" t="s">
        <v>7593</v>
      </c>
      <c r="B7339" t="s">
        <v>7475</v>
      </c>
      <c r="C7339">
        <v>12</v>
      </c>
      <c r="D7339" s="1">
        <v>41231</v>
      </c>
      <c r="F7339" t="s">
        <v>3176</v>
      </c>
      <c r="G7339" t="s">
        <v>1226</v>
      </c>
      <c r="H7339">
        <v>1</v>
      </c>
      <c r="I7339">
        <v>3</v>
      </c>
      <c r="J7339" t="s">
        <v>47</v>
      </c>
      <c r="K7339">
        <v>0</v>
      </c>
      <c r="L7339">
        <v>0</v>
      </c>
      <c r="M7339" t="s">
        <v>61</v>
      </c>
      <c r="N7339" t="s">
        <v>5396</v>
      </c>
      <c r="O7339">
        <v>18</v>
      </c>
      <c r="P7339">
        <v>12</v>
      </c>
      <c r="Q7339">
        <v>13</v>
      </c>
      <c r="R7339">
        <v>9</v>
      </c>
      <c r="S7339">
        <v>4</v>
      </c>
      <c r="T7339">
        <v>4</v>
      </c>
      <c r="U7339">
        <v>9</v>
      </c>
      <c r="V7339">
        <v>13</v>
      </c>
      <c r="W7339">
        <v>1</v>
      </c>
      <c r="X7339">
        <v>3</v>
      </c>
      <c r="Y7339">
        <v>1</v>
      </c>
      <c r="Z7339">
        <v>0</v>
      </c>
      <c r="AA7339">
        <v>1.67</v>
      </c>
      <c r="AB7339">
        <v>3.75</v>
      </c>
      <c r="AC7339">
        <v>5.25</v>
      </c>
      <c r="AD7339" t="str">
        <f t="shared" si="231"/>
        <v>A</v>
      </c>
      <c r="AE7339" t="str">
        <f t="shared" si="230"/>
        <v>Y</v>
      </c>
      <c r="AR7339">
        <v>0</v>
      </c>
      <c r="AS7339">
        <v>3</v>
      </c>
    </row>
    <row r="7340" spans="1:45" x14ac:dyDescent="0.3">
      <c r="A7340" t="s">
        <v>7594</v>
      </c>
      <c r="B7340" t="s">
        <v>7475</v>
      </c>
      <c r="C7340">
        <v>12</v>
      </c>
      <c r="D7340" s="1">
        <v>41232</v>
      </c>
      <c r="F7340" t="s">
        <v>75</v>
      </c>
      <c r="G7340" t="s">
        <v>5939</v>
      </c>
      <c r="H7340">
        <v>1</v>
      </c>
      <c r="I7340">
        <v>1</v>
      </c>
      <c r="J7340" t="s">
        <v>61</v>
      </c>
      <c r="K7340">
        <v>0</v>
      </c>
      <c r="L7340">
        <v>1</v>
      </c>
      <c r="M7340" t="s">
        <v>47</v>
      </c>
      <c r="N7340" t="s">
        <v>3657</v>
      </c>
      <c r="O7340">
        <v>16</v>
      </c>
      <c r="P7340">
        <v>12</v>
      </c>
      <c r="Q7340">
        <v>11</v>
      </c>
      <c r="R7340">
        <v>6</v>
      </c>
      <c r="S7340">
        <v>12</v>
      </c>
      <c r="T7340">
        <v>4</v>
      </c>
      <c r="U7340">
        <v>8</v>
      </c>
      <c r="V7340">
        <v>9</v>
      </c>
      <c r="W7340">
        <v>1</v>
      </c>
      <c r="X7340">
        <v>0</v>
      </c>
      <c r="Y7340">
        <v>0</v>
      </c>
      <c r="Z7340">
        <v>0</v>
      </c>
      <c r="AA7340">
        <v>2</v>
      </c>
      <c r="AB7340">
        <v>3.4</v>
      </c>
      <c r="AC7340">
        <v>3.8</v>
      </c>
      <c r="AD7340" t="str">
        <f t="shared" si="231"/>
        <v>A</v>
      </c>
      <c r="AE7340" t="str">
        <f t="shared" si="230"/>
        <v>N</v>
      </c>
      <c r="AR7340">
        <v>1</v>
      </c>
      <c r="AS7340">
        <v>1</v>
      </c>
    </row>
    <row r="7341" spans="1:45" x14ac:dyDescent="0.3">
      <c r="A7341" t="s">
        <v>7595</v>
      </c>
      <c r="B7341" t="s">
        <v>7475</v>
      </c>
      <c r="C7341">
        <v>13</v>
      </c>
      <c r="D7341" s="1">
        <v>41237</v>
      </c>
      <c r="F7341" t="s">
        <v>49</v>
      </c>
      <c r="G7341" t="s">
        <v>45</v>
      </c>
      <c r="H7341">
        <v>0</v>
      </c>
      <c r="I7341">
        <v>0</v>
      </c>
      <c r="J7341" t="s">
        <v>61</v>
      </c>
      <c r="K7341">
        <v>0</v>
      </c>
      <c r="L7341">
        <v>0</v>
      </c>
      <c r="M7341" t="s">
        <v>61</v>
      </c>
      <c r="N7341" t="s">
        <v>5026</v>
      </c>
      <c r="O7341">
        <v>10</v>
      </c>
      <c r="P7341">
        <v>13</v>
      </c>
      <c r="Q7341">
        <v>8</v>
      </c>
      <c r="R7341">
        <v>6</v>
      </c>
      <c r="S7341">
        <v>7</v>
      </c>
      <c r="T7341">
        <v>6</v>
      </c>
      <c r="U7341">
        <v>6</v>
      </c>
      <c r="V7341">
        <v>9</v>
      </c>
      <c r="W7341">
        <v>1</v>
      </c>
      <c r="X7341">
        <v>0</v>
      </c>
      <c r="Y7341">
        <v>0</v>
      </c>
      <c r="Z7341">
        <v>0</v>
      </c>
      <c r="AA7341">
        <v>4.75</v>
      </c>
      <c r="AB7341">
        <v>3.75</v>
      </c>
      <c r="AC7341">
        <v>1.73</v>
      </c>
      <c r="AD7341" t="str">
        <f t="shared" si="231"/>
        <v>H</v>
      </c>
      <c r="AE7341" t="str">
        <f t="shared" si="230"/>
        <v>N</v>
      </c>
      <c r="AR7341">
        <v>1</v>
      </c>
      <c r="AS7341">
        <v>1</v>
      </c>
    </row>
    <row r="7342" spans="1:45" x14ac:dyDescent="0.3">
      <c r="A7342" t="s">
        <v>7596</v>
      </c>
      <c r="B7342" t="s">
        <v>7475</v>
      </c>
      <c r="C7342">
        <v>13</v>
      </c>
      <c r="D7342" s="1">
        <v>41237</v>
      </c>
      <c r="F7342" t="s">
        <v>73</v>
      </c>
      <c r="G7342" t="s">
        <v>78</v>
      </c>
      <c r="H7342">
        <v>1</v>
      </c>
      <c r="I7342">
        <v>1</v>
      </c>
      <c r="J7342" t="s">
        <v>61</v>
      </c>
      <c r="K7342">
        <v>1</v>
      </c>
      <c r="L7342">
        <v>0</v>
      </c>
      <c r="M7342" t="s">
        <v>51</v>
      </c>
      <c r="N7342" t="s">
        <v>5964</v>
      </c>
      <c r="O7342">
        <v>14</v>
      </c>
      <c r="P7342">
        <v>8</v>
      </c>
      <c r="Q7342">
        <v>9</v>
      </c>
      <c r="R7342">
        <v>4</v>
      </c>
      <c r="S7342">
        <v>4</v>
      </c>
      <c r="T7342">
        <v>2</v>
      </c>
      <c r="U7342">
        <v>10</v>
      </c>
      <c r="V7342">
        <v>18</v>
      </c>
      <c r="W7342">
        <v>0</v>
      </c>
      <c r="X7342">
        <v>3</v>
      </c>
      <c r="Y7342">
        <v>0</v>
      </c>
      <c r="Z7342">
        <v>0</v>
      </c>
      <c r="AA7342">
        <v>1.44</v>
      </c>
      <c r="AB7342">
        <v>4.33</v>
      </c>
      <c r="AC7342">
        <v>7.5</v>
      </c>
      <c r="AD7342" t="str">
        <f t="shared" si="231"/>
        <v>A</v>
      </c>
      <c r="AE7342" t="str">
        <f t="shared" si="230"/>
        <v>N</v>
      </c>
      <c r="AR7342">
        <v>1</v>
      </c>
      <c r="AS7342">
        <v>1</v>
      </c>
    </row>
    <row r="7343" spans="1:45" x14ac:dyDescent="0.3">
      <c r="A7343" t="s">
        <v>7597</v>
      </c>
      <c r="B7343" t="s">
        <v>7475</v>
      </c>
      <c r="C7343">
        <v>13</v>
      </c>
      <c r="D7343" s="1">
        <v>41237</v>
      </c>
      <c r="F7343" t="s">
        <v>79</v>
      </c>
      <c r="G7343" t="s">
        <v>50</v>
      </c>
      <c r="H7343">
        <v>3</v>
      </c>
      <c r="I7343">
        <v>1</v>
      </c>
      <c r="J7343" t="s">
        <v>51</v>
      </c>
      <c r="K7343">
        <v>0</v>
      </c>
      <c r="L7343">
        <v>0</v>
      </c>
      <c r="M7343" t="s">
        <v>61</v>
      </c>
      <c r="N7343" t="s">
        <v>5396</v>
      </c>
      <c r="O7343">
        <v>15</v>
      </c>
      <c r="P7343">
        <v>10</v>
      </c>
      <c r="Q7343">
        <v>10</v>
      </c>
      <c r="R7343">
        <v>6</v>
      </c>
      <c r="S7343">
        <v>9</v>
      </c>
      <c r="T7343">
        <v>7</v>
      </c>
      <c r="U7343">
        <v>6</v>
      </c>
      <c r="V7343">
        <v>10</v>
      </c>
      <c r="W7343">
        <v>1</v>
      </c>
      <c r="X7343">
        <v>1</v>
      </c>
      <c r="Y7343">
        <v>0</v>
      </c>
      <c r="Z7343">
        <v>0</v>
      </c>
      <c r="AA7343">
        <v>1.17</v>
      </c>
      <c r="AB7343">
        <v>7.5</v>
      </c>
      <c r="AC7343">
        <v>15</v>
      </c>
      <c r="AD7343" t="str">
        <f t="shared" si="231"/>
        <v>A</v>
      </c>
      <c r="AE7343" t="str">
        <f t="shared" si="230"/>
        <v>N</v>
      </c>
      <c r="AR7343">
        <v>3</v>
      </c>
      <c r="AS7343">
        <v>0</v>
      </c>
    </row>
    <row r="7344" spans="1:45" x14ac:dyDescent="0.3">
      <c r="A7344" t="s">
        <v>7598</v>
      </c>
      <c r="B7344" t="s">
        <v>7475</v>
      </c>
      <c r="C7344">
        <v>13</v>
      </c>
      <c r="D7344" s="1">
        <v>41237</v>
      </c>
      <c r="F7344" t="s">
        <v>5939</v>
      </c>
      <c r="G7344" t="s">
        <v>3176</v>
      </c>
      <c r="H7344">
        <v>1</v>
      </c>
      <c r="I7344">
        <v>0</v>
      </c>
      <c r="J7344" t="s">
        <v>51</v>
      </c>
      <c r="K7344">
        <v>1</v>
      </c>
      <c r="L7344">
        <v>0</v>
      </c>
      <c r="M7344" t="s">
        <v>51</v>
      </c>
      <c r="N7344" t="s">
        <v>6721</v>
      </c>
      <c r="O7344">
        <v>12</v>
      </c>
      <c r="P7344">
        <v>8</v>
      </c>
      <c r="Q7344">
        <v>3</v>
      </c>
      <c r="R7344">
        <v>5</v>
      </c>
      <c r="S7344">
        <v>7</v>
      </c>
      <c r="T7344">
        <v>2</v>
      </c>
      <c r="U7344">
        <v>14</v>
      </c>
      <c r="V7344">
        <v>11</v>
      </c>
      <c r="W7344">
        <v>1</v>
      </c>
      <c r="X7344">
        <v>1</v>
      </c>
      <c r="Y7344">
        <v>0</v>
      </c>
      <c r="Z7344">
        <v>0</v>
      </c>
      <c r="AA7344">
        <v>2.2000000000000002</v>
      </c>
      <c r="AB7344">
        <v>3.3</v>
      </c>
      <c r="AC7344">
        <v>3.4</v>
      </c>
      <c r="AD7344" t="str">
        <f t="shared" si="231"/>
        <v>A</v>
      </c>
      <c r="AE7344" t="str">
        <f t="shared" si="230"/>
        <v>N</v>
      </c>
      <c r="AR7344">
        <v>3</v>
      </c>
      <c r="AS7344">
        <v>0</v>
      </c>
    </row>
    <row r="7345" spans="1:45" x14ac:dyDescent="0.3">
      <c r="A7345" t="s">
        <v>7599</v>
      </c>
      <c r="B7345" t="s">
        <v>7475</v>
      </c>
      <c r="C7345">
        <v>13</v>
      </c>
      <c r="D7345" s="1">
        <v>41237</v>
      </c>
      <c r="F7345" t="s">
        <v>1226</v>
      </c>
      <c r="G7345" t="s">
        <v>3618</v>
      </c>
      <c r="H7345">
        <v>2</v>
      </c>
      <c r="I7345">
        <v>4</v>
      </c>
      <c r="J7345" t="s">
        <v>47</v>
      </c>
      <c r="K7345">
        <v>0</v>
      </c>
      <c r="L7345">
        <v>2</v>
      </c>
      <c r="M7345" t="s">
        <v>47</v>
      </c>
      <c r="N7345" t="s">
        <v>3639</v>
      </c>
      <c r="O7345">
        <v>19</v>
      </c>
      <c r="P7345">
        <v>11</v>
      </c>
      <c r="Q7345">
        <v>12</v>
      </c>
      <c r="R7345">
        <v>6</v>
      </c>
      <c r="S7345">
        <v>7</v>
      </c>
      <c r="T7345">
        <v>2</v>
      </c>
      <c r="U7345">
        <v>12</v>
      </c>
      <c r="V7345">
        <v>15</v>
      </c>
      <c r="W7345">
        <v>2</v>
      </c>
      <c r="X7345">
        <v>3</v>
      </c>
      <c r="Y7345">
        <v>0</v>
      </c>
      <c r="Z7345">
        <v>0</v>
      </c>
      <c r="AA7345">
        <v>2.5</v>
      </c>
      <c r="AB7345">
        <v>3.3</v>
      </c>
      <c r="AC7345">
        <v>2.88</v>
      </c>
      <c r="AD7345" t="str">
        <f t="shared" si="231"/>
        <v>A</v>
      </c>
      <c r="AE7345" t="str">
        <f t="shared" si="230"/>
        <v>Y</v>
      </c>
      <c r="AR7345">
        <v>0</v>
      </c>
      <c r="AS7345">
        <v>3</v>
      </c>
    </row>
    <row r="7346" spans="1:45" x14ac:dyDescent="0.3">
      <c r="A7346" t="s">
        <v>7600</v>
      </c>
      <c r="B7346" t="s">
        <v>7475</v>
      </c>
      <c r="C7346">
        <v>13</v>
      </c>
      <c r="D7346" s="1">
        <v>41237</v>
      </c>
      <c r="F7346" t="s">
        <v>4795</v>
      </c>
      <c r="G7346" t="s">
        <v>5176</v>
      </c>
      <c r="H7346">
        <v>3</v>
      </c>
      <c r="I7346">
        <v>2</v>
      </c>
      <c r="J7346" t="s">
        <v>51</v>
      </c>
      <c r="K7346">
        <v>0</v>
      </c>
      <c r="L7346">
        <v>1</v>
      </c>
      <c r="M7346" t="s">
        <v>47</v>
      </c>
      <c r="N7346" t="s">
        <v>4097</v>
      </c>
      <c r="O7346">
        <v>19</v>
      </c>
      <c r="P7346">
        <v>16</v>
      </c>
      <c r="Q7346">
        <v>11</v>
      </c>
      <c r="R7346">
        <v>10</v>
      </c>
      <c r="S7346">
        <v>9</v>
      </c>
      <c r="T7346">
        <v>5</v>
      </c>
      <c r="U7346">
        <v>15</v>
      </c>
      <c r="V7346">
        <v>9</v>
      </c>
      <c r="W7346">
        <v>2</v>
      </c>
      <c r="X7346">
        <v>0</v>
      </c>
      <c r="Y7346">
        <v>0</v>
      </c>
      <c r="Z7346">
        <v>0</v>
      </c>
      <c r="AA7346">
        <v>1.83</v>
      </c>
      <c r="AB7346">
        <v>3.6</v>
      </c>
      <c r="AC7346">
        <v>4.33</v>
      </c>
      <c r="AD7346" t="str">
        <f t="shared" si="231"/>
        <v>A</v>
      </c>
      <c r="AE7346" t="str">
        <f t="shared" si="230"/>
        <v>N</v>
      </c>
      <c r="AR7346">
        <v>3</v>
      </c>
      <c r="AS7346">
        <v>0</v>
      </c>
    </row>
    <row r="7347" spans="1:45" x14ac:dyDescent="0.3">
      <c r="A7347" t="s">
        <v>7601</v>
      </c>
      <c r="B7347" t="s">
        <v>7475</v>
      </c>
      <c r="C7347">
        <v>13</v>
      </c>
      <c r="D7347" s="1">
        <v>41238</v>
      </c>
      <c r="F7347" t="s">
        <v>53</v>
      </c>
      <c r="G7347" t="s">
        <v>59</v>
      </c>
      <c r="H7347">
        <v>0</v>
      </c>
      <c r="I7347">
        <v>0</v>
      </c>
      <c r="J7347" t="s">
        <v>61</v>
      </c>
      <c r="K7347">
        <v>0</v>
      </c>
      <c r="L7347">
        <v>0</v>
      </c>
      <c r="M7347" t="s">
        <v>61</v>
      </c>
      <c r="N7347" t="s">
        <v>3657</v>
      </c>
      <c r="O7347">
        <v>5</v>
      </c>
      <c r="P7347">
        <v>11</v>
      </c>
      <c r="Q7347">
        <v>1</v>
      </c>
      <c r="R7347">
        <v>7</v>
      </c>
      <c r="S7347">
        <v>6</v>
      </c>
      <c r="T7347">
        <v>11</v>
      </c>
      <c r="U7347">
        <v>9</v>
      </c>
      <c r="V7347">
        <v>16</v>
      </c>
      <c r="W7347">
        <v>0</v>
      </c>
      <c r="X7347">
        <v>3</v>
      </c>
      <c r="Y7347">
        <v>0</v>
      </c>
      <c r="Z7347">
        <v>0</v>
      </c>
      <c r="AA7347">
        <v>2.5</v>
      </c>
      <c r="AB7347">
        <v>3.5</v>
      </c>
      <c r="AC7347">
        <v>2.7</v>
      </c>
      <c r="AD7347" t="str">
        <f t="shared" si="231"/>
        <v>A</v>
      </c>
      <c r="AE7347" t="str">
        <f t="shared" si="230"/>
        <v>N</v>
      </c>
      <c r="AR7347">
        <v>1</v>
      </c>
      <c r="AS7347">
        <v>1</v>
      </c>
    </row>
    <row r="7348" spans="1:45" x14ac:dyDescent="0.3">
      <c r="A7348" t="s">
        <v>7602</v>
      </c>
      <c r="B7348" t="s">
        <v>7475</v>
      </c>
      <c r="C7348">
        <v>13</v>
      </c>
      <c r="D7348" s="1">
        <v>41238</v>
      </c>
      <c r="F7348" t="s">
        <v>72</v>
      </c>
      <c r="G7348" t="s">
        <v>63</v>
      </c>
      <c r="H7348">
        <v>2</v>
      </c>
      <c r="I7348">
        <v>0</v>
      </c>
      <c r="J7348" t="s">
        <v>51</v>
      </c>
      <c r="K7348">
        <v>1</v>
      </c>
      <c r="L7348">
        <v>0</v>
      </c>
      <c r="M7348" t="s">
        <v>51</v>
      </c>
      <c r="N7348" t="s">
        <v>4453</v>
      </c>
      <c r="O7348">
        <v>17</v>
      </c>
      <c r="P7348">
        <v>8</v>
      </c>
      <c r="Q7348">
        <v>10</v>
      </c>
      <c r="R7348">
        <v>3</v>
      </c>
      <c r="S7348">
        <v>4</v>
      </c>
      <c r="T7348">
        <v>3</v>
      </c>
      <c r="U7348">
        <v>12</v>
      </c>
      <c r="V7348">
        <v>14</v>
      </c>
      <c r="W7348">
        <v>2</v>
      </c>
      <c r="X7348">
        <v>2</v>
      </c>
      <c r="Y7348">
        <v>0</v>
      </c>
      <c r="Z7348">
        <v>0</v>
      </c>
      <c r="AA7348">
        <v>2.2999999999999998</v>
      </c>
      <c r="AB7348">
        <v>3.5</v>
      </c>
      <c r="AC7348">
        <v>3</v>
      </c>
      <c r="AD7348" t="str">
        <f t="shared" si="231"/>
        <v>A</v>
      </c>
      <c r="AE7348" t="str">
        <f t="shared" si="230"/>
        <v>N</v>
      </c>
      <c r="AR7348">
        <v>3</v>
      </c>
      <c r="AS7348">
        <v>0</v>
      </c>
    </row>
    <row r="7349" spans="1:45" x14ac:dyDescent="0.3">
      <c r="A7349" t="s">
        <v>7603</v>
      </c>
      <c r="B7349" t="s">
        <v>7475</v>
      </c>
      <c r="C7349">
        <v>13</v>
      </c>
      <c r="D7349" s="1">
        <v>41238</v>
      </c>
      <c r="F7349" t="s">
        <v>7102</v>
      </c>
      <c r="G7349" t="s">
        <v>56</v>
      </c>
      <c r="H7349">
        <v>0</v>
      </c>
      <c r="I7349">
        <v>0</v>
      </c>
      <c r="J7349" t="s">
        <v>61</v>
      </c>
      <c r="K7349">
        <v>0</v>
      </c>
      <c r="L7349">
        <v>0</v>
      </c>
      <c r="M7349" t="s">
        <v>61</v>
      </c>
      <c r="N7349" t="s">
        <v>6912</v>
      </c>
      <c r="O7349">
        <v>17</v>
      </c>
      <c r="P7349">
        <v>21</v>
      </c>
      <c r="Q7349">
        <v>8</v>
      </c>
      <c r="R7349">
        <v>14</v>
      </c>
      <c r="S7349">
        <v>7</v>
      </c>
      <c r="T7349">
        <v>6</v>
      </c>
      <c r="U7349">
        <v>6</v>
      </c>
      <c r="V7349">
        <v>10</v>
      </c>
      <c r="W7349">
        <v>1</v>
      </c>
      <c r="X7349">
        <v>0</v>
      </c>
      <c r="Y7349">
        <v>0</v>
      </c>
      <c r="Z7349">
        <v>0</v>
      </c>
      <c r="AA7349">
        <v>3.4</v>
      </c>
      <c r="AB7349">
        <v>3.5</v>
      </c>
      <c r="AC7349">
        <v>2.1</v>
      </c>
      <c r="AD7349" t="str">
        <f t="shared" si="231"/>
        <v>H</v>
      </c>
      <c r="AE7349" t="str">
        <f t="shared" si="230"/>
        <v>N</v>
      </c>
      <c r="AR7349">
        <v>1</v>
      </c>
      <c r="AS7349">
        <v>1</v>
      </c>
    </row>
    <row r="7350" spans="1:45" x14ac:dyDescent="0.3">
      <c r="A7350" t="s">
        <v>7604</v>
      </c>
      <c r="B7350" t="s">
        <v>7475</v>
      </c>
      <c r="C7350">
        <v>13</v>
      </c>
      <c r="D7350" s="1">
        <v>41238</v>
      </c>
      <c r="F7350" t="s">
        <v>64</v>
      </c>
      <c r="G7350" t="s">
        <v>75</v>
      </c>
      <c r="H7350">
        <v>3</v>
      </c>
      <c r="I7350">
        <v>1</v>
      </c>
      <c r="J7350" t="s">
        <v>51</v>
      </c>
      <c r="K7350">
        <v>1</v>
      </c>
      <c r="L7350">
        <v>0</v>
      </c>
      <c r="M7350" t="s">
        <v>51</v>
      </c>
      <c r="N7350" t="s">
        <v>4524</v>
      </c>
      <c r="O7350">
        <v>25</v>
      </c>
      <c r="P7350">
        <v>10</v>
      </c>
      <c r="Q7350">
        <v>13</v>
      </c>
      <c r="R7350">
        <v>6</v>
      </c>
      <c r="S7350">
        <v>4</v>
      </c>
      <c r="T7350">
        <v>2</v>
      </c>
      <c r="U7350">
        <v>9</v>
      </c>
      <c r="V7350">
        <v>10</v>
      </c>
      <c r="W7350">
        <v>1</v>
      </c>
      <c r="X7350">
        <v>2</v>
      </c>
      <c r="Y7350">
        <v>0</v>
      </c>
      <c r="Z7350">
        <v>0</v>
      </c>
      <c r="AA7350">
        <v>1.67</v>
      </c>
      <c r="AB7350">
        <v>3.75</v>
      </c>
      <c r="AC7350">
        <v>5.5</v>
      </c>
      <c r="AD7350" t="str">
        <f t="shared" si="231"/>
        <v>A</v>
      </c>
      <c r="AE7350" t="str">
        <f t="shared" si="230"/>
        <v>N</v>
      </c>
      <c r="AR7350">
        <v>3</v>
      </c>
      <c r="AS7350">
        <v>0</v>
      </c>
    </row>
    <row r="7351" spans="1:45" x14ac:dyDescent="0.3">
      <c r="A7351" t="s">
        <v>7605</v>
      </c>
      <c r="B7351" t="s">
        <v>7475</v>
      </c>
      <c r="C7351">
        <v>14</v>
      </c>
      <c r="D7351" s="1">
        <v>41240</v>
      </c>
      <c r="F7351" t="s">
        <v>49</v>
      </c>
      <c r="G7351" t="s">
        <v>5176</v>
      </c>
      <c r="H7351">
        <v>1</v>
      </c>
      <c r="I7351">
        <v>0</v>
      </c>
      <c r="J7351" t="s">
        <v>51</v>
      </c>
      <c r="K7351">
        <v>0</v>
      </c>
      <c r="L7351">
        <v>0</v>
      </c>
      <c r="M7351" t="s">
        <v>61</v>
      </c>
      <c r="N7351" t="s">
        <v>5396</v>
      </c>
      <c r="O7351">
        <v>15</v>
      </c>
      <c r="P7351">
        <v>11</v>
      </c>
      <c r="Q7351">
        <v>7</v>
      </c>
      <c r="R7351">
        <v>6</v>
      </c>
      <c r="S7351">
        <v>8</v>
      </c>
      <c r="T7351">
        <v>3</v>
      </c>
      <c r="U7351">
        <v>10</v>
      </c>
      <c r="V7351">
        <v>5</v>
      </c>
      <c r="W7351">
        <v>1</v>
      </c>
      <c r="X7351">
        <v>0</v>
      </c>
      <c r="Y7351">
        <v>0</v>
      </c>
      <c r="Z7351">
        <v>0</v>
      </c>
      <c r="AA7351">
        <v>1.95</v>
      </c>
      <c r="AB7351">
        <v>3.4</v>
      </c>
      <c r="AC7351">
        <v>4</v>
      </c>
      <c r="AD7351" t="str">
        <f t="shared" si="231"/>
        <v>A</v>
      </c>
      <c r="AE7351" t="str">
        <f t="shared" si="230"/>
        <v>N</v>
      </c>
      <c r="AR7351">
        <v>3</v>
      </c>
      <c r="AS7351">
        <v>0</v>
      </c>
    </row>
    <row r="7352" spans="1:45" x14ac:dyDescent="0.3">
      <c r="A7352" t="s">
        <v>7606</v>
      </c>
      <c r="B7352" t="s">
        <v>7475</v>
      </c>
      <c r="C7352">
        <v>14</v>
      </c>
      <c r="D7352" s="1">
        <v>41240</v>
      </c>
      <c r="F7352" t="s">
        <v>1226</v>
      </c>
      <c r="G7352" t="s">
        <v>50</v>
      </c>
      <c r="H7352">
        <v>0</v>
      </c>
      <c r="I7352">
        <v>0</v>
      </c>
      <c r="J7352" t="s">
        <v>61</v>
      </c>
      <c r="K7352">
        <v>0</v>
      </c>
      <c r="L7352">
        <v>0</v>
      </c>
      <c r="M7352" t="s">
        <v>61</v>
      </c>
      <c r="N7352" t="s">
        <v>4524</v>
      </c>
      <c r="O7352">
        <v>13</v>
      </c>
      <c r="P7352">
        <v>13</v>
      </c>
      <c r="Q7352">
        <v>8</v>
      </c>
      <c r="R7352">
        <v>9</v>
      </c>
      <c r="S7352">
        <v>5</v>
      </c>
      <c r="T7352">
        <v>8</v>
      </c>
      <c r="U7352">
        <v>10</v>
      </c>
      <c r="V7352">
        <v>15</v>
      </c>
      <c r="W7352">
        <v>1</v>
      </c>
      <c r="X7352">
        <v>3</v>
      </c>
      <c r="Y7352">
        <v>0</v>
      </c>
      <c r="Z7352">
        <v>0</v>
      </c>
      <c r="AA7352">
        <v>2.25</v>
      </c>
      <c r="AB7352">
        <v>3.25</v>
      </c>
      <c r="AC7352">
        <v>3.3</v>
      </c>
      <c r="AD7352" t="str">
        <f t="shared" si="231"/>
        <v>A</v>
      </c>
      <c r="AE7352" t="str">
        <f t="shared" si="230"/>
        <v>N</v>
      </c>
      <c r="AR7352">
        <v>1</v>
      </c>
      <c r="AS7352">
        <v>1</v>
      </c>
    </row>
    <row r="7353" spans="1:45" x14ac:dyDescent="0.3">
      <c r="A7353" t="s">
        <v>7607</v>
      </c>
      <c r="B7353" t="s">
        <v>7475</v>
      </c>
      <c r="C7353">
        <v>14</v>
      </c>
      <c r="D7353" s="1">
        <v>41241</v>
      </c>
      <c r="F7353" t="s">
        <v>53</v>
      </c>
      <c r="G7353" t="s">
        <v>3176</v>
      </c>
      <c r="H7353">
        <v>0</v>
      </c>
      <c r="I7353">
        <v>0</v>
      </c>
      <c r="J7353" t="s">
        <v>61</v>
      </c>
      <c r="K7353">
        <v>0</v>
      </c>
      <c r="L7353">
        <v>0</v>
      </c>
      <c r="M7353" t="s">
        <v>61</v>
      </c>
      <c r="N7353" t="s">
        <v>6558</v>
      </c>
      <c r="O7353">
        <v>17</v>
      </c>
      <c r="P7353">
        <v>8</v>
      </c>
      <c r="Q7353">
        <v>13</v>
      </c>
      <c r="R7353">
        <v>7</v>
      </c>
      <c r="S7353">
        <v>10</v>
      </c>
      <c r="T7353">
        <v>2</v>
      </c>
      <c r="U7353">
        <v>10</v>
      </c>
      <c r="V7353">
        <v>11</v>
      </c>
      <c r="W7353">
        <v>3</v>
      </c>
      <c r="X7353">
        <v>0</v>
      </c>
      <c r="Y7353">
        <v>0</v>
      </c>
      <c r="Z7353">
        <v>0</v>
      </c>
      <c r="AA7353">
        <v>1.44</v>
      </c>
      <c r="AB7353">
        <v>4.5</v>
      </c>
      <c r="AC7353">
        <v>7</v>
      </c>
      <c r="AD7353" t="str">
        <f t="shared" si="231"/>
        <v>A</v>
      </c>
      <c r="AE7353" t="str">
        <f t="shared" si="230"/>
        <v>N</v>
      </c>
      <c r="AR7353">
        <v>1</v>
      </c>
      <c r="AS7353">
        <v>1</v>
      </c>
    </row>
    <row r="7354" spans="1:45" x14ac:dyDescent="0.3">
      <c r="A7354" t="s">
        <v>7608</v>
      </c>
      <c r="B7354" t="s">
        <v>7475</v>
      </c>
      <c r="C7354">
        <v>14</v>
      </c>
      <c r="D7354" s="1">
        <v>41241</v>
      </c>
      <c r="F7354" t="s">
        <v>73</v>
      </c>
      <c r="G7354" t="s">
        <v>45</v>
      </c>
      <c r="H7354">
        <v>1</v>
      </c>
      <c r="I7354">
        <v>1</v>
      </c>
      <c r="J7354" t="s">
        <v>61</v>
      </c>
      <c r="K7354">
        <v>1</v>
      </c>
      <c r="L7354">
        <v>1</v>
      </c>
      <c r="M7354" t="s">
        <v>61</v>
      </c>
      <c r="N7354" t="s">
        <v>6721</v>
      </c>
      <c r="O7354">
        <v>14</v>
      </c>
      <c r="P7354">
        <v>12</v>
      </c>
      <c r="Q7354">
        <v>10</v>
      </c>
      <c r="R7354">
        <v>9</v>
      </c>
      <c r="S7354">
        <v>6</v>
      </c>
      <c r="T7354">
        <v>6</v>
      </c>
      <c r="U7354">
        <v>15</v>
      </c>
      <c r="V7354">
        <v>9</v>
      </c>
      <c r="W7354">
        <v>2</v>
      </c>
      <c r="X7354">
        <v>1</v>
      </c>
      <c r="Y7354">
        <v>0</v>
      </c>
      <c r="Z7354">
        <v>0</v>
      </c>
      <c r="AA7354">
        <v>2.5</v>
      </c>
      <c r="AB7354">
        <v>3.4</v>
      </c>
      <c r="AC7354">
        <v>2.75</v>
      </c>
      <c r="AD7354" t="str">
        <f t="shared" si="231"/>
        <v>A</v>
      </c>
      <c r="AE7354" t="str">
        <f t="shared" si="230"/>
        <v>N</v>
      </c>
      <c r="AR7354">
        <v>1</v>
      </c>
      <c r="AS7354">
        <v>1</v>
      </c>
    </row>
    <row r="7355" spans="1:45" x14ac:dyDescent="0.3">
      <c r="A7355" t="s">
        <v>7609</v>
      </c>
      <c r="B7355" t="s">
        <v>7475</v>
      </c>
      <c r="C7355">
        <v>14</v>
      </c>
      <c r="D7355" s="1">
        <v>41241</v>
      </c>
      <c r="F7355" t="s">
        <v>79</v>
      </c>
      <c r="G7355" t="s">
        <v>75</v>
      </c>
      <c r="H7355">
        <v>1</v>
      </c>
      <c r="I7355">
        <v>0</v>
      </c>
      <c r="J7355" t="s">
        <v>51</v>
      </c>
      <c r="K7355">
        <v>1</v>
      </c>
      <c r="L7355">
        <v>0</v>
      </c>
      <c r="M7355" t="s">
        <v>51</v>
      </c>
      <c r="N7355" t="s">
        <v>5964</v>
      </c>
      <c r="O7355">
        <v>23</v>
      </c>
      <c r="P7355">
        <v>9</v>
      </c>
      <c r="Q7355">
        <v>13</v>
      </c>
      <c r="R7355">
        <v>3</v>
      </c>
      <c r="S7355">
        <v>5</v>
      </c>
      <c r="T7355">
        <v>5</v>
      </c>
      <c r="U7355">
        <v>7</v>
      </c>
      <c r="V7355">
        <v>9</v>
      </c>
      <c r="W7355">
        <v>1</v>
      </c>
      <c r="X7355">
        <v>1</v>
      </c>
      <c r="Y7355">
        <v>0</v>
      </c>
      <c r="Z7355">
        <v>0</v>
      </c>
      <c r="AA7355">
        <v>1.22</v>
      </c>
      <c r="AB7355">
        <v>6.5</v>
      </c>
      <c r="AC7355">
        <v>12</v>
      </c>
      <c r="AD7355" t="str">
        <f t="shared" si="231"/>
        <v>A</v>
      </c>
      <c r="AE7355" t="str">
        <f t="shared" si="230"/>
        <v>N</v>
      </c>
      <c r="AR7355">
        <v>3</v>
      </c>
      <c r="AS7355">
        <v>0</v>
      </c>
    </row>
    <row r="7356" spans="1:45" x14ac:dyDescent="0.3">
      <c r="A7356" t="s">
        <v>7610</v>
      </c>
      <c r="B7356" t="s">
        <v>7475</v>
      </c>
      <c r="C7356">
        <v>14</v>
      </c>
      <c r="D7356" s="1">
        <v>41241</v>
      </c>
      <c r="F7356" t="s">
        <v>72</v>
      </c>
      <c r="G7356" t="s">
        <v>78</v>
      </c>
      <c r="H7356">
        <v>1</v>
      </c>
      <c r="I7356">
        <v>1</v>
      </c>
      <c r="J7356" t="s">
        <v>61</v>
      </c>
      <c r="K7356">
        <v>1</v>
      </c>
      <c r="L7356">
        <v>1</v>
      </c>
      <c r="M7356" t="s">
        <v>61</v>
      </c>
      <c r="N7356" t="s">
        <v>4412</v>
      </c>
      <c r="O7356">
        <v>8</v>
      </c>
      <c r="P7356">
        <v>9</v>
      </c>
      <c r="Q7356">
        <v>2</v>
      </c>
      <c r="R7356">
        <v>5</v>
      </c>
      <c r="S7356">
        <v>3</v>
      </c>
      <c r="T7356">
        <v>7</v>
      </c>
      <c r="U7356">
        <v>11</v>
      </c>
      <c r="V7356">
        <v>7</v>
      </c>
      <c r="W7356">
        <v>1</v>
      </c>
      <c r="X7356">
        <v>1</v>
      </c>
      <c r="Y7356">
        <v>0</v>
      </c>
      <c r="Z7356">
        <v>0</v>
      </c>
      <c r="AA7356">
        <v>2</v>
      </c>
      <c r="AB7356">
        <v>3.4</v>
      </c>
      <c r="AC7356">
        <v>3.8</v>
      </c>
      <c r="AD7356" t="str">
        <f t="shared" si="231"/>
        <v>A</v>
      </c>
      <c r="AE7356" t="str">
        <f t="shared" si="230"/>
        <v>N</v>
      </c>
      <c r="AR7356">
        <v>1</v>
      </c>
      <c r="AS7356">
        <v>1</v>
      </c>
    </row>
    <row r="7357" spans="1:45" x14ac:dyDescent="0.3">
      <c r="A7357" t="s">
        <v>7611</v>
      </c>
      <c r="B7357" t="s">
        <v>7475</v>
      </c>
      <c r="C7357">
        <v>14</v>
      </c>
      <c r="D7357" s="1">
        <v>41241</v>
      </c>
      <c r="F7357" t="s">
        <v>5939</v>
      </c>
      <c r="G7357" t="s">
        <v>63</v>
      </c>
      <c r="H7357">
        <v>2</v>
      </c>
      <c r="I7357">
        <v>1</v>
      </c>
      <c r="J7357" t="s">
        <v>51</v>
      </c>
      <c r="K7357">
        <v>0</v>
      </c>
      <c r="L7357">
        <v>0</v>
      </c>
      <c r="M7357" t="s">
        <v>61</v>
      </c>
      <c r="N7357" t="s">
        <v>4097</v>
      </c>
      <c r="O7357">
        <v>11</v>
      </c>
      <c r="P7357">
        <v>7</v>
      </c>
      <c r="Q7357">
        <v>5</v>
      </c>
      <c r="R7357">
        <v>6</v>
      </c>
      <c r="S7357">
        <v>7</v>
      </c>
      <c r="T7357">
        <v>2</v>
      </c>
      <c r="U7357">
        <v>12</v>
      </c>
      <c r="V7357">
        <v>12</v>
      </c>
      <c r="W7357">
        <v>2</v>
      </c>
      <c r="X7357">
        <v>2</v>
      </c>
      <c r="Y7357">
        <v>0</v>
      </c>
      <c r="Z7357">
        <v>0</v>
      </c>
      <c r="AA7357">
        <v>1.91</v>
      </c>
      <c r="AB7357">
        <v>3.4</v>
      </c>
      <c r="AC7357">
        <v>4.2</v>
      </c>
      <c r="AD7357" t="str">
        <f t="shared" si="231"/>
        <v>A</v>
      </c>
      <c r="AE7357" t="str">
        <f t="shared" si="230"/>
        <v>N</v>
      </c>
      <c r="AR7357">
        <v>3</v>
      </c>
      <c r="AS7357">
        <v>0</v>
      </c>
    </row>
    <row r="7358" spans="1:45" x14ac:dyDescent="0.3">
      <c r="A7358" t="s">
        <v>7612</v>
      </c>
      <c r="B7358" t="s">
        <v>7475</v>
      </c>
      <c r="C7358">
        <v>14</v>
      </c>
      <c r="D7358" s="1">
        <v>41241</v>
      </c>
      <c r="F7358" t="s">
        <v>7102</v>
      </c>
      <c r="G7358" t="s">
        <v>3618</v>
      </c>
      <c r="H7358">
        <v>3</v>
      </c>
      <c r="I7358">
        <v>1</v>
      </c>
      <c r="J7358" t="s">
        <v>51</v>
      </c>
      <c r="K7358">
        <v>3</v>
      </c>
      <c r="L7358">
        <v>1</v>
      </c>
      <c r="M7358" t="s">
        <v>51</v>
      </c>
      <c r="N7358" t="s">
        <v>5026</v>
      </c>
      <c r="O7358">
        <v>13</v>
      </c>
      <c r="P7358">
        <v>6</v>
      </c>
      <c r="Q7358">
        <v>8</v>
      </c>
      <c r="R7358">
        <v>2</v>
      </c>
      <c r="S7358">
        <v>5</v>
      </c>
      <c r="T7358">
        <v>2</v>
      </c>
      <c r="U7358">
        <v>10</v>
      </c>
      <c r="V7358">
        <v>16</v>
      </c>
      <c r="W7358">
        <v>0</v>
      </c>
      <c r="X7358">
        <v>4</v>
      </c>
      <c r="Y7358">
        <v>0</v>
      </c>
      <c r="Z7358">
        <v>0</v>
      </c>
      <c r="AA7358">
        <v>2.2999999999999998</v>
      </c>
      <c r="AB7358">
        <v>3.4</v>
      </c>
      <c r="AC7358">
        <v>3.1</v>
      </c>
      <c r="AD7358" t="str">
        <f t="shared" si="231"/>
        <v>A</v>
      </c>
      <c r="AE7358" t="str">
        <f t="shared" si="230"/>
        <v>N</v>
      </c>
      <c r="AR7358">
        <v>3</v>
      </c>
      <c r="AS7358">
        <v>0</v>
      </c>
    </row>
    <row r="7359" spans="1:45" x14ac:dyDescent="0.3">
      <c r="A7359" t="s">
        <v>7613</v>
      </c>
      <c r="B7359" t="s">
        <v>7475</v>
      </c>
      <c r="C7359">
        <v>14</v>
      </c>
      <c r="D7359" s="1">
        <v>41241</v>
      </c>
      <c r="F7359" t="s">
        <v>64</v>
      </c>
      <c r="G7359" t="s">
        <v>56</v>
      </c>
      <c r="H7359">
        <v>2</v>
      </c>
      <c r="I7359">
        <v>1</v>
      </c>
      <c r="J7359" t="s">
        <v>51</v>
      </c>
      <c r="K7359">
        <v>2</v>
      </c>
      <c r="L7359">
        <v>0</v>
      </c>
      <c r="M7359" t="s">
        <v>51</v>
      </c>
      <c r="N7359" t="s">
        <v>3695</v>
      </c>
      <c r="O7359">
        <v>14</v>
      </c>
      <c r="P7359">
        <v>14</v>
      </c>
      <c r="Q7359">
        <v>7</v>
      </c>
      <c r="R7359">
        <v>9</v>
      </c>
      <c r="S7359">
        <v>1</v>
      </c>
      <c r="T7359">
        <v>12</v>
      </c>
      <c r="U7359">
        <v>4</v>
      </c>
      <c r="V7359">
        <v>14</v>
      </c>
      <c r="W7359">
        <v>1</v>
      </c>
      <c r="X7359">
        <v>2</v>
      </c>
      <c r="Y7359">
        <v>0</v>
      </c>
      <c r="Z7359">
        <v>0</v>
      </c>
      <c r="AA7359">
        <v>2.4</v>
      </c>
      <c r="AB7359">
        <v>3.4</v>
      </c>
      <c r="AC7359">
        <v>2.88</v>
      </c>
      <c r="AD7359" t="str">
        <f t="shared" si="231"/>
        <v>A</v>
      </c>
      <c r="AE7359" t="str">
        <f t="shared" si="230"/>
        <v>N</v>
      </c>
      <c r="AR7359">
        <v>3</v>
      </c>
      <c r="AS7359">
        <v>0</v>
      </c>
    </row>
    <row r="7360" spans="1:45" x14ac:dyDescent="0.3">
      <c r="A7360" t="s">
        <v>7614</v>
      </c>
      <c r="B7360" t="s">
        <v>7475</v>
      </c>
      <c r="C7360">
        <v>14</v>
      </c>
      <c r="D7360" s="1">
        <v>41241</v>
      </c>
      <c r="F7360" t="s">
        <v>4795</v>
      </c>
      <c r="G7360" t="s">
        <v>59</v>
      </c>
      <c r="H7360">
        <v>0</v>
      </c>
      <c r="I7360">
        <v>2</v>
      </c>
      <c r="J7360" t="s">
        <v>47</v>
      </c>
      <c r="K7360">
        <v>0</v>
      </c>
      <c r="L7360">
        <v>0</v>
      </c>
      <c r="M7360" t="s">
        <v>61</v>
      </c>
      <c r="N7360" t="s">
        <v>3655</v>
      </c>
      <c r="O7360">
        <v>9</v>
      </c>
      <c r="P7360">
        <v>15</v>
      </c>
      <c r="Q7360">
        <v>4</v>
      </c>
      <c r="R7360">
        <v>6</v>
      </c>
      <c r="S7360">
        <v>6</v>
      </c>
      <c r="T7360">
        <v>6</v>
      </c>
      <c r="U7360">
        <v>13</v>
      </c>
      <c r="V7360">
        <v>12</v>
      </c>
      <c r="W7360">
        <v>1</v>
      </c>
      <c r="X7360">
        <v>1</v>
      </c>
      <c r="Y7360">
        <v>0</v>
      </c>
      <c r="Z7360">
        <v>0</v>
      </c>
      <c r="AA7360">
        <v>6</v>
      </c>
      <c r="AB7360">
        <v>4.2</v>
      </c>
      <c r="AC7360">
        <v>1.53</v>
      </c>
      <c r="AD7360" t="str">
        <f t="shared" si="231"/>
        <v>H</v>
      </c>
      <c r="AE7360" t="str">
        <f t="shared" si="230"/>
        <v>N</v>
      </c>
      <c r="AR7360">
        <v>0</v>
      </c>
      <c r="AS7360">
        <v>3</v>
      </c>
    </row>
    <row r="7361" spans="1:45" x14ac:dyDescent="0.3">
      <c r="A7361" t="s">
        <v>7615</v>
      </c>
      <c r="B7361" t="s">
        <v>7475</v>
      </c>
      <c r="C7361">
        <v>15</v>
      </c>
      <c r="D7361" s="1">
        <v>41244</v>
      </c>
      <c r="F7361" t="s">
        <v>45</v>
      </c>
      <c r="G7361" t="s">
        <v>7102</v>
      </c>
      <c r="H7361">
        <v>0</v>
      </c>
      <c r="I7361">
        <v>2</v>
      </c>
      <c r="J7361" t="s">
        <v>47</v>
      </c>
      <c r="K7361">
        <v>0</v>
      </c>
      <c r="L7361">
        <v>0</v>
      </c>
      <c r="M7361" t="s">
        <v>61</v>
      </c>
      <c r="N7361" t="s">
        <v>4412</v>
      </c>
      <c r="O7361">
        <v>10</v>
      </c>
      <c r="P7361">
        <v>12</v>
      </c>
      <c r="Q7361">
        <v>8</v>
      </c>
      <c r="R7361">
        <v>10</v>
      </c>
      <c r="S7361">
        <v>8</v>
      </c>
      <c r="T7361">
        <v>5</v>
      </c>
      <c r="U7361">
        <v>11</v>
      </c>
      <c r="V7361">
        <v>9</v>
      </c>
      <c r="W7361">
        <v>1</v>
      </c>
      <c r="X7361">
        <v>0</v>
      </c>
      <c r="Y7361">
        <v>0</v>
      </c>
      <c r="Z7361">
        <v>0</v>
      </c>
      <c r="AA7361">
        <v>1.44</v>
      </c>
      <c r="AB7361">
        <v>4.5</v>
      </c>
      <c r="AC7361">
        <v>7</v>
      </c>
      <c r="AD7361" t="str">
        <f t="shared" si="231"/>
        <v>A</v>
      </c>
      <c r="AE7361" t="str">
        <f t="shared" si="230"/>
        <v>Y</v>
      </c>
      <c r="AR7361">
        <v>0</v>
      </c>
      <c r="AS7361">
        <v>3</v>
      </c>
    </row>
    <row r="7362" spans="1:45" x14ac:dyDescent="0.3">
      <c r="A7362" t="s">
        <v>7616</v>
      </c>
      <c r="B7362" t="s">
        <v>7475</v>
      </c>
      <c r="C7362">
        <v>15</v>
      </c>
      <c r="D7362" s="1">
        <v>41244</v>
      </c>
      <c r="F7362" t="s">
        <v>3176</v>
      </c>
      <c r="G7362" t="s">
        <v>64</v>
      </c>
      <c r="H7362">
        <v>0</v>
      </c>
      <c r="I7362">
        <v>3</v>
      </c>
      <c r="J7362" t="s">
        <v>47</v>
      </c>
      <c r="K7362">
        <v>0</v>
      </c>
      <c r="L7362">
        <v>0</v>
      </c>
      <c r="M7362" t="s">
        <v>61</v>
      </c>
      <c r="N7362" t="s">
        <v>3657</v>
      </c>
      <c r="O7362">
        <v>8</v>
      </c>
      <c r="P7362">
        <v>10</v>
      </c>
      <c r="Q7362">
        <v>2</v>
      </c>
      <c r="R7362">
        <v>6</v>
      </c>
      <c r="S7362">
        <v>2</v>
      </c>
      <c r="T7362">
        <v>1</v>
      </c>
      <c r="U7362">
        <v>10</v>
      </c>
      <c r="V7362">
        <v>8</v>
      </c>
      <c r="W7362">
        <v>0</v>
      </c>
      <c r="X7362">
        <v>2</v>
      </c>
      <c r="Y7362">
        <v>0</v>
      </c>
      <c r="Z7362">
        <v>0</v>
      </c>
      <c r="AA7362">
        <v>2.88</v>
      </c>
      <c r="AB7362">
        <v>3.3</v>
      </c>
      <c r="AC7362">
        <v>2.5</v>
      </c>
      <c r="AD7362" t="str">
        <f t="shared" si="231"/>
        <v>H</v>
      </c>
      <c r="AE7362" t="str">
        <f t="shared" si="230"/>
        <v>N</v>
      </c>
      <c r="AR7362">
        <v>0</v>
      </c>
      <c r="AS7362">
        <v>3</v>
      </c>
    </row>
    <row r="7363" spans="1:45" x14ac:dyDescent="0.3">
      <c r="A7363" t="s">
        <v>7617</v>
      </c>
      <c r="B7363" t="s">
        <v>7475</v>
      </c>
      <c r="C7363">
        <v>15</v>
      </c>
      <c r="D7363" s="1">
        <v>41244</v>
      </c>
      <c r="F7363" t="s">
        <v>56</v>
      </c>
      <c r="G7363" t="s">
        <v>72</v>
      </c>
      <c r="H7363">
        <v>1</v>
      </c>
      <c r="I7363">
        <v>0</v>
      </c>
      <c r="J7363" t="s">
        <v>51</v>
      </c>
      <c r="K7363">
        <v>1</v>
      </c>
      <c r="L7363">
        <v>0</v>
      </c>
      <c r="M7363" t="s">
        <v>51</v>
      </c>
      <c r="N7363" t="s">
        <v>6721</v>
      </c>
      <c r="O7363">
        <v>24</v>
      </c>
      <c r="P7363">
        <v>8</v>
      </c>
      <c r="Q7363">
        <v>11</v>
      </c>
      <c r="R7363">
        <v>4</v>
      </c>
      <c r="S7363">
        <v>10</v>
      </c>
      <c r="T7363">
        <v>4</v>
      </c>
      <c r="U7363">
        <v>10</v>
      </c>
      <c r="V7363">
        <v>8</v>
      </c>
      <c r="W7363">
        <v>2</v>
      </c>
      <c r="X7363">
        <v>0</v>
      </c>
      <c r="Y7363">
        <v>0</v>
      </c>
      <c r="Z7363">
        <v>0</v>
      </c>
      <c r="AA7363">
        <v>1.4</v>
      </c>
      <c r="AB7363">
        <v>4.5</v>
      </c>
      <c r="AC7363">
        <v>8.5</v>
      </c>
      <c r="AD7363" t="str">
        <f t="shared" si="231"/>
        <v>A</v>
      </c>
      <c r="AE7363" t="str">
        <f t="shared" ref="AE7363:AE7426" si="232">IFERROR(IF(IF(IF(AC7363&gt;AA7363,G7363,F7363)=F7363,"H","A")=J7363,"Y","N"),"NAN")</f>
        <v>N</v>
      </c>
      <c r="AR7363">
        <v>3</v>
      </c>
      <c r="AS7363">
        <v>0</v>
      </c>
    </row>
    <row r="7364" spans="1:45" x14ac:dyDescent="0.3">
      <c r="A7364" t="s">
        <v>7618</v>
      </c>
      <c r="B7364" t="s">
        <v>7475</v>
      </c>
      <c r="C7364">
        <v>15</v>
      </c>
      <c r="D7364" s="1">
        <v>41244</v>
      </c>
      <c r="F7364" t="s">
        <v>59</v>
      </c>
      <c r="G7364" t="s">
        <v>73</v>
      </c>
      <c r="H7364">
        <v>1</v>
      </c>
      <c r="I7364">
        <v>1</v>
      </c>
      <c r="J7364" t="s">
        <v>61</v>
      </c>
      <c r="K7364">
        <v>1</v>
      </c>
      <c r="L7364">
        <v>1</v>
      </c>
      <c r="M7364" t="s">
        <v>61</v>
      </c>
      <c r="N7364" t="s">
        <v>5396</v>
      </c>
      <c r="O7364">
        <v>9</v>
      </c>
      <c r="P7364">
        <v>8</v>
      </c>
      <c r="Q7364">
        <v>6</v>
      </c>
      <c r="R7364">
        <v>5</v>
      </c>
      <c r="S7364">
        <v>5</v>
      </c>
      <c r="T7364">
        <v>2</v>
      </c>
      <c r="U7364">
        <v>16</v>
      </c>
      <c r="V7364">
        <v>12</v>
      </c>
      <c r="W7364">
        <v>2</v>
      </c>
      <c r="X7364">
        <v>1</v>
      </c>
      <c r="Y7364">
        <v>0</v>
      </c>
      <c r="Z7364">
        <v>0</v>
      </c>
      <c r="AA7364">
        <v>1.5</v>
      </c>
      <c r="AB7364">
        <v>4</v>
      </c>
      <c r="AC7364">
        <v>7</v>
      </c>
      <c r="AD7364" t="str">
        <f t="shared" si="231"/>
        <v>A</v>
      </c>
      <c r="AE7364" t="str">
        <f t="shared" si="232"/>
        <v>N</v>
      </c>
      <c r="AR7364">
        <v>1</v>
      </c>
      <c r="AS7364">
        <v>1</v>
      </c>
    </row>
    <row r="7365" spans="1:45" x14ac:dyDescent="0.3">
      <c r="A7365" t="s">
        <v>7619</v>
      </c>
      <c r="B7365" t="s">
        <v>7475</v>
      </c>
      <c r="C7365">
        <v>15</v>
      </c>
      <c r="D7365" s="1">
        <v>41244</v>
      </c>
      <c r="F7365" t="s">
        <v>50</v>
      </c>
      <c r="G7365" t="s">
        <v>49</v>
      </c>
      <c r="H7365">
        <v>1</v>
      </c>
      <c r="I7365">
        <v>1</v>
      </c>
      <c r="J7365" t="s">
        <v>61</v>
      </c>
      <c r="K7365">
        <v>1</v>
      </c>
      <c r="L7365">
        <v>1</v>
      </c>
      <c r="M7365" t="s">
        <v>61</v>
      </c>
      <c r="N7365" t="s">
        <v>4097</v>
      </c>
      <c r="O7365">
        <v>17</v>
      </c>
      <c r="P7365">
        <v>7</v>
      </c>
      <c r="Q7365">
        <v>12</v>
      </c>
      <c r="R7365">
        <v>3</v>
      </c>
      <c r="S7365">
        <v>11</v>
      </c>
      <c r="T7365">
        <v>4</v>
      </c>
      <c r="U7365">
        <v>5</v>
      </c>
      <c r="V7365">
        <v>6</v>
      </c>
      <c r="W7365">
        <v>1</v>
      </c>
      <c r="X7365">
        <v>2</v>
      </c>
      <c r="Y7365">
        <v>0</v>
      </c>
      <c r="Z7365">
        <v>0</v>
      </c>
      <c r="AA7365">
        <v>1.95</v>
      </c>
      <c r="AB7365">
        <v>3.5</v>
      </c>
      <c r="AC7365">
        <v>4</v>
      </c>
      <c r="AD7365" t="str">
        <f t="shared" si="231"/>
        <v>A</v>
      </c>
      <c r="AE7365" t="str">
        <f t="shared" si="232"/>
        <v>N</v>
      </c>
      <c r="AR7365">
        <v>1</v>
      </c>
      <c r="AS7365">
        <v>1</v>
      </c>
    </row>
    <row r="7366" spans="1:45" x14ac:dyDescent="0.3">
      <c r="A7366" t="s">
        <v>7620</v>
      </c>
      <c r="B7366" t="s">
        <v>7475</v>
      </c>
      <c r="C7366">
        <v>15</v>
      </c>
      <c r="D7366" s="1">
        <v>41244</v>
      </c>
      <c r="F7366" t="s">
        <v>5176</v>
      </c>
      <c r="G7366" t="s">
        <v>79</v>
      </c>
      <c r="H7366">
        <v>3</v>
      </c>
      <c r="I7366">
        <v>4</v>
      </c>
      <c r="J7366" t="s">
        <v>47</v>
      </c>
      <c r="K7366">
        <v>3</v>
      </c>
      <c r="L7366">
        <v>4</v>
      </c>
      <c r="M7366" t="s">
        <v>47</v>
      </c>
      <c r="N7366" t="s">
        <v>3655</v>
      </c>
      <c r="O7366">
        <v>10</v>
      </c>
      <c r="P7366">
        <v>10</v>
      </c>
      <c r="Q7366">
        <v>7</v>
      </c>
      <c r="R7366">
        <v>5</v>
      </c>
      <c r="S7366">
        <v>6</v>
      </c>
      <c r="T7366">
        <v>1</v>
      </c>
      <c r="U7366">
        <v>10</v>
      </c>
      <c r="V7366">
        <v>12</v>
      </c>
      <c r="W7366">
        <v>1</v>
      </c>
      <c r="X7366">
        <v>1</v>
      </c>
      <c r="Y7366">
        <v>0</v>
      </c>
      <c r="Z7366">
        <v>0</v>
      </c>
      <c r="AA7366">
        <v>7.5</v>
      </c>
      <c r="AB7366">
        <v>4.75</v>
      </c>
      <c r="AC7366">
        <v>1.4</v>
      </c>
      <c r="AD7366" t="str">
        <f t="shared" si="231"/>
        <v>H</v>
      </c>
      <c r="AE7366" t="str">
        <f t="shared" si="232"/>
        <v>N</v>
      </c>
      <c r="AR7366">
        <v>0</v>
      </c>
      <c r="AS7366">
        <v>3</v>
      </c>
    </row>
    <row r="7367" spans="1:45" x14ac:dyDescent="0.3">
      <c r="A7367" t="s">
        <v>7621</v>
      </c>
      <c r="B7367" t="s">
        <v>7475</v>
      </c>
      <c r="C7367">
        <v>15</v>
      </c>
      <c r="D7367" s="1">
        <v>41244</v>
      </c>
      <c r="F7367" t="s">
        <v>3618</v>
      </c>
      <c r="G7367" t="s">
        <v>5939</v>
      </c>
      <c r="H7367">
        <v>0</v>
      </c>
      <c r="I7367">
        <v>1</v>
      </c>
      <c r="J7367" t="s">
        <v>47</v>
      </c>
      <c r="K7367">
        <v>0</v>
      </c>
      <c r="L7367">
        <v>0</v>
      </c>
      <c r="M7367" t="s">
        <v>61</v>
      </c>
      <c r="N7367" t="s">
        <v>6379</v>
      </c>
      <c r="O7367">
        <v>14</v>
      </c>
      <c r="P7367">
        <v>6</v>
      </c>
      <c r="Q7367">
        <v>11</v>
      </c>
      <c r="R7367">
        <v>4</v>
      </c>
      <c r="S7367">
        <v>5</v>
      </c>
      <c r="T7367">
        <v>5</v>
      </c>
      <c r="U7367">
        <v>8</v>
      </c>
      <c r="V7367">
        <v>15</v>
      </c>
      <c r="W7367">
        <v>0</v>
      </c>
      <c r="X7367">
        <v>3</v>
      </c>
      <c r="Y7367">
        <v>0</v>
      </c>
      <c r="Z7367">
        <v>0</v>
      </c>
      <c r="AA7367">
        <v>2.1</v>
      </c>
      <c r="AB7367">
        <v>3.25</v>
      </c>
      <c r="AC7367">
        <v>3.75</v>
      </c>
      <c r="AD7367" t="str">
        <f t="shared" si="231"/>
        <v>A</v>
      </c>
      <c r="AE7367" t="str">
        <f t="shared" si="232"/>
        <v>Y</v>
      </c>
      <c r="AR7367">
        <v>0</v>
      </c>
      <c r="AS7367">
        <v>3</v>
      </c>
    </row>
    <row r="7368" spans="1:45" x14ac:dyDescent="0.3">
      <c r="A7368" t="s">
        <v>7622</v>
      </c>
      <c r="B7368" t="s">
        <v>7475</v>
      </c>
      <c r="C7368">
        <v>15</v>
      </c>
      <c r="D7368" s="1">
        <v>41244</v>
      </c>
      <c r="F7368" t="s">
        <v>75</v>
      </c>
      <c r="G7368" t="s">
        <v>53</v>
      </c>
      <c r="H7368">
        <v>3</v>
      </c>
      <c r="I7368">
        <v>1</v>
      </c>
      <c r="J7368" t="s">
        <v>51</v>
      </c>
      <c r="K7368">
        <v>0</v>
      </c>
      <c r="L7368">
        <v>1</v>
      </c>
      <c r="M7368" t="s">
        <v>47</v>
      </c>
      <c r="N7368" t="s">
        <v>4453</v>
      </c>
      <c r="O7368">
        <v>16</v>
      </c>
      <c r="P7368">
        <v>16</v>
      </c>
      <c r="Q7368">
        <v>13</v>
      </c>
      <c r="R7368">
        <v>9</v>
      </c>
      <c r="S7368">
        <v>14</v>
      </c>
      <c r="T7368">
        <v>5</v>
      </c>
      <c r="U7368">
        <v>15</v>
      </c>
      <c r="V7368">
        <v>6</v>
      </c>
      <c r="W7368">
        <v>1</v>
      </c>
      <c r="X7368">
        <v>2</v>
      </c>
      <c r="Y7368">
        <v>0</v>
      </c>
      <c r="Z7368">
        <v>0</v>
      </c>
      <c r="AA7368">
        <v>4</v>
      </c>
      <c r="AB7368">
        <v>3.5</v>
      </c>
      <c r="AC7368">
        <v>1.91</v>
      </c>
      <c r="AD7368" t="str">
        <f t="shared" si="231"/>
        <v>H</v>
      </c>
      <c r="AE7368" t="str">
        <f t="shared" si="232"/>
        <v>Y</v>
      </c>
      <c r="AR7368">
        <v>3</v>
      </c>
      <c r="AS7368">
        <v>0</v>
      </c>
    </row>
    <row r="7369" spans="1:45" x14ac:dyDescent="0.3">
      <c r="A7369" t="s">
        <v>7623</v>
      </c>
      <c r="B7369" t="s">
        <v>7475</v>
      </c>
      <c r="C7369">
        <v>15</v>
      </c>
      <c r="D7369" s="1">
        <v>41245</v>
      </c>
      <c r="F7369" t="s">
        <v>78</v>
      </c>
      <c r="G7369" t="s">
        <v>1226</v>
      </c>
      <c r="H7369">
        <v>2</v>
      </c>
      <c r="I7369">
        <v>1</v>
      </c>
      <c r="J7369" t="s">
        <v>51</v>
      </c>
      <c r="K7369">
        <v>2</v>
      </c>
      <c r="L7369">
        <v>1</v>
      </c>
      <c r="M7369" t="s">
        <v>51</v>
      </c>
      <c r="N7369" t="s">
        <v>3695</v>
      </c>
      <c r="O7369">
        <v>7</v>
      </c>
      <c r="P7369">
        <v>16</v>
      </c>
      <c r="Q7369">
        <v>5</v>
      </c>
      <c r="R7369">
        <v>6</v>
      </c>
      <c r="S7369">
        <v>2</v>
      </c>
      <c r="T7369">
        <v>6</v>
      </c>
      <c r="U7369">
        <v>11</v>
      </c>
      <c r="V7369">
        <v>16</v>
      </c>
      <c r="W7369">
        <v>0</v>
      </c>
      <c r="X7369">
        <v>2</v>
      </c>
      <c r="Y7369">
        <v>0</v>
      </c>
      <c r="Z7369">
        <v>0</v>
      </c>
      <c r="AA7369">
        <v>2.1</v>
      </c>
      <c r="AB7369">
        <v>3.3</v>
      </c>
      <c r="AC7369">
        <v>3.6</v>
      </c>
      <c r="AD7369" t="str">
        <f t="shared" si="231"/>
        <v>A</v>
      </c>
      <c r="AE7369" t="str">
        <f t="shared" si="232"/>
        <v>N</v>
      </c>
      <c r="AR7369">
        <v>3</v>
      </c>
      <c r="AS7369">
        <v>0</v>
      </c>
    </row>
    <row r="7370" spans="1:45" x14ac:dyDescent="0.3">
      <c r="A7370" t="s">
        <v>7624</v>
      </c>
      <c r="B7370" t="s">
        <v>7475</v>
      </c>
      <c r="C7370">
        <v>15</v>
      </c>
      <c r="D7370" s="1">
        <v>41246</v>
      </c>
      <c r="F7370" t="s">
        <v>63</v>
      </c>
      <c r="G7370" t="s">
        <v>4795</v>
      </c>
      <c r="H7370">
        <v>3</v>
      </c>
      <c r="I7370">
        <v>0</v>
      </c>
      <c r="J7370" t="s">
        <v>51</v>
      </c>
      <c r="K7370">
        <v>2</v>
      </c>
      <c r="L7370">
        <v>0</v>
      </c>
      <c r="M7370" t="s">
        <v>51</v>
      </c>
      <c r="N7370" t="s">
        <v>5964</v>
      </c>
      <c r="O7370">
        <v>16</v>
      </c>
      <c r="P7370">
        <v>9</v>
      </c>
      <c r="Q7370">
        <v>8</v>
      </c>
      <c r="R7370">
        <v>4</v>
      </c>
      <c r="S7370">
        <v>4</v>
      </c>
      <c r="T7370">
        <v>4</v>
      </c>
      <c r="U7370">
        <v>12</v>
      </c>
      <c r="V7370">
        <v>14</v>
      </c>
      <c r="W7370">
        <v>1</v>
      </c>
      <c r="X7370">
        <v>3</v>
      </c>
      <c r="Y7370">
        <v>0</v>
      </c>
      <c r="Z7370">
        <v>1</v>
      </c>
      <c r="AA7370">
        <v>2</v>
      </c>
      <c r="AB7370">
        <v>3.4</v>
      </c>
      <c r="AC7370">
        <v>3.75</v>
      </c>
      <c r="AD7370" t="str">
        <f t="shared" si="231"/>
        <v>A</v>
      </c>
      <c r="AE7370" t="str">
        <f t="shared" si="232"/>
        <v>N</v>
      </c>
      <c r="AR7370">
        <v>3</v>
      </c>
      <c r="AS7370">
        <v>0</v>
      </c>
    </row>
    <row r="7371" spans="1:45" x14ac:dyDescent="0.3">
      <c r="A7371" t="s">
        <v>7625</v>
      </c>
      <c r="B7371" t="s">
        <v>7475</v>
      </c>
      <c r="C7371">
        <v>16</v>
      </c>
      <c r="D7371" s="1">
        <v>41251</v>
      </c>
      <c r="F7371" t="s">
        <v>45</v>
      </c>
      <c r="G7371" t="s">
        <v>3618</v>
      </c>
      <c r="H7371">
        <v>2</v>
      </c>
      <c r="I7371">
        <v>0</v>
      </c>
      <c r="J7371" t="s">
        <v>51</v>
      </c>
      <c r="K7371">
        <v>1</v>
      </c>
      <c r="L7371">
        <v>0</v>
      </c>
      <c r="M7371" t="s">
        <v>51</v>
      </c>
      <c r="N7371" t="s">
        <v>5964</v>
      </c>
      <c r="O7371">
        <v>16</v>
      </c>
      <c r="P7371">
        <v>7</v>
      </c>
      <c r="Q7371">
        <v>7</v>
      </c>
      <c r="R7371">
        <v>2</v>
      </c>
      <c r="S7371">
        <v>7</v>
      </c>
      <c r="T7371">
        <v>4</v>
      </c>
      <c r="U7371">
        <v>11</v>
      </c>
      <c r="V7371">
        <v>12</v>
      </c>
      <c r="W7371">
        <v>2</v>
      </c>
      <c r="X7371">
        <v>3</v>
      </c>
      <c r="Y7371">
        <v>0</v>
      </c>
      <c r="Z7371">
        <v>0</v>
      </c>
      <c r="AA7371">
        <v>1.5</v>
      </c>
      <c r="AB7371">
        <v>4.33</v>
      </c>
      <c r="AC7371">
        <v>6.5</v>
      </c>
      <c r="AD7371" t="str">
        <f t="shared" si="231"/>
        <v>A</v>
      </c>
      <c r="AE7371" t="str">
        <f t="shared" si="232"/>
        <v>N</v>
      </c>
      <c r="AR7371">
        <v>3</v>
      </c>
      <c r="AS7371">
        <v>0</v>
      </c>
    </row>
    <row r="7372" spans="1:45" x14ac:dyDescent="0.3">
      <c r="A7372" t="s">
        <v>7626</v>
      </c>
      <c r="B7372" t="s">
        <v>7475</v>
      </c>
      <c r="C7372">
        <v>16</v>
      </c>
      <c r="D7372" s="1">
        <v>41251</v>
      </c>
      <c r="F7372" t="s">
        <v>49</v>
      </c>
      <c r="G7372" t="s">
        <v>5939</v>
      </c>
      <c r="H7372">
        <v>0</v>
      </c>
      <c r="I7372">
        <v>0</v>
      </c>
      <c r="J7372" t="s">
        <v>61</v>
      </c>
      <c r="K7372">
        <v>0</v>
      </c>
      <c r="L7372">
        <v>0</v>
      </c>
      <c r="M7372" t="s">
        <v>61</v>
      </c>
      <c r="N7372" t="s">
        <v>7497</v>
      </c>
      <c r="O7372">
        <v>9</v>
      </c>
      <c r="P7372">
        <v>1</v>
      </c>
      <c r="Q7372">
        <v>5</v>
      </c>
      <c r="R7372">
        <v>0</v>
      </c>
      <c r="S7372">
        <v>3</v>
      </c>
      <c r="T7372">
        <v>2</v>
      </c>
      <c r="U7372">
        <v>8</v>
      </c>
      <c r="V7372">
        <v>13</v>
      </c>
      <c r="W7372">
        <v>0</v>
      </c>
      <c r="X7372">
        <v>1</v>
      </c>
      <c r="Y7372">
        <v>0</v>
      </c>
      <c r="Z7372">
        <v>1</v>
      </c>
      <c r="AA7372">
        <v>2.4</v>
      </c>
      <c r="AB7372">
        <v>3.2</v>
      </c>
      <c r="AC7372">
        <v>3.1</v>
      </c>
      <c r="AD7372" t="str">
        <f t="shared" si="231"/>
        <v>A</v>
      </c>
      <c r="AE7372" t="str">
        <f t="shared" si="232"/>
        <v>N</v>
      </c>
      <c r="AR7372">
        <v>1</v>
      </c>
      <c r="AS7372">
        <v>1</v>
      </c>
    </row>
    <row r="7373" spans="1:45" x14ac:dyDescent="0.3">
      <c r="A7373" t="s">
        <v>7627</v>
      </c>
      <c r="B7373" t="s">
        <v>7475</v>
      </c>
      <c r="C7373">
        <v>16</v>
      </c>
      <c r="D7373" s="1">
        <v>41251</v>
      </c>
      <c r="F7373" t="s">
        <v>72</v>
      </c>
      <c r="G7373" t="s">
        <v>5176</v>
      </c>
      <c r="H7373">
        <v>1</v>
      </c>
      <c r="I7373">
        <v>0</v>
      </c>
      <c r="J7373" t="s">
        <v>51</v>
      </c>
      <c r="K7373">
        <v>0</v>
      </c>
      <c r="L7373">
        <v>0</v>
      </c>
      <c r="M7373" t="s">
        <v>61</v>
      </c>
      <c r="N7373" t="s">
        <v>6912</v>
      </c>
      <c r="O7373">
        <v>18</v>
      </c>
      <c r="P7373">
        <v>6</v>
      </c>
      <c r="Q7373">
        <v>9</v>
      </c>
      <c r="R7373">
        <v>2</v>
      </c>
      <c r="S7373">
        <v>7</v>
      </c>
      <c r="T7373">
        <v>4</v>
      </c>
      <c r="U7373">
        <v>11</v>
      </c>
      <c r="V7373">
        <v>10</v>
      </c>
      <c r="W7373">
        <v>0</v>
      </c>
      <c r="X7373">
        <v>0</v>
      </c>
      <c r="Y7373">
        <v>0</v>
      </c>
      <c r="Z7373">
        <v>0</v>
      </c>
      <c r="AA7373">
        <v>1.91</v>
      </c>
      <c r="AB7373">
        <v>3.6</v>
      </c>
      <c r="AC7373">
        <v>4</v>
      </c>
      <c r="AD7373" t="str">
        <f t="shared" si="231"/>
        <v>A</v>
      </c>
      <c r="AE7373" t="str">
        <f t="shared" si="232"/>
        <v>N</v>
      </c>
      <c r="AR7373">
        <v>3</v>
      </c>
      <c r="AS7373">
        <v>0</v>
      </c>
    </row>
    <row r="7374" spans="1:45" x14ac:dyDescent="0.3">
      <c r="A7374" t="s">
        <v>7628</v>
      </c>
      <c r="B7374" t="s">
        <v>7475</v>
      </c>
      <c r="C7374">
        <v>16</v>
      </c>
      <c r="D7374" s="1">
        <v>41251</v>
      </c>
      <c r="F7374" t="s">
        <v>1226</v>
      </c>
      <c r="G7374" t="s">
        <v>53</v>
      </c>
      <c r="H7374">
        <v>1</v>
      </c>
      <c r="I7374">
        <v>3</v>
      </c>
      <c r="J7374" t="s">
        <v>47</v>
      </c>
      <c r="K7374">
        <v>0</v>
      </c>
      <c r="L7374">
        <v>2</v>
      </c>
      <c r="M7374" t="s">
        <v>47</v>
      </c>
      <c r="N7374" t="s">
        <v>3655</v>
      </c>
      <c r="O7374">
        <v>14</v>
      </c>
      <c r="P7374">
        <v>11</v>
      </c>
      <c r="Q7374">
        <v>10</v>
      </c>
      <c r="R7374">
        <v>5</v>
      </c>
      <c r="S7374">
        <v>11</v>
      </c>
      <c r="T7374">
        <v>1</v>
      </c>
      <c r="U7374">
        <v>11</v>
      </c>
      <c r="V7374">
        <v>14</v>
      </c>
      <c r="W7374">
        <v>1</v>
      </c>
      <c r="X7374">
        <v>3</v>
      </c>
      <c r="Y7374">
        <v>0</v>
      </c>
      <c r="Z7374">
        <v>0</v>
      </c>
      <c r="AA7374">
        <v>4.75</v>
      </c>
      <c r="AB7374">
        <v>3.5</v>
      </c>
      <c r="AC7374">
        <v>1.8</v>
      </c>
      <c r="AD7374" t="str">
        <f t="shared" si="231"/>
        <v>H</v>
      </c>
      <c r="AE7374" t="str">
        <f t="shared" si="232"/>
        <v>N</v>
      </c>
      <c r="AR7374">
        <v>0</v>
      </c>
      <c r="AS7374">
        <v>3</v>
      </c>
    </row>
    <row r="7375" spans="1:45" x14ac:dyDescent="0.3">
      <c r="A7375" t="s">
        <v>7629</v>
      </c>
      <c r="B7375" t="s">
        <v>7475</v>
      </c>
      <c r="C7375">
        <v>16</v>
      </c>
      <c r="D7375" s="1">
        <v>41251</v>
      </c>
      <c r="F7375" t="s">
        <v>7102</v>
      </c>
      <c r="G7375" t="s">
        <v>78</v>
      </c>
      <c r="H7375">
        <v>3</v>
      </c>
      <c r="I7375">
        <v>4</v>
      </c>
      <c r="J7375" t="s">
        <v>47</v>
      </c>
      <c r="K7375">
        <v>0</v>
      </c>
      <c r="L7375">
        <v>3</v>
      </c>
      <c r="M7375" t="s">
        <v>47</v>
      </c>
      <c r="N7375" t="s">
        <v>4097</v>
      </c>
      <c r="O7375">
        <v>21</v>
      </c>
      <c r="P7375">
        <v>10</v>
      </c>
      <c r="Q7375">
        <v>10</v>
      </c>
      <c r="R7375">
        <v>8</v>
      </c>
      <c r="S7375">
        <v>6</v>
      </c>
      <c r="T7375">
        <v>2</v>
      </c>
      <c r="U7375">
        <v>12</v>
      </c>
      <c r="V7375">
        <v>9</v>
      </c>
      <c r="W7375">
        <v>2</v>
      </c>
      <c r="X7375">
        <v>1</v>
      </c>
      <c r="Y7375">
        <v>0</v>
      </c>
      <c r="Z7375">
        <v>0</v>
      </c>
      <c r="AA7375">
        <v>1.8</v>
      </c>
      <c r="AB7375">
        <v>3.6</v>
      </c>
      <c r="AC7375">
        <v>4.5</v>
      </c>
      <c r="AD7375" t="str">
        <f t="shared" si="231"/>
        <v>A</v>
      </c>
      <c r="AE7375" t="str">
        <f t="shared" si="232"/>
        <v>Y</v>
      </c>
      <c r="AR7375">
        <v>0</v>
      </c>
      <c r="AS7375">
        <v>3</v>
      </c>
    </row>
    <row r="7376" spans="1:45" x14ac:dyDescent="0.3">
      <c r="A7376" t="s">
        <v>7630</v>
      </c>
      <c r="B7376" t="s">
        <v>7475</v>
      </c>
      <c r="C7376">
        <v>16</v>
      </c>
      <c r="D7376" s="1">
        <v>41251</v>
      </c>
      <c r="F7376" t="s">
        <v>4795</v>
      </c>
      <c r="G7376" t="s">
        <v>50</v>
      </c>
      <c r="H7376">
        <v>2</v>
      </c>
      <c r="I7376">
        <v>2</v>
      </c>
      <c r="J7376" t="s">
        <v>61</v>
      </c>
      <c r="K7376">
        <v>1</v>
      </c>
      <c r="L7376">
        <v>1</v>
      </c>
      <c r="M7376" t="s">
        <v>61</v>
      </c>
      <c r="N7376" t="s">
        <v>3695</v>
      </c>
      <c r="O7376">
        <v>14</v>
      </c>
      <c r="P7376">
        <v>8</v>
      </c>
      <c r="Q7376">
        <v>9</v>
      </c>
      <c r="R7376">
        <v>4</v>
      </c>
      <c r="S7376">
        <v>11</v>
      </c>
      <c r="T7376">
        <v>4</v>
      </c>
      <c r="U7376">
        <v>7</v>
      </c>
      <c r="V7376">
        <v>11</v>
      </c>
      <c r="W7376">
        <v>0</v>
      </c>
      <c r="X7376">
        <v>1</v>
      </c>
      <c r="Y7376">
        <v>0</v>
      </c>
      <c r="Z7376">
        <v>0</v>
      </c>
      <c r="AA7376">
        <v>2.2999999999999998</v>
      </c>
      <c r="AB7376">
        <v>3.4</v>
      </c>
      <c r="AC7376">
        <v>3.1</v>
      </c>
      <c r="AD7376" t="str">
        <f t="shared" si="231"/>
        <v>A</v>
      </c>
      <c r="AE7376" t="str">
        <f t="shared" si="232"/>
        <v>N</v>
      </c>
      <c r="AR7376">
        <v>1</v>
      </c>
      <c r="AS7376">
        <v>1</v>
      </c>
    </row>
    <row r="7377" spans="1:45" x14ac:dyDescent="0.3">
      <c r="A7377" t="s">
        <v>7631</v>
      </c>
      <c r="B7377" t="s">
        <v>7475</v>
      </c>
      <c r="C7377">
        <v>16</v>
      </c>
      <c r="D7377" s="1">
        <v>41252</v>
      </c>
      <c r="F7377" t="s">
        <v>73</v>
      </c>
      <c r="G7377" t="s">
        <v>64</v>
      </c>
      <c r="H7377">
        <v>2</v>
      </c>
      <c r="I7377">
        <v>1</v>
      </c>
      <c r="J7377" t="s">
        <v>51</v>
      </c>
      <c r="K7377">
        <v>0</v>
      </c>
      <c r="L7377">
        <v>0</v>
      </c>
      <c r="M7377" t="s">
        <v>61</v>
      </c>
      <c r="N7377" t="s">
        <v>6379</v>
      </c>
      <c r="O7377">
        <v>17</v>
      </c>
      <c r="P7377">
        <v>8</v>
      </c>
      <c r="Q7377">
        <v>11</v>
      </c>
      <c r="R7377">
        <v>6</v>
      </c>
      <c r="S7377">
        <v>4</v>
      </c>
      <c r="T7377">
        <v>4</v>
      </c>
      <c r="U7377">
        <v>10</v>
      </c>
      <c r="V7377">
        <v>9</v>
      </c>
      <c r="W7377">
        <v>2</v>
      </c>
      <c r="X7377">
        <v>2</v>
      </c>
      <c r="Y7377">
        <v>0</v>
      </c>
      <c r="Z7377">
        <v>0</v>
      </c>
      <c r="AA7377">
        <v>2</v>
      </c>
      <c r="AB7377">
        <v>3.5</v>
      </c>
      <c r="AC7377">
        <v>3.75</v>
      </c>
      <c r="AD7377" t="str">
        <f t="shared" si="231"/>
        <v>A</v>
      </c>
      <c r="AE7377" t="str">
        <f t="shared" si="232"/>
        <v>N</v>
      </c>
      <c r="AR7377">
        <v>3</v>
      </c>
      <c r="AS7377">
        <v>0</v>
      </c>
    </row>
    <row r="7378" spans="1:45" x14ac:dyDescent="0.3">
      <c r="A7378" t="s">
        <v>7632</v>
      </c>
      <c r="B7378" t="s">
        <v>7475</v>
      </c>
      <c r="C7378">
        <v>16</v>
      </c>
      <c r="D7378" s="1">
        <v>41252</v>
      </c>
      <c r="F7378" t="s">
        <v>59</v>
      </c>
      <c r="G7378" t="s">
        <v>79</v>
      </c>
      <c r="H7378">
        <v>2</v>
      </c>
      <c r="I7378">
        <v>3</v>
      </c>
      <c r="J7378" t="s">
        <v>47</v>
      </c>
      <c r="K7378">
        <v>0</v>
      </c>
      <c r="L7378">
        <v>2</v>
      </c>
      <c r="M7378" t="s">
        <v>47</v>
      </c>
      <c r="N7378" t="s">
        <v>4453</v>
      </c>
      <c r="O7378">
        <v>16</v>
      </c>
      <c r="P7378">
        <v>8</v>
      </c>
      <c r="Q7378">
        <v>11</v>
      </c>
      <c r="R7378">
        <v>3</v>
      </c>
      <c r="S7378">
        <v>8</v>
      </c>
      <c r="T7378">
        <v>2</v>
      </c>
      <c r="U7378">
        <v>11</v>
      </c>
      <c r="V7378">
        <v>9</v>
      </c>
      <c r="W7378">
        <v>4</v>
      </c>
      <c r="X7378">
        <v>3</v>
      </c>
      <c r="Y7378">
        <v>0</v>
      </c>
      <c r="Z7378">
        <v>0</v>
      </c>
      <c r="AA7378">
        <v>2.2000000000000002</v>
      </c>
      <c r="AB7378">
        <v>3.5</v>
      </c>
      <c r="AC7378">
        <v>3.2</v>
      </c>
      <c r="AD7378" t="str">
        <f t="shared" si="231"/>
        <v>A</v>
      </c>
      <c r="AE7378" t="str">
        <f t="shared" si="232"/>
        <v>Y</v>
      </c>
      <c r="AR7378">
        <v>0</v>
      </c>
      <c r="AS7378">
        <v>3</v>
      </c>
    </row>
    <row r="7379" spans="1:45" x14ac:dyDescent="0.3">
      <c r="A7379" t="s">
        <v>7633</v>
      </c>
      <c r="B7379" t="s">
        <v>7475</v>
      </c>
      <c r="C7379">
        <v>16</v>
      </c>
      <c r="D7379" s="1">
        <v>41252</v>
      </c>
      <c r="F7379" t="s">
        <v>75</v>
      </c>
      <c r="G7379" t="s">
        <v>56</v>
      </c>
      <c r="H7379">
        <v>2</v>
      </c>
      <c r="I7379">
        <v>3</v>
      </c>
      <c r="J7379" t="s">
        <v>47</v>
      </c>
      <c r="K7379">
        <v>2</v>
      </c>
      <c r="L7379">
        <v>1</v>
      </c>
      <c r="M7379" t="s">
        <v>51</v>
      </c>
      <c r="N7379" t="s">
        <v>5396</v>
      </c>
      <c r="O7379">
        <v>9</v>
      </c>
      <c r="P7379">
        <v>16</v>
      </c>
      <c r="Q7379">
        <v>6</v>
      </c>
      <c r="R7379">
        <v>8</v>
      </c>
      <c r="S7379">
        <v>2</v>
      </c>
      <c r="T7379">
        <v>5</v>
      </c>
      <c r="U7379">
        <v>12</v>
      </c>
      <c r="V7379">
        <v>10</v>
      </c>
      <c r="W7379">
        <v>1</v>
      </c>
      <c r="X7379">
        <v>2</v>
      </c>
      <c r="Y7379">
        <v>0</v>
      </c>
      <c r="Z7379">
        <v>0</v>
      </c>
      <c r="AA7379">
        <v>3</v>
      </c>
      <c r="AB7379">
        <v>3.3</v>
      </c>
      <c r="AC7379">
        <v>2.38</v>
      </c>
      <c r="AD7379" t="str">
        <f t="shared" si="231"/>
        <v>H</v>
      </c>
      <c r="AE7379" t="str">
        <f t="shared" si="232"/>
        <v>N</v>
      </c>
      <c r="AR7379">
        <v>0</v>
      </c>
      <c r="AS7379">
        <v>3</v>
      </c>
    </row>
    <row r="7380" spans="1:45" x14ac:dyDescent="0.3">
      <c r="A7380" t="s">
        <v>7634</v>
      </c>
      <c r="B7380" t="s">
        <v>7475</v>
      </c>
      <c r="C7380">
        <v>16</v>
      </c>
      <c r="D7380" s="1">
        <v>41253</v>
      </c>
      <c r="F7380" t="s">
        <v>3176</v>
      </c>
      <c r="G7380" t="s">
        <v>63</v>
      </c>
      <c r="H7380">
        <v>2</v>
      </c>
      <c r="I7380">
        <v>1</v>
      </c>
      <c r="J7380" t="s">
        <v>51</v>
      </c>
      <c r="K7380">
        <v>1</v>
      </c>
      <c r="L7380">
        <v>0</v>
      </c>
      <c r="M7380" t="s">
        <v>51</v>
      </c>
      <c r="N7380" t="s">
        <v>5026</v>
      </c>
      <c r="O7380">
        <v>16</v>
      </c>
      <c r="P7380">
        <v>20</v>
      </c>
      <c r="Q7380">
        <v>7</v>
      </c>
      <c r="R7380">
        <v>13</v>
      </c>
      <c r="S7380">
        <v>5</v>
      </c>
      <c r="T7380">
        <v>4</v>
      </c>
      <c r="U7380">
        <v>13</v>
      </c>
      <c r="V7380">
        <v>11</v>
      </c>
      <c r="W7380">
        <v>0</v>
      </c>
      <c r="X7380">
        <v>0</v>
      </c>
      <c r="Y7380">
        <v>0</v>
      </c>
      <c r="Z7380">
        <v>0</v>
      </c>
      <c r="AA7380">
        <v>1.91</v>
      </c>
      <c r="AB7380">
        <v>3.6</v>
      </c>
      <c r="AC7380">
        <v>4</v>
      </c>
      <c r="AD7380" t="str">
        <f t="shared" si="231"/>
        <v>A</v>
      </c>
      <c r="AE7380" t="str">
        <f t="shared" si="232"/>
        <v>N</v>
      </c>
      <c r="AR7380">
        <v>3</v>
      </c>
      <c r="AS7380">
        <v>0</v>
      </c>
    </row>
    <row r="7381" spans="1:45" x14ac:dyDescent="0.3">
      <c r="A7381" t="s">
        <v>7635</v>
      </c>
      <c r="B7381" t="s">
        <v>7475</v>
      </c>
      <c r="C7381">
        <v>16</v>
      </c>
      <c r="D7381" s="1">
        <v>41254</v>
      </c>
      <c r="F7381" t="s">
        <v>1226</v>
      </c>
      <c r="G7381" t="s">
        <v>5176</v>
      </c>
      <c r="H7381">
        <v>3</v>
      </c>
      <c r="I7381">
        <v>0</v>
      </c>
      <c r="J7381" t="s">
        <v>51</v>
      </c>
      <c r="K7381">
        <v>2</v>
      </c>
      <c r="L7381">
        <v>0</v>
      </c>
      <c r="M7381" t="s">
        <v>51</v>
      </c>
      <c r="N7381" t="s">
        <v>6872</v>
      </c>
      <c r="O7381">
        <v>16</v>
      </c>
      <c r="P7381">
        <v>12</v>
      </c>
      <c r="Q7381">
        <v>11</v>
      </c>
      <c r="R7381">
        <v>5</v>
      </c>
      <c r="S7381">
        <v>6</v>
      </c>
      <c r="T7381">
        <v>8</v>
      </c>
      <c r="U7381">
        <v>8</v>
      </c>
      <c r="V7381">
        <v>11</v>
      </c>
      <c r="W7381">
        <v>2</v>
      </c>
      <c r="X7381">
        <v>1</v>
      </c>
      <c r="Y7381">
        <v>0</v>
      </c>
      <c r="Z7381">
        <v>0</v>
      </c>
      <c r="AA7381">
        <v>2</v>
      </c>
      <c r="AB7381">
        <v>3.5</v>
      </c>
      <c r="AC7381">
        <v>3.75</v>
      </c>
      <c r="AD7381" t="str">
        <f t="shared" si="231"/>
        <v>A</v>
      </c>
      <c r="AE7381" t="str">
        <f t="shared" si="232"/>
        <v>N</v>
      </c>
      <c r="AR7381">
        <v>3</v>
      </c>
      <c r="AS7381">
        <v>0</v>
      </c>
    </row>
    <row r="7382" spans="1:45" x14ac:dyDescent="0.3">
      <c r="A7382" t="s">
        <v>7636</v>
      </c>
      <c r="B7382" t="s">
        <v>7475</v>
      </c>
      <c r="C7382">
        <v>17</v>
      </c>
      <c r="D7382" s="1">
        <v>41258</v>
      </c>
      <c r="F7382" t="s">
        <v>56</v>
      </c>
      <c r="G7382" t="s">
        <v>49</v>
      </c>
      <c r="H7382">
        <v>1</v>
      </c>
      <c r="I7382">
        <v>3</v>
      </c>
      <c r="J7382" t="s">
        <v>47</v>
      </c>
      <c r="K7382">
        <v>0</v>
      </c>
      <c r="L7382">
        <v>2</v>
      </c>
      <c r="M7382" t="s">
        <v>47</v>
      </c>
      <c r="N7382" t="s">
        <v>6872</v>
      </c>
      <c r="O7382">
        <v>26</v>
      </c>
      <c r="P7382">
        <v>9</v>
      </c>
      <c r="Q7382">
        <v>17</v>
      </c>
      <c r="R7382">
        <v>6</v>
      </c>
      <c r="S7382">
        <v>7</v>
      </c>
      <c r="T7382">
        <v>2</v>
      </c>
      <c r="U7382">
        <v>4</v>
      </c>
      <c r="V7382">
        <v>11</v>
      </c>
      <c r="W7382">
        <v>1</v>
      </c>
      <c r="X7382">
        <v>2</v>
      </c>
      <c r="Y7382">
        <v>0</v>
      </c>
      <c r="Z7382">
        <v>0</v>
      </c>
      <c r="AA7382">
        <v>1.36</v>
      </c>
      <c r="AB7382">
        <v>4.75</v>
      </c>
      <c r="AC7382">
        <v>9</v>
      </c>
      <c r="AD7382" t="str">
        <f t="shared" si="231"/>
        <v>A</v>
      </c>
      <c r="AE7382" t="str">
        <f t="shared" si="232"/>
        <v>Y</v>
      </c>
      <c r="AR7382">
        <v>0</v>
      </c>
      <c r="AS7382">
        <v>3</v>
      </c>
    </row>
    <row r="7383" spans="1:45" x14ac:dyDescent="0.3">
      <c r="A7383" t="s">
        <v>7637</v>
      </c>
      <c r="B7383" t="s">
        <v>7475</v>
      </c>
      <c r="C7383">
        <v>17</v>
      </c>
      <c r="D7383" s="1">
        <v>41258</v>
      </c>
      <c r="F7383" t="s">
        <v>79</v>
      </c>
      <c r="G7383" t="s">
        <v>1226</v>
      </c>
      <c r="H7383">
        <v>3</v>
      </c>
      <c r="I7383">
        <v>1</v>
      </c>
      <c r="J7383" t="s">
        <v>51</v>
      </c>
      <c r="K7383">
        <v>2</v>
      </c>
      <c r="L7383">
        <v>0</v>
      </c>
      <c r="M7383" t="s">
        <v>51</v>
      </c>
      <c r="N7383" t="s">
        <v>3657</v>
      </c>
      <c r="O7383">
        <v>15</v>
      </c>
      <c r="P7383">
        <v>13</v>
      </c>
      <c r="Q7383">
        <v>6</v>
      </c>
      <c r="R7383">
        <v>10</v>
      </c>
      <c r="S7383">
        <v>9</v>
      </c>
      <c r="T7383">
        <v>9</v>
      </c>
      <c r="U7383">
        <v>13</v>
      </c>
      <c r="V7383">
        <v>10</v>
      </c>
      <c r="W7383">
        <v>0</v>
      </c>
      <c r="X7383">
        <v>0</v>
      </c>
      <c r="Y7383">
        <v>0</v>
      </c>
      <c r="Z7383">
        <v>0</v>
      </c>
      <c r="AA7383">
        <v>1.2</v>
      </c>
      <c r="AB7383">
        <v>6.5</v>
      </c>
      <c r="AC7383">
        <v>15</v>
      </c>
      <c r="AD7383" t="str">
        <f t="shared" si="231"/>
        <v>A</v>
      </c>
      <c r="AE7383" t="str">
        <f t="shared" si="232"/>
        <v>N</v>
      </c>
      <c r="AR7383">
        <v>3</v>
      </c>
      <c r="AS7383">
        <v>0</v>
      </c>
    </row>
    <row r="7384" spans="1:45" x14ac:dyDescent="0.3">
      <c r="A7384" t="s">
        <v>7638</v>
      </c>
      <c r="B7384" t="s">
        <v>7475</v>
      </c>
      <c r="C7384">
        <v>17</v>
      </c>
      <c r="D7384" s="1">
        <v>41258</v>
      </c>
      <c r="F7384" t="s">
        <v>63</v>
      </c>
      <c r="G7384" t="s">
        <v>59</v>
      </c>
      <c r="H7384">
        <v>1</v>
      </c>
      <c r="I7384">
        <v>3</v>
      </c>
      <c r="J7384" t="s">
        <v>47</v>
      </c>
      <c r="K7384">
        <v>0</v>
      </c>
      <c r="L7384">
        <v>2</v>
      </c>
      <c r="M7384" t="s">
        <v>47</v>
      </c>
      <c r="N7384" t="s">
        <v>4524</v>
      </c>
      <c r="O7384">
        <v>17</v>
      </c>
      <c r="P7384">
        <v>16</v>
      </c>
      <c r="Q7384">
        <v>8</v>
      </c>
      <c r="R7384">
        <v>10</v>
      </c>
      <c r="S7384">
        <v>12</v>
      </c>
      <c r="T7384">
        <v>7</v>
      </c>
      <c r="U7384">
        <v>9</v>
      </c>
      <c r="V7384">
        <v>16</v>
      </c>
      <c r="W7384">
        <v>3</v>
      </c>
      <c r="X7384">
        <v>2</v>
      </c>
      <c r="Y7384">
        <v>0</v>
      </c>
      <c r="Z7384">
        <v>0</v>
      </c>
      <c r="AA7384">
        <v>5.5</v>
      </c>
      <c r="AB7384">
        <v>3.75</v>
      </c>
      <c r="AC7384">
        <v>1.67</v>
      </c>
      <c r="AD7384" t="str">
        <f t="shared" si="231"/>
        <v>H</v>
      </c>
      <c r="AE7384" t="str">
        <f t="shared" si="232"/>
        <v>N</v>
      </c>
      <c r="AR7384">
        <v>0</v>
      </c>
      <c r="AS7384">
        <v>3</v>
      </c>
    </row>
    <row r="7385" spans="1:45" x14ac:dyDescent="0.3">
      <c r="A7385" t="s">
        <v>7639</v>
      </c>
      <c r="B7385" t="s">
        <v>7475</v>
      </c>
      <c r="C7385">
        <v>17</v>
      </c>
      <c r="D7385" s="1">
        <v>41258</v>
      </c>
      <c r="F7385" t="s">
        <v>78</v>
      </c>
      <c r="G7385" t="s">
        <v>4795</v>
      </c>
      <c r="H7385">
        <v>2</v>
      </c>
      <c r="I7385">
        <v>1</v>
      </c>
      <c r="J7385" t="s">
        <v>51</v>
      </c>
      <c r="K7385">
        <v>1</v>
      </c>
      <c r="L7385">
        <v>0</v>
      </c>
      <c r="M7385" t="s">
        <v>51</v>
      </c>
      <c r="N7385" t="s">
        <v>5396</v>
      </c>
      <c r="O7385">
        <v>16</v>
      </c>
      <c r="P7385">
        <v>12</v>
      </c>
      <c r="Q7385">
        <v>10</v>
      </c>
      <c r="R7385">
        <v>6</v>
      </c>
      <c r="S7385">
        <v>7</v>
      </c>
      <c r="T7385">
        <v>3</v>
      </c>
      <c r="U7385">
        <v>7</v>
      </c>
      <c r="V7385">
        <v>4</v>
      </c>
      <c r="W7385">
        <v>3</v>
      </c>
      <c r="X7385">
        <v>1</v>
      </c>
      <c r="Y7385">
        <v>0</v>
      </c>
      <c r="Z7385">
        <v>0</v>
      </c>
      <c r="AA7385">
        <v>2.2000000000000002</v>
      </c>
      <c r="AB7385">
        <v>3.4</v>
      </c>
      <c r="AC7385">
        <v>3.25</v>
      </c>
      <c r="AD7385" t="str">
        <f t="shared" si="231"/>
        <v>A</v>
      </c>
      <c r="AE7385" t="str">
        <f t="shared" si="232"/>
        <v>N</v>
      </c>
      <c r="AR7385">
        <v>3</v>
      </c>
      <c r="AS7385">
        <v>0</v>
      </c>
    </row>
    <row r="7386" spans="1:45" x14ac:dyDescent="0.3">
      <c r="A7386" t="s">
        <v>7640</v>
      </c>
      <c r="B7386" t="s">
        <v>7475</v>
      </c>
      <c r="C7386">
        <v>17</v>
      </c>
      <c r="D7386" s="1">
        <v>41258</v>
      </c>
      <c r="F7386" t="s">
        <v>50</v>
      </c>
      <c r="G7386" t="s">
        <v>3176</v>
      </c>
      <c r="H7386">
        <v>2</v>
      </c>
      <c r="I7386">
        <v>1</v>
      </c>
      <c r="J7386" t="s">
        <v>51</v>
      </c>
      <c r="K7386">
        <v>0</v>
      </c>
      <c r="L7386">
        <v>0</v>
      </c>
      <c r="M7386" t="s">
        <v>61</v>
      </c>
      <c r="N7386" t="s">
        <v>4453</v>
      </c>
      <c r="O7386">
        <v>19</v>
      </c>
      <c r="P7386">
        <v>6</v>
      </c>
      <c r="Q7386">
        <v>9</v>
      </c>
      <c r="R7386">
        <v>3</v>
      </c>
      <c r="S7386">
        <v>3</v>
      </c>
      <c r="T7386">
        <v>3</v>
      </c>
      <c r="U7386">
        <v>10</v>
      </c>
      <c r="V7386">
        <v>14</v>
      </c>
      <c r="W7386">
        <v>1</v>
      </c>
      <c r="X7386">
        <v>2</v>
      </c>
      <c r="Y7386">
        <v>0</v>
      </c>
      <c r="Z7386">
        <v>0</v>
      </c>
      <c r="AA7386">
        <v>2.4</v>
      </c>
      <c r="AB7386">
        <v>3.4</v>
      </c>
      <c r="AC7386">
        <v>2.88</v>
      </c>
      <c r="AD7386" t="str">
        <f t="shared" si="231"/>
        <v>A</v>
      </c>
      <c r="AE7386" t="str">
        <f t="shared" si="232"/>
        <v>N</v>
      </c>
      <c r="AR7386">
        <v>3</v>
      </c>
      <c r="AS7386">
        <v>0</v>
      </c>
    </row>
    <row r="7387" spans="1:45" x14ac:dyDescent="0.3">
      <c r="A7387" t="s">
        <v>7641</v>
      </c>
      <c r="B7387" t="s">
        <v>7475</v>
      </c>
      <c r="C7387">
        <v>17</v>
      </c>
      <c r="D7387" s="1">
        <v>41258</v>
      </c>
      <c r="F7387" t="s">
        <v>5939</v>
      </c>
      <c r="G7387" t="s">
        <v>73</v>
      </c>
      <c r="H7387">
        <v>1</v>
      </c>
      <c r="I7387">
        <v>1</v>
      </c>
      <c r="J7387" t="s">
        <v>61</v>
      </c>
      <c r="K7387">
        <v>0</v>
      </c>
      <c r="L7387">
        <v>1</v>
      </c>
      <c r="M7387" t="s">
        <v>47</v>
      </c>
      <c r="N7387" t="s">
        <v>3655</v>
      </c>
      <c r="O7387">
        <v>14</v>
      </c>
      <c r="P7387">
        <v>9</v>
      </c>
      <c r="Q7387">
        <v>8</v>
      </c>
      <c r="R7387">
        <v>5</v>
      </c>
      <c r="S7387">
        <v>4</v>
      </c>
      <c r="T7387">
        <v>8</v>
      </c>
      <c r="U7387">
        <v>11</v>
      </c>
      <c r="V7387">
        <v>13</v>
      </c>
      <c r="W7387">
        <v>1</v>
      </c>
      <c r="X7387">
        <v>0</v>
      </c>
      <c r="Y7387">
        <v>0</v>
      </c>
      <c r="Z7387">
        <v>0</v>
      </c>
      <c r="AA7387">
        <v>3.1</v>
      </c>
      <c r="AB7387">
        <v>3.2</v>
      </c>
      <c r="AC7387">
        <v>2.4</v>
      </c>
      <c r="AD7387" t="str">
        <f t="shared" si="231"/>
        <v>H</v>
      </c>
      <c r="AE7387" t="str">
        <f t="shared" si="232"/>
        <v>N</v>
      </c>
      <c r="AR7387">
        <v>1</v>
      </c>
      <c r="AS7387">
        <v>1</v>
      </c>
    </row>
    <row r="7388" spans="1:45" x14ac:dyDescent="0.3">
      <c r="A7388" t="s">
        <v>7642</v>
      </c>
      <c r="B7388" t="s">
        <v>7475</v>
      </c>
      <c r="C7388">
        <v>17</v>
      </c>
      <c r="D7388" s="1">
        <v>41259</v>
      </c>
      <c r="F7388" t="s">
        <v>64</v>
      </c>
      <c r="G7388" t="s">
        <v>7102</v>
      </c>
      <c r="H7388">
        <v>1</v>
      </c>
      <c r="I7388">
        <v>0</v>
      </c>
      <c r="J7388" t="s">
        <v>51</v>
      </c>
      <c r="K7388">
        <v>0</v>
      </c>
      <c r="L7388">
        <v>0</v>
      </c>
      <c r="M7388" t="s">
        <v>61</v>
      </c>
      <c r="N7388" t="s">
        <v>3639</v>
      </c>
      <c r="O7388">
        <v>24</v>
      </c>
      <c r="P7388">
        <v>4</v>
      </c>
      <c r="Q7388">
        <v>16</v>
      </c>
      <c r="R7388">
        <v>0</v>
      </c>
      <c r="S7388">
        <v>9</v>
      </c>
      <c r="T7388">
        <v>3</v>
      </c>
      <c r="U7388">
        <v>12</v>
      </c>
      <c r="V7388">
        <v>8</v>
      </c>
      <c r="W7388">
        <v>2</v>
      </c>
      <c r="X7388">
        <v>3</v>
      </c>
      <c r="Y7388">
        <v>0</v>
      </c>
      <c r="Z7388">
        <v>0</v>
      </c>
      <c r="AA7388">
        <v>1.62</v>
      </c>
      <c r="AB7388">
        <v>4</v>
      </c>
      <c r="AC7388">
        <v>5.5</v>
      </c>
      <c r="AD7388" t="str">
        <f t="shared" si="231"/>
        <v>A</v>
      </c>
      <c r="AE7388" t="str">
        <f t="shared" si="232"/>
        <v>N</v>
      </c>
      <c r="AR7388">
        <v>3</v>
      </c>
      <c r="AS7388">
        <v>0</v>
      </c>
    </row>
    <row r="7389" spans="1:45" x14ac:dyDescent="0.3">
      <c r="A7389" t="s">
        <v>7643</v>
      </c>
      <c r="B7389" t="s">
        <v>7475</v>
      </c>
      <c r="C7389">
        <v>17</v>
      </c>
      <c r="D7389" s="1">
        <v>41259</v>
      </c>
      <c r="F7389" t="s">
        <v>3618</v>
      </c>
      <c r="G7389" t="s">
        <v>75</v>
      </c>
      <c r="H7389">
        <v>0</v>
      </c>
      <c r="I7389">
        <v>0</v>
      </c>
      <c r="J7389" t="s">
        <v>61</v>
      </c>
      <c r="K7389">
        <v>0</v>
      </c>
      <c r="L7389">
        <v>0</v>
      </c>
      <c r="M7389" t="s">
        <v>61</v>
      </c>
      <c r="N7389" t="s">
        <v>3695</v>
      </c>
      <c r="O7389">
        <v>19</v>
      </c>
      <c r="P7389">
        <v>10</v>
      </c>
      <c r="Q7389">
        <v>10</v>
      </c>
      <c r="R7389">
        <v>2</v>
      </c>
      <c r="S7389">
        <v>8</v>
      </c>
      <c r="T7389">
        <v>2</v>
      </c>
      <c r="U7389">
        <v>12</v>
      </c>
      <c r="V7389">
        <v>9</v>
      </c>
      <c r="W7389">
        <v>3</v>
      </c>
      <c r="X7389">
        <v>3</v>
      </c>
      <c r="Y7389">
        <v>0</v>
      </c>
      <c r="Z7389">
        <v>0</v>
      </c>
      <c r="AA7389">
        <v>2</v>
      </c>
      <c r="AB7389">
        <v>3.5</v>
      </c>
      <c r="AC7389">
        <v>3.75</v>
      </c>
      <c r="AD7389" t="str">
        <f t="shared" si="231"/>
        <v>A</v>
      </c>
      <c r="AE7389" t="str">
        <f t="shared" si="232"/>
        <v>N</v>
      </c>
      <c r="AR7389">
        <v>1</v>
      </c>
      <c r="AS7389">
        <v>1</v>
      </c>
    </row>
    <row r="7390" spans="1:45" x14ac:dyDescent="0.3">
      <c r="A7390" t="s">
        <v>7644</v>
      </c>
      <c r="B7390" t="s">
        <v>7475</v>
      </c>
      <c r="C7390">
        <v>17</v>
      </c>
      <c r="D7390" s="1">
        <v>41260</v>
      </c>
      <c r="F7390" t="s">
        <v>5176</v>
      </c>
      <c r="G7390" t="s">
        <v>45</v>
      </c>
      <c r="H7390">
        <v>2</v>
      </c>
      <c r="I7390">
        <v>5</v>
      </c>
      <c r="J7390" t="s">
        <v>47</v>
      </c>
      <c r="K7390">
        <v>0</v>
      </c>
      <c r="L7390">
        <v>3</v>
      </c>
      <c r="M7390" t="s">
        <v>47</v>
      </c>
      <c r="N7390" t="s">
        <v>6558</v>
      </c>
      <c r="O7390">
        <v>7</v>
      </c>
      <c r="P7390">
        <v>25</v>
      </c>
      <c r="Q7390">
        <v>5</v>
      </c>
      <c r="R7390">
        <v>17</v>
      </c>
      <c r="S7390">
        <v>3</v>
      </c>
      <c r="T7390">
        <v>7</v>
      </c>
      <c r="U7390">
        <v>8</v>
      </c>
      <c r="V7390">
        <v>4</v>
      </c>
      <c r="W7390">
        <v>1</v>
      </c>
      <c r="X7390">
        <v>1</v>
      </c>
      <c r="Y7390">
        <v>0</v>
      </c>
      <c r="Z7390">
        <v>0</v>
      </c>
      <c r="AA7390">
        <v>5.5</v>
      </c>
      <c r="AB7390">
        <v>4</v>
      </c>
      <c r="AC7390">
        <v>1.62</v>
      </c>
      <c r="AD7390" t="str">
        <f t="shared" si="231"/>
        <v>H</v>
      </c>
      <c r="AE7390" t="str">
        <f t="shared" si="232"/>
        <v>N</v>
      </c>
      <c r="AR7390">
        <v>0</v>
      </c>
      <c r="AS7390">
        <v>3</v>
      </c>
    </row>
    <row r="7391" spans="1:45" x14ac:dyDescent="0.3">
      <c r="A7391" t="s">
        <v>7645</v>
      </c>
      <c r="B7391" t="s">
        <v>7475</v>
      </c>
      <c r="C7391">
        <v>18</v>
      </c>
      <c r="D7391" s="1">
        <v>41265</v>
      </c>
      <c r="F7391" t="s">
        <v>56</v>
      </c>
      <c r="G7391" t="s">
        <v>3176</v>
      </c>
      <c r="H7391">
        <v>4</v>
      </c>
      <c r="I7391">
        <v>0</v>
      </c>
      <c r="J7391" t="s">
        <v>51</v>
      </c>
      <c r="K7391">
        <v>2</v>
      </c>
      <c r="L7391">
        <v>0</v>
      </c>
      <c r="M7391" t="s">
        <v>51</v>
      </c>
      <c r="N7391" t="s">
        <v>4412</v>
      </c>
      <c r="O7391">
        <v>22</v>
      </c>
      <c r="P7391">
        <v>7</v>
      </c>
      <c r="Q7391">
        <v>12</v>
      </c>
      <c r="R7391">
        <v>6</v>
      </c>
      <c r="S7391">
        <v>8</v>
      </c>
      <c r="T7391">
        <v>2</v>
      </c>
      <c r="U7391">
        <v>13</v>
      </c>
      <c r="V7391">
        <v>6</v>
      </c>
      <c r="W7391">
        <v>1</v>
      </c>
      <c r="X7391">
        <v>2</v>
      </c>
      <c r="Y7391">
        <v>0</v>
      </c>
      <c r="Z7391">
        <v>0</v>
      </c>
      <c r="AA7391">
        <v>1.53</v>
      </c>
      <c r="AB7391">
        <v>4</v>
      </c>
      <c r="AC7391">
        <v>6.5</v>
      </c>
      <c r="AD7391" t="str">
        <f t="shared" ref="AD7391:AD7454" si="233">IF(IF(AC7391&gt;AA7391,G7391,F7391)=F7391,"H","A")</f>
        <v>A</v>
      </c>
      <c r="AE7391" t="str">
        <f t="shared" si="232"/>
        <v>N</v>
      </c>
      <c r="AR7391">
        <v>3</v>
      </c>
      <c r="AS7391">
        <v>0</v>
      </c>
    </row>
    <row r="7392" spans="1:45" x14ac:dyDescent="0.3">
      <c r="A7392" t="s">
        <v>7646</v>
      </c>
      <c r="B7392" t="s">
        <v>7475</v>
      </c>
      <c r="C7392">
        <v>18</v>
      </c>
      <c r="D7392" s="1">
        <v>41265</v>
      </c>
      <c r="F7392" t="s">
        <v>59</v>
      </c>
      <c r="G7392" t="s">
        <v>5176</v>
      </c>
      <c r="H7392">
        <v>1</v>
      </c>
      <c r="I7392">
        <v>0</v>
      </c>
      <c r="J7392" t="s">
        <v>51</v>
      </c>
      <c r="K7392">
        <v>0</v>
      </c>
      <c r="L7392">
        <v>0</v>
      </c>
      <c r="M7392" t="s">
        <v>61</v>
      </c>
      <c r="N7392" t="s">
        <v>3639</v>
      </c>
      <c r="O7392">
        <v>17</v>
      </c>
      <c r="P7392">
        <v>6</v>
      </c>
      <c r="Q7392">
        <v>10</v>
      </c>
      <c r="R7392">
        <v>1</v>
      </c>
      <c r="S7392">
        <v>12</v>
      </c>
      <c r="T7392">
        <v>3</v>
      </c>
      <c r="U7392">
        <v>11</v>
      </c>
      <c r="V7392">
        <v>15</v>
      </c>
      <c r="W7392">
        <v>2</v>
      </c>
      <c r="X7392">
        <v>3</v>
      </c>
      <c r="Y7392">
        <v>0</v>
      </c>
      <c r="Z7392">
        <v>0</v>
      </c>
      <c r="AA7392">
        <v>1.1399999999999999</v>
      </c>
      <c r="AB7392">
        <v>8</v>
      </c>
      <c r="AC7392">
        <v>19</v>
      </c>
      <c r="AD7392" t="str">
        <f t="shared" si="233"/>
        <v>A</v>
      </c>
      <c r="AE7392" t="str">
        <f t="shared" si="232"/>
        <v>N</v>
      </c>
      <c r="AR7392">
        <v>3</v>
      </c>
      <c r="AS7392">
        <v>0</v>
      </c>
    </row>
    <row r="7393" spans="1:45" x14ac:dyDescent="0.3">
      <c r="A7393" t="s">
        <v>7647</v>
      </c>
      <c r="B7393" t="s">
        <v>7475</v>
      </c>
      <c r="C7393">
        <v>18</v>
      </c>
      <c r="D7393" s="1">
        <v>41265</v>
      </c>
      <c r="F7393" t="s">
        <v>63</v>
      </c>
      <c r="G7393" t="s">
        <v>50</v>
      </c>
      <c r="H7393">
        <v>1</v>
      </c>
      <c r="I7393">
        <v>0</v>
      </c>
      <c r="J7393" t="s">
        <v>51</v>
      </c>
      <c r="K7393">
        <v>0</v>
      </c>
      <c r="L7393">
        <v>0</v>
      </c>
      <c r="M7393" t="s">
        <v>61</v>
      </c>
      <c r="N7393" t="s">
        <v>6379</v>
      </c>
      <c r="O7393">
        <v>18</v>
      </c>
      <c r="P7393">
        <v>5</v>
      </c>
      <c r="Q7393">
        <v>8</v>
      </c>
      <c r="R7393">
        <v>4</v>
      </c>
      <c r="S7393">
        <v>10</v>
      </c>
      <c r="T7393">
        <v>3</v>
      </c>
      <c r="U7393">
        <v>9</v>
      </c>
      <c r="V7393">
        <v>16</v>
      </c>
      <c r="W7393">
        <v>3</v>
      </c>
      <c r="X7393">
        <v>2</v>
      </c>
      <c r="Y7393">
        <v>0</v>
      </c>
      <c r="Z7393">
        <v>0</v>
      </c>
      <c r="AA7393">
        <v>2.1</v>
      </c>
      <c r="AB7393">
        <v>3.4</v>
      </c>
      <c r="AC7393">
        <v>3.5</v>
      </c>
      <c r="AD7393" t="str">
        <f t="shared" si="233"/>
        <v>A</v>
      </c>
      <c r="AE7393" t="str">
        <f t="shared" si="232"/>
        <v>N</v>
      </c>
      <c r="AR7393">
        <v>3</v>
      </c>
      <c r="AS7393">
        <v>0</v>
      </c>
    </row>
    <row r="7394" spans="1:45" x14ac:dyDescent="0.3">
      <c r="A7394" t="s">
        <v>7648</v>
      </c>
      <c r="B7394" t="s">
        <v>7475</v>
      </c>
      <c r="C7394">
        <v>18</v>
      </c>
      <c r="D7394" s="1">
        <v>41265</v>
      </c>
      <c r="F7394" t="s">
        <v>72</v>
      </c>
      <c r="G7394" t="s">
        <v>1226</v>
      </c>
      <c r="H7394">
        <v>0</v>
      </c>
      <c r="I7394">
        <v>1</v>
      </c>
      <c r="J7394" t="s">
        <v>47</v>
      </c>
      <c r="K7394">
        <v>0</v>
      </c>
      <c r="L7394">
        <v>1</v>
      </c>
      <c r="M7394" t="s">
        <v>47</v>
      </c>
      <c r="N7394" t="s">
        <v>4097</v>
      </c>
      <c r="O7394">
        <v>13</v>
      </c>
      <c r="P7394">
        <v>10</v>
      </c>
      <c r="Q7394">
        <v>7</v>
      </c>
      <c r="R7394">
        <v>6</v>
      </c>
      <c r="S7394">
        <v>8</v>
      </c>
      <c r="T7394">
        <v>5</v>
      </c>
      <c r="U7394">
        <v>11</v>
      </c>
      <c r="V7394">
        <v>15</v>
      </c>
      <c r="W7394">
        <v>0</v>
      </c>
      <c r="X7394">
        <v>3</v>
      </c>
      <c r="Y7394">
        <v>0</v>
      </c>
      <c r="Z7394">
        <v>0</v>
      </c>
      <c r="AA7394">
        <v>2</v>
      </c>
      <c r="AB7394">
        <v>3.5</v>
      </c>
      <c r="AC7394">
        <v>3.75</v>
      </c>
      <c r="AD7394" t="str">
        <f t="shared" si="233"/>
        <v>A</v>
      </c>
      <c r="AE7394" t="str">
        <f t="shared" si="232"/>
        <v>Y</v>
      </c>
      <c r="AR7394">
        <v>0</v>
      </c>
      <c r="AS7394">
        <v>3</v>
      </c>
    </row>
    <row r="7395" spans="1:45" x14ac:dyDescent="0.3">
      <c r="A7395" t="s">
        <v>7649</v>
      </c>
      <c r="B7395" t="s">
        <v>7475</v>
      </c>
      <c r="C7395">
        <v>18</v>
      </c>
      <c r="D7395" s="1">
        <v>41265</v>
      </c>
      <c r="F7395" t="s">
        <v>64</v>
      </c>
      <c r="G7395" t="s">
        <v>5939</v>
      </c>
      <c r="H7395">
        <v>0</v>
      </c>
      <c r="I7395">
        <v>0</v>
      </c>
      <c r="J7395" t="s">
        <v>61</v>
      </c>
      <c r="K7395">
        <v>0</v>
      </c>
      <c r="L7395">
        <v>0</v>
      </c>
      <c r="M7395" t="s">
        <v>61</v>
      </c>
      <c r="N7395" t="s">
        <v>5026</v>
      </c>
      <c r="O7395">
        <v>21</v>
      </c>
      <c r="P7395">
        <v>4</v>
      </c>
      <c r="Q7395">
        <v>14</v>
      </c>
      <c r="R7395">
        <v>2</v>
      </c>
      <c r="S7395">
        <v>11</v>
      </c>
      <c r="T7395">
        <v>4</v>
      </c>
      <c r="U7395">
        <v>8</v>
      </c>
      <c r="V7395">
        <v>11</v>
      </c>
      <c r="W7395">
        <v>2</v>
      </c>
      <c r="X7395">
        <v>5</v>
      </c>
      <c r="Y7395">
        <v>0</v>
      </c>
      <c r="Z7395">
        <v>0</v>
      </c>
      <c r="AA7395">
        <v>1.62</v>
      </c>
      <c r="AB7395">
        <v>3.75</v>
      </c>
      <c r="AC7395">
        <v>6</v>
      </c>
      <c r="AD7395" t="str">
        <f t="shared" si="233"/>
        <v>A</v>
      </c>
      <c r="AE7395" t="str">
        <f t="shared" si="232"/>
        <v>N</v>
      </c>
      <c r="AR7395">
        <v>1</v>
      </c>
      <c r="AS7395">
        <v>1</v>
      </c>
    </row>
    <row r="7396" spans="1:45" x14ac:dyDescent="0.3">
      <c r="A7396" t="s">
        <v>7650</v>
      </c>
      <c r="B7396" t="s">
        <v>7475</v>
      </c>
      <c r="C7396">
        <v>18</v>
      </c>
      <c r="D7396" s="1">
        <v>41265</v>
      </c>
      <c r="F7396" t="s">
        <v>3618</v>
      </c>
      <c r="G7396" t="s">
        <v>78</v>
      </c>
      <c r="H7396">
        <v>2</v>
      </c>
      <c r="I7396">
        <v>1</v>
      </c>
      <c r="J7396" t="s">
        <v>51</v>
      </c>
      <c r="K7396">
        <v>1</v>
      </c>
      <c r="L7396">
        <v>1</v>
      </c>
      <c r="M7396" t="s">
        <v>61</v>
      </c>
      <c r="N7396" t="s">
        <v>4453</v>
      </c>
      <c r="O7396">
        <v>12</v>
      </c>
      <c r="P7396">
        <v>10</v>
      </c>
      <c r="Q7396">
        <v>8</v>
      </c>
      <c r="R7396">
        <v>4</v>
      </c>
      <c r="S7396">
        <v>6</v>
      </c>
      <c r="T7396">
        <v>5</v>
      </c>
      <c r="U7396">
        <v>14</v>
      </c>
      <c r="V7396">
        <v>9</v>
      </c>
      <c r="W7396">
        <v>1</v>
      </c>
      <c r="X7396">
        <v>1</v>
      </c>
      <c r="Y7396">
        <v>0</v>
      </c>
      <c r="Z7396">
        <v>0</v>
      </c>
      <c r="AA7396">
        <v>1.91</v>
      </c>
      <c r="AB7396">
        <v>3.6</v>
      </c>
      <c r="AC7396">
        <v>4</v>
      </c>
      <c r="AD7396" t="str">
        <f t="shared" si="233"/>
        <v>A</v>
      </c>
      <c r="AE7396" t="str">
        <f t="shared" si="232"/>
        <v>N</v>
      </c>
      <c r="AR7396">
        <v>3</v>
      </c>
      <c r="AS7396">
        <v>0</v>
      </c>
    </row>
    <row r="7397" spans="1:45" x14ac:dyDescent="0.3">
      <c r="A7397" t="s">
        <v>7651</v>
      </c>
      <c r="B7397" t="s">
        <v>7475</v>
      </c>
      <c r="C7397">
        <v>18</v>
      </c>
      <c r="D7397" s="1">
        <v>41265</v>
      </c>
      <c r="F7397" t="s">
        <v>75</v>
      </c>
      <c r="G7397" t="s">
        <v>73</v>
      </c>
      <c r="H7397">
        <v>1</v>
      </c>
      <c r="I7397">
        <v>2</v>
      </c>
      <c r="J7397" t="s">
        <v>47</v>
      </c>
      <c r="K7397">
        <v>1</v>
      </c>
      <c r="L7397">
        <v>0</v>
      </c>
      <c r="M7397" t="s">
        <v>51</v>
      </c>
      <c r="N7397" t="s">
        <v>6558</v>
      </c>
      <c r="O7397">
        <v>6</v>
      </c>
      <c r="P7397">
        <v>15</v>
      </c>
      <c r="Q7397">
        <v>5</v>
      </c>
      <c r="R7397">
        <v>8</v>
      </c>
      <c r="S7397">
        <v>3</v>
      </c>
      <c r="T7397">
        <v>5</v>
      </c>
      <c r="U7397">
        <v>12</v>
      </c>
      <c r="V7397">
        <v>8</v>
      </c>
      <c r="W7397">
        <v>1</v>
      </c>
      <c r="X7397">
        <v>0</v>
      </c>
      <c r="Y7397">
        <v>1</v>
      </c>
      <c r="Z7397">
        <v>1</v>
      </c>
      <c r="AA7397">
        <v>2.88</v>
      </c>
      <c r="AB7397">
        <v>3.25</v>
      </c>
      <c r="AC7397">
        <v>2.5</v>
      </c>
      <c r="AD7397" t="str">
        <f t="shared" si="233"/>
        <v>H</v>
      </c>
      <c r="AE7397" t="str">
        <f t="shared" si="232"/>
        <v>N</v>
      </c>
      <c r="AR7397">
        <v>0</v>
      </c>
      <c r="AS7397">
        <v>3</v>
      </c>
    </row>
    <row r="7398" spans="1:45" x14ac:dyDescent="0.3">
      <c r="A7398" t="s">
        <v>7652</v>
      </c>
      <c r="B7398" t="s">
        <v>7475</v>
      </c>
      <c r="C7398">
        <v>18</v>
      </c>
      <c r="D7398" s="1">
        <v>41265</v>
      </c>
      <c r="F7398" t="s">
        <v>4795</v>
      </c>
      <c r="G7398" t="s">
        <v>45</v>
      </c>
      <c r="H7398">
        <v>0</v>
      </c>
      <c r="I7398">
        <v>1</v>
      </c>
      <c r="J7398" t="s">
        <v>47</v>
      </c>
      <c r="K7398">
        <v>0</v>
      </c>
      <c r="L7398">
        <v>0</v>
      </c>
      <c r="M7398" t="s">
        <v>61</v>
      </c>
      <c r="N7398" t="s">
        <v>6912</v>
      </c>
      <c r="O7398">
        <v>13</v>
      </c>
      <c r="P7398">
        <v>10</v>
      </c>
      <c r="Q7398">
        <v>5</v>
      </c>
      <c r="R7398">
        <v>8</v>
      </c>
      <c r="S7398">
        <v>4</v>
      </c>
      <c r="T7398">
        <v>4</v>
      </c>
      <c r="U7398">
        <v>14</v>
      </c>
      <c r="V7398">
        <v>8</v>
      </c>
      <c r="W7398">
        <v>1</v>
      </c>
      <c r="X7398">
        <v>1</v>
      </c>
      <c r="Y7398">
        <v>0</v>
      </c>
      <c r="Z7398">
        <v>0</v>
      </c>
      <c r="AA7398">
        <v>4.75</v>
      </c>
      <c r="AB7398">
        <v>3.75</v>
      </c>
      <c r="AC7398">
        <v>1.73</v>
      </c>
      <c r="AD7398" t="str">
        <f t="shared" si="233"/>
        <v>H</v>
      </c>
      <c r="AE7398" t="str">
        <f t="shared" si="232"/>
        <v>N</v>
      </c>
      <c r="AR7398">
        <v>0</v>
      </c>
      <c r="AS7398">
        <v>3</v>
      </c>
    </row>
    <row r="7399" spans="1:45" x14ac:dyDescent="0.3">
      <c r="A7399" t="s">
        <v>7653</v>
      </c>
      <c r="B7399" t="s">
        <v>7475</v>
      </c>
      <c r="C7399">
        <v>18</v>
      </c>
      <c r="D7399" s="1">
        <v>41266</v>
      </c>
      <c r="F7399" t="s">
        <v>53</v>
      </c>
      <c r="G7399" t="s">
        <v>49</v>
      </c>
      <c r="H7399">
        <v>8</v>
      </c>
      <c r="I7399">
        <v>0</v>
      </c>
      <c r="J7399" t="s">
        <v>51</v>
      </c>
      <c r="K7399">
        <v>3</v>
      </c>
      <c r="L7399">
        <v>0</v>
      </c>
      <c r="M7399" t="s">
        <v>51</v>
      </c>
      <c r="N7399" t="s">
        <v>3695</v>
      </c>
      <c r="O7399">
        <v>24</v>
      </c>
      <c r="P7399">
        <v>7</v>
      </c>
      <c r="Q7399">
        <v>18</v>
      </c>
      <c r="R7399">
        <v>4</v>
      </c>
      <c r="S7399">
        <v>8</v>
      </c>
      <c r="T7399">
        <v>4</v>
      </c>
      <c r="U7399">
        <v>6</v>
      </c>
      <c r="V7399">
        <v>11</v>
      </c>
      <c r="W7399">
        <v>0</v>
      </c>
      <c r="X7399">
        <v>0</v>
      </c>
      <c r="Y7399">
        <v>0</v>
      </c>
      <c r="Z7399">
        <v>0</v>
      </c>
      <c r="AA7399">
        <v>1.33</v>
      </c>
      <c r="AB7399">
        <v>5.5</v>
      </c>
      <c r="AC7399">
        <v>8.5</v>
      </c>
      <c r="AD7399" t="str">
        <f t="shared" si="233"/>
        <v>A</v>
      </c>
      <c r="AE7399" t="str">
        <f t="shared" si="232"/>
        <v>N</v>
      </c>
      <c r="AR7399">
        <v>3</v>
      </c>
      <c r="AS7399">
        <v>0</v>
      </c>
    </row>
    <row r="7400" spans="1:45" x14ac:dyDescent="0.3">
      <c r="A7400" t="s">
        <v>7654</v>
      </c>
      <c r="B7400" t="s">
        <v>7475</v>
      </c>
      <c r="C7400">
        <v>18</v>
      </c>
      <c r="D7400" s="1">
        <v>41266</v>
      </c>
      <c r="F7400" t="s">
        <v>7102</v>
      </c>
      <c r="G7400" t="s">
        <v>79</v>
      </c>
      <c r="H7400">
        <v>1</v>
      </c>
      <c r="I7400">
        <v>1</v>
      </c>
      <c r="J7400" t="s">
        <v>61</v>
      </c>
      <c r="K7400">
        <v>1</v>
      </c>
      <c r="L7400">
        <v>1</v>
      </c>
      <c r="M7400" t="s">
        <v>61</v>
      </c>
      <c r="N7400" t="s">
        <v>6721</v>
      </c>
      <c r="O7400">
        <v>14</v>
      </c>
      <c r="P7400">
        <v>19</v>
      </c>
      <c r="Q7400">
        <v>10</v>
      </c>
      <c r="R7400">
        <v>16</v>
      </c>
      <c r="S7400">
        <v>3</v>
      </c>
      <c r="T7400">
        <v>6</v>
      </c>
      <c r="U7400">
        <v>11</v>
      </c>
      <c r="V7400">
        <v>16</v>
      </c>
      <c r="W7400">
        <v>2</v>
      </c>
      <c r="X7400">
        <v>4</v>
      </c>
      <c r="Y7400">
        <v>0</v>
      </c>
      <c r="Z7400">
        <v>0</v>
      </c>
      <c r="AA7400">
        <v>5</v>
      </c>
      <c r="AB7400">
        <v>4</v>
      </c>
      <c r="AC7400">
        <v>1.67</v>
      </c>
      <c r="AD7400" t="str">
        <f t="shared" si="233"/>
        <v>H</v>
      </c>
      <c r="AE7400" t="str">
        <f t="shared" si="232"/>
        <v>N</v>
      </c>
      <c r="AR7400">
        <v>1</v>
      </c>
      <c r="AS7400">
        <v>1</v>
      </c>
    </row>
    <row r="7401" spans="1:45" x14ac:dyDescent="0.3">
      <c r="A7401" t="s">
        <v>7655</v>
      </c>
      <c r="B7401" t="s">
        <v>7475</v>
      </c>
      <c r="C7401">
        <v>19</v>
      </c>
      <c r="D7401" s="1">
        <v>41269</v>
      </c>
      <c r="F7401" t="s">
        <v>49</v>
      </c>
      <c r="G7401" t="s">
        <v>64</v>
      </c>
      <c r="H7401">
        <v>0</v>
      </c>
      <c r="I7401">
        <v>4</v>
      </c>
      <c r="J7401" t="s">
        <v>47</v>
      </c>
      <c r="K7401">
        <v>0</v>
      </c>
      <c r="L7401">
        <v>0</v>
      </c>
      <c r="M7401" t="s">
        <v>61</v>
      </c>
      <c r="N7401" t="s">
        <v>4412</v>
      </c>
      <c r="O7401">
        <v>4</v>
      </c>
      <c r="P7401">
        <v>20</v>
      </c>
      <c r="Q7401">
        <v>1</v>
      </c>
      <c r="R7401">
        <v>16</v>
      </c>
      <c r="S7401">
        <v>2</v>
      </c>
      <c r="T7401">
        <v>16</v>
      </c>
      <c r="U7401">
        <v>11</v>
      </c>
      <c r="V7401">
        <v>7</v>
      </c>
      <c r="W7401">
        <v>1</v>
      </c>
      <c r="X7401">
        <v>0</v>
      </c>
      <c r="Y7401">
        <v>0</v>
      </c>
      <c r="Z7401">
        <v>0</v>
      </c>
      <c r="AA7401">
        <v>3.75</v>
      </c>
      <c r="AB7401">
        <v>3.5</v>
      </c>
      <c r="AC7401">
        <v>2</v>
      </c>
      <c r="AD7401" t="str">
        <f t="shared" si="233"/>
        <v>H</v>
      </c>
      <c r="AE7401" t="str">
        <f t="shared" si="232"/>
        <v>N</v>
      </c>
      <c r="AR7401">
        <v>0</v>
      </c>
      <c r="AS7401">
        <v>3</v>
      </c>
    </row>
    <row r="7402" spans="1:45" x14ac:dyDescent="0.3">
      <c r="A7402" t="s">
        <v>7656</v>
      </c>
      <c r="B7402" t="s">
        <v>7475</v>
      </c>
      <c r="C7402">
        <v>19</v>
      </c>
      <c r="D7402" s="1">
        <v>41269</v>
      </c>
      <c r="F7402" t="s">
        <v>73</v>
      </c>
      <c r="G7402" t="s">
        <v>4795</v>
      </c>
      <c r="H7402">
        <v>2</v>
      </c>
      <c r="I7402">
        <v>1</v>
      </c>
      <c r="J7402" t="s">
        <v>51</v>
      </c>
      <c r="K7402">
        <v>0</v>
      </c>
      <c r="L7402">
        <v>0</v>
      </c>
      <c r="M7402" t="s">
        <v>61</v>
      </c>
      <c r="N7402" t="s">
        <v>5026</v>
      </c>
      <c r="O7402">
        <v>17</v>
      </c>
      <c r="P7402">
        <v>10</v>
      </c>
      <c r="Q7402">
        <v>9</v>
      </c>
      <c r="R7402">
        <v>6</v>
      </c>
      <c r="S7402">
        <v>11</v>
      </c>
      <c r="T7402">
        <v>2</v>
      </c>
      <c r="U7402">
        <v>10</v>
      </c>
      <c r="V7402">
        <v>11</v>
      </c>
      <c r="W7402">
        <v>1</v>
      </c>
      <c r="X7402">
        <v>3</v>
      </c>
      <c r="Y7402">
        <v>0</v>
      </c>
      <c r="Z7402">
        <v>0</v>
      </c>
      <c r="AA7402">
        <v>1.44</v>
      </c>
      <c r="AB7402">
        <v>4.5</v>
      </c>
      <c r="AC7402">
        <v>7</v>
      </c>
      <c r="AD7402" t="str">
        <f t="shared" si="233"/>
        <v>A</v>
      </c>
      <c r="AE7402" t="str">
        <f t="shared" si="232"/>
        <v>N</v>
      </c>
      <c r="AR7402">
        <v>3</v>
      </c>
      <c r="AS7402">
        <v>0</v>
      </c>
    </row>
    <row r="7403" spans="1:45" x14ac:dyDescent="0.3">
      <c r="A7403" t="s">
        <v>7657</v>
      </c>
      <c r="B7403" t="s">
        <v>7475</v>
      </c>
      <c r="C7403">
        <v>19</v>
      </c>
      <c r="D7403" s="1">
        <v>41269</v>
      </c>
      <c r="F7403" t="s">
        <v>3176</v>
      </c>
      <c r="G7403" t="s">
        <v>72</v>
      </c>
      <c r="H7403">
        <v>1</v>
      </c>
      <c r="I7403">
        <v>1</v>
      </c>
      <c r="J7403" t="s">
        <v>61</v>
      </c>
      <c r="K7403">
        <v>1</v>
      </c>
      <c r="L7403">
        <v>0</v>
      </c>
      <c r="M7403" t="s">
        <v>51</v>
      </c>
      <c r="N7403" t="s">
        <v>6721</v>
      </c>
      <c r="O7403">
        <v>10</v>
      </c>
      <c r="P7403">
        <v>7</v>
      </c>
      <c r="Q7403">
        <v>2</v>
      </c>
      <c r="R7403">
        <v>3</v>
      </c>
      <c r="S7403">
        <v>3</v>
      </c>
      <c r="T7403">
        <v>5</v>
      </c>
      <c r="U7403">
        <v>14</v>
      </c>
      <c r="V7403">
        <v>12</v>
      </c>
      <c r="W7403">
        <v>3</v>
      </c>
      <c r="X7403">
        <v>0</v>
      </c>
      <c r="Y7403">
        <v>0</v>
      </c>
      <c r="Z7403">
        <v>0</v>
      </c>
      <c r="AA7403">
        <v>1.85</v>
      </c>
      <c r="AB7403">
        <v>3.6</v>
      </c>
      <c r="AC7403">
        <v>4.2</v>
      </c>
      <c r="AD7403" t="str">
        <f t="shared" si="233"/>
        <v>A</v>
      </c>
      <c r="AE7403" t="str">
        <f t="shared" si="232"/>
        <v>N</v>
      </c>
      <c r="AR7403">
        <v>1</v>
      </c>
      <c r="AS7403">
        <v>1</v>
      </c>
    </row>
    <row r="7404" spans="1:45" x14ac:dyDescent="0.3">
      <c r="A7404" t="s">
        <v>7658</v>
      </c>
      <c r="B7404" t="s">
        <v>7475</v>
      </c>
      <c r="C7404">
        <v>19</v>
      </c>
      <c r="D7404" s="1">
        <v>41269</v>
      </c>
      <c r="F7404" t="s">
        <v>79</v>
      </c>
      <c r="G7404" t="s">
        <v>63</v>
      </c>
      <c r="H7404">
        <v>4</v>
      </c>
      <c r="I7404">
        <v>3</v>
      </c>
      <c r="J7404" t="s">
        <v>51</v>
      </c>
      <c r="K7404">
        <v>1</v>
      </c>
      <c r="L7404">
        <v>2</v>
      </c>
      <c r="M7404" t="s">
        <v>47</v>
      </c>
      <c r="N7404" t="s">
        <v>3639</v>
      </c>
      <c r="O7404">
        <v>16</v>
      </c>
      <c r="P7404">
        <v>16</v>
      </c>
      <c r="Q7404">
        <v>10</v>
      </c>
      <c r="R7404">
        <v>11</v>
      </c>
      <c r="S7404">
        <v>2</v>
      </c>
      <c r="T7404">
        <v>2</v>
      </c>
      <c r="U7404">
        <v>12</v>
      </c>
      <c r="V7404">
        <v>16</v>
      </c>
      <c r="W7404">
        <v>3</v>
      </c>
      <c r="X7404">
        <v>3</v>
      </c>
      <c r="Y7404">
        <v>0</v>
      </c>
      <c r="Z7404">
        <v>0</v>
      </c>
      <c r="AA7404">
        <v>1.22</v>
      </c>
      <c r="AB7404">
        <v>6.5</v>
      </c>
      <c r="AC7404">
        <v>13</v>
      </c>
      <c r="AD7404" t="str">
        <f t="shared" si="233"/>
        <v>A</v>
      </c>
      <c r="AE7404" t="str">
        <f t="shared" si="232"/>
        <v>N</v>
      </c>
      <c r="AR7404">
        <v>3</v>
      </c>
      <c r="AS7404">
        <v>0</v>
      </c>
    </row>
    <row r="7405" spans="1:45" x14ac:dyDescent="0.3">
      <c r="A7405" t="s">
        <v>7659</v>
      </c>
      <c r="B7405" t="s">
        <v>7475</v>
      </c>
      <c r="C7405">
        <v>19</v>
      </c>
      <c r="D7405" s="1">
        <v>41269</v>
      </c>
      <c r="F7405" t="s">
        <v>78</v>
      </c>
      <c r="G7405" t="s">
        <v>53</v>
      </c>
      <c r="H7405">
        <v>0</v>
      </c>
      <c r="I7405">
        <v>1</v>
      </c>
      <c r="J7405" t="s">
        <v>47</v>
      </c>
      <c r="K7405">
        <v>0</v>
      </c>
      <c r="L7405">
        <v>1</v>
      </c>
      <c r="M7405" t="s">
        <v>47</v>
      </c>
      <c r="N7405" t="s">
        <v>6912</v>
      </c>
      <c r="O7405">
        <v>8</v>
      </c>
      <c r="P7405">
        <v>20</v>
      </c>
      <c r="Q7405">
        <v>4</v>
      </c>
      <c r="R7405">
        <v>11</v>
      </c>
      <c r="S7405">
        <v>5</v>
      </c>
      <c r="T7405">
        <v>7</v>
      </c>
      <c r="U7405">
        <v>7</v>
      </c>
      <c r="V7405">
        <v>7</v>
      </c>
      <c r="W7405">
        <v>1</v>
      </c>
      <c r="X7405">
        <v>1</v>
      </c>
      <c r="Y7405">
        <v>0</v>
      </c>
      <c r="Z7405">
        <v>0</v>
      </c>
      <c r="AA7405">
        <v>6</v>
      </c>
      <c r="AB7405">
        <v>3.75</v>
      </c>
      <c r="AC7405">
        <v>1.62</v>
      </c>
      <c r="AD7405" t="str">
        <f t="shared" si="233"/>
        <v>H</v>
      </c>
      <c r="AE7405" t="str">
        <f t="shared" si="232"/>
        <v>N</v>
      </c>
      <c r="AR7405">
        <v>0</v>
      </c>
      <c r="AS7405">
        <v>3</v>
      </c>
    </row>
    <row r="7406" spans="1:45" x14ac:dyDescent="0.3">
      <c r="A7406" t="s">
        <v>7660</v>
      </c>
      <c r="B7406" t="s">
        <v>7475</v>
      </c>
      <c r="C7406">
        <v>19</v>
      </c>
      <c r="D7406" s="1">
        <v>41269</v>
      </c>
      <c r="F7406" t="s">
        <v>50</v>
      </c>
      <c r="G7406" t="s">
        <v>3618</v>
      </c>
      <c r="H7406">
        <v>1</v>
      </c>
      <c r="I7406">
        <v>2</v>
      </c>
      <c r="J7406" t="s">
        <v>47</v>
      </c>
      <c r="K7406">
        <v>0</v>
      </c>
      <c r="L7406">
        <v>1</v>
      </c>
      <c r="M7406" t="s">
        <v>47</v>
      </c>
      <c r="N7406" t="s">
        <v>3657</v>
      </c>
      <c r="O7406">
        <v>18</v>
      </c>
      <c r="P7406">
        <v>12</v>
      </c>
      <c r="Q7406">
        <v>8</v>
      </c>
      <c r="R7406">
        <v>6</v>
      </c>
      <c r="S7406">
        <v>14</v>
      </c>
      <c r="T7406">
        <v>9</v>
      </c>
      <c r="U7406">
        <v>9</v>
      </c>
      <c r="V7406">
        <v>10</v>
      </c>
      <c r="W7406">
        <v>1</v>
      </c>
      <c r="X7406">
        <v>0</v>
      </c>
      <c r="Y7406">
        <v>0</v>
      </c>
      <c r="Z7406">
        <v>0</v>
      </c>
      <c r="AA7406">
        <v>2.2000000000000002</v>
      </c>
      <c r="AB7406">
        <v>3.4</v>
      </c>
      <c r="AC7406">
        <v>3.25</v>
      </c>
      <c r="AD7406" t="str">
        <f t="shared" si="233"/>
        <v>A</v>
      </c>
      <c r="AE7406" t="str">
        <f t="shared" si="232"/>
        <v>Y</v>
      </c>
      <c r="AR7406">
        <v>0</v>
      </c>
      <c r="AS7406">
        <v>3</v>
      </c>
    </row>
    <row r="7407" spans="1:45" x14ac:dyDescent="0.3">
      <c r="A7407" t="s">
        <v>7661</v>
      </c>
      <c r="B7407" t="s">
        <v>7475</v>
      </c>
      <c r="C7407">
        <v>19</v>
      </c>
      <c r="D7407" s="1">
        <v>41269</v>
      </c>
      <c r="F7407" t="s">
        <v>5176</v>
      </c>
      <c r="G7407" t="s">
        <v>7102</v>
      </c>
      <c r="H7407">
        <v>0</v>
      </c>
      <c r="I7407">
        <v>0</v>
      </c>
      <c r="J7407" t="s">
        <v>61</v>
      </c>
      <c r="K7407">
        <v>0</v>
      </c>
      <c r="L7407">
        <v>0</v>
      </c>
      <c r="M7407" t="s">
        <v>61</v>
      </c>
      <c r="N7407" t="s">
        <v>5964</v>
      </c>
      <c r="O7407">
        <v>3</v>
      </c>
      <c r="P7407">
        <v>10</v>
      </c>
      <c r="Q7407">
        <v>2</v>
      </c>
      <c r="R7407">
        <v>4</v>
      </c>
      <c r="S7407">
        <v>6</v>
      </c>
      <c r="T7407">
        <v>4</v>
      </c>
      <c r="U7407">
        <v>14</v>
      </c>
      <c r="V7407">
        <v>17</v>
      </c>
      <c r="W7407">
        <v>2</v>
      </c>
      <c r="X7407">
        <v>1</v>
      </c>
      <c r="Y7407">
        <v>0</v>
      </c>
      <c r="Z7407">
        <v>0</v>
      </c>
      <c r="AA7407">
        <v>2.9</v>
      </c>
      <c r="AB7407">
        <v>3.4</v>
      </c>
      <c r="AC7407">
        <v>2.38</v>
      </c>
      <c r="AD7407" t="str">
        <f t="shared" si="233"/>
        <v>H</v>
      </c>
      <c r="AE7407" t="str">
        <f t="shared" si="232"/>
        <v>N</v>
      </c>
      <c r="AR7407">
        <v>1</v>
      </c>
      <c r="AS7407">
        <v>1</v>
      </c>
    </row>
    <row r="7408" spans="1:45" x14ac:dyDescent="0.3">
      <c r="A7408" t="s">
        <v>7662</v>
      </c>
      <c r="B7408" t="s">
        <v>7475</v>
      </c>
      <c r="C7408">
        <v>19</v>
      </c>
      <c r="D7408" s="1">
        <v>41269</v>
      </c>
      <c r="F7408" t="s">
        <v>5939</v>
      </c>
      <c r="G7408" t="s">
        <v>56</v>
      </c>
      <c r="H7408">
        <v>3</v>
      </c>
      <c r="I7408">
        <v>1</v>
      </c>
      <c r="J7408" t="s">
        <v>51</v>
      </c>
      <c r="K7408">
        <v>2</v>
      </c>
      <c r="L7408">
        <v>1</v>
      </c>
      <c r="M7408" t="s">
        <v>51</v>
      </c>
      <c r="N7408" t="s">
        <v>4097</v>
      </c>
      <c r="O7408">
        <v>7</v>
      </c>
      <c r="P7408">
        <v>12</v>
      </c>
      <c r="Q7408">
        <v>6</v>
      </c>
      <c r="R7408">
        <v>6</v>
      </c>
      <c r="S7408">
        <v>6</v>
      </c>
      <c r="T7408">
        <v>8</v>
      </c>
      <c r="U7408">
        <v>11</v>
      </c>
      <c r="V7408">
        <v>5</v>
      </c>
      <c r="W7408">
        <v>3</v>
      </c>
      <c r="X7408">
        <v>1</v>
      </c>
      <c r="Y7408">
        <v>0</v>
      </c>
      <c r="Z7408">
        <v>0</v>
      </c>
      <c r="AA7408">
        <v>3.4</v>
      </c>
      <c r="AB7408">
        <v>3.2</v>
      </c>
      <c r="AC7408">
        <v>2.25</v>
      </c>
      <c r="AD7408" t="str">
        <f t="shared" si="233"/>
        <v>H</v>
      </c>
      <c r="AE7408" t="str">
        <f t="shared" si="232"/>
        <v>Y</v>
      </c>
      <c r="AR7408">
        <v>3</v>
      </c>
      <c r="AS7408">
        <v>0</v>
      </c>
    </row>
    <row r="7409" spans="1:45" x14ac:dyDescent="0.3">
      <c r="A7409" t="s">
        <v>7663</v>
      </c>
      <c r="B7409" t="s">
        <v>7475</v>
      </c>
      <c r="C7409">
        <v>19</v>
      </c>
      <c r="D7409" s="1">
        <v>41269</v>
      </c>
      <c r="F7409" t="s">
        <v>1226</v>
      </c>
      <c r="G7409" t="s">
        <v>59</v>
      </c>
      <c r="H7409">
        <v>1</v>
      </c>
      <c r="I7409">
        <v>0</v>
      </c>
      <c r="J7409" t="s">
        <v>51</v>
      </c>
      <c r="K7409">
        <v>0</v>
      </c>
      <c r="L7409">
        <v>0</v>
      </c>
      <c r="M7409" t="s">
        <v>61</v>
      </c>
      <c r="N7409" t="s">
        <v>6379</v>
      </c>
      <c r="O7409">
        <v>12</v>
      </c>
      <c r="P7409">
        <v>19</v>
      </c>
      <c r="Q7409">
        <v>6</v>
      </c>
      <c r="R7409">
        <v>12</v>
      </c>
      <c r="S7409">
        <v>3</v>
      </c>
      <c r="T7409">
        <v>7</v>
      </c>
      <c r="U7409">
        <v>14</v>
      </c>
      <c r="V7409">
        <v>16</v>
      </c>
      <c r="W7409">
        <v>1</v>
      </c>
      <c r="X7409">
        <v>3</v>
      </c>
      <c r="Y7409">
        <v>0</v>
      </c>
      <c r="Z7409">
        <v>0</v>
      </c>
      <c r="AA7409">
        <v>6.5</v>
      </c>
      <c r="AB7409">
        <v>4</v>
      </c>
      <c r="AC7409">
        <v>1.53</v>
      </c>
      <c r="AD7409" t="str">
        <f t="shared" si="233"/>
        <v>H</v>
      </c>
      <c r="AE7409" t="str">
        <f t="shared" si="232"/>
        <v>Y</v>
      </c>
      <c r="AR7409">
        <v>3</v>
      </c>
      <c r="AS7409">
        <v>0</v>
      </c>
    </row>
    <row r="7410" spans="1:45" x14ac:dyDescent="0.3">
      <c r="A7410" t="s">
        <v>7664</v>
      </c>
      <c r="B7410" t="s">
        <v>7475</v>
      </c>
      <c r="C7410">
        <v>20</v>
      </c>
      <c r="D7410" s="1">
        <v>41272</v>
      </c>
      <c r="F7410" t="s">
        <v>45</v>
      </c>
      <c r="G7410" t="s">
        <v>63</v>
      </c>
      <c r="H7410">
        <v>7</v>
      </c>
      <c r="I7410">
        <v>3</v>
      </c>
      <c r="J7410" t="s">
        <v>51</v>
      </c>
      <c r="K7410">
        <v>1</v>
      </c>
      <c r="L7410">
        <v>1</v>
      </c>
      <c r="M7410" t="s">
        <v>61</v>
      </c>
      <c r="N7410" t="s">
        <v>3657</v>
      </c>
      <c r="O7410">
        <v>16</v>
      </c>
      <c r="P7410">
        <v>10</v>
      </c>
      <c r="Q7410">
        <v>12</v>
      </c>
      <c r="R7410">
        <v>8</v>
      </c>
      <c r="S7410">
        <v>5</v>
      </c>
      <c r="T7410">
        <v>6</v>
      </c>
      <c r="U7410">
        <v>8</v>
      </c>
      <c r="V7410">
        <v>10</v>
      </c>
      <c r="W7410">
        <v>0</v>
      </c>
      <c r="X7410">
        <v>1</v>
      </c>
      <c r="Y7410">
        <v>0</v>
      </c>
      <c r="Z7410">
        <v>0</v>
      </c>
      <c r="AA7410">
        <v>1.44</v>
      </c>
      <c r="AB7410">
        <v>4.5</v>
      </c>
      <c r="AC7410">
        <v>7</v>
      </c>
      <c r="AD7410" t="str">
        <f t="shared" si="233"/>
        <v>A</v>
      </c>
      <c r="AE7410" t="str">
        <f t="shared" si="232"/>
        <v>N</v>
      </c>
      <c r="AR7410">
        <v>3</v>
      </c>
      <c r="AS7410">
        <v>0</v>
      </c>
    </row>
    <row r="7411" spans="1:45" x14ac:dyDescent="0.3">
      <c r="A7411" t="s">
        <v>7665</v>
      </c>
      <c r="B7411" t="s">
        <v>7475</v>
      </c>
      <c r="C7411">
        <v>20</v>
      </c>
      <c r="D7411" s="1">
        <v>41272</v>
      </c>
      <c r="F7411" t="s">
        <v>49</v>
      </c>
      <c r="G7411" t="s">
        <v>4795</v>
      </c>
      <c r="H7411">
        <v>0</v>
      </c>
      <c r="I7411">
        <v>3</v>
      </c>
      <c r="J7411" t="s">
        <v>47</v>
      </c>
      <c r="K7411">
        <v>0</v>
      </c>
      <c r="L7411">
        <v>1</v>
      </c>
      <c r="M7411" t="s">
        <v>47</v>
      </c>
      <c r="N7411" t="s">
        <v>6379</v>
      </c>
      <c r="O7411">
        <v>11</v>
      </c>
      <c r="P7411">
        <v>9</v>
      </c>
      <c r="Q7411">
        <v>4</v>
      </c>
      <c r="R7411">
        <v>6</v>
      </c>
      <c r="S7411">
        <v>4</v>
      </c>
      <c r="T7411">
        <v>3</v>
      </c>
      <c r="U7411">
        <v>16</v>
      </c>
      <c r="V7411">
        <v>8</v>
      </c>
      <c r="W7411">
        <v>3</v>
      </c>
      <c r="X7411">
        <v>2</v>
      </c>
      <c r="Y7411">
        <v>0</v>
      </c>
      <c r="Z7411">
        <v>0</v>
      </c>
      <c r="AA7411">
        <v>2.4</v>
      </c>
      <c r="AB7411">
        <v>3.25</v>
      </c>
      <c r="AC7411">
        <v>3</v>
      </c>
      <c r="AD7411" t="str">
        <f t="shared" si="233"/>
        <v>A</v>
      </c>
      <c r="AE7411" t="str">
        <f t="shared" si="232"/>
        <v>Y</v>
      </c>
      <c r="AR7411">
        <v>0</v>
      </c>
      <c r="AS7411">
        <v>3</v>
      </c>
    </row>
    <row r="7412" spans="1:45" x14ac:dyDescent="0.3">
      <c r="A7412" t="s">
        <v>7666</v>
      </c>
      <c r="B7412" t="s">
        <v>7475</v>
      </c>
      <c r="C7412">
        <v>20</v>
      </c>
      <c r="D7412" s="1">
        <v>41272</v>
      </c>
      <c r="F7412" t="s">
        <v>3176</v>
      </c>
      <c r="G7412" t="s">
        <v>7102</v>
      </c>
      <c r="H7412">
        <v>1</v>
      </c>
      <c r="I7412">
        <v>2</v>
      </c>
      <c r="J7412" t="s">
        <v>47</v>
      </c>
      <c r="K7412">
        <v>0</v>
      </c>
      <c r="L7412">
        <v>1</v>
      </c>
      <c r="M7412" t="s">
        <v>47</v>
      </c>
      <c r="N7412" t="s">
        <v>4524</v>
      </c>
      <c r="O7412">
        <v>22</v>
      </c>
      <c r="P7412">
        <v>10</v>
      </c>
      <c r="Q7412">
        <v>13</v>
      </c>
      <c r="R7412">
        <v>9</v>
      </c>
      <c r="S7412">
        <v>9</v>
      </c>
      <c r="T7412">
        <v>8</v>
      </c>
      <c r="U7412">
        <v>14</v>
      </c>
      <c r="V7412">
        <v>12</v>
      </c>
      <c r="W7412">
        <v>2</v>
      </c>
      <c r="X7412">
        <v>1</v>
      </c>
      <c r="Y7412">
        <v>0</v>
      </c>
      <c r="Z7412">
        <v>0</v>
      </c>
      <c r="AA7412">
        <v>2.1</v>
      </c>
      <c r="AB7412">
        <v>3.4</v>
      </c>
      <c r="AC7412">
        <v>3.5</v>
      </c>
      <c r="AD7412" t="str">
        <f t="shared" si="233"/>
        <v>A</v>
      </c>
      <c r="AE7412" t="str">
        <f t="shared" si="232"/>
        <v>Y</v>
      </c>
      <c r="AR7412">
        <v>0</v>
      </c>
      <c r="AS7412">
        <v>3</v>
      </c>
    </row>
    <row r="7413" spans="1:45" x14ac:dyDescent="0.3">
      <c r="A7413" t="s">
        <v>7667</v>
      </c>
      <c r="B7413" t="s">
        <v>7475</v>
      </c>
      <c r="C7413">
        <v>20</v>
      </c>
      <c r="D7413" s="1">
        <v>41272</v>
      </c>
      <c r="F7413" t="s">
        <v>79</v>
      </c>
      <c r="G7413" t="s">
        <v>3618</v>
      </c>
      <c r="H7413">
        <v>2</v>
      </c>
      <c r="I7413">
        <v>0</v>
      </c>
      <c r="J7413" t="s">
        <v>51</v>
      </c>
      <c r="K7413">
        <v>1</v>
      </c>
      <c r="L7413">
        <v>0</v>
      </c>
      <c r="M7413" t="s">
        <v>51</v>
      </c>
      <c r="N7413" t="s">
        <v>6912</v>
      </c>
      <c r="O7413">
        <v>17</v>
      </c>
      <c r="P7413">
        <v>13</v>
      </c>
      <c r="Q7413">
        <v>14</v>
      </c>
      <c r="R7413">
        <v>9</v>
      </c>
      <c r="S7413">
        <v>9</v>
      </c>
      <c r="T7413">
        <v>6</v>
      </c>
      <c r="U7413">
        <v>9</v>
      </c>
      <c r="V7413">
        <v>7</v>
      </c>
      <c r="W7413">
        <v>1</v>
      </c>
      <c r="X7413">
        <v>0</v>
      </c>
      <c r="Y7413">
        <v>0</v>
      </c>
      <c r="Z7413">
        <v>0</v>
      </c>
      <c r="AA7413">
        <v>1.3</v>
      </c>
      <c r="AB7413">
        <v>5.5</v>
      </c>
      <c r="AC7413">
        <v>10</v>
      </c>
      <c r="AD7413" t="str">
        <f t="shared" si="233"/>
        <v>A</v>
      </c>
      <c r="AE7413" t="str">
        <f t="shared" si="232"/>
        <v>N</v>
      </c>
      <c r="AR7413">
        <v>3</v>
      </c>
      <c r="AS7413">
        <v>0</v>
      </c>
    </row>
    <row r="7414" spans="1:45" x14ac:dyDescent="0.3">
      <c r="A7414" t="s">
        <v>7668</v>
      </c>
      <c r="B7414" t="s">
        <v>7475</v>
      </c>
      <c r="C7414">
        <v>20</v>
      </c>
      <c r="D7414" s="1">
        <v>41272</v>
      </c>
      <c r="F7414" t="s">
        <v>78</v>
      </c>
      <c r="G7414" t="s">
        <v>59</v>
      </c>
      <c r="H7414">
        <v>3</v>
      </c>
      <c r="I7414">
        <v>4</v>
      </c>
      <c r="J7414" t="s">
        <v>47</v>
      </c>
      <c r="K7414">
        <v>1</v>
      </c>
      <c r="L7414">
        <v>2</v>
      </c>
      <c r="M7414" t="s">
        <v>47</v>
      </c>
      <c r="N7414" t="s">
        <v>5964</v>
      </c>
      <c r="O7414">
        <v>13</v>
      </c>
      <c r="P7414">
        <v>13</v>
      </c>
      <c r="Q7414">
        <v>8</v>
      </c>
      <c r="R7414">
        <v>9</v>
      </c>
      <c r="S7414">
        <v>4</v>
      </c>
      <c r="T7414">
        <v>9</v>
      </c>
      <c r="U7414">
        <v>8</v>
      </c>
      <c r="V7414">
        <v>10</v>
      </c>
      <c r="W7414">
        <v>3</v>
      </c>
      <c r="X7414">
        <v>1</v>
      </c>
      <c r="Y7414">
        <v>0</v>
      </c>
      <c r="Z7414">
        <v>1</v>
      </c>
      <c r="AA7414">
        <v>6</v>
      </c>
      <c r="AB7414">
        <v>4</v>
      </c>
      <c r="AC7414">
        <v>1.57</v>
      </c>
      <c r="AD7414" t="str">
        <f t="shared" si="233"/>
        <v>H</v>
      </c>
      <c r="AE7414" t="str">
        <f t="shared" si="232"/>
        <v>N</v>
      </c>
      <c r="AR7414">
        <v>0</v>
      </c>
      <c r="AS7414">
        <v>3</v>
      </c>
    </row>
    <row r="7415" spans="1:45" x14ac:dyDescent="0.3">
      <c r="A7415" t="s">
        <v>7669</v>
      </c>
      <c r="B7415" t="s">
        <v>7475</v>
      </c>
      <c r="C7415">
        <v>20</v>
      </c>
      <c r="D7415" s="1">
        <v>41272</v>
      </c>
      <c r="F7415" t="s">
        <v>5176</v>
      </c>
      <c r="G7415" t="s">
        <v>75</v>
      </c>
      <c r="H7415">
        <v>1</v>
      </c>
      <c r="I7415">
        <v>0</v>
      </c>
      <c r="J7415" t="s">
        <v>51</v>
      </c>
      <c r="K7415">
        <v>1</v>
      </c>
      <c r="L7415">
        <v>0</v>
      </c>
      <c r="M7415" t="s">
        <v>51</v>
      </c>
      <c r="N7415" t="s">
        <v>6721</v>
      </c>
      <c r="O7415">
        <v>3</v>
      </c>
      <c r="P7415">
        <v>11</v>
      </c>
      <c r="Q7415">
        <v>2</v>
      </c>
      <c r="R7415">
        <v>3</v>
      </c>
      <c r="S7415">
        <v>2</v>
      </c>
      <c r="T7415">
        <v>2</v>
      </c>
      <c r="U7415">
        <v>17</v>
      </c>
      <c r="V7415">
        <v>10</v>
      </c>
      <c r="W7415">
        <v>3</v>
      </c>
      <c r="X7415">
        <v>4</v>
      </c>
      <c r="Y7415">
        <v>0</v>
      </c>
      <c r="Z7415">
        <v>0</v>
      </c>
      <c r="AA7415">
        <v>2.88</v>
      </c>
      <c r="AB7415">
        <v>3.25</v>
      </c>
      <c r="AC7415">
        <v>2.5</v>
      </c>
      <c r="AD7415" t="str">
        <f t="shared" si="233"/>
        <v>H</v>
      </c>
      <c r="AE7415" t="str">
        <f t="shared" si="232"/>
        <v>Y</v>
      </c>
      <c r="AR7415">
        <v>3</v>
      </c>
      <c r="AS7415">
        <v>0</v>
      </c>
    </row>
    <row r="7416" spans="1:45" x14ac:dyDescent="0.3">
      <c r="A7416" t="s">
        <v>7670</v>
      </c>
      <c r="B7416" t="s">
        <v>7475</v>
      </c>
      <c r="C7416">
        <v>20</v>
      </c>
      <c r="D7416" s="1">
        <v>41272</v>
      </c>
      <c r="F7416" t="s">
        <v>5939</v>
      </c>
      <c r="G7416" t="s">
        <v>72</v>
      </c>
      <c r="H7416">
        <v>3</v>
      </c>
      <c r="I7416">
        <v>3</v>
      </c>
      <c r="J7416" t="s">
        <v>61</v>
      </c>
      <c r="K7416">
        <v>1</v>
      </c>
      <c r="L7416">
        <v>3</v>
      </c>
      <c r="M7416" t="s">
        <v>47</v>
      </c>
      <c r="N7416" t="s">
        <v>4412</v>
      </c>
      <c r="O7416">
        <v>10</v>
      </c>
      <c r="P7416">
        <v>8</v>
      </c>
      <c r="Q7416">
        <v>8</v>
      </c>
      <c r="R7416">
        <v>7</v>
      </c>
      <c r="S7416">
        <v>7</v>
      </c>
      <c r="T7416">
        <v>4</v>
      </c>
      <c r="U7416">
        <v>6</v>
      </c>
      <c r="V7416">
        <v>9</v>
      </c>
      <c r="W7416">
        <v>1</v>
      </c>
      <c r="X7416">
        <v>2</v>
      </c>
      <c r="Y7416">
        <v>1</v>
      </c>
      <c r="Z7416">
        <v>0</v>
      </c>
      <c r="AA7416">
        <v>1.8</v>
      </c>
      <c r="AB7416">
        <v>3.5</v>
      </c>
      <c r="AC7416">
        <v>4.75</v>
      </c>
      <c r="AD7416" t="str">
        <f t="shared" si="233"/>
        <v>A</v>
      </c>
      <c r="AE7416" t="str">
        <f t="shared" si="232"/>
        <v>N</v>
      </c>
      <c r="AR7416">
        <v>1</v>
      </c>
      <c r="AS7416">
        <v>1</v>
      </c>
    </row>
    <row r="7417" spans="1:45" x14ac:dyDescent="0.3">
      <c r="A7417" t="s">
        <v>7671</v>
      </c>
      <c r="B7417" t="s">
        <v>7475</v>
      </c>
      <c r="C7417">
        <v>20</v>
      </c>
      <c r="D7417" s="1">
        <v>41272</v>
      </c>
      <c r="F7417" t="s">
        <v>1226</v>
      </c>
      <c r="G7417" t="s">
        <v>64</v>
      </c>
      <c r="H7417">
        <v>1</v>
      </c>
      <c r="I7417">
        <v>2</v>
      </c>
      <c r="J7417" t="s">
        <v>47</v>
      </c>
      <c r="K7417">
        <v>1</v>
      </c>
      <c r="L7417">
        <v>0</v>
      </c>
      <c r="M7417" t="s">
        <v>51</v>
      </c>
      <c r="N7417" t="s">
        <v>5026</v>
      </c>
      <c r="O7417">
        <v>9</v>
      </c>
      <c r="P7417">
        <v>18</v>
      </c>
      <c r="Q7417">
        <v>6</v>
      </c>
      <c r="R7417">
        <v>14</v>
      </c>
      <c r="S7417">
        <v>3</v>
      </c>
      <c r="T7417">
        <v>8</v>
      </c>
      <c r="U7417">
        <v>9</v>
      </c>
      <c r="V7417">
        <v>15</v>
      </c>
      <c r="W7417">
        <v>1</v>
      </c>
      <c r="X7417">
        <v>3</v>
      </c>
      <c r="Y7417">
        <v>0</v>
      </c>
      <c r="Z7417">
        <v>0</v>
      </c>
      <c r="AA7417">
        <v>3.5</v>
      </c>
      <c r="AB7417">
        <v>3.4</v>
      </c>
      <c r="AC7417">
        <v>2.1</v>
      </c>
      <c r="AD7417" t="str">
        <f t="shared" si="233"/>
        <v>H</v>
      </c>
      <c r="AE7417" t="str">
        <f t="shared" si="232"/>
        <v>N</v>
      </c>
      <c r="AR7417">
        <v>0</v>
      </c>
      <c r="AS7417">
        <v>3</v>
      </c>
    </row>
    <row r="7418" spans="1:45" x14ac:dyDescent="0.3">
      <c r="A7418" t="s">
        <v>7672</v>
      </c>
      <c r="B7418" t="s">
        <v>7475</v>
      </c>
      <c r="C7418">
        <v>20</v>
      </c>
      <c r="D7418" s="1">
        <v>41273</v>
      </c>
      <c r="F7418" t="s">
        <v>73</v>
      </c>
      <c r="G7418" t="s">
        <v>53</v>
      </c>
      <c r="H7418">
        <v>1</v>
      </c>
      <c r="I7418">
        <v>2</v>
      </c>
      <c r="J7418" t="s">
        <v>47</v>
      </c>
      <c r="K7418">
        <v>1</v>
      </c>
      <c r="L7418">
        <v>1</v>
      </c>
      <c r="M7418" t="s">
        <v>61</v>
      </c>
      <c r="N7418" t="s">
        <v>4097</v>
      </c>
      <c r="O7418">
        <v>12</v>
      </c>
      <c r="P7418">
        <v>15</v>
      </c>
      <c r="Q7418">
        <v>6</v>
      </c>
      <c r="R7418">
        <v>10</v>
      </c>
      <c r="S7418">
        <v>7</v>
      </c>
      <c r="T7418">
        <v>7</v>
      </c>
      <c r="U7418">
        <v>14</v>
      </c>
      <c r="V7418">
        <v>12</v>
      </c>
      <c r="W7418">
        <v>2</v>
      </c>
      <c r="X7418">
        <v>3</v>
      </c>
      <c r="Y7418">
        <v>0</v>
      </c>
      <c r="Z7418">
        <v>0</v>
      </c>
      <c r="AA7418">
        <v>2.88</v>
      </c>
      <c r="AB7418">
        <v>3.3</v>
      </c>
      <c r="AC7418">
        <v>2.5</v>
      </c>
      <c r="AD7418" t="str">
        <f t="shared" si="233"/>
        <v>H</v>
      </c>
      <c r="AE7418" t="str">
        <f t="shared" si="232"/>
        <v>N</v>
      </c>
      <c r="AR7418">
        <v>0</v>
      </c>
      <c r="AS7418">
        <v>3</v>
      </c>
    </row>
    <row r="7419" spans="1:45" x14ac:dyDescent="0.3">
      <c r="A7419" t="s">
        <v>7673</v>
      </c>
      <c r="B7419" t="s">
        <v>7475</v>
      </c>
      <c r="C7419">
        <v>20</v>
      </c>
      <c r="D7419" s="1">
        <v>41273</v>
      </c>
      <c r="F7419" t="s">
        <v>50</v>
      </c>
      <c r="G7419" t="s">
        <v>56</v>
      </c>
      <c r="H7419">
        <v>0</v>
      </c>
      <c r="I7419">
        <v>3</v>
      </c>
      <c r="J7419" t="s">
        <v>47</v>
      </c>
      <c r="K7419">
        <v>0</v>
      </c>
      <c r="L7419">
        <v>3</v>
      </c>
      <c r="M7419" t="s">
        <v>47</v>
      </c>
      <c r="N7419" t="s">
        <v>6558</v>
      </c>
      <c r="O7419">
        <v>14</v>
      </c>
      <c r="P7419">
        <v>16</v>
      </c>
      <c r="Q7419">
        <v>7</v>
      </c>
      <c r="R7419">
        <v>11</v>
      </c>
      <c r="S7419">
        <v>1</v>
      </c>
      <c r="T7419">
        <v>9</v>
      </c>
      <c r="U7419">
        <v>10</v>
      </c>
      <c r="V7419">
        <v>8</v>
      </c>
      <c r="W7419">
        <v>2</v>
      </c>
      <c r="X7419">
        <v>1</v>
      </c>
      <c r="Y7419">
        <v>0</v>
      </c>
      <c r="Z7419">
        <v>0</v>
      </c>
      <c r="AA7419">
        <v>4</v>
      </c>
      <c r="AB7419">
        <v>3.5</v>
      </c>
      <c r="AC7419">
        <v>1.91</v>
      </c>
      <c r="AD7419" t="str">
        <f t="shared" si="233"/>
        <v>H</v>
      </c>
      <c r="AE7419" t="str">
        <f t="shared" si="232"/>
        <v>N</v>
      </c>
      <c r="AR7419">
        <v>0</v>
      </c>
      <c r="AS7419">
        <v>3</v>
      </c>
    </row>
    <row r="7420" spans="1:45" x14ac:dyDescent="0.3">
      <c r="A7420" t="s">
        <v>7674</v>
      </c>
      <c r="B7420" t="s">
        <v>7475</v>
      </c>
      <c r="C7420">
        <v>21</v>
      </c>
      <c r="D7420" s="1">
        <v>41275</v>
      </c>
      <c r="F7420" t="s">
        <v>59</v>
      </c>
      <c r="G7420" t="s">
        <v>5939</v>
      </c>
      <c r="H7420">
        <v>3</v>
      </c>
      <c r="I7420">
        <v>0</v>
      </c>
      <c r="J7420" t="s">
        <v>51</v>
      </c>
      <c r="K7420">
        <v>1</v>
      </c>
      <c r="L7420">
        <v>0</v>
      </c>
      <c r="M7420" t="s">
        <v>51</v>
      </c>
      <c r="N7420" t="s">
        <v>6721</v>
      </c>
      <c r="O7420">
        <v>17</v>
      </c>
      <c r="P7420">
        <v>4</v>
      </c>
      <c r="Q7420">
        <v>9</v>
      </c>
      <c r="R7420">
        <v>3</v>
      </c>
      <c r="S7420">
        <v>7</v>
      </c>
      <c r="T7420">
        <v>2</v>
      </c>
      <c r="U7420">
        <v>6</v>
      </c>
      <c r="V7420">
        <v>9</v>
      </c>
      <c r="W7420">
        <v>2</v>
      </c>
      <c r="X7420">
        <v>2</v>
      </c>
      <c r="Y7420">
        <v>0</v>
      </c>
      <c r="Z7420">
        <v>0</v>
      </c>
      <c r="AA7420">
        <v>1.29</v>
      </c>
      <c r="AB7420">
        <v>5.5</v>
      </c>
      <c r="AC7420">
        <v>11</v>
      </c>
      <c r="AD7420" t="str">
        <f t="shared" si="233"/>
        <v>A</v>
      </c>
      <c r="AE7420" t="str">
        <f t="shared" si="232"/>
        <v>N</v>
      </c>
      <c r="AR7420">
        <v>3</v>
      </c>
      <c r="AS7420">
        <v>0</v>
      </c>
    </row>
    <row r="7421" spans="1:45" x14ac:dyDescent="0.3">
      <c r="A7421" t="s">
        <v>7675</v>
      </c>
      <c r="B7421" t="s">
        <v>7475</v>
      </c>
      <c r="C7421">
        <v>21</v>
      </c>
      <c r="D7421" s="1">
        <v>41275</v>
      </c>
      <c r="F7421" t="s">
        <v>72</v>
      </c>
      <c r="G7421" t="s">
        <v>45</v>
      </c>
      <c r="H7421">
        <v>1</v>
      </c>
      <c r="I7421">
        <v>1</v>
      </c>
      <c r="J7421" t="s">
        <v>61</v>
      </c>
      <c r="K7421">
        <v>1</v>
      </c>
      <c r="L7421">
        <v>1</v>
      </c>
      <c r="M7421" t="s">
        <v>61</v>
      </c>
      <c r="N7421" t="s">
        <v>5396</v>
      </c>
      <c r="O7421">
        <v>9</v>
      </c>
      <c r="P7421">
        <v>6</v>
      </c>
      <c r="Q7421">
        <v>6</v>
      </c>
      <c r="R7421">
        <v>4</v>
      </c>
      <c r="S7421">
        <v>3</v>
      </c>
      <c r="T7421">
        <v>3</v>
      </c>
      <c r="U7421">
        <v>9</v>
      </c>
      <c r="V7421">
        <v>6</v>
      </c>
      <c r="W7421">
        <v>2</v>
      </c>
      <c r="X7421">
        <v>0</v>
      </c>
      <c r="Y7421">
        <v>0</v>
      </c>
      <c r="Z7421">
        <v>0</v>
      </c>
      <c r="AA7421">
        <v>5</v>
      </c>
      <c r="AB7421">
        <v>3.75</v>
      </c>
      <c r="AC7421">
        <v>1.7</v>
      </c>
      <c r="AD7421" t="str">
        <f t="shared" si="233"/>
        <v>H</v>
      </c>
      <c r="AE7421" t="str">
        <f t="shared" si="232"/>
        <v>N</v>
      </c>
      <c r="AR7421">
        <v>1</v>
      </c>
      <c r="AS7421">
        <v>1</v>
      </c>
    </row>
    <row r="7422" spans="1:45" x14ac:dyDescent="0.3">
      <c r="A7422" t="s">
        <v>7676</v>
      </c>
      <c r="B7422" t="s">
        <v>7475</v>
      </c>
      <c r="C7422">
        <v>21</v>
      </c>
      <c r="D7422" s="1">
        <v>41275</v>
      </c>
      <c r="F7422" t="s">
        <v>7102</v>
      </c>
      <c r="G7422" t="s">
        <v>49</v>
      </c>
      <c r="H7422">
        <v>2</v>
      </c>
      <c r="I7422">
        <v>2</v>
      </c>
      <c r="J7422" t="s">
        <v>61</v>
      </c>
      <c r="K7422">
        <v>1</v>
      </c>
      <c r="L7422">
        <v>1</v>
      </c>
      <c r="M7422" t="s">
        <v>61</v>
      </c>
      <c r="N7422" t="s">
        <v>3655</v>
      </c>
      <c r="O7422">
        <v>23</v>
      </c>
      <c r="P7422">
        <v>8</v>
      </c>
      <c r="Q7422">
        <v>13</v>
      </c>
      <c r="R7422">
        <v>6</v>
      </c>
      <c r="S7422">
        <v>3</v>
      </c>
      <c r="T7422">
        <v>2</v>
      </c>
      <c r="U7422">
        <v>7</v>
      </c>
      <c r="V7422">
        <v>15</v>
      </c>
      <c r="W7422">
        <v>0</v>
      </c>
      <c r="X7422">
        <v>4</v>
      </c>
      <c r="Y7422">
        <v>0</v>
      </c>
      <c r="Z7422">
        <v>0</v>
      </c>
      <c r="AA7422">
        <v>1.57</v>
      </c>
      <c r="AB7422">
        <v>4</v>
      </c>
      <c r="AC7422">
        <v>6</v>
      </c>
      <c r="AD7422" t="str">
        <f t="shared" si="233"/>
        <v>A</v>
      </c>
      <c r="AE7422" t="str">
        <f t="shared" si="232"/>
        <v>N</v>
      </c>
      <c r="AR7422">
        <v>1</v>
      </c>
      <c r="AS7422">
        <v>1</v>
      </c>
    </row>
    <row r="7423" spans="1:45" x14ac:dyDescent="0.3">
      <c r="A7423" t="s">
        <v>7677</v>
      </c>
      <c r="B7423" t="s">
        <v>7475</v>
      </c>
      <c r="C7423">
        <v>21</v>
      </c>
      <c r="D7423" s="1">
        <v>41275</v>
      </c>
      <c r="F7423" t="s">
        <v>64</v>
      </c>
      <c r="G7423" t="s">
        <v>5176</v>
      </c>
      <c r="H7423">
        <v>3</v>
      </c>
      <c r="I7423">
        <v>1</v>
      </c>
      <c r="J7423" t="s">
        <v>51</v>
      </c>
      <c r="K7423">
        <v>1</v>
      </c>
      <c r="L7423">
        <v>1</v>
      </c>
      <c r="M7423" t="s">
        <v>61</v>
      </c>
      <c r="N7423" t="s">
        <v>4097</v>
      </c>
      <c r="O7423">
        <v>30</v>
      </c>
      <c r="P7423">
        <v>7</v>
      </c>
      <c r="Q7423">
        <v>20</v>
      </c>
      <c r="R7423">
        <v>4</v>
      </c>
      <c r="S7423">
        <v>12</v>
      </c>
      <c r="T7423">
        <v>3</v>
      </c>
      <c r="U7423">
        <v>9</v>
      </c>
      <c r="V7423">
        <v>9</v>
      </c>
      <c r="W7423">
        <v>0</v>
      </c>
      <c r="X7423">
        <v>0</v>
      </c>
      <c r="Y7423">
        <v>0</v>
      </c>
      <c r="Z7423">
        <v>0</v>
      </c>
      <c r="AA7423">
        <v>1.33</v>
      </c>
      <c r="AB7423">
        <v>5</v>
      </c>
      <c r="AC7423">
        <v>10</v>
      </c>
      <c r="AD7423" t="str">
        <f t="shared" si="233"/>
        <v>A</v>
      </c>
      <c r="AE7423" t="str">
        <f t="shared" si="232"/>
        <v>N</v>
      </c>
      <c r="AR7423">
        <v>3</v>
      </c>
      <c r="AS7423">
        <v>0</v>
      </c>
    </row>
    <row r="7424" spans="1:45" x14ac:dyDescent="0.3">
      <c r="A7424" t="s">
        <v>7678</v>
      </c>
      <c r="B7424" t="s">
        <v>7475</v>
      </c>
      <c r="C7424">
        <v>21</v>
      </c>
      <c r="D7424" s="1">
        <v>41275</v>
      </c>
      <c r="F7424" t="s">
        <v>3618</v>
      </c>
      <c r="G7424" t="s">
        <v>3176</v>
      </c>
      <c r="H7424">
        <v>1</v>
      </c>
      <c r="I7424">
        <v>2</v>
      </c>
      <c r="J7424" t="s">
        <v>47</v>
      </c>
      <c r="K7424">
        <v>0</v>
      </c>
      <c r="L7424">
        <v>1</v>
      </c>
      <c r="M7424" t="s">
        <v>47</v>
      </c>
      <c r="N7424" t="s">
        <v>3639</v>
      </c>
      <c r="O7424">
        <v>17</v>
      </c>
      <c r="P7424">
        <v>10</v>
      </c>
      <c r="Q7424">
        <v>10</v>
      </c>
      <c r="R7424">
        <v>5</v>
      </c>
      <c r="S7424">
        <v>10</v>
      </c>
      <c r="T7424">
        <v>5</v>
      </c>
      <c r="U7424">
        <v>14</v>
      </c>
      <c r="V7424">
        <v>6</v>
      </c>
      <c r="W7424">
        <v>0</v>
      </c>
      <c r="X7424">
        <v>0</v>
      </c>
      <c r="Y7424">
        <v>0</v>
      </c>
      <c r="Z7424">
        <v>0</v>
      </c>
      <c r="AA7424">
        <v>2</v>
      </c>
      <c r="AB7424">
        <v>3.5</v>
      </c>
      <c r="AC7424">
        <v>3.75</v>
      </c>
      <c r="AD7424" t="str">
        <f t="shared" si="233"/>
        <v>A</v>
      </c>
      <c r="AE7424" t="str">
        <f t="shared" si="232"/>
        <v>Y</v>
      </c>
      <c r="AR7424">
        <v>0</v>
      </c>
      <c r="AS7424">
        <v>3</v>
      </c>
    </row>
    <row r="7425" spans="1:45" x14ac:dyDescent="0.3">
      <c r="A7425" t="s">
        <v>7679</v>
      </c>
      <c r="B7425" t="s">
        <v>7475</v>
      </c>
      <c r="C7425">
        <v>21</v>
      </c>
      <c r="D7425" s="1">
        <v>41275</v>
      </c>
      <c r="F7425" t="s">
        <v>75</v>
      </c>
      <c r="G7425" t="s">
        <v>78</v>
      </c>
      <c r="H7425">
        <v>2</v>
      </c>
      <c r="I7425">
        <v>1</v>
      </c>
      <c r="J7425" t="s">
        <v>51</v>
      </c>
      <c r="K7425">
        <v>2</v>
      </c>
      <c r="L7425">
        <v>0</v>
      </c>
      <c r="M7425" t="s">
        <v>51</v>
      </c>
      <c r="N7425" t="s">
        <v>4412</v>
      </c>
      <c r="O7425">
        <v>14</v>
      </c>
      <c r="P7425">
        <v>9</v>
      </c>
      <c r="Q7425">
        <v>8</v>
      </c>
      <c r="R7425">
        <v>3</v>
      </c>
      <c r="S7425">
        <v>11</v>
      </c>
      <c r="T7425">
        <v>3</v>
      </c>
      <c r="U7425">
        <v>14</v>
      </c>
      <c r="V7425">
        <v>7</v>
      </c>
      <c r="W7425">
        <v>0</v>
      </c>
      <c r="X7425">
        <v>0</v>
      </c>
      <c r="Y7425">
        <v>0</v>
      </c>
      <c r="Z7425">
        <v>0</v>
      </c>
      <c r="AA7425">
        <v>2.1</v>
      </c>
      <c r="AB7425">
        <v>3.4</v>
      </c>
      <c r="AC7425">
        <v>3.5</v>
      </c>
      <c r="AD7425" t="str">
        <f t="shared" si="233"/>
        <v>A</v>
      </c>
      <c r="AE7425" t="str">
        <f t="shared" si="232"/>
        <v>N</v>
      </c>
      <c r="AR7425">
        <v>3</v>
      </c>
      <c r="AS7425">
        <v>0</v>
      </c>
    </row>
    <row r="7426" spans="1:45" x14ac:dyDescent="0.3">
      <c r="A7426" t="s">
        <v>7680</v>
      </c>
      <c r="B7426" t="s">
        <v>7475</v>
      </c>
      <c r="C7426">
        <v>21</v>
      </c>
      <c r="D7426" s="1">
        <v>41275</v>
      </c>
      <c r="F7426" t="s">
        <v>4795</v>
      </c>
      <c r="G7426" t="s">
        <v>79</v>
      </c>
      <c r="H7426">
        <v>0</v>
      </c>
      <c r="I7426">
        <v>4</v>
      </c>
      <c r="J7426" t="s">
        <v>47</v>
      </c>
      <c r="K7426">
        <v>0</v>
      </c>
      <c r="L7426">
        <v>2</v>
      </c>
      <c r="M7426" t="s">
        <v>47</v>
      </c>
      <c r="N7426" t="s">
        <v>4524</v>
      </c>
      <c r="O7426">
        <v>7</v>
      </c>
      <c r="P7426">
        <v>14</v>
      </c>
      <c r="Q7426">
        <v>3</v>
      </c>
      <c r="R7426">
        <v>9</v>
      </c>
      <c r="S7426">
        <v>1</v>
      </c>
      <c r="T7426">
        <v>6</v>
      </c>
      <c r="U7426">
        <v>13</v>
      </c>
      <c r="V7426">
        <v>5</v>
      </c>
      <c r="W7426">
        <v>1</v>
      </c>
      <c r="X7426">
        <v>1</v>
      </c>
      <c r="Y7426">
        <v>0</v>
      </c>
      <c r="Z7426">
        <v>0</v>
      </c>
      <c r="AA7426">
        <v>6</v>
      </c>
      <c r="AB7426">
        <v>4.2</v>
      </c>
      <c r="AC7426">
        <v>1.53</v>
      </c>
      <c r="AD7426" t="str">
        <f t="shared" si="233"/>
        <v>H</v>
      </c>
      <c r="AE7426" t="str">
        <f t="shared" si="232"/>
        <v>N</v>
      </c>
      <c r="AR7426">
        <v>0</v>
      </c>
      <c r="AS7426">
        <v>3</v>
      </c>
    </row>
    <row r="7427" spans="1:45" x14ac:dyDescent="0.3">
      <c r="A7427" t="s">
        <v>7681</v>
      </c>
      <c r="B7427" t="s">
        <v>7475</v>
      </c>
      <c r="C7427">
        <v>21</v>
      </c>
      <c r="D7427" s="1">
        <v>41276</v>
      </c>
      <c r="F7427" t="s">
        <v>53</v>
      </c>
      <c r="G7427" t="s">
        <v>50</v>
      </c>
      <c r="H7427">
        <v>0</v>
      </c>
      <c r="I7427">
        <v>1</v>
      </c>
      <c r="J7427" t="s">
        <v>47</v>
      </c>
      <c r="K7427">
        <v>0</v>
      </c>
      <c r="L7427">
        <v>0</v>
      </c>
      <c r="M7427" t="s">
        <v>61</v>
      </c>
      <c r="N7427" t="s">
        <v>5026</v>
      </c>
      <c r="O7427">
        <v>23</v>
      </c>
      <c r="P7427">
        <v>8</v>
      </c>
      <c r="Q7427">
        <v>11</v>
      </c>
      <c r="R7427">
        <v>5</v>
      </c>
      <c r="S7427">
        <v>14</v>
      </c>
      <c r="T7427">
        <v>2</v>
      </c>
      <c r="U7427">
        <v>12</v>
      </c>
      <c r="V7427">
        <v>8</v>
      </c>
      <c r="W7427">
        <v>1</v>
      </c>
      <c r="X7427">
        <v>1</v>
      </c>
      <c r="Y7427">
        <v>0</v>
      </c>
      <c r="Z7427">
        <v>0</v>
      </c>
      <c r="AA7427">
        <v>1.2</v>
      </c>
      <c r="AB7427">
        <v>6.5</v>
      </c>
      <c r="AC7427">
        <v>15</v>
      </c>
      <c r="AD7427" t="str">
        <f t="shared" si="233"/>
        <v>A</v>
      </c>
      <c r="AE7427" t="str">
        <f t="shared" ref="AE7427:AE7490" si="234">IFERROR(IF(IF(IF(AC7427&gt;AA7427,G7427,F7427)=F7427,"H","A")=J7427,"Y","N"),"NAN")</f>
        <v>Y</v>
      </c>
      <c r="AR7427">
        <v>0</v>
      </c>
      <c r="AS7427">
        <v>3</v>
      </c>
    </row>
    <row r="7428" spans="1:45" x14ac:dyDescent="0.3">
      <c r="A7428" t="s">
        <v>7682</v>
      </c>
      <c r="B7428" t="s">
        <v>7475</v>
      </c>
      <c r="C7428">
        <v>21</v>
      </c>
      <c r="D7428" s="1">
        <v>41276</v>
      </c>
      <c r="F7428" t="s">
        <v>56</v>
      </c>
      <c r="G7428" t="s">
        <v>1226</v>
      </c>
      <c r="H7428">
        <v>3</v>
      </c>
      <c r="I7428">
        <v>0</v>
      </c>
      <c r="J7428" t="s">
        <v>51</v>
      </c>
      <c r="K7428">
        <v>2</v>
      </c>
      <c r="L7428">
        <v>0</v>
      </c>
      <c r="M7428" t="s">
        <v>51</v>
      </c>
      <c r="N7428" t="s">
        <v>3695</v>
      </c>
      <c r="O7428">
        <v>27</v>
      </c>
      <c r="P7428">
        <v>6</v>
      </c>
      <c r="Q7428">
        <v>16</v>
      </c>
      <c r="R7428">
        <v>5</v>
      </c>
      <c r="S7428">
        <v>9</v>
      </c>
      <c r="T7428">
        <v>5</v>
      </c>
      <c r="U7428">
        <v>8</v>
      </c>
      <c r="V7428">
        <v>5</v>
      </c>
      <c r="W7428">
        <v>0</v>
      </c>
      <c r="X7428">
        <v>1</v>
      </c>
      <c r="Y7428">
        <v>0</v>
      </c>
      <c r="Z7428">
        <v>0</v>
      </c>
      <c r="AA7428">
        <v>1.4</v>
      </c>
      <c r="AB7428">
        <v>4.5</v>
      </c>
      <c r="AC7428">
        <v>8.5</v>
      </c>
      <c r="AD7428" t="str">
        <f t="shared" si="233"/>
        <v>A</v>
      </c>
      <c r="AE7428" t="str">
        <f t="shared" si="234"/>
        <v>N</v>
      </c>
      <c r="AR7428">
        <v>3</v>
      </c>
      <c r="AS7428">
        <v>0</v>
      </c>
    </row>
    <row r="7429" spans="1:45" x14ac:dyDescent="0.3">
      <c r="A7429" t="s">
        <v>7683</v>
      </c>
      <c r="B7429" t="s">
        <v>7475</v>
      </c>
      <c r="C7429">
        <v>21</v>
      </c>
      <c r="D7429" s="1">
        <v>41276</v>
      </c>
      <c r="F7429" t="s">
        <v>63</v>
      </c>
      <c r="G7429" t="s">
        <v>73</v>
      </c>
      <c r="H7429">
        <v>1</v>
      </c>
      <c r="I7429">
        <v>2</v>
      </c>
      <c r="J7429" t="s">
        <v>47</v>
      </c>
      <c r="K7429">
        <v>1</v>
      </c>
      <c r="L7429">
        <v>1</v>
      </c>
      <c r="M7429" t="s">
        <v>61</v>
      </c>
      <c r="N7429" t="s">
        <v>4453</v>
      </c>
      <c r="O7429">
        <v>14</v>
      </c>
      <c r="P7429">
        <v>7</v>
      </c>
      <c r="Q7429">
        <v>11</v>
      </c>
      <c r="R7429">
        <v>6</v>
      </c>
      <c r="S7429">
        <v>4</v>
      </c>
      <c r="T7429">
        <v>6</v>
      </c>
      <c r="U7429">
        <v>21</v>
      </c>
      <c r="V7429">
        <v>7</v>
      </c>
      <c r="W7429">
        <v>3</v>
      </c>
      <c r="X7429">
        <v>2</v>
      </c>
      <c r="Y7429">
        <v>0</v>
      </c>
      <c r="Z7429">
        <v>0</v>
      </c>
      <c r="AA7429">
        <v>3</v>
      </c>
      <c r="AB7429">
        <v>3.4</v>
      </c>
      <c r="AC7429">
        <v>2.38</v>
      </c>
      <c r="AD7429" t="str">
        <f t="shared" si="233"/>
        <v>H</v>
      </c>
      <c r="AE7429" t="str">
        <f t="shared" si="234"/>
        <v>N</v>
      </c>
      <c r="AR7429">
        <v>0</v>
      </c>
      <c r="AS7429">
        <v>3</v>
      </c>
    </row>
    <row r="7430" spans="1:45" x14ac:dyDescent="0.3">
      <c r="A7430" t="s">
        <v>7684</v>
      </c>
      <c r="B7430" t="s">
        <v>7475</v>
      </c>
      <c r="C7430">
        <v>22</v>
      </c>
      <c r="D7430" s="1">
        <v>41286</v>
      </c>
      <c r="F7430" t="s">
        <v>49</v>
      </c>
      <c r="G7430" t="s">
        <v>72</v>
      </c>
      <c r="H7430">
        <v>0</v>
      </c>
      <c r="I7430">
        <v>1</v>
      </c>
      <c r="J7430" t="s">
        <v>47</v>
      </c>
      <c r="K7430">
        <v>0</v>
      </c>
      <c r="L7430">
        <v>1</v>
      </c>
      <c r="M7430" t="s">
        <v>47</v>
      </c>
      <c r="N7430" t="s">
        <v>3655</v>
      </c>
      <c r="O7430">
        <v>16</v>
      </c>
      <c r="P7430">
        <v>11</v>
      </c>
      <c r="Q7430">
        <v>10</v>
      </c>
      <c r="R7430">
        <v>4</v>
      </c>
      <c r="S7430">
        <v>9</v>
      </c>
      <c r="T7430">
        <v>5</v>
      </c>
      <c r="U7430">
        <v>9</v>
      </c>
      <c r="V7430">
        <v>6</v>
      </c>
      <c r="W7430">
        <v>1</v>
      </c>
      <c r="X7430">
        <v>1</v>
      </c>
      <c r="Y7430">
        <v>0</v>
      </c>
      <c r="Z7430">
        <v>0</v>
      </c>
      <c r="AA7430">
        <v>2.5499999999999998</v>
      </c>
      <c r="AB7430">
        <v>3.5</v>
      </c>
      <c r="AC7430">
        <v>2.9</v>
      </c>
      <c r="AD7430" t="str">
        <f t="shared" si="233"/>
        <v>A</v>
      </c>
      <c r="AE7430" t="str">
        <f t="shared" si="234"/>
        <v>Y</v>
      </c>
      <c r="AR7430">
        <v>0</v>
      </c>
      <c r="AS7430">
        <v>3</v>
      </c>
    </row>
    <row r="7431" spans="1:45" x14ac:dyDescent="0.3">
      <c r="A7431" t="s">
        <v>7685</v>
      </c>
      <c r="B7431" t="s">
        <v>7475</v>
      </c>
      <c r="C7431">
        <v>22</v>
      </c>
      <c r="D7431" s="1">
        <v>41286</v>
      </c>
      <c r="F7431" t="s">
        <v>73</v>
      </c>
      <c r="G7431" t="s">
        <v>7102</v>
      </c>
      <c r="H7431">
        <v>0</v>
      </c>
      <c r="I7431">
        <v>0</v>
      </c>
      <c r="J7431" t="s">
        <v>61</v>
      </c>
      <c r="K7431">
        <v>0</v>
      </c>
      <c r="L7431">
        <v>0</v>
      </c>
      <c r="M7431" t="s">
        <v>61</v>
      </c>
      <c r="N7431" t="s">
        <v>3695</v>
      </c>
      <c r="O7431">
        <v>16</v>
      </c>
      <c r="P7431">
        <v>4</v>
      </c>
      <c r="Q7431">
        <v>8</v>
      </c>
      <c r="R7431">
        <v>2</v>
      </c>
      <c r="S7431">
        <v>7</v>
      </c>
      <c r="T7431">
        <v>1</v>
      </c>
      <c r="U7431">
        <v>13</v>
      </c>
      <c r="V7431">
        <v>9</v>
      </c>
      <c r="W7431">
        <v>1</v>
      </c>
      <c r="X7431">
        <v>4</v>
      </c>
      <c r="Y7431">
        <v>0</v>
      </c>
      <c r="Z7431">
        <v>0</v>
      </c>
      <c r="AA7431">
        <v>1.57</v>
      </c>
      <c r="AB7431">
        <v>4.2</v>
      </c>
      <c r="AC7431">
        <v>6.5</v>
      </c>
      <c r="AD7431" t="str">
        <f t="shared" si="233"/>
        <v>A</v>
      </c>
      <c r="AE7431" t="str">
        <f t="shared" si="234"/>
        <v>N</v>
      </c>
      <c r="AR7431">
        <v>1</v>
      </c>
      <c r="AS7431">
        <v>1</v>
      </c>
    </row>
    <row r="7432" spans="1:45" x14ac:dyDescent="0.3">
      <c r="A7432" t="s">
        <v>7686</v>
      </c>
      <c r="B7432" t="s">
        <v>7475</v>
      </c>
      <c r="C7432">
        <v>22</v>
      </c>
      <c r="D7432" s="1">
        <v>41286</v>
      </c>
      <c r="F7432" t="s">
        <v>3176</v>
      </c>
      <c r="G7432" t="s">
        <v>4795</v>
      </c>
      <c r="H7432">
        <v>1</v>
      </c>
      <c r="I7432">
        <v>1</v>
      </c>
      <c r="J7432" t="s">
        <v>61</v>
      </c>
      <c r="K7432">
        <v>1</v>
      </c>
      <c r="L7432">
        <v>0</v>
      </c>
      <c r="M7432" t="s">
        <v>51</v>
      </c>
      <c r="N7432" t="s">
        <v>4412</v>
      </c>
      <c r="O7432">
        <v>14</v>
      </c>
      <c r="P7432">
        <v>15</v>
      </c>
      <c r="Q7432">
        <v>5</v>
      </c>
      <c r="R7432">
        <v>6</v>
      </c>
      <c r="S7432">
        <v>6</v>
      </c>
      <c r="T7432">
        <v>8</v>
      </c>
      <c r="U7432">
        <v>8</v>
      </c>
      <c r="V7432">
        <v>15</v>
      </c>
      <c r="W7432">
        <v>0</v>
      </c>
      <c r="X7432">
        <v>1</v>
      </c>
      <c r="Y7432">
        <v>0</v>
      </c>
      <c r="Z7432">
        <v>0</v>
      </c>
      <c r="AA7432">
        <v>2.0499999999999998</v>
      </c>
      <c r="AB7432">
        <v>3.5</v>
      </c>
      <c r="AC7432">
        <v>4</v>
      </c>
      <c r="AD7432" t="str">
        <f t="shared" si="233"/>
        <v>A</v>
      </c>
      <c r="AE7432" t="str">
        <f t="shared" si="234"/>
        <v>N</v>
      </c>
      <c r="AR7432">
        <v>1</v>
      </c>
      <c r="AS7432">
        <v>1</v>
      </c>
    </row>
    <row r="7433" spans="1:45" x14ac:dyDescent="0.3">
      <c r="A7433" t="s">
        <v>7687</v>
      </c>
      <c r="B7433" t="s">
        <v>7475</v>
      </c>
      <c r="C7433">
        <v>22</v>
      </c>
      <c r="D7433" s="1">
        <v>41286</v>
      </c>
      <c r="F7433" t="s">
        <v>78</v>
      </c>
      <c r="G7433" t="s">
        <v>63</v>
      </c>
      <c r="H7433">
        <v>0</v>
      </c>
      <c r="I7433">
        <v>0</v>
      </c>
      <c r="J7433" t="s">
        <v>61</v>
      </c>
      <c r="K7433">
        <v>0</v>
      </c>
      <c r="L7433">
        <v>0</v>
      </c>
      <c r="M7433" t="s">
        <v>61</v>
      </c>
      <c r="N7433" t="s">
        <v>6558</v>
      </c>
      <c r="O7433">
        <v>12</v>
      </c>
      <c r="P7433">
        <v>9</v>
      </c>
      <c r="Q7433">
        <v>3</v>
      </c>
      <c r="R7433">
        <v>4</v>
      </c>
      <c r="S7433">
        <v>5</v>
      </c>
      <c r="T7433">
        <v>4</v>
      </c>
      <c r="U7433">
        <v>5</v>
      </c>
      <c r="V7433">
        <v>6</v>
      </c>
      <c r="W7433">
        <v>0</v>
      </c>
      <c r="X7433">
        <v>1</v>
      </c>
      <c r="Y7433">
        <v>0</v>
      </c>
      <c r="Z7433">
        <v>0</v>
      </c>
      <c r="AA7433">
        <v>2.2000000000000002</v>
      </c>
      <c r="AB7433">
        <v>3.6</v>
      </c>
      <c r="AC7433">
        <v>3.4</v>
      </c>
      <c r="AD7433" t="str">
        <f t="shared" si="233"/>
        <v>A</v>
      </c>
      <c r="AE7433" t="str">
        <f t="shared" si="234"/>
        <v>N</v>
      </c>
      <c r="AR7433">
        <v>1</v>
      </c>
      <c r="AS7433">
        <v>1</v>
      </c>
    </row>
    <row r="7434" spans="1:45" x14ac:dyDescent="0.3">
      <c r="A7434" t="s">
        <v>7688</v>
      </c>
      <c r="B7434" t="s">
        <v>7475</v>
      </c>
      <c r="C7434">
        <v>22</v>
      </c>
      <c r="D7434" s="1">
        <v>41286</v>
      </c>
      <c r="F7434" t="s">
        <v>50</v>
      </c>
      <c r="G7434" t="s">
        <v>64</v>
      </c>
      <c r="H7434">
        <v>0</v>
      </c>
      <c r="I7434">
        <v>0</v>
      </c>
      <c r="J7434" t="s">
        <v>61</v>
      </c>
      <c r="K7434">
        <v>0</v>
      </c>
      <c r="L7434">
        <v>0</v>
      </c>
      <c r="M7434" t="s">
        <v>61</v>
      </c>
      <c r="N7434" t="s">
        <v>5396</v>
      </c>
      <c r="O7434">
        <v>4</v>
      </c>
      <c r="P7434">
        <v>16</v>
      </c>
      <c r="Q7434">
        <v>1</v>
      </c>
      <c r="R7434">
        <v>8</v>
      </c>
      <c r="S7434">
        <v>2</v>
      </c>
      <c r="T7434">
        <v>6</v>
      </c>
      <c r="U7434">
        <v>10</v>
      </c>
      <c r="V7434">
        <v>7</v>
      </c>
      <c r="W7434">
        <v>1</v>
      </c>
      <c r="X7434">
        <v>1</v>
      </c>
      <c r="Y7434">
        <v>0</v>
      </c>
      <c r="Z7434">
        <v>0</v>
      </c>
      <c r="AA7434">
        <v>4.5</v>
      </c>
      <c r="AB7434">
        <v>3.8</v>
      </c>
      <c r="AC7434">
        <v>1.85</v>
      </c>
      <c r="AD7434" t="str">
        <f t="shared" si="233"/>
        <v>H</v>
      </c>
      <c r="AE7434" t="str">
        <f t="shared" si="234"/>
        <v>N</v>
      </c>
      <c r="AR7434">
        <v>1</v>
      </c>
      <c r="AS7434">
        <v>1</v>
      </c>
    </row>
    <row r="7435" spans="1:45" x14ac:dyDescent="0.3">
      <c r="A7435" t="s">
        <v>7689</v>
      </c>
      <c r="B7435" t="s">
        <v>7475</v>
      </c>
      <c r="C7435">
        <v>22</v>
      </c>
      <c r="D7435" s="1">
        <v>41286</v>
      </c>
      <c r="F7435" t="s">
        <v>5176</v>
      </c>
      <c r="G7435" t="s">
        <v>3618</v>
      </c>
      <c r="H7435">
        <v>3</v>
      </c>
      <c r="I7435">
        <v>2</v>
      </c>
      <c r="J7435" t="s">
        <v>51</v>
      </c>
      <c r="K7435">
        <v>0</v>
      </c>
      <c r="L7435">
        <v>1</v>
      </c>
      <c r="M7435" t="s">
        <v>47</v>
      </c>
      <c r="N7435" t="s">
        <v>6379</v>
      </c>
      <c r="O7435">
        <v>7</v>
      </c>
      <c r="P7435">
        <v>11</v>
      </c>
      <c r="Q7435">
        <v>7</v>
      </c>
      <c r="R7435">
        <v>6</v>
      </c>
      <c r="S7435">
        <v>8</v>
      </c>
      <c r="T7435">
        <v>4</v>
      </c>
      <c r="U7435">
        <v>6</v>
      </c>
      <c r="V7435">
        <v>13</v>
      </c>
      <c r="W7435">
        <v>1</v>
      </c>
      <c r="X7435">
        <v>1</v>
      </c>
      <c r="Y7435">
        <v>0</v>
      </c>
      <c r="Z7435">
        <v>0</v>
      </c>
      <c r="AA7435">
        <v>3</v>
      </c>
      <c r="AB7435">
        <v>3.4</v>
      </c>
      <c r="AC7435">
        <v>2.5</v>
      </c>
      <c r="AD7435" t="str">
        <f t="shared" si="233"/>
        <v>H</v>
      </c>
      <c r="AE7435" t="str">
        <f t="shared" si="234"/>
        <v>Y</v>
      </c>
      <c r="AR7435">
        <v>3</v>
      </c>
      <c r="AS7435">
        <v>0</v>
      </c>
    </row>
    <row r="7436" spans="1:45" x14ac:dyDescent="0.3">
      <c r="A7436" t="s">
        <v>7690</v>
      </c>
      <c r="B7436" t="s">
        <v>7475</v>
      </c>
      <c r="C7436">
        <v>22</v>
      </c>
      <c r="D7436" s="1">
        <v>41286</v>
      </c>
      <c r="F7436" t="s">
        <v>5939</v>
      </c>
      <c r="G7436" t="s">
        <v>53</v>
      </c>
      <c r="H7436">
        <v>0</v>
      </c>
      <c r="I7436">
        <v>4</v>
      </c>
      <c r="J7436" t="s">
        <v>47</v>
      </c>
      <c r="K7436">
        <v>0</v>
      </c>
      <c r="L7436">
        <v>1</v>
      </c>
      <c r="M7436" t="s">
        <v>47</v>
      </c>
      <c r="N7436" t="s">
        <v>4524</v>
      </c>
      <c r="O7436">
        <v>11</v>
      </c>
      <c r="P7436">
        <v>11</v>
      </c>
      <c r="Q7436">
        <v>5</v>
      </c>
      <c r="R7436">
        <v>9</v>
      </c>
      <c r="S7436">
        <v>6</v>
      </c>
      <c r="T7436">
        <v>7</v>
      </c>
      <c r="U7436">
        <v>13</v>
      </c>
      <c r="V7436">
        <v>9</v>
      </c>
      <c r="W7436">
        <v>1</v>
      </c>
      <c r="X7436">
        <v>0</v>
      </c>
      <c r="Y7436">
        <v>0</v>
      </c>
      <c r="Z7436">
        <v>0</v>
      </c>
      <c r="AA7436">
        <v>4.33</v>
      </c>
      <c r="AB7436">
        <v>3.5</v>
      </c>
      <c r="AC7436">
        <v>1.95</v>
      </c>
      <c r="AD7436" t="str">
        <f t="shared" si="233"/>
        <v>H</v>
      </c>
      <c r="AE7436" t="str">
        <f t="shared" si="234"/>
        <v>N</v>
      </c>
      <c r="AR7436">
        <v>0</v>
      </c>
      <c r="AS7436">
        <v>3</v>
      </c>
    </row>
    <row r="7437" spans="1:45" x14ac:dyDescent="0.3">
      <c r="A7437" t="s">
        <v>7691</v>
      </c>
      <c r="B7437" t="s">
        <v>7475</v>
      </c>
      <c r="C7437">
        <v>22</v>
      </c>
      <c r="D7437" s="1">
        <v>41286</v>
      </c>
      <c r="F7437" t="s">
        <v>1226</v>
      </c>
      <c r="G7437" t="s">
        <v>75</v>
      </c>
      <c r="H7437">
        <v>3</v>
      </c>
      <c r="I7437">
        <v>0</v>
      </c>
      <c r="J7437" t="s">
        <v>51</v>
      </c>
      <c r="K7437">
        <v>1</v>
      </c>
      <c r="L7437">
        <v>0</v>
      </c>
      <c r="M7437" t="s">
        <v>51</v>
      </c>
      <c r="N7437" t="s">
        <v>6872</v>
      </c>
      <c r="O7437">
        <v>18</v>
      </c>
      <c r="P7437">
        <v>9</v>
      </c>
      <c r="Q7437">
        <v>14</v>
      </c>
      <c r="R7437">
        <v>4</v>
      </c>
      <c r="S7437">
        <v>4</v>
      </c>
      <c r="T7437">
        <v>6</v>
      </c>
      <c r="U7437">
        <v>10</v>
      </c>
      <c r="V7437">
        <v>13</v>
      </c>
      <c r="W7437">
        <v>0</v>
      </c>
      <c r="X7437">
        <v>3</v>
      </c>
      <c r="Y7437">
        <v>0</v>
      </c>
      <c r="Z7437">
        <v>0</v>
      </c>
      <c r="AA7437">
        <v>2.38</v>
      </c>
      <c r="AB7437">
        <v>3.3</v>
      </c>
      <c r="AC7437">
        <v>3.3</v>
      </c>
      <c r="AD7437" t="str">
        <f t="shared" si="233"/>
        <v>A</v>
      </c>
      <c r="AE7437" t="str">
        <f t="shared" si="234"/>
        <v>N</v>
      </c>
      <c r="AR7437">
        <v>3</v>
      </c>
      <c r="AS7437">
        <v>0</v>
      </c>
    </row>
    <row r="7438" spans="1:45" x14ac:dyDescent="0.3">
      <c r="A7438" t="s">
        <v>7692</v>
      </c>
      <c r="B7438" t="s">
        <v>7475</v>
      </c>
      <c r="C7438">
        <v>22</v>
      </c>
      <c r="D7438" s="1">
        <v>41287</v>
      </c>
      <c r="F7438" t="s">
        <v>45</v>
      </c>
      <c r="G7438" t="s">
        <v>59</v>
      </c>
      <c r="H7438">
        <v>0</v>
      </c>
      <c r="I7438">
        <v>2</v>
      </c>
      <c r="J7438" t="s">
        <v>47</v>
      </c>
      <c r="K7438">
        <v>0</v>
      </c>
      <c r="L7438">
        <v>2</v>
      </c>
      <c r="M7438" t="s">
        <v>47</v>
      </c>
      <c r="N7438" t="s">
        <v>3639</v>
      </c>
      <c r="O7438">
        <v>9</v>
      </c>
      <c r="P7438">
        <v>16</v>
      </c>
      <c r="Q7438">
        <v>4</v>
      </c>
      <c r="R7438">
        <v>9</v>
      </c>
      <c r="S7438">
        <v>2</v>
      </c>
      <c r="T7438">
        <v>7</v>
      </c>
      <c r="U7438">
        <v>11</v>
      </c>
      <c r="V7438">
        <v>18</v>
      </c>
      <c r="W7438">
        <v>2</v>
      </c>
      <c r="X7438">
        <v>4</v>
      </c>
      <c r="Y7438">
        <v>1</v>
      </c>
      <c r="Z7438">
        <v>1</v>
      </c>
      <c r="AA7438">
        <v>2.63</v>
      </c>
      <c r="AB7438">
        <v>3.5</v>
      </c>
      <c r="AC7438">
        <v>2.8</v>
      </c>
      <c r="AD7438" t="str">
        <f t="shared" si="233"/>
        <v>A</v>
      </c>
      <c r="AE7438" t="str">
        <f t="shared" si="234"/>
        <v>Y</v>
      </c>
      <c r="AR7438">
        <v>0</v>
      </c>
      <c r="AS7438">
        <v>3</v>
      </c>
    </row>
    <row r="7439" spans="1:45" x14ac:dyDescent="0.3">
      <c r="A7439" t="s">
        <v>7693</v>
      </c>
      <c r="B7439" t="s">
        <v>7475</v>
      </c>
      <c r="C7439">
        <v>22</v>
      </c>
      <c r="D7439" s="1">
        <v>41287</v>
      </c>
      <c r="F7439" t="s">
        <v>79</v>
      </c>
      <c r="G7439" t="s">
        <v>56</v>
      </c>
      <c r="H7439">
        <v>2</v>
      </c>
      <c r="I7439">
        <v>1</v>
      </c>
      <c r="J7439" t="s">
        <v>51</v>
      </c>
      <c r="K7439">
        <v>1</v>
      </c>
      <c r="L7439">
        <v>0</v>
      </c>
      <c r="M7439" t="s">
        <v>51</v>
      </c>
      <c r="N7439" t="s">
        <v>4097</v>
      </c>
      <c r="O7439">
        <v>15</v>
      </c>
      <c r="P7439">
        <v>12</v>
      </c>
      <c r="Q7439">
        <v>10</v>
      </c>
      <c r="R7439">
        <v>5</v>
      </c>
      <c r="S7439">
        <v>3</v>
      </c>
      <c r="T7439">
        <v>1</v>
      </c>
      <c r="U7439">
        <v>14</v>
      </c>
      <c r="V7439">
        <v>16</v>
      </c>
      <c r="W7439">
        <v>1</v>
      </c>
      <c r="X7439">
        <v>4</v>
      </c>
      <c r="Y7439">
        <v>0</v>
      </c>
      <c r="Z7439">
        <v>0</v>
      </c>
      <c r="AA7439">
        <v>1.91</v>
      </c>
      <c r="AB7439">
        <v>3.8</v>
      </c>
      <c r="AC7439">
        <v>4.2</v>
      </c>
      <c r="AD7439" t="str">
        <f t="shared" si="233"/>
        <v>A</v>
      </c>
      <c r="AE7439" t="str">
        <f t="shared" si="234"/>
        <v>N</v>
      </c>
      <c r="AR7439">
        <v>3</v>
      </c>
      <c r="AS7439">
        <v>0</v>
      </c>
    </row>
    <row r="7440" spans="1:45" x14ac:dyDescent="0.3">
      <c r="A7440" t="s">
        <v>7694</v>
      </c>
      <c r="B7440" t="s">
        <v>7475</v>
      </c>
      <c r="C7440">
        <v>22</v>
      </c>
      <c r="D7440" s="1">
        <v>41290</v>
      </c>
      <c r="F7440" t="s">
        <v>53</v>
      </c>
      <c r="G7440" t="s">
        <v>72</v>
      </c>
      <c r="H7440">
        <v>2</v>
      </c>
      <c r="I7440">
        <v>2</v>
      </c>
      <c r="J7440" t="s">
        <v>61</v>
      </c>
      <c r="K7440">
        <v>2</v>
      </c>
      <c r="L7440">
        <v>0</v>
      </c>
      <c r="M7440" t="s">
        <v>51</v>
      </c>
      <c r="N7440" t="s">
        <v>6721</v>
      </c>
      <c r="O7440">
        <v>19</v>
      </c>
      <c r="P7440">
        <v>7</v>
      </c>
      <c r="Q7440">
        <v>10</v>
      </c>
      <c r="R7440">
        <v>3</v>
      </c>
      <c r="S7440">
        <v>4</v>
      </c>
      <c r="T7440">
        <v>3</v>
      </c>
      <c r="U7440">
        <v>10</v>
      </c>
      <c r="V7440">
        <v>11</v>
      </c>
      <c r="W7440">
        <v>1</v>
      </c>
      <c r="X7440">
        <v>0</v>
      </c>
      <c r="Y7440">
        <v>0</v>
      </c>
      <c r="Z7440">
        <v>0</v>
      </c>
      <c r="AA7440">
        <v>1.25</v>
      </c>
      <c r="AB7440">
        <v>6.5</v>
      </c>
      <c r="AC7440">
        <v>15</v>
      </c>
      <c r="AD7440" t="str">
        <f t="shared" si="233"/>
        <v>A</v>
      </c>
      <c r="AE7440" t="str">
        <f t="shared" si="234"/>
        <v>N</v>
      </c>
      <c r="AR7440">
        <v>1</v>
      </c>
      <c r="AS7440">
        <v>1</v>
      </c>
    </row>
    <row r="7441" spans="1:45" x14ac:dyDescent="0.3">
      <c r="A7441" t="s">
        <v>7695</v>
      </c>
      <c r="B7441" t="s">
        <v>7475</v>
      </c>
      <c r="C7441">
        <v>23</v>
      </c>
      <c r="D7441" s="1">
        <v>41293</v>
      </c>
      <c r="F7441" t="s">
        <v>56</v>
      </c>
      <c r="G7441" t="s">
        <v>78</v>
      </c>
      <c r="H7441">
        <v>5</v>
      </c>
      <c r="I7441">
        <v>0</v>
      </c>
      <c r="J7441" t="s">
        <v>51</v>
      </c>
      <c r="K7441">
        <v>2</v>
      </c>
      <c r="L7441">
        <v>0</v>
      </c>
      <c r="M7441" t="s">
        <v>51</v>
      </c>
      <c r="N7441" t="s">
        <v>6721</v>
      </c>
      <c r="O7441">
        <v>17</v>
      </c>
      <c r="P7441">
        <v>5</v>
      </c>
      <c r="Q7441">
        <v>10</v>
      </c>
      <c r="R7441">
        <v>3</v>
      </c>
      <c r="S7441">
        <v>10</v>
      </c>
      <c r="T7441">
        <v>4</v>
      </c>
      <c r="U7441">
        <v>10</v>
      </c>
      <c r="V7441">
        <v>8</v>
      </c>
      <c r="W7441">
        <v>1</v>
      </c>
      <c r="X7441">
        <v>1</v>
      </c>
      <c r="Y7441">
        <v>0</v>
      </c>
      <c r="Z7441">
        <v>0</v>
      </c>
      <c r="AA7441">
        <v>1.33</v>
      </c>
      <c r="AB7441">
        <v>5.5</v>
      </c>
      <c r="AC7441">
        <v>10.5</v>
      </c>
      <c r="AD7441" t="str">
        <f t="shared" si="233"/>
        <v>A</v>
      </c>
      <c r="AE7441" t="str">
        <f t="shared" si="234"/>
        <v>N</v>
      </c>
      <c r="AR7441">
        <v>3</v>
      </c>
      <c r="AS7441">
        <v>0</v>
      </c>
    </row>
    <row r="7442" spans="1:45" x14ac:dyDescent="0.3">
      <c r="A7442" t="s">
        <v>7696</v>
      </c>
      <c r="B7442" t="s">
        <v>7475</v>
      </c>
      <c r="C7442">
        <v>23</v>
      </c>
      <c r="D7442" s="1">
        <v>41293</v>
      </c>
      <c r="F7442" t="s">
        <v>59</v>
      </c>
      <c r="G7442" t="s">
        <v>3176</v>
      </c>
      <c r="H7442">
        <v>2</v>
      </c>
      <c r="I7442">
        <v>0</v>
      </c>
      <c r="J7442" t="s">
        <v>51</v>
      </c>
      <c r="K7442">
        <v>1</v>
      </c>
      <c r="L7442">
        <v>0</v>
      </c>
      <c r="M7442" t="s">
        <v>51</v>
      </c>
      <c r="N7442" t="s">
        <v>6912</v>
      </c>
      <c r="O7442">
        <v>20</v>
      </c>
      <c r="P7442">
        <v>3</v>
      </c>
      <c r="Q7442">
        <v>11</v>
      </c>
      <c r="R7442">
        <v>0</v>
      </c>
      <c r="S7442">
        <v>1</v>
      </c>
      <c r="T7442">
        <v>2</v>
      </c>
      <c r="U7442">
        <v>12</v>
      </c>
      <c r="V7442">
        <v>6</v>
      </c>
      <c r="W7442">
        <v>1</v>
      </c>
      <c r="X7442">
        <v>2</v>
      </c>
      <c r="Y7442">
        <v>0</v>
      </c>
      <c r="Z7442">
        <v>0</v>
      </c>
      <c r="AA7442">
        <v>1.25</v>
      </c>
      <c r="AB7442">
        <v>6.5</v>
      </c>
      <c r="AC7442">
        <v>14</v>
      </c>
      <c r="AD7442" t="str">
        <f t="shared" si="233"/>
        <v>A</v>
      </c>
      <c r="AE7442" t="str">
        <f t="shared" si="234"/>
        <v>N</v>
      </c>
      <c r="AR7442">
        <v>3</v>
      </c>
      <c r="AS7442">
        <v>0</v>
      </c>
    </row>
    <row r="7443" spans="1:45" x14ac:dyDescent="0.3">
      <c r="A7443" t="s">
        <v>7697</v>
      </c>
      <c r="B7443" t="s">
        <v>7475</v>
      </c>
      <c r="C7443">
        <v>23</v>
      </c>
      <c r="D7443" s="1">
        <v>41293</v>
      </c>
      <c r="F7443" t="s">
        <v>63</v>
      </c>
      <c r="G7443" t="s">
        <v>5176</v>
      </c>
      <c r="H7443">
        <v>1</v>
      </c>
      <c r="I7443">
        <v>2</v>
      </c>
      <c r="J7443" t="s">
        <v>47</v>
      </c>
      <c r="K7443">
        <v>1</v>
      </c>
      <c r="L7443">
        <v>0</v>
      </c>
      <c r="M7443" t="s">
        <v>51</v>
      </c>
      <c r="N7443" t="s">
        <v>4524</v>
      </c>
      <c r="O7443">
        <v>15</v>
      </c>
      <c r="P7443">
        <v>6</v>
      </c>
      <c r="Q7443">
        <v>10</v>
      </c>
      <c r="R7443">
        <v>2</v>
      </c>
      <c r="S7443">
        <v>6</v>
      </c>
      <c r="T7443">
        <v>2</v>
      </c>
      <c r="U7443">
        <v>9</v>
      </c>
      <c r="V7443">
        <v>10</v>
      </c>
      <c r="W7443">
        <v>2</v>
      </c>
      <c r="X7443">
        <v>3</v>
      </c>
      <c r="Y7443">
        <v>0</v>
      </c>
      <c r="Z7443">
        <v>0</v>
      </c>
      <c r="AA7443">
        <v>1.75</v>
      </c>
      <c r="AB7443">
        <v>4</v>
      </c>
      <c r="AC7443">
        <v>5</v>
      </c>
      <c r="AD7443" t="str">
        <f t="shared" si="233"/>
        <v>A</v>
      </c>
      <c r="AE7443" t="str">
        <f t="shared" si="234"/>
        <v>Y</v>
      </c>
      <c r="AR7443">
        <v>0</v>
      </c>
      <c r="AS7443">
        <v>3</v>
      </c>
    </row>
    <row r="7444" spans="1:45" x14ac:dyDescent="0.3">
      <c r="A7444" t="s">
        <v>7698</v>
      </c>
      <c r="B7444" t="s">
        <v>7475</v>
      </c>
      <c r="C7444">
        <v>23</v>
      </c>
      <c r="D7444" s="1">
        <v>41293</v>
      </c>
      <c r="F7444" t="s">
        <v>7102</v>
      </c>
      <c r="G7444" t="s">
        <v>5939</v>
      </c>
      <c r="H7444">
        <v>3</v>
      </c>
      <c r="I7444">
        <v>1</v>
      </c>
      <c r="J7444" t="s">
        <v>51</v>
      </c>
      <c r="K7444">
        <v>0</v>
      </c>
      <c r="L7444">
        <v>0</v>
      </c>
      <c r="M7444" t="s">
        <v>61</v>
      </c>
      <c r="N7444" t="s">
        <v>3639</v>
      </c>
      <c r="O7444">
        <v>12</v>
      </c>
      <c r="P7444">
        <v>7</v>
      </c>
      <c r="Q7444">
        <v>6</v>
      </c>
      <c r="R7444">
        <v>2</v>
      </c>
      <c r="S7444">
        <v>7</v>
      </c>
      <c r="T7444">
        <v>6</v>
      </c>
      <c r="U7444">
        <v>11</v>
      </c>
      <c r="V7444">
        <v>9</v>
      </c>
      <c r="W7444">
        <v>0</v>
      </c>
      <c r="X7444">
        <v>0</v>
      </c>
      <c r="Y7444">
        <v>0</v>
      </c>
      <c r="Z7444">
        <v>0</v>
      </c>
      <c r="AA7444">
        <v>2.2000000000000002</v>
      </c>
      <c r="AB7444">
        <v>3.4</v>
      </c>
      <c r="AC7444">
        <v>3.6</v>
      </c>
      <c r="AD7444" t="str">
        <f t="shared" si="233"/>
        <v>A</v>
      </c>
      <c r="AE7444" t="str">
        <f t="shared" si="234"/>
        <v>N</v>
      </c>
      <c r="AR7444">
        <v>3</v>
      </c>
      <c r="AS7444">
        <v>0</v>
      </c>
    </row>
    <row r="7445" spans="1:45" x14ac:dyDescent="0.3">
      <c r="A7445" t="s">
        <v>7699</v>
      </c>
      <c r="B7445" t="s">
        <v>7475</v>
      </c>
      <c r="C7445">
        <v>23</v>
      </c>
      <c r="D7445" s="1">
        <v>41293</v>
      </c>
      <c r="F7445" t="s">
        <v>3618</v>
      </c>
      <c r="G7445" t="s">
        <v>49</v>
      </c>
      <c r="H7445">
        <v>2</v>
      </c>
      <c r="I7445">
        <v>2</v>
      </c>
      <c r="J7445" t="s">
        <v>61</v>
      </c>
      <c r="K7445">
        <v>0</v>
      </c>
      <c r="L7445">
        <v>2</v>
      </c>
      <c r="M7445" t="s">
        <v>47</v>
      </c>
      <c r="N7445" t="s">
        <v>5396</v>
      </c>
      <c r="O7445">
        <v>25</v>
      </c>
      <c r="P7445">
        <v>11</v>
      </c>
      <c r="Q7445">
        <v>9</v>
      </c>
      <c r="R7445">
        <v>7</v>
      </c>
      <c r="S7445">
        <v>8</v>
      </c>
      <c r="T7445">
        <v>8</v>
      </c>
      <c r="U7445">
        <v>8</v>
      </c>
      <c r="V7445">
        <v>10</v>
      </c>
      <c r="W7445">
        <v>3</v>
      </c>
      <c r="X7445">
        <v>3</v>
      </c>
      <c r="Y7445">
        <v>0</v>
      </c>
      <c r="Z7445">
        <v>0</v>
      </c>
      <c r="AA7445">
        <v>1.75</v>
      </c>
      <c r="AB7445">
        <v>4</v>
      </c>
      <c r="AC7445">
        <v>5</v>
      </c>
      <c r="AD7445" t="str">
        <f t="shared" si="233"/>
        <v>A</v>
      </c>
      <c r="AE7445" t="str">
        <f t="shared" si="234"/>
        <v>N</v>
      </c>
      <c r="AR7445">
        <v>1</v>
      </c>
      <c r="AS7445">
        <v>1</v>
      </c>
    </row>
    <row r="7446" spans="1:45" x14ac:dyDescent="0.3">
      <c r="A7446" t="s">
        <v>7700</v>
      </c>
      <c r="B7446" t="s">
        <v>7475</v>
      </c>
      <c r="C7446">
        <v>23</v>
      </c>
      <c r="D7446" s="1">
        <v>41293</v>
      </c>
      <c r="F7446" t="s">
        <v>75</v>
      </c>
      <c r="G7446" t="s">
        <v>50</v>
      </c>
      <c r="H7446">
        <v>1</v>
      </c>
      <c r="I7446">
        <v>1</v>
      </c>
      <c r="J7446" t="s">
        <v>61</v>
      </c>
      <c r="K7446">
        <v>0</v>
      </c>
      <c r="L7446">
        <v>1</v>
      </c>
      <c r="M7446" t="s">
        <v>47</v>
      </c>
      <c r="N7446" t="s">
        <v>4097</v>
      </c>
      <c r="O7446">
        <v>22</v>
      </c>
      <c r="P7446">
        <v>9</v>
      </c>
      <c r="Q7446">
        <v>13</v>
      </c>
      <c r="R7446">
        <v>6</v>
      </c>
      <c r="S7446">
        <v>12</v>
      </c>
      <c r="T7446">
        <v>2</v>
      </c>
      <c r="U7446">
        <v>6</v>
      </c>
      <c r="V7446">
        <v>11</v>
      </c>
      <c r="W7446">
        <v>1</v>
      </c>
      <c r="X7446">
        <v>0</v>
      </c>
      <c r="Y7446">
        <v>0</v>
      </c>
      <c r="Z7446">
        <v>0</v>
      </c>
      <c r="AA7446">
        <v>2.1</v>
      </c>
      <c r="AB7446">
        <v>3.5</v>
      </c>
      <c r="AC7446">
        <v>3.75</v>
      </c>
      <c r="AD7446" t="str">
        <f t="shared" si="233"/>
        <v>A</v>
      </c>
      <c r="AE7446" t="str">
        <f t="shared" si="234"/>
        <v>N</v>
      </c>
      <c r="AR7446">
        <v>1</v>
      </c>
      <c r="AS7446">
        <v>1</v>
      </c>
    </row>
    <row r="7447" spans="1:45" x14ac:dyDescent="0.3">
      <c r="A7447" t="s">
        <v>7701</v>
      </c>
      <c r="B7447" t="s">
        <v>7475</v>
      </c>
      <c r="C7447">
        <v>23</v>
      </c>
      <c r="D7447" s="1">
        <v>41293</v>
      </c>
      <c r="F7447" t="s">
        <v>4795</v>
      </c>
      <c r="G7447" t="s">
        <v>1226</v>
      </c>
      <c r="H7447">
        <v>2</v>
      </c>
      <c r="I7447">
        <v>3</v>
      </c>
      <c r="J7447" t="s">
        <v>47</v>
      </c>
      <c r="K7447">
        <v>1</v>
      </c>
      <c r="L7447">
        <v>3</v>
      </c>
      <c r="M7447" t="s">
        <v>47</v>
      </c>
      <c r="N7447" t="s">
        <v>6558</v>
      </c>
      <c r="O7447">
        <v>20</v>
      </c>
      <c r="P7447">
        <v>10</v>
      </c>
      <c r="Q7447">
        <v>11</v>
      </c>
      <c r="R7447">
        <v>5</v>
      </c>
      <c r="S7447">
        <v>9</v>
      </c>
      <c r="T7447">
        <v>0</v>
      </c>
      <c r="U7447">
        <v>10</v>
      </c>
      <c r="V7447">
        <v>16</v>
      </c>
      <c r="W7447">
        <v>3</v>
      </c>
      <c r="X7447">
        <v>2</v>
      </c>
      <c r="Y7447">
        <v>0</v>
      </c>
      <c r="Z7447">
        <v>0</v>
      </c>
      <c r="AA7447">
        <v>2.15</v>
      </c>
      <c r="AB7447">
        <v>3.4</v>
      </c>
      <c r="AC7447">
        <v>3.8</v>
      </c>
      <c r="AD7447" t="str">
        <f t="shared" si="233"/>
        <v>A</v>
      </c>
      <c r="AE7447" t="str">
        <f t="shared" si="234"/>
        <v>Y</v>
      </c>
      <c r="AR7447">
        <v>0</v>
      </c>
      <c r="AS7447">
        <v>3</v>
      </c>
    </row>
    <row r="7448" spans="1:45" x14ac:dyDescent="0.3">
      <c r="A7448" t="s">
        <v>7702</v>
      </c>
      <c r="B7448" t="s">
        <v>7475</v>
      </c>
      <c r="C7448">
        <v>23</v>
      </c>
      <c r="D7448" s="1">
        <v>41294</v>
      </c>
      <c r="F7448" t="s">
        <v>53</v>
      </c>
      <c r="G7448" t="s">
        <v>45</v>
      </c>
      <c r="H7448">
        <v>2</v>
      </c>
      <c r="I7448">
        <v>1</v>
      </c>
      <c r="J7448" t="s">
        <v>51</v>
      </c>
      <c r="K7448">
        <v>2</v>
      </c>
      <c r="L7448">
        <v>0</v>
      </c>
      <c r="M7448" t="s">
        <v>51</v>
      </c>
      <c r="N7448" t="s">
        <v>4453</v>
      </c>
      <c r="O7448">
        <v>13</v>
      </c>
      <c r="P7448">
        <v>12</v>
      </c>
      <c r="Q7448">
        <v>8</v>
      </c>
      <c r="R7448">
        <v>8</v>
      </c>
      <c r="S7448">
        <v>3</v>
      </c>
      <c r="T7448">
        <v>9</v>
      </c>
      <c r="U7448">
        <v>10</v>
      </c>
      <c r="V7448">
        <v>11</v>
      </c>
      <c r="W7448">
        <v>2</v>
      </c>
      <c r="X7448">
        <v>1</v>
      </c>
      <c r="Y7448">
        <v>0</v>
      </c>
      <c r="Z7448">
        <v>0</v>
      </c>
      <c r="AA7448">
        <v>1.91</v>
      </c>
      <c r="AB7448">
        <v>3.6</v>
      </c>
      <c r="AC7448">
        <v>4</v>
      </c>
      <c r="AD7448" t="str">
        <f t="shared" si="233"/>
        <v>A</v>
      </c>
      <c r="AE7448" t="str">
        <f t="shared" si="234"/>
        <v>N</v>
      </c>
      <c r="AR7448">
        <v>3</v>
      </c>
      <c r="AS7448">
        <v>0</v>
      </c>
    </row>
    <row r="7449" spans="1:45" x14ac:dyDescent="0.3">
      <c r="A7449" t="s">
        <v>7703</v>
      </c>
      <c r="B7449" t="s">
        <v>7475</v>
      </c>
      <c r="C7449">
        <v>23</v>
      </c>
      <c r="D7449" s="1">
        <v>41294</v>
      </c>
      <c r="F7449" t="s">
        <v>64</v>
      </c>
      <c r="G7449" t="s">
        <v>79</v>
      </c>
      <c r="H7449">
        <v>1</v>
      </c>
      <c r="I7449">
        <v>1</v>
      </c>
      <c r="J7449" t="s">
        <v>61</v>
      </c>
      <c r="K7449">
        <v>0</v>
      </c>
      <c r="L7449">
        <v>1</v>
      </c>
      <c r="M7449" t="s">
        <v>47</v>
      </c>
      <c r="N7449" t="s">
        <v>3657</v>
      </c>
      <c r="O7449">
        <v>23</v>
      </c>
      <c r="P7449">
        <v>6</v>
      </c>
      <c r="Q7449">
        <v>18</v>
      </c>
      <c r="R7449">
        <v>4</v>
      </c>
      <c r="S7449">
        <v>9</v>
      </c>
      <c r="T7449">
        <v>4</v>
      </c>
      <c r="U7449">
        <v>7</v>
      </c>
      <c r="V7449">
        <v>14</v>
      </c>
      <c r="W7449">
        <v>1</v>
      </c>
      <c r="X7449">
        <v>4</v>
      </c>
      <c r="Y7449">
        <v>0</v>
      </c>
      <c r="Z7449">
        <v>0</v>
      </c>
      <c r="AA7449">
        <v>2.9</v>
      </c>
      <c r="AB7449">
        <v>3.6</v>
      </c>
      <c r="AC7449">
        <v>2.5</v>
      </c>
      <c r="AD7449" t="str">
        <f t="shared" si="233"/>
        <v>H</v>
      </c>
      <c r="AE7449" t="str">
        <f t="shared" si="234"/>
        <v>N</v>
      </c>
      <c r="AR7449">
        <v>1</v>
      </c>
      <c r="AS7449">
        <v>1</v>
      </c>
    </row>
    <row r="7450" spans="1:45" x14ac:dyDescent="0.3">
      <c r="A7450" t="s">
        <v>7704</v>
      </c>
      <c r="B7450" t="s">
        <v>7475</v>
      </c>
      <c r="C7450">
        <v>23</v>
      </c>
      <c r="D7450" s="1">
        <v>41295</v>
      </c>
      <c r="F7450" t="s">
        <v>72</v>
      </c>
      <c r="G7450" t="s">
        <v>73</v>
      </c>
      <c r="H7450">
        <v>0</v>
      </c>
      <c r="I7450">
        <v>0</v>
      </c>
      <c r="J7450" t="s">
        <v>61</v>
      </c>
      <c r="K7450">
        <v>0</v>
      </c>
      <c r="L7450">
        <v>0</v>
      </c>
      <c r="M7450" t="s">
        <v>61</v>
      </c>
      <c r="N7450" t="s">
        <v>6872</v>
      </c>
      <c r="O7450">
        <v>14</v>
      </c>
      <c r="P7450">
        <v>10</v>
      </c>
      <c r="Q7450">
        <v>11</v>
      </c>
      <c r="R7450">
        <v>7</v>
      </c>
      <c r="S7450">
        <v>10</v>
      </c>
      <c r="T7450">
        <v>6</v>
      </c>
      <c r="U7450">
        <v>14</v>
      </c>
      <c r="V7450">
        <v>11</v>
      </c>
      <c r="W7450">
        <v>2</v>
      </c>
      <c r="X7450">
        <v>1</v>
      </c>
      <c r="Y7450">
        <v>0</v>
      </c>
      <c r="Z7450">
        <v>0</v>
      </c>
      <c r="AA7450">
        <v>3.6</v>
      </c>
      <c r="AB7450">
        <v>3.5</v>
      </c>
      <c r="AC7450">
        <v>2.0499999999999998</v>
      </c>
      <c r="AD7450" t="str">
        <f t="shared" si="233"/>
        <v>H</v>
      </c>
      <c r="AE7450" t="str">
        <f t="shared" si="234"/>
        <v>N</v>
      </c>
      <c r="AR7450">
        <v>1</v>
      </c>
      <c r="AS7450">
        <v>1</v>
      </c>
    </row>
    <row r="7451" spans="1:45" x14ac:dyDescent="0.3">
      <c r="A7451" t="s">
        <v>7705</v>
      </c>
      <c r="B7451" t="s">
        <v>7475</v>
      </c>
      <c r="C7451">
        <v>23</v>
      </c>
      <c r="D7451" s="1">
        <v>41297</v>
      </c>
      <c r="F7451" t="s">
        <v>45</v>
      </c>
      <c r="G7451" t="s">
        <v>75</v>
      </c>
      <c r="H7451">
        <v>5</v>
      </c>
      <c r="I7451">
        <v>1</v>
      </c>
      <c r="J7451" t="s">
        <v>51</v>
      </c>
      <c r="K7451">
        <v>1</v>
      </c>
      <c r="L7451">
        <v>1</v>
      </c>
      <c r="M7451" t="s">
        <v>61</v>
      </c>
      <c r="N7451" t="s">
        <v>4524</v>
      </c>
      <c r="O7451">
        <v>23</v>
      </c>
      <c r="P7451">
        <v>7</v>
      </c>
      <c r="Q7451">
        <v>17</v>
      </c>
      <c r="R7451">
        <v>5</v>
      </c>
      <c r="S7451">
        <v>13</v>
      </c>
      <c r="T7451">
        <v>5</v>
      </c>
      <c r="U7451">
        <v>9</v>
      </c>
      <c r="V7451">
        <v>10</v>
      </c>
      <c r="W7451">
        <v>0</v>
      </c>
      <c r="X7451">
        <v>1</v>
      </c>
      <c r="Y7451">
        <v>0</v>
      </c>
      <c r="Z7451">
        <v>0</v>
      </c>
      <c r="AA7451">
        <v>1.44</v>
      </c>
      <c r="AB7451">
        <v>4.75</v>
      </c>
      <c r="AC7451">
        <v>8</v>
      </c>
      <c r="AD7451" t="str">
        <f t="shared" si="233"/>
        <v>A</v>
      </c>
      <c r="AE7451" t="str">
        <f t="shared" si="234"/>
        <v>N</v>
      </c>
      <c r="AR7451">
        <v>3</v>
      </c>
      <c r="AS7451">
        <v>0</v>
      </c>
    </row>
    <row r="7452" spans="1:45" x14ac:dyDescent="0.3">
      <c r="A7452" t="s">
        <v>7706</v>
      </c>
      <c r="B7452" t="s">
        <v>7475</v>
      </c>
      <c r="C7452">
        <v>24</v>
      </c>
      <c r="D7452" s="1">
        <v>41303</v>
      </c>
      <c r="F7452" t="s">
        <v>49</v>
      </c>
      <c r="G7452" t="s">
        <v>63</v>
      </c>
      <c r="H7452">
        <v>1</v>
      </c>
      <c r="I7452">
        <v>2</v>
      </c>
      <c r="J7452" t="s">
        <v>47</v>
      </c>
      <c r="K7452">
        <v>0</v>
      </c>
      <c r="L7452">
        <v>2</v>
      </c>
      <c r="M7452" t="s">
        <v>47</v>
      </c>
      <c r="N7452" t="s">
        <v>3639</v>
      </c>
      <c r="O7452">
        <v>10</v>
      </c>
      <c r="P7452">
        <v>10</v>
      </c>
      <c r="Q7452">
        <v>4</v>
      </c>
      <c r="R7452">
        <v>7</v>
      </c>
      <c r="S7452">
        <v>3</v>
      </c>
      <c r="T7452">
        <v>4</v>
      </c>
      <c r="U7452">
        <v>16</v>
      </c>
      <c r="V7452">
        <v>9</v>
      </c>
      <c r="W7452">
        <v>5</v>
      </c>
      <c r="X7452">
        <v>2</v>
      </c>
      <c r="Y7452">
        <v>0</v>
      </c>
      <c r="Z7452">
        <v>0</v>
      </c>
      <c r="AA7452">
        <v>2.9</v>
      </c>
      <c r="AB7452">
        <v>3.4</v>
      </c>
      <c r="AC7452">
        <v>2.6</v>
      </c>
      <c r="AD7452" t="str">
        <f t="shared" si="233"/>
        <v>H</v>
      </c>
      <c r="AE7452" t="str">
        <f t="shared" si="234"/>
        <v>N</v>
      </c>
      <c r="AR7452">
        <v>0</v>
      </c>
      <c r="AS7452">
        <v>3</v>
      </c>
    </row>
    <row r="7453" spans="1:45" x14ac:dyDescent="0.3">
      <c r="A7453" t="s">
        <v>7707</v>
      </c>
      <c r="B7453" t="s">
        <v>7475</v>
      </c>
      <c r="C7453">
        <v>24</v>
      </c>
      <c r="D7453" s="1">
        <v>41303</v>
      </c>
      <c r="F7453" t="s">
        <v>50</v>
      </c>
      <c r="G7453" t="s">
        <v>59</v>
      </c>
      <c r="H7453">
        <v>0</v>
      </c>
      <c r="I7453">
        <v>0</v>
      </c>
      <c r="J7453" t="s">
        <v>61</v>
      </c>
      <c r="K7453">
        <v>0</v>
      </c>
      <c r="L7453">
        <v>0</v>
      </c>
      <c r="M7453" t="s">
        <v>61</v>
      </c>
      <c r="N7453" t="s">
        <v>3695</v>
      </c>
      <c r="O7453">
        <v>5</v>
      </c>
      <c r="P7453">
        <v>15</v>
      </c>
      <c r="Q7453">
        <v>3</v>
      </c>
      <c r="R7453">
        <v>7</v>
      </c>
      <c r="S7453">
        <v>2</v>
      </c>
      <c r="T7453">
        <v>10</v>
      </c>
      <c r="U7453">
        <v>9</v>
      </c>
      <c r="V7453">
        <v>9</v>
      </c>
      <c r="W7453">
        <v>2</v>
      </c>
      <c r="X7453">
        <v>2</v>
      </c>
      <c r="Y7453">
        <v>0</v>
      </c>
      <c r="Z7453">
        <v>0</v>
      </c>
      <c r="AA7453">
        <v>7.5</v>
      </c>
      <c r="AB7453">
        <v>4.5</v>
      </c>
      <c r="AC7453">
        <v>1.5</v>
      </c>
      <c r="AD7453" t="str">
        <f t="shared" si="233"/>
        <v>H</v>
      </c>
      <c r="AE7453" t="str">
        <f t="shared" si="234"/>
        <v>N</v>
      </c>
      <c r="AR7453">
        <v>1</v>
      </c>
      <c r="AS7453">
        <v>1</v>
      </c>
    </row>
    <row r="7454" spans="1:45" x14ac:dyDescent="0.3">
      <c r="A7454" t="s">
        <v>7708</v>
      </c>
      <c r="B7454" t="s">
        <v>7475</v>
      </c>
      <c r="C7454">
        <v>24</v>
      </c>
      <c r="D7454" s="1">
        <v>41303</v>
      </c>
      <c r="F7454" t="s">
        <v>5939</v>
      </c>
      <c r="G7454" t="s">
        <v>4795</v>
      </c>
      <c r="H7454">
        <v>2</v>
      </c>
      <c r="I7454">
        <v>2</v>
      </c>
      <c r="J7454" t="s">
        <v>61</v>
      </c>
      <c r="K7454">
        <v>1</v>
      </c>
      <c r="L7454">
        <v>0</v>
      </c>
      <c r="M7454" t="s">
        <v>51</v>
      </c>
      <c r="N7454" t="s">
        <v>5964</v>
      </c>
      <c r="O7454">
        <v>9</v>
      </c>
      <c r="P7454">
        <v>11</v>
      </c>
      <c r="Q7454">
        <v>4</v>
      </c>
      <c r="R7454">
        <v>6</v>
      </c>
      <c r="S7454">
        <v>0</v>
      </c>
      <c r="T7454">
        <v>1</v>
      </c>
      <c r="U7454">
        <v>12</v>
      </c>
      <c r="V7454">
        <v>10</v>
      </c>
      <c r="W7454">
        <v>1</v>
      </c>
      <c r="X7454">
        <v>1</v>
      </c>
      <c r="Y7454">
        <v>0</v>
      </c>
      <c r="Z7454">
        <v>0</v>
      </c>
      <c r="AA7454">
        <v>2.2000000000000002</v>
      </c>
      <c r="AB7454">
        <v>3.3</v>
      </c>
      <c r="AC7454">
        <v>3.75</v>
      </c>
      <c r="AD7454" t="str">
        <f t="shared" si="233"/>
        <v>A</v>
      </c>
      <c r="AE7454" t="str">
        <f t="shared" si="234"/>
        <v>N</v>
      </c>
      <c r="AR7454">
        <v>1</v>
      </c>
      <c r="AS7454">
        <v>1</v>
      </c>
    </row>
    <row r="7455" spans="1:45" x14ac:dyDescent="0.3">
      <c r="A7455" t="s">
        <v>7709</v>
      </c>
      <c r="B7455" t="s">
        <v>7475</v>
      </c>
      <c r="C7455">
        <v>24</v>
      </c>
      <c r="D7455" s="1">
        <v>41303</v>
      </c>
      <c r="F7455" t="s">
        <v>1226</v>
      </c>
      <c r="G7455" t="s">
        <v>7102</v>
      </c>
      <c r="H7455">
        <v>0</v>
      </c>
      <c r="I7455">
        <v>0</v>
      </c>
      <c r="J7455" t="s">
        <v>61</v>
      </c>
      <c r="K7455">
        <v>0</v>
      </c>
      <c r="L7455">
        <v>0</v>
      </c>
      <c r="M7455" t="s">
        <v>61</v>
      </c>
      <c r="N7455" t="s">
        <v>4524</v>
      </c>
      <c r="O7455">
        <v>4</v>
      </c>
      <c r="P7455">
        <v>18</v>
      </c>
      <c r="Q7455">
        <v>2</v>
      </c>
      <c r="R7455">
        <v>8</v>
      </c>
      <c r="S7455">
        <v>3</v>
      </c>
      <c r="T7455">
        <v>4</v>
      </c>
      <c r="U7455">
        <v>11</v>
      </c>
      <c r="V7455">
        <v>11</v>
      </c>
      <c r="W7455">
        <v>1</v>
      </c>
      <c r="X7455">
        <v>2</v>
      </c>
      <c r="Y7455">
        <v>0</v>
      </c>
      <c r="Z7455">
        <v>0</v>
      </c>
      <c r="AA7455">
        <v>2.5</v>
      </c>
      <c r="AB7455">
        <v>3.4</v>
      </c>
      <c r="AC7455">
        <v>3</v>
      </c>
      <c r="AD7455" t="str">
        <f t="shared" ref="AD7455:AD7518" si="235">IF(IF(AC7455&gt;AA7455,G7455,F7455)=F7455,"H","A")</f>
        <v>A</v>
      </c>
      <c r="AE7455" t="str">
        <f t="shared" si="234"/>
        <v>N</v>
      </c>
      <c r="AR7455">
        <v>1</v>
      </c>
      <c r="AS7455">
        <v>1</v>
      </c>
    </row>
    <row r="7456" spans="1:45" x14ac:dyDescent="0.3">
      <c r="A7456" t="s">
        <v>7710</v>
      </c>
      <c r="B7456" t="s">
        <v>7475</v>
      </c>
      <c r="C7456">
        <v>24</v>
      </c>
      <c r="D7456" s="1">
        <v>41304</v>
      </c>
      <c r="F7456" t="s">
        <v>45</v>
      </c>
      <c r="G7456" t="s">
        <v>56</v>
      </c>
      <c r="H7456">
        <v>2</v>
      </c>
      <c r="I7456">
        <v>2</v>
      </c>
      <c r="J7456" t="s">
        <v>61</v>
      </c>
      <c r="K7456">
        <v>0</v>
      </c>
      <c r="L7456">
        <v>1</v>
      </c>
      <c r="M7456" t="s">
        <v>47</v>
      </c>
      <c r="N7456" t="s">
        <v>6379</v>
      </c>
      <c r="O7456">
        <v>14</v>
      </c>
      <c r="P7456">
        <v>10</v>
      </c>
      <c r="Q7456">
        <v>6</v>
      </c>
      <c r="R7456">
        <v>5</v>
      </c>
      <c r="S7456">
        <v>8</v>
      </c>
      <c r="T7456">
        <v>6</v>
      </c>
      <c r="U7456">
        <v>9</v>
      </c>
      <c r="V7456">
        <v>11</v>
      </c>
      <c r="W7456">
        <v>3</v>
      </c>
      <c r="X7456">
        <v>1</v>
      </c>
      <c r="Y7456">
        <v>0</v>
      </c>
      <c r="Z7456">
        <v>0</v>
      </c>
      <c r="AA7456">
        <v>2.4</v>
      </c>
      <c r="AB7456">
        <v>3.5</v>
      </c>
      <c r="AC7456">
        <v>3.1</v>
      </c>
      <c r="AD7456" t="str">
        <f t="shared" si="235"/>
        <v>A</v>
      </c>
      <c r="AE7456" t="str">
        <f t="shared" si="234"/>
        <v>N</v>
      </c>
      <c r="AR7456">
        <v>1</v>
      </c>
      <c r="AS7456">
        <v>1</v>
      </c>
    </row>
    <row r="7457" spans="1:45" x14ac:dyDescent="0.3">
      <c r="A7457" t="s">
        <v>7711</v>
      </c>
      <c r="B7457" t="s">
        <v>7475</v>
      </c>
      <c r="C7457">
        <v>24</v>
      </c>
      <c r="D7457" s="1">
        <v>41304</v>
      </c>
      <c r="F7457" t="s">
        <v>73</v>
      </c>
      <c r="G7457" t="s">
        <v>3618</v>
      </c>
      <c r="H7457">
        <v>2</v>
      </c>
      <c r="I7457">
        <v>1</v>
      </c>
      <c r="J7457" t="s">
        <v>51</v>
      </c>
      <c r="K7457">
        <v>2</v>
      </c>
      <c r="L7457">
        <v>0</v>
      </c>
      <c r="M7457" t="s">
        <v>51</v>
      </c>
      <c r="N7457" t="s">
        <v>6721</v>
      </c>
      <c r="O7457">
        <v>11</v>
      </c>
      <c r="P7457">
        <v>7</v>
      </c>
      <c r="Q7457">
        <v>4</v>
      </c>
      <c r="R7457">
        <v>4</v>
      </c>
      <c r="S7457">
        <v>5</v>
      </c>
      <c r="T7457">
        <v>2</v>
      </c>
      <c r="U7457">
        <v>9</v>
      </c>
      <c r="V7457">
        <v>14</v>
      </c>
      <c r="W7457">
        <v>0</v>
      </c>
      <c r="X7457">
        <v>2</v>
      </c>
      <c r="Y7457">
        <v>0</v>
      </c>
      <c r="Z7457">
        <v>0</v>
      </c>
      <c r="AA7457">
        <v>1.6</v>
      </c>
      <c r="AB7457">
        <v>4.0999999999999996</v>
      </c>
      <c r="AC7457">
        <v>6.5</v>
      </c>
      <c r="AD7457" t="str">
        <f t="shared" si="235"/>
        <v>A</v>
      </c>
      <c r="AE7457" t="str">
        <f t="shared" si="234"/>
        <v>N</v>
      </c>
      <c r="AR7457">
        <v>3</v>
      </c>
      <c r="AS7457">
        <v>0</v>
      </c>
    </row>
    <row r="7458" spans="1:45" x14ac:dyDescent="0.3">
      <c r="A7458" t="s">
        <v>7712</v>
      </c>
      <c r="B7458" t="s">
        <v>7475</v>
      </c>
      <c r="C7458">
        <v>24</v>
      </c>
      <c r="D7458" s="1">
        <v>41304</v>
      </c>
      <c r="F7458" t="s">
        <v>3176</v>
      </c>
      <c r="G7458" t="s">
        <v>75</v>
      </c>
      <c r="H7458">
        <v>3</v>
      </c>
      <c r="I7458">
        <v>1</v>
      </c>
      <c r="J7458" t="s">
        <v>51</v>
      </c>
      <c r="K7458">
        <v>1</v>
      </c>
      <c r="L7458">
        <v>0</v>
      </c>
      <c r="M7458" t="s">
        <v>51</v>
      </c>
      <c r="N7458" t="s">
        <v>3657</v>
      </c>
      <c r="O7458">
        <v>13</v>
      </c>
      <c r="P7458">
        <v>8</v>
      </c>
      <c r="Q7458">
        <v>6</v>
      </c>
      <c r="R7458">
        <v>4</v>
      </c>
      <c r="S7458">
        <v>2</v>
      </c>
      <c r="T7458">
        <v>8</v>
      </c>
      <c r="U7458">
        <v>8</v>
      </c>
      <c r="V7458">
        <v>9</v>
      </c>
      <c r="W7458">
        <v>2</v>
      </c>
      <c r="X7458">
        <v>0</v>
      </c>
      <c r="Y7458">
        <v>0</v>
      </c>
      <c r="Z7458">
        <v>0</v>
      </c>
      <c r="AA7458">
        <v>2.2000000000000002</v>
      </c>
      <c r="AB7458">
        <v>3.5</v>
      </c>
      <c r="AC7458">
        <v>3.5</v>
      </c>
      <c r="AD7458" t="str">
        <f t="shared" si="235"/>
        <v>A</v>
      </c>
      <c r="AE7458" t="str">
        <f t="shared" si="234"/>
        <v>N</v>
      </c>
      <c r="AR7458">
        <v>3</v>
      </c>
      <c r="AS7458">
        <v>0</v>
      </c>
    </row>
    <row r="7459" spans="1:45" x14ac:dyDescent="0.3">
      <c r="A7459" t="s">
        <v>7713</v>
      </c>
      <c r="B7459" t="s">
        <v>7475</v>
      </c>
      <c r="C7459">
        <v>24</v>
      </c>
      <c r="D7459" s="1">
        <v>41304</v>
      </c>
      <c r="F7459" t="s">
        <v>79</v>
      </c>
      <c r="G7459" t="s">
        <v>72</v>
      </c>
      <c r="H7459">
        <v>2</v>
      </c>
      <c r="I7459">
        <v>1</v>
      </c>
      <c r="J7459" t="s">
        <v>51</v>
      </c>
      <c r="K7459">
        <v>2</v>
      </c>
      <c r="L7459">
        <v>1</v>
      </c>
      <c r="M7459" t="s">
        <v>51</v>
      </c>
      <c r="N7459" t="s">
        <v>5026</v>
      </c>
      <c r="O7459">
        <v>11</v>
      </c>
      <c r="P7459">
        <v>21</v>
      </c>
      <c r="Q7459">
        <v>7</v>
      </c>
      <c r="R7459">
        <v>10</v>
      </c>
      <c r="S7459">
        <v>4</v>
      </c>
      <c r="T7459">
        <v>8</v>
      </c>
      <c r="U7459">
        <v>10</v>
      </c>
      <c r="V7459">
        <v>10</v>
      </c>
      <c r="W7459">
        <v>2</v>
      </c>
      <c r="X7459">
        <v>1</v>
      </c>
      <c r="Y7459">
        <v>0</v>
      </c>
      <c r="Z7459">
        <v>0</v>
      </c>
      <c r="AA7459">
        <v>1.25</v>
      </c>
      <c r="AB7459">
        <v>6.5</v>
      </c>
      <c r="AC7459">
        <v>14</v>
      </c>
      <c r="AD7459" t="str">
        <f t="shared" si="235"/>
        <v>A</v>
      </c>
      <c r="AE7459" t="str">
        <f t="shared" si="234"/>
        <v>N</v>
      </c>
      <c r="AR7459">
        <v>3</v>
      </c>
      <c r="AS7459">
        <v>0</v>
      </c>
    </row>
    <row r="7460" spans="1:45" x14ac:dyDescent="0.3">
      <c r="A7460" t="s">
        <v>7714</v>
      </c>
      <c r="B7460" t="s">
        <v>7475</v>
      </c>
      <c r="C7460">
        <v>24</v>
      </c>
      <c r="D7460" s="1">
        <v>41304</v>
      </c>
      <c r="F7460" t="s">
        <v>78</v>
      </c>
      <c r="G7460" t="s">
        <v>64</v>
      </c>
      <c r="H7460">
        <v>1</v>
      </c>
      <c r="I7460">
        <v>1</v>
      </c>
      <c r="J7460" t="s">
        <v>61</v>
      </c>
      <c r="K7460">
        <v>1</v>
      </c>
      <c r="L7460">
        <v>0</v>
      </c>
      <c r="M7460" t="s">
        <v>51</v>
      </c>
      <c r="N7460" t="s">
        <v>6872</v>
      </c>
      <c r="O7460">
        <v>8</v>
      </c>
      <c r="P7460">
        <v>12</v>
      </c>
      <c r="Q7460">
        <v>4</v>
      </c>
      <c r="R7460">
        <v>7</v>
      </c>
      <c r="S7460">
        <v>3</v>
      </c>
      <c r="T7460">
        <v>6</v>
      </c>
      <c r="U7460">
        <v>13</v>
      </c>
      <c r="V7460">
        <v>14</v>
      </c>
      <c r="W7460">
        <v>4</v>
      </c>
      <c r="X7460">
        <v>1</v>
      </c>
      <c r="Y7460">
        <v>0</v>
      </c>
      <c r="Z7460">
        <v>0</v>
      </c>
      <c r="AA7460">
        <v>4.75</v>
      </c>
      <c r="AB7460">
        <v>3.75</v>
      </c>
      <c r="AC7460">
        <v>1.83</v>
      </c>
      <c r="AD7460" t="str">
        <f t="shared" si="235"/>
        <v>H</v>
      </c>
      <c r="AE7460" t="str">
        <f t="shared" si="234"/>
        <v>N</v>
      </c>
      <c r="AR7460">
        <v>1</v>
      </c>
      <c r="AS7460">
        <v>1</v>
      </c>
    </row>
    <row r="7461" spans="1:45" x14ac:dyDescent="0.3">
      <c r="A7461" t="s">
        <v>7715</v>
      </c>
      <c r="B7461" t="s">
        <v>7475</v>
      </c>
      <c r="C7461">
        <v>24</v>
      </c>
      <c r="D7461" s="1">
        <v>41304</v>
      </c>
      <c r="F7461" t="s">
        <v>5176</v>
      </c>
      <c r="G7461" t="s">
        <v>53</v>
      </c>
      <c r="H7461">
        <v>2</v>
      </c>
      <c r="I7461">
        <v>2</v>
      </c>
      <c r="J7461" t="s">
        <v>61</v>
      </c>
      <c r="K7461">
        <v>0</v>
      </c>
      <c r="L7461">
        <v>1</v>
      </c>
      <c r="M7461" t="s">
        <v>47</v>
      </c>
      <c r="N7461" t="s">
        <v>3655</v>
      </c>
      <c r="O7461">
        <v>5</v>
      </c>
      <c r="P7461">
        <v>14</v>
      </c>
      <c r="Q7461">
        <v>2</v>
      </c>
      <c r="R7461">
        <v>5</v>
      </c>
      <c r="S7461">
        <v>0</v>
      </c>
      <c r="T7461">
        <v>6</v>
      </c>
      <c r="U7461">
        <v>8</v>
      </c>
      <c r="V7461">
        <v>20</v>
      </c>
      <c r="W7461">
        <v>1</v>
      </c>
      <c r="X7461">
        <v>2</v>
      </c>
      <c r="Y7461">
        <v>0</v>
      </c>
      <c r="Z7461">
        <v>0</v>
      </c>
      <c r="AA7461">
        <v>7.5</v>
      </c>
      <c r="AB7461">
        <v>4.5</v>
      </c>
      <c r="AC7461">
        <v>1.5</v>
      </c>
      <c r="AD7461" t="str">
        <f t="shared" si="235"/>
        <v>H</v>
      </c>
      <c r="AE7461" t="str">
        <f t="shared" si="234"/>
        <v>N</v>
      </c>
      <c r="AR7461">
        <v>1</v>
      </c>
      <c r="AS7461">
        <v>1</v>
      </c>
    </row>
    <row r="7462" spans="1:45" x14ac:dyDescent="0.3">
      <c r="A7462" t="s">
        <v>7716</v>
      </c>
      <c r="B7462" t="s">
        <v>7475</v>
      </c>
      <c r="C7462">
        <v>25</v>
      </c>
      <c r="D7462" s="1">
        <v>41307</v>
      </c>
      <c r="F7462" t="s">
        <v>45</v>
      </c>
      <c r="G7462" t="s">
        <v>5939</v>
      </c>
      <c r="H7462">
        <v>1</v>
      </c>
      <c r="I7462">
        <v>0</v>
      </c>
      <c r="J7462" t="s">
        <v>51</v>
      </c>
      <c r="K7462">
        <v>0</v>
      </c>
      <c r="L7462">
        <v>0</v>
      </c>
      <c r="M7462" t="s">
        <v>61</v>
      </c>
      <c r="N7462" t="s">
        <v>3657</v>
      </c>
      <c r="O7462">
        <v>15</v>
      </c>
      <c r="P7462">
        <v>6</v>
      </c>
      <c r="Q7462">
        <v>9</v>
      </c>
      <c r="R7462">
        <v>2</v>
      </c>
      <c r="S7462">
        <v>11</v>
      </c>
      <c r="T7462">
        <v>1</v>
      </c>
      <c r="U7462">
        <v>3</v>
      </c>
      <c r="V7462">
        <v>13</v>
      </c>
      <c r="W7462">
        <v>0</v>
      </c>
      <c r="X7462">
        <v>3</v>
      </c>
      <c r="Y7462">
        <v>0</v>
      </c>
      <c r="Z7462">
        <v>0</v>
      </c>
      <c r="AA7462">
        <v>1.44</v>
      </c>
      <c r="AB7462">
        <v>4.5</v>
      </c>
      <c r="AC7462">
        <v>9</v>
      </c>
      <c r="AD7462" t="str">
        <f t="shared" si="235"/>
        <v>A</v>
      </c>
      <c r="AE7462" t="str">
        <f t="shared" si="234"/>
        <v>N</v>
      </c>
      <c r="AR7462">
        <v>3</v>
      </c>
      <c r="AS7462">
        <v>0</v>
      </c>
    </row>
    <row r="7463" spans="1:45" x14ac:dyDescent="0.3">
      <c r="A7463" t="s">
        <v>7717</v>
      </c>
      <c r="B7463" t="s">
        <v>7475</v>
      </c>
      <c r="C7463">
        <v>25</v>
      </c>
      <c r="D7463" s="1">
        <v>41307</v>
      </c>
      <c r="F7463" t="s">
        <v>73</v>
      </c>
      <c r="G7463" t="s">
        <v>49</v>
      </c>
      <c r="H7463">
        <v>3</v>
      </c>
      <c r="I7463">
        <v>3</v>
      </c>
      <c r="J7463" t="s">
        <v>61</v>
      </c>
      <c r="K7463">
        <v>1</v>
      </c>
      <c r="L7463">
        <v>2</v>
      </c>
      <c r="M7463" t="s">
        <v>47</v>
      </c>
      <c r="N7463" t="s">
        <v>5964</v>
      </c>
      <c r="O7463">
        <v>22</v>
      </c>
      <c r="P7463">
        <v>8</v>
      </c>
      <c r="Q7463">
        <v>13</v>
      </c>
      <c r="R7463">
        <v>4</v>
      </c>
      <c r="S7463">
        <v>15</v>
      </c>
      <c r="T7463">
        <v>2</v>
      </c>
      <c r="U7463">
        <v>6</v>
      </c>
      <c r="V7463">
        <v>23</v>
      </c>
      <c r="W7463">
        <v>1</v>
      </c>
      <c r="X7463">
        <v>4</v>
      </c>
      <c r="Y7463">
        <v>0</v>
      </c>
      <c r="Z7463">
        <v>0</v>
      </c>
      <c r="AA7463">
        <v>1.4</v>
      </c>
      <c r="AB7463">
        <v>5</v>
      </c>
      <c r="AC7463">
        <v>9</v>
      </c>
      <c r="AD7463" t="str">
        <f t="shared" si="235"/>
        <v>A</v>
      </c>
      <c r="AE7463" t="str">
        <f t="shared" si="234"/>
        <v>N</v>
      </c>
      <c r="AR7463">
        <v>1</v>
      </c>
      <c r="AS7463">
        <v>1</v>
      </c>
    </row>
    <row r="7464" spans="1:45" x14ac:dyDescent="0.3">
      <c r="A7464" t="s">
        <v>7718</v>
      </c>
      <c r="B7464" t="s">
        <v>7475</v>
      </c>
      <c r="C7464">
        <v>25</v>
      </c>
      <c r="D7464" s="1">
        <v>41307</v>
      </c>
      <c r="F7464" t="s">
        <v>3176</v>
      </c>
      <c r="G7464" t="s">
        <v>79</v>
      </c>
      <c r="H7464">
        <v>0</v>
      </c>
      <c r="I7464">
        <v>1</v>
      </c>
      <c r="J7464" t="s">
        <v>47</v>
      </c>
      <c r="K7464">
        <v>0</v>
      </c>
      <c r="L7464">
        <v>0</v>
      </c>
      <c r="M7464" t="s">
        <v>61</v>
      </c>
      <c r="N7464" t="s">
        <v>6379</v>
      </c>
      <c r="O7464">
        <v>15</v>
      </c>
      <c r="P7464">
        <v>13</v>
      </c>
      <c r="Q7464">
        <v>8</v>
      </c>
      <c r="R7464">
        <v>8</v>
      </c>
      <c r="S7464">
        <v>5</v>
      </c>
      <c r="T7464">
        <v>8</v>
      </c>
      <c r="U7464">
        <v>8</v>
      </c>
      <c r="V7464">
        <v>15</v>
      </c>
      <c r="W7464">
        <v>1</v>
      </c>
      <c r="X7464">
        <v>1</v>
      </c>
      <c r="Y7464">
        <v>0</v>
      </c>
      <c r="Z7464">
        <v>0</v>
      </c>
      <c r="AA7464">
        <v>5.5</v>
      </c>
      <c r="AB7464">
        <v>4.2</v>
      </c>
      <c r="AC7464">
        <v>1.65</v>
      </c>
      <c r="AD7464" t="str">
        <f t="shared" si="235"/>
        <v>H</v>
      </c>
      <c r="AE7464" t="str">
        <f t="shared" si="234"/>
        <v>N</v>
      </c>
      <c r="AR7464">
        <v>0</v>
      </c>
      <c r="AS7464">
        <v>3</v>
      </c>
    </row>
    <row r="7465" spans="1:45" x14ac:dyDescent="0.3">
      <c r="A7465" t="s">
        <v>7719</v>
      </c>
      <c r="B7465" t="s">
        <v>7475</v>
      </c>
      <c r="C7465">
        <v>25</v>
      </c>
      <c r="D7465" s="1">
        <v>41307</v>
      </c>
      <c r="F7465" t="s">
        <v>63</v>
      </c>
      <c r="G7465" t="s">
        <v>53</v>
      </c>
      <c r="H7465">
        <v>3</v>
      </c>
      <c r="I7465">
        <v>2</v>
      </c>
      <c r="J7465" t="s">
        <v>51</v>
      </c>
      <c r="K7465">
        <v>1</v>
      </c>
      <c r="L7465">
        <v>0</v>
      </c>
      <c r="M7465" t="s">
        <v>51</v>
      </c>
      <c r="N7465" t="s">
        <v>4097</v>
      </c>
      <c r="O7465">
        <v>19</v>
      </c>
      <c r="P7465">
        <v>12</v>
      </c>
      <c r="Q7465">
        <v>13</v>
      </c>
      <c r="R7465">
        <v>6</v>
      </c>
      <c r="S7465">
        <v>5</v>
      </c>
      <c r="T7465">
        <v>4</v>
      </c>
      <c r="U7465">
        <v>11</v>
      </c>
      <c r="V7465">
        <v>5</v>
      </c>
      <c r="W7465">
        <v>2</v>
      </c>
      <c r="X7465">
        <v>3</v>
      </c>
      <c r="Y7465">
        <v>0</v>
      </c>
      <c r="Z7465">
        <v>0</v>
      </c>
      <c r="AA7465">
        <v>4</v>
      </c>
      <c r="AB7465">
        <v>3.6</v>
      </c>
      <c r="AC7465">
        <v>2</v>
      </c>
      <c r="AD7465" t="str">
        <f t="shared" si="235"/>
        <v>H</v>
      </c>
      <c r="AE7465" t="str">
        <f t="shared" si="234"/>
        <v>Y</v>
      </c>
      <c r="AR7465">
        <v>3</v>
      </c>
      <c r="AS7465">
        <v>0</v>
      </c>
    </row>
    <row r="7466" spans="1:45" x14ac:dyDescent="0.3">
      <c r="A7466" t="s">
        <v>7720</v>
      </c>
      <c r="B7466" t="s">
        <v>7475</v>
      </c>
      <c r="C7466">
        <v>25</v>
      </c>
      <c r="D7466" s="1">
        <v>41307</v>
      </c>
      <c r="F7466" t="s">
        <v>50</v>
      </c>
      <c r="G7466" t="s">
        <v>78</v>
      </c>
      <c r="H7466">
        <v>0</v>
      </c>
      <c r="I7466">
        <v>0</v>
      </c>
      <c r="J7466" t="s">
        <v>61</v>
      </c>
      <c r="K7466">
        <v>0</v>
      </c>
      <c r="L7466">
        <v>0</v>
      </c>
      <c r="M7466" t="s">
        <v>61</v>
      </c>
      <c r="N7466" t="s">
        <v>6912</v>
      </c>
      <c r="O7466">
        <v>15</v>
      </c>
      <c r="P7466">
        <v>14</v>
      </c>
      <c r="Q7466">
        <v>7</v>
      </c>
      <c r="R7466">
        <v>9</v>
      </c>
      <c r="S7466">
        <v>10</v>
      </c>
      <c r="T7466">
        <v>8</v>
      </c>
      <c r="U7466">
        <v>6</v>
      </c>
      <c r="V7466">
        <v>20</v>
      </c>
      <c r="W7466">
        <v>2</v>
      </c>
      <c r="X7466">
        <v>5</v>
      </c>
      <c r="Y7466">
        <v>0</v>
      </c>
      <c r="Z7466">
        <v>0</v>
      </c>
      <c r="AA7466">
        <v>1.95</v>
      </c>
      <c r="AB7466">
        <v>3.6</v>
      </c>
      <c r="AC7466">
        <v>4.33</v>
      </c>
      <c r="AD7466" t="str">
        <f t="shared" si="235"/>
        <v>A</v>
      </c>
      <c r="AE7466" t="str">
        <f t="shared" si="234"/>
        <v>N</v>
      </c>
      <c r="AR7466">
        <v>1</v>
      </c>
      <c r="AS7466">
        <v>1</v>
      </c>
    </row>
    <row r="7467" spans="1:45" x14ac:dyDescent="0.3">
      <c r="A7467" t="s">
        <v>7721</v>
      </c>
      <c r="B7467" t="s">
        <v>7475</v>
      </c>
      <c r="C7467">
        <v>25</v>
      </c>
      <c r="D7467" s="1">
        <v>41307</v>
      </c>
      <c r="F7467" t="s">
        <v>5176</v>
      </c>
      <c r="G7467" t="s">
        <v>1226</v>
      </c>
      <c r="H7467">
        <v>2</v>
      </c>
      <c r="I7467">
        <v>1</v>
      </c>
      <c r="J7467" t="s">
        <v>51</v>
      </c>
      <c r="K7467">
        <v>1</v>
      </c>
      <c r="L7467">
        <v>1</v>
      </c>
      <c r="M7467" t="s">
        <v>61</v>
      </c>
      <c r="N7467" t="s">
        <v>5026</v>
      </c>
      <c r="O7467">
        <v>9</v>
      </c>
      <c r="P7467">
        <v>10</v>
      </c>
      <c r="Q7467">
        <v>5</v>
      </c>
      <c r="R7467">
        <v>6</v>
      </c>
      <c r="S7467">
        <v>6</v>
      </c>
      <c r="T7467">
        <v>8</v>
      </c>
      <c r="U7467">
        <v>12</v>
      </c>
      <c r="V7467">
        <v>15</v>
      </c>
      <c r="W7467">
        <v>1</v>
      </c>
      <c r="X7467">
        <v>3</v>
      </c>
      <c r="Y7467">
        <v>0</v>
      </c>
      <c r="Z7467">
        <v>0</v>
      </c>
      <c r="AA7467">
        <v>2.5</v>
      </c>
      <c r="AB7467">
        <v>3.4</v>
      </c>
      <c r="AC7467">
        <v>3</v>
      </c>
      <c r="AD7467" t="str">
        <f t="shared" si="235"/>
        <v>A</v>
      </c>
      <c r="AE7467" t="str">
        <f t="shared" si="234"/>
        <v>N</v>
      </c>
      <c r="AR7467">
        <v>3</v>
      </c>
      <c r="AS7467">
        <v>0</v>
      </c>
    </row>
    <row r="7468" spans="1:45" x14ac:dyDescent="0.3">
      <c r="A7468" t="s">
        <v>7722</v>
      </c>
      <c r="B7468" t="s">
        <v>7475</v>
      </c>
      <c r="C7468">
        <v>25</v>
      </c>
      <c r="D7468" s="1">
        <v>41307</v>
      </c>
      <c r="F7468" t="s">
        <v>75</v>
      </c>
      <c r="G7468" t="s">
        <v>7102</v>
      </c>
      <c r="H7468">
        <v>1</v>
      </c>
      <c r="I7468">
        <v>0</v>
      </c>
      <c r="J7468" t="s">
        <v>51</v>
      </c>
      <c r="K7468">
        <v>0</v>
      </c>
      <c r="L7468">
        <v>0</v>
      </c>
      <c r="M7468" t="s">
        <v>61</v>
      </c>
      <c r="N7468" t="s">
        <v>5396</v>
      </c>
      <c r="O7468">
        <v>18</v>
      </c>
      <c r="P7468">
        <v>11</v>
      </c>
      <c r="Q7468">
        <v>9</v>
      </c>
      <c r="R7468">
        <v>7</v>
      </c>
      <c r="S7468">
        <v>5</v>
      </c>
      <c r="T7468">
        <v>3</v>
      </c>
      <c r="U7468">
        <v>7</v>
      </c>
      <c r="V7468">
        <v>9</v>
      </c>
      <c r="W7468">
        <v>1</v>
      </c>
      <c r="X7468">
        <v>1</v>
      </c>
      <c r="Y7468">
        <v>0</v>
      </c>
      <c r="Z7468">
        <v>0</v>
      </c>
      <c r="AA7468">
        <v>2.4</v>
      </c>
      <c r="AB7468">
        <v>3.4</v>
      </c>
      <c r="AC7468">
        <v>3.2</v>
      </c>
      <c r="AD7468" t="str">
        <f t="shared" si="235"/>
        <v>A</v>
      </c>
      <c r="AE7468" t="str">
        <f t="shared" si="234"/>
        <v>N</v>
      </c>
      <c r="AR7468">
        <v>3</v>
      </c>
      <c r="AS7468">
        <v>0</v>
      </c>
    </row>
    <row r="7469" spans="1:45" x14ac:dyDescent="0.3">
      <c r="A7469" t="s">
        <v>7723</v>
      </c>
      <c r="B7469" t="s">
        <v>7475</v>
      </c>
      <c r="C7469">
        <v>25</v>
      </c>
      <c r="D7469" s="1">
        <v>41307</v>
      </c>
      <c r="F7469" t="s">
        <v>4795</v>
      </c>
      <c r="G7469" t="s">
        <v>72</v>
      </c>
      <c r="H7469">
        <v>2</v>
      </c>
      <c r="I7469">
        <v>2</v>
      </c>
      <c r="J7469" t="s">
        <v>61</v>
      </c>
      <c r="K7469">
        <v>1</v>
      </c>
      <c r="L7469">
        <v>0</v>
      </c>
      <c r="M7469" t="s">
        <v>51</v>
      </c>
      <c r="N7469" t="s">
        <v>4524</v>
      </c>
      <c r="O7469">
        <v>5</v>
      </c>
      <c r="P7469">
        <v>15</v>
      </c>
      <c r="Q7469">
        <v>3</v>
      </c>
      <c r="R7469">
        <v>7</v>
      </c>
      <c r="S7469">
        <v>8</v>
      </c>
      <c r="T7469">
        <v>5</v>
      </c>
      <c r="U7469">
        <v>6</v>
      </c>
      <c r="V7469">
        <v>16</v>
      </c>
      <c r="W7469">
        <v>0</v>
      </c>
      <c r="X7469">
        <v>2</v>
      </c>
      <c r="Y7469">
        <v>0</v>
      </c>
      <c r="Z7469">
        <v>0</v>
      </c>
      <c r="AA7469">
        <v>2.2000000000000002</v>
      </c>
      <c r="AB7469">
        <v>3.5</v>
      </c>
      <c r="AC7469">
        <v>3.5</v>
      </c>
      <c r="AD7469" t="str">
        <f t="shared" si="235"/>
        <v>A</v>
      </c>
      <c r="AE7469" t="str">
        <f t="shared" si="234"/>
        <v>N</v>
      </c>
      <c r="AR7469">
        <v>1</v>
      </c>
      <c r="AS7469">
        <v>1</v>
      </c>
    </row>
    <row r="7470" spans="1:45" x14ac:dyDescent="0.3">
      <c r="A7470" t="s">
        <v>7724</v>
      </c>
      <c r="B7470" t="s">
        <v>7475</v>
      </c>
      <c r="C7470">
        <v>25</v>
      </c>
      <c r="D7470" s="1">
        <v>41308</v>
      </c>
      <c r="F7470" t="s">
        <v>59</v>
      </c>
      <c r="G7470" t="s">
        <v>56</v>
      </c>
      <c r="H7470">
        <v>2</v>
      </c>
      <c r="I7470">
        <v>2</v>
      </c>
      <c r="J7470" t="s">
        <v>61</v>
      </c>
      <c r="K7470">
        <v>1</v>
      </c>
      <c r="L7470">
        <v>1</v>
      </c>
      <c r="M7470" t="s">
        <v>61</v>
      </c>
      <c r="N7470" t="s">
        <v>6558</v>
      </c>
      <c r="O7470">
        <v>9</v>
      </c>
      <c r="P7470">
        <v>21</v>
      </c>
      <c r="Q7470">
        <v>5</v>
      </c>
      <c r="R7470">
        <v>12</v>
      </c>
      <c r="S7470">
        <v>9</v>
      </c>
      <c r="T7470">
        <v>10</v>
      </c>
      <c r="U7470">
        <v>14</v>
      </c>
      <c r="V7470">
        <v>7</v>
      </c>
      <c r="W7470">
        <v>2</v>
      </c>
      <c r="X7470">
        <v>4</v>
      </c>
      <c r="Y7470">
        <v>0</v>
      </c>
      <c r="Z7470">
        <v>0</v>
      </c>
      <c r="AA7470">
        <v>1.83</v>
      </c>
      <c r="AB7470">
        <v>3.9</v>
      </c>
      <c r="AC7470">
        <v>4.5</v>
      </c>
      <c r="AD7470" t="str">
        <f t="shared" si="235"/>
        <v>A</v>
      </c>
      <c r="AE7470" t="str">
        <f t="shared" si="234"/>
        <v>N</v>
      </c>
      <c r="AR7470">
        <v>1</v>
      </c>
      <c r="AS7470">
        <v>1</v>
      </c>
    </row>
    <row r="7471" spans="1:45" x14ac:dyDescent="0.3">
      <c r="A7471" t="s">
        <v>7725</v>
      </c>
      <c r="B7471" t="s">
        <v>7475</v>
      </c>
      <c r="C7471">
        <v>25</v>
      </c>
      <c r="D7471" s="1">
        <v>41308</v>
      </c>
      <c r="F7471" t="s">
        <v>3618</v>
      </c>
      <c r="G7471" t="s">
        <v>64</v>
      </c>
      <c r="H7471">
        <v>0</v>
      </c>
      <c r="I7471">
        <v>1</v>
      </c>
      <c r="J7471" t="s">
        <v>47</v>
      </c>
      <c r="K7471">
        <v>0</v>
      </c>
      <c r="L7471">
        <v>0</v>
      </c>
      <c r="M7471" t="s">
        <v>61</v>
      </c>
      <c r="N7471" t="s">
        <v>4412</v>
      </c>
      <c r="O7471">
        <v>4</v>
      </c>
      <c r="P7471">
        <v>21</v>
      </c>
      <c r="Q7471">
        <v>3</v>
      </c>
      <c r="R7471">
        <v>13</v>
      </c>
      <c r="S7471">
        <v>2</v>
      </c>
      <c r="T7471">
        <v>17</v>
      </c>
      <c r="U7471">
        <v>9</v>
      </c>
      <c r="V7471">
        <v>9</v>
      </c>
      <c r="W7471">
        <v>1</v>
      </c>
      <c r="X7471">
        <v>0</v>
      </c>
      <c r="Y7471">
        <v>1</v>
      </c>
      <c r="Z7471">
        <v>0</v>
      </c>
      <c r="AA7471">
        <v>3.6</v>
      </c>
      <c r="AB7471">
        <v>3.4</v>
      </c>
      <c r="AC7471">
        <v>2.2000000000000002</v>
      </c>
      <c r="AD7471" t="str">
        <f t="shared" si="235"/>
        <v>H</v>
      </c>
      <c r="AE7471" t="str">
        <f t="shared" si="234"/>
        <v>N</v>
      </c>
      <c r="AR7471">
        <v>0</v>
      </c>
      <c r="AS7471">
        <v>3</v>
      </c>
    </row>
    <row r="7472" spans="1:45" x14ac:dyDescent="0.3">
      <c r="A7472" t="s">
        <v>7726</v>
      </c>
      <c r="B7472" t="s">
        <v>7475</v>
      </c>
      <c r="C7472">
        <v>26</v>
      </c>
      <c r="D7472" s="1">
        <v>41314</v>
      </c>
      <c r="F7472" t="s">
        <v>53</v>
      </c>
      <c r="G7472" t="s">
        <v>4795</v>
      </c>
      <c r="H7472">
        <v>4</v>
      </c>
      <c r="I7472">
        <v>1</v>
      </c>
      <c r="J7472" t="s">
        <v>51</v>
      </c>
      <c r="K7472">
        <v>1</v>
      </c>
      <c r="L7472">
        <v>0</v>
      </c>
      <c r="M7472" t="s">
        <v>51</v>
      </c>
      <c r="N7472" t="s">
        <v>3639</v>
      </c>
      <c r="O7472">
        <v>25</v>
      </c>
      <c r="P7472">
        <v>13</v>
      </c>
      <c r="Q7472">
        <v>17</v>
      </c>
      <c r="R7472">
        <v>10</v>
      </c>
      <c r="S7472">
        <v>10</v>
      </c>
      <c r="T7472">
        <v>6</v>
      </c>
      <c r="U7472">
        <v>9</v>
      </c>
      <c r="V7472">
        <v>13</v>
      </c>
      <c r="W7472">
        <v>1</v>
      </c>
      <c r="X7472">
        <v>2</v>
      </c>
      <c r="Y7472">
        <v>0</v>
      </c>
      <c r="Z7472">
        <v>0</v>
      </c>
      <c r="AA7472">
        <v>1.36</v>
      </c>
      <c r="AB7472">
        <v>5.5</v>
      </c>
      <c r="AC7472">
        <v>9.5</v>
      </c>
      <c r="AD7472" t="str">
        <f t="shared" si="235"/>
        <v>A</v>
      </c>
      <c r="AE7472" t="str">
        <f t="shared" si="234"/>
        <v>N</v>
      </c>
      <c r="AR7472">
        <v>3</v>
      </c>
      <c r="AS7472">
        <v>0</v>
      </c>
    </row>
    <row r="7473" spans="1:45" x14ac:dyDescent="0.3">
      <c r="A7473" t="s">
        <v>7727</v>
      </c>
      <c r="B7473" t="s">
        <v>7475</v>
      </c>
      <c r="C7473">
        <v>26</v>
      </c>
      <c r="D7473" s="1">
        <v>41314</v>
      </c>
      <c r="F7473" t="s">
        <v>78</v>
      </c>
      <c r="G7473" t="s">
        <v>3176</v>
      </c>
      <c r="H7473">
        <v>0</v>
      </c>
      <c r="I7473">
        <v>0</v>
      </c>
      <c r="J7473" t="s">
        <v>61</v>
      </c>
      <c r="K7473">
        <v>0</v>
      </c>
      <c r="L7473">
        <v>0</v>
      </c>
      <c r="M7473" t="s">
        <v>61</v>
      </c>
      <c r="N7473" t="s">
        <v>4097</v>
      </c>
      <c r="O7473">
        <v>15</v>
      </c>
      <c r="P7473">
        <v>7</v>
      </c>
      <c r="Q7473">
        <v>8</v>
      </c>
      <c r="R7473">
        <v>5</v>
      </c>
      <c r="S7473">
        <v>3</v>
      </c>
      <c r="T7473">
        <v>4</v>
      </c>
      <c r="U7473">
        <v>10</v>
      </c>
      <c r="V7473">
        <v>16</v>
      </c>
      <c r="W7473">
        <v>2</v>
      </c>
      <c r="X7473">
        <v>2</v>
      </c>
      <c r="Y7473">
        <v>0</v>
      </c>
      <c r="Z7473">
        <v>0</v>
      </c>
      <c r="AA7473">
        <v>2.2999999999999998</v>
      </c>
      <c r="AB7473">
        <v>3.4</v>
      </c>
      <c r="AC7473">
        <v>3.4</v>
      </c>
      <c r="AD7473" t="str">
        <f t="shared" si="235"/>
        <v>A</v>
      </c>
      <c r="AE7473" t="str">
        <f t="shared" si="234"/>
        <v>N</v>
      </c>
      <c r="AR7473">
        <v>1</v>
      </c>
      <c r="AS7473">
        <v>1</v>
      </c>
    </row>
    <row r="7474" spans="1:45" x14ac:dyDescent="0.3">
      <c r="A7474" t="s">
        <v>7728</v>
      </c>
      <c r="B7474" t="s">
        <v>7475</v>
      </c>
      <c r="C7474">
        <v>26</v>
      </c>
      <c r="D7474" s="1">
        <v>41314</v>
      </c>
      <c r="F7474" t="s">
        <v>72</v>
      </c>
      <c r="G7474" t="s">
        <v>59</v>
      </c>
      <c r="H7474">
        <v>3</v>
      </c>
      <c r="I7474">
        <v>1</v>
      </c>
      <c r="J7474" t="s">
        <v>51</v>
      </c>
      <c r="K7474">
        <v>2</v>
      </c>
      <c r="L7474">
        <v>1</v>
      </c>
      <c r="M7474" t="s">
        <v>51</v>
      </c>
      <c r="N7474" t="s">
        <v>4453</v>
      </c>
      <c r="O7474">
        <v>13</v>
      </c>
      <c r="P7474">
        <v>7</v>
      </c>
      <c r="Q7474">
        <v>7</v>
      </c>
      <c r="R7474">
        <v>4</v>
      </c>
      <c r="S7474">
        <v>6</v>
      </c>
      <c r="T7474">
        <v>6</v>
      </c>
      <c r="U7474">
        <v>9</v>
      </c>
      <c r="V7474">
        <v>13</v>
      </c>
      <c r="W7474">
        <v>1</v>
      </c>
      <c r="X7474">
        <v>2</v>
      </c>
      <c r="Y7474">
        <v>0</v>
      </c>
      <c r="Z7474">
        <v>0</v>
      </c>
      <c r="AA7474">
        <v>5.75</v>
      </c>
      <c r="AB7474">
        <v>4</v>
      </c>
      <c r="AC7474">
        <v>1.67</v>
      </c>
      <c r="AD7474" t="str">
        <f t="shared" si="235"/>
        <v>H</v>
      </c>
      <c r="AE7474" t="str">
        <f t="shared" si="234"/>
        <v>Y</v>
      </c>
      <c r="AR7474">
        <v>3</v>
      </c>
      <c r="AS7474">
        <v>0</v>
      </c>
    </row>
    <row r="7475" spans="1:45" x14ac:dyDescent="0.3">
      <c r="A7475" t="s">
        <v>7729</v>
      </c>
      <c r="B7475" t="s">
        <v>7475</v>
      </c>
      <c r="C7475">
        <v>26</v>
      </c>
      <c r="D7475" s="1">
        <v>41314</v>
      </c>
      <c r="F7475" t="s">
        <v>5939</v>
      </c>
      <c r="G7475" t="s">
        <v>5176</v>
      </c>
      <c r="H7475">
        <v>2</v>
      </c>
      <c r="I7475">
        <v>1</v>
      </c>
      <c r="J7475" t="s">
        <v>51</v>
      </c>
      <c r="K7475">
        <v>0</v>
      </c>
      <c r="L7475">
        <v>0</v>
      </c>
      <c r="M7475" t="s">
        <v>61</v>
      </c>
      <c r="N7475" t="s">
        <v>6721</v>
      </c>
      <c r="O7475">
        <v>13</v>
      </c>
      <c r="P7475">
        <v>5</v>
      </c>
      <c r="Q7475">
        <v>10</v>
      </c>
      <c r="R7475">
        <v>4</v>
      </c>
      <c r="S7475">
        <v>11</v>
      </c>
      <c r="T7475">
        <v>3</v>
      </c>
      <c r="U7475">
        <v>7</v>
      </c>
      <c r="V7475">
        <v>4</v>
      </c>
      <c r="W7475">
        <v>2</v>
      </c>
      <c r="X7475">
        <v>0</v>
      </c>
      <c r="Y7475">
        <v>0</v>
      </c>
      <c r="Z7475">
        <v>0</v>
      </c>
      <c r="AA7475">
        <v>1.91</v>
      </c>
      <c r="AB7475">
        <v>3.5</v>
      </c>
      <c r="AC7475">
        <v>4.5999999999999996</v>
      </c>
      <c r="AD7475" t="str">
        <f t="shared" si="235"/>
        <v>A</v>
      </c>
      <c r="AE7475" t="str">
        <f t="shared" si="234"/>
        <v>N</v>
      </c>
      <c r="AR7475">
        <v>3</v>
      </c>
      <c r="AS7475">
        <v>0</v>
      </c>
    </row>
    <row r="7476" spans="1:45" x14ac:dyDescent="0.3">
      <c r="A7476" t="s">
        <v>7730</v>
      </c>
      <c r="B7476" t="s">
        <v>7475</v>
      </c>
      <c r="C7476">
        <v>26</v>
      </c>
      <c r="D7476" s="1">
        <v>41314</v>
      </c>
      <c r="F7476" t="s">
        <v>1226</v>
      </c>
      <c r="G7476" t="s">
        <v>45</v>
      </c>
      <c r="H7476">
        <v>0</v>
      </c>
      <c r="I7476">
        <v>1</v>
      </c>
      <c r="J7476" t="s">
        <v>47</v>
      </c>
      <c r="K7476">
        <v>0</v>
      </c>
      <c r="L7476">
        <v>1</v>
      </c>
      <c r="M7476" t="s">
        <v>47</v>
      </c>
      <c r="N7476" t="s">
        <v>6558</v>
      </c>
      <c r="O7476">
        <v>12</v>
      </c>
      <c r="P7476">
        <v>18</v>
      </c>
      <c r="Q7476">
        <v>7</v>
      </c>
      <c r="R7476">
        <v>9</v>
      </c>
      <c r="S7476">
        <v>11</v>
      </c>
      <c r="T7476">
        <v>2</v>
      </c>
      <c r="U7476">
        <v>6</v>
      </c>
      <c r="V7476">
        <v>13</v>
      </c>
      <c r="W7476">
        <v>3</v>
      </c>
      <c r="X7476">
        <v>2</v>
      </c>
      <c r="Y7476">
        <v>0</v>
      </c>
      <c r="Z7476">
        <v>1</v>
      </c>
      <c r="AA7476">
        <v>4.5</v>
      </c>
      <c r="AB7476">
        <v>3.6</v>
      </c>
      <c r="AC7476">
        <v>1.91</v>
      </c>
      <c r="AD7476" t="str">
        <f t="shared" si="235"/>
        <v>H</v>
      </c>
      <c r="AE7476" t="str">
        <f t="shared" si="234"/>
        <v>N</v>
      </c>
      <c r="AR7476">
        <v>0</v>
      </c>
      <c r="AS7476">
        <v>3</v>
      </c>
    </row>
    <row r="7477" spans="1:45" x14ac:dyDescent="0.3">
      <c r="A7477" t="s">
        <v>7731</v>
      </c>
      <c r="B7477" t="s">
        <v>7475</v>
      </c>
      <c r="C7477">
        <v>26</v>
      </c>
      <c r="D7477" s="1">
        <v>41314</v>
      </c>
      <c r="F7477" t="s">
        <v>7102</v>
      </c>
      <c r="G7477" t="s">
        <v>50</v>
      </c>
      <c r="H7477">
        <v>4</v>
      </c>
      <c r="I7477">
        <v>1</v>
      </c>
      <c r="J7477" t="s">
        <v>51</v>
      </c>
      <c r="K7477">
        <v>2</v>
      </c>
      <c r="L7477">
        <v>0</v>
      </c>
      <c r="M7477" t="s">
        <v>51</v>
      </c>
      <c r="N7477" t="s">
        <v>6872</v>
      </c>
      <c r="O7477">
        <v>13</v>
      </c>
      <c r="P7477">
        <v>14</v>
      </c>
      <c r="Q7477">
        <v>12</v>
      </c>
      <c r="R7477">
        <v>8</v>
      </c>
      <c r="S7477">
        <v>5</v>
      </c>
      <c r="T7477">
        <v>2</v>
      </c>
      <c r="U7477">
        <v>10</v>
      </c>
      <c r="V7477">
        <v>9</v>
      </c>
      <c r="W7477">
        <v>1</v>
      </c>
      <c r="X7477">
        <v>3</v>
      </c>
      <c r="Y7477">
        <v>0</v>
      </c>
      <c r="Z7477">
        <v>0</v>
      </c>
      <c r="AA7477">
        <v>1.83</v>
      </c>
      <c r="AB7477">
        <v>3.75</v>
      </c>
      <c r="AC7477">
        <v>4.75</v>
      </c>
      <c r="AD7477" t="str">
        <f t="shared" si="235"/>
        <v>A</v>
      </c>
      <c r="AE7477" t="str">
        <f t="shared" si="234"/>
        <v>N</v>
      </c>
      <c r="AR7477">
        <v>3</v>
      </c>
      <c r="AS7477">
        <v>0</v>
      </c>
    </row>
    <row r="7478" spans="1:45" x14ac:dyDescent="0.3">
      <c r="A7478" t="s">
        <v>7732</v>
      </c>
      <c r="B7478" t="s">
        <v>7475</v>
      </c>
      <c r="C7478">
        <v>26</v>
      </c>
      <c r="D7478" s="1">
        <v>41314</v>
      </c>
      <c r="F7478" t="s">
        <v>64</v>
      </c>
      <c r="G7478" t="s">
        <v>63</v>
      </c>
      <c r="H7478">
        <v>2</v>
      </c>
      <c r="I7478">
        <v>1</v>
      </c>
      <c r="J7478" t="s">
        <v>51</v>
      </c>
      <c r="K7478">
        <v>1</v>
      </c>
      <c r="L7478">
        <v>1</v>
      </c>
      <c r="M7478" t="s">
        <v>61</v>
      </c>
      <c r="N7478" t="s">
        <v>3695</v>
      </c>
      <c r="O7478">
        <v>16</v>
      </c>
      <c r="P7478">
        <v>9</v>
      </c>
      <c r="Q7478">
        <v>9</v>
      </c>
      <c r="R7478">
        <v>7</v>
      </c>
      <c r="S7478">
        <v>11</v>
      </c>
      <c r="T7478">
        <v>5</v>
      </c>
      <c r="U7478">
        <v>5</v>
      </c>
      <c r="V7478">
        <v>11</v>
      </c>
      <c r="W7478">
        <v>0</v>
      </c>
      <c r="X7478">
        <v>2</v>
      </c>
      <c r="Y7478">
        <v>0</v>
      </c>
      <c r="Z7478">
        <v>0</v>
      </c>
      <c r="AA7478">
        <v>1.67</v>
      </c>
      <c r="AB7478">
        <v>4</v>
      </c>
      <c r="AC7478">
        <v>5.75</v>
      </c>
      <c r="AD7478" t="str">
        <f t="shared" si="235"/>
        <v>A</v>
      </c>
      <c r="AE7478" t="str">
        <f t="shared" si="234"/>
        <v>N</v>
      </c>
      <c r="AR7478">
        <v>3</v>
      </c>
      <c r="AS7478">
        <v>0</v>
      </c>
    </row>
    <row r="7479" spans="1:45" x14ac:dyDescent="0.3">
      <c r="A7479" t="s">
        <v>7733</v>
      </c>
      <c r="B7479" t="s">
        <v>7475</v>
      </c>
      <c r="C7479">
        <v>26</v>
      </c>
      <c r="D7479" s="1">
        <v>41315</v>
      </c>
      <c r="F7479" t="s">
        <v>49</v>
      </c>
      <c r="G7479" t="s">
        <v>75</v>
      </c>
      <c r="H7479">
        <v>2</v>
      </c>
      <c r="I7479">
        <v>1</v>
      </c>
      <c r="J7479" t="s">
        <v>51</v>
      </c>
      <c r="K7479">
        <v>0</v>
      </c>
      <c r="L7479">
        <v>0</v>
      </c>
      <c r="M7479" t="s">
        <v>61</v>
      </c>
      <c r="N7479" t="s">
        <v>4412</v>
      </c>
      <c r="O7479">
        <v>7</v>
      </c>
      <c r="P7479">
        <v>13</v>
      </c>
      <c r="Q7479">
        <v>2</v>
      </c>
      <c r="R7479">
        <v>7</v>
      </c>
      <c r="S7479">
        <v>4</v>
      </c>
      <c r="T7479">
        <v>10</v>
      </c>
      <c r="U7479">
        <v>15</v>
      </c>
      <c r="V7479">
        <v>12</v>
      </c>
      <c r="W7479">
        <v>3</v>
      </c>
      <c r="X7479">
        <v>2</v>
      </c>
      <c r="Y7479">
        <v>0</v>
      </c>
      <c r="Z7479">
        <v>0</v>
      </c>
      <c r="AA7479">
        <v>2.63</v>
      </c>
      <c r="AB7479">
        <v>3.4</v>
      </c>
      <c r="AC7479">
        <v>2.88</v>
      </c>
      <c r="AD7479" t="str">
        <f t="shared" si="235"/>
        <v>A</v>
      </c>
      <c r="AE7479" t="str">
        <f t="shared" si="234"/>
        <v>N</v>
      </c>
      <c r="AR7479">
        <v>3</v>
      </c>
      <c r="AS7479">
        <v>0</v>
      </c>
    </row>
    <row r="7480" spans="1:45" x14ac:dyDescent="0.3">
      <c r="A7480" t="s">
        <v>7734</v>
      </c>
      <c r="B7480" t="s">
        <v>7475</v>
      </c>
      <c r="C7480">
        <v>26</v>
      </c>
      <c r="D7480" s="1">
        <v>41315</v>
      </c>
      <c r="F7480" t="s">
        <v>79</v>
      </c>
      <c r="G7480" t="s">
        <v>73</v>
      </c>
      <c r="H7480">
        <v>2</v>
      </c>
      <c r="I7480">
        <v>0</v>
      </c>
      <c r="J7480" t="s">
        <v>51</v>
      </c>
      <c r="K7480">
        <v>2</v>
      </c>
      <c r="L7480">
        <v>0</v>
      </c>
      <c r="M7480" t="s">
        <v>51</v>
      </c>
      <c r="N7480" t="s">
        <v>3655</v>
      </c>
      <c r="O7480">
        <v>10</v>
      </c>
      <c r="P7480">
        <v>9</v>
      </c>
      <c r="Q7480">
        <v>6</v>
      </c>
      <c r="R7480">
        <v>8</v>
      </c>
      <c r="S7480">
        <v>7</v>
      </c>
      <c r="T7480">
        <v>6</v>
      </c>
      <c r="U7480">
        <v>12</v>
      </c>
      <c r="V7480">
        <v>9</v>
      </c>
      <c r="W7480">
        <v>0</v>
      </c>
      <c r="X7480">
        <v>2</v>
      </c>
      <c r="Y7480">
        <v>0</v>
      </c>
      <c r="Z7480">
        <v>0</v>
      </c>
      <c r="AA7480">
        <v>1.75</v>
      </c>
      <c r="AB7480">
        <v>3.9</v>
      </c>
      <c r="AC7480">
        <v>5</v>
      </c>
      <c r="AD7480" t="str">
        <f t="shared" si="235"/>
        <v>A</v>
      </c>
      <c r="AE7480" t="str">
        <f t="shared" si="234"/>
        <v>N</v>
      </c>
      <c r="AR7480">
        <v>3</v>
      </c>
      <c r="AS7480">
        <v>0</v>
      </c>
    </row>
    <row r="7481" spans="1:45" x14ac:dyDescent="0.3">
      <c r="A7481" t="s">
        <v>7735</v>
      </c>
      <c r="B7481" t="s">
        <v>7475</v>
      </c>
      <c r="C7481">
        <v>26</v>
      </c>
      <c r="D7481" s="1">
        <v>41316</v>
      </c>
      <c r="F7481" t="s">
        <v>56</v>
      </c>
      <c r="G7481" t="s">
        <v>3618</v>
      </c>
      <c r="H7481">
        <v>0</v>
      </c>
      <c r="I7481">
        <v>2</v>
      </c>
      <c r="J7481" t="s">
        <v>47</v>
      </c>
      <c r="K7481">
        <v>0</v>
      </c>
      <c r="L7481">
        <v>0</v>
      </c>
      <c r="M7481" t="s">
        <v>61</v>
      </c>
      <c r="N7481" t="s">
        <v>6912</v>
      </c>
      <c r="O7481">
        <v>23</v>
      </c>
      <c r="P7481">
        <v>4</v>
      </c>
      <c r="Q7481">
        <v>14</v>
      </c>
      <c r="R7481">
        <v>3</v>
      </c>
      <c r="S7481">
        <v>13</v>
      </c>
      <c r="T7481">
        <v>5</v>
      </c>
      <c r="U7481">
        <v>9</v>
      </c>
      <c r="V7481">
        <v>9</v>
      </c>
      <c r="W7481">
        <v>1</v>
      </c>
      <c r="X7481">
        <v>4</v>
      </c>
      <c r="Y7481">
        <v>0</v>
      </c>
      <c r="Z7481">
        <v>0</v>
      </c>
      <c r="AA7481">
        <v>1.4</v>
      </c>
      <c r="AB7481">
        <v>5</v>
      </c>
      <c r="AC7481">
        <v>9</v>
      </c>
      <c r="AD7481" t="str">
        <f t="shared" si="235"/>
        <v>A</v>
      </c>
      <c r="AE7481" t="str">
        <f t="shared" si="234"/>
        <v>Y</v>
      </c>
      <c r="AR7481">
        <v>0</v>
      </c>
      <c r="AS7481">
        <v>3</v>
      </c>
    </row>
    <row r="7482" spans="1:45" x14ac:dyDescent="0.3">
      <c r="A7482" t="s">
        <v>7736</v>
      </c>
      <c r="B7482" t="s">
        <v>7475</v>
      </c>
      <c r="C7482">
        <v>26</v>
      </c>
      <c r="D7482" s="1">
        <v>41322</v>
      </c>
      <c r="F7482" t="s">
        <v>56</v>
      </c>
      <c r="G7482" t="s">
        <v>7102</v>
      </c>
      <c r="H7482">
        <v>5</v>
      </c>
      <c r="I7482">
        <v>0</v>
      </c>
      <c r="J7482" t="s">
        <v>51</v>
      </c>
      <c r="K7482">
        <v>1</v>
      </c>
      <c r="L7482">
        <v>0</v>
      </c>
      <c r="M7482" t="s">
        <v>51</v>
      </c>
      <c r="N7482" t="s">
        <v>4097</v>
      </c>
      <c r="O7482">
        <v>33</v>
      </c>
      <c r="P7482">
        <v>4</v>
      </c>
      <c r="Q7482">
        <v>18</v>
      </c>
      <c r="R7482">
        <v>3</v>
      </c>
      <c r="S7482">
        <v>10</v>
      </c>
      <c r="T7482">
        <v>1</v>
      </c>
      <c r="U7482">
        <v>6</v>
      </c>
      <c r="V7482">
        <v>9</v>
      </c>
      <c r="W7482">
        <v>0</v>
      </c>
      <c r="X7482">
        <v>1</v>
      </c>
      <c r="Y7482">
        <v>0</v>
      </c>
      <c r="Z7482">
        <v>0</v>
      </c>
      <c r="AA7482">
        <v>1.57</v>
      </c>
      <c r="AB7482">
        <v>4.4000000000000004</v>
      </c>
      <c r="AC7482">
        <v>6</v>
      </c>
      <c r="AD7482" t="str">
        <f t="shared" si="235"/>
        <v>A</v>
      </c>
      <c r="AE7482" t="str">
        <f t="shared" si="234"/>
        <v>N</v>
      </c>
      <c r="AR7482">
        <v>3</v>
      </c>
      <c r="AS7482">
        <v>0</v>
      </c>
    </row>
    <row r="7483" spans="1:45" x14ac:dyDescent="0.3">
      <c r="A7483" t="s">
        <v>7737</v>
      </c>
      <c r="B7483" t="s">
        <v>7475</v>
      </c>
      <c r="C7483">
        <v>27</v>
      </c>
      <c r="D7483" s="1">
        <v>41328</v>
      </c>
      <c r="F7483" t="s">
        <v>45</v>
      </c>
      <c r="G7483" t="s">
        <v>49</v>
      </c>
      <c r="H7483">
        <v>2</v>
      </c>
      <c r="I7483">
        <v>1</v>
      </c>
      <c r="J7483" t="s">
        <v>51</v>
      </c>
      <c r="K7483">
        <v>1</v>
      </c>
      <c r="L7483">
        <v>0</v>
      </c>
      <c r="M7483" t="s">
        <v>51</v>
      </c>
      <c r="N7483" t="s">
        <v>4453</v>
      </c>
      <c r="O7483">
        <v>24</v>
      </c>
      <c r="P7483">
        <v>5</v>
      </c>
      <c r="Q7483">
        <v>14</v>
      </c>
      <c r="R7483">
        <v>3</v>
      </c>
      <c r="S7483">
        <v>12</v>
      </c>
      <c r="T7483">
        <v>3</v>
      </c>
      <c r="U7483">
        <v>7</v>
      </c>
      <c r="V7483">
        <v>12</v>
      </c>
      <c r="W7483">
        <v>1</v>
      </c>
      <c r="X7483">
        <v>2</v>
      </c>
      <c r="Y7483">
        <v>0</v>
      </c>
      <c r="Z7483">
        <v>0</v>
      </c>
      <c r="AA7483">
        <v>1.33</v>
      </c>
      <c r="AB7483">
        <v>5.5</v>
      </c>
      <c r="AC7483">
        <v>11</v>
      </c>
      <c r="AD7483" t="str">
        <f t="shared" si="235"/>
        <v>A</v>
      </c>
      <c r="AE7483" t="str">
        <f t="shared" si="234"/>
        <v>N</v>
      </c>
      <c r="AR7483">
        <v>3</v>
      </c>
      <c r="AS7483">
        <v>0</v>
      </c>
    </row>
    <row r="7484" spans="1:45" x14ac:dyDescent="0.3">
      <c r="A7484" t="s">
        <v>7738</v>
      </c>
      <c r="B7484" t="s">
        <v>7475</v>
      </c>
      <c r="C7484">
        <v>27</v>
      </c>
      <c r="D7484" s="1">
        <v>41328</v>
      </c>
      <c r="F7484" t="s">
        <v>3176</v>
      </c>
      <c r="G7484" t="s">
        <v>5939</v>
      </c>
      <c r="H7484">
        <v>1</v>
      </c>
      <c r="I7484">
        <v>0</v>
      </c>
      <c r="J7484" t="s">
        <v>51</v>
      </c>
      <c r="K7484">
        <v>1</v>
      </c>
      <c r="L7484">
        <v>0</v>
      </c>
      <c r="M7484" t="s">
        <v>51</v>
      </c>
      <c r="N7484" t="s">
        <v>5396</v>
      </c>
      <c r="O7484">
        <v>20</v>
      </c>
      <c r="P7484">
        <v>7</v>
      </c>
      <c r="Q7484">
        <v>9</v>
      </c>
      <c r="R7484">
        <v>2</v>
      </c>
      <c r="S7484">
        <v>9</v>
      </c>
      <c r="T7484">
        <v>4</v>
      </c>
      <c r="U7484">
        <v>4</v>
      </c>
      <c r="V7484">
        <v>9</v>
      </c>
      <c r="W7484">
        <v>1</v>
      </c>
      <c r="X7484">
        <v>3</v>
      </c>
      <c r="Y7484">
        <v>0</v>
      </c>
      <c r="Z7484">
        <v>0</v>
      </c>
      <c r="AA7484">
        <v>2.2000000000000002</v>
      </c>
      <c r="AB7484">
        <v>3.3</v>
      </c>
      <c r="AC7484">
        <v>3.75</v>
      </c>
      <c r="AD7484" t="str">
        <f t="shared" si="235"/>
        <v>A</v>
      </c>
      <c r="AE7484" t="str">
        <f t="shared" si="234"/>
        <v>N</v>
      </c>
      <c r="AR7484">
        <v>3</v>
      </c>
      <c r="AS7484">
        <v>0</v>
      </c>
    </row>
    <row r="7485" spans="1:45" x14ac:dyDescent="0.3">
      <c r="A7485" t="s">
        <v>7739</v>
      </c>
      <c r="B7485" t="s">
        <v>7475</v>
      </c>
      <c r="C7485">
        <v>27</v>
      </c>
      <c r="D7485" s="1">
        <v>41328</v>
      </c>
      <c r="F7485" t="s">
        <v>78</v>
      </c>
      <c r="G7485" t="s">
        <v>73</v>
      </c>
      <c r="H7485">
        <v>2</v>
      </c>
      <c r="I7485">
        <v>1</v>
      </c>
      <c r="J7485" t="s">
        <v>51</v>
      </c>
      <c r="K7485">
        <v>0</v>
      </c>
      <c r="L7485">
        <v>1</v>
      </c>
      <c r="M7485" t="s">
        <v>47</v>
      </c>
      <c r="N7485" t="s">
        <v>5026</v>
      </c>
      <c r="O7485">
        <v>10</v>
      </c>
      <c r="P7485">
        <v>11</v>
      </c>
      <c r="Q7485">
        <v>9</v>
      </c>
      <c r="R7485">
        <v>5</v>
      </c>
      <c r="S7485">
        <v>7</v>
      </c>
      <c r="T7485">
        <v>5</v>
      </c>
      <c r="U7485">
        <v>15</v>
      </c>
      <c r="V7485">
        <v>10</v>
      </c>
      <c r="W7485">
        <v>1</v>
      </c>
      <c r="X7485">
        <v>1</v>
      </c>
      <c r="Y7485">
        <v>0</v>
      </c>
      <c r="Z7485">
        <v>0</v>
      </c>
      <c r="AA7485">
        <v>3.8</v>
      </c>
      <c r="AB7485">
        <v>3.5</v>
      </c>
      <c r="AC7485">
        <v>2.1</v>
      </c>
      <c r="AD7485" t="str">
        <f t="shared" si="235"/>
        <v>H</v>
      </c>
      <c r="AE7485" t="str">
        <f t="shared" si="234"/>
        <v>Y</v>
      </c>
      <c r="AR7485">
        <v>3</v>
      </c>
      <c r="AS7485">
        <v>0</v>
      </c>
    </row>
    <row r="7486" spans="1:45" x14ac:dyDescent="0.3">
      <c r="A7486" t="s">
        <v>7740</v>
      </c>
      <c r="B7486" t="s">
        <v>7475</v>
      </c>
      <c r="C7486">
        <v>27</v>
      </c>
      <c r="D7486" s="1">
        <v>41328</v>
      </c>
      <c r="F7486" t="s">
        <v>50</v>
      </c>
      <c r="G7486" t="s">
        <v>79</v>
      </c>
      <c r="H7486">
        <v>0</v>
      </c>
      <c r="I7486">
        <v>2</v>
      </c>
      <c r="J7486" t="s">
        <v>47</v>
      </c>
      <c r="K7486">
        <v>0</v>
      </c>
      <c r="L7486">
        <v>1</v>
      </c>
      <c r="M7486" t="s">
        <v>47</v>
      </c>
      <c r="N7486" t="s">
        <v>6558</v>
      </c>
      <c r="O7486">
        <v>12</v>
      </c>
      <c r="P7486">
        <v>13</v>
      </c>
      <c r="Q7486">
        <v>5</v>
      </c>
      <c r="R7486">
        <v>8</v>
      </c>
      <c r="S7486">
        <v>2</v>
      </c>
      <c r="T7486">
        <v>4</v>
      </c>
      <c r="U7486">
        <v>10</v>
      </c>
      <c r="V7486">
        <v>6</v>
      </c>
      <c r="W7486">
        <v>0</v>
      </c>
      <c r="X7486">
        <v>0</v>
      </c>
      <c r="Y7486">
        <v>0</v>
      </c>
      <c r="Z7486">
        <v>0</v>
      </c>
      <c r="AA7486">
        <v>7</v>
      </c>
      <c r="AB7486">
        <v>4.33</v>
      </c>
      <c r="AC7486">
        <v>1.53</v>
      </c>
      <c r="AD7486" t="str">
        <f t="shared" si="235"/>
        <v>H</v>
      </c>
      <c r="AE7486" t="str">
        <f t="shared" si="234"/>
        <v>N</v>
      </c>
      <c r="AR7486">
        <v>0</v>
      </c>
      <c r="AS7486">
        <v>3</v>
      </c>
    </row>
    <row r="7487" spans="1:45" x14ac:dyDescent="0.3">
      <c r="A7487" t="s">
        <v>7741</v>
      </c>
      <c r="B7487" t="s">
        <v>7475</v>
      </c>
      <c r="C7487">
        <v>27</v>
      </c>
      <c r="D7487" s="1">
        <v>41328</v>
      </c>
      <c r="F7487" t="s">
        <v>5176</v>
      </c>
      <c r="G7487" t="s">
        <v>4795</v>
      </c>
      <c r="H7487">
        <v>0</v>
      </c>
      <c r="I7487">
        <v>3</v>
      </c>
      <c r="J7487" t="s">
        <v>47</v>
      </c>
      <c r="K7487">
        <v>0</v>
      </c>
      <c r="L7487">
        <v>2</v>
      </c>
      <c r="M7487" t="s">
        <v>47</v>
      </c>
      <c r="N7487" t="s">
        <v>3695</v>
      </c>
      <c r="O7487">
        <v>7</v>
      </c>
      <c r="P7487">
        <v>14</v>
      </c>
      <c r="Q7487">
        <v>1</v>
      </c>
      <c r="R7487">
        <v>8</v>
      </c>
      <c r="S7487">
        <v>2</v>
      </c>
      <c r="T7487">
        <v>9</v>
      </c>
      <c r="U7487">
        <v>9</v>
      </c>
      <c r="V7487">
        <v>11</v>
      </c>
      <c r="W7487">
        <v>1</v>
      </c>
      <c r="X7487">
        <v>1</v>
      </c>
      <c r="Y7487">
        <v>1</v>
      </c>
      <c r="Z7487">
        <v>0</v>
      </c>
      <c r="AA7487">
        <v>2.63</v>
      </c>
      <c r="AB7487">
        <v>3.4</v>
      </c>
      <c r="AC7487">
        <v>2.88</v>
      </c>
      <c r="AD7487" t="str">
        <f t="shared" si="235"/>
        <v>A</v>
      </c>
      <c r="AE7487" t="str">
        <f t="shared" si="234"/>
        <v>Y</v>
      </c>
      <c r="AR7487">
        <v>0</v>
      </c>
      <c r="AS7487">
        <v>3</v>
      </c>
    </row>
    <row r="7488" spans="1:45" x14ac:dyDescent="0.3">
      <c r="A7488" t="s">
        <v>7742</v>
      </c>
      <c r="B7488" t="s">
        <v>7475</v>
      </c>
      <c r="C7488">
        <v>27</v>
      </c>
      <c r="D7488" s="1">
        <v>41328</v>
      </c>
      <c r="F7488" t="s">
        <v>3618</v>
      </c>
      <c r="G7488" t="s">
        <v>1226</v>
      </c>
      <c r="H7488">
        <v>2</v>
      </c>
      <c r="I7488">
        <v>1</v>
      </c>
      <c r="J7488" t="s">
        <v>51</v>
      </c>
      <c r="K7488">
        <v>1</v>
      </c>
      <c r="L7488">
        <v>0</v>
      </c>
      <c r="M7488" t="s">
        <v>51</v>
      </c>
      <c r="N7488" t="s">
        <v>7497</v>
      </c>
      <c r="O7488">
        <v>17</v>
      </c>
      <c r="P7488">
        <v>10</v>
      </c>
      <c r="Q7488">
        <v>7</v>
      </c>
      <c r="R7488">
        <v>6</v>
      </c>
      <c r="S7488">
        <v>5</v>
      </c>
      <c r="T7488">
        <v>5</v>
      </c>
      <c r="U7488">
        <v>13</v>
      </c>
      <c r="V7488">
        <v>9</v>
      </c>
      <c r="W7488">
        <v>2</v>
      </c>
      <c r="X7488">
        <v>1</v>
      </c>
      <c r="Y7488">
        <v>0</v>
      </c>
      <c r="Z7488">
        <v>0</v>
      </c>
      <c r="AA7488">
        <v>2.0499999999999998</v>
      </c>
      <c r="AB7488">
        <v>3.5</v>
      </c>
      <c r="AC7488">
        <v>4</v>
      </c>
      <c r="AD7488" t="str">
        <f t="shared" si="235"/>
        <v>A</v>
      </c>
      <c r="AE7488" t="str">
        <f t="shared" si="234"/>
        <v>N</v>
      </c>
      <c r="AR7488">
        <v>3</v>
      </c>
      <c r="AS7488">
        <v>0</v>
      </c>
    </row>
    <row r="7489" spans="1:45" x14ac:dyDescent="0.3">
      <c r="A7489" t="s">
        <v>7743</v>
      </c>
      <c r="B7489" t="s">
        <v>7475</v>
      </c>
      <c r="C7489">
        <v>27</v>
      </c>
      <c r="D7489" s="1">
        <v>41329</v>
      </c>
      <c r="F7489" t="s">
        <v>59</v>
      </c>
      <c r="G7489" t="s">
        <v>53</v>
      </c>
      <c r="H7489">
        <v>2</v>
      </c>
      <c r="I7489">
        <v>0</v>
      </c>
      <c r="J7489" t="s">
        <v>51</v>
      </c>
      <c r="K7489">
        <v>0</v>
      </c>
      <c r="L7489">
        <v>0</v>
      </c>
      <c r="M7489" t="s">
        <v>61</v>
      </c>
      <c r="N7489" t="s">
        <v>4524</v>
      </c>
      <c r="O7489">
        <v>15</v>
      </c>
      <c r="P7489">
        <v>4</v>
      </c>
      <c r="Q7489">
        <v>11</v>
      </c>
      <c r="R7489">
        <v>1</v>
      </c>
      <c r="S7489">
        <v>6</v>
      </c>
      <c r="T7489">
        <v>6</v>
      </c>
      <c r="U7489">
        <v>19</v>
      </c>
      <c r="V7489">
        <v>5</v>
      </c>
      <c r="W7489">
        <v>3</v>
      </c>
      <c r="X7489">
        <v>1</v>
      </c>
      <c r="Y7489">
        <v>0</v>
      </c>
      <c r="Z7489">
        <v>0</v>
      </c>
      <c r="AA7489">
        <v>1.95</v>
      </c>
      <c r="AB7489">
        <v>3.6</v>
      </c>
      <c r="AC7489">
        <v>4.33</v>
      </c>
      <c r="AD7489" t="str">
        <f t="shared" si="235"/>
        <v>A</v>
      </c>
      <c r="AE7489" t="str">
        <f t="shared" si="234"/>
        <v>N</v>
      </c>
      <c r="AR7489">
        <v>3</v>
      </c>
      <c r="AS7489">
        <v>0</v>
      </c>
    </row>
    <row r="7490" spans="1:45" x14ac:dyDescent="0.3">
      <c r="A7490" t="s">
        <v>7744</v>
      </c>
      <c r="B7490" t="s">
        <v>7475</v>
      </c>
      <c r="C7490">
        <v>27</v>
      </c>
      <c r="D7490" s="1">
        <v>41329</v>
      </c>
      <c r="F7490" t="s">
        <v>63</v>
      </c>
      <c r="G7490" t="s">
        <v>72</v>
      </c>
      <c r="H7490">
        <v>4</v>
      </c>
      <c r="I7490">
        <v>2</v>
      </c>
      <c r="J7490" t="s">
        <v>51</v>
      </c>
      <c r="K7490">
        <v>2</v>
      </c>
      <c r="L7490">
        <v>1</v>
      </c>
      <c r="M7490" t="s">
        <v>51</v>
      </c>
      <c r="N7490" t="s">
        <v>3657</v>
      </c>
      <c r="O7490">
        <v>11</v>
      </c>
      <c r="P7490">
        <v>11</v>
      </c>
      <c r="Q7490">
        <v>5</v>
      </c>
      <c r="R7490">
        <v>7</v>
      </c>
      <c r="S7490">
        <v>7</v>
      </c>
      <c r="T7490">
        <v>3</v>
      </c>
      <c r="U7490">
        <v>12</v>
      </c>
      <c r="V7490">
        <v>12</v>
      </c>
      <c r="W7490">
        <v>0</v>
      </c>
      <c r="X7490">
        <v>4</v>
      </c>
      <c r="Y7490">
        <v>0</v>
      </c>
      <c r="Z7490">
        <v>0</v>
      </c>
      <c r="AA7490">
        <v>2.2000000000000002</v>
      </c>
      <c r="AB7490">
        <v>3.5</v>
      </c>
      <c r="AC7490">
        <v>3.2</v>
      </c>
      <c r="AD7490" t="str">
        <f t="shared" si="235"/>
        <v>A</v>
      </c>
      <c r="AE7490" t="str">
        <f t="shared" si="234"/>
        <v>N</v>
      </c>
      <c r="AR7490">
        <v>3</v>
      </c>
      <c r="AS7490">
        <v>0</v>
      </c>
    </row>
    <row r="7491" spans="1:45" x14ac:dyDescent="0.3">
      <c r="A7491" t="s">
        <v>7745</v>
      </c>
      <c r="B7491" t="s">
        <v>7475</v>
      </c>
      <c r="C7491">
        <v>27</v>
      </c>
      <c r="D7491" s="1">
        <v>41330</v>
      </c>
      <c r="F7491" t="s">
        <v>75</v>
      </c>
      <c r="G7491" t="s">
        <v>64</v>
      </c>
      <c r="H7491">
        <v>2</v>
      </c>
      <c r="I7491">
        <v>3</v>
      </c>
      <c r="J7491" t="s">
        <v>47</v>
      </c>
      <c r="K7491">
        <v>1</v>
      </c>
      <c r="L7491">
        <v>1</v>
      </c>
      <c r="M7491" t="s">
        <v>61</v>
      </c>
      <c r="N7491" t="s">
        <v>4097</v>
      </c>
      <c r="O7491">
        <v>8</v>
      </c>
      <c r="P7491">
        <v>25</v>
      </c>
      <c r="Q7491">
        <v>6</v>
      </c>
      <c r="R7491">
        <v>16</v>
      </c>
      <c r="S7491">
        <v>6</v>
      </c>
      <c r="T7491">
        <v>12</v>
      </c>
      <c r="U7491">
        <v>12</v>
      </c>
      <c r="V7491">
        <v>7</v>
      </c>
      <c r="W7491">
        <v>4</v>
      </c>
      <c r="X7491">
        <v>1</v>
      </c>
      <c r="Y7491">
        <v>0</v>
      </c>
      <c r="Z7491">
        <v>0</v>
      </c>
      <c r="AA7491">
        <v>3.6</v>
      </c>
      <c r="AB7491">
        <v>3.5</v>
      </c>
      <c r="AC7491">
        <v>2.15</v>
      </c>
      <c r="AD7491" t="str">
        <f t="shared" si="235"/>
        <v>H</v>
      </c>
      <c r="AE7491" t="str">
        <f t="shared" ref="AE7491:AE7554" si="236">IFERROR(IF(IF(IF(AC7491&gt;AA7491,G7491,F7491)=F7491,"H","A")=J7491,"Y","N"),"NAN")</f>
        <v>N</v>
      </c>
      <c r="AR7491">
        <v>0</v>
      </c>
      <c r="AS7491">
        <v>3</v>
      </c>
    </row>
    <row r="7492" spans="1:45" x14ac:dyDescent="0.3">
      <c r="A7492" t="s">
        <v>7746</v>
      </c>
      <c r="B7492" t="s">
        <v>7475</v>
      </c>
      <c r="C7492">
        <v>28</v>
      </c>
      <c r="D7492" s="1">
        <v>41335</v>
      </c>
      <c r="F7492" t="s">
        <v>53</v>
      </c>
      <c r="G7492" t="s">
        <v>3618</v>
      </c>
      <c r="H7492">
        <v>1</v>
      </c>
      <c r="I7492">
        <v>0</v>
      </c>
      <c r="J7492" t="s">
        <v>51</v>
      </c>
      <c r="K7492">
        <v>1</v>
      </c>
      <c r="L7492">
        <v>0</v>
      </c>
      <c r="M7492" t="s">
        <v>51</v>
      </c>
      <c r="N7492" t="s">
        <v>6379</v>
      </c>
      <c r="O7492">
        <v>25</v>
      </c>
      <c r="P7492">
        <v>8</v>
      </c>
      <c r="Q7492">
        <v>19</v>
      </c>
      <c r="R7492">
        <v>4</v>
      </c>
      <c r="S7492">
        <v>9</v>
      </c>
      <c r="T7492">
        <v>7</v>
      </c>
      <c r="U7492">
        <v>12</v>
      </c>
      <c r="V7492">
        <v>16</v>
      </c>
      <c r="W7492">
        <v>1</v>
      </c>
      <c r="X7492">
        <v>2</v>
      </c>
      <c r="Y7492">
        <v>0</v>
      </c>
      <c r="Z7492">
        <v>0</v>
      </c>
      <c r="AA7492">
        <v>1.4</v>
      </c>
      <c r="AB7492">
        <v>5</v>
      </c>
      <c r="AC7492">
        <v>9</v>
      </c>
      <c r="AD7492" t="str">
        <f t="shared" si="235"/>
        <v>A</v>
      </c>
      <c r="AE7492" t="str">
        <f t="shared" si="236"/>
        <v>N</v>
      </c>
      <c r="AR7492">
        <v>3</v>
      </c>
      <c r="AS7492">
        <v>0</v>
      </c>
    </row>
    <row r="7493" spans="1:45" x14ac:dyDescent="0.3">
      <c r="A7493" t="s">
        <v>7747</v>
      </c>
      <c r="B7493" t="s">
        <v>7475</v>
      </c>
      <c r="C7493">
        <v>28</v>
      </c>
      <c r="D7493" s="1">
        <v>41335</v>
      </c>
      <c r="F7493" t="s">
        <v>73</v>
      </c>
      <c r="G7493" t="s">
        <v>5176</v>
      </c>
      <c r="H7493">
        <v>3</v>
      </c>
      <c r="I7493">
        <v>1</v>
      </c>
      <c r="J7493" t="s">
        <v>51</v>
      </c>
      <c r="K7493">
        <v>1</v>
      </c>
      <c r="L7493">
        <v>0</v>
      </c>
      <c r="M7493" t="s">
        <v>51</v>
      </c>
      <c r="N7493" t="s">
        <v>6558</v>
      </c>
      <c r="O7493">
        <v>18</v>
      </c>
      <c r="P7493">
        <v>12</v>
      </c>
      <c r="Q7493">
        <v>12</v>
      </c>
      <c r="R7493">
        <v>6</v>
      </c>
      <c r="S7493">
        <v>9</v>
      </c>
      <c r="T7493">
        <v>10</v>
      </c>
      <c r="U7493">
        <v>8</v>
      </c>
      <c r="V7493">
        <v>8</v>
      </c>
      <c r="W7493">
        <v>1</v>
      </c>
      <c r="X7493">
        <v>1</v>
      </c>
      <c r="Y7493">
        <v>0</v>
      </c>
      <c r="Z7493">
        <v>0</v>
      </c>
      <c r="AA7493">
        <v>1.38</v>
      </c>
      <c r="AB7493">
        <v>5</v>
      </c>
      <c r="AC7493">
        <v>10</v>
      </c>
      <c r="AD7493" t="str">
        <f t="shared" si="235"/>
        <v>A</v>
      </c>
      <c r="AE7493" t="str">
        <f t="shared" si="236"/>
        <v>N</v>
      </c>
      <c r="AR7493">
        <v>3</v>
      </c>
      <c r="AS7493">
        <v>0</v>
      </c>
    </row>
    <row r="7494" spans="1:45" x14ac:dyDescent="0.3">
      <c r="A7494" t="s">
        <v>7748</v>
      </c>
      <c r="B7494" t="s">
        <v>7475</v>
      </c>
      <c r="C7494">
        <v>28</v>
      </c>
      <c r="D7494" s="1">
        <v>41335</v>
      </c>
      <c r="F7494" t="s">
        <v>79</v>
      </c>
      <c r="G7494" t="s">
        <v>78</v>
      </c>
      <c r="H7494">
        <v>4</v>
      </c>
      <c r="I7494">
        <v>0</v>
      </c>
      <c r="J7494" t="s">
        <v>51</v>
      </c>
      <c r="K7494">
        <v>1</v>
      </c>
      <c r="L7494">
        <v>0</v>
      </c>
      <c r="M7494" t="s">
        <v>51</v>
      </c>
      <c r="N7494" t="s">
        <v>6872</v>
      </c>
      <c r="O7494">
        <v>13</v>
      </c>
      <c r="P7494">
        <v>1</v>
      </c>
      <c r="Q7494">
        <v>10</v>
      </c>
      <c r="R7494">
        <v>1</v>
      </c>
      <c r="S7494">
        <v>7</v>
      </c>
      <c r="T7494">
        <v>3</v>
      </c>
      <c r="U7494">
        <v>5</v>
      </c>
      <c r="V7494">
        <v>15</v>
      </c>
      <c r="W7494">
        <v>0</v>
      </c>
      <c r="X7494">
        <v>4</v>
      </c>
      <c r="Y7494">
        <v>0</v>
      </c>
      <c r="Z7494">
        <v>0</v>
      </c>
      <c r="AA7494">
        <v>1.33</v>
      </c>
      <c r="AB7494">
        <v>5.5</v>
      </c>
      <c r="AC7494">
        <v>11</v>
      </c>
      <c r="AD7494" t="str">
        <f t="shared" si="235"/>
        <v>A</v>
      </c>
      <c r="AE7494" t="str">
        <f t="shared" si="236"/>
        <v>N</v>
      </c>
      <c r="AR7494">
        <v>3</v>
      </c>
      <c r="AS7494">
        <v>0</v>
      </c>
    </row>
    <row r="7495" spans="1:45" x14ac:dyDescent="0.3">
      <c r="A7495" t="s">
        <v>7749</v>
      </c>
      <c r="B7495" t="s">
        <v>7475</v>
      </c>
      <c r="C7495">
        <v>28</v>
      </c>
      <c r="D7495" s="1">
        <v>41335</v>
      </c>
      <c r="F7495" t="s">
        <v>72</v>
      </c>
      <c r="G7495" t="s">
        <v>50</v>
      </c>
      <c r="H7495">
        <v>1</v>
      </c>
      <c r="I7495">
        <v>2</v>
      </c>
      <c r="J7495" t="s">
        <v>47</v>
      </c>
      <c r="K7495">
        <v>1</v>
      </c>
      <c r="L7495">
        <v>1</v>
      </c>
      <c r="M7495" t="s">
        <v>61</v>
      </c>
      <c r="N7495" t="s">
        <v>4097</v>
      </c>
      <c r="O7495">
        <v>17</v>
      </c>
      <c r="P7495">
        <v>5</v>
      </c>
      <c r="Q7495">
        <v>9</v>
      </c>
      <c r="R7495">
        <v>3</v>
      </c>
      <c r="S7495">
        <v>6</v>
      </c>
      <c r="T7495">
        <v>3</v>
      </c>
      <c r="U7495">
        <v>7</v>
      </c>
      <c r="V7495">
        <v>15</v>
      </c>
      <c r="W7495">
        <v>1</v>
      </c>
      <c r="X7495">
        <v>3</v>
      </c>
      <c r="Y7495">
        <v>0</v>
      </c>
      <c r="Z7495">
        <v>0</v>
      </c>
      <c r="AA7495">
        <v>1.85</v>
      </c>
      <c r="AB7495">
        <v>3.8</v>
      </c>
      <c r="AC7495">
        <v>4.5</v>
      </c>
      <c r="AD7495" t="str">
        <f t="shared" si="235"/>
        <v>A</v>
      </c>
      <c r="AE7495" t="str">
        <f t="shared" si="236"/>
        <v>Y</v>
      </c>
      <c r="AR7495">
        <v>0</v>
      </c>
      <c r="AS7495">
        <v>3</v>
      </c>
    </row>
    <row r="7496" spans="1:45" x14ac:dyDescent="0.3">
      <c r="A7496" t="s">
        <v>7750</v>
      </c>
      <c r="B7496" t="s">
        <v>7475</v>
      </c>
      <c r="C7496">
        <v>28</v>
      </c>
      <c r="D7496" s="1">
        <v>41335</v>
      </c>
      <c r="F7496" t="s">
        <v>5939</v>
      </c>
      <c r="G7496" t="s">
        <v>75</v>
      </c>
      <c r="H7496">
        <v>0</v>
      </c>
      <c r="I7496">
        <v>1</v>
      </c>
      <c r="J7496" t="s">
        <v>47</v>
      </c>
      <c r="K7496">
        <v>0</v>
      </c>
      <c r="L7496">
        <v>1</v>
      </c>
      <c r="M7496" t="s">
        <v>47</v>
      </c>
      <c r="N7496" t="s">
        <v>6912</v>
      </c>
      <c r="O7496">
        <v>10</v>
      </c>
      <c r="P7496">
        <v>10</v>
      </c>
      <c r="Q7496">
        <v>2</v>
      </c>
      <c r="R7496">
        <v>7</v>
      </c>
      <c r="S7496">
        <v>4</v>
      </c>
      <c r="T7496">
        <v>2</v>
      </c>
      <c r="U7496">
        <v>12</v>
      </c>
      <c r="V7496">
        <v>12</v>
      </c>
      <c r="W7496">
        <v>1</v>
      </c>
      <c r="X7496">
        <v>2</v>
      </c>
      <c r="Y7496">
        <v>0</v>
      </c>
      <c r="Z7496">
        <v>0</v>
      </c>
      <c r="AA7496">
        <v>2.15</v>
      </c>
      <c r="AB7496">
        <v>3.25</v>
      </c>
      <c r="AC7496">
        <v>4</v>
      </c>
      <c r="AD7496" t="str">
        <f t="shared" si="235"/>
        <v>A</v>
      </c>
      <c r="AE7496" t="str">
        <f t="shared" si="236"/>
        <v>Y</v>
      </c>
      <c r="AR7496">
        <v>0</v>
      </c>
      <c r="AS7496">
        <v>3</v>
      </c>
    </row>
    <row r="7497" spans="1:45" x14ac:dyDescent="0.3">
      <c r="A7497" t="s">
        <v>7751</v>
      </c>
      <c r="B7497" t="s">
        <v>7475</v>
      </c>
      <c r="C7497">
        <v>28</v>
      </c>
      <c r="D7497" s="1">
        <v>41335</v>
      </c>
      <c r="F7497" t="s">
        <v>1226</v>
      </c>
      <c r="G7497" t="s">
        <v>3176</v>
      </c>
      <c r="H7497">
        <v>2</v>
      </c>
      <c r="I7497">
        <v>2</v>
      </c>
      <c r="J7497" t="s">
        <v>61</v>
      </c>
      <c r="K7497">
        <v>1</v>
      </c>
      <c r="L7497">
        <v>2</v>
      </c>
      <c r="M7497" t="s">
        <v>47</v>
      </c>
      <c r="N7497" t="s">
        <v>3655</v>
      </c>
      <c r="O7497">
        <v>12</v>
      </c>
      <c r="P7497">
        <v>7</v>
      </c>
      <c r="Q7497">
        <v>6</v>
      </c>
      <c r="R7497">
        <v>4</v>
      </c>
      <c r="S7497">
        <v>7</v>
      </c>
      <c r="T7497">
        <v>3</v>
      </c>
      <c r="U7497">
        <v>9</v>
      </c>
      <c r="V7497">
        <v>14</v>
      </c>
      <c r="W7497">
        <v>1</v>
      </c>
      <c r="X7497">
        <v>3</v>
      </c>
      <c r="Y7497">
        <v>0</v>
      </c>
      <c r="Z7497">
        <v>0</v>
      </c>
      <c r="AA7497">
        <v>2.4</v>
      </c>
      <c r="AB7497">
        <v>3.3</v>
      </c>
      <c r="AC7497">
        <v>3.3</v>
      </c>
      <c r="AD7497" t="str">
        <f t="shared" si="235"/>
        <v>A</v>
      </c>
      <c r="AE7497" t="str">
        <f t="shared" si="236"/>
        <v>N</v>
      </c>
      <c r="AR7497">
        <v>1</v>
      </c>
      <c r="AS7497">
        <v>1</v>
      </c>
    </row>
    <row r="7498" spans="1:45" x14ac:dyDescent="0.3">
      <c r="A7498" t="s">
        <v>7752</v>
      </c>
      <c r="B7498" t="s">
        <v>7475</v>
      </c>
      <c r="C7498">
        <v>28</v>
      </c>
      <c r="D7498" s="1">
        <v>41335</v>
      </c>
      <c r="F7498" t="s">
        <v>7102</v>
      </c>
      <c r="G7498" t="s">
        <v>63</v>
      </c>
      <c r="H7498">
        <v>1</v>
      </c>
      <c r="I7498">
        <v>0</v>
      </c>
      <c r="J7498" t="s">
        <v>51</v>
      </c>
      <c r="K7498">
        <v>0</v>
      </c>
      <c r="L7498">
        <v>0</v>
      </c>
      <c r="M7498" t="s">
        <v>61</v>
      </c>
      <c r="N7498" t="s">
        <v>7753</v>
      </c>
      <c r="O7498">
        <v>10</v>
      </c>
      <c r="P7498">
        <v>14</v>
      </c>
      <c r="Q7498">
        <v>7</v>
      </c>
      <c r="R7498">
        <v>7</v>
      </c>
      <c r="S7498">
        <v>7</v>
      </c>
      <c r="T7498">
        <v>7</v>
      </c>
      <c r="U7498">
        <v>9</v>
      </c>
      <c r="V7498">
        <v>17</v>
      </c>
      <c r="W7498">
        <v>0</v>
      </c>
      <c r="X7498">
        <v>2</v>
      </c>
      <c r="Y7498">
        <v>0</v>
      </c>
      <c r="Z7498">
        <v>0</v>
      </c>
      <c r="AA7498">
        <v>2.1</v>
      </c>
      <c r="AB7498">
        <v>3.6</v>
      </c>
      <c r="AC7498">
        <v>3.75</v>
      </c>
      <c r="AD7498" t="str">
        <f t="shared" si="235"/>
        <v>A</v>
      </c>
      <c r="AE7498" t="str">
        <f t="shared" si="236"/>
        <v>N</v>
      </c>
      <c r="AR7498">
        <v>3</v>
      </c>
      <c r="AS7498">
        <v>0</v>
      </c>
    </row>
    <row r="7499" spans="1:45" x14ac:dyDescent="0.3">
      <c r="A7499" t="s">
        <v>7754</v>
      </c>
      <c r="B7499" t="s">
        <v>7475</v>
      </c>
      <c r="C7499">
        <v>28</v>
      </c>
      <c r="D7499" s="1">
        <v>41335</v>
      </c>
      <c r="F7499" t="s">
        <v>4795</v>
      </c>
      <c r="G7499" t="s">
        <v>56</v>
      </c>
      <c r="H7499">
        <v>0</v>
      </c>
      <c r="I7499">
        <v>4</v>
      </c>
      <c r="J7499" t="s">
        <v>47</v>
      </c>
      <c r="K7499">
        <v>0</v>
      </c>
      <c r="L7499">
        <v>3</v>
      </c>
      <c r="M7499" t="s">
        <v>47</v>
      </c>
      <c r="N7499" t="s">
        <v>4453</v>
      </c>
      <c r="O7499">
        <v>15</v>
      </c>
      <c r="P7499">
        <v>8</v>
      </c>
      <c r="Q7499">
        <v>11</v>
      </c>
      <c r="R7499">
        <v>7</v>
      </c>
      <c r="S7499">
        <v>4</v>
      </c>
      <c r="T7499">
        <v>3</v>
      </c>
      <c r="U7499">
        <v>11</v>
      </c>
      <c r="V7499">
        <v>15</v>
      </c>
      <c r="W7499">
        <v>2</v>
      </c>
      <c r="X7499">
        <v>2</v>
      </c>
      <c r="Y7499">
        <v>0</v>
      </c>
      <c r="Z7499">
        <v>0</v>
      </c>
      <c r="AA7499">
        <v>4.5</v>
      </c>
      <c r="AB7499">
        <v>3.75</v>
      </c>
      <c r="AC7499">
        <v>1.85</v>
      </c>
      <c r="AD7499" t="str">
        <f t="shared" si="235"/>
        <v>H</v>
      </c>
      <c r="AE7499" t="str">
        <f t="shared" si="236"/>
        <v>N</v>
      </c>
      <c r="AR7499">
        <v>0</v>
      </c>
      <c r="AS7499">
        <v>3</v>
      </c>
    </row>
    <row r="7500" spans="1:45" x14ac:dyDescent="0.3">
      <c r="A7500" t="s">
        <v>7755</v>
      </c>
      <c r="B7500" t="s">
        <v>7475</v>
      </c>
      <c r="C7500">
        <v>28</v>
      </c>
      <c r="D7500" s="1">
        <v>41336</v>
      </c>
      <c r="F7500" t="s">
        <v>64</v>
      </c>
      <c r="G7500" t="s">
        <v>45</v>
      </c>
      <c r="H7500">
        <v>2</v>
      </c>
      <c r="I7500">
        <v>1</v>
      </c>
      <c r="J7500" t="s">
        <v>51</v>
      </c>
      <c r="K7500">
        <v>2</v>
      </c>
      <c r="L7500">
        <v>0</v>
      </c>
      <c r="M7500" t="s">
        <v>51</v>
      </c>
      <c r="N7500" t="s">
        <v>4412</v>
      </c>
      <c r="O7500">
        <v>11</v>
      </c>
      <c r="P7500">
        <v>10</v>
      </c>
      <c r="Q7500">
        <v>5</v>
      </c>
      <c r="R7500">
        <v>6</v>
      </c>
      <c r="S7500">
        <v>4</v>
      </c>
      <c r="T7500">
        <v>6</v>
      </c>
      <c r="U7500">
        <v>17</v>
      </c>
      <c r="V7500">
        <v>13</v>
      </c>
      <c r="W7500">
        <v>3</v>
      </c>
      <c r="X7500">
        <v>1</v>
      </c>
      <c r="Y7500">
        <v>0</v>
      </c>
      <c r="Z7500">
        <v>0</v>
      </c>
      <c r="AA7500">
        <v>2.2999999999999998</v>
      </c>
      <c r="AB7500">
        <v>3.6</v>
      </c>
      <c r="AC7500">
        <v>3.25</v>
      </c>
      <c r="AD7500" t="str">
        <f t="shared" si="235"/>
        <v>A</v>
      </c>
      <c r="AE7500" t="str">
        <f t="shared" si="236"/>
        <v>N</v>
      </c>
      <c r="AR7500">
        <v>3</v>
      </c>
      <c r="AS7500">
        <v>0</v>
      </c>
    </row>
    <row r="7501" spans="1:45" x14ac:dyDescent="0.3">
      <c r="A7501" t="s">
        <v>7756</v>
      </c>
      <c r="B7501" t="s">
        <v>7475</v>
      </c>
      <c r="C7501">
        <v>28</v>
      </c>
      <c r="D7501" s="1">
        <v>41337</v>
      </c>
      <c r="F7501" t="s">
        <v>49</v>
      </c>
      <c r="G7501" t="s">
        <v>59</v>
      </c>
      <c r="H7501">
        <v>0</v>
      </c>
      <c r="I7501">
        <v>1</v>
      </c>
      <c r="J7501" t="s">
        <v>47</v>
      </c>
      <c r="K7501">
        <v>0</v>
      </c>
      <c r="L7501">
        <v>1</v>
      </c>
      <c r="M7501" t="s">
        <v>47</v>
      </c>
      <c r="N7501" t="s">
        <v>3639</v>
      </c>
      <c r="O7501">
        <v>10</v>
      </c>
      <c r="P7501">
        <v>20</v>
      </c>
      <c r="Q7501">
        <v>5</v>
      </c>
      <c r="R7501">
        <v>12</v>
      </c>
      <c r="S7501">
        <v>6</v>
      </c>
      <c r="T7501">
        <v>5</v>
      </c>
      <c r="U7501">
        <v>10</v>
      </c>
      <c r="V7501">
        <v>14</v>
      </c>
      <c r="W7501">
        <v>2</v>
      </c>
      <c r="X7501">
        <v>0</v>
      </c>
      <c r="Y7501">
        <v>0</v>
      </c>
      <c r="Z7501">
        <v>0</v>
      </c>
      <c r="AA7501">
        <v>7.5</v>
      </c>
      <c r="AB7501">
        <v>4.5</v>
      </c>
      <c r="AC7501">
        <v>1.44</v>
      </c>
      <c r="AD7501" t="str">
        <f t="shared" si="235"/>
        <v>H</v>
      </c>
      <c r="AE7501" t="str">
        <f t="shared" si="236"/>
        <v>N</v>
      </c>
      <c r="AR7501">
        <v>0</v>
      </c>
      <c r="AS7501">
        <v>3</v>
      </c>
    </row>
    <row r="7502" spans="1:45" x14ac:dyDescent="0.3">
      <c r="A7502" t="s">
        <v>7757</v>
      </c>
      <c r="B7502" t="s">
        <v>7475</v>
      </c>
      <c r="C7502">
        <v>29</v>
      </c>
      <c r="D7502" s="1">
        <v>41342</v>
      </c>
      <c r="F7502" t="s">
        <v>78</v>
      </c>
      <c r="G7502" t="s">
        <v>72</v>
      </c>
      <c r="H7502">
        <v>0</v>
      </c>
      <c r="I7502">
        <v>0</v>
      </c>
      <c r="J7502" t="s">
        <v>61</v>
      </c>
      <c r="K7502">
        <v>0</v>
      </c>
      <c r="L7502">
        <v>0</v>
      </c>
      <c r="M7502" t="s">
        <v>61</v>
      </c>
      <c r="N7502" t="s">
        <v>4412</v>
      </c>
      <c r="O7502">
        <v>3</v>
      </c>
      <c r="P7502">
        <v>15</v>
      </c>
      <c r="Q7502">
        <v>2</v>
      </c>
      <c r="R7502">
        <v>7</v>
      </c>
      <c r="S7502">
        <v>1</v>
      </c>
      <c r="T7502">
        <v>7</v>
      </c>
      <c r="U7502">
        <v>9</v>
      </c>
      <c r="V7502">
        <v>10</v>
      </c>
      <c r="W7502">
        <v>2</v>
      </c>
      <c r="X7502">
        <v>3</v>
      </c>
      <c r="Y7502">
        <v>0</v>
      </c>
      <c r="Z7502">
        <v>0</v>
      </c>
      <c r="AA7502">
        <v>2.5</v>
      </c>
      <c r="AB7502">
        <v>3.4</v>
      </c>
      <c r="AC7502">
        <v>3</v>
      </c>
      <c r="AD7502" t="str">
        <f t="shared" si="235"/>
        <v>A</v>
      </c>
      <c r="AE7502" t="str">
        <f t="shared" si="236"/>
        <v>N</v>
      </c>
      <c r="AR7502">
        <v>1</v>
      </c>
      <c r="AS7502">
        <v>1</v>
      </c>
    </row>
    <row r="7503" spans="1:45" x14ac:dyDescent="0.3">
      <c r="A7503" t="s">
        <v>7758</v>
      </c>
      <c r="B7503" t="s">
        <v>7475</v>
      </c>
      <c r="C7503">
        <v>29</v>
      </c>
      <c r="D7503" s="1">
        <v>41342</v>
      </c>
      <c r="F7503" t="s">
        <v>50</v>
      </c>
      <c r="G7503" t="s">
        <v>1226</v>
      </c>
      <c r="H7503">
        <v>3</v>
      </c>
      <c r="I7503">
        <v>1</v>
      </c>
      <c r="J7503" t="s">
        <v>51</v>
      </c>
      <c r="K7503">
        <v>1</v>
      </c>
      <c r="L7503">
        <v>1</v>
      </c>
      <c r="M7503" t="s">
        <v>61</v>
      </c>
      <c r="N7503" t="s">
        <v>5964</v>
      </c>
      <c r="O7503">
        <v>15</v>
      </c>
      <c r="P7503">
        <v>7</v>
      </c>
      <c r="Q7503">
        <v>8</v>
      </c>
      <c r="R7503">
        <v>3</v>
      </c>
      <c r="S7503">
        <v>4</v>
      </c>
      <c r="T7503">
        <v>5</v>
      </c>
      <c r="U7503">
        <v>4</v>
      </c>
      <c r="V7503">
        <v>19</v>
      </c>
      <c r="W7503">
        <v>0</v>
      </c>
      <c r="X7503">
        <v>2</v>
      </c>
      <c r="Y7503">
        <v>0</v>
      </c>
      <c r="Z7503">
        <v>0</v>
      </c>
      <c r="AA7503">
        <v>2.25</v>
      </c>
      <c r="AB7503">
        <v>3.4</v>
      </c>
      <c r="AC7503">
        <v>3.5</v>
      </c>
      <c r="AD7503" t="str">
        <f t="shared" si="235"/>
        <v>A</v>
      </c>
      <c r="AE7503" t="str">
        <f t="shared" si="236"/>
        <v>N</v>
      </c>
      <c r="AR7503">
        <v>3</v>
      </c>
      <c r="AS7503">
        <v>0</v>
      </c>
    </row>
    <row r="7504" spans="1:45" x14ac:dyDescent="0.3">
      <c r="A7504" t="s">
        <v>7759</v>
      </c>
      <c r="B7504" t="s">
        <v>7475</v>
      </c>
      <c r="C7504">
        <v>29</v>
      </c>
      <c r="D7504" s="1">
        <v>41342</v>
      </c>
      <c r="F7504" t="s">
        <v>5176</v>
      </c>
      <c r="G7504" t="s">
        <v>49</v>
      </c>
      <c r="H7504">
        <v>1</v>
      </c>
      <c r="I7504">
        <v>2</v>
      </c>
      <c r="J7504" t="s">
        <v>47</v>
      </c>
      <c r="K7504">
        <v>1</v>
      </c>
      <c r="L7504">
        <v>2</v>
      </c>
      <c r="M7504" t="s">
        <v>47</v>
      </c>
      <c r="N7504" t="s">
        <v>6912</v>
      </c>
      <c r="O7504">
        <v>10</v>
      </c>
      <c r="P7504">
        <v>18</v>
      </c>
      <c r="Q7504">
        <v>4</v>
      </c>
      <c r="R7504">
        <v>7</v>
      </c>
      <c r="S7504">
        <v>6</v>
      </c>
      <c r="T7504">
        <v>1</v>
      </c>
      <c r="U7504">
        <v>8</v>
      </c>
      <c r="V7504">
        <v>7</v>
      </c>
      <c r="W7504">
        <v>2</v>
      </c>
      <c r="X7504">
        <v>3</v>
      </c>
      <c r="Y7504">
        <v>0</v>
      </c>
      <c r="Z7504">
        <v>0</v>
      </c>
      <c r="AA7504">
        <v>2.4500000000000002</v>
      </c>
      <c r="AB7504">
        <v>3.4</v>
      </c>
      <c r="AC7504">
        <v>3.1</v>
      </c>
      <c r="AD7504" t="str">
        <f t="shared" si="235"/>
        <v>A</v>
      </c>
      <c r="AE7504" t="str">
        <f t="shared" si="236"/>
        <v>Y</v>
      </c>
      <c r="AR7504">
        <v>0</v>
      </c>
      <c r="AS7504">
        <v>3</v>
      </c>
    </row>
    <row r="7505" spans="1:45" x14ac:dyDescent="0.3">
      <c r="A7505" t="s">
        <v>7760</v>
      </c>
      <c r="B7505" t="s">
        <v>7475</v>
      </c>
      <c r="C7505">
        <v>29</v>
      </c>
      <c r="D7505" s="1">
        <v>41342</v>
      </c>
      <c r="F7505" t="s">
        <v>3618</v>
      </c>
      <c r="G7505" t="s">
        <v>7102</v>
      </c>
      <c r="H7505">
        <v>2</v>
      </c>
      <c r="I7505">
        <v>1</v>
      </c>
      <c r="J7505" t="s">
        <v>51</v>
      </c>
      <c r="K7505">
        <v>1</v>
      </c>
      <c r="L7505">
        <v>1</v>
      </c>
      <c r="M7505" t="s">
        <v>61</v>
      </c>
      <c r="N7505" t="s">
        <v>5026</v>
      </c>
      <c r="O7505">
        <v>12</v>
      </c>
      <c r="P7505">
        <v>9</v>
      </c>
      <c r="Q7505">
        <v>6</v>
      </c>
      <c r="R7505">
        <v>4</v>
      </c>
      <c r="S7505">
        <v>3</v>
      </c>
      <c r="T7505">
        <v>3</v>
      </c>
      <c r="U7505">
        <v>9</v>
      </c>
      <c r="V7505">
        <v>10</v>
      </c>
      <c r="W7505">
        <v>1</v>
      </c>
      <c r="X7505">
        <v>1</v>
      </c>
      <c r="Y7505">
        <v>0</v>
      </c>
      <c r="Z7505">
        <v>0</v>
      </c>
      <c r="AA7505">
        <v>2.4500000000000002</v>
      </c>
      <c r="AB7505">
        <v>3.3</v>
      </c>
      <c r="AC7505">
        <v>3.2</v>
      </c>
      <c r="AD7505" t="str">
        <f t="shared" si="235"/>
        <v>A</v>
      </c>
      <c r="AE7505" t="str">
        <f t="shared" si="236"/>
        <v>N</v>
      </c>
      <c r="AR7505">
        <v>3</v>
      </c>
      <c r="AS7505">
        <v>0</v>
      </c>
    </row>
    <row r="7506" spans="1:45" x14ac:dyDescent="0.3">
      <c r="A7506" t="s">
        <v>7761</v>
      </c>
      <c r="B7506" t="s">
        <v>7475</v>
      </c>
      <c r="C7506">
        <v>29</v>
      </c>
      <c r="D7506" s="1">
        <v>41343</v>
      </c>
      <c r="F7506" t="s">
        <v>56</v>
      </c>
      <c r="G7506" t="s">
        <v>64</v>
      </c>
      <c r="H7506">
        <v>3</v>
      </c>
      <c r="I7506">
        <v>2</v>
      </c>
      <c r="J7506" t="s">
        <v>51</v>
      </c>
      <c r="K7506">
        <v>1</v>
      </c>
      <c r="L7506">
        <v>1</v>
      </c>
      <c r="M7506" t="s">
        <v>61</v>
      </c>
      <c r="N7506" t="s">
        <v>6721</v>
      </c>
      <c r="O7506">
        <v>10</v>
      </c>
      <c r="P7506">
        <v>15</v>
      </c>
      <c r="Q7506">
        <v>4</v>
      </c>
      <c r="R7506">
        <v>9</v>
      </c>
      <c r="S7506">
        <v>1</v>
      </c>
      <c r="T7506">
        <v>4</v>
      </c>
      <c r="U7506">
        <v>9</v>
      </c>
      <c r="V7506">
        <v>8</v>
      </c>
      <c r="W7506">
        <v>1</v>
      </c>
      <c r="X7506">
        <v>1</v>
      </c>
      <c r="Y7506">
        <v>0</v>
      </c>
      <c r="Z7506">
        <v>0</v>
      </c>
      <c r="AA7506">
        <v>1.95</v>
      </c>
      <c r="AB7506">
        <v>3.8</v>
      </c>
      <c r="AC7506">
        <v>4</v>
      </c>
      <c r="AD7506" t="str">
        <f t="shared" si="235"/>
        <v>A</v>
      </c>
      <c r="AE7506" t="str">
        <f t="shared" si="236"/>
        <v>N</v>
      </c>
      <c r="AR7506">
        <v>3</v>
      </c>
      <c r="AS7506">
        <v>0</v>
      </c>
    </row>
    <row r="7507" spans="1:45" x14ac:dyDescent="0.3">
      <c r="A7507" t="s">
        <v>7762</v>
      </c>
      <c r="B7507" t="s">
        <v>7475</v>
      </c>
      <c r="C7507">
        <v>29</v>
      </c>
      <c r="D7507" s="1">
        <v>41343</v>
      </c>
      <c r="F7507" t="s">
        <v>63</v>
      </c>
      <c r="G7507" t="s">
        <v>5939</v>
      </c>
      <c r="H7507">
        <v>2</v>
      </c>
      <c r="I7507">
        <v>1</v>
      </c>
      <c r="J7507" t="s">
        <v>51</v>
      </c>
      <c r="K7507">
        <v>0</v>
      </c>
      <c r="L7507">
        <v>0</v>
      </c>
      <c r="M7507" t="s">
        <v>61</v>
      </c>
      <c r="N7507" t="s">
        <v>4524</v>
      </c>
      <c r="O7507">
        <v>14</v>
      </c>
      <c r="P7507">
        <v>7</v>
      </c>
      <c r="Q7507">
        <v>6</v>
      </c>
      <c r="R7507">
        <v>4</v>
      </c>
      <c r="S7507">
        <v>14</v>
      </c>
      <c r="T7507">
        <v>4</v>
      </c>
      <c r="U7507">
        <v>10</v>
      </c>
      <c r="V7507">
        <v>12</v>
      </c>
      <c r="W7507">
        <v>1</v>
      </c>
      <c r="X7507">
        <v>1</v>
      </c>
      <c r="Y7507">
        <v>0</v>
      </c>
      <c r="Z7507">
        <v>0</v>
      </c>
      <c r="AA7507">
        <v>1.83</v>
      </c>
      <c r="AB7507">
        <v>3.7</v>
      </c>
      <c r="AC7507">
        <v>4.8</v>
      </c>
      <c r="AD7507" t="str">
        <f t="shared" si="235"/>
        <v>A</v>
      </c>
      <c r="AE7507" t="str">
        <f t="shared" si="236"/>
        <v>N</v>
      </c>
      <c r="AR7507">
        <v>3</v>
      </c>
      <c r="AS7507">
        <v>0</v>
      </c>
    </row>
    <row r="7508" spans="1:45" x14ac:dyDescent="0.3">
      <c r="A7508" t="s">
        <v>7763</v>
      </c>
      <c r="B7508" t="s">
        <v>7475</v>
      </c>
      <c r="C7508">
        <v>30</v>
      </c>
      <c r="D7508" s="1">
        <v>41349</v>
      </c>
      <c r="F7508" t="s">
        <v>49</v>
      </c>
      <c r="G7508" t="s">
        <v>50</v>
      </c>
      <c r="H7508">
        <v>3</v>
      </c>
      <c r="I7508">
        <v>2</v>
      </c>
      <c r="J7508" t="s">
        <v>51</v>
      </c>
      <c r="K7508">
        <v>1</v>
      </c>
      <c r="L7508">
        <v>1</v>
      </c>
      <c r="M7508" t="s">
        <v>61</v>
      </c>
      <c r="N7508" t="s">
        <v>6379</v>
      </c>
      <c r="O7508">
        <v>10</v>
      </c>
      <c r="P7508">
        <v>18</v>
      </c>
      <c r="Q7508">
        <v>6</v>
      </c>
      <c r="R7508">
        <v>11</v>
      </c>
      <c r="S7508">
        <v>9</v>
      </c>
      <c r="T7508">
        <v>6</v>
      </c>
      <c r="U7508">
        <v>16</v>
      </c>
      <c r="V7508">
        <v>10</v>
      </c>
      <c r="W7508">
        <v>3</v>
      </c>
      <c r="X7508">
        <v>2</v>
      </c>
      <c r="Y7508">
        <v>0</v>
      </c>
      <c r="Z7508">
        <v>0</v>
      </c>
      <c r="AA7508">
        <v>2.2999999999999998</v>
      </c>
      <c r="AB7508">
        <v>3.4</v>
      </c>
      <c r="AC7508">
        <v>3.4</v>
      </c>
      <c r="AD7508" t="str">
        <f t="shared" si="235"/>
        <v>A</v>
      </c>
      <c r="AE7508" t="str">
        <f t="shared" si="236"/>
        <v>N</v>
      </c>
      <c r="AR7508">
        <v>3</v>
      </c>
      <c r="AS7508">
        <v>0</v>
      </c>
    </row>
    <row r="7509" spans="1:45" x14ac:dyDescent="0.3">
      <c r="A7509" t="s">
        <v>7764</v>
      </c>
      <c r="B7509" t="s">
        <v>7475</v>
      </c>
      <c r="C7509">
        <v>30</v>
      </c>
      <c r="D7509" s="1">
        <v>41349</v>
      </c>
      <c r="F7509" t="s">
        <v>73</v>
      </c>
      <c r="G7509" t="s">
        <v>59</v>
      </c>
      <c r="H7509">
        <v>2</v>
      </c>
      <c r="I7509">
        <v>0</v>
      </c>
      <c r="J7509" t="s">
        <v>51</v>
      </c>
      <c r="K7509">
        <v>1</v>
      </c>
      <c r="L7509">
        <v>0</v>
      </c>
      <c r="M7509" t="s">
        <v>51</v>
      </c>
      <c r="N7509" t="s">
        <v>5396</v>
      </c>
      <c r="O7509">
        <v>11</v>
      </c>
      <c r="P7509">
        <v>17</v>
      </c>
      <c r="Q7509">
        <v>5</v>
      </c>
      <c r="R7509">
        <v>11</v>
      </c>
      <c r="S7509">
        <v>13</v>
      </c>
      <c r="T7509">
        <v>6</v>
      </c>
      <c r="U7509">
        <v>15</v>
      </c>
      <c r="V7509">
        <v>10</v>
      </c>
      <c r="W7509">
        <v>4</v>
      </c>
      <c r="X7509">
        <v>3</v>
      </c>
      <c r="Y7509">
        <v>1</v>
      </c>
      <c r="Z7509">
        <v>0</v>
      </c>
      <c r="AA7509">
        <v>3.9</v>
      </c>
      <c r="AB7509">
        <v>3.6</v>
      </c>
      <c r="AC7509">
        <v>2.0499999999999998</v>
      </c>
      <c r="AD7509" t="str">
        <f t="shared" si="235"/>
        <v>H</v>
      </c>
      <c r="AE7509" t="str">
        <f t="shared" si="236"/>
        <v>Y</v>
      </c>
      <c r="AR7509">
        <v>3</v>
      </c>
      <c r="AS7509">
        <v>0</v>
      </c>
    </row>
    <row r="7510" spans="1:45" x14ac:dyDescent="0.3">
      <c r="A7510" t="s">
        <v>7765</v>
      </c>
      <c r="B7510" t="s">
        <v>7475</v>
      </c>
      <c r="C7510">
        <v>30</v>
      </c>
      <c r="D7510" s="1">
        <v>41349</v>
      </c>
      <c r="F7510" t="s">
        <v>79</v>
      </c>
      <c r="G7510" t="s">
        <v>5176</v>
      </c>
      <c r="H7510">
        <v>1</v>
      </c>
      <c r="I7510">
        <v>0</v>
      </c>
      <c r="J7510" t="s">
        <v>51</v>
      </c>
      <c r="K7510">
        <v>1</v>
      </c>
      <c r="L7510">
        <v>0</v>
      </c>
      <c r="M7510" t="s">
        <v>51</v>
      </c>
      <c r="N7510" t="s">
        <v>5026</v>
      </c>
      <c r="O7510">
        <v>17</v>
      </c>
      <c r="P7510">
        <v>5</v>
      </c>
      <c r="Q7510">
        <v>8</v>
      </c>
      <c r="R7510">
        <v>1</v>
      </c>
      <c r="S7510">
        <v>5</v>
      </c>
      <c r="T7510">
        <v>4</v>
      </c>
      <c r="U7510">
        <v>5</v>
      </c>
      <c r="V7510">
        <v>16</v>
      </c>
      <c r="W7510">
        <v>0</v>
      </c>
      <c r="X7510">
        <v>2</v>
      </c>
      <c r="Y7510">
        <v>0</v>
      </c>
      <c r="Z7510">
        <v>0</v>
      </c>
      <c r="AA7510">
        <v>1.17</v>
      </c>
      <c r="AB7510">
        <v>9</v>
      </c>
      <c r="AC7510">
        <v>19</v>
      </c>
      <c r="AD7510" t="str">
        <f t="shared" si="235"/>
        <v>A</v>
      </c>
      <c r="AE7510" t="str">
        <f t="shared" si="236"/>
        <v>N</v>
      </c>
      <c r="AR7510">
        <v>3</v>
      </c>
      <c r="AS7510">
        <v>0</v>
      </c>
    </row>
    <row r="7511" spans="1:45" x14ac:dyDescent="0.3">
      <c r="A7511" t="s">
        <v>7766</v>
      </c>
      <c r="B7511" t="s">
        <v>7475</v>
      </c>
      <c r="C7511">
        <v>30</v>
      </c>
      <c r="D7511" s="1">
        <v>41349</v>
      </c>
      <c r="F7511" t="s">
        <v>72</v>
      </c>
      <c r="G7511" t="s">
        <v>56</v>
      </c>
      <c r="H7511">
        <v>3</v>
      </c>
      <c r="I7511">
        <v>1</v>
      </c>
      <c r="J7511" t="s">
        <v>51</v>
      </c>
      <c r="K7511">
        <v>2</v>
      </c>
      <c r="L7511">
        <v>1</v>
      </c>
      <c r="M7511" t="s">
        <v>51</v>
      </c>
      <c r="N7511" t="s">
        <v>3695</v>
      </c>
      <c r="O7511">
        <v>17</v>
      </c>
      <c r="P7511">
        <v>8</v>
      </c>
      <c r="Q7511">
        <v>12</v>
      </c>
      <c r="R7511">
        <v>6</v>
      </c>
      <c r="S7511">
        <v>7</v>
      </c>
      <c r="T7511">
        <v>5</v>
      </c>
      <c r="U7511">
        <v>10</v>
      </c>
      <c r="V7511">
        <v>10</v>
      </c>
      <c r="W7511">
        <v>0</v>
      </c>
      <c r="X7511">
        <v>1</v>
      </c>
      <c r="Y7511">
        <v>0</v>
      </c>
      <c r="Z7511">
        <v>0</v>
      </c>
      <c r="AA7511">
        <v>4.2</v>
      </c>
      <c r="AB7511">
        <v>3.8</v>
      </c>
      <c r="AC7511">
        <v>1.91</v>
      </c>
      <c r="AD7511" t="str">
        <f t="shared" si="235"/>
        <v>H</v>
      </c>
      <c r="AE7511" t="str">
        <f t="shared" si="236"/>
        <v>Y</v>
      </c>
      <c r="AR7511">
        <v>3</v>
      </c>
      <c r="AS7511">
        <v>0</v>
      </c>
    </row>
    <row r="7512" spans="1:45" x14ac:dyDescent="0.3">
      <c r="A7512" t="s">
        <v>7767</v>
      </c>
      <c r="B7512" t="s">
        <v>7475</v>
      </c>
      <c r="C7512">
        <v>30</v>
      </c>
      <c r="D7512" s="1">
        <v>41349</v>
      </c>
      <c r="F7512" t="s">
        <v>5939</v>
      </c>
      <c r="G7512" t="s">
        <v>3618</v>
      </c>
      <c r="H7512">
        <v>0</v>
      </c>
      <c r="I7512">
        <v>0</v>
      </c>
      <c r="J7512" t="s">
        <v>61</v>
      </c>
      <c r="K7512">
        <v>0</v>
      </c>
      <c r="L7512">
        <v>0</v>
      </c>
      <c r="M7512" t="s">
        <v>61</v>
      </c>
      <c r="N7512" t="s">
        <v>3639</v>
      </c>
      <c r="O7512">
        <v>13</v>
      </c>
      <c r="P7512">
        <v>9</v>
      </c>
      <c r="Q7512">
        <v>5</v>
      </c>
      <c r="R7512">
        <v>5</v>
      </c>
      <c r="S7512">
        <v>7</v>
      </c>
      <c r="T7512">
        <v>1</v>
      </c>
      <c r="U7512">
        <v>15</v>
      </c>
      <c r="V7512">
        <v>11</v>
      </c>
      <c r="W7512">
        <v>2</v>
      </c>
      <c r="X7512">
        <v>2</v>
      </c>
      <c r="Y7512">
        <v>0</v>
      </c>
      <c r="Z7512">
        <v>0</v>
      </c>
      <c r="AA7512">
        <v>2.5</v>
      </c>
      <c r="AB7512">
        <v>3.3</v>
      </c>
      <c r="AC7512">
        <v>3.1</v>
      </c>
      <c r="AD7512" t="str">
        <f t="shared" si="235"/>
        <v>A</v>
      </c>
      <c r="AE7512" t="str">
        <f t="shared" si="236"/>
        <v>N</v>
      </c>
      <c r="AR7512">
        <v>1</v>
      </c>
      <c r="AS7512">
        <v>1</v>
      </c>
    </row>
    <row r="7513" spans="1:45" x14ac:dyDescent="0.3">
      <c r="A7513" t="s">
        <v>7768</v>
      </c>
      <c r="B7513" t="s">
        <v>7475</v>
      </c>
      <c r="C7513">
        <v>30</v>
      </c>
      <c r="D7513" s="1">
        <v>41349</v>
      </c>
      <c r="F7513" t="s">
        <v>7102</v>
      </c>
      <c r="G7513" t="s">
        <v>45</v>
      </c>
      <c r="H7513">
        <v>0</v>
      </c>
      <c r="I7513">
        <v>2</v>
      </c>
      <c r="J7513" t="s">
        <v>47</v>
      </c>
      <c r="K7513">
        <v>0</v>
      </c>
      <c r="L7513">
        <v>0</v>
      </c>
      <c r="M7513" t="s">
        <v>61</v>
      </c>
      <c r="N7513" t="s">
        <v>6912</v>
      </c>
      <c r="O7513">
        <v>9</v>
      </c>
      <c r="P7513">
        <v>15</v>
      </c>
      <c r="Q7513">
        <v>2</v>
      </c>
      <c r="R7513">
        <v>11</v>
      </c>
      <c r="S7513">
        <v>3</v>
      </c>
      <c r="T7513">
        <v>7</v>
      </c>
      <c r="U7513">
        <v>2</v>
      </c>
      <c r="V7513">
        <v>7</v>
      </c>
      <c r="W7513">
        <v>1</v>
      </c>
      <c r="X7513">
        <v>1</v>
      </c>
      <c r="Y7513">
        <v>0</v>
      </c>
      <c r="Z7513">
        <v>0</v>
      </c>
      <c r="AA7513">
        <v>3.4</v>
      </c>
      <c r="AB7513">
        <v>3.5</v>
      </c>
      <c r="AC7513">
        <v>2.25</v>
      </c>
      <c r="AD7513" t="str">
        <f t="shared" si="235"/>
        <v>H</v>
      </c>
      <c r="AE7513" t="str">
        <f t="shared" si="236"/>
        <v>N</v>
      </c>
      <c r="AR7513">
        <v>0</v>
      </c>
      <c r="AS7513">
        <v>3</v>
      </c>
    </row>
    <row r="7514" spans="1:45" x14ac:dyDescent="0.3">
      <c r="A7514" t="s">
        <v>7769</v>
      </c>
      <c r="B7514" t="s">
        <v>7475</v>
      </c>
      <c r="C7514">
        <v>30</v>
      </c>
      <c r="D7514" s="1">
        <v>41350</v>
      </c>
      <c r="F7514" t="s">
        <v>53</v>
      </c>
      <c r="G7514" t="s">
        <v>75</v>
      </c>
      <c r="H7514">
        <v>2</v>
      </c>
      <c r="I7514">
        <v>0</v>
      </c>
      <c r="J7514" t="s">
        <v>51</v>
      </c>
      <c r="K7514">
        <v>1</v>
      </c>
      <c r="L7514">
        <v>0</v>
      </c>
      <c r="M7514" t="s">
        <v>51</v>
      </c>
      <c r="N7514" t="s">
        <v>6721</v>
      </c>
      <c r="O7514">
        <v>24</v>
      </c>
      <c r="P7514">
        <v>15</v>
      </c>
      <c r="Q7514">
        <v>14</v>
      </c>
      <c r="R7514">
        <v>9</v>
      </c>
      <c r="S7514">
        <v>5</v>
      </c>
      <c r="T7514">
        <v>5</v>
      </c>
      <c r="U7514">
        <v>5</v>
      </c>
      <c r="V7514">
        <v>14</v>
      </c>
      <c r="W7514">
        <v>0</v>
      </c>
      <c r="X7514">
        <v>2</v>
      </c>
      <c r="Y7514">
        <v>0</v>
      </c>
      <c r="Z7514">
        <v>0</v>
      </c>
      <c r="AA7514">
        <v>1.4</v>
      </c>
      <c r="AB7514">
        <v>5</v>
      </c>
      <c r="AC7514">
        <v>9</v>
      </c>
      <c r="AD7514" t="str">
        <f t="shared" si="235"/>
        <v>A</v>
      </c>
      <c r="AE7514" t="str">
        <f t="shared" si="236"/>
        <v>N</v>
      </c>
      <c r="AR7514">
        <v>3</v>
      </c>
      <c r="AS7514">
        <v>0</v>
      </c>
    </row>
    <row r="7515" spans="1:45" x14ac:dyDescent="0.3">
      <c r="A7515" t="s">
        <v>7770</v>
      </c>
      <c r="B7515" t="s">
        <v>7475</v>
      </c>
      <c r="C7515">
        <v>30</v>
      </c>
      <c r="D7515" s="1">
        <v>41350</v>
      </c>
      <c r="F7515" t="s">
        <v>1226</v>
      </c>
      <c r="G7515" t="s">
        <v>78</v>
      </c>
      <c r="H7515">
        <v>1</v>
      </c>
      <c r="I7515">
        <v>1</v>
      </c>
      <c r="J7515" t="s">
        <v>61</v>
      </c>
      <c r="K7515">
        <v>1</v>
      </c>
      <c r="L7515">
        <v>1</v>
      </c>
      <c r="M7515" t="s">
        <v>61</v>
      </c>
      <c r="N7515" t="s">
        <v>3657</v>
      </c>
      <c r="O7515">
        <v>16</v>
      </c>
      <c r="P7515">
        <v>7</v>
      </c>
      <c r="Q7515">
        <v>8</v>
      </c>
      <c r="R7515">
        <v>3</v>
      </c>
      <c r="S7515">
        <v>5</v>
      </c>
      <c r="T7515">
        <v>9</v>
      </c>
      <c r="U7515">
        <v>11</v>
      </c>
      <c r="V7515">
        <v>11</v>
      </c>
      <c r="W7515">
        <v>1</v>
      </c>
      <c r="X7515">
        <v>3</v>
      </c>
      <c r="Y7515">
        <v>0</v>
      </c>
      <c r="Z7515">
        <v>1</v>
      </c>
      <c r="AA7515">
        <v>2.0499999999999998</v>
      </c>
      <c r="AB7515">
        <v>3.5</v>
      </c>
      <c r="AC7515">
        <v>4</v>
      </c>
      <c r="AD7515" t="str">
        <f t="shared" si="235"/>
        <v>A</v>
      </c>
      <c r="AE7515" t="str">
        <f t="shared" si="236"/>
        <v>N</v>
      </c>
      <c r="AR7515">
        <v>1</v>
      </c>
      <c r="AS7515">
        <v>1</v>
      </c>
    </row>
    <row r="7516" spans="1:45" x14ac:dyDescent="0.3">
      <c r="A7516" t="s">
        <v>7771</v>
      </c>
      <c r="B7516" t="s">
        <v>7475</v>
      </c>
      <c r="C7516">
        <v>30</v>
      </c>
      <c r="D7516" s="1">
        <v>41350</v>
      </c>
      <c r="F7516" t="s">
        <v>64</v>
      </c>
      <c r="G7516" t="s">
        <v>3176</v>
      </c>
      <c r="H7516">
        <v>0</v>
      </c>
      <c r="I7516">
        <v>1</v>
      </c>
      <c r="J7516" t="s">
        <v>47</v>
      </c>
      <c r="K7516">
        <v>0</v>
      </c>
      <c r="L7516">
        <v>0</v>
      </c>
      <c r="M7516" t="s">
        <v>61</v>
      </c>
      <c r="N7516" t="s">
        <v>5964</v>
      </c>
      <c r="O7516">
        <v>12</v>
      </c>
      <c r="P7516">
        <v>6</v>
      </c>
      <c r="Q7516">
        <v>6</v>
      </c>
      <c r="R7516">
        <v>2</v>
      </c>
      <c r="S7516">
        <v>5</v>
      </c>
      <c r="T7516">
        <v>5</v>
      </c>
      <c r="U7516">
        <v>10</v>
      </c>
      <c r="V7516">
        <v>5</v>
      </c>
      <c r="W7516">
        <v>1</v>
      </c>
      <c r="X7516">
        <v>1</v>
      </c>
      <c r="Y7516">
        <v>0</v>
      </c>
      <c r="Z7516">
        <v>0</v>
      </c>
      <c r="AA7516">
        <v>1.5</v>
      </c>
      <c r="AB7516">
        <v>4.5</v>
      </c>
      <c r="AC7516">
        <v>7.5</v>
      </c>
      <c r="AD7516" t="str">
        <f t="shared" si="235"/>
        <v>A</v>
      </c>
      <c r="AE7516" t="str">
        <f t="shared" si="236"/>
        <v>Y</v>
      </c>
      <c r="AR7516">
        <v>0</v>
      </c>
      <c r="AS7516">
        <v>3</v>
      </c>
    </row>
    <row r="7517" spans="1:45" x14ac:dyDescent="0.3">
      <c r="A7517" t="s">
        <v>7772</v>
      </c>
      <c r="B7517" t="s">
        <v>7475</v>
      </c>
      <c r="C7517">
        <v>30</v>
      </c>
      <c r="D7517" s="1">
        <v>41350</v>
      </c>
      <c r="F7517" t="s">
        <v>4795</v>
      </c>
      <c r="G7517" t="s">
        <v>63</v>
      </c>
      <c r="H7517">
        <v>2</v>
      </c>
      <c r="I7517">
        <v>1</v>
      </c>
      <c r="J7517" t="s">
        <v>51</v>
      </c>
      <c r="K7517">
        <v>1</v>
      </c>
      <c r="L7517">
        <v>0</v>
      </c>
      <c r="M7517" t="s">
        <v>51</v>
      </c>
      <c r="N7517" t="s">
        <v>3655</v>
      </c>
      <c r="O7517">
        <v>13</v>
      </c>
      <c r="P7517">
        <v>9</v>
      </c>
      <c r="Q7517">
        <v>10</v>
      </c>
      <c r="R7517">
        <v>4</v>
      </c>
      <c r="S7517">
        <v>7</v>
      </c>
      <c r="T7517">
        <v>3</v>
      </c>
      <c r="U7517">
        <v>7</v>
      </c>
      <c r="V7517">
        <v>12</v>
      </c>
      <c r="W7517">
        <v>1</v>
      </c>
      <c r="X7517">
        <v>1</v>
      </c>
      <c r="Y7517">
        <v>0</v>
      </c>
      <c r="Z7517">
        <v>0</v>
      </c>
      <c r="AA7517">
        <v>2.2999999999999998</v>
      </c>
      <c r="AB7517">
        <v>3.4</v>
      </c>
      <c r="AC7517">
        <v>3.4</v>
      </c>
      <c r="AD7517" t="str">
        <f t="shared" si="235"/>
        <v>A</v>
      </c>
      <c r="AE7517" t="str">
        <f t="shared" si="236"/>
        <v>N</v>
      </c>
      <c r="AR7517">
        <v>3</v>
      </c>
      <c r="AS7517">
        <v>0</v>
      </c>
    </row>
    <row r="7518" spans="1:45" x14ac:dyDescent="0.3">
      <c r="A7518" t="s">
        <v>7773</v>
      </c>
      <c r="B7518" t="s">
        <v>7475</v>
      </c>
      <c r="C7518">
        <v>31</v>
      </c>
      <c r="D7518" s="1">
        <v>41363</v>
      </c>
      <c r="F7518" t="s">
        <v>45</v>
      </c>
      <c r="G7518" t="s">
        <v>5176</v>
      </c>
      <c r="H7518">
        <v>4</v>
      </c>
      <c r="I7518">
        <v>1</v>
      </c>
      <c r="J7518" t="s">
        <v>51</v>
      </c>
      <c r="K7518">
        <v>1</v>
      </c>
      <c r="L7518">
        <v>0</v>
      </c>
      <c r="M7518" t="s">
        <v>51</v>
      </c>
      <c r="N7518" t="s">
        <v>3657</v>
      </c>
      <c r="O7518">
        <v>23</v>
      </c>
      <c r="P7518">
        <v>4</v>
      </c>
      <c r="Q7518">
        <v>14</v>
      </c>
      <c r="R7518">
        <v>2</v>
      </c>
      <c r="S7518">
        <v>11</v>
      </c>
      <c r="T7518">
        <v>3</v>
      </c>
      <c r="U7518">
        <v>9</v>
      </c>
      <c r="V7518">
        <v>14</v>
      </c>
      <c r="W7518">
        <v>0</v>
      </c>
      <c r="X7518">
        <v>1</v>
      </c>
      <c r="Y7518">
        <v>0</v>
      </c>
      <c r="Z7518">
        <v>0</v>
      </c>
      <c r="AA7518">
        <v>1.25</v>
      </c>
      <c r="AB7518">
        <v>6.5</v>
      </c>
      <c r="AC7518">
        <v>15</v>
      </c>
      <c r="AD7518" t="str">
        <f t="shared" si="235"/>
        <v>A</v>
      </c>
      <c r="AE7518" t="str">
        <f t="shared" si="236"/>
        <v>N</v>
      </c>
      <c r="AR7518">
        <v>3</v>
      </c>
      <c r="AS7518">
        <v>0</v>
      </c>
    </row>
    <row r="7519" spans="1:45" x14ac:dyDescent="0.3">
      <c r="A7519" t="s">
        <v>7774</v>
      </c>
      <c r="B7519" t="s">
        <v>7475</v>
      </c>
      <c r="C7519">
        <v>31</v>
      </c>
      <c r="D7519" s="1">
        <v>41363</v>
      </c>
      <c r="F7519" t="s">
        <v>73</v>
      </c>
      <c r="G7519" t="s">
        <v>5939</v>
      </c>
      <c r="H7519">
        <v>1</v>
      </c>
      <c r="I7519">
        <v>0</v>
      </c>
      <c r="J7519" t="s">
        <v>51</v>
      </c>
      <c r="K7519">
        <v>1</v>
      </c>
      <c r="L7519">
        <v>0</v>
      </c>
      <c r="M7519" t="s">
        <v>51</v>
      </c>
      <c r="N7519" t="s">
        <v>5964</v>
      </c>
      <c r="O7519">
        <v>15</v>
      </c>
      <c r="P7519">
        <v>10</v>
      </c>
      <c r="Q7519">
        <v>9</v>
      </c>
      <c r="R7519">
        <v>5</v>
      </c>
      <c r="S7519">
        <v>4</v>
      </c>
      <c r="T7519">
        <v>3</v>
      </c>
      <c r="U7519">
        <v>13</v>
      </c>
      <c r="V7519">
        <v>18</v>
      </c>
      <c r="W7519">
        <v>1</v>
      </c>
      <c r="X7519">
        <v>3</v>
      </c>
      <c r="Y7519">
        <v>0</v>
      </c>
      <c r="Z7519">
        <v>0</v>
      </c>
      <c r="AA7519">
        <v>1.57</v>
      </c>
      <c r="AB7519">
        <v>3.9</v>
      </c>
      <c r="AC7519">
        <v>7.5</v>
      </c>
      <c r="AD7519" t="str">
        <f t="shared" ref="AD7519:AD7582" si="237">IF(IF(AC7519&gt;AA7519,G7519,F7519)=F7519,"H","A")</f>
        <v>A</v>
      </c>
      <c r="AE7519" t="str">
        <f t="shared" si="236"/>
        <v>N</v>
      </c>
      <c r="AR7519">
        <v>3</v>
      </c>
      <c r="AS7519">
        <v>0</v>
      </c>
    </row>
    <row r="7520" spans="1:45" x14ac:dyDescent="0.3">
      <c r="A7520" t="s">
        <v>7775</v>
      </c>
      <c r="B7520" t="s">
        <v>7475</v>
      </c>
      <c r="C7520">
        <v>31</v>
      </c>
      <c r="D7520" s="1">
        <v>41363</v>
      </c>
      <c r="F7520" t="s">
        <v>59</v>
      </c>
      <c r="G7520" t="s">
        <v>63</v>
      </c>
      <c r="H7520">
        <v>4</v>
      </c>
      <c r="I7520">
        <v>0</v>
      </c>
      <c r="J7520" t="s">
        <v>51</v>
      </c>
      <c r="K7520">
        <v>2</v>
      </c>
      <c r="L7520">
        <v>0</v>
      </c>
      <c r="M7520" t="s">
        <v>51</v>
      </c>
      <c r="N7520" t="s">
        <v>6872</v>
      </c>
      <c r="O7520">
        <v>19</v>
      </c>
      <c r="P7520">
        <v>5</v>
      </c>
      <c r="Q7520">
        <v>11</v>
      </c>
      <c r="R7520">
        <v>1</v>
      </c>
      <c r="S7520">
        <v>9</v>
      </c>
      <c r="T7520">
        <v>2</v>
      </c>
      <c r="U7520">
        <v>6</v>
      </c>
      <c r="V7520">
        <v>8</v>
      </c>
      <c r="W7520">
        <v>0</v>
      </c>
      <c r="X7520">
        <v>2</v>
      </c>
      <c r="Y7520">
        <v>0</v>
      </c>
      <c r="Z7520">
        <v>0</v>
      </c>
      <c r="AA7520">
        <v>1.33</v>
      </c>
      <c r="AB7520">
        <v>5.5</v>
      </c>
      <c r="AC7520">
        <v>11</v>
      </c>
      <c r="AD7520" t="str">
        <f t="shared" si="237"/>
        <v>A</v>
      </c>
      <c r="AE7520" t="str">
        <f t="shared" si="236"/>
        <v>N</v>
      </c>
      <c r="AR7520">
        <v>3</v>
      </c>
      <c r="AS7520">
        <v>0</v>
      </c>
    </row>
    <row r="7521" spans="1:45" x14ac:dyDescent="0.3">
      <c r="A7521" t="s">
        <v>7776</v>
      </c>
      <c r="B7521" t="s">
        <v>7475</v>
      </c>
      <c r="C7521">
        <v>31</v>
      </c>
      <c r="D7521" s="1">
        <v>41363</v>
      </c>
      <c r="F7521" t="s">
        <v>72</v>
      </c>
      <c r="G7521" t="s">
        <v>53</v>
      </c>
      <c r="H7521">
        <v>2</v>
      </c>
      <c r="I7521">
        <v>1</v>
      </c>
      <c r="J7521" t="s">
        <v>51</v>
      </c>
      <c r="K7521">
        <v>2</v>
      </c>
      <c r="L7521">
        <v>1</v>
      </c>
      <c r="M7521" t="s">
        <v>51</v>
      </c>
      <c r="N7521" t="s">
        <v>6912</v>
      </c>
      <c r="O7521">
        <v>13</v>
      </c>
      <c r="P7521">
        <v>7</v>
      </c>
      <c r="Q7521">
        <v>8</v>
      </c>
      <c r="R7521">
        <v>4</v>
      </c>
      <c r="S7521">
        <v>7</v>
      </c>
      <c r="T7521">
        <v>7</v>
      </c>
      <c r="U7521">
        <v>12</v>
      </c>
      <c r="V7521">
        <v>6</v>
      </c>
      <c r="W7521">
        <v>2</v>
      </c>
      <c r="X7521">
        <v>1</v>
      </c>
      <c r="Y7521">
        <v>0</v>
      </c>
      <c r="Z7521">
        <v>0</v>
      </c>
      <c r="AA7521">
        <v>3.5</v>
      </c>
      <c r="AB7521">
        <v>3.5</v>
      </c>
      <c r="AC7521">
        <v>2.2000000000000002</v>
      </c>
      <c r="AD7521" t="str">
        <f t="shared" si="237"/>
        <v>H</v>
      </c>
      <c r="AE7521" t="str">
        <f t="shared" si="236"/>
        <v>Y</v>
      </c>
      <c r="AR7521">
        <v>3</v>
      </c>
      <c r="AS7521">
        <v>0</v>
      </c>
    </row>
    <row r="7522" spans="1:45" x14ac:dyDescent="0.3">
      <c r="A7522" t="s">
        <v>7777</v>
      </c>
      <c r="B7522" t="s">
        <v>7475</v>
      </c>
      <c r="C7522">
        <v>31</v>
      </c>
      <c r="D7522" s="1">
        <v>41363</v>
      </c>
      <c r="F7522" t="s">
        <v>1226</v>
      </c>
      <c r="G7522" t="s">
        <v>79</v>
      </c>
      <c r="H7522">
        <v>0</v>
      </c>
      <c r="I7522">
        <v>1</v>
      </c>
      <c r="J7522" t="s">
        <v>47</v>
      </c>
      <c r="K7522">
        <v>0</v>
      </c>
      <c r="L7522">
        <v>1</v>
      </c>
      <c r="M7522" t="s">
        <v>47</v>
      </c>
      <c r="N7522" t="s">
        <v>6379</v>
      </c>
      <c r="O7522">
        <v>9</v>
      </c>
      <c r="P7522">
        <v>10</v>
      </c>
      <c r="Q7522">
        <v>4</v>
      </c>
      <c r="R7522">
        <v>6</v>
      </c>
      <c r="S7522">
        <v>3</v>
      </c>
      <c r="T7522">
        <v>6</v>
      </c>
      <c r="U7522">
        <v>11</v>
      </c>
      <c r="V7522">
        <v>9</v>
      </c>
      <c r="W7522">
        <v>3</v>
      </c>
      <c r="X7522">
        <v>1</v>
      </c>
      <c r="Y7522">
        <v>0</v>
      </c>
      <c r="Z7522">
        <v>0</v>
      </c>
      <c r="AA7522">
        <v>6</v>
      </c>
      <c r="AB7522">
        <v>4</v>
      </c>
      <c r="AC7522">
        <v>1.65</v>
      </c>
      <c r="AD7522" t="str">
        <f t="shared" si="237"/>
        <v>H</v>
      </c>
      <c r="AE7522" t="str">
        <f t="shared" si="236"/>
        <v>N</v>
      </c>
      <c r="AR7522">
        <v>0</v>
      </c>
      <c r="AS7522">
        <v>3</v>
      </c>
    </row>
    <row r="7523" spans="1:45" x14ac:dyDescent="0.3">
      <c r="A7523" t="s">
        <v>7778</v>
      </c>
      <c r="B7523" t="s">
        <v>7475</v>
      </c>
      <c r="C7523">
        <v>31</v>
      </c>
      <c r="D7523" s="1">
        <v>41363</v>
      </c>
      <c r="F7523" t="s">
        <v>7102</v>
      </c>
      <c r="G7523" t="s">
        <v>64</v>
      </c>
      <c r="H7523">
        <v>1</v>
      </c>
      <c r="I7523">
        <v>2</v>
      </c>
      <c r="J7523" t="s">
        <v>47</v>
      </c>
      <c r="K7523">
        <v>0</v>
      </c>
      <c r="L7523">
        <v>2</v>
      </c>
      <c r="M7523" t="s">
        <v>47</v>
      </c>
      <c r="N7523" t="s">
        <v>6558</v>
      </c>
      <c r="O7523">
        <v>11</v>
      </c>
      <c r="P7523">
        <v>9</v>
      </c>
      <c r="Q7523">
        <v>3</v>
      </c>
      <c r="R7523">
        <v>7</v>
      </c>
      <c r="S7523">
        <v>5</v>
      </c>
      <c r="T7523">
        <v>2</v>
      </c>
      <c r="U7523">
        <v>5</v>
      </c>
      <c r="V7523">
        <v>10</v>
      </c>
      <c r="W7523">
        <v>2</v>
      </c>
      <c r="X7523">
        <v>4</v>
      </c>
      <c r="Y7523">
        <v>0</v>
      </c>
      <c r="Z7523">
        <v>0</v>
      </c>
      <c r="AA7523">
        <v>3.4</v>
      </c>
      <c r="AB7523">
        <v>3.4</v>
      </c>
      <c r="AC7523">
        <v>2.2999999999999998</v>
      </c>
      <c r="AD7523" t="str">
        <f t="shared" si="237"/>
        <v>H</v>
      </c>
      <c r="AE7523" t="str">
        <f t="shared" si="236"/>
        <v>N</v>
      </c>
      <c r="AR7523">
        <v>0</v>
      </c>
      <c r="AS7523">
        <v>3</v>
      </c>
    </row>
    <row r="7524" spans="1:45" x14ac:dyDescent="0.3">
      <c r="A7524" t="s">
        <v>7779</v>
      </c>
      <c r="B7524" t="s">
        <v>7475</v>
      </c>
      <c r="C7524">
        <v>31</v>
      </c>
      <c r="D7524" s="1">
        <v>41363</v>
      </c>
      <c r="F7524" t="s">
        <v>75</v>
      </c>
      <c r="G7524" t="s">
        <v>3618</v>
      </c>
      <c r="H7524">
        <v>3</v>
      </c>
      <c r="I7524">
        <v>1</v>
      </c>
      <c r="J7524" t="s">
        <v>51</v>
      </c>
      <c r="K7524">
        <v>2</v>
      </c>
      <c r="L7524">
        <v>0</v>
      </c>
      <c r="M7524" t="s">
        <v>51</v>
      </c>
      <c r="N7524" t="s">
        <v>4524</v>
      </c>
      <c r="O7524">
        <v>14</v>
      </c>
      <c r="P7524">
        <v>17</v>
      </c>
      <c r="Q7524">
        <v>8</v>
      </c>
      <c r="R7524">
        <v>11</v>
      </c>
      <c r="S7524">
        <v>5</v>
      </c>
      <c r="T7524">
        <v>3</v>
      </c>
      <c r="U7524">
        <v>10</v>
      </c>
      <c r="V7524">
        <v>13</v>
      </c>
      <c r="W7524">
        <v>1</v>
      </c>
      <c r="X7524">
        <v>1</v>
      </c>
      <c r="Y7524">
        <v>0</v>
      </c>
      <c r="Z7524">
        <v>1</v>
      </c>
      <c r="AA7524">
        <v>2.2999999999999998</v>
      </c>
      <c r="AB7524">
        <v>3.4</v>
      </c>
      <c r="AC7524">
        <v>3.4</v>
      </c>
      <c r="AD7524" t="str">
        <f t="shared" si="237"/>
        <v>A</v>
      </c>
      <c r="AE7524" t="str">
        <f t="shared" si="236"/>
        <v>N</v>
      </c>
      <c r="AR7524">
        <v>3</v>
      </c>
      <c r="AS7524">
        <v>0</v>
      </c>
    </row>
    <row r="7525" spans="1:45" x14ac:dyDescent="0.3">
      <c r="A7525" t="s">
        <v>7780</v>
      </c>
      <c r="B7525" t="s">
        <v>7475</v>
      </c>
      <c r="C7525">
        <v>31</v>
      </c>
      <c r="D7525" s="1">
        <v>41363</v>
      </c>
      <c r="F7525" t="s">
        <v>4795</v>
      </c>
      <c r="G7525" t="s">
        <v>78</v>
      </c>
      <c r="H7525">
        <v>1</v>
      </c>
      <c r="I7525">
        <v>0</v>
      </c>
      <c r="J7525" t="s">
        <v>51</v>
      </c>
      <c r="K7525">
        <v>0</v>
      </c>
      <c r="L7525">
        <v>0</v>
      </c>
      <c r="M7525" t="s">
        <v>61</v>
      </c>
      <c r="N7525" t="s">
        <v>4097</v>
      </c>
      <c r="O7525">
        <v>13</v>
      </c>
      <c r="P7525">
        <v>9</v>
      </c>
      <c r="Q7525">
        <v>6</v>
      </c>
      <c r="R7525">
        <v>5</v>
      </c>
      <c r="S7525">
        <v>10</v>
      </c>
      <c r="T7525">
        <v>3</v>
      </c>
      <c r="U7525">
        <v>13</v>
      </c>
      <c r="V7525">
        <v>9</v>
      </c>
      <c r="W7525">
        <v>1</v>
      </c>
      <c r="X7525">
        <v>2</v>
      </c>
      <c r="Y7525">
        <v>0</v>
      </c>
      <c r="Z7525">
        <v>0</v>
      </c>
      <c r="AA7525">
        <v>1.95</v>
      </c>
      <c r="AB7525">
        <v>3.6</v>
      </c>
      <c r="AC7525">
        <v>4.33</v>
      </c>
      <c r="AD7525" t="str">
        <f t="shared" si="237"/>
        <v>A</v>
      </c>
      <c r="AE7525" t="str">
        <f t="shared" si="236"/>
        <v>N</v>
      </c>
      <c r="AR7525">
        <v>3</v>
      </c>
      <c r="AS7525">
        <v>0</v>
      </c>
    </row>
    <row r="7526" spans="1:45" x14ac:dyDescent="0.3">
      <c r="A7526" t="s">
        <v>7781</v>
      </c>
      <c r="B7526" t="s">
        <v>7475</v>
      </c>
      <c r="C7526">
        <v>31</v>
      </c>
      <c r="D7526" s="1">
        <v>41364</v>
      </c>
      <c r="F7526" t="s">
        <v>49</v>
      </c>
      <c r="G7526" t="s">
        <v>56</v>
      </c>
      <c r="H7526">
        <v>1</v>
      </c>
      <c r="I7526">
        <v>2</v>
      </c>
      <c r="J7526" t="s">
        <v>47</v>
      </c>
      <c r="K7526">
        <v>1</v>
      </c>
      <c r="L7526">
        <v>0</v>
      </c>
      <c r="M7526" t="s">
        <v>51</v>
      </c>
      <c r="N7526" t="s">
        <v>5026</v>
      </c>
      <c r="O7526">
        <v>10</v>
      </c>
      <c r="P7526">
        <v>16</v>
      </c>
      <c r="Q7526">
        <v>7</v>
      </c>
      <c r="R7526">
        <v>12</v>
      </c>
      <c r="S7526">
        <v>7</v>
      </c>
      <c r="T7526">
        <v>8</v>
      </c>
      <c r="U7526">
        <v>9</v>
      </c>
      <c r="V7526">
        <v>8</v>
      </c>
      <c r="W7526">
        <v>1</v>
      </c>
      <c r="X7526">
        <v>1</v>
      </c>
      <c r="Y7526">
        <v>0</v>
      </c>
      <c r="Z7526">
        <v>0</v>
      </c>
      <c r="AA7526">
        <v>5</v>
      </c>
      <c r="AB7526">
        <v>4</v>
      </c>
      <c r="AC7526">
        <v>1.75</v>
      </c>
      <c r="AD7526" t="str">
        <f t="shared" si="237"/>
        <v>H</v>
      </c>
      <c r="AE7526" t="str">
        <f t="shared" si="236"/>
        <v>N</v>
      </c>
      <c r="AR7526">
        <v>0</v>
      </c>
      <c r="AS7526">
        <v>3</v>
      </c>
    </row>
    <row r="7527" spans="1:45" x14ac:dyDescent="0.3">
      <c r="A7527" t="s">
        <v>7782</v>
      </c>
      <c r="B7527" t="s">
        <v>7475</v>
      </c>
      <c r="C7527">
        <v>31</v>
      </c>
      <c r="D7527" s="1">
        <v>41365</v>
      </c>
      <c r="F7527" t="s">
        <v>3176</v>
      </c>
      <c r="G7527" t="s">
        <v>50</v>
      </c>
      <c r="H7527">
        <v>3</v>
      </c>
      <c r="I7527">
        <v>2</v>
      </c>
      <c r="J7527" t="s">
        <v>51</v>
      </c>
      <c r="K7527">
        <v>3</v>
      </c>
      <c r="L7527">
        <v>1</v>
      </c>
      <c r="M7527" t="s">
        <v>51</v>
      </c>
      <c r="N7527" t="s">
        <v>5396</v>
      </c>
      <c r="O7527">
        <v>9</v>
      </c>
      <c r="P7527">
        <v>19</v>
      </c>
      <c r="Q7527">
        <v>5</v>
      </c>
      <c r="R7527">
        <v>11</v>
      </c>
      <c r="S7527">
        <v>3</v>
      </c>
      <c r="T7527">
        <v>6</v>
      </c>
      <c r="U7527">
        <v>11</v>
      </c>
      <c r="V7527">
        <v>7</v>
      </c>
      <c r="W7527">
        <v>2</v>
      </c>
      <c r="X7527">
        <v>1</v>
      </c>
      <c r="Y7527">
        <v>1</v>
      </c>
      <c r="Z7527">
        <v>0</v>
      </c>
      <c r="AA7527">
        <v>2</v>
      </c>
      <c r="AB7527">
        <v>3.6</v>
      </c>
      <c r="AC7527">
        <v>4</v>
      </c>
      <c r="AD7527" t="str">
        <f t="shared" si="237"/>
        <v>A</v>
      </c>
      <c r="AE7527" t="str">
        <f t="shared" si="236"/>
        <v>N</v>
      </c>
      <c r="AR7527">
        <v>3</v>
      </c>
      <c r="AS7527">
        <v>0</v>
      </c>
    </row>
    <row r="7528" spans="1:45" x14ac:dyDescent="0.3">
      <c r="A7528" t="s">
        <v>7783</v>
      </c>
      <c r="B7528" t="s">
        <v>7475</v>
      </c>
      <c r="C7528">
        <v>32</v>
      </c>
      <c r="D7528" s="1">
        <v>41370</v>
      </c>
      <c r="F7528" t="s">
        <v>78</v>
      </c>
      <c r="G7528" t="s">
        <v>7102</v>
      </c>
      <c r="H7528">
        <v>2</v>
      </c>
      <c r="I7528">
        <v>2</v>
      </c>
      <c r="J7528" t="s">
        <v>61</v>
      </c>
      <c r="K7528">
        <v>1</v>
      </c>
      <c r="L7528">
        <v>1</v>
      </c>
      <c r="M7528" t="s">
        <v>61</v>
      </c>
      <c r="N7528" t="s">
        <v>6721</v>
      </c>
      <c r="O7528">
        <v>12</v>
      </c>
      <c r="P7528">
        <v>16</v>
      </c>
      <c r="Q7528">
        <v>9</v>
      </c>
      <c r="R7528">
        <v>9</v>
      </c>
      <c r="S7528">
        <v>2</v>
      </c>
      <c r="T7528">
        <v>5</v>
      </c>
      <c r="U7528">
        <v>8</v>
      </c>
      <c r="V7528">
        <v>16</v>
      </c>
      <c r="W7528">
        <v>5</v>
      </c>
      <c r="X7528">
        <v>3</v>
      </c>
      <c r="Y7528">
        <v>0</v>
      </c>
      <c r="Z7528">
        <v>0</v>
      </c>
      <c r="AA7528">
        <v>2.63</v>
      </c>
      <c r="AB7528">
        <v>3.3</v>
      </c>
      <c r="AC7528">
        <v>2.9</v>
      </c>
      <c r="AD7528" t="str">
        <f t="shared" si="237"/>
        <v>A</v>
      </c>
      <c r="AE7528" t="str">
        <f t="shared" si="236"/>
        <v>N</v>
      </c>
      <c r="AR7528">
        <v>1</v>
      </c>
      <c r="AS7528">
        <v>1</v>
      </c>
    </row>
    <row r="7529" spans="1:45" x14ac:dyDescent="0.3">
      <c r="A7529" t="s">
        <v>7784</v>
      </c>
      <c r="B7529" t="s">
        <v>7475</v>
      </c>
      <c r="C7529">
        <v>32</v>
      </c>
      <c r="D7529" s="1">
        <v>41370</v>
      </c>
      <c r="F7529" t="s">
        <v>5176</v>
      </c>
      <c r="G7529" t="s">
        <v>72</v>
      </c>
      <c r="H7529">
        <v>0</v>
      </c>
      <c r="I7529">
        <v>2</v>
      </c>
      <c r="J7529" t="s">
        <v>47</v>
      </c>
      <c r="K7529">
        <v>0</v>
      </c>
      <c r="L7529">
        <v>1</v>
      </c>
      <c r="M7529" t="s">
        <v>47</v>
      </c>
      <c r="N7529" t="s">
        <v>5964</v>
      </c>
      <c r="O7529">
        <v>8</v>
      </c>
      <c r="P7529">
        <v>12</v>
      </c>
      <c r="Q7529">
        <v>3</v>
      </c>
      <c r="R7529">
        <v>4</v>
      </c>
      <c r="S7529">
        <v>8</v>
      </c>
      <c r="T7529">
        <v>4</v>
      </c>
      <c r="U7529">
        <v>5</v>
      </c>
      <c r="V7529">
        <v>11</v>
      </c>
      <c r="W7529">
        <v>0</v>
      </c>
      <c r="X7529">
        <v>0</v>
      </c>
      <c r="Y7529">
        <v>0</v>
      </c>
      <c r="Z7529">
        <v>0</v>
      </c>
      <c r="AA7529">
        <v>3.3</v>
      </c>
      <c r="AB7529">
        <v>3.6</v>
      </c>
      <c r="AC7529">
        <v>2.25</v>
      </c>
      <c r="AD7529" t="str">
        <f t="shared" si="237"/>
        <v>H</v>
      </c>
      <c r="AE7529" t="str">
        <f t="shared" si="236"/>
        <v>N</v>
      </c>
      <c r="AR7529">
        <v>0</v>
      </c>
      <c r="AS7529">
        <v>3</v>
      </c>
    </row>
    <row r="7530" spans="1:45" x14ac:dyDescent="0.3">
      <c r="A7530" t="s">
        <v>7785</v>
      </c>
      <c r="B7530" t="s">
        <v>7475</v>
      </c>
      <c r="C7530">
        <v>32</v>
      </c>
      <c r="D7530" s="1">
        <v>41370</v>
      </c>
      <c r="F7530" t="s">
        <v>5939</v>
      </c>
      <c r="G7530" t="s">
        <v>49</v>
      </c>
      <c r="H7530">
        <v>1</v>
      </c>
      <c r="I7530">
        <v>3</v>
      </c>
      <c r="J7530" t="s">
        <v>47</v>
      </c>
      <c r="K7530">
        <v>0</v>
      </c>
      <c r="L7530">
        <v>1</v>
      </c>
      <c r="M7530" t="s">
        <v>47</v>
      </c>
      <c r="N7530" t="s">
        <v>4412</v>
      </c>
      <c r="O7530">
        <v>6</v>
      </c>
      <c r="P7530">
        <v>11</v>
      </c>
      <c r="Q7530">
        <v>2</v>
      </c>
      <c r="R7530">
        <v>8</v>
      </c>
      <c r="S7530">
        <v>4</v>
      </c>
      <c r="T7530">
        <v>2</v>
      </c>
      <c r="U7530">
        <v>16</v>
      </c>
      <c r="V7530">
        <v>11</v>
      </c>
      <c r="W7530">
        <v>3</v>
      </c>
      <c r="X7530">
        <v>1</v>
      </c>
      <c r="Y7530">
        <v>0</v>
      </c>
      <c r="Z7530">
        <v>0</v>
      </c>
      <c r="AA7530">
        <v>2.1</v>
      </c>
      <c r="AB7530">
        <v>3.4</v>
      </c>
      <c r="AC7530">
        <v>4</v>
      </c>
      <c r="AD7530" t="str">
        <f t="shared" si="237"/>
        <v>A</v>
      </c>
      <c r="AE7530" t="str">
        <f t="shared" si="236"/>
        <v>Y</v>
      </c>
      <c r="AR7530">
        <v>0</v>
      </c>
      <c r="AS7530">
        <v>3</v>
      </c>
    </row>
    <row r="7531" spans="1:45" x14ac:dyDescent="0.3">
      <c r="A7531" t="s">
        <v>7786</v>
      </c>
      <c r="B7531" t="s">
        <v>7475</v>
      </c>
      <c r="C7531">
        <v>32</v>
      </c>
      <c r="D7531" s="1">
        <v>41370</v>
      </c>
      <c r="F7531" t="s">
        <v>3618</v>
      </c>
      <c r="G7531" t="s">
        <v>45</v>
      </c>
      <c r="H7531">
        <v>1</v>
      </c>
      <c r="I7531">
        <v>2</v>
      </c>
      <c r="J7531" t="s">
        <v>47</v>
      </c>
      <c r="K7531">
        <v>0</v>
      </c>
      <c r="L7531">
        <v>1</v>
      </c>
      <c r="M7531" t="s">
        <v>47</v>
      </c>
      <c r="N7531" t="s">
        <v>4097</v>
      </c>
      <c r="O7531">
        <v>16</v>
      </c>
      <c r="P7531">
        <v>11</v>
      </c>
      <c r="Q7531">
        <v>5</v>
      </c>
      <c r="R7531">
        <v>6</v>
      </c>
      <c r="S7531">
        <v>6</v>
      </c>
      <c r="T7531">
        <v>4</v>
      </c>
      <c r="U7531">
        <v>7</v>
      </c>
      <c r="V7531">
        <v>15</v>
      </c>
      <c r="W7531">
        <v>2</v>
      </c>
      <c r="X7531">
        <v>4</v>
      </c>
      <c r="Y7531">
        <v>0</v>
      </c>
      <c r="Z7531">
        <v>1</v>
      </c>
      <c r="AA7531">
        <v>4.0999999999999996</v>
      </c>
      <c r="AB7531">
        <v>3.7</v>
      </c>
      <c r="AC7531">
        <v>1.95</v>
      </c>
      <c r="AD7531" t="str">
        <f t="shared" si="237"/>
        <v>H</v>
      </c>
      <c r="AE7531" t="str">
        <f t="shared" si="236"/>
        <v>N</v>
      </c>
      <c r="AR7531">
        <v>0</v>
      </c>
      <c r="AS7531">
        <v>3</v>
      </c>
    </row>
    <row r="7532" spans="1:45" x14ac:dyDescent="0.3">
      <c r="A7532" t="s">
        <v>7787</v>
      </c>
      <c r="B7532" t="s">
        <v>7475</v>
      </c>
      <c r="C7532">
        <v>32</v>
      </c>
      <c r="D7532" s="1">
        <v>41371</v>
      </c>
      <c r="F7532" t="s">
        <v>53</v>
      </c>
      <c r="G7532" t="s">
        <v>1226</v>
      </c>
      <c r="H7532">
        <v>2</v>
      </c>
      <c r="I7532">
        <v>1</v>
      </c>
      <c r="J7532" t="s">
        <v>51</v>
      </c>
      <c r="K7532">
        <v>0</v>
      </c>
      <c r="L7532">
        <v>1</v>
      </c>
      <c r="M7532" t="s">
        <v>47</v>
      </c>
      <c r="N7532" t="s">
        <v>6872</v>
      </c>
      <c r="O7532">
        <v>14</v>
      </c>
      <c r="P7532">
        <v>7</v>
      </c>
      <c r="Q7532">
        <v>7</v>
      </c>
      <c r="R7532">
        <v>3</v>
      </c>
      <c r="S7532">
        <v>8</v>
      </c>
      <c r="T7532">
        <v>5</v>
      </c>
      <c r="U7532">
        <v>9</v>
      </c>
      <c r="V7532">
        <v>15</v>
      </c>
      <c r="W7532">
        <v>0</v>
      </c>
      <c r="X7532">
        <v>2</v>
      </c>
      <c r="Y7532">
        <v>0</v>
      </c>
      <c r="Z7532">
        <v>0</v>
      </c>
      <c r="AA7532">
        <v>1.36</v>
      </c>
      <c r="AB7532">
        <v>5</v>
      </c>
      <c r="AC7532">
        <v>11</v>
      </c>
      <c r="AD7532" t="str">
        <f t="shared" si="237"/>
        <v>A</v>
      </c>
      <c r="AE7532" t="str">
        <f t="shared" si="236"/>
        <v>N</v>
      </c>
      <c r="AR7532">
        <v>3</v>
      </c>
      <c r="AS7532">
        <v>0</v>
      </c>
    </row>
    <row r="7533" spans="1:45" x14ac:dyDescent="0.3">
      <c r="A7533" t="s">
        <v>7788</v>
      </c>
      <c r="B7533" t="s">
        <v>7475</v>
      </c>
      <c r="C7533">
        <v>32</v>
      </c>
      <c r="D7533" s="1">
        <v>41371</v>
      </c>
      <c r="F7533" t="s">
        <v>56</v>
      </c>
      <c r="G7533" t="s">
        <v>75</v>
      </c>
      <c r="H7533">
        <v>0</v>
      </c>
      <c r="I7533">
        <v>0</v>
      </c>
      <c r="J7533" t="s">
        <v>61</v>
      </c>
      <c r="K7533">
        <v>0</v>
      </c>
      <c r="L7533">
        <v>0</v>
      </c>
      <c r="M7533" t="s">
        <v>61</v>
      </c>
      <c r="N7533" t="s">
        <v>6558</v>
      </c>
      <c r="O7533">
        <v>19</v>
      </c>
      <c r="P7533">
        <v>10</v>
      </c>
      <c r="Q7533">
        <v>12</v>
      </c>
      <c r="R7533">
        <v>4</v>
      </c>
      <c r="S7533">
        <v>12</v>
      </c>
      <c r="T7533">
        <v>2</v>
      </c>
      <c r="U7533">
        <v>8</v>
      </c>
      <c r="V7533">
        <v>4</v>
      </c>
      <c r="W7533">
        <v>0</v>
      </c>
      <c r="X7533">
        <v>1</v>
      </c>
      <c r="Y7533">
        <v>0</v>
      </c>
      <c r="Z7533">
        <v>0</v>
      </c>
      <c r="AA7533">
        <v>1.36</v>
      </c>
      <c r="AB7533">
        <v>5.5</v>
      </c>
      <c r="AC7533">
        <v>9</v>
      </c>
      <c r="AD7533" t="str">
        <f t="shared" si="237"/>
        <v>A</v>
      </c>
      <c r="AE7533" t="str">
        <f t="shared" si="236"/>
        <v>N</v>
      </c>
      <c r="AR7533">
        <v>1</v>
      </c>
      <c r="AS7533">
        <v>1</v>
      </c>
    </row>
    <row r="7534" spans="1:45" x14ac:dyDescent="0.3">
      <c r="A7534" t="s">
        <v>7789</v>
      </c>
      <c r="B7534" t="s">
        <v>7475</v>
      </c>
      <c r="C7534">
        <v>32</v>
      </c>
      <c r="D7534" s="1">
        <v>41371</v>
      </c>
      <c r="F7534" t="s">
        <v>63</v>
      </c>
      <c r="G7534" t="s">
        <v>3176</v>
      </c>
      <c r="H7534">
        <v>1</v>
      </c>
      <c r="I7534">
        <v>0</v>
      </c>
      <c r="J7534" t="s">
        <v>51</v>
      </c>
      <c r="K7534">
        <v>0</v>
      </c>
      <c r="L7534">
        <v>0</v>
      </c>
      <c r="M7534" t="s">
        <v>61</v>
      </c>
      <c r="N7534" t="s">
        <v>6379</v>
      </c>
      <c r="O7534">
        <v>20</v>
      </c>
      <c r="P7534">
        <v>5</v>
      </c>
      <c r="Q7534">
        <v>10</v>
      </c>
      <c r="R7534">
        <v>3</v>
      </c>
      <c r="S7534">
        <v>10</v>
      </c>
      <c r="T7534">
        <v>3</v>
      </c>
      <c r="U7534">
        <v>13</v>
      </c>
      <c r="V7534">
        <v>11</v>
      </c>
      <c r="W7534">
        <v>2</v>
      </c>
      <c r="X7534">
        <v>2</v>
      </c>
      <c r="Y7534">
        <v>0</v>
      </c>
      <c r="Z7534">
        <v>0</v>
      </c>
      <c r="AA7534">
        <v>2.1</v>
      </c>
      <c r="AB7534">
        <v>3.5</v>
      </c>
      <c r="AC7534">
        <v>3.8</v>
      </c>
      <c r="AD7534" t="str">
        <f t="shared" si="237"/>
        <v>A</v>
      </c>
      <c r="AE7534" t="str">
        <f t="shared" si="236"/>
        <v>N</v>
      </c>
      <c r="AR7534">
        <v>3</v>
      </c>
      <c r="AS7534">
        <v>0</v>
      </c>
    </row>
    <row r="7535" spans="1:45" x14ac:dyDescent="0.3">
      <c r="A7535" t="s">
        <v>7790</v>
      </c>
      <c r="B7535" t="s">
        <v>7475</v>
      </c>
      <c r="C7535">
        <v>32</v>
      </c>
      <c r="D7535" s="1">
        <v>41371</v>
      </c>
      <c r="F7535" t="s">
        <v>50</v>
      </c>
      <c r="G7535" t="s">
        <v>4795</v>
      </c>
      <c r="H7535">
        <v>1</v>
      </c>
      <c r="I7535">
        <v>1</v>
      </c>
      <c r="J7535" t="s">
        <v>61</v>
      </c>
      <c r="K7535">
        <v>0</v>
      </c>
      <c r="L7535">
        <v>0</v>
      </c>
      <c r="M7535" t="s">
        <v>61</v>
      </c>
      <c r="N7535" t="s">
        <v>3695</v>
      </c>
      <c r="O7535">
        <v>6</v>
      </c>
      <c r="P7535">
        <v>16</v>
      </c>
      <c r="Q7535">
        <v>2</v>
      </c>
      <c r="R7535">
        <v>10</v>
      </c>
      <c r="S7535">
        <v>2</v>
      </c>
      <c r="T7535">
        <v>10</v>
      </c>
      <c r="U7535">
        <v>9</v>
      </c>
      <c r="V7535">
        <v>12</v>
      </c>
      <c r="W7535">
        <v>2</v>
      </c>
      <c r="X7535">
        <v>3</v>
      </c>
      <c r="Y7535">
        <v>1</v>
      </c>
      <c r="Z7535">
        <v>0</v>
      </c>
      <c r="AA7535">
        <v>2.38</v>
      </c>
      <c r="AB7535">
        <v>3.4</v>
      </c>
      <c r="AC7535">
        <v>3.25</v>
      </c>
      <c r="AD7535" t="str">
        <f t="shared" si="237"/>
        <v>A</v>
      </c>
      <c r="AE7535" t="str">
        <f t="shared" si="236"/>
        <v>N</v>
      </c>
      <c r="AR7535">
        <v>1</v>
      </c>
      <c r="AS7535">
        <v>1</v>
      </c>
    </row>
    <row r="7536" spans="1:45" x14ac:dyDescent="0.3">
      <c r="A7536" t="s">
        <v>7791</v>
      </c>
      <c r="B7536" t="s">
        <v>7475</v>
      </c>
      <c r="C7536">
        <v>32</v>
      </c>
      <c r="D7536" s="1">
        <v>41371</v>
      </c>
      <c r="F7536" t="s">
        <v>64</v>
      </c>
      <c r="G7536" t="s">
        <v>73</v>
      </c>
      <c r="H7536">
        <v>2</v>
      </c>
      <c r="I7536">
        <v>2</v>
      </c>
      <c r="J7536" t="s">
        <v>61</v>
      </c>
      <c r="K7536">
        <v>1</v>
      </c>
      <c r="L7536">
        <v>1</v>
      </c>
      <c r="M7536" t="s">
        <v>61</v>
      </c>
      <c r="N7536" t="s">
        <v>4524</v>
      </c>
      <c r="O7536">
        <v>19</v>
      </c>
      <c r="P7536">
        <v>9</v>
      </c>
      <c r="Q7536">
        <v>10</v>
      </c>
      <c r="R7536">
        <v>5</v>
      </c>
      <c r="S7536">
        <v>7</v>
      </c>
      <c r="T7536">
        <v>6</v>
      </c>
      <c r="U7536">
        <v>14</v>
      </c>
      <c r="V7536">
        <v>8</v>
      </c>
      <c r="W7536">
        <v>1</v>
      </c>
      <c r="X7536">
        <v>1</v>
      </c>
      <c r="Y7536">
        <v>0</v>
      </c>
      <c r="Z7536">
        <v>0</v>
      </c>
      <c r="AA7536">
        <v>2.2000000000000002</v>
      </c>
      <c r="AB7536">
        <v>3.4</v>
      </c>
      <c r="AC7536">
        <v>3.6</v>
      </c>
      <c r="AD7536" t="str">
        <f t="shared" si="237"/>
        <v>A</v>
      </c>
      <c r="AE7536" t="str">
        <f t="shared" si="236"/>
        <v>N</v>
      </c>
      <c r="AR7536">
        <v>1</v>
      </c>
      <c r="AS7536">
        <v>1</v>
      </c>
    </row>
    <row r="7537" spans="1:45" x14ac:dyDescent="0.3">
      <c r="A7537" t="s">
        <v>7792</v>
      </c>
      <c r="B7537" t="s">
        <v>7475</v>
      </c>
      <c r="C7537">
        <v>32</v>
      </c>
      <c r="D7537" s="1">
        <v>41372</v>
      </c>
      <c r="F7537" t="s">
        <v>79</v>
      </c>
      <c r="G7537" t="s">
        <v>59</v>
      </c>
      <c r="H7537">
        <v>1</v>
      </c>
      <c r="I7537">
        <v>2</v>
      </c>
      <c r="J7537" t="s">
        <v>47</v>
      </c>
      <c r="K7537">
        <v>0</v>
      </c>
      <c r="L7537">
        <v>0</v>
      </c>
      <c r="M7537" t="s">
        <v>61</v>
      </c>
      <c r="N7537" t="s">
        <v>3639</v>
      </c>
      <c r="O7537">
        <v>16</v>
      </c>
      <c r="P7537">
        <v>9</v>
      </c>
      <c r="Q7537">
        <v>7</v>
      </c>
      <c r="R7537">
        <v>5</v>
      </c>
      <c r="S7537">
        <v>9</v>
      </c>
      <c r="T7537">
        <v>4</v>
      </c>
      <c r="U7537">
        <v>13</v>
      </c>
      <c r="V7537">
        <v>18</v>
      </c>
      <c r="W7537">
        <v>3</v>
      </c>
      <c r="X7537">
        <v>5</v>
      </c>
      <c r="Y7537">
        <v>0</v>
      </c>
      <c r="Z7537">
        <v>0</v>
      </c>
      <c r="AA7537">
        <v>2.2999999999999998</v>
      </c>
      <c r="AB7537">
        <v>3.5</v>
      </c>
      <c r="AC7537">
        <v>3.3</v>
      </c>
      <c r="AD7537" t="str">
        <f t="shared" si="237"/>
        <v>A</v>
      </c>
      <c r="AE7537" t="str">
        <f t="shared" si="236"/>
        <v>Y</v>
      </c>
      <c r="AR7537">
        <v>0</v>
      </c>
      <c r="AS7537">
        <v>3</v>
      </c>
    </row>
    <row r="7538" spans="1:45" x14ac:dyDescent="0.3">
      <c r="A7538" t="s">
        <v>7793</v>
      </c>
      <c r="B7538" t="s">
        <v>7475</v>
      </c>
      <c r="C7538">
        <v>33</v>
      </c>
      <c r="D7538" s="1">
        <v>41377</v>
      </c>
      <c r="F7538" t="s">
        <v>45</v>
      </c>
      <c r="G7538" t="s">
        <v>78</v>
      </c>
      <c r="H7538">
        <v>3</v>
      </c>
      <c r="I7538">
        <v>1</v>
      </c>
      <c r="J7538" t="s">
        <v>51</v>
      </c>
      <c r="K7538">
        <v>0</v>
      </c>
      <c r="L7538">
        <v>0</v>
      </c>
      <c r="M7538" t="s">
        <v>61</v>
      </c>
      <c r="N7538" t="s">
        <v>5964</v>
      </c>
      <c r="O7538">
        <v>10</v>
      </c>
      <c r="P7538">
        <v>5</v>
      </c>
      <c r="Q7538">
        <v>7</v>
      </c>
      <c r="R7538">
        <v>5</v>
      </c>
      <c r="S7538">
        <v>9</v>
      </c>
      <c r="T7538">
        <v>3</v>
      </c>
      <c r="U7538">
        <v>8</v>
      </c>
      <c r="V7538">
        <v>10</v>
      </c>
      <c r="W7538">
        <v>1</v>
      </c>
      <c r="X7538">
        <v>2</v>
      </c>
      <c r="Y7538">
        <v>0</v>
      </c>
      <c r="Z7538">
        <v>0</v>
      </c>
      <c r="AA7538">
        <v>1.25</v>
      </c>
      <c r="AB7538">
        <v>6.5</v>
      </c>
      <c r="AC7538">
        <v>14</v>
      </c>
      <c r="AD7538" t="str">
        <f t="shared" si="237"/>
        <v>A</v>
      </c>
      <c r="AE7538" t="str">
        <f t="shared" si="236"/>
        <v>N</v>
      </c>
      <c r="AR7538">
        <v>3</v>
      </c>
      <c r="AS7538">
        <v>0</v>
      </c>
    </row>
    <row r="7539" spans="1:45" x14ac:dyDescent="0.3">
      <c r="A7539" t="s">
        <v>7794</v>
      </c>
      <c r="B7539" t="s">
        <v>7475</v>
      </c>
      <c r="C7539">
        <v>33</v>
      </c>
      <c r="D7539" s="1">
        <v>41377</v>
      </c>
      <c r="F7539" t="s">
        <v>49</v>
      </c>
      <c r="G7539" t="s">
        <v>3176</v>
      </c>
      <c r="H7539">
        <v>1</v>
      </c>
      <c r="I7539">
        <v>1</v>
      </c>
      <c r="J7539" t="s">
        <v>61</v>
      </c>
      <c r="K7539">
        <v>0</v>
      </c>
      <c r="L7539">
        <v>0</v>
      </c>
      <c r="M7539" t="s">
        <v>61</v>
      </c>
      <c r="N7539" t="s">
        <v>3695</v>
      </c>
      <c r="O7539">
        <v>15</v>
      </c>
      <c r="P7539">
        <v>8</v>
      </c>
      <c r="Q7539">
        <v>7</v>
      </c>
      <c r="R7539">
        <v>3</v>
      </c>
      <c r="S7539">
        <v>8</v>
      </c>
      <c r="T7539">
        <v>5</v>
      </c>
      <c r="U7539">
        <v>5</v>
      </c>
      <c r="V7539">
        <v>15</v>
      </c>
      <c r="W7539">
        <v>1</v>
      </c>
      <c r="X7539">
        <v>2</v>
      </c>
      <c r="Y7539">
        <v>0</v>
      </c>
      <c r="Z7539">
        <v>0</v>
      </c>
      <c r="AA7539">
        <v>2.2999999999999998</v>
      </c>
      <c r="AB7539">
        <v>3.3</v>
      </c>
      <c r="AC7539">
        <v>3.5</v>
      </c>
      <c r="AD7539" t="str">
        <f t="shared" si="237"/>
        <v>A</v>
      </c>
      <c r="AE7539" t="str">
        <f t="shared" si="236"/>
        <v>N</v>
      </c>
      <c r="AR7539">
        <v>1</v>
      </c>
      <c r="AS7539">
        <v>1</v>
      </c>
    </row>
    <row r="7540" spans="1:45" x14ac:dyDescent="0.3">
      <c r="A7540" t="s">
        <v>7795</v>
      </c>
      <c r="B7540" t="s">
        <v>7475</v>
      </c>
      <c r="C7540">
        <v>33</v>
      </c>
      <c r="D7540" s="1">
        <v>41377</v>
      </c>
      <c r="F7540" t="s">
        <v>73</v>
      </c>
      <c r="G7540" t="s">
        <v>50</v>
      </c>
      <c r="H7540">
        <v>2</v>
      </c>
      <c r="I7540">
        <v>0</v>
      </c>
      <c r="J7540" t="s">
        <v>51</v>
      </c>
      <c r="K7540">
        <v>1</v>
      </c>
      <c r="L7540">
        <v>0</v>
      </c>
      <c r="M7540" t="s">
        <v>51</v>
      </c>
      <c r="N7540" t="s">
        <v>5026</v>
      </c>
      <c r="O7540">
        <v>14</v>
      </c>
      <c r="P7540">
        <v>8</v>
      </c>
      <c r="Q7540">
        <v>10</v>
      </c>
      <c r="R7540">
        <v>5</v>
      </c>
      <c r="S7540">
        <v>13</v>
      </c>
      <c r="T7540">
        <v>5</v>
      </c>
      <c r="U7540">
        <v>6</v>
      </c>
      <c r="V7540">
        <v>12</v>
      </c>
      <c r="W7540">
        <v>3</v>
      </c>
      <c r="X7540">
        <v>3</v>
      </c>
      <c r="Y7540">
        <v>0</v>
      </c>
      <c r="Z7540">
        <v>0</v>
      </c>
      <c r="AA7540">
        <v>1.44</v>
      </c>
      <c r="AB7540">
        <v>4.75</v>
      </c>
      <c r="AC7540">
        <v>8</v>
      </c>
      <c r="AD7540" t="str">
        <f t="shared" si="237"/>
        <v>A</v>
      </c>
      <c r="AE7540" t="str">
        <f t="shared" si="236"/>
        <v>N</v>
      </c>
      <c r="AR7540">
        <v>3</v>
      </c>
      <c r="AS7540">
        <v>0</v>
      </c>
    </row>
    <row r="7541" spans="1:45" x14ac:dyDescent="0.3">
      <c r="A7541" t="s">
        <v>7796</v>
      </c>
      <c r="B7541" t="s">
        <v>7475</v>
      </c>
      <c r="C7541">
        <v>33</v>
      </c>
      <c r="D7541" s="1">
        <v>41377</v>
      </c>
      <c r="F7541" t="s">
        <v>5176</v>
      </c>
      <c r="G7541" t="s">
        <v>56</v>
      </c>
      <c r="H7541">
        <v>0</v>
      </c>
      <c r="I7541">
        <v>0</v>
      </c>
      <c r="J7541" t="s">
        <v>61</v>
      </c>
      <c r="K7541">
        <v>0</v>
      </c>
      <c r="L7541">
        <v>0</v>
      </c>
      <c r="M7541" t="s">
        <v>61</v>
      </c>
      <c r="N7541" t="s">
        <v>4412</v>
      </c>
      <c r="O7541">
        <v>7</v>
      </c>
      <c r="P7541">
        <v>26</v>
      </c>
      <c r="Q7541">
        <v>5</v>
      </c>
      <c r="R7541">
        <v>15</v>
      </c>
      <c r="S7541">
        <v>4</v>
      </c>
      <c r="T7541">
        <v>9</v>
      </c>
      <c r="U7541">
        <v>9</v>
      </c>
      <c r="V7541">
        <v>8</v>
      </c>
      <c r="W7541">
        <v>2</v>
      </c>
      <c r="X7541">
        <v>1</v>
      </c>
      <c r="Y7541">
        <v>0</v>
      </c>
      <c r="Z7541">
        <v>0</v>
      </c>
      <c r="AA7541">
        <v>8</v>
      </c>
      <c r="AB7541">
        <v>4.75</v>
      </c>
      <c r="AC7541">
        <v>1.45</v>
      </c>
      <c r="AD7541" t="str">
        <f t="shared" si="237"/>
        <v>H</v>
      </c>
      <c r="AE7541" t="str">
        <f t="shared" si="236"/>
        <v>N</v>
      </c>
      <c r="AR7541">
        <v>1</v>
      </c>
      <c r="AS7541">
        <v>1</v>
      </c>
    </row>
    <row r="7542" spans="1:45" x14ac:dyDescent="0.3">
      <c r="A7542" t="s">
        <v>7797</v>
      </c>
      <c r="B7542" t="s">
        <v>7475</v>
      </c>
      <c r="C7542">
        <v>33</v>
      </c>
      <c r="D7542" s="1">
        <v>41377</v>
      </c>
      <c r="F7542" t="s">
        <v>72</v>
      </c>
      <c r="G7542" t="s">
        <v>75</v>
      </c>
      <c r="H7542">
        <v>1</v>
      </c>
      <c r="I7542">
        <v>1</v>
      </c>
      <c r="J7542" t="s">
        <v>61</v>
      </c>
      <c r="K7542">
        <v>0</v>
      </c>
      <c r="L7542">
        <v>0</v>
      </c>
      <c r="M7542" t="s">
        <v>61</v>
      </c>
      <c r="N7542" t="s">
        <v>3639</v>
      </c>
      <c r="O7542">
        <v>15</v>
      </c>
      <c r="P7542">
        <v>6</v>
      </c>
      <c r="Q7542">
        <v>11</v>
      </c>
      <c r="R7542">
        <v>4</v>
      </c>
      <c r="S7542">
        <v>7</v>
      </c>
      <c r="T7542">
        <v>4</v>
      </c>
      <c r="U7542">
        <v>9</v>
      </c>
      <c r="V7542">
        <v>18</v>
      </c>
      <c r="W7542">
        <v>2</v>
      </c>
      <c r="X7542">
        <v>3</v>
      </c>
      <c r="Y7542">
        <v>0</v>
      </c>
      <c r="Z7542">
        <v>0</v>
      </c>
      <c r="AA7542">
        <v>1.91</v>
      </c>
      <c r="AB7542">
        <v>3.75</v>
      </c>
      <c r="AC7542">
        <v>4.2</v>
      </c>
      <c r="AD7542" t="str">
        <f t="shared" si="237"/>
        <v>A</v>
      </c>
      <c r="AE7542" t="str">
        <f t="shared" si="236"/>
        <v>N</v>
      </c>
      <c r="AR7542">
        <v>1</v>
      </c>
      <c r="AS7542">
        <v>1</v>
      </c>
    </row>
    <row r="7543" spans="1:45" x14ac:dyDescent="0.3">
      <c r="A7543" t="s">
        <v>7798</v>
      </c>
      <c r="B7543" t="s">
        <v>7475</v>
      </c>
      <c r="C7543">
        <v>33</v>
      </c>
      <c r="D7543" s="1">
        <v>41378</v>
      </c>
      <c r="F7543" t="s">
        <v>63</v>
      </c>
      <c r="G7543" t="s">
        <v>1226</v>
      </c>
      <c r="H7543">
        <v>0</v>
      </c>
      <c r="I7543">
        <v>3</v>
      </c>
      <c r="J7543" t="s">
        <v>47</v>
      </c>
      <c r="K7543">
        <v>0</v>
      </c>
      <c r="L7543">
        <v>1</v>
      </c>
      <c r="M7543" t="s">
        <v>47</v>
      </c>
      <c r="N7543" t="s">
        <v>4097</v>
      </c>
      <c r="O7543">
        <v>15</v>
      </c>
      <c r="P7543">
        <v>8</v>
      </c>
      <c r="Q7543">
        <v>9</v>
      </c>
      <c r="R7543">
        <v>7</v>
      </c>
      <c r="S7543">
        <v>10</v>
      </c>
      <c r="T7543">
        <v>9</v>
      </c>
      <c r="U7543">
        <v>14</v>
      </c>
      <c r="V7543">
        <v>7</v>
      </c>
      <c r="W7543">
        <v>3</v>
      </c>
      <c r="X7543">
        <v>2</v>
      </c>
      <c r="Y7543">
        <v>0</v>
      </c>
      <c r="Z7543">
        <v>0</v>
      </c>
      <c r="AA7543">
        <v>1.95</v>
      </c>
      <c r="AB7543">
        <v>3.5</v>
      </c>
      <c r="AC7543">
        <v>4.5</v>
      </c>
      <c r="AD7543" t="str">
        <f t="shared" si="237"/>
        <v>A</v>
      </c>
      <c r="AE7543" t="str">
        <f t="shared" si="236"/>
        <v>Y</v>
      </c>
      <c r="AR7543">
        <v>0</v>
      </c>
      <c r="AS7543">
        <v>3</v>
      </c>
    </row>
    <row r="7544" spans="1:45" x14ac:dyDescent="0.3">
      <c r="A7544" t="s">
        <v>7799</v>
      </c>
      <c r="B7544" t="s">
        <v>7475</v>
      </c>
      <c r="C7544">
        <v>33</v>
      </c>
      <c r="D7544" s="1">
        <v>41378</v>
      </c>
      <c r="F7544" t="s">
        <v>5939</v>
      </c>
      <c r="G7544" t="s">
        <v>79</v>
      </c>
      <c r="H7544">
        <v>0</v>
      </c>
      <c r="I7544">
        <v>2</v>
      </c>
      <c r="J7544" t="s">
        <v>47</v>
      </c>
      <c r="K7544">
        <v>0</v>
      </c>
      <c r="L7544">
        <v>1</v>
      </c>
      <c r="M7544" t="s">
        <v>47</v>
      </c>
      <c r="N7544" t="s">
        <v>6912</v>
      </c>
      <c r="O7544">
        <v>13</v>
      </c>
      <c r="P7544">
        <v>9</v>
      </c>
      <c r="Q7544">
        <v>4</v>
      </c>
      <c r="R7544">
        <v>3</v>
      </c>
      <c r="S7544">
        <v>3</v>
      </c>
      <c r="T7544">
        <v>7</v>
      </c>
      <c r="U7544">
        <v>9</v>
      </c>
      <c r="V7544">
        <v>9</v>
      </c>
      <c r="W7544">
        <v>1</v>
      </c>
      <c r="X7544">
        <v>1</v>
      </c>
      <c r="Y7544">
        <v>0</v>
      </c>
      <c r="Z7544">
        <v>0</v>
      </c>
      <c r="AA7544">
        <v>7</v>
      </c>
      <c r="AB7544">
        <v>3.9</v>
      </c>
      <c r="AC7544">
        <v>1.6</v>
      </c>
      <c r="AD7544" t="str">
        <f t="shared" si="237"/>
        <v>H</v>
      </c>
      <c r="AE7544" t="str">
        <f t="shared" si="236"/>
        <v>N</v>
      </c>
      <c r="AR7544">
        <v>0</v>
      </c>
      <c r="AS7544">
        <v>3</v>
      </c>
    </row>
    <row r="7545" spans="1:45" x14ac:dyDescent="0.3">
      <c r="A7545" t="s">
        <v>7800</v>
      </c>
      <c r="B7545" t="s">
        <v>7475</v>
      </c>
      <c r="C7545">
        <v>34</v>
      </c>
      <c r="D7545" s="1">
        <v>41380</v>
      </c>
      <c r="F7545" t="s">
        <v>45</v>
      </c>
      <c r="G7545" t="s">
        <v>73</v>
      </c>
      <c r="H7545">
        <v>0</v>
      </c>
      <c r="I7545">
        <v>0</v>
      </c>
      <c r="J7545" t="s">
        <v>61</v>
      </c>
      <c r="K7545">
        <v>0</v>
      </c>
      <c r="L7545">
        <v>0</v>
      </c>
      <c r="M7545" t="s">
        <v>61</v>
      </c>
      <c r="N7545" t="s">
        <v>6872</v>
      </c>
      <c r="O7545">
        <v>10</v>
      </c>
      <c r="P7545">
        <v>10</v>
      </c>
      <c r="Q7545">
        <v>6</v>
      </c>
      <c r="R7545">
        <v>5</v>
      </c>
      <c r="S7545">
        <v>8</v>
      </c>
      <c r="T7545">
        <v>1</v>
      </c>
      <c r="U7545">
        <v>11</v>
      </c>
      <c r="V7545">
        <v>12</v>
      </c>
      <c r="W7545">
        <v>2</v>
      </c>
      <c r="X7545">
        <v>3</v>
      </c>
      <c r="Y7545">
        <v>0</v>
      </c>
      <c r="Z7545">
        <v>0</v>
      </c>
      <c r="AA7545">
        <v>1.75</v>
      </c>
      <c r="AB7545">
        <v>3.9</v>
      </c>
      <c r="AC7545">
        <v>5</v>
      </c>
      <c r="AD7545" t="str">
        <f t="shared" si="237"/>
        <v>A</v>
      </c>
      <c r="AE7545" t="str">
        <f t="shared" si="236"/>
        <v>N</v>
      </c>
      <c r="AR7545">
        <v>1</v>
      </c>
      <c r="AS7545">
        <v>1</v>
      </c>
    </row>
    <row r="7546" spans="1:45" x14ac:dyDescent="0.3">
      <c r="A7546" t="s">
        <v>7801</v>
      </c>
      <c r="B7546" t="s">
        <v>7475</v>
      </c>
      <c r="C7546">
        <v>34</v>
      </c>
      <c r="D7546" s="1">
        <v>41381</v>
      </c>
      <c r="F7546" t="s">
        <v>3176</v>
      </c>
      <c r="G7546" t="s">
        <v>53</v>
      </c>
      <c r="H7546">
        <v>0</v>
      </c>
      <c r="I7546">
        <v>3</v>
      </c>
      <c r="J7546" t="s">
        <v>47</v>
      </c>
      <c r="K7546">
        <v>0</v>
      </c>
      <c r="L7546">
        <v>2</v>
      </c>
      <c r="M7546" t="s">
        <v>47</v>
      </c>
      <c r="N7546" t="s">
        <v>3639</v>
      </c>
      <c r="O7546">
        <v>11</v>
      </c>
      <c r="P7546">
        <v>13</v>
      </c>
      <c r="Q7546">
        <v>7</v>
      </c>
      <c r="R7546">
        <v>10</v>
      </c>
      <c r="S7546">
        <v>6</v>
      </c>
      <c r="T7546">
        <v>5</v>
      </c>
      <c r="U7546">
        <v>11</v>
      </c>
      <c r="V7546">
        <v>11</v>
      </c>
      <c r="W7546">
        <v>2</v>
      </c>
      <c r="X7546">
        <v>1</v>
      </c>
      <c r="Y7546">
        <v>0</v>
      </c>
      <c r="Z7546">
        <v>0</v>
      </c>
      <c r="AA7546">
        <v>4.75</v>
      </c>
      <c r="AB7546">
        <v>3.8</v>
      </c>
      <c r="AC7546">
        <v>1.8</v>
      </c>
      <c r="AD7546" t="str">
        <f t="shared" si="237"/>
        <v>H</v>
      </c>
      <c r="AE7546" t="str">
        <f t="shared" si="236"/>
        <v>N</v>
      </c>
      <c r="AR7546">
        <v>0</v>
      </c>
      <c r="AS7546">
        <v>3</v>
      </c>
    </row>
    <row r="7547" spans="1:45" x14ac:dyDescent="0.3">
      <c r="A7547" t="s">
        <v>7802</v>
      </c>
      <c r="B7547" t="s">
        <v>7475</v>
      </c>
      <c r="C7547">
        <v>34</v>
      </c>
      <c r="D7547" s="1">
        <v>41381</v>
      </c>
      <c r="F7547" t="s">
        <v>59</v>
      </c>
      <c r="G7547" t="s">
        <v>4795</v>
      </c>
      <c r="H7547">
        <v>1</v>
      </c>
      <c r="I7547">
        <v>0</v>
      </c>
      <c r="J7547" t="s">
        <v>51</v>
      </c>
      <c r="K7547">
        <v>0</v>
      </c>
      <c r="L7547">
        <v>0</v>
      </c>
      <c r="M7547" t="s">
        <v>61</v>
      </c>
      <c r="N7547" t="s">
        <v>6912</v>
      </c>
      <c r="O7547">
        <v>10</v>
      </c>
      <c r="P7547">
        <v>8</v>
      </c>
      <c r="Q7547">
        <v>4</v>
      </c>
      <c r="R7547">
        <v>6</v>
      </c>
      <c r="S7547">
        <v>5</v>
      </c>
      <c r="T7547">
        <v>4</v>
      </c>
      <c r="U7547">
        <v>12</v>
      </c>
      <c r="V7547">
        <v>5</v>
      </c>
      <c r="W7547">
        <v>2</v>
      </c>
      <c r="X7547">
        <v>1</v>
      </c>
      <c r="Y7547">
        <v>0</v>
      </c>
      <c r="Z7547">
        <v>0</v>
      </c>
      <c r="AA7547">
        <v>1.25</v>
      </c>
      <c r="AB7547">
        <v>6.5</v>
      </c>
      <c r="AC7547">
        <v>14</v>
      </c>
      <c r="AD7547" t="str">
        <f t="shared" si="237"/>
        <v>A</v>
      </c>
      <c r="AE7547" t="str">
        <f t="shared" si="236"/>
        <v>N</v>
      </c>
      <c r="AR7547">
        <v>3</v>
      </c>
      <c r="AS7547">
        <v>0</v>
      </c>
    </row>
    <row r="7548" spans="1:45" x14ac:dyDescent="0.3">
      <c r="A7548" t="s">
        <v>7803</v>
      </c>
      <c r="B7548" t="s">
        <v>7475</v>
      </c>
      <c r="C7548">
        <v>34</v>
      </c>
      <c r="D7548" s="1">
        <v>41381</v>
      </c>
      <c r="F7548" t="s">
        <v>75</v>
      </c>
      <c r="G7548" t="s">
        <v>79</v>
      </c>
      <c r="H7548">
        <v>2</v>
      </c>
      <c r="I7548">
        <v>2</v>
      </c>
      <c r="J7548" t="s">
        <v>61</v>
      </c>
      <c r="K7548">
        <v>1</v>
      </c>
      <c r="L7548">
        <v>1</v>
      </c>
      <c r="M7548" t="s">
        <v>61</v>
      </c>
      <c r="N7548" t="s">
        <v>5396</v>
      </c>
      <c r="O7548">
        <v>10</v>
      </c>
      <c r="P7548">
        <v>15</v>
      </c>
      <c r="Q7548">
        <v>4</v>
      </c>
      <c r="R7548">
        <v>9</v>
      </c>
      <c r="S7548">
        <v>2</v>
      </c>
      <c r="T7548">
        <v>5</v>
      </c>
      <c r="U7548">
        <v>9</v>
      </c>
      <c r="V7548">
        <v>7</v>
      </c>
      <c r="W7548">
        <v>1</v>
      </c>
      <c r="X7548">
        <v>0</v>
      </c>
      <c r="Y7548">
        <v>0</v>
      </c>
      <c r="Z7548">
        <v>0</v>
      </c>
      <c r="AA7548">
        <v>5.5</v>
      </c>
      <c r="AB7548">
        <v>3.9</v>
      </c>
      <c r="AC7548">
        <v>1.7</v>
      </c>
      <c r="AD7548" t="str">
        <f t="shared" si="237"/>
        <v>H</v>
      </c>
      <c r="AE7548" t="str">
        <f t="shared" si="236"/>
        <v>N</v>
      </c>
      <c r="AR7548">
        <v>1</v>
      </c>
      <c r="AS7548">
        <v>1</v>
      </c>
    </row>
    <row r="7549" spans="1:45" x14ac:dyDescent="0.3">
      <c r="A7549" t="s">
        <v>7804</v>
      </c>
      <c r="B7549" t="s">
        <v>7475</v>
      </c>
      <c r="C7549">
        <v>35</v>
      </c>
      <c r="D7549" s="1">
        <v>41384</v>
      </c>
      <c r="F7549" t="s">
        <v>3176</v>
      </c>
      <c r="G7549" t="s">
        <v>45</v>
      </c>
      <c r="H7549">
        <v>0</v>
      </c>
      <c r="I7549">
        <v>1</v>
      </c>
      <c r="J7549" t="s">
        <v>47</v>
      </c>
      <c r="K7549">
        <v>0</v>
      </c>
      <c r="L7549">
        <v>1</v>
      </c>
      <c r="M7549" t="s">
        <v>47</v>
      </c>
      <c r="N7549" t="s">
        <v>4524</v>
      </c>
      <c r="O7549">
        <v>7</v>
      </c>
      <c r="P7549">
        <v>10</v>
      </c>
      <c r="Q7549">
        <v>5</v>
      </c>
      <c r="R7549">
        <v>7</v>
      </c>
      <c r="S7549">
        <v>7</v>
      </c>
      <c r="T7549">
        <v>3</v>
      </c>
      <c r="U7549">
        <v>13</v>
      </c>
      <c r="V7549">
        <v>8</v>
      </c>
      <c r="W7549">
        <v>0</v>
      </c>
      <c r="X7549">
        <v>2</v>
      </c>
      <c r="Y7549">
        <v>1</v>
      </c>
      <c r="Z7549">
        <v>1</v>
      </c>
      <c r="AA7549">
        <v>5</v>
      </c>
      <c r="AB7549">
        <v>4</v>
      </c>
      <c r="AC7549">
        <v>1.75</v>
      </c>
      <c r="AD7549" t="str">
        <f t="shared" si="237"/>
        <v>H</v>
      </c>
      <c r="AE7549" t="str">
        <f t="shared" si="236"/>
        <v>N</v>
      </c>
      <c r="AR7549">
        <v>0</v>
      </c>
      <c r="AS7549">
        <v>3</v>
      </c>
    </row>
    <row r="7550" spans="1:45" x14ac:dyDescent="0.3">
      <c r="A7550" t="s">
        <v>7805</v>
      </c>
      <c r="B7550" t="s">
        <v>7475</v>
      </c>
      <c r="C7550">
        <v>35</v>
      </c>
      <c r="D7550" s="1">
        <v>41384</v>
      </c>
      <c r="F7550" t="s">
        <v>78</v>
      </c>
      <c r="G7550" t="s">
        <v>5176</v>
      </c>
      <c r="H7550">
        <v>2</v>
      </c>
      <c r="I7550">
        <v>1</v>
      </c>
      <c r="J7550" t="s">
        <v>51</v>
      </c>
      <c r="K7550">
        <v>0</v>
      </c>
      <c r="L7550">
        <v>0</v>
      </c>
      <c r="M7550" t="s">
        <v>61</v>
      </c>
      <c r="N7550" t="s">
        <v>3639</v>
      </c>
      <c r="O7550">
        <v>19</v>
      </c>
      <c r="P7550">
        <v>14</v>
      </c>
      <c r="Q7550">
        <v>9</v>
      </c>
      <c r="R7550">
        <v>6</v>
      </c>
      <c r="S7550">
        <v>8</v>
      </c>
      <c r="T7550">
        <v>8</v>
      </c>
      <c r="U7550">
        <v>8</v>
      </c>
      <c r="V7550">
        <v>12</v>
      </c>
      <c r="W7550">
        <v>2</v>
      </c>
      <c r="X7550">
        <v>3</v>
      </c>
      <c r="Y7550">
        <v>0</v>
      </c>
      <c r="Z7550">
        <v>0</v>
      </c>
      <c r="AA7550">
        <v>1.75</v>
      </c>
      <c r="AB7550">
        <v>3.8</v>
      </c>
      <c r="AC7550">
        <v>5.25</v>
      </c>
      <c r="AD7550" t="str">
        <f t="shared" si="237"/>
        <v>A</v>
      </c>
      <c r="AE7550" t="str">
        <f t="shared" si="236"/>
        <v>N</v>
      </c>
      <c r="AR7550">
        <v>3</v>
      </c>
      <c r="AS7550">
        <v>0</v>
      </c>
    </row>
    <row r="7551" spans="1:45" x14ac:dyDescent="0.3">
      <c r="A7551" t="s">
        <v>7806</v>
      </c>
      <c r="B7551" t="s">
        <v>7475</v>
      </c>
      <c r="C7551">
        <v>35</v>
      </c>
      <c r="D7551" s="1">
        <v>41384</v>
      </c>
      <c r="F7551" t="s">
        <v>50</v>
      </c>
      <c r="G7551" t="s">
        <v>5939</v>
      </c>
      <c r="H7551">
        <v>0</v>
      </c>
      <c r="I7551">
        <v>2</v>
      </c>
      <c r="J7551" t="s">
        <v>47</v>
      </c>
      <c r="K7551">
        <v>0</v>
      </c>
      <c r="L7551">
        <v>1</v>
      </c>
      <c r="M7551" t="s">
        <v>47</v>
      </c>
      <c r="N7551" t="s">
        <v>3657</v>
      </c>
      <c r="O7551">
        <v>25</v>
      </c>
      <c r="P7551">
        <v>11</v>
      </c>
      <c r="Q7551">
        <v>11</v>
      </c>
      <c r="R7551">
        <v>4</v>
      </c>
      <c r="S7551">
        <v>5</v>
      </c>
      <c r="T7551">
        <v>5</v>
      </c>
      <c r="U7551">
        <v>8</v>
      </c>
      <c r="V7551">
        <v>14</v>
      </c>
      <c r="W7551">
        <v>1</v>
      </c>
      <c r="X7551">
        <v>2</v>
      </c>
      <c r="Y7551">
        <v>0</v>
      </c>
      <c r="Z7551">
        <v>0</v>
      </c>
      <c r="AA7551">
        <v>2.25</v>
      </c>
      <c r="AB7551">
        <v>3.4</v>
      </c>
      <c r="AC7551">
        <v>3.5</v>
      </c>
      <c r="AD7551" t="str">
        <f t="shared" si="237"/>
        <v>A</v>
      </c>
      <c r="AE7551" t="str">
        <f t="shared" si="236"/>
        <v>Y</v>
      </c>
      <c r="AR7551">
        <v>0</v>
      </c>
      <c r="AS7551">
        <v>3</v>
      </c>
    </row>
    <row r="7552" spans="1:45" x14ac:dyDescent="0.3">
      <c r="A7552" t="s">
        <v>7807</v>
      </c>
      <c r="B7552" t="s">
        <v>7475</v>
      </c>
      <c r="C7552">
        <v>35</v>
      </c>
      <c r="D7552" s="1">
        <v>41384</v>
      </c>
      <c r="F7552" t="s">
        <v>1226</v>
      </c>
      <c r="G7552" t="s">
        <v>73</v>
      </c>
      <c r="H7552">
        <v>1</v>
      </c>
      <c r="I7552">
        <v>0</v>
      </c>
      <c r="J7552" t="s">
        <v>51</v>
      </c>
      <c r="K7552">
        <v>1</v>
      </c>
      <c r="L7552">
        <v>0</v>
      </c>
      <c r="M7552" t="s">
        <v>51</v>
      </c>
      <c r="N7552" t="s">
        <v>3695</v>
      </c>
      <c r="O7552">
        <v>8</v>
      </c>
      <c r="P7552">
        <v>8</v>
      </c>
      <c r="Q7552">
        <v>4</v>
      </c>
      <c r="R7552">
        <v>5</v>
      </c>
      <c r="S7552">
        <v>3</v>
      </c>
      <c r="T7552">
        <v>10</v>
      </c>
      <c r="U7552">
        <v>6</v>
      </c>
      <c r="V7552">
        <v>15</v>
      </c>
      <c r="W7552">
        <v>1</v>
      </c>
      <c r="X7552">
        <v>2</v>
      </c>
      <c r="Y7552">
        <v>0</v>
      </c>
      <c r="Z7552">
        <v>0</v>
      </c>
      <c r="AA7552">
        <v>3.4</v>
      </c>
      <c r="AB7552">
        <v>3.4</v>
      </c>
      <c r="AC7552">
        <v>2.2999999999999998</v>
      </c>
      <c r="AD7552" t="str">
        <f t="shared" si="237"/>
        <v>H</v>
      </c>
      <c r="AE7552" t="str">
        <f t="shared" si="236"/>
        <v>Y</v>
      </c>
      <c r="AR7552">
        <v>3</v>
      </c>
      <c r="AS7552">
        <v>0</v>
      </c>
    </row>
    <row r="7553" spans="1:45" x14ac:dyDescent="0.3">
      <c r="A7553" t="s">
        <v>7808</v>
      </c>
      <c r="B7553" t="s">
        <v>7475</v>
      </c>
      <c r="C7553">
        <v>35</v>
      </c>
      <c r="D7553" s="1">
        <v>41384</v>
      </c>
      <c r="F7553" t="s">
        <v>7102</v>
      </c>
      <c r="G7553" t="s">
        <v>72</v>
      </c>
      <c r="H7553">
        <v>0</v>
      </c>
      <c r="I7553">
        <v>0</v>
      </c>
      <c r="J7553" t="s">
        <v>61</v>
      </c>
      <c r="K7553">
        <v>0</v>
      </c>
      <c r="L7553">
        <v>0</v>
      </c>
      <c r="M7553" t="s">
        <v>61</v>
      </c>
      <c r="N7553" t="s">
        <v>3655</v>
      </c>
      <c r="O7553">
        <v>14</v>
      </c>
      <c r="P7553">
        <v>9</v>
      </c>
      <c r="Q7553">
        <v>7</v>
      </c>
      <c r="R7553">
        <v>5</v>
      </c>
      <c r="S7553">
        <v>7</v>
      </c>
      <c r="T7553">
        <v>2</v>
      </c>
      <c r="U7553">
        <v>11</v>
      </c>
      <c r="V7553">
        <v>13</v>
      </c>
      <c r="W7553">
        <v>0</v>
      </c>
      <c r="X7553">
        <v>0</v>
      </c>
      <c r="Y7553">
        <v>0</v>
      </c>
      <c r="Z7553">
        <v>0</v>
      </c>
      <c r="AA7553">
        <v>2.38</v>
      </c>
      <c r="AB7553">
        <v>3.5</v>
      </c>
      <c r="AC7553">
        <v>3.1</v>
      </c>
      <c r="AD7553" t="str">
        <f t="shared" si="237"/>
        <v>A</v>
      </c>
      <c r="AE7553" t="str">
        <f t="shared" si="236"/>
        <v>N</v>
      </c>
      <c r="AR7553">
        <v>1</v>
      </c>
      <c r="AS7553">
        <v>1</v>
      </c>
    </row>
    <row r="7554" spans="1:45" x14ac:dyDescent="0.3">
      <c r="A7554" t="s">
        <v>7809</v>
      </c>
      <c r="B7554" t="s">
        <v>7475</v>
      </c>
      <c r="C7554">
        <v>35</v>
      </c>
      <c r="D7554" s="1">
        <v>41384</v>
      </c>
      <c r="F7554" t="s">
        <v>3618</v>
      </c>
      <c r="G7554" t="s">
        <v>63</v>
      </c>
      <c r="H7554">
        <v>1</v>
      </c>
      <c r="I7554">
        <v>1</v>
      </c>
      <c r="J7554" t="s">
        <v>61</v>
      </c>
      <c r="K7554">
        <v>0</v>
      </c>
      <c r="L7554">
        <v>1</v>
      </c>
      <c r="M7554" t="s">
        <v>47</v>
      </c>
      <c r="N7554" t="s">
        <v>5964</v>
      </c>
      <c r="O7554">
        <v>8</v>
      </c>
      <c r="P7554">
        <v>10</v>
      </c>
      <c r="Q7554">
        <v>4</v>
      </c>
      <c r="R7554">
        <v>6</v>
      </c>
      <c r="S7554">
        <v>15</v>
      </c>
      <c r="T7554">
        <v>2</v>
      </c>
      <c r="U7554">
        <v>9</v>
      </c>
      <c r="V7554">
        <v>10</v>
      </c>
      <c r="W7554">
        <v>0</v>
      </c>
      <c r="X7554">
        <v>2</v>
      </c>
      <c r="Y7554">
        <v>0</v>
      </c>
      <c r="Z7554">
        <v>0</v>
      </c>
      <c r="AA7554">
        <v>2.25</v>
      </c>
      <c r="AB7554">
        <v>3.5</v>
      </c>
      <c r="AC7554">
        <v>3.4</v>
      </c>
      <c r="AD7554" t="str">
        <f t="shared" si="237"/>
        <v>A</v>
      </c>
      <c r="AE7554" t="str">
        <f t="shared" si="236"/>
        <v>N</v>
      </c>
      <c r="AR7554">
        <v>1</v>
      </c>
      <c r="AS7554">
        <v>1</v>
      </c>
    </row>
    <row r="7555" spans="1:45" x14ac:dyDescent="0.3">
      <c r="A7555" t="s">
        <v>7810</v>
      </c>
      <c r="B7555" t="s">
        <v>7475</v>
      </c>
      <c r="C7555">
        <v>35</v>
      </c>
      <c r="D7555" s="1">
        <v>41384</v>
      </c>
      <c r="F7555" t="s">
        <v>75</v>
      </c>
      <c r="G7555" t="s">
        <v>4795</v>
      </c>
      <c r="H7555">
        <v>2</v>
      </c>
      <c r="I7555">
        <v>0</v>
      </c>
      <c r="J7555" t="s">
        <v>51</v>
      </c>
      <c r="K7555">
        <v>1</v>
      </c>
      <c r="L7555">
        <v>0</v>
      </c>
      <c r="M7555" t="s">
        <v>51</v>
      </c>
      <c r="N7555" t="s">
        <v>6872</v>
      </c>
      <c r="O7555">
        <v>17</v>
      </c>
      <c r="P7555">
        <v>18</v>
      </c>
      <c r="Q7555">
        <v>11</v>
      </c>
      <c r="R7555">
        <v>10</v>
      </c>
      <c r="S7555">
        <v>3</v>
      </c>
      <c r="T7555">
        <v>6</v>
      </c>
      <c r="U7555">
        <v>12</v>
      </c>
      <c r="V7555">
        <v>11</v>
      </c>
      <c r="W7555">
        <v>3</v>
      </c>
      <c r="X7555">
        <v>1</v>
      </c>
      <c r="Y7555">
        <v>0</v>
      </c>
      <c r="Z7555">
        <v>0</v>
      </c>
      <c r="AA7555">
        <v>2.2999999999999998</v>
      </c>
      <c r="AB7555">
        <v>3.5</v>
      </c>
      <c r="AC7555">
        <v>3.3</v>
      </c>
      <c r="AD7555" t="str">
        <f t="shared" si="237"/>
        <v>A</v>
      </c>
      <c r="AE7555" t="str">
        <f t="shared" ref="AE7555:AE7618" si="238">IFERROR(IF(IF(IF(AC7555&gt;AA7555,G7555,F7555)=F7555,"H","A")=J7555,"Y","N"),"NAN")</f>
        <v>N</v>
      </c>
      <c r="AR7555">
        <v>3</v>
      </c>
      <c r="AS7555">
        <v>0</v>
      </c>
    </row>
    <row r="7556" spans="1:45" x14ac:dyDescent="0.3">
      <c r="A7556" t="s">
        <v>7811</v>
      </c>
      <c r="B7556" t="s">
        <v>7475</v>
      </c>
      <c r="C7556">
        <v>35</v>
      </c>
      <c r="D7556" s="1">
        <v>41385</v>
      </c>
      <c r="F7556" t="s">
        <v>56</v>
      </c>
      <c r="G7556" t="s">
        <v>53</v>
      </c>
      <c r="H7556">
        <v>2</v>
      </c>
      <c r="I7556">
        <v>2</v>
      </c>
      <c r="J7556" t="s">
        <v>61</v>
      </c>
      <c r="K7556">
        <v>0</v>
      </c>
      <c r="L7556">
        <v>1</v>
      </c>
      <c r="M7556" t="s">
        <v>47</v>
      </c>
      <c r="N7556" t="s">
        <v>6379</v>
      </c>
      <c r="O7556">
        <v>23</v>
      </c>
      <c r="P7556">
        <v>9</v>
      </c>
      <c r="Q7556">
        <v>12</v>
      </c>
      <c r="R7556">
        <v>6</v>
      </c>
      <c r="S7556">
        <v>8</v>
      </c>
      <c r="T7556">
        <v>5</v>
      </c>
      <c r="U7556">
        <v>8</v>
      </c>
      <c r="V7556">
        <v>11</v>
      </c>
      <c r="W7556">
        <v>5</v>
      </c>
      <c r="X7556">
        <v>2</v>
      </c>
      <c r="Y7556">
        <v>0</v>
      </c>
      <c r="Z7556">
        <v>0</v>
      </c>
      <c r="AA7556">
        <v>2.15</v>
      </c>
      <c r="AB7556">
        <v>3.6</v>
      </c>
      <c r="AC7556">
        <v>3.6</v>
      </c>
      <c r="AD7556" t="str">
        <f t="shared" si="237"/>
        <v>A</v>
      </c>
      <c r="AE7556" t="str">
        <f t="shared" si="238"/>
        <v>N</v>
      </c>
      <c r="AR7556">
        <v>1</v>
      </c>
      <c r="AS7556">
        <v>1</v>
      </c>
    </row>
    <row r="7557" spans="1:45" x14ac:dyDescent="0.3">
      <c r="A7557" t="s">
        <v>7812</v>
      </c>
      <c r="B7557" t="s">
        <v>7475</v>
      </c>
      <c r="C7557">
        <v>35</v>
      </c>
      <c r="D7557" s="1">
        <v>41385</v>
      </c>
      <c r="F7557" t="s">
        <v>64</v>
      </c>
      <c r="G7557" t="s">
        <v>59</v>
      </c>
      <c r="H7557">
        <v>3</v>
      </c>
      <c r="I7557">
        <v>1</v>
      </c>
      <c r="J7557" t="s">
        <v>51</v>
      </c>
      <c r="K7557">
        <v>0</v>
      </c>
      <c r="L7557">
        <v>1</v>
      </c>
      <c r="M7557" t="s">
        <v>47</v>
      </c>
      <c r="N7557" t="s">
        <v>5026</v>
      </c>
      <c r="O7557">
        <v>11</v>
      </c>
      <c r="P7557">
        <v>11</v>
      </c>
      <c r="Q7557">
        <v>8</v>
      </c>
      <c r="R7557">
        <v>7</v>
      </c>
      <c r="S7557">
        <v>4</v>
      </c>
      <c r="T7557">
        <v>5</v>
      </c>
      <c r="U7557">
        <v>11</v>
      </c>
      <c r="V7557">
        <v>10</v>
      </c>
      <c r="W7557">
        <v>3</v>
      </c>
      <c r="X7557">
        <v>3</v>
      </c>
      <c r="Y7557">
        <v>0</v>
      </c>
      <c r="Z7557">
        <v>0</v>
      </c>
      <c r="AA7557">
        <v>3.25</v>
      </c>
      <c r="AB7557">
        <v>3.6</v>
      </c>
      <c r="AC7557">
        <v>2.2999999999999998</v>
      </c>
      <c r="AD7557" t="str">
        <f t="shared" si="237"/>
        <v>H</v>
      </c>
      <c r="AE7557" t="str">
        <f t="shared" si="238"/>
        <v>Y</v>
      </c>
      <c r="AR7557">
        <v>3</v>
      </c>
      <c r="AS7557">
        <v>0</v>
      </c>
    </row>
    <row r="7558" spans="1:45" x14ac:dyDescent="0.3">
      <c r="A7558" t="s">
        <v>7813</v>
      </c>
      <c r="B7558" t="s">
        <v>7475</v>
      </c>
      <c r="C7558">
        <v>35</v>
      </c>
      <c r="D7558" s="1">
        <v>41386</v>
      </c>
      <c r="F7558" t="s">
        <v>79</v>
      </c>
      <c r="G7558" t="s">
        <v>49</v>
      </c>
      <c r="H7558">
        <v>3</v>
      </c>
      <c r="I7558">
        <v>0</v>
      </c>
      <c r="J7558" t="s">
        <v>51</v>
      </c>
      <c r="K7558">
        <v>3</v>
      </c>
      <c r="L7558">
        <v>0</v>
      </c>
      <c r="M7558" t="s">
        <v>51</v>
      </c>
      <c r="N7558" t="s">
        <v>6558</v>
      </c>
      <c r="O7558">
        <v>10</v>
      </c>
      <c r="P7558">
        <v>8</v>
      </c>
      <c r="Q7558">
        <v>5</v>
      </c>
      <c r="R7558">
        <v>5</v>
      </c>
      <c r="S7558">
        <v>5</v>
      </c>
      <c r="T7558">
        <v>3</v>
      </c>
      <c r="U7558">
        <v>10</v>
      </c>
      <c r="V7558">
        <v>6</v>
      </c>
      <c r="W7558">
        <v>1</v>
      </c>
      <c r="X7558">
        <v>0</v>
      </c>
      <c r="Y7558">
        <v>0</v>
      </c>
      <c r="Z7558">
        <v>0</v>
      </c>
      <c r="AA7558">
        <v>1.25</v>
      </c>
      <c r="AB7558">
        <v>6.75</v>
      </c>
      <c r="AC7558">
        <v>13</v>
      </c>
      <c r="AD7558" t="str">
        <f t="shared" si="237"/>
        <v>A</v>
      </c>
      <c r="AE7558" t="str">
        <f t="shared" si="238"/>
        <v>N</v>
      </c>
      <c r="AR7558">
        <v>3</v>
      </c>
      <c r="AS7558">
        <v>0</v>
      </c>
    </row>
    <row r="7559" spans="1:45" x14ac:dyDescent="0.3">
      <c r="A7559" t="s">
        <v>7814</v>
      </c>
      <c r="B7559" t="s">
        <v>7475</v>
      </c>
      <c r="C7559">
        <v>36</v>
      </c>
      <c r="D7559" s="1">
        <v>41391</v>
      </c>
      <c r="F7559" t="s">
        <v>73</v>
      </c>
      <c r="G7559" t="s">
        <v>3176</v>
      </c>
      <c r="H7559">
        <v>1</v>
      </c>
      <c r="I7559">
        <v>0</v>
      </c>
      <c r="J7559" t="s">
        <v>51</v>
      </c>
      <c r="K7559">
        <v>1</v>
      </c>
      <c r="L7559">
        <v>0</v>
      </c>
      <c r="M7559" t="s">
        <v>51</v>
      </c>
      <c r="N7559" t="s">
        <v>6912</v>
      </c>
      <c r="O7559">
        <v>17</v>
      </c>
      <c r="P7559">
        <v>6</v>
      </c>
      <c r="Q7559">
        <v>10</v>
      </c>
      <c r="R7559">
        <v>2</v>
      </c>
      <c r="S7559">
        <v>7</v>
      </c>
      <c r="T7559">
        <v>2</v>
      </c>
      <c r="U7559">
        <v>12</v>
      </c>
      <c r="V7559">
        <v>16</v>
      </c>
      <c r="W7559">
        <v>1</v>
      </c>
      <c r="X7559">
        <v>3</v>
      </c>
      <c r="Y7559">
        <v>0</v>
      </c>
      <c r="Z7559">
        <v>0</v>
      </c>
      <c r="AA7559">
        <v>1.5</v>
      </c>
      <c r="AB7559">
        <v>4.5</v>
      </c>
      <c r="AC7559">
        <v>7.5</v>
      </c>
      <c r="AD7559" t="str">
        <f t="shared" si="237"/>
        <v>A</v>
      </c>
      <c r="AE7559" t="str">
        <f t="shared" si="238"/>
        <v>N</v>
      </c>
      <c r="AR7559">
        <v>3</v>
      </c>
      <c r="AS7559">
        <v>0</v>
      </c>
    </row>
    <row r="7560" spans="1:45" x14ac:dyDescent="0.3">
      <c r="A7560" t="s">
        <v>7815</v>
      </c>
      <c r="B7560" t="s">
        <v>7475</v>
      </c>
      <c r="C7560">
        <v>36</v>
      </c>
      <c r="D7560" s="1">
        <v>41391</v>
      </c>
      <c r="F7560" t="s">
        <v>59</v>
      </c>
      <c r="G7560" t="s">
        <v>75</v>
      </c>
      <c r="H7560">
        <v>2</v>
      </c>
      <c r="I7560">
        <v>1</v>
      </c>
      <c r="J7560" t="s">
        <v>51</v>
      </c>
      <c r="K7560">
        <v>1</v>
      </c>
      <c r="L7560">
        <v>0</v>
      </c>
      <c r="M7560" t="s">
        <v>51</v>
      </c>
      <c r="N7560" t="s">
        <v>4097</v>
      </c>
      <c r="O7560">
        <v>16</v>
      </c>
      <c r="P7560">
        <v>9</v>
      </c>
      <c r="Q7560">
        <v>10</v>
      </c>
      <c r="R7560">
        <v>6</v>
      </c>
      <c r="S7560">
        <v>9</v>
      </c>
      <c r="T7560">
        <v>4</v>
      </c>
      <c r="U7560">
        <v>9</v>
      </c>
      <c r="V7560">
        <v>7</v>
      </c>
      <c r="W7560">
        <v>1</v>
      </c>
      <c r="X7560">
        <v>3</v>
      </c>
      <c r="Y7560">
        <v>0</v>
      </c>
      <c r="Z7560">
        <v>0</v>
      </c>
      <c r="AA7560">
        <v>1.29</v>
      </c>
      <c r="AB7560">
        <v>6</v>
      </c>
      <c r="AC7560">
        <v>12</v>
      </c>
      <c r="AD7560" t="str">
        <f t="shared" si="237"/>
        <v>A</v>
      </c>
      <c r="AE7560" t="str">
        <f t="shared" si="238"/>
        <v>N</v>
      </c>
      <c r="AR7560">
        <v>3</v>
      </c>
      <c r="AS7560">
        <v>0</v>
      </c>
    </row>
    <row r="7561" spans="1:45" x14ac:dyDescent="0.3">
      <c r="A7561" t="s">
        <v>7816</v>
      </c>
      <c r="B7561" t="s">
        <v>7475</v>
      </c>
      <c r="C7561">
        <v>36</v>
      </c>
      <c r="D7561" s="1">
        <v>41391</v>
      </c>
      <c r="F7561" t="s">
        <v>63</v>
      </c>
      <c r="G7561" t="s">
        <v>56</v>
      </c>
      <c r="H7561">
        <v>0</v>
      </c>
      <c r="I7561">
        <v>6</v>
      </c>
      <c r="J7561" t="s">
        <v>47</v>
      </c>
      <c r="K7561">
        <v>0</v>
      </c>
      <c r="L7561">
        <v>2</v>
      </c>
      <c r="M7561" t="s">
        <v>47</v>
      </c>
      <c r="N7561" t="s">
        <v>4524</v>
      </c>
      <c r="O7561">
        <v>5</v>
      </c>
      <c r="P7561">
        <v>11</v>
      </c>
      <c r="Q7561">
        <v>1</v>
      </c>
      <c r="R7561">
        <v>10</v>
      </c>
      <c r="S7561">
        <v>5</v>
      </c>
      <c r="T7561">
        <v>7</v>
      </c>
      <c r="U7561">
        <v>14</v>
      </c>
      <c r="V7561">
        <v>7</v>
      </c>
      <c r="W7561">
        <v>3</v>
      </c>
      <c r="X7561">
        <v>2</v>
      </c>
      <c r="Y7561">
        <v>1</v>
      </c>
      <c r="Z7561">
        <v>0</v>
      </c>
      <c r="AA7561">
        <v>2.88</v>
      </c>
      <c r="AB7561">
        <v>3.6</v>
      </c>
      <c r="AC7561">
        <v>2.5</v>
      </c>
      <c r="AD7561" t="str">
        <f t="shared" si="237"/>
        <v>H</v>
      </c>
      <c r="AE7561" t="str">
        <f t="shared" si="238"/>
        <v>N</v>
      </c>
      <c r="AR7561">
        <v>0</v>
      </c>
      <c r="AS7561">
        <v>3</v>
      </c>
    </row>
    <row r="7562" spans="1:45" x14ac:dyDescent="0.3">
      <c r="A7562" t="s">
        <v>7817</v>
      </c>
      <c r="B7562" t="s">
        <v>7475</v>
      </c>
      <c r="C7562">
        <v>36</v>
      </c>
      <c r="D7562" s="1">
        <v>41391</v>
      </c>
      <c r="F7562" t="s">
        <v>72</v>
      </c>
      <c r="G7562" t="s">
        <v>3618</v>
      </c>
      <c r="H7562">
        <v>0</v>
      </c>
      <c r="I7562">
        <v>3</v>
      </c>
      <c r="J7562" t="s">
        <v>47</v>
      </c>
      <c r="K7562">
        <v>0</v>
      </c>
      <c r="L7562">
        <v>1</v>
      </c>
      <c r="M7562" t="s">
        <v>47</v>
      </c>
      <c r="N7562" t="s">
        <v>7818</v>
      </c>
      <c r="O7562">
        <v>16</v>
      </c>
      <c r="P7562">
        <v>11</v>
      </c>
      <c r="Q7562">
        <v>4</v>
      </c>
      <c r="R7562">
        <v>9</v>
      </c>
      <c r="S7562">
        <v>7</v>
      </c>
      <c r="T7562">
        <v>6</v>
      </c>
      <c r="U7562">
        <v>9</v>
      </c>
      <c r="V7562">
        <v>11</v>
      </c>
      <c r="W7562">
        <v>2</v>
      </c>
      <c r="X7562">
        <v>2</v>
      </c>
      <c r="Y7562">
        <v>2</v>
      </c>
      <c r="Z7562">
        <v>1</v>
      </c>
      <c r="AA7562">
        <v>1.85</v>
      </c>
      <c r="AB7562">
        <v>3.75</v>
      </c>
      <c r="AC7562">
        <v>4.5999999999999996</v>
      </c>
      <c r="AD7562" t="str">
        <f t="shared" si="237"/>
        <v>A</v>
      </c>
      <c r="AE7562" t="str">
        <f t="shared" si="238"/>
        <v>Y</v>
      </c>
      <c r="AR7562">
        <v>0</v>
      </c>
      <c r="AS7562">
        <v>3</v>
      </c>
    </row>
    <row r="7563" spans="1:45" x14ac:dyDescent="0.3">
      <c r="A7563" t="s">
        <v>7819</v>
      </c>
      <c r="B7563" t="s">
        <v>7475</v>
      </c>
      <c r="C7563">
        <v>36</v>
      </c>
      <c r="D7563" s="1">
        <v>41391</v>
      </c>
      <c r="F7563" t="s">
        <v>5939</v>
      </c>
      <c r="G7563" t="s">
        <v>78</v>
      </c>
      <c r="H7563">
        <v>1</v>
      </c>
      <c r="I7563">
        <v>0</v>
      </c>
      <c r="J7563" t="s">
        <v>51</v>
      </c>
      <c r="K7563">
        <v>0</v>
      </c>
      <c r="L7563">
        <v>0</v>
      </c>
      <c r="M7563" t="s">
        <v>61</v>
      </c>
      <c r="N7563" t="s">
        <v>6558</v>
      </c>
      <c r="O7563">
        <v>12</v>
      </c>
      <c r="P7563">
        <v>5</v>
      </c>
      <c r="Q7563">
        <v>4</v>
      </c>
      <c r="R7563">
        <v>0</v>
      </c>
      <c r="S7563">
        <v>5</v>
      </c>
      <c r="T7563">
        <v>3</v>
      </c>
      <c r="U7563">
        <v>10</v>
      </c>
      <c r="V7563">
        <v>8</v>
      </c>
      <c r="W7563">
        <v>4</v>
      </c>
      <c r="X7563">
        <v>2</v>
      </c>
      <c r="Y7563">
        <v>0</v>
      </c>
      <c r="Z7563">
        <v>0</v>
      </c>
      <c r="AA7563">
        <v>2.25</v>
      </c>
      <c r="AB7563">
        <v>3.3</v>
      </c>
      <c r="AC7563">
        <v>3.6</v>
      </c>
      <c r="AD7563" t="str">
        <f t="shared" si="237"/>
        <v>A</v>
      </c>
      <c r="AE7563" t="str">
        <f t="shared" si="238"/>
        <v>N</v>
      </c>
      <c r="AR7563">
        <v>3</v>
      </c>
      <c r="AS7563">
        <v>0</v>
      </c>
    </row>
    <row r="7564" spans="1:45" x14ac:dyDescent="0.3">
      <c r="A7564" t="s">
        <v>7820</v>
      </c>
      <c r="B7564" t="s">
        <v>7475</v>
      </c>
      <c r="C7564">
        <v>36</v>
      </c>
      <c r="D7564" s="1">
        <v>41391</v>
      </c>
      <c r="F7564" t="s">
        <v>4795</v>
      </c>
      <c r="G7564" t="s">
        <v>64</v>
      </c>
      <c r="H7564">
        <v>2</v>
      </c>
      <c r="I7564">
        <v>2</v>
      </c>
      <c r="J7564" t="s">
        <v>61</v>
      </c>
      <c r="K7564">
        <v>1</v>
      </c>
      <c r="L7564">
        <v>1</v>
      </c>
      <c r="M7564" t="s">
        <v>61</v>
      </c>
      <c r="N7564" t="s">
        <v>4453</v>
      </c>
      <c r="O7564">
        <v>6</v>
      </c>
      <c r="P7564">
        <v>14</v>
      </c>
      <c r="Q7564">
        <v>4</v>
      </c>
      <c r="R7564">
        <v>7</v>
      </c>
      <c r="S7564">
        <v>3</v>
      </c>
      <c r="T7564">
        <v>3</v>
      </c>
      <c r="U7564">
        <v>12</v>
      </c>
      <c r="V7564">
        <v>10</v>
      </c>
      <c r="W7564">
        <v>3</v>
      </c>
      <c r="X7564">
        <v>1</v>
      </c>
      <c r="Y7564">
        <v>0</v>
      </c>
      <c r="Z7564">
        <v>0</v>
      </c>
      <c r="AA7564">
        <v>3.8</v>
      </c>
      <c r="AB7564">
        <v>3.6</v>
      </c>
      <c r="AC7564">
        <v>2.0499999999999998</v>
      </c>
      <c r="AD7564" t="str">
        <f t="shared" si="237"/>
        <v>H</v>
      </c>
      <c r="AE7564" t="str">
        <f t="shared" si="238"/>
        <v>N</v>
      </c>
      <c r="AR7564">
        <v>1</v>
      </c>
      <c r="AS7564">
        <v>1</v>
      </c>
    </row>
    <row r="7565" spans="1:45" x14ac:dyDescent="0.3">
      <c r="A7565" t="s">
        <v>7821</v>
      </c>
      <c r="B7565" t="s">
        <v>7475</v>
      </c>
      <c r="C7565">
        <v>36</v>
      </c>
      <c r="D7565" s="1">
        <v>41392</v>
      </c>
      <c r="F7565" t="s">
        <v>45</v>
      </c>
      <c r="G7565" t="s">
        <v>79</v>
      </c>
      <c r="H7565">
        <v>1</v>
      </c>
      <c r="I7565">
        <v>1</v>
      </c>
      <c r="J7565" t="s">
        <v>61</v>
      </c>
      <c r="K7565">
        <v>1</v>
      </c>
      <c r="L7565">
        <v>1</v>
      </c>
      <c r="M7565" t="s">
        <v>61</v>
      </c>
      <c r="N7565" t="s">
        <v>3695</v>
      </c>
      <c r="O7565">
        <v>19</v>
      </c>
      <c r="P7565">
        <v>10</v>
      </c>
      <c r="Q7565">
        <v>13</v>
      </c>
      <c r="R7565">
        <v>5</v>
      </c>
      <c r="S7565">
        <v>7</v>
      </c>
      <c r="T7565">
        <v>2</v>
      </c>
      <c r="U7565">
        <v>12</v>
      </c>
      <c r="V7565">
        <v>10</v>
      </c>
      <c r="W7565">
        <v>3</v>
      </c>
      <c r="X7565">
        <v>5</v>
      </c>
      <c r="Y7565">
        <v>0</v>
      </c>
      <c r="Z7565">
        <v>0</v>
      </c>
      <c r="AA7565">
        <v>2.25</v>
      </c>
      <c r="AB7565">
        <v>3.6</v>
      </c>
      <c r="AC7565">
        <v>3.3</v>
      </c>
      <c r="AD7565" t="str">
        <f t="shared" si="237"/>
        <v>A</v>
      </c>
      <c r="AE7565" t="str">
        <f t="shared" si="238"/>
        <v>N</v>
      </c>
      <c r="AR7565">
        <v>1</v>
      </c>
      <c r="AS7565">
        <v>1</v>
      </c>
    </row>
    <row r="7566" spans="1:45" x14ac:dyDescent="0.3">
      <c r="A7566" t="s">
        <v>7822</v>
      </c>
      <c r="B7566" t="s">
        <v>7475</v>
      </c>
      <c r="C7566">
        <v>36</v>
      </c>
      <c r="D7566" s="1">
        <v>41392</v>
      </c>
      <c r="F7566" t="s">
        <v>53</v>
      </c>
      <c r="G7566" t="s">
        <v>7102</v>
      </c>
      <c r="H7566">
        <v>2</v>
      </c>
      <c r="I7566">
        <v>0</v>
      </c>
      <c r="J7566" t="s">
        <v>51</v>
      </c>
      <c r="K7566">
        <v>2</v>
      </c>
      <c r="L7566">
        <v>0</v>
      </c>
      <c r="M7566" t="s">
        <v>51</v>
      </c>
      <c r="N7566" t="s">
        <v>4412</v>
      </c>
      <c r="O7566">
        <v>21</v>
      </c>
      <c r="P7566">
        <v>11</v>
      </c>
      <c r="Q7566">
        <v>14</v>
      </c>
      <c r="R7566">
        <v>8</v>
      </c>
      <c r="S7566">
        <v>6</v>
      </c>
      <c r="T7566">
        <v>3</v>
      </c>
      <c r="U7566">
        <v>9</v>
      </c>
      <c r="V7566">
        <v>10</v>
      </c>
      <c r="W7566">
        <v>1</v>
      </c>
      <c r="X7566">
        <v>3</v>
      </c>
      <c r="Y7566">
        <v>0</v>
      </c>
      <c r="Z7566">
        <v>0</v>
      </c>
      <c r="AA7566">
        <v>1.36</v>
      </c>
      <c r="AB7566">
        <v>5.5</v>
      </c>
      <c r="AC7566">
        <v>9</v>
      </c>
      <c r="AD7566" t="str">
        <f t="shared" si="237"/>
        <v>A</v>
      </c>
      <c r="AE7566" t="str">
        <f t="shared" si="238"/>
        <v>N</v>
      </c>
      <c r="AR7566">
        <v>3</v>
      </c>
      <c r="AS7566">
        <v>0</v>
      </c>
    </row>
    <row r="7567" spans="1:45" x14ac:dyDescent="0.3">
      <c r="A7567" t="s">
        <v>7823</v>
      </c>
      <c r="B7567" t="s">
        <v>7475</v>
      </c>
      <c r="C7567">
        <v>36</v>
      </c>
      <c r="D7567" s="1">
        <v>41392</v>
      </c>
      <c r="F7567" t="s">
        <v>5176</v>
      </c>
      <c r="G7567" t="s">
        <v>50</v>
      </c>
      <c r="H7567">
        <v>0</v>
      </c>
      <c r="I7567">
        <v>0</v>
      </c>
      <c r="J7567" t="s">
        <v>61</v>
      </c>
      <c r="K7567">
        <v>0</v>
      </c>
      <c r="L7567">
        <v>0</v>
      </c>
      <c r="M7567" t="s">
        <v>61</v>
      </c>
      <c r="N7567" t="s">
        <v>6379</v>
      </c>
      <c r="O7567">
        <v>13</v>
      </c>
      <c r="P7567">
        <v>15</v>
      </c>
      <c r="Q7567">
        <v>7</v>
      </c>
      <c r="R7567">
        <v>5</v>
      </c>
      <c r="S7567">
        <v>9</v>
      </c>
      <c r="T7567">
        <v>7</v>
      </c>
      <c r="U7567">
        <v>12</v>
      </c>
      <c r="V7567">
        <v>14</v>
      </c>
      <c r="W7567">
        <v>0</v>
      </c>
      <c r="X7567">
        <v>2</v>
      </c>
      <c r="Y7567">
        <v>0</v>
      </c>
      <c r="Z7567">
        <v>0</v>
      </c>
      <c r="AA7567">
        <v>2.5499999999999998</v>
      </c>
      <c r="AB7567">
        <v>3.5</v>
      </c>
      <c r="AC7567">
        <v>2.88</v>
      </c>
      <c r="AD7567" t="str">
        <f t="shared" si="237"/>
        <v>A</v>
      </c>
      <c r="AE7567" t="str">
        <f t="shared" si="238"/>
        <v>N</v>
      </c>
      <c r="AR7567">
        <v>1</v>
      </c>
      <c r="AS7567">
        <v>1</v>
      </c>
    </row>
    <row r="7568" spans="1:45" x14ac:dyDescent="0.3">
      <c r="A7568" t="s">
        <v>7824</v>
      </c>
      <c r="B7568" t="s">
        <v>7475</v>
      </c>
      <c r="C7568">
        <v>36</v>
      </c>
      <c r="D7568" s="1">
        <v>41393</v>
      </c>
      <c r="F7568" t="s">
        <v>49</v>
      </c>
      <c r="G7568" t="s">
        <v>1226</v>
      </c>
      <c r="H7568">
        <v>6</v>
      </c>
      <c r="I7568">
        <v>1</v>
      </c>
      <c r="J7568" t="s">
        <v>51</v>
      </c>
      <c r="K7568">
        <v>2</v>
      </c>
      <c r="L7568">
        <v>1</v>
      </c>
      <c r="M7568" t="s">
        <v>51</v>
      </c>
      <c r="N7568" t="s">
        <v>5396</v>
      </c>
      <c r="O7568">
        <v>18</v>
      </c>
      <c r="P7568">
        <v>7</v>
      </c>
      <c r="Q7568">
        <v>15</v>
      </c>
      <c r="R7568">
        <v>4</v>
      </c>
      <c r="S7568">
        <v>4</v>
      </c>
      <c r="T7568">
        <v>4</v>
      </c>
      <c r="U7568">
        <v>10</v>
      </c>
      <c r="V7568">
        <v>15</v>
      </c>
      <c r="W7568">
        <v>0</v>
      </c>
      <c r="X7568">
        <v>3</v>
      </c>
      <c r="Y7568">
        <v>0</v>
      </c>
      <c r="Z7568">
        <v>1</v>
      </c>
      <c r="AA7568">
        <v>2.2999999999999998</v>
      </c>
      <c r="AB7568">
        <v>3.4</v>
      </c>
      <c r="AC7568">
        <v>3.4</v>
      </c>
      <c r="AD7568" t="str">
        <f t="shared" si="237"/>
        <v>A</v>
      </c>
      <c r="AE7568" t="str">
        <f t="shared" si="238"/>
        <v>N</v>
      </c>
      <c r="AR7568">
        <v>3</v>
      </c>
      <c r="AS7568">
        <v>0</v>
      </c>
    </row>
    <row r="7569" spans="1:45" x14ac:dyDescent="0.3">
      <c r="A7569" t="s">
        <v>7825</v>
      </c>
      <c r="B7569" t="s">
        <v>7475</v>
      </c>
      <c r="C7569">
        <v>37</v>
      </c>
      <c r="D7569" s="1">
        <v>41398</v>
      </c>
      <c r="F7569" t="s">
        <v>3176</v>
      </c>
      <c r="G7569" t="s">
        <v>5176</v>
      </c>
      <c r="H7569">
        <v>2</v>
      </c>
      <c r="I7569">
        <v>4</v>
      </c>
      <c r="J7569" t="s">
        <v>47</v>
      </c>
      <c r="K7569">
        <v>0</v>
      </c>
      <c r="L7569">
        <v>1</v>
      </c>
      <c r="M7569" t="s">
        <v>47</v>
      </c>
      <c r="N7569" t="s">
        <v>6872</v>
      </c>
      <c r="O7569">
        <v>18</v>
      </c>
      <c r="P7569">
        <v>20</v>
      </c>
      <c r="Q7569">
        <v>13</v>
      </c>
      <c r="R7569">
        <v>13</v>
      </c>
      <c r="S7569">
        <v>3</v>
      </c>
      <c r="T7569">
        <v>3</v>
      </c>
      <c r="U7569">
        <v>14</v>
      </c>
      <c r="V7569">
        <v>7</v>
      </c>
      <c r="W7569">
        <v>2</v>
      </c>
      <c r="X7569">
        <v>1</v>
      </c>
      <c r="Y7569">
        <v>0</v>
      </c>
      <c r="Z7569">
        <v>0</v>
      </c>
      <c r="AA7569">
        <v>1.73</v>
      </c>
      <c r="AB7569">
        <v>3.9</v>
      </c>
      <c r="AC7569">
        <v>5.25</v>
      </c>
      <c r="AD7569" t="str">
        <f t="shared" si="237"/>
        <v>A</v>
      </c>
      <c r="AE7569" t="str">
        <f t="shared" si="238"/>
        <v>Y</v>
      </c>
      <c r="AR7569">
        <v>0</v>
      </c>
      <c r="AS7569">
        <v>3</v>
      </c>
    </row>
    <row r="7570" spans="1:45" x14ac:dyDescent="0.3">
      <c r="A7570" t="s">
        <v>7826</v>
      </c>
      <c r="B7570" t="s">
        <v>7475</v>
      </c>
      <c r="C7570">
        <v>37</v>
      </c>
      <c r="D7570" s="1">
        <v>41398</v>
      </c>
      <c r="F7570" t="s">
        <v>78</v>
      </c>
      <c r="G7570" t="s">
        <v>49</v>
      </c>
      <c r="H7570">
        <v>1</v>
      </c>
      <c r="I7570">
        <v>2</v>
      </c>
      <c r="J7570" t="s">
        <v>47</v>
      </c>
      <c r="K7570">
        <v>0</v>
      </c>
      <c r="L7570">
        <v>0</v>
      </c>
      <c r="M7570" t="s">
        <v>61</v>
      </c>
      <c r="N7570" t="s">
        <v>6379</v>
      </c>
      <c r="O7570">
        <v>9</v>
      </c>
      <c r="P7570">
        <v>12</v>
      </c>
      <c r="Q7570">
        <v>4</v>
      </c>
      <c r="R7570">
        <v>6</v>
      </c>
      <c r="S7570">
        <v>6</v>
      </c>
      <c r="T7570">
        <v>5</v>
      </c>
      <c r="U7570">
        <v>15</v>
      </c>
      <c r="V7570">
        <v>13</v>
      </c>
      <c r="W7570">
        <v>2</v>
      </c>
      <c r="X7570">
        <v>3</v>
      </c>
      <c r="Y7570">
        <v>0</v>
      </c>
      <c r="Z7570">
        <v>0</v>
      </c>
      <c r="AA7570">
        <v>2.5499999999999998</v>
      </c>
      <c r="AB7570">
        <v>3.3</v>
      </c>
      <c r="AC7570">
        <v>3</v>
      </c>
      <c r="AD7570" t="str">
        <f t="shared" si="237"/>
        <v>A</v>
      </c>
      <c r="AE7570" t="str">
        <f t="shared" si="238"/>
        <v>Y</v>
      </c>
      <c r="AR7570">
        <v>0</v>
      </c>
      <c r="AS7570">
        <v>3</v>
      </c>
    </row>
    <row r="7571" spans="1:45" x14ac:dyDescent="0.3">
      <c r="A7571" t="s">
        <v>7827</v>
      </c>
      <c r="B7571" t="s">
        <v>7475</v>
      </c>
      <c r="C7571">
        <v>37</v>
      </c>
      <c r="D7571" s="1">
        <v>41398</v>
      </c>
      <c r="F7571" t="s">
        <v>50</v>
      </c>
      <c r="G7571" t="s">
        <v>45</v>
      </c>
      <c r="H7571">
        <v>0</v>
      </c>
      <c r="I7571">
        <v>1</v>
      </c>
      <c r="J7571" t="s">
        <v>47</v>
      </c>
      <c r="K7571">
        <v>0</v>
      </c>
      <c r="L7571">
        <v>1</v>
      </c>
      <c r="M7571" t="s">
        <v>47</v>
      </c>
      <c r="N7571" t="s">
        <v>6912</v>
      </c>
      <c r="O7571">
        <v>14</v>
      </c>
      <c r="P7571">
        <v>13</v>
      </c>
      <c r="Q7571">
        <v>6</v>
      </c>
      <c r="R7571">
        <v>11</v>
      </c>
      <c r="S7571">
        <v>3</v>
      </c>
      <c r="T7571">
        <v>7</v>
      </c>
      <c r="U7571">
        <v>8</v>
      </c>
      <c r="V7571">
        <v>6</v>
      </c>
      <c r="W7571">
        <v>2</v>
      </c>
      <c r="X7571">
        <v>1</v>
      </c>
      <c r="Y7571">
        <v>0</v>
      </c>
      <c r="Z7571">
        <v>0</v>
      </c>
      <c r="AA7571">
        <v>8</v>
      </c>
      <c r="AB7571">
        <v>4.75</v>
      </c>
      <c r="AC7571">
        <v>1.44</v>
      </c>
      <c r="AD7571" t="str">
        <f t="shared" si="237"/>
        <v>H</v>
      </c>
      <c r="AE7571" t="str">
        <f t="shared" si="238"/>
        <v>N</v>
      </c>
      <c r="AR7571">
        <v>0</v>
      </c>
      <c r="AS7571">
        <v>3</v>
      </c>
    </row>
    <row r="7572" spans="1:45" x14ac:dyDescent="0.3">
      <c r="A7572" t="s">
        <v>7828</v>
      </c>
      <c r="B7572" t="s">
        <v>7475</v>
      </c>
      <c r="C7572">
        <v>37</v>
      </c>
      <c r="D7572" s="1">
        <v>41398</v>
      </c>
      <c r="F7572" t="s">
        <v>7102</v>
      </c>
      <c r="G7572" t="s">
        <v>59</v>
      </c>
      <c r="H7572">
        <v>0</v>
      </c>
      <c r="I7572">
        <v>0</v>
      </c>
      <c r="J7572" t="s">
        <v>61</v>
      </c>
      <c r="K7572">
        <v>0</v>
      </c>
      <c r="L7572">
        <v>0</v>
      </c>
      <c r="M7572" t="s">
        <v>61</v>
      </c>
      <c r="N7572" t="s">
        <v>5964</v>
      </c>
      <c r="O7572">
        <v>7</v>
      </c>
      <c r="P7572">
        <v>12</v>
      </c>
      <c r="Q7572">
        <v>1</v>
      </c>
      <c r="R7572">
        <v>8</v>
      </c>
      <c r="S7572">
        <v>4</v>
      </c>
      <c r="T7572">
        <v>4</v>
      </c>
      <c r="U7572">
        <v>9</v>
      </c>
      <c r="V7572">
        <v>10</v>
      </c>
      <c r="W7572">
        <v>0</v>
      </c>
      <c r="X7572">
        <v>0</v>
      </c>
      <c r="Y7572">
        <v>0</v>
      </c>
      <c r="Z7572">
        <v>0</v>
      </c>
      <c r="AA7572">
        <v>5.25</v>
      </c>
      <c r="AB7572">
        <v>3.8</v>
      </c>
      <c r="AC7572">
        <v>1.75</v>
      </c>
      <c r="AD7572" t="str">
        <f t="shared" si="237"/>
        <v>H</v>
      </c>
      <c r="AE7572" t="str">
        <f t="shared" si="238"/>
        <v>N</v>
      </c>
      <c r="AR7572">
        <v>1</v>
      </c>
      <c r="AS7572">
        <v>1</v>
      </c>
    </row>
    <row r="7573" spans="1:45" x14ac:dyDescent="0.3">
      <c r="A7573" t="s">
        <v>7829</v>
      </c>
      <c r="B7573" t="s">
        <v>7475</v>
      </c>
      <c r="C7573">
        <v>37</v>
      </c>
      <c r="D7573" s="1">
        <v>41398</v>
      </c>
      <c r="F7573" t="s">
        <v>64</v>
      </c>
      <c r="G7573" t="s">
        <v>72</v>
      </c>
      <c r="H7573">
        <v>1</v>
      </c>
      <c r="I7573">
        <v>0</v>
      </c>
      <c r="J7573" t="s">
        <v>51</v>
      </c>
      <c r="K7573">
        <v>0</v>
      </c>
      <c r="L7573">
        <v>0</v>
      </c>
      <c r="M7573" t="s">
        <v>61</v>
      </c>
      <c r="N7573" t="s">
        <v>4412</v>
      </c>
      <c r="O7573">
        <v>7</v>
      </c>
      <c r="P7573">
        <v>10</v>
      </c>
      <c r="Q7573">
        <v>4</v>
      </c>
      <c r="R7573">
        <v>6</v>
      </c>
      <c r="S7573">
        <v>5</v>
      </c>
      <c r="T7573">
        <v>5</v>
      </c>
      <c r="U7573">
        <v>8</v>
      </c>
      <c r="V7573">
        <v>9</v>
      </c>
      <c r="W7573">
        <v>1</v>
      </c>
      <c r="X7573">
        <v>1</v>
      </c>
      <c r="Y7573">
        <v>0</v>
      </c>
      <c r="Z7573">
        <v>0</v>
      </c>
      <c r="AA7573">
        <v>1.44</v>
      </c>
      <c r="AB7573">
        <v>4.75</v>
      </c>
      <c r="AC7573">
        <v>8</v>
      </c>
      <c r="AD7573" t="str">
        <f t="shared" si="237"/>
        <v>A</v>
      </c>
      <c r="AE7573" t="str">
        <f t="shared" si="238"/>
        <v>N</v>
      </c>
      <c r="AR7573">
        <v>3</v>
      </c>
      <c r="AS7573">
        <v>0</v>
      </c>
    </row>
    <row r="7574" spans="1:45" x14ac:dyDescent="0.3">
      <c r="A7574" t="s">
        <v>7830</v>
      </c>
      <c r="B7574" t="s">
        <v>7475</v>
      </c>
      <c r="C7574">
        <v>37</v>
      </c>
      <c r="D7574" s="1">
        <v>41398</v>
      </c>
      <c r="F7574" t="s">
        <v>3618</v>
      </c>
      <c r="G7574" t="s">
        <v>4795</v>
      </c>
      <c r="H7574">
        <v>2</v>
      </c>
      <c r="I7574">
        <v>3</v>
      </c>
      <c r="J7574" t="s">
        <v>47</v>
      </c>
      <c r="K7574">
        <v>1</v>
      </c>
      <c r="L7574">
        <v>1</v>
      </c>
      <c r="M7574" t="s">
        <v>61</v>
      </c>
      <c r="N7574" t="s">
        <v>5396</v>
      </c>
      <c r="O7574">
        <v>17</v>
      </c>
      <c r="P7574">
        <v>13</v>
      </c>
      <c r="Q7574">
        <v>11</v>
      </c>
      <c r="R7574">
        <v>8</v>
      </c>
      <c r="S7574">
        <v>7</v>
      </c>
      <c r="T7574">
        <v>5</v>
      </c>
      <c r="U7574">
        <v>9</v>
      </c>
      <c r="V7574">
        <v>7</v>
      </c>
      <c r="W7574">
        <v>4</v>
      </c>
      <c r="X7574">
        <v>3</v>
      </c>
      <c r="Y7574">
        <v>0</v>
      </c>
      <c r="Z7574">
        <v>0</v>
      </c>
      <c r="AA7574">
        <v>2.4500000000000002</v>
      </c>
      <c r="AB7574">
        <v>3.5</v>
      </c>
      <c r="AC7574">
        <v>3</v>
      </c>
      <c r="AD7574" t="str">
        <f t="shared" si="237"/>
        <v>A</v>
      </c>
      <c r="AE7574" t="str">
        <f t="shared" si="238"/>
        <v>Y</v>
      </c>
      <c r="AR7574">
        <v>0</v>
      </c>
      <c r="AS7574">
        <v>3</v>
      </c>
    </row>
    <row r="7575" spans="1:45" x14ac:dyDescent="0.3">
      <c r="A7575" t="s">
        <v>7831</v>
      </c>
      <c r="B7575" t="s">
        <v>7475</v>
      </c>
      <c r="C7575">
        <v>37</v>
      </c>
      <c r="D7575" s="1">
        <v>41398</v>
      </c>
      <c r="F7575" t="s">
        <v>75</v>
      </c>
      <c r="G7575" t="s">
        <v>63</v>
      </c>
      <c r="H7575">
        <v>0</v>
      </c>
      <c r="I7575">
        <v>0</v>
      </c>
      <c r="J7575" t="s">
        <v>61</v>
      </c>
      <c r="K7575">
        <v>0</v>
      </c>
      <c r="L7575">
        <v>0</v>
      </c>
      <c r="M7575" t="s">
        <v>61</v>
      </c>
      <c r="N7575" t="s">
        <v>3695</v>
      </c>
      <c r="O7575">
        <v>9</v>
      </c>
      <c r="P7575">
        <v>11</v>
      </c>
      <c r="Q7575">
        <v>3</v>
      </c>
      <c r="R7575">
        <v>6</v>
      </c>
      <c r="S7575">
        <v>7</v>
      </c>
      <c r="T7575">
        <v>3</v>
      </c>
      <c r="U7575">
        <v>12</v>
      </c>
      <c r="V7575">
        <v>12</v>
      </c>
      <c r="W7575">
        <v>1</v>
      </c>
      <c r="X7575">
        <v>1</v>
      </c>
      <c r="Y7575">
        <v>0</v>
      </c>
      <c r="Z7575">
        <v>0</v>
      </c>
      <c r="AA7575">
        <v>2.38</v>
      </c>
      <c r="AB7575">
        <v>3.4</v>
      </c>
      <c r="AC7575">
        <v>3.25</v>
      </c>
      <c r="AD7575" t="str">
        <f t="shared" si="237"/>
        <v>A</v>
      </c>
      <c r="AE7575" t="str">
        <f t="shared" si="238"/>
        <v>N</v>
      </c>
      <c r="AR7575">
        <v>1</v>
      </c>
      <c r="AS7575">
        <v>1</v>
      </c>
    </row>
    <row r="7576" spans="1:45" x14ac:dyDescent="0.3">
      <c r="A7576" t="s">
        <v>7832</v>
      </c>
      <c r="B7576" t="s">
        <v>7475</v>
      </c>
      <c r="C7576">
        <v>37</v>
      </c>
      <c r="D7576" s="1">
        <v>41399</v>
      </c>
      <c r="F7576" t="s">
        <v>56</v>
      </c>
      <c r="G7576" t="s">
        <v>73</v>
      </c>
      <c r="H7576">
        <v>0</v>
      </c>
      <c r="I7576">
        <v>0</v>
      </c>
      <c r="J7576" t="s">
        <v>61</v>
      </c>
      <c r="K7576">
        <v>0</v>
      </c>
      <c r="L7576">
        <v>0</v>
      </c>
      <c r="M7576" t="s">
        <v>61</v>
      </c>
      <c r="N7576" t="s">
        <v>6721</v>
      </c>
      <c r="O7576">
        <v>16</v>
      </c>
      <c r="P7576">
        <v>11</v>
      </c>
      <c r="Q7576">
        <v>8</v>
      </c>
      <c r="R7576">
        <v>4</v>
      </c>
      <c r="S7576">
        <v>3</v>
      </c>
      <c r="T7576">
        <v>5</v>
      </c>
      <c r="U7576">
        <v>10</v>
      </c>
      <c r="V7576">
        <v>10</v>
      </c>
      <c r="W7576">
        <v>1</v>
      </c>
      <c r="X7576">
        <v>2</v>
      </c>
      <c r="Y7576">
        <v>0</v>
      </c>
      <c r="Z7576">
        <v>0</v>
      </c>
      <c r="AA7576">
        <v>1.95</v>
      </c>
      <c r="AB7576">
        <v>3.6</v>
      </c>
      <c r="AC7576">
        <v>4.2</v>
      </c>
      <c r="AD7576" t="str">
        <f t="shared" si="237"/>
        <v>A</v>
      </c>
      <c r="AE7576" t="str">
        <f t="shared" si="238"/>
        <v>N</v>
      </c>
      <c r="AR7576">
        <v>1</v>
      </c>
      <c r="AS7576">
        <v>1</v>
      </c>
    </row>
    <row r="7577" spans="1:45" x14ac:dyDescent="0.3">
      <c r="A7577" t="s">
        <v>7833</v>
      </c>
      <c r="B7577" t="s">
        <v>7475</v>
      </c>
      <c r="C7577">
        <v>37</v>
      </c>
      <c r="D7577" s="1">
        <v>41399</v>
      </c>
      <c r="F7577" t="s">
        <v>79</v>
      </c>
      <c r="G7577" t="s">
        <v>53</v>
      </c>
      <c r="H7577">
        <v>0</v>
      </c>
      <c r="I7577">
        <v>1</v>
      </c>
      <c r="J7577" t="s">
        <v>47</v>
      </c>
      <c r="K7577">
        <v>0</v>
      </c>
      <c r="L7577">
        <v>0</v>
      </c>
      <c r="M7577" t="s">
        <v>61</v>
      </c>
      <c r="N7577" t="s">
        <v>4097</v>
      </c>
      <c r="O7577">
        <v>10</v>
      </c>
      <c r="P7577">
        <v>15</v>
      </c>
      <c r="Q7577">
        <v>4</v>
      </c>
      <c r="R7577">
        <v>6</v>
      </c>
      <c r="S7577">
        <v>2</v>
      </c>
      <c r="T7577">
        <v>7</v>
      </c>
      <c r="U7577">
        <v>14</v>
      </c>
      <c r="V7577">
        <v>9</v>
      </c>
      <c r="W7577">
        <v>2</v>
      </c>
      <c r="X7577">
        <v>1</v>
      </c>
      <c r="Y7577">
        <v>1</v>
      </c>
      <c r="Z7577">
        <v>0</v>
      </c>
      <c r="AA7577">
        <v>2.2000000000000002</v>
      </c>
      <c r="AB7577">
        <v>3.5</v>
      </c>
      <c r="AC7577">
        <v>3.5</v>
      </c>
      <c r="AD7577" t="str">
        <f t="shared" si="237"/>
        <v>A</v>
      </c>
      <c r="AE7577" t="str">
        <f t="shared" si="238"/>
        <v>Y</v>
      </c>
      <c r="AR7577">
        <v>0</v>
      </c>
      <c r="AS7577">
        <v>3</v>
      </c>
    </row>
    <row r="7578" spans="1:45" x14ac:dyDescent="0.3">
      <c r="A7578" t="s">
        <v>7834</v>
      </c>
      <c r="B7578" t="s">
        <v>7475</v>
      </c>
      <c r="C7578">
        <v>37</v>
      </c>
      <c r="D7578" s="1">
        <v>41400</v>
      </c>
      <c r="F7578" t="s">
        <v>1226</v>
      </c>
      <c r="G7578" t="s">
        <v>5939</v>
      </c>
      <c r="H7578">
        <v>1</v>
      </c>
      <c r="I7578">
        <v>1</v>
      </c>
      <c r="J7578" t="s">
        <v>61</v>
      </c>
      <c r="K7578">
        <v>0</v>
      </c>
      <c r="L7578">
        <v>1</v>
      </c>
      <c r="M7578" t="s">
        <v>47</v>
      </c>
      <c r="N7578" t="s">
        <v>5026</v>
      </c>
      <c r="O7578">
        <v>14</v>
      </c>
      <c r="P7578">
        <v>11</v>
      </c>
      <c r="Q7578">
        <v>7</v>
      </c>
      <c r="R7578">
        <v>7</v>
      </c>
      <c r="S7578">
        <v>5</v>
      </c>
      <c r="T7578">
        <v>6</v>
      </c>
      <c r="U7578">
        <v>6</v>
      </c>
      <c r="V7578">
        <v>12</v>
      </c>
      <c r="W7578">
        <v>2</v>
      </c>
      <c r="X7578">
        <v>2</v>
      </c>
      <c r="Y7578">
        <v>1</v>
      </c>
      <c r="Z7578">
        <v>0</v>
      </c>
      <c r="AA7578">
        <v>2.1</v>
      </c>
      <c r="AB7578">
        <v>3.3</v>
      </c>
      <c r="AC7578">
        <v>4</v>
      </c>
      <c r="AD7578" t="str">
        <f t="shared" si="237"/>
        <v>A</v>
      </c>
      <c r="AE7578" t="str">
        <f t="shared" si="238"/>
        <v>N</v>
      </c>
      <c r="AR7578">
        <v>1</v>
      </c>
      <c r="AS7578">
        <v>1</v>
      </c>
    </row>
    <row r="7579" spans="1:45" x14ac:dyDescent="0.3">
      <c r="A7579" t="s">
        <v>7835</v>
      </c>
      <c r="B7579" t="s">
        <v>7475</v>
      </c>
      <c r="C7579">
        <v>37</v>
      </c>
      <c r="D7579" s="1">
        <v>41401</v>
      </c>
      <c r="F7579" t="s">
        <v>59</v>
      </c>
      <c r="G7579" t="s">
        <v>3618</v>
      </c>
      <c r="H7579">
        <v>1</v>
      </c>
      <c r="I7579">
        <v>0</v>
      </c>
      <c r="J7579" t="s">
        <v>51</v>
      </c>
      <c r="K7579">
        <v>1</v>
      </c>
      <c r="L7579">
        <v>0</v>
      </c>
      <c r="M7579" t="s">
        <v>51</v>
      </c>
      <c r="N7579" t="s">
        <v>3695</v>
      </c>
      <c r="O7579">
        <v>21</v>
      </c>
      <c r="P7579">
        <v>20</v>
      </c>
      <c r="Q7579">
        <v>9</v>
      </c>
      <c r="R7579">
        <v>11</v>
      </c>
      <c r="S7579">
        <v>6</v>
      </c>
      <c r="T7579">
        <v>8</v>
      </c>
      <c r="U7579">
        <v>10</v>
      </c>
      <c r="V7579">
        <v>9</v>
      </c>
      <c r="W7579">
        <v>2</v>
      </c>
      <c r="X7579">
        <v>1</v>
      </c>
      <c r="Y7579">
        <v>0</v>
      </c>
      <c r="Z7579">
        <v>0</v>
      </c>
      <c r="AA7579">
        <v>1.4</v>
      </c>
      <c r="AB7579">
        <v>5</v>
      </c>
      <c r="AC7579">
        <v>9</v>
      </c>
      <c r="AD7579" t="str">
        <f t="shared" si="237"/>
        <v>A</v>
      </c>
      <c r="AE7579" t="str">
        <f t="shared" si="238"/>
        <v>N</v>
      </c>
      <c r="AR7579">
        <v>3</v>
      </c>
      <c r="AS7579">
        <v>0</v>
      </c>
    </row>
    <row r="7580" spans="1:45" x14ac:dyDescent="0.3">
      <c r="A7580" t="s">
        <v>7836</v>
      </c>
      <c r="B7580" t="s">
        <v>7475</v>
      </c>
      <c r="C7580">
        <v>37</v>
      </c>
      <c r="D7580" s="1">
        <v>41401</v>
      </c>
      <c r="F7580" t="s">
        <v>4795</v>
      </c>
      <c r="G7580" t="s">
        <v>7102</v>
      </c>
      <c r="H7580">
        <v>2</v>
      </c>
      <c r="I7580">
        <v>3</v>
      </c>
      <c r="J7580" t="s">
        <v>47</v>
      </c>
      <c r="K7580">
        <v>1</v>
      </c>
      <c r="L7580">
        <v>0</v>
      </c>
      <c r="M7580" t="s">
        <v>51</v>
      </c>
      <c r="N7580" t="s">
        <v>6379</v>
      </c>
      <c r="O7580">
        <v>14</v>
      </c>
      <c r="P7580">
        <v>10</v>
      </c>
      <c r="Q7580">
        <v>11</v>
      </c>
      <c r="R7580">
        <v>6</v>
      </c>
      <c r="S7580">
        <v>4</v>
      </c>
      <c r="T7580">
        <v>4</v>
      </c>
      <c r="U7580">
        <v>14</v>
      </c>
      <c r="V7580">
        <v>13</v>
      </c>
      <c r="W7580">
        <v>2</v>
      </c>
      <c r="X7580">
        <v>2</v>
      </c>
      <c r="Y7580">
        <v>0</v>
      </c>
      <c r="Z7580">
        <v>0</v>
      </c>
      <c r="AA7580">
        <v>1.83</v>
      </c>
      <c r="AB7580">
        <v>3.75</v>
      </c>
      <c r="AC7580">
        <v>4.75</v>
      </c>
      <c r="AD7580" t="str">
        <f t="shared" si="237"/>
        <v>A</v>
      </c>
      <c r="AE7580" t="str">
        <f t="shared" si="238"/>
        <v>Y</v>
      </c>
      <c r="AR7580">
        <v>0</v>
      </c>
      <c r="AS7580">
        <v>3</v>
      </c>
    </row>
    <row r="7581" spans="1:45" x14ac:dyDescent="0.3">
      <c r="A7581" t="s">
        <v>7837</v>
      </c>
      <c r="B7581" t="s">
        <v>7475</v>
      </c>
      <c r="C7581">
        <v>37</v>
      </c>
      <c r="D7581" s="1">
        <v>41402</v>
      </c>
      <c r="F7581" t="s">
        <v>53</v>
      </c>
      <c r="G7581" t="s">
        <v>64</v>
      </c>
      <c r="H7581">
        <v>2</v>
      </c>
      <c r="I7581">
        <v>2</v>
      </c>
      <c r="J7581" t="s">
        <v>61</v>
      </c>
      <c r="K7581">
        <v>2</v>
      </c>
      <c r="L7581">
        <v>1</v>
      </c>
      <c r="M7581" t="s">
        <v>51</v>
      </c>
      <c r="N7581" t="s">
        <v>3639</v>
      </c>
      <c r="O7581">
        <v>15</v>
      </c>
      <c r="P7581">
        <v>13</v>
      </c>
      <c r="Q7581">
        <v>8</v>
      </c>
      <c r="R7581">
        <v>6</v>
      </c>
      <c r="S7581">
        <v>6</v>
      </c>
      <c r="T7581">
        <v>5</v>
      </c>
      <c r="U7581">
        <v>6</v>
      </c>
      <c r="V7581">
        <v>16</v>
      </c>
      <c r="W7581">
        <v>1</v>
      </c>
      <c r="X7581">
        <v>2</v>
      </c>
      <c r="Y7581">
        <v>0</v>
      </c>
      <c r="Z7581">
        <v>0</v>
      </c>
      <c r="AA7581">
        <v>1.95</v>
      </c>
      <c r="AB7581">
        <v>3.75</v>
      </c>
      <c r="AC7581">
        <v>4</v>
      </c>
      <c r="AD7581" t="str">
        <f t="shared" si="237"/>
        <v>A</v>
      </c>
      <c r="AE7581" t="str">
        <f t="shared" si="238"/>
        <v>N</v>
      </c>
      <c r="AR7581">
        <v>1</v>
      </c>
      <c r="AS7581">
        <v>1</v>
      </c>
    </row>
    <row r="7582" spans="1:45" x14ac:dyDescent="0.3">
      <c r="A7582" t="s">
        <v>7838</v>
      </c>
      <c r="B7582" t="s">
        <v>7475</v>
      </c>
      <c r="C7582">
        <v>38</v>
      </c>
      <c r="D7582" s="1">
        <v>41405</v>
      </c>
      <c r="F7582" t="s">
        <v>49</v>
      </c>
      <c r="G7582" t="s">
        <v>53</v>
      </c>
      <c r="H7582">
        <v>1</v>
      </c>
      <c r="I7582">
        <v>2</v>
      </c>
      <c r="J7582" t="s">
        <v>47</v>
      </c>
      <c r="K7582">
        <v>1</v>
      </c>
      <c r="L7582">
        <v>0</v>
      </c>
      <c r="M7582" t="s">
        <v>51</v>
      </c>
      <c r="N7582" t="s">
        <v>5026</v>
      </c>
      <c r="O7582">
        <v>12</v>
      </c>
      <c r="P7582">
        <v>11</v>
      </c>
      <c r="Q7582">
        <v>7</v>
      </c>
      <c r="R7582">
        <v>8</v>
      </c>
      <c r="S7582">
        <v>6</v>
      </c>
      <c r="T7582">
        <v>7</v>
      </c>
      <c r="U7582">
        <v>13</v>
      </c>
      <c r="V7582">
        <v>8</v>
      </c>
      <c r="W7582">
        <v>2</v>
      </c>
      <c r="X7582">
        <v>3</v>
      </c>
      <c r="Y7582">
        <v>1</v>
      </c>
      <c r="Z7582">
        <v>1</v>
      </c>
      <c r="AA7582">
        <v>4.5</v>
      </c>
      <c r="AB7582">
        <v>3.8</v>
      </c>
      <c r="AC7582">
        <v>1.85</v>
      </c>
      <c r="AD7582" t="str">
        <f t="shared" si="237"/>
        <v>H</v>
      </c>
      <c r="AE7582" t="str">
        <f t="shared" si="238"/>
        <v>N</v>
      </c>
      <c r="AR7582">
        <v>0</v>
      </c>
      <c r="AS7582">
        <v>3</v>
      </c>
    </row>
    <row r="7583" spans="1:45" x14ac:dyDescent="0.3">
      <c r="A7583" t="s">
        <v>7839</v>
      </c>
      <c r="B7583" t="s">
        <v>7475</v>
      </c>
      <c r="C7583">
        <v>38</v>
      </c>
      <c r="D7583" s="1">
        <v>41406</v>
      </c>
      <c r="F7583" t="s">
        <v>73</v>
      </c>
      <c r="G7583" t="s">
        <v>75</v>
      </c>
      <c r="H7583">
        <v>2</v>
      </c>
      <c r="I7583">
        <v>0</v>
      </c>
      <c r="J7583" t="s">
        <v>51</v>
      </c>
      <c r="K7583">
        <v>1</v>
      </c>
      <c r="L7583">
        <v>0</v>
      </c>
      <c r="M7583" t="s">
        <v>51</v>
      </c>
      <c r="N7583" t="s">
        <v>3695</v>
      </c>
      <c r="O7583">
        <v>23</v>
      </c>
      <c r="P7583">
        <v>7</v>
      </c>
      <c r="Q7583">
        <v>13</v>
      </c>
      <c r="R7583">
        <v>2</v>
      </c>
      <c r="S7583">
        <v>7</v>
      </c>
      <c r="T7583">
        <v>1</v>
      </c>
      <c r="U7583">
        <v>8</v>
      </c>
      <c r="V7583">
        <v>11</v>
      </c>
      <c r="W7583">
        <v>1</v>
      </c>
      <c r="X7583">
        <v>2</v>
      </c>
      <c r="Y7583">
        <v>0</v>
      </c>
      <c r="Z7583">
        <v>0</v>
      </c>
      <c r="AA7583">
        <v>1.5</v>
      </c>
      <c r="AB7583">
        <v>4.5</v>
      </c>
      <c r="AC7583">
        <v>7.5</v>
      </c>
      <c r="AD7583" t="str">
        <f t="shared" ref="AD7583:AD7646" si="239">IF(IF(AC7583&gt;AA7583,G7583,F7583)=F7583,"H","A")</f>
        <v>A</v>
      </c>
      <c r="AE7583" t="str">
        <f t="shared" si="238"/>
        <v>N</v>
      </c>
      <c r="AR7583">
        <v>3</v>
      </c>
      <c r="AS7583">
        <v>0</v>
      </c>
    </row>
    <row r="7584" spans="1:45" x14ac:dyDescent="0.3">
      <c r="A7584" t="s">
        <v>7840</v>
      </c>
      <c r="B7584" t="s">
        <v>7475</v>
      </c>
      <c r="C7584">
        <v>38</v>
      </c>
      <c r="D7584" s="1">
        <v>41406</v>
      </c>
      <c r="F7584" t="s">
        <v>3176</v>
      </c>
      <c r="G7584" t="s">
        <v>56</v>
      </c>
      <c r="H7584">
        <v>1</v>
      </c>
      <c r="I7584">
        <v>3</v>
      </c>
      <c r="J7584" t="s">
        <v>47</v>
      </c>
      <c r="K7584">
        <v>1</v>
      </c>
      <c r="L7584">
        <v>1</v>
      </c>
      <c r="M7584" t="s">
        <v>61</v>
      </c>
      <c r="N7584" t="s">
        <v>3655</v>
      </c>
      <c r="O7584">
        <v>10</v>
      </c>
      <c r="P7584">
        <v>20</v>
      </c>
      <c r="Q7584">
        <v>8</v>
      </c>
      <c r="R7584">
        <v>14</v>
      </c>
      <c r="S7584">
        <v>7</v>
      </c>
      <c r="T7584">
        <v>8</v>
      </c>
      <c r="U7584">
        <v>2</v>
      </c>
      <c r="V7584">
        <v>10</v>
      </c>
      <c r="W7584">
        <v>0</v>
      </c>
      <c r="X7584">
        <v>1</v>
      </c>
      <c r="Y7584">
        <v>0</v>
      </c>
      <c r="Z7584">
        <v>0</v>
      </c>
      <c r="AA7584">
        <v>3.9</v>
      </c>
      <c r="AB7584">
        <v>3.6</v>
      </c>
      <c r="AC7584">
        <v>2.0499999999999998</v>
      </c>
      <c r="AD7584" t="str">
        <f t="shared" si="239"/>
        <v>H</v>
      </c>
      <c r="AE7584" t="str">
        <f t="shared" si="238"/>
        <v>N</v>
      </c>
      <c r="AR7584">
        <v>0</v>
      </c>
      <c r="AS7584">
        <v>3</v>
      </c>
    </row>
    <row r="7585" spans="1:45" x14ac:dyDescent="0.3">
      <c r="A7585" t="s">
        <v>7841</v>
      </c>
      <c r="B7585" t="s">
        <v>7475</v>
      </c>
      <c r="C7585">
        <v>38</v>
      </c>
      <c r="D7585" s="1">
        <v>41406</v>
      </c>
      <c r="F7585" t="s">
        <v>79</v>
      </c>
      <c r="G7585" t="s">
        <v>7102</v>
      </c>
      <c r="H7585">
        <v>2</v>
      </c>
      <c r="I7585">
        <v>1</v>
      </c>
      <c r="J7585" t="s">
        <v>51</v>
      </c>
      <c r="K7585">
        <v>1</v>
      </c>
      <c r="L7585">
        <v>0</v>
      </c>
      <c r="M7585" t="s">
        <v>51</v>
      </c>
      <c r="N7585" t="s">
        <v>6912</v>
      </c>
      <c r="O7585">
        <v>16</v>
      </c>
      <c r="P7585">
        <v>5</v>
      </c>
      <c r="Q7585">
        <v>9</v>
      </c>
      <c r="R7585">
        <v>2</v>
      </c>
      <c r="S7585">
        <v>7</v>
      </c>
      <c r="T7585">
        <v>5</v>
      </c>
      <c r="U7585">
        <v>5</v>
      </c>
      <c r="V7585">
        <v>6</v>
      </c>
      <c r="W7585">
        <v>0</v>
      </c>
      <c r="X7585">
        <v>0</v>
      </c>
      <c r="Y7585">
        <v>0</v>
      </c>
      <c r="Z7585">
        <v>0</v>
      </c>
      <c r="AA7585">
        <v>1.3</v>
      </c>
      <c r="AB7585">
        <v>5.75</v>
      </c>
      <c r="AC7585">
        <v>12</v>
      </c>
      <c r="AD7585" t="str">
        <f t="shared" si="239"/>
        <v>A</v>
      </c>
      <c r="AE7585" t="str">
        <f t="shared" si="238"/>
        <v>N</v>
      </c>
      <c r="AR7585">
        <v>3</v>
      </c>
      <c r="AS7585">
        <v>0</v>
      </c>
    </row>
    <row r="7586" spans="1:45" x14ac:dyDescent="0.3">
      <c r="A7586" t="s">
        <v>7842</v>
      </c>
      <c r="B7586" t="s">
        <v>7475</v>
      </c>
      <c r="C7586">
        <v>38</v>
      </c>
      <c r="D7586" s="1">
        <v>41406</v>
      </c>
      <c r="F7586" t="s">
        <v>78</v>
      </c>
      <c r="G7586" t="s">
        <v>3618</v>
      </c>
      <c r="H7586">
        <v>4</v>
      </c>
      <c r="I7586">
        <v>0</v>
      </c>
      <c r="J7586" t="s">
        <v>51</v>
      </c>
      <c r="K7586">
        <v>1</v>
      </c>
      <c r="L7586">
        <v>0</v>
      </c>
      <c r="M7586" t="s">
        <v>51</v>
      </c>
      <c r="N7586" t="s">
        <v>4097</v>
      </c>
      <c r="O7586">
        <v>11</v>
      </c>
      <c r="P7586">
        <v>8</v>
      </c>
      <c r="Q7586">
        <v>8</v>
      </c>
      <c r="R7586">
        <v>5</v>
      </c>
      <c r="S7586">
        <v>8</v>
      </c>
      <c r="T7586">
        <v>2</v>
      </c>
      <c r="U7586">
        <v>10</v>
      </c>
      <c r="V7586">
        <v>7</v>
      </c>
      <c r="W7586">
        <v>2</v>
      </c>
      <c r="X7586">
        <v>1</v>
      </c>
      <c r="Y7586">
        <v>0</v>
      </c>
      <c r="Z7586">
        <v>0</v>
      </c>
      <c r="AA7586">
        <v>2.2000000000000002</v>
      </c>
      <c r="AB7586">
        <v>3.4</v>
      </c>
      <c r="AC7586">
        <v>3.6</v>
      </c>
      <c r="AD7586" t="str">
        <f t="shared" si="239"/>
        <v>A</v>
      </c>
      <c r="AE7586" t="str">
        <f t="shared" si="238"/>
        <v>N</v>
      </c>
      <c r="AR7586">
        <v>3</v>
      </c>
      <c r="AS7586">
        <v>0</v>
      </c>
    </row>
    <row r="7587" spans="1:45" x14ac:dyDescent="0.3">
      <c r="A7587" t="s">
        <v>7843</v>
      </c>
      <c r="B7587" t="s">
        <v>7475</v>
      </c>
      <c r="C7587">
        <v>38</v>
      </c>
      <c r="D7587" s="1">
        <v>41406</v>
      </c>
      <c r="F7587" t="s">
        <v>50</v>
      </c>
      <c r="G7587" t="s">
        <v>63</v>
      </c>
      <c r="H7587">
        <v>1</v>
      </c>
      <c r="I7587">
        <v>2</v>
      </c>
      <c r="J7587" t="s">
        <v>47</v>
      </c>
      <c r="K7587">
        <v>1</v>
      </c>
      <c r="L7587">
        <v>2</v>
      </c>
      <c r="M7587" t="s">
        <v>47</v>
      </c>
      <c r="N7587" t="s">
        <v>5396</v>
      </c>
      <c r="O7587">
        <v>8</v>
      </c>
      <c r="P7587">
        <v>10</v>
      </c>
      <c r="Q7587">
        <v>3</v>
      </c>
      <c r="R7587">
        <v>7</v>
      </c>
      <c r="S7587">
        <v>2</v>
      </c>
      <c r="T7587">
        <v>2</v>
      </c>
      <c r="U7587">
        <v>8</v>
      </c>
      <c r="V7587">
        <v>8</v>
      </c>
      <c r="W7587">
        <v>1</v>
      </c>
      <c r="X7587">
        <v>3</v>
      </c>
      <c r="Y7587">
        <v>0</v>
      </c>
      <c r="Z7587">
        <v>1</v>
      </c>
      <c r="AA7587">
        <v>3.4</v>
      </c>
      <c r="AB7587">
        <v>3.4</v>
      </c>
      <c r="AC7587">
        <v>2.2999999999999998</v>
      </c>
      <c r="AD7587" t="str">
        <f t="shared" si="239"/>
        <v>H</v>
      </c>
      <c r="AE7587" t="str">
        <f t="shared" si="238"/>
        <v>N</v>
      </c>
      <c r="AR7587">
        <v>0</v>
      </c>
      <c r="AS7587">
        <v>3</v>
      </c>
    </row>
    <row r="7588" spans="1:45" x14ac:dyDescent="0.3">
      <c r="A7588" t="s">
        <v>7844</v>
      </c>
      <c r="B7588" t="s">
        <v>7475</v>
      </c>
      <c r="C7588">
        <v>38</v>
      </c>
      <c r="D7588" s="1">
        <v>41406</v>
      </c>
      <c r="F7588" t="s">
        <v>5939</v>
      </c>
      <c r="G7588" t="s">
        <v>64</v>
      </c>
      <c r="H7588">
        <v>1</v>
      </c>
      <c r="I7588">
        <v>2</v>
      </c>
      <c r="J7588" t="s">
        <v>47</v>
      </c>
      <c r="K7588">
        <v>1</v>
      </c>
      <c r="L7588">
        <v>1</v>
      </c>
      <c r="M7588" t="s">
        <v>61</v>
      </c>
      <c r="N7588" t="s">
        <v>6379</v>
      </c>
      <c r="O7588">
        <v>6</v>
      </c>
      <c r="P7588">
        <v>23</v>
      </c>
      <c r="Q7588">
        <v>3</v>
      </c>
      <c r="R7588">
        <v>15</v>
      </c>
      <c r="S7588">
        <v>2</v>
      </c>
      <c r="T7588">
        <v>11</v>
      </c>
      <c r="U7588">
        <v>11</v>
      </c>
      <c r="V7588">
        <v>5</v>
      </c>
      <c r="W7588">
        <v>4</v>
      </c>
      <c r="X7588">
        <v>1</v>
      </c>
      <c r="Y7588">
        <v>1</v>
      </c>
      <c r="Z7588">
        <v>0</v>
      </c>
      <c r="AA7588">
        <v>4.5</v>
      </c>
      <c r="AB7588">
        <v>3.6</v>
      </c>
      <c r="AC7588">
        <v>1.91</v>
      </c>
      <c r="AD7588" t="str">
        <f t="shared" si="239"/>
        <v>H</v>
      </c>
      <c r="AE7588" t="str">
        <f t="shared" si="238"/>
        <v>N</v>
      </c>
      <c r="AR7588">
        <v>0</v>
      </c>
      <c r="AS7588">
        <v>3</v>
      </c>
    </row>
    <row r="7589" spans="1:45" x14ac:dyDescent="0.3">
      <c r="A7589" t="s">
        <v>7845</v>
      </c>
      <c r="B7589" t="s">
        <v>7475</v>
      </c>
      <c r="C7589">
        <v>38</v>
      </c>
      <c r="D7589" s="1">
        <v>41406</v>
      </c>
      <c r="F7589" t="s">
        <v>1226</v>
      </c>
      <c r="G7589" t="s">
        <v>72</v>
      </c>
      <c r="H7589">
        <v>1</v>
      </c>
      <c r="I7589">
        <v>1</v>
      </c>
      <c r="J7589" t="s">
        <v>61</v>
      </c>
      <c r="K7589">
        <v>0</v>
      </c>
      <c r="L7589">
        <v>0</v>
      </c>
      <c r="M7589" t="s">
        <v>61</v>
      </c>
      <c r="N7589" t="s">
        <v>3639</v>
      </c>
      <c r="O7589">
        <v>5</v>
      </c>
      <c r="P7589">
        <v>15</v>
      </c>
      <c r="Q7589">
        <v>5</v>
      </c>
      <c r="R7589">
        <v>10</v>
      </c>
      <c r="S7589">
        <v>3</v>
      </c>
      <c r="T7589">
        <v>10</v>
      </c>
      <c r="U7589">
        <v>9</v>
      </c>
      <c r="V7589">
        <v>10</v>
      </c>
      <c r="W7589">
        <v>0</v>
      </c>
      <c r="X7589">
        <v>2</v>
      </c>
      <c r="Y7589">
        <v>0</v>
      </c>
      <c r="Z7589">
        <v>0</v>
      </c>
      <c r="AA7589">
        <v>2.8</v>
      </c>
      <c r="AB7589">
        <v>3.2</v>
      </c>
      <c r="AC7589">
        <v>2.8</v>
      </c>
      <c r="AD7589" t="str">
        <f t="shared" si="239"/>
        <v>H</v>
      </c>
      <c r="AE7589" t="str">
        <f t="shared" si="238"/>
        <v>N</v>
      </c>
      <c r="AR7589">
        <v>1</v>
      </c>
      <c r="AS7589">
        <v>1</v>
      </c>
    </row>
    <row r="7590" spans="1:45" x14ac:dyDescent="0.3">
      <c r="A7590" t="s">
        <v>7846</v>
      </c>
      <c r="B7590" t="s">
        <v>7475</v>
      </c>
      <c r="C7590">
        <v>38</v>
      </c>
      <c r="D7590" s="1">
        <v>41408</v>
      </c>
      <c r="F7590" t="s">
        <v>45</v>
      </c>
      <c r="G7590" t="s">
        <v>4795</v>
      </c>
      <c r="H7590">
        <v>4</v>
      </c>
      <c r="I7590">
        <v>1</v>
      </c>
      <c r="J7590" t="s">
        <v>51</v>
      </c>
      <c r="K7590">
        <v>1</v>
      </c>
      <c r="L7590">
        <v>1</v>
      </c>
      <c r="M7590" t="s">
        <v>61</v>
      </c>
      <c r="N7590" t="s">
        <v>3639</v>
      </c>
      <c r="O7590">
        <v>19</v>
      </c>
      <c r="P7590">
        <v>10</v>
      </c>
      <c r="Q7590">
        <v>12</v>
      </c>
      <c r="R7590">
        <v>5</v>
      </c>
      <c r="S7590">
        <v>7</v>
      </c>
      <c r="T7590">
        <v>4</v>
      </c>
      <c r="U7590">
        <v>11</v>
      </c>
      <c r="V7590">
        <v>11</v>
      </c>
      <c r="W7590">
        <v>0</v>
      </c>
      <c r="X7590">
        <v>2</v>
      </c>
      <c r="Y7590">
        <v>0</v>
      </c>
      <c r="Z7590">
        <v>0</v>
      </c>
      <c r="AA7590">
        <v>1.4</v>
      </c>
      <c r="AB7590">
        <v>5.5</v>
      </c>
      <c r="AC7590">
        <v>8</v>
      </c>
      <c r="AD7590" t="str">
        <f t="shared" si="239"/>
        <v>A</v>
      </c>
      <c r="AE7590" t="str">
        <f t="shared" si="238"/>
        <v>N</v>
      </c>
      <c r="AR7590">
        <v>3</v>
      </c>
      <c r="AS7590">
        <v>0</v>
      </c>
    </row>
    <row r="7591" spans="1:45" x14ac:dyDescent="0.3">
      <c r="A7591" t="s">
        <v>7847</v>
      </c>
      <c r="B7591" t="s">
        <v>7475</v>
      </c>
      <c r="C7591">
        <v>38</v>
      </c>
      <c r="D7591" s="1">
        <v>41408</v>
      </c>
      <c r="F7591" t="s">
        <v>5176</v>
      </c>
      <c r="G7591" t="s">
        <v>59</v>
      </c>
      <c r="H7591">
        <v>0</v>
      </c>
      <c r="I7591">
        <v>2</v>
      </c>
      <c r="J7591" t="s">
        <v>47</v>
      </c>
      <c r="K7591">
        <v>0</v>
      </c>
      <c r="L7591">
        <v>1</v>
      </c>
      <c r="M7591" t="s">
        <v>47</v>
      </c>
      <c r="N7591" t="s">
        <v>4453</v>
      </c>
      <c r="O7591">
        <v>11</v>
      </c>
      <c r="P7591">
        <v>27</v>
      </c>
      <c r="Q7591">
        <v>7</v>
      </c>
      <c r="R7591">
        <v>20</v>
      </c>
      <c r="S7591">
        <v>4</v>
      </c>
      <c r="T7591">
        <v>10</v>
      </c>
      <c r="U7591">
        <v>6</v>
      </c>
      <c r="V7591">
        <v>7</v>
      </c>
      <c r="W7591">
        <v>0</v>
      </c>
      <c r="X7591">
        <v>1</v>
      </c>
      <c r="Y7591">
        <v>0</v>
      </c>
      <c r="Z7591">
        <v>0</v>
      </c>
      <c r="AA7591">
        <v>6</v>
      </c>
      <c r="AB7591">
        <v>4.33</v>
      </c>
      <c r="AC7591">
        <v>1.6</v>
      </c>
      <c r="AD7591" t="str">
        <f t="shared" si="239"/>
        <v>H</v>
      </c>
      <c r="AE7591" t="str">
        <f t="shared" si="238"/>
        <v>N</v>
      </c>
      <c r="AR7591">
        <v>0</v>
      </c>
      <c r="AS7591">
        <v>3</v>
      </c>
    </row>
    <row r="7592" spans="1:45" x14ac:dyDescent="0.3">
      <c r="A7592" t="s">
        <v>7848</v>
      </c>
      <c r="B7592" t="s">
        <v>7475</v>
      </c>
      <c r="C7592">
        <v>39</v>
      </c>
      <c r="D7592" s="1">
        <v>41413</v>
      </c>
      <c r="F7592" t="s">
        <v>53</v>
      </c>
      <c r="G7592" t="s">
        <v>73</v>
      </c>
      <c r="H7592">
        <v>2</v>
      </c>
      <c r="I7592">
        <v>1</v>
      </c>
      <c r="J7592" t="s">
        <v>51</v>
      </c>
      <c r="K7592">
        <v>1</v>
      </c>
      <c r="L7592">
        <v>1</v>
      </c>
      <c r="M7592" t="s">
        <v>61</v>
      </c>
      <c r="N7592" t="s">
        <v>6558</v>
      </c>
      <c r="O7592">
        <v>20</v>
      </c>
      <c r="P7592">
        <v>16</v>
      </c>
      <c r="Q7592">
        <v>10</v>
      </c>
      <c r="R7592">
        <v>9</v>
      </c>
      <c r="S7592">
        <v>7</v>
      </c>
      <c r="T7592">
        <v>4</v>
      </c>
      <c r="U7592">
        <v>7</v>
      </c>
      <c r="V7592">
        <v>8</v>
      </c>
      <c r="W7592">
        <v>2</v>
      </c>
      <c r="X7592">
        <v>2</v>
      </c>
      <c r="Y7592">
        <v>0</v>
      </c>
      <c r="Z7592">
        <v>0</v>
      </c>
      <c r="AA7592">
        <v>1.7</v>
      </c>
      <c r="AB7592">
        <v>4</v>
      </c>
      <c r="AC7592">
        <v>5.5</v>
      </c>
      <c r="AD7592" t="str">
        <f t="shared" si="239"/>
        <v>A</v>
      </c>
      <c r="AE7592" t="str">
        <f t="shared" si="238"/>
        <v>N</v>
      </c>
      <c r="AR7592">
        <v>3</v>
      </c>
      <c r="AS7592">
        <v>0</v>
      </c>
    </row>
    <row r="7593" spans="1:45" x14ac:dyDescent="0.3">
      <c r="A7593" t="s">
        <v>7849</v>
      </c>
      <c r="B7593" t="s">
        <v>7475</v>
      </c>
      <c r="C7593">
        <v>39</v>
      </c>
      <c r="D7593" s="1">
        <v>41413</v>
      </c>
      <c r="F7593" t="s">
        <v>56</v>
      </c>
      <c r="G7593" t="s">
        <v>50</v>
      </c>
      <c r="H7593">
        <v>1</v>
      </c>
      <c r="I7593">
        <v>0</v>
      </c>
      <c r="J7593" t="s">
        <v>51</v>
      </c>
      <c r="K7593">
        <v>1</v>
      </c>
      <c r="L7593">
        <v>0</v>
      </c>
      <c r="M7593" t="s">
        <v>51</v>
      </c>
      <c r="N7593" t="s">
        <v>4453</v>
      </c>
      <c r="O7593">
        <v>27</v>
      </c>
      <c r="P7593">
        <v>10</v>
      </c>
      <c r="Q7593">
        <v>20</v>
      </c>
      <c r="R7593">
        <v>3</v>
      </c>
      <c r="S7593">
        <v>14</v>
      </c>
      <c r="T7593">
        <v>0</v>
      </c>
      <c r="U7593">
        <v>7</v>
      </c>
      <c r="V7593">
        <v>3</v>
      </c>
      <c r="W7593">
        <v>1</v>
      </c>
      <c r="X7593">
        <v>3</v>
      </c>
      <c r="Y7593">
        <v>0</v>
      </c>
      <c r="Z7593">
        <v>0</v>
      </c>
      <c r="AA7593">
        <v>1.25</v>
      </c>
      <c r="AB7593">
        <v>7</v>
      </c>
      <c r="AC7593">
        <v>12</v>
      </c>
      <c r="AD7593" t="str">
        <f t="shared" si="239"/>
        <v>A</v>
      </c>
      <c r="AE7593" t="str">
        <f t="shared" si="238"/>
        <v>N</v>
      </c>
      <c r="AR7593">
        <v>3</v>
      </c>
      <c r="AS7593">
        <v>0</v>
      </c>
    </row>
    <row r="7594" spans="1:45" x14ac:dyDescent="0.3">
      <c r="A7594" t="s">
        <v>7850</v>
      </c>
      <c r="B7594" t="s">
        <v>7475</v>
      </c>
      <c r="C7594">
        <v>39</v>
      </c>
      <c r="D7594" s="1">
        <v>41413</v>
      </c>
      <c r="F7594" t="s">
        <v>59</v>
      </c>
      <c r="G7594" t="s">
        <v>78</v>
      </c>
      <c r="H7594">
        <v>2</v>
      </c>
      <c r="I7594">
        <v>3</v>
      </c>
      <c r="J7594" t="s">
        <v>47</v>
      </c>
      <c r="K7594">
        <v>1</v>
      </c>
      <c r="L7594">
        <v>1</v>
      </c>
      <c r="M7594" t="s">
        <v>61</v>
      </c>
      <c r="N7594" t="s">
        <v>3655</v>
      </c>
      <c r="O7594">
        <v>12</v>
      </c>
      <c r="P7594">
        <v>12</v>
      </c>
      <c r="Q7594">
        <v>5</v>
      </c>
      <c r="R7594">
        <v>7</v>
      </c>
      <c r="S7594">
        <v>7</v>
      </c>
      <c r="T7594">
        <v>7</v>
      </c>
      <c r="U7594">
        <v>10</v>
      </c>
      <c r="V7594">
        <v>8</v>
      </c>
      <c r="W7594">
        <v>1</v>
      </c>
      <c r="X7594">
        <v>0</v>
      </c>
      <c r="Y7594">
        <v>0</v>
      </c>
      <c r="Z7594">
        <v>0</v>
      </c>
      <c r="AA7594">
        <v>1.33</v>
      </c>
      <c r="AB7594">
        <v>5.5</v>
      </c>
      <c r="AC7594">
        <v>11</v>
      </c>
      <c r="AD7594" t="str">
        <f t="shared" si="239"/>
        <v>A</v>
      </c>
      <c r="AE7594" t="str">
        <f t="shared" si="238"/>
        <v>Y</v>
      </c>
      <c r="AR7594">
        <v>0</v>
      </c>
      <c r="AS7594">
        <v>3</v>
      </c>
    </row>
    <row r="7595" spans="1:45" x14ac:dyDescent="0.3">
      <c r="A7595" t="s">
        <v>7851</v>
      </c>
      <c r="B7595" t="s">
        <v>7475</v>
      </c>
      <c r="C7595">
        <v>39</v>
      </c>
      <c r="D7595" s="1">
        <v>41413</v>
      </c>
      <c r="F7595" t="s">
        <v>63</v>
      </c>
      <c r="G7595" t="s">
        <v>45</v>
      </c>
      <c r="H7595">
        <v>0</v>
      </c>
      <c r="I7595">
        <v>1</v>
      </c>
      <c r="J7595" t="s">
        <v>47</v>
      </c>
      <c r="K7595">
        <v>0</v>
      </c>
      <c r="L7595">
        <v>0</v>
      </c>
      <c r="M7595" t="s">
        <v>61</v>
      </c>
      <c r="N7595" t="s">
        <v>4097</v>
      </c>
      <c r="O7595">
        <v>7</v>
      </c>
      <c r="P7595">
        <v>9</v>
      </c>
      <c r="Q7595">
        <v>2</v>
      </c>
      <c r="R7595">
        <v>3</v>
      </c>
      <c r="S7595">
        <v>4</v>
      </c>
      <c r="T7595">
        <v>4</v>
      </c>
      <c r="U7595">
        <v>17</v>
      </c>
      <c r="V7595">
        <v>10</v>
      </c>
      <c r="W7595">
        <v>1</v>
      </c>
      <c r="X7595">
        <v>2</v>
      </c>
      <c r="Y7595">
        <v>0</v>
      </c>
      <c r="Z7595">
        <v>0</v>
      </c>
      <c r="AA7595">
        <v>6</v>
      </c>
      <c r="AB7595">
        <v>4.5999999999999996</v>
      </c>
      <c r="AC7595">
        <v>1.55</v>
      </c>
      <c r="AD7595" t="str">
        <f t="shared" si="239"/>
        <v>H</v>
      </c>
      <c r="AE7595" t="str">
        <f t="shared" si="238"/>
        <v>N</v>
      </c>
      <c r="AR7595">
        <v>0</v>
      </c>
      <c r="AS7595">
        <v>3</v>
      </c>
    </row>
    <row r="7596" spans="1:45" x14ac:dyDescent="0.3">
      <c r="A7596" t="s">
        <v>7852</v>
      </c>
      <c r="B7596" t="s">
        <v>7475</v>
      </c>
      <c r="C7596">
        <v>39</v>
      </c>
      <c r="D7596" s="1">
        <v>41413</v>
      </c>
      <c r="F7596" t="s">
        <v>72</v>
      </c>
      <c r="G7596" t="s">
        <v>5939</v>
      </c>
      <c r="H7596">
        <v>1</v>
      </c>
      <c r="I7596">
        <v>1</v>
      </c>
      <c r="J7596" t="s">
        <v>61</v>
      </c>
      <c r="K7596">
        <v>0</v>
      </c>
      <c r="L7596">
        <v>0</v>
      </c>
      <c r="M7596" t="s">
        <v>61</v>
      </c>
      <c r="N7596" t="s">
        <v>5396</v>
      </c>
      <c r="O7596">
        <v>11</v>
      </c>
      <c r="P7596">
        <v>7</v>
      </c>
      <c r="Q7596">
        <v>7</v>
      </c>
      <c r="R7596">
        <v>3</v>
      </c>
      <c r="S7596">
        <v>3</v>
      </c>
      <c r="T7596">
        <v>4</v>
      </c>
      <c r="U7596">
        <v>9</v>
      </c>
      <c r="V7596">
        <v>7</v>
      </c>
      <c r="W7596">
        <v>0</v>
      </c>
      <c r="X7596">
        <v>2</v>
      </c>
      <c r="Y7596">
        <v>0</v>
      </c>
      <c r="Z7596">
        <v>0</v>
      </c>
      <c r="AA7596">
        <v>1.75</v>
      </c>
      <c r="AB7596">
        <v>3.8</v>
      </c>
      <c r="AC7596">
        <v>5.25</v>
      </c>
      <c r="AD7596" t="str">
        <f t="shared" si="239"/>
        <v>A</v>
      </c>
      <c r="AE7596" t="str">
        <f t="shared" si="238"/>
        <v>N</v>
      </c>
      <c r="AR7596">
        <v>1</v>
      </c>
      <c r="AS7596">
        <v>1</v>
      </c>
    </row>
    <row r="7597" spans="1:45" x14ac:dyDescent="0.3">
      <c r="A7597" t="s">
        <v>7853</v>
      </c>
      <c r="B7597" t="s">
        <v>7475</v>
      </c>
      <c r="C7597">
        <v>39</v>
      </c>
      <c r="D7597" s="1">
        <v>41413</v>
      </c>
      <c r="F7597" t="s">
        <v>7102</v>
      </c>
      <c r="G7597" t="s">
        <v>3176</v>
      </c>
      <c r="H7597">
        <v>0</v>
      </c>
      <c r="I7597">
        <v>3</v>
      </c>
      <c r="J7597" t="s">
        <v>47</v>
      </c>
      <c r="K7597">
        <v>0</v>
      </c>
      <c r="L7597">
        <v>1</v>
      </c>
      <c r="M7597" t="s">
        <v>47</v>
      </c>
      <c r="N7597" t="s">
        <v>5026</v>
      </c>
      <c r="O7597">
        <v>19</v>
      </c>
      <c r="P7597">
        <v>8</v>
      </c>
      <c r="Q7597">
        <v>11</v>
      </c>
      <c r="R7597">
        <v>6</v>
      </c>
      <c r="S7597">
        <v>8</v>
      </c>
      <c r="T7597">
        <v>0</v>
      </c>
      <c r="U7597">
        <v>12</v>
      </c>
      <c r="V7597">
        <v>9</v>
      </c>
      <c r="W7597">
        <v>2</v>
      </c>
      <c r="X7597">
        <v>1</v>
      </c>
      <c r="Y7597">
        <v>0</v>
      </c>
      <c r="Z7597">
        <v>0</v>
      </c>
      <c r="AA7597">
        <v>1.8</v>
      </c>
      <c r="AB7597">
        <v>3.8</v>
      </c>
      <c r="AC7597">
        <v>4.75</v>
      </c>
      <c r="AD7597" t="str">
        <f t="shared" si="239"/>
        <v>A</v>
      </c>
      <c r="AE7597" t="str">
        <f t="shared" si="238"/>
        <v>Y</v>
      </c>
      <c r="AR7597">
        <v>0</v>
      </c>
      <c r="AS7597">
        <v>3</v>
      </c>
    </row>
    <row r="7598" spans="1:45" x14ac:dyDescent="0.3">
      <c r="A7598" t="s">
        <v>7854</v>
      </c>
      <c r="B7598" t="s">
        <v>7475</v>
      </c>
      <c r="C7598">
        <v>39</v>
      </c>
      <c r="D7598" s="1">
        <v>41413</v>
      </c>
      <c r="F7598" t="s">
        <v>64</v>
      </c>
      <c r="G7598" t="s">
        <v>1226</v>
      </c>
      <c r="H7598">
        <v>1</v>
      </c>
      <c r="I7598">
        <v>0</v>
      </c>
      <c r="J7598" t="s">
        <v>51</v>
      </c>
      <c r="K7598">
        <v>0</v>
      </c>
      <c r="L7598">
        <v>0</v>
      </c>
      <c r="M7598" t="s">
        <v>61</v>
      </c>
      <c r="N7598" t="s">
        <v>4524</v>
      </c>
      <c r="O7598">
        <v>23</v>
      </c>
      <c r="P7598">
        <v>6</v>
      </c>
      <c r="Q7598">
        <v>19</v>
      </c>
      <c r="R7598">
        <v>4</v>
      </c>
      <c r="S7598">
        <v>14</v>
      </c>
      <c r="T7598">
        <v>1</v>
      </c>
      <c r="U7598">
        <v>6</v>
      </c>
      <c r="V7598">
        <v>12</v>
      </c>
      <c r="W7598">
        <v>1</v>
      </c>
      <c r="X7598">
        <v>3</v>
      </c>
      <c r="Y7598">
        <v>0</v>
      </c>
      <c r="Z7598">
        <v>1</v>
      </c>
      <c r="AA7598">
        <v>1.29</v>
      </c>
      <c r="AB7598">
        <v>6</v>
      </c>
      <c r="AC7598">
        <v>12</v>
      </c>
      <c r="AD7598" t="str">
        <f t="shared" si="239"/>
        <v>A</v>
      </c>
      <c r="AE7598" t="str">
        <f t="shared" si="238"/>
        <v>N</v>
      </c>
      <c r="AR7598">
        <v>3</v>
      </c>
      <c r="AS7598">
        <v>0</v>
      </c>
    </row>
    <row r="7599" spans="1:45" x14ac:dyDescent="0.3">
      <c r="A7599" t="s">
        <v>7855</v>
      </c>
      <c r="B7599" t="s">
        <v>7475</v>
      </c>
      <c r="C7599">
        <v>39</v>
      </c>
      <c r="D7599" s="1">
        <v>41413</v>
      </c>
      <c r="F7599" t="s">
        <v>3618</v>
      </c>
      <c r="G7599" t="s">
        <v>79</v>
      </c>
      <c r="H7599">
        <v>5</v>
      </c>
      <c r="I7599">
        <v>5</v>
      </c>
      <c r="J7599" t="s">
        <v>61</v>
      </c>
      <c r="K7599">
        <v>1</v>
      </c>
      <c r="L7599">
        <v>3</v>
      </c>
      <c r="M7599" t="s">
        <v>47</v>
      </c>
      <c r="N7599" t="s">
        <v>6721</v>
      </c>
      <c r="O7599">
        <v>15</v>
      </c>
      <c r="P7599">
        <v>12</v>
      </c>
      <c r="Q7599">
        <v>8</v>
      </c>
      <c r="R7599">
        <v>8</v>
      </c>
      <c r="S7599">
        <v>3</v>
      </c>
      <c r="T7599">
        <v>5</v>
      </c>
      <c r="U7599">
        <v>10</v>
      </c>
      <c r="V7599">
        <v>6</v>
      </c>
      <c r="W7599">
        <v>0</v>
      </c>
      <c r="X7599">
        <v>1</v>
      </c>
      <c r="Y7599">
        <v>0</v>
      </c>
      <c r="Z7599">
        <v>0</v>
      </c>
      <c r="AA7599">
        <v>4.5</v>
      </c>
      <c r="AB7599">
        <v>3.9</v>
      </c>
      <c r="AC7599">
        <v>1.83</v>
      </c>
      <c r="AD7599" t="str">
        <f t="shared" si="239"/>
        <v>H</v>
      </c>
      <c r="AE7599" t="str">
        <f t="shared" si="238"/>
        <v>N</v>
      </c>
      <c r="AR7599">
        <v>1</v>
      </c>
      <c r="AS7599">
        <v>1</v>
      </c>
    </row>
    <row r="7600" spans="1:45" x14ac:dyDescent="0.3">
      <c r="A7600" t="s">
        <v>7856</v>
      </c>
      <c r="B7600" t="s">
        <v>7475</v>
      </c>
      <c r="C7600">
        <v>39</v>
      </c>
      <c r="D7600" s="1">
        <v>41413</v>
      </c>
      <c r="F7600" t="s">
        <v>75</v>
      </c>
      <c r="G7600" t="s">
        <v>5176</v>
      </c>
      <c r="H7600">
        <v>4</v>
      </c>
      <c r="I7600">
        <v>2</v>
      </c>
      <c r="J7600" t="s">
        <v>51</v>
      </c>
      <c r="K7600">
        <v>2</v>
      </c>
      <c r="L7600">
        <v>0</v>
      </c>
      <c r="M7600" t="s">
        <v>51</v>
      </c>
      <c r="N7600" t="s">
        <v>3639</v>
      </c>
      <c r="O7600">
        <v>21</v>
      </c>
      <c r="P7600">
        <v>17</v>
      </c>
      <c r="Q7600">
        <v>12</v>
      </c>
      <c r="R7600">
        <v>7</v>
      </c>
      <c r="S7600">
        <v>6</v>
      </c>
      <c r="T7600">
        <v>4</v>
      </c>
      <c r="U7600">
        <v>14</v>
      </c>
      <c r="V7600">
        <v>8</v>
      </c>
      <c r="W7600">
        <v>2</v>
      </c>
      <c r="X7600">
        <v>1</v>
      </c>
      <c r="Y7600">
        <v>0</v>
      </c>
      <c r="Z7600">
        <v>0</v>
      </c>
      <c r="AA7600">
        <v>1.67</v>
      </c>
      <c r="AB7600">
        <v>4</v>
      </c>
      <c r="AC7600">
        <v>5.75</v>
      </c>
      <c r="AD7600" t="str">
        <f t="shared" si="239"/>
        <v>A</v>
      </c>
      <c r="AE7600" t="str">
        <f t="shared" si="238"/>
        <v>N</v>
      </c>
      <c r="AR7600">
        <v>3</v>
      </c>
      <c r="AS7600">
        <v>0</v>
      </c>
    </row>
    <row r="7601" spans="1:45" x14ac:dyDescent="0.3">
      <c r="A7601" t="s">
        <v>7857</v>
      </c>
      <c r="B7601" t="s">
        <v>7475</v>
      </c>
      <c r="C7601">
        <v>39</v>
      </c>
      <c r="D7601" s="1">
        <v>41413</v>
      </c>
      <c r="F7601" t="s">
        <v>4795</v>
      </c>
      <c r="G7601" t="s">
        <v>49</v>
      </c>
      <c r="H7601">
        <v>2</v>
      </c>
      <c r="I7601">
        <v>2</v>
      </c>
      <c r="J7601" t="s">
        <v>61</v>
      </c>
      <c r="K7601">
        <v>2</v>
      </c>
      <c r="L7601">
        <v>1</v>
      </c>
      <c r="M7601" t="s">
        <v>51</v>
      </c>
      <c r="N7601" t="s">
        <v>6872</v>
      </c>
      <c r="O7601">
        <v>12</v>
      </c>
      <c r="P7601">
        <v>5</v>
      </c>
      <c r="Q7601">
        <v>6</v>
      </c>
      <c r="R7601">
        <v>2</v>
      </c>
      <c r="S7601">
        <v>4</v>
      </c>
      <c r="T7601">
        <v>2</v>
      </c>
      <c r="U7601">
        <v>8</v>
      </c>
      <c r="V7601">
        <v>12</v>
      </c>
      <c r="W7601">
        <v>2</v>
      </c>
      <c r="X7601">
        <v>1</v>
      </c>
      <c r="Y7601">
        <v>0</v>
      </c>
      <c r="Z7601">
        <v>0</v>
      </c>
      <c r="AA7601">
        <v>2.15</v>
      </c>
      <c r="AB7601">
        <v>3.6</v>
      </c>
      <c r="AC7601">
        <v>3.6</v>
      </c>
      <c r="AD7601" t="str">
        <f t="shared" si="239"/>
        <v>A</v>
      </c>
      <c r="AE7601" t="str">
        <f t="shared" si="238"/>
        <v>N</v>
      </c>
      <c r="AR7601">
        <v>1</v>
      </c>
      <c r="AS7601">
        <v>1</v>
      </c>
    </row>
    <row r="7602" spans="1:45" x14ac:dyDescent="0.3">
      <c r="A7602" t="s">
        <v>7858</v>
      </c>
      <c r="B7602" t="s">
        <v>7859</v>
      </c>
      <c r="C7602">
        <v>1</v>
      </c>
      <c r="D7602" s="1">
        <v>41503</v>
      </c>
      <c r="F7602" t="s">
        <v>45</v>
      </c>
      <c r="G7602" t="s">
        <v>49</v>
      </c>
      <c r="H7602">
        <v>1</v>
      </c>
      <c r="I7602">
        <v>3</v>
      </c>
      <c r="J7602" t="s">
        <v>47</v>
      </c>
      <c r="K7602">
        <v>1</v>
      </c>
      <c r="L7602">
        <v>1</v>
      </c>
      <c r="M7602" t="s">
        <v>61</v>
      </c>
      <c r="N7602" t="s">
        <v>6558</v>
      </c>
      <c r="O7602">
        <v>16</v>
      </c>
      <c r="P7602">
        <v>9</v>
      </c>
      <c r="Q7602">
        <v>4</v>
      </c>
      <c r="R7602">
        <v>4</v>
      </c>
      <c r="S7602">
        <v>4</v>
      </c>
      <c r="T7602">
        <v>3</v>
      </c>
      <c r="U7602">
        <v>15</v>
      </c>
      <c r="V7602">
        <v>18</v>
      </c>
      <c r="W7602">
        <v>4</v>
      </c>
      <c r="X7602">
        <v>5</v>
      </c>
      <c r="Y7602">
        <v>1</v>
      </c>
      <c r="Z7602">
        <v>0</v>
      </c>
      <c r="AA7602">
        <v>1.44</v>
      </c>
      <c r="AB7602">
        <v>4.75</v>
      </c>
      <c r="AC7602">
        <v>8</v>
      </c>
      <c r="AD7602" t="str">
        <f t="shared" si="239"/>
        <v>A</v>
      </c>
      <c r="AE7602" t="str">
        <f t="shared" si="238"/>
        <v>Y</v>
      </c>
      <c r="AR7602">
        <v>0</v>
      </c>
      <c r="AS7602">
        <v>3</v>
      </c>
    </row>
    <row r="7603" spans="1:45" x14ac:dyDescent="0.3">
      <c r="A7603" t="s">
        <v>7860</v>
      </c>
      <c r="B7603" t="s">
        <v>7859</v>
      </c>
      <c r="C7603">
        <v>1</v>
      </c>
      <c r="D7603" s="1">
        <v>41503</v>
      </c>
      <c r="F7603" t="s">
        <v>56</v>
      </c>
      <c r="G7603" t="s">
        <v>5939</v>
      </c>
      <c r="H7603">
        <v>1</v>
      </c>
      <c r="I7603">
        <v>0</v>
      </c>
      <c r="J7603" t="s">
        <v>51</v>
      </c>
      <c r="K7603">
        <v>1</v>
      </c>
      <c r="L7603">
        <v>0</v>
      </c>
      <c r="M7603" t="s">
        <v>51</v>
      </c>
      <c r="N7603" t="s">
        <v>4453</v>
      </c>
      <c r="O7603">
        <v>26</v>
      </c>
      <c r="P7603">
        <v>10</v>
      </c>
      <c r="Q7603">
        <v>11</v>
      </c>
      <c r="R7603">
        <v>4</v>
      </c>
      <c r="S7603">
        <v>12</v>
      </c>
      <c r="T7603">
        <v>6</v>
      </c>
      <c r="U7603">
        <v>11</v>
      </c>
      <c r="V7603">
        <v>11</v>
      </c>
      <c r="W7603">
        <v>1</v>
      </c>
      <c r="X7603">
        <v>1</v>
      </c>
      <c r="Y7603">
        <v>0</v>
      </c>
      <c r="Z7603">
        <v>0</v>
      </c>
      <c r="AA7603">
        <v>1.4</v>
      </c>
      <c r="AB7603">
        <v>5</v>
      </c>
      <c r="AC7603">
        <v>9.5</v>
      </c>
      <c r="AD7603" t="str">
        <f t="shared" si="239"/>
        <v>A</v>
      </c>
      <c r="AE7603" t="str">
        <f t="shared" si="238"/>
        <v>N</v>
      </c>
      <c r="AR7603">
        <v>3</v>
      </c>
      <c r="AS7603">
        <v>0</v>
      </c>
    </row>
    <row r="7604" spans="1:45" x14ac:dyDescent="0.3">
      <c r="A7604" t="s">
        <v>7861</v>
      </c>
      <c r="B7604" t="s">
        <v>7859</v>
      </c>
      <c r="C7604">
        <v>1</v>
      </c>
      <c r="D7604" s="1">
        <v>41503</v>
      </c>
      <c r="F7604" t="s">
        <v>78</v>
      </c>
      <c r="G7604" t="s">
        <v>73</v>
      </c>
      <c r="H7604">
        <v>2</v>
      </c>
      <c r="I7604">
        <v>2</v>
      </c>
      <c r="J7604" t="s">
        <v>61</v>
      </c>
      <c r="K7604">
        <v>0</v>
      </c>
      <c r="L7604">
        <v>0</v>
      </c>
      <c r="M7604" t="s">
        <v>61</v>
      </c>
      <c r="N7604" t="s">
        <v>6721</v>
      </c>
      <c r="O7604">
        <v>8</v>
      </c>
      <c r="P7604">
        <v>19</v>
      </c>
      <c r="Q7604">
        <v>2</v>
      </c>
      <c r="R7604">
        <v>6</v>
      </c>
      <c r="S7604">
        <v>6</v>
      </c>
      <c r="T7604">
        <v>8</v>
      </c>
      <c r="U7604">
        <v>13</v>
      </c>
      <c r="V7604">
        <v>10</v>
      </c>
      <c r="W7604">
        <v>2</v>
      </c>
      <c r="X7604">
        <v>0</v>
      </c>
      <c r="Y7604">
        <v>0</v>
      </c>
      <c r="Z7604">
        <v>0</v>
      </c>
      <c r="AA7604">
        <v>3.2</v>
      </c>
      <c r="AB7604">
        <v>3.4</v>
      </c>
      <c r="AC7604">
        <v>2.4</v>
      </c>
      <c r="AD7604" t="str">
        <f t="shared" si="239"/>
        <v>H</v>
      </c>
      <c r="AE7604" t="str">
        <f t="shared" si="238"/>
        <v>N</v>
      </c>
      <c r="AR7604">
        <v>1</v>
      </c>
      <c r="AS7604">
        <v>1</v>
      </c>
    </row>
    <row r="7605" spans="1:45" x14ac:dyDescent="0.3">
      <c r="A7605" t="s">
        <v>7862</v>
      </c>
      <c r="B7605" t="s">
        <v>7859</v>
      </c>
      <c r="C7605">
        <v>1</v>
      </c>
      <c r="D7605" s="1">
        <v>41503</v>
      </c>
      <c r="F7605" t="s">
        <v>1226</v>
      </c>
      <c r="G7605" t="s">
        <v>3176</v>
      </c>
      <c r="H7605">
        <v>0</v>
      </c>
      <c r="I7605">
        <v>1</v>
      </c>
      <c r="J7605" t="s">
        <v>47</v>
      </c>
      <c r="K7605">
        <v>0</v>
      </c>
      <c r="L7605">
        <v>0</v>
      </c>
      <c r="M7605" t="s">
        <v>61</v>
      </c>
      <c r="N7605" t="s">
        <v>6872</v>
      </c>
      <c r="O7605">
        <v>20</v>
      </c>
      <c r="P7605">
        <v>5</v>
      </c>
      <c r="Q7605">
        <v>3</v>
      </c>
      <c r="R7605">
        <v>1</v>
      </c>
      <c r="S7605">
        <v>6</v>
      </c>
      <c r="T7605">
        <v>1</v>
      </c>
      <c r="U7605">
        <v>14</v>
      </c>
      <c r="V7605">
        <v>14</v>
      </c>
      <c r="W7605">
        <v>0</v>
      </c>
      <c r="X7605">
        <v>3</v>
      </c>
      <c r="Y7605">
        <v>0</v>
      </c>
      <c r="Z7605">
        <v>0</v>
      </c>
      <c r="AA7605">
        <v>2.2999999999999998</v>
      </c>
      <c r="AB7605">
        <v>3.4</v>
      </c>
      <c r="AC7605">
        <v>3.4</v>
      </c>
      <c r="AD7605" t="str">
        <f t="shared" si="239"/>
        <v>A</v>
      </c>
      <c r="AE7605" t="str">
        <f t="shared" si="238"/>
        <v>Y</v>
      </c>
      <c r="AR7605">
        <v>0</v>
      </c>
      <c r="AS7605">
        <v>3</v>
      </c>
    </row>
    <row r="7606" spans="1:45" x14ac:dyDescent="0.3">
      <c r="A7606" t="s">
        <v>7863</v>
      </c>
      <c r="B7606" t="s">
        <v>7859</v>
      </c>
      <c r="C7606">
        <v>1</v>
      </c>
      <c r="D7606" s="1">
        <v>41503</v>
      </c>
      <c r="F7606" t="s">
        <v>7102</v>
      </c>
      <c r="G7606" t="s">
        <v>79</v>
      </c>
      <c r="H7606">
        <v>1</v>
      </c>
      <c r="I7606">
        <v>4</v>
      </c>
      <c r="J7606" t="s">
        <v>47</v>
      </c>
      <c r="K7606">
        <v>0</v>
      </c>
      <c r="L7606">
        <v>2</v>
      </c>
      <c r="M7606" t="s">
        <v>47</v>
      </c>
      <c r="N7606" t="s">
        <v>3695</v>
      </c>
      <c r="O7606">
        <v>17</v>
      </c>
      <c r="P7606">
        <v>15</v>
      </c>
      <c r="Q7606">
        <v>6</v>
      </c>
      <c r="R7606">
        <v>7</v>
      </c>
      <c r="S7606">
        <v>7</v>
      </c>
      <c r="T7606">
        <v>4</v>
      </c>
      <c r="U7606">
        <v>13</v>
      </c>
      <c r="V7606">
        <v>10</v>
      </c>
      <c r="W7606">
        <v>1</v>
      </c>
      <c r="X7606">
        <v>3</v>
      </c>
      <c r="Y7606">
        <v>0</v>
      </c>
      <c r="Z7606">
        <v>0</v>
      </c>
      <c r="AA7606">
        <v>4.2</v>
      </c>
      <c r="AB7606">
        <v>3.5</v>
      </c>
      <c r="AC7606">
        <v>2</v>
      </c>
      <c r="AD7606" t="str">
        <f t="shared" si="239"/>
        <v>H</v>
      </c>
      <c r="AE7606" t="str">
        <f t="shared" si="238"/>
        <v>N</v>
      </c>
      <c r="AR7606">
        <v>0</v>
      </c>
      <c r="AS7606">
        <v>3</v>
      </c>
    </row>
    <row r="7607" spans="1:45" x14ac:dyDescent="0.3">
      <c r="A7607" t="s">
        <v>7864</v>
      </c>
      <c r="B7607" t="s">
        <v>7859</v>
      </c>
      <c r="C7607">
        <v>1</v>
      </c>
      <c r="D7607" s="1">
        <v>41503</v>
      </c>
      <c r="F7607" t="s">
        <v>3618</v>
      </c>
      <c r="G7607" t="s">
        <v>72</v>
      </c>
      <c r="H7607">
        <v>0</v>
      </c>
      <c r="I7607">
        <v>1</v>
      </c>
      <c r="J7607" t="s">
        <v>47</v>
      </c>
      <c r="K7607">
        <v>0</v>
      </c>
      <c r="L7607">
        <v>0</v>
      </c>
      <c r="M7607" t="s">
        <v>61</v>
      </c>
      <c r="N7607" t="s">
        <v>6379</v>
      </c>
      <c r="O7607">
        <v>11</v>
      </c>
      <c r="P7607">
        <v>7</v>
      </c>
      <c r="Q7607">
        <v>1</v>
      </c>
      <c r="R7607">
        <v>2</v>
      </c>
      <c r="S7607">
        <v>4</v>
      </c>
      <c r="T7607">
        <v>8</v>
      </c>
      <c r="U7607">
        <v>14</v>
      </c>
      <c r="V7607">
        <v>24</v>
      </c>
      <c r="W7607">
        <v>4</v>
      </c>
      <c r="X7607">
        <v>0</v>
      </c>
      <c r="Y7607">
        <v>0</v>
      </c>
      <c r="Z7607">
        <v>0</v>
      </c>
      <c r="AA7607">
        <v>2.4</v>
      </c>
      <c r="AB7607">
        <v>3.4</v>
      </c>
      <c r="AC7607">
        <v>3.2</v>
      </c>
      <c r="AD7607" t="str">
        <f t="shared" si="239"/>
        <v>A</v>
      </c>
      <c r="AE7607" t="str">
        <f t="shared" si="238"/>
        <v>Y</v>
      </c>
      <c r="AR7607">
        <v>0</v>
      </c>
      <c r="AS7607">
        <v>3</v>
      </c>
    </row>
    <row r="7608" spans="1:45" x14ac:dyDescent="0.3">
      <c r="A7608" t="s">
        <v>7865</v>
      </c>
      <c r="B7608" t="s">
        <v>7859</v>
      </c>
      <c r="C7608">
        <v>1</v>
      </c>
      <c r="D7608" s="1">
        <v>41503</v>
      </c>
      <c r="F7608" t="s">
        <v>75</v>
      </c>
      <c r="G7608" t="s">
        <v>7866</v>
      </c>
      <c r="H7608">
        <v>2</v>
      </c>
      <c r="I7608">
        <v>0</v>
      </c>
      <c r="J7608" t="s">
        <v>51</v>
      </c>
      <c r="K7608">
        <v>1</v>
      </c>
      <c r="L7608">
        <v>0</v>
      </c>
      <c r="M7608" t="s">
        <v>51</v>
      </c>
      <c r="N7608" t="s">
        <v>4097</v>
      </c>
      <c r="O7608">
        <v>18</v>
      </c>
      <c r="P7608">
        <v>12</v>
      </c>
      <c r="Q7608">
        <v>4</v>
      </c>
      <c r="R7608">
        <v>1</v>
      </c>
      <c r="S7608">
        <v>4</v>
      </c>
      <c r="T7608">
        <v>3</v>
      </c>
      <c r="U7608">
        <v>10</v>
      </c>
      <c r="V7608">
        <v>7</v>
      </c>
      <c r="W7608">
        <v>0</v>
      </c>
      <c r="X7608">
        <v>1</v>
      </c>
      <c r="Y7608">
        <v>0</v>
      </c>
      <c r="Z7608">
        <v>0</v>
      </c>
      <c r="AA7608">
        <v>2</v>
      </c>
      <c r="AB7608">
        <v>3.6</v>
      </c>
      <c r="AC7608">
        <v>4</v>
      </c>
      <c r="AD7608" t="str">
        <f t="shared" si="239"/>
        <v>A</v>
      </c>
      <c r="AE7608" t="str">
        <f t="shared" si="238"/>
        <v>N</v>
      </c>
      <c r="AR7608">
        <v>3</v>
      </c>
      <c r="AS7608">
        <v>0</v>
      </c>
    </row>
    <row r="7609" spans="1:45" x14ac:dyDescent="0.3">
      <c r="A7609" t="s">
        <v>7867</v>
      </c>
      <c r="B7609" t="s">
        <v>7859</v>
      </c>
      <c r="C7609">
        <v>1</v>
      </c>
      <c r="D7609" s="1">
        <v>41504</v>
      </c>
      <c r="F7609" t="s">
        <v>53</v>
      </c>
      <c r="G7609" t="s">
        <v>5942</v>
      </c>
      <c r="H7609">
        <v>2</v>
      </c>
      <c r="I7609">
        <v>0</v>
      </c>
      <c r="J7609" t="s">
        <v>51</v>
      </c>
      <c r="K7609">
        <v>2</v>
      </c>
      <c r="L7609">
        <v>0</v>
      </c>
      <c r="M7609" t="s">
        <v>51</v>
      </c>
      <c r="N7609" t="s">
        <v>6912</v>
      </c>
      <c r="O7609">
        <v>22</v>
      </c>
      <c r="P7609">
        <v>7</v>
      </c>
      <c r="Q7609">
        <v>5</v>
      </c>
      <c r="R7609">
        <v>2</v>
      </c>
      <c r="S7609">
        <v>5</v>
      </c>
      <c r="T7609">
        <v>1</v>
      </c>
      <c r="U7609">
        <v>7</v>
      </c>
      <c r="V7609">
        <v>16</v>
      </c>
      <c r="W7609">
        <v>0</v>
      </c>
      <c r="X7609">
        <v>1</v>
      </c>
      <c r="Y7609">
        <v>0</v>
      </c>
      <c r="Z7609">
        <v>0</v>
      </c>
      <c r="AA7609">
        <v>1.2</v>
      </c>
      <c r="AB7609">
        <v>7</v>
      </c>
      <c r="AC7609">
        <v>21</v>
      </c>
      <c r="AD7609" t="str">
        <f t="shared" si="239"/>
        <v>A</v>
      </c>
      <c r="AE7609" t="str">
        <f t="shared" si="238"/>
        <v>N</v>
      </c>
      <c r="AR7609">
        <v>3</v>
      </c>
      <c r="AS7609">
        <v>0</v>
      </c>
    </row>
    <row r="7610" spans="1:45" x14ac:dyDescent="0.3">
      <c r="A7610" t="s">
        <v>7868</v>
      </c>
      <c r="B7610" t="s">
        <v>7859</v>
      </c>
      <c r="C7610">
        <v>1</v>
      </c>
      <c r="D7610" s="1">
        <v>41504</v>
      </c>
      <c r="F7610" t="s">
        <v>454</v>
      </c>
      <c r="G7610" t="s">
        <v>64</v>
      </c>
      <c r="H7610">
        <v>0</v>
      </c>
      <c r="I7610">
        <v>1</v>
      </c>
      <c r="J7610" t="s">
        <v>47</v>
      </c>
      <c r="K7610">
        <v>0</v>
      </c>
      <c r="L7610">
        <v>0</v>
      </c>
      <c r="M7610" t="s">
        <v>61</v>
      </c>
      <c r="N7610" t="s">
        <v>4412</v>
      </c>
      <c r="O7610">
        <v>5</v>
      </c>
      <c r="P7610">
        <v>17</v>
      </c>
      <c r="Q7610">
        <v>3</v>
      </c>
      <c r="R7610">
        <v>2</v>
      </c>
      <c r="S7610">
        <v>3</v>
      </c>
      <c r="T7610">
        <v>7</v>
      </c>
      <c r="U7610">
        <v>6</v>
      </c>
      <c r="V7610">
        <v>9</v>
      </c>
      <c r="W7610">
        <v>1</v>
      </c>
      <c r="X7610">
        <v>0</v>
      </c>
      <c r="Y7610">
        <v>0</v>
      </c>
      <c r="Z7610">
        <v>0</v>
      </c>
      <c r="AA7610">
        <v>4.75</v>
      </c>
      <c r="AB7610">
        <v>3.75</v>
      </c>
      <c r="AC7610">
        <v>1.83</v>
      </c>
      <c r="AD7610" t="str">
        <f t="shared" si="239"/>
        <v>H</v>
      </c>
      <c r="AE7610" t="str">
        <f t="shared" si="238"/>
        <v>N</v>
      </c>
      <c r="AR7610">
        <v>0</v>
      </c>
      <c r="AS7610">
        <v>3</v>
      </c>
    </row>
    <row r="7611" spans="1:45" x14ac:dyDescent="0.3">
      <c r="A7611" t="s">
        <v>7869</v>
      </c>
      <c r="B7611" t="s">
        <v>7859</v>
      </c>
      <c r="C7611">
        <v>1</v>
      </c>
      <c r="D7611" s="1">
        <v>41505</v>
      </c>
      <c r="F7611" t="s">
        <v>59</v>
      </c>
      <c r="G7611" t="s">
        <v>63</v>
      </c>
      <c r="H7611">
        <v>4</v>
      </c>
      <c r="I7611">
        <v>0</v>
      </c>
      <c r="J7611" t="s">
        <v>51</v>
      </c>
      <c r="K7611">
        <v>2</v>
      </c>
      <c r="L7611">
        <v>0</v>
      </c>
      <c r="M7611" t="s">
        <v>51</v>
      </c>
      <c r="N7611" t="s">
        <v>4524</v>
      </c>
      <c r="O7611">
        <v>20</v>
      </c>
      <c r="P7611">
        <v>5</v>
      </c>
      <c r="Q7611">
        <v>11</v>
      </c>
      <c r="R7611">
        <v>1</v>
      </c>
      <c r="S7611">
        <v>8</v>
      </c>
      <c r="T7611">
        <v>1</v>
      </c>
      <c r="U7611">
        <v>9</v>
      </c>
      <c r="V7611">
        <v>7</v>
      </c>
      <c r="W7611">
        <v>2</v>
      </c>
      <c r="X7611">
        <v>3</v>
      </c>
      <c r="Y7611">
        <v>0</v>
      </c>
      <c r="Z7611">
        <v>1</v>
      </c>
      <c r="AA7611">
        <v>1.33</v>
      </c>
      <c r="AB7611">
        <v>5.5</v>
      </c>
      <c r="AC7611">
        <v>11</v>
      </c>
      <c r="AD7611" t="str">
        <f t="shared" si="239"/>
        <v>A</v>
      </c>
      <c r="AE7611" t="str">
        <f t="shared" si="238"/>
        <v>N</v>
      </c>
      <c r="AR7611">
        <v>3</v>
      </c>
      <c r="AS7611">
        <v>0</v>
      </c>
    </row>
    <row r="7612" spans="1:45" x14ac:dyDescent="0.3">
      <c r="A7612" t="s">
        <v>7870</v>
      </c>
      <c r="B7612" t="s">
        <v>7859</v>
      </c>
      <c r="C7612">
        <v>1</v>
      </c>
      <c r="D7612" s="1">
        <v>41507</v>
      </c>
      <c r="F7612" t="s">
        <v>53</v>
      </c>
      <c r="G7612" t="s">
        <v>49</v>
      </c>
      <c r="H7612">
        <v>2</v>
      </c>
      <c r="I7612">
        <v>1</v>
      </c>
      <c r="J7612" t="s">
        <v>51</v>
      </c>
      <c r="K7612">
        <v>1</v>
      </c>
      <c r="L7612">
        <v>1</v>
      </c>
      <c r="M7612" t="s">
        <v>61</v>
      </c>
      <c r="N7612" t="s">
        <v>6379</v>
      </c>
      <c r="O7612">
        <v>15</v>
      </c>
      <c r="P7612">
        <v>7</v>
      </c>
      <c r="Q7612">
        <v>3</v>
      </c>
      <c r="R7612">
        <v>3</v>
      </c>
      <c r="S7612">
        <v>1</v>
      </c>
      <c r="T7612">
        <v>2</v>
      </c>
      <c r="U7612">
        <v>12</v>
      </c>
      <c r="V7612">
        <v>13</v>
      </c>
      <c r="W7612">
        <v>1</v>
      </c>
      <c r="X7612">
        <v>4</v>
      </c>
      <c r="Y7612">
        <v>0</v>
      </c>
      <c r="Z7612">
        <v>0</v>
      </c>
      <c r="AA7612">
        <v>1.29</v>
      </c>
      <c r="AB7612">
        <v>5.5</v>
      </c>
      <c r="AC7612">
        <v>10</v>
      </c>
      <c r="AD7612" t="str">
        <f t="shared" si="239"/>
        <v>A</v>
      </c>
      <c r="AE7612" t="str">
        <f t="shared" si="238"/>
        <v>N</v>
      </c>
      <c r="AR7612">
        <v>3</v>
      </c>
      <c r="AS7612">
        <v>0</v>
      </c>
    </row>
    <row r="7613" spans="1:45" x14ac:dyDescent="0.3">
      <c r="A7613" t="s">
        <v>7871</v>
      </c>
      <c r="B7613" t="s">
        <v>7859</v>
      </c>
      <c r="C7613">
        <v>2</v>
      </c>
      <c r="D7613" s="1">
        <v>41510</v>
      </c>
      <c r="F7613" t="s">
        <v>49</v>
      </c>
      <c r="G7613" t="s">
        <v>56</v>
      </c>
      <c r="H7613">
        <v>0</v>
      </c>
      <c r="I7613">
        <v>1</v>
      </c>
      <c r="J7613" t="s">
        <v>47</v>
      </c>
      <c r="K7613">
        <v>0</v>
      </c>
      <c r="L7613">
        <v>1</v>
      </c>
      <c r="M7613" t="s">
        <v>47</v>
      </c>
      <c r="N7613" t="s">
        <v>4412</v>
      </c>
      <c r="O7613">
        <v>17</v>
      </c>
      <c r="P7613">
        <v>5</v>
      </c>
      <c r="Q7613">
        <v>3</v>
      </c>
      <c r="R7613">
        <v>1</v>
      </c>
      <c r="S7613">
        <v>8</v>
      </c>
      <c r="T7613">
        <v>2</v>
      </c>
      <c r="U7613">
        <v>9</v>
      </c>
      <c r="V7613">
        <v>8</v>
      </c>
      <c r="W7613">
        <v>3</v>
      </c>
      <c r="X7613">
        <v>3</v>
      </c>
      <c r="Y7613">
        <v>0</v>
      </c>
      <c r="Z7613">
        <v>0</v>
      </c>
      <c r="AA7613">
        <v>4</v>
      </c>
      <c r="AB7613">
        <v>3.75</v>
      </c>
      <c r="AC7613">
        <v>1.95</v>
      </c>
      <c r="AD7613" t="str">
        <f t="shared" si="239"/>
        <v>H</v>
      </c>
      <c r="AE7613" t="str">
        <f t="shared" si="238"/>
        <v>N</v>
      </c>
      <c r="AR7613">
        <v>0</v>
      </c>
      <c r="AS7613">
        <v>3</v>
      </c>
    </row>
    <row r="7614" spans="1:45" x14ac:dyDescent="0.3">
      <c r="A7614" t="s">
        <v>7872</v>
      </c>
      <c r="B7614" t="s">
        <v>7859</v>
      </c>
      <c r="C7614">
        <v>2</v>
      </c>
      <c r="D7614" s="1">
        <v>41510</v>
      </c>
      <c r="F7614" t="s">
        <v>73</v>
      </c>
      <c r="G7614" t="s">
        <v>3618</v>
      </c>
      <c r="H7614">
        <v>0</v>
      </c>
      <c r="I7614">
        <v>0</v>
      </c>
      <c r="J7614" t="s">
        <v>61</v>
      </c>
      <c r="K7614">
        <v>0</v>
      </c>
      <c r="L7614">
        <v>0</v>
      </c>
      <c r="M7614" t="s">
        <v>61</v>
      </c>
      <c r="N7614" t="s">
        <v>7497</v>
      </c>
      <c r="O7614">
        <v>22</v>
      </c>
      <c r="P7614">
        <v>7</v>
      </c>
      <c r="Q7614">
        <v>8</v>
      </c>
      <c r="R7614">
        <v>2</v>
      </c>
      <c r="S7614">
        <v>11</v>
      </c>
      <c r="T7614">
        <v>1</v>
      </c>
      <c r="U7614">
        <v>14</v>
      </c>
      <c r="V7614">
        <v>15</v>
      </c>
      <c r="W7614">
        <v>1</v>
      </c>
      <c r="X7614">
        <v>1</v>
      </c>
      <c r="Y7614">
        <v>0</v>
      </c>
      <c r="Z7614">
        <v>0</v>
      </c>
      <c r="AA7614">
        <v>1.57</v>
      </c>
      <c r="AB7614">
        <v>4.33</v>
      </c>
      <c r="AC7614">
        <v>6.5</v>
      </c>
      <c r="AD7614" t="str">
        <f t="shared" si="239"/>
        <v>A</v>
      </c>
      <c r="AE7614" t="str">
        <f t="shared" si="238"/>
        <v>N</v>
      </c>
      <c r="AR7614">
        <v>1</v>
      </c>
      <c r="AS7614">
        <v>1</v>
      </c>
    </row>
    <row r="7615" spans="1:45" x14ac:dyDescent="0.3">
      <c r="A7615" t="s">
        <v>7873</v>
      </c>
      <c r="B7615" t="s">
        <v>7859</v>
      </c>
      <c r="C7615">
        <v>2</v>
      </c>
      <c r="D7615" s="1">
        <v>41510</v>
      </c>
      <c r="F7615" t="s">
        <v>3176</v>
      </c>
      <c r="G7615" t="s">
        <v>45</v>
      </c>
      <c r="H7615">
        <v>1</v>
      </c>
      <c r="I7615">
        <v>3</v>
      </c>
      <c r="J7615" t="s">
        <v>47</v>
      </c>
      <c r="K7615">
        <v>0</v>
      </c>
      <c r="L7615">
        <v>2</v>
      </c>
      <c r="M7615" t="s">
        <v>47</v>
      </c>
      <c r="N7615" t="s">
        <v>4097</v>
      </c>
      <c r="O7615">
        <v>16</v>
      </c>
      <c r="P7615">
        <v>18</v>
      </c>
      <c r="Q7615">
        <v>7</v>
      </c>
      <c r="R7615">
        <v>7</v>
      </c>
      <c r="S7615">
        <v>1</v>
      </c>
      <c r="T7615">
        <v>8</v>
      </c>
      <c r="U7615">
        <v>10</v>
      </c>
      <c r="V7615">
        <v>8</v>
      </c>
      <c r="W7615">
        <v>2</v>
      </c>
      <c r="X7615">
        <v>2</v>
      </c>
      <c r="Y7615">
        <v>0</v>
      </c>
      <c r="Z7615">
        <v>0</v>
      </c>
      <c r="AA7615">
        <v>3.8</v>
      </c>
      <c r="AB7615">
        <v>3.5</v>
      </c>
      <c r="AC7615">
        <v>2.1</v>
      </c>
      <c r="AD7615" t="str">
        <f t="shared" si="239"/>
        <v>H</v>
      </c>
      <c r="AE7615" t="str">
        <f t="shared" si="238"/>
        <v>N</v>
      </c>
      <c r="AR7615">
        <v>0</v>
      </c>
      <c r="AS7615">
        <v>3</v>
      </c>
    </row>
    <row r="7616" spans="1:45" x14ac:dyDescent="0.3">
      <c r="A7616" t="s">
        <v>7874</v>
      </c>
      <c r="B7616" t="s">
        <v>7859</v>
      </c>
      <c r="C7616">
        <v>2</v>
      </c>
      <c r="D7616" s="1">
        <v>41510</v>
      </c>
      <c r="F7616" t="s">
        <v>5942</v>
      </c>
      <c r="G7616" t="s">
        <v>78</v>
      </c>
      <c r="H7616">
        <v>1</v>
      </c>
      <c r="I7616">
        <v>0</v>
      </c>
      <c r="J7616" t="s">
        <v>51</v>
      </c>
      <c r="K7616">
        <v>1</v>
      </c>
      <c r="L7616">
        <v>0</v>
      </c>
      <c r="M7616" t="s">
        <v>51</v>
      </c>
      <c r="N7616" t="s">
        <v>5964</v>
      </c>
      <c r="O7616">
        <v>6</v>
      </c>
      <c r="P7616">
        <v>13</v>
      </c>
      <c r="Q7616">
        <v>1</v>
      </c>
      <c r="R7616">
        <v>4</v>
      </c>
      <c r="S7616">
        <v>1</v>
      </c>
      <c r="T7616">
        <v>5</v>
      </c>
      <c r="U7616">
        <v>14</v>
      </c>
      <c r="V7616">
        <v>19</v>
      </c>
      <c r="W7616">
        <v>1</v>
      </c>
      <c r="X7616">
        <v>1</v>
      </c>
      <c r="Y7616">
        <v>1</v>
      </c>
      <c r="Z7616">
        <v>0</v>
      </c>
      <c r="AA7616">
        <v>2.4500000000000002</v>
      </c>
      <c r="AB7616">
        <v>3.4</v>
      </c>
      <c r="AC7616">
        <v>3.1</v>
      </c>
      <c r="AD7616" t="str">
        <f t="shared" si="239"/>
        <v>A</v>
      </c>
      <c r="AE7616" t="str">
        <f t="shared" si="238"/>
        <v>N</v>
      </c>
      <c r="AR7616">
        <v>3</v>
      </c>
      <c r="AS7616">
        <v>0</v>
      </c>
    </row>
    <row r="7617" spans="1:45" x14ac:dyDescent="0.3">
      <c r="A7617" t="s">
        <v>7875</v>
      </c>
      <c r="B7617" t="s">
        <v>7859</v>
      </c>
      <c r="C7617">
        <v>2</v>
      </c>
      <c r="D7617" s="1">
        <v>41510</v>
      </c>
      <c r="F7617" t="s">
        <v>63</v>
      </c>
      <c r="G7617" t="s">
        <v>75</v>
      </c>
      <c r="H7617">
        <v>0</v>
      </c>
      <c r="I7617">
        <v>0</v>
      </c>
      <c r="J7617" t="s">
        <v>61</v>
      </c>
      <c r="K7617">
        <v>0</v>
      </c>
      <c r="L7617">
        <v>0</v>
      </c>
      <c r="M7617" t="s">
        <v>61</v>
      </c>
      <c r="N7617" t="s">
        <v>3695</v>
      </c>
      <c r="O7617">
        <v>16</v>
      </c>
      <c r="P7617">
        <v>6</v>
      </c>
      <c r="Q7617">
        <v>0</v>
      </c>
      <c r="R7617">
        <v>1</v>
      </c>
      <c r="S7617">
        <v>5</v>
      </c>
      <c r="T7617">
        <v>4</v>
      </c>
      <c r="U7617">
        <v>12</v>
      </c>
      <c r="V7617">
        <v>14</v>
      </c>
      <c r="W7617">
        <v>0</v>
      </c>
      <c r="X7617">
        <v>1</v>
      </c>
      <c r="Y7617">
        <v>0</v>
      </c>
      <c r="Z7617">
        <v>0</v>
      </c>
      <c r="AA7617">
        <v>2.2999999999999998</v>
      </c>
      <c r="AB7617">
        <v>3.4</v>
      </c>
      <c r="AC7617">
        <v>3.4</v>
      </c>
      <c r="AD7617" t="str">
        <f t="shared" si="239"/>
        <v>A</v>
      </c>
      <c r="AE7617" t="str">
        <f t="shared" si="238"/>
        <v>N</v>
      </c>
      <c r="AR7617">
        <v>1</v>
      </c>
      <c r="AS7617">
        <v>1</v>
      </c>
    </row>
    <row r="7618" spans="1:45" x14ac:dyDescent="0.3">
      <c r="A7618" t="s">
        <v>7876</v>
      </c>
      <c r="B7618" t="s">
        <v>7859</v>
      </c>
      <c r="C7618">
        <v>2</v>
      </c>
      <c r="D7618" s="1">
        <v>41510</v>
      </c>
      <c r="F7618" t="s">
        <v>72</v>
      </c>
      <c r="G7618" t="s">
        <v>1226</v>
      </c>
      <c r="H7618">
        <v>1</v>
      </c>
      <c r="I7618">
        <v>1</v>
      </c>
      <c r="J7618" t="s">
        <v>61</v>
      </c>
      <c r="K7618">
        <v>0</v>
      </c>
      <c r="L7618">
        <v>1</v>
      </c>
      <c r="M7618" t="s">
        <v>47</v>
      </c>
      <c r="N7618" t="s">
        <v>5026</v>
      </c>
      <c r="O7618">
        <v>17</v>
      </c>
      <c r="P7618">
        <v>8</v>
      </c>
      <c r="Q7618">
        <v>6</v>
      </c>
      <c r="R7618">
        <v>3</v>
      </c>
      <c r="S7618">
        <v>5</v>
      </c>
      <c r="T7618">
        <v>2</v>
      </c>
      <c r="U7618">
        <v>12</v>
      </c>
      <c r="V7618">
        <v>13</v>
      </c>
      <c r="W7618">
        <v>2</v>
      </c>
      <c r="X7618">
        <v>2</v>
      </c>
      <c r="Y7618">
        <v>0</v>
      </c>
      <c r="Z7618">
        <v>0</v>
      </c>
      <c r="AA7618">
        <v>1.73</v>
      </c>
      <c r="AB7618">
        <v>3.8</v>
      </c>
      <c r="AC7618">
        <v>5.5</v>
      </c>
      <c r="AD7618" t="str">
        <f t="shared" si="239"/>
        <v>A</v>
      </c>
      <c r="AE7618" t="str">
        <f t="shared" si="238"/>
        <v>N</v>
      </c>
      <c r="AR7618">
        <v>1</v>
      </c>
      <c r="AS7618">
        <v>1</v>
      </c>
    </row>
    <row r="7619" spans="1:45" x14ac:dyDescent="0.3">
      <c r="A7619" t="s">
        <v>7877</v>
      </c>
      <c r="B7619" t="s">
        <v>7859</v>
      </c>
      <c r="C7619">
        <v>2</v>
      </c>
      <c r="D7619" s="1">
        <v>41510</v>
      </c>
      <c r="F7619" t="s">
        <v>5939</v>
      </c>
      <c r="G7619" t="s">
        <v>454</v>
      </c>
      <c r="H7619">
        <v>2</v>
      </c>
      <c r="I7619">
        <v>1</v>
      </c>
      <c r="J7619" t="s">
        <v>51</v>
      </c>
      <c r="K7619">
        <v>0</v>
      </c>
      <c r="L7619">
        <v>1</v>
      </c>
      <c r="M7619" t="s">
        <v>47</v>
      </c>
      <c r="N7619" t="s">
        <v>4524</v>
      </c>
      <c r="O7619">
        <v>14</v>
      </c>
      <c r="P7619">
        <v>14</v>
      </c>
      <c r="Q7619">
        <v>5</v>
      </c>
      <c r="R7619">
        <v>5</v>
      </c>
      <c r="S7619">
        <v>7</v>
      </c>
      <c r="T7619">
        <v>0</v>
      </c>
      <c r="U7619">
        <v>13</v>
      </c>
      <c r="V7619">
        <v>6</v>
      </c>
      <c r="W7619">
        <v>3</v>
      </c>
      <c r="X7619">
        <v>0</v>
      </c>
      <c r="Y7619">
        <v>0</v>
      </c>
      <c r="Z7619">
        <v>0</v>
      </c>
      <c r="AA7619">
        <v>1.83</v>
      </c>
      <c r="AB7619">
        <v>3.6</v>
      </c>
      <c r="AC7619">
        <v>5</v>
      </c>
      <c r="AD7619" t="str">
        <f t="shared" si="239"/>
        <v>A</v>
      </c>
      <c r="AE7619" t="str">
        <f t="shared" ref="AE7619:AE7682" si="240">IFERROR(IF(IF(IF(AC7619&gt;AA7619,G7619,F7619)=F7619,"H","A")=J7619,"Y","N"),"NAN")</f>
        <v>N</v>
      </c>
      <c r="AR7619">
        <v>3</v>
      </c>
      <c r="AS7619">
        <v>0</v>
      </c>
    </row>
    <row r="7620" spans="1:45" x14ac:dyDescent="0.3">
      <c r="A7620" t="s">
        <v>7878</v>
      </c>
      <c r="B7620" t="s">
        <v>7859</v>
      </c>
      <c r="C7620">
        <v>2</v>
      </c>
      <c r="D7620" s="1">
        <v>41511</v>
      </c>
      <c r="F7620" t="s">
        <v>7866</v>
      </c>
      <c r="G7620" t="s">
        <v>59</v>
      </c>
      <c r="H7620">
        <v>3</v>
      </c>
      <c r="I7620">
        <v>2</v>
      </c>
      <c r="J7620" t="s">
        <v>51</v>
      </c>
      <c r="K7620">
        <v>0</v>
      </c>
      <c r="L7620">
        <v>0</v>
      </c>
      <c r="M7620" t="s">
        <v>61</v>
      </c>
      <c r="N7620" t="s">
        <v>5396</v>
      </c>
      <c r="O7620">
        <v>9</v>
      </c>
      <c r="P7620">
        <v>16</v>
      </c>
      <c r="Q7620">
        <v>6</v>
      </c>
      <c r="R7620">
        <v>5</v>
      </c>
      <c r="S7620">
        <v>3</v>
      </c>
      <c r="T7620">
        <v>8</v>
      </c>
      <c r="U7620">
        <v>2</v>
      </c>
      <c r="V7620">
        <v>9</v>
      </c>
      <c r="W7620">
        <v>0</v>
      </c>
      <c r="X7620">
        <v>0</v>
      </c>
      <c r="Y7620">
        <v>0</v>
      </c>
      <c r="Z7620">
        <v>0</v>
      </c>
      <c r="AA7620">
        <v>8.5</v>
      </c>
      <c r="AB7620">
        <v>4.75</v>
      </c>
      <c r="AC7620">
        <v>1.44</v>
      </c>
      <c r="AD7620" t="str">
        <f t="shared" si="239"/>
        <v>H</v>
      </c>
      <c r="AE7620" t="str">
        <f t="shared" si="240"/>
        <v>Y</v>
      </c>
      <c r="AR7620">
        <v>3</v>
      </c>
      <c r="AS7620">
        <v>0</v>
      </c>
    </row>
    <row r="7621" spans="1:45" x14ac:dyDescent="0.3">
      <c r="A7621" t="s">
        <v>7879</v>
      </c>
      <c r="B7621" t="s">
        <v>7859</v>
      </c>
      <c r="C7621">
        <v>2</v>
      </c>
      <c r="D7621" s="1">
        <v>41511</v>
      </c>
      <c r="F7621" t="s">
        <v>64</v>
      </c>
      <c r="G7621" t="s">
        <v>7102</v>
      </c>
      <c r="H7621">
        <v>1</v>
      </c>
      <c r="I7621">
        <v>0</v>
      </c>
      <c r="J7621" t="s">
        <v>51</v>
      </c>
      <c r="K7621">
        <v>0</v>
      </c>
      <c r="L7621">
        <v>0</v>
      </c>
      <c r="M7621" t="s">
        <v>61</v>
      </c>
      <c r="N7621" t="s">
        <v>6872</v>
      </c>
      <c r="O7621">
        <v>19</v>
      </c>
      <c r="P7621">
        <v>7</v>
      </c>
      <c r="Q7621">
        <v>5</v>
      </c>
      <c r="R7621">
        <v>5</v>
      </c>
      <c r="S7621">
        <v>8</v>
      </c>
      <c r="T7621">
        <v>3</v>
      </c>
      <c r="U7621">
        <v>10</v>
      </c>
      <c r="V7621">
        <v>15</v>
      </c>
      <c r="W7621">
        <v>1</v>
      </c>
      <c r="X7621">
        <v>4</v>
      </c>
      <c r="Y7621">
        <v>0</v>
      </c>
      <c r="Z7621">
        <v>0</v>
      </c>
      <c r="AA7621">
        <v>1.62</v>
      </c>
      <c r="AB7621">
        <v>4</v>
      </c>
      <c r="AC7621">
        <v>6.5</v>
      </c>
      <c r="AD7621" t="str">
        <f t="shared" si="239"/>
        <v>A</v>
      </c>
      <c r="AE7621" t="str">
        <f t="shared" si="240"/>
        <v>N</v>
      </c>
      <c r="AR7621">
        <v>3</v>
      </c>
      <c r="AS7621">
        <v>0</v>
      </c>
    </row>
    <row r="7622" spans="1:45" x14ac:dyDescent="0.3">
      <c r="A7622" t="s">
        <v>7880</v>
      </c>
      <c r="B7622" t="s">
        <v>7859</v>
      </c>
      <c r="C7622">
        <v>2</v>
      </c>
      <c r="D7622" s="1">
        <v>41512</v>
      </c>
      <c r="F7622" t="s">
        <v>79</v>
      </c>
      <c r="G7622" t="s">
        <v>53</v>
      </c>
      <c r="H7622">
        <v>0</v>
      </c>
      <c r="I7622">
        <v>0</v>
      </c>
      <c r="J7622" t="s">
        <v>61</v>
      </c>
      <c r="K7622">
        <v>0</v>
      </c>
      <c r="L7622">
        <v>0</v>
      </c>
      <c r="M7622" t="s">
        <v>61</v>
      </c>
      <c r="N7622" t="s">
        <v>4453</v>
      </c>
      <c r="O7622">
        <v>13</v>
      </c>
      <c r="P7622">
        <v>8</v>
      </c>
      <c r="Q7622">
        <v>3</v>
      </c>
      <c r="R7622">
        <v>4</v>
      </c>
      <c r="S7622">
        <v>4</v>
      </c>
      <c r="T7622">
        <v>1</v>
      </c>
      <c r="U7622">
        <v>9</v>
      </c>
      <c r="V7622">
        <v>9</v>
      </c>
      <c r="W7622">
        <v>0</v>
      </c>
      <c r="X7622">
        <v>2</v>
      </c>
      <c r="Y7622">
        <v>0</v>
      </c>
      <c r="Z7622">
        <v>0</v>
      </c>
      <c r="AA7622">
        <v>2.4500000000000002</v>
      </c>
      <c r="AB7622">
        <v>3.4</v>
      </c>
      <c r="AC7622">
        <v>3.1</v>
      </c>
      <c r="AD7622" t="str">
        <f t="shared" si="239"/>
        <v>A</v>
      </c>
      <c r="AE7622" t="str">
        <f t="shared" si="240"/>
        <v>N</v>
      </c>
      <c r="AR7622">
        <v>1</v>
      </c>
      <c r="AS7622">
        <v>1</v>
      </c>
    </row>
    <row r="7623" spans="1:45" x14ac:dyDescent="0.3">
      <c r="A7623" t="s">
        <v>7881</v>
      </c>
      <c r="B7623" t="s">
        <v>7859</v>
      </c>
      <c r="C7623">
        <v>3</v>
      </c>
      <c r="D7623" s="1">
        <v>41517</v>
      </c>
      <c r="F7623" t="s">
        <v>7866</v>
      </c>
      <c r="G7623" t="s">
        <v>73</v>
      </c>
      <c r="H7623">
        <v>0</v>
      </c>
      <c r="I7623">
        <v>0</v>
      </c>
      <c r="J7623" t="s">
        <v>61</v>
      </c>
      <c r="K7623">
        <v>0</v>
      </c>
      <c r="L7623">
        <v>0</v>
      </c>
      <c r="M7623" t="s">
        <v>61</v>
      </c>
      <c r="N7623" t="s">
        <v>6558</v>
      </c>
      <c r="O7623">
        <v>4</v>
      </c>
      <c r="P7623">
        <v>13</v>
      </c>
      <c r="Q7623">
        <v>1</v>
      </c>
      <c r="R7623">
        <v>3</v>
      </c>
      <c r="S7623">
        <v>4</v>
      </c>
      <c r="T7623">
        <v>5</v>
      </c>
      <c r="U7623">
        <v>11</v>
      </c>
      <c r="V7623">
        <v>9</v>
      </c>
      <c r="W7623">
        <v>1</v>
      </c>
      <c r="X7623">
        <v>1</v>
      </c>
      <c r="Y7623">
        <v>0</v>
      </c>
      <c r="Z7623">
        <v>0</v>
      </c>
      <c r="AA7623">
        <v>3.25</v>
      </c>
      <c r="AB7623">
        <v>3.4</v>
      </c>
      <c r="AC7623">
        <v>2.38</v>
      </c>
      <c r="AD7623" t="str">
        <f t="shared" si="239"/>
        <v>H</v>
      </c>
      <c r="AE7623" t="str">
        <f t="shared" si="240"/>
        <v>N</v>
      </c>
      <c r="AR7623">
        <v>1</v>
      </c>
      <c r="AS7623">
        <v>1</v>
      </c>
    </row>
    <row r="7624" spans="1:45" x14ac:dyDescent="0.3">
      <c r="A7624" t="s">
        <v>7882</v>
      </c>
      <c r="B7624" t="s">
        <v>7859</v>
      </c>
      <c r="C7624">
        <v>3</v>
      </c>
      <c r="D7624" s="1">
        <v>41517</v>
      </c>
      <c r="F7624" t="s">
        <v>454</v>
      </c>
      <c r="G7624" t="s">
        <v>1226</v>
      </c>
      <c r="H7624">
        <v>3</v>
      </c>
      <c r="I7624">
        <v>1</v>
      </c>
      <c r="J7624" t="s">
        <v>51</v>
      </c>
      <c r="K7624">
        <v>1</v>
      </c>
      <c r="L7624">
        <v>0</v>
      </c>
      <c r="M7624" t="s">
        <v>51</v>
      </c>
      <c r="N7624" t="s">
        <v>5396</v>
      </c>
      <c r="O7624">
        <v>17</v>
      </c>
      <c r="P7624">
        <v>10</v>
      </c>
      <c r="Q7624">
        <v>6</v>
      </c>
      <c r="R7624">
        <v>2</v>
      </c>
      <c r="S7624">
        <v>6</v>
      </c>
      <c r="T7624">
        <v>6</v>
      </c>
      <c r="U7624">
        <v>6</v>
      </c>
      <c r="V7624">
        <v>6</v>
      </c>
      <c r="W7624">
        <v>1</v>
      </c>
      <c r="X7624">
        <v>0</v>
      </c>
      <c r="Y7624">
        <v>0</v>
      </c>
      <c r="Z7624">
        <v>1</v>
      </c>
      <c r="AA7624">
        <v>2.6</v>
      </c>
      <c r="AB7624">
        <v>3.3</v>
      </c>
      <c r="AC7624">
        <v>3</v>
      </c>
      <c r="AD7624" t="str">
        <f t="shared" si="239"/>
        <v>A</v>
      </c>
      <c r="AE7624" t="str">
        <f t="shared" si="240"/>
        <v>N</v>
      </c>
      <c r="AR7624">
        <v>3</v>
      </c>
      <c r="AS7624">
        <v>0</v>
      </c>
    </row>
    <row r="7625" spans="1:45" x14ac:dyDescent="0.3">
      <c r="A7625" t="s">
        <v>7883</v>
      </c>
      <c r="B7625" t="s">
        <v>7859</v>
      </c>
      <c r="C7625">
        <v>3</v>
      </c>
      <c r="D7625" s="1">
        <v>41517</v>
      </c>
      <c r="F7625" t="s">
        <v>59</v>
      </c>
      <c r="G7625" t="s">
        <v>5942</v>
      </c>
      <c r="H7625">
        <v>2</v>
      </c>
      <c r="I7625">
        <v>0</v>
      </c>
      <c r="J7625" t="s">
        <v>51</v>
      </c>
      <c r="K7625">
        <v>0</v>
      </c>
      <c r="L7625">
        <v>0</v>
      </c>
      <c r="M7625" t="s">
        <v>61</v>
      </c>
      <c r="N7625" t="s">
        <v>3695</v>
      </c>
      <c r="O7625">
        <v>12</v>
      </c>
      <c r="P7625">
        <v>7</v>
      </c>
      <c r="Q7625">
        <v>6</v>
      </c>
      <c r="R7625">
        <v>2</v>
      </c>
      <c r="S7625">
        <v>7</v>
      </c>
      <c r="T7625">
        <v>4</v>
      </c>
      <c r="U7625">
        <v>15</v>
      </c>
      <c r="V7625">
        <v>14</v>
      </c>
      <c r="W7625">
        <v>2</v>
      </c>
      <c r="X7625">
        <v>3</v>
      </c>
      <c r="Y7625">
        <v>0</v>
      </c>
      <c r="Z7625">
        <v>0</v>
      </c>
      <c r="AA7625">
        <v>1.17</v>
      </c>
      <c r="AB7625">
        <v>8.5</v>
      </c>
      <c r="AC7625">
        <v>19</v>
      </c>
      <c r="AD7625" t="str">
        <f t="shared" si="239"/>
        <v>A</v>
      </c>
      <c r="AE7625" t="str">
        <f t="shared" si="240"/>
        <v>N</v>
      </c>
      <c r="AR7625">
        <v>3</v>
      </c>
      <c r="AS7625">
        <v>0</v>
      </c>
    </row>
    <row r="7626" spans="1:45" x14ac:dyDescent="0.3">
      <c r="A7626" t="s">
        <v>7884</v>
      </c>
      <c r="B7626" t="s">
        <v>7859</v>
      </c>
      <c r="C7626">
        <v>3</v>
      </c>
      <c r="D7626" s="1">
        <v>41517</v>
      </c>
      <c r="F7626" t="s">
        <v>63</v>
      </c>
      <c r="G7626" t="s">
        <v>3176</v>
      </c>
      <c r="H7626">
        <v>1</v>
      </c>
      <c r="I7626">
        <v>0</v>
      </c>
      <c r="J7626" t="s">
        <v>51</v>
      </c>
      <c r="K7626">
        <v>0</v>
      </c>
      <c r="L7626">
        <v>0</v>
      </c>
      <c r="M7626" t="s">
        <v>61</v>
      </c>
      <c r="N7626" t="s">
        <v>3657</v>
      </c>
      <c r="O7626">
        <v>24</v>
      </c>
      <c r="P7626">
        <v>3</v>
      </c>
      <c r="Q7626">
        <v>9</v>
      </c>
      <c r="R7626">
        <v>2</v>
      </c>
      <c r="S7626">
        <v>13</v>
      </c>
      <c r="T7626">
        <v>2</v>
      </c>
      <c r="U7626">
        <v>13</v>
      </c>
      <c r="V7626">
        <v>9</v>
      </c>
      <c r="W7626">
        <v>2</v>
      </c>
      <c r="X7626">
        <v>2</v>
      </c>
      <c r="Y7626">
        <v>0</v>
      </c>
      <c r="Z7626">
        <v>0</v>
      </c>
      <c r="AA7626">
        <v>2.15</v>
      </c>
      <c r="AB7626">
        <v>3.4</v>
      </c>
      <c r="AC7626">
        <v>3.75</v>
      </c>
      <c r="AD7626" t="str">
        <f t="shared" si="239"/>
        <v>A</v>
      </c>
      <c r="AE7626" t="str">
        <f t="shared" si="240"/>
        <v>N</v>
      </c>
      <c r="AR7626">
        <v>3</v>
      </c>
      <c r="AS7626">
        <v>0</v>
      </c>
    </row>
    <row r="7627" spans="1:45" x14ac:dyDescent="0.3">
      <c r="A7627" t="s">
        <v>7885</v>
      </c>
      <c r="B7627" t="s">
        <v>7859</v>
      </c>
      <c r="C7627">
        <v>3</v>
      </c>
      <c r="D7627" s="1">
        <v>41517</v>
      </c>
      <c r="F7627" t="s">
        <v>78</v>
      </c>
      <c r="G7627" t="s">
        <v>72</v>
      </c>
      <c r="H7627">
        <v>1</v>
      </c>
      <c r="I7627">
        <v>0</v>
      </c>
      <c r="J7627" t="s">
        <v>51</v>
      </c>
      <c r="K7627">
        <v>0</v>
      </c>
      <c r="L7627">
        <v>0</v>
      </c>
      <c r="M7627" t="s">
        <v>61</v>
      </c>
      <c r="N7627" t="s">
        <v>4097</v>
      </c>
      <c r="O7627">
        <v>15</v>
      </c>
      <c r="P7627">
        <v>11</v>
      </c>
      <c r="Q7627">
        <v>4</v>
      </c>
      <c r="R7627">
        <v>2</v>
      </c>
      <c r="S7627">
        <v>5</v>
      </c>
      <c r="T7627">
        <v>5</v>
      </c>
      <c r="U7627">
        <v>11</v>
      </c>
      <c r="V7627">
        <v>15</v>
      </c>
      <c r="W7627">
        <v>0</v>
      </c>
      <c r="X7627">
        <v>0</v>
      </c>
      <c r="Y7627">
        <v>0</v>
      </c>
      <c r="Z7627">
        <v>0</v>
      </c>
      <c r="AA7627">
        <v>3</v>
      </c>
      <c r="AB7627">
        <v>3.3</v>
      </c>
      <c r="AC7627">
        <v>2.5499999999999998</v>
      </c>
      <c r="AD7627" t="str">
        <f t="shared" si="239"/>
        <v>H</v>
      </c>
      <c r="AE7627" t="str">
        <f t="shared" si="240"/>
        <v>Y</v>
      </c>
      <c r="AR7627">
        <v>3</v>
      </c>
      <c r="AS7627">
        <v>0</v>
      </c>
    </row>
    <row r="7628" spans="1:45" x14ac:dyDescent="0.3">
      <c r="A7628" t="s">
        <v>7886</v>
      </c>
      <c r="B7628" t="s">
        <v>7859</v>
      </c>
      <c r="C7628">
        <v>3</v>
      </c>
      <c r="D7628" s="1">
        <v>41517</v>
      </c>
      <c r="F7628" t="s">
        <v>75</v>
      </c>
      <c r="G7628" t="s">
        <v>5939</v>
      </c>
      <c r="H7628">
        <v>0</v>
      </c>
      <c r="I7628">
        <v>1</v>
      </c>
      <c r="J7628" t="s">
        <v>47</v>
      </c>
      <c r="K7628">
        <v>0</v>
      </c>
      <c r="L7628">
        <v>0</v>
      </c>
      <c r="M7628" t="s">
        <v>61</v>
      </c>
      <c r="N7628" t="s">
        <v>6912</v>
      </c>
      <c r="O7628">
        <v>9</v>
      </c>
      <c r="P7628">
        <v>15</v>
      </c>
      <c r="Q7628">
        <v>0</v>
      </c>
      <c r="R7628">
        <v>5</v>
      </c>
      <c r="S7628">
        <v>3</v>
      </c>
      <c r="T7628">
        <v>4</v>
      </c>
      <c r="U7628">
        <v>10</v>
      </c>
      <c r="V7628">
        <v>12</v>
      </c>
      <c r="W7628">
        <v>2</v>
      </c>
      <c r="X7628">
        <v>1</v>
      </c>
      <c r="Y7628">
        <v>0</v>
      </c>
      <c r="Z7628">
        <v>0</v>
      </c>
      <c r="AA7628">
        <v>2</v>
      </c>
      <c r="AB7628">
        <v>3.4</v>
      </c>
      <c r="AC7628">
        <v>4.33</v>
      </c>
      <c r="AD7628" t="str">
        <f t="shared" si="239"/>
        <v>A</v>
      </c>
      <c r="AE7628" t="str">
        <f t="shared" si="240"/>
        <v>Y</v>
      </c>
      <c r="AR7628">
        <v>0</v>
      </c>
      <c r="AS7628">
        <v>3</v>
      </c>
    </row>
    <row r="7629" spans="1:45" x14ac:dyDescent="0.3">
      <c r="A7629" t="s">
        <v>7887</v>
      </c>
      <c r="B7629" t="s">
        <v>7859</v>
      </c>
      <c r="C7629">
        <v>3</v>
      </c>
      <c r="D7629" s="1">
        <v>41518</v>
      </c>
      <c r="F7629" t="s">
        <v>45</v>
      </c>
      <c r="G7629" t="s">
        <v>64</v>
      </c>
      <c r="H7629">
        <v>1</v>
      </c>
      <c r="I7629">
        <v>0</v>
      </c>
      <c r="J7629" t="s">
        <v>51</v>
      </c>
      <c r="K7629">
        <v>1</v>
      </c>
      <c r="L7629">
        <v>0</v>
      </c>
      <c r="M7629" t="s">
        <v>51</v>
      </c>
      <c r="N7629" t="s">
        <v>6721</v>
      </c>
      <c r="O7629">
        <v>12</v>
      </c>
      <c r="P7629">
        <v>14</v>
      </c>
      <c r="Q7629">
        <v>5</v>
      </c>
      <c r="R7629">
        <v>4</v>
      </c>
      <c r="S7629">
        <v>3</v>
      </c>
      <c r="T7629">
        <v>6</v>
      </c>
      <c r="U7629">
        <v>15</v>
      </c>
      <c r="V7629">
        <v>14</v>
      </c>
      <c r="W7629">
        <v>2</v>
      </c>
      <c r="X7629">
        <v>2</v>
      </c>
      <c r="Y7629">
        <v>0</v>
      </c>
      <c r="Z7629">
        <v>0</v>
      </c>
      <c r="AA7629">
        <v>2.1</v>
      </c>
      <c r="AB7629">
        <v>3.7</v>
      </c>
      <c r="AC7629">
        <v>3.6</v>
      </c>
      <c r="AD7629" t="str">
        <f t="shared" si="239"/>
        <v>A</v>
      </c>
      <c r="AE7629" t="str">
        <f t="shared" si="240"/>
        <v>N</v>
      </c>
      <c r="AR7629">
        <v>3</v>
      </c>
      <c r="AS7629">
        <v>0</v>
      </c>
    </row>
    <row r="7630" spans="1:45" x14ac:dyDescent="0.3">
      <c r="A7630" t="s">
        <v>7888</v>
      </c>
      <c r="B7630" t="s">
        <v>7859</v>
      </c>
      <c r="C7630">
        <v>3</v>
      </c>
      <c r="D7630" s="1">
        <v>41518</v>
      </c>
      <c r="F7630" t="s">
        <v>56</v>
      </c>
      <c r="G7630" t="s">
        <v>79</v>
      </c>
      <c r="H7630">
        <v>1</v>
      </c>
      <c r="I7630">
        <v>0</v>
      </c>
      <c r="J7630" t="s">
        <v>51</v>
      </c>
      <c r="K7630">
        <v>1</v>
      </c>
      <c r="L7630">
        <v>0</v>
      </c>
      <c r="M7630" t="s">
        <v>51</v>
      </c>
      <c r="N7630" t="s">
        <v>4524</v>
      </c>
      <c r="O7630">
        <v>10</v>
      </c>
      <c r="P7630">
        <v>10</v>
      </c>
      <c r="Q7630">
        <v>5</v>
      </c>
      <c r="R7630">
        <v>4</v>
      </c>
      <c r="S7630">
        <v>2</v>
      </c>
      <c r="T7630">
        <v>7</v>
      </c>
      <c r="U7630">
        <v>15</v>
      </c>
      <c r="V7630">
        <v>15</v>
      </c>
      <c r="W7630">
        <v>2</v>
      </c>
      <c r="X7630">
        <v>4</v>
      </c>
      <c r="Y7630">
        <v>0</v>
      </c>
      <c r="Z7630">
        <v>0</v>
      </c>
      <c r="AA7630">
        <v>2.63</v>
      </c>
      <c r="AB7630">
        <v>3.4</v>
      </c>
      <c r="AC7630">
        <v>2.88</v>
      </c>
      <c r="AD7630" t="str">
        <f t="shared" si="239"/>
        <v>A</v>
      </c>
      <c r="AE7630" t="str">
        <f t="shared" si="240"/>
        <v>N</v>
      </c>
      <c r="AR7630">
        <v>3</v>
      </c>
      <c r="AS7630">
        <v>0</v>
      </c>
    </row>
    <row r="7631" spans="1:45" x14ac:dyDescent="0.3">
      <c r="A7631" t="s">
        <v>7889</v>
      </c>
      <c r="B7631" t="s">
        <v>7859</v>
      </c>
      <c r="C7631">
        <v>3</v>
      </c>
      <c r="D7631" s="1">
        <v>41518</v>
      </c>
      <c r="F7631" t="s">
        <v>3618</v>
      </c>
      <c r="G7631" t="s">
        <v>7102</v>
      </c>
      <c r="H7631">
        <v>0</v>
      </c>
      <c r="I7631">
        <v>2</v>
      </c>
      <c r="J7631" t="s">
        <v>47</v>
      </c>
      <c r="K7631">
        <v>0</v>
      </c>
      <c r="L7631">
        <v>1</v>
      </c>
      <c r="M7631" t="s">
        <v>47</v>
      </c>
      <c r="N7631" t="s">
        <v>3639</v>
      </c>
      <c r="O7631">
        <v>10</v>
      </c>
      <c r="P7631">
        <v>12</v>
      </c>
      <c r="Q7631">
        <v>1</v>
      </c>
      <c r="R7631">
        <v>4</v>
      </c>
      <c r="S7631">
        <v>2</v>
      </c>
      <c r="T7631">
        <v>3</v>
      </c>
      <c r="U7631">
        <v>10</v>
      </c>
      <c r="V7631">
        <v>14</v>
      </c>
      <c r="W7631">
        <v>4</v>
      </c>
      <c r="X7631">
        <v>3</v>
      </c>
      <c r="Y7631">
        <v>0</v>
      </c>
      <c r="Z7631">
        <v>0</v>
      </c>
      <c r="AA7631">
        <v>2.7</v>
      </c>
      <c r="AB7631">
        <v>3.4</v>
      </c>
      <c r="AC7631">
        <v>2.8</v>
      </c>
      <c r="AD7631" t="str">
        <f t="shared" si="239"/>
        <v>A</v>
      </c>
      <c r="AE7631" t="str">
        <f t="shared" si="240"/>
        <v>Y</v>
      </c>
      <c r="AR7631">
        <v>0</v>
      </c>
      <c r="AS7631">
        <v>3</v>
      </c>
    </row>
    <row r="7632" spans="1:45" x14ac:dyDescent="0.3">
      <c r="A7632" t="s">
        <v>7890</v>
      </c>
      <c r="B7632" t="s">
        <v>7859</v>
      </c>
      <c r="C7632">
        <v>4</v>
      </c>
      <c r="D7632" s="1">
        <v>41531</v>
      </c>
      <c r="F7632" t="s">
        <v>49</v>
      </c>
      <c r="G7632" t="s">
        <v>63</v>
      </c>
      <c r="H7632">
        <v>1</v>
      </c>
      <c r="I7632">
        <v>2</v>
      </c>
      <c r="J7632" t="s">
        <v>47</v>
      </c>
      <c r="K7632">
        <v>0</v>
      </c>
      <c r="L7632">
        <v>1</v>
      </c>
      <c r="M7632" t="s">
        <v>47</v>
      </c>
      <c r="N7632" t="s">
        <v>3639</v>
      </c>
      <c r="O7632">
        <v>10</v>
      </c>
      <c r="P7632">
        <v>17</v>
      </c>
      <c r="Q7632">
        <v>1</v>
      </c>
      <c r="R7632">
        <v>8</v>
      </c>
      <c r="S7632">
        <v>4</v>
      </c>
      <c r="T7632">
        <v>2</v>
      </c>
      <c r="U7632">
        <v>9</v>
      </c>
      <c r="V7632">
        <v>11</v>
      </c>
      <c r="W7632">
        <v>1</v>
      </c>
      <c r="X7632">
        <v>4</v>
      </c>
      <c r="Y7632">
        <v>0</v>
      </c>
      <c r="Z7632">
        <v>0</v>
      </c>
      <c r="AA7632">
        <v>2.15</v>
      </c>
      <c r="AB7632">
        <v>3.4</v>
      </c>
      <c r="AC7632">
        <v>3.8</v>
      </c>
      <c r="AD7632" t="str">
        <f t="shared" si="239"/>
        <v>A</v>
      </c>
      <c r="AE7632" t="str">
        <f t="shared" si="240"/>
        <v>Y</v>
      </c>
      <c r="AR7632">
        <v>0</v>
      </c>
      <c r="AS7632">
        <v>3</v>
      </c>
    </row>
    <row r="7633" spans="1:45" x14ac:dyDescent="0.3">
      <c r="A7633" t="s">
        <v>7891</v>
      </c>
      <c r="B7633" t="s">
        <v>7859</v>
      </c>
      <c r="C7633">
        <v>4</v>
      </c>
      <c r="D7633" s="1">
        <v>41531</v>
      </c>
      <c r="F7633" t="s">
        <v>73</v>
      </c>
      <c r="G7633" t="s">
        <v>53</v>
      </c>
      <c r="H7633">
        <v>1</v>
      </c>
      <c r="I7633">
        <v>0</v>
      </c>
      <c r="J7633" t="s">
        <v>51</v>
      </c>
      <c r="K7633">
        <v>1</v>
      </c>
      <c r="L7633">
        <v>0</v>
      </c>
      <c r="M7633" t="s">
        <v>51</v>
      </c>
      <c r="N7633" t="s">
        <v>4097</v>
      </c>
      <c r="O7633">
        <v>11</v>
      </c>
      <c r="P7633">
        <v>22</v>
      </c>
      <c r="Q7633">
        <v>5</v>
      </c>
      <c r="R7633">
        <v>5</v>
      </c>
      <c r="S7633">
        <v>5</v>
      </c>
      <c r="T7633">
        <v>7</v>
      </c>
      <c r="U7633">
        <v>10</v>
      </c>
      <c r="V7633">
        <v>12</v>
      </c>
      <c r="W7633">
        <v>0</v>
      </c>
      <c r="X7633">
        <v>4</v>
      </c>
      <c r="Y7633">
        <v>0</v>
      </c>
      <c r="Z7633">
        <v>0</v>
      </c>
      <c r="AA7633">
        <v>3.4</v>
      </c>
      <c r="AB7633">
        <v>3.3</v>
      </c>
      <c r="AC7633">
        <v>2.35</v>
      </c>
      <c r="AD7633" t="str">
        <f t="shared" si="239"/>
        <v>H</v>
      </c>
      <c r="AE7633" t="str">
        <f t="shared" si="240"/>
        <v>Y</v>
      </c>
      <c r="AR7633">
        <v>3</v>
      </c>
      <c r="AS7633">
        <v>0</v>
      </c>
    </row>
    <row r="7634" spans="1:45" x14ac:dyDescent="0.3">
      <c r="A7634" t="s">
        <v>7892</v>
      </c>
      <c r="B7634" t="s">
        <v>7859</v>
      </c>
      <c r="C7634">
        <v>4</v>
      </c>
      <c r="D7634" s="1">
        <v>41531</v>
      </c>
      <c r="F7634" t="s">
        <v>3176</v>
      </c>
      <c r="G7634" t="s">
        <v>3618</v>
      </c>
      <c r="H7634">
        <v>1</v>
      </c>
      <c r="I7634">
        <v>1</v>
      </c>
      <c r="J7634" t="s">
        <v>61</v>
      </c>
      <c r="K7634">
        <v>1</v>
      </c>
      <c r="L7634">
        <v>0</v>
      </c>
      <c r="M7634" t="s">
        <v>51</v>
      </c>
      <c r="N7634" t="s">
        <v>5396</v>
      </c>
      <c r="O7634">
        <v>12</v>
      </c>
      <c r="P7634">
        <v>12</v>
      </c>
      <c r="Q7634">
        <v>2</v>
      </c>
      <c r="R7634">
        <v>4</v>
      </c>
      <c r="S7634">
        <v>4</v>
      </c>
      <c r="T7634">
        <v>5</v>
      </c>
      <c r="U7634">
        <v>9</v>
      </c>
      <c r="V7634">
        <v>12</v>
      </c>
      <c r="W7634">
        <v>0</v>
      </c>
      <c r="X7634">
        <v>1</v>
      </c>
      <c r="Y7634">
        <v>0</v>
      </c>
      <c r="Z7634">
        <v>0</v>
      </c>
      <c r="AA7634">
        <v>2.15</v>
      </c>
      <c r="AB7634">
        <v>3.5</v>
      </c>
      <c r="AC7634">
        <v>3.6</v>
      </c>
      <c r="AD7634" t="str">
        <f t="shared" si="239"/>
        <v>A</v>
      </c>
      <c r="AE7634" t="str">
        <f t="shared" si="240"/>
        <v>N</v>
      </c>
      <c r="AR7634">
        <v>1</v>
      </c>
      <c r="AS7634">
        <v>1</v>
      </c>
    </row>
    <row r="7635" spans="1:45" x14ac:dyDescent="0.3">
      <c r="A7635" t="s">
        <v>7893</v>
      </c>
      <c r="B7635" t="s">
        <v>7859</v>
      </c>
      <c r="C7635">
        <v>4</v>
      </c>
      <c r="D7635" s="1">
        <v>41531</v>
      </c>
      <c r="F7635" t="s">
        <v>5942</v>
      </c>
      <c r="G7635" t="s">
        <v>7866</v>
      </c>
      <c r="H7635">
        <v>1</v>
      </c>
      <c r="I7635">
        <v>1</v>
      </c>
      <c r="J7635" t="s">
        <v>61</v>
      </c>
      <c r="K7635">
        <v>1</v>
      </c>
      <c r="L7635">
        <v>0</v>
      </c>
      <c r="M7635" t="s">
        <v>51</v>
      </c>
      <c r="N7635" t="s">
        <v>7818</v>
      </c>
      <c r="O7635">
        <v>18</v>
      </c>
      <c r="P7635">
        <v>10</v>
      </c>
      <c r="Q7635">
        <v>5</v>
      </c>
      <c r="R7635">
        <v>2</v>
      </c>
      <c r="S7635">
        <v>6</v>
      </c>
      <c r="T7635">
        <v>2</v>
      </c>
      <c r="U7635">
        <v>8</v>
      </c>
      <c r="V7635">
        <v>8</v>
      </c>
      <c r="W7635">
        <v>1</v>
      </c>
      <c r="X7635">
        <v>2</v>
      </c>
      <c r="Y7635">
        <v>0</v>
      </c>
      <c r="Z7635">
        <v>0</v>
      </c>
      <c r="AA7635">
        <v>2.4500000000000002</v>
      </c>
      <c r="AB7635">
        <v>3.25</v>
      </c>
      <c r="AC7635">
        <v>3.25</v>
      </c>
      <c r="AD7635" t="str">
        <f t="shared" si="239"/>
        <v>A</v>
      </c>
      <c r="AE7635" t="str">
        <f t="shared" si="240"/>
        <v>N</v>
      </c>
      <c r="AR7635">
        <v>1</v>
      </c>
      <c r="AS7635">
        <v>1</v>
      </c>
    </row>
    <row r="7636" spans="1:45" x14ac:dyDescent="0.3">
      <c r="A7636" t="s">
        <v>7894</v>
      </c>
      <c r="B7636" t="s">
        <v>7859</v>
      </c>
      <c r="C7636">
        <v>4</v>
      </c>
      <c r="D7636" s="1">
        <v>41531</v>
      </c>
      <c r="F7636" t="s">
        <v>79</v>
      </c>
      <c r="G7636" t="s">
        <v>454</v>
      </c>
      <c r="H7636">
        <v>2</v>
      </c>
      <c r="I7636">
        <v>0</v>
      </c>
      <c r="J7636" t="s">
        <v>51</v>
      </c>
      <c r="K7636">
        <v>1</v>
      </c>
      <c r="L7636">
        <v>0</v>
      </c>
      <c r="M7636" t="s">
        <v>51</v>
      </c>
      <c r="N7636" t="s">
        <v>6912</v>
      </c>
      <c r="O7636">
        <v>19</v>
      </c>
      <c r="P7636">
        <v>4</v>
      </c>
      <c r="Q7636">
        <v>7</v>
      </c>
      <c r="R7636">
        <v>0</v>
      </c>
      <c r="S7636">
        <v>10</v>
      </c>
      <c r="T7636">
        <v>1</v>
      </c>
      <c r="U7636">
        <v>8</v>
      </c>
      <c r="V7636">
        <v>11</v>
      </c>
      <c r="W7636">
        <v>1</v>
      </c>
      <c r="X7636">
        <v>2</v>
      </c>
      <c r="Y7636">
        <v>0</v>
      </c>
      <c r="Z7636">
        <v>1</v>
      </c>
      <c r="AA7636">
        <v>1.22</v>
      </c>
      <c r="AB7636">
        <v>7</v>
      </c>
      <c r="AC7636">
        <v>16</v>
      </c>
      <c r="AD7636" t="str">
        <f t="shared" si="239"/>
        <v>A</v>
      </c>
      <c r="AE7636" t="str">
        <f t="shared" si="240"/>
        <v>N</v>
      </c>
      <c r="AR7636">
        <v>3</v>
      </c>
      <c r="AS7636">
        <v>0</v>
      </c>
    </row>
    <row r="7637" spans="1:45" x14ac:dyDescent="0.3">
      <c r="A7637" t="s">
        <v>7895</v>
      </c>
      <c r="B7637" t="s">
        <v>7859</v>
      </c>
      <c r="C7637">
        <v>4</v>
      </c>
      <c r="D7637" s="1">
        <v>41531</v>
      </c>
      <c r="F7637" t="s">
        <v>5939</v>
      </c>
      <c r="G7637" t="s">
        <v>59</v>
      </c>
      <c r="H7637">
        <v>0</v>
      </c>
      <c r="I7637">
        <v>0</v>
      </c>
      <c r="J7637" t="s">
        <v>61</v>
      </c>
      <c r="K7637">
        <v>0</v>
      </c>
      <c r="L7637">
        <v>0</v>
      </c>
      <c r="M7637" t="s">
        <v>61</v>
      </c>
      <c r="N7637" t="s">
        <v>4412</v>
      </c>
      <c r="O7637">
        <v>11</v>
      </c>
      <c r="P7637">
        <v>10</v>
      </c>
      <c r="Q7637">
        <v>3</v>
      </c>
      <c r="R7637">
        <v>3</v>
      </c>
      <c r="S7637">
        <v>2</v>
      </c>
      <c r="T7637">
        <v>4</v>
      </c>
      <c r="U7637">
        <v>13</v>
      </c>
      <c r="V7637">
        <v>11</v>
      </c>
      <c r="W7637">
        <v>1</v>
      </c>
      <c r="X7637">
        <v>1</v>
      </c>
      <c r="Y7637">
        <v>0</v>
      </c>
      <c r="Z7637">
        <v>0</v>
      </c>
      <c r="AA7637">
        <v>6</v>
      </c>
      <c r="AB7637">
        <v>4</v>
      </c>
      <c r="AC7637">
        <v>1.65</v>
      </c>
      <c r="AD7637" t="str">
        <f t="shared" si="239"/>
        <v>H</v>
      </c>
      <c r="AE7637" t="str">
        <f t="shared" si="240"/>
        <v>N</v>
      </c>
      <c r="AR7637">
        <v>1</v>
      </c>
      <c r="AS7637">
        <v>1</v>
      </c>
    </row>
    <row r="7638" spans="1:45" x14ac:dyDescent="0.3">
      <c r="A7638" t="s">
        <v>7896</v>
      </c>
      <c r="B7638" t="s">
        <v>7859</v>
      </c>
      <c r="C7638">
        <v>4</v>
      </c>
      <c r="D7638" s="1">
        <v>41531</v>
      </c>
      <c r="F7638" t="s">
        <v>1226</v>
      </c>
      <c r="G7638" t="s">
        <v>45</v>
      </c>
      <c r="H7638">
        <v>1</v>
      </c>
      <c r="I7638">
        <v>3</v>
      </c>
      <c r="J7638" t="s">
        <v>47</v>
      </c>
      <c r="K7638">
        <v>0</v>
      </c>
      <c r="L7638">
        <v>1</v>
      </c>
      <c r="M7638" t="s">
        <v>47</v>
      </c>
      <c r="N7638" t="s">
        <v>4453</v>
      </c>
      <c r="O7638">
        <v>17</v>
      </c>
      <c r="P7638">
        <v>14</v>
      </c>
      <c r="Q7638">
        <v>2</v>
      </c>
      <c r="R7638">
        <v>6</v>
      </c>
      <c r="S7638">
        <v>6</v>
      </c>
      <c r="T7638">
        <v>7</v>
      </c>
      <c r="U7638">
        <v>12</v>
      </c>
      <c r="V7638">
        <v>10</v>
      </c>
      <c r="W7638">
        <v>1</v>
      </c>
      <c r="X7638">
        <v>2</v>
      </c>
      <c r="Y7638">
        <v>0</v>
      </c>
      <c r="Z7638">
        <v>0</v>
      </c>
      <c r="AA7638">
        <v>6</v>
      </c>
      <c r="AB7638">
        <v>3.9</v>
      </c>
      <c r="AC7638">
        <v>1.67</v>
      </c>
      <c r="AD7638" t="str">
        <f t="shared" si="239"/>
        <v>H</v>
      </c>
      <c r="AE7638" t="str">
        <f t="shared" si="240"/>
        <v>N</v>
      </c>
      <c r="AR7638">
        <v>0</v>
      </c>
      <c r="AS7638">
        <v>3</v>
      </c>
    </row>
    <row r="7639" spans="1:45" x14ac:dyDescent="0.3">
      <c r="A7639" t="s">
        <v>7897</v>
      </c>
      <c r="B7639" t="s">
        <v>7859</v>
      </c>
      <c r="C7639">
        <v>4</v>
      </c>
      <c r="D7639" s="1">
        <v>41531</v>
      </c>
      <c r="F7639" t="s">
        <v>64</v>
      </c>
      <c r="G7639" t="s">
        <v>78</v>
      </c>
      <c r="H7639">
        <v>2</v>
      </c>
      <c r="I7639">
        <v>0</v>
      </c>
      <c r="J7639" t="s">
        <v>51</v>
      </c>
      <c r="K7639">
        <v>1</v>
      </c>
      <c r="L7639">
        <v>0</v>
      </c>
      <c r="M7639" t="s">
        <v>51</v>
      </c>
      <c r="N7639" t="s">
        <v>5026</v>
      </c>
      <c r="O7639">
        <v>23</v>
      </c>
      <c r="P7639">
        <v>4</v>
      </c>
      <c r="Q7639">
        <v>7</v>
      </c>
      <c r="R7639">
        <v>1</v>
      </c>
      <c r="S7639">
        <v>8</v>
      </c>
      <c r="T7639">
        <v>1</v>
      </c>
      <c r="U7639">
        <v>2</v>
      </c>
      <c r="V7639">
        <v>12</v>
      </c>
      <c r="W7639">
        <v>1</v>
      </c>
      <c r="X7639">
        <v>3</v>
      </c>
      <c r="Y7639">
        <v>0</v>
      </c>
      <c r="Z7639">
        <v>0</v>
      </c>
      <c r="AA7639">
        <v>1.45</v>
      </c>
      <c r="AB7639">
        <v>4.75</v>
      </c>
      <c r="AC7639">
        <v>8</v>
      </c>
      <c r="AD7639" t="str">
        <f t="shared" si="239"/>
        <v>A</v>
      </c>
      <c r="AE7639" t="str">
        <f t="shared" si="240"/>
        <v>N</v>
      </c>
      <c r="AR7639">
        <v>3</v>
      </c>
      <c r="AS7639">
        <v>0</v>
      </c>
    </row>
    <row r="7640" spans="1:45" x14ac:dyDescent="0.3">
      <c r="A7640" t="s">
        <v>7898</v>
      </c>
      <c r="B7640" t="s">
        <v>7859</v>
      </c>
      <c r="C7640">
        <v>4</v>
      </c>
      <c r="D7640" s="1">
        <v>41532</v>
      </c>
      <c r="F7640" t="s">
        <v>72</v>
      </c>
      <c r="G7640" t="s">
        <v>75</v>
      </c>
      <c r="H7640">
        <v>0</v>
      </c>
      <c r="I7640">
        <v>0</v>
      </c>
      <c r="J7640" t="s">
        <v>61</v>
      </c>
      <c r="K7640">
        <v>0</v>
      </c>
      <c r="L7640">
        <v>0</v>
      </c>
      <c r="M7640" t="s">
        <v>61</v>
      </c>
      <c r="N7640" t="s">
        <v>4524</v>
      </c>
      <c r="O7640">
        <v>15</v>
      </c>
      <c r="P7640">
        <v>6</v>
      </c>
      <c r="Q7640">
        <v>5</v>
      </c>
      <c r="R7640">
        <v>1</v>
      </c>
      <c r="S7640">
        <v>10</v>
      </c>
      <c r="T7640">
        <v>4</v>
      </c>
      <c r="U7640">
        <v>12</v>
      </c>
      <c r="V7640">
        <v>10</v>
      </c>
      <c r="W7640">
        <v>1</v>
      </c>
      <c r="X7640">
        <v>3</v>
      </c>
      <c r="Y7640">
        <v>0</v>
      </c>
      <c r="Z7640">
        <v>0</v>
      </c>
      <c r="AA7640">
        <v>1.85</v>
      </c>
      <c r="AB7640">
        <v>3.6</v>
      </c>
      <c r="AC7640">
        <v>4.75</v>
      </c>
      <c r="AD7640" t="str">
        <f t="shared" si="239"/>
        <v>A</v>
      </c>
      <c r="AE7640" t="str">
        <f t="shared" si="240"/>
        <v>N</v>
      </c>
      <c r="AR7640">
        <v>1</v>
      </c>
      <c r="AS7640">
        <v>1</v>
      </c>
    </row>
    <row r="7641" spans="1:45" x14ac:dyDescent="0.3">
      <c r="A7641" t="s">
        <v>7899</v>
      </c>
      <c r="B7641" t="s">
        <v>7859</v>
      </c>
      <c r="C7641">
        <v>4</v>
      </c>
      <c r="D7641" s="1">
        <v>41533</v>
      </c>
      <c r="F7641" t="s">
        <v>7102</v>
      </c>
      <c r="G7641" t="s">
        <v>56</v>
      </c>
      <c r="H7641">
        <v>2</v>
      </c>
      <c r="I7641">
        <v>2</v>
      </c>
      <c r="J7641" t="s">
        <v>61</v>
      </c>
      <c r="K7641">
        <v>1</v>
      </c>
      <c r="L7641">
        <v>2</v>
      </c>
      <c r="M7641" t="s">
        <v>47</v>
      </c>
      <c r="N7641" t="s">
        <v>6721</v>
      </c>
      <c r="O7641">
        <v>17</v>
      </c>
      <c r="P7641">
        <v>12</v>
      </c>
      <c r="Q7641">
        <v>8</v>
      </c>
      <c r="R7641">
        <v>5</v>
      </c>
      <c r="S7641">
        <v>3</v>
      </c>
      <c r="T7641">
        <v>7</v>
      </c>
      <c r="U7641">
        <v>7</v>
      </c>
      <c r="V7641">
        <v>10</v>
      </c>
      <c r="W7641">
        <v>2</v>
      </c>
      <c r="X7641">
        <v>3</v>
      </c>
      <c r="Y7641">
        <v>0</v>
      </c>
      <c r="Z7641">
        <v>0</v>
      </c>
      <c r="AA7641">
        <v>3.5</v>
      </c>
      <c r="AB7641">
        <v>3.5</v>
      </c>
      <c r="AC7641">
        <v>2.2000000000000002</v>
      </c>
      <c r="AD7641" t="str">
        <f t="shared" si="239"/>
        <v>H</v>
      </c>
      <c r="AE7641" t="str">
        <f t="shared" si="240"/>
        <v>N</v>
      </c>
      <c r="AR7641">
        <v>1</v>
      </c>
      <c r="AS7641">
        <v>1</v>
      </c>
    </row>
    <row r="7642" spans="1:45" x14ac:dyDescent="0.3">
      <c r="A7642" t="s">
        <v>7900</v>
      </c>
      <c r="B7642" t="s">
        <v>7859</v>
      </c>
      <c r="C7642">
        <v>5</v>
      </c>
      <c r="D7642" s="1">
        <v>41538</v>
      </c>
      <c r="F7642" t="s">
        <v>53</v>
      </c>
      <c r="G7642" t="s">
        <v>3176</v>
      </c>
      <c r="H7642">
        <v>2</v>
      </c>
      <c r="I7642">
        <v>0</v>
      </c>
      <c r="J7642" t="s">
        <v>51</v>
      </c>
      <c r="K7642">
        <v>0</v>
      </c>
      <c r="L7642">
        <v>0</v>
      </c>
      <c r="M7642" t="s">
        <v>61</v>
      </c>
      <c r="N7642" t="s">
        <v>4524</v>
      </c>
      <c r="O7642">
        <v>26</v>
      </c>
      <c r="P7642">
        <v>4</v>
      </c>
      <c r="Q7642">
        <v>10</v>
      </c>
      <c r="R7642">
        <v>1</v>
      </c>
      <c r="S7642">
        <v>13</v>
      </c>
      <c r="T7642">
        <v>3</v>
      </c>
      <c r="U7642">
        <v>11</v>
      </c>
      <c r="V7642">
        <v>9</v>
      </c>
      <c r="W7642">
        <v>0</v>
      </c>
      <c r="X7642">
        <v>0</v>
      </c>
      <c r="Y7642">
        <v>0</v>
      </c>
      <c r="Z7642">
        <v>0</v>
      </c>
      <c r="AA7642">
        <v>1.3</v>
      </c>
      <c r="AB7642">
        <v>5.75</v>
      </c>
      <c r="AC7642">
        <v>12</v>
      </c>
      <c r="AD7642" t="str">
        <f t="shared" si="239"/>
        <v>A</v>
      </c>
      <c r="AE7642" t="str">
        <f t="shared" si="240"/>
        <v>N</v>
      </c>
      <c r="AR7642">
        <v>3</v>
      </c>
      <c r="AS7642">
        <v>0</v>
      </c>
    </row>
    <row r="7643" spans="1:45" x14ac:dyDescent="0.3">
      <c r="A7643" t="s">
        <v>7901</v>
      </c>
      <c r="B7643" t="s">
        <v>7859</v>
      </c>
      <c r="C7643">
        <v>5</v>
      </c>
      <c r="D7643" s="1">
        <v>41538</v>
      </c>
      <c r="F7643" t="s">
        <v>56</v>
      </c>
      <c r="G7643" t="s">
        <v>72</v>
      </c>
      <c r="H7643">
        <v>0</v>
      </c>
      <c r="I7643">
        <v>1</v>
      </c>
      <c r="J7643" t="s">
        <v>47</v>
      </c>
      <c r="K7643">
        <v>0</v>
      </c>
      <c r="L7643">
        <v>0</v>
      </c>
      <c r="M7643" t="s">
        <v>61</v>
      </c>
      <c r="N7643" t="s">
        <v>6872</v>
      </c>
      <c r="O7643">
        <v>10</v>
      </c>
      <c r="P7643">
        <v>12</v>
      </c>
      <c r="Q7643">
        <v>5</v>
      </c>
      <c r="R7643">
        <v>7</v>
      </c>
      <c r="S7643">
        <v>6</v>
      </c>
      <c r="T7643">
        <v>6</v>
      </c>
      <c r="U7643">
        <v>6</v>
      </c>
      <c r="V7643">
        <v>9</v>
      </c>
      <c r="W7643">
        <v>0</v>
      </c>
      <c r="X7643">
        <v>1</v>
      </c>
      <c r="Y7643">
        <v>0</v>
      </c>
      <c r="Z7643">
        <v>0</v>
      </c>
      <c r="AA7643">
        <v>1.6</v>
      </c>
      <c r="AB7643">
        <v>4</v>
      </c>
      <c r="AC7643">
        <v>6.5</v>
      </c>
      <c r="AD7643" t="str">
        <f t="shared" si="239"/>
        <v>A</v>
      </c>
      <c r="AE7643" t="str">
        <f t="shared" si="240"/>
        <v>Y</v>
      </c>
      <c r="AR7643">
        <v>0</v>
      </c>
      <c r="AS7643">
        <v>3</v>
      </c>
    </row>
    <row r="7644" spans="1:45" x14ac:dyDescent="0.3">
      <c r="A7644" t="s">
        <v>7902</v>
      </c>
      <c r="B7644" t="s">
        <v>7859</v>
      </c>
      <c r="C7644">
        <v>5</v>
      </c>
      <c r="D7644" s="1">
        <v>41538</v>
      </c>
      <c r="F7644" t="s">
        <v>63</v>
      </c>
      <c r="G7644" t="s">
        <v>5942</v>
      </c>
      <c r="H7644">
        <v>2</v>
      </c>
      <c r="I7644">
        <v>3</v>
      </c>
      <c r="J7644" t="s">
        <v>47</v>
      </c>
      <c r="K7644">
        <v>2</v>
      </c>
      <c r="L7644">
        <v>1</v>
      </c>
      <c r="M7644" t="s">
        <v>51</v>
      </c>
      <c r="N7644" t="s">
        <v>4453</v>
      </c>
      <c r="O7644">
        <v>15</v>
      </c>
      <c r="P7644">
        <v>12</v>
      </c>
      <c r="Q7644">
        <v>2</v>
      </c>
      <c r="R7644">
        <v>5</v>
      </c>
      <c r="S7644">
        <v>3</v>
      </c>
      <c r="T7644">
        <v>3</v>
      </c>
      <c r="U7644">
        <v>11</v>
      </c>
      <c r="V7644">
        <v>8</v>
      </c>
      <c r="W7644">
        <v>1</v>
      </c>
      <c r="X7644">
        <v>1</v>
      </c>
      <c r="Y7644">
        <v>0</v>
      </c>
      <c r="Z7644">
        <v>0</v>
      </c>
      <c r="AA7644">
        <v>1.85</v>
      </c>
      <c r="AB7644">
        <v>3.5</v>
      </c>
      <c r="AC7644">
        <v>5</v>
      </c>
      <c r="AD7644" t="str">
        <f t="shared" si="239"/>
        <v>A</v>
      </c>
      <c r="AE7644" t="str">
        <f t="shared" si="240"/>
        <v>Y</v>
      </c>
      <c r="AR7644">
        <v>0</v>
      </c>
      <c r="AS7644">
        <v>3</v>
      </c>
    </row>
    <row r="7645" spans="1:45" x14ac:dyDescent="0.3">
      <c r="A7645" t="s">
        <v>7903</v>
      </c>
      <c r="B7645" t="s">
        <v>7859</v>
      </c>
      <c r="C7645">
        <v>5</v>
      </c>
      <c r="D7645" s="1">
        <v>41538</v>
      </c>
      <c r="F7645" t="s">
        <v>78</v>
      </c>
      <c r="G7645" t="s">
        <v>49</v>
      </c>
      <c r="H7645">
        <v>0</v>
      </c>
      <c r="I7645">
        <v>1</v>
      </c>
      <c r="J7645" t="s">
        <v>47</v>
      </c>
      <c r="K7645">
        <v>0</v>
      </c>
      <c r="L7645">
        <v>1</v>
      </c>
      <c r="M7645" t="s">
        <v>47</v>
      </c>
      <c r="N7645" t="s">
        <v>3657</v>
      </c>
      <c r="O7645">
        <v>12</v>
      </c>
      <c r="P7645">
        <v>16</v>
      </c>
      <c r="Q7645">
        <v>1</v>
      </c>
      <c r="R7645">
        <v>4</v>
      </c>
      <c r="S7645">
        <v>7</v>
      </c>
      <c r="T7645">
        <v>4</v>
      </c>
      <c r="U7645">
        <v>15</v>
      </c>
      <c r="V7645">
        <v>10</v>
      </c>
      <c r="W7645">
        <v>1</v>
      </c>
      <c r="X7645">
        <v>0</v>
      </c>
      <c r="Y7645">
        <v>0</v>
      </c>
      <c r="Z7645">
        <v>0</v>
      </c>
      <c r="AA7645">
        <v>2.4</v>
      </c>
      <c r="AB7645">
        <v>3.4</v>
      </c>
      <c r="AC7645">
        <v>3.2</v>
      </c>
      <c r="AD7645" t="str">
        <f t="shared" si="239"/>
        <v>A</v>
      </c>
      <c r="AE7645" t="str">
        <f t="shared" si="240"/>
        <v>Y</v>
      </c>
      <c r="AR7645">
        <v>0</v>
      </c>
      <c r="AS7645">
        <v>3</v>
      </c>
    </row>
    <row r="7646" spans="1:45" x14ac:dyDescent="0.3">
      <c r="A7646" t="s">
        <v>7904</v>
      </c>
      <c r="B7646" t="s">
        <v>7859</v>
      </c>
      <c r="C7646">
        <v>5</v>
      </c>
      <c r="D7646" s="1">
        <v>41538</v>
      </c>
      <c r="F7646" t="s">
        <v>3618</v>
      </c>
      <c r="G7646" t="s">
        <v>1226</v>
      </c>
      <c r="H7646">
        <v>3</v>
      </c>
      <c r="I7646">
        <v>0</v>
      </c>
      <c r="J7646" t="s">
        <v>51</v>
      </c>
      <c r="K7646">
        <v>1</v>
      </c>
      <c r="L7646">
        <v>0</v>
      </c>
      <c r="M7646" t="s">
        <v>51</v>
      </c>
      <c r="N7646" t="s">
        <v>3695</v>
      </c>
      <c r="O7646">
        <v>13</v>
      </c>
      <c r="P7646">
        <v>7</v>
      </c>
      <c r="Q7646">
        <v>4</v>
      </c>
      <c r="R7646">
        <v>0</v>
      </c>
      <c r="S7646">
        <v>5</v>
      </c>
      <c r="T7646">
        <v>6</v>
      </c>
      <c r="U7646">
        <v>9</v>
      </c>
      <c r="V7646">
        <v>10</v>
      </c>
      <c r="W7646">
        <v>0</v>
      </c>
      <c r="X7646">
        <v>2</v>
      </c>
      <c r="Y7646">
        <v>0</v>
      </c>
      <c r="Z7646">
        <v>0</v>
      </c>
      <c r="AA7646">
        <v>2.0499999999999998</v>
      </c>
      <c r="AB7646">
        <v>3.4</v>
      </c>
      <c r="AC7646">
        <v>4.2</v>
      </c>
      <c r="AD7646" t="str">
        <f t="shared" si="239"/>
        <v>A</v>
      </c>
      <c r="AE7646" t="str">
        <f t="shared" si="240"/>
        <v>N</v>
      </c>
      <c r="AR7646">
        <v>3</v>
      </c>
      <c r="AS7646">
        <v>0</v>
      </c>
    </row>
    <row r="7647" spans="1:45" x14ac:dyDescent="0.3">
      <c r="A7647" t="s">
        <v>7905</v>
      </c>
      <c r="B7647" t="s">
        <v>7859</v>
      </c>
      <c r="C7647">
        <v>5</v>
      </c>
      <c r="D7647" s="1">
        <v>41538</v>
      </c>
      <c r="F7647" t="s">
        <v>75</v>
      </c>
      <c r="G7647" t="s">
        <v>73</v>
      </c>
      <c r="H7647">
        <v>2</v>
      </c>
      <c r="I7647">
        <v>3</v>
      </c>
      <c r="J7647" t="s">
        <v>47</v>
      </c>
      <c r="K7647">
        <v>1</v>
      </c>
      <c r="L7647">
        <v>0</v>
      </c>
      <c r="M7647" t="s">
        <v>51</v>
      </c>
      <c r="N7647" t="s">
        <v>5026</v>
      </c>
      <c r="O7647">
        <v>9</v>
      </c>
      <c r="P7647">
        <v>10</v>
      </c>
      <c r="Q7647">
        <v>1</v>
      </c>
      <c r="R7647">
        <v>4</v>
      </c>
      <c r="S7647">
        <v>5</v>
      </c>
      <c r="T7647">
        <v>5</v>
      </c>
      <c r="U7647">
        <v>16</v>
      </c>
      <c r="V7647">
        <v>12</v>
      </c>
      <c r="W7647">
        <v>2</v>
      </c>
      <c r="X7647">
        <v>1</v>
      </c>
      <c r="Y7647">
        <v>1</v>
      </c>
      <c r="Z7647">
        <v>0</v>
      </c>
      <c r="AA7647">
        <v>3.3</v>
      </c>
      <c r="AB7647">
        <v>3.3</v>
      </c>
      <c r="AC7647">
        <v>2.4</v>
      </c>
      <c r="AD7647" t="str">
        <f t="shared" ref="AD7647:AD7710" si="241">IF(IF(AC7647&gt;AA7647,G7647,F7647)=F7647,"H","A")</f>
        <v>H</v>
      </c>
      <c r="AE7647" t="str">
        <f t="shared" si="240"/>
        <v>N</v>
      </c>
      <c r="AR7647">
        <v>0</v>
      </c>
      <c r="AS7647">
        <v>3</v>
      </c>
    </row>
    <row r="7648" spans="1:45" x14ac:dyDescent="0.3">
      <c r="A7648" t="s">
        <v>7906</v>
      </c>
      <c r="B7648" t="s">
        <v>7859</v>
      </c>
      <c r="C7648">
        <v>5</v>
      </c>
      <c r="D7648" s="1">
        <v>41539</v>
      </c>
      <c r="F7648" t="s">
        <v>45</v>
      </c>
      <c r="G7648" t="s">
        <v>5939</v>
      </c>
      <c r="H7648">
        <v>3</v>
      </c>
      <c r="I7648">
        <v>1</v>
      </c>
      <c r="J7648" t="s">
        <v>51</v>
      </c>
      <c r="K7648">
        <v>2</v>
      </c>
      <c r="L7648">
        <v>1</v>
      </c>
      <c r="M7648" t="s">
        <v>51</v>
      </c>
      <c r="N7648" t="s">
        <v>3639</v>
      </c>
      <c r="O7648">
        <v>16</v>
      </c>
      <c r="P7648">
        <v>9</v>
      </c>
      <c r="Q7648">
        <v>8</v>
      </c>
      <c r="R7648">
        <v>3</v>
      </c>
      <c r="S7648">
        <v>6</v>
      </c>
      <c r="T7648">
        <v>7</v>
      </c>
      <c r="U7648">
        <v>8</v>
      </c>
      <c r="V7648">
        <v>15</v>
      </c>
      <c r="W7648">
        <v>0</v>
      </c>
      <c r="X7648">
        <v>2</v>
      </c>
      <c r="Y7648">
        <v>0</v>
      </c>
      <c r="Z7648">
        <v>0</v>
      </c>
      <c r="AA7648">
        <v>1.36</v>
      </c>
      <c r="AB7648">
        <v>5.25</v>
      </c>
      <c r="AC7648">
        <v>10</v>
      </c>
      <c r="AD7648" t="str">
        <f t="shared" si="241"/>
        <v>A</v>
      </c>
      <c r="AE7648" t="str">
        <f t="shared" si="240"/>
        <v>N</v>
      </c>
      <c r="AR7648">
        <v>3</v>
      </c>
      <c r="AS7648">
        <v>0</v>
      </c>
    </row>
    <row r="7649" spans="1:45" x14ac:dyDescent="0.3">
      <c r="A7649" t="s">
        <v>7907</v>
      </c>
      <c r="B7649" t="s">
        <v>7859</v>
      </c>
      <c r="C7649">
        <v>5</v>
      </c>
      <c r="D7649" s="1">
        <v>41539</v>
      </c>
      <c r="F7649" t="s">
        <v>7866</v>
      </c>
      <c r="G7649" t="s">
        <v>64</v>
      </c>
      <c r="H7649">
        <v>0</v>
      </c>
      <c r="I7649">
        <v>1</v>
      </c>
      <c r="J7649" t="s">
        <v>47</v>
      </c>
      <c r="K7649">
        <v>0</v>
      </c>
      <c r="L7649">
        <v>0</v>
      </c>
      <c r="M7649" t="s">
        <v>61</v>
      </c>
      <c r="N7649" t="s">
        <v>4412</v>
      </c>
      <c r="O7649">
        <v>6</v>
      </c>
      <c r="P7649">
        <v>29</v>
      </c>
      <c r="Q7649">
        <v>0</v>
      </c>
      <c r="R7649">
        <v>12</v>
      </c>
      <c r="S7649">
        <v>2</v>
      </c>
      <c r="T7649">
        <v>12</v>
      </c>
      <c r="U7649">
        <v>5</v>
      </c>
      <c r="V7649">
        <v>7</v>
      </c>
      <c r="W7649">
        <v>1</v>
      </c>
      <c r="X7649">
        <v>4</v>
      </c>
      <c r="Y7649">
        <v>0</v>
      </c>
      <c r="Z7649">
        <v>0</v>
      </c>
      <c r="AA7649">
        <v>4.5</v>
      </c>
      <c r="AB7649">
        <v>3.6</v>
      </c>
      <c r="AC7649">
        <v>1.91</v>
      </c>
      <c r="AD7649" t="str">
        <f t="shared" si="241"/>
        <v>H</v>
      </c>
      <c r="AE7649" t="str">
        <f t="shared" si="240"/>
        <v>N</v>
      </c>
      <c r="AR7649">
        <v>0</v>
      </c>
      <c r="AS7649">
        <v>3</v>
      </c>
    </row>
    <row r="7650" spans="1:45" x14ac:dyDescent="0.3">
      <c r="A7650" t="s">
        <v>7908</v>
      </c>
      <c r="B7650" t="s">
        <v>7859</v>
      </c>
      <c r="C7650">
        <v>5</v>
      </c>
      <c r="D7650" s="1">
        <v>41539</v>
      </c>
      <c r="F7650" t="s">
        <v>454</v>
      </c>
      <c r="G7650" t="s">
        <v>7102</v>
      </c>
      <c r="H7650">
        <v>0</v>
      </c>
      <c r="I7650">
        <v>2</v>
      </c>
      <c r="J7650" t="s">
        <v>47</v>
      </c>
      <c r="K7650">
        <v>0</v>
      </c>
      <c r="L7650">
        <v>1</v>
      </c>
      <c r="M7650" t="s">
        <v>47</v>
      </c>
      <c r="N7650" t="s">
        <v>6379</v>
      </c>
      <c r="O7650">
        <v>9</v>
      </c>
      <c r="P7650">
        <v>15</v>
      </c>
      <c r="Q7650">
        <v>1</v>
      </c>
      <c r="R7650">
        <v>7</v>
      </c>
      <c r="S7650">
        <v>6</v>
      </c>
      <c r="T7650">
        <v>7</v>
      </c>
      <c r="U7650">
        <v>13</v>
      </c>
      <c r="V7650">
        <v>9</v>
      </c>
      <c r="W7650">
        <v>2</v>
      </c>
      <c r="X7650">
        <v>2</v>
      </c>
      <c r="Y7650">
        <v>0</v>
      </c>
      <c r="Z7650">
        <v>0</v>
      </c>
      <c r="AA7650">
        <v>3.5</v>
      </c>
      <c r="AB7650">
        <v>3.4</v>
      </c>
      <c r="AC7650">
        <v>2.25</v>
      </c>
      <c r="AD7650" t="str">
        <f t="shared" si="241"/>
        <v>H</v>
      </c>
      <c r="AE7650" t="str">
        <f t="shared" si="240"/>
        <v>N</v>
      </c>
      <c r="AR7650">
        <v>0</v>
      </c>
      <c r="AS7650">
        <v>3</v>
      </c>
    </row>
    <row r="7651" spans="1:45" x14ac:dyDescent="0.3">
      <c r="A7651" t="s">
        <v>7909</v>
      </c>
      <c r="B7651" t="s">
        <v>7859</v>
      </c>
      <c r="C7651">
        <v>5</v>
      </c>
      <c r="D7651" s="1">
        <v>41539</v>
      </c>
      <c r="F7651" t="s">
        <v>59</v>
      </c>
      <c r="G7651" t="s">
        <v>79</v>
      </c>
      <c r="H7651">
        <v>4</v>
      </c>
      <c r="I7651">
        <v>1</v>
      </c>
      <c r="J7651" t="s">
        <v>51</v>
      </c>
      <c r="K7651">
        <v>2</v>
      </c>
      <c r="L7651">
        <v>0</v>
      </c>
      <c r="M7651" t="s">
        <v>51</v>
      </c>
      <c r="N7651" t="s">
        <v>4097</v>
      </c>
      <c r="O7651">
        <v>18</v>
      </c>
      <c r="P7651">
        <v>14</v>
      </c>
      <c r="Q7651">
        <v>5</v>
      </c>
      <c r="R7651">
        <v>3</v>
      </c>
      <c r="S7651">
        <v>8</v>
      </c>
      <c r="T7651">
        <v>4</v>
      </c>
      <c r="U7651">
        <v>8</v>
      </c>
      <c r="V7651">
        <v>12</v>
      </c>
      <c r="W7651">
        <v>1</v>
      </c>
      <c r="X7651">
        <v>2</v>
      </c>
      <c r="Y7651">
        <v>0</v>
      </c>
      <c r="Z7651">
        <v>0</v>
      </c>
      <c r="AA7651">
        <v>2.2000000000000002</v>
      </c>
      <c r="AB7651">
        <v>3.4</v>
      </c>
      <c r="AC7651">
        <v>3.6</v>
      </c>
      <c r="AD7651" t="str">
        <f t="shared" si="241"/>
        <v>A</v>
      </c>
      <c r="AE7651" t="str">
        <f t="shared" si="240"/>
        <v>N</v>
      </c>
      <c r="AR7651">
        <v>3</v>
      </c>
      <c r="AS7651">
        <v>0</v>
      </c>
    </row>
    <row r="7652" spans="1:45" x14ac:dyDescent="0.3">
      <c r="A7652" t="s">
        <v>7910</v>
      </c>
      <c r="B7652" t="s">
        <v>7859</v>
      </c>
      <c r="C7652">
        <v>6</v>
      </c>
      <c r="D7652" s="1">
        <v>41545</v>
      </c>
      <c r="F7652" t="s">
        <v>49</v>
      </c>
      <c r="G7652" t="s">
        <v>59</v>
      </c>
      <c r="H7652">
        <v>3</v>
      </c>
      <c r="I7652">
        <v>2</v>
      </c>
      <c r="J7652" t="s">
        <v>51</v>
      </c>
      <c r="K7652">
        <v>0</v>
      </c>
      <c r="L7652">
        <v>1</v>
      </c>
      <c r="M7652" t="s">
        <v>47</v>
      </c>
      <c r="N7652" t="s">
        <v>5964</v>
      </c>
      <c r="O7652">
        <v>8</v>
      </c>
      <c r="P7652">
        <v>20</v>
      </c>
      <c r="Q7652">
        <v>4</v>
      </c>
      <c r="R7652">
        <v>7</v>
      </c>
      <c r="S7652">
        <v>2</v>
      </c>
      <c r="T7652">
        <v>13</v>
      </c>
      <c r="U7652">
        <v>13</v>
      </c>
      <c r="V7652">
        <v>9</v>
      </c>
      <c r="W7652">
        <v>1</v>
      </c>
      <c r="X7652">
        <v>1</v>
      </c>
      <c r="Y7652">
        <v>0</v>
      </c>
      <c r="Z7652">
        <v>0</v>
      </c>
      <c r="AA7652">
        <v>6.5</v>
      </c>
      <c r="AB7652">
        <v>4.2</v>
      </c>
      <c r="AC7652">
        <v>1.57</v>
      </c>
      <c r="AD7652" t="str">
        <f t="shared" si="241"/>
        <v>H</v>
      </c>
      <c r="AE7652" t="str">
        <f t="shared" si="240"/>
        <v>Y</v>
      </c>
      <c r="AR7652">
        <v>3</v>
      </c>
      <c r="AS7652">
        <v>0</v>
      </c>
    </row>
    <row r="7653" spans="1:45" x14ac:dyDescent="0.3">
      <c r="A7653" t="s">
        <v>7911</v>
      </c>
      <c r="B7653" t="s">
        <v>7859</v>
      </c>
      <c r="C7653">
        <v>6</v>
      </c>
      <c r="D7653" s="1">
        <v>41545</v>
      </c>
      <c r="F7653" t="s">
        <v>3176</v>
      </c>
      <c r="G7653" t="s">
        <v>7866</v>
      </c>
      <c r="H7653">
        <v>1</v>
      </c>
      <c r="I7653">
        <v>2</v>
      </c>
      <c r="J7653" t="s">
        <v>47</v>
      </c>
      <c r="K7653">
        <v>1</v>
      </c>
      <c r="L7653">
        <v>1</v>
      </c>
      <c r="M7653" t="s">
        <v>61</v>
      </c>
      <c r="N7653" t="s">
        <v>7753</v>
      </c>
      <c r="O7653">
        <v>9</v>
      </c>
      <c r="P7653">
        <v>22</v>
      </c>
      <c r="Q7653">
        <v>5</v>
      </c>
      <c r="R7653">
        <v>4</v>
      </c>
      <c r="S7653">
        <v>11</v>
      </c>
      <c r="T7653">
        <v>10</v>
      </c>
      <c r="U7653">
        <v>14</v>
      </c>
      <c r="V7653">
        <v>13</v>
      </c>
      <c r="W7653">
        <v>1</v>
      </c>
      <c r="X7653">
        <v>1</v>
      </c>
      <c r="Y7653">
        <v>0</v>
      </c>
      <c r="Z7653">
        <v>0</v>
      </c>
      <c r="AA7653">
        <v>2.1</v>
      </c>
      <c r="AB7653">
        <v>3.4</v>
      </c>
      <c r="AC7653">
        <v>3.9</v>
      </c>
      <c r="AD7653" t="str">
        <f t="shared" si="241"/>
        <v>A</v>
      </c>
      <c r="AE7653" t="str">
        <f t="shared" si="240"/>
        <v>Y</v>
      </c>
      <c r="AR7653">
        <v>0</v>
      </c>
      <c r="AS7653">
        <v>3</v>
      </c>
    </row>
    <row r="7654" spans="1:45" x14ac:dyDescent="0.3">
      <c r="A7654" t="s">
        <v>7912</v>
      </c>
      <c r="B7654" t="s">
        <v>7859</v>
      </c>
      <c r="C7654">
        <v>6</v>
      </c>
      <c r="D7654" s="1">
        <v>41545</v>
      </c>
      <c r="F7654" t="s">
        <v>5942</v>
      </c>
      <c r="G7654" t="s">
        <v>75</v>
      </c>
      <c r="H7654">
        <v>1</v>
      </c>
      <c r="I7654">
        <v>0</v>
      </c>
      <c r="J7654" t="s">
        <v>51</v>
      </c>
      <c r="K7654">
        <v>1</v>
      </c>
      <c r="L7654">
        <v>0</v>
      </c>
      <c r="M7654" t="s">
        <v>51</v>
      </c>
      <c r="N7654" t="s">
        <v>6379</v>
      </c>
      <c r="O7654">
        <v>9</v>
      </c>
      <c r="P7654">
        <v>18</v>
      </c>
      <c r="Q7654">
        <v>2</v>
      </c>
      <c r="R7654">
        <v>5</v>
      </c>
      <c r="S7654">
        <v>6</v>
      </c>
      <c r="T7654">
        <v>6</v>
      </c>
      <c r="U7654">
        <v>11</v>
      </c>
      <c r="V7654">
        <v>12</v>
      </c>
      <c r="W7654">
        <v>1</v>
      </c>
      <c r="X7654">
        <v>2</v>
      </c>
      <c r="Y7654">
        <v>0</v>
      </c>
      <c r="Z7654">
        <v>0</v>
      </c>
      <c r="AA7654">
        <v>2.38</v>
      </c>
      <c r="AB7654">
        <v>3.3</v>
      </c>
      <c r="AC7654">
        <v>3.3</v>
      </c>
      <c r="AD7654" t="str">
        <f t="shared" si="241"/>
        <v>A</v>
      </c>
      <c r="AE7654" t="str">
        <f t="shared" si="240"/>
        <v>N</v>
      </c>
      <c r="AR7654">
        <v>3</v>
      </c>
      <c r="AS7654">
        <v>0</v>
      </c>
    </row>
    <row r="7655" spans="1:45" x14ac:dyDescent="0.3">
      <c r="A7655" t="s">
        <v>7913</v>
      </c>
      <c r="B7655" t="s">
        <v>7859</v>
      </c>
      <c r="C7655">
        <v>6</v>
      </c>
      <c r="D7655" s="1">
        <v>41545</v>
      </c>
      <c r="F7655" t="s">
        <v>79</v>
      </c>
      <c r="G7655" t="s">
        <v>3618</v>
      </c>
      <c r="H7655">
        <v>1</v>
      </c>
      <c r="I7655">
        <v>2</v>
      </c>
      <c r="J7655" t="s">
        <v>47</v>
      </c>
      <c r="K7655">
        <v>0</v>
      </c>
      <c r="L7655">
        <v>0</v>
      </c>
      <c r="M7655" t="s">
        <v>61</v>
      </c>
      <c r="N7655" t="s">
        <v>6721</v>
      </c>
      <c r="O7655">
        <v>14</v>
      </c>
      <c r="P7655">
        <v>12</v>
      </c>
      <c r="Q7655">
        <v>6</v>
      </c>
      <c r="R7655">
        <v>4</v>
      </c>
      <c r="S7655">
        <v>5</v>
      </c>
      <c r="T7655">
        <v>8</v>
      </c>
      <c r="U7655">
        <v>10</v>
      </c>
      <c r="V7655">
        <v>14</v>
      </c>
      <c r="W7655">
        <v>3</v>
      </c>
      <c r="X7655">
        <v>2</v>
      </c>
      <c r="Y7655">
        <v>0</v>
      </c>
      <c r="Z7655">
        <v>0</v>
      </c>
      <c r="AA7655">
        <v>1.3</v>
      </c>
      <c r="AB7655">
        <v>5.75</v>
      </c>
      <c r="AC7655">
        <v>12</v>
      </c>
      <c r="AD7655" t="str">
        <f t="shared" si="241"/>
        <v>A</v>
      </c>
      <c r="AE7655" t="str">
        <f t="shared" si="240"/>
        <v>Y</v>
      </c>
      <c r="AR7655">
        <v>0</v>
      </c>
      <c r="AS7655">
        <v>3</v>
      </c>
    </row>
    <row r="7656" spans="1:45" x14ac:dyDescent="0.3">
      <c r="A7656" t="s">
        <v>7914</v>
      </c>
      <c r="B7656" t="s">
        <v>7859</v>
      </c>
      <c r="C7656">
        <v>6</v>
      </c>
      <c r="D7656" s="1">
        <v>41545</v>
      </c>
      <c r="F7656" t="s">
        <v>72</v>
      </c>
      <c r="G7656" t="s">
        <v>454</v>
      </c>
      <c r="H7656">
        <v>2</v>
      </c>
      <c r="I7656">
        <v>0</v>
      </c>
      <c r="J7656" t="s">
        <v>51</v>
      </c>
      <c r="K7656">
        <v>0</v>
      </c>
      <c r="L7656">
        <v>0</v>
      </c>
      <c r="M7656" t="s">
        <v>61</v>
      </c>
      <c r="N7656" t="s">
        <v>4453</v>
      </c>
      <c r="O7656">
        <v>12</v>
      </c>
      <c r="P7656">
        <v>8</v>
      </c>
      <c r="Q7656">
        <v>3</v>
      </c>
      <c r="R7656">
        <v>0</v>
      </c>
      <c r="S7656">
        <v>8</v>
      </c>
      <c r="T7656">
        <v>2</v>
      </c>
      <c r="U7656">
        <v>11</v>
      </c>
      <c r="V7656">
        <v>12</v>
      </c>
      <c r="W7656">
        <v>1</v>
      </c>
      <c r="X7656">
        <v>2</v>
      </c>
      <c r="Y7656">
        <v>0</v>
      </c>
      <c r="Z7656">
        <v>0</v>
      </c>
      <c r="AA7656">
        <v>1.45</v>
      </c>
      <c r="AB7656">
        <v>4.5</v>
      </c>
      <c r="AC7656">
        <v>8.5</v>
      </c>
      <c r="AD7656" t="str">
        <f t="shared" si="241"/>
        <v>A</v>
      </c>
      <c r="AE7656" t="str">
        <f t="shared" si="240"/>
        <v>N</v>
      </c>
      <c r="AR7656">
        <v>3</v>
      </c>
      <c r="AS7656">
        <v>0</v>
      </c>
    </row>
    <row r="7657" spans="1:45" x14ac:dyDescent="0.3">
      <c r="A7657" t="s">
        <v>7915</v>
      </c>
      <c r="B7657" t="s">
        <v>7859</v>
      </c>
      <c r="C7657">
        <v>6</v>
      </c>
      <c r="D7657" s="1">
        <v>41545</v>
      </c>
      <c r="F7657" t="s">
        <v>7102</v>
      </c>
      <c r="G7657" t="s">
        <v>45</v>
      </c>
      <c r="H7657">
        <v>1</v>
      </c>
      <c r="I7657">
        <v>2</v>
      </c>
      <c r="J7657" t="s">
        <v>47</v>
      </c>
      <c r="K7657">
        <v>0</v>
      </c>
      <c r="L7657">
        <v>0</v>
      </c>
      <c r="M7657" t="s">
        <v>61</v>
      </c>
      <c r="N7657" t="s">
        <v>4412</v>
      </c>
      <c r="O7657">
        <v>10</v>
      </c>
      <c r="P7657">
        <v>10</v>
      </c>
      <c r="Q7657">
        <v>3</v>
      </c>
      <c r="R7657">
        <v>4</v>
      </c>
      <c r="S7657">
        <v>4</v>
      </c>
      <c r="T7657">
        <v>3</v>
      </c>
      <c r="U7657">
        <v>5</v>
      </c>
      <c r="V7657">
        <v>11</v>
      </c>
      <c r="W7657">
        <v>3</v>
      </c>
      <c r="X7657">
        <v>2</v>
      </c>
      <c r="Y7657">
        <v>0</v>
      </c>
      <c r="Z7657">
        <v>0</v>
      </c>
      <c r="AA7657">
        <v>3.2</v>
      </c>
      <c r="AB7657">
        <v>3.4</v>
      </c>
      <c r="AC7657">
        <v>2.38</v>
      </c>
      <c r="AD7657" t="str">
        <f t="shared" si="241"/>
        <v>H</v>
      </c>
      <c r="AE7657" t="str">
        <f t="shared" si="240"/>
        <v>N</v>
      </c>
      <c r="AR7657">
        <v>0</v>
      </c>
      <c r="AS7657">
        <v>3</v>
      </c>
    </row>
    <row r="7658" spans="1:45" x14ac:dyDescent="0.3">
      <c r="A7658" t="s">
        <v>7916</v>
      </c>
      <c r="B7658" t="s">
        <v>7859</v>
      </c>
      <c r="C7658">
        <v>6</v>
      </c>
      <c r="D7658" s="1">
        <v>41545</v>
      </c>
      <c r="F7658" t="s">
        <v>64</v>
      </c>
      <c r="G7658" t="s">
        <v>53</v>
      </c>
      <c r="H7658">
        <v>1</v>
      </c>
      <c r="I7658">
        <v>1</v>
      </c>
      <c r="J7658" t="s">
        <v>61</v>
      </c>
      <c r="K7658">
        <v>1</v>
      </c>
      <c r="L7658">
        <v>0</v>
      </c>
      <c r="M7658" t="s">
        <v>51</v>
      </c>
      <c r="N7658" t="s">
        <v>3639</v>
      </c>
      <c r="O7658">
        <v>12</v>
      </c>
      <c r="P7658">
        <v>11</v>
      </c>
      <c r="Q7658">
        <v>4</v>
      </c>
      <c r="R7658">
        <v>5</v>
      </c>
      <c r="S7658">
        <v>4</v>
      </c>
      <c r="T7658">
        <v>5</v>
      </c>
      <c r="U7658">
        <v>14</v>
      </c>
      <c r="V7658">
        <v>14</v>
      </c>
      <c r="W7658">
        <v>5</v>
      </c>
      <c r="X7658">
        <v>1</v>
      </c>
      <c r="Y7658">
        <v>0</v>
      </c>
      <c r="Z7658">
        <v>1</v>
      </c>
      <c r="AA7658">
        <v>2.7</v>
      </c>
      <c r="AB7658">
        <v>3.3</v>
      </c>
      <c r="AC7658">
        <v>2.88</v>
      </c>
      <c r="AD7658" t="str">
        <f t="shared" si="241"/>
        <v>A</v>
      </c>
      <c r="AE7658" t="str">
        <f t="shared" si="240"/>
        <v>N</v>
      </c>
      <c r="AR7658">
        <v>1</v>
      </c>
      <c r="AS7658">
        <v>1</v>
      </c>
    </row>
    <row r="7659" spans="1:45" x14ac:dyDescent="0.3">
      <c r="A7659" t="s">
        <v>7917</v>
      </c>
      <c r="B7659" t="s">
        <v>7859</v>
      </c>
      <c r="C7659">
        <v>6</v>
      </c>
      <c r="D7659" s="1">
        <v>41546</v>
      </c>
      <c r="F7659" t="s">
        <v>5939</v>
      </c>
      <c r="G7659" t="s">
        <v>78</v>
      </c>
      <c r="H7659">
        <v>0</v>
      </c>
      <c r="I7659">
        <v>1</v>
      </c>
      <c r="J7659" t="s">
        <v>47</v>
      </c>
      <c r="K7659">
        <v>0</v>
      </c>
      <c r="L7659">
        <v>1</v>
      </c>
      <c r="M7659" t="s">
        <v>47</v>
      </c>
      <c r="N7659" t="s">
        <v>6558</v>
      </c>
      <c r="O7659">
        <v>8</v>
      </c>
      <c r="P7659">
        <v>8</v>
      </c>
      <c r="Q7659">
        <v>1</v>
      </c>
      <c r="R7659">
        <v>3</v>
      </c>
      <c r="S7659">
        <v>7</v>
      </c>
      <c r="T7659">
        <v>3</v>
      </c>
      <c r="U7659">
        <v>14</v>
      </c>
      <c r="V7659">
        <v>12</v>
      </c>
      <c r="W7659">
        <v>2</v>
      </c>
      <c r="X7659">
        <v>1</v>
      </c>
      <c r="Y7659">
        <v>0</v>
      </c>
      <c r="Z7659">
        <v>0</v>
      </c>
      <c r="AA7659">
        <v>1.95</v>
      </c>
      <c r="AB7659">
        <v>3.4</v>
      </c>
      <c r="AC7659">
        <v>4.5</v>
      </c>
      <c r="AD7659" t="str">
        <f t="shared" si="241"/>
        <v>A</v>
      </c>
      <c r="AE7659" t="str">
        <f t="shared" si="240"/>
        <v>Y</v>
      </c>
      <c r="AR7659">
        <v>0</v>
      </c>
      <c r="AS7659">
        <v>3</v>
      </c>
    </row>
    <row r="7660" spans="1:45" x14ac:dyDescent="0.3">
      <c r="A7660" t="s">
        <v>7918</v>
      </c>
      <c r="B7660" t="s">
        <v>7859</v>
      </c>
      <c r="C7660">
        <v>6</v>
      </c>
      <c r="D7660" s="1">
        <v>41546</v>
      </c>
      <c r="F7660" t="s">
        <v>1226</v>
      </c>
      <c r="G7660" t="s">
        <v>56</v>
      </c>
      <c r="H7660">
        <v>1</v>
      </c>
      <c r="I7660">
        <v>3</v>
      </c>
      <c r="J7660" t="s">
        <v>47</v>
      </c>
      <c r="K7660">
        <v>0</v>
      </c>
      <c r="L7660">
        <v>2</v>
      </c>
      <c r="M7660" t="s">
        <v>47</v>
      </c>
      <c r="N7660" t="s">
        <v>4097</v>
      </c>
      <c r="O7660">
        <v>23</v>
      </c>
      <c r="P7660">
        <v>15</v>
      </c>
      <c r="Q7660">
        <v>5</v>
      </c>
      <c r="R7660">
        <v>6</v>
      </c>
      <c r="S7660">
        <v>10</v>
      </c>
      <c r="T7660">
        <v>8</v>
      </c>
      <c r="U7660">
        <v>8</v>
      </c>
      <c r="V7660">
        <v>10</v>
      </c>
      <c r="W7660">
        <v>2</v>
      </c>
      <c r="X7660">
        <v>1</v>
      </c>
      <c r="Y7660">
        <v>0</v>
      </c>
      <c r="Z7660">
        <v>0</v>
      </c>
      <c r="AA7660">
        <v>5.5</v>
      </c>
      <c r="AB7660">
        <v>3.9</v>
      </c>
      <c r="AC7660">
        <v>1.7</v>
      </c>
      <c r="AD7660" t="str">
        <f t="shared" si="241"/>
        <v>H</v>
      </c>
      <c r="AE7660" t="str">
        <f t="shared" si="240"/>
        <v>N</v>
      </c>
      <c r="AR7660">
        <v>0</v>
      </c>
      <c r="AS7660">
        <v>3</v>
      </c>
    </row>
    <row r="7661" spans="1:45" x14ac:dyDescent="0.3">
      <c r="A7661" t="s">
        <v>7919</v>
      </c>
      <c r="B7661" t="s">
        <v>7859</v>
      </c>
      <c r="C7661">
        <v>6</v>
      </c>
      <c r="D7661" s="1">
        <v>41547</v>
      </c>
      <c r="F7661" t="s">
        <v>73</v>
      </c>
      <c r="G7661" t="s">
        <v>63</v>
      </c>
      <c r="H7661">
        <v>3</v>
      </c>
      <c r="I7661">
        <v>2</v>
      </c>
      <c r="J7661" t="s">
        <v>51</v>
      </c>
      <c r="K7661">
        <v>3</v>
      </c>
      <c r="L7661">
        <v>0</v>
      </c>
      <c r="M7661" t="s">
        <v>51</v>
      </c>
      <c r="N7661" t="s">
        <v>3695</v>
      </c>
      <c r="O7661">
        <v>18</v>
      </c>
      <c r="P7661">
        <v>15</v>
      </c>
      <c r="Q7661">
        <v>7</v>
      </c>
      <c r="R7661">
        <v>6</v>
      </c>
      <c r="S7661">
        <v>1</v>
      </c>
      <c r="T7661">
        <v>1</v>
      </c>
      <c r="U7661">
        <v>5</v>
      </c>
      <c r="V7661">
        <v>15</v>
      </c>
      <c r="W7661">
        <v>3</v>
      </c>
      <c r="X7661">
        <v>1</v>
      </c>
      <c r="Y7661">
        <v>0</v>
      </c>
      <c r="Z7661">
        <v>0</v>
      </c>
      <c r="AA7661">
        <v>1.65</v>
      </c>
      <c r="AB7661">
        <v>4</v>
      </c>
      <c r="AC7661">
        <v>6</v>
      </c>
      <c r="AD7661" t="str">
        <f t="shared" si="241"/>
        <v>A</v>
      </c>
      <c r="AE7661" t="str">
        <f t="shared" si="240"/>
        <v>N</v>
      </c>
      <c r="AR7661">
        <v>3</v>
      </c>
      <c r="AS7661">
        <v>0</v>
      </c>
    </row>
    <row r="7662" spans="1:45" x14ac:dyDescent="0.3">
      <c r="A7662" t="s">
        <v>7920</v>
      </c>
      <c r="B7662" t="s">
        <v>7859</v>
      </c>
      <c r="C7662">
        <v>7</v>
      </c>
      <c r="D7662" s="1">
        <v>41552</v>
      </c>
      <c r="F7662" t="s">
        <v>7866</v>
      </c>
      <c r="G7662" t="s">
        <v>63</v>
      </c>
      <c r="H7662">
        <v>1</v>
      </c>
      <c r="I7662">
        <v>2</v>
      </c>
      <c r="J7662" t="s">
        <v>47</v>
      </c>
      <c r="K7662">
        <v>0</v>
      </c>
      <c r="L7662">
        <v>2</v>
      </c>
      <c r="M7662" t="s">
        <v>47</v>
      </c>
      <c r="N7662" t="s">
        <v>6379</v>
      </c>
      <c r="O7662">
        <v>8</v>
      </c>
      <c r="P7662">
        <v>20</v>
      </c>
      <c r="Q7662">
        <v>2</v>
      </c>
      <c r="R7662">
        <v>10</v>
      </c>
      <c r="S7662">
        <v>3</v>
      </c>
      <c r="T7662">
        <v>3</v>
      </c>
      <c r="U7662">
        <v>11</v>
      </c>
      <c r="V7662">
        <v>8</v>
      </c>
      <c r="W7662">
        <v>1</v>
      </c>
      <c r="X7662">
        <v>0</v>
      </c>
      <c r="Y7662">
        <v>0</v>
      </c>
      <c r="Z7662">
        <v>0</v>
      </c>
      <c r="AA7662">
        <v>2.4500000000000002</v>
      </c>
      <c r="AB7662">
        <v>3.4</v>
      </c>
      <c r="AC7662">
        <v>3.1</v>
      </c>
      <c r="AD7662" t="str">
        <f t="shared" si="241"/>
        <v>A</v>
      </c>
      <c r="AE7662" t="str">
        <f t="shared" si="240"/>
        <v>Y</v>
      </c>
      <c r="AR7662">
        <v>0</v>
      </c>
      <c r="AS7662">
        <v>3</v>
      </c>
    </row>
    <row r="7663" spans="1:45" x14ac:dyDescent="0.3">
      <c r="A7663" t="s">
        <v>7921</v>
      </c>
      <c r="B7663" t="s">
        <v>7859</v>
      </c>
      <c r="C7663">
        <v>7</v>
      </c>
      <c r="D7663" s="1">
        <v>41552</v>
      </c>
      <c r="F7663" t="s">
        <v>3176</v>
      </c>
      <c r="G7663" t="s">
        <v>5939</v>
      </c>
      <c r="H7663">
        <v>1</v>
      </c>
      <c r="I7663">
        <v>0</v>
      </c>
      <c r="J7663" t="s">
        <v>51</v>
      </c>
      <c r="K7663">
        <v>0</v>
      </c>
      <c r="L7663">
        <v>0</v>
      </c>
      <c r="M7663" t="s">
        <v>61</v>
      </c>
      <c r="N7663" t="s">
        <v>7497</v>
      </c>
      <c r="O7663">
        <v>9</v>
      </c>
      <c r="P7663">
        <v>16</v>
      </c>
      <c r="Q7663">
        <v>2</v>
      </c>
      <c r="R7663">
        <v>3</v>
      </c>
      <c r="S7663">
        <v>7</v>
      </c>
      <c r="T7663">
        <v>5</v>
      </c>
      <c r="U7663">
        <v>11</v>
      </c>
      <c r="V7663">
        <v>13</v>
      </c>
      <c r="W7663">
        <v>3</v>
      </c>
      <c r="X7663">
        <v>2</v>
      </c>
      <c r="Y7663">
        <v>0</v>
      </c>
      <c r="Z7663">
        <v>0</v>
      </c>
      <c r="AA7663">
        <v>2.4</v>
      </c>
      <c r="AB7663">
        <v>3.3</v>
      </c>
      <c r="AC7663">
        <v>3.3</v>
      </c>
      <c r="AD7663" t="str">
        <f t="shared" si="241"/>
        <v>A</v>
      </c>
      <c r="AE7663" t="str">
        <f t="shared" si="240"/>
        <v>N</v>
      </c>
      <c r="AR7663">
        <v>3</v>
      </c>
      <c r="AS7663">
        <v>0</v>
      </c>
    </row>
    <row r="7664" spans="1:45" x14ac:dyDescent="0.3">
      <c r="A7664" t="s">
        <v>7922</v>
      </c>
      <c r="B7664" t="s">
        <v>7859</v>
      </c>
      <c r="C7664">
        <v>7</v>
      </c>
      <c r="D7664" s="1">
        <v>41552</v>
      </c>
      <c r="F7664" t="s">
        <v>5942</v>
      </c>
      <c r="G7664" t="s">
        <v>49</v>
      </c>
      <c r="H7664">
        <v>0</v>
      </c>
      <c r="I7664">
        <v>0</v>
      </c>
      <c r="J7664" t="s">
        <v>61</v>
      </c>
      <c r="K7664">
        <v>0</v>
      </c>
      <c r="L7664">
        <v>0</v>
      </c>
      <c r="M7664" t="s">
        <v>61</v>
      </c>
      <c r="N7664" t="s">
        <v>4412</v>
      </c>
      <c r="O7664">
        <v>6</v>
      </c>
      <c r="P7664">
        <v>18</v>
      </c>
      <c r="Q7664">
        <v>1</v>
      </c>
      <c r="R7664">
        <v>4</v>
      </c>
      <c r="S7664">
        <v>7</v>
      </c>
      <c r="T7664">
        <v>7</v>
      </c>
      <c r="U7664">
        <v>7</v>
      </c>
      <c r="V7664">
        <v>11</v>
      </c>
      <c r="W7664">
        <v>2</v>
      </c>
      <c r="X7664">
        <v>1</v>
      </c>
      <c r="Y7664">
        <v>0</v>
      </c>
      <c r="Z7664">
        <v>0</v>
      </c>
      <c r="AA7664">
        <v>2.4500000000000002</v>
      </c>
      <c r="AB7664">
        <v>3.3</v>
      </c>
      <c r="AC7664">
        <v>3.2</v>
      </c>
      <c r="AD7664" t="str">
        <f t="shared" si="241"/>
        <v>A</v>
      </c>
      <c r="AE7664" t="str">
        <f t="shared" si="240"/>
        <v>N</v>
      </c>
      <c r="AR7664">
        <v>1</v>
      </c>
      <c r="AS7664">
        <v>1</v>
      </c>
    </row>
    <row r="7665" spans="1:45" x14ac:dyDescent="0.3">
      <c r="A7665" t="s">
        <v>7923</v>
      </c>
      <c r="B7665" t="s">
        <v>7859</v>
      </c>
      <c r="C7665">
        <v>7</v>
      </c>
      <c r="D7665" s="1">
        <v>41552</v>
      </c>
      <c r="F7665" t="s">
        <v>56</v>
      </c>
      <c r="G7665" t="s">
        <v>454</v>
      </c>
      <c r="H7665">
        <v>3</v>
      </c>
      <c r="I7665">
        <v>1</v>
      </c>
      <c r="J7665" t="s">
        <v>51</v>
      </c>
      <c r="K7665">
        <v>3</v>
      </c>
      <c r="L7665">
        <v>0</v>
      </c>
      <c r="M7665" t="s">
        <v>51</v>
      </c>
      <c r="N7665" t="s">
        <v>6558</v>
      </c>
      <c r="O7665">
        <v>13</v>
      </c>
      <c r="P7665">
        <v>11</v>
      </c>
      <c r="Q7665">
        <v>7</v>
      </c>
      <c r="R7665">
        <v>2</v>
      </c>
      <c r="S7665">
        <v>11</v>
      </c>
      <c r="T7665">
        <v>3</v>
      </c>
      <c r="U7665">
        <v>11</v>
      </c>
      <c r="V7665">
        <v>6</v>
      </c>
      <c r="W7665">
        <v>2</v>
      </c>
      <c r="X7665">
        <v>1</v>
      </c>
      <c r="Y7665">
        <v>0</v>
      </c>
      <c r="Z7665">
        <v>0</v>
      </c>
      <c r="AA7665">
        <v>1.2</v>
      </c>
      <c r="AB7665">
        <v>7.5</v>
      </c>
      <c r="AC7665">
        <v>17</v>
      </c>
      <c r="AD7665" t="str">
        <f t="shared" si="241"/>
        <v>A</v>
      </c>
      <c r="AE7665" t="str">
        <f t="shared" si="240"/>
        <v>N</v>
      </c>
      <c r="AR7665">
        <v>3</v>
      </c>
      <c r="AS7665">
        <v>0</v>
      </c>
    </row>
    <row r="7666" spans="1:45" x14ac:dyDescent="0.3">
      <c r="A7666" t="s">
        <v>7924</v>
      </c>
      <c r="B7666" t="s">
        <v>7859</v>
      </c>
      <c r="C7666">
        <v>7</v>
      </c>
      <c r="D7666" s="1">
        <v>41552</v>
      </c>
      <c r="F7666" t="s">
        <v>59</v>
      </c>
      <c r="G7666" t="s">
        <v>73</v>
      </c>
      <c r="H7666">
        <v>3</v>
      </c>
      <c r="I7666">
        <v>1</v>
      </c>
      <c r="J7666" t="s">
        <v>51</v>
      </c>
      <c r="K7666">
        <v>2</v>
      </c>
      <c r="L7666">
        <v>1</v>
      </c>
      <c r="M7666" t="s">
        <v>51</v>
      </c>
      <c r="N7666" t="s">
        <v>6912</v>
      </c>
      <c r="O7666">
        <v>12</v>
      </c>
      <c r="P7666">
        <v>6</v>
      </c>
      <c r="Q7666">
        <v>6</v>
      </c>
      <c r="R7666">
        <v>4</v>
      </c>
      <c r="S7666">
        <v>8</v>
      </c>
      <c r="T7666">
        <v>1</v>
      </c>
      <c r="U7666">
        <v>15</v>
      </c>
      <c r="V7666">
        <v>10</v>
      </c>
      <c r="W7666">
        <v>5</v>
      </c>
      <c r="X7666">
        <v>4</v>
      </c>
      <c r="Y7666">
        <v>0</v>
      </c>
      <c r="Z7666">
        <v>0</v>
      </c>
      <c r="AA7666">
        <v>1.67</v>
      </c>
      <c r="AB7666">
        <v>4.2</v>
      </c>
      <c r="AC7666">
        <v>5.5</v>
      </c>
      <c r="AD7666" t="str">
        <f t="shared" si="241"/>
        <v>A</v>
      </c>
      <c r="AE7666" t="str">
        <f t="shared" si="240"/>
        <v>N</v>
      </c>
      <c r="AR7666">
        <v>3</v>
      </c>
      <c r="AS7666">
        <v>0</v>
      </c>
    </row>
    <row r="7667" spans="1:45" x14ac:dyDescent="0.3">
      <c r="A7667" t="s">
        <v>7925</v>
      </c>
      <c r="B7667" t="s">
        <v>7859</v>
      </c>
      <c r="C7667">
        <v>7</v>
      </c>
      <c r="D7667" s="1">
        <v>41552</v>
      </c>
      <c r="F7667" t="s">
        <v>1226</v>
      </c>
      <c r="G7667" t="s">
        <v>79</v>
      </c>
      <c r="H7667">
        <v>1</v>
      </c>
      <c r="I7667">
        <v>2</v>
      </c>
      <c r="J7667" t="s">
        <v>47</v>
      </c>
      <c r="K7667">
        <v>1</v>
      </c>
      <c r="L7667">
        <v>0</v>
      </c>
      <c r="M7667" t="s">
        <v>51</v>
      </c>
      <c r="N7667" t="s">
        <v>3657</v>
      </c>
      <c r="O7667">
        <v>6</v>
      </c>
      <c r="P7667">
        <v>13</v>
      </c>
      <c r="Q7667">
        <v>2</v>
      </c>
      <c r="R7667">
        <v>6</v>
      </c>
      <c r="S7667">
        <v>4</v>
      </c>
      <c r="T7667">
        <v>4</v>
      </c>
      <c r="U7667">
        <v>15</v>
      </c>
      <c r="V7667">
        <v>13</v>
      </c>
      <c r="W7667">
        <v>2</v>
      </c>
      <c r="X7667">
        <v>4</v>
      </c>
      <c r="Y7667">
        <v>0</v>
      </c>
      <c r="Z7667">
        <v>0</v>
      </c>
      <c r="AA7667">
        <v>6</v>
      </c>
      <c r="AB7667">
        <v>4</v>
      </c>
      <c r="AC7667">
        <v>1.65</v>
      </c>
      <c r="AD7667" t="str">
        <f t="shared" si="241"/>
        <v>H</v>
      </c>
      <c r="AE7667" t="str">
        <f t="shared" si="240"/>
        <v>N</v>
      </c>
      <c r="AR7667">
        <v>0</v>
      </c>
      <c r="AS7667">
        <v>3</v>
      </c>
    </row>
    <row r="7668" spans="1:45" x14ac:dyDescent="0.3">
      <c r="A7668" t="s">
        <v>7926</v>
      </c>
      <c r="B7668" t="s">
        <v>7859</v>
      </c>
      <c r="C7668">
        <v>7</v>
      </c>
      <c r="D7668" s="1">
        <v>41553</v>
      </c>
      <c r="F7668" t="s">
        <v>78</v>
      </c>
      <c r="G7668" t="s">
        <v>53</v>
      </c>
      <c r="H7668">
        <v>1</v>
      </c>
      <c r="I7668">
        <v>3</v>
      </c>
      <c r="J7668" t="s">
        <v>47</v>
      </c>
      <c r="K7668">
        <v>0</v>
      </c>
      <c r="L7668">
        <v>1</v>
      </c>
      <c r="M7668" t="s">
        <v>47</v>
      </c>
      <c r="N7668" t="s">
        <v>6872</v>
      </c>
      <c r="O7668">
        <v>14</v>
      </c>
      <c r="P7668">
        <v>22</v>
      </c>
      <c r="Q7668">
        <v>3</v>
      </c>
      <c r="R7668">
        <v>8</v>
      </c>
      <c r="S7668">
        <v>4</v>
      </c>
      <c r="T7668">
        <v>6</v>
      </c>
      <c r="U7668">
        <v>12</v>
      </c>
      <c r="V7668">
        <v>9</v>
      </c>
      <c r="W7668">
        <v>1</v>
      </c>
      <c r="X7668">
        <v>1</v>
      </c>
      <c r="Y7668">
        <v>0</v>
      </c>
      <c r="Z7668">
        <v>0</v>
      </c>
      <c r="AA7668">
        <v>6.5</v>
      </c>
      <c r="AB7668">
        <v>4</v>
      </c>
      <c r="AC7668">
        <v>1.62</v>
      </c>
      <c r="AD7668" t="str">
        <f t="shared" si="241"/>
        <v>H</v>
      </c>
      <c r="AE7668" t="str">
        <f t="shared" si="240"/>
        <v>N</v>
      </c>
      <c r="AR7668">
        <v>0</v>
      </c>
      <c r="AS7668">
        <v>3</v>
      </c>
    </row>
    <row r="7669" spans="1:45" x14ac:dyDescent="0.3">
      <c r="A7669" t="s">
        <v>7927</v>
      </c>
      <c r="B7669" t="s">
        <v>7859</v>
      </c>
      <c r="C7669">
        <v>7</v>
      </c>
      <c r="D7669" s="1">
        <v>41553</v>
      </c>
      <c r="F7669" t="s">
        <v>72</v>
      </c>
      <c r="G7669" t="s">
        <v>7102</v>
      </c>
      <c r="H7669">
        <v>2</v>
      </c>
      <c r="I7669">
        <v>0</v>
      </c>
      <c r="J7669" t="s">
        <v>51</v>
      </c>
      <c r="K7669">
        <v>1</v>
      </c>
      <c r="L7669">
        <v>0</v>
      </c>
      <c r="M7669" t="s">
        <v>51</v>
      </c>
      <c r="N7669" t="s">
        <v>3639</v>
      </c>
      <c r="O7669">
        <v>12</v>
      </c>
      <c r="P7669">
        <v>17</v>
      </c>
      <c r="Q7669">
        <v>4</v>
      </c>
      <c r="R7669">
        <v>7</v>
      </c>
      <c r="S7669">
        <v>7</v>
      </c>
      <c r="T7669">
        <v>4</v>
      </c>
      <c r="U7669">
        <v>13</v>
      </c>
      <c r="V7669">
        <v>8</v>
      </c>
      <c r="W7669">
        <v>3</v>
      </c>
      <c r="X7669">
        <v>1</v>
      </c>
      <c r="Y7669">
        <v>0</v>
      </c>
      <c r="Z7669">
        <v>0</v>
      </c>
      <c r="AA7669">
        <v>2.1</v>
      </c>
      <c r="AB7669">
        <v>3.5</v>
      </c>
      <c r="AC7669">
        <v>3.8</v>
      </c>
      <c r="AD7669" t="str">
        <f t="shared" si="241"/>
        <v>A</v>
      </c>
      <c r="AE7669" t="str">
        <f t="shared" si="240"/>
        <v>N</v>
      </c>
      <c r="AR7669">
        <v>3</v>
      </c>
      <c r="AS7669">
        <v>0</v>
      </c>
    </row>
    <row r="7670" spans="1:45" x14ac:dyDescent="0.3">
      <c r="A7670" t="s">
        <v>7928</v>
      </c>
      <c r="B7670" t="s">
        <v>7859</v>
      </c>
      <c r="C7670">
        <v>7</v>
      </c>
      <c r="D7670" s="1">
        <v>41553</v>
      </c>
      <c r="F7670" t="s">
        <v>64</v>
      </c>
      <c r="G7670" t="s">
        <v>75</v>
      </c>
      <c r="H7670">
        <v>0</v>
      </c>
      <c r="I7670">
        <v>3</v>
      </c>
      <c r="J7670" t="s">
        <v>47</v>
      </c>
      <c r="K7670">
        <v>0</v>
      </c>
      <c r="L7670">
        <v>0</v>
      </c>
      <c r="M7670" t="s">
        <v>61</v>
      </c>
      <c r="N7670" t="s">
        <v>5396</v>
      </c>
      <c r="O7670">
        <v>14</v>
      </c>
      <c r="P7670">
        <v>16</v>
      </c>
      <c r="Q7670">
        <v>4</v>
      </c>
      <c r="R7670">
        <v>5</v>
      </c>
      <c r="S7670">
        <v>6</v>
      </c>
      <c r="T7670">
        <v>7</v>
      </c>
      <c r="U7670">
        <v>5</v>
      </c>
      <c r="V7670">
        <v>9</v>
      </c>
      <c r="W7670">
        <v>0</v>
      </c>
      <c r="X7670">
        <v>0</v>
      </c>
      <c r="Y7670">
        <v>0</v>
      </c>
      <c r="Z7670">
        <v>0</v>
      </c>
      <c r="AA7670">
        <v>1.44</v>
      </c>
      <c r="AB7670">
        <v>4.75</v>
      </c>
      <c r="AC7670">
        <v>8.5</v>
      </c>
      <c r="AD7670" t="str">
        <f t="shared" si="241"/>
        <v>A</v>
      </c>
      <c r="AE7670" t="str">
        <f t="shared" si="240"/>
        <v>Y</v>
      </c>
      <c r="AR7670">
        <v>0</v>
      </c>
      <c r="AS7670">
        <v>3</v>
      </c>
    </row>
    <row r="7671" spans="1:45" x14ac:dyDescent="0.3">
      <c r="A7671" t="s">
        <v>7929</v>
      </c>
      <c r="B7671" t="s">
        <v>7859</v>
      </c>
      <c r="C7671">
        <v>7</v>
      </c>
      <c r="D7671" s="1">
        <v>41553</v>
      </c>
      <c r="F7671" t="s">
        <v>3618</v>
      </c>
      <c r="G7671" t="s">
        <v>45</v>
      </c>
      <c r="H7671">
        <v>1</v>
      </c>
      <c r="I7671">
        <v>1</v>
      </c>
      <c r="J7671" t="s">
        <v>61</v>
      </c>
      <c r="K7671">
        <v>1</v>
      </c>
      <c r="L7671">
        <v>0</v>
      </c>
      <c r="M7671" t="s">
        <v>51</v>
      </c>
      <c r="N7671" t="s">
        <v>5026</v>
      </c>
      <c r="O7671">
        <v>12</v>
      </c>
      <c r="P7671">
        <v>14</v>
      </c>
      <c r="Q7671">
        <v>4</v>
      </c>
      <c r="R7671">
        <v>5</v>
      </c>
      <c r="S7671">
        <v>6</v>
      </c>
      <c r="T7671">
        <v>2</v>
      </c>
      <c r="U7671">
        <v>6</v>
      </c>
      <c r="V7671">
        <v>11</v>
      </c>
      <c r="W7671">
        <v>1</v>
      </c>
      <c r="X7671">
        <v>2</v>
      </c>
      <c r="Y7671">
        <v>0</v>
      </c>
      <c r="Z7671">
        <v>0</v>
      </c>
      <c r="AA7671">
        <v>4.9000000000000004</v>
      </c>
      <c r="AB7671">
        <v>4</v>
      </c>
      <c r="AC7671">
        <v>1.75</v>
      </c>
      <c r="AD7671" t="str">
        <f t="shared" si="241"/>
        <v>H</v>
      </c>
      <c r="AE7671" t="str">
        <f t="shared" si="240"/>
        <v>N</v>
      </c>
      <c r="AR7671">
        <v>1</v>
      </c>
      <c r="AS7671">
        <v>1</v>
      </c>
    </row>
    <row r="7672" spans="1:45" x14ac:dyDescent="0.3">
      <c r="A7672" t="s">
        <v>7930</v>
      </c>
      <c r="B7672" t="s">
        <v>7859</v>
      </c>
      <c r="C7672">
        <v>8</v>
      </c>
      <c r="D7672" s="1">
        <v>41566</v>
      </c>
      <c r="F7672" t="s">
        <v>45</v>
      </c>
      <c r="G7672" t="s">
        <v>78</v>
      </c>
      <c r="H7672">
        <v>4</v>
      </c>
      <c r="I7672">
        <v>1</v>
      </c>
      <c r="J7672" t="s">
        <v>51</v>
      </c>
      <c r="K7672">
        <v>1</v>
      </c>
      <c r="L7672">
        <v>0</v>
      </c>
      <c r="M7672" t="s">
        <v>51</v>
      </c>
      <c r="N7672" t="s">
        <v>5396</v>
      </c>
      <c r="O7672">
        <v>20</v>
      </c>
      <c r="P7672">
        <v>12</v>
      </c>
      <c r="Q7672">
        <v>11</v>
      </c>
      <c r="R7672">
        <v>6</v>
      </c>
      <c r="S7672">
        <v>10</v>
      </c>
      <c r="T7672">
        <v>1</v>
      </c>
      <c r="U7672">
        <v>8</v>
      </c>
      <c r="V7672">
        <v>7</v>
      </c>
      <c r="W7672">
        <v>0</v>
      </c>
      <c r="X7672">
        <v>0</v>
      </c>
      <c r="Y7672">
        <v>0</v>
      </c>
      <c r="Z7672">
        <v>0</v>
      </c>
      <c r="AA7672">
        <v>1.29</v>
      </c>
      <c r="AB7672">
        <v>6</v>
      </c>
      <c r="AC7672">
        <v>12</v>
      </c>
      <c r="AD7672" t="str">
        <f t="shared" si="241"/>
        <v>A</v>
      </c>
      <c r="AE7672" t="str">
        <f t="shared" si="240"/>
        <v>N</v>
      </c>
      <c r="AR7672">
        <v>3</v>
      </c>
      <c r="AS7672">
        <v>0</v>
      </c>
    </row>
    <row r="7673" spans="1:45" x14ac:dyDescent="0.3">
      <c r="A7673" t="s">
        <v>7931</v>
      </c>
      <c r="B7673" t="s">
        <v>7859</v>
      </c>
      <c r="C7673">
        <v>8</v>
      </c>
      <c r="D7673" s="1">
        <v>41566</v>
      </c>
      <c r="F7673" t="s">
        <v>53</v>
      </c>
      <c r="G7673" t="s">
        <v>7866</v>
      </c>
      <c r="H7673">
        <v>4</v>
      </c>
      <c r="I7673">
        <v>1</v>
      </c>
      <c r="J7673" t="s">
        <v>51</v>
      </c>
      <c r="K7673">
        <v>1</v>
      </c>
      <c r="L7673">
        <v>1</v>
      </c>
      <c r="M7673" t="s">
        <v>61</v>
      </c>
      <c r="N7673" t="s">
        <v>6558</v>
      </c>
      <c r="O7673">
        <v>20</v>
      </c>
      <c r="P7673">
        <v>13</v>
      </c>
      <c r="Q7673">
        <v>7</v>
      </c>
      <c r="R7673">
        <v>3</v>
      </c>
      <c r="S7673">
        <v>6</v>
      </c>
      <c r="T7673">
        <v>9</v>
      </c>
      <c r="U7673">
        <v>12</v>
      </c>
      <c r="V7673">
        <v>5</v>
      </c>
      <c r="W7673">
        <v>1</v>
      </c>
      <c r="X7673">
        <v>2</v>
      </c>
      <c r="Y7673">
        <v>0</v>
      </c>
      <c r="Z7673">
        <v>0</v>
      </c>
      <c r="AA7673">
        <v>1.25</v>
      </c>
      <c r="AB7673">
        <v>6.5</v>
      </c>
      <c r="AC7673">
        <v>15</v>
      </c>
      <c r="AD7673" t="str">
        <f t="shared" si="241"/>
        <v>A</v>
      </c>
      <c r="AE7673" t="str">
        <f t="shared" si="240"/>
        <v>N</v>
      </c>
      <c r="AR7673">
        <v>3</v>
      </c>
      <c r="AS7673">
        <v>0</v>
      </c>
    </row>
    <row r="7674" spans="1:45" x14ac:dyDescent="0.3">
      <c r="A7674" t="s">
        <v>7932</v>
      </c>
      <c r="B7674" t="s">
        <v>7859</v>
      </c>
      <c r="C7674">
        <v>8</v>
      </c>
      <c r="D7674" s="1">
        <v>41566</v>
      </c>
      <c r="F7674" t="s">
        <v>73</v>
      </c>
      <c r="G7674" t="s">
        <v>5942</v>
      </c>
      <c r="H7674">
        <v>2</v>
      </c>
      <c r="I7674">
        <v>1</v>
      </c>
      <c r="J7674" t="s">
        <v>51</v>
      </c>
      <c r="K7674">
        <v>1</v>
      </c>
      <c r="L7674">
        <v>1</v>
      </c>
      <c r="M7674" t="s">
        <v>61</v>
      </c>
      <c r="N7674" t="s">
        <v>6872</v>
      </c>
      <c r="O7674">
        <v>14</v>
      </c>
      <c r="P7674">
        <v>9</v>
      </c>
      <c r="Q7674">
        <v>6</v>
      </c>
      <c r="R7674">
        <v>1</v>
      </c>
      <c r="S7674">
        <v>5</v>
      </c>
      <c r="T7674">
        <v>7</v>
      </c>
      <c r="U7674">
        <v>7</v>
      </c>
      <c r="V7674">
        <v>17</v>
      </c>
      <c r="W7674">
        <v>3</v>
      </c>
      <c r="X7674">
        <v>1</v>
      </c>
      <c r="Y7674">
        <v>0</v>
      </c>
      <c r="Z7674">
        <v>0</v>
      </c>
      <c r="AA7674">
        <v>1.45</v>
      </c>
      <c r="AB7674">
        <v>4.5</v>
      </c>
      <c r="AC7674">
        <v>9</v>
      </c>
      <c r="AD7674" t="str">
        <f t="shared" si="241"/>
        <v>A</v>
      </c>
      <c r="AE7674" t="str">
        <f t="shared" si="240"/>
        <v>N</v>
      </c>
      <c r="AR7674">
        <v>3</v>
      </c>
      <c r="AS7674">
        <v>0</v>
      </c>
    </row>
    <row r="7675" spans="1:45" x14ac:dyDescent="0.3">
      <c r="A7675" t="s">
        <v>7933</v>
      </c>
      <c r="B7675" t="s">
        <v>7859</v>
      </c>
      <c r="C7675">
        <v>8</v>
      </c>
      <c r="D7675" s="1">
        <v>41566</v>
      </c>
      <c r="F7675" t="s">
        <v>79</v>
      </c>
      <c r="G7675" t="s">
        <v>72</v>
      </c>
      <c r="H7675">
        <v>1</v>
      </c>
      <c r="I7675">
        <v>1</v>
      </c>
      <c r="J7675" t="s">
        <v>61</v>
      </c>
      <c r="K7675">
        <v>1</v>
      </c>
      <c r="L7675">
        <v>0</v>
      </c>
      <c r="M7675" t="s">
        <v>51</v>
      </c>
      <c r="N7675" t="s">
        <v>5964</v>
      </c>
      <c r="O7675">
        <v>12</v>
      </c>
      <c r="P7675">
        <v>18</v>
      </c>
      <c r="Q7675">
        <v>5</v>
      </c>
      <c r="R7675">
        <v>7</v>
      </c>
      <c r="S7675">
        <v>4</v>
      </c>
      <c r="T7675">
        <v>4</v>
      </c>
      <c r="U7675">
        <v>10</v>
      </c>
      <c r="V7675">
        <v>19</v>
      </c>
      <c r="W7675">
        <v>2</v>
      </c>
      <c r="X7675">
        <v>3</v>
      </c>
      <c r="Y7675">
        <v>0</v>
      </c>
      <c r="Z7675">
        <v>0</v>
      </c>
      <c r="AA7675">
        <v>1.57</v>
      </c>
      <c r="AB7675">
        <v>4.33</v>
      </c>
      <c r="AC7675">
        <v>6.5</v>
      </c>
      <c r="AD7675" t="str">
        <f t="shared" si="241"/>
        <v>A</v>
      </c>
      <c r="AE7675" t="str">
        <f t="shared" si="240"/>
        <v>N</v>
      </c>
      <c r="AR7675">
        <v>1</v>
      </c>
      <c r="AS7675">
        <v>1</v>
      </c>
    </row>
    <row r="7676" spans="1:45" x14ac:dyDescent="0.3">
      <c r="A7676" t="s">
        <v>7934</v>
      </c>
      <c r="B7676" t="s">
        <v>7859</v>
      </c>
      <c r="C7676">
        <v>8</v>
      </c>
      <c r="D7676" s="1">
        <v>41566</v>
      </c>
      <c r="F7676" t="s">
        <v>63</v>
      </c>
      <c r="G7676" t="s">
        <v>56</v>
      </c>
      <c r="H7676">
        <v>2</v>
      </c>
      <c r="I7676">
        <v>2</v>
      </c>
      <c r="J7676" t="s">
        <v>61</v>
      </c>
      <c r="K7676">
        <v>1</v>
      </c>
      <c r="L7676">
        <v>1</v>
      </c>
      <c r="M7676" t="s">
        <v>61</v>
      </c>
      <c r="N7676" t="s">
        <v>4524</v>
      </c>
      <c r="O7676">
        <v>14</v>
      </c>
      <c r="P7676">
        <v>23</v>
      </c>
      <c r="Q7676">
        <v>4</v>
      </c>
      <c r="R7676">
        <v>7</v>
      </c>
      <c r="S7676">
        <v>3</v>
      </c>
      <c r="T7676">
        <v>13</v>
      </c>
      <c r="U7676">
        <v>8</v>
      </c>
      <c r="V7676">
        <v>10</v>
      </c>
      <c r="W7676">
        <v>2</v>
      </c>
      <c r="X7676">
        <v>3</v>
      </c>
      <c r="Y7676">
        <v>1</v>
      </c>
      <c r="Z7676">
        <v>0</v>
      </c>
      <c r="AA7676">
        <v>4.5</v>
      </c>
      <c r="AB7676">
        <v>3.9</v>
      </c>
      <c r="AC7676">
        <v>1.83</v>
      </c>
      <c r="AD7676" t="str">
        <f t="shared" si="241"/>
        <v>H</v>
      </c>
      <c r="AE7676" t="str">
        <f t="shared" si="240"/>
        <v>N</v>
      </c>
      <c r="AR7676">
        <v>1</v>
      </c>
      <c r="AS7676">
        <v>1</v>
      </c>
    </row>
    <row r="7677" spans="1:45" x14ac:dyDescent="0.3">
      <c r="A7677" t="s">
        <v>7935</v>
      </c>
      <c r="B7677" t="s">
        <v>7859</v>
      </c>
      <c r="C7677">
        <v>8</v>
      </c>
      <c r="D7677" s="1">
        <v>41566</v>
      </c>
      <c r="F7677" t="s">
        <v>5939</v>
      </c>
      <c r="G7677" t="s">
        <v>3618</v>
      </c>
      <c r="H7677">
        <v>0</v>
      </c>
      <c r="I7677">
        <v>0</v>
      </c>
      <c r="J7677" t="s">
        <v>61</v>
      </c>
      <c r="K7677">
        <v>0</v>
      </c>
      <c r="L7677">
        <v>0</v>
      </c>
      <c r="M7677" t="s">
        <v>61</v>
      </c>
      <c r="N7677" t="s">
        <v>4097</v>
      </c>
      <c r="O7677">
        <v>9</v>
      </c>
      <c r="P7677">
        <v>12</v>
      </c>
      <c r="Q7677">
        <v>3</v>
      </c>
      <c r="R7677">
        <v>5</v>
      </c>
      <c r="S7677">
        <v>6</v>
      </c>
      <c r="T7677">
        <v>6</v>
      </c>
      <c r="U7677">
        <v>12</v>
      </c>
      <c r="V7677">
        <v>10</v>
      </c>
      <c r="W7677">
        <v>1</v>
      </c>
      <c r="X7677">
        <v>0</v>
      </c>
      <c r="Y7677">
        <v>0</v>
      </c>
      <c r="Z7677">
        <v>0</v>
      </c>
      <c r="AA7677">
        <v>2.2999999999999998</v>
      </c>
      <c r="AB7677">
        <v>3.3</v>
      </c>
      <c r="AC7677">
        <v>3.5</v>
      </c>
      <c r="AD7677" t="str">
        <f t="shared" si="241"/>
        <v>A</v>
      </c>
      <c r="AE7677" t="str">
        <f t="shared" si="240"/>
        <v>N</v>
      </c>
      <c r="AR7677">
        <v>1</v>
      </c>
      <c r="AS7677">
        <v>1</v>
      </c>
    </row>
    <row r="7678" spans="1:45" x14ac:dyDescent="0.3">
      <c r="A7678" t="s">
        <v>7936</v>
      </c>
      <c r="B7678" t="s">
        <v>7859</v>
      </c>
      <c r="C7678">
        <v>8</v>
      </c>
      <c r="D7678" s="1">
        <v>41566</v>
      </c>
      <c r="F7678" t="s">
        <v>7102</v>
      </c>
      <c r="G7678" t="s">
        <v>1226</v>
      </c>
      <c r="H7678">
        <v>4</v>
      </c>
      <c r="I7678">
        <v>0</v>
      </c>
      <c r="J7678" t="s">
        <v>51</v>
      </c>
      <c r="K7678">
        <v>0</v>
      </c>
      <c r="L7678">
        <v>0</v>
      </c>
      <c r="M7678" t="s">
        <v>61</v>
      </c>
      <c r="N7678" t="s">
        <v>7753</v>
      </c>
      <c r="O7678">
        <v>14</v>
      </c>
      <c r="P7678">
        <v>6</v>
      </c>
      <c r="Q7678">
        <v>6</v>
      </c>
      <c r="R7678">
        <v>1</v>
      </c>
      <c r="S7678">
        <v>7</v>
      </c>
      <c r="T7678">
        <v>2</v>
      </c>
      <c r="U7678">
        <v>12</v>
      </c>
      <c r="V7678">
        <v>13</v>
      </c>
      <c r="W7678">
        <v>1</v>
      </c>
      <c r="X7678">
        <v>2</v>
      </c>
      <c r="Y7678">
        <v>0</v>
      </c>
      <c r="Z7678">
        <v>0</v>
      </c>
      <c r="AA7678">
        <v>1.62</v>
      </c>
      <c r="AB7678">
        <v>4</v>
      </c>
      <c r="AC7678">
        <v>6.5</v>
      </c>
      <c r="AD7678" t="str">
        <f t="shared" si="241"/>
        <v>A</v>
      </c>
      <c r="AE7678" t="str">
        <f t="shared" si="240"/>
        <v>N</v>
      </c>
      <c r="AR7678">
        <v>3</v>
      </c>
      <c r="AS7678">
        <v>0</v>
      </c>
    </row>
    <row r="7679" spans="1:45" x14ac:dyDescent="0.3">
      <c r="A7679" t="s">
        <v>7937</v>
      </c>
      <c r="B7679" t="s">
        <v>7859</v>
      </c>
      <c r="C7679">
        <v>8</v>
      </c>
      <c r="D7679" s="1">
        <v>41566</v>
      </c>
      <c r="F7679" t="s">
        <v>75</v>
      </c>
      <c r="G7679" t="s">
        <v>59</v>
      </c>
      <c r="H7679">
        <v>1</v>
      </c>
      <c r="I7679">
        <v>3</v>
      </c>
      <c r="J7679" t="s">
        <v>47</v>
      </c>
      <c r="K7679">
        <v>0</v>
      </c>
      <c r="L7679">
        <v>1</v>
      </c>
      <c r="M7679" t="s">
        <v>47</v>
      </c>
      <c r="N7679" t="s">
        <v>6721</v>
      </c>
      <c r="O7679">
        <v>11</v>
      </c>
      <c r="P7679">
        <v>16</v>
      </c>
      <c r="Q7679">
        <v>2</v>
      </c>
      <c r="R7679">
        <v>9</v>
      </c>
      <c r="S7679">
        <v>5</v>
      </c>
      <c r="T7679">
        <v>5</v>
      </c>
      <c r="U7679">
        <v>7</v>
      </c>
      <c r="V7679">
        <v>12</v>
      </c>
      <c r="W7679">
        <v>1</v>
      </c>
      <c r="X7679">
        <v>2</v>
      </c>
      <c r="Y7679">
        <v>0</v>
      </c>
      <c r="Z7679">
        <v>0</v>
      </c>
      <c r="AA7679">
        <v>5.5</v>
      </c>
      <c r="AB7679">
        <v>3.8</v>
      </c>
      <c r="AC7679">
        <v>1.73</v>
      </c>
      <c r="AD7679" t="str">
        <f t="shared" si="241"/>
        <v>H</v>
      </c>
      <c r="AE7679" t="str">
        <f t="shared" si="240"/>
        <v>N</v>
      </c>
      <c r="AR7679">
        <v>0</v>
      </c>
      <c r="AS7679">
        <v>3</v>
      </c>
    </row>
    <row r="7680" spans="1:45" x14ac:dyDescent="0.3">
      <c r="A7680" t="s">
        <v>7938</v>
      </c>
      <c r="B7680" t="s">
        <v>7859</v>
      </c>
      <c r="C7680">
        <v>8</v>
      </c>
      <c r="D7680" s="1">
        <v>41567</v>
      </c>
      <c r="F7680" t="s">
        <v>49</v>
      </c>
      <c r="G7680" t="s">
        <v>64</v>
      </c>
      <c r="H7680">
        <v>0</v>
      </c>
      <c r="I7680">
        <v>2</v>
      </c>
      <c r="J7680" t="s">
        <v>47</v>
      </c>
      <c r="K7680">
        <v>0</v>
      </c>
      <c r="L7680">
        <v>1</v>
      </c>
      <c r="M7680" t="s">
        <v>47</v>
      </c>
      <c r="N7680" t="s">
        <v>3695</v>
      </c>
      <c r="O7680">
        <v>15</v>
      </c>
      <c r="P7680">
        <v>13</v>
      </c>
      <c r="Q7680">
        <v>2</v>
      </c>
      <c r="R7680">
        <v>6</v>
      </c>
      <c r="S7680">
        <v>4</v>
      </c>
      <c r="T7680">
        <v>7</v>
      </c>
      <c r="U7680">
        <v>13</v>
      </c>
      <c r="V7680">
        <v>12</v>
      </c>
      <c r="W7680">
        <v>3</v>
      </c>
      <c r="X7680">
        <v>4</v>
      </c>
      <c r="Y7680">
        <v>0</v>
      </c>
      <c r="Z7680">
        <v>0</v>
      </c>
      <c r="AA7680">
        <v>4</v>
      </c>
      <c r="AB7680">
        <v>3.5</v>
      </c>
      <c r="AC7680">
        <v>2.0499999999999998</v>
      </c>
      <c r="AD7680" t="str">
        <f t="shared" si="241"/>
        <v>H</v>
      </c>
      <c r="AE7680" t="str">
        <f t="shared" si="240"/>
        <v>N</v>
      </c>
      <c r="AR7680">
        <v>0</v>
      </c>
      <c r="AS7680">
        <v>3</v>
      </c>
    </row>
    <row r="7681" spans="1:45" x14ac:dyDescent="0.3">
      <c r="A7681" t="s">
        <v>7939</v>
      </c>
      <c r="B7681" t="s">
        <v>7859</v>
      </c>
      <c r="C7681">
        <v>8</v>
      </c>
      <c r="D7681" s="1">
        <v>41568</v>
      </c>
      <c r="F7681" t="s">
        <v>454</v>
      </c>
      <c r="G7681" t="s">
        <v>3176</v>
      </c>
      <c r="H7681">
        <v>1</v>
      </c>
      <c r="I7681">
        <v>4</v>
      </c>
      <c r="J7681" t="s">
        <v>47</v>
      </c>
      <c r="K7681">
        <v>1</v>
      </c>
      <c r="L7681">
        <v>2</v>
      </c>
      <c r="M7681" t="s">
        <v>47</v>
      </c>
      <c r="N7681" t="s">
        <v>5026</v>
      </c>
      <c r="O7681">
        <v>14</v>
      </c>
      <c r="P7681">
        <v>9</v>
      </c>
      <c r="Q7681">
        <v>4</v>
      </c>
      <c r="R7681">
        <v>6</v>
      </c>
      <c r="S7681">
        <v>5</v>
      </c>
      <c r="T7681">
        <v>7</v>
      </c>
      <c r="U7681">
        <v>10</v>
      </c>
      <c r="V7681">
        <v>13</v>
      </c>
      <c r="W7681">
        <v>0</v>
      </c>
      <c r="X7681">
        <v>1</v>
      </c>
      <c r="Y7681">
        <v>0</v>
      </c>
      <c r="Z7681">
        <v>0</v>
      </c>
      <c r="AA7681">
        <v>2.75</v>
      </c>
      <c r="AB7681">
        <v>3.3</v>
      </c>
      <c r="AC7681">
        <v>2.8</v>
      </c>
      <c r="AD7681" t="str">
        <f t="shared" si="241"/>
        <v>A</v>
      </c>
      <c r="AE7681" t="str">
        <f t="shared" si="240"/>
        <v>Y</v>
      </c>
      <c r="AR7681">
        <v>0</v>
      </c>
      <c r="AS7681">
        <v>3</v>
      </c>
    </row>
    <row r="7682" spans="1:45" x14ac:dyDescent="0.3">
      <c r="A7682" t="s">
        <v>7940</v>
      </c>
      <c r="B7682" t="s">
        <v>7859</v>
      </c>
      <c r="C7682">
        <v>9</v>
      </c>
      <c r="D7682" s="1">
        <v>41573</v>
      </c>
      <c r="F7682" t="s">
        <v>49</v>
      </c>
      <c r="G7682" t="s">
        <v>73</v>
      </c>
      <c r="H7682">
        <v>0</v>
      </c>
      <c r="I7682">
        <v>2</v>
      </c>
      <c r="J7682" t="s">
        <v>47</v>
      </c>
      <c r="K7682">
        <v>0</v>
      </c>
      <c r="L7682">
        <v>0</v>
      </c>
      <c r="M7682" t="s">
        <v>61</v>
      </c>
      <c r="N7682" t="s">
        <v>6558</v>
      </c>
      <c r="O7682">
        <v>14</v>
      </c>
      <c r="P7682">
        <v>15</v>
      </c>
      <c r="Q7682">
        <v>3</v>
      </c>
      <c r="R7682">
        <v>4</v>
      </c>
      <c r="S7682">
        <v>8</v>
      </c>
      <c r="T7682">
        <v>6</v>
      </c>
      <c r="U7682">
        <v>14</v>
      </c>
      <c r="V7682">
        <v>8</v>
      </c>
      <c r="W7682">
        <v>0</v>
      </c>
      <c r="X7682">
        <v>2</v>
      </c>
      <c r="Y7682">
        <v>0</v>
      </c>
      <c r="Z7682">
        <v>0</v>
      </c>
      <c r="AA7682">
        <v>3.4</v>
      </c>
      <c r="AB7682">
        <v>3.4</v>
      </c>
      <c r="AC7682">
        <v>2.2999999999999998</v>
      </c>
      <c r="AD7682" t="str">
        <f t="shared" si="241"/>
        <v>H</v>
      </c>
      <c r="AE7682" t="str">
        <f t="shared" si="240"/>
        <v>N</v>
      </c>
      <c r="AR7682">
        <v>0</v>
      </c>
      <c r="AS7682">
        <v>3</v>
      </c>
    </row>
    <row r="7683" spans="1:45" x14ac:dyDescent="0.3">
      <c r="A7683" t="s">
        <v>7941</v>
      </c>
      <c r="B7683" t="s">
        <v>7859</v>
      </c>
      <c r="C7683">
        <v>9</v>
      </c>
      <c r="D7683" s="1">
        <v>41573</v>
      </c>
      <c r="F7683" t="s">
        <v>454</v>
      </c>
      <c r="G7683" t="s">
        <v>45</v>
      </c>
      <c r="H7683">
        <v>0</v>
      </c>
      <c r="I7683">
        <v>2</v>
      </c>
      <c r="J7683" t="s">
        <v>47</v>
      </c>
      <c r="K7683">
        <v>0</v>
      </c>
      <c r="L7683">
        <v>0</v>
      </c>
      <c r="M7683" t="s">
        <v>61</v>
      </c>
      <c r="N7683" t="s">
        <v>3657</v>
      </c>
      <c r="O7683">
        <v>13</v>
      </c>
      <c r="P7683">
        <v>10</v>
      </c>
      <c r="Q7683">
        <v>4</v>
      </c>
      <c r="R7683">
        <v>4</v>
      </c>
      <c r="S7683">
        <v>4</v>
      </c>
      <c r="T7683">
        <v>3</v>
      </c>
      <c r="U7683">
        <v>12</v>
      </c>
      <c r="V7683">
        <v>8</v>
      </c>
      <c r="W7683">
        <v>0</v>
      </c>
      <c r="X7683">
        <v>0</v>
      </c>
      <c r="Y7683">
        <v>0</v>
      </c>
      <c r="Z7683">
        <v>1</v>
      </c>
      <c r="AA7683">
        <v>11</v>
      </c>
      <c r="AB7683">
        <v>5</v>
      </c>
      <c r="AC7683">
        <v>1.36</v>
      </c>
      <c r="AD7683" t="str">
        <f t="shared" si="241"/>
        <v>H</v>
      </c>
      <c r="AE7683" t="str">
        <f t="shared" ref="AE7683:AE7746" si="242">IFERROR(IF(IF(IF(AC7683&gt;AA7683,G7683,F7683)=F7683,"H","A")=J7683,"Y","N"),"NAN")</f>
        <v>N</v>
      </c>
      <c r="AR7683">
        <v>0</v>
      </c>
      <c r="AS7683">
        <v>3</v>
      </c>
    </row>
    <row r="7684" spans="1:45" x14ac:dyDescent="0.3">
      <c r="A7684" t="s">
        <v>7942</v>
      </c>
      <c r="B7684" t="s">
        <v>7859</v>
      </c>
      <c r="C7684">
        <v>9</v>
      </c>
      <c r="D7684" s="1">
        <v>41573</v>
      </c>
      <c r="F7684" t="s">
        <v>56</v>
      </c>
      <c r="G7684" t="s">
        <v>3618</v>
      </c>
      <c r="H7684">
        <v>4</v>
      </c>
      <c r="I7684">
        <v>1</v>
      </c>
      <c r="J7684" t="s">
        <v>51</v>
      </c>
      <c r="K7684">
        <v>2</v>
      </c>
      <c r="L7684">
        <v>0</v>
      </c>
      <c r="M7684" t="s">
        <v>51</v>
      </c>
      <c r="N7684" t="s">
        <v>6912</v>
      </c>
      <c r="O7684">
        <v>18</v>
      </c>
      <c r="P7684">
        <v>15</v>
      </c>
      <c r="Q7684">
        <v>7</v>
      </c>
      <c r="R7684">
        <v>3</v>
      </c>
      <c r="S7684">
        <v>3</v>
      </c>
      <c r="T7684">
        <v>9</v>
      </c>
      <c r="U7684">
        <v>14</v>
      </c>
      <c r="V7684">
        <v>11</v>
      </c>
      <c r="W7684">
        <v>0</v>
      </c>
      <c r="X7684">
        <v>2</v>
      </c>
      <c r="Y7684">
        <v>0</v>
      </c>
      <c r="Z7684">
        <v>0</v>
      </c>
      <c r="AA7684">
        <v>1.44</v>
      </c>
      <c r="AB7684">
        <v>4.75</v>
      </c>
      <c r="AC7684">
        <v>8</v>
      </c>
      <c r="AD7684" t="str">
        <f t="shared" si="241"/>
        <v>A</v>
      </c>
      <c r="AE7684" t="str">
        <f t="shared" si="242"/>
        <v>N</v>
      </c>
      <c r="AR7684">
        <v>3</v>
      </c>
      <c r="AS7684">
        <v>0</v>
      </c>
    </row>
    <row r="7685" spans="1:45" x14ac:dyDescent="0.3">
      <c r="A7685" t="s">
        <v>7943</v>
      </c>
      <c r="B7685" t="s">
        <v>7859</v>
      </c>
      <c r="C7685">
        <v>9</v>
      </c>
      <c r="D7685" s="1">
        <v>41573</v>
      </c>
      <c r="F7685" t="s">
        <v>79</v>
      </c>
      <c r="G7685" t="s">
        <v>5939</v>
      </c>
      <c r="H7685">
        <v>3</v>
      </c>
      <c r="I7685">
        <v>2</v>
      </c>
      <c r="J7685" t="s">
        <v>51</v>
      </c>
      <c r="K7685">
        <v>1</v>
      </c>
      <c r="L7685">
        <v>2</v>
      </c>
      <c r="M7685" t="s">
        <v>47</v>
      </c>
      <c r="N7685" t="s">
        <v>5026</v>
      </c>
      <c r="O7685">
        <v>19</v>
      </c>
      <c r="P7685">
        <v>10</v>
      </c>
      <c r="Q7685">
        <v>5</v>
      </c>
      <c r="R7685">
        <v>5</v>
      </c>
      <c r="S7685">
        <v>12</v>
      </c>
      <c r="T7685">
        <v>2</v>
      </c>
      <c r="U7685">
        <v>8</v>
      </c>
      <c r="V7685">
        <v>18</v>
      </c>
      <c r="W7685">
        <v>2</v>
      </c>
      <c r="X7685">
        <v>6</v>
      </c>
      <c r="Y7685">
        <v>0</v>
      </c>
      <c r="Z7685">
        <v>0</v>
      </c>
      <c r="AA7685">
        <v>1.33</v>
      </c>
      <c r="AB7685">
        <v>5.5</v>
      </c>
      <c r="AC7685">
        <v>11</v>
      </c>
      <c r="AD7685" t="str">
        <f t="shared" si="241"/>
        <v>A</v>
      </c>
      <c r="AE7685" t="str">
        <f t="shared" si="242"/>
        <v>N</v>
      </c>
      <c r="AR7685">
        <v>3</v>
      </c>
      <c r="AS7685">
        <v>0</v>
      </c>
    </row>
    <row r="7686" spans="1:45" x14ac:dyDescent="0.3">
      <c r="A7686" t="s">
        <v>7944</v>
      </c>
      <c r="B7686" t="s">
        <v>7859</v>
      </c>
      <c r="C7686">
        <v>9</v>
      </c>
      <c r="D7686" s="1">
        <v>41573</v>
      </c>
      <c r="F7686" t="s">
        <v>78</v>
      </c>
      <c r="G7686" t="s">
        <v>7866</v>
      </c>
      <c r="H7686">
        <v>0</v>
      </c>
      <c r="I7686">
        <v>0</v>
      </c>
      <c r="J7686" t="s">
        <v>61</v>
      </c>
      <c r="K7686">
        <v>0</v>
      </c>
      <c r="L7686">
        <v>0</v>
      </c>
      <c r="M7686" t="s">
        <v>61</v>
      </c>
      <c r="N7686" t="s">
        <v>5964</v>
      </c>
      <c r="O7686">
        <v>31</v>
      </c>
      <c r="P7686">
        <v>6</v>
      </c>
      <c r="Q7686">
        <v>10</v>
      </c>
      <c r="R7686">
        <v>4</v>
      </c>
      <c r="S7686">
        <v>13</v>
      </c>
      <c r="T7686">
        <v>2</v>
      </c>
      <c r="U7686">
        <v>8</v>
      </c>
      <c r="V7686">
        <v>10</v>
      </c>
      <c r="W7686">
        <v>1</v>
      </c>
      <c r="X7686">
        <v>1</v>
      </c>
      <c r="Y7686">
        <v>0</v>
      </c>
      <c r="Z7686">
        <v>0</v>
      </c>
      <c r="AA7686">
        <v>2.2000000000000002</v>
      </c>
      <c r="AB7686">
        <v>3.4</v>
      </c>
      <c r="AC7686">
        <v>3.6</v>
      </c>
      <c r="AD7686" t="str">
        <f t="shared" si="241"/>
        <v>A</v>
      </c>
      <c r="AE7686" t="str">
        <f t="shared" si="242"/>
        <v>N</v>
      </c>
      <c r="AR7686">
        <v>1</v>
      </c>
      <c r="AS7686">
        <v>1</v>
      </c>
    </row>
    <row r="7687" spans="1:45" x14ac:dyDescent="0.3">
      <c r="A7687" t="s">
        <v>7945</v>
      </c>
      <c r="B7687" t="s">
        <v>7859</v>
      </c>
      <c r="C7687">
        <v>9</v>
      </c>
      <c r="D7687" s="1">
        <v>41573</v>
      </c>
      <c r="F7687" t="s">
        <v>72</v>
      </c>
      <c r="G7687" t="s">
        <v>3176</v>
      </c>
      <c r="H7687">
        <v>2</v>
      </c>
      <c r="I7687">
        <v>0</v>
      </c>
      <c r="J7687" t="s">
        <v>51</v>
      </c>
      <c r="K7687">
        <v>2</v>
      </c>
      <c r="L7687">
        <v>0</v>
      </c>
      <c r="M7687" t="s">
        <v>51</v>
      </c>
      <c r="N7687" t="s">
        <v>4524</v>
      </c>
      <c r="O7687">
        <v>20</v>
      </c>
      <c r="P7687">
        <v>1</v>
      </c>
      <c r="Q7687">
        <v>6</v>
      </c>
      <c r="R7687">
        <v>0</v>
      </c>
      <c r="S7687">
        <v>10</v>
      </c>
      <c r="T7687">
        <v>3</v>
      </c>
      <c r="U7687">
        <v>12</v>
      </c>
      <c r="V7687">
        <v>8</v>
      </c>
      <c r="W7687">
        <v>0</v>
      </c>
      <c r="X7687">
        <v>2</v>
      </c>
      <c r="Y7687">
        <v>0</v>
      </c>
      <c r="Z7687">
        <v>0</v>
      </c>
      <c r="AA7687">
        <v>1.62</v>
      </c>
      <c r="AB7687">
        <v>4</v>
      </c>
      <c r="AC7687">
        <v>6.5</v>
      </c>
      <c r="AD7687" t="str">
        <f t="shared" si="241"/>
        <v>A</v>
      </c>
      <c r="AE7687" t="str">
        <f t="shared" si="242"/>
        <v>N</v>
      </c>
      <c r="AR7687">
        <v>3</v>
      </c>
      <c r="AS7687">
        <v>0</v>
      </c>
    </row>
    <row r="7688" spans="1:45" x14ac:dyDescent="0.3">
      <c r="A7688" t="s">
        <v>7946</v>
      </c>
      <c r="B7688" t="s">
        <v>7859</v>
      </c>
      <c r="C7688">
        <v>9</v>
      </c>
      <c r="D7688" s="1">
        <v>41574</v>
      </c>
      <c r="F7688" t="s">
        <v>53</v>
      </c>
      <c r="G7688" t="s">
        <v>59</v>
      </c>
      <c r="H7688">
        <v>2</v>
      </c>
      <c r="I7688">
        <v>1</v>
      </c>
      <c r="J7688" t="s">
        <v>51</v>
      </c>
      <c r="K7688">
        <v>1</v>
      </c>
      <c r="L7688">
        <v>0</v>
      </c>
      <c r="M7688" t="s">
        <v>51</v>
      </c>
      <c r="N7688" t="s">
        <v>4097</v>
      </c>
      <c r="O7688">
        <v>12</v>
      </c>
      <c r="P7688">
        <v>15</v>
      </c>
      <c r="Q7688">
        <v>4</v>
      </c>
      <c r="R7688">
        <v>6</v>
      </c>
      <c r="S7688">
        <v>3</v>
      </c>
      <c r="T7688">
        <v>6</v>
      </c>
      <c r="U7688">
        <v>11</v>
      </c>
      <c r="V7688">
        <v>15</v>
      </c>
      <c r="W7688">
        <v>2</v>
      </c>
      <c r="X7688">
        <v>3</v>
      </c>
      <c r="Y7688">
        <v>0</v>
      </c>
      <c r="Z7688">
        <v>0</v>
      </c>
      <c r="AA7688">
        <v>2.38</v>
      </c>
      <c r="AB7688">
        <v>3.4</v>
      </c>
      <c r="AC7688">
        <v>3.2</v>
      </c>
      <c r="AD7688" t="str">
        <f t="shared" si="241"/>
        <v>A</v>
      </c>
      <c r="AE7688" t="str">
        <f t="shared" si="242"/>
        <v>N</v>
      </c>
      <c r="AR7688">
        <v>3</v>
      </c>
      <c r="AS7688">
        <v>0</v>
      </c>
    </row>
    <row r="7689" spans="1:45" x14ac:dyDescent="0.3">
      <c r="A7689" t="s">
        <v>7947</v>
      </c>
      <c r="B7689" t="s">
        <v>7859</v>
      </c>
      <c r="C7689">
        <v>9</v>
      </c>
      <c r="D7689" s="1">
        <v>41574</v>
      </c>
      <c r="F7689" t="s">
        <v>1226</v>
      </c>
      <c r="G7689" t="s">
        <v>63</v>
      </c>
      <c r="H7689">
        <v>2</v>
      </c>
      <c r="I7689">
        <v>1</v>
      </c>
      <c r="J7689" t="s">
        <v>51</v>
      </c>
      <c r="K7689">
        <v>1</v>
      </c>
      <c r="L7689">
        <v>0</v>
      </c>
      <c r="M7689" t="s">
        <v>51</v>
      </c>
      <c r="N7689" t="s">
        <v>5396</v>
      </c>
      <c r="O7689">
        <v>8</v>
      </c>
      <c r="P7689">
        <v>16</v>
      </c>
      <c r="Q7689">
        <v>4</v>
      </c>
      <c r="R7689">
        <v>4</v>
      </c>
      <c r="S7689">
        <v>5</v>
      </c>
      <c r="T7689">
        <v>3</v>
      </c>
      <c r="U7689">
        <v>13</v>
      </c>
      <c r="V7689">
        <v>14</v>
      </c>
      <c r="W7689">
        <v>1</v>
      </c>
      <c r="X7689">
        <v>1</v>
      </c>
      <c r="Y7689">
        <v>0</v>
      </c>
      <c r="Z7689">
        <v>0</v>
      </c>
      <c r="AA7689">
        <v>2.9</v>
      </c>
      <c r="AB7689">
        <v>3.3</v>
      </c>
      <c r="AC7689">
        <v>2.63</v>
      </c>
      <c r="AD7689" t="str">
        <f t="shared" si="241"/>
        <v>H</v>
      </c>
      <c r="AE7689" t="str">
        <f t="shared" si="242"/>
        <v>Y</v>
      </c>
      <c r="AR7689">
        <v>3</v>
      </c>
      <c r="AS7689">
        <v>0</v>
      </c>
    </row>
    <row r="7690" spans="1:45" x14ac:dyDescent="0.3">
      <c r="A7690" t="s">
        <v>7948</v>
      </c>
      <c r="B7690" t="s">
        <v>7859</v>
      </c>
      <c r="C7690">
        <v>9</v>
      </c>
      <c r="D7690" s="1">
        <v>41574</v>
      </c>
      <c r="F7690" t="s">
        <v>7102</v>
      </c>
      <c r="G7690" t="s">
        <v>75</v>
      </c>
      <c r="H7690">
        <v>0</v>
      </c>
      <c r="I7690">
        <v>0</v>
      </c>
      <c r="J7690" t="s">
        <v>61</v>
      </c>
      <c r="K7690">
        <v>0</v>
      </c>
      <c r="L7690">
        <v>0</v>
      </c>
      <c r="M7690" t="s">
        <v>61</v>
      </c>
      <c r="N7690" t="s">
        <v>3695</v>
      </c>
      <c r="O7690">
        <v>10</v>
      </c>
      <c r="P7690">
        <v>15</v>
      </c>
      <c r="Q7690">
        <v>5</v>
      </c>
      <c r="R7690">
        <v>4</v>
      </c>
      <c r="S7690">
        <v>9</v>
      </c>
      <c r="T7690">
        <v>6</v>
      </c>
      <c r="U7690">
        <v>12</v>
      </c>
      <c r="V7690">
        <v>14</v>
      </c>
      <c r="W7690">
        <v>1</v>
      </c>
      <c r="X7690">
        <v>3</v>
      </c>
      <c r="Y7690">
        <v>0</v>
      </c>
      <c r="Z7690">
        <v>0</v>
      </c>
      <c r="AA7690">
        <v>1.75</v>
      </c>
      <c r="AB7690">
        <v>3.8</v>
      </c>
      <c r="AC7690">
        <v>5.25</v>
      </c>
      <c r="AD7690" t="str">
        <f t="shared" si="241"/>
        <v>A</v>
      </c>
      <c r="AE7690" t="str">
        <f t="shared" si="242"/>
        <v>N</v>
      </c>
      <c r="AR7690">
        <v>1</v>
      </c>
      <c r="AS7690">
        <v>1</v>
      </c>
    </row>
    <row r="7691" spans="1:45" x14ac:dyDescent="0.3">
      <c r="A7691" t="s">
        <v>7949</v>
      </c>
      <c r="B7691" t="s">
        <v>7859</v>
      </c>
      <c r="C7691">
        <v>9</v>
      </c>
      <c r="D7691" s="1">
        <v>41574</v>
      </c>
      <c r="F7691" t="s">
        <v>64</v>
      </c>
      <c r="G7691" t="s">
        <v>5942</v>
      </c>
      <c r="H7691">
        <v>1</v>
      </c>
      <c r="I7691">
        <v>0</v>
      </c>
      <c r="J7691" t="s">
        <v>51</v>
      </c>
      <c r="K7691">
        <v>0</v>
      </c>
      <c r="L7691">
        <v>0</v>
      </c>
      <c r="M7691" t="s">
        <v>61</v>
      </c>
      <c r="N7691" t="s">
        <v>6721</v>
      </c>
      <c r="O7691">
        <v>15</v>
      </c>
      <c r="P7691">
        <v>10</v>
      </c>
      <c r="Q7691">
        <v>6</v>
      </c>
      <c r="R7691">
        <v>4</v>
      </c>
      <c r="S7691">
        <v>6</v>
      </c>
      <c r="T7691">
        <v>4</v>
      </c>
      <c r="U7691">
        <v>13</v>
      </c>
      <c r="V7691">
        <v>10</v>
      </c>
      <c r="W7691">
        <v>3</v>
      </c>
      <c r="X7691">
        <v>3</v>
      </c>
      <c r="Y7691">
        <v>0</v>
      </c>
      <c r="Z7691">
        <v>0</v>
      </c>
      <c r="AA7691">
        <v>1.44</v>
      </c>
      <c r="AB7691">
        <v>4.75</v>
      </c>
      <c r="AC7691">
        <v>8</v>
      </c>
      <c r="AD7691" t="str">
        <f t="shared" si="241"/>
        <v>A</v>
      </c>
      <c r="AE7691" t="str">
        <f t="shared" si="242"/>
        <v>N</v>
      </c>
      <c r="AR7691">
        <v>3</v>
      </c>
      <c r="AS7691">
        <v>0</v>
      </c>
    </row>
    <row r="7692" spans="1:45" x14ac:dyDescent="0.3">
      <c r="A7692" t="s">
        <v>7950</v>
      </c>
      <c r="B7692" t="s">
        <v>7859</v>
      </c>
      <c r="C7692">
        <v>10</v>
      </c>
      <c r="D7692" s="1">
        <v>41580</v>
      </c>
      <c r="F7692" t="s">
        <v>45</v>
      </c>
      <c r="G7692" t="s">
        <v>56</v>
      </c>
      <c r="H7692">
        <v>2</v>
      </c>
      <c r="I7692">
        <v>0</v>
      </c>
      <c r="J7692" t="s">
        <v>51</v>
      </c>
      <c r="K7692">
        <v>1</v>
      </c>
      <c r="L7692">
        <v>0</v>
      </c>
      <c r="M7692" t="s">
        <v>51</v>
      </c>
      <c r="N7692" t="s">
        <v>4453</v>
      </c>
      <c r="O7692">
        <v>12</v>
      </c>
      <c r="P7692">
        <v>12</v>
      </c>
      <c r="Q7692">
        <v>7</v>
      </c>
      <c r="R7692">
        <v>4</v>
      </c>
      <c r="S7692">
        <v>3</v>
      </c>
      <c r="T7692">
        <v>5</v>
      </c>
      <c r="U7692">
        <v>11</v>
      </c>
      <c r="V7692">
        <v>7</v>
      </c>
      <c r="W7692">
        <v>2</v>
      </c>
      <c r="X7692">
        <v>1</v>
      </c>
      <c r="Y7692">
        <v>0</v>
      </c>
      <c r="Z7692">
        <v>0</v>
      </c>
      <c r="AA7692">
        <v>2.2999999999999998</v>
      </c>
      <c r="AB7692">
        <v>3.5</v>
      </c>
      <c r="AC7692">
        <v>3.3</v>
      </c>
      <c r="AD7692" t="str">
        <f t="shared" si="241"/>
        <v>A</v>
      </c>
      <c r="AE7692" t="str">
        <f t="shared" si="242"/>
        <v>N</v>
      </c>
      <c r="AR7692">
        <v>3</v>
      </c>
      <c r="AS7692">
        <v>0</v>
      </c>
    </row>
    <row r="7693" spans="1:45" x14ac:dyDescent="0.3">
      <c r="A7693" t="s">
        <v>7951</v>
      </c>
      <c r="B7693" t="s">
        <v>7859</v>
      </c>
      <c r="C7693">
        <v>10</v>
      </c>
      <c r="D7693" s="1">
        <v>41580</v>
      </c>
      <c r="F7693" t="s">
        <v>3176</v>
      </c>
      <c r="G7693" t="s">
        <v>79</v>
      </c>
      <c r="H7693">
        <v>1</v>
      </c>
      <c r="I7693">
        <v>3</v>
      </c>
      <c r="J7693" t="s">
        <v>47</v>
      </c>
      <c r="K7693">
        <v>0</v>
      </c>
      <c r="L7693">
        <v>3</v>
      </c>
      <c r="M7693" t="s">
        <v>47</v>
      </c>
      <c r="N7693" t="s">
        <v>5396</v>
      </c>
      <c r="O7693">
        <v>15</v>
      </c>
      <c r="P7693">
        <v>10</v>
      </c>
      <c r="Q7693">
        <v>6</v>
      </c>
      <c r="R7693">
        <v>4</v>
      </c>
      <c r="S7693">
        <v>4</v>
      </c>
      <c r="T7693">
        <v>4</v>
      </c>
      <c r="U7693">
        <v>6</v>
      </c>
      <c r="V7693">
        <v>12</v>
      </c>
      <c r="W7693">
        <v>2</v>
      </c>
      <c r="X7693">
        <v>1</v>
      </c>
      <c r="Y7693">
        <v>0</v>
      </c>
      <c r="Z7693">
        <v>0</v>
      </c>
      <c r="AA7693">
        <v>6.5</v>
      </c>
      <c r="AB7693">
        <v>4.2</v>
      </c>
      <c r="AC7693">
        <v>1.57</v>
      </c>
      <c r="AD7693" t="str">
        <f t="shared" si="241"/>
        <v>H</v>
      </c>
      <c r="AE7693" t="str">
        <f t="shared" si="242"/>
        <v>N</v>
      </c>
      <c r="AR7693">
        <v>0</v>
      </c>
      <c r="AS7693">
        <v>3</v>
      </c>
    </row>
    <row r="7694" spans="1:45" x14ac:dyDescent="0.3">
      <c r="A7694" t="s">
        <v>7952</v>
      </c>
      <c r="B7694" t="s">
        <v>7859</v>
      </c>
      <c r="C7694">
        <v>10</v>
      </c>
      <c r="D7694" s="1">
        <v>41580</v>
      </c>
      <c r="F7694" t="s">
        <v>5942</v>
      </c>
      <c r="G7694" t="s">
        <v>1226</v>
      </c>
      <c r="H7694">
        <v>1</v>
      </c>
      <c r="I7694">
        <v>0</v>
      </c>
      <c r="J7694" t="s">
        <v>51</v>
      </c>
      <c r="K7694">
        <v>1</v>
      </c>
      <c r="L7694">
        <v>0</v>
      </c>
      <c r="M7694" t="s">
        <v>51</v>
      </c>
      <c r="N7694" t="s">
        <v>4524</v>
      </c>
      <c r="O7694">
        <v>25</v>
      </c>
      <c r="P7694">
        <v>9</v>
      </c>
      <c r="Q7694">
        <v>2</v>
      </c>
      <c r="R7694">
        <v>1</v>
      </c>
      <c r="S7694">
        <v>4</v>
      </c>
      <c r="T7694">
        <v>2</v>
      </c>
      <c r="U7694">
        <v>17</v>
      </c>
      <c r="V7694">
        <v>11</v>
      </c>
      <c r="W7694">
        <v>2</v>
      </c>
      <c r="X7694">
        <v>0</v>
      </c>
      <c r="Y7694">
        <v>0</v>
      </c>
      <c r="Z7694">
        <v>2</v>
      </c>
      <c r="AA7694">
        <v>2.15</v>
      </c>
      <c r="AB7694">
        <v>3.4</v>
      </c>
      <c r="AC7694">
        <v>3.8</v>
      </c>
      <c r="AD7694" t="str">
        <f t="shared" si="241"/>
        <v>A</v>
      </c>
      <c r="AE7694" t="str">
        <f t="shared" si="242"/>
        <v>N</v>
      </c>
      <c r="AR7694">
        <v>3</v>
      </c>
      <c r="AS7694">
        <v>0</v>
      </c>
    </row>
    <row r="7695" spans="1:45" x14ac:dyDescent="0.3">
      <c r="A7695" t="s">
        <v>7953</v>
      </c>
      <c r="B7695" t="s">
        <v>7859</v>
      </c>
      <c r="C7695">
        <v>10</v>
      </c>
      <c r="D7695" s="1">
        <v>41580</v>
      </c>
      <c r="F7695" t="s">
        <v>59</v>
      </c>
      <c r="G7695" t="s">
        <v>78</v>
      </c>
      <c r="H7695">
        <v>7</v>
      </c>
      <c r="I7695">
        <v>0</v>
      </c>
      <c r="J7695" t="s">
        <v>51</v>
      </c>
      <c r="K7695">
        <v>4</v>
      </c>
      <c r="L7695">
        <v>0</v>
      </c>
      <c r="M7695" t="s">
        <v>51</v>
      </c>
      <c r="N7695" t="s">
        <v>3695</v>
      </c>
      <c r="O7695">
        <v>27</v>
      </c>
      <c r="P7695">
        <v>7</v>
      </c>
      <c r="Q7695">
        <v>9</v>
      </c>
      <c r="R7695">
        <v>1</v>
      </c>
      <c r="S7695">
        <v>10</v>
      </c>
      <c r="T7695">
        <v>3</v>
      </c>
      <c r="U7695">
        <v>6</v>
      </c>
      <c r="V7695">
        <v>9</v>
      </c>
      <c r="W7695">
        <v>1</v>
      </c>
      <c r="X7695">
        <v>1</v>
      </c>
      <c r="Y7695">
        <v>0</v>
      </c>
      <c r="Z7695">
        <v>0</v>
      </c>
      <c r="AA7695">
        <v>1.2</v>
      </c>
      <c r="AB7695">
        <v>7.5</v>
      </c>
      <c r="AC7695">
        <v>18</v>
      </c>
      <c r="AD7695" t="str">
        <f t="shared" si="241"/>
        <v>A</v>
      </c>
      <c r="AE7695" t="str">
        <f t="shared" si="242"/>
        <v>N</v>
      </c>
      <c r="AR7695">
        <v>3</v>
      </c>
      <c r="AS7695">
        <v>0</v>
      </c>
    </row>
    <row r="7696" spans="1:45" x14ac:dyDescent="0.3">
      <c r="A7696" t="s">
        <v>7954</v>
      </c>
      <c r="B7696" t="s">
        <v>7859</v>
      </c>
      <c r="C7696">
        <v>10</v>
      </c>
      <c r="D7696" s="1">
        <v>41580</v>
      </c>
      <c r="F7696" t="s">
        <v>63</v>
      </c>
      <c r="G7696" t="s">
        <v>53</v>
      </c>
      <c r="H7696">
        <v>2</v>
      </c>
      <c r="I7696">
        <v>0</v>
      </c>
      <c r="J7696" t="s">
        <v>51</v>
      </c>
      <c r="K7696">
        <v>0</v>
      </c>
      <c r="L7696">
        <v>0</v>
      </c>
      <c r="M7696" t="s">
        <v>61</v>
      </c>
      <c r="N7696" t="s">
        <v>5026</v>
      </c>
      <c r="O7696">
        <v>15</v>
      </c>
      <c r="P7696">
        <v>13</v>
      </c>
      <c r="Q7696">
        <v>8</v>
      </c>
      <c r="R7696">
        <v>2</v>
      </c>
      <c r="S7696">
        <v>3</v>
      </c>
      <c r="T7696">
        <v>8</v>
      </c>
      <c r="U7696">
        <v>13</v>
      </c>
      <c r="V7696">
        <v>11</v>
      </c>
      <c r="W7696">
        <v>2</v>
      </c>
      <c r="X7696">
        <v>2</v>
      </c>
      <c r="Y7696">
        <v>0</v>
      </c>
      <c r="Z7696">
        <v>0</v>
      </c>
      <c r="AA7696">
        <v>6</v>
      </c>
      <c r="AB7696">
        <v>4.2</v>
      </c>
      <c r="AC7696">
        <v>1.62</v>
      </c>
      <c r="AD7696" t="str">
        <f t="shared" si="241"/>
        <v>H</v>
      </c>
      <c r="AE7696" t="str">
        <f t="shared" si="242"/>
        <v>Y</v>
      </c>
      <c r="AR7696">
        <v>3</v>
      </c>
      <c r="AS7696">
        <v>0</v>
      </c>
    </row>
    <row r="7697" spans="1:45" x14ac:dyDescent="0.3">
      <c r="A7697" t="s">
        <v>7955</v>
      </c>
      <c r="B7697" t="s">
        <v>7859</v>
      </c>
      <c r="C7697">
        <v>10</v>
      </c>
      <c r="D7697" s="1">
        <v>41580</v>
      </c>
      <c r="F7697" t="s">
        <v>5939</v>
      </c>
      <c r="G7697" t="s">
        <v>72</v>
      </c>
      <c r="H7697">
        <v>1</v>
      </c>
      <c r="I7697">
        <v>1</v>
      </c>
      <c r="J7697" t="s">
        <v>61</v>
      </c>
      <c r="K7697">
        <v>1</v>
      </c>
      <c r="L7697">
        <v>1</v>
      </c>
      <c r="M7697" t="s">
        <v>61</v>
      </c>
      <c r="N7697" t="s">
        <v>3657</v>
      </c>
      <c r="O7697">
        <v>9</v>
      </c>
      <c r="P7697">
        <v>10</v>
      </c>
      <c r="Q7697">
        <v>3</v>
      </c>
      <c r="R7697">
        <v>2</v>
      </c>
      <c r="S7697">
        <v>5</v>
      </c>
      <c r="T7697">
        <v>5</v>
      </c>
      <c r="U7697">
        <v>13</v>
      </c>
      <c r="V7697">
        <v>13</v>
      </c>
      <c r="W7697">
        <v>3</v>
      </c>
      <c r="X7697">
        <v>1</v>
      </c>
      <c r="Y7697">
        <v>0</v>
      </c>
      <c r="Z7697">
        <v>0</v>
      </c>
      <c r="AA7697">
        <v>3.3</v>
      </c>
      <c r="AB7697">
        <v>3.3</v>
      </c>
      <c r="AC7697">
        <v>2.4</v>
      </c>
      <c r="AD7697" t="str">
        <f t="shared" si="241"/>
        <v>H</v>
      </c>
      <c r="AE7697" t="str">
        <f t="shared" si="242"/>
        <v>N</v>
      </c>
      <c r="AR7697">
        <v>1</v>
      </c>
      <c r="AS7697">
        <v>1</v>
      </c>
    </row>
    <row r="7698" spans="1:45" x14ac:dyDescent="0.3">
      <c r="A7698" t="s">
        <v>7956</v>
      </c>
      <c r="B7698" t="s">
        <v>7859</v>
      </c>
      <c r="C7698">
        <v>10</v>
      </c>
      <c r="D7698" s="1">
        <v>41580</v>
      </c>
      <c r="F7698" t="s">
        <v>3618</v>
      </c>
      <c r="G7698" t="s">
        <v>454</v>
      </c>
      <c r="H7698">
        <v>2</v>
      </c>
      <c r="I7698">
        <v>0</v>
      </c>
      <c r="J7698" t="s">
        <v>51</v>
      </c>
      <c r="K7698">
        <v>1</v>
      </c>
      <c r="L7698">
        <v>0</v>
      </c>
      <c r="M7698" t="s">
        <v>51</v>
      </c>
      <c r="N7698" t="s">
        <v>6872</v>
      </c>
      <c r="O7698">
        <v>9</v>
      </c>
      <c r="P7698">
        <v>12</v>
      </c>
      <c r="Q7698">
        <v>4</v>
      </c>
      <c r="R7698">
        <v>4</v>
      </c>
      <c r="S7698">
        <v>10</v>
      </c>
      <c r="T7698">
        <v>3</v>
      </c>
      <c r="U7698">
        <v>11</v>
      </c>
      <c r="V7698">
        <v>9</v>
      </c>
      <c r="W7698">
        <v>0</v>
      </c>
      <c r="X7698">
        <v>1</v>
      </c>
      <c r="Y7698">
        <v>0</v>
      </c>
      <c r="Z7698">
        <v>0</v>
      </c>
      <c r="AA7698">
        <v>1.55</v>
      </c>
      <c r="AB7698">
        <v>4.2</v>
      </c>
      <c r="AC7698">
        <v>7</v>
      </c>
      <c r="AD7698" t="str">
        <f t="shared" si="241"/>
        <v>A</v>
      </c>
      <c r="AE7698" t="str">
        <f t="shared" si="242"/>
        <v>N</v>
      </c>
      <c r="AR7698">
        <v>3</v>
      </c>
      <c r="AS7698">
        <v>0</v>
      </c>
    </row>
    <row r="7699" spans="1:45" x14ac:dyDescent="0.3">
      <c r="A7699" t="s">
        <v>7957</v>
      </c>
      <c r="B7699" t="s">
        <v>7859</v>
      </c>
      <c r="C7699">
        <v>10</v>
      </c>
      <c r="D7699" s="1">
        <v>41580</v>
      </c>
      <c r="F7699" t="s">
        <v>75</v>
      </c>
      <c r="G7699" t="s">
        <v>49</v>
      </c>
      <c r="H7699">
        <v>0</v>
      </c>
      <c r="I7699">
        <v>0</v>
      </c>
      <c r="J7699" t="s">
        <v>61</v>
      </c>
      <c r="K7699">
        <v>0</v>
      </c>
      <c r="L7699">
        <v>0</v>
      </c>
      <c r="M7699" t="s">
        <v>61</v>
      </c>
      <c r="N7699" t="s">
        <v>4097</v>
      </c>
      <c r="O7699">
        <v>17</v>
      </c>
      <c r="P7699">
        <v>8</v>
      </c>
      <c r="Q7699">
        <v>4</v>
      </c>
      <c r="R7699">
        <v>2</v>
      </c>
      <c r="S7699">
        <v>5</v>
      </c>
      <c r="T7699">
        <v>1</v>
      </c>
      <c r="U7699">
        <v>8</v>
      </c>
      <c r="V7699">
        <v>15</v>
      </c>
      <c r="W7699">
        <v>0</v>
      </c>
      <c r="X7699">
        <v>2</v>
      </c>
      <c r="Y7699">
        <v>0</v>
      </c>
      <c r="Z7699">
        <v>0</v>
      </c>
      <c r="AA7699">
        <v>2.25</v>
      </c>
      <c r="AB7699">
        <v>3.5</v>
      </c>
      <c r="AC7699">
        <v>3.4</v>
      </c>
      <c r="AD7699" t="str">
        <f t="shared" si="241"/>
        <v>A</v>
      </c>
      <c r="AE7699" t="str">
        <f t="shared" si="242"/>
        <v>N</v>
      </c>
      <c r="AR7699">
        <v>1</v>
      </c>
      <c r="AS7699">
        <v>1</v>
      </c>
    </row>
    <row r="7700" spans="1:45" x14ac:dyDescent="0.3">
      <c r="A7700" t="s">
        <v>7958</v>
      </c>
      <c r="B7700" t="s">
        <v>7859</v>
      </c>
      <c r="C7700">
        <v>10</v>
      </c>
      <c r="D7700" s="1">
        <v>41581</v>
      </c>
      <c r="F7700" t="s">
        <v>7866</v>
      </c>
      <c r="G7700" t="s">
        <v>7102</v>
      </c>
      <c r="H7700">
        <v>1</v>
      </c>
      <c r="I7700">
        <v>0</v>
      </c>
      <c r="J7700" t="s">
        <v>51</v>
      </c>
      <c r="K7700">
        <v>0</v>
      </c>
      <c r="L7700">
        <v>0</v>
      </c>
      <c r="M7700" t="s">
        <v>61</v>
      </c>
      <c r="N7700" t="s">
        <v>3639</v>
      </c>
      <c r="O7700">
        <v>9</v>
      </c>
      <c r="P7700">
        <v>10</v>
      </c>
      <c r="Q7700">
        <v>3</v>
      </c>
      <c r="R7700">
        <v>3</v>
      </c>
      <c r="S7700">
        <v>6</v>
      </c>
      <c r="T7700">
        <v>3</v>
      </c>
      <c r="U7700">
        <v>11</v>
      </c>
      <c r="V7700">
        <v>7</v>
      </c>
      <c r="W7700">
        <v>1</v>
      </c>
      <c r="X7700">
        <v>1</v>
      </c>
      <c r="Y7700">
        <v>0</v>
      </c>
      <c r="Z7700">
        <v>1</v>
      </c>
      <c r="AA7700">
        <v>3.4</v>
      </c>
      <c r="AB7700">
        <v>3.4</v>
      </c>
      <c r="AC7700">
        <v>2.2999999999999998</v>
      </c>
      <c r="AD7700" t="str">
        <f t="shared" si="241"/>
        <v>H</v>
      </c>
      <c r="AE7700" t="str">
        <f t="shared" si="242"/>
        <v>Y</v>
      </c>
      <c r="AR7700">
        <v>3</v>
      </c>
      <c r="AS7700">
        <v>0</v>
      </c>
    </row>
    <row r="7701" spans="1:45" x14ac:dyDescent="0.3">
      <c r="A7701" t="s">
        <v>7959</v>
      </c>
      <c r="B7701" t="s">
        <v>7859</v>
      </c>
      <c r="C7701">
        <v>10</v>
      </c>
      <c r="D7701" s="1">
        <v>41581</v>
      </c>
      <c r="F7701" t="s">
        <v>73</v>
      </c>
      <c r="G7701" t="s">
        <v>64</v>
      </c>
      <c r="H7701">
        <v>0</v>
      </c>
      <c r="I7701">
        <v>0</v>
      </c>
      <c r="J7701" t="s">
        <v>61</v>
      </c>
      <c r="K7701">
        <v>0</v>
      </c>
      <c r="L7701">
        <v>0</v>
      </c>
      <c r="M7701" t="s">
        <v>61</v>
      </c>
      <c r="N7701" t="s">
        <v>6379</v>
      </c>
      <c r="O7701">
        <v>8</v>
      </c>
      <c r="P7701">
        <v>16</v>
      </c>
      <c r="Q7701">
        <v>1</v>
      </c>
      <c r="R7701">
        <v>6</v>
      </c>
      <c r="S7701">
        <v>7</v>
      </c>
      <c r="T7701">
        <v>4</v>
      </c>
      <c r="U7701">
        <v>11</v>
      </c>
      <c r="V7701">
        <v>9</v>
      </c>
      <c r="W7701">
        <v>4</v>
      </c>
      <c r="X7701">
        <v>1</v>
      </c>
      <c r="Y7701">
        <v>0</v>
      </c>
      <c r="Z7701">
        <v>0</v>
      </c>
      <c r="AA7701">
        <v>2.5</v>
      </c>
      <c r="AB7701">
        <v>3.4</v>
      </c>
      <c r="AC7701">
        <v>3</v>
      </c>
      <c r="AD7701" t="str">
        <f t="shared" si="241"/>
        <v>A</v>
      </c>
      <c r="AE7701" t="str">
        <f t="shared" si="242"/>
        <v>N</v>
      </c>
      <c r="AR7701">
        <v>1</v>
      </c>
      <c r="AS7701">
        <v>1</v>
      </c>
    </row>
    <row r="7702" spans="1:45" x14ac:dyDescent="0.3">
      <c r="A7702" t="s">
        <v>7960</v>
      </c>
      <c r="B7702" t="s">
        <v>7859</v>
      </c>
      <c r="C7702">
        <v>11</v>
      </c>
      <c r="D7702" s="1">
        <v>41587</v>
      </c>
      <c r="F7702" t="s">
        <v>49</v>
      </c>
      <c r="G7702" t="s">
        <v>7866</v>
      </c>
      <c r="H7702">
        <v>2</v>
      </c>
      <c r="I7702">
        <v>0</v>
      </c>
      <c r="J7702" t="s">
        <v>51</v>
      </c>
      <c r="K7702">
        <v>0</v>
      </c>
      <c r="L7702">
        <v>0</v>
      </c>
      <c r="M7702" t="s">
        <v>61</v>
      </c>
      <c r="N7702" t="s">
        <v>4453</v>
      </c>
      <c r="O7702">
        <v>17</v>
      </c>
      <c r="P7702">
        <v>8</v>
      </c>
      <c r="Q7702">
        <v>6</v>
      </c>
      <c r="R7702">
        <v>2</v>
      </c>
      <c r="S7702">
        <v>5</v>
      </c>
      <c r="T7702">
        <v>3</v>
      </c>
      <c r="U7702">
        <v>10</v>
      </c>
      <c r="V7702">
        <v>3</v>
      </c>
      <c r="W7702">
        <v>1</v>
      </c>
      <c r="X7702">
        <v>1</v>
      </c>
      <c r="Y7702">
        <v>0</v>
      </c>
      <c r="Z7702">
        <v>0</v>
      </c>
      <c r="AA7702">
        <v>2</v>
      </c>
      <c r="AB7702">
        <v>3.5</v>
      </c>
      <c r="AC7702">
        <v>4.2</v>
      </c>
      <c r="AD7702" t="str">
        <f t="shared" si="241"/>
        <v>A</v>
      </c>
      <c r="AE7702" t="str">
        <f t="shared" si="242"/>
        <v>N</v>
      </c>
      <c r="AR7702">
        <v>3</v>
      </c>
      <c r="AS7702">
        <v>0</v>
      </c>
    </row>
    <row r="7703" spans="1:45" x14ac:dyDescent="0.3">
      <c r="A7703" t="s">
        <v>7961</v>
      </c>
      <c r="B7703" t="s">
        <v>7859</v>
      </c>
      <c r="C7703">
        <v>11</v>
      </c>
      <c r="D7703" s="1">
        <v>41587</v>
      </c>
      <c r="F7703" t="s">
        <v>53</v>
      </c>
      <c r="G7703" t="s">
        <v>3618</v>
      </c>
      <c r="H7703">
        <v>2</v>
      </c>
      <c r="I7703">
        <v>2</v>
      </c>
      <c r="J7703" t="s">
        <v>61</v>
      </c>
      <c r="K7703">
        <v>1</v>
      </c>
      <c r="L7703">
        <v>0</v>
      </c>
      <c r="M7703" t="s">
        <v>51</v>
      </c>
      <c r="N7703" t="s">
        <v>5396</v>
      </c>
      <c r="O7703">
        <v>17</v>
      </c>
      <c r="P7703">
        <v>11</v>
      </c>
      <c r="Q7703">
        <v>7</v>
      </c>
      <c r="R7703">
        <v>3</v>
      </c>
      <c r="S7703">
        <v>9</v>
      </c>
      <c r="T7703">
        <v>4</v>
      </c>
      <c r="U7703">
        <v>11</v>
      </c>
      <c r="V7703">
        <v>15</v>
      </c>
      <c r="W7703">
        <v>3</v>
      </c>
      <c r="X7703">
        <v>7</v>
      </c>
      <c r="Y7703">
        <v>0</v>
      </c>
      <c r="Z7703">
        <v>0</v>
      </c>
      <c r="AA7703">
        <v>1.29</v>
      </c>
      <c r="AB7703">
        <v>6</v>
      </c>
      <c r="AC7703">
        <v>12</v>
      </c>
      <c r="AD7703" t="str">
        <f t="shared" si="241"/>
        <v>A</v>
      </c>
      <c r="AE7703" t="str">
        <f t="shared" si="242"/>
        <v>N</v>
      </c>
      <c r="AR7703">
        <v>1</v>
      </c>
      <c r="AS7703">
        <v>1</v>
      </c>
    </row>
    <row r="7704" spans="1:45" x14ac:dyDescent="0.3">
      <c r="A7704" t="s">
        <v>7962</v>
      </c>
      <c r="B7704" t="s">
        <v>7859</v>
      </c>
      <c r="C7704">
        <v>11</v>
      </c>
      <c r="D7704" s="1">
        <v>41587</v>
      </c>
      <c r="F7704" t="s">
        <v>454</v>
      </c>
      <c r="G7704" t="s">
        <v>73</v>
      </c>
      <c r="H7704">
        <v>0</v>
      </c>
      <c r="I7704">
        <v>0</v>
      </c>
      <c r="J7704" t="s">
        <v>61</v>
      </c>
      <c r="K7704">
        <v>0</v>
      </c>
      <c r="L7704">
        <v>0</v>
      </c>
      <c r="M7704" t="s">
        <v>61</v>
      </c>
      <c r="N7704" t="s">
        <v>7753</v>
      </c>
      <c r="O7704">
        <v>9</v>
      </c>
      <c r="P7704">
        <v>15</v>
      </c>
      <c r="Q7704">
        <v>2</v>
      </c>
      <c r="R7704">
        <v>2</v>
      </c>
      <c r="S7704">
        <v>4</v>
      </c>
      <c r="T7704">
        <v>7</v>
      </c>
      <c r="U7704">
        <v>16</v>
      </c>
      <c r="V7704">
        <v>8</v>
      </c>
      <c r="W7704">
        <v>1</v>
      </c>
      <c r="X7704">
        <v>0</v>
      </c>
      <c r="Y7704">
        <v>0</v>
      </c>
      <c r="Z7704">
        <v>0</v>
      </c>
      <c r="AA7704">
        <v>6.5</v>
      </c>
      <c r="AB7704">
        <v>4</v>
      </c>
      <c r="AC7704">
        <v>1.62</v>
      </c>
      <c r="AD7704" t="str">
        <f t="shared" si="241"/>
        <v>H</v>
      </c>
      <c r="AE7704" t="str">
        <f t="shared" si="242"/>
        <v>N</v>
      </c>
      <c r="AR7704">
        <v>1</v>
      </c>
      <c r="AS7704">
        <v>1</v>
      </c>
    </row>
    <row r="7705" spans="1:45" x14ac:dyDescent="0.3">
      <c r="A7705" t="s">
        <v>7963</v>
      </c>
      <c r="B7705" t="s">
        <v>7859</v>
      </c>
      <c r="C7705">
        <v>11</v>
      </c>
      <c r="D7705" s="1">
        <v>41587</v>
      </c>
      <c r="F7705" t="s">
        <v>56</v>
      </c>
      <c r="G7705" t="s">
        <v>3176</v>
      </c>
      <c r="H7705">
        <v>4</v>
      </c>
      <c r="I7705">
        <v>0</v>
      </c>
      <c r="J7705" t="s">
        <v>51</v>
      </c>
      <c r="K7705">
        <v>3</v>
      </c>
      <c r="L7705">
        <v>0</v>
      </c>
      <c r="M7705" t="s">
        <v>51</v>
      </c>
      <c r="N7705" t="s">
        <v>5964</v>
      </c>
      <c r="O7705">
        <v>32</v>
      </c>
      <c r="P7705">
        <v>4</v>
      </c>
      <c r="Q7705">
        <v>10</v>
      </c>
      <c r="R7705">
        <v>1</v>
      </c>
      <c r="S7705">
        <v>9</v>
      </c>
      <c r="T7705">
        <v>3</v>
      </c>
      <c r="U7705">
        <v>13</v>
      </c>
      <c r="V7705">
        <v>9</v>
      </c>
      <c r="W7705">
        <v>0</v>
      </c>
      <c r="X7705">
        <v>1</v>
      </c>
      <c r="Y7705">
        <v>0</v>
      </c>
      <c r="Z7705">
        <v>0</v>
      </c>
      <c r="AA7705">
        <v>1.25</v>
      </c>
      <c r="AB7705">
        <v>6.5</v>
      </c>
      <c r="AC7705">
        <v>15</v>
      </c>
      <c r="AD7705" t="str">
        <f t="shared" si="241"/>
        <v>A</v>
      </c>
      <c r="AE7705" t="str">
        <f t="shared" si="242"/>
        <v>N</v>
      </c>
      <c r="AR7705">
        <v>3</v>
      </c>
      <c r="AS7705">
        <v>0</v>
      </c>
    </row>
    <row r="7706" spans="1:45" x14ac:dyDescent="0.3">
      <c r="A7706" t="s">
        <v>7964</v>
      </c>
      <c r="B7706" t="s">
        <v>7859</v>
      </c>
      <c r="C7706">
        <v>11</v>
      </c>
      <c r="D7706" s="1">
        <v>41587</v>
      </c>
      <c r="F7706" t="s">
        <v>78</v>
      </c>
      <c r="G7706" t="s">
        <v>75</v>
      </c>
      <c r="H7706">
        <v>3</v>
      </c>
      <c r="I7706">
        <v>1</v>
      </c>
      <c r="J7706" t="s">
        <v>51</v>
      </c>
      <c r="K7706">
        <v>0</v>
      </c>
      <c r="L7706">
        <v>1</v>
      </c>
      <c r="M7706" t="s">
        <v>47</v>
      </c>
      <c r="N7706" t="s">
        <v>6912</v>
      </c>
      <c r="O7706">
        <v>15</v>
      </c>
      <c r="P7706">
        <v>12</v>
      </c>
      <c r="Q7706">
        <v>6</v>
      </c>
      <c r="R7706">
        <v>4</v>
      </c>
      <c r="S7706">
        <v>4</v>
      </c>
      <c r="T7706">
        <v>2</v>
      </c>
      <c r="U7706">
        <v>12</v>
      </c>
      <c r="V7706">
        <v>11</v>
      </c>
      <c r="W7706">
        <v>1</v>
      </c>
      <c r="X7706">
        <v>1</v>
      </c>
      <c r="Y7706">
        <v>0</v>
      </c>
      <c r="Z7706">
        <v>0</v>
      </c>
      <c r="AA7706">
        <v>2.63</v>
      </c>
      <c r="AB7706">
        <v>3.3</v>
      </c>
      <c r="AC7706">
        <v>2.9</v>
      </c>
      <c r="AD7706" t="str">
        <f t="shared" si="241"/>
        <v>A</v>
      </c>
      <c r="AE7706" t="str">
        <f t="shared" si="242"/>
        <v>N</v>
      </c>
      <c r="AR7706">
        <v>3</v>
      </c>
      <c r="AS7706">
        <v>0</v>
      </c>
    </row>
    <row r="7707" spans="1:45" x14ac:dyDescent="0.3">
      <c r="A7707" t="s">
        <v>7965</v>
      </c>
      <c r="B7707" t="s">
        <v>7859</v>
      </c>
      <c r="C7707">
        <v>11</v>
      </c>
      <c r="D7707" s="1">
        <v>41587</v>
      </c>
      <c r="F7707" t="s">
        <v>72</v>
      </c>
      <c r="G7707" t="s">
        <v>5942</v>
      </c>
      <c r="H7707">
        <v>4</v>
      </c>
      <c r="I7707">
        <v>1</v>
      </c>
      <c r="J7707" t="s">
        <v>51</v>
      </c>
      <c r="K7707">
        <v>3</v>
      </c>
      <c r="L7707">
        <v>0</v>
      </c>
      <c r="M7707" t="s">
        <v>51</v>
      </c>
      <c r="N7707" t="s">
        <v>4097</v>
      </c>
      <c r="O7707">
        <v>15</v>
      </c>
      <c r="P7707">
        <v>10</v>
      </c>
      <c r="Q7707">
        <v>7</v>
      </c>
      <c r="R7707">
        <v>2</v>
      </c>
      <c r="S7707">
        <v>6</v>
      </c>
      <c r="T7707">
        <v>5</v>
      </c>
      <c r="U7707">
        <v>10</v>
      </c>
      <c r="V7707">
        <v>15</v>
      </c>
      <c r="W7707">
        <v>1</v>
      </c>
      <c r="X7707">
        <v>2</v>
      </c>
      <c r="Y7707">
        <v>0</v>
      </c>
      <c r="Z7707">
        <v>0</v>
      </c>
      <c r="AA7707">
        <v>1.62</v>
      </c>
      <c r="AB7707">
        <v>3.8</v>
      </c>
      <c r="AC7707">
        <v>7</v>
      </c>
      <c r="AD7707" t="str">
        <f t="shared" si="241"/>
        <v>A</v>
      </c>
      <c r="AE7707" t="str">
        <f t="shared" si="242"/>
        <v>N</v>
      </c>
      <c r="AR7707">
        <v>3</v>
      </c>
      <c r="AS7707">
        <v>0</v>
      </c>
    </row>
    <row r="7708" spans="1:45" x14ac:dyDescent="0.3">
      <c r="A7708" t="s">
        <v>7966</v>
      </c>
      <c r="B7708" t="s">
        <v>7859</v>
      </c>
      <c r="C7708">
        <v>11</v>
      </c>
      <c r="D7708" s="1">
        <v>41588</v>
      </c>
      <c r="F7708" t="s">
        <v>79</v>
      </c>
      <c r="G7708" t="s">
        <v>45</v>
      </c>
      <c r="H7708">
        <v>1</v>
      </c>
      <c r="I7708">
        <v>0</v>
      </c>
      <c r="J7708" t="s">
        <v>51</v>
      </c>
      <c r="K7708">
        <v>1</v>
      </c>
      <c r="L7708">
        <v>0</v>
      </c>
      <c r="M7708" t="s">
        <v>51</v>
      </c>
      <c r="N7708" t="s">
        <v>6721</v>
      </c>
      <c r="O7708">
        <v>5</v>
      </c>
      <c r="P7708">
        <v>10</v>
      </c>
      <c r="Q7708">
        <v>2</v>
      </c>
      <c r="R7708">
        <v>2</v>
      </c>
      <c r="S7708">
        <v>5</v>
      </c>
      <c r="T7708">
        <v>6</v>
      </c>
      <c r="U7708">
        <v>12</v>
      </c>
      <c r="V7708">
        <v>11</v>
      </c>
      <c r="W7708">
        <v>2</v>
      </c>
      <c r="X7708">
        <v>3</v>
      </c>
      <c r="Y7708">
        <v>0</v>
      </c>
      <c r="Z7708">
        <v>0</v>
      </c>
      <c r="AA7708">
        <v>2.35</v>
      </c>
      <c r="AB7708">
        <v>3.5</v>
      </c>
      <c r="AC7708">
        <v>3.2</v>
      </c>
      <c r="AD7708" t="str">
        <f t="shared" si="241"/>
        <v>A</v>
      </c>
      <c r="AE7708" t="str">
        <f t="shared" si="242"/>
        <v>N</v>
      </c>
      <c r="AR7708">
        <v>3</v>
      </c>
      <c r="AS7708">
        <v>0</v>
      </c>
    </row>
    <row r="7709" spans="1:45" x14ac:dyDescent="0.3">
      <c r="A7709" t="s">
        <v>7967</v>
      </c>
      <c r="B7709" t="s">
        <v>7859</v>
      </c>
      <c r="C7709">
        <v>11</v>
      </c>
      <c r="D7709" s="1">
        <v>41588</v>
      </c>
      <c r="F7709" t="s">
        <v>1226</v>
      </c>
      <c r="G7709" t="s">
        <v>59</v>
      </c>
      <c r="H7709">
        <v>1</v>
      </c>
      <c r="I7709">
        <v>0</v>
      </c>
      <c r="J7709" t="s">
        <v>51</v>
      </c>
      <c r="K7709">
        <v>1</v>
      </c>
      <c r="L7709">
        <v>0</v>
      </c>
      <c r="M7709" t="s">
        <v>51</v>
      </c>
      <c r="N7709" t="s">
        <v>3639</v>
      </c>
      <c r="O7709">
        <v>5</v>
      </c>
      <c r="P7709">
        <v>24</v>
      </c>
      <c r="Q7709">
        <v>2</v>
      </c>
      <c r="R7709">
        <v>4</v>
      </c>
      <c r="S7709">
        <v>0</v>
      </c>
      <c r="T7709">
        <v>14</v>
      </c>
      <c r="U7709">
        <v>6</v>
      </c>
      <c r="V7709">
        <v>13</v>
      </c>
      <c r="W7709">
        <v>0</v>
      </c>
      <c r="X7709">
        <v>1</v>
      </c>
      <c r="Y7709">
        <v>0</v>
      </c>
      <c r="Z7709">
        <v>0</v>
      </c>
      <c r="AA7709">
        <v>9</v>
      </c>
      <c r="AB7709">
        <v>5</v>
      </c>
      <c r="AC7709">
        <v>1.4</v>
      </c>
      <c r="AD7709" t="str">
        <f t="shared" si="241"/>
        <v>H</v>
      </c>
      <c r="AE7709" t="str">
        <f t="shared" si="242"/>
        <v>Y</v>
      </c>
      <c r="AR7709">
        <v>3</v>
      </c>
      <c r="AS7709">
        <v>0</v>
      </c>
    </row>
    <row r="7710" spans="1:45" x14ac:dyDescent="0.3">
      <c r="A7710" t="s">
        <v>7968</v>
      </c>
      <c r="B7710" t="s">
        <v>7859</v>
      </c>
      <c r="C7710">
        <v>11</v>
      </c>
      <c r="D7710" s="1">
        <v>41588</v>
      </c>
      <c r="F7710" t="s">
        <v>7102</v>
      </c>
      <c r="G7710" t="s">
        <v>5939</v>
      </c>
      <c r="H7710">
        <v>3</v>
      </c>
      <c r="I7710">
        <v>3</v>
      </c>
      <c r="J7710" t="s">
        <v>61</v>
      </c>
      <c r="K7710">
        <v>0</v>
      </c>
      <c r="L7710">
        <v>2</v>
      </c>
      <c r="M7710" t="s">
        <v>47</v>
      </c>
      <c r="N7710" t="s">
        <v>7818</v>
      </c>
      <c r="O7710">
        <v>17</v>
      </c>
      <c r="P7710">
        <v>6</v>
      </c>
      <c r="Q7710">
        <v>6</v>
      </c>
      <c r="R7710">
        <v>3</v>
      </c>
      <c r="S7710">
        <v>14</v>
      </c>
      <c r="T7710">
        <v>3</v>
      </c>
      <c r="U7710">
        <v>12</v>
      </c>
      <c r="V7710">
        <v>15</v>
      </c>
      <c r="W7710">
        <v>5</v>
      </c>
      <c r="X7710">
        <v>3</v>
      </c>
      <c r="Y7710">
        <v>0</v>
      </c>
      <c r="Z7710">
        <v>0</v>
      </c>
      <c r="AA7710">
        <v>2</v>
      </c>
      <c r="AB7710">
        <v>3.4</v>
      </c>
      <c r="AC7710">
        <v>4.33</v>
      </c>
      <c r="AD7710" t="str">
        <f t="shared" si="241"/>
        <v>A</v>
      </c>
      <c r="AE7710" t="str">
        <f t="shared" si="242"/>
        <v>N</v>
      </c>
      <c r="AR7710">
        <v>1</v>
      </c>
      <c r="AS7710">
        <v>1</v>
      </c>
    </row>
    <row r="7711" spans="1:45" x14ac:dyDescent="0.3">
      <c r="A7711" t="s">
        <v>7969</v>
      </c>
      <c r="B7711" t="s">
        <v>7859</v>
      </c>
      <c r="C7711">
        <v>11</v>
      </c>
      <c r="D7711" s="1">
        <v>41588</v>
      </c>
      <c r="F7711" t="s">
        <v>64</v>
      </c>
      <c r="G7711" t="s">
        <v>63</v>
      </c>
      <c r="H7711">
        <v>0</v>
      </c>
      <c r="I7711">
        <v>1</v>
      </c>
      <c r="J7711" t="s">
        <v>47</v>
      </c>
      <c r="K7711">
        <v>0</v>
      </c>
      <c r="L7711">
        <v>1</v>
      </c>
      <c r="M7711" t="s">
        <v>47</v>
      </c>
      <c r="N7711" t="s">
        <v>3657</v>
      </c>
      <c r="O7711">
        <v>31</v>
      </c>
      <c r="P7711">
        <v>8</v>
      </c>
      <c r="Q7711">
        <v>14</v>
      </c>
      <c r="R7711">
        <v>4</v>
      </c>
      <c r="S7711">
        <v>11</v>
      </c>
      <c r="T7711">
        <v>4</v>
      </c>
      <c r="U7711">
        <v>5</v>
      </c>
      <c r="V7711">
        <v>15</v>
      </c>
      <c r="W7711">
        <v>1</v>
      </c>
      <c r="X7711">
        <v>2</v>
      </c>
      <c r="Y7711">
        <v>0</v>
      </c>
      <c r="Z7711">
        <v>0</v>
      </c>
      <c r="AA7711">
        <v>1.57</v>
      </c>
      <c r="AB7711">
        <v>4.33</v>
      </c>
      <c r="AC7711">
        <v>6.5</v>
      </c>
      <c r="AD7711" t="str">
        <f t="shared" ref="AD7711:AD7774" si="243">IF(IF(AC7711&gt;AA7711,G7711,F7711)=F7711,"H","A")</f>
        <v>A</v>
      </c>
      <c r="AE7711" t="str">
        <f t="shared" si="242"/>
        <v>Y</v>
      </c>
      <c r="AR7711">
        <v>0</v>
      </c>
      <c r="AS7711">
        <v>3</v>
      </c>
    </row>
    <row r="7712" spans="1:45" x14ac:dyDescent="0.3">
      <c r="A7712" t="s">
        <v>7970</v>
      </c>
      <c r="B7712" t="s">
        <v>7859</v>
      </c>
      <c r="C7712">
        <v>12</v>
      </c>
      <c r="D7712" s="1">
        <v>41601</v>
      </c>
      <c r="F7712" t="s">
        <v>45</v>
      </c>
      <c r="G7712" t="s">
        <v>72</v>
      </c>
      <c r="H7712">
        <v>2</v>
      </c>
      <c r="I7712">
        <v>0</v>
      </c>
      <c r="J7712" t="s">
        <v>51</v>
      </c>
      <c r="K7712">
        <v>1</v>
      </c>
      <c r="L7712">
        <v>0</v>
      </c>
      <c r="M7712" t="s">
        <v>51</v>
      </c>
      <c r="N7712" t="s">
        <v>4412</v>
      </c>
      <c r="O7712">
        <v>9</v>
      </c>
      <c r="P7712">
        <v>10</v>
      </c>
      <c r="Q7712">
        <v>4</v>
      </c>
      <c r="R7712">
        <v>4</v>
      </c>
      <c r="S7712">
        <v>5</v>
      </c>
      <c r="T7712">
        <v>6</v>
      </c>
      <c r="U7712">
        <v>10</v>
      </c>
      <c r="V7712">
        <v>14</v>
      </c>
      <c r="W7712">
        <v>0</v>
      </c>
      <c r="X7712">
        <v>3</v>
      </c>
      <c r="Y7712">
        <v>0</v>
      </c>
      <c r="Z7712">
        <v>0</v>
      </c>
      <c r="AA7712">
        <v>1.62</v>
      </c>
      <c r="AB7712">
        <v>4.2</v>
      </c>
      <c r="AC7712">
        <v>6</v>
      </c>
      <c r="AD7712" t="str">
        <f t="shared" si="243"/>
        <v>A</v>
      </c>
      <c r="AE7712" t="str">
        <f t="shared" si="242"/>
        <v>N</v>
      </c>
      <c r="AR7712">
        <v>3</v>
      </c>
      <c r="AS7712">
        <v>0</v>
      </c>
    </row>
    <row r="7713" spans="1:45" x14ac:dyDescent="0.3">
      <c r="A7713" t="s">
        <v>7971</v>
      </c>
      <c r="B7713" t="s">
        <v>7859</v>
      </c>
      <c r="C7713">
        <v>12</v>
      </c>
      <c r="D7713" s="1">
        <v>41601</v>
      </c>
      <c r="F7713" t="s">
        <v>73</v>
      </c>
      <c r="G7713" t="s">
        <v>56</v>
      </c>
      <c r="H7713">
        <v>3</v>
      </c>
      <c r="I7713">
        <v>3</v>
      </c>
      <c r="J7713" t="s">
        <v>61</v>
      </c>
      <c r="K7713">
        <v>1</v>
      </c>
      <c r="L7713">
        <v>2</v>
      </c>
      <c r="M7713" t="s">
        <v>47</v>
      </c>
      <c r="N7713" t="s">
        <v>3695</v>
      </c>
      <c r="O7713">
        <v>18</v>
      </c>
      <c r="P7713">
        <v>11</v>
      </c>
      <c r="Q7713">
        <v>12</v>
      </c>
      <c r="R7713">
        <v>5</v>
      </c>
      <c r="S7713">
        <v>6</v>
      </c>
      <c r="T7713">
        <v>7</v>
      </c>
      <c r="U7713">
        <v>16</v>
      </c>
      <c r="V7713">
        <v>15</v>
      </c>
      <c r="W7713">
        <v>4</v>
      </c>
      <c r="X7713">
        <v>3</v>
      </c>
      <c r="Y7713">
        <v>0</v>
      </c>
      <c r="Z7713">
        <v>0</v>
      </c>
      <c r="AA7713">
        <v>3</v>
      </c>
      <c r="AB7713">
        <v>3.4</v>
      </c>
      <c r="AC7713">
        <v>2.5</v>
      </c>
      <c r="AD7713" t="str">
        <f t="shared" si="243"/>
        <v>H</v>
      </c>
      <c r="AE7713" t="str">
        <f t="shared" si="242"/>
        <v>N</v>
      </c>
      <c r="AR7713">
        <v>1</v>
      </c>
      <c r="AS7713">
        <v>1</v>
      </c>
    </row>
    <row r="7714" spans="1:45" x14ac:dyDescent="0.3">
      <c r="A7714" t="s">
        <v>7972</v>
      </c>
      <c r="B7714" t="s">
        <v>7859</v>
      </c>
      <c r="C7714">
        <v>12</v>
      </c>
      <c r="D7714" s="1">
        <v>41601</v>
      </c>
      <c r="F7714" t="s">
        <v>3176</v>
      </c>
      <c r="G7714" t="s">
        <v>7102</v>
      </c>
      <c r="H7714">
        <v>1</v>
      </c>
      <c r="I7714">
        <v>2</v>
      </c>
      <c r="J7714" t="s">
        <v>47</v>
      </c>
      <c r="K7714">
        <v>0</v>
      </c>
      <c r="L7714">
        <v>0</v>
      </c>
      <c r="M7714" t="s">
        <v>61</v>
      </c>
      <c r="N7714" t="s">
        <v>4524</v>
      </c>
      <c r="O7714">
        <v>9</v>
      </c>
      <c r="P7714">
        <v>21</v>
      </c>
      <c r="Q7714">
        <v>3</v>
      </c>
      <c r="R7714">
        <v>5</v>
      </c>
      <c r="S7714">
        <v>8</v>
      </c>
      <c r="T7714">
        <v>8</v>
      </c>
      <c r="U7714">
        <v>11</v>
      </c>
      <c r="V7714">
        <v>9</v>
      </c>
      <c r="W7714">
        <v>3</v>
      </c>
      <c r="X7714">
        <v>1</v>
      </c>
      <c r="Y7714">
        <v>0</v>
      </c>
      <c r="Z7714">
        <v>0</v>
      </c>
      <c r="AA7714">
        <v>3.3</v>
      </c>
      <c r="AB7714">
        <v>3.3</v>
      </c>
      <c r="AC7714">
        <v>2.38</v>
      </c>
      <c r="AD7714" t="str">
        <f t="shared" si="243"/>
        <v>H</v>
      </c>
      <c r="AE7714" t="str">
        <f t="shared" si="242"/>
        <v>N</v>
      </c>
      <c r="AR7714">
        <v>0</v>
      </c>
      <c r="AS7714">
        <v>3</v>
      </c>
    </row>
    <row r="7715" spans="1:45" x14ac:dyDescent="0.3">
      <c r="A7715" t="s">
        <v>7973</v>
      </c>
      <c r="B7715" t="s">
        <v>7859</v>
      </c>
      <c r="C7715">
        <v>12</v>
      </c>
      <c r="D7715" s="1">
        <v>41601</v>
      </c>
      <c r="F7715" t="s">
        <v>5942</v>
      </c>
      <c r="G7715" t="s">
        <v>454</v>
      </c>
      <c r="H7715">
        <v>0</v>
      </c>
      <c r="I7715">
        <v>1</v>
      </c>
      <c r="J7715" t="s">
        <v>47</v>
      </c>
      <c r="K7715">
        <v>0</v>
      </c>
      <c r="L7715">
        <v>0</v>
      </c>
      <c r="M7715" t="s">
        <v>61</v>
      </c>
      <c r="N7715" t="s">
        <v>6558</v>
      </c>
      <c r="O7715">
        <v>15</v>
      </c>
      <c r="P7715">
        <v>9</v>
      </c>
      <c r="Q7715">
        <v>2</v>
      </c>
      <c r="R7715">
        <v>2</v>
      </c>
      <c r="S7715">
        <v>11</v>
      </c>
      <c r="T7715">
        <v>4</v>
      </c>
      <c r="U7715">
        <v>8</v>
      </c>
      <c r="V7715">
        <v>11</v>
      </c>
      <c r="W7715">
        <v>2</v>
      </c>
      <c r="X7715">
        <v>1</v>
      </c>
      <c r="Y7715">
        <v>0</v>
      </c>
      <c r="Z7715">
        <v>1</v>
      </c>
      <c r="AA7715">
        <v>1.85</v>
      </c>
      <c r="AB7715">
        <v>3.5</v>
      </c>
      <c r="AC7715">
        <v>5</v>
      </c>
      <c r="AD7715" t="str">
        <f t="shared" si="243"/>
        <v>A</v>
      </c>
      <c r="AE7715" t="str">
        <f t="shared" si="242"/>
        <v>Y</v>
      </c>
      <c r="AR7715">
        <v>0</v>
      </c>
      <c r="AS7715">
        <v>3</v>
      </c>
    </row>
    <row r="7716" spans="1:45" x14ac:dyDescent="0.3">
      <c r="A7716" t="s">
        <v>7974</v>
      </c>
      <c r="B7716" t="s">
        <v>7859</v>
      </c>
      <c r="C7716">
        <v>12</v>
      </c>
      <c r="D7716" s="1">
        <v>41601</v>
      </c>
      <c r="F7716" t="s">
        <v>63</v>
      </c>
      <c r="G7716" t="s">
        <v>78</v>
      </c>
      <c r="H7716">
        <v>2</v>
      </c>
      <c r="I7716">
        <v>1</v>
      </c>
      <c r="J7716" t="s">
        <v>51</v>
      </c>
      <c r="K7716">
        <v>2</v>
      </c>
      <c r="L7716">
        <v>0</v>
      </c>
      <c r="M7716" t="s">
        <v>51</v>
      </c>
      <c r="N7716" t="s">
        <v>3639</v>
      </c>
      <c r="O7716">
        <v>21</v>
      </c>
      <c r="P7716">
        <v>10</v>
      </c>
      <c r="Q7716">
        <v>5</v>
      </c>
      <c r="R7716">
        <v>2</v>
      </c>
      <c r="S7716">
        <v>6</v>
      </c>
      <c r="T7716">
        <v>5</v>
      </c>
      <c r="U7716">
        <v>8</v>
      </c>
      <c r="V7716">
        <v>7</v>
      </c>
      <c r="W7716">
        <v>0</v>
      </c>
      <c r="X7716">
        <v>1</v>
      </c>
      <c r="Y7716">
        <v>0</v>
      </c>
      <c r="Z7716">
        <v>0</v>
      </c>
      <c r="AA7716">
        <v>1.8</v>
      </c>
      <c r="AB7716">
        <v>3.8</v>
      </c>
      <c r="AC7716">
        <v>4.75</v>
      </c>
      <c r="AD7716" t="str">
        <f t="shared" si="243"/>
        <v>A</v>
      </c>
      <c r="AE7716" t="str">
        <f t="shared" si="242"/>
        <v>N</v>
      </c>
      <c r="AR7716">
        <v>3</v>
      </c>
      <c r="AS7716">
        <v>0</v>
      </c>
    </row>
    <row r="7717" spans="1:45" x14ac:dyDescent="0.3">
      <c r="A7717" t="s">
        <v>7975</v>
      </c>
      <c r="B7717" t="s">
        <v>7859</v>
      </c>
      <c r="C7717">
        <v>12</v>
      </c>
      <c r="D7717" s="1">
        <v>41601</v>
      </c>
      <c r="F7717" t="s">
        <v>5939</v>
      </c>
      <c r="G7717" t="s">
        <v>1226</v>
      </c>
      <c r="H7717">
        <v>2</v>
      </c>
      <c r="I7717">
        <v>0</v>
      </c>
      <c r="J7717" t="s">
        <v>51</v>
      </c>
      <c r="K7717">
        <v>1</v>
      </c>
      <c r="L7717">
        <v>0</v>
      </c>
      <c r="M7717" t="s">
        <v>51</v>
      </c>
      <c r="N7717" t="s">
        <v>6379</v>
      </c>
      <c r="O7717">
        <v>17</v>
      </c>
      <c r="P7717">
        <v>11</v>
      </c>
      <c r="Q7717">
        <v>5</v>
      </c>
      <c r="R7717">
        <v>3</v>
      </c>
      <c r="S7717">
        <v>3</v>
      </c>
      <c r="T7717">
        <v>7</v>
      </c>
      <c r="U7717">
        <v>11</v>
      </c>
      <c r="V7717">
        <v>5</v>
      </c>
      <c r="W7717">
        <v>2</v>
      </c>
      <c r="X7717">
        <v>1</v>
      </c>
      <c r="Y7717">
        <v>0</v>
      </c>
      <c r="Z7717">
        <v>1</v>
      </c>
      <c r="AA7717">
        <v>2.15</v>
      </c>
      <c r="AB7717">
        <v>3.3</v>
      </c>
      <c r="AC7717">
        <v>3.9</v>
      </c>
      <c r="AD7717" t="str">
        <f t="shared" si="243"/>
        <v>A</v>
      </c>
      <c r="AE7717" t="str">
        <f t="shared" si="242"/>
        <v>N</v>
      </c>
      <c r="AR7717">
        <v>3</v>
      </c>
      <c r="AS7717">
        <v>0</v>
      </c>
    </row>
    <row r="7718" spans="1:45" x14ac:dyDescent="0.3">
      <c r="A7718" t="s">
        <v>7976</v>
      </c>
      <c r="B7718" t="s">
        <v>7859</v>
      </c>
      <c r="C7718">
        <v>12</v>
      </c>
      <c r="D7718" s="1">
        <v>41601</v>
      </c>
      <c r="F7718" t="s">
        <v>75</v>
      </c>
      <c r="G7718" t="s">
        <v>53</v>
      </c>
      <c r="H7718">
        <v>0</v>
      </c>
      <c r="I7718">
        <v>3</v>
      </c>
      <c r="J7718" t="s">
        <v>47</v>
      </c>
      <c r="K7718">
        <v>0</v>
      </c>
      <c r="L7718">
        <v>2</v>
      </c>
      <c r="M7718" t="s">
        <v>47</v>
      </c>
      <c r="N7718" t="s">
        <v>3657</v>
      </c>
      <c r="O7718">
        <v>8</v>
      </c>
      <c r="P7718">
        <v>20</v>
      </c>
      <c r="Q7718">
        <v>1</v>
      </c>
      <c r="R7718">
        <v>8</v>
      </c>
      <c r="S7718">
        <v>8</v>
      </c>
      <c r="T7718">
        <v>4</v>
      </c>
      <c r="U7718">
        <v>12</v>
      </c>
      <c r="V7718">
        <v>10</v>
      </c>
      <c r="W7718">
        <v>0</v>
      </c>
      <c r="X7718">
        <v>0</v>
      </c>
      <c r="Y7718">
        <v>0</v>
      </c>
      <c r="Z7718">
        <v>0</v>
      </c>
      <c r="AA7718">
        <v>6</v>
      </c>
      <c r="AB7718">
        <v>4.2</v>
      </c>
      <c r="AC7718">
        <v>1.62</v>
      </c>
      <c r="AD7718" t="str">
        <f t="shared" si="243"/>
        <v>H</v>
      </c>
      <c r="AE7718" t="str">
        <f t="shared" si="242"/>
        <v>N</v>
      </c>
      <c r="AR7718">
        <v>0</v>
      </c>
      <c r="AS7718">
        <v>3</v>
      </c>
    </row>
    <row r="7719" spans="1:45" x14ac:dyDescent="0.3">
      <c r="A7719" t="s">
        <v>7977</v>
      </c>
      <c r="B7719" t="s">
        <v>7859</v>
      </c>
      <c r="C7719">
        <v>12</v>
      </c>
      <c r="D7719" s="1">
        <v>41602</v>
      </c>
      <c r="F7719" t="s">
        <v>7866</v>
      </c>
      <c r="G7719" t="s">
        <v>79</v>
      </c>
      <c r="H7719">
        <v>2</v>
      </c>
      <c r="I7719">
        <v>2</v>
      </c>
      <c r="J7719" t="s">
        <v>61</v>
      </c>
      <c r="K7719">
        <v>1</v>
      </c>
      <c r="L7719">
        <v>2</v>
      </c>
      <c r="M7719" t="s">
        <v>47</v>
      </c>
      <c r="N7719" t="s">
        <v>6872</v>
      </c>
      <c r="O7719">
        <v>14</v>
      </c>
      <c r="P7719">
        <v>16</v>
      </c>
      <c r="Q7719">
        <v>4</v>
      </c>
      <c r="R7719">
        <v>5</v>
      </c>
      <c r="S7719">
        <v>2</v>
      </c>
      <c r="T7719">
        <v>8</v>
      </c>
      <c r="U7719">
        <v>15</v>
      </c>
      <c r="V7719">
        <v>14</v>
      </c>
      <c r="W7719">
        <v>4</v>
      </c>
      <c r="X7719">
        <v>2</v>
      </c>
      <c r="Y7719">
        <v>0</v>
      </c>
      <c r="Z7719">
        <v>0</v>
      </c>
      <c r="AA7719">
        <v>6</v>
      </c>
      <c r="AB7719">
        <v>4</v>
      </c>
      <c r="AC7719">
        <v>1.65</v>
      </c>
      <c r="AD7719" t="str">
        <f t="shared" si="243"/>
        <v>H</v>
      </c>
      <c r="AE7719" t="str">
        <f t="shared" si="242"/>
        <v>N</v>
      </c>
      <c r="AR7719">
        <v>1</v>
      </c>
      <c r="AS7719">
        <v>1</v>
      </c>
    </row>
    <row r="7720" spans="1:45" x14ac:dyDescent="0.3">
      <c r="A7720" t="s">
        <v>7978</v>
      </c>
      <c r="B7720" t="s">
        <v>7859</v>
      </c>
      <c r="C7720">
        <v>12</v>
      </c>
      <c r="D7720" s="1">
        <v>41602</v>
      </c>
      <c r="F7720" t="s">
        <v>59</v>
      </c>
      <c r="G7720" t="s">
        <v>64</v>
      </c>
      <c r="H7720">
        <v>6</v>
      </c>
      <c r="I7720">
        <v>0</v>
      </c>
      <c r="J7720" t="s">
        <v>51</v>
      </c>
      <c r="K7720">
        <v>3</v>
      </c>
      <c r="L7720">
        <v>0</v>
      </c>
      <c r="M7720" t="s">
        <v>51</v>
      </c>
      <c r="N7720" t="s">
        <v>4453</v>
      </c>
      <c r="O7720">
        <v>15</v>
      </c>
      <c r="P7720">
        <v>13</v>
      </c>
      <c r="Q7720">
        <v>10</v>
      </c>
      <c r="R7720">
        <v>5</v>
      </c>
      <c r="S7720">
        <v>4</v>
      </c>
      <c r="T7720">
        <v>7</v>
      </c>
      <c r="U7720">
        <v>7</v>
      </c>
      <c r="V7720">
        <v>11</v>
      </c>
      <c r="W7720">
        <v>1</v>
      </c>
      <c r="X7720">
        <v>3</v>
      </c>
      <c r="Y7720">
        <v>0</v>
      </c>
      <c r="Z7720">
        <v>0</v>
      </c>
      <c r="AA7720">
        <v>1.7</v>
      </c>
      <c r="AB7720">
        <v>4</v>
      </c>
      <c r="AC7720">
        <v>5.5</v>
      </c>
      <c r="AD7720" t="str">
        <f t="shared" si="243"/>
        <v>A</v>
      </c>
      <c r="AE7720" t="str">
        <f t="shared" si="242"/>
        <v>N</v>
      </c>
      <c r="AR7720">
        <v>3</v>
      </c>
      <c r="AS7720">
        <v>0</v>
      </c>
    </row>
    <row r="7721" spans="1:45" x14ac:dyDescent="0.3">
      <c r="A7721" t="s">
        <v>7979</v>
      </c>
      <c r="B7721" t="s">
        <v>7859</v>
      </c>
      <c r="C7721">
        <v>12</v>
      </c>
      <c r="D7721" s="1">
        <v>41603</v>
      </c>
      <c r="F7721" t="s">
        <v>3618</v>
      </c>
      <c r="G7721" t="s">
        <v>49</v>
      </c>
      <c r="H7721">
        <v>2</v>
      </c>
      <c r="I7721">
        <v>2</v>
      </c>
      <c r="J7721" t="s">
        <v>61</v>
      </c>
      <c r="K7721">
        <v>2</v>
      </c>
      <c r="L7721">
        <v>0</v>
      </c>
      <c r="M7721" t="s">
        <v>51</v>
      </c>
      <c r="N7721" t="s">
        <v>6721</v>
      </c>
      <c r="O7721">
        <v>11</v>
      </c>
      <c r="P7721">
        <v>15</v>
      </c>
      <c r="Q7721">
        <v>4</v>
      </c>
      <c r="R7721">
        <v>7</v>
      </c>
      <c r="S7721">
        <v>4</v>
      </c>
      <c r="T7721">
        <v>2</v>
      </c>
      <c r="U7721">
        <v>9</v>
      </c>
      <c r="V7721">
        <v>14</v>
      </c>
      <c r="W7721">
        <v>1</v>
      </c>
      <c r="X7721">
        <v>2</v>
      </c>
      <c r="Y7721">
        <v>0</v>
      </c>
      <c r="Z7721">
        <v>0</v>
      </c>
      <c r="AA7721">
        <v>2.15</v>
      </c>
      <c r="AB7721">
        <v>3.4</v>
      </c>
      <c r="AC7721">
        <v>3.8</v>
      </c>
      <c r="AD7721" t="str">
        <f t="shared" si="243"/>
        <v>A</v>
      </c>
      <c r="AE7721" t="str">
        <f t="shared" si="242"/>
        <v>N</v>
      </c>
      <c r="AR7721">
        <v>1</v>
      </c>
      <c r="AS7721">
        <v>1</v>
      </c>
    </row>
    <row r="7722" spans="1:45" x14ac:dyDescent="0.3">
      <c r="A7722" t="s">
        <v>7980</v>
      </c>
      <c r="B7722" t="s">
        <v>7859</v>
      </c>
      <c r="C7722">
        <v>13</v>
      </c>
      <c r="D7722" s="1">
        <v>41608</v>
      </c>
      <c r="F7722" t="s">
        <v>49</v>
      </c>
      <c r="G7722" t="s">
        <v>1226</v>
      </c>
      <c r="H7722">
        <v>0</v>
      </c>
      <c r="I7722">
        <v>0</v>
      </c>
      <c r="J7722" t="s">
        <v>61</v>
      </c>
      <c r="K7722">
        <v>0</v>
      </c>
      <c r="L7722">
        <v>0</v>
      </c>
      <c r="M7722" t="s">
        <v>61</v>
      </c>
      <c r="N7722" t="s">
        <v>6872</v>
      </c>
      <c r="O7722">
        <v>13</v>
      </c>
      <c r="P7722">
        <v>7</v>
      </c>
      <c r="Q7722">
        <v>4</v>
      </c>
      <c r="R7722">
        <v>1</v>
      </c>
      <c r="S7722">
        <v>7</v>
      </c>
      <c r="T7722">
        <v>6</v>
      </c>
      <c r="U7722">
        <v>14</v>
      </c>
      <c r="V7722">
        <v>12</v>
      </c>
      <c r="W7722">
        <v>2</v>
      </c>
      <c r="X7722">
        <v>1</v>
      </c>
      <c r="Y7722">
        <v>0</v>
      </c>
      <c r="Z7722">
        <v>0</v>
      </c>
      <c r="AA7722">
        <v>2</v>
      </c>
      <c r="AB7722">
        <v>3.4</v>
      </c>
      <c r="AC7722">
        <v>4.33</v>
      </c>
      <c r="AD7722" t="str">
        <f t="shared" si="243"/>
        <v>A</v>
      </c>
      <c r="AE7722" t="str">
        <f t="shared" si="242"/>
        <v>N</v>
      </c>
      <c r="AR7722">
        <v>1</v>
      </c>
      <c r="AS7722">
        <v>1</v>
      </c>
    </row>
    <row r="7723" spans="1:45" x14ac:dyDescent="0.3">
      <c r="A7723" t="s">
        <v>7981</v>
      </c>
      <c r="B7723" t="s">
        <v>7859</v>
      </c>
      <c r="C7723">
        <v>13</v>
      </c>
      <c r="D7723" s="1">
        <v>41608</v>
      </c>
      <c r="F7723" t="s">
        <v>7866</v>
      </c>
      <c r="G7723" t="s">
        <v>45</v>
      </c>
      <c r="H7723">
        <v>0</v>
      </c>
      <c r="I7723">
        <v>3</v>
      </c>
      <c r="J7723" t="s">
        <v>47</v>
      </c>
      <c r="K7723">
        <v>0</v>
      </c>
      <c r="L7723">
        <v>1</v>
      </c>
      <c r="M7723" t="s">
        <v>47</v>
      </c>
      <c r="N7723" t="s">
        <v>5026</v>
      </c>
      <c r="O7723">
        <v>10</v>
      </c>
      <c r="P7723">
        <v>15</v>
      </c>
      <c r="Q7723">
        <v>4</v>
      </c>
      <c r="R7723">
        <v>6</v>
      </c>
      <c r="S7723">
        <v>3</v>
      </c>
      <c r="T7723">
        <v>3</v>
      </c>
      <c r="U7723">
        <v>6</v>
      </c>
      <c r="V7723">
        <v>8</v>
      </c>
      <c r="W7723">
        <v>0</v>
      </c>
      <c r="X7723">
        <v>3</v>
      </c>
      <c r="Y7723">
        <v>0</v>
      </c>
      <c r="Z7723">
        <v>0</v>
      </c>
      <c r="AA7723">
        <v>6.5</v>
      </c>
      <c r="AB7723">
        <v>4</v>
      </c>
      <c r="AC7723">
        <v>1.62</v>
      </c>
      <c r="AD7723" t="str">
        <f t="shared" si="243"/>
        <v>H</v>
      </c>
      <c r="AE7723" t="str">
        <f t="shared" si="242"/>
        <v>N</v>
      </c>
      <c r="AR7723">
        <v>0</v>
      </c>
      <c r="AS7723">
        <v>3</v>
      </c>
    </row>
    <row r="7724" spans="1:45" x14ac:dyDescent="0.3">
      <c r="A7724" t="s">
        <v>7982</v>
      </c>
      <c r="B7724" t="s">
        <v>7859</v>
      </c>
      <c r="C7724">
        <v>13</v>
      </c>
      <c r="D7724" s="1">
        <v>41608</v>
      </c>
      <c r="F7724" t="s">
        <v>73</v>
      </c>
      <c r="G7724" t="s">
        <v>5939</v>
      </c>
      <c r="H7724">
        <v>4</v>
      </c>
      <c r="I7724">
        <v>0</v>
      </c>
      <c r="J7724" t="s">
        <v>51</v>
      </c>
      <c r="K7724">
        <v>1</v>
      </c>
      <c r="L7724">
        <v>0</v>
      </c>
      <c r="M7724" t="s">
        <v>51</v>
      </c>
      <c r="N7724" t="s">
        <v>5964</v>
      </c>
      <c r="O7724">
        <v>22</v>
      </c>
      <c r="P7724">
        <v>4</v>
      </c>
      <c r="Q7724">
        <v>12</v>
      </c>
      <c r="R7724">
        <v>3</v>
      </c>
      <c r="S7724">
        <v>9</v>
      </c>
      <c r="T7724">
        <v>3</v>
      </c>
      <c r="U7724">
        <v>9</v>
      </c>
      <c r="V7724">
        <v>16</v>
      </c>
      <c r="W7724">
        <v>0</v>
      </c>
      <c r="X7724">
        <v>3</v>
      </c>
      <c r="Y7724">
        <v>0</v>
      </c>
      <c r="Z7724">
        <v>0</v>
      </c>
      <c r="AA7724">
        <v>1.62</v>
      </c>
      <c r="AB7724">
        <v>4</v>
      </c>
      <c r="AC7724">
        <v>6.25</v>
      </c>
      <c r="AD7724" t="str">
        <f t="shared" si="243"/>
        <v>A</v>
      </c>
      <c r="AE7724" t="str">
        <f t="shared" si="242"/>
        <v>N</v>
      </c>
      <c r="AR7724">
        <v>3</v>
      </c>
      <c r="AS7724">
        <v>0</v>
      </c>
    </row>
    <row r="7725" spans="1:45" x14ac:dyDescent="0.3">
      <c r="A7725" t="s">
        <v>7983</v>
      </c>
      <c r="B7725" t="s">
        <v>7859</v>
      </c>
      <c r="C7725">
        <v>13</v>
      </c>
      <c r="D7725" s="1">
        <v>41608</v>
      </c>
      <c r="F7725" t="s">
        <v>63</v>
      </c>
      <c r="G7725" t="s">
        <v>3618</v>
      </c>
      <c r="H7725">
        <v>2</v>
      </c>
      <c r="I7725">
        <v>1</v>
      </c>
      <c r="J7725" t="s">
        <v>51</v>
      </c>
      <c r="K7725">
        <v>1</v>
      </c>
      <c r="L7725">
        <v>0</v>
      </c>
      <c r="M7725" t="s">
        <v>51</v>
      </c>
      <c r="N7725" t="s">
        <v>3695</v>
      </c>
      <c r="O7725">
        <v>14</v>
      </c>
      <c r="P7725">
        <v>14</v>
      </c>
      <c r="Q7725">
        <v>6</v>
      </c>
      <c r="R7725">
        <v>1</v>
      </c>
      <c r="S7725">
        <v>3</v>
      </c>
      <c r="T7725">
        <v>3</v>
      </c>
      <c r="U7725">
        <v>15</v>
      </c>
      <c r="V7725">
        <v>15</v>
      </c>
      <c r="W7725">
        <v>1</v>
      </c>
      <c r="X7725">
        <v>2</v>
      </c>
      <c r="Y7725">
        <v>0</v>
      </c>
      <c r="Z7725">
        <v>0</v>
      </c>
      <c r="AA7725">
        <v>2.0499999999999998</v>
      </c>
      <c r="AB7725">
        <v>3.5</v>
      </c>
      <c r="AC7725">
        <v>4</v>
      </c>
      <c r="AD7725" t="str">
        <f t="shared" si="243"/>
        <v>A</v>
      </c>
      <c r="AE7725" t="str">
        <f t="shared" si="242"/>
        <v>N</v>
      </c>
      <c r="AR7725">
        <v>3</v>
      </c>
      <c r="AS7725">
        <v>0</v>
      </c>
    </row>
    <row r="7726" spans="1:45" x14ac:dyDescent="0.3">
      <c r="A7726" t="s">
        <v>7984</v>
      </c>
      <c r="B7726" t="s">
        <v>7859</v>
      </c>
      <c r="C7726">
        <v>13</v>
      </c>
      <c r="D7726" s="1">
        <v>41608</v>
      </c>
      <c r="F7726" t="s">
        <v>78</v>
      </c>
      <c r="G7726" t="s">
        <v>454</v>
      </c>
      <c r="H7726">
        <v>1</v>
      </c>
      <c r="I7726">
        <v>0</v>
      </c>
      <c r="J7726" t="s">
        <v>51</v>
      </c>
      <c r="K7726">
        <v>1</v>
      </c>
      <c r="L7726">
        <v>0</v>
      </c>
      <c r="M7726" t="s">
        <v>51</v>
      </c>
      <c r="N7726" t="s">
        <v>3657</v>
      </c>
      <c r="O7726">
        <v>10</v>
      </c>
      <c r="P7726">
        <v>13</v>
      </c>
      <c r="Q7726">
        <v>3</v>
      </c>
      <c r="R7726">
        <v>3</v>
      </c>
      <c r="S7726">
        <v>5</v>
      </c>
      <c r="T7726">
        <v>4</v>
      </c>
      <c r="U7726">
        <v>12</v>
      </c>
      <c r="V7726">
        <v>14</v>
      </c>
      <c r="W7726">
        <v>1</v>
      </c>
      <c r="X7726">
        <v>2</v>
      </c>
      <c r="Y7726">
        <v>0</v>
      </c>
      <c r="Z7726">
        <v>0</v>
      </c>
      <c r="AA7726">
        <v>2</v>
      </c>
      <c r="AB7726">
        <v>3.4</v>
      </c>
      <c r="AC7726">
        <v>4.33</v>
      </c>
      <c r="AD7726" t="str">
        <f t="shared" si="243"/>
        <v>A</v>
      </c>
      <c r="AE7726" t="str">
        <f t="shared" si="242"/>
        <v>N</v>
      </c>
      <c r="AR7726">
        <v>3</v>
      </c>
      <c r="AS7726">
        <v>0</v>
      </c>
    </row>
    <row r="7727" spans="1:45" x14ac:dyDescent="0.3">
      <c r="A7727" t="s">
        <v>7985</v>
      </c>
      <c r="B7727" t="s">
        <v>7859</v>
      </c>
      <c r="C7727">
        <v>13</v>
      </c>
      <c r="D7727" s="1">
        <v>41608</v>
      </c>
      <c r="F7727" t="s">
        <v>75</v>
      </c>
      <c r="G7727" t="s">
        <v>3176</v>
      </c>
      <c r="H7727">
        <v>3</v>
      </c>
      <c r="I7727">
        <v>0</v>
      </c>
      <c r="J7727" t="s">
        <v>51</v>
      </c>
      <c r="K7727">
        <v>0</v>
      </c>
      <c r="L7727">
        <v>0</v>
      </c>
      <c r="M7727" t="s">
        <v>61</v>
      </c>
      <c r="N7727" t="s">
        <v>4453</v>
      </c>
      <c r="O7727">
        <v>23</v>
      </c>
      <c r="P7727">
        <v>10</v>
      </c>
      <c r="Q7727">
        <v>12</v>
      </c>
      <c r="R7727">
        <v>0</v>
      </c>
      <c r="S7727">
        <v>6</v>
      </c>
      <c r="T7727">
        <v>3</v>
      </c>
      <c r="U7727">
        <v>11</v>
      </c>
      <c r="V7727">
        <v>8</v>
      </c>
      <c r="W7727">
        <v>3</v>
      </c>
      <c r="X7727">
        <v>2</v>
      </c>
      <c r="Y7727">
        <v>0</v>
      </c>
      <c r="Z7727">
        <v>0</v>
      </c>
      <c r="AA7727">
        <v>1.91</v>
      </c>
      <c r="AB7727">
        <v>3.5</v>
      </c>
      <c r="AC7727">
        <v>4.5999999999999996</v>
      </c>
      <c r="AD7727" t="str">
        <f t="shared" si="243"/>
        <v>A</v>
      </c>
      <c r="AE7727" t="str">
        <f t="shared" si="242"/>
        <v>N</v>
      </c>
      <c r="AR7727">
        <v>3</v>
      </c>
      <c r="AS7727">
        <v>0</v>
      </c>
    </row>
    <row r="7728" spans="1:45" x14ac:dyDescent="0.3">
      <c r="A7728" t="s">
        <v>7986</v>
      </c>
      <c r="B7728" t="s">
        <v>7859</v>
      </c>
      <c r="C7728">
        <v>13</v>
      </c>
      <c r="D7728" s="1">
        <v>41609</v>
      </c>
      <c r="F7728" t="s">
        <v>53</v>
      </c>
      <c r="G7728" t="s">
        <v>72</v>
      </c>
      <c r="H7728">
        <v>3</v>
      </c>
      <c r="I7728">
        <v>1</v>
      </c>
      <c r="J7728" t="s">
        <v>51</v>
      </c>
      <c r="K7728">
        <v>0</v>
      </c>
      <c r="L7728">
        <v>1</v>
      </c>
      <c r="M7728" t="s">
        <v>47</v>
      </c>
      <c r="N7728" t="s">
        <v>6721</v>
      </c>
      <c r="O7728">
        <v>16</v>
      </c>
      <c r="P7728">
        <v>9</v>
      </c>
      <c r="Q7728">
        <v>7</v>
      </c>
      <c r="R7728">
        <v>1</v>
      </c>
      <c r="S7728">
        <v>8</v>
      </c>
      <c r="T7728">
        <v>4</v>
      </c>
      <c r="U7728">
        <v>15</v>
      </c>
      <c r="V7728">
        <v>14</v>
      </c>
      <c r="W7728">
        <v>1</v>
      </c>
      <c r="X7728">
        <v>4</v>
      </c>
      <c r="Y7728">
        <v>0</v>
      </c>
      <c r="Z7728">
        <v>0</v>
      </c>
      <c r="AA7728">
        <v>1.57</v>
      </c>
      <c r="AB7728">
        <v>4.2</v>
      </c>
      <c r="AC7728">
        <v>6.5</v>
      </c>
      <c r="AD7728" t="str">
        <f t="shared" si="243"/>
        <v>A</v>
      </c>
      <c r="AE7728" t="str">
        <f t="shared" si="242"/>
        <v>N</v>
      </c>
      <c r="AR7728">
        <v>3</v>
      </c>
      <c r="AS7728">
        <v>0</v>
      </c>
    </row>
    <row r="7729" spans="1:45" x14ac:dyDescent="0.3">
      <c r="A7729" t="s">
        <v>7987</v>
      </c>
      <c r="B7729" t="s">
        <v>7859</v>
      </c>
      <c r="C7729">
        <v>13</v>
      </c>
      <c r="D7729" s="1">
        <v>41609</v>
      </c>
      <c r="F7729" t="s">
        <v>5942</v>
      </c>
      <c r="G7729" t="s">
        <v>56</v>
      </c>
      <c r="H7729">
        <v>3</v>
      </c>
      <c r="I7729">
        <v>1</v>
      </c>
      <c r="J7729" t="s">
        <v>51</v>
      </c>
      <c r="K7729">
        <v>1</v>
      </c>
      <c r="L7729">
        <v>1</v>
      </c>
      <c r="M7729" t="s">
        <v>61</v>
      </c>
      <c r="N7729" t="s">
        <v>4097</v>
      </c>
      <c r="O7729">
        <v>12</v>
      </c>
      <c r="P7729">
        <v>9</v>
      </c>
      <c r="Q7729">
        <v>4</v>
      </c>
      <c r="R7729">
        <v>4</v>
      </c>
      <c r="S7729">
        <v>2</v>
      </c>
      <c r="T7729">
        <v>6</v>
      </c>
      <c r="U7729">
        <v>10</v>
      </c>
      <c r="V7729">
        <v>16</v>
      </c>
      <c r="W7729">
        <v>2</v>
      </c>
      <c r="X7729">
        <v>0</v>
      </c>
      <c r="Y7729">
        <v>0</v>
      </c>
      <c r="Z7729">
        <v>0</v>
      </c>
      <c r="AA7729">
        <v>6.5</v>
      </c>
      <c r="AB7729">
        <v>4</v>
      </c>
      <c r="AC7729">
        <v>1.62</v>
      </c>
      <c r="AD7729" t="str">
        <f t="shared" si="243"/>
        <v>H</v>
      </c>
      <c r="AE7729" t="str">
        <f t="shared" si="242"/>
        <v>Y</v>
      </c>
      <c r="AR7729">
        <v>3</v>
      </c>
      <c r="AS7729">
        <v>0</v>
      </c>
    </row>
    <row r="7730" spans="1:45" x14ac:dyDescent="0.3">
      <c r="A7730" t="s">
        <v>7988</v>
      </c>
      <c r="B7730" t="s">
        <v>7859</v>
      </c>
      <c r="C7730">
        <v>13</v>
      </c>
      <c r="D7730" s="1">
        <v>41609</v>
      </c>
      <c r="F7730" t="s">
        <v>59</v>
      </c>
      <c r="G7730" t="s">
        <v>7102</v>
      </c>
      <c r="H7730">
        <v>3</v>
      </c>
      <c r="I7730">
        <v>0</v>
      </c>
      <c r="J7730" t="s">
        <v>51</v>
      </c>
      <c r="K7730">
        <v>1</v>
      </c>
      <c r="L7730">
        <v>0</v>
      </c>
      <c r="M7730" t="s">
        <v>51</v>
      </c>
      <c r="N7730" t="s">
        <v>4412</v>
      </c>
      <c r="O7730">
        <v>22</v>
      </c>
      <c r="P7730">
        <v>9</v>
      </c>
      <c r="Q7730">
        <v>7</v>
      </c>
      <c r="R7730">
        <v>4</v>
      </c>
      <c r="S7730">
        <v>5</v>
      </c>
      <c r="T7730">
        <v>4</v>
      </c>
      <c r="U7730">
        <v>7</v>
      </c>
      <c r="V7730">
        <v>8</v>
      </c>
      <c r="W7730">
        <v>1</v>
      </c>
      <c r="X7730">
        <v>0</v>
      </c>
      <c r="Y7730">
        <v>0</v>
      </c>
      <c r="Z7730">
        <v>0</v>
      </c>
      <c r="AA7730">
        <v>1.29</v>
      </c>
      <c r="AB7730">
        <v>6</v>
      </c>
      <c r="AC7730">
        <v>13</v>
      </c>
      <c r="AD7730" t="str">
        <f t="shared" si="243"/>
        <v>A</v>
      </c>
      <c r="AE7730" t="str">
        <f t="shared" si="242"/>
        <v>N</v>
      </c>
      <c r="AR7730">
        <v>3</v>
      </c>
      <c r="AS7730">
        <v>0</v>
      </c>
    </row>
    <row r="7731" spans="1:45" x14ac:dyDescent="0.3">
      <c r="A7731" t="s">
        <v>7989</v>
      </c>
      <c r="B7731" t="s">
        <v>7859</v>
      </c>
      <c r="C7731">
        <v>13</v>
      </c>
      <c r="D7731" s="1">
        <v>41609</v>
      </c>
      <c r="F7731" t="s">
        <v>64</v>
      </c>
      <c r="G7731" t="s">
        <v>79</v>
      </c>
      <c r="H7731">
        <v>2</v>
      </c>
      <c r="I7731">
        <v>2</v>
      </c>
      <c r="J7731" t="s">
        <v>61</v>
      </c>
      <c r="K7731">
        <v>1</v>
      </c>
      <c r="L7731">
        <v>1</v>
      </c>
      <c r="M7731" t="s">
        <v>61</v>
      </c>
      <c r="N7731" t="s">
        <v>3639</v>
      </c>
      <c r="O7731">
        <v>10</v>
      </c>
      <c r="P7731">
        <v>8</v>
      </c>
      <c r="Q7731">
        <v>4</v>
      </c>
      <c r="R7731">
        <v>3</v>
      </c>
      <c r="S7731">
        <v>7</v>
      </c>
      <c r="T7731">
        <v>7</v>
      </c>
      <c r="U7731">
        <v>9</v>
      </c>
      <c r="V7731">
        <v>15</v>
      </c>
      <c r="W7731">
        <v>1</v>
      </c>
      <c r="X7731">
        <v>3</v>
      </c>
      <c r="Y7731">
        <v>0</v>
      </c>
      <c r="Z7731">
        <v>0</v>
      </c>
      <c r="AA7731">
        <v>2.8</v>
      </c>
      <c r="AB7731">
        <v>3.5</v>
      </c>
      <c r="AC7731">
        <v>2.63</v>
      </c>
      <c r="AD7731" t="str">
        <f t="shared" si="243"/>
        <v>H</v>
      </c>
      <c r="AE7731" t="str">
        <f t="shared" si="242"/>
        <v>N</v>
      </c>
      <c r="AR7731">
        <v>1</v>
      </c>
      <c r="AS7731">
        <v>1</v>
      </c>
    </row>
    <row r="7732" spans="1:45" x14ac:dyDescent="0.3">
      <c r="A7732" t="s">
        <v>7990</v>
      </c>
      <c r="B7732" t="s">
        <v>7859</v>
      </c>
      <c r="C7732">
        <v>14</v>
      </c>
      <c r="D7732" s="1">
        <v>41611</v>
      </c>
      <c r="F7732" t="s">
        <v>454</v>
      </c>
      <c r="G7732" t="s">
        <v>75</v>
      </c>
      <c r="H7732">
        <v>1</v>
      </c>
      <c r="I7732">
        <v>0</v>
      </c>
      <c r="J7732" t="s">
        <v>51</v>
      </c>
      <c r="K7732">
        <v>1</v>
      </c>
      <c r="L7732">
        <v>0</v>
      </c>
      <c r="M7732" t="s">
        <v>51</v>
      </c>
      <c r="N7732" t="s">
        <v>5026</v>
      </c>
      <c r="O7732">
        <v>10</v>
      </c>
      <c r="P7732">
        <v>11</v>
      </c>
      <c r="Q7732">
        <v>5</v>
      </c>
      <c r="R7732">
        <v>2</v>
      </c>
      <c r="S7732">
        <v>3</v>
      </c>
      <c r="T7732">
        <v>4</v>
      </c>
      <c r="U7732">
        <v>10</v>
      </c>
      <c r="V7732">
        <v>9</v>
      </c>
      <c r="W7732">
        <v>1</v>
      </c>
      <c r="X7732">
        <v>2</v>
      </c>
      <c r="Y7732">
        <v>0</v>
      </c>
      <c r="Z7732">
        <v>0</v>
      </c>
      <c r="AA7732">
        <v>3.25</v>
      </c>
      <c r="AB7732">
        <v>3.3</v>
      </c>
      <c r="AC7732">
        <v>2.4</v>
      </c>
      <c r="AD7732" t="str">
        <f t="shared" si="243"/>
        <v>H</v>
      </c>
      <c r="AE7732" t="str">
        <f t="shared" si="242"/>
        <v>Y</v>
      </c>
      <c r="AR7732">
        <v>3</v>
      </c>
      <c r="AS7732">
        <v>0</v>
      </c>
    </row>
    <row r="7733" spans="1:45" x14ac:dyDescent="0.3">
      <c r="A7733" t="s">
        <v>7991</v>
      </c>
      <c r="B7733" t="s">
        <v>7859</v>
      </c>
      <c r="C7733">
        <v>14</v>
      </c>
      <c r="D7733" s="1">
        <v>41612</v>
      </c>
      <c r="F7733" t="s">
        <v>45</v>
      </c>
      <c r="G7733" t="s">
        <v>5942</v>
      </c>
      <c r="H7733">
        <v>2</v>
      </c>
      <c r="I7733">
        <v>0</v>
      </c>
      <c r="J7733" t="s">
        <v>51</v>
      </c>
      <c r="K7733">
        <v>1</v>
      </c>
      <c r="L7733">
        <v>0</v>
      </c>
      <c r="M7733" t="s">
        <v>51</v>
      </c>
      <c r="N7733" t="s">
        <v>4524</v>
      </c>
      <c r="O7733">
        <v>20</v>
      </c>
      <c r="P7733">
        <v>7</v>
      </c>
      <c r="Q7733">
        <v>7</v>
      </c>
      <c r="R7733">
        <v>2</v>
      </c>
      <c r="S7733">
        <v>11</v>
      </c>
      <c r="T7733">
        <v>1</v>
      </c>
      <c r="U7733">
        <v>9</v>
      </c>
      <c r="V7733">
        <v>6</v>
      </c>
      <c r="W7733">
        <v>0</v>
      </c>
      <c r="X7733">
        <v>0</v>
      </c>
      <c r="Y7733">
        <v>0</v>
      </c>
      <c r="Z7733">
        <v>0</v>
      </c>
      <c r="AA7733">
        <v>1.2</v>
      </c>
      <c r="AB7733">
        <v>7.5</v>
      </c>
      <c r="AC7733">
        <v>17</v>
      </c>
      <c r="AD7733" t="str">
        <f t="shared" si="243"/>
        <v>A</v>
      </c>
      <c r="AE7733" t="str">
        <f t="shared" si="242"/>
        <v>N</v>
      </c>
      <c r="AR7733">
        <v>3</v>
      </c>
      <c r="AS7733">
        <v>0</v>
      </c>
    </row>
    <row r="7734" spans="1:45" x14ac:dyDescent="0.3">
      <c r="A7734" t="s">
        <v>7992</v>
      </c>
      <c r="B7734" t="s">
        <v>7859</v>
      </c>
      <c r="C7734">
        <v>14</v>
      </c>
      <c r="D7734" s="1">
        <v>41612</v>
      </c>
      <c r="F7734" t="s">
        <v>3176</v>
      </c>
      <c r="G7734" t="s">
        <v>64</v>
      </c>
      <c r="H7734">
        <v>1</v>
      </c>
      <c r="I7734">
        <v>2</v>
      </c>
      <c r="J7734" t="s">
        <v>47</v>
      </c>
      <c r="K7734">
        <v>0</v>
      </c>
      <c r="L7734">
        <v>0</v>
      </c>
      <c r="M7734" t="s">
        <v>61</v>
      </c>
      <c r="N7734" t="s">
        <v>4412</v>
      </c>
      <c r="O7734">
        <v>16</v>
      </c>
      <c r="P7734">
        <v>18</v>
      </c>
      <c r="Q7734">
        <v>6</v>
      </c>
      <c r="R7734">
        <v>5</v>
      </c>
      <c r="S7734">
        <v>9</v>
      </c>
      <c r="T7734">
        <v>7</v>
      </c>
      <c r="U7734">
        <v>7</v>
      </c>
      <c r="V7734">
        <v>16</v>
      </c>
      <c r="W7734">
        <v>2</v>
      </c>
      <c r="X7734">
        <v>1</v>
      </c>
      <c r="Y7734">
        <v>0</v>
      </c>
      <c r="Z7734">
        <v>0</v>
      </c>
      <c r="AA7734">
        <v>5.8</v>
      </c>
      <c r="AB7734">
        <v>3.9</v>
      </c>
      <c r="AC7734">
        <v>1.67</v>
      </c>
      <c r="AD7734" t="str">
        <f t="shared" si="243"/>
        <v>H</v>
      </c>
      <c r="AE7734" t="str">
        <f t="shared" si="242"/>
        <v>N</v>
      </c>
      <c r="AR7734">
        <v>0</v>
      </c>
      <c r="AS7734">
        <v>3</v>
      </c>
    </row>
    <row r="7735" spans="1:45" x14ac:dyDescent="0.3">
      <c r="A7735" t="s">
        <v>7993</v>
      </c>
      <c r="B7735" t="s">
        <v>7859</v>
      </c>
      <c r="C7735">
        <v>14</v>
      </c>
      <c r="D7735" s="1">
        <v>41612</v>
      </c>
      <c r="F7735" t="s">
        <v>56</v>
      </c>
      <c r="G7735" t="s">
        <v>78</v>
      </c>
      <c r="H7735">
        <v>5</v>
      </c>
      <c r="I7735">
        <v>1</v>
      </c>
      <c r="J7735" t="s">
        <v>51</v>
      </c>
      <c r="K7735">
        <v>3</v>
      </c>
      <c r="L7735">
        <v>0</v>
      </c>
      <c r="M7735" t="s">
        <v>51</v>
      </c>
      <c r="N7735" t="s">
        <v>6558</v>
      </c>
      <c r="O7735">
        <v>28</v>
      </c>
      <c r="P7735">
        <v>14</v>
      </c>
      <c r="Q7735">
        <v>12</v>
      </c>
      <c r="R7735">
        <v>5</v>
      </c>
      <c r="S7735">
        <v>4</v>
      </c>
      <c r="T7735">
        <v>0</v>
      </c>
      <c r="U7735">
        <v>10</v>
      </c>
      <c r="V7735">
        <v>6</v>
      </c>
      <c r="W7735">
        <v>3</v>
      </c>
      <c r="X7735">
        <v>1</v>
      </c>
      <c r="Y7735">
        <v>0</v>
      </c>
      <c r="Z7735">
        <v>0</v>
      </c>
      <c r="AA7735">
        <v>1.29</v>
      </c>
      <c r="AB7735">
        <v>6</v>
      </c>
      <c r="AC7735">
        <v>12</v>
      </c>
      <c r="AD7735" t="str">
        <f t="shared" si="243"/>
        <v>A</v>
      </c>
      <c r="AE7735" t="str">
        <f t="shared" si="242"/>
        <v>N</v>
      </c>
      <c r="AR7735">
        <v>3</v>
      </c>
      <c r="AS7735">
        <v>0</v>
      </c>
    </row>
    <row r="7736" spans="1:45" x14ac:dyDescent="0.3">
      <c r="A7736" t="s">
        <v>7994</v>
      </c>
      <c r="B7736" t="s">
        <v>7859</v>
      </c>
      <c r="C7736">
        <v>14</v>
      </c>
      <c r="D7736" s="1">
        <v>41612</v>
      </c>
      <c r="F7736" t="s">
        <v>79</v>
      </c>
      <c r="G7736" t="s">
        <v>73</v>
      </c>
      <c r="H7736">
        <v>0</v>
      </c>
      <c r="I7736">
        <v>1</v>
      </c>
      <c r="J7736" t="s">
        <v>47</v>
      </c>
      <c r="K7736">
        <v>0</v>
      </c>
      <c r="L7736">
        <v>0</v>
      </c>
      <c r="M7736" t="s">
        <v>61</v>
      </c>
      <c r="N7736" t="s">
        <v>4453</v>
      </c>
      <c r="O7736">
        <v>18</v>
      </c>
      <c r="P7736">
        <v>15</v>
      </c>
      <c r="Q7736">
        <v>6</v>
      </c>
      <c r="R7736">
        <v>4</v>
      </c>
      <c r="S7736">
        <v>7</v>
      </c>
      <c r="T7736">
        <v>4</v>
      </c>
      <c r="U7736">
        <v>12</v>
      </c>
      <c r="V7736">
        <v>12</v>
      </c>
      <c r="W7736">
        <v>2</v>
      </c>
      <c r="X7736">
        <v>0</v>
      </c>
      <c r="Y7736">
        <v>0</v>
      </c>
      <c r="Z7736">
        <v>0</v>
      </c>
      <c r="AA7736">
        <v>1.73</v>
      </c>
      <c r="AB7736">
        <v>3.75</v>
      </c>
      <c r="AC7736">
        <v>5.5</v>
      </c>
      <c r="AD7736" t="str">
        <f t="shared" si="243"/>
        <v>A</v>
      </c>
      <c r="AE7736" t="str">
        <f t="shared" si="242"/>
        <v>Y</v>
      </c>
      <c r="AR7736">
        <v>0</v>
      </c>
      <c r="AS7736">
        <v>3</v>
      </c>
    </row>
    <row r="7737" spans="1:45" x14ac:dyDescent="0.3">
      <c r="A7737" t="s">
        <v>7995</v>
      </c>
      <c r="B7737" t="s">
        <v>7859</v>
      </c>
      <c r="C7737">
        <v>14</v>
      </c>
      <c r="D7737" s="1">
        <v>41612</v>
      </c>
      <c r="F7737" t="s">
        <v>72</v>
      </c>
      <c r="G7737" t="s">
        <v>49</v>
      </c>
      <c r="H7737">
        <v>2</v>
      </c>
      <c r="I7737">
        <v>3</v>
      </c>
      <c r="J7737" t="s">
        <v>47</v>
      </c>
      <c r="K7737">
        <v>0</v>
      </c>
      <c r="L7737">
        <v>1</v>
      </c>
      <c r="M7737" t="s">
        <v>47</v>
      </c>
      <c r="N7737" t="s">
        <v>6912</v>
      </c>
      <c r="O7737">
        <v>21</v>
      </c>
      <c r="P7737">
        <v>6</v>
      </c>
      <c r="Q7737">
        <v>9</v>
      </c>
      <c r="R7737">
        <v>3</v>
      </c>
      <c r="S7737">
        <v>8</v>
      </c>
      <c r="T7737">
        <v>2</v>
      </c>
      <c r="U7737">
        <v>9</v>
      </c>
      <c r="V7737">
        <v>13</v>
      </c>
      <c r="W7737">
        <v>3</v>
      </c>
      <c r="X7737">
        <v>2</v>
      </c>
      <c r="Y7737">
        <v>0</v>
      </c>
      <c r="Z7737">
        <v>0</v>
      </c>
      <c r="AA7737">
        <v>1.7</v>
      </c>
      <c r="AB7737">
        <v>3.8</v>
      </c>
      <c r="AC7737">
        <v>5.75</v>
      </c>
      <c r="AD7737" t="str">
        <f t="shared" si="243"/>
        <v>A</v>
      </c>
      <c r="AE7737" t="str">
        <f t="shared" si="242"/>
        <v>Y</v>
      </c>
      <c r="AR7737">
        <v>0</v>
      </c>
      <c r="AS7737">
        <v>3</v>
      </c>
    </row>
    <row r="7738" spans="1:45" x14ac:dyDescent="0.3">
      <c r="A7738" t="s">
        <v>7996</v>
      </c>
      <c r="B7738" t="s">
        <v>7859</v>
      </c>
      <c r="C7738">
        <v>14</v>
      </c>
      <c r="D7738" s="1">
        <v>41612</v>
      </c>
      <c r="F7738" t="s">
        <v>5939</v>
      </c>
      <c r="G7738" t="s">
        <v>7866</v>
      </c>
      <c r="H7738">
        <v>0</v>
      </c>
      <c r="I7738">
        <v>0</v>
      </c>
      <c r="J7738" t="s">
        <v>61</v>
      </c>
      <c r="K7738">
        <v>0</v>
      </c>
      <c r="L7738">
        <v>0</v>
      </c>
      <c r="M7738" t="s">
        <v>61</v>
      </c>
      <c r="N7738" t="s">
        <v>6721</v>
      </c>
      <c r="O7738">
        <v>17</v>
      </c>
      <c r="P7738">
        <v>14</v>
      </c>
      <c r="Q7738">
        <v>2</v>
      </c>
      <c r="R7738">
        <v>3</v>
      </c>
      <c r="S7738">
        <v>2</v>
      </c>
      <c r="T7738">
        <v>5</v>
      </c>
      <c r="U7738">
        <v>11</v>
      </c>
      <c r="V7738">
        <v>12</v>
      </c>
      <c r="W7738">
        <v>2</v>
      </c>
      <c r="X7738">
        <v>2</v>
      </c>
      <c r="Y7738">
        <v>0</v>
      </c>
      <c r="Z7738">
        <v>0</v>
      </c>
      <c r="AA7738">
        <v>2.1</v>
      </c>
      <c r="AB7738">
        <v>3.4</v>
      </c>
      <c r="AC7738">
        <v>4</v>
      </c>
      <c r="AD7738" t="str">
        <f t="shared" si="243"/>
        <v>A</v>
      </c>
      <c r="AE7738" t="str">
        <f t="shared" si="242"/>
        <v>N</v>
      </c>
      <c r="AR7738">
        <v>1</v>
      </c>
      <c r="AS7738">
        <v>1</v>
      </c>
    </row>
    <row r="7739" spans="1:45" x14ac:dyDescent="0.3">
      <c r="A7739" t="s">
        <v>7997</v>
      </c>
      <c r="B7739" t="s">
        <v>7859</v>
      </c>
      <c r="C7739">
        <v>14</v>
      </c>
      <c r="D7739" s="1">
        <v>41612</v>
      </c>
      <c r="F7739" t="s">
        <v>1226</v>
      </c>
      <c r="G7739" t="s">
        <v>53</v>
      </c>
      <c r="H7739">
        <v>3</v>
      </c>
      <c r="I7739">
        <v>4</v>
      </c>
      <c r="J7739" t="s">
        <v>47</v>
      </c>
      <c r="K7739">
        <v>1</v>
      </c>
      <c r="L7739">
        <v>2</v>
      </c>
      <c r="M7739" t="s">
        <v>47</v>
      </c>
      <c r="N7739" t="s">
        <v>3695</v>
      </c>
      <c r="O7739">
        <v>12</v>
      </c>
      <c r="P7739">
        <v>19</v>
      </c>
      <c r="Q7739">
        <v>3</v>
      </c>
      <c r="R7739">
        <v>5</v>
      </c>
      <c r="S7739">
        <v>6</v>
      </c>
      <c r="T7739">
        <v>5</v>
      </c>
      <c r="U7739">
        <v>15</v>
      </c>
      <c r="V7739">
        <v>14</v>
      </c>
      <c r="W7739">
        <v>4</v>
      </c>
      <c r="X7739">
        <v>3</v>
      </c>
      <c r="Y7739">
        <v>0</v>
      </c>
      <c r="Z7739">
        <v>0</v>
      </c>
      <c r="AA7739">
        <v>6.5</v>
      </c>
      <c r="AB7739">
        <v>4.33</v>
      </c>
      <c r="AC7739">
        <v>1.55</v>
      </c>
      <c r="AD7739" t="str">
        <f t="shared" si="243"/>
        <v>H</v>
      </c>
      <c r="AE7739" t="str">
        <f t="shared" si="242"/>
        <v>N</v>
      </c>
      <c r="AR7739">
        <v>0</v>
      </c>
      <c r="AS7739">
        <v>3</v>
      </c>
    </row>
    <row r="7740" spans="1:45" x14ac:dyDescent="0.3">
      <c r="A7740" t="s">
        <v>7998</v>
      </c>
      <c r="B7740" t="s">
        <v>7859</v>
      </c>
      <c r="C7740">
        <v>14</v>
      </c>
      <c r="D7740" s="1">
        <v>41612</v>
      </c>
      <c r="F7740" t="s">
        <v>7102</v>
      </c>
      <c r="G7740" t="s">
        <v>63</v>
      </c>
      <c r="H7740">
        <v>3</v>
      </c>
      <c r="I7740">
        <v>0</v>
      </c>
      <c r="J7740" t="s">
        <v>51</v>
      </c>
      <c r="K7740">
        <v>1</v>
      </c>
      <c r="L7740">
        <v>0</v>
      </c>
      <c r="M7740" t="s">
        <v>51</v>
      </c>
      <c r="N7740" t="s">
        <v>4097</v>
      </c>
      <c r="O7740">
        <v>13</v>
      </c>
      <c r="P7740">
        <v>14</v>
      </c>
      <c r="Q7740">
        <v>5</v>
      </c>
      <c r="R7740">
        <v>3</v>
      </c>
      <c r="S7740">
        <v>5</v>
      </c>
      <c r="T7740">
        <v>1</v>
      </c>
      <c r="U7740">
        <v>4</v>
      </c>
      <c r="V7740">
        <v>8</v>
      </c>
      <c r="W7740">
        <v>0</v>
      </c>
      <c r="X7740">
        <v>2</v>
      </c>
      <c r="Y7740">
        <v>0</v>
      </c>
      <c r="Z7740">
        <v>0</v>
      </c>
      <c r="AA7740">
        <v>2.2000000000000002</v>
      </c>
      <c r="AB7740">
        <v>3.5</v>
      </c>
      <c r="AC7740">
        <v>3.5</v>
      </c>
      <c r="AD7740" t="str">
        <f t="shared" si="243"/>
        <v>A</v>
      </c>
      <c r="AE7740" t="str">
        <f t="shared" si="242"/>
        <v>N</v>
      </c>
      <c r="AR7740">
        <v>3</v>
      </c>
      <c r="AS7740">
        <v>0</v>
      </c>
    </row>
    <row r="7741" spans="1:45" x14ac:dyDescent="0.3">
      <c r="A7741" t="s">
        <v>7999</v>
      </c>
      <c r="B7741" t="s">
        <v>7859</v>
      </c>
      <c r="C7741">
        <v>14</v>
      </c>
      <c r="D7741" s="1">
        <v>41612</v>
      </c>
      <c r="F7741" t="s">
        <v>3618</v>
      </c>
      <c r="G7741" t="s">
        <v>59</v>
      </c>
      <c r="H7741">
        <v>2</v>
      </c>
      <c r="I7741">
        <v>3</v>
      </c>
      <c r="J7741" t="s">
        <v>47</v>
      </c>
      <c r="K7741">
        <v>0</v>
      </c>
      <c r="L7741">
        <v>2</v>
      </c>
      <c r="M7741" t="s">
        <v>47</v>
      </c>
      <c r="N7741" t="s">
        <v>3657</v>
      </c>
      <c r="O7741">
        <v>12</v>
      </c>
      <c r="P7741">
        <v>15</v>
      </c>
      <c r="Q7741">
        <v>1</v>
      </c>
      <c r="R7741">
        <v>5</v>
      </c>
      <c r="S7741">
        <v>3</v>
      </c>
      <c r="T7741">
        <v>3</v>
      </c>
      <c r="U7741">
        <v>8</v>
      </c>
      <c r="V7741">
        <v>10</v>
      </c>
      <c r="W7741">
        <v>1</v>
      </c>
      <c r="X7741">
        <v>1</v>
      </c>
      <c r="Y7741">
        <v>0</v>
      </c>
      <c r="Z7741">
        <v>0</v>
      </c>
      <c r="AA7741">
        <v>6</v>
      </c>
      <c r="AB7741">
        <v>4.2</v>
      </c>
      <c r="AC7741">
        <v>1.62</v>
      </c>
      <c r="AD7741" t="str">
        <f t="shared" si="243"/>
        <v>H</v>
      </c>
      <c r="AE7741" t="str">
        <f t="shared" si="242"/>
        <v>N</v>
      </c>
      <c r="AR7741">
        <v>0</v>
      </c>
      <c r="AS7741">
        <v>3</v>
      </c>
    </row>
    <row r="7742" spans="1:45" x14ac:dyDescent="0.3">
      <c r="A7742" t="s">
        <v>8000</v>
      </c>
      <c r="B7742" t="s">
        <v>7859</v>
      </c>
      <c r="C7742">
        <v>15</v>
      </c>
      <c r="D7742" s="1">
        <v>41615</v>
      </c>
      <c r="F7742" t="s">
        <v>454</v>
      </c>
      <c r="G7742" t="s">
        <v>7866</v>
      </c>
      <c r="H7742">
        <v>2</v>
      </c>
      <c r="I7742">
        <v>0</v>
      </c>
      <c r="J7742" t="s">
        <v>51</v>
      </c>
      <c r="K7742">
        <v>1</v>
      </c>
      <c r="L7742">
        <v>0</v>
      </c>
      <c r="M7742" t="s">
        <v>51</v>
      </c>
      <c r="N7742" t="s">
        <v>5964</v>
      </c>
      <c r="O7742">
        <v>19</v>
      </c>
      <c r="P7742">
        <v>10</v>
      </c>
      <c r="Q7742">
        <v>5</v>
      </c>
      <c r="R7742">
        <v>2</v>
      </c>
      <c r="S7742">
        <v>8</v>
      </c>
      <c r="T7742">
        <v>3</v>
      </c>
      <c r="U7742">
        <v>9</v>
      </c>
      <c r="V7742">
        <v>12</v>
      </c>
      <c r="W7742">
        <v>0</v>
      </c>
      <c r="X7742">
        <v>0</v>
      </c>
      <c r="Y7742">
        <v>0</v>
      </c>
      <c r="Z7742">
        <v>0</v>
      </c>
      <c r="AA7742">
        <v>2.8</v>
      </c>
      <c r="AB7742">
        <v>3.3</v>
      </c>
      <c r="AC7742">
        <v>2.75</v>
      </c>
      <c r="AD7742" t="str">
        <f t="shared" si="243"/>
        <v>H</v>
      </c>
      <c r="AE7742" t="str">
        <f t="shared" si="242"/>
        <v>Y</v>
      </c>
      <c r="AR7742">
        <v>3</v>
      </c>
      <c r="AS7742">
        <v>0</v>
      </c>
    </row>
    <row r="7743" spans="1:45" x14ac:dyDescent="0.3">
      <c r="A7743" t="s">
        <v>8001</v>
      </c>
      <c r="B7743" t="s">
        <v>7859</v>
      </c>
      <c r="C7743">
        <v>15</v>
      </c>
      <c r="D7743" s="1">
        <v>41615</v>
      </c>
      <c r="F7743" t="s">
        <v>56</v>
      </c>
      <c r="G7743" t="s">
        <v>75</v>
      </c>
      <c r="H7743">
        <v>4</v>
      </c>
      <c r="I7743">
        <v>1</v>
      </c>
      <c r="J7743" t="s">
        <v>51</v>
      </c>
      <c r="K7743">
        <v>1</v>
      </c>
      <c r="L7743">
        <v>0</v>
      </c>
      <c r="M7743" t="s">
        <v>51</v>
      </c>
      <c r="N7743" t="s">
        <v>6721</v>
      </c>
      <c r="O7743">
        <v>32</v>
      </c>
      <c r="P7743">
        <v>8</v>
      </c>
      <c r="Q7743">
        <v>9</v>
      </c>
      <c r="R7743">
        <v>1</v>
      </c>
      <c r="S7743">
        <v>8</v>
      </c>
      <c r="T7743">
        <v>4</v>
      </c>
      <c r="U7743">
        <v>9</v>
      </c>
      <c r="V7743">
        <v>12</v>
      </c>
      <c r="W7743">
        <v>0</v>
      </c>
      <c r="X7743">
        <v>3</v>
      </c>
      <c r="Y7743">
        <v>0</v>
      </c>
      <c r="Z7743">
        <v>1</v>
      </c>
      <c r="AA7743">
        <v>1.29</v>
      </c>
      <c r="AB7743">
        <v>6</v>
      </c>
      <c r="AC7743">
        <v>12</v>
      </c>
      <c r="AD7743" t="str">
        <f t="shared" si="243"/>
        <v>A</v>
      </c>
      <c r="AE7743" t="str">
        <f t="shared" si="242"/>
        <v>N</v>
      </c>
      <c r="AR7743">
        <v>3</v>
      </c>
      <c r="AS7743">
        <v>0</v>
      </c>
    </row>
    <row r="7744" spans="1:45" x14ac:dyDescent="0.3">
      <c r="A7744" t="s">
        <v>8002</v>
      </c>
      <c r="B7744" t="s">
        <v>7859</v>
      </c>
      <c r="C7744">
        <v>15</v>
      </c>
      <c r="D7744" s="1">
        <v>41615</v>
      </c>
      <c r="F7744" t="s">
        <v>79</v>
      </c>
      <c r="G7744" t="s">
        <v>63</v>
      </c>
      <c r="H7744">
        <v>0</v>
      </c>
      <c r="I7744">
        <v>1</v>
      </c>
      <c r="J7744" t="s">
        <v>47</v>
      </c>
      <c r="K7744">
        <v>0</v>
      </c>
      <c r="L7744">
        <v>0</v>
      </c>
      <c r="M7744" t="s">
        <v>61</v>
      </c>
      <c r="N7744" t="s">
        <v>4524</v>
      </c>
      <c r="O7744">
        <v>8</v>
      </c>
      <c r="P7744">
        <v>9</v>
      </c>
      <c r="Q7744">
        <v>4</v>
      </c>
      <c r="R7744">
        <v>3</v>
      </c>
      <c r="S7744">
        <v>4</v>
      </c>
      <c r="T7744">
        <v>4</v>
      </c>
      <c r="U7744">
        <v>11</v>
      </c>
      <c r="V7744">
        <v>18</v>
      </c>
      <c r="W7744">
        <v>0</v>
      </c>
      <c r="X7744">
        <v>2</v>
      </c>
      <c r="Y7744">
        <v>0</v>
      </c>
      <c r="Z7744">
        <v>0</v>
      </c>
      <c r="AA7744">
        <v>1.53</v>
      </c>
      <c r="AB7744">
        <v>4.33</v>
      </c>
      <c r="AC7744">
        <v>7</v>
      </c>
      <c r="AD7744" t="str">
        <f t="shared" si="243"/>
        <v>A</v>
      </c>
      <c r="AE7744" t="str">
        <f t="shared" si="242"/>
        <v>Y</v>
      </c>
      <c r="AR7744">
        <v>0</v>
      </c>
      <c r="AS7744">
        <v>3</v>
      </c>
    </row>
    <row r="7745" spans="1:45" x14ac:dyDescent="0.3">
      <c r="A7745" t="s">
        <v>8003</v>
      </c>
      <c r="B7745" t="s">
        <v>7859</v>
      </c>
      <c r="C7745">
        <v>15</v>
      </c>
      <c r="D7745" s="1">
        <v>41615</v>
      </c>
      <c r="F7745" t="s">
        <v>72</v>
      </c>
      <c r="G7745" t="s">
        <v>59</v>
      </c>
      <c r="H7745">
        <v>1</v>
      </c>
      <c r="I7745">
        <v>1</v>
      </c>
      <c r="J7745" t="s">
        <v>61</v>
      </c>
      <c r="K7745">
        <v>1</v>
      </c>
      <c r="L7745">
        <v>1</v>
      </c>
      <c r="M7745" t="s">
        <v>61</v>
      </c>
      <c r="N7745" t="s">
        <v>6558</v>
      </c>
      <c r="O7745">
        <v>15</v>
      </c>
      <c r="P7745">
        <v>13</v>
      </c>
      <c r="Q7745">
        <v>4</v>
      </c>
      <c r="R7745">
        <v>3</v>
      </c>
      <c r="S7745">
        <v>5</v>
      </c>
      <c r="T7745">
        <v>4</v>
      </c>
      <c r="U7745">
        <v>6</v>
      </c>
      <c r="V7745">
        <v>9</v>
      </c>
      <c r="W7745">
        <v>0</v>
      </c>
      <c r="X7745">
        <v>2</v>
      </c>
      <c r="Y7745">
        <v>0</v>
      </c>
      <c r="Z7745">
        <v>0</v>
      </c>
      <c r="AA7745">
        <v>5.25</v>
      </c>
      <c r="AB7745">
        <v>3.8</v>
      </c>
      <c r="AC7745">
        <v>1.75</v>
      </c>
      <c r="AD7745" t="str">
        <f t="shared" si="243"/>
        <v>H</v>
      </c>
      <c r="AE7745" t="str">
        <f t="shared" si="242"/>
        <v>N</v>
      </c>
      <c r="AR7745">
        <v>1</v>
      </c>
      <c r="AS7745">
        <v>1</v>
      </c>
    </row>
    <row r="7746" spans="1:45" x14ac:dyDescent="0.3">
      <c r="A7746" t="s">
        <v>8004</v>
      </c>
      <c r="B7746" t="s">
        <v>7859</v>
      </c>
      <c r="C7746">
        <v>15</v>
      </c>
      <c r="D7746" s="1">
        <v>41615</v>
      </c>
      <c r="F7746" t="s">
        <v>5939</v>
      </c>
      <c r="G7746" t="s">
        <v>53</v>
      </c>
      <c r="H7746">
        <v>3</v>
      </c>
      <c r="I7746">
        <v>2</v>
      </c>
      <c r="J7746" t="s">
        <v>51</v>
      </c>
      <c r="K7746">
        <v>1</v>
      </c>
      <c r="L7746">
        <v>1</v>
      </c>
      <c r="M7746" t="s">
        <v>61</v>
      </c>
      <c r="N7746" t="s">
        <v>6912</v>
      </c>
      <c r="O7746">
        <v>9</v>
      </c>
      <c r="P7746">
        <v>15</v>
      </c>
      <c r="Q7746">
        <v>3</v>
      </c>
      <c r="R7746">
        <v>6</v>
      </c>
      <c r="S7746">
        <v>5</v>
      </c>
      <c r="T7746">
        <v>2</v>
      </c>
      <c r="U7746">
        <v>14</v>
      </c>
      <c r="V7746">
        <v>8</v>
      </c>
      <c r="W7746">
        <v>4</v>
      </c>
      <c r="X7746">
        <v>1</v>
      </c>
      <c r="Y7746">
        <v>0</v>
      </c>
      <c r="Z7746">
        <v>0</v>
      </c>
      <c r="AA7746">
        <v>6.5</v>
      </c>
      <c r="AB7746">
        <v>4.2</v>
      </c>
      <c r="AC7746">
        <v>1.57</v>
      </c>
      <c r="AD7746" t="str">
        <f t="shared" si="243"/>
        <v>H</v>
      </c>
      <c r="AE7746" t="str">
        <f t="shared" si="242"/>
        <v>Y</v>
      </c>
      <c r="AR7746">
        <v>3</v>
      </c>
      <c r="AS7746">
        <v>0</v>
      </c>
    </row>
    <row r="7747" spans="1:45" x14ac:dyDescent="0.3">
      <c r="A7747" t="s">
        <v>8005</v>
      </c>
      <c r="B7747" t="s">
        <v>7859</v>
      </c>
      <c r="C7747">
        <v>15</v>
      </c>
      <c r="D7747" s="1">
        <v>41615</v>
      </c>
      <c r="F7747" t="s">
        <v>1226</v>
      </c>
      <c r="G7747" t="s">
        <v>64</v>
      </c>
      <c r="H7747">
        <v>1</v>
      </c>
      <c r="I7747">
        <v>2</v>
      </c>
      <c r="J7747" t="s">
        <v>47</v>
      </c>
      <c r="K7747">
        <v>1</v>
      </c>
      <c r="L7747">
        <v>1</v>
      </c>
      <c r="M7747" t="s">
        <v>61</v>
      </c>
      <c r="N7747" t="s">
        <v>5026</v>
      </c>
      <c r="O7747">
        <v>11</v>
      </c>
      <c r="P7747">
        <v>22</v>
      </c>
      <c r="Q7747">
        <v>4</v>
      </c>
      <c r="R7747">
        <v>5</v>
      </c>
      <c r="S7747">
        <v>4</v>
      </c>
      <c r="T7747">
        <v>10</v>
      </c>
      <c r="U7747">
        <v>14</v>
      </c>
      <c r="V7747">
        <v>9</v>
      </c>
      <c r="W7747">
        <v>2</v>
      </c>
      <c r="X7747">
        <v>0</v>
      </c>
      <c r="Y7747">
        <v>0</v>
      </c>
      <c r="Z7747">
        <v>0</v>
      </c>
      <c r="AA7747">
        <v>4.5</v>
      </c>
      <c r="AB7747">
        <v>3.6</v>
      </c>
      <c r="AC7747">
        <v>1.91</v>
      </c>
      <c r="AD7747" t="str">
        <f t="shared" si="243"/>
        <v>H</v>
      </c>
      <c r="AE7747" t="str">
        <f t="shared" ref="AE7747:AE7810" si="244">IFERROR(IF(IF(IF(AC7747&gt;AA7747,G7747,F7747)=F7747,"H","A")=J7747,"Y","N"),"NAN")</f>
        <v>N</v>
      </c>
      <c r="AR7747">
        <v>0</v>
      </c>
      <c r="AS7747">
        <v>3</v>
      </c>
    </row>
    <row r="7748" spans="1:45" x14ac:dyDescent="0.3">
      <c r="A7748" t="s">
        <v>8006</v>
      </c>
      <c r="B7748" t="s">
        <v>7859</v>
      </c>
      <c r="C7748">
        <v>15</v>
      </c>
      <c r="D7748" s="1">
        <v>41615</v>
      </c>
      <c r="F7748" t="s">
        <v>3618</v>
      </c>
      <c r="G7748" t="s">
        <v>78</v>
      </c>
      <c r="H7748">
        <v>0</v>
      </c>
      <c r="I7748">
        <v>2</v>
      </c>
      <c r="J7748" t="s">
        <v>47</v>
      </c>
      <c r="K7748">
        <v>0</v>
      </c>
      <c r="L7748">
        <v>1</v>
      </c>
      <c r="M7748" t="s">
        <v>47</v>
      </c>
      <c r="N7748" t="s">
        <v>4412</v>
      </c>
      <c r="O7748">
        <v>26</v>
      </c>
      <c r="P7748">
        <v>8</v>
      </c>
      <c r="Q7748">
        <v>12</v>
      </c>
      <c r="R7748">
        <v>3</v>
      </c>
      <c r="S7748">
        <v>10</v>
      </c>
      <c r="T7748">
        <v>3</v>
      </c>
      <c r="U7748">
        <v>10</v>
      </c>
      <c r="V7748">
        <v>6</v>
      </c>
      <c r="W7748">
        <v>1</v>
      </c>
      <c r="X7748">
        <v>3</v>
      </c>
      <c r="Y7748">
        <v>0</v>
      </c>
      <c r="Z7748">
        <v>0</v>
      </c>
      <c r="AA7748">
        <v>1.8</v>
      </c>
      <c r="AB7748">
        <v>3.75</v>
      </c>
      <c r="AC7748">
        <v>5</v>
      </c>
      <c r="AD7748" t="str">
        <f t="shared" si="243"/>
        <v>A</v>
      </c>
      <c r="AE7748" t="str">
        <f t="shared" si="244"/>
        <v>Y</v>
      </c>
      <c r="AR7748">
        <v>0</v>
      </c>
      <c r="AS7748">
        <v>3</v>
      </c>
    </row>
    <row r="7749" spans="1:45" x14ac:dyDescent="0.3">
      <c r="A7749" t="s">
        <v>8007</v>
      </c>
      <c r="B7749" t="s">
        <v>7859</v>
      </c>
      <c r="C7749">
        <v>15</v>
      </c>
      <c r="D7749" s="1">
        <v>41616</v>
      </c>
      <c r="F7749" t="s">
        <v>45</v>
      </c>
      <c r="G7749" t="s">
        <v>73</v>
      </c>
      <c r="H7749">
        <v>1</v>
      </c>
      <c r="I7749">
        <v>1</v>
      </c>
      <c r="J7749" t="s">
        <v>61</v>
      </c>
      <c r="K7749">
        <v>0</v>
      </c>
      <c r="L7749">
        <v>0</v>
      </c>
      <c r="M7749" t="s">
        <v>61</v>
      </c>
      <c r="N7749" t="s">
        <v>4097</v>
      </c>
      <c r="O7749">
        <v>11</v>
      </c>
      <c r="P7749">
        <v>12</v>
      </c>
      <c r="Q7749">
        <v>5</v>
      </c>
      <c r="R7749">
        <v>4</v>
      </c>
      <c r="S7749">
        <v>3</v>
      </c>
      <c r="T7749">
        <v>2</v>
      </c>
      <c r="U7749">
        <v>13</v>
      </c>
      <c r="V7749">
        <v>11</v>
      </c>
      <c r="W7749">
        <v>0</v>
      </c>
      <c r="X7749">
        <v>4</v>
      </c>
      <c r="Y7749">
        <v>0</v>
      </c>
      <c r="Z7749">
        <v>0</v>
      </c>
      <c r="AA7749">
        <v>1.7</v>
      </c>
      <c r="AB7749">
        <v>3.8</v>
      </c>
      <c r="AC7749">
        <v>5.75</v>
      </c>
      <c r="AD7749" t="str">
        <f t="shared" si="243"/>
        <v>A</v>
      </c>
      <c r="AE7749" t="str">
        <f t="shared" si="244"/>
        <v>N</v>
      </c>
      <c r="AR7749">
        <v>1</v>
      </c>
      <c r="AS7749">
        <v>1</v>
      </c>
    </row>
    <row r="7750" spans="1:45" x14ac:dyDescent="0.3">
      <c r="A7750" t="s">
        <v>8008</v>
      </c>
      <c r="B7750" t="s">
        <v>7859</v>
      </c>
      <c r="C7750">
        <v>15</v>
      </c>
      <c r="D7750" s="1">
        <v>41616</v>
      </c>
      <c r="F7750" t="s">
        <v>3176</v>
      </c>
      <c r="G7750" t="s">
        <v>49</v>
      </c>
      <c r="H7750">
        <v>2</v>
      </c>
      <c r="I7750">
        <v>0</v>
      </c>
      <c r="J7750" t="s">
        <v>51</v>
      </c>
      <c r="K7750">
        <v>2</v>
      </c>
      <c r="L7750">
        <v>0</v>
      </c>
      <c r="M7750" t="s">
        <v>51</v>
      </c>
      <c r="N7750" t="s">
        <v>3639</v>
      </c>
      <c r="O7750">
        <v>22</v>
      </c>
      <c r="P7750">
        <v>10</v>
      </c>
      <c r="Q7750">
        <v>10</v>
      </c>
      <c r="R7750">
        <v>2</v>
      </c>
      <c r="S7750">
        <v>4</v>
      </c>
      <c r="T7750">
        <v>7</v>
      </c>
      <c r="U7750">
        <v>12</v>
      </c>
      <c r="V7750">
        <v>13</v>
      </c>
      <c r="W7750">
        <v>0</v>
      </c>
      <c r="X7750">
        <v>2</v>
      </c>
      <c r="Y7750">
        <v>0</v>
      </c>
      <c r="Z7750">
        <v>0</v>
      </c>
      <c r="AA7750">
        <v>2.75</v>
      </c>
      <c r="AB7750">
        <v>3.3</v>
      </c>
      <c r="AC7750">
        <v>2.8</v>
      </c>
      <c r="AD7750" t="str">
        <f t="shared" si="243"/>
        <v>A</v>
      </c>
      <c r="AE7750" t="str">
        <f t="shared" si="244"/>
        <v>N</v>
      </c>
      <c r="AR7750">
        <v>3</v>
      </c>
      <c r="AS7750">
        <v>0</v>
      </c>
    </row>
    <row r="7751" spans="1:45" x14ac:dyDescent="0.3">
      <c r="A7751" t="s">
        <v>8009</v>
      </c>
      <c r="B7751" t="s">
        <v>7859</v>
      </c>
      <c r="C7751">
        <v>15</v>
      </c>
      <c r="D7751" s="1">
        <v>41617</v>
      </c>
      <c r="F7751" t="s">
        <v>7102</v>
      </c>
      <c r="G7751" t="s">
        <v>5942</v>
      </c>
      <c r="H7751">
        <v>1</v>
      </c>
      <c r="I7751">
        <v>1</v>
      </c>
      <c r="J7751" t="s">
        <v>61</v>
      </c>
      <c r="K7751">
        <v>0</v>
      </c>
      <c r="L7751">
        <v>1</v>
      </c>
      <c r="M7751" t="s">
        <v>47</v>
      </c>
      <c r="N7751" t="s">
        <v>4453</v>
      </c>
      <c r="O7751">
        <v>11</v>
      </c>
      <c r="P7751">
        <v>9</v>
      </c>
      <c r="Q7751">
        <v>2</v>
      </c>
      <c r="R7751">
        <v>2</v>
      </c>
      <c r="S7751">
        <v>12</v>
      </c>
      <c r="T7751">
        <v>1</v>
      </c>
      <c r="U7751">
        <v>8</v>
      </c>
      <c r="V7751">
        <v>7</v>
      </c>
      <c r="W7751">
        <v>3</v>
      </c>
      <c r="X7751">
        <v>3</v>
      </c>
      <c r="Y7751">
        <v>0</v>
      </c>
      <c r="Z7751">
        <v>0</v>
      </c>
      <c r="AA7751">
        <v>1.75</v>
      </c>
      <c r="AB7751">
        <v>3.75</v>
      </c>
      <c r="AC7751">
        <v>5.5</v>
      </c>
      <c r="AD7751" t="str">
        <f t="shared" si="243"/>
        <v>A</v>
      </c>
      <c r="AE7751" t="str">
        <f t="shared" si="244"/>
        <v>N</v>
      </c>
      <c r="AR7751">
        <v>1</v>
      </c>
      <c r="AS7751">
        <v>1</v>
      </c>
    </row>
    <row r="7752" spans="1:45" x14ac:dyDescent="0.3">
      <c r="A7752" t="s">
        <v>8010</v>
      </c>
      <c r="B7752" t="s">
        <v>7859</v>
      </c>
      <c r="C7752">
        <v>16</v>
      </c>
      <c r="D7752" s="1">
        <v>41622</v>
      </c>
      <c r="F7752" t="s">
        <v>7866</v>
      </c>
      <c r="G7752" t="s">
        <v>3618</v>
      </c>
      <c r="H7752">
        <v>1</v>
      </c>
      <c r="I7752">
        <v>0</v>
      </c>
      <c r="J7752" t="s">
        <v>51</v>
      </c>
      <c r="K7752">
        <v>0</v>
      </c>
      <c r="L7752">
        <v>0</v>
      </c>
      <c r="M7752" t="s">
        <v>61</v>
      </c>
      <c r="N7752" t="s">
        <v>4097</v>
      </c>
      <c r="O7752">
        <v>11</v>
      </c>
      <c r="P7752">
        <v>12</v>
      </c>
      <c r="Q7752">
        <v>3</v>
      </c>
      <c r="R7752">
        <v>2</v>
      </c>
      <c r="S7752">
        <v>8</v>
      </c>
      <c r="T7752">
        <v>6</v>
      </c>
      <c r="U7752">
        <v>16</v>
      </c>
      <c r="V7752">
        <v>12</v>
      </c>
      <c r="W7752">
        <v>2</v>
      </c>
      <c r="X7752">
        <v>1</v>
      </c>
      <c r="Y7752">
        <v>0</v>
      </c>
      <c r="Z7752">
        <v>0</v>
      </c>
      <c r="AA7752">
        <v>2.63</v>
      </c>
      <c r="AB7752">
        <v>3.4</v>
      </c>
      <c r="AC7752">
        <v>2.88</v>
      </c>
      <c r="AD7752" t="str">
        <f t="shared" si="243"/>
        <v>A</v>
      </c>
      <c r="AE7752" t="str">
        <f t="shared" si="244"/>
        <v>N</v>
      </c>
      <c r="AR7752">
        <v>3</v>
      </c>
      <c r="AS7752">
        <v>0</v>
      </c>
    </row>
    <row r="7753" spans="1:45" x14ac:dyDescent="0.3">
      <c r="A7753" t="s">
        <v>8011</v>
      </c>
      <c r="B7753" t="s">
        <v>7859</v>
      </c>
      <c r="C7753">
        <v>16</v>
      </c>
      <c r="D7753" s="1">
        <v>41622</v>
      </c>
      <c r="F7753" t="s">
        <v>53</v>
      </c>
      <c r="G7753" t="s">
        <v>454</v>
      </c>
      <c r="H7753">
        <v>2</v>
      </c>
      <c r="I7753">
        <v>1</v>
      </c>
      <c r="J7753" t="s">
        <v>51</v>
      </c>
      <c r="K7753">
        <v>2</v>
      </c>
      <c r="L7753">
        <v>1</v>
      </c>
      <c r="M7753" t="s">
        <v>51</v>
      </c>
      <c r="N7753" t="s">
        <v>4412</v>
      </c>
      <c r="O7753">
        <v>16</v>
      </c>
      <c r="P7753">
        <v>10</v>
      </c>
      <c r="Q7753">
        <v>7</v>
      </c>
      <c r="R7753">
        <v>5</v>
      </c>
      <c r="S7753">
        <v>3</v>
      </c>
      <c r="T7753">
        <v>1</v>
      </c>
      <c r="U7753">
        <v>13</v>
      </c>
      <c r="V7753">
        <v>7</v>
      </c>
      <c r="W7753">
        <v>2</v>
      </c>
      <c r="X7753">
        <v>1</v>
      </c>
      <c r="Y7753">
        <v>0</v>
      </c>
      <c r="Z7753">
        <v>0</v>
      </c>
      <c r="AA7753">
        <v>1.18</v>
      </c>
      <c r="AB7753">
        <v>8</v>
      </c>
      <c r="AC7753">
        <v>19</v>
      </c>
      <c r="AD7753" t="str">
        <f t="shared" si="243"/>
        <v>A</v>
      </c>
      <c r="AE7753" t="str">
        <f t="shared" si="244"/>
        <v>N</v>
      </c>
      <c r="AR7753">
        <v>3</v>
      </c>
      <c r="AS7753">
        <v>0</v>
      </c>
    </row>
    <row r="7754" spans="1:45" x14ac:dyDescent="0.3">
      <c r="A7754" t="s">
        <v>8012</v>
      </c>
      <c r="B7754" t="s">
        <v>7859</v>
      </c>
      <c r="C7754">
        <v>16</v>
      </c>
      <c r="D7754" s="1">
        <v>41622</v>
      </c>
      <c r="F7754" t="s">
        <v>73</v>
      </c>
      <c r="G7754" t="s">
        <v>3176</v>
      </c>
      <c r="H7754">
        <v>4</v>
      </c>
      <c r="I7754">
        <v>1</v>
      </c>
      <c r="J7754" t="s">
        <v>51</v>
      </c>
      <c r="K7754">
        <v>1</v>
      </c>
      <c r="L7754">
        <v>0</v>
      </c>
      <c r="M7754" t="s">
        <v>51</v>
      </c>
      <c r="N7754" t="s">
        <v>6558</v>
      </c>
      <c r="O7754">
        <v>22</v>
      </c>
      <c r="P7754">
        <v>16</v>
      </c>
      <c r="Q7754">
        <v>7</v>
      </c>
      <c r="R7754">
        <v>3</v>
      </c>
      <c r="S7754">
        <v>12</v>
      </c>
      <c r="T7754">
        <v>2</v>
      </c>
      <c r="U7754">
        <v>10</v>
      </c>
      <c r="V7754">
        <v>7</v>
      </c>
      <c r="W7754">
        <v>1</v>
      </c>
      <c r="X7754">
        <v>2</v>
      </c>
      <c r="Y7754">
        <v>0</v>
      </c>
      <c r="Z7754">
        <v>0</v>
      </c>
      <c r="AA7754">
        <v>1.36</v>
      </c>
      <c r="AB7754">
        <v>5</v>
      </c>
      <c r="AC7754">
        <v>10.5</v>
      </c>
      <c r="AD7754" t="str">
        <f t="shared" si="243"/>
        <v>A</v>
      </c>
      <c r="AE7754" t="str">
        <f t="shared" si="244"/>
        <v>N</v>
      </c>
      <c r="AR7754">
        <v>3</v>
      </c>
      <c r="AS7754">
        <v>0</v>
      </c>
    </row>
    <row r="7755" spans="1:45" x14ac:dyDescent="0.3">
      <c r="A7755" t="s">
        <v>8013</v>
      </c>
      <c r="B7755" t="s">
        <v>7859</v>
      </c>
      <c r="C7755">
        <v>16</v>
      </c>
      <c r="D7755" s="1">
        <v>41622</v>
      </c>
      <c r="F7755" t="s">
        <v>5942</v>
      </c>
      <c r="G7755" t="s">
        <v>5939</v>
      </c>
      <c r="H7755">
        <v>0</v>
      </c>
      <c r="I7755">
        <v>0</v>
      </c>
      <c r="J7755" t="s">
        <v>61</v>
      </c>
      <c r="K7755">
        <v>0</v>
      </c>
      <c r="L7755">
        <v>0</v>
      </c>
      <c r="M7755" t="s">
        <v>61</v>
      </c>
      <c r="N7755" t="s">
        <v>3639</v>
      </c>
      <c r="O7755">
        <v>13</v>
      </c>
      <c r="P7755">
        <v>11</v>
      </c>
      <c r="Q7755">
        <v>4</v>
      </c>
      <c r="R7755">
        <v>2</v>
      </c>
      <c r="S7755">
        <v>7</v>
      </c>
      <c r="T7755">
        <v>5</v>
      </c>
      <c r="U7755">
        <v>11</v>
      </c>
      <c r="V7755">
        <v>13</v>
      </c>
      <c r="W7755">
        <v>1</v>
      </c>
      <c r="X7755">
        <v>0</v>
      </c>
      <c r="Y7755">
        <v>0</v>
      </c>
      <c r="Z7755">
        <v>0</v>
      </c>
      <c r="AA7755">
        <v>2.2999999999999998</v>
      </c>
      <c r="AB7755">
        <v>3.3</v>
      </c>
      <c r="AC7755">
        <v>3.5</v>
      </c>
      <c r="AD7755" t="str">
        <f t="shared" si="243"/>
        <v>A</v>
      </c>
      <c r="AE7755" t="str">
        <f t="shared" si="244"/>
        <v>N</v>
      </c>
      <c r="AR7755">
        <v>1</v>
      </c>
      <c r="AS7755">
        <v>1</v>
      </c>
    </row>
    <row r="7756" spans="1:45" x14ac:dyDescent="0.3">
      <c r="A7756" t="s">
        <v>8014</v>
      </c>
      <c r="B7756" t="s">
        <v>7859</v>
      </c>
      <c r="C7756">
        <v>16</v>
      </c>
      <c r="D7756" s="1">
        <v>41622</v>
      </c>
      <c r="F7756" t="s">
        <v>59</v>
      </c>
      <c r="G7756" t="s">
        <v>45</v>
      </c>
      <c r="H7756">
        <v>6</v>
      </c>
      <c r="I7756">
        <v>3</v>
      </c>
      <c r="J7756" t="s">
        <v>51</v>
      </c>
      <c r="K7756">
        <v>2</v>
      </c>
      <c r="L7756">
        <v>1</v>
      </c>
      <c r="M7756" t="s">
        <v>51</v>
      </c>
      <c r="N7756" t="s">
        <v>4453</v>
      </c>
      <c r="O7756">
        <v>22</v>
      </c>
      <c r="P7756">
        <v>12</v>
      </c>
      <c r="Q7756">
        <v>7</v>
      </c>
      <c r="R7756">
        <v>6</v>
      </c>
      <c r="S7756">
        <v>8</v>
      </c>
      <c r="T7756">
        <v>8</v>
      </c>
      <c r="U7756">
        <v>12</v>
      </c>
      <c r="V7756">
        <v>6</v>
      </c>
      <c r="W7756">
        <v>2</v>
      </c>
      <c r="X7756">
        <v>1</v>
      </c>
      <c r="Y7756">
        <v>0</v>
      </c>
      <c r="Z7756">
        <v>0</v>
      </c>
      <c r="AA7756">
        <v>1.83</v>
      </c>
      <c r="AB7756">
        <v>3.75</v>
      </c>
      <c r="AC7756">
        <v>4.75</v>
      </c>
      <c r="AD7756" t="str">
        <f t="shared" si="243"/>
        <v>A</v>
      </c>
      <c r="AE7756" t="str">
        <f t="shared" si="244"/>
        <v>N</v>
      </c>
      <c r="AR7756">
        <v>3</v>
      </c>
      <c r="AS7756">
        <v>0</v>
      </c>
    </row>
    <row r="7757" spans="1:45" x14ac:dyDescent="0.3">
      <c r="A7757" t="s">
        <v>8015</v>
      </c>
      <c r="B7757" t="s">
        <v>7859</v>
      </c>
      <c r="C7757">
        <v>16</v>
      </c>
      <c r="D7757" s="1">
        <v>41622</v>
      </c>
      <c r="F7757" t="s">
        <v>63</v>
      </c>
      <c r="G7757" t="s">
        <v>72</v>
      </c>
      <c r="H7757">
        <v>1</v>
      </c>
      <c r="I7757">
        <v>1</v>
      </c>
      <c r="J7757" t="s">
        <v>61</v>
      </c>
      <c r="K7757">
        <v>1</v>
      </c>
      <c r="L7757">
        <v>0</v>
      </c>
      <c r="M7757" t="s">
        <v>51</v>
      </c>
      <c r="N7757" t="s">
        <v>5964</v>
      </c>
      <c r="O7757">
        <v>16</v>
      </c>
      <c r="P7757">
        <v>8</v>
      </c>
      <c r="Q7757">
        <v>5</v>
      </c>
      <c r="R7757">
        <v>3</v>
      </c>
      <c r="S7757">
        <v>11</v>
      </c>
      <c r="T7757">
        <v>3</v>
      </c>
      <c r="U7757">
        <v>10</v>
      </c>
      <c r="V7757">
        <v>16</v>
      </c>
      <c r="W7757">
        <v>1</v>
      </c>
      <c r="X7757">
        <v>2</v>
      </c>
      <c r="Y7757">
        <v>0</v>
      </c>
      <c r="Z7757">
        <v>0</v>
      </c>
      <c r="AA7757">
        <v>2.4</v>
      </c>
      <c r="AB7757">
        <v>3.4</v>
      </c>
      <c r="AC7757">
        <v>3.2</v>
      </c>
      <c r="AD7757" t="str">
        <f t="shared" si="243"/>
        <v>A</v>
      </c>
      <c r="AE7757" t="str">
        <f t="shared" si="244"/>
        <v>N</v>
      </c>
      <c r="AR7757">
        <v>1</v>
      </c>
      <c r="AS7757">
        <v>1</v>
      </c>
    </row>
    <row r="7758" spans="1:45" x14ac:dyDescent="0.3">
      <c r="A7758" t="s">
        <v>8016</v>
      </c>
      <c r="B7758" t="s">
        <v>7859</v>
      </c>
      <c r="C7758">
        <v>16</v>
      </c>
      <c r="D7758" s="1">
        <v>41622</v>
      </c>
      <c r="F7758" t="s">
        <v>75</v>
      </c>
      <c r="G7758" t="s">
        <v>1226</v>
      </c>
      <c r="H7758">
        <v>0</v>
      </c>
      <c r="I7758">
        <v>0</v>
      </c>
      <c r="J7758" t="s">
        <v>61</v>
      </c>
      <c r="K7758">
        <v>0</v>
      </c>
      <c r="L7758">
        <v>0</v>
      </c>
      <c r="M7758" t="s">
        <v>61</v>
      </c>
      <c r="N7758" t="s">
        <v>4524</v>
      </c>
      <c r="O7758">
        <v>11</v>
      </c>
      <c r="P7758">
        <v>19</v>
      </c>
      <c r="Q7758">
        <v>2</v>
      </c>
      <c r="R7758">
        <v>6</v>
      </c>
      <c r="S7758">
        <v>2</v>
      </c>
      <c r="T7758">
        <v>9</v>
      </c>
      <c r="U7758">
        <v>11</v>
      </c>
      <c r="V7758">
        <v>5</v>
      </c>
      <c r="W7758">
        <v>1</v>
      </c>
      <c r="X7758">
        <v>0</v>
      </c>
      <c r="Y7758">
        <v>0</v>
      </c>
      <c r="Z7758">
        <v>0</v>
      </c>
      <c r="AA7758">
        <v>1.95</v>
      </c>
      <c r="AB7758">
        <v>3.6</v>
      </c>
      <c r="AC7758">
        <v>4.33</v>
      </c>
      <c r="AD7758" t="str">
        <f t="shared" si="243"/>
        <v>A</v>
      </c>
      <c r="AE7758" t="str">
        <f t="shared" si="244"/>
        <v>N</v>
      </c>
      <c r="AR7758">
        <v>1</v>
      </c>
      <c r="AS7758">
        <v>1</v>
      </c>
    </row>
    <row r="7759" spans="1:45" x14ac:dyDescent="0.3">
      <c r="A7759" t="s">
        <v>8017</v>
      </c>
      <c r="B7759" t="s">
        <v>7859</v>
      </c>
      <c r="C7759">
        <v>16</v>
      </c>
      <c r="D7759" s="1">
        <v>41623</v>
      </c>
      <c r="F7759" t="s">
        <v>49</v>
      </c>
      <c r="G7759" t="s">
        <v>79</v>
      </c>
      <c r="H7759">
        <v>0</v>
      </c>
      <c r="I7759">
        <v>3</v>
      </c>
      <c r="J7759" t="s">
        <v>47</v>
      </c>
      <c r="K7759">
        <v>0</v>
      </c>
      <c r="L7759">
        <v>2</v>
      </c>
      <c r="M7759" t="s">
        <v>47</v>
      </c>
      <c r="N7759" t="s">
        <v>3657</v>
      </c>
      <c r="O7759">
        <v>17</v>
      </c>
      <c r="P7759">
        <v>14</v>
      </c>
      <c r="Q7759">
        <v>6</v>
      </c>
      <c r="R7759">
        <v>5</v>
      </c>
      <c r="S7759">
        <v>3</v>
      </c>
      <c r="T7759">
        <v>4</v>
      </c>
      <c r="U7759">
        <v>15</v>
      </c>
      <c r="V7759">
        <v>8</v>
      </c>
      <c r="W7759">
        <v>4</v>
      </c>
      <c r="X7759">
        <v>2</v>
      </c>
      <c r="Y7759">
        <v>0</v>
      </c>
      <c r="Z7759">
        <v>0</v>
      </c>
      <c r="AA7759">
        <v>5.25</v>
      </c>
      <c r="AB7759">
        <v>3.8</v>
      </c>
      <c r="AC7759">
        <v>1.75</v>
      </c>
      <c r="AD7759" t="str">
        <f t="shared" si="243"/>
        <v>H</v>
      </c>
      <c r="AE7759" t="str">
        <f t="shared" si="244"/>
        <v>N</v>
      </c>
      <c r="AR7759">
        <v>0</v>
      </c>
      <c r="AS7759">
        <v>3</v>
      </c>
    </row>
    <row r="7760" spans="1:45" x14ac:dyDescent="0.3">
      <c r="A7760" t="s">
        <v>8018</v>
      </c>
      <c r="B7760" t="s">
        <v>7859</v>
      </c>
      <c r="C7760">
        <v>16</v>
      </c>
      <c r="D7760" s="1">
        <v>41623</v>
      </c>
      <c r="F7760" t="s">
        <v>78</v>
      </c>
      <c r="G7760" t="s">
        <v>7102</v>
      </c>
      <c r="H7760">
        <v>1</v>
      </c>
      <c r="I7760">
        <v>1</v>
      </c>
      <c r="J7760" t="s">
        <v>61</v>
      </c>
      <c r="K7760">
        <v>1</v>
      </c>
      <c r="L7760">
        <v>1</v>
      </c>
      <c r="M7760" t="s">
        <v>61</v>
      </c>
      <c r="N7760" t="s">
        <v>6721</v>
      </c>
      <c r="O7760">
        <v>16</v>
      </c>
      <c r="P7760">
        <v>10</v>
      </c>
      <c r="Q7760">
        <v>3</v>
      </c>
      <c r="R7760">
        <v>2</v>
      </c>
      <c r="S7760">
        <v>8</v>
      </c>
      <c r="T7760">
        <v>5</v>
      </c>
      <c r="U7760">
        <v>12</v>
      </c>
      <c r="V7760">
        <v>11</v>
      </c>
      <c r="W7760">
        <v>0</v>
      </c>
      <c r="X7760">
        <v>3</v>
      </c>
      <c r="Y7760">
        <v>0</v>
      </c>
      <c r="Z7760">
        <v>0</v>
      </c>
      <c r="AA7760">
        <v>2.88</v>
      </c>
      <c r="AB7760">
        <v>3.3</v>
      </c>
      <c r="AC7760">
        <v>2.7</v>
      </c>
      <c r="AD7760" t="str">
        <f t="shared" si="243"/>
        <v>H</v>
      </c>
      <c r="AE7760" t="str">
        <f t="shared" si="244"/>
        <v>N</v>
      </c>
      <c r="AR7760">
        <v>1</v>
      </c>
      <c r="AS7760">
        <v>1</v>
      </c>
    </row>
    <row r="7761" spans="1:45" x14ac:dyDescent="0.3">
      <c r="A7761" t="s">
        <v>8019</v>
      </c>
      <c r="B7761" t="s">
        <v>7859</v>
      </c>
      <c r="C7761">
        <v>16</v>
      </c>
      <c r="D7761" s="1">
        <v>41623</v>
      </c>
      <c r="F7761" t="s">
        <v>64</v>
      </c>
      <c r="G7761" t="s">
        <v>56</v>
      </c>
      <c r="H7761">
        <v>0</v>
      </c>
      <c r="I7761">
        <v>5</v>
      </c>
      <c r="J7761" t="s">
        <v>47</v>
      </c>
      <c r="K7761">
        <v>0</v>
      </c>
      <c r="L7761">
        <v>2</v>
      </c>
      <c r="M7761" t="s">
        <v>47</v>
      </c>
      <c r="N7761" t="s">
        <v>6912</v>
      </c>
      <c r="O7761">
        <v>9</v>
      </c>
      <c r="P7761">
        <v>21</v>
      </c>
      <c r="Q7761">
        <v>0</v>
      </c>
      <c r="R7761">
        <v>10</v>
      </c>
      <c r="S7761">
        <v>2</v>
      </c>
      <c r="T7761">
        <v>9</v>
      </c>
      <c r="U7761">
        <v>17</v>
      </c>
      <c r="V7761">
        <v>15</v>
      </c>
      <c r="W7761">
        <v>3</v>
      </c>
      <c r="X7761">
        <v>0</v>
      </c>
      <c r="Y7761">
        <v>1</v>
      </c>
      <c r="Z7761">
        <v>0</v>
      </c>
      <c r="AA7761">
        <v>2.5</v>
      </c>
      <c r="AB7761">
        <v>3.4</v>
      </c>
      <c r="AC7761">
        <v>3</v>
      </c>
      <c r="AD7761" t="str">
        <f t="shared" si="243"/>
        <v>A</v>
      </c>
      <c r="AE7761" t="str">
        <f t="shared" si="244"/>
        <v>Y</v>
      </c>
      <c r="AR7761">
        <v>0</v>
      </c>
      <c r="AS7761">
        <v>3</v>
      </c>
    </row>
    <row r="7762" spans="1:45" x14ac:dyDescent="0.3">
      <c r="A7762" t="s">
        <v>8020</v>
      </c>
      <c r="B7762" t="s">
        <v>7859</v>
      </c>
      <c r="C7762">
        <v>17</v>
      </c>
      <c r="D7762" s="1">
        <v>41629</v>
      </c>
      <c r="F7762" t="s">
        <v>454</v>
      </c>
      <c r="G7762" t="s">
        <v>63</v>
      </c>
      <c r="H7762">
        <v>0</v>
      </c>
      <c r="I7762">
        <v>3</v>
      </c>
      <c r="J7762" t="s">
        <v>47</v>
      </c>
      <c r="K7762">
        <v>0</v>
      </c>
      <c r="L7762">
        <v>2</v>
      </c>
      <c r="M7762" t="s">
        <v>47</v>
      </c>
      <c r="N7762" t="s">
        <v>6872</v>
      </c>
      <c r="O7762">
        <v>9</v>
      </c>
      <c r="P7762">
        <v>13</v>
      </c>
      <c r="Q7762">
        <v>4</v>
      </c>
      <c r="R7762">
        <v>6</v>
      </c>
      <c r="S7762">
        <v>3</v>
      </c>
      <c r="T7762">
        <v>7</v>
      </c>
      <c r="U7762">
        <v>11</v>
      </c>
      <c r="V7762">
        <v>14</v>
      </c>
      <c r="W7762">
        <v>1</v>
      </c>
      <c r="X7762">
        <v>2</v>
      </c>
      <c r="Y7762">
        <v>0</v>
      </c>
      <c r="Z7762">
        <v>0</v>
      </c>
      <c r="AA7762">
        <v>3.25</v>
      </c>
      <c r="AB7762">
        <v>3.4</v>
      </c>
      <c r="AC7762">
        <v>2.38</v>
      </c>
      <c r="AD7762" t="str">
        <f t="shared" si="243"/>
        <v>H</v>
      </c>
      <c r="AE7762" t="str">
        <f t="shared" si="244"/>
        <v>N</v>
      </c>
      <c r="AR7762">
        <v>0</v>
      </c>
      <c r="AS7762">
        <v>3</v>
      </c>
    </row>
    <row r="7763" spans="1:45" x14ac:dyDescent="0.3">
      <c r="A7763" t="s">
        <v>8021</v>
      </c>
      <c r="B7763" t="s">
        <v>7859</v>
      </c>
      <c r="C7763">
        <v>17</v>
      </c>
      <c r="D7763" s="1">
        <v>41629</v>
      </c>
      <c r="F7763" t="s">
        <v>3176</v>
      </c>
      <c r="G7763" t="s">
        <v>59</v>
      </c>
      <c r="H7763">
        <v>2</v>
      </c>
      <c r="I7763">
        <v>4</v>
      </c>
      <c r="J7763" t="s">
        <v>47</v>
      </c>
      <c r="K7763">
        <v>0</v>
      </c>
      <c r="L7763">
        <v>2</v>
      </c>
      <c r="M7763" t="s">
        <v>47</v>
      </c>
      <c r="N7763" t="s">
        <v>6379</v>
      </c>
      <c r="O7763">
        <v>12</v>
      </c>
      <c r="P7763">
        <v>17</v>
      </c>
      <c r="Q7763">
        <v>5</v>
      </c>
      <c r="R7763">
        <v>10</v>
      </c>
      <c r="S7763">
        <v>4</v>
      </c>
      <c r="T7763">
        <v>4</v>
      </c>
      <c r="U7763">
        <v>7</v>
      </c>
      <c r="V7763">
        <v>15</v>
      </c>
      <c r="W7763">
        <v>1</v>
      </c>
      <c r="X7763">
        <v>1</v>
      </c>
      <c r="Y7763">
        <v>0</v>
      </c>
      <c r="Z7763">
        <v>0</v>
      </c>
      <c r="AA7763">
        <v>9.5</v>
      </c>
      <c r="AB7763">
        <v>5.25</v>
      </c>
      <c r="AC7763">
        <v>1.36</v>
      </c>
      <c r="AD7763" t="str">
        <f t="shared" si="243"/>
        <v>H</v>
      </c>
      <c r="AE7763" t="str">
        <f t="shared" si="244"/>
        <v>N</v>
      </c>
      <c r="AR7763">
        <v>0</v>
      </c>
      <c r="AS7763">
        <v>3</v>
      </c>
    </row>
    <row r="7764" spans="1:45" x14ac:dyDescent="0.3">
      <c r="A7764" t="s">
        <v>8022</v>
      </c>
      <c r="B7764" t="s">
        <v>7859</v>
      </c>
      <c r="C7764">
        <v>17</v>
      </c>
      <c r="D7764" s="1">
        <v>41629</v>
      </c>
      <c r="F7764" t="s">
        <v>56</v>
      </c>
      <c r="G7764" t="s">
        <v>7866</v>
      </c>
      <c r="H7764">
        <v>3</v>
      </c>
      <c r="I7764">
        <v>1</v>
      </c>
      <c r="J7764" t="s">
        <v>51</v>
      </c>
      <c r="K7764">
        <v>3</v>
      </c>
      <c r="L7764">
        <v>0</v>
      </c>
      <c r="M7764" t="s">
        <v>51</v>
      </c>
      <c r="N7764" t="s">
        <v>5396</v>
      </c>
      <c r="O7764">
        <v>27</v>
      </c>
      <c r="P7764">
        <v>10</v>
      </c>
      <c r="Q7764">
        <v>7</v>
      </c>
      <c r="R7764">
        <v>3</v>
      </c>
      <c r="S7764">
        <v>9</v>
      </c>
      <c r="T7764">
        <v>5</v>
      </c>
      <c r="U7764">
        <v>11</v>
      </c>
      <c r="V7764">
        <v>13</v>
      </c>
      <c r="W7764">
        <v>2</v>
      </c>
      <c r="X7764">
        <v>0</v>
      </c>
      <c r="Y7764">
        <v>0</v>
      </c>
      <c r="Z7764">
        <v>0</v>
      </c>
      <c r="AA7764">
        <v>1.2</v>
      </c>
      <c r="AB7764">
        <v>7.5</v>
      </c>
      <c r="AC7764">
        <v>16</v>
      </c>
      <c r="AD7764" t="str">
        <f t="shared" si="243"/>
        <v>A</v>
      </c>
      <c r="AE7764" t="str">
        <f t="shared" si="244"/>
        <v>N</v>
      </c>
      <c r="AR7764">
        <v>3</v>
      </c>
      <c r="AS7764">
        <v>0</v>
      </c>
    </row>
    <row r="7765" spans="1:45" x14ac:dyDescent="0.3">
      <c r="A7765" t="s">
        <v>8023</v>
      </c>
      <c r="B7765" t="s">
        <v>7859</v>
      </c>
      <c r="C7765">
        <v>17</v>
      </c>
      <c r="D7765" s="1">
        <v>41629</v>
      </c>
      <c r="F7765" t="s">
        <v>79</v>
      </c>
      <c r="G7765" t="s">
        <v>75</v>
      </c>
      <c r="H7765">
        <v>3</v>
      </c>
      <c r="I7765">
        <v>1</v>
      </c>
      <c r="J7765" t="s">
        <v>51</v>
      </c>
      <c r="K7765">
        <v>2</v>
      </c>
      <c r="L7765">
        <v>0</v>
      </c>
      <c r="M7765" t="s">
        <v>51</v>
      </c>
      <c r="N7765" t="s">
        <v>5964</v>
      </c>
      <c r="O7765">
        <v>21</v>
      </c>
      <c r="P7765">
        <v>4</v>
      </c>
      <c r="Q7765">
        <v>8</v>
      </c>
      <c r="R7765">
        <v>1</v>
      </c>
      <c r="S7765">
        <v>8</v>
      </c>
      <c r="T7765">
        <v>2</v>
      </c>
      <c r="U7765">
        <v>7</v>
      </c>
      <c r="V7765">
        <v>16</v>
      </c>
      <c r="W7765">
        <v>1</v>
      </c>
      <c r="X7765">
        <v>4</v>
      </c>
      <c r="Y7765">
        <v>0</v>
      </c>
      <c r="Z7765">
        <v>0</v>
      </c>
      <c r="AA7765">
        <v>1.36</v>
      </c>
      <c r="AB7765">
        <v>5.25</v>
      </c>
      <c r="AC7765">
        <v>10</v>
      </c>
      <c r="AD7765" t="str">
        <f t="shared" si="243"/>
        <v>A</v>
      </c>
      <c r="AE7765" t="str">
        <f t="shared" si="244"/>
        <v>N</v>
      </c>
      <c r="AR7765">
        <v>3</v>
      </c>
      <c r="AS7765">
        <v>0</v>
      </c>
    </row>
    <row r="7766" spans="1:45" x14ac:dyDescent="0.3">
      <c r="A7766" t="s">
        <v>8024</v>
      </c>
      <c r="B7766" t="s">
        <v>7859</v>
      </c>
      <c r="C7766">
        <v>17</v>
      </c>
      <c r="D7766" s="1">
        <v>41629</v>
      </c>
      <c r="F7766" t="s">
        <v>5939</v>
      </c>
      <c r="G7766" t="s">
        <v>49</v>
      </c>
      <c r="H7766">
        <v>2</v>
      </c>
      <c r="I7766">
        <v>1</v>
      </c>
      <c r="J7766" t="s">
        <v>51</v>
      </c>
      <c r="K7766">
        <v>0</v>
      </c>
      <c r="L7766">
        <v>0</v>
      </c>
      <c r="M7766" t="s">
        <v>61</v>
      </c>
      <c r="N7766" t="s">
        <v>7753</v>
      </c>
      <c r="O7766">
        <v>12</v>
      </c>
      <c r="P7766">
        <v>14</v>
      </c>
      <c r="Q7766">
        <v>2</v>
      </c>
      <c r="R7766">
        <v>4</v>
      </c>
      <c r="S7766">
        <v>6</v>
      </c>
      <c r="T7766">
        <v>7</v>
      </c>
      <c r="U7766">
        <v>13</v>
      </c>
      <c r="V7766">
        <v>17</v>
      </c>
      <c r="W7766">
        <v>1</v>
      </c>
      <c r="X7766">
        <v>5</v>
      </c>
      <c r="Y7766">
        <v>0</v>
      </c>
      <c r="Z7766">
        <v>0</v>
      </c>
      <c r="AA7766">
        <v>2.2999999999999998</v>
      </c>
      <c r="AB7766">
        <v>3.25</v>
      </c>
      <c r="AC7766">
        <v>3.5</v>
      </c>
      <c r="AD7766" t="str">
        <f t="shared" si="243"/>
        <v>A</v>
      </c>
      <c r="AE7766" t="str">
        <f t="shared" si="244"/>
        <v>N</v>
      </c>
      <c r="AR7766">
        <v>3</v>
      </c>
      <c r="AS7766">
        <v>0</v>
      </c>
    </row>
    <row r="7767" spans="1:45" x14ac:dyDescent="0.3">
      <c r="A7767" t="s">
        <v>8025</v>
      </c>
      <c r="B7767" t="s">
        <v>7859</v>
      </c>
      <c r="C7767">
        <v>17</v>
      </c>
      <c r="D7767" s="1">
        <v>41629</v>
      </c>
      <c r="F7767" t="s">
        <v>1226</v>
      </c>
      <c r="G7767" t="s">
        <v>78</v>
      </c>
      <c r="H7767">
        <v>0</v>
      </c>
      <c r="I7767">
        <v>0</v>
      </c>
      <c r="J7767" t="s">
        <v>61</v>
      </c>
      <c r="K7767">
        <v>0</v>
      </c>
      <c r="L7767">
        <v>0</v>
      </c>
      <c r="M7767" t="s">
        <v>61</v>
      </c>
      <c r="N7767" t="s">
        <v>4453</v>
      </c>
      <c r="O7767">
        <v>18</v>
      </c>
      <c r="P7767">
        <v>14</v>
      </c>
      <c r="Q7767">
        <v>4</v>
      </c>
      <c r="R7767">
        <v>5</v>
      </c>
      <c r="S7767">
        <v>6</v>
      </c>
      <c r="T7767">
        <v>7</v>
      </c>
      <c r="U7767">
        <v>13</v>
      </c>
      <c r="V7767">
        <v>10</v>
      </c>
      <c r="W7767">
        <v>2</v>
      </c>
      <c r="X7767">
        <v>1</v>
      </c>
      <c r="Y7767">
        <v>1</v>
      </c>
      <c r="Z7767">
        <v>0</v>
      </c>
      <c r="AA7767">
        <v>2.0499999999999998</v>
      </c>
      <c r="AB7767">
        <v>3.5</v>
      </c>
      <c r="AC7767">
        <v>4</v>
      </c>
      <c r="AD7767" t="str">
        <f t="shared" si="243"/>
        <v>A</v>
      </c>
      <c r="AE7767" t="str">
        <f t="shared" si="244"/>
        <v>N</v>
      </c>
      <c r="AR7767">
        <v>1</v>
      </c>
      <c r="AS7767">
        <v>1</v>
      </c>
    </row>
    <row r="7768" spans="1:45" x14ac:dyDescent="0.3">
      <c r="A7768" t="s">
        <v>8026</v>
      </c>
      <c r="B7768" t="s">
        <v>7859</v>
      </c>
      <c r="C7768">
        <v>17</v>
      </c>
      <c r="D7768" s="1">
        <v>41629</v>
      </c>
      <c r="F7768" t="s">
        <v>3618</v>
      </c>
      <c r="G7768" t="s">
        <v>5942</v>
      </c>
      <c r="H7768">
        <v>1</v>
      </c>
      <c r="I7768">
        <v>1</v>
      </c>
      <c r="J7768" t="s">
        <v>61</v>
      </c>
      <c r="K7768">
        <v>0</v>
      </c>
      <c r="L7768">
        <v>1</v>
      </c>
      <c r="M7768" t="s">
        <v>47</v>
      </c>
      <c r="N7768" t="s">
        <v>6912</v>
      </c>
      <c r="O7768">
        <v>14</v>
      </c>
      <c r="P7768">
        <v>6</v>
      </c>
      <c r="Q7768">
        <v>3</v>
      </c>
      <c r="R7768">
        <v>3</v>
      </c>
      <c r="S7768">
        <v>9</v>
      </c>
      <c r="T7768">
        <v>2</v>
      </c>
      <c r="U7768">
        <v>8</v>
      </c>
      <c r="V7768">
        <v>15</v>
      </c>
      <c r="W7768">
        <v>2</v>
      </c>
      <c r="X7768">
        <v>1</v>
      </c>
      <c r="Y7768">
        <v>0</v>
      </c>
      <c r="Z7768">
        <v>0</v>
      </c>
      <c r="AA7768">
        <v>1.95</v>
      </c>
      <c r="AB7768">
        <v>3.5</v>
      </c>
      <c r="AC7768">
        <v>4.5</v>
      </c>
      <c r="AD7768" t="str">
        <f t="shared" si="243"/>
        <v>A</v>
      </c>
      <c r="AE7768" t="str">
        <f t="shared" si="244"/>
        <v>N</v>
      </c>
      <c r="AR7768">
        <v>1</v>
      </c>
      <c r="AS7768">
        <v>1</v>
      </c>
    </row>
    <row r="7769" spans="1:45" x14ac:dyDescent="0.3">
      <c r="A7769" t="s">
        <v>8027</v>
      </c>
      <c r="B7769" t="s">
        <v>7859</v>
      </c>
      <c r="C7769">
        <v>17</v>
      </c>
      <c r="D7769" s="1">
        <v>41630</v>
      </c>
      <c r="F7769" t="s">
        <v>72</v>
      </c>
      <c r="G7769" t="s">
        <v>64</v>
      </c>
      <c r="H7769">
        <v>2</v>
      </c>
      <c r="I7769">
        <v>3</v>
      </c>
      <c r="J7769" t="s">
        <v>47</v>
      </c>
      <c r="K7769">
        <v>1</v>
      </c>
      <c r="L7769">
        <v>1</v>
      </c>
      <c r="M7769" t="s">
        <v>61</v>
      </c>
      <c r="N7769" t="s">
        <v>3657</v>
      </c>
      <c r="O7769">
        <v>12</v>
      </c>
      <c r="P7769">
        <v>13</v>
      </c>
      <c r="Q7769">
        <v>5</v>
      </c>
      <c r="R7769">
        <v>3</v>
      </c>
      <c r="S7769">
        <v>2</v>
      </c>
      <c r="T7769">
        <v>5</v>
      </c>
      <c r="U7769">
        <v>10</v>
      </c>
      <c r="V7769">
        <v>18</v>
      </c>
      <c r="W7769">
        <v>1</v>
      </c>
      <c r="X7769">
        <v>1</v>
      </c>
      <c r="Y7769">
        <v>0</v>
      </c>
      <c r="Z7769">
        <v>0</v>
      </c>
      <c r="AA7769">
        <v>2.5499999999999998</v>
      </c>
      <c r="AB7769">
        <v>3.3</v>
      </c>
      <c r="AC7769">
        <v>3</v>
      </c>
      <c r="AD7769" t="str">
        <f t="shared" si="243"/>
        <v>A</v>
      </c>
      <c r="AE7769" t="str">
        <f t="shared" si="244"/>
        <v>Y</v>
      </c>
      <c r="AR7769">
        <v>0</v>
      </c>
      <c r="AS7769">
        <v>3</v>
      </c>
    </row>
    <row r="7770" spans="1:45" x14ac:dyDescent="0.3">
      <c r="A7770" t="s">
        <v>8028</v>
      </c>
      <c r="B7770" t="s">
        <v>7859</v>
      </c>
      <c r="C7770">
        <v>17</v>
      </c>
      <c r="D7770" s="1">
        <v>41630</v>
      </c>
      <c r="F7770" t="s">
        <v>7102</v>
      </c>
      <c r="G7770" t="s">
        <v>73</v>
      </c>
      <c r="H7770">
        <v>1</v>
      </c>
      <c r="I7770">
        <v>2</v>
      </c>
      <c r="J7770" t="s">
        <v>47</v>
      </c>
      <c r="K7770">
        <v>0</v>
      </c>
      <c r="L7770">
        <v>0</v>
      </c>
      <c r="M7770" t="s">
        <v>61</v>
      </c>
      <c r="N7770" t="s">
        <v>5026</v>
      </c>
      <c r="O7770">
        <v>13</v>
      </c>
      <c r="P7770">
        <v>14</v>
      </c>
      <c r="Q7770">
        <v>3</v>
      </c>
      <c r="R7770">
        <v>6</v>
      </c>
      <c r="S7770">
        <v>4</v>
      </c>
      <c r="T7770">
        <v>8</v>
      </c>
      <c r="U7770">
        <v>11</v>
      </c>
      <c r="V7770">
        <v>10</v>
      </c>
      <c r="W7770">
        <v>1</v>
      </c>
      <c r="X7770">
        <v>0</v>
      </c>
      <c r="Y7770">
        <v>0</v>
      </c>
      <c r="Z7770">
        <v>0</v>
      </c>
      <c r="AA7770">
        <v>3</v>
      </c>
      <c r="AB7770">
        <v>3.4</v>
      </c>
      <c r="AC7770">
        <v>2.5</v>
      </c>
      <c r="AD7770" t="str">
        <f t="shared" si="243"/>
        <v>H</v>
      </c>
      <c r="AE7770" t="str">
        <f t="shared" si="244"/>
        <v>N</v>
      </c>
      <c r="AR7770">
        <v>0</v>
      </c>
      <c r="AS7770">
        <v>3</v>
      </c>
    </row>
    <row r="7771" spans="1:45" x14ac:dyDescent="0.3">
      <c r="A7771" t="s">
        <v>8029</v>
      </c>
      <c r="B7771" t="s">
        <v>7859</v>
      </c>
      <c r="C7771">
        <v>17</v>
      </c>
      <c r="D7771" s="1">
        <v>41631</v>
      </c>
      <c r="F7771" t="s">
        <v>45</v>
      </c>
      <c r="G7771" t="s">
        <v>53</v>
      </c>
      <c r="H7771">
        <v>0</v>
      </c>
      <c r="I7771">
        <v>0</v>
      </c>
      <c r="J7771" t="s">
        <v>61</v>
      </c>
      <c r="K7771">
        <v>0</v>
      </c>
      <c r="L7771">
        <v>0</v>
      </c>
      <c r="M7771" t="s">
        <v>61</v>
      </c>
      <c r="N7771" t="s">
        <v>3639</v>
      </c>
      <c r="O7771">
        <v>7</v>
      </c>
      <c r="P7771">
        <v>13</v>
      </c>
      <c r="Q7771">
        <v>2</v>
      </c>
      <c r="R7771">
        <v>4</v>
      </c>
      <c r="S7771">
        <v>8</v>
      </c>
      <c r="T7771">
        <v>6</v>
      </c>
      <c r="U7771">
        <v>7</v>
      </c>
      <c r="V7771">
        <v>11</v>
      </c>
      <c r="W7771">
        <v>2</v>
      </c>
      <c r="X7771">
        <v>1</v>
      </c>
      <c r="Y7771">
        <v>0</v>
      </c>
      <c r="Z7771">
        <v>0</v>
      </c>
      <c r="AA7771">
        <v>2.38</v>
      </c>
      <c r="AB7771">
        <v>3.4</v>
      </c>
      <c r="AC7771">
        <v>3.25</v>
      </c>
      <c r="AD7771" t="str">
        <f t="shared" si="243"/>
        <v>A</v>
      </c>
      <c r="AE7771" t="str">
        <f t="shared" si="244"/>
        <v>N</v>
      </c>
      <c r="AR7771">
        <v>1</v>
      </c>
      <c r="AS7771">
        <v>1</v>
      </c>
    </row>
    <row r="7772" spans="1:45" x14ac:dyDescent="0.3">
      <c r="A7772" t="s">
        <v>8030</v>
      </c>
      <c r="B7772" t="s">
        <v>7859</v>
      </c>
      <c r="C7772">
        <v>18</v>
      </c>
      <c r="D7772" s="1">
        <v>41634</v>
      </c>
      <c r="F7772" t="s">
        <v>49</v>
      </c>
      <c r="G7772" t="s">
        <v>454</v>
      </c>
      <c r="H7772">
        <v>0</v>
      </c>
      <c r="I7772">
        <v>1</v>
      </c>
      <c r="J7772" t="s">
        <v>47</v>
      </c>
      <c r="K7772">
        <v>0</v>
      </c>
      <c r="L7772">
        <v>0</v>
      </c>
      <c r="M7772" t="s">
        <v>61</v>
      </c>
      <c r="N7772" t="s">
        <v>4097</v>
      </c>
      <c r="O7772">
        <v>10</v>
      </c>
      <c r="P7772">
        <v>12</v>
      </c>
      <c r="Q7772">
        <v>4</v>
      </c>
      <c r="R7772">
        <v>7</v>
      </c>
      <c r="S7772">
        <v>7</v>
      </c>
      <c r="T7772">
        <v>5</v>
      </c>
      <c r="U7772">
        <v>11</v>
      </c>
      <c r="V7772">
        <v>8</v>
      </c>
      <c r="W7772">
        <v>2</v>
      </c>
      <c r="X7772">
        <v>2</v>
      </c>
      <c r="Y7772">
        <v>0</v>
      </c>
      <c r="Z7772">
        <v>0</v>
      </c>
      <c r="AA7772">
        <v>1.91</v>
      </c>
      <c r="AB7772">
        <v>3.5</v>
      </c>
      <c r="AC7772">
        <v>4.5</v>
      </c>
      <c r="AD7772" t="str">
        <f t="shared" si="243"/>
        <v>A</v>
      </c>
      <c r="AE7772" t="str">
        <f t="shared" si="244"/>
        <v>Y</v>
      </c>
      <c r="AR7772">
        <v>0</v>
      </c>
      <c r="AS7772">
        <v>3</v>
      </c>
    </row>
    <row r="7773" spans="1:45" x14ac:dyDescent="0.3">
      <c r="A7773" t="s">
        <v>8031</v>
      </c>
      <c r="B7773" t="s">
        <v>7859</v>
      </c>
      <c r="C7773">
        <v>18</v>
      </c>
      <c r="D7773" s="1">
        <v>41634</v>
      </c>
      <c r="F7773" t="s">
        <v>7866</v>
      </c>
      <c r="G7773" t="s">
        <v>72</v>
      </c>
      <c r="H7773">
        <v>0</v>
      </c>
      <c r="I7773">
        <v>3</v>
      </c>
      <c r="J7773" t="s">
        <v>47</v>
      </c>
      <c r="K7773">
        <v>0</v>
      </c>
      <c r="L7773">
        <v>3</v>
      </c>
      <c r="M7773" t="s">
        <v>47</v>
      </c>
      <c r="N7773" t="s">
        <v>4524</v>
      </c>
      <c r="O7773">
        <v>9</v>
      </c>
      <c r="P7773">
        <v>11</v>
      </c>
      <c r="Q7773">
        <v>0</v>
      </c>
      <c r="R7773">
        <v>6</v>
      </c>
      <c r="S7773">
        <v>6</v>
      </c>
      <c r="T7773">
        <v>3</v>
      </c>
      <c r="U7773">
        <v>11</v>
      </c>
      <c r="V7773">
        <v>13</v>
      </c>
      <c r="W7773">
        <v>1</v>
      </c>
      <c r="X7773">
        <v>2</v>
      </c>
      <c r="Y7773">
        <v>0</v>
      </c>
      <c r="Z7773">
        <v>0</v>
      </c>
      <c r="AA7773">
        <v>3.3</v>
      </c>
      <c r="AB7773">
        <v>3.3</v>
      </c>
      <c r="AC7773">
        <v>2.38</v>
      </c>
      <c r="AD7773" t="str">
        <f t="shared" si="243"/>
        <v>H</v>
      </c>
      <c r="AE7773" t="str">
        <f t="shared" si="244"/>
        <v>N</v>
      </c>
      <c r="AR7773">
        <v>0</v>
      </c>
      <c r="AS7773">
        <v>3</v>
      </c>
    </row>
    <row r="7774" spans="1:45" x14ac:dyDescent="0.3">
      <c r="A7774" t="s">
        <v>8032</v>
      </c>
      <c r="B7774" t="s">
        <v>7859</v>
      </c>
      <c r="C7774">
        <v>18</v>
      </c>
      <c r="D7774" s="1">
        <v>41634</v>
      </c>
      <c r="F7774" t="s">
        <v>53</v>
      </c>
      <c r="G7774" t="s">
        <v>7102</v>
      </c>
      <c r="H7774">
        <v>1</v>
      </c>
      <c r="I7774">
        <v>0</v>
      </c>
      <c r="J7774" t="s">
        <v>51</v>
      </c>
      <c r="K7774">
        <v>1</v>
      </c>
      <c r="L7774">
        <v>0</v>
      </c>
      <c r="M7774" t="s">
        <v>51</v>
      </c>
      <c r="N7774" t="s">
        <v>5964</v>
      </c>
      <c r="O7774">
        <v>19</v>
      </c>
      <c r="P7774">
        <v>8</v>
      </c>
      <c r="Q7774">
        <v>7</v>
      </c>
      <c r="R7774">
        <v>1</v>
      </c>
      <c r="S7774">
        <v>13</v>
      </c>
      <c r="T7774">
        <v>7</v>
      </c>
      <c r="U7774">
        <v>14</v>
      </c>
      <c r="V7774">
        <v>9</v>
      </c>
      <c r="W7774">
        <v>1</v>
      </c>
      <c r="X7774">
        <v>0</v>
      </c>
      <c r="Y7774">
        <v>0</v>
      </c>
      <c r="Z7774">
        <v>0</v>
      </c>
      <c r="AA7774">
        <v>1.33</v>
      </c>
      <c r="AB7774">
        <v>5.5</v>
      </c>
      <c r="AC7774">
        <v>10</v>
      </c>
      <c r="AD7774" t="str">
        <f t="shared" si="243"/>
        <v>A</v>
      </c>
      <c r="AE7774" t="str">
        <f t="shared" si="244"/>
        <v>N</v>
      </c>
      <c r="AR7774">
        <v>3</v>
      </c>
      <c r="AS7774">
        <v>0</v>
      </c>
    </row>
    <row r="7775" spans="1:45" x14ac:dyDescent="0.3">
      <c r="A7775" t="s">
        <v>8033</v>
      </c>
      <c r="B7775" t="s">
        <v>7859</v>
      </c>
      <c r="C7775">
        <v>18</v>
      </c>
      <c r="D7775" s="1">
        <v>41634</v>
      </c>
      <c r="F7775" t="s">
        <v>73</v>
      </c>
      <c r="G7775" t="s">
        <v>1226</v>
      </c>
      <c r="H7775">
        <v>0</v>
      </c>
      <c r="I7775">
        <v>1</v>
      </c>
      <c r="J7775" t="s">
        <v>47</v>
      </c>
      <c r="K7775">
        <v>0</v>
      </c>
      <c r="L7775">
        <v>1</v>
      </c>
      <c r="M7775" t="s">
        <v>47</v>
      </c>
      <c r="N7775" t="s">
        <v>5396</v>
      </c>
      <c r="O7775">
        <v>26</v>
      </c>
      <c r="P7775">
        <v>13</v>
      </c>
      <c r="Q7775">
        <v>9</v>
      </c>
      <c r="R7775">
        <v>6</v>
      </c>
      <c r="S7775">
        <v>11</v>
      </c>
      <c r="T7775">
        <v>2</v>
      </c>
      <c r="U7775">
        <v>11</v>
      </c>
      <c r="V7775">
        <v>7</v>
      </c>
      <c r="W7775">
        <v>1</v>
      </c>
      <c r="X7775">
        <v>0</v>
      </c>
      <c r="Y7775">
        <v>1</v>
      </c>
      <c r="Z7775">
        <v>0</v>
      </c>
      <c r="AA7775">
        <v>1.36</v>
      </c>
      <c r="AB7775">
        <v>5.25</v>
      </c>
      <c r="AC7775">
        <v>9.5</v>
      </c>
      <c r="AD7775" t="str">
        <f t="shared" ref="AD7775:AD7838" si="245">IF(IF(AC7775&gt;AA7775,G7775,F7775)=F7775,"H","A")</f>
        <v>A</v>
      </c>
      <c r="AE7775" t="str">
        <f t="shared" si="244"/>
        <v>Y</v>
      </c>
      <c r="AR7775">
        <v>0</v>
      </c>
      <c r="AS7775">
        <v>3</v>
      </c>
    </row>
    <row r="7776" spans="1:45" x14ac:dyDescent="0.3">
      <c r="A7776" t="s">
        <v>8034</v>
      </c>
      <c r="B7776" t="s">
        <v>7859</v>
      </c>
      <c r="C7776">
        <v>18</v>
      </c>
      <c r="D7776" s="1">
        <v>41634</v>
      </c>
      <c r="F7776" t="s">
        <v>5942</v>
      </c>
      <c r="G7776" t="s">
        <v>79</v>
      </c>
      <c r="H7776">
        <v>2</v>
      </c>
      <c r="I7776">
        <v>3</v>
      </c>
      <c r="J7776" t="s">
        <v>47</v>
      </c>
      <c r="K7776">
        <v>2</v>
      </c>
      <c r="L7776">
        <v>2</v>
      </c>
      <c r="M7776" t="s">
        <v>61</v>
      </c>
      <c r="N7776" t="s">
        <v>6721</v>
      </c>
      <c r="O7776">
        <v>17</v>
      </c>
      <c r="P7776">
        <v>13</v>
      </c>
      <c r="Q7776">
        <v>5</v>
      </c>
      <c r="R7776">
        <v>4</v>
      </c>
      <c r="S7776">
        <v>6</v>
      </c>
      <c r="T7776">
        <v>5</v>
      </c>
      <c r="U7776">
        <v>12</v>
      </c>
      <c r="V7776">
        <v>14</v>
      </c>
      <c r="W7776">
        <v>2</v>
      </c>
      <c r="X7776">
        <v>2</v>
      </c>
      <c r="Y7776">
        <v>0</v>
      </c>
      <c r="Z7776">
        <v>1</v>
      </c>
      <c r="AA7776">
        <v>7</v>
      </c>
      <c r="AB7776">
        <v>4.2</v>
      </c>
      <c r="AC7776">
        <v>1.55</v>
      </c>
      <c r="AD7776" t="str">
        <f t="shared" si="245"/>
        <v>H</v>
      </c>
      <c r="AE7776" t="str">
        <f t="shared" si="244"/>
        <v>N</v>
      </c>
      <c r="AR7776">
        <v>0</v>
      </c>
      <c r="AS7776">
        <v>3</v>
      </c>
    </row>
    <row r="7777" spans="1:45" x14ac:dyDescent="0.3">
      <c r="A7777" t="s">
        <v>8035</v>
      </c>
      <c r="B7777" t="s">
        <v>7859</v>
      </c>
      <c r="C7777">
        <v>18</v>
      </c>
      <c r="D7777" s="1">
        <v>41634</v>
      </c>
      <c r="F7777" t="s">
        <v>59</v>
      </c>
      <c r="G7777" t="s">
        <v>56</v>
      </c>
      <c r="H7777">
        <v>2</v>
      </c>
      <c r="I7777">
        <v>1</v>
      </c>
      <c r="J7777" t="s">
        <v>51</v>
      </c>
      <c r="K7777">
        <v>2</v>
      </c>
      <c r="L7777">
        <v>1</v>
      </c>
      <c r="M7777" t="s">
        <v>51</v>
      </c>
      <c r="N7777" t="s">
        <v>5026</v>
      </c>
      <c r="O7777">
        <v>20</v>
      </c>
      <c r="P7777">
        <v>12</v>
      </c>
      <c r="Q7777">
        <v>6</v>
      </c>
      <c r="R7777">
        <v>5</v>
      </c>
      <c r="S7777">
        <v>7</v>
      </c>
      <c r="T7777">
        <v>6</v>
      </c>
      <c r="U7777">
        <v>10</v>
      </c>
      <c r="V7777">
        <v>9</v>
      </c>
      <c r="W7777">
        <v>1</v>
      </c>
      <c r="X7777">
        <v>3</v>
      </c>
      <c r="Y7777">
        <v>0</v>
      </c>
      <c r="Z7777">
        <v>0</v>
      </c>
      <c r="AA7777">
        <v>1.75</v>
      </c>
      <c r="AB7777">
        <v>4.2</v>
      </c>
      <c r="AC7777">
        <v>4.5999999999999996</v>
      </c>
      <c r="AD7777" t="str">
        <f t="shared" si="245"/>
        <v>A</v>
      </c>
      <c r="AE7777" t="str">
        <f t="shared" si="244"/>
        <v>N</v>
      </c>
      <c r="AR7777">
        <v>3</v>
      </c>
      <c r="AS7777">
        <v>0</v>
      </c>
    </row>
    <row r="7778" spans="1:45" x14ac:dyDescent="0.3">
      <c r="A7778" t="s">
        <v>8036</v>
      </c>
      <c r="B7778" t="s">
        <v>7859</v>
      </c>
      <c r="C7778">
        <v>18</v>
      </c>
      <c r="D7778" s="1">
        <v>41634</v>
      </c>
      <c r="F7778" t="s">
        <v>63</v>
      </c>
      <c r="G7778" t="s">
        <v>5939</v>
      </c>
      <c r="H7778">
        <v>5</v>
      </c>
      <c r="I7778">
        <v>1</v>
      </c>
      <c r="J7778" t="s">
        <v>51</v>
      </c>
      <c r="K7778">
        <v>1</v>
      </c>
      <c r="L7778">
        <v>1</v>
      </c>
      <c r="M7778" t="s">
        <v>61</v>
      </c>
      <c r="N7778" t="s">
        <v>4453</v>
      </c>
      <c r="O7778">
        <v>27</v>
      </c>
      <c r="P7778">
        <v>11</v>
      </c>
      <c r="Q7778">
        <v>8</v>
      </c>
      <c r="R7778">
        <v>3</v>
      </c>
      <c r="S7778">
        <v>8</v>
      </c>
      <c r="T7778">
        <v>2</v>
      </c>
      <c r="U7778">
        <v>10</v>
      </c>
      <c r="V7778">
        <v>8</v>
      </c>
      <c r="W7778">
        <v>1</v>
      </c>
      <c r="X7778">
        <v>1</v>
      </c>
      <c r="Y7778">
        <v>0</v>
      </c>
      <c r="Z7778">
        <v>2</v>
      </c>
      <c r="AA7778">
        <v>1.75</v>
      </c>
      <c r="AB7778">
        <v>3.8</v>
      </c>
      <c r="AC7778">
        <v>5.25</v>
      </c>
      <c r="AD7778" t="str">
        <f t="shared" si="245"/>
        <v>A</v>
      </c>
      <c r="AE7778" t="str">
        <f t="shared" si="244"/>
        <v>N</v>
      </c>
      <c r="AR7778">
        <v>3</v>
      </c>
      <c r="AS7778">
        <v>0</v>
      </c>
    </row>
    <row r="7779" spans="1:45" x14ac:dyDescent="0.3">
      <c r="A7779" t="s">
        <v>8037</v>
      </c>
      <c r="B7779" t="s">
        <v>7859</v>
      </c>
      <c r="C7779">
        <v>18</v>
      </c>
      <c r="D7779" s="1">
        <v>41634</v>
      </c>
      <c r="F7779" t="s">
        <v>78</v>
      </c>
      <c r="G7779" t="s">
        <v>3176</v>
      </c>
      <c r="H7779">
        <v>1</v>
      </c>
      <c r="I7779">
        <v>2</v>
      </c>
      <c r="J7779" t="s">
        <v>47</v>
      </c>
      <c r="K7779">
        <v>1</v>
      </c>
      <c r="L7779">
        <v>1</v>
      </c>
      <c r="M7779" t="s">
        <v>61</v>
      </c>
      <c r="N7779" t="s">
        <v>6912</v>
      </c>
      <c r="O7779">
        <v>12</v>
      </c>
      <c r="P7779">
        <v>15</v>
      </c>
      <c r="Q7779">
        <v>3</v>
      </c>
      <c r="R7779">
        <v>7</v>
      </c>
      <c r="S7779">
        <v>5</v>
      </c>
      <c r="T7779">
        <v>4</v>
      </c>
      <c r="U7779">
        <v>14</v>
      </c>
      <c r="V7779">
        <v>10</v>
      </c>
      <c r="W7779">
        <v>3</v>
      </c>
      <c r="X7779">
        <v>0</v>
      </c>
      <c r="Y7779">
        <v>0</v>
      </c>
      <c r="Z7779">
        <v>0</v>
      </c>
      <c r="AA7779">
        <v>2.0499999999999998</v>
      </c>
      <c r="AB7779">
        <v>3.5</v>
      </c>
      <c r="AC7779">
        <v>4</v>
      </c>
      <c r="AD7779" t="str">
        <f t="shared" si="245"/>
        <v>A</v>
      </c>
      <c r="AE7779" t="str">
        <f t="shared" si="244"/>
        <v>Y</v>
      </c>
      <c r="AR7779">
        <v>0</v>
      </c>
      <c r="AS7779">
        <v>3</v>
      </c>
    </row>
    <row r="7780" spans="1:45" x14ac:dyDescent="0.3">
      <c r="A7780" t="s">
        <v>8038</v>
      </c>
      <c r="B7780" t="s">
        <v>7859</v>
      </c>
      <c r="C7780">
        <v>18</v>
      </c>
      <c r="D7780" s="1">
        <v>41634</v>
      </c>
      <c r="F7780" t="s">
        <v>64</v>
      </c>
      <c r="G7780" t="s">
        <v>3618</v>
      </c>
      <c r="H7780">
        <v>1</v>
      </c>
      <c r="I7780">
        <v>1</v>
      </c>
      <c r="J7780" t="s">
        <v>61</v>
      </c>
      <c r="K7780">
        <v>1</v>
      </c>
      <c r="L7780">
        <v>1</v>
      </c>
      <c r="M7780" t="s">
        <v>61</v>
      </c>
      <c r="N7780" t="s">
        <v>6558</v>
      </c>
      <c r="O7780">
        <v>20</v>
      </c>
      <c r="P7780">
        <v>7</v>
      </c>
      <c r="Q7780">
        <v>3</v>
      </c>
      <c r="R7780">
        <v>4</v>
      </c>
      <c r="S7780">
        <v>12</v>
      </c>
      <c r="T7780">
        <v>2</v>
      </c>
      <c r="U7780">
        <v>8</v>
      </c>
      <c r="V7780">
        <v>12</v>
      </c>
      <c r="W7780">
        <v>3</v>
      </c>
      <c r="X7780">
        <v>2</v>
      </c>
      <c r="Y7780">
        <v>0</v>
      </c>
      <c r="Z7780">
        <v>0</v>
      </c>
      <c r="AA7780">
        <v>1.53</v>
      </c>
      <c r="AB7780">
        <v>4.33</v>
      </c>
      <c r="AC7780">
        <v>7</v>
      </c>
      <c r="AD7780" t="str">
        <f t="shared" si="245"/>
        <v>A</v>
      </c>
      <c r="AE7780" t="str">
        <f t="shared" si="244"/>
        <v>N</v>
      </c>
      <c r="AR7780">
        <v>1</v>
      </c>
      <c r="AS7780">
        <v>1</v>
      </c>
    </row>
    <row r="7781" spans="1:45" x14ac:dyDescent="0.3">
      <c r="A7781" t="s">
        <v>8039</v>
      </c>
      <c r="B7781" t="s">
        <v>7859</v>
      </c>
      <c r="C7781">
        <v>18</v>
      </c>
      <c r="D7781" s="1">
        <v>41634</v>
      </c>
      <c r="F7781" t="s">
        <v>75</v>
      </c>
      <c r="G7781" t="s">
        <v>45</v>
      </c>
      <c r="H7781">
        <v>1</v>
      </c>
      <c r="I7781">
        <v>3</v>
      </c>
      <c r="J7781" t="s">
        <v>47</v>
      </c>
      <c r="K7781">
        <v>0</v>
      </c>
      <c r="L7781">
        <v>0</v>
      </c>
      <c r="M7781" t="s">
        <v>61</v>
      </c>
      <c r="N7781" t="s">
        <v>3695</v>
      </c>
      <c r="O7781">
        <v>12</v>
      </c>
      <c r="P7781">
        <v>29</v>
      </c>
      <c r="Q7781">
        <v>5</v>
      </c>
      <c r="R7781">
        <v>8</v>
      </c>
      <c r="S7781">
        <v>0</v>
      </c>
      <c r="T7781">
        <v>10</v>
      </c>
      <c r="U7781">
        <v>11</v>
      </c>
      <c r="V7781">
        <v>6</v>
      </c>
      <c r="W7781">
        <v>1</v>
      </c>
      <c r="X7781">
        <v>1</v>
      </c>
      <c r="Y7781">
        <v>0</v>
      </c>
      <c r="Z7781">
        <v>0</v>
      </c>
      <c r="AA7781">
        <v>6.5</v>
      </c>
      <c r="AB7781">
        <v>4</v>
      </c>
      <c r="AC7781">
        <v>1.62</v>
      </c>
      <c r="AD7781" t="str">
        <f t="shared" si="245"/>
        <v>H</v>
      </c>
      <c r="AE7781" t="str">
        <f t="shared" si="244"/>
        <v>N</v>
      </c>
      <c r="AR7781">
        <v>0</v>
      </c>
      <c r="AS7781">
        <v>3</v>
      </c>
    </row>
    <row r="7782" spans="1:45" x14ac:dyDescent="0.3">
      <c r="A7782" t="s">
        <v>8040</v>
      </c>
      <c r="B7782" t="s">
        <v>7859</v>
      </c>
      <c r="C7782">
        <v>19</v>
      </c>
      <c r="D7782" s="1">
        <v>41636</v>
      </c>
      <c r="F7782" t="s">
        <v>49</v>
      </c>
      <c r="G7782" t="s">
        <v>7102</v>
      </c>
      <c r="H7782">
        <v>1</v>
      </c>
      <c r="I7782">
        <v>1</v>
      </c>
      <c r="J7782" t="s">
        <v>61</v>
      </c>
      <c r="K7782">
        <v>1</v>
      </c>
      <c r="L7782">
        <v>1</v>
      </c>
      <c r="M7782" t="s">
        <v>61</v>
      </c>
      <c r="N7782" t="s">
        <v>7497</v>
      </c>
      <c r="O7782">
        <v>7</v>
      </c>
      <c r="P7782">
        <v>17</v>
      </c>
      <c r="Q7782">
        <v>3</v>
      </c>
      <c r="R7782">
        <v>3</v>
      </c>
      <c r="S7782">
        <v>2</v>
      </c>
      <c r="T7782">
        <v>8</v>
      </c>
      <c r="U7782">
        <v>13</v>
      </c>
      <c r="V7782">
        <v>9</v>
      </c>
      <c r="W7782">
        <v>3</v>
      </c>
      <c r="X7782">
        <v>2</v>
      </c>
      <c r="Y7782">
        <v>0</v>
      </c>
      <c r="Z7782">
        <v>0</v>
      </c>
      <c r="AA7782">
        <v>3</v>
      </c>
      <c r="AB7782">
        <v>3.3</v>
      </c>
      <c r="AC7782">
        <v>2.5499999999999998</v>
      </c>
      <c r="AD7782" t="str">
        <f t="shared" si="245"/>
        <v>H</v>
      </c>
      <c r="AE7782" t="str">
        <f t="shared" si="244"/>
        <v>N</v>
      </c>
      <c r="AR7782">
        <v>1</v>
      </c>
      <c r="AS7782">
        <v>1</v>
      </c>
    </row>
    <row r="7783" spans="1:45" x14ac:dyDescent="0.3">
      <c r="A7783" t="s">
        <v>8041</v>
      </c>
      <c r="B7783" t="s">
        <v>7859</v>
      </c>
      <c r="C7783">
        <v>19</v>
      </c>
      <c r="D7783" s="1">
        <v>41636</v>
      </c>
      <c r="F7783" t="s">
        <v>7866</v>
      </c>
      <c r="G7783" t="s">
        <v>1226</v>
      </c>
      <c r="H7783">
        <v>2</v>
      </c>
      <c r="I7783">
        <v>2</v>
      </c>
      <c r="J7783" t="s">
        <v>61</v>
      </c>
      <c r="K7783">
        <v>1</v>
      </c>
      <c r="L7783">
        <v>0</v>
      </c>
      <c r="M7783" t="s">
        <v>51</v>
      </c>
      <c r="N7783" t="s">
        <v>3657</v>
      </c>
      <c r="O7783">
        <v>16</v>
      </c>
      <c r="P7783">
        <v>21</v>
      </c>
      <c r="Q7783">
        <v>7</v>
      </c>
      <c r="R7783">
        <v>9</v>
      </c>
      <c r="S7783">
        <v>6</v>
      </c>
      <c r="T7783">
        <v>6</v>
      </c>
      <c r="U7783">
        <v>14</v>
      </c>
      <c r="V7783">
        <v>10</v>
      </c>
      <c r="W7783">
        <v>3</v>
      </c>
      <c r="X7783">
        <v>2</v>
      </c>
      <c r="Y7783">
        <v>0</v>
      </c>
      <c r="Z7783">
        <v>0</v>
      </c>
      <c r="AA7783">
        <v>2.38</v>
      </c>
      <c r="AB7783">
        <v>3.25</v>
      </c>
      <c r="AC7783">
        <v>3.4</v>
      </c>
      <c r="AD7783" t="str">
        <f t="shared" si="245"/>
        <v>A</v>
      </c>
      <c r="AE7783" t="str">
        <f t="shared" si="244"/>
        <v>N</v>
      </c>
      <c r="AR7783">
        <v>1</v>
      </c>
      <c r="AS7783">
        <v>1</v>
      </c>
    </row>
    <row r="7784" spans="1:45" x14ac:dyDescent="0.3">
      <c r="A7784" t="s">
        <v>8042</v>
      </c>
      <c r="B7784" t="s">
        <v>7859</v>
      </c>
      <c r="C7784">
        <v>19</v>
      </c>
      <c r="D7784" s="1">
        <v>41636</v>
      </c>
      <c r="F7784" t="s">
        <v>5942</v>
      </c>
      <c r="G7784" t="s">
        <v>3176</v>
      </c>
      <c r="H7784">
        <v>6</v>
      </c>
      <c r="I7784">
        <v>0</v>
      </c>
      <c r="J7784" t="s">
        <v>51</v>
      </c>
      <c r="K7784">
        <v>0</v>
      </c>
      <c r="L7784">
        <v>0</v>
      </c>
      <c r="M7784" t="s">
        <v>61</v>
      </c>
      <c r="N7784" t="s">
        <v>7818</v>
      </c>
      <c r="O7784">
        <v>21</v>
      </c>
      <c r="P7784">
        <v>5</v>
      </c>
      <c r="Q7784">
        <v>13</v>
      </c>
      <c r="R7784">
        <v>2</v>
      </c>
      <c r="S7784">
        <v>6</v>
      </c>
      <c r="T7784">
        <v>1</v>
      </c>
      <c r="U7784">
        <v>11</v>
      </c>
      <c r="V7784">
        <v>9</v>
      </c>
      <c r="W7784">
        <v>0</v>
      </c>
      <c r="X7784">
        <v>0</v>
      </c>
      <c r="Y7784">
        <v>0</v>
      </c>
      <c r="Z7784">
        <v>0</v>
      </c>
      <c r="AA7784">
        <v>2.0499999999999998</v>
      </c>
      <c r="AB7784">
        <v>3.4</v>
      </c>
      <c r="AC7784">
        <v>4.0999999999999996</v>
      </c>
      <c r="AD7784" t="str">
        <f t="shared" si="245"/>
        <v>A</v>
      </c>
      <c r="AE7784" t="str">
        <f t="shared" si="244"/>
        <v>N</v>
      </c>
      <c r="AR7784">
        <v>3</v>
      </c>
      <c r="AS7784">
        <v>0</v>
      </c>
    </row>
    <row r="7785" spans="1:45" x14ac:dyDescent="0.3">
      <c r="A7785" t="s">
        <v>8043</v>
      </c>
      <c r="B7785" t="s">
        <v>7859</v>
      </c>
      <c r="C7785">
        <v>19</v>
      </c>
      <c r="D7785" s="1">
        <v>41636</v>
      </c>
      <c r="F7785" t="s">
        <v>59</v>
      </c>
      <c r="G7785" t="s">
        <v>454</v>
      </c>
      <c r="H7785">
        <v>1</v>
      </c>
      <c r="I7785">
        <v>0</v>
      </c>
      <c r="J7785" t="s">
        <v>51</v>
      </c>
      <c r="K7785">
        <v>0</v>
      </c>
      <c r="L7785">
        <v>0</v>
      </c>
      <c r="M7785" t="s">
        <v>61</v>
      </c>
      <c r="N7785" t="s">
        <v>4524</v>
      </c>
      <c r="O7785">
        <v>23</v>
      </c>
      <c r="P7785">
        <v>9</v>
      </c>
      <c r="Q7785">
        <v>4</v>
      </c>
      <c r="R7785">
        <v>4</v>
      </c>
      <c r="S7785">
        <v>12</v>
      </c>
      <c r="T7785">
        <v>5</v>
      </c>
      <c r="U7785">
        <v>12</v>
      </c>
      <c r="V7785">
        <v>7</v>
      </c>
      <c r="W7785">
        <v>1</v>
      </c>
      <c r="X7785">
        <v>1</v>
      </c>
      <c r="Y7785">
        <v>0</v>
      </c>
      <c r="Z7785">
        <v>0</v>
      </c>
      <c r="AA7785">
        <v>1.1299999999999999</v>
      </c>
      <c r="AB7785">
        <v>9.5</v>
      </c>
      <c r="AC7785">
        <v>29</v>
      </c>
      <c r="AD7785" t="str">
        <f t="shared" si="245"/>
        <v>A</v>
      </c>
      <c r="AE7785" t="str">
        <f t="shared" si="244"/>
        <v>N</v>
      </c>
      <c r="AR7785">
        <v>3</v>
      </c>
      <c r="AS7785">
        <v>0</v>
      </c>
    </row>
    <row r="7786" spans="1:45" x14ac:dyDescent="0.3">
      <c r="A7786" t="s">
        <v>8044</v>
      </c>
      <c r="B7786" t="s">
        <v>7859</v>
      </c>
      <c r="C7786">
        <v>19</v>
      </c>
      <c r="D7786" s="1">
        <v>41636</v>
      </c>
      <c r="F7786" t="s">
        <v>78</v>
      </c>
      <c r="G7786" t="s">
        <v>79</v>
      </c>
      <c r="H7786">
        <v>0</v>
      </c>
      <c r="I7786">
        <v>1</v>
      </c>
      <c r="J7786" t="s">
        <v>47</v>
      </c>
      <c r="K7786">
        <v>0</v>
      </c>
      <c r="L7786">
        <v>0</v>
      </c>
      <c r="M7786" t="s">
        <v>61</v>
      </c>
      <c r="N7786" t="s">
        <v>3695</v>
      </c>
      <c r="O7786">
        <v>15</v>
      </c>
      <c r="P7786">
        <v>7</v>
      </c>
      <c r="Q7786">
        <v>4</v>
      </c>
      <c r="R7786">
        <v>3</v>
      </c>
      <c r="S7786">
        <v>8</v>
      </c>
      <c r="T7786">
        <v>3</v>
      </c>
      <c r="U7786">
        <v>11</v>
      </c>
      <c r="V7786">
        <v>10</v>
      </c>
      <c r="W7786">
        <v>4</v>
      </c>
      <c r="X7786">
        <v>3</v>
      </c>
      <c r="Y7786">
        <v>0</v>
      </c>
      <c r="Z7786">
        <v>0</v>
      </c>
      <c r="AA7786">
        <v>6.5</v>
      </c>
      <c r="AB7786">
        <v>4.2</v>
      </c>
      <c r="AC7786">
        <v>1.57</v>
      </c>
      <c r="AD7786" t="str">
        <f t="shared" si="245"/>
        <v>H</v>
      </c>
      <c r="AE7786" t="str">
        <f t="shared" si="244"/>
        <v>N</v>
      </c>
      <c r="AR7786">
        <v>0</v>
      </c>
      <c r="AS7786">
        <v>3</v>
      </c>
    </row>
    <row r="7787" spans="1:45" x14ac:dyDescent="0.3">
      <c r="A7787" t="s">
        <v>8045</v>
      </c>
      <c r="B7787" t="s">
        <v>7859</v>
      </c>
      <c r="C7787">
        <v>19</v>
      </c>
      <c r="D7787" s="1">
        <v>41636</v>
      </c>
      <c r="F7787" t="s">
        <v>75</v>
      </c>
      <c r="G7787" t="s">
        <v>3618</v>
      </c>
      <c r="H7787">
        <v>3</v>
      </c>
      <c r="I7787">
        <v>3</v>
      </c>
      <c r="J7787" t="s">
        <v>61</v>
      </c>
      <c r="K7787">
        <v>1</v>
      </c>
      <c r="L7787">
        <v>2</v>
      </c>
      <c r="M7787" t="s">
        <v>47</v>
      </c>
      <c r="N7787" t="s">
        <v>3639</v>
      </c>
      <c r="O7787">
        <v>16</v>
      </c>
      <c r="P7787">
        <v>22</v>
      </c>
      <c r="Q7787">
        <v>6</v>
      </c>
      <c r="R7787">
        <v>7</v>
      </c>
      <c r="S7787">
        <v>6</v>
      </c>
      <c r="T7787">
        <v>5</v>
      </c>
      <c r="U7787">
        <v>10</v>
      </c>
      <c r="V7787">
        <v>13</v>
      </c>
      <c r="W7787">
        <v>3</v>
      </c>
      <c r="X7787">
        <v>2</v>
      </c>
      <c r="Y7787">
        <v>0</v>
      </c>
      <c r="Z7787">
        <v>0</v>
      </c>
      <c r="AA7787">
        <v>2.38</v>
      </c>
      <c r="AB7787">
        <v>3.4</v>
      </c>
      <c r="AC7787">
        <v>3.25</v>
      </c>
      <c r="AD7787" t="str">
        <f t="shared" si="245"/>
        <v>A</v>
      </c>
      <c r="AE7787" t="str">
        <f t="shared" si="244"/>
        <v>N</v>
      </c>
      <c r="AR7787">
        <v>1</v>
      </c>
      <c r="AS7787">
        <v>1</v>
      </c>
    </row>
    <row r="7788" spans="1:45" x14ac:dyDescent="0.3">
      <c r="A7788" t="s">
        <v>8046</v>
      </c>
      <c r="B7788" t="s">
        <v>7859</v>
      </c>
      <c r="C7788">
        <v>19</v>
      </c>
      <c r="D7788" s="1">
        <v>41637</v>
      </c>
      <c r="F7788" t="s">
        <v>53</v>
      </c>
      <c r="G7788" t="s">
        <v>56</v>
      </c>
      <c r="H7788">
        <v>2</v>
      </c>
      <c r="I7788">
        <v>1</v>
      </c>
      <c r="J7788" t="s">
        <v>51</v>
      </c>
      <c r="K7788">
        <v>2</v>
      </c>
      <c r="L7788">
        <v>1</v>
      </c>
      <c r="M7788" t="s">
        <v>51</v>
      </c>
      <c r="N7788" t="s">
        <v>4097</v>
      </c>
      <c r="O7788">
        <v>11</v>
      </c>
      <c r="P7788">
        <v>8</v>
      </c>
      <c r="Q7788">
        <v>5</v>
      </c>
      <c r="R7788">
        <v>4</v>
      </c>
      <c r="S7788">
        <v>4</v>
      </c>
      <c r="T7788">
        <v>2</v>
      </c>
      <c r="U7788">
        <v>17</v>
      </c>
      <c r="V7788">
        <v>17</v>
      </c>
      <c r="W7788">
        <v>4</v>
      </c>
      <c r="X7788">
        <v>1</v>
      </c>
      <c r="Y7788">
        <v>0</v>
      </c>
      <c r="Z7788">
        <v>0</v>
      </c>
      <c r="AA7788">
        <v>2.2000000000000002</v>
      </c>
      <c r="AB7788">
        <v>3.5</v>
      </c>
      <c r="AC7788">
        <v>3.5</v>
      </c>
      <c r="AD7788" t="str">
        <f t="shared" si="245"/>
        <v>A</v>
      </c>
      <c r="AE7788" t="str">
        <f t="shared" si="244"/>
        <v>N</v>
      </c>
      <c r="AR7788">
        <v>3</v>
      </c>
      <c r="AS7788">
        <v>0</v>
      </c>
    </row>
    <row r="7789" spans="1:45" x14ac:dyDescent="0.3">
      <c r="A7789" t="s">
        <v>8047</v>
      </c>
      <c r="B7789" t="s">
        <v>7859</v>
      </c>
      <c r="C7789">
        <v>19</v>
      </c>
      <c r="D7789" s="1">
        <v>41637</v>
      </c>
      <c r="F7789" t="s">
        <v>73</v>
      </c>
      <c r="G7789" t="s">
        <v>72</v>
      </c>
      <c r="H7789">
        <v>2</v>
      </c>
      <c r="I7789">
        <v>1</v>
      </c>
      <c r="J7789" t="s">
        <v>51</v>
      </c>
      <c r="K7789">
        <v>1</v>
      </c>
      <c r="L7789">
        <v>0</v>
      </c>
      <c r="M7789" t="s">
        <v>51</v>
      </c>
      <c r="N7789" t="s">
        <v>4412</v>
      </c>
      <c r="O7789">
        <v>9</v>
      </c>
      <c r="P7789">
        <v>12</v>
      </c>
      <c r="Q7789">
        <v>4</v>
      </c>
      <c r="R7789">
        <v>2</v>
      </c>
      <c r="S7789">
        <v>2</v>
      </c>
      <c r="T7789">
        <v>3</v>
      </c>
      <c r="U7789">
        <v>9</v>
      </c>
      <c r="V7789">
        <v>14</v>
      </c>
      <c r="W7789">
        <v>2</v>
      </c>
      <c r="X7789">
        <v>4</v>
      </c>
      <c r="Y7789">
        <v>0</v>
      </c>
      <c r="Z7789">
        <v>0</v>
      </c>
      <c r="AA7789">
        <v>1.83</v>
      </c>
      <c r="AB7789">
        <v>3.7</v>
      </c>
      <c r="AC7789">
        <v>4.75</v>
      </c>
      <c r="AD7789" t="str">
        <f t="shared" si="245"/>
        <v>A</v>
      </c>
      <c r="AE7789" t="str">
        <f t="shared" si="244"/>
        <v>N</v>
      </c>
      <c r="AR7789">
        <v>3</v>
      </c>
      <c r="AS7789">
        <v>0</v>
      </c>
    </row>
    <row r="7790" spans="1:45" x14ac:dyDescent="0.3">
      <c r="A7790" t="s">
        <v>8048</v>
      </c>
      <c r="B7790" t="s">
        <v>7859</v>
      </c>
      <c r="C7790">
        <v>19</v>
      </c>
      <c r="D7790" s="1">
        <v>41637</v>
      </c>
      <c r="F7790" t="s">
        <v>63</v>
      </c>
      <c r="G7790" t="s">
        <v>45</v>
      </c>
      <c r="H7790">
        <v>0</v>
      </c>
      <c r="I7790">
        <v>1</v>
      </c>
      <c r="J7790" t="s">
        <v>47</v>
      </c>
      <c r="K7790">
        <v>0</v>
      </c>
      <c r="L7790">
        <v>0</v>
      </c>
      <c r="M7790" t="s">
        <v>61</v>
      </c>
      <c r="N7790" t="s">
        <v>5396</v>
      </c>
      <c r="O7790">
        <v>11</v>
      </c>
      <c r="P7790">
        <v>11</v>
      </c>
      <c r="Q7790">
        <v>3</v>
      </c>
      <c r="R7790">
        <v>5</v>
      </c>
      <c r="S7790">
        <v>4</v>
      </c>
      <c r="T7790">
        <v>1</v>
      </c>
      <c r="U7790">
        <v>10</v>
      </c>
      <c r="V7790">
        <v>8</v>
      </c>
      <c r="W7790">
        <v>0</v>
      </c>
      <c r="X7790">
        <v>3</v>
      </c>
      <c r="Y7790">
        <v>0</v>
      </c>
      <c r="Z7790">
        <v>0</v>
      </c>
      <c r="AA7790">
        <v>4</v>
      </c>
      <c r="AB7790">
        <v>3.7</v>
      </c>
      <c r="AC7790">
        <v>2</v>
      </c>
      <c r="AD7790" t="str">
        <f t="shared" si="245"/>
        <v>H</v>
      </c>
      <c r="AE7790" t="str">
        <f t="shared" si="244"/>
        <v>N</v>
      </c>
      <c r="AR7790">
        <v>0</v>
      </c>
      <c r="AS7790">
        <v>3</v>
      </c>
    </row>
    <row r="7791" spans="1:45" x14ac:dyDescent="0.3">
      <c r="A7791" t="s">
        <v>8049</v>
      </c>
      <c r="B7791" t="s">
        <v>7859</v>
      </c>
      <c r="C7791">
        <v>19</v>
      </c>
      <c r="D7791" s="1">
        <v>41637</v>
      </c>
      <c r="F7791" t="s">
        <v>64</v>
      </c>
      <c r="G7791" t="s">
        <v>5939</v>
      </c>
      <c r="H7791">
        <v>3</v>
      </c>
      <c r="I7791">
        <v>0</v>
      </c>
      <c r="J7791" t="s">
        <v>51</v>
      </c>
      <c r="K7791">
        <v>1</v>
      </c>
      <c r="L7791">
        <v>0</v>
      </c>
      <c r="M7791" t="s">
        <v>51</v>
      </c>
      <c r="N7791" t="s">
        <v>6379</v>
      </c>
      <c r="O7791">
        <v>20</v>
      </c>
      <c r="P7791">
        <v>2</v>
      </c>
      <c r="Q7791">
        <v>7</v>
      </c>
      <c r="R7791">
        <v>1</v>
      </c>
      <c r="S7791">
        <v>6</v>
      </c>
      <c r="T7791">
        <v>1</v>
      </c>
      <c r="U7791">
        <v>6</v>
      </c>
      <c r="V7791">
        <v>14</v>
      </c>
      <c r="W7791">
        <v>2</v>
      </c>
      <c r="X7791">
        <v>2</v>
      </c>
      <c r="Y7791">
        <v>0</v>
      </c>
      <c r="Z7791">
        <v>0</v>
      </c>
      <c r="AA7791">
        <v>1.44</v>
      </c>
      <c r="AB7791">
        <v>4.33</v>
      </c>
      <c r="AC7791">
        <v>8</v>
      </c>
      <c r="AD7791" t="str">
        <f t="shared" si="245"/>
        <v>A</v>
      </c>
      <c r="AE7791" t="str">
        <f t="shared" si="244"/>
        <v>N</v>
      </c>
      <c r="AR7791">
        <v>3</v>
      </c>
      <c r="AS7791">
        <v>0</v>
      </c>
    </row>
    <row r="7792" spans="1:45" x14ac:dyDescent="0.3">
      <c r="A7792" t="s">
        <v>8050</v>
      </c>
      <c r="B7792" t="s">
        <v>7859</v>
      </c>
      <c r="C7792">
        <v>20</v>
      </c>
      <c r="D7792" s="1">
        <v>41640</v>
      </c>
      <c r="F7792" t="s">
        <v>45</v>
      </c>
      <c r="G7792" t="s">
        <v>7866</v>
      </c>
      <c r="H7792">
        <v>2</v>
      </c>
      <c r="I7792">
        <v>0</v>
      </c>
      <c r="J7792" t="s">
        <v>51</v>
      </c>
      <c r="K7792">
        <v>0</v>
      </c>
      <c r="L7792">
        <v>0</v>
      </c>
      <c r="M7792" t="s">
        <v>61</v>
      </c>
      <c r="N7792" t="s">
        <v>6912</v>
      </c>
      <c r="O7792">
        <v>28</v>
      </c>
      <c r="P7792">
        <v>8</v>
      </c>
      <c r="Q7792">
        <v>6</v>
      </c>
      <c r="R7792">
        <v>2</v>
      </c>
      <c r="S7792">
        <v>12</v>
      </c>
      <c r="T7792">
        <v>2</v>
      </c>
      <c r="U7792">
        <v>6</v>
      </c>
      <c r="V7792">
        <v>11</v>
      </c>
      <c r="W7792">
        <v>1</v>
      </c>
      <c r="X7792">
        <v>2</v>
      </c>
      <c r="Y7792">
        <v>0</v>
      </c>
      <c r="Z7792">
        <v>0</v>
      </c>
      <c r="AA7792">
        <v>1.29</v>
      </c>
      <c r="AB7792">
        <v>6</v>
      </c>
      <c r="AC7792">
        <v>13</v>
      </c>
      <c r="AD7792" t="str">
        <f t="shared" si="245"/>
        <v>A</v>
      </c>
      <c r="AE7792" t="str">
        <f t="shared" si="244"/>
        <v>N</v>
      </c>
      <c r="AR7792">
        <v>3</v>
      </c>
      <c r="AS7792">
        <v>0</v>
      </c>
    </row>
    <row r="7793" spans="1:45" x14ac:dyDescent="0.3">
      <c r="A7793" t="s">
        <v>8051</v>
      </c>
      <c r="B7793" t="s">
        <v>7859</v>
      </c>
      <c r="C7793">
        <v>20</v>
      </c>
      <c r="D7793" s="1">
        <v>41640</v>
      </c>
      <c r="F7793" t="s">
        <v>454</v>
      </c>
      <c r="G7793" t="s">
        <v>78</v>
      </c>
      <c r="H7793">
        <v>1</v>
      </c>
      <c r="I7793">
        <v>1</v>
      </c>
      <c r="J7793" t="s">
        <v>61</v>
      </c>
      <c r="K7793">
        <v>1</v>
      </c>
      <c r="L7793">
        <v>1</v>
      </c>
      <c r="M7793" t="s">
        <v>61</v>
      </c>
      <c r="N7793" t="s">
        <v>3639</v>
      </c>
      <c r="O7793">
        <v>13</v>
      </c>
      <c r="P7793">
        <v>8</v>
      </c>
      <c r="Q7793">
        <v>4</v>
      </c>
      <c r="R7793">
        <v>5</v>
      </c>
      <c r="S7793">
        <v>9</v>
      </c>
      <c r="T7793">
        <v>4</v>
      </c>
      <c r="U7793">
        <v>12</v>
      </c>
      <c r="V7793">
        <v>10</v>
      </c>
      <c r="W7793">
        <v>2</v>
      </c>
      <c r="X7793">
        <v>1</v>
      </c>
      <c r="Y7793">
        <v>0</v>
      </c>
      <c r="Z7793">
        <v>1</v>
      </c>
      <c r="AA7793">
        <v>2.38</v>
      </c>
      <c r="AB7793">
        <v>3.3</v>
      </c>
      <c r="AC7793">
        <v>3.3</v>
      </c>
      <c r="AD7793" t="str">
        <f t="shared" si="245"/>
        <v>A</v>
      </c>
      <c r="AE7793" t="str">
        <f t="shared" si="244"/>
        <v>N</v>
      </c>
      <c r="AR7793">
        <v>1</v>
      </c>
      <c r="AS7793">
        <v>1</v>
      </c>
    </row>
    <row r="7794" spans="1:45" x14ac:dyDescent="0.3">
      <c r="A7794" t="s">
        <v>8052</v>
      </c>
      <c r="B7794" t="s">
        <v>7859</v>
      </c>
      <c r="C7794">
        <v>20</v>
      </c>
      <c r="D7794" s="1">
        <v>41640</v>
      </c>
      <c r="F7794" t="s">
        <v>3176</v>
      </c>
      <c r="G7794" t="s">
        <v>75</v>
      </c>
      <c r="H7794">
        <v>2</v>
      </c>
      <c r="I7794">
        <v>1</v>
      </c>
      <c r="J7794" t="s">
        <v>51</v>
      </c>
      <c r="K7794">
        <v>1</v>
      </c>
      <c r="L7794">
        <v>1</v>
      </c>
      <c r="M7794" t="s">
        <v>61</v>
      </c>
      <c r="N7794" t="s">
        <v>4412</v>
      </c>
      <c r="O7794">
        <v>30</v>
      </c>
      <c r="P7794">
        <v>11</v>
      </c>
      <c r="Q7794">
        <v>11</v>
      </c>
      <c r="R7794">
        <v>3</v>
      </c>
      <c r="S7794">
        <v>12</v>
      </c>
      <c r="T7794">
        <v>4</v>
      </c>
      <c r="U7794">
        <v>6</v>
      </c>
      <c r="V7794">
        <v>5</v>
      </c>
      <c r="W7794">
        <v>2</v>
      </c>
      <c r="X7794">
        <v>1</v>
      </c>
      <c r="Y7794">
        <v>0</v>
      </c>
      <c r="Z7794">
        <v>1</v>
      </c>
      <c r="AA7794">
        <v>2.5</v>
      </c>
      <c r="AB7794">
        <v>3.3</v>
      </c>
      <c r="AC7794">
        <v>3.1</v>
      </c>
      <c r="AD7794" t="str">
        <f t="shared" si="245"/>
        <v>A</v>
      </c>
      <c r="AE7794" t="str">
        <f t="shared" si="244"/>
        <v>N</v>
      </c>
      <c r="AR7794">
        <v>3</v>
      </c>
      <c r="AS7794">
        <v>0</v>
      </c>
    </row>
    <row r="7795" spans="1:45" x14ac:dyDescent="0.3">
      <c r="A7795" t="s">
        <v>8053</v>
      </c>
      <c r="B7795" t="s">
        <v>7859</v>
      </c>
      <c r="C7795">
        <v>20</v>
      </c>
      <c r="D7795" s="1">
        <v>41640</v>
      </c>
      <c r="F7795" t="s">
        <v>56</v>
      </c>
      <c r="G7795" t="s">
        <v>5942</v>
      </c>
      <c r="H7795">
        <v>2</v>
      </c>
      <c r="I7795">
        <v>0</v>
      </c>
      <c r="J7795" t="s">
        <v>51</v>
      </c>
      <c r="K7795">
        <v>1</v>
      </c>
      <c r="L7795">
        <v>0</v>
      </c>
      <c r="M7795" t="s">
        <v>51</v>
      </c>
      <c r="N7795" t="s">
        <v>7753</v>
      </c>
      <c r="O7795">
        <v>17</v>
      </c>
      <c r="P7795">
        <v>10</v>
      </c>
      <c r="Q7795">
        <v>6</v>
      </c>
      <c r="R7795">
        <v>0</v>
      </c>
      <c r="S7795">
        <v>3</v>
      </c>
      <c r="T7795">
        <v>4</v>
      </c>
      <c r="U7795">
        <v>15</v>
      </c>
      <c r="V7795">
        <v>15</v>
      </c>
      <c r="W7795">
        <v>1</v>
      </c>
      <c r="X7795">
        <v>2</v>
      </c>
      <c r="Y7795">
        <v>0</v>
      </c>
      <c r="Z7795">
        <v>0</v>
      </c>
      <c r="AA7795">
        <v>1.3</v>
      </c>
      <c r="AB7795">
        <v>6</v>
      </c>
      <c r="AC7795">
        <v>11</v>
      </c>
      <c r="AD7795" t="str">
        <f t="shared" si="245"/>
        <v>A</v>
      </c>
      <c r="AE7795" t="str">
        <f t="shared" si="244"/>
        <v>N</v>
      </c>
      <c r="AR7795">
        <v>3</v>
      </c>
      <c r="AS7795">
        <v>0</v>
      </c>
    </row>
    <row r="7796" spans="1:45" x14ac:dyDescent="0.3">
      <c r="A7796" t="s">
        <v>8054</v>
      </c>
      <c r="B7796" t="s">
        <v>7859</v>
      </c>
      <c r="C7796">
        <v>20</v>
      </c>
      <c r="D7796" s="1">
        <v>41640</v>
      </c>
      <c r="F7796" t="s">
        <v>79</v>
      </c>
      <c r="G7796" t="s">
        <v>64</v>
      </c>
      <c r="H7796">
        <v>1</v>
      </c>
      <c r="I7796">
        <v>2</v>
      </c>
      <c r="J7796" t="s">
        <v>47</v>
      </c>
      <c r="K7796">
        <v>0</v>
      </c>
      <c r="L7796">
        <v>1</v>
      </c>
      <c r="M7796" t="s">
        <v>47</v>
      </c>
      <c r="N7796" t="s">
        <v>4097</v>
      </c>
      <c r="O7796">
        <v>16</v>
      </c>
      <c r="P7796">
        <v>9</v>
      </c>
      <c r="Q7796">
        <v>6</v>
      </c>
      <c r="R7796">
        <v>4</v>
      </c>
      <c r="S7796">
        <v>13</v>
      </c>
      <c r="T7796">
        <v>2</v>
      </c>
      <c r="U7796">
        <v>7</v>
      </c>
      <c r="V7796">
        <v>7</v>
      </c>
      <c r="W7796">
        <v>2</v>
      </c>
      <c r="X7796">
        <v>1</v>
      </c>
      <c r="Y7796">
        <v>0</v>
      </c>
      <c r="Z7796">
        <v>0</v>
      </c>
      <c r="AA7796">
        <v>1.8</v>
      </c>
      <c r="AB7796">
        <v>3.8</v>
      </c>
      <c r="AC7796">
        <v>4.75</v>
      </c>
      <c r="AD7796" t="str">
        <f t="shared" si="245"/>
        <v>A</v>
      </c>
      <c r="AE7796" t="str">
        <f t="shared" si="244"/>
        <v>Y</v>
      </c>
      <c r="AR7796">
        <v>0</v>
      </c>
      <c r="AS7796">
        <v>3</v>
      </c>
    </row>
    <row r="7797" spans="1:45" x14ac:dyDescent="0.3">
      <c r="A7797" t="s">
        <v>8055</v>
      </c>
      <c r="B7797" t="s">
        <v>7859</v>
      </c>
      <c r="C7797">
        <v>20</v>
      </c>
      <c r="D7797" s="1">
        <v>41640</v>
      </c>
      <c r="F7797" t="s">
        <v>72</v>
      </c>
      <c r="G7797" t="s">
        <v>53</v>
      </c>
      <c r="H7797">
        <v>0</v>
      </c>
      <c r="I7797">
        <v>3</v>
      </c>
      <c r="J7797" t="s">
        <v>47</v>
      </c>
      <c r="K7797">
        <v>0</v>
      </c>
      <c r="L7797">
        <v>0</v>
      </c>
      <c r="M7797" t="s">
        <v>61</v>
      </c>
      <c r="N7797" t="s">
        <v>4453</v>
      </c>
      <c r="O7797">
        <v>12</v>
      </c>
      <c r="P7797">
        <v>11</v>
      </c>
      <c r="Q7797">
        <v>2</v>
      </c>
      <c r="R7797">
        <v>5</v>
      </c>
      <c r="S7797">
        <v>6</v>
      </c>
      <c r="T7797">
        <v>8</v>
      </c>
      <c r="U7797">
        <v>13</v>
      </c>
      <c r="V7797">
        <v>10</v>
      </c>
      <c r="W7797">
        <v>4</v>
      </c>
      <c r="X7797">
        <v>1</v>
      </c>
      <c r="Y7797">
        <v>0</v>
      </c>
      <c r="Z7797">
        <v>0</v>
      </c>
      <c r="AA7797">
        <v>4</v>
      </c>
      <c r="AB7797">
        <v>3.5</v>
      </c>
      <c r="AC7797">
        <v>2.0499999999999998</v>
      </c>
      <c r="AD7797" t="str">
        <f t="shared" si="245"/>
        <v>H</v>
      </c>
      <c r="AE7797" t="str">
        <f t="shared" si="244"/>
        <v>N</v>
      </c>
      <c r="AR7797">
        <v>0</v>
      </c>
      <c r="AS7797">
        <v>3</v>
      </c>
    </row>
    <row r="7798" spans="1:45" x14ac:dyDescent="0.3">
      <c r="A7798" t="s">
        <v>8056</v>
      </c>
      <c r="B7798" t="s">
        <v>7859</v>
      </c>
      <c r="C7798">
        <v>20</v>
      </c>
      <c r="D7798" s="1">
        <v>41640</v>
      </c>
      <c r="F7798" t="s">
        <v>5939</v>
      </c>
      <c r="G7798" t="s">
        <v>73</v>
      </c>
      <c r="H7798">
        <v>1</v>
      </c>
      <c r="I7798">
        <v>1</v>
      </c>
      <c r="J7798" t="s">
        <v>61</v>
      </c>
      <c r="K7798">
        <v>0</v>
      </c>
      <c r="L7798">
        <v>0</v>
      </c>
      <c r="M7798" t="s">
        <v>61</v>
      </c>
      <c r="N7798" t="s">
        <v>4524</v>
      </c>
      <c r="O7798">
        <v>10</v>
      </c>
      <c r="P7798">
        <v>16</v>
      </c>
      <c r="Q7798">
        <v>4</v>
      </c>
      <c r="R7798">
        <v>4</v>
      </c>
      <c r="S7798">
        <v>2</v>
      </c>
      <c r="T7798">
        <v>5</v>
      </c>
      <c r="U7798">
        <v>16</v>
      </c>
      <c r="V7798">
        <v>11</v>
      </c>
      <c r="W7798">
        <v>4</v>
      </c>
      <c r="X7798">
        <v>1</v>
      </c>
      <c r="Y7798">
        <v>0</v>
      </c>
      <c r="Z7798">
        <v>0</v>
      </c>
      <c r="AA7798">
        <v>4</v>
      </c>
      <c r="AB7798">
        <v>3.3</v>
      </c>
      <c r="AC7798">
        <v>2.1</v>
      </c>
      <c r="AD7798" t="str">
        <f t="shared" si="245"/>
        <v>H</v>
      </c>
      <c r="AE7798" t="str">
        <f t="shared" si="244"/>
        <v>N</v>
      </c>
      <c r="AR7798">
        <v>1</v>
      </c>
      <c r="AS7798">
        <v>1</v>
      </c>
    </row>
    <row r="7799" spans="1:45" x14ac:dyDescent="0.3">
      <c r="A7799" t="s">
        <v>8057</v>
      </c>
      <c r="B7799" t="s">
        <v>7859</v>
      </c>
      <c r="C7799">
        <v>20</v>
      </c>
      <c r="D7799" s="1">
        <v>41640</v>
      </c>
      <c r="F7799" t="s">
        <v>1226</v>
      </c>
      <c r="G7799" t="s">
        <v>49</v>
      </c>
      <c r="H7799">
        <v>0</v>
      </c>
      <c r="I7799">
        <v>1</v>
      </c>
      <c r="J7799" t="s">
        <v>47</v>
      </c>
      <c r="K7799">
        <v>0</v>
      </c>
      <c r="L7799">
        <v>1</v>
      </c>
      <c r="M7799" t="s">
        <v>47</v>
      </c>
      <c r="N7799" t="s">
        <v>5964</v>
      </c>
      <c r="O7799">
        <v>17</v>
      </c>
      <c r="P7799">
        <v>13</v>
      </c>
      <c r="Q7799">
        <v>1</v>
      </c>
      <c r="R7799">
        <v>5</v>
      </c>
      <c r="S7799">
        <v>10</v>
      </c>
      <c r="T7799">
        <v>2</v>
      </c>
      <c r="U7799">
        <v>8</v>
      </c>
      <c r="V7799">
        <v>11</v>
      </c>
      <c r="W7799">
        <v>4</v>
      </c>
      <c r="X7799">
        <v>3</v>
      </c>
      <c r="Y7799">
        <v>0</v>
      </c>
      <c r="Z7799">
        <v>0</v>
      </c>
      <c r="AA7799">
        <v>2.15</v>
      </c>
      <c r="AB7799">
        <v>3.4</v>
      </c>
      <c r="AC7799">
        <v>3.75</v>
      </c>
      <c r="AD7799" t="str">
        <f t="shared" si="245"/>
        <v>A</v>
      </c>
      <c r="AE7799" t="str">
        <f t="shared" si="244"/>
        <v>Y</v>
      </c>
      <c r="AR7799">
        <v>0</v>
      </c>
      <c r="AS7799">
        <v>3</v>
      </c>
    </row>
    <row r="7800" spans="1:45" x14ac:dyDescent="0.3">
      <c r="A7800" t="s">
        <v>8058</v>
      </c>
      <c r="B7800" t="s">
        <v>7859</v>
      </c>
      <c r="C7800">
        <v>20</v>
      </c>
      <c r="D7800" s="1">
        <v>41640</v>
      </c>
      <c r="F7800" t="s">
        <v>7102</v>
      </c>
      <c r="G7800" t="s">
        <v>59</v>
      </c>
      <c r="H7800">
        <v>2</v>
      </c>
      <c r="I7800">
        <v>3</v>
      </c>
      <c r="J7800" t="s">
        <v>47</v>
      </c>
      <c r="K7800">
        <v>1</v>
      </c>
      <c r="L7800">
        <v>1</v>
      </c>
      <c r="M7800" t="s">
        <v>61</v>
      </c>
      <c r="N7800" t="s">
        <v>3695</v>
      </c>
      <c r="O7800">
        <v>15</v>
      </c>
      <c r="P7800">
        <v>14</v>
      </c>
      <c r="Q7800">
        <v>4</v>
      </c>
      <c r="R7800">
        <v>4</v>
      </c>
      <c r="S7800">
        <v>8</v>
      </c>
      <c r="T7800">
        <v>6</v>
      </c>
      <c r="U7800">
        <v>5</v>
      </c>
      <c r="V7800">
        <v>10</v>
      </c>
      <c r="W7800">
        <v>2</v>
      </c>
      <c r="X7800">
        <v>5</v>
      </c>
      <c r="Y7800">
        <v>0</v>
      </c>
      <c r="Z7800">
        <v>0</v>
      </c>
      <c r="AA7800">
        <v>5.75</v>
      </c>
      <c r="AB7800">
        <v>4.25</v>
      </c>
      <c r="AC7800">
        <v>1.62</v>
      </c>
      <c r="AD7800" t="str">
        <f t="shared" si="245"/>
        <v>H</v>
      </c>
      <c r="AE7800" t="str">
        <f t="shared" si="244"/>
        <v>N</v>
      </c>
      <c r="AR7800">
        <v>0</v>
      </c>
      <c r="AS7800">
        <v>3</v>
      </c>
    </row>
    <row r="7801" spans="1:45" x14ac:dyDescent="0.3">
      <c r="A7801" t="s">
        <v>8059</v>
      </c>
      <c r="B7801" t="s">
        <v>7859</v>
      </c>
      <c r="C7801">
        <v>20</v>
      </c>
      <c r="D7801" s="1">
        <v>41640</v>
      </c>
      <c r="F7801" t="s">
        <v>3618</v>
      </c>
      <c r="G7801" t="s">
        <v>63</v>
      </c>
      <c r="H7801">
        <v>1</v>
      </c>
      <c r="I7801">
        <v>0</v>
      </c>
      <c r="J7801" t="s">
        <v>51</v>
      </c>
      <c r="K7801">
        <v>0</v>
      </c>
      <c r="L7801">
        <v>0</v>
      </c>
      <c r="M7801" t="s">
        <v>61</v>
      </c>
      <c r="N7801" t="s">
        <v>5026</v>
      </c>
      <c r="O7801">
        <v>13</v>
      </c>
      <c r="P7801">
        <v>9</v>
      </c>
      <c r="Q7801">
        <v>4</v>
      </c>
      <c r="R7801">
        <v>3</v>
      </c>
      <c r="S7801">
        <v>3</v>
      </c>
      <c r="T7801">
        <v>4</v>
      </c>
      <c r="U7801">
        <v>7</v>
      </c>
      <c r="V7801">
        <v>15</v>
      </c>
      <c r="W7801">
        <v>0</v>
      </c>
      <c r="X7801">
        <v>0</v>
      </c>
      <c r="Y7801">
        <v>0</v>
      </c>
      <c r="Z7801">
        <v>1</v>
      </c>
      <c r="AA7801">
        <v>2.6</v>
      </c>
      <c r="AB7801">
        <v>3.4</v>
      </c>
      <c r="AC7801">
        <v>2.88</v>
      </c>
      <c r="AD7801" t="str">
        <f t="shared" si="245"/>
        <v>A</v>
      </c>
      <c r="AE7801" t="str">
        <f t="shared" si="244"/>
        <v>N</v>
      </c>
      <c r="AR7801">
        <v>3</v>
      </c>
      <c r="AS7801">
        <v>0</v>
      </c>
    </row>
    <row r="7802" spans="1:45" x14ac:dyDescent="0.3">
      <c r="A7802" t="s">
        <v>8060</v>
      </c>
      <c r="B7802" t="s">
        <v>7859</v>
      </c>
      <c r="C7802">
        <v>21</v>
      </c>
      <c r="D7802" s="1">
        <v>41650</v>
      </c>
      <c r="F7802" t="s">
        <v>7866</v>
      </c>
      <c r="G7802" t="s">
        <v>75</v>
      </c>
      <c r="H7802">
        <v>0</v>
      </c>
      <c r="I7802">
        <v>2</v>
      </c>
      <c r="J7802" t="s">
        <v>47</v>
      </c>
      <c r="K7802">
        <v>0</v>
      </c>
      <c r="L7802">
        <v>1</v>
      </c>
      <c r="M7802" t="s">
        <v>47</v>
      </c>
      <c r="N7802" t="s">
        <v>5026</v>
      </c>
      <c r="O7802">
        <v>19</v>
      </c>
      <c r="P7802">
        <v>10</v>
      </c>
      <c r="Q7802">
        <v>7</v>
      </c>
      <c r="R7802">
        <v>3</v>
      </c>
      <c r="S7802">
        <v>8</v>
      </c>
      <c r="T7802">
        <v>7</v>
      </c>
      <c r="U7802">
        <v>7</v>
      </c>
      <c r="V7802">
        <v>16</v>
      </c>
      <c r="W7802">
        <v>1</v>
      </c>
      <c r="X7802">
        <v>3</v>
      </c>
      <c r="Y7802">
        <v>0</v>
      </c>
      <c r="Z7802">
        <v>1</v>
      </c>
      <c r="AA7802">
        <v>2</v>
      </c>
      <c r="AB7802">
        <v>3.5</v>
      </c>
      <c r="AC7802">
        <v>4.0999999999999996</v>
      </c>
      <c r="AD7802" t="str">
        <f t="shared" si="245"/>
        <v>A</v>
      </c>
      <c r="AE7802" t="str">
        <f t="shared" si="244"/>
        <v>Y</v>
      </c>
      <c r="AR7802">
        <v>0</v>
      </c>
      <c r="AS7802">
        <v>3</v>
      </c>
    </row>
    <row r="7803" spans="1:45" x14ac:dyDescent="0.3">
      <c r="A7803" t="s">
        <v>8061</v>
      </c>
      <c r="B7803" t="s">
        <v>7859</v>
      </c>
      <c r="C7803">
        <v>21</v>
      </c>
      <c r="D7803" s="1">
        <v>41650</v>
      </c>
      <c r="F7803" t="s">
        <v>73</v>
      </c>
      <c r="G7803" t="s">
        <v>78</v>
      </c>
      <c r="H7803">
        <v>2</v>
      </c>
      <c r="I7803">
        <v>0</v>
      </c>
      <c r="J7803" t="s">
        <v>51</v>
      </c>
      <c r="K7803">
        <v>1</v>
      </c>
      <c r="L7803">
        <v>0</v>
      </c>
      <c r="M7803" t="s">
        <v>51</v>
      </c>
      <c r="N7803" t="s">
        <v>6379</v>
      </c>
      <c r="O7803">
        <v>23</v>
      </c>
      <c r="P7803">
        <v>12</v>
      </c>
      <c r="Q7803">
        <v>5</v>
      </c>
      <c r="R7803">
        <v>3</v>
      </c>
      <c r="S7803">
        <v>10</v>
      </c>
      <c r="T7803">
        <v>5</v>
      </c>
      <c r="U7803">
        <v>7</v>
      </c>
      <c r="V7803">
        <v>14</v>
      </c>
      <c r="W7803">
        <v>1</v>
      </c>
      <c r="X7803">
        <v>2</v>
      </c>
      <c r="Y7803">
        <v>0</v>
      </c>
      <c r="Z7803">
        <v>0</v>
      </c>
      <c r="AA7803">
        <v>1.4</v>
      </c>
      <c r="AB7803">
        <v>5</v>
      </c>
      <c r="AC7803">
        <v>9</v>
      </c>
      <c r="AD7803" t="str">
        <f t="shared" si="245"/>
        <v>A</v>
      </c>
      <c r="AE7803" t="str">
        <f t="shared" si="244"/>
        <v>N</v>
      </c>
      <c r="AR7803">
        <v>3</v>
      </c>
      <c r="AS7803">
        <v>0</v>
      </c>
    </row>
    <row r="7804" spans="1:45" x14ac:dyDescent="0.3">
      <c r="A7804" t="s">
        <v>8062</v>
      </c>
      <c r="B7804" t="s">
        <v>7859</v>
      </c>
      <c r="C7804">
        <v>21</v>
      </c>
      <c r="D7804" s="1">
        <v>41650</v>
      </c>
      <c r="F7804" t="s">
        <v>3176</v>
      </c>
      <c r="G7804" t="s">
        <v>1226</v>
      </c>
      <c r="H7804">
        <v>1</v>
      </c>
      <c r="I7804">
        <v>4</v>
      </c>
      <c r="J7804" t="s">
        <v>47</v>
      </c>
      <c r="K7804">
        <v>0</v>
      </c>
      <c r="L7804">
        <v>2</v>
      </c>
      <c r="M7804" t="s">
        <v>47</v>
      </c>
      <c r="N7804" t="s">
        <v>3639</v>
      </c>
      <c r="O7804">
        <v>17</v>
      </c>
      <c r="P7804">
        <v>10</v>
      </c>
      <c r="Q7804">
        <v>5</v>
      </c>
      <c r="R7804">
        <v>6</v>
      </c>
      <c r="S7804">
        <v>10</v>
      </c>
      <c r="T7804">
        <v>6</v>
      </c>
      <c r="U7804">
        <v>15</v>
      </c>
      <c r="V7804">
        <v>13</v>
      </c>
      <c r="W7804">
        <v>3</v>
      </c>
      <c r="X7804">
        <v>3</v>
      </c>
      <c r="Y7804">
        <v>0</v>
      </c>
      <c r="Z7804">
        <v>0</v>
      </c>
      <c r="AA7804">
        <v>2.2000000000000002</v>
      </c>
      <c r="AB7804">
        <v>3.3</v>
      </c>
      <c r="AC7804">
        <v>3.75</v>
      </c>
      <c r="AD7804" t="str">
        <f t="shared" si="245"/>
        <v>A</v>
      </c>
      <c r="AE7804" t="str">
        <f t="shared" si="244"/>
        <v>Y</v>
      </c>
      <c r="AR7804">
        <v>0</v>
      </c>
      <c r="AS7804">
        <v>3</v>
      </c>
    </row>
    <row r="7805" spans="1:45" x14ac:dyDescent="0.3">
      <c r="A7805" t="s">
        <v>8063</v>
      </c>
      <c r="B7805" t="s">
        <v>7859</v>
      </c>
      <c r="C7805">
        <v>21</v>
      </c>
      <c r="D7805" s="1">
        <v>41650</v>
      </c>
      <c r="F7805" t="s">
        <v>5942</v>
      </c>
      <c r="G7805" t="s">
        <v>53</v>
      </c>
      <c r="H7805">
        <v>0</v>
      </c>
      <c r="I7805">
        <v>2</v>
      </c>
      <c r="J7805" t="s">
        <v>47</v>
      </c>
      <c r="K7805">
        <v>0</v>
      </c>
      <c r="L7805">
        <v>0</v>
      </c>
      <c r="M7805" t="s">
        <v>61</v>
      </c>
      <c r="N7805" t="s">
        <v>4412</v>
      </c>
      <c r="O7805">
        <v>10</v>
      </c>
      <c r="P7805">
        <v>14</v>
      </c>
      <c r="Q7805">
        <v>2</v>
      </c>
      <c r="R7805">
        <v>5</v>
      </c>
      <c r="S7805">
        <v>1</v>
      </c>
      <c r="T7805">
        <v>7</v>
      </c>
      <c r="U7805">
        <v>12</v>
      </c>
      <c r="V7805">
        <v>7</v>
      </c>
      <c r="W7805">
        <v>2</v>
      </c>
      <c r="X7805">
        <v>1</v>
      </c>
      <c r="Y7805">
        <v>0</v>
      </c>
      <c r="Z7805">
        <v>0</v>
      </c>
      <c r="AA7805">
        <v>6.5</v>
      </c>
      <c r="AB7805">
        <v>4</v>
      </c>
      <c r="AC7805">
        <v>1.6</v>
      </c>
      <c r="AD7805" t="str">
        <f t="shared" si="245"/>
        <v>H</v>
      </c>
      <c r="AE7805" t="str">
        <f t="shared" si="244"/>
        <v>N</v>
      </c>
      <c r="AR7805">
        <v>0</v>
      </c>
      <c r="AS7805">
        <v>3</v>
      </c>
    </row>
    <row r="7806" spans="1:45" x14ac:dyDescent="0.3">
      <c r="A7806" t="s">
        <v>8064</v>
      </c>
      <c r="B7806" t="s">
        <v>7859</v>
      </c>
      <c r="C7806">
        <v>21</v>
      </c>
      <c r="D7806" s="1">
        <v>41650</v>
      </c>
      <c r="F7806" t="s">
        <v>79</v>
      </c>
      <c r="G7806" t="s">
        <v>7102</v>
      </c>
      <c r="H7806">
        <v>2</v>
      </c>
      <c r="I7806">
        <v>0</v>
      </c>
      <c r="J7806" t="s">
        <v>51</v>
      </c>
      <c r="K7806">
        <v>0</v>
      </c>
      <c r="L7806">
        <v>0</v>
      </c>
      <c r="M7806" t="s">
        <v>61</v>
      </c>
      <c r="N7806" t="s">
        <v>3657</v>
      </c>
      <c r="O7806">
        <v>16</v>
      </c>
      <c r="P7806">
        <v>13</v>
      </c>
      <c r="Q7806">
        <v>5</v>
      </c>
      <c r="R7806">
        <v>2</v>
      </c>
      <c r="S7806">
        <v>3</v>
      </c>
      <c r="T7806">
        <v>5</v>
      </c>
      <c r="U7806">
        <v>9</v>
      </c>
      <c r="V7806">
        <v>10</v>
      </c>
      <c r="W7806">
        <v>0</v>
      </c>
      <c r="X7806">
        <v>2</v>
      </c>
      <c r="Y7806">
        <v>0</v>
      </c>
      <c r="Z7806">
        <v>0</v>
      </c>
      <c r="AA7806">
        <v>1.57</v>
      </c>
      <c r="AB7806">
        <v>4</v>
      </c>
      <c r="AC7806">
        <v>7</v>
      </c>
      <c r="AD7806" t="str">
        <f t="shared" si="245"/>
        <v>A</v>
      </c>
      <c r="AE7806" t="str">
        <f t="shared" si="244"/>
        <v>N</v>
      </c>
      <c r="AR7806">
        <v>3</v>
      </c>
      <c r="AS7806">
        <v>0</v>
      </c>
    </row>
    <row r="7807" spans="1:45" x14ac:dyDescent="0.3">
      <c r="A7807" t="s">
        <v>8065</v>
      </c>
      <c r="B7807" t="s">
        <v>7859</v>
      </c>
      <c r="C7807">
        <v>21</v>
      </c>
      <c r="D7807" s="1">
        <v>41650</v>
      </c>
      <c r="F7807" t="s">
        <v>72</v>
      </c>
      <c r="G7807" t="s">
        <v>3618</v>
      </c>
      <c r="H7807">
        <v>1</v>
      </c>
      <c r="I7807">
        <v>0</v>
      </c>
      <c r="J7807" t="s">
        <v>51</v>
      </c>
      <c r="K7807">
        <v>0</v>
      </c>
      <c r="L7807">
        <v>0</v>
      </c>
      <c r="M7807" t="s">
        <v>61</v>
      </c>
      <c r="N7807" t="s">
        <v>4097</v>
      </c>
      <c r="O7807">
        <v>18</v>
      </c>
      <c r="P7807">
        <v>4</v>
      </c>
      <c r="Q7807">
        <v>5</v>
      </c>
      <c r="R7807">
        <v>2</v>
      </c>
      <c r="S7807">
        <v>4</v>
      </c>
      <c r="T7807">
        <v>4</v>
      </c>
      <c r="U7807">
        <v>11</v>
      </c>
      <c r="V7807">
        <v>17</v>
      </c>
      <c r="W7807">
        <v>1</v>
      </c>
      <c r="X7807">
        <v>2</v>
      </c>
      <c r="Y7807">
        <v>0</v>
      </c>
      <c r="Z7807">
        <v>0</v>
      </c>
      <c r="AA7807">
        <v>1.83</v>
      </c>
      <c r="AB7807">
        <v>3.7</v>
      </c>
      <c r="AC7807">
        <v>4.75</v>
      </c>
      <c r="AD7807" t="str">
        <f t="shared" si="245"/>
        <v>A</v>
      </c>
      <c r="AE7807" t="str">
        <f t="shared" si="244"/>
        <v>N</v>
      </c>
      <c r="AR7807">
        <v>3</v>
      </c>
      <c r="AS7807">
        <v>0</v>
      </c>
    </row>
    <row r="7808" spans="1:45" x14ac:dyDescent="0.3">
      <c r="A7808" t="s">
        <v>8066</v>
      </c>
      <c r="B7808" t="s">
        <v>7859</v>
      </c>
      <c r="C7808">
        <v>21</v>
      </c>
      <c r="D7808" s="1">
        <v>41650</v>
      </c>
      <c r="F7808" t="s">
        <v>64</v>
      </c>
      <c r="G7808" t="s">
        <v>454</v>
      </c>
      <c r="H7808">
        <v>2</v>
      </c>
      <c r="I7808">
        <v>0</v>
      </c>
      <c r="J7808" t="s">
        <v>51</v>
      </c>
      <c r="K7808">
        <v>0</v>
      </c>
      <c r="L7808">
        <v>0</v>
      </c>
      <c r="M7808" t="s">
        <v>61</v>
      </c>
      <c r="N7808" t="s">
        <v>6721</v>
      </c>
      <c r="O7808">
        <v>10</v>
      </c>
      <c r="P7808">
        <v>14</v>
      </c>
      <c r="Q7808">
        <v>4</v>
      </c>
      <c r="R7808">
        <v>2</v>
      </c>
      <c r="S7808">
        <v>5</v>
      </c>
      <c r="T7808">
        <v>11</v>
      </c>
      <c r="U7808">
        <v>12</v>
      </c>
      <c r="V7808">
        <v>12</v>
      </c>
      <c r="W7808">
        <v>1</v>
      </c>
      <c r="X7808">
        <v>2</v>
      </c>
      <c r="Y7808">
        <v>0</v>
      </c>
      <c r="Z7808">
        <v>0</v>
      </c>
      <c r="AA7808">
        <v>1.36</v>
      </c>
      <c r="AB7808">
        <v>5</v>
      </c>
      <c r="AC7808">
        <v>10</v>
      </c>
      <c r="AD7808" t="str">
        <f t="shared" si="245"/>
        <v>A</v>
      </c>
      <c r="AE7808" t="str">
        <f t="shared" si="244"/>
        <v>N</v>
      </c>
      <c r="AR7808">
        <v>3</v>
      </c>
      <c r="AS7808">
        <v>0</v>
      </c>
    </row>
    <row r="7809" spans="1:45" x14ac:dyDescent="0.3">
      <c r="A7809" t="s">
        <v>8067</v>
      </c>
      <c r="B7809" t="s">
        <v>7859</v>
      </c>
      <c r="C7809">
        <v>21</v>
      </c>
      <c r="D7809" s="1">
        <v>41651</v>
      </c>
      <c r="F7809" t="s">
        <v>63</v>
      </c>
      <c r="G7809" t="s">
        <v>59</v>
      </c>
      <c r="H7809">
        <v>0</v>
      </c>
      <c r="I7809">
        <v>2</v>
      </c>
      <c r="J7809" t="s">
        <v>47</v>
      </c>
      <c r="K7809">
        <v>0</v>
      </c>
      <c r="L7809">
        <v>1</v>
      </c>
      <c r="M7809" t="s">
        <v>47</v>
      </c>
      <c r="N7809" t="s">
        <v>5964</v>
      </c>
      <c r="O7809">
        <v>13</v>
      </c>
      <c r="P7809">
        <v>14</v>
      </c>
      <c r="Q7809">
        <v>5</v>
      </c>
      <c r="R7809">
        <v>6</v>
      </c>
      <c r="S7809">
        <v>5</v>
      </c>
      <c r="T7809">
        <v>6</v>
      </c>
      <c r="U7809">
        <v>18</v>
      </c>
      <c r="V7809">
        <v>15</v>
      </c>
      <c r="W7809">
        <v>4</v>
      </c>
      <c r="X7809">
        <v>2</v>
      </c>
      <c r="Y7809">
        <v>0</v>
      </c>
      <c r="Z7809">
        <v>0</v>
      </c>
      <c r="AA7809">
        <v>5.25</v>
      </c>
      <c r="AB7809">
        <v>4</v>
      </c>
      <c r="AC7809">
        <v>1.7</v>
      </c>
      <c r="AD7809" t="str">
        <f t="shared" si="245"/>
        <v>H</v>
      </c>
      <c r="AE7809" t="str">
        <f t="shared" si="244"/>
        <v>N</v>
      </c>
      <c r="AR7809">
        <v>0</v>
      </c>
      <c r="AS7809">
        <v>3</v>
      </c>
    </row>
    <row r="7810" spans="1:45" x14ac:dyDescent="0.3">
      <c r="A7810" t="s">
        <v>8068</v>
      </c>
      <c r="B7810" t="s">
        <v>7859</v>
      </c>
      <c r="C7810">
        <v>21</v>
      </c>
      <c r="D7810" s="1">
        <v>41651</v>
      </c>
      <c r="F7810" t="s">
        <v>5939</v>
      </c>
      <c r="G7810" t="s">
        <v>56</v>
      </c>
      <c r="H7810">
        <v>3</v>
      </c>
      <c r="I7810">
        <v>5</v>
      </c>
      <c r="J7810" t="s">
        <v>47</v>
      </c>
      <c r="K7810">
        <v>2</v>
      </c>
      <c r="L7810">
        <v>2</v>
      </c>
      <c r="M7810" t="s">
        <v>61</v>
      </c>
      <c r="N7810" t="s">
        <v>6558</v>
      </c>
      <c r="O7810">
        <v>13</v>
      </c>
      <c r="P7810">
        <v>13</v>
      </c>
      <c r="Q7810">
        <v>4</v>
      </c>
      <c r="R7810">
        <v>9</v>
      </c>
      <c r="S7810">
        <v>11</v>
      </c>
      <c r="T7810">
        <v>2</v>
      </c>
      <c r="U7810">
        <v>10</v>
      </c>
      <c r="V7810">
        <v>8</v>
      </c>
      <c r="W7810">
        <v>1</v>
      </c>
      <c r="X7810">
        <v>1</v>
      </c>
      <c r="Y7810">
        <v>0</v>
      </c>
      <c r="Z7810">
        <v>0</v>
      </c>
      <c r="AA7810">
        <v>5.75</v>
      </c>
      <c r="AB7810">
        <v>4</v>
      </c>
      <c r="AC7810">
        <v>1.67</v>
      </c>
      <c r="AD7810" t="str">
        <f t="shared" si="245"/>
        <v>H</v>
      </c>
      <c r="AE7810" t="str">
        <f t="shared" si="244"/>
        <v>N</v>
      </c>
      <c r="AR7810">
        <v>0</v>
      </c>
      <c r="AS7810">
        <v>3</v>
      </c>
    </row>
    <row r="7811" spans="1:45" x14ac:dyDescent="0.3">
      <c r="A7811" t="s">
        <v>8069</v>
      </c>
      <c r="B7811" t="s">
        <v>7859</v>
      </c>
      <c r="C7811">
        <v>21</v>
      </c>
      <c r="D7811" s="1">
        <v>41652</v>
      </c>
      <c r="F7811" t="s">
        <v>49</v>
      </c>
      <c r="G7811" t="s">
        <v>45</v>
      </c>
      <c r="H7811">
        <v>1</v>
      </c>
      <c r="I7811">
        <v>2</v>
      </c>
      <c r="J7811" t="s">
        <v>47</v>
      </c>
      <c r="K7811">
        <v>0</v>
      </c>
      <c r="L7811">
        <v>2</v>
      </c>
      <c r="M7811" t="s">
        <v>47</v>
      </c>
      <c r="N7811" t="s">
        <v>6872</v>
      </c>
      <c r="O7811">
        <v>11</v>
      </c>
      <c r="P7811">
        <v>8</v>
      </c>
      <c r="Q7811">
        <v>5</v>
      </c>
      <c r="R7811">
        <v>4</v>
      </c>
      <c r="S7811">
        <v>3</v>
      </c>
      <c r="T7811">
        <v>5</v>
      </c>
      <c r="U7811">
        <v>12</v>
      </c>
      <c r="V7811">
        <v>9</v>
      </c>
      <c r="W7811">
        <v>2</v>
      </c>
      <c r="X7811">
        <v>2</v>
      </c>
      <c r="Y7811">
        <v>0</v>
      </c>
      <c r="Z7811">
        <v>0</v>
      </c>
      <c r="AA7811">
        <v>6</v>
      </c>
      <c r="AB7811">
        <v>4.2</v>
      </c>
      <c r="AC7811">
        <v>1.62</v>
      </c>
      <c r="AD7811" t="str">
        <f t="shared" si="245"/>
        <v>H</v>
      </c>
      <c r="AE7811" t="str">
        <f t="shared" ref="AE7811:AE7874" si="246">IFERROR(IF(IF(IF(AC7811&gt;AA7811,G7811,F7811)=F7811,"H","A")=J7811,"Y","N"),"NAN")</f>
        <v>N</v>
      </c>
      <c r="AR7811">
        <v>0</v>
      </c>
      <c r="AS7811">
        <v>3</v>
      </c>
    </row>
    <row r="7812" spans="1:45" x14ac:dyDescent="0.3">
      <c r="A7812" t="s">
        <v>8070</v>
      </c>
      <c r="B7812" t="s">
        <v>7859</v>
      </c>
      <c r="C7812">
        <v>22</v>
      </c>
      <c r="D7812" s="1">
        <v>41657</v>
      </c>
      <c r="F7812" t="s">
        <v>45</v>
      </c>
      <c r="G7812" t="s">
        <v>3176</v>
      </c>
      <c r="H7812">
        <v>2</v>
      </c>
      <c r="I7812">
        <v>0</v>
      </c>
      <c r="J7812" t="s">
        <v>51</v>
      </c>
      <c r="K7812">
        <v>0</v>
      </c>
      <c r="L7812">
        <v>0</v>
      </c>
      <c r="M7812" t="s">
        <v>61</v>
      </c>
      <c r="N7812" t="s">
        <v>5396</v>
      </c>
      <c r="O7812">
        <v>22</v>
      </c>
      <c r="P7812">
        <v>8</v>
      </c>
      <c r="Q7812">
        <v>8</v>
      </c>
      <c r="R7812">
        <v>2</v>
      </c>
      <c r="S7812">
        <v>4</v>
      </c>
      <c r="T7812">
        <v>4</v>
      </c>
      <c r="U7812">
        <v>5</v>
      </c>
      <c r="V7812">
        <v>7</v>
      </c>
      <c r="W7812">
        <v>0</v>
      </c>
      <c r="X7812">
        <v>0</v>
      </c>
      <c r="Y7812">
        <v>0</v>
      </c>
      <c r="Z7812">
        <v>0</v>
      </c>
      <c r="AA7812">
        <v>1.22</v>
      </c>
      <c r="AB7812">
        <v>7</v>
      </c>
      <c r="AC7812">
        <v>15</v>
      </c>
      <c r="AD7812" t="str">
        <f t="shared" si="245"/>
        <v>A</v>
      </c>
      <c r="AE7812" t="str">
        <f t="shared" si="246"/>
        <v>N</v>
      </c>
      <c r="AR7812">
        <v>3</v>
      </c>
      <c r="AS7812">
        <v>0</v>
      </c>
    </row>
    <row r="7813" spans="1:45" x14ac:dyDescent="0.3">
      <c r="A7813" t="s">
        <v>8071</v>
      </c>
      <c r="B7813" t="s">
        <v>7859</v>
      </c>
      <c r="C7813">
        <v>22</v>
      </c>
      <c r="D7813" s="1">
        <v>41657</v>
      </c>
      <c r="F7813" t="s">
        <v>454</v>
      </c>
      <c r="G7813" t="s">
        <v>5939</v>
      </c>
      <c r="H7813">
        <v>1</v>
      </c>
      <c r="I7813">
        <v>0</v>
      </c>
      <c r="J7813" t="s">
        <v>51</v>
      </c>
      <c r="K7813">
        <v>0</v>
      </c>
      <c r="L7813">
        <v>0</v>
      </c>
      <c r="M7813" t="s">
        <v>61</v>
      </c>
      <c r="N7813" t="s">
        <v>4412</v>
      </c>
      <c r="O7813">
        <v>12</v>
      </c>
      <c r="P7813">
        <v>17</v>
      </c>
      <c r="Q7813">
        <v>6</v>
      </c>
      <c r="R7813">
        <v>2</v>
      </c>
      <c r="S7813">
        <v>4</v>
      </c>
      <c r="T7813">
        <v>3</v>
      </c>
      <c r="U7813">
        <v>9</v>
      </c>
      <c r="V7813">
        <v>13</v>
      </c>
      <c r="W7813">
        <v>0</v>
      </c>
      <c r="X7813">
        <v>2</v>
      </c>
      <c r="Y7813">
        <v>0</v>
      </c>
      <c r="Z7813">
        <v>0</v>
      </c>
      <c r="AA7813">
        <v>2.35</v>
      </c>
      <c r="AB7813">
        <v>3.2</v>
      </c>
      <c r="AC7813">
        <v>3.5</v>
      </c>
      <c r="AD7813" t="str">
        <f t="shared" si="245"/>
        <v>A</v>
      </c>
      <c r="AE7813" t="str">
        <f t="shared" si="246"/>
        <v>N</v>
      </c>
      <c r="AR7813">
        <v>3</v>
      </c>
      <c r="AS7813">
        <v>0</v>
      </c>
    </row>
    <row r="7814" spans="1:45" x14ac:dyDescent="0.3">
      <c r="A7814" t="s">
        <v>8072</v>
      </c>
      <c r="B7814" t="s">
        <v>7859</v>
      </c>
      <c r="C7814">
        <v>22</v>
      </c>
      <c r="D7814" s="1">
        <v>41657</v>
      </c>
      <c r="F7814" t="s">
        <v>56</v>
      </c>
      <c r="G7814" t="s">
        <v>49</v>
      </c>
      <c r="H7814">
        <v>2</v>
      </c>
      <c r="I7814">
        <v>2</v>
      </c>
      <c r="J7814" t="s">
        <v>61</v>
      </c>
      <c r="K7814">
        <v>1</v>
      </c>
      <c r="L7814">
        <v>2</v>
      </c>
      <c r="M7814" t="s">
        <v>47</v>
      </c>
      <c r="N7814" t="s">
        <v>6912</v>
      </c>
      <c r="O7814">
        <v>14</v>
      </c>
      <c r="P7814">
        <v>12</v>
      </c>
      <c r="Q7814">
        <v>6</v>
      </c>
      <c r="R7814">
        <v>3</v>
      </c>
      <c r="S7814">
        <v>2</v>
      </c>
      <c r="T7814">
        <v>3</v>
      </c>
      <c r="U7814">
        <v>14</v>
      </c>
      <c r="V7814">
        <v>18</v>
      </c>
      <c r="W7814">
        <v>1</v>
      </c>
      <c r="X7814">
        <v>4</v>
      </c>
      <c r="Y7814">
        <v>0</v>
      </c>
      <c r="Z7814">
        <v>0</v>
      </c>
      <c r="AA7814">
        <v>1.22</v>
      </c>
      <c r="AB7814">
        <v>7</v>
      </c>
      <c r="AC7814">
        <v>15</v>
      </c>
      <c r="AD7814" t="str">
        <f t="shared" si="245"/>
        <v>A</v>
      </c>
      <c r="AE7814" t="str">
        <f t="shared" si="246"/>
        <v>N</v>
      </c>
      <c r="AR7814">
        <v>1</v>
      </c>
      <c r="AS7814">
        <v>1</v>
      </c>
    </row>
    <row r="7815" spans="1:45" x14ac:dyDescent="0.3">
      <c r="A7815" t="s">
        <v>8073</v>
      </c>
      <c r="B7815" t="s">
        <v>7859</v>
      </c>
      <c r="C7815">
        <v>22</v>
      </c>
      <c r="D7815" s="1">
        <v>41657</v>
      </c>
      <c r="F7815" t="s">
        <v>59</v>
      </c>
      <c r="G7815" t="s">
        <v>7866</v>
      </c>
      <c r="H7815">
        <v>4</v>
      </c>
      <c r="I7815">
        <v>2</v>
      </c>
      <c r="J7815" t="s">
        <v>51</v>
      </c>
      <c r="K7815">
        <v>2</v>
      </c>
      <c r="L7815">
        <v>1</v>
      </c>
      <c r="M7815" t="s">
        <v>51</v>
      </c>
      <c r="N7815" t="s">
        <v>6872</v>
      </c>
      <c r="O7815">
        <v>24</v>
      </c>
      <c r="P7815">
        <v>7</v>
      </c>
      <c r="Q7815">
        <v>9</v>
      </c>
      <c r="R7815">
        <v>6</v>
      </c>
      <c r="S7815">
        <v>10</v>
      </c>
      <c r="T7815">
        <v>7</v>
      </c>
      <c r="U7815">
        <v>6</v>
      </c>
      <c r="V7815">
        <v>5</v>
      </c>
      <c r="W7815">
        <v>2</v>
      </c>
      <c r="X7815">
        <v>0</v>
      </c>
      <c r="Y7815">
        <v>0</v>
      </c>
      <c r="Z7815">
        <v>0</v>
      </c>
      <c r="AA7815">
        <v>1.1299999999999999</v>
      </c>
      <c r="AB7815">
        <v>11</v>
      </c>
      <c r="AC7815">
        <v>23</v>
      </c>
      <c r="AD7815" t="str">
        <f t="shared" si="245"/>
        <v>A</v>
      </c>
      <c r="AE7815" t="str">
        <f t="shared" si="246"/>
        <v>N</v>
      </c>
      <c r="AR7815">
        <v>3</v>
      </c>
      <c r="AS7815">
        <v>0</v>
      </c>
    </row>
    <row r="7816" spans="1:45" x14ac:dyDescent="0.3">
      <c r="A7816" t="s">
        <v>8074</v>
      </c>
      <c r="B7816" t="s">
        <v>7859</v>
      </c>
      <c r="C7816">
        <v>22</v>
      </c>
      <c r="D7816" s="1">
        <v>41657</v>
      </c>
      <c r="F7816" t="s">
        <v>78</v>
      </c>
      <c r="G7816" t="s">
        <v>5942</v>
      </c>
      <c r="H7816">
        <v>1</v>
      </c>
      <c r="I7816">
        <v>0</v>
      </c>
      <c r="J7816" t="s">
        <v>51</v>
      </c>
      <c r="K7816">
        <v>0</v>
      </c>
      <c r="L7816">
        <v>0</v>
      </c>
      <c r="M7816" t="s">
        <v>61</v>
      </c>
      <c r="N7816" t="s">
        <v>4097</v>
      </c>
      <c r="O7816">
        <v>25</v>
      </c>
      <c r="P7816">
        <v>10</v>
      </c>
      <c r="Q7816">
        <v>4</v>
      </c>
      <c r="R7816">
        <v>0</v>
      </c>
      <c r="S7816">
        <v>10</v>
      </c>
      <c r="T7816">
        <v>8</v>
      </c>
      <c r="U7816">
        <v>8</v>
      </c>
      <c r="V7816">
        <v>16</v>
      </c>
      <c r="W7816">
        <v>1</v>
      </c>
      <c r="X7816">
        <v>2</v>
      </c>
      <c r="Y7816">
        <v>0</v>
      </c>
      <c r="Z7816">
        <v>1</v>
      </c>
      <c r="AA7816">
        <v>2.4</v>
      </c>
      <c r="AB7816">
        <v>3.3</v>
      </c>
      <c r="AC7816">
        <v>3.25</v>
      </c>
      <c r="AD7816" t="str">
        <f t="shared" si="245"/>
        <v>A</v>
      </c>
      <c r="AE7816" t="str">
        <f t="shared" si="246"/>
        <v>N</v>
      </c>
      <c r="AR7816">
        <v>3</v>
      </c>
      <c r="AS7816">
        <v>0</v>
      </c>
    </row>
    <row r="7817" spans="1:45" x14ac:dyDescent="0.3">
      <c r="A7817" t="s">
        <v>8075</v>
      </c>
      <c r="B7817" t="s">
        <v>7859</v>
      </c>
      <c r="C7817">
        <v>22</v>
      </c>
      <c r="D7817" s="1">
        <v>41657</v>
      </c>
      <c r="F7817" t="s">
        <v>1226</v>
      </c>
      <c r="G7817" t="s">
        <v>72</v>
      </c>
      <c r="H7817">
        <v>2</v>
      </c>
      <c r="I7817">
        <v>2</v>
      </c>
      <c r="J7817" t="s">
        <v>61</v>
      </c>
      <c r="K7817">
        <v>1</v>
      </c>
      <c r="L7817">
        <v>2</v>
      </c>
      <c r="M7817" t="s">
        <v>47</v>
      </c>
      <c r="N7817" t="s">
        <v>3657</v>
      </c>
      <c r="O7817">
        <v>10</v>
      </c>
      <c r="P7817">
        <v>17</v>
      </c>
      <c r="Q7817">
        <v>5</v>
      </c>
      <c r="R7817">
        <v>8</v>
      </c>
      <c r="S7817">
        <v>4</v>
      </c>
      <c r="T7817">
        <v>7</v>
      </c>
      <c r="U7817">
        <v>8</v>
      </c>
      <c r="V7817">
        <v>8</v>
      </c>
      <c r="W7817">
        <v>2</v>
      </c>
      <c r="X7817">
        <v>0</v>
      </c>
      <c r="Y7817">
        <v>0</v>
      </c>
      <c r="Z7817">
        <v>0</v>
      </c>
      <c r="AA7817">
        <v>3.2</v>
      </c>
      <c r="AB7817">
        <v>3.3</v>
      </c>
      <c r="AC7817">
        <v>2.4500000000000002</v>
      </c>
      <c r="AD7817" t="str">
        <f t="shared" si="245"/>
        <v>H</v>
      </c>
      <c r="AE7817" t="str">
        <f t="shared" si="246"/>
        <v>N</v>
      </c>
      <c r="AR7817">
        <v>1</v>
      </c>
      <c r="AS7817">
        <v>1</v>
      </c>
    </row>
    <row r="7818" spans="1:45" x14ac:dyDescent="0.3">
      <c r="A7818" t="s">
        <v>8076</v>
      </c>
      <c r="B7818" t="s">
        <v>7859</v>
      </c>
      <c r="C7818">
        <v>22</v>
      </c>
      <c r="D7818" s="1">
        <v>41657</v>
      </c>
      <c r="F7818" t="s">
        <v>75</v>
      </c>
      <c r="G7818" t="s">
        <v>63</v>
      </c>
      <c r="H7818">
        <v>1</v>
      </c>
      <c r="I7818">
        <v>3</v>
      </c>
      <c r="J7818" t="s">
        <v>47</v>
      </c>
      <c r="K7818">
        <v>1</v>
      </c>
      <c r="L7818">
        <v>2</v>
      </c>
      <c r="M7818" t="s">
        <v>47</v>
      </c>
      <c r="N7818" t="s">
        <v>4524</v>
      </c>
      <c r="O7818">
        <v>11</v>
      </c>
      <c r="P7818">
        <v>19</v>
      </c>
      <c r="Q7818">
        <v>2</v>
      </c>
      <c r="R7818">
        <v>9</v>
      </c>
      <c r="S7818">
        <v>4</v>
      </c>
      <c r="T7818">
        <v>3</v>
      </c>
      <c r="U7818">
        <v>9</v>
      </c>
      <c r="V7818">
        <v>6</v>
      </c>
      <c r="W7818">
        <v>0</v>
      </c>
      <c r="X7818">
        <v>0</v>
      </c>
      <c r="Y7818">
        <v>0</v>
      </c>
      <c r="Z7818">
        <v>0</v>
      </c>
      <c r="AA7818">
        <v>3</v>
      </c>
      <c r="AB7818">
        <v>3.4</v>
      </c>
      <c r="AC7818">
        <v>2.5</v>
      </c>
      <c r="AD7818" t="str">
        <f t="shared" si="245"/>
        <v>H</v>
      </c>
      <c r="AE7818" t="str">
        <f t="shared" si="246"/>
        <v>N</v>
      </c>
      <c r="AR7818">
        <v>0</v>
      </c>
      <c r="AS7818">
        <v>3</v>
      </c>
    </row>
    <row r="7819" spans="1:45" x14ac:dyDescent="0.3">
      <c r="A7819" t="s">
        <v>8077</v>
      </c>
      <c r="B7819" t="s">
        <v>7859</v>
      </c>
      <c r="C7819">
        <v>22</v>
      </c>
      <c r="D7819" s="1">
        <v>41658</v>
      </c>
      <c r="F7819" t="s">
        <v>53</v>
      </c>
      <c r="G7819" t="s">
        <v>79</v>
      </c>
      <c r="H7819">
        <v>3</v>
      </c>
      <c r="I7819">
        <v>1</v>
      </c>
      <c r="J7819" t="s">
        <v>51</v>
      </c>
      <c r="K7819">
        <v>2</v>
      </c>
      <c r="L7819">
        <v>0</v>
      </c>
      <c r="M7819" t="s">
        <v>51</v>
      </c>
      <c r="N7819" t="s">
        <v>3695</v>
      </c>
      <c r="O7819">
        <v>13</v>
      </c>
      <c r="P7819">
        <v>10</v>
      </c>
      <c r="Q7819">
        <v>6</v>
      </c>
      <c r="R7819">
        <v>4</v>
      </c>
      <c r="S7819">
        <v>5</v>
      </c>
      <c r="T7819">
        <v>4</v>
      </c>
      <c r="U7819">
        <v>15</v>
      </c>
      <c r="V7819">
        <v>21</v>
      </c>
      <c r="W7819">
        <v>1</v>
      </c>
      <c r="X7819">
        <v>3</v>
      </c>
      <c r="Y7819">
        <v>0</v>
      </c>
      <c r="Z7819">
        <v>1</v>
      </c>
      <c r="AA7819">
        <v>1.73</v>
      </c>
      <c r="AB7819">
        <v>3.8</v>
      </c>
      <c r="AC7819">
        <v>5.5</v>
      </c>
      <c r="AD7819" t="str">
        <f t="shared" si="245"/>
        <v>A</v>
      </c>
      <c r="AE7819" t="str">
        <f t="shared" si="246"/>
        <v>N</v>
      </c>
      <c r="AR7819">
        <v>3</v>
      </c>
      <c r="AS7819">
        <v>0</v>
      </c>
    </row>
    <row r="7820" spans="1:45" x14ac:dyDescent="0.3">
      <c r="A7820" t="s">
        <v>8078</v>
      </c>
      <c r="B7820" t="s">
        <v>7859</v>
      </c>
      <c r="C7820">
        <v>22</v>
      </c>
      <c r="D7820" s="1">
        <v>41658</v>
      </c>
      <c r="F7820" t="s">
        <v>7102</v>
      </c>
      <c r="G7820" t="s">
        <v>64</v>
      </c>
      <c r="H7820">
        <v>1</v>
      </c>
      <c r="I7820">
        <v>3</v>
      </c>
      <c r="J7820" t="s">
        <v>47</v>
      </c>
      <c r="K7820">
        <v>0</v>
      </c>
      <c r="L7820">
        <v>1</v>
      </c>
      <c r="M7820" t="s">
        <v>47</v>
      </c>
      <c r="N7820" t="s">
        <v>4453</v>
      </c>
      <c r="O7820">
        <v>13</v>
      </c>
      <c r="P7820">
        <v>11</v>
      </c>
      <c r="Q7820">
        <v>3</v>
      </c>
      <c r="R7820">
        <v>5</v>
      </c>
      <c r="S7820">
        <v>8</v>
      </c>
      <c r="T7820">
        <v>2</v>
      </c>
      <c r="U7820">
        <v>6</v>
      </c>
      <c r="V7820">
        <v>9</v>
      </c>
      <c r="W7820">
        <v>2</v>
      </c>
      <c r="X7820">
        <v>1</v>
      </c>
      <c r="Y7820">
        <v>0</v>
      </c>
      <c r="Z7820">
        <v>0</v>
      </c>
      <c r="AA7820">
        <v>3.25</v>
      </c>
      <c r="AB7820">
        <v>3.4</v>
      </c>
      <c r="AC7820">
        <v>2.38</v>
      </c>
      <c r="AD7820" t="str">
        <f t="shared" si="245"/>
        <v>H</v>
      </c>
      <c r="AE7820" t="str">
        <f t="shared" si="246"/>
        <v>N</v>
      </c>
      <c r="AR7820">
        <v>0</v>
      </c>
      <c r="AS7820">
        <v>3</v>
      </c>
    </row>
    <row r="7821" spans="1:45" x14ac:dyDescent="0.3">
      <c r="A7821" t="s">
        <v>8079</v>
      </c>
      <c r="B7821" t="s">
        <v>7859</v>
      </c>
      <c r="C7821">
        <v>22</v>
      </c>
      <c r="D7821" s="1">
        <v>41659</v>
      </c>
      <c r="F7821" t="s">
        <v>3618</v>
      </c>
      <c r="G7821" t="s">
        <v>73</v>
      </c>
      <c r="H7821">
        <v>1</v>
      </c>
      <c r="I7821">
        <v>1</v>
      </c>
      <c r="J7821" t="s">
        <v>61</v>
      </c>
      <c r="K7821">
        <v>0</v>
      </c>
      <c r="L7821">
        <v>1</v>
      </c>
      <c r="M7821" t="s">
        <v>47</v>
      </c>
      <c r="N7821" t="s">
        <v>6721</v>
      </c>
      <c r="O7821">
        <v>14</v>
      </c>
      <c r="P7821">
        <v>13</v>
      </c>
      <c r="Q7821">
        <v>6</v>
      </c>
      <c r="R7821">
        <v>4</v>
      </c>
      <c r="S7821">
        <v>4</v>
      </c>
      <c r="T7821">
        <v>2</v>
      </c>
      <c r="U7821">
        <v>16</v>
      </c>
      <c r="V7821">
        <v>12</v>
      </c>
      <c r="W7821">
        <v>3</v>
      </c>
      <c r="X7821">
        <v>2</v>
      </c>
      <c r="Y7821">
        <v>0</v>
      </c>
      <c r="Z7821">
        <v>0</v>
      </c>
      <c r="AA7821">
        <v>3.5</v>
      </c>
      <c r="AB7821">
        <v>3.4</v>
      </c>
      <c r="AC7821">
        <v>2.25</v>
      </c>
      <c r="AD7821" t="str">
        <f t="shared" si="245"/>
        <v>H</v>
      </c>
      <c r="AE7821" t="str">
        <f t="shared" si="246"/>
        <v>N</v>
      </c>
      <c r="AR7821">
        <v>1</v>
      </c>
      <c r="AS7821">
        <v>1</v>
      </c>
    </row>
    <row r="7822" spans="1:45" x14ac:dyDescent="0.3">
      <c r="A7822" t="s">
        <v>8080</v>
      </c>
      <c r="B7822" t="s">
        <v>7859</v>
      </c>
      <c r="C7822">
        <v>23</v>
      </c>
      <c r="D7822" s="1">
        <v>41667</v>
      </c>
      <c r="F7822" t="s">
        <v>454</v>
      </c>
      <c r="G7822" t="s">
        <v>5942</v>
      </c>
      <c r="H7822">
        <v>1</v>
      </c>
      <c r="I7822">
        <v>0</v>
      </c>
      <c r="J7822" t="s">
        <v>51</v>
      </c>
      <c r="K7822">
        <v>1</v>
      </c>
      <c r="L7822">
        <v>0</v>
      </c>
      <c r="M7822" t="s">
        <v>51</v>
      </c>
      <c r="N7822" t="s">
        <v>7497</v>
      </c>
      <c r="O7822">
        <v>13</v>
      </c>
      <c r="P7822">
        <v>13</v>
      </c>
      <c r="Q7822">
        <v>3</v>
      </c>
      <c r="R7822">
        <v>4</v>
      </c>
      <c r="S7822">
        <v>8</v>
      </c>
      <c r="T7822">
        <v>3</v>
      </c>
      <c r="U7822">
        <v>14</v>
      </c>
      <c r="V7822">
        <v>8</v>
      </c>
      <c r="W7822">
        <v>4</v>
      </c>
      <c r="X7822">
        <v>0</v>
      </c>
      <c r="Y7822">
        <v>0</v>
      </c>
      <c r="Z7822">
        <v>1</v>
      </c>
      <c r="AA7822">
        <v>2.5</v>
      </c>
      <c r="AB7822">
        <v>3.2</v>
      </c>
      <c r="AC7822">
        <v>3.2</v>
      </c>
      <c r="AD7822" t="str">
        <f t="shared" si="245"/>
        <v>A</v>
      </c>
      <c r="AE7822" t="str">
        <f t="shared" si="246"/>
        <v>N</v>
      </c>
      <c r="AR7822">
        <v>3</v>
      </c>
      <c r="AS7822">
        <v>0</v>
      </c>
    </row>
    <row r="7823" spans="1:45" x14ac:dyDescent="0.3">
      <c r="A7823" t="s">
        <v>8081</v>
      </c>
      <c r="B7823" t="s">
        <v>7859</v>
      </c>
      <c r="C7823">
        <v>23</v>
      </c>
      <c r="D7823" s="1">
        <v>41667</v>
      </c>
      <c r="F7823" t="s">
        <v>56</v>
      </c>
      <c r="G7823" t="s">
        <v>73</v>
      </c>
      <c r="H7823">
        <v>4</v>
      </c>
      <c r="I7823">
        <v>0</v>
      </c>
      <c r="J7823" t="s">
        <v>51</v>
      </c>
      <c r="K7823">
        <v>3</v>
      </c>
      <c r="L7823">
        <v>0</v>
      </c>
      <c r="M7823" t="s">
        <v>51</v>
      </c>
      <c r="N7823" t="s">
        <v>4453</v>
      </c>
      <c r="O7823">
        <v>20</v>
      </c>
      <c r="P7823">
        <v>18</v>
      </c>
      <c r="Q7823">
        <v>9</v>
      </c>
      <c r="R7823">
        <v>4</v>
      </c>
      <c r="S7823">
        <v>5</v>
      </c>
      <c r="T7823">
        <v>8</v>
      </c>
      <c r="U7823">
        <v>11</v>
      </c>
      <c r="V7823">
        <v>13</v>
      </c>
      <c r="W7823">
        <v>0</v>
      </c>
      <c r="X7823">
        <v>3</v>
      </c>
      <c r="Y7823">
        <v>0</v>
      </c>
      <c r="Z7823">
        <v>0</v>
      </c>
      <c r="AA7823">
        <v>1.83</v>
      </c>
      <c r="AB7823">
        <v>3.9</v>
      </c>
      <c r="AC7823">
        <v>4.5</v>
      </c>
      <c r="AD7823" t="str">
        <f t="shared" si="245"/>
        <v>A</v>
      </c>
      <c r="AE7823" t="str">
        <f t="shared" si="246"/>
        <v>N</v>
      </c>
      <c r="AR7823">
        <v>3</v>
      </c>
      <c r="AS7823">
        <v>0</v>
      </c>
    </row>
    <row r="7824" spans="1:45" x14ac:dyDescent="0.3">
      <c r="A7824" t="s">
        <v>8082</v>
      </c>
      <c r="B7824" t="s">
        <v>7859</v>
      </c>
      <c r="C7824">
        <v>23</v>
      </c>
      <c r="D7824" s="1">
        <v>41667</v>
      </c>
      <c r="F7824" t="s">
        <v>79</v>
      </c>
      <c r="G7824" t="s">
        <v>7866</v>
      </c>
      <c r="H7824">
        <v>2</v>
      </c>
      <c r="I7824">
        <v>0</v>
      </c>
      <c r="J7824" t="s">
        <v>51</v>
      </c>
      <c r="K7824">
        <v>1</v>
      </c>
      <c r="L7824">
        <v>0</v>
      </c>
      <c r="M7824" t="s">
        <v>51</v>
      </c>
      <c r="N7824" t="s">
        <v>7753</v>
      </c>
      <c r="O7824">
        <v>17</v>
      </c>
      <c r="P7824">
        <v>7</v>
      </c>
      <c r="Q7824">
        <v>5</v>
      </c>
      <c r="R7824">
        <v>1</v>
      </c>
      <c r="S7824">
        <v>5</v>
      </c>
      <c r="T7824">
        <v>5</v>
      </c>
      <c r="U7824">
        <v>9</v>
      </c>
      <c r="V7824">
        <v>9</v>
      </c>
      <c r="W7824">
        <v>0</v>
      </c>
      <c r="X7824">
        <v>1</v>
      </c>
      <c r="Y7824">
        <v>0</v>
      </c>
      <c r="Z7824">
        <v>0</v>
      </c>
      <c r="AA7824">
        <v>1.25</v>
      </c>
      <c r="AB7824">
        <v>6.5</v>
      </c>
      <c r="AC7824">
        <v>15</v>
      </c>
      <c r="AD7824" t="str">
        <f t="shared" si="245"/>
        <v>A</v>
      </c>
      <c r="AE7824" t="str">
        <f t="shared" si="246"/>
        <v>N</v>
      </c>
      <c r="AR7824">
        <v>3</v>
      </c>
      <c r="AS7824">
        <v>0</v>
      </c>
    </row>
    <row r="7825" spans="1:45" x14ac:dyDescent="0.3">
      <c r="A7825" t="s">
        <v>8083</v>
      </c>
      <c r="B7825" t="s">
        <v>7859</v>
      </c>
      <c r="C7825">
        <v>23</v>
      </c>
      <c r="D7825" s="1">
        <v>41667</v>
      </c>
      <c r="F7825" t="s">
        <v>78</v>
      </c>
      <c r="G7825" t="s">
        <v>63</v>
      </c>
      <c r="H7825">
        <v>0</v>
      </c>
      <c r="I7825">
        <v>0</v>
      </c>
      <c r="J7825" t="s">
        <v>61</v>
      </c>
      <c r="K7825">
        <v>0</v>
      </c>
      <c r="L7825">
        <v>0</v>
      </c>
      <c r="M7825" t="s">
        <v>61</v>
      </c>
      <c r="N7825" t="s">
        <v>3657</v>
      </c>
      <c r="O7825">
        <v>9</v>
      </c>
      <c r="P7825">
        <v>22</v>
      </c>
      <c r="Q7825">
        <v>2</v>
      </c>
      <c r="R7825">
        <v>3</v>
      </c>
      <c r="S7825">
        <v>7</v>
      </c>
      <c r="T7825">
        <v>7</v>
      </c>
      <c r="U7825">
        <v>13</v>
      </c>
      <c r="V7825">
        <v>7</v>
      </c>
      <c r="W7825">
        <v>1</v>
      </c>
      <c r="X7825">
        <v>1</v>
      </c>
      <c r="Y7825">
        <v>1</v>
      </c>
      <c r="Z7825">
        <v>1</v>
      </c>
      <c r="AA7825">
        <v>2.7</v>
      </c>
      <c r="AB7825">
        <v>3.4</v>
      </c>
      <c r="AC7825">
        <v>2.8</v>
      </c>
      <c r="AD7825" t="str">
        <f t="shared" si="245"/>
        <v>A</v>
      </c>
      <c r="AE7825" t="str">
        <f t="shared" si="246"/>
        <v>N</v>
      </c>
      <c r="AR7825">
        <v>1</v>
      </c>
      <c r="AS7825">
        <v>1</v>
      </c>
    </row>
    <row r="7826" spans="1:45" x14ac:dyDescent="0.3">
      <c r="A7826" t="s">
        <v>8084</v>
      </c>
      <c r="B7826" t="s">
        <v>7859</v>
      </c>
      <c r="C7826">
        <v>23</v>
      </c>
      <c r="D7826" s="1">
        <v>41667</v>
      </c>
      <c r="F7826" t="s">
        <v>72</v>
      </c>
      <c r="G7826" t="s">
        <v>45</v>
      </c>
      <c r="H7826">
        <v>2</v>
      </c>
      <c r="I7826">
        <v>2</v>
      </c>
      <c r="J7826" t="s">
        <v>61</v>
      </c>
      <c r="K7826">
        <v>1</v>
      </c>
      <c r="L7826">
        <v>0</v>
      </c>
      <c r="M7826" t="s">
        <v>51</v>
      </c>
      <c r="N7826" t="s">
        <v>5026</v>
      </c>
      <c r="O7826">
        <v>13</v>
      </c>
      <c r="P7826">
        <v>7</v>
      </c>
      <c r="Q7826">
        <v>5</v>
      </c>
      <c r="R7826">
        <v>4</v>
      </c>
      <c r="S7826">
        <v>7</v>
      </c>
      <c r="T7826">
        <v>5</v>
      </c>
      <c r="U7826">
        <v>11</v>
      </c>
      <c r="V7826">
        <v>4</v>
      </c>
      <c r="W7826">
        <v>1</v>
      </c>
      <c r="X7826">
        <v>1</v>
      </c>
      <c r="Y7826">
        <v>0</v>
      </c>
      <c r="Z7826">
        <v>1</v>
      </c>
      <c r="AA7826">
        <v>4.33</v>
      </c>
      <c r="AB7826">
        <v>3.5</v>
      </c>
      <c r="AC7826">
        <v>1.95</v>
      </c>
      <c r="AD7826" t="str">
        <f t="shared" si="245"/>
        <v>H</v>
      </c>
      <c r="AE7826" t="str">
        <f t="shared" si="246"/>
        <v>N</v>
      </c>
      <c r="AR7826">
        <v>1</v>
      </c>
      <c r="AS7826">
        <v>1</v>
      </c>
    </row>
    <row r="7827" spans="1:45" x14ac:dyDescent="0.3">
      <c r="A7827" t="s">
        <v>8085</v>
      </c>
      <c r="B7827" t="s">
        <v>7859</v>
      </c>
      <c r="C7827">
        <v>23</v>
      </c>
      <c r="D7827" s="1">
        <v>41667</v>
      </c>
      <c r="F7827" t="s">
        <v>7102</v>
      </c>
      <c r="G7827" t="s">
        <v>3176</v>
      </c>
      <c r="H7827">
        <v>2</v>
      </c>
      <c r="I7827">
        <v>0</v>
      </c>
      <c r="J7827" t="s">
        <v>51</v>
      </c>
      <c r="K7827">
        <v>0</v>
      </c>
      <c r="L7827">
        <v>0</v>
      </c>
      <c r="M7827" t="s">
        <v>61</v>
      </c>
      <c r="N7827" t="s">
        <v>6721</v>
      </c>
      <c r="O7827">
        <v>14</v>
      </c>
      <c r="P7827">
        <v>15</v>
      </c>
      <c r="Q7827">
        <v>7</v>
      </c>
      <c r="R7827">
        <v>4</v>
      </c>
      <c r="S7827">
        <v>5</v>
      </c>
      <c r="T7827">
        <v>8</v>
      </c>
      <c r="U7827">
        <v>14</v>
      </c>
      <c r="V7827">
        <v>9</v>
      </c>
      <c r="W7827">
        <v>1</v>
      </c>
      <c r="X7827">
        <v>1</v>
      </c>
      <c r="Y7827">
        <v>0</v>
      </c>
      <c r="Z7827">
        <v>0</v>
      </c>
      <c r="AA7827">
        <v>1.75</v>
      </c>
      <c r="AB7827">
        <v>3.75</v>
      </c>
      <c r="AC7827">
        <v>5.25</v>
      </c>
      <c r="AD7827" t="str">
        <f t="shared" si="245"/>
        <v>A</v>
      </c>
      <c r="AE7827" t="str">
        <f t="shared" si="246"/>
        <v>N</v>
      </c>
      <c r="AR7827">
        <v>3</v>
      </c>
      <c r="AS7827">
        <v>0</v>
      </c>
    </row>
    <row r="7828" spans="1:45" x14ac:dyDescent="0.3">
      <c r="A7828" t="s">
        <v>8086</v>
      </c>
      <c r="B7828" t="s">
        <v>7859</v>
      </c>
      <c r="C7828">
        <v>23</v>
      </c>
      <c r="D7828" s="1">
        <v>41668</v>
      </c>
      <c r="F7828" t="s">
        <v>49</v>
      </c>
      <c r="G7828" t="s">
        <v>3618</v>
      </c>
      <c r="H7828">
        <v>4</v>
      </c>
      <c r="I7828">
        <v>3</v>
      </c>
      <c r="J7828" t="s">
        <v>51</v>
      </c>
      <c r="K7828">
        <v>3</v>
      </c>
      <c r="L7828">
        <v>3</v>
      </c>
      <c r="M7828" t="s">
        <v>61</v>
      </c>
      <c r="N7828" t="s">
        <v>4412</v>
      </c>
      <c r="O7828">
        <v>10</v>
      </c>
      <c r="P7828">
        <v>12</v>
      </c>
      <c r="Q7828">
        <v>6</v>
      </c>
      <c r="R7828">
        <v>4</v>
      </c>
      <c r="S7828">
        <v>3</v>
      </c>
      <c r="T7828">
        <v>3</v>
      </c>
      <c r="U7828">
        <v>15</v>
      </c>
      <c r="V7828">
        <v>10</v>
      </c>
      <c r="W7828">
        <v>1</v>
      </c>
      <c r="X7828">
        <v>3</v>
      </c>
      <c r="Y7828">
        <v>0</v>
      </c>
      <c r="Z7828">
        <v>0</v>
      </c>
      <c r="AA7828">
        <v>2.6</v>
      </c>
      <c r="AB7828">
        <v>3.3</v>
      </c>
      <c r="AC7828">
        <v>3</v>
      </c>
      <c r="AD7828" t="str">
        <f t="shared" si="245"/>
        <v>A</v>
      </c>
      <c r="AE7828" t="str">
        <f t="shared" si="246"/>
        <v>N</v>
      </c>
      <c r="AR7828">
        <v>3</v>
      </c>
      <c r="AS7828">
        <v>0</v>
      </c>
    </row>
    <row r="7829" spans="1:45" x14ac:dyDescent="0.3">
      <c r="A7829" t="s">
        <v>8087</v>
      </c>
      <c r="B7829" t="s">
        <v>7859</v>
      </c>
      <c r="C7829">
        <v>23</v>
      </c>
      <c r="D7829" s="1">
        <v>41668</v>
      </c>
      <c r="F7829" t="s">
        <v>53</v>
      </c>
      <c r="G7829" t="s">
        <v>75</v>
      </c>
      <c r="H7829">
        <v>0</v>
      </c>
      <c r="I7829">
        <v>0</v>
      </c>
      <c r="J7829" t="s">
        <v>61</v>
      </c>
      <c r="K7829">
        <v>0</v>
      </c>
      <c r="L7829">
        <v>0</v>
      </c>
      <c r="M7829" t="s">
        <v>61</v>
      </c>
      <c r="N7829" t="s">
        <v>6872</v>
      </c>
      <c r="O7829">
        <v>39</v>
      </c>
      <c r="P7829">
        <v>1</v>
      </c>
      <c r="Q7829">
        <v>9</v>
      </c>
      <c r="R7829">
        <v>1</v>
      </c>
      <c r="S7829">
        <v>13</v>
      </c>
      <c r="T7829">
        <v>3</v>
      </c>
      <c r="U7829">
        <v>12</v>
      </c>
      <c r="V7829">
        <v>11</v>
      </c>
      <c r="W7829">
        <v>1</v>
      </c>
      <c r="X7829">
        <v>3</v>
      </c>
      <c r="Y7829">
        <v>0</v>
      </c>
      <c r="Z7829">
        <v>0</v>
      </c>
      <c r="AA7829">
        <v>1.18</v>
      </c>
      <c r="AB7829">
        <v>8</v>
      </c>
      <c r="AC7829">
        <v>19</v>
      </c>
      <c r="AD7829" t="str">
        <f t="shared" si="245"/>
        <v>A</v>
      </c>
      <c r="AE7829" t="str">
        <f t="shared" si="246"/>
        <v>N</v>
      </c>
      <c r="AR7829">
        <v>1</v>
      </c>
      <c r="AS7829">
        <v>1</v>
      </c>
    </row>
    <row r="7830" spans="1:45" x14ac:dyDescent="0.3">
      <c r="A7830" t="s">
        <v>8088</v>
      </c>
      <c r="B7830" t="s">
        <v>7859</v>
      </c>
      <c r="C7830">
        <v>23</v>
      </c>
      <c r="D7830" s="1">
        <v>41668</v>
      </c>
      <c r="F7830" t="s">
        <v>1226</v>
      </c>
      <c r="G7830" t="s">
        <v>5939</v>
      </c>
      <c r="H7830">
        <v>1</v>
      </c>
      <c r="I7830">
        <v>0</v>
      </c>
      <c r="J7830" t="s">
        <v>51</v>
      </c>
      <c r="K7830">
        <v>1</v>
      </c>
      <c r="L7830">
        <v>0</v>
      </c>
      <c r="M7830" t="s">
        <v>51</v>
      </c>
      <c r="N7830" t="s">
        <v>7818</v>
      </c>
      <c r="O7830">
        <v>16</v>
      </c>
      <c r="P7830">
        <v>14</v>
      </c>
      <c r="Q7830">
        <v>6</v>
      </c>
      <c r="R7830">
        <v>5</v>
      </c>
      <c r="S7830">
        <v>2</v>
      </c>
      <c r="T7830">
        <v>3</v>
      </c>
      <c r="U7830">
        <v>16</v>
      </c>
      <c r="V7830">
        <v>15</v>
      </c>
      <c r="W7830">
        <v>2</v>
      </c>
      <c r="X7830">
        <v>2</v>
      </c>
      <c r="Y7830">
        <v>0</v>
      </c>
      <c r="Z7830">
        <v>1</v>
      </c>
      <c r="AA7830">
        <v>2.1</v>
      </c>
      <c r="AB7830">
        <v>3.4</v>
      </c>
      <c r="AC7830">
        <v>3.9</v>
      </c>
      <c r="AD7830" t="str">
        <f t="shared" si="245"/>
        <v>A</v>
      </c>
      <c r="AE7830" t="str">
        <f t="shared" si="246"/>
        <v>N</v>
      </c>
      <c r="AR7830">
        <v>3</v>
      </c>
      <c r="AS7830">
        <v>0</v>
      </c>
    </row>
    <row r="7831" spans="1:45" x14ac:dyDescent="0.3">
      <c r="A7831" t="s">
        <v>8089</v>
      </c>
      <c r="B7831" t="s">
        <v>7859</v>
      </c>
      <c r="C7831">
        <v>23</v>
      </c>
      <c r="D7831" s="1">
        <v>41668</v>
      </c>
      <c r="F7831" t="s">
        <v>64</v>
      </c>
      <c r="G7831" t="s">
        <v>59</v>
      </c>
      <c r="H7831">
        <v>1</v>
      </c>
      <c r="I7831">
        <v>5</v>
      </c>
      <c r="J7831" t="s">
        <v>47</v>
      </c>
      <c r="K7831">
        <v>0</v>
      </c>
      <c r="L7831">
        <v>1</v>
      </c>
      <c r="M7831" t="s">
        <v>47</v>
      </c>
      <c r="N7831" t="s">
        <v>4524</v>
      </c>
      <c r="O7831">
        <v>4</v>
      </c>
      <c r="P7831">
        <v>24</v>
      </c>
      <c r="Q7831">
        <v>2</v>
      </c>
      <c r="R7831">
        <v>10</v>
      </c>
      <c r="S7831">
        <v>3</v>
      </c>
      <c r="T7831">
        <v>5</v>
      </c>
      <c r="U7831">
        <v>11</v>
      </c>
      <c r="V7831">
        <v>10</v>
      </c>
      <c r="W7831">
        <v>1</v>
      </c>
      <c r="X7831">
        <v>4</v>
      </c>
      <c r="Y7831">
        <v>1</v>
      </c>
      <c r="Z7831">
        <v>0</v>
      </c>
      <c r="AA7831">
        <v>3.75</v>
      </c>
      <c r="AB7831">
        <v>3.75</v>
      </c>
      <c r="AC7831">
        <v>2.0499999999999998</v>
      </c>
      <c r="AD7831" t="str">
        <f t="shared" si="245"/>
        <v>H</v>
      </c>
      <c r="AE7831" t="str">
        <f t="shared" si="246"/>
        <v>N</v>
      </c>
      <c r="AR7831">
        <v>0</v>
      </c>
      <c r="AS7831">
        <v>3</v>
      </c>
    </row>
    <row r="7832" spans="1:45" x14ac:dyDescent="0.3">
      <c r="A7832" t="s">
        <v>8090</v>
      </c>
      <c r="B7832" t="s">
        <v>7859</v>
      </c>
      <c r="C7832">
        <v>24</v>
      </c>
      <c r="D7832" s="1">
        <v>41671</v>
      </c>
      <c r="F7832" t="s">
        <v>7866</v>
      </c>
      <c r="G7832" t="s">
        <v>78</v>
      </c>
      <c r="H7832">
        <v>2</v>
      </c>
      <c r="I7832">
        <v>1</v>
      </c>
      <c r="J7832" t="s">
        <v>51</v>
      </c>
      <c r="K7832">
        <v>0</v>
      </c>
      <c r="L7832">
        <v>1</v>
      </c>
      <c r="M7832" t="s">
        <v>47</v>
      </c>
      <c r="N7832" t="s">
        <v>4412</v>
      </c>
      <c r="O7832">
        <v>14</v>
      </c>
      <c r="P7832">
        <v>27</v>
      </c>
      <c r="Q7832">
        <v>5</v>
      </c>
      <c r="R7832">
        <v>6</v>
      </c>
      <c r="S7832">
        <v>7</v>
      </c>
      <c r="T7832">
        <v>14</v>
      </c>
      <c r="U7832">
        <v>8</v>
      </c>
      <c r="V7832">
        <v>9</v>
      </c>
      <c r="W7832">
        <v>1</v>
      </c>
      <c r="X7832">
        <v>4</v>
      </c>
      <c r="Y7832">
        <v>0</v>
      </c>
      <c r="Z7832">
        <v>0</v>
      </c>
      <c r="AA7832">
        <v>2.2999999999999998</v>
      </c>
      <c r="AB7832">
        <v>3.4</v>
      </c>
      <c r="AC7832">
        <v>3.4</v>
      </c>
      <c r="AD7832" t="str">
        <f t="shared" si="245"/>
        <v>A</v>
      </c>
      <c r="AE7832" t="str">
        <f t="shared" si="246"/>
        <v>N</v>
      </c>
      <c r="AR7832">
        <v>3</v>
      </c>
      <c r="AS7832">
        <v>0</v>
      </c>
    </row>
    <row r="7833" spans="1:45" x14ac:dyDescent="0.3">
      <c r="A7833" t="s">
        <v>8091</v>
      </c>
      <c r="B7833" t="s">
        <v>7859</v>
      </c>
      <c r="C7833">
        <v>24</v>
      </c>
      <c r="D7833" s="1">
        <v>41671</v>
      </c>
      <c r="F7833" t="s">
        <v>73</v>
      </c>
      <c r="G7833" t="s">
        <v>49</v>
      </c>
      <c r="H7833">
        <v>2</v>
      </c>
      <c r="I7833">
        <v>1</v>
      </c>
      <c r="J7833" t="s">
        <v>51</v>
      </c>
      <c r="K7833">
        <v>0</v>
      </c>
      <c r="L7833">
        <v>1</v>
      </c>
      <c r="M7833" t="s">
        <v>47</v>
      </c>
      <c r="N7833" t="s">
        <v>7818</v>
      </c>
      <c r="O7833">
        <v>13</v>
      </c>
      <c r="P7833">
        <v>4</v>
      </c>
      <c r="Q7833">
        <v>6</v>
      </c>
      <c r="R7833">
        <v>1</v>
      </c>
      <c r="S7833">
        <v>13</v>
      </c>
      <c r="T7833">
        <v>1</v>
      </c>
      <c r="U7833">
        <v>4</v>
      </c>
      <c r="V7833">
        <v>18</v>
      </c>
      <c r="W7833">
        <v>1</v>
      </c>
      <c r="X7833">
        <v>0</v>
      </c>
      <c r="Y7833">
        <v>0</v>
      </c>
      <c r="Z7833">
        <v>0</v>
      </c>
      <c r="AA7833">
        <v>1.53</v>
      </c>
      <c r="AB7833">
        <v>4.33</v>
      </c>
      <c r="AC7833">
        <v>7</v>
      </c>
      <c r="AD7833" t="str">
        <f t="shared" si="245"/>
        <v>A</v>
      </c>
      <c r="AE7833" t="str">
        <f t="shared" si="246"/>
        <v>N</v>
      </c>
      <c r="AR7833">
        <v>3</v>
      </c>
      <c r="AS7833">
        <v>0</v>
      </c>
    </row>
    <row r="7834" spans="1:45" x14ac:dyDescent="0.3">
      <c r="A7834" t="s">
        <v>8092</v>
      </c>
      <c r="B7834" t="s">
        <v>7859</v>
      </c>
      <c r="C7834">
        <v>24</v>
      </c>
      <c r="D7834" s="1">
        <v>41671</v>
      </c>
      <c r="F7834" t="s">
        <v>3176</v>
      </c>
      <c r="G7834" t="s">
        <v>72</v>
      </c>
      <c r="H7834">
        <v>0</v>
      </c>
      <c r="I7834">
        <v>3</v>
      </c>
      <c r="J7834" t="s">
        <v>47</v>
      </c>
      <c r="K7834">
        <v>0</v>
      </c>
      <c r="L7834">
        <v>0</v>
      </c>
      <c r="M7834" t="s">
        <v>61</v>
      </c>
      <c r="N7834" t="s">
        <v>5964</v>
      </c>
      <c r="O7834">
        <v>8</v>
      </c>
      <c r="P7834">
        <v>17</v>
      </c>
      <c r="Q7834">
        <v>4</v>
      </c>
      <c r="R7834">
        <v>5</v>
      </c>
      <c r="S7834">
        <v>4</v>
      </c>
      <c r="T7834">
        <v>5</v>
      </c>
      <c r="U7834">
        <v>10</v>
      </c>
      <c r="V7834">
        <v>9</v>
      </c>
      <c r="W7834">
        <v>0</v>
      </c>
      <c r="X7834">
        <v>3</v>
      </c>
      <c r="Y7834">
        <v>0</v>
      </c>
      <c r="Z7834">
        <v>0</v>
      </c>
      <c r="AA7834">
        <v>3.6</v>
      </c>
      <c r="AB7834">
        <v>3.4</v>
      </c>
      <c r="AC7834">
        <v>2.2000000000000002</v>
      </c>
      <c r="AD7834" t="str">
        <f t="shared" si="245"/>
        <v>H</v>
      </c>
      <c r="AE7834" t="str">
        <f t="shared" si="246"/>
        <v>N</v>
      </c>
      <c r="AR7834">
        <v>0</v>
      </c>
      <c r="AS7834">
        <v>3</v>
      </c>
    </row>
    <row r="7835" spans="1:45" x14ac:dyDescent="0.3">
      <c r="A7835" t="s">
        <v>8093</v>
      </c>
      <c r="B7835" t="s">
        <v>7859</v>
      </c>
      <c r="C7835">
        <v>24</v>
      </c>
      <c r="D7835" s="1">
        <v>41671</v>
      </c>
      <c r="F7835" t="s">
        <v>5942</v>
      </c>
      <c r="G7835" t="s">
        <v>64</v>
      </c>
      <c r="H7835">
        <v>1</v>
      </c>
      <c r="I7835">
        <v>1</v>
      </c>
      <c r="J7835" t="s">
        <v>61</v>
      </c>
      <c r="K7835">
        <v>1</v>
      </c>
      <c r="L7835">
        <v>0</v>
      </c>
      <c r="M7835" t="s">
        <v>51</v>
      </c>
      <c r="N7835" t="s">
        <v>6558</v>
      </c>
      <c r="O7835">
        <v>9</v>
      </c>
      <c r="P7835">
        <v>19</v>
      </c>
      <c r="Q7835">
        <v>4</v>
      </c>
      <c r="R7835">
        <v>3</v>
      </c>
      <c r="S7835">
        <v>4</v>
      </c>
      <c r="T7835">
        <v>10</v>
      </c>
      <c r="U7835">
        <v>13</v>
      </c>
      <c r="V7835">
        <v>9</v>
      </c>
      <c r="W7835">
        <v>1</v>
      </c>
      <c r="X7835">
        <v>1</v>
      </c>
      <c r="Y7835">
        <v>0</v>
      </c>
      <c r="Z7835">
        <v>0</v>
      </c>
      <c r="AA7835">
        <v>4</v>
      </c>
      <c r="AB7835">
        <v>3.5</v>
      </c>
      <c r="AC7835">
        <v>2.0499999999999998</v>
      </c>
      <c r="AD7835" t="str">
        <f t="shared" si="245"/>
        <v>H</v>
      </c>
      <c r="AE7835" t="str">
        <f t="shared" si="246"/>
        <v>N</v>
      </c>
      <c r="AR7835">
        <v>1</v>
      </c>
      <c r="AS7835">
        <v>1</v>
      </c>
    </row>
    <row r="7836" spans="1:45" x14ac:dyDescent="0.3">
      <c r="A7836" t="s">
        <v>8094</v>
      </c>
      <c r="B7836" t="s">
        <v>7859</v>
      </c>
      <c r="C7836">
        <v>24</v>
      </c>
      <c r="D7836" s="1">
        <v>41671</v>
      </c>
      <c r="F7836" t="s">
        <v>63</v>
      </c>
      <c r="G7836" t="s">
        <v>1226</v>
      </c>
      <c r="H7836">
        <v>0</v>
      </c>
      <c r="I7836">
        <v>3</v>
      </c>
      <c r="J7836" t="s">
        <v>47</v>
      </c>
      <c r="K7836">
        <v>0</v>
      </c>
      <c r="L7836">
        <v>2</v>
      </c>
      <c r="M7836" t="s">
        <v>47</v>
      </c>
      <c r="N7836" t="s">
        <v>3695</v>
      </c>
      <c r="O7836">
        <v>28</v>
      </c>
      <c r="P7836">
        <v>16</v>
      </c>
      <c r="Q7836">
        <v>10</v>
      </c>
      <c r="R7836">
        <v>5</v>
      </c>
      <c r="S7836">
        <v>7</v>
      </c>
      <c r="T7836">
        <v>3</v>
      </c>
      <c r="U7836">
        <v>18</v>
      </c>
      <c r="V7836">
        <v>13</v>
      </c>
      <c r="W7836">
        <v>2</v>
      </c>
      <c r="X7836">
        <v>2</v>
      </c>
      <c r="Y7836">
        <v>0</v>
      </c>
      <c r="Z7836">
        <v>0</v>
      </c>
      <c r="AA7836">
        <v>1.95</v>
      </c>
      <c r="AB7836">
        <v>3.5</v>
      </c>
      <c r="AC7836">
        <v>4.33</v>
      </c>
      <c r="AD7836" t="str">
        <f t="shared" si="245"/>
        <v>A</v>
      </c>
      <c r="AE7836" t="str">
        <f t="shared" si="246"/>
        <v>Y</v>
      </c>
      <c r="AR7836">
        <v>0</v>
      </c>
      <c r="AS7836">
        <v>3</v>
      </c>
    </row>
    <row r="7837" spans="1:45" x14ac:dyDescent="0.3">
      <c r="A7837" t="s">
        <v>8095</v>
      </c>
      <c r="B7837" t="s">
        <v>7859</v>
      </c>
      <c r="C7837">
        <v>24</v>
      </c>
      <c r="D7837" s="1">
        <v>41671</v>
      </c>
      <c r="F7837" t="s">
        <v>5939</v>
      </c>
      <c r="G7837" t="s">
        <v>79</v>
      </c>
      <c r="H7837">
        <v>2</v>
      </c>
      <c r="I7837">
        <v>1</v>
      </c>
      <c r="J7837" t="s">
        <v>51</v>
      </c>
      <c r="K7837">
        <v>1</v>
      </c>
      <c r="L7837">
        <v>0</v>
      </c>
      <c r="M7837" t="s">
        <v>51</v>
      </c>
      <c r="N7837" t="s">
        <v>6872</v>
      </c>
      <c r="O7837">
        <v>13</v>
      </c>
      <c r="P7837">
        <v>19</v>
      </c>
      <c r="Q7837">
        <v>6</v>
      </c>
      <c r="R7837">
        <v>4</v>
      </c>
      <c r="S7837">
        <v>7</v>
      </c>
      <c r="T7837">
        <v>10</v>
      </c>
      <c r="U7837">
        <v>18</v>
      </c>
      <c r="V7837">
        <v>7</v>
      </c>
      <c r="W7837">
        <v>2</v>
      </c>
      <c r="X7837">
        <v>2</v>
      </c>
      <c r="Y7837">
        <v>0</v>
      </c>
      <c r="Z7837">
        <v>0</v>
      </c>
      <c r="AA7837">
        <v>7</v>
      </c>
      <c r="AB7837">
        <v>4</v>
      </c>
      <c r="AC7837">
        <v>1.57</v>
      </c>
      <c r="AD7837" t="str">
        <f t="shared" si="245"/>
        <v>H</v>
      </c>
      <c r="AE7837" t="str">
        <f t="shared" si="246"/>
        <v>Y</v>
      </c>
      <c r="AR7837">
        <v>3</v>
      </c>
      <c r="AS7837">
        <v>0</v>
      </c>
    </row>
    <row r="7838" spans="1:45" x14ac:dyDescent="0.3">
      <c r="A7838" t="s">
        <v>8096</v>
      </c>
      <c r="B7838" t="s">
        <v>7859</v>
      </c>
      <c r="C7838">
        <v>24</v>
      </c>
      <c r="D7838" s="1">
        <v>41671</v>
      </c>
      <c r="F7838" t="s">
        <v>75</v>
      </c>
      <c r="G7838" t="s">
        <v>7102</v>
      </c>
      <c r="H7838">
        <v>2</v>
      </c>
      <c r="I7838">
        <v>0</v>
      </c>
      <c r="J7838" t="s">
        <v>51</v>
      </c>
      <c r="K7838">
        <v>2</v>
      </c>
      <c r="L7838">
        <v>0</v>
      </c>
      <c r="M7838" t="s">
        <v>51</v>
      </c>
      <c r="N7838" t="s">
        <v>4097</v>
      </c>
      <c r="O7838">
        <v>11</v>
      </c>
      <c r="P7838">
        <v>20</v>
      </c>
      <c r="Q7838">
        <v>4</v>
      </c>
      <c r="R7838">
        <v>0</v>
      </c>
      <c r="S7838">
        <v>8</v>
      </c>
      <c r="T7838">
        <v>11</v>
      </c>
      <c r="U7838">
        <v>7</v>
      </c>
      <c r="V7838">
        <v>7</v>
      </c>
      <c r="W7838">
        <v>1</v>
      </c>
      <c r="X7838">
        <v>0</v>
      </c>
      <c r="Y7838">
        <v>1</v>
      </c>
      <c r="Z7838">
        <v>0</v>
      </c>
      <c r="AA7838">
        <v>2.9</v>
      </c>
      <c r="AB7838">
        <v>3.4</v>
      </c>
      <c r="AC7838">
        <v>2.6</v>
      </c>
      <c r="AD7838" t="str">
        <f t="shared" si="245"/>
        <v>H</v>
      </c>
      <c r="AE7838" t="str">
        <f t="shared" si="246"/>
        <v>Y</v>
      </c>
      <c r="AR7838">
        <v>3</v>
      </c>
      <c r="AS7838">
        <v>0</v>
      </c>
    </row>
    <row r="7839" spans="1:45" x14ac:dyDescent="0.3">
      <c r="A7839" t="s">
        <v>8097</v>
      </c>
      <c r="B7839" t="s">
        <v>7859</v>
      </c>
      <c r="C7839">
        <v>24</v>
      </c>
      <c r="D7839" s="1">
        <v>41672</v>
      </c>
      <c r="F7839" t="s">
        <v>45</v>
      </c>
      <c r="G7839" t="s">
        <v>454</v>
      </c>
      <c r="H7839">
        <v>2</v>
      </c>
      <c r="I7839">
        <v>0</v>
      </c>
      <c r="J7839" t="s">
        <v>51</v>
      </c>
      <c r="K7839">
        <v>0</v>
      </c>
      <c r="L7839">
        <v>0</v>
      </c>
      <c r="M7839" t="s">
        <v>61</v>
      </c>
      <c r="N7839" t="s">
        <v>6912</v>
      </c>
      <c r="O7839">
        <v>11</v>
      </c>
      <c r="P7839">
        <v>10</v>
      </c>
      <c r="Q7839">
        <v>6</v>
      </c>
      <c r="R7839">
        <v>2</v>
      </c>
      <c r="S7839">
        <v>6</v>
      </c>
      <c r="T7839">
        <v>5</v>
      </c>
      <c r="U7839">
        <v>9</v>
      </c>
      <c r="V7839">
        <v>14</v>
      </c>
      <c r="W7839">
        <v>1</v>
      </c>
      <c r="X7839">
        <v>2</v>
      </c>
      <c r="Y7839">
        <v>0</v>
      </c>
      <c r="Z7839">
        <v>0</v>
      </c>
      <c r="AA7839">
        <v>1.22</v>
      </c>
      <c r="AB7839">
        <v>7</v>
      </c>
      <c r="AC7839">
        <v>16</v>
      </c>
      <c r="AD7839" t="str">
        <f t="shared" ref="AD7839:AD7902" si="247">IF(IF(AC7839&gt;AA7839,G7839,F7839)=F7839,"H","A")</f>
        <v>A</v>
      </c>
      <c r="AE7839" t="str">
        <f t="shared" si="246"/>
        <v>N</v>
      </c>
      <c r="AR7839">
        <v>3</v>
      </c>
      <c r="AS7839">
        <v>0</v>
      </c>
    </row>
    <row r="7840" spans="1:45" x14ac:dyDescent="0.3">
      <c r="A7840" t="s">
        <v>8098</v>
      </c>
      <c r="B7840" t="s">
        <v>7859</v>
      </c>
      <c r="C7840">
        <v>24</v>
      </c>
      <c r="D7840" s="1">
        <v>41672</v>
      </c>
      <c r="F7840" t="s">
        <v>3618</v>
      </c>
      <c r="G7840" t="s">
        <v>56</v>
      </c>
      <c r="H7840">
        <v>1</v>
      </c>
      <c r="I7840">
        <v>1</v>
      </c>
      <c r="J7840" t="s">
        <v>61</v>
      </c>
      <c r="K7840">
        <v>0</v>
      </c>
      <c r="L7840">
        <v>1</v>
      </c>
      <c r="M7840" t="s">
        <v>47</v>
      </c>
      <c r="N7840" t="s">
        <v>6379</v>
      </c>
      <c r="O7840">
        <v>12</v>
      </c>
      <c r="P7840">
        <v>12</v>
      </c>
      <c r="Q7840">
        <v>4</v>
      </c>
      <c r="R7840">
        <v>3</v>
      </c>
      <c r="S7840">
        <v>3</v>
      </c>
      <c r="T7840">
        <v>4</v>
      </c>
      <c r="U7840">
        <v>13</v>
      </c>
      <c r="V7840">
        <v>15</v>
      </c>
      <c r="W7840">
        <v>4</v>
      </c>
      <c r="X7840">
        <v>2</v>
      </c>
      <c r="Y7840">
        <v>0</v>
      </c>
      <c r="Z7840">
        <v>0</v>
      </c>
      <c r="AA7840">
        <v>5.75</v>
      </c>
      <c r="AB7840">
        <v>4.33</v>
      </c>
      <c r="AC7840">
        <v>1.62</v>
      </c>
      <c r="AD7840" t="str">
        <f t="shared" si="247"/>
        <v>H</v>
      </c>
      <c r="AE7840" t="str">
        <f t="shared" si="246"/>
        <v>N</v>
      </c>
      <c r="AR7840">
        <v>1</v>
      </c>
      <c r="AS7840">
        <v>1</v>
      </c>
    </row>
    <row r="7841" spans="1:45" x14ac:dyDescent="0.3">
      <c r="A7841" t="s">
        <v>8099</v>
      </c>
      <c r="B7841" t="s">
        <v>7859</v>
      </c>
      <c r="C7841">
        <v>24</v>
      </c>
      <c r="D7841" s="1">
        <v>41673</v>
      </c>
      <c r="F7841" t="s">
        <v>59</v>
      </c>
      <c r="G7841" t="s">
        <v>53</v>
      </c>
      <c r="H7841">
        <v>0</v>
      </c>
      <c r="I7841">
        <v>1</v>
      </c>
      <c r="J7841" t="s">
        <v>47</v>
      </c>
      <c r="K7841">
        <v>0</v>
      </c>
      <c r="L7841">
        <v>1</v>
      </c>
      <c r="M7841" t="s">
        <v>47</v>
      </c>
      <c r="N7841" t="s">
        <v>3639</v>
      </c>
      <c r="O7841">
        <v>25</v>
      </c>
      <c r="P7841">
        <v>18</v>
      </c>
      <c r="Q7841">
        <v>3</v>
      </c>
      <c r="R7841">
        <v>6</v>
      </c>
      <c r="S7841">
        <v>12</v>
      </c>
      <c r="T7841">
        <v>6</v>
      </c>
      <c r="U7841">
        <v>11</v>
      </c>
      <c r="V7841">
        <v>13</v>
      </c>
      <c r="W7841">
        <v>3</v>
      </c>
      <c r="X7841">
        <v>3</v>
      </c>
      <c r="Y7841">
        <v>0</v>
      </c>
      <c r="Z7841">
        <v>0</v>
      </c>
      <c r="AA7841">
        <v>1.85</v>
      </c>
      <c r="AB7841">
        <v>3.8</v>
      </c>
      <c r="AC7841">
        <v>4.5</v>
      </c>
      <c r="AD7841" t="str">
        <f t="shared" si="247"/>
        <v>A</v>
      </c>
      <c r="AE7841" t="str">
        <f t="shared" si="246"/>
        <v>Y</v>
      </c>
      <c r="AR7841">
        <v>0</v>
      </c>
      <c r="AS7841">
        <v>3</v>
      </c>
    </row>
    <row r="7842" spans="1:45" x14ac:dyDescent="0.3">
      <c r="A7842" t="s">
        <v>8100</v>
      </c>
      <c r="B7842" t="s">
        <v>7859</v>
      </c>
      <c r="C7842">
        <v>25</v>
      </c>
      <c r="D7842" s="1">
        <v>41678</v>
      </c>
      <c r="F7842" t="s">
        <v>49</v>
      </c>
      <c r="G7842" t="s">
        <v>75</v>
      </c>
      <c r="H7842">
        <v>0</v>
      </c>
      <c r="I7842">
        <v>2</v>
      </c>
      <c r="J7842" t="s">
        <v>47</v>
      </c>
      <c r="K7842">
        <v>0</v>
      </c>
      <c r="L7842">
        <v>0</v>
      </c>
      <c r="M7842" t="s">
        <v>61</v>
      </c>
      <c r="N7842" t="s">
        <v>3639</v>
      </c>
      <c r="O7842">
        <v>16</v>
      </c>
      <c r="P7842">
        <v>10</v>
      </c>
      <c r="Q7842">
        <v>1</v>
      </c>
      <c r="R7842">
        <v>2</v>
      </c>
      <c r="S7842">
        <v>8</v>
      </c>
      <c r="T7842">
        <v>10</v>
      </c>
      <c r="U7842">
        <v>9</v>
      </c>
      <c r="V7842">
        <v>8</v>
      </c>
      <c r="W7842">
        <v>0</v>
      </c>
      <c r="X7842">
        <v>2</v>
      </c>
      <c r="Y7842">
        <v>0</v>
      </c>
      <c r="Z7842">
        <v>0</v>
      </c>
      <c r="AA7842">
        <v>2.1</v>
      </c>
      <c r="AB7842">
        <v>3.5</v>
      </c>
      <c r="AC7842">
        <v>3.8</v>
      </c>
      <c r="AD7842" t="str">
        <f t="shared" si="247"/>
        <v>A</v>
      </c>
      <c r="AE7842" t="str">
        <f t="shared" si="246"/>
        <v>Y</v>
      </c>
      <c r="AR7842">
        <v>0</v>
      </c>
      <c r="AS7842">
        <v>3</v>
      </c>
    </row>
    <row r="7843" spans="1:45" x14ac:dyDescent="0.3">
      <c r="A7843" t="s">
        <v>8101</v>
      </c>
      <c r="B7843" t="s">
        <v>7859</v>
      </c>
      <c r="C7843">
        <v>25</v>
      </c>
      <c r="D7843" s="1">
        <v>41678</v>
      </c>
      <c r="F7843" t="s">
        <v>53</v>
      </c>
      <c r="G7843" t="s">
        <v>63</v>
      </c>
      <c r="H7843">
        <v>3</v>
      </c>
      <c r="I7843">
        <v>0</v>
      </c>
      <c r="J7843" t="s">
        <v>51</v>
      </c>
      <c r="K7843">
        <v>2</v>
      </c>
      <c r="L7843">
        <v>0</v>
      </c>
      <c r="M7843" t="s">
        <v>51</v>
      </c>
      <c r="N7843" t="s">
        <v>4097</v>
      </c>
      <c r="O7843">
        <v>18</v>
      </c>
      <c r="P7843">
        <v>12</v>
      </c>
      <c r="Q7843">
        <v>8</v>
      </c>
      <c r="R7843">
        <v>6</v>
      </c>
      <c r="S7843">
        <v>6</v>
      </c>
      <c r="T7843">
        <v>5</v>
      </c>
      <c r="U7843">
        <v>7</v>
      </c>
      <c r="V7843">
        <v>10</v>
      </c>
      <c r="W7843">
        <v>0</v>
      </c>
      <c r="X7843">
        <v>3</v>
      </c>
      <c r="Y7843">
        <v>0</v>
      </c>
      <c r="Z7843">
        <v>0</v>
      </c>
      <c r="AA7843">
        <v>1.25</v>
      </c>
      <c r="AB7843">
        <v>6.25</v>
      </c>
      <c r="AC7843">
        <v>15</v>
      </c>
      <c r="AD7843" t="str">
        <f t="shared" si="247"/>
        <v>A</v>
      </c>
      <c r="AE7843" t="str">
        <f t="shared" si="246"/>
        <v>N</v>
      </c>
      <c r="AR7843">
        <v>3</v>
      </c>
      <c r="AS7843">
        <v>0</v>
      </c>
    </row>
    <row r="7844" spans="1:45" x14ac:dyDescent="0.3">
      <c r="A7844" t="s">
        <v>8102</v>
      </c>
      <c r="B7844" t="s">
        <v>7859</v>
      </c>
      <c r="C7844">
        <v>25</v>
      </c>
      <c r="D7844" s="1">
        <v>41678</v>
      </c>
      <c r="F7844" t="s">
        <v>454</v>
      </c>
      <c r="G7844" t="s">
        <v>3618</v>
      </c>
      <c r="H7844">
        <v>3</v>
      </c>
      <c r="I7844">
        <v>1</v>
      </c>
      <c r="J7844" t="s">
        <v>51</v>
      </c>
      <c r="K7844">
        <v>2</v>
      </c>
      <c r="L7844">
        <v>0</v>
      </c>
      <c r="M7844" t="s">
        <v>51</v>
      </c>
      <c r="N7844" t="s">
        <v>3657</v>
      </c>
      <c r="O7844">
        <v>10</v>
      </c>
      <c r="P7844">
        <v>16</v>
      </c>
      <c r="Q7844">
        <v>6</v>
      </c>
      <c r="R7844">
        <v>6</v>
      </c>
      <c r="S7844">
        <v>4</v>
      </c>
      <c r="T7844">
        <v>7</v>
      </c>
      <c r="U7844">
        <v>13</v>
      </c>
      <c r="V7844">
        <v>13</v>
      </c>
      <c r="W7844">
        <v>0</v>
      </c>
      <c r="X7844">
        <v>3</v>
      </c>
      <c r="Y7844">
        <v>0</v>
      </c>
      <c r="Z7844">
        <v>0</v>
      </c>
      <c r="AA7844">
        <v>2.6</v>
      </c>
      <c r="AB7844">
        <v>3.3</v>
      </c>
      <c r="AC7844">
        <v>3</v>
      </c>
      <c r="AD7844" t="str">
        <f t="shared" si="247"/>
        <v>A</v>
      </c>
      <c r="AE7844" t="str">
        <f t="shared" si="246"/>
        <v>N</v>
      </c>
      <c r="AR7844">
        <v>3</v>
      </c>
      <c r="AS7844">
        <v>0</v>
      </c>
    </row>
    <row r="7845" spans="1:45" x14ac:dyDescent="0.3">
      <c r="A7845" t="s">
        <v>8103</v>
      </c>
      <c r="B7845" t="s">
        <v>7859</v>
      </c>
      <c r="C7845">
        <v>25</v>
      </c>
      <c r="D7845" s="1">
        <v>41678</v>
      </c>
      <c r="F7845" t="s">
        <v>56</v>
      </c>
      <c r="G7845" t="s">
        <v>45</v>
      </c>
      <c r="H7845">
        <v>5</v>
      </c>
      <c r="I7845">
        <v>1</v>
      </c>
      <c r="J7845" t="s">
        <v>51</v>
      </c>
      <c r="K7845">
        <v>4</v>
      </c>
      <c r="L7845">
        <v>0</v>
      </c>
      <c r="M7845" t="s">
        <v>51</v>
      </c>
      <c r="N7845" t="s">
        <v>6721</v>
      </c>
      <c r="O7845">
        <v>22</v>
      </c>
      <c r="P7845">
        <v>11</v>
      </c>
      <c r="Q7845">
        <v>12</v>
      </c>
      <c r="R7845">
        <v>6</v>
      </c>
      <c r="S7845">
        <v>6</v>
      </c>
      <c r="T7845">
        <v>6</v>
      </c>
      <c r="U7845">
        <v>14</v>
      </c>
      <c r="V7845">
        <v>14</v>
      </c>
      <c r="W7845">
        <v>1</v>
      </c>
      <c r="X7845">
        <v>2</v>
      </c>
      <c r="Y7845">
        <v>0</v>
      </c>
      <c r="Z7845">
        <v>0</v>
      </c>
      <c r="AA7845">
        <v>2.2000000000000002</v>
      </c>
      <c r="AB7845">
        <v>3.6</v>
      </c>
      <c r="AC7845">
        <v>3.4</v>
      </c>
      <c r="AD7845" t="str">
        <f t="shared" si="247"/>
        <v>A</v>
      </c>
      <c r="AE7845" t="str">
        <f t="shared" si="246"/>
        <v>N</v>
      </c>
      <c r="AR7845">
        <v>3</v>
      </c>
      <c r="AS7845">
        <v>0</v>
      </c>
    </row>
    <row r="7846" spans="1:45" x14ac:dyDescent="0.3">
      <c r="A7846" t="s">
        <v>8104</v>
      </c>
      <c r="B7846" t="s">
        <v>7859</v>
      </c>
      <c r="C7846">
        <v>25</v>
      </c>
      <c r="D7846" s="1">
        <v>41678</v>
      </c>
      <c r="F7846" t="s">
        <v>78</v>
      </c>
      <c r="G7846" t="s">
        <v>59</v>
      </c>
      <c r="H7846">
        <v>0</v>
      </c>
      <c r="I7846">
        <v>0</v>
      </c>
      <c r="J7846" t="s">
        <v>61</v>
      </c>
      <c r="K7846">
        <v>0</v>
      </c>
      <c r="L7846">
        <v>0</v>
      </c>
      <c r="M7846" t="s">
        <v>61</v>
      </c>
      <c r="N7846" t="s">
        <v>6912</v>
      </c>
      <c r="O7846">
        <v>7</v>
      </c>
      <c r="P7846">
        <v>15</v>
      </c>
      <c r="Q7846">
        <v>2</v>
      </c>
      <c r="R7846">
        <v>2</v>
      </c>
      <c r="S7846">
        <v>4</v>
      </c>
      <c r="T7846">
        <v>14</v>
      </c>
      <c r="U7846">
        <v>7</v>
      </c>
      <c r="V7846">
        <v>6</v>
      </c>
      <c r="W7846">
        <v>2</v>
      </c>
      <c r="X7846">
        <v>1</v>
      </c>
      <c r="Y7846">
        <v>0</v>
      </c>
      <c r="Z7846">
        <v>0</v>
      </c>
      <c r="AA7846">
        <v>9</v>
      </c>
      <c r="AB7846">
        <v>5.5</v>
      </c>
      <c r="AC7846">
        <v>1.36</v>
      </c>
      <c r="AD7846" t="str">
        <f t="shared" si="247"/>
        <v>H</v>
      </c>
      <c r="AE7846" t="str">
        <f t="shared" si="246"/>
        <v>N</v>
      </c>
      <c r="AR7846">
        <v>1</v>
      </c>
      <c r="AS7846">
        <v>1</v>
      </c>
    </row>
    <row r="7847" spans="1:45" x14ac:dyDescent="0.3">
      <c r="A7847" t="s">
        <v>8105</v>
      </c>
      <c r="B7847" t="s">
        <v>7859</v>
      </c>
      <c r="C7847">
        <v>25</v>
      </c>
      <c r="D7847" s="1">
        <v>41678</v>
      </c>
      <c r="F7847" t="s">
        <v>72</v>
      </c>
      <c r="G7847" t="s">
        <v>5939</v>
      </c>
      <c r="H7847">
        <v>2</v>
      </c>
      <c r="I7847">
        <v>2</v>
      </c>
      <c r="J7847" t="s">
        <v>61</v>
      </c>
      <c r="K7847">
        <v>2</v>
      </c>
      <c r="L7847">
        <v>2</v>
      </c>
      <c r="M7847" t="s">
        <v>61</v>
      </c>
      <c r="N7847" t="s">
        <v>7753</v>
      </c>
      <c r="O7847">
        <v>17</v>
      </c>
      <c r="P7847">
        <v>5</v>
      </c>
      <c r="Q7847">
        <v>5</v>
      </c>
      <c r="R7847">
        <v>4</v>
      </c>
      <c r="S7847">
        <v>7</v>
      </c>
      <c r="T7847">
        <v>4</v>
      </c>
      <c r="U7847">
        <v>7</v>
      </c>
      <c r="V7847">
        <v>14</v>
      </c>
      <c r="W7847">
        <v>0</v>
      </c>
      <c r="X7847">
        <v>4</v>
      </c>
      <c r="Y7847">
        <v>0</v>
      </c>
      <c r="Z7847">
        <v>0</v>
      </c>
      <c r="AA7847">
        <v>1.55</v>
      </c>
      <c r="AB7847">
        <v>4</v>
      </c>
      <c r="AC7847">
        <v>7.5</v>
      </c>
      <c r="AD7847" t="str">
        <f t="shared" si="247"/>
        <v>A</v>
      </c>
      <c r="AE7847" t="str">
        <f t="shared" si="246"/>
        <v>N</v>
      </c>
      <c r="AR7847">
        <v>1</v>
      </c>
      <c r="AS7847">
        <v>1</v>
      </c>
    </row>
    <row r="7848" spans="1:45" x14ac:dyDescent="0.3">
      <c r="A7848" t="s">
        <v>8106</v>
      </c>
      <c r="B7848" t="s">
        <v>7859</v>
      </c>
      <c r="C7848">
        <v>25</v>
      </c>
      <c r="D7848" s="1">
        <v>41678</v>
      </c>
      <c r="F7848" t="s">
        <v>1226</v>
      </c>
      <c r="G7848" t="s">
        <v>5942</v>
      </c>
      <c r="H7848">
        <v>0</v>
      </c>
      <c r="I7848">
        <v>2</v>
      </c>
      <c r="J7848" t="s">
        <v>47</v>
      </c>
      <c r="K7848">
        <v>0</v>
      </c>
      <c r="L7848">
        <v>1</v>
      </c>
      <c r="M7848" t="s">
        <v>47</v>
      </c>
      <c r="N7848" t="s">
        <v>5964</v>
      </c>
      <c r="O7848">
        <v>7</v>
      </c>
      <c r="P7848">
        <v>25</v>
      </c>
      <c r="Q7848">
        <v>3</v>
      </c>
      <c r="R7848">
        <v>9</v>
      </c>
      <c r="S7848">
        <v>2</v>
      </c>
      <c r="T7848">
        <v>6</v>
      </c>
      <c r="U7848">
        <v>12</v>
      </c>
      <c r="V7848">
        <v>16</v>
      </c>
      <c r="W7848">
        <v>1</v>
      </c>
      <c r="X7848">
        <v>3</v>
      </c>
      <c r="Y7848">
        <v>1</v>
      </c>
      <c r="Z7848">
        <v>0</v>
      </c>
      <c r="AA7848">
        <v>2.15</v>
      </c>
      <c r="AB7848">
        <v>3.4</v>
      </c>
      <c r="AC7848">
        <v>3.8</v>
      </c>
      <c r="AD7848" t="str">
        <f t="shared" si="247"/>
        <v>A</v>
      </c>
      <c r="AE7848" t="str">
        <f t="shared" si="246"/>
        <v>Y</v>
      </c>
      <c r="AR7848">
        <v>0</v>
      </c>
      <c r="AS7848">
        <v>3</v>
      </c>
    </row>
    <row r="7849" spans="1:45" x14ac:dyDescent="0.3">
      <c r="A7849" t="s">
        <v>8107</v>
      </c>
      <c r="B7849" t="s">
        <v>7859</v>
      </c>
      <c r="C7849">
        <v>25</v>
      </c>
      <c r="D7849" s="1">
        <v>41678</v>
      </c>
      <c r="F7849" t="s">
        <v>7102</v>
      </c>
      <c r="G7849" t="s">
        <v>7866</v>
      </c>
      <c r="H7849">
        <v>3</v>
      </c>
      <c r="I7849">
        <v>0</v>
      </c>
      <c r="J7849" t="s">
        <v>51</v>
      </c>
      <c r="K7849">
        <v>0</v>
      </c>
      <c r="L7849">
        <v>0</v>
      </c>
      <c r="M7849" t="s">
        <v>61</v>
      </c>
      <c r="N7849" t="s">
        <v>4524</v>
      </c>
      <c r="O7849">
        <v>17</v>
      </c>
      <c r="P7849">
        <v>7</v>
      </c>
      <c r="Q7849">
        <v>6</v>
      </c>
      <c r="R7849">
        <v>1</v>
      </c>
      <c r="S7849">
        <v>5</v>
      </c>
      <c r="T7849">
        <v>1</v>
      </c>
      <c r="U7849">
        <v>7</v>
      </c>
      <c r="V7849">
        <v>8</v>
      </c>
      <c r="W7849">
        <v>1</v>
      </c>
      <c r="X7849">
        <v>1</v>
      </c>
      <c r="Y7849">
        <v>0</v>
      </c>
      <c r="Z7849">
        <v>0</v>
      </c>
      <c r="AA7849">
        <v>1.85</v>
      </c>
      <c r="AB7849">
        <v>3.6</v>
      </c>
      <c r="AC7849">
        <v>4.75</v>
      </c>
      <c r="AD7849" t="str">
        <f t="shared" si="247"/>
        <v>A</v>
      </c>
      <c r="AE7849" t="str">
        <f t="shared" si="246"/>
        <v>N</v>
      </c>
      <c r="AR7849">
        <v>3</v>
      </c>
      <c r="AS7849">
        <v>0</v>
      </c>
    </row>
    <row r="7850" spans="1:45" x14ac:dyDescent="0.3">
      <c r="A7850" t="s">
        <v>8108</v>
      </c>
      <c r="B7850" t="s">
        <v>7859</v>
      </c>
      <c r="C7850">
        <v>25</v>
      </c>
      <c r="D7850" s="1">
        <v>41679</v>
      </c>
      <c r="F7850" t="s">
        <v>79</v>
      </c>
      <c r="G7850" t="s">
        <v>3176</v>
      </c>
      <c r="H7850">
        <v>2</v>
      </c>
      <c r="I7850">
        <v>2</v>
      </c>
      <c r="J7850" t="s">
        <v>61</v>
      </c>
      <c r="K7850">
        <v>0</v>
      </c>
      <c r="L7850">
        <v>1</v>
      </c>
      <c r="M7850" t="s">
        <v>47</v>
      </c>
      <c r="N7850" t="s">
        <v>6379</v>
      </c>
      <c r="O7850">
        <v>31</v>
      </c>
      <c r="P7850">
        <v>6</v>
      </c>
      <c r="Q7850">
        <v>9</v>
      </c>
      <c r="R7850">
        <v>3</v>
      </c>
      <c r="S7850">
        <v>10</v>
      </c>
      <c r="T7850">
        <v>1</v>
      </c>
      <c r="U7850">
        <v>3</v>
      </c>
      <c r="V7850">
        <v>6</v>
      </c>
      <c r="W7850">
        <v>0</v>
      </c>
      <c r="X7850">
        <v>0</v>
      </c>
      <c r="Y7850">
        <v>0</v>
      </c>
      <c r="Z7850">
        <v>0</v>
      </c>
      <c r="AA7850">
        <v>1.2</v>
      </c>
      <c r="AB7850">
        <v>7</v>
      </c>
      <c r="AC7850">
        <v>19</v>
      </c>
      <c r="AD7850" t="str">
        <f t="shared" si="247"/>
        <v>A</v>
      </c>
      <c r="AE7850" t="str">
        <f t="shared" si="246"/>
        <v>N</v>
      </c>
      <c r="AR7850">
        <v>1</v>
      </c>
      <c r="AS7850">
        <v>1</v>
      </c>
    </row>
    <row r="7851" spans="1:45" x14ac:dyDescent="0.3">
      <c r="A7851" t="s">
        <v>8109</v>
      </c>
      <c r="B7851" t="s">
        <v>7859</v>
      </c>
      <c r="C7851">
        <v>25</v>
      </c>
      <c r="D7851" s="1">
        <v>41679</v>
      </c>
      <c r="F7851" t="s">
        <v>64</v>
      </c>
      <c r="G7851" t="s">
        <v>73</v>
      </c>
      <c r="H7851">
        <v>1</v>
      </c>
      <c r="I7851">
        <v>0</v>
      </c>
      <c r="J7851" t="s">
        <v>51</v>
      </c>
      <c r="K7851">
        <v>0</v>
      </c>
      <c r="L7851">
        <v>0</v>
      </c>
      <c r="M7851" t="s">
        <v>61</v>
      </c>
      <c r="N7851" t="s">
        <v>4412</v>
      </c>
      <c r="O7851">
        <v>8</v>
      </c>
      <c r="P7851">
        <v>11</v>
      </c>
      <c r="Q7851">
        <v>2</v>
      </c>
      <c r="R7851">
        <v>3</v>
      </c>
      <c r="S7851">
        <v>9</v>
      </c>
      <c r="T7851">
        <v>7</v>
      </c>
      <c r="U7851">
        <v>9</v>
      </c>
      <c r="V7851">
        <v>13</v>
      </c>
      <c r="W7851">
        <v>1</v>
      </c>
      <c r="X7851">
        <v>0</v>
      </c>
      <c r="Y7851">
        <v>0</v>
      </c>
      <c r="Z7851">
        <v>0</v>
      </c>
      <c r="AA7851">
        <v>2.1</v>
      </c>
      <c r="AB7851">
        <v>3.5</v>
      </c>
      <c r="AC7851">
        <v>3.75</v>
      </c>
      <c r="AD7851" t="str">
        <f t="shared" si="247"/>
        <v>A</v>
      </c>
      <c r="AE7851" t="str">
        <f t="shared" si="246"/>
        <v>N</v>
      </c>
      <c r="AR7851">
        <v>3</v>
      </c>
      <c r="AS7851">
        <v>0</v>
      </c>
    </row>
    <row r="7852" spans="1:45" x14ac:dyDescent="0.3">
      <c r="A7852" t="s">
        <v>8110</v>
      </c>
      <c r="B7852" t="s">
        <v>7859</v>
      </c>
      <c r="C7852">
        <v>26</v>
      </c>
      <c r="D7852" s="1">
        <v>41681</v>
      </c>
      <c r="F7852" t="s">
        <v>7866</v>
      </c>
      <c r="G7852" t="s">
        <v>49</v>
      </c>
      <c r="H7852">
        <v>0</v>
      </c>
      <c r="I7852">
        <v>0</v>
      </c>
      <c r="J7852" t="s">
        <v>61</v>
      </c>
      <c r="K7852">
        <v>0</v>
      </c>
      <c r="L7852">
        <v>0</v>
      </c>
      <c r="M7852" t="s">
        <v>61</v>
      </c>
      <c r="N7852" t="s">
        <v>3657</v>
      </c>
      <c r="O7852">
        <v>12</v>
      </c>
      <c r="P7852">
        <v>18</v>
      </c>
      <c r="Q7852">
        <v>3</v>
      </c>
      <c r="R7852">
        <v>6</v>
      </c>
      <c r="S7852">
        <v>7</v>
      </c>
      <c r="T7852">
        <v>9</v>
      </c>
      <c r="U7852">
        <v>5</v>
      </c>
      <c r="V7852">
        <v>9</v>
      </c>
      <c r="W7852">
        <v>0</v>
      </c>
      <c r="X7852">
        <v>0</v>
      </c>
      <c r="Y7852">
        <v>0</v>
      </c>
      <c r="Z7852">
        <v>0</v>
      </c>
      <c r="AA7852">
        <v>2.5</v>
      </c>
      <c r="AB7852">
        <v>3.4</v>
      </c>
      <c r="AC7852">
        <v>3</v>
      </c>
      <c r="AD7852" t="str">
        <f t="shared" si="247"/>
        <v>A</v>
      </c>
      <c r="AE7852" t="str">
        <f t="shared" si="246"/>
        <v>N</v>
      </c>
      <c r="AR7852">
        <v>1</v>
      </c>
      <c r="AS7852">
        <v>1</v>
      </c>
    </row>
    <row r="7853" spans="1:45" x14ac:dyDescent="0.3">
      <c r="A7853" t="s">
        <v>8111</v>
      </c>
      <c r="B7853" t="s">
        <v>7859</v>
      </c>
      <c r="C7853">
        <v>26</v>
      </c>
      <c r="D7853" s="1">
        <v>41681</v>
      </c>
      <c r="F7853" t="s">
        <v>5942</v>
      </c>
      <c r="G7853" t="s">
        <v>72</v>
      </c>
      <c r="H7853">
        <v>0</v>
      </c>
      <c r="I7853">
        <v>1</v>
      </c>
      <c r="J7853" t="s">
        <v>47</v>
      </c>
      <c r="K7853">
        <v>0</v>
      </c>
      <c r="L7853">
        <v>0</v>
      </c>
      <c r="M7853" t="s">
        <v>61</v>
      </c>
      <c r="N7853" t="s">
        <v>4453</v>
      </c>
      <c r="O7853">
        <v>12</v>
      </c>
      <c r="P7853">
        <v>16</v>
      </c>
      <c r="Q7853">
        <v>4</v>
      </c>
      <c r="R7853">
        <v>7</v>
      </c>
      <c r="S7853">
        <v>2</v>
      </c>
      <c r="T7853">
        <v>2</v>
      </c>
      <c r="U7853">
        <v>6</v>
      </c>
      <c r="V7853">
        <v>8</v>
      </c>
      <c r="W7853">
        <v>0</v>
      </c>
      <c r="X7853">
        <v>3</v>
      </c>
      <c r="Y7853">
        <v>0</v>
      </c>
      <c r="Z7853">
        <v>0</v>
      </c>
      <c r="AA7853">
        <v>3</v>
      </c>
      <c r="AB7853">
        <v>3.25</v>
      </c>
      <c r="AC7853">
        <v>2.6</v>
      </c>
      <c r="AD7853" t="str">
        <f t="shared" si="247"/>
        <v>H</v>
      </c>
      <c r="AE7853" t="str">
        <f t="shared" si="246"/>
        <v>N</v>
      </c>
      <c r="AR7853">
        <v>0</v>
      </c>
      <c r="AS7853">
        <v>3</v>
      </c>
    </row>
    <row r="7854" spans="1:45" x14ac:dyDescent="0.3">
      <c r="A7854" t="s">
        <v>8112</v>
      </c>
      <c r="B7854" t="s">
        <v>7859</v>
      </c>
      <c r="C7854">
        <v>26</v>
      </c>
      <c r="D7854" s="1">
        <v>41681</v>
      </c>
      <c r="F7854" t="s">
        <v>3618</v>
      </c>
      <c r="G7854" t="s">
        <v>53</v>
      </c>
      <c r="H7854">
        <v>1</v>
      </c>
      <c r="I7854">
        <v>1</v>
      </c>
      <c r="J7854" t="s">
        <v>61</v>
      </c>
      <c r="K7854">
        <v>0</v>
      </c>
      <c r="L7854">
        <v>1</v>
      </c>
      <c r="M7854" t="s">
        <v>47</v>
      </c>
      <c r="N7854" t="s">
        <v>6558</v>
      </c>
      <c r="O7854">
        <v>12</v>
      </c>
      <c r="P7854">
        <v>15</v>
      </c>
      <c r="Q7854">
        <v>1</v>
      </c>
      <c r="R7854">
        <v>4</v>
      </c>
      <c r="S7854">
        <v>5</v>
      </c>
      <c r="T7854">
        <v>8</v>
      </c>
      <c r="U7854">
        <v>9</v>
      </c>
      <c r="V7854">
        <v>13</v>
      </c>
      <c r="W7854">
        <v>3</v>
      </c>
      <c r="X7854">
        <v>4</v>
      </c>
      <c r="Y7854">
        <v>0</v>
      </c>
      <c r="Z7854">
        <v>0</v>
      </c>
      <c r="AA7854">
        <v>7.5</v>
      </c>
      <c r="AB7854">
        <v>4.5</v>
      </c>
      <c r="AC7854">
        <v>1.5</v>
      </c>
      <c r="AD7854" t="str">
        <f t="shared" si="247"/>
        <v>H</v>
      </c>
      <c r="AE7854" t="str">
        <f t="shared" si="246"/>
        <v>N</v>
      </c>
      <c r="AR7854">
        <v>1</v>
      </c>
      <c r="AS7854">
        <v>1</v>
      </c>
    </row>
    <row r="7855" spans="1:45" x14ac:dyDescent="0.3">
      <c r="A7855" t="s">
        <v>8113</v>
      </c>
      <c r="B7855" t="s">
        <v>7859</v>
      </c>
      <c r="C7855">
        <v>26</v>
      </c>
      <c r="D7855" s="1">
        <v>41681</v>
      </c>
      <c r="F7855" t="s">
        <v>75</v>
      </c>
      <c r="G7855" t="s">
        <v>78</v>
      </c>
      <c r="H7855">
        <v>2</v>
      </c>
      <c r="I7855">
        <v>0</v>
      </c>
      <c r="J7855" t="s">
        <v>51</v>
      </c>
      <c r="K7855">
        <v>0</v>
      </c>
      <c r="L7855">
        <v>0</v>
      </c>
      <c r="M7855" t="s">
        <v>61</v>
      </c>
      <c r="N7855" t="s">
        <v>6721</v>
      </c>
      <c r="O7855">
        <v>12</v>
      </c>
      <c r="P7855">
        <v>13</v>
      </c>
      <c r="Q7855">
        <v>7</v>
      </c>
      <c r="R7855">
        <v>6</v>
      </c>
      <c r="S7855">
        <v>5</v>
      </c>
      <c r="T7855">
        <v>5</v>
      </c>
      <c r="U7855">
        <v>12</v>
      </c>
      <c r="V7855">
        <v>16</v>
      </c>
      <c r="W7855">
        <v>1</v>
      </c>
      <c r="X7855">
        <v>3</v>
      </c>
      <c r="Y7855">
        <v>0</v>
      </c>
      <c r="Z7855">
        <v>0</v>
      </c>
      <c r="AA7855">
        <v>2.0499999999999998</v>
      </c>
      <c r="AB7855">
        <v>3.5</v>
      </c>
      <c r="AC7855">
        <v>4</v>
      </c>
      <c r="AD7855" t="str">
        <f t="shared" si="247"/>
        <v>A</v>
      </c>
      <c r="AE7855" t="str">
        <f t="shared" si="246"/>
        <v>N</v>
      </c>
      <c r="AR7855">
        <v>3</v>
      </c>
      <c r="AS7855">
        <v>0</v>
      </c>
    </row>
    <row r="7856" spans="1:45" x14ac:dyDescent="0.3">
      <c r="A7856" t="s">
        <v>8114</v>
      </c>
      <c r="B7856" t="s">
        <v>7859</v>
      </c>
      <c r="C7856">
        <v>26</v>
      </c>
      <c r="D7856" s="1">
        <v>41682</v>
      </c>
      <c r="F7856" t="s">
        <v>45</v>
      </c>
      <c r="G7856" t="s">
        <v>79</v>
      </c>
      <c r="H7856">
        <v>0</v>
      </c>
      <c r="I7856">
        <v>0</v>
      </c>
      <c r="J7856" t="s">
        <v>61</v>
      </c>
      <c r="K7856">
        <v>0</v>
      </c>
      <c r="L7856">
        <v>0</v>
      </c>
      <c r="M7856" t="s">
        <v>61</v>
      </c>
      <c r="N7856" t="s">
        <v>4412</v>
      </c>
      <c r="O7856">
        <v>17</v>
      </c>
      <c r="P7856">
        <v>6</v>
      </c>
      <c r="Q7856">
        <v>5</v>
      </c>
      <c r="R7856">
        <v>2</v>
      </c>
      <c r="S7856">
        <v>5</v>
      </c>
      <c r="T7856">
        <v>5</v>
      </c>
      <c r="U7856">
        <v>10</v>
      </c>
      <c r="V7856">
        <v>14</v>
      </c>
      <c r="W7856">
        <v>1</v>
      </c>
      <c r="X7856">
        <v>2</v>
      </c>
      <c r="Y7856">
        <v>0</v>
      </c>
      <c r="Z7856">
        <v>0</v>
      </c>
      <c r="AA7856">
        <v>2.15</v>
      </c>
      <c r="AB7856">
        <v>3.5</v>
      </c>
      <c r="AC7856">
        <v>3.6</v>
      </c>
      <c r="AD7856" t="str">
        <f t="shared" si="247"/>
        <v>A</v>
      </c>
      <c r="AE7856" t="str">
        <f t="shared" si="246"/>
        <v>N</v>
      </c>
      <c r="AR7856">
        <v>1</v>
      </c>
      <c r="AS7856">
        <v>1</v>
      </c>
    </row>
    <row r="7857" spans="1:45" x14ac:dyDescent="0.3">
      <c r="A7857" t="s">
        <v>8115</v>
      </c>
      <c r="B7857" t="s">
        <v>7859</v>
      </c>
      <c r="C7857">
        <v>26</v>
      </c>
      <c r="D7857" s="1">
        <v>41682</v>
      </c>
      <c r="F7857" t="s">
        <v>3176</v>
      </c>
      <c r="G7857" t="s">
        <v>56</v>
      </c>
      <c r="H7857">
        <v>2</v>
      </c>
      <c r="I7857">
        <v>3</v>
      </c>
      <c r="J7857" t="s">
        <v>47</v>
      </c>
      <c r="K7857">
        <v>1</v>
      </c>
      <c r="L7857">
        <v>1</v>
      </c>
      <c r="M7857" t="s">
        <v>61</v>
      </c>
      <c r="N7857" t="s">
        <v>3695</v>
      </c>
      <c r="O7857">
        <v>10</v>
      </c>
      <c r="P7857">
        <v>21</v>
      </c>
      <c r="Q7857">
        <v>3</v>
      </c>
      <c r="R7857">
        <v>7</v>
      </c>
      <c r="S7857">
        <v>7</v>
      </c>
      <c r="T7857">
        <v>5</v>
      </c>
      <c r="U7857">
        <v>7</v>
      </c>
      <c r="V7857">
        <v>9</v>
      </c>
      <c r="W7857">
        <v>4</v>
      </c>
      <c r="X7857">
        <v>3</v>
      </c>
      <c r="Y7857">
        <v>0</v>
      </c>
      <c r="Z7857">
        <v>0</v>
      </c>
      <c r="AA7857">
        <v>8</v>
      </c>
      <c r="AB7857">
        <v>5.25</v>
      </c>
      <c r="AC7857">
        <v>1.4</v>
      </c>
      <c r="AD7857" t="str">
        <f t="shared" si="247"/>
        <v>H</v>
      </c>
      <c r="AE7857" t="str">
        <f t="shared" si="246"/>
        <v>N</v>
      </c>
      <c r="AR7857">
        <v>0</v>
      </c>
      <c r="AS7857">
        <v>3</v>
      </c>
    </row>
    <row r="7858" spans="1:45" x14ac:dyDescent="0.3">
      <c r="A7858" t="s">
        <v>8116</v>
      </c>
      <c r="B7858" t="s">
        <v>7859</v>
      </c>
      <c r="C7858">
        <v>26</v>
      </c>
      <c r="D7858" s="1">
        <v>41682</v>
      </c>
      <c r="F7858" t="s">
        <v>63</v>
      </c>
      <c r="G7858" t="s">
        <v>64</v>
      </c>
      <c r="H7858">
        <v>0</v>
      </c>
      <c r="I7858">
        <v>4</v>
      </c>
      <c r="J7858" t="s">
        <v>47</v>
      </c>
      <c r="K7858">
        <v>0</v>
      </c>
      <c r="L7858">
        <v>1</v>
      </c>
      <c r="M7858" t="s">
        <v>47</v>
      </c>
      <c r="N7858" t="s">
        <v>6872</v>
      </c>
      <c r="O7858">
        <v>13</v>
      </c>
      <c r="P7858">
        <v>15</v>
      </c>
      <c r="Q7858">
        <v>5</v>
      </c>
      <c r="R7858">
        <v>8</v>
      </c>
      <c r="S7858">
        <v>8</v>
      </c>
      <c r="T7858">
        <v>6</v>
      </c>
      <c r="U7858">
        <v>6</v>
      </c>
      <c r="V7858">
        <v>11</v>
      </c>
      <c r="W7858">
        <v>0</v>
      </c>
      <c r="X7858">
        <v>0</v>
      </c>
      <c r="Y7858">
        <v>0</v>
      </c>
      <c r="Z7858">
        <v>0</v>
      </c>
      <c r="AA7858">
        <v>3.3</v>
      </c>
      <c r="AB7858">
        <v>3.5</v>
      </c>
      <c r="AC7858">
        <v>2.2999999999999998</v>
      </c>
      <c r="AD7858" t="str">
        <f t="shared" si="247"/>
        <v>H</v>
      </c>
      <c r="AE7858" t="str">
        <f t="shared" si="246"/>
        <v>N</v>
      </c>
      <c r="AR7858">
        <v>0</v>
      </c>
      <c r="AS7858">
        <v>3</v>
      </c>
    </row>
    <row r="7859" spans="1:45" x14ac:dyDescent="0.3">
      <c r="A7859" t="s">
        <v>8117</v>
      </c>
      <c r="B7859" t="s">
        <v>7859</v>
      </c>
      <c r="C7859">
        <v>26</v>
      </c>
      <c r="D7859" s="1">
        <v>41682</v>
      </c>
      <c r="F7859" t="s">
        <v>5939</v>
      </c>
      <c r="G7859" t="s">
        <v>7102</v>
      </c>
      <c r="H7859">
        <v>1</v>
      </c>
      <c r="I7859">
        <v>1</v>
      </c>
      <c r="J7859" t="s">
        <v>61</v>
      </c>
      <c r="K7859">
        <v>1</v>
      </c>
      <c r="L7859">
        <v>0</v>
      </c>
      <c r="M7859" t="s">
        <v>51</v>
      </c>
      <c r="N7859" t="s">
        <v>6912</v>
      </c>
      <c r="O7859">
        <v>7</v>
      </c>
      <c r="P7859">
        <v>13</v>
      </c>
      <c r="Q7859">
        <v>4</v>
      </c>
      <c r="R7859">
        <v>3</v>
      </c>
      <c r="S7859">
        <v>2</v>
      </c>
      <c r="T7859">
        <v>5</v>
      </c>
      <c r="U7859">
        <v>11</v>
      </c>
      <c r="V7859">
        <v>12</v>
      </c>
      <c r="W7859">
        <v>2</v>
      </c>
      <c r="X7859">
        <v>2</v>
      </c>
      <c r="Y7859">
        <v>0</v>
      </c>
      <c r="Z7859">
        <v>0</v>
      </c>
      <c r="AA7859">
        <v>2.7</v>
      </c>
      <c r="AB7859">
        <v>3.25</v>
      </c>
      <c r="AC7859">
        <v>2.9</v>
      </c>
      <c r="AD7859" t="str">
        <f t="shared" si="247"/>
        <v>A</v>
      </c>
      <c r="AE7859" t="str">
        <f t="shared" si="246"/>
        <v>N</v>
      </c>
      <c r="AR7859">
        <v>1</v>
      </c>
      <c r="AS7859">
        <v>1</v>
      </c>
    </row>
    <row r="7860" spans="1:45" x14ac:dyDescent="0.3">
      <c r="A7860" t="s">
        <v>8118</v>
      </c>
      <c r="B7860" t="s">
        <v>7859</v>
      </c>
      <c r="C7860">
        <v>27</v>
      </c>
      <c r="D7860" s="1">
        <v>41692</v>
      </c>
      <c r="F7860" t="s">
        <v>45</v>
      </c>
      <c r="G7860" t="s">
        <v>1226</v>
      </c>
      <c r="H7860">
        <v>4</v>
      </c>
      <c r="I7860">
        <v>1</v>
      </c>
      <c r="J7860" t="s">
        <v>51</v>
      </c>
      <c r="K7860">
        <v>3</v>
      </c>
      <c r="L7860">
        <v>0</v>
      </c>
      <c r="M7860" t="s">
        <v>51</v>
      </c>
      <c r="N7860" t="s">
        <v>4524</v>
      </c>
      <c r="O7860">
        <v>12</v>
      </c>
      <c r="P7860">
        <v>7</v>
      </c>
      <c r="Q7860">
        <v>9</v>
      </c>
      <c r="R7860">
        <v>3</v>
      </c>
      <c r="S7860">
        <v>7</v>
      </c>
      <c r="T7860">
        <v>3</v>
      </c>
      <c r="U7860">
        <v>10</v>
      </c>
      <c r="V7860">
        <v>11</v>
      </c>
      <c r="W7860">
        <v>0</v>
      </c>
      <c r="X7860">
        <v>1</v>
      </c>
      <c r="Y7860">
        <v>0</v>
      </c>
      <c r="Z7860">
        <v>0</v>
      </c>
      <c r="AA7860">
        <v>1.33</v>
      </c>
      <c r="AB7860">
        <v>5.5</v>
      </c>
      <c r="AC7860">
        <v>11</v>
      </c>
      <c r="AD7860" t="str">
        <f t="shared" si="247"/>
        <v>A</v>
      </c>
      <c r="AE7860" t="str">
        <f t="shared" si="246"/>
        <v>N</v>
      </c>
      <c r="AR7860">
        <v>3</v>
      </c>
      <c r="AS7860">
        <v>0</v>
      </c>
    </row>
    <row r="7861" spans="1:45" x14ac:dyDescent="0.3">
      <c r="A7861" t="s">
        <v>8119</v>
      </c>
      <c r="B7861" t="s">
        <v>7859</v>
      </c>
      <c r="C7861">
        <v>27</v>
      </c>
      <c r="D7861" s="1">
        <v>41692</v>
      </c>
      <c r="F7861" t="s">
        <v>7866</v>
      </c>
      <c r="G7861" t="s">
        <v>5942</v>
      </c>
      <c r="H7861">
        <v>0</v>
      </c>
      <c r="I7861">
        <v>4</v>
      </c>
      <c r="J7861" t="s">
        <v>47</v>
      </c>
      <c r="K7861">
        <v>0</v>
      </c>
      <c r="L7861">
        <v>2</v>
      </c>
      <c r="M7861" t="s">
        <v>47</v>
      </c>
      <c r="N7861" t="s">
        <v>4097</v>
      </c>
      <c r="O7861">
        <v>23</v>
      </c>
      <c r="P7861">
        <v>12</v>
      </c>
      <c r="Q7861">
        <v>5</v>
      </c>
      <c r="R7861">
        <v>6</v>
      </c>
      <c r="S7861">
        <v>9</v>
      </c>
      <c r="T7861">
        <v>2</v>
      </c>
      <c r="U7861">
        <v>4</v>
      </c>
      <c r="V7861">
        <v>11</v>
      </c>
      <c r="W7861">
        <v>1</v>
      </c>
      <c r="X7861">
        <v>1</v>
      </c>
      <c r="Y7861">
        <v>0</v>
      </c>
      <c r="Z7861">
        <v>0</v>
      </c>
      <c r="AA7861">
        <v>2.75</v>
      </c>
      <c r="AB7861">
        <v>3.2</v>
      </c>
      <c r="AC7861">
        <v>2.88</v>
      </c>
      <c r="AD7861" t="str">
        <f t="shared" si="247"/>
        <v>A</v>
      </c>
      <c r="AE7861" t="str">
        <f t="shared" si="246"/>
        <v>Y</v>
      </c>
      <c r="AR7861">
        <v>0</v>
      </c>
      <c r="AS7861">
        <v>3</v>
      </c>
    </row>
    <row r="7862" spans="1:45" x14ac:dyDescent="0.3">
      <c r="A7862" t="s">
        <v>8120</v>
      </c>
      <c r="B7862" t="s">
        <v>7859</v>
      </c>
      <c r="C7862">
        <v>27</v>
      </c>
      <c r="D7862" s="1">
        <v>41692</v>
      </c>
      <c r="F7862" t="s">
        <v>53</v>
      </c>
      <c r="G7862" t="s">
        <v>73</v>
      </c>
      <c r="H7862">
        <v>1</v>
      </c>
      <c r="I7862">
        <v>0</v>
      </c>
      <c r="J7862" t="s">
        <v>51</v>
      </c>
      <c r="K7862">
        <v>0</v>
      </c>
      <c r="L7862">
        <v>0</v>
      </c>
      <c r="M7862" t="s">
        <v>61</v>
      </c>
      <c r="N7862" t="s">
        <v>5396</v>
      </c>
      <c r="O7862">
        <v>25</v>
      </c>
      <c r="P7862">
        <v>8</v>
      </c>
      <c r="Q7862">
        <v>8</v>
      </c>
      <c r="R7862">
        <v>2</v>
      </c>
      <c r="S7862">
        <v>8</v>
      </c>
      <c r="T7862">
        <v>8</v>
      </c>
      <c r="U7862">
        <v>15</v>
      </c>
      <c r="V7862">
        <v>12</v>
      </c>
      <c r="W7862">
        <v>1</v>
      </c>
      <c r="X7862">
        <v>2</v>
      </c>
      <c r="Y7862">
        <v>0</v>
      </c>
      <c r="Z7862">
        <v>0</v>
      </c>
      <c r="AA7862">
        <v>1.57</v>
      </c>
      <c r="AB7862">
        <v>4</v>
      </c>
      <c r="AC7862">
        <v>7</v>
      </c>
      <c r="AD7862" t="str">
        <f t="shared" si="247"/>
        <v>A</v>
      </c>
      <c r="AE7862" t="str">
        <f t="shared" si="246"/>
        <v>N</v>
      </c>
      <c r="AR7862">
        <v>3</v>
      </c>
      <c r="AS7862">
        <v>0</v>
      </c>
    </row>
    <row r="7863" spans="1:45" x14ac:dyDescent="0.3">
      <c r="A7863" t="s">
        <v>8121</v>
      </c>
      <c r="B7863" t="s">
        <v>7859</v>
      </c>
      <c r="C7863">
        <v>27</v>
      </c>
      <c r="D7863" s="1">
        <v>41692</v>
      </c>
      <c r="F7863" t="s">
        <v>454</v>
      </c>
      <c r="G7863" t="s">
        <v>79</v>
      </c>
      <c r="H7863">
        <v>0</v>
      </c>
      <c r="I7863">
        <v>2</v>
      </c>
      <c r="J7863" t="s">
        <v>47</v>
      </c>
      <c r="K7863">
        <v>0</v>
      </c>
      <c r="L7863">
        <v>0</v>
      </c>
      <c r="M7863" t="s">
        <v>61</v>
      </c>
      <c r="N7863" t="s">
        <v>6721</v>
      </c>
      <c r="O7863">
        <v>15</v>
      </c>
      <c r="P7863">
        <v>14</v>
      </c>
      <c r="Q7863">
        <v>6</v>
      </c>
      <c r="R7863">
        <v>5</v>
      </c>
      <c r="S7863">
        <v>6</v>
      </c>
      <c r="T7863">
        <v>4</v>
      </c>
      <c r="U7863">
        <v>12</v>
      </c>
      <c r="V7863">
        <v>10</v>
      </c>
      <c r="W7863">
        <v>0</v>
      </c>
      <c r="X7863">
        <v>2</v>
      </c>
      <c r="Y7863">
        <v>0</v>
      </c>
      <c r="Z7863">
        <v>0</v>
      </c>
      <c r="AA7863">
        <v>6.5</v>
      </c>
      <c r="AB7863">
        <v>4</v>
      </c>
      <c r="AC7863">
        <v>1.6</v>
      </c>
      <c r="AD7863" t="str">
        <f t="shared" si="247"/>
        <v>H</v>
      </c>
      <c r="AE7863" t="str">
        <f t="shared" si="246"/>
        <v>N</v>
      </c>
      <c r="AR7863">
        <v>0</v>
      </c>
      <c r="AS7863">
        <v>3</v>
      </c>
    </row>
    <row r="7864" spans="1:45" x14ac:dyDescent="0.3">
      <c r="A7864" t="s">
        <v>8122</v>
      </c>
      <c r="B7864" t="s">
        <v>7859</v>
      </c>
      <c r="C7864">
        <v>27</v>
      </c>
      <c r="D7864" s="1">
        <v>41692</v>
      </c>
      <c r="F7864" t="s">
        <v>59</v>
      </c>
      <c r="G7864" t="s">
        <v>5939</v>
      </c>
      <c r="H7864">
        <v>1</v>
      </c>
      <c r="I7864">
        <v>0</v>
      </c>
      <c r="J7864" t="s">
        <v>51</v>
      </c>
      <c r="K7864">
        <v>0</v>
      </c>
      <c r="L7864">
        <v>0</v>
      </c>
      <c r="M7864" t="s">
        <v>61</v>
      </c>
      <c r="N7864" t="s">
        <v>3657</v>
      </c>
      <c r="O7864">
        <v>19</v>
      </c>
      <c r="P7864">
        <v>7</v>
      </c>
      <c r="Q7864">
        <v>7</v>
      </c>
      <c r="R7864">
        <v>2</v>
      </c>
      <c r="S7864">
        <v>8</v>
      </c>
      <c r="T7864">
        <v>3</v>
      </c>
      <c r="U7864">
        <v>16</v>
      </c>
      <c r="V7864">
        <v>13</v>
      </c>
      <c r="W7864">
        <v>3</v>
      </c>
      <c r="X7864">
        <v>1</v>
      </c>
      <c r="Y7864">
        <v>0</v>
      </c>
      <c r="Z7864">
        <v>0</v>
      </c>
      <c r="AA7864">
        <v>1.18</v>
      </c>
      <c r="AB7864">
        <v>8</v>
      </c>
      <c r="AC7864">
        <v>19</v>
      </c>
      <c r="AD7864" t="str">
        <f t="shared" si="247"/>
        <v>A</v>
      </c>
      <c r="AE7864" t="str">
        <f t="shared" si="246"/>
        <v>N</v>
      </c>
      <c r="AR7864">
        <v>3</v>
      </c>
      <c r="AS7864">
        <v>0</v>
      </c>
    </row>
    <row r="7865" spans="1:45" x14ac:dyDescent="0.3">
      <c r="A7865" t="s">
        <v>8123</v>
      </c>
      <c r="B7865" t="s">
        <v>7859</v>
      </c>
      <c r="C7865">
        <v>27</v>
      </c>
      <c r="D7865" s="1">
        <v>41692</v>
      </c>
      <c r="F7865" t="s">
        <v>3618</v>
      </c>
      <c r="G7865" t="s">
        <v>3176</v>
      </c>
      <c r="H7865">
        <v>1</v>
      </c>
      <c r="I7865">
        <v>1</v>
      </c>
      <c r="J7865" t="s">
        <v>61</v>
      </c>
      <c r="K7865">
        <v>0</v>
      </c>
      <c r="L7865">
        <v>1</v>
      </c>
      <c r="M7865" t="s">
        <v>47</v>
      </c>
      <c r="N7865" t="s">
        <v>3639</v>
      </c>
      <c r="O7865">
        <v>16</v>
      </c>
      <c r="P7865">
        <v>7</v>
      </c>
      <c r="Q7865">
        <v>5</v>
      </c>
      <c r="R7865">
        <v>3</v>
      </c>
      <c r="S7865">
        <v>8</v>
      </c>
      <c r="T7865">
        <v>2</v>
      </c>
      <c r="U7865">
        <v>13</v>
      </c>
      <c r="V7865">
        <v>15</v>
      </c>
      <c r="W7865">
        <v>3</v>
      </c>
      <c r="X7865">
        <v>3</v>
      </c>
      <c r="Y7865">
        <v>0</v>
      </c>
      <c r="Z7865">
        <v>0</v>
      </c>
      <c r="AA7865">
        <v>1.8</v>
      </c>
      <c r="AB7865">
        <v>3.9</v>
      </c>
      <c r="AC7865">
        <v>4.75</v>
      </c>
      <c r="AD7865" t="str">
        <f t="shared" si="247"/>
        <v>A</v>
      </c>
      <c r="AE7865" t="str">
        <f t="shared" si="246"/>
        <v>N</v>
      </c>
      <c r="AR7865">
        <v>1</v>
      </c>
      <c r="AS7865">
        <v>1</v>
      </c>
    </row>
    <row r="7866" spans="1:45" x14ac:dyDescent="0.3">
      <c r="A7866" t="s">
        <v>8124</v>
      </c>
      <c r="B7866" t="s">
        <v>7859</v>
      </c>
      <c r="C7866">
        <v>27</v>
      </c>
      <c r="D7866" s="1">
        <v>41692</v>
      </c>
      <c r="F7866" t="s">
        <v>75</v>
      </c>
      <c r="G7866" t="s">
        <v>72</v>
      </c>
      <c r="H7866">
        <v>3</v>
      </c>
      <c r="I7866">
        <v>1</v>
      </c>
      <c r="J7866" t="s">
        <v>51</v>
      </c>
      <c r="K7866">
        <v>2</v>
      </c>
      <c r="L7866">
        <v>1</v>
      </c>
      <c r="M7866" t="s">
        <v>51</v>
      </c>
      <c r="N7866" t="s">
        <v>4412</v>
      </c>
      <c r="O7866">
        <v>10</v>
      </c>
      <c r="P7866">
        <v>25</v>
      </c>
      <c r="Q7866">
        <v>5</v>
      </c>
      <c r="R7866">
        <v>5</v>
      </c>
      <c r="S7866">
        <v>5</v>
      </c>
      <c r="T7866">
        <v>11</v>
      </c>
      <c r="U7866">
        <v>10</v>
      </c>
      <c r="V7866">
        <v>8</v>
      </c>
      <c r="W7866">
        <v>0</v>
      </c>
      <c r="X7866">
        <v>1</v>
      </c>
      <c r="Y7866">
        <v>0</v>
      </c>
      <c r="Z7866">
        <v>0</v>
      </c>
      <c r="AA7866">
        <v>3.2</v>
      </c>
      <c r="AB7866">
        <v>3.4</v>
      </c>
      <c r="AC7866">
        <v>2.4</v>
      </c>
      <c r="AD7866" t="str">
        <f t="shared" si="247"/>
        <v>H</v>
      </c>
      <c r="AE7866" t="str">
        <f t="shared" si="246"/>
        <v>Y</v>
      </c>
      <c r="AR7866">
        <v>3</v>
      </c>
      <c r="AS7866">
        <v>0</v>
      </c>
    </row>
    <row r="7867" spans="1:45" x14ac:dyDescent="0.3">
      <c r="A7867" t="s">
        <v>8125</v>
      </c>
      <c r="B7867" t="s">
        <v>7859</v>
      </c>
      <c r="C7867">
        <v>27</v>
      </c>
      <c r="D7867" s="1">
        <v>41693</v>
      </c>
      <c r="F7867" t="s">
        <v>56</v>
      </c>
      <c r="G7867" t="s">
        <v>7102</v>
      </c>
      <c r="H7867">
        <v>4</v>
      </c>
      <c r="I7867">
        <v>3</v>
      </c>
      <c r="J7867" t="s">
        <v>51</v>
      </c>
      <c r="K7867">
        <v>3</v>
      </c>
      <c r="L7867">
        <v>2</v>
      </c>
      <c r="M7867" t="s">
        <v>51</v>
      </c>
      <c r="N7867" t="s">
        <v>5964</v>
      </c>
      <c r="O7867">
        <v>21</v>
      </c>
      <c r="P7867">
        <v>14</v>
      </c>
      <c r="Q7867">
        <v>10</v>
      </c>
      <c r="R7867">
        <v>5</v>
      </c>
      <c r="S7867">
        <v>3</v>
      </c>
      <c r="T7867">
        <v>5</v>
      </c>
      <c r="U7867">
        <v>9</v>
      </c>
      <c r="V7867">
        <v>11</v>
      </c>
      <c r="W7867">
        <v>1</v>
      </c>
      <c r="X7867">
        <v>0</v>
      </c>
      <c r="Y7867">
        <v>0</v>
      </c>
      <c r="Z7867">
        <v>0</v>
      </c>
      <c r="AA7867">
        <v>1.3</v>
      </c>
      <c r="AB7867">
        <v>5.75</v>
      </c>
      <c r="AC7867">
        <v>12</v>
      </c>
      <c r="AD7867" t="str">
        <f t="shared" si="247"/>
        <v>A</v>
      </c>
      <c r="AE7867" t="str">
        <f t="shared" si="246"/>
        <v>N</v>
      </c>
      <c r="AR7867">
        <v>3</v>
      </c>
      <c r="AS7867">
        <v>0</v>
      </c>
    </row>
    <row r="7868" spans="1:45" x14ac:dyDescent="0.3">
      <c r="A7868" t="s">
        <v>8126</v>
      </c>
      <c r="B7868" t="s">
        <v>7859</v>
      </c>
      <c r="C7868">
        <v>27</v>
      </c>
      <c r="D7868" s="1">
        <v>41693</v>
      </c>
      <c r="F7868" t="s">
        <v>63</v>
      </c>
      <c r="G7868" t="s">
        <v>49</v>
      </c>
      <c r="H7868">
        <v>1</v>
      </c>
      <c r="I7868">
        <v>0</v>
      </c>
      <c r="J7868" t="s">
        <v>51</v>
      </c>
      <c r="K7868">
        <v>0</v>
      </c>
      <c r="L7868">
        <v>0</v>
      </c>
      <c r="M7868" t="s">
        <v>61</v>
      </c>
      <c r="N7868" t="s">
        <v>4453</v>
      </c>
      <c r="O7868">
        <v>23</v>
      </c>
      <c r="P7868">
        <v>10</v>
      </c>
      <c r="Q7868">
        <v>5</v>
      </c>
      <c r="R7868">
        <v>2</v>
      </c>
      <c r="S7868">
        <v>10</v>
      </c>
      <c r="T7868">
        <v>1</v>
      </c>
      <c r="U7868">
        <v>12</v>
      </c>
      <c r="V7868">
        <v>10</v>
      </c>
      <c r="W7868">
        <v>2</v>
      </c>
      <c r="X7868">
        <v>2</v>
      </c>
      <c r="Y7868">
        <v>0</v>
      </c>
      <c r="Z7868">
        <v>0</v>
      </c>
      <c r="AA7868">
        <v>2.1</v>
      </c>
      <c r="AB7868">
        <v>3.4</v>
      </c>
      <c r="AC7868">
        <v>3.9</v>
      </c>
      <c r="AD7868" t="str">
        <f t="shared" si="247"/>
        <v>A</v>
      </c>
      <c r="AE7868" t="str">
        <f t="shared" si="246"/>
        <v>N</v>
      </c>
      <c r="AR7868">
        <v>3</v>
      </c>
      <c r="AS7868">
        <v>0</v>
      </c>
    </row>
    <row r="7869" spans="1:45" x14ac:dyDescent="0.3">
      <c r="A7869" t="s">
        <v>8127</v>
      </c>
      <c r="B7869" t="s">
        <v>7859</v>
      </c>
      <c r="C7869">
        <v>27</v>
      </c>
      <c r="D7869" s="1">
        <v>41693</v>
      </c>
      <c r="F7869" t="s">
        <v>78</v>
      </c>
      <c r="G7869" t="s">
        <v>64</v>
      </c>
      <c r="H7869">
        <v>1</v>
      </c>
      <c r="I7869">
        <v>0</v>
      </c>
      <c r="J7869" t="s">
        <v>51</v>
      </c>
      <c r="K7869">
        <v>0</v>
      </c>
      <c r="L7869">
        <v>0</v>
      </c>
      <c r="M7869" t="s">
        <v>61</v>
      </c>
      <c r="N7869" t="s">
        <v>7753</v>
      </c>
      <c r="O7869">
        <v>13</v>
      </c>
      <c r="P7869">
        <v>9</v>
      </c>
      <c r="Q7869">
        <v>3</v>
      </c>
      <c r="R7869">
        <v>2</v>
      </c>
      <c r="S7869">
        <v>5</v>
      </c>
      <c r="T7869">
        <v>3</v>
      </c>
      <c r="U7869">
        <v>8</v>
      </c>
      <c r="V7869">
        <v>15</v>
      </c>
      <c r="W7869">
        <v>1</v>
      </c>
      <c r="X7869">
        <v>3</v>
      </c>
      <c r="Y7869">
        <v>0</v>
      </c>
      <c r="Z7869">
        <v>0</v>
      </c>
      <c r="AA7869">
        <v>3.8</v>
      </c>
      <c r="AB7869">
        <v>3.5</v>
      </c>
      <c r="AC7869">
        <v>2.1</v>
      </c>
      <c r="AD7869" t="str">
        <f t="shared" si="247"/>
        <v>H</v>
      </c>
      <c r="AE7869" t="str">
        <f t="shared" si="246"/>
        <v>Y</v>
      </c>
      <c r="AR7869">
        <v>3</v>
      </c>
      <c r="AS7869">
        <v>0</v>
      </c>
    </row>
    <row r="7870" spans="1:45" x14ac:dyDescent="0.3">
      <c r="A7870" t="s">
        <v>8128</v>
      </c>
      <c r="B7870" t="s">
        <v>7859</v>
      </c>
      <c r="C7870">
        <v>28</v>
      </c>
      <c r="D7870" s="1">
        <v>41699</v>
      </c>
      <c r="F7870" t="s">
        <v>73</v>
      </c>
      <c r="G7870" t="s">
        <v>75</v>
      </c>
      <c r="H7870">
        <v>1</v>
      </c>
      <c r="I7870">
        <v>0</v>
      </c>
      <c r="J7870" t="s">
        <v>51</v>
      </c>
      <c r="K7870">
        <v>0</v>
      </c>
      <c r="L7870">
        <v>0</v>
      </c>
      <c r="M7870" t="s">
        <v>61</v>
      </c>
      <c r="N7870" t="s">
        <v>6912</v>
      </c>
      <c r="O7870">
        <v>22</v>
      </c>
      <c r="P7870">
        <v>6</v>
      </c>
      <c r="Q7870">
        <v>3</v>
      </c>
      <c r="R7870">
        <v>1</v>
      </c>
      <c r="S7870">
        <v>11</v>
      </c>
      <c r="T7870">
        <v>5</v>
      </c>
      <c r="U7870">
        <v>9</v>
      </c>
      <c r="V7870">
        <v>8</v>
      </c>
      <c r="W7870">
        <v>1</v>
      </c>
      <c r="X7870">
        <v>1</v>
      </c>
      <c r="Y7870">
        <v>0</v>
      </c>
      <c r="Z7870">
        <v>0</v>
      </c>
      <c r="AA7870">
        <v>1.53</v>
      </c>
      <c r="AB7870">
        <v>4.2</v>
      </c>
      <c r="AC7870">
        <v>7.5</v>
      </c>
      <c r="AD7870" t="str">
        <f t="shared" si="247"/>
        <v>A</v>
      </c>
      <c r="AE7870" t="str">
        <f t="shared" si="246"/>
        <v>N</v>
      </c>
      <c r="AR7870">
        <v>3</v>
      </c>
      <c r="AS7870">
        <v>0</v>
      </c>
    </row>
    <row r="7871" spans="1:45" x14ac:dyDescent="0.3">
      <c r="A7871" t="s">
        <v>8129</v>
      </c>
      <c r="B7871" t="s">
        <v>7859</v>
      </c>
      <c r="C7871">
        <v>28</v>
      </c>
      <c r="D7871" s="1">
        <v>41699</v>
      </c>
      <c r="F7871" t="s">
        <v>3176</v>
      </c>
      <c r="G7871" t="s">
        <v>53</v>
      </c>
      <c r="H7871">
        <v>1</v>
      </c>
      <c r="I7871">
        <v>3</v>
      </c>
      <c r="J7871" t="s">
        <v>47</v>
      </c>
      <c r="K7871">
        <v>0</v>
      </c>
      <c r="L7871">
        <v>0</v>
      </c>
      <c r="M7871" t="s">
        <v>61</v>
      </c>
      <c r="N7871" t="s">
        <v>4412</v>
      </c>
      <c r="O7871">
        <v>7</v>
      </c>
      <c r="P7871">
        <v>17</v>
      </c>
      <c r="Q7871">
        <v>3</v>
      </c>
      <c r="R7871">
        <v>8</v>
      </c>
      <c r="S7871">
        <v>5</v>
      </c>
      <c r="T7871">
        <v>4</v>
      </c>
      <c r="U7871">
        <v>14</v>
      </c>
      <c r="V7871">
        <v>13</v>
      </c>
      <c r="W7871">
        <v>2</v>
      </c>
      <c r="X7871">
        <v>1</v>
      </c>
      <c r="Y7871">
        <v>0</v>
      </c>
      <c r="Z7871">
        <v>0</v>
      </c>
      <c r="AA7871">
        <v>8</v>
      </c>
      <c r="AB7871">
        <v>4.75</v>
      </c>
      <c r="AC7871">
        <v>1.45</v>
      </c>
      <c r="AD7871" t="str">
        <f t="shared" si="247"/>
        <v>H</v>
      </c>
      <c r="AE7871" t="str">
        <f t="shared" si="246"/>
        <v>N</v>
      </c>
      <c r="AR7871">
        <v>0</v>
      </c>
      <c r="AS7871">
        <v>3</v>
      </c>
    </row>
    <row r="7872" spans="1:45" x14ac:dyDescent="0.3">
      <c r="A7872" t="s">
        <v>8130</v>
      </c>
      <c r="B7872" t="s">
        <v>7859</v>
      </c>
      <c r="C7872">
        <v>28</v>
      </c>
      <c r="D7872" s="1">
        <v>41699</v>
      </c>
      <c r="F7872" t="s">
        <v>5942</v>
      </c>
      <c r="G7872" t="s">
        <v>63</v>
      </c>
      <c r="H7872">
        <v>1</v>
      </c>
      <c r="I7872">
        <v>4</v>
      </c>
      <c r="J7872" t="s">
        <v>47</v>
      </c>
      <c r="K7872">
        <v>0</v>
      </c>
      <c r="L7872">
        <v>2</v>
      </c>
      <c r="M7872" t="s">
        <v>47</v>
      </c>
      <c r="N7872" t="s">
        <v>6379</v>
      </c>
      <c r="O7872">
        <v>13</v>
      </c>
      <c r="P7872">
        <v>17</v>
      </c>
      <c r="Q7872">
        <v>3</v>
      </c>
      <c r="R7872">
        <v>7</v>
      </c>
      <c r="S7872">
        <v>6</v>
      </c>
      <c r="T7872">
        <v>3</v>
      </c>
      <c r="U7872">
        <v>13</v>
      </c>
      <c r="V7872">
        <v>10</v>
      </c>
      <c r="W7872">
        <v>3</v>
      </c>
      <c r="X7872">
        <v>2</v>
      </c>
      <c r="Y7872">
        <v>0</v>
      </c>
      <c r="Z7872">
        <v>0</v>
      </c>
      <c r="AA7872">
        <v>2.4500000000000002</v>
      </c>
      <c r="AB7872">
        <v>3.2</v>
      </c>
      <c r="AC7872">
        <v>3.3</v>
      </c>
      <c r="AD7872" t="str">
        <f t="shared" si="247"/>
        <v>A</v>
      </c>
      <c r="AE7872" t="str">
        <f t="shared" si="246"/>
        <v>Y</v>
      </c>
      <c r="AR7872">
        <v>0</v>
      </c>
      <c r="AS7872">
        <v>3</v>
      </c>
    </row>
    <row r="7873" spans="1:45" x14ac:dyDescent="0.3">
      <c r="A7873" t="s">
        <v>8131</v>
      </c>
      <c r="B7873" t="s">
        <v>7859</v>
      </c>
      <c r="C7873">
        <v>28</v>
      </c>
      <c r="D7873" s="1">
        <v>41699</v>
      </c>
      <c r="F7873" t="s">
        <v>72</v>
      </c>
      <c r="G7873" t="s">
        <v>56</v>
      </c>
      <c r="H7873">
        <v>0</v>
      </c>
      <c r="I7873">
        <v>3</v>
      </c>
      <c r="J7873" t="s">
        <v>47</v>
      </c>
      <c r="K7873">
        <v>0</v>
      </c>
      <c r="L7873">
        <v>1</v>
      </c>
      <c r="M7873" t="s">
        <v>47</v>
      </c>
      <c r="N7873" t="s">
        <v>5396</v>
      </c>
      <c r="O7873">
        <v>13</v>
      </c>
      <c r="P7873">
        <v>12</v>
      </c>
      <c r="Q7873">
        <v>2</v>
      </c>
      <c r="R7873">
        <v>5</v>
      </c>
      <c r="S7873">
        <v>3</v>
      </c>
      <c r="T7873">
        <v>6</v>
      </c>
      <c r="U7873">
        <v>10</v>
      </c>
      <c r="V7873">
        <v>6</v>
      </c>
      <c r="W7873">
        <v>1</v>
      </c>
      <c r="X7873">
        <v>2</v>
      </c>
      <c r="Y7873">
        <v>0</v>
      </c>
      <c r="Z7873">
        <v>0</v>
      </c>
      <c r="AA7873">
        <v>3.75</v>
      </c>
      <c r="AB7873">
        <v>3.75</v>
      </c>
      <c r="AC7873">
        <v>2.0499999999999998</v>
      </c>
      <c r="AD7873" t="str">
        <f t="shared" si="247"/>
        <v>H</v>
      </c>
      <c r="AE7873" t="str">
        <f t="shared" si="246"/>
        <v>N</v>
      </c>
      <c r="AR7873">
        <v>0</v>
      </c>
      <c r="AS7873">
        <v>3</v>
      </c>
    </row>
    <row r="7874" spans="1:45" x14ac:dyDescent="0.3">
      <c r="A7874" t="s">
        <v>8132</v>
      </c>
      <c r="B7874" t="s">
        <v>7859</v>
      </c>
      <c r="C7874">
        <v>28</v>
      </c>
      <c r="D7874" s="1">
        <v>41699</v>
      </c>
      <c r="F7874" t="s">
        <v>5939</v>
      </c>
      <c r="G7874" t="s">
        <v>45</v>
      </c>
      <c r="H7874">
        <v>1</v>
      </c>
      <c r="I7874">
        <v>0</v>
      </c>
      <c r="J7874" t="s">
        <v>51</v>
      </c>
      <c r="K7874">
        <v>0</v>
      </c>
      <c r="L7874">
        <v>0</v>
      </c>
      <c r="M7874" t="s">
        <v>61</v>
      </c>
      <c r="N7874" t="s">
        <v>5964</v>
      </c>
      <c r="O7874">
        <v>8</v>
      </c>
      <c r="P7874">
        <v>10</v>
      </c>
      <c r="Q7874">
        <v>4</v>
      </c>
      <c r="R7874">
        <v>2</v>
      </c>
      <c r="S7874">
        <v>3</v>
      </c>
      <c r="T7874">
        <v>4</v>
      </c>
      <c r="U7874">
        <v>13</v>
      </c>
      <c r="V7874">
        <v>11</v>
      </c>
      <c r="W7874">
        <v>3</v>
      </c>
      <c r="X7874">
        <v>1</v>
      </c>
      <c r="Y7874">
        <v>0</v>
      </c>
      <c r="Z7874">
        <v>0</v>
      </c>
      <c r="AA7874">
        <v>5.5</v>
      </c>
      <c r="AB7874">
        <v>3.8</v>
      </c>
      <c r="AC7874">
        <v>1.73</v>
      </c>
      <c r="AD7874" t="str">
        <f t="shared" si="247"/>
        <v>H</v>
      </c>
      <c r="AE7874" t="str">
        <f t="shared" si="246"/>
        <v>Y</v>
      </c>
      <c r="AR7874">
        <v>3</v>
      </c>
      <c r="AS7874">
        <v>0</v>
      </c>
    </row>
    <row r="7875" spans="1:45" x14ac:dyDescent="0.3">
      <c r="A7875" t="s">
        <v>8133</v>
      </c>
      <c r="B7875" t="s">
        <v>7859</v>
      </c>
      <c r="C7875">
        <v>28</v>
      </c>
      <c r="D7875" s="1">
        <v>41700</v>
      </c>
      <c r="F7875" t="s">
        <v>49</v>
      </c>
      <c r="G7875" t="s">
        <v>78</v>
      </c>
      <c r="H7875">
        <v>4</v>
      </c>
      <c r="I7875">
        <v>1</v>
      </c>
      <c r="J7875" t="s">
        <v>51</v>
      </c>
      <c r="K7875">
        <v>4</v>
      </c>
      <c r="L7875">
        <v>1</v>
      </c>
      <c r="M7875" t="s">
        <v>51</v>
      </c>
      <c r="N7875" t="s">
        <v>6558</v>
      </c>
      <c r="O7875">
        <v>10</v>
      </c>
      <c r="P7875">
        <v>7</v>
      </c>
      <c r="Q7875">
        <v>4</v>
      </c>
      <c r="R7875">
        <v>4</v>
      </c>
      <c r="S7875">
        <v>6</v>
      </c>
      <c r="T7875">
        <v>2</v>
      </c>
      <c r="U7875">
        <v>12</v>
      </c>
      <c r="V7875">
        <v>10</v>
      </c>
      <c r="W7875">
        <v>0</v>
      </c>
      <c r="X7875">
        <v>3</v>
      </c>
      <c r="Y7875">
        <v>0</v>
      </c>
      <c r="Z7875">
        <v>0</v>
      </c>
      <c r="AA7875">
        <v>2.1</v>
      </c>
      <c r="AB7875">
        <v>3.4</v>
      </c>
      <c r="AC7875">
        <v>3.9</v>
      </c>
      <c r="AD7875" t="str">
        <f t="shared" si="247"/>
        <v>A</v>
      </c>
      <c r="AE7875" t="str">
        <f t="shared" ref="AE7875:AE7938" si="248">IFERROR(IF(IF(IF(AC7875&gt;AA7875,G7875,F7875)=F7875,"H","A")=J7875,"Y","N"),"NAN")</f>
        <v>N</v>
      </c>
      <c r="AR7875">
        <v>3</v>
      </c>
      <c r="AS7875">
        <v>0</v>
      </c>
    </row>
    <row r="7876" spans="1:45" x14ac:dyDescent="0.3">
      <c r="A7876" t="s">
        <v>8134</v>
      </c>
      <c r="B7876" t="s">
        <v>7859</v>
      </c>
      <c r="C7876">
        <v>28</v>
      </c>
      <c r="D7876" s="1">
        <v>41700</v>
      </c>
      <c r="F7876" t="s">
        <v>7102</v>
      </c>
      <c r="G7876" t="s">
        <v>454</v>
      </c>
      <c r="H7876">
        <v>1</v>
      </c>
      <c r="I7876">
        <v>1</v>
      </c>
      <c r="J7876" t="s">
        <v>61</v>
      </c>
      <c r="K7876">
        <v>1</v>
      </c>
      <c r="L7876">
        <v>0</v>
      </c>
      <c r="M7876" t="s">
        <v>51</v>
      </c>
      <c r="N7876" t="s">
        <v>3639</v>
      </c>
      <c r="O7876">
        <v>7</v>
      </c>
      <c r="P7876">
        <v>7</v>
      </c>
      <c r="Q7876">
        <v>5</v>
      </c>
      <c r="R7876">
        <v>4</v>
      </c>
      <c r="S7876">
        <v>1</v>
      </c>
      <c r="T7876">
        <v>4</v>
      </c>
      <c r="U7876">
        <v>8</v>
      </c>
      <c r="V7876">
        <v>11</v>
      </c>
      <c r="W7876">
        <v>1</v>
      </c>
      <c r="X7876">
        <v>4</v>
      </c>
      <c r="Y7876">
        <v>1</v>
      </c>
      <c r="Z7876">
        <v>0</v>
      </c>
      <c r="AA7876">
        <v>1.85</v>
      </c>
      <c r="AB7876">
        <v>3.5</v>
      </c>
      <c r="AC7876">
        <v>5</v>
      </c>
      <c r="AD7876" t="str">
        <f t="shared" si="247"/>
        <v>A</v>
      </c>
      <c r="AE7876" t="str">
        <f t="shared" si="248"/>
        <v>N</v>
      </c>
      <c r="AR7876">
        <v>1</v>
      </c>
      <c r="AS7876">
        <v>1</v>
      </c>
    </row>
    <row r="7877" spans="1:45" x14ac:dyDescent="0.3">
      <c r="A7877" t="s">
        <v>8135</v>
      </c>
      <c r="B7877" t="s">
        <v>7859</v>
      </c>
      <c r="C7877">
        <v>28</v>
      </c>
      <c r="D7877" s="1">
        <v>41700</v>
      </c>
      <c r="F7877" t="s">
        <v>64</v>
      </c>
      <c r="G7877" t="s">
        <v>7866</v>
      </c>
      <c r="H7877">
        <v>1</v>
      </c>
      <c r="I7877">
        <v>0</v>
      </c>
      <c r="J7877" t="s">
        <v>51</v>
      </c>
      <c r="K7877">
        <v>1</v>
      </c>
      <c r="L7877">
        <v>0</v>
      </c>
      <c r="M7877" t="s">
        <v>51</v>
      </c>
      <c r="N7877" t="s">
        <v>3695</v>
      </c>
      <c r="O7877">
        <v>15</v>
      </c>
      <c r="P7877">
        <v>8</v>
      </c>
      <c r="Q7877">
        <v>6</v>
      </c>
      <c r="R7877">
        <v>2</v>
      </c>
      <c r="S7877">
        <v>4</v>
      </c>
      <c r="T7877">
        <v>7</v>
      </c>
      <c r="U7877">
        <v>11</v>
      </c>
      <c r="V7877">
        <v>12</v>
      </c>
      <c r="W7877">
        <v>1</v>
      </c>
      <c r="X7877">
        <v>3</v>
      </c>
      <c r="Y7877">
        <v>0</v>
      </c>
      <c r="Z7877">
        <v>0</v>
      </c>
      <c r="AA7877">
        <v>1.33</v>
      </c>
      <c r="AB7877">
        <v>5.25</v>
      </c>
      <c r="AC7877">
        <v>12</v>
      </c>
      <c r="AD7877" t="str">
        <f t="shared" si="247"/>
        <v>A</v>
      </c>
      <c r="AE7877" t="str">
        <f t="shared" si="248"/>
        <v>N</v>
      </c>
      <c r="AR7877">
        <v>3</v>
      </c>
      <c r="AS7877">
        <v>0</v>
      </c>
    </row>
    <row r="7878" spans="1:45" x14ac:dyDescent="0.3">
      <c r="A7878" t="s">
        <v>8136</v>
      </c>
      <c r="B7878" t="s">
        <v>7859</v>
      </c>
      <c r="C7878">
        <v>29</v>
      </c>
      <c r="D7878" s="1">
        <v>41706</v>
      </c>
      <c r="F7878" t="s">
        <v>7866</v>
      </c>
      <c r="G7878" t="s">
        <v>3176</v>
      </c>
      <c r="H7878">
        <v>3</v>
      </c>
      <c r="I7878">
        <v>1</v>
      </c>
      <c r="J7878" t="s">
        <v>51</v>
      </c>
      <c r="K7878">
        <v>1</v>
      </c>
      <c r="L7878">
        <v>0</v>
      </c>
      <c r="M7878" t="s">
        <v>51</v>
      </c>
      <c r="N7878" t="s">
        <v>4453</v>
      </c>
      <c r="O7878">
        <v>19</v>
      </c>
      <c r="P7878">
        <v>14</v>
      </c>
      <c r="Q7878">
        <v>9</v>
      </c>
      <c r="R7878">
        <v>6</v>
      </c>
      <c r="S7878">
        <v>7</v>
      </c>
      <c r="T7878">
        <v>6</v>
      </c>
      <c r="U7878">
        <v>9</v>
      </c>
      <c r="V7878">
        <v>12</v>
      </c>
      <c r="W7878">
        <v>1</v>
      </c>
      <c r="X7878">
        <v>0</v>
      </c>
      <c r="Y7878">
        <v>0</v>
      </c>
      <c r="Z7878">
        <v>0</v>
      </c>
      <c r="AA7878">
        <v>2.35</v>
      </c>
      <c r="AB7878">
        <v>3.5</v>
      </c>
      <c r="AC7878">
        <v>3.2</v>
      </c>
      <c r="AD7878" t="str">
        <f t="shared" si="247"/>
        <v>A</v>
      </c>
      <c r="AE7878" t="str">
        <f t="shared" si="248"/>
        <v>N</v>
      </c>
      <c r="AR7878">
        <v>3</v>
      </c>
      <c r="AS7878">
        <v>0</v>
      </c>
    </row>
    <row r="7879" spans="1:45" x14ac:dyDescent="0.3">
      <c r="A7879" t="s">
        <v>8137</v>
      </c>
      <c r="B7879" t="s">
        <v>7859</v>
      </c>
      <c r="C7879">
        <v>29</v>
      </c>
      <c r="D7879" s="1">
        <v>41706</v>
      </c>
      <c r="F7879" t="s">
        <v>53</v>
      </c>
      <c r="G7879" t="s">
        <v>64</v>
      </c>
      <c r="H7879">
        <v>4</v>
      </c>
      <c r="I7879">
        <v>0</v>
      </c>
      <c r="J7879" t="s">
        <v>51</v>
      </c>
      <c r="K7879">
        <v>0</v>
      </c>
      <c r="L7879">
        <v>0</v>
      </c>
      <c r="M7879" t="s">
        <v>61</v>
      </c>
      <c r="N7879" t="s">
        <v>6721</v>
      </c>
      <c r="O7879">
        <v>12</v>
      </c>
      <c r="P7879">
        <v>6</v>
      </c>
      <c r="Q7879">
        <v>4</v>
      </c>
      <c r="R7879">
        <v>2</v>
      </c>
      <c r="S7879">
        <v>5</v>
      </c>
      <c r="T7879">
        <v>4</v>
      </c>
      <c r="U7879">
        <v>11</v>
      </c>
      <c r="V7879">
        <v>18</v>
      </c>
      <c r="W7879">
        <v>2</v>
      </c>
      <c r="X7879">
        <v>3</v>
      </c>
      <c r="Y7879">
        <v>0</v>
      </c>
      <c r="Z7879">
        <v>1</v>
      </c>
      <c r="AA7879">
        <v>1.57</v>
      </c>
      <c r="AB7879">
        <v>4</v>
      </c>
      <c r="AC7879">
        <v>7</v>
      </c>
      <c r="AD7879" t="str">
        <f t="shared" si="247"/>
        <v>A</v>
      </c>
      <c r="AE7879" t="str">
        <f t="shared" si="248"/>
        <v>N</v>
      </c>
      <c r="AR7879">
        <v>3</v>
      </c>
      <c r="AS7879">
        <v>0</v>
      </c>
    </row>
    <row r="7880" spans="1:45" x14ac:dyDescent="0.3">
      <c r="A7880" t="s">
        <v>8138</v>
      </c>
      <c r="B7880" t="s">
        <v>7859</v>
      </c>
      <c r="C7880">
        <v>29</v>
      </c>
      <c r="D7880" s="1">
        <v>41706</v>
      </c>
      <c r="F7880" t="s">
        <v>454</v>
      </c>
      <c r="G7880" t="s">
        <v>72</v>
      </c>
      <c r="H7880">
        <v>0</v>
      </c>
      <c r="I7880">
        <v>1</v>
      </c>
      <c r="J7880" t="s">
        <v>47</v>
      </c>
      <c r="K7880">
        <v>0</v>
      </c>
      <c r="L7880">
        <v>1</v>
      </c>
      <c r="M7880" t="s">
        <v>47</v>
      </c>
      <c r="N7880" t="s">
        <v>4097</v>
      </c>
      <c r="O7880">
        <v>6</v>
      </c>
      <c r="P7880">
        <v>11</v>
      </c>
      <c r="Q7880">
        <v>1</v>
      </c>
      <c r="R7880">
        <v>3</v>
      </c>
      <c r="S7880">
        <v>8</v>
      </c>
      <c r="T7880">
        <v>3</v>
      </c>
      <c r="U7880">
        <v>14</v>
      </c>
      <c r="V7880">
        <v>18</v>
      </c>
      <c r="W7880">
        <v>1</v>
      </c>
      <c r="X7880">
        <v>5</v>
      </c>
      <c r="Y7880">
        <v>0</v>
      </c>
      <c r="Z7880">
        <v>0</v>
      </c>
      <c r="AA7880">
        <v>3.9</v>
      </c>
      <c r="AB7880">
        <v>3.3</v>
      </c>
      <c r="AC7880">
        <v>2.15</v>
      </c>
      <c r="AD7880" t="str">
        <f t="shared" si="247"/>
        <v>H</v>
      </c>
      <c r="AE7880" t="str">
        <f t="shared" si="248"/>
        <v>N</v>
      </c>
      <c r="AR7880">
        <v>0</v>
      </c>
      <c r="AS7880">
        <v>3</v>
      </c>
    </row>
    <row r="7881" spans="1:45" x14ac:dyDescent="0.3">
      <c r="A7881" t="s">
        <v>8139</v>
      </c>
      <c r="B7881" t="s">
        <v>7859</v>
      </c>
      <c r="C7881">
        <v>29</v>
      </c>
      <c r="D7881" s="1">
        <v>41706</v>
      </c>
      <c r="F7881" t="s">
        <v>78</v>
      </c>
      <c r="G7881" t="s">
        <v>5939</v>
      </c>
      <c r="H7881">
        <v>1</v>
      </c>
      <c r="I7881">
        <v>1</v>
      </c>
      <c r="J7881" t="s">
        <v>61</v>
      </c>
      <c r="K7881">
        <v>0</v>
      </c>
      <c r="L7881">
        <v>0</v>
      </c>
      <c r="M7881" t="s">
        <v>61</v>
      </c>
      <c r="N7881" t="s">
        <v>4524</v>
      </c>
      <c r="O7881">
        <v>13</v>
      </c>
      <c r="P7881">
        <v>6</v>
      </c>
      <c r="Q7881">
        <v>5</v>
      </c>
      <c r="R7881">
        <v>3</v>
      </c>
      <c r="S7881">
        <v>3</v>
      </c>
      <c r="T7881">
        <v>1</v>
      </c>
      <c r="U7881">
        <v>9</v>
      </c>
      <c r="V7881">
        <v>12</v>
      </c>
      <c r="W7881">
        <v>0</v>
      </c>
      <c r="X7881">
        <v>2</v>
      </c>
      <c r="Y7881">
        <v>0</v>
      </c>
      <c r="Z7881">
        <v>1</v>
      </c>
      <c r="AA7881">
        <v>2.25</v>
      </c>
      <c r="AB7881">
        <v>3.3</v>
      </c>
      <c r="AC7881">
        <v>3.6</v>
      </c>
      <c r="AD7881" t="str">
        <f t="shared" si="247"/>
        <v>A</v>
      </c>
      <c r="AE7881" t="str">
        <f t="shared" si="248"/>
        <v>N</v>
      </c>
      <c r="AR7881">
        <v>1</v>
      </c>
      <c r="AS7881">
        <v>1</v>
      </c>
    </row>
    <row r="7882" spans="1:45" x14ac:dyDescent="0.3">
      <c r="A7882" t="s">
        <v>8140</v>
      </c>
      <c r="B7882" t="s">
        <v>7859</v>
      </c>
      <c r="C7882">
        <v>29</v>
      </c>
      <c r="D7882" s="1">
        <v>41706</v>
      </c>
      <c r="F7882" t="s">
        <v>3618</v>
      </c>
      <c r="G7882" t="s">
        <v>79</v>
      </c>
      <c r="H7882">
        <v>0</v>
      </c>
      <c r="I7882">
        <v>3</v>
      </c>
      <c r="J7882" t="s">
        <v>47</v>
      </c>
      <c r="K7882">
        <v>0</v>
      </c>
      <c r="L7882">
        <v>1</v>
      </c>
      <c r="M7882" t="s">
        <v>47</v>
      </c>
      <c r="N7882" t="s">
        <v>6912</v>
      </c>
      <c r="O7882">
        <v>14</v>
      </c>
      <c r="P7882">
        <v>14</v>
      </c>
      <c r="Q7882">
        <v>3</v>
      </c>
      <c r="R7882">
        <v>5</v>
      </c>
      <c r="S7882">
        <v>3</v>
      </c>
      <c r="T7882">
        <v>5</v>
      </c>
      <c r="U7882">
        <v>11</v>
      </c>
      <c r="V7882">
        <v>10</v>
      </c>
      <c r="W7882">
        <v>1</v>
      </c>
      <c r="X7882">
        <v>2</v>
      </c>
      <c r="Y7882">
        <v>0</v>
      </c>
      <c r="Z7882">
        <v>0</v>
      </c>
      <c r="AA7882">
        <v>5</v>
      </c>
      <c r="AB7882">
        <v>3.6</v>
      </c>
      <c r="AC7882">
        <v>1.83</v>
      </c>
      <c r="AD7882" t="str">
        <f t="shared" si="247"/>
        <v>H</v>
      </c>
      <c r="AE7882" t="str">
        <f t="shared" si="248"/>
        <v>N</v>
      </c>
      <c r="AR7882">
        <v>0</v>
      </c>
      <c r="AS7882">
        <v>3</v>
      </c>
    </row>
    <row r="7883" spans="1:45" x14ac:dyDescent="0.3">
      <c r="A7883" t="s">
        <v>8141</v>
      </c>
      <c r="B7883" t="s">
        <v>7859</v>
      </c>
      <c r="C7883">
        <v>30</v>
      </c>
      <c r="D7883" s="1">
        <v>41713</v>
      </c>
      <c r="F7883" t="s">
        <v>49</v>
      </c>
      <c r="G7883" t="s">
        <v>53</v>
      </c>
      <c r="H7883">
        <v>1</v>
      </c>
      <c r="I7883">
        <v>0</v>
      </c>
      <c r="J7883" t="s">
        <v>51</v>
      </c>
      <c r="K7883">
        <v>0</v>
      </c>
      <c r="L7883">
        <v>0</v>
      </c>
      <c r="M7883" t="s">
        <v>61</v>
      </c>
      <c r="N7883" t="s">
        <v>3657</v>
      </c>
      <c r="O7883">
        <v>13</v>
      </c>
      <c r="P7883">
        <v>15</v>
      </c>
      <c r="Q7883">
        <v>4</v>
      </c>
      <c r="R7883">
        <v>2</v>
      </c>
      <c r="S7883">
        <v>4</v>
      </c>
      <c r="T7883">
        <v>5</v>
      </c>
      <c r="U7883">
        <v>14</v>
      </c>
      <c r="V7883">
        <v>8</v>
      </c>
      <c r="W7883">
        <v>4</v>
      </c>
      <c r="X7883">
        <v>0</v>
      </c>
      <c r="Y7883">
        <v>0</v>
      </c>
      <c r="Z7883">
        <v>2</v>
      </c>
      <c r="AA7883">
        <v>7</v>
      </c>
      <c r="AB7883">
        <v>4.33</v>
      </c>
      <c r="AC7883">
        <v>1.53</v>
      </c>
      <c r="AD7883" t="str">
        <f t="shared" si="247"/>
        <v>H</v>
      </c>
      <c r="AE7883" t="str">
        <f t="shared" si="248"/>
        <v>Y</v>
      </c>
      <c r="AR7883">
        <v>3</v>
      </c>
      <c r="AS7883">
        <v>0</v>
      </c>
    </row>
    <row r="7884" spans="1:45" x14ac:dyDescent="0.3">
      <c r="A7884" t="s">
        <v>8142</v>
      </c>
      <c r="B7884" t="s">
        <v>7859</v>
      </c>
      <c r="C7884">
        <v>30</v>
      </c>
      <c r="D7884" s="1">
        <v>41713</v>
      </c>
      <c r="F7884" t="s">
        <v>73</v>
      </c>
      <c r="G7884" t="s">
        <v>7866</v>
      </c>
      <c r="H7884">
        <v>2</v>
      </c>
      <c r="I7884">
        <v>1</v>
      </c>
      <c r="J7884" t="s">
        <v>51</v>
      </c>
      <c r="K7884">
        <v>0</v>
      </c>
      <c r="L7884">
        <v>0</v>
      </c>
      <c r="M7884" t="s">
        <v>61</v>
      </c>
      <c r="N7884" t="s">
        <v>7497</v>
      </c>
      <c r="O7884">
        <v>19</v>
      </c>
      <c r="P7884">
        <v>10</v>
      </c>
      <c r="Q7884">
        <v>6</v>
      </c>
      <c r="R7884">
        <v>3</v>
      </c>
      <c r="S7884">
        <v>10</v>
      </c>
      <c r="T7884">
        <v>5</v>
      </c>
      <c r="U7884">
        <v>10</v>
      </c>
      <c r="V7884">
        <v>10</v>
      </c>
      <c r="W7884">
        <v>1</v>
      </c>
      <c r="X7884">
        <v>3</v>
      </c>
      <c r="Y7884">
        <v>0</v>
      </c>
      <c r="Z7884">
        <v>0</v>
      </c>
      <c r="AA7884">
        <v>1.36</v>
      </c>
      <c r="AB7884">
        <v>5</v>
      </c>
      <c r="AC7884">
        <v>11</v>
      </c>
      <c r="AD7884" t="str">
        <f t="shared" si="247"/>
        <v>A</v>
      </c>
      <c r="AE7884" t="str">
        <f t="shared" si="248"/>
        <v>N</v>
      </c>
      <c r="AR7884">
        <v>3</v>
      </c>
      <c r="AS7884">
        <v>0</v>
      </c>
    </row>
    <row r="7885" spans="1:45" x14ac:dyDescent="0.3">
      <c r="A7885" t="s">
        <v>8143</v>
      </c>
      <c r="B7885" t="s">
        <v>7859</v>
      </c>
      <c r="C7885">
        <v>30</v>
      </c>
      <c r="D7885" s="1">
        <v>41713</v>
      </c>
      <c r="F7885" t="s">
        <v>3176</v>
      </c>
      <c r="G7885" t="s">
        <v>63</v>
      </c>
      <c r="H7885">
        <v>1</v>
      </c>
      <c r="I7885">
        <v>0</v>
      </c>
      <c r="J7885" t="s">
        <v>51</v>
      </c>
      <c r="K7885">
        <v>0</v>
      </c>
      <c r="L7885">
        <v>0</v>
      </c>
      <c r="M7885" t="s">
        <v>61</v>
      </c>
      <c r="N7885" t="s">
        <v>4097</v>
      </c>
      <c r="O7885">
        <v>12</v>
      </c>
      <c r="P7885">
        <v>12</v>
      </c>
      <c r="Q7885">
        <v>3</v>
      </c>
      <c r="R7885">
        <v>3</v>
      </c>
      <c r="S7885">
        <v>9</v>
      </c>
      <c r="T7885">
        <v>7</v>
      </c>
      <c r="U7885">
        <v>11</v>
      </c>
      <c r="V7885">
        <v>6</v>
      </c>
      <c r="W7885">
        <v>1</v>
      </c>
      <c r="X7885">
        <v>0</v>
      </c>
      <c r="Y7885">
        <v>0</v>
      </c>
      <c r="Z7885">
        <v>0</v>
      </c>
      <c r="AA7885">
        <v>2.9</v>
      </c>
      <c r="AB7885">
        <v>3.4</v>
      </c>
      <c r="AC7885">
        <v>2.6</v>
      </c>
      <c r="AD7885" t="str">
        <f t="shared" si="247"/>
        <v>H</v>
      </c>
      <c r="AE7885" t="str">
        <f t="shared" si="248"/>
        <v>Y</v>
      </c>
      <c r="AR7885">
        <v>3</v>
      </c>
      <c r="AS7885">
        <v>0</v>
      </c>
    </row>
    <row r="7886" spans="1:45" x14ac:dyDescent="0.3">
      <c r="A7886" t="s">
        <v>8144</v>
      </c>
      <c r="B7886" t="s">
        <v>7859</v>
      </c>
      <c r="C7886">
        <v>30</v>
      </c>
      <c r="D7886" s="1">
        <v>41713</v>
      </c>
      <c r="F7886" t="s">
        <v>5942</v>
      </c>
      <c r="G7886" t="s">
        <v>59</v>
      </c>
      <c r="H7886">
        <v>0</v>
      </c>
      <c r="I7886">
        <v>2</v>
      </c>
      <c r="J7886" t="s">
        <v>47</v>
      </c>
      <c r="K7886">
        <v>0</v>
      </c>
      <c r="L7886">
        <v>1</v>
      </c>
      <c r="M7886" t="s">
        <v>47</v>
      </c>
      <c r="N7886" t="s">
        <v>5026</v>
      </c>
      <c r="O7886">
        <v>15</v>
      </c>
      <c r="P7886">
        <v>8</v>
      </c>
      <c r="Q7886">
        <v>5</v>
      </c>
      <c r="R7886">
        <v>3</v>
      </c>
      <c r="S7886">
        <v>3</v>
      </c>
      <c r="T7886">
        <v>4</v>
      </c>
      <c r="U7886">
        <v>9</v>
      </c>
      <c r="V7886">
        <v>14</v>
      </c>
      <c r="W7886">
        <v>2</v>
      </c>
      <c r="X7886">
        <v>2</v>
      </c>
      <c r="Y7886">
        <v>0</v>
      </c>
      <c r="Z7886">
        <v>1</v>
      </c>
      <c r="AA7886">
        <v>6.5</v>
      </c>
      <c r="AB7886">
        <v>4.33</v>
      </c>
      <c r="AC7886">
        <v>1.57</v>
      </c>
      <c r="AD7886" t="str">
        <f t="shared" si="247"/>
        <v>H</v>
      </c>
      <c r="AE7886" t="str">
        <f t="shared" si="248"/>
        <v>N</v>
      </c>
      <c r="AR7886">
        <v>0</v>
      </c>
      <c r="AS7886">
        <v>3</v>
      </c>
    </row>
    <row r="7887" spans="1:45" x14ac:dyDescent="0.3">
      <c r="A7887" t="s">
        <v>8145</v>
      </c>
      <c r="B7887" t="s">
        <v>7859</v>
      </c>
      <c r="C7887">
        <v>30</v>
      </c>
      <c r="D7887" s="1">
        <v>41713</v>
      </c>
      <c r="F7887" t="s">
        <v>72</v>
      </c>
      <c r="G7887" t="s">
        <v>78</v>
      </c>
      <c r="H7887">
        <v>4</v>
      </c>
      <c r="I7887">
        <v>2</v>
      </c>
      <c r="J7887" t="s">
        <v>51</v>
      </c>
      <c r="K7887">
        <v>1</v>
      </c>
      <c r="L7887">
        <v>0</v>
      </c>
      <c r="M7887" t="s">
        <v>51</v>
      </c>
      <c r="N7887" t="s">
        <v>6379</v>
      </c>
      <c r="O7887">
        <v>16</v>
      </c>
      <c r="P7887">
        <v>6</v>
      </c>
      <c r="Q7887">
        <v>6</v>
      </c>
      <c r="R7887">
        <v>3</v>
      </c>
      <c r="S7887">
        <v>6</v>
      </c>
      <c r="T7887">
        <v>1</v>
      </c>
      <c r="U7887">
        <v>11</v>
      </c>
      <c r="V7887">
        <v>17</v>
      </c>
      <c r="W7887">
        <v>1</v>
      </c>
      <c r="X7887">
        <v>2</v>
      </c>
      <c r="Y7887">
        <v>0</v>
      </c>
      <c r="Z7887">
        <v>0</v>
      </c>
      <c r="AA7887">
        <v>1.62</v>
      </c>
      <c r="AB7887">
        <v>4</v>
      </c>
      <c r="AC7887">
        <v>6.5</v>
      </c>
      <c r="AD7887" t="str">
        <f t="shared" si="247"/>
        <v>A</v>
      </c>
      <c r="AE7887" t="str">
        <f t="shared" si="248"/>
        <v>N</v>
      </c>
      <c r="AR7887">
        <v>3</v>
      </c>
      <c r="AS7887">
        <v>0</v>
      </c>
    </row>
    <row r="7888" spans="1:45" x14ac:dyDescent="0.3">
      <c r="A7888" t="s">
        <v>8146</v>
      </c>
      <c r="B7888" t="s">
        <v>7859</v>
      </c>
      <c r="C7888">
        <v>30</v>
      </c>
      <c r="D7888" s="1">
        <v>41713</v>
      </c>
      <c r="F7888" t="s">
        <v>5939</v>
      </c>
      <c r="G7888" t="s">
        <v>75</v>
      </c>
      <c r="H7888">
        <v>3</v>
      </c>
      <c r="I7888">
        <v>1</v>
      </c>
      <c r="J7888" t="s">
        <v>51</v>
      </c>
      <c r="K7888">
        <v>1</v>
      </c>
      <c r="L7888">
        <v>1</v>
      </c>
      <c r="M7888" t="s">
        <v>61</v>
      </c>
      <c r="N7888" t="s">
        <v>7753</v>
      </c>
      <c r="O7888">
        <v>17</v>
      </c>
      <c r="P7888">
        <v>8</v>
      </c>
      <c r="Q7888">
        <v>9</v>
      </c>
      <c r="R7888">
        <v>2</v>
      </c>
      <c r="S7888">
        <v>6</v>
      </c>
      <c r="T7888">
        <v>4</v>
      </c>
      <c r="U7888">
        <v>13</v>
      </c>
      <c r="V7888">
        <v>13</v>
      </c>
      <c r="W7888">
        <v>1</v>
      </c>
      <c r="X7888">
        <v>1</v>
      </c>
      <c r="Y7888">
        <v>0</v>
      </c>
      <c r="Z7888">
        <v>0</v>
      </c>
      <c r="AA7888">
        <v>2.25</v>
      </c>
      <c r="AB7888">
        <v>3.3</v>
      </c>
      <c r="AC7888">
        <v>3.6</v>
      </c>
      <c r="AD7888" t="str">
        <f t="shared" si="247"/>
        <v>A</v>
      </c>
      <c r="AE7888" t="str">
        <f t="shared" si="248"/>
        <v>N</v>
      </c>
      <c r="AR7888">
        <v>3</v>
      </c>
      <c r="AS7888">
        <v>0</v>
      </c>
    </row>
    <row r="7889" spans="1:45" x14ac:dyDescent="0.3">
      <c r="A7889" t="s">
        <v>8147</v>
      </c>
      <c r="B7889" t="s">
        <v>7859</v>
      </c>
      <c r="C7889">
        <v>30</v>
      </c>
      <c r="D7889" s="1">
        <v>41713</v>
      </c>
      <c r="F7889" t="s">
        <v>1226</v>
      </c>
      <c r="G7889" t="s">
        <v>454</v>
      </c>
      <c r="H7889">
        <v>0</v>
      </c>
      <c r="I7889">
        <v>0</v>
      </c>
      <c r="J7889" t="s">
        <v>61</v>
      </c>
      <c r="K7889">
        <v>0</v>
      </c>
      <c r="L7889">
        <v>0</v>
      </c>
      <c r="M7889" t="s">
        <v>61</v>
      </c>
      <c r="N7889" t="s">
        <v>6872</v>
      </c>
      <c r="O7889">
        <v>19</v>
      </c>
      <c r="P7889">
        <v>12</v>
      </c>
      <c r="Q7889">
        <v>2</v>
      </c>
      <c r="R7889">
        <v>5</v>
      </c>
      <c r="S7889">
        <v>6</v>
      </c>
      <c r="T7889">
        <v>2</v>
      </c>
      <c r="U7889">
        <v>16</v>
      </c>
      <c r="V7889">
        <v>14</v>
      </c>
      <c r="W7889">
        <v>4</v>
      </c>
      <c r="X7889">
        <v>4</v>
      </c>
      <c r="Y7889">
        <v>0</v>
      </c>
      <c r="Z7889">
        <v>0</v>
      </c>
      <c r="AA7889">
        <v>2.15</v>
      </c>
      <c r="AB7889">
        <v>3.3</v>
      </c>
      <c r="AC7889">
        <v>3.9</v>
      </c>
      <c r="AD7889" t="str">
        <f t="shared" si="247"/>
        <v>A</v>
      </c>
      <c r="AE7889" t="str">
        <f t="shared" si="248"/>
        <v>N</v>
      </c>
      <c r="AR7889">
        <v>1</v>
      </c>
      <c r="AS7889">
        <v>1</v>
      </c>
    </row>
    <row r="7890" spans="1:45" x14ac:dyDescent="0.3">
      <c r="A7890" t="s">
        <v>8148</v>
      </c>
      <c r="B7890" t="s">
        <v>7859</v>
      </c>
      <c r="C7890">
        <v>30</v>
      </c>
      <c r="D7890" s="1">
        <v>41713</v>
      </c>
      <c r="F7890" t="s">
        <v>7102</v>
      </c>
      <c r="G7890" t="s">
        <v>3618</v>
      </c>
      <c r="H7890">
        <v>1</v>
      </c>
      <c r="I7890">
        <v>2</v>
      </c>
      <c r="J7890" t="s">
        <v>47</v>
      </c>
      <c r="K7890">
        <v>1</v>
      </c>
      <c r="L7890">
        <v>0</v>
      </c>
      <c r="M7890" t="s">
        <v>51</v>
      </c>
      <c r="N7890" t="s">
        <v>4453</v>
      </c>
      <c r="O7890">
        <v>15</v>
      </c>
      <c r="P7890">
        <v>13</v>
      </c>
      <c r="Q7890">
        <v>4</v>
      </c>
      <c r="R7890">
        <v>4</v>
      </c>
      <c r="S7890">
        <v>4</v>
      </c>
      <c r="T7890">
        <v>1</v>
      </c>
      <c r="U7890">
        <v>7</v>
      </c>
      <c r="V7890">
        <v>13</v>
      </c>
      <c r="W7890">
        <v>1</v>
      </c>
      <c r="X7890">
        <v>3</v>
      </c>
      <c r="Y7890">
        <v>0</v>
      </c>
      <c r="Z7890">
        <v>0</v>
      </c>
      <c r="AA7890">
        <v>1.95</v>
      </c>
      <c r="AB7890">
        <v>3.6</v>
      </c>
      <c r="AC7890">
        <v>4.33</v>
      </c>
      <c r="AD7890" t="str">
        <f t="shared" si="247"/>
        <v>A</v>
      </c>
      <c r="AE7890" t="str">
        <f t="shared" si="248"/>
        <v>Y</v>
      </c>
      <c r="AR7890">
        <v>0</v>
      </c>
      <c r="AS7890">
        <v>3</v>
      </c>
    </row>
    <row r="7891" spans="1:45" x14ac:dyDescent="0.3">
      <c r="A7891" t="s">
        <v>8149</v>
      </c>
      <c r="B7891" t="s">
        <v>7859</v>
      </c>
      <c r="C7891">
        <v>30</v>
      </c>
      <c r="D7891" s="1">
        <v>41714</v>
      </c>
      <c r="F7891" t="s">
        <v>79</v>
      </c>
      <c r="G7891" t="s">
        <v>56</v>
      </c>
      <c r="H7891">
        <v>0</v>
      </c>
      <c r="I7891">
        <v>3</v>
      </c>
      <c r="J7891" t="s">
        <v>47</v>
      </c>
      <c r="K7891">
        <v>0</v>
      </c>
      <c r="L7891">
        <v>1</v>
      </c>
      <c r="M7891" t="s">
        <v>47</v>
      </c>
      <c r="N7891" t="s">
        <v>4412</v>
      </c>
      <c r="O7891">
        <v>13</v>
      </c>
      <c r="P7891">
        <v>17</v>
      </c>
      <c r="Q7891">
        <v>1</v>
      </c>
      <c r="R7891">
        <v>7</v>
      </c>
      <c r="S7891">
        <v>3</v>
      </c>
      <c r="T7891">
        <v>4</v>
      </c>
      <c r="U7891">
        <v>13</v>
      </c>
      <c r="V7891">
        <v>12</v>
      </c>
      <c r="W7891">
        <v>1</v>
      </c>
      <c r="X7891">
        <v>4</v>
      </c>
      <c r="Y7891">
        <v>1</v>
      </c>
      <c r="Z7891">
        <v>0</v>
      </c>
      <c r="AA7891">
        <v>2.5</v>
      </c>
      <c r="AB7891">
        <v>3.6</v>
      </c>
      <c r="AC7891">
        <v>2.9</v>
      </c>
      <c r="AD7891" t="str">
        <f t="shared" si="247"/>
        <v>A</v>
      </c>
      <c r="AE7891" t="str">
        <f t="shared" si="248"/>
        <v>Y</v>
      </c>
      <c r="AR7891">
        <v>0</v>
      </c>
      <c r="AS7891">
        <v>3</v>
      </c>
    </row>
    <row r="7892" spans="1:45" x14ac:dyDescent="0.3">
      <c r="A7892" t="s">
        <v>8150</v>
      </c>
      <c r="B7892" t="s">
        <v>7859</v>
      </c>
      <c r="C7892">
        <v>30</v>
      </c>
      <c r="D7892" s="1">
        <v>41714</v>
      </c>
      <c r="F7892" t="s">
        <v>64</v>
      </c>
      <c r="G7892" t="s">
        <v>45</v>
      </c>
      <c r="H7892">
        <v>0</v>
      </c>
      <c r="I7892">
        <v>1</v>
      </c>
      <c r="J7892" t="s">
        <v>47</v>
      </c>
      <c r="K7892">
        <v>0</v>
      </c>
      <c r="L7892">
        <v>1</v>
      </c>
      <c r="M7892" t="s">
        <v>47</v>
      </c>
      <c r="N7892" t="s">
        <v>3639</v>
      </c>
      <c r="O7892">
        <v>17</v>
      </c>
      <c r="P7892">
        <v>7</v>
      </c>
      <c r="Q7892">
        <v>2</v>
      </c>
      <c r="R7892">
        <v>3</v>
      </c>
      <c r="S7892">
        <v>5</v>
      </c>
      <c r="T7892">
        <v>2</v>
      </c>
      <c r="U7892">
        <v>18</v>
      </c>
      <c r="V7892">
        <v>11</v>
      </c>
      <c r="W7892">
        <v>5</v>
      </c>
      <c r="X7892">
        <v>3</v>
      </c>
      <c r="Y7892">
        <v>0</v>
      </c>
      <c r="Z7892">
        <v>0</v>
      </c>
      <c r="AA7892">
        <v>3.1</v>
      </c>
      <c r="AB7892">
        <v>3.4</v>
      </c>
      <c r="AC7892">
        <v>2.4500000000000002</v>
      </c>
      <c r="AD7892" t="str">
        <f t="shared" si="247"/>
        <v>H</v>
      </c>
      <c r="AE7892" t="str">
        <f t="shared" si="248"/>
        <v>N</v>
      </c>
      <c r="AR7892">
        <v>0</v>
      </c>
      <c r="AS7892">
        <v>3</v>
      </c>
    </row>
    <row r="7893" spans="1:45" x14ac:dyDescent="0.3">
      <c r="A7893" t="s">
        <v>8151</v>
      </c>
      <c r="B7893" t="s">
        <v>7859</v>
      </c>
      <c r="C7893">
        <v>31</v>
      </c>
      <c r="D7893" s="1">
        <v>41720</v>
      </c>
      <c r="F7893" t="s">
        <v>7866</v>
      </c>
      <c r="G7893" t="s">
        <v>56</v>
      </c>
      <c r="H7893">
        <v>3</v>
      </c>
      <c r="I7893">
        <v>6</v>
      </c>
      <c r="J7893" t="s">
        <v>47</v>
      </c>
      <c r="K7893">
        <v>2</v>
      </c>
      <c r="L7893">
        <v>2</v>
      </c>
      <c r="M7893" t="s">
        <v>61</v>
      </c>
      <c r="N7893" t="s">
        <v>6872</v>
      </c>
      <c r="O7893">
        <v>9</v>
      </c>
      <c r="P7893">
        <v>19</v>
      </c>
      <c r="Q7893">
        <v>3</v>
      </c>
      <c r="R7893">
        <v>9</v>
      </c>
      <c r="S7893">
        <v>4</v>
      </c>
      <c r="T7893">
        <v>6</v>
      </c>
      <c r="U7893">
        <v>14</v>
      </c>
      <c r="V7893">
        <v>11</v>
      </c>
      <c r="W7893">
        <v>2</v>
      </c>
      <c r="X7893">
        <v>3</v>
      </c>
      <c r="Y7893">
        <v>0</v>
      </c>
      <c r="Z7893">
        <v>0</v>
      </c>
      <c r="AA7893">
        <v>9.5</v>
      </c>
      <c r="AB7893">
        <v>5.25</v>
      </c>
      <c r="AC7893">
        <v>1.36</v>
      </c>
      <c r="AD7893" t="str">
        <f t="shared" si="247"/>
        <v>H</v>
      </c>
      <c r="AE7893" t="str">
        <f t="shared" si="248"/>
        <v>N</v>
      </c>
      <c r="AR7893">
        <v>0</v>
      </c>
      <c r="AS7893">
        <v>3</v>
      </c>
    </row>
    <row r="7894" spans="1:45" x14ac:dyDescent="0.3">
      <c r="A7894" t="s">
        <v>8152</v>
      </c>
      <c r="B7894" t="s">
        <v>7859</v>
      </c>
      <c r="C7894">
        <v>31</v>
      </c>
      <c r="D7894" s="1">
        <v>41720</v>
      </c>
      <c r="F7894" t="s">
        <v>53</v>
      </c>
      <c r="G7894" t="s">
        <v>45</v>
      </c>
      <c r="H7894">
        <v>6</v>
      </c>
      <c r="I7894">
        <v>0</v>
      </c>
      <c r="J7894" t="s">
        <v>51</v>
      </c>
      <c r="K7894">
        <v>4</v>
      </c>
      <c r="L7894">
        <v>0</v>
      </c>
      <c r="M7894" t="s">
        <v>51</v>
      </c>
      <c r="N7894" t="s">
        <v>4524</v>
      </c>
      <c r="O7894">
        <v>21</v>
      </c>
      <c r="P7894">
        <v>12</v>
      </c>
      <c r="Q7894">
        <v>11</v>
      </c>
      <c r="R7894">
        <v>5</v>
      </c>
      <c r="S7894">
        <v>7</v>
      </c>
      <c r="T7894">
        <v>1</v>
      </c>
      <c r="U7894">
        <v>14</v>
      </c>
      <c r="V7894">
        <v>8</v>
      </c>
      <c r="W7894">
        <v>0</v>
      </c>
      <c r="X7894">
        <v>1</v>
      </c>
      <c r="Y7894">
        <v>0</v>
      </c>
      <c r="Z7894">
        <v>1</v>
      </c>
      <c r="AA7894">
        <v>1.85</v>
      </c>
      <c r="AB7894">
        <v>3.6</v>
      </c>
      <c r="AC7894">
        <v>4.75</v>
      </c>
      <c r="AD7894" t="str">
        <f t="shared" si="247"/>
        <v>A</v>
      </c>
      <c r="AE7894" t="str">
        <f t="shared" si="248"/>
        <v>N</v>
      </c>
      <c r="AR7894">
        <v>3</v>
      </c>
      <c r="AS7894">
        <v>0</v>
      </c>
    </row>
    <row r="7895" spans="1:45" x14ac:dyDescent="0.3">
      <c r="A7895" t="s">
        <v>8153</v>
      </c>
      <c r="B7895" t="s">
        <v>7859</v>
      </c>
      <c r="C7895">
        <v>31</v>
      </c>
      <c r="D7895" s="1">
        <v>41720</v>
      </c>
      <c r="F7895" t="s">
        <v>73</v>
      </c>
      <c r="G7895" t="s">
        <v>7102</v>
      </c>
      <c r="H7895">
        <v>3</v>
      </c>
      <c r="I7895">
        <v>2</v>
      </c>
      <c r="J7895" t="s">
        <v>51</v>
      </c>
      <c r="K7895">
        <v>1</v>
      </c>
      <c r="L7895">
        <v>1</v>
      </c>
      <c r="M7895" t="s">
        <v>61</v>
      </c>
      <c r="N7895" t="s">
        <v>6721</v>
      </c>
      <c r="O7895">
        <v>9</v>
      </c>
      <c r="P7895">
        <v>21</v>
      </c>
      <c r="Q7895">
        <v>6</v>
      </c>
      <c r="R7895">
        <v>7</v>
      </c>
      <c r="S7895">
        <v>5</v>
      </c>
      <c r="T7895">
        <v>12</v>
      </c>
      <c r="U7895">
        <v>9</v>
      </c>
      <c r="V7895">
        <v>6</v>
      </c>
      <c r="W7895">
        <v>0</v>
      </c>
      <c r="X7895">
        <v>0</v>
      </c>
      <c r="Y7895">
        <v>0</v>
      </c>
      <c r="Z7895">
        <v>0</v>
      </c>
      <c r="AA7895">
        <v>1.67</v>
      </c>
      <c r="AB7895">
        <v>3.9</v>
      </c>
      <c r="AC7895">
        <v>6</v>
      </c>
      <c r="AD7895" t="str">
        <f t="shared" si="247"/>
        <v>A</v>
      </c>
      <c r="AE7895" t="str">
        <f t="shared" si="248"/>
        <v>N</v>
      </c>
      <c r="AR7895">
        <v>3</v>
      </c>
      <c r="AS7895">
        <v>0</v>
      </c>
    </row>
    <row r="7896" spans="1:45" x14ac:dyDescent="0.3">
      <c r="A7896" t="s">
        <v>8154</v>
      </c>
      <c r="B7896" t="s">
        <v>7859</v>
      </c>
      <c r="C7896">
        <v>31</v>
      </c>
      <c r="D7896" s="1">
        <v>41720</v>
      </c>
      <c r="F7896" t="s">
        <v>5942</v>
      </c>
      <c r="G7896" t="s">
        <v>3618</v>
      </c>
      <c r="H7896">
        <v>2</v>
      </c>
      <c r="I7896">
        <v>0</v>
      </c>
      <c r="J7896" t="s">
        <v>51</v>
      </c>
      <c r="K7896">
        <v>2</v>
      </c>
      <c r="L7896">
        <v>0</v>
      </c>
      <c r="M7896" t="s">
        <v>51</v>
      </c>
      <c r="N7896" t="s">
        <v>3657</v>
      </c>
      <c r="O7896">
        <v>12</v>
      </c>
      <c r="P7896">
        <v>17</v>
      </c>
      <c r="Q7896">
        <v>5</v>
      </c>
      <c r="R7896">
        <v>4</v>
      </c>
      <c r="S7896">
        <v>4</v>
      </c>
      <c r="T7896">
        <v>5</v>
      </c>
      <c r="U7896">
        <v>18</v>
      </c>
      <c r="V7896">
        <v>13</v>
      </c>
      <c r="W7896">
        <v>2</v>
      </c>
      <c r="X7896">
        <v>0</v>
      </c>
      <c r="Y7896">
        <v>0</v>
      </c>
      <c r="Z7896">
        <v>0</v>
      </c>
      <c r="AA7896">
        <v>2.25</v>
      </c>
      <c r="AB7896">
        <v>3.3</v>
      </c>
      <c r="AC7896">
        <v>3.6</v>
      </c>
      <c r="AD7896" t="str">
        <f t="shared" si="247"/>
        <v>A</v>
      </c>
      <c r="AE7896" t="str">
        <f t="shared" si="248"/>
        <v>N</v>
      </c>
      <c r="AR7896">
        <v>3</v>
      </c>
      <c r="AS7896">
        <v>0</v>
      </c>
    </row>
    <row r="7897" spans="1:45" x14ac:dyDescent="0.3">
      <c r="A7897" t="s">
        <v>8155</v>
      </c>
      <c r="B7897" t="s">
        <v>7859</v>
      </c>
      <c r="C7897">
        <v>31</v>
      </c>
      <c r="D7897" s="1">
        <v>41720</v>
      </c>
      <c r="F7897" t="s">
        <v>59</v>
      </c>
      <c r="G7897" t="s">
        <v>3176</v>
      </c>
      <c r="H7897">
        <v>5</v>
      </c>
      <c r="I7897">
        <v>0</v>
      </c>
      <c r="J7897" t="s">
        <v>51</v>
      </c>
      <c r="K7897">
        <v>1</v>
      </c>
      <c r="L7897">
        <v>0</v>
      </c>
      <c r="M7897" t="s">
        <v>51</v>
      </c>
      <c r="N7897" t="s">
        <v>6912</v>
      </c>
      <c r="O7897">
        <v>22</v>
      </c>
      <c r="P7897">
        <v>6</v>
      </c>
      <c r="Q7897">
        <v>12</v>
      </c>
      <c r="R7897">
        <v>0</v>
      </c>
      <c r="S7897">
        <v>13</v>
      </c>
      <c r="T7897">
        <v>2</v>
      </c>
      <c r="U7897">
        <v>8</v>
      </c>
      <c r="V7897">
        <v>15</v>
      </c>
      <c r="W7897">
        <v>0</v>
      </c>
      <c r="X7897">
        <v>3</v>
      </c>
      <c r="Y7897">
        <v>0</v>
      </c>
      <c r="Z7897">
        <v>1</v>
      </c>
      <c r="AA7897">
        <v>1.17</v>
      </c>
      <c r="AB7897">
        <v>9</v>
      </c>
      <c r="AC7897">
        <v>17</v>
      </c>
      <c r="AD7897" t="str">
        <f t="shared" si="247"/>
        <v>A</v>
      </c>
      <c r="AE7897" t="str">
        <f t="shared" si="248"/>
        <v>N</v>
      </c>
      <c r="AR7897">
        <v>3</v>
      </c>
      <c r="AS7897">
        <v>0</v>
      </c>
    </row>
    <row r="7898" spans="1:45" x14ac:dyDescent="0.3">
      <c r="A7898" t="s">
        <v>8156</v>
      </c>
      <c r="B7898" t="s">
        <v>7859</v>
      </c>
      <c r="C7898">
        <v>31</v>
      </c>
      <c r="D7898" s="1">
        <v>41720</v>
      </c>
      <c r="F7898" t="s">
        <v>63</v>
      </c>
      <c r="G7898" t="s">
        <v>454</v>
      </c>
      <c r="H7898">
        <v>1</v>
      </c>
      <c r="I7898">
        <v>0</v>
      </c>
      <c r="J7898" t="s">
        <v>51</v>
      </c>
      <c r="K7898">
        <v>0</v>
      </c>
      <c r="L7898">
        <v>0</v>
      </c>
      <c r="M7898" t="s">
        <v>61</v>
      </c>
      <c r="N7898" t="s">
        <v>5396</v>
      </c>
      <c r="O7898">
        <v>21</v>
      </c>
      <c r="P7898">
        <v>8</v>
      </c>
      <c r="Q7898">
        <v>8</v>
      </c>
      <c r="R7898">
        <v>1</v>
      </c>
      <c r="S7898">
        <v>9</v>
      </c>
      <c r="T7898">
        <v>5</v>
      </c>
      <c r="U7898">
        <v>4</v>
      </c>
      <c r="V7898">
        <v>8</v>
      </c>
      <c r="W7898">
        <v>0</v>
      </c>
      <c r="X7898">
        <v>1</v>
      </c>
      <c r="Y7898">
        <v>0</v>
      </c>
      <c r="Z7898">
        <v>0</v>
      </c>
      <c r="AA7898">
        <v>1.85</v>
      </c>
      <c r="AB7898">
        <v>3.6</v>
      </c>
      <c r="AC7898">
        <v>4.75</v>
      </c>
      <c r="AD7898" t="str">
        <f t="shared" si="247"/>
        <v>A</v>
      </c>
      <c r="AE7898" t="str">
        <f t="shared" si="248"/>
        <v>N</v>
      </c>
      <c r="AR7898">
        <v>3</v>
      </c>
      <c r="AS7898">
        <v>0</v>
      </c>
    </row>
    <row r="7899" spans="1:45" x14ac:dyDescent="0.3">
      <c r="A7899" t="s">
        <v>8157</v>
      </c>
      <c r="B7899" t="s">
        <v>7859</v>
      </c>
      <c r="C7899">
        <v>31</v>
      </c>
      <c r="D7899" s="1">
        <v>41720</v>
      </c>
      <c r="F7899" t="s">
        <v>78</v>
      </c>
      <c r="G7899" t="s">
        <v>1226</v>
      </c>
      <c r="H7899">
        <v>2</v>
      </c>
      <c r="I7899">
        <v>0</v>
      </c>
      <c r="J7899" t="s">
        <v>51</v>
      </c>
      <c r="K7899">
        <v>2</v>
      </c>
      <c r="L7899">
        <v>0</v>
      </c>
      <c r="M7899" t="s">
        <v>51</v>
      </c>
      <c r="N7899" t="s">
        <v>3695</v>
      </c>
      <c r="O7899">
        <v>14</v>
      </c>
      <c r="P7899">
        <v>10</v>
      </c>
      <c r="Q7899">
        <v>8</v>
      </c>
      <c r="R7899">
        <v>2</v>
      </c>
      <c r="S7899">
        <v>8</v>
      </c>
      <c r="T7899">
        <v>5</v>
      </c>
      <c r="U7899">
        <v>16</v>
      </c>
      <c r="V7899">
        <v>20</v>
      </c>
      <c r="W7899">
        <v>2</v>
      </c>
      <c r="X7899">
        <v>4</v>
      </c>
      <c r="Y7899">
        <v>0</v>
      </c>
      <c r="Z7899">
        <v>1</v>
      </c>
      <c r="AA7899">
        <v>2.2000000000000002</v>
      </c>
      <c r="AB7899">
        <v>3.3</v>
      </c>
      <c r="AC7899">
        <v>3.75</v>
      </c>
      <c r="AD7899" t="str">
        <f t="shared" si="247"/>
        <v>A</v>
      </c>
      <c r="AE7899" t="str">
        <f t="shared" si="248"/>
        <v>N</v>
      </c>
      <c r="AR7899">
        <v>3</v>
      </c>
      <c r="AS7899">
        <v>0</v>
      </c>
    </row>
    <row r="7900" spans="1:45" x14ac:dyDescent="0.3">
      <c r="A7900" t="s">
        <v>8158</v>
      </c>
      <c r="B7900" t="s">
        <v>7859</v>
      </c>
      <c r="C7900">
        <v>31</v>
      </c>
      <c r="D7900" s="1">
        <v>41720</v>
      </c>
      <c r="F7900" t="s">
        <v>75</v>
      </c>
      <c r="G7900" t="s">
        <v>79</v>
      </c>
      <c r="H7900">
        <v>0</v>
      </c>
      <c r="I7900">
        <v>2</v>
      </c>
      <c r="J7900" t="s">
        <v>47</v>
      </c>
      <c r="K7900">
        <v>0</v>
      </c>
      <c r="L7900">
        <v>2</v>
      </c>
      <c r="M7900" t="s">
        <v>47</v>
      </c>
      <c r="N7900" t="s">
        <v>5026</v>
      </c>
      <c r="O7900">
        <v>10</v>
      </c>
      <c r="P7900">
        <v>16</v>
      </c>
      <c r="Q7900">
        <v>1</v>
      </c>
      <c r="R7900">
        <v>7</v>
      </c>
      <c r="S7900">
        <v>12</v>
      </c>
      <c r="T7900">
        <v>7</v>
      </c>
      <c r="U7900">
        <v>8</v>
      </c>
      <c r="V7900">
        <v>8</v>
      </c>
      <c r="W7900">
        <v>2</v>
      </c>
      <c r="X7900">
        <v>1</v>
      </c>
      <c r="Y7900">
        <v>0</v>
      </c>
      <c r="Z7900">
        <v>0</v>
      </c>
      <c r="AA7900">
        <v>4.5</v>
      </c>
      <c r="AB7900">
        <v>3.6</v>
      </c>
      <c r="AC7900">
        <v>1.91</v>
      </c>
      <c r="AD7900" t="str">
        <f t="shared" si="247"/>
        <v>H</v>
      </c>
      <c r="AE7900" t="str">
        <f t="shared" si="248"/>
        <v>N</v>
      </c>
      <c r="AR7900">
        <v>0</v>
      </c>
      <c r="AS7900">
        <v>3</v>
      </c>
    </row>
    <row r="7901" spans="1:45" x14ac:dyDescent="0.3">
      <c r="A7901" t="s">
        <v>8159</v>
      </c>
      <c r="B7901" t="s">
        <v>7859</v>
      </c>
      <c r="C7901">
        <v>31</v>
      </c>
      <c r="D7901" s="1">
        <v>41721</v>
      </c>
      <c r="F7901" t="s">
        <v>49</v>
      </c>
      <c r="G7901" t="s">
        <v>5939</v>
      </c>
      <c r="H7901">
        <v>1</v>
      </c>
      <c r="I7901">
        <v>4</v>
      </c>
      <c r="J7901" t="s">
        <v>47</v>
      </c>
      <c r="K7901">
        <v>1</v>
      </c>
      <c r="L7901">
        <v>3</v>
      </c>
      <c r="M7901" t="s">
        <v>47</v>
      </c>
      <c r="N7901" t="s">
        <v>4412</v>
      </c>
      <c r="O7901">
        <v>12</v>
      </c>
      <c r="P7901">
        <v>10</v>
      </c>
      <c r="Q7901">
        <v>3</v>
      </c>
      <c r="R7901">
        <v>5</v>
      </c>
      <c r="S7901">
        <v>5</v>
      </c>
      <c r="T7901">
        <v>3</v>
      </c>
      <c r="U7901">
        <v>16</v>
      </c>
      <c r="V7901">
        <v>10</v>
      </c>
      <c r="W7901">
        <v>5</v>
      </c>
      <c r="X7901">
        <v>1</v>
      </c>
      <c r="Y7901">
        <v>0</v>
      </c>
      <c r="Z7901">
        <v>0</v>
      </c>
      <c r="AA7901">
        <v>2.2000000000000002</v>
      </c>
      <c r="AB7901">
        <v>3.3</v>
      </c>
      <c r="AC7901">
        <v>3.75</v>
      </c>
      <c r="AD7901" t="str">
        <f t="shared" si="247"/>
        <v>A</v>
      </c>
      <c r="AE7901" t="str">
        <f t="shared" si="248"/>
        <v>Y</v>
      </c>
      <c r="AR7901">
        <v>0</v>
      </c>
      <c r="AS7901">
        <v>3</v>
      </c>
    </row>
    <row r="7902" spans="1:45" x14ac:dyDescent="0.3">
      <c r="A7902" t="s">
        <v>8160</v>
      </c>
      <c r="B7902" t="s">
        <v>7859</v>
      </c>
      <c r="C7902">
        <v>31</v>
      </c>
      <c r="D7902" s="1">
        <v>41721</v>
      </c>
      <c r="F7902" t="s">
        <v>64</v>
      </c>
      <c r="G7902" t="s">
        <v>72</v>
      </c>
      <c r="H7902">
        <v>3</v>
      </c>
      <c r="I7902">
        <v>2</v>
      </c>
      <c r="J7902" t="s">
        <v>51</v>
      </c>
      <c r="K7902">
        <v>1</v>
      </c>
      <c r="L7902">
        <v>2</v>
      </c>
      <c r="M7902" t="s">
        <v>47</v>
      </c>
      <c r="N7902" t="s">
        <v>6558</v>
      </c>
      <c r="O7902">
        <v>15</v>
      </c>
      <c r="P7902">
        <v>12</v>
      </c>
      <c r="Q7902">
        <v>6</v>
      </c>
      <c r="R7902">
        <v>4</v>
      </c>
      <c r="S7902">
        <v>7</v>
      </c>
      <c r="T7902">
        <v>3</v>
      </c>
      <c r="U7902">
        <v>9</v>
      </c>
      <c r="V7902">
        <v>9</v>
      </c>
      <c r="W7902">
        <v>1</v>
      </c>
      <c r="X7902">
        <v>2</v>
      </c>
      <c r="Y7902">
        <v>0</v>
      </c>
      <c r="Z7902">
        <v>0</v>
      </c>
      <c r="AA7902">
        <v>2.25</v>
      </c>
      <c r="AB7902">
        <v>3.4</v>
      </c>
      <c r="AC7902">
        <v>3.5</v>
      </c>
      <c r="AD7902" t="str">
        <f t="shared" si="247"/>
        <v>A</v>
      </c>
      <c r="AE7902" t="str">
        <f t="shared" si="248"/>
        <v>N</v>
      </c>
      <c r="AR7902">
        <v>3</v>
      </c>
      <c r="AS7902">
        <v>0</v>
      </c>
    </row>
    <row r="7903" spans="1:45" x14ac:dyDescent="0.3">
      <c r="A7903" t="s">
        <v>8161</v>
      </c>
      <c r="B7903" t="s">
        <v>7859</v>
      </c>
      <c r="C7903">
        <v>32</v>
      </c>
      <c r="D7903" s="1">
        <v>41723</v>
      </c>
      <c r="F7903" t="s">
        <v>45</v>
      </c>
      <c r="G7903" t="s">
        <v>7102</v>
      </c>
      <c r="H7903">
        <v>2</v>
      </c>
      <c r="I7903">
        <v>2</v>
      </c>
      <c r="J7903" t="s">
        <v>61</v>
      </c>
      <c r="K7903">
        <v>0</v>
      </c>
      <c r="L7903">
        <v>1</v>
      </c>
      <c r="M7903" t="s">
        <v>47</v>
      </c>
      <c r="N7903" t="s">
        <v>5396</v>
      </c>
      <c r="O7903">
        <v>13</v>
      </c>
      <c r="P7903">
        <v>8</v>
      </c>
      <c r="Q7903">
        <v>4</v>
      </c>
      <c r="R7903">
        <v>2</v>
      </c>
      <c r="S7903">
        <v>7</v>
      </c>
      <c r="T7903">
        <v>0</v>
      </c>
      <c r="U7903">
        <v>11</v>
      </c>
      <c r="V7903">
        <v>12</v>
      </c>
      <c r="W7903">
        <v>0</v>
      </c>
      <c r="X7903">
        <v>1</v>
      </c>
      <c r="Y7903">
        <v>0</v>
      </c>
      <c r="Z7903">
        <v>0</v>
      </c>
      <c r="AA7903">
        <v>1.57</v>
      </c>
      <c r="AB7903">
        <v>4.2</v>
      </c>
      <c r="AC7903">
        <v>6.5</v>
      </c>
      <c r="AD7903" t="str">
        <f t="shared" ref="AD7903:AD7966" si="249">IF(IF(AC7903&gt;AA7903,G7903,F7903)=F7903,"H","A")</f>
        <v>A</v>
      </c>
      <c r="AE7903" t="str">
        <f t="shared" si="248"/>
        <v>N</v>
      </c>
      <c r="AR7903">
        <v>1</v>
      </c>
      <c r="AS7903">
        <v>1</v>
      </c>
    </row>
    <row r="7904" spans="1:45" x14ac:dyDescent="0.3">
      <c r="A7904" t="s">
        <v>8162</v>
      </c>
      <c r="B7904" t="s">
        <v>7859</v>
      </c>
      <c r="C7904">
        <v>32</v>
      </c>
      <c r="D7904" s="1">
        <v>41723</v>
      </c>
      <c r="F7904" t="s">
        <v>79</v>
      </c>
      <c r="G7904" t="s">
        <v>59</v>
      </c>
      <c r="H7904">
        <v>0</v>
      </c>
      <c r="I7904">
        <v>3</v>
      </c>
      <c r="J7904" t="s">
        <v>47</v>
      </c>
      <c r="K7904">
        <v>0</v>
      </c>
      <c r="L7904">
        <v>1</v>
      </c>
      <c r="M7904" t="s">
        <v>47</v>
      </c>
      <c r="N7904" t="s">
        <v>6721</v>
      </c>
      <c r="O7904">
        <v>10</v>
      </c>
      <c r="P7904">
        <v>13</v>
      </c>
      <c r="Q7904">
        <v>4</v>
      </c>
      <c r="R7904">
        <v>4</v>
      </c>
      <c r="S7904">
        <v>5</v>
      </c>
      <c r="T7904">
        <v>8</v>
      </c>
      <c r="U7904">
        <v>12</v>
      </c>
      <c r="V7904">
        <v>8</v>
      </c>
      <c r="W7904">
        <v>2</v>
      </c>
      <c r="X7904">
        <v>2</v>
      </c>
      <c r="Y7904">
        <v>0</v>
      </c>
      <c r="Z7904">
        <v>0</v>
      </c>
      <c r="AA7904">
        <v>3.5</v>
      </c>
      <c r="AB7904">
        <v>3.6</v>
      </c>
      <c r="AC7904">
        <v>2.15</v>
      </c>
      <c r="AD7904" t="str">
        <f t="shared" si="249"/>
        <v>H</v>
      </c>
      <c r="AE7904" t="str">
        <f t="shared" si="248"/>
        <v>N</v>
      </c>
      <c r="AR7904">
        <v>0</v>
      </c>
      <c r="AS7904">
        <v>3</v>
      </c>
    </row>
    <row r="7905" spans="1:45" x14ac:dyDescent="0.3">
      <c r="A7905" t="s">
        <v>8163</v>
      </c>
      <c r="B7905" t="s">
        <v>7859</v>
      </c>
      <c r="C7905">
        <v>32</v>
      </c>
      <c r="D7905" s="1">
        <v>41723</v>
      </c>
      <c r="F7905" t="s">
        <v>63</v>
      </c>
      <c r="G7905" t="s">
        <v>73</v>
      </c>
      <c r="H7905">
        <v>0</v>
      </c>
      <c r="I7905">
        <v>3</v>
      </c>
      <c r="J7905" t="s">
        <v>47</v>
      </c>
      <c r="K7905">
        <v>0</v>
      </c>
      <c r="L7905">
        <v>1</v>
      </c>
      <c r="M7905" t="s">
        <v>47</v>
      </c>
      <c r="N7905" t="s">
        <v>5026</v>
      </c>
      <c r="O7905">
        <v>16</v>
      </c>
      <c r="P7905">
        <v>8</v>
      </c>
      <c r="Q7905">
        <v>3</v>
      </c>
      <c r="R7905">
        <v>6</v>
      </c>
      <c r="S7905">
        <v>9</v>
      </c>
      <c r="T7905">
        <v>8</v>
      </c>
      <c r="U7905">
        <v>8</v>
      </c>
      <c r="V7905">
        <v>10</v>
      </c>
      <c r="W7905">
        <v>0</v>
      </c>
      <c r="X7905">
        <v>1</v>
      </c>
      <c r="Y7905">
        <v>0</v>
      </c>
      <c r="Z7905">
        <v>0</v>
      </c>
      <c r="AA7905">
        <v>3.5</v>
      </c>
      <c r="AB7905">
        <v>3.4</v>
      </c>
      <c r="AC7905">
        <v>2.25</v>
      </c>
      <c r="AD7905" t="str">
        <f t="shared" si="249"/>
        <v>H</v>
      </c>
      <c r="AE7905" t="str">
        <f t="shared" si="248"/>
        <v>N</v>
      </c>
      <c r="AR7905">
        <v>0</v>
      </c>
      <c r="AS7905">
        <v>3</v>
      </c>
    </row>
    <row r="7906" spans="1:45" x14ac:dyDescent="0.3">
      <c r="A7906" t="s">
        <v>8164</v>
      </c>
      <c r="B7906" t="s">
        <v>7859</v>
      </c>
      <c r="C7906">
        <v>32</v>
      </c>
      <c r="D7906" s="1">
        <v>41724</v>
      </c>
      <c r="F7906" t="s">
        <v>56</v>
      </c>
      <c r="G7906" t="s">
        <v>1226</v>
      </c>
      <c r="H7906">
        <v>2</v>
      </c>
      <c r="I7906">
        <v>1</v>
      </c>
      <c r="J7906" t="s">
        <v>51</v>
      </c>
      <c r="K7906">
        <v>1</v>
      </c>
      <c r="L7906">
        <v>0</v>
      </c>
      <c r="M7906" t="s">
        <v>51</v>
      </c>
      <c r="N7906" t="s">
        <v>6379</v>
      </c>
      <c r="O7906">
        <v>21</v>
      </c>
      <c r="P7906">
        <v>12</v>
      </c>
      <c r="Q7906">
        <v>7</v>
      </c>
      <c r="R7906">
        <v>4</v>
      </c>
      <c r="S7906">
        <v>3</v>
      </c>
      <c r="T7906">
        <v>4</v>
      </c>
      <c r="U7906">
        <v>5</v>
      </c>
      <c r="V7906">
        <v>15</v>
      </c>
      <c r="W7906">
        <v>0</v>
      </c>
      <c r="X7906">
        <v>2</v>
      </c>
      <c r="Y7906">
        <v>0</v>
      </c>
      <c r="Z7906">
        <v>0</v>
      </c>
      <c r="AA7906">
        <v>1.17</v>
      </c>
      <c r="AB7906">
        <v>9</v>
      </c>
      <c r="AC7906">
        <v>19</v>
      </c>
      <c r="AD7906" t="str">
        <f t="shared" si="249"/>
        <v>A</v>
      </c>
      <c r="AE7906" t="str">
        <f t="shared" si="248"/>
        <v>N</v>
      </c>
      <c r="AR7906">
        <v>3</v>
      </c>
      <c r="AS7906">
        <v>0</v>
      </c>
    </row>
    <row r="7907" spans="1:45" x14ac:dyDescent="0.3">
      <c r="A7907" t="s">
        <v>8165</v>
      </c>
      <c r="B7907" t="s">
        <v>7859</v>
      </c>
      <c r="C7907">
        <v>32</v>
      </c>
      <c r="D7907" s="1">
        <v>41724</v>
      </c>
      <c r="F7907" t="s">
        <v>75</v>
      </c>
      <c r="G7907" t="s">
        <v>5942</v>
      </c>
      <c r="H7907">
        <v>2</v>
      </c>
      <c r="I7907">
        <v>1</v>
      </c>
      <c r="J7907" t="s">
        <v>51</v>
      </c>
      <c r="K7907">
        <v>1</v>
      </c>
      <c r="L7907">
        <v>0</v>
      </c>
      <c r="M7907" t="s">
        <v>51</v>
      </c>
      <c r="N7907" t="s">
        <v>3639</v>
      </c>
      <c r="O7907">
        <v>9</v>
      </c>
      <c r="P7907">
        <v>10</v>
      </c>
      <c r="Q7907">
        <v>3</v>
      </c>
      <c r="R7907">
        <v>3</v>
      </c>
      <c r="S7907">
        <v>4</v>
      </c>
      <c r="T7907">
        <v>5</v>
      </c>
      <c r="U7907">
        <v>12</v>
      </c>
      <c r="V7907">
        <v>9</v>
      </c>
      <c r="W7907">
        <v>0</v>
      </c>
      <c r="X7907">
        <v>1</v>
      </c>
      <c r="Y7907">
        <v>0</v>
      </c>
      <c r="Z7907">
        <v>1</v>
      </c>
      <c r="AA7907">
        <v>2.4</v>
      </c>
      <c r="AB7907">
        <v>3.3</v>
      </c>
      <c r="AC7907">
        <v>3.3</v>
      </c>
      <c r="AD7907" t="str">
        <f t="shared" si="249"/>
        <v>A</v>
      </c>
      <c r="AE7907" t="str">
        <f t="shared" si="248"/>
        <v>N</v>
      </c>
      <c r="AR7907">
        <v>3</v>
      </c>
      <c r="AS7907">
        <v>0</v>
      </c>
    </row>
    <row r="7908" spans="1:45" x14ac:dyDescent="0.3">
      <c r="A7908" t="s">
        <v>8166</v>
      </c>
      <c r="B7908" t="s">
        <v>7859</v>
      </c>
      <c r="C7908">
        <v>33</v>
      </c>
      <c r="D7908" s="1">
        <v>41727</v>
      </c>
      <c r="F7908" t="s">
        <v>45</v>
      </c>
      <c r="G7908" t="s">
        <v>59</v>
      </c>
      <c r="H7908">
        <v>1</v>
      </c>
      <c r="I7908">
        <v>1</v>
      </c>
      <c r="J7908" t="s">
        <v>61</v>
      </c>
      <c r="K7908">
        <v>0</v>
      </c>
      <c r="L7908">
        <v>1</v>
      </c>
      <c r="M7908" t="s">
        <v>47</v>
      </c>
      <c r="N7908" t="s">
        <v>3639</v>
      </c>
      <c r="O7908">
        <v>10</v>
      </c>
      <c r="P7908">
        <v>15</v>
      </c>
      <c r="Q7908">
        <v>3</v>
      </c>
      <c r="R7908">
        <v>4</v>
      </c>
      <c r="S7908">
        <v>6</v>
      </c>
      <c r="T7908">
        <v>6</v>
      </c>
      <c r="U7908">
        <v>8</v>
      </c>
      <c r="V7908">
        <v>11</v>
      </c>
      <c r="W7908">
        <v>1</v>
      </c>
      <c r="X7908">
        <v>4</v>
      </c>
      <c r="Y7908">
        <v>0</v>
      </c>
      <c r="Z7908">
        <v>0</v>
      </c>
      <c r="AA7908">
        <v>3.6</v>
      </c>
      <c r="AB7908">
        <v>3.5</v>
      </c>
      <c r="AC7908">
        <v>2.15</v>
      </c>
      <c r="AD7908" t="str">
        <f t="shared" si="249"/>
        <v>H</v>
      </c>
      <c r="AE7908" t="str">
        <f t="shared" si="248"/>
        <v>N</v>
      </c>
      <c r="AR7908">
        <v>1</v>
      </c>
      <c r="AS7908">
        <v>1</v>
      </c>
    </row>
    <row r="7909" spans="1:45" x14ac:dyDescent="0.3">
      <c r="A7909" t="s">
        <v>8167</v>
      </c>
      <c r="B7909" t="s">
        <v>7859</v>
      </c>
      <c r="C7909">
        <v>33</v>
      </c>
      <c r="D7909" s="1">
        <v>41727</v>
      </c>
      <c r="F7909" t="s">
        <v>454</v>
      </c>
      <c r="G7909" t="s">
        <v>53</v>
      </c>
      <c r="H7909">
        <v>1</v>
      </c>
      <c r="I7909">
        <v>0</v>
      </c>
      <c r="J7909" t="s">
        <v>51</v>
      </c>
      <c r="K7909">
        <v>0</v>
      </c>
      <c r="L7909">
        <v>0</v>
      </c>
      <c r="M7909" t="s">
        <v>61</v>
      </c>
      <c r="N7909" t="s">
        <v>5026</v>
      </c>
      <c r="O7909">
        <v>14</v>
      </c>
      <c r="P7909">
        <v>21</v>
      </c>
      <c r="Q7909">
        <v>4</v>
      </c>
      <c r="R7909">
        <v>2</v>
      </c>
      <c r="S7909">
        <v>2</v>
      </c>
      <c r="T7909">
        <v>13</v>
      </c>
      <c r="U7909">
        <v>10</v>
      </c>
      <c r="V7909">
        <v>4</v>
      </c>
      <c r="W7909">
        <v>4</v>
      </c>
      <c r="X7909">
        <v>1</v>
      </c>
      <c r="Y7909">
        <v>0</v>
      </c>
      <c r="Z7909">
        <v>0</v>
      </c>
      <c r="AA7909">
        <v>10</v>
      </c>
      <c r="AB7909">
        <v>4.75</v>
      </c>
      <c r="AC7909">
        <v>1.4</v>
      </c>
      <c r="AD7909" t="str">
        <f t="shared" si="249"/>
        <v>H</v>
      </c>
      <c r="AE7909" t="str">
        <f t="shared" si="248"/>
        <v>Y</v>
      </c>
      <c r="AR7909">
        <v>3</v>
      </c>
      <c r="AS7909">
        <v>0</v>
      </c>
    </row>
    <row r="7910" spans="1:45" x14ac:dyDescent="0.3">
      <c r="A7910" t="s">
        <v>8168</v>
      </c>
      <c r="B7910" t="s">
        <v>7859</v>
      </c>
      <c r="C7910">
        <v>33</v>
      </c>
      <c r="D7910" s="1">
        <v>41727</v>
      </c>
      <c r="F7910" t="s">
        <v>79</v>
      </c>
      <c r="G7910" t="s">
        <v>49</v>
      </c>
      <c r="H7910">
        <v>4</v>
      </c>
      <c r="I7910">
        <v>1</v>
      </c>
      <c r="J7910" t="s">
        <v>51</v>
      </c>
      <c r="K7910">
        <v>2</v>
      </c>
      <c r="L7910">
        <v>1</v>
      </c>
      <c r="M7910" t="s">
        <v>51</v>
      </c>
      <c r="N7910" t="s">
        <v>4453</v>
      </c>
      <c r="O7910">
        <v>9</v>
      </c>
      <c r="P7910">
        <v>10</v>
      </c>
      <c r="Q7910">
        <v>6</v>
      </c>
      <c r="R7910">
        <v>1</v>
      </c>
      <c r="S7910">
        <v>0</v>
      </c>
      <c r="T7910">
        <v>5</v>
      </c>
      <c r="U7910">
        <v>10</v>
      </c>
      <c r="V7910">
        <v>16</v>
      </c>
      <c r="W7910">
        <v>2</v>
      </c>
      <c r="X7910">
        <v>4</v>
      </c>
      <c r="Y7910">
        <v>0</v>
      </c>
      <c r="Z7910">
        <v>0</v>
      </c>
      <c r="AA7910">
        <v>1.45</v>
      </c>
      <c r="AB7910">
        <v>4.75</v>
      </c>
      <c r="AC7910">
        <v>8</v>
      </c>
      <c r="AD7910" t="str">
        <f t="shared" si="249"/>
        <v>A</v>
      </c>
      <c r="AE7910" t="str">
        <f t="shared" si="248"/>
        <v>N</v>
      </c>
      <c r="AR7910">
        <v>3</v>
      </c>
      <c r="AS7910">
        <v>0</v>
      </c>
    </row>
    <row r="7911" spans="1:45" x14ac:dyDescent="0.3">
      <c r="A7911" t="s">
        <v>8169</v>
      </c>
      <c r="B7911" t="s">
        <v>7859</v>
      </c>
      <c r="C7911">
        <v>33</v>
      </c>
      <c r="D7911" s="1">
        <v>41727</v>
      </c>
      <c r="F7911" t="s">
        <v>72</v>
      </c>
      <c r="G7911" t="s">
        <v>63</v>
      </c>
      <c r="H7911">
        <v>4</v>
      </c>
      <c r="I7911">
        <v>0</v>
      </c>
      <c r="J7911" t="s">
        <v>51</v>
      </c>
      <c r="K7911">
        <v>1</v>
      </c>
      <c r="L7911">
        <v>0</v>
      </c>
      <c r="M7911" t="s">
        <v>51</v>
      </c>
      <c r="N7911" t="s">
        <v>4524</v>
      </c>
      <c r="O7911">
        <v>23</v>
      </c>
      <c r="P7911">
        <v>5</v>
      </c>
      <c r="Q7911">
        <v>11</v>
      </c>
      <c r="R7911">
        <v>2</v>
      </c>
      <c r="S7911">
        <v>7</v>
      </c>
      <c r="T7911">
        <v>5</v>
      </c>
      <c r="U7911">
        <v>5</v>
      </c>
      <c r="V7911">
        <v>6</v>
      </c>
      <c r="W7911">
        <v>0</v>
      </c>
      <c r="X7911">
        <v>1</v>
      </c>
      <c r="Y7911">
        <v>0</v>
      </c>
      <c r="Z7911">
        <v>0</v>
      </c>
      <c r="AA7911">
        <v>1.75</v>
      </c>
      <c r="AB7911">
        <v>3.8</v>
      </c>
      <c r="AC7911">
        <v>5.25</v>
      </c>
      <c r="AD7911" t="str">
        <f t="shared" si="249"/>
        <v>A</v>
      </c>
      <c r="AE7911" t="str">
        <f t="shared" si="248"/>
        <v>N</v>
      </c>
      <c r="AR7911">
        <v>3</v>
      </c>
      <c r="AS7911">
        <v>0</v>
      </c>
    </row>
    <row r="7912" spans="1:45" x14ac:dyDescent="0.3">
      <c r="A7912" t="s">
        <v>8170</v>
      </c>
      <c r="B7912" t="s">
        <v>7859</v>
      </c>
      <c r="C7912">
        <v>33</v>
      </c>
      <c r="D7912" s="1">
        <v>41727</v>
      </c>
      <c r="F7912" t="s">
        <v>5939</v>
      </c>
      <c r="G7912" t="s">
        <v>5942</v>
      </c>
      <c r="H7912">
        <v>1</v>
      </c>
      <c r="I7912">
        <v>0</v>
      </c>
      <c r="J7912" t="s">
        <v>51</v>
      </c>
      <c r="K7912">
        <v>0</v>
      </c>
      <c r="L7912">
        <v>0</v>
      </c>
      <c r="M7912" t="s">
        <v>61</v>
      </c>
      <c r="N7912" t="s">
        <v>6872</v>
      </c>
      <c r="O7912">
        <v>15</v>
      </c>
      <c r="P7912">
        <v>5</v>
      </c>
      <c r="Q7912">
        <v>3</v>
      </c>
      <c r="R7912">
        <v>3</v>
      </c>
      <c r="S7912">
        <v>8</v>
      </c>
      <c r="T7912">
        <v>1</v>
      </c>
      <c r="U7912">
        <v>9</v>
      </c>
      <c r="V7912">
        <v>9</v>
      </c>
      <c r="W7912">
        <v>2</v>
      </c>
      <c r="X7912">
        <v>0</v>
      </c>
      <c r="Y7912">
        <v>0</v>
      </c>
      <c r="Z7912">
        <v>0</v>
      </c>
      <c r="AA7912">
        <v>2.15</v>
      </c>
      <c r="AB7912">
        <v>3.3</v>
      </c>
      <c r="AC7912">
        <v>3.9</v>
      </c>
      <c r="AD7912" t="str">
        <f t="shared" si="249"/>
        <v>A</v>
      </c>
      <c r="AE7912" t="str">
        <f t="shared" si="248"/>
        <v>N</v>
      </c>
      <c r="AR7912">
        <v>3</v>
      </c>
      <c r="AS7912">
        <v>0</v>
      </c>
    </row>
    <row r="7913" spans="1:45" x14ac:dyDescent="0.3">
      <c r="A7913" t="s">
        <v>8171</v>
      </c>
      <c r="B7913" t="s">
        <v>7859</v>
      </c>
      <c r="C7913">
        <v>33</v>
      </c>
      <c r="D7913" s="1">
        <v>41727</v>
      </c>
      <c r="F7913" t="s">
        <v>7102</v>
      </c>
      <c r="G7913" t="s">
        <v>78</v>
      </c>
      <c r="H7913">
        <v>3</v>
      </c>
      <c r="I7913">
        <v>0</v>
      </c>
      <c r="J7913" t="s">
        <v>51</v>
      </c>
      <c r="K7913">
        <v>2</v>
      </c>
      <c r="L7913">
        <v>0</v>
      </c>
      <c r="M7913" t="s">
        <v>51</v>
      </c>
      <c r="N7913" t="s">
        <v>6912</v>
      </c>
      <c r="O7913">
        <v>16</v>
      </c>
      <c r="P7913">
        <v>8</v>
      </c>
      <c r="Q7913">
        <v>7</v>
      </c>
      <c r="R7913">
        <v>4</v>
      </c>
      <c r="S7913">
        <v>7</v>
      </c>
      <c r="T7913">
        <v>4</v>
      </c>
      <c r="U7913">
        <v>15</v>
      </c>
      <c r="V7913">
        <v>9</v>
      </c>
      <c r="W7913">
        <v>1</v>
      </c>
      <c r="X7913">
        <v>2</v>
      </c>
      <c r="Y7913">
        <v>0</v>
      </c>
      <c r="Z7913">
        <v>0</v>
      </c>
      <c r="AA7913">
        <v>1.73</v>
      </c>
      <c r="AB7913">
        <v>3.9</v>
      </c>
      <c r="AC7913">
        <v>5.25</v>
      </c>
      <c r="AD7913" t="str">
        <f t="shared" si="249"/>
        <v>A</v>
      </c>
      <c r="AE7913" t="str">
        <f t="shared" si="248"/>
        <v>N</v>
      </c>
      <c r="AR7913">
        <v>3</v>
      </c>
      <c r="AS7913">
        <v>0</v>
      </c>
    </row>
    <row r="7914" spans="1:45" x14ac:dyDescent="0.3">
      <c r="A7914" t="s">
        <v>8172</v>
      </c>
      <c r="B7914" t="s">
        <v>7859</v>
      </c>
      <c r="C7914">
        <v>33</v>
      </c>
      <c r="D7914" s="1">
        <v>41727</v>
      </c>
      <c r="F7914" t="s">
        <v>3618</v>
      </c>
      <c r="G7914" t="s">
        <v>7866</v>
      </c>
      <c r="H7914">
        <v>3</v>
      </c>
      <c r="I7914">
        <v>3</v>
      </c>
      <c r="J7914" t="s">
        <v>61</v>
      </c>
      <c r="K7914">
        <v>2</v>
      </c>
      <c r="L7914">
        <v>1</v>
      </c>
      <c r="M7914" t="s">
        <v>51</v>
      </c>
      <c r="N7914" t="s">
        <v>6721</v>
      </c>
      <c r="O7914">
        <v>16</v>
      </c>
      <c r="P7914">
        <v>11</v>
      </c>
      <c r="Q7914">
        <v>6</v>
      </c>
      <c r="R7914">
        <v>5</v>
      </c>
      <c r="S7914">
        <v>4</v>
      </c>
      <c r="T7914">
        <v>1</v>
      </c>
      <c r="U7914">
        <v>12</v>
      </c>
      <c r="V7914">
        <v>13</v>
      </c>
      <c r="W7914">
        <v>1</v>
      </c>
      <c r="X7914">
        <v>1</v>
      </c>
      <c r="Y7914">
        <v>0</v>
      </c>
      <c r="Z7914">
        <v>0</v>
      </c>
      <c r="AA7914">
        <v>1.83</v>
      </c>
      <c r="AB7914">
        <v>3.75</v>
      </c>
      <c r="AC7914">
        <v>4.75</v>
      </c>
      <c r="AD7914" t="str">
        <f t="shared" si="249"/>
        <v>A</v>
      </c>
      <c r="AE7914" t="str">
        <f t="shared" si="248"/>
        <v>N</v>
      </c>
      <c r="AR7914">
        <v>1</v>
      </c>
      <c r="AS7914">
        <v>1</v>
      </c>
    </row>
    <row r="7915" spans="1:45" x14ac:dyDescent="0.3">
      <c r="A7915" t="s">
        <v>8173</v>
      </c>
      <c r="B7915" t="s">
        <v>7859</v>
      </c>
      <c r="C7915">
        <v>33</v>
      </c>
      <c r="D7915" s="1">
        <v>41728</v>
      </c>
      <c r="F7915" t="s">
        <v>3176</v>
      </c>
      <c r="G7915" t="s">
        <v>73</v>
      </c>
      <c r="H7915">
        <v>1</v>
      </c>
      <c r="I7915">
        <v>3</v>
      </c>
      <c r="J7915" t="s">
        <v>47</v>
      </c>
      <c r="K7915">
        <v>0</v>
      </c>
      <c r="L7915">
        <v>0</v>
      </c>
      <c r="M7915" t="s">
        <v>61</v>
      </c>
      <c r="N7915" t="s">
        <v>6558</v>
      </c>
      <c r="O7915">
        <v>23</v>
      </c>
      <c r="P7915">
        <v>14</v>
      </c>
      <c r="Q7915">
        <v>8</v>
      </c>
      <c r="R7915">
        <v>7</v>
      </c>
      <c r="S7915">
        <v>5</v>
      </c>
      <c r="T7915">
        <v>6</v>
      </c>
      <c r="U7915">
        <v>7</v>
      </c>
      <c r="V7915">
        <v>4</v>
      </c>
      <c r="W7915">
        <v>1</v>
      </c>
      <c r="X7915">
        <v>2</v>
      </c>
      <c r="Y7915">
        <v>0</v>
      </c>
      <c r="Z7915">
        <v>0</v>
      </c>
      <c r="AA7915">
        <v>5</v>
      </c>
      <c r="AB7915">
        <v>3.75</v>
      </c>
      <c r="AC7915">
        <v>1.8</v>
      </c>
      <c r="AD7915" t="str">
        <f t="shared" si="249"/>
        <v>H</v>
      </c>
      <c r="AE7915" t="str">
        <f t="shared" si="248"/>
        <v>N</v>
      </c>
      <c r="AR7915">
        <v>0</v>
      </c>
      <c r="AS7915">
        <v>3</v>
      </c>
    </row>
    <row r="7916" spans="1:45" x14ac:dyDescent="0.3">
      <c r="A7916" t="s">
        <v>8174</v>
      </c>
      <c r="B7916" t="s">
        <v>7859</v>
      </c>
      <c r="C7916">
        <v>33</v>
      </c>
      <c r="D7916" s="1">
        <v>41728</v>
      </c>
      <c r="F7916" t="s">
        <v>56</v>
      </c>
      <c r="G7916" t="s">
        <v>64</v>
      </c>
      <c r="H7916">
        <v>4</v>
      </c>
      <c r="I7916">
        <v>0</v>
      </c>
      <c r="J7916" t="s">
        <v>51</v>
      </c>
      <c r="K7916">
        <v>2</v>
      </c>
      <c r="L7916">
        <v>0</v>
      </c>
      <c r="M7916" t="s">
        <v>51</v>
      </c>
      <c r="N7916" t="s">
        <v>3695</v>
      </c>
      <c r="O7916">
        <v>11</v>
      </c>
      <c r="P7916">
        <v>15</v>
      </c>
      <c r="Q7916">
        <v>5</v>
      </c>
      <c r="R7916">
        <v>4</v>
      </c>
      <c r="S7916">
        <v>5</v>
      </c>
      <c r="T7916">
        <v>7</v>
      </c>
      <c r="U7916">
        <v>9</v>
      </c>
      <c r="V7916">
        <v>9</v>
      </c>
      <c r="W7916">
        <v>0</v>
      </c>
      <c r="X7916">
        <v>2</v>
      </c>
      <c r="Y7916">
        <v>0</v>
      </c>
      <c r="Z7916">
        <v>0</v>
      </c>
      <c r="AA7916">
        <v>1.48</v>
      </c>
      <c r="AB7916">
        <v>4.75</v>
      </c>
      <c r="AC7916">
        <v>7.5</v>
      </c>
      <c r="AD7916" t="str">
        <f t="shared" si="249"/>
        <v>A</v>
      </c>
      <c r="AE7916" t="str">
        <f t="shared" si="248"/>
        <v>N</v>
      </c>
      <c r="AR7916">
        <v>3</v>
      </c>
      <c r="AS7916">
        <v>0</v>
      </c>
    </row>
    <row r="7917" spans="1:45" x14ac:dyDescent="0.3">
      <c r="A7917" t="s">
        <v>8175</v>
      </c>
      <c r="B7917" t="s">
        <v>7859</v>
      </c>
      <c r="C7917">
        <v>33</v>
      </c>
      <c r="D7917" s="1">
        <v>41729</v>
      </c>
      <c r="F7917" t="s">
        <v>1226</v>
      </c>
      <c r="G7917" t="s">
        <v>75</v>
      </c>
      <c r="H7917">
        <v>1</v>
      </c>
      <c r="I7917">
        <v>2</v>
      </c>
      <c r="J7917" t="s">
        <v>47</v>
      </c>
      <c r="K7917">
        <v>0</v>
      </c>
      <c r="L7917">
        <v>1</v>
      </c>
      <c r="M7917" t="s">
        <v>47</v>
      </c>
      <c r="N7917" t="s">
        <v>4097</v>
      </c>
      <c r="O7917">
        <v>26</v>
      </c>
      <c r="P7917">
        <v>11</v>
      </c>
      <c r="Q7917">
        <v>7</v>
      </c>
      <c r="R7917">
        <v>6</v>
      </c>
      <c r="S7917">
        <v>8</v>
      </c>
      <c r="T7917">
        <v>3</v>
      </c>
      <c r="U7917">
        <v>11</v>
      </c>
      <c r="V7917">
        <v>14</v>
      </c>
      <c r="W7917">
        <v>2</v>
      </c>
      <c r="X7917">
        <v>4</v>
      </c>
      <c r="Y7917">
        <v>0</v>
      </c>
      <c r="Z7917">
        <v>0</v>
      </c>
      <c r="AA7917">
        <v>2.2999999999999998</v>
      </c>
      <c r="AB7917">
        <v>3.3</v>
      </c>
      <c r="AC7917">
        <v>3.5</v>
      </c>
      <c r="AD7917" t="str">
        <f t="shared" si="249"/>
        <v>A</v>
      </c>
      <c r="AE7917" t="str">
        <f t="shared" si="248"/>
        <v>Y</v>
      </c>
      <c r="AR7917">
        <v>0</v>
      </c>
      <c r="AS7917">
        <v>3</v>
      </c>
    </row>
    <row r="7918" spans="1:45" x14ac:dyDescent="0.3">
      <c r="A7918" t="s">
        <v>8176</v>
      </c>
      <c r="B7918" t="s">
        <v>7859</v>
      </c>
      <c r="C7918">
        <v>34</v>
      </c>
      <c r="D7918" s="1">
        <v>41734</v>
      </c>
      <c r="F7918" t="s">
        <v>49</v>
      </c>
      <c r="G7918" t="s">
        <v>3176</v>
      </c>
      <c r="H7918">
        <v>1</v>
      </c>
      <c r="I7918">
        <v>2</v>
      </c>
      <c r="J7918" t="s">
        <v>47</v>
      </c>
      <c r="K7918">
        <v>0</v>
      </c>
      <c r="L7918">
        <v>0</v>
      </c>
      <c r="M7918" t="s">
        <v>61</v>
      </c>
      <c r="N7918" t="s">
        <v>6721</v>
      </c>
      <c r="O7918">
        <v>12</v>
      </c>
      <c r="P7918">
        <v>16</v>
      </c>
      <c r="Q7918">
        <v>6</v>
      </c>
      <c r="R7918">
        <v>8</v>
      </c>
      <c r="S7918">
        <v>2</v>
      </c>
      <c r="T7918">
        <v>7</v>
      </c>
      <c r="U7918">
        <v>10</v>
      </c>
      <c r="V7918">
        <v>13</v>
      </c>
      <c r="W7918">
        <v>3</v>
      </c>
      <c r="X7918">
        <v>2</v>
      </c>
      <c r="Y7918">
        <v>0</v>
      </c>
      <c r="Z7918">
        <v>0</v>
      </c>
      <c r="AA7918">
        <v>2.0499999999999998</v>
      </c>
      <c r="AB7918">
        <v>3.5</v>
      </c>
      <c r="AC7918">
        <v>4</v>
      </c>
      <c r="AD7918" t="str">
        <f t="shared" si="249"/>
        <v>A</v>
      </c>
      <c r="AE7918" t="str">
        <f t="shared" si="248"/>
        <v>Y</v>
      </c>
      <c r="AR7918">
        <v>0</v>
      </c>
      <c r="AS7918">
        <v>3</v>
      </c>
    </row>
    <row r="7919" spans="1:45" x14ac:dyDescent="0.3">
      <c r="A7919" t="s">
        <v>8177</v>
      </c>
      <c r="B7919" t="s">
        <v>7859</v>
      </c>
      <c r="C7919">
        <v>34</v>
      </c>
      <c r="D7919" s="1">
        <v>41734</v>
      </c>
      <c r="F7919" t="s">
        <v>7866</v>
      </c>
      <c r="G7919" t="s">
        <v>454</v>
      </c>
      <c r="H7919">
        <v>0</v>
      </c>
      <c r="I7919">
        <v>3</v>
      </c>
      <c r="J7919" t="s">
        <v>47</v>
      </c>
      <c r="K7919">
        <v>0</v>
      </c>
      <c r="L7919">
        <v>1</v>
      </c>
      <c r="M7919" t="s">
        <v>47</v>
      </c>
      <c r="N7919" t="s">
        <v>3695</v>
      </c>
      <c r="O7919">
        <v>13</v>
      </c>
      <c r="P7919">
        <v>13</v>
      </c>
      <c r="Q7919">
        <v>4</v>
      </c>
      <c r="R7919">
        <v>8</v>
      </c>
      <c r="S7919">
        <v>10</v>
      </c>
      <c r="T7919">
        <v>3</v>
      </c>
      <c r="U7919">
        <v>5</v>
      </c>
      <c r="V7919">
        <v>13</v>
      </c>
      <c r="W7919">
        <v>2</v>
      </c>
      <c r="X7919">
        <v>4</v>
      </c>
      <c r="Y7919">
        <v>0</v>
      </c>
      <c r="Z7919">
        <v>0</v>
      </c>
      <c r="AA7919">
        <v>2.4500000000000002</v>
      </c>
      <c r="AB7919">
        <v>3.25</v>
      </c>
      <c r="AC7919">
        <v>3.25</v>
      </c>
      <c r="AD7919" t="str">
        <f t="shared" si="249"/>
        <v>A</v>
      </c>
      <c r="AE7919" t="str">
        <f t="shared" si="248"/>
        <v>Y</v>
      </c>
      <c r="AR7919">
        <v>0</v>
      </c>
      <c r="AS7919">
        <v>3</v>
      </c>
    </row>
    <row r="7920" spans="1:45" x14ac:dyDescent="0.3">
      <c r="A7920" t="s">
        <v>8178</v>
      </c>
      <c r="B7920" t="s">
        <v>7859</v>
      </c>
      <c r="C7920">
        <v>34</v>
      </c>
      <c r="D7920" s="1">
        <v>41734</v>
      </c>
      <c r="F7920" t="s">
        <v>53</v>
      </c>
      <c r="G7920" t="s">
        <v>5939</v>
      </c>
      <c r="H7920">
        <v>3</v>
      </c>
      <c r="I7920">
        <v>0</v>
      </c>
      <c r="J7920" t="s">
        <v>51</v>
      </c>
      <c r="K7920">
        <v>1</v>
      </c>
      <c r="L7920">
        <v>0</v>
      </c>
      <c r="M7920" t="s">
        <v>51</v>
      </c>
      <c r="N7920" t="s">
        <v>5396</v>
      </c>
      <c r="O7920">
        <v>18</v>
      </c>
      <c r="P7920">
        <v>4</v>
      </c>
      <c r="Q7920">
        <v>8</v>
      </c>
      <c r="R7920">
        <v>2</v>
      </c>
      <c r="S7920">
        <v>7</v>
      </c>
      <c r="T7920">
        <v>3</v>
      </c>
      <c r="U7920">
        <v>8</v>
      </c>
      <c r="V7920">
        <v>18</v>
      </c>
      <c r="W7920">
        <v>0</v>
      </c>
      <c r="X7920">
        <v>0</v>
      </c>
      <c r="Y7920">
        <v>0</v>
      </c>
      <c r="Z7920">
        <v>0</v>
      </c>
      <c r="AA7920">
        <v>1.29</v>
      </c>
      <c r="AB7920">
        <v>6</v>
      </c>
      <c r="AC7920">
        <v>13</v>
      </c>
      <c r="AD7920" t="str">
        <f t="shared" si="249"/>
        <v>A</v>
      </c>
      <c r="AE7920" t="str">
        <f t="shared" si="248"/>
        <v>N</v>
      </c>
      <c r="AR7920">
        <v>3</v>
      </c>
      <c r="AS7920">
        <v>0</v>
      </c>
    </row>
    <row r="7921" spans="1:45" x14ac:dyDescent="0.3">
      <c r="A7921" t="s">
        <v>8179</v>
      </c>
      <c r="B7921" t="s">
        <v>7859</v>
      </c>
      <c r="C7921">
        <v>34</v>
      </c>
      <c r="D7921" s="1">
        <v>41734</v>
      </c>
      <c r="F7921" t="s">
        <v>5942</v>
      </c>
      <c r="G7921" t="s">
        <v>7102</v>
      </c>
      <c r="H7921">
        <v>1</v>
      </c>
      <c r="I7921">
        <v>0</v>
      </c>
      <c r="J7921" t="s">
        <v>51</v>
      </c>
      <c r="K7921">
        <v>1</v>
      </c>
      <c r="L7921">
        <v>0</v>
      </c>
      <c r="M7921" t="s">
        <v>51</v>
      </c>
      <c r="N7921" t="s">
        <v>4097</v>
      </c>
      <c r="O7921">
        <v>8</v>
      </c>
      <c r="P7921">
        <v>12</v>
      </c>
      <c r="Q7921">
        <v>4</v>
      </c>
      <c r="R7921">
        <v>2</v>
      </c>
      <c r="S7921">
        <v>7</v>
      </c>
      <c r="T7921">
        <v>2</v>
      </c>
      <c r="U7921">
        <v>6</v>
      </c>
      <c r="V7921">
        <v>18</v>
      </c>
      <c r="W7921">
        <v>0</v>
      </c>
      <c r="X7921">
        <v>2</v>
      </c>
      <c r="Y7921">
        <v>0</v>
      </c>
      <c r="Z7921">
        <v>0</v>
      </c>
      <c r="AA7921">
        <v>2.75</v>
      </c>
      <c r="AB7921">
        <v>3.3</v>
      </c>
      <c r="AC7921">
        <v>2.8</v>
      </c>
      <c r="AD7921" t="str">
        <f t="shared" si="249"/>
        <v>A</v>
      </c>
      <c r="AE7921" t="str">
        <f t="shared" si="248"/>
        <v>N</v>
      </c>
      <c r="AR7921">
        <v>3</v>
      </c>
      <c r="AS7921">
        <v>0</v>
      </c>
    </row>
    <row r="7922" spans="1:45" x14ac:dyDescent="0.3">
      <c r="A7922" t="s">
        <v>8180</v>
      </c>
      <c r="B7922" t="s">
        <v>7859</v>
      </c>
      <c r="C7922">
        <v>34</v>
      </c>
      <c r="D7922" s="1">
        <v>41734</v>
      </c>
      <c r="F7922" t="s">
        <v>59</v>
      </c>
      <c r="G7922" t="s">
        <v>72</v>
      </c>
      <c r="H7922">
        <v>4</v>
      </c>
      <c r="I7922">
        <v>1</v>
      </c>
      <c r="J7922" t="s">
        <v>51</v>
      </c>
      <c r="K7922">
        <v>3</v>
      </c>
      <c r="L7922">
        <v>1</v>
      </c>
      <c r="M7922" t="s">
        <v>51</v>
      </c>
      <c r="N7922" t="s">
        <v>3657</v>
      </c>
      <c r="O7922">
        <v>15</v>
      </c>
      <c r="P7922">
        <v>5</v>
      </c>
      <c r="Q7922">
        <v>8</v>
      </c>
      <c r="R7922">
        <v>1</v>
      </c>
      <c r="S7922">
        <v>5</v>
      </c>
      <c r="T7922">
        <v>9</v>
      </c>
      <c r="U7922">
        <v>9</v>
      </c>
      <c r="V7922">
        <v>15</v>
      </c>
      <c r="W7922">
        <v>3</v>
      </c>
      <c r="X7922">
        <v>0</v>
      </c>
      <c r="Y7922">
        <v>0</v>
      </c>
      <c r="Z7922">
        <v>0</v>
      </c>
      <c r="AA7922">
        <v>1.33</v>
      </c>
      <c r="AB7922">
        <v>5.75</v>
      </c>
      <c r="AC7922">
        <v>10</v>
      </c>
      <c r="AD7922" t="str">
        <f t="shared" si="249"/>
        <v>A</v>
      </c>
      <c r="AE7922" t="str">
        <f t="shared" si="248"/>
        <v>N</v>
      </c>
      <c r="AR7922">
        <v>3</v>
      </c>
      <c r="AS7922">
        <v>0</v>
      </c>
    </row>
    <row r="7923" spans="1:45" x14ac:dyDescent="0.3">
      <c r="A7923" t="s">
        <v>8181</v>
      </c>
      <c r="B7923" t="s">
        <v>7859</v>
      </c>
      <c r="C7923">
        <v>34</v>
      </c>
      <c r="D7923" s="1">
        <v>41734</v>
      </c>
      <c r="F7923" t="s">
        <v>63</v>
      </c>
      <c r="G7923" t="s">
        <v>79</v>
      </c>
      <c r="H7923">
        <v>0</v>
      </c>
      <c r="I7923">
        <v>4</v>
      </c>
      <c r="J7923" t="s">
        <v>47</v>
      </c>
      <c r="K7923">
        <v>0</v>
      </c>
      <c r="L7923">
        <v>1</v>
      </c>
      <c r="M7923" t="s">
        <v>47</v>
      </c>
      <c r="N7923" t="s">
        <v>6379</v>
      </c>
      <c r="O7923">
        <v>14</v>
      </c>
      <c r="P7923">
        <v>8</v>
      </c>
      <c r="Q7923">
        <v>4</v>
      </c>
      <c r="R7923">
        <v>4</v>
      </c>
      <c r="S7923">
        <v>4</v>
      </c>
      <c r="T7923">
        <v>5</v>
      </c>
      <c r="U7923">
        <v>16</v>
      </c>
      <c r="V7923">
        <v>6</v>
      </c>
      <c r="W7923">
        <v>1</v>
      </c>
      <c r="X7923">
        <v>0</v>
      </c>
      <c r="Y7923">
        <v>0</v>
      </c>
      <c r="Z7923">
        <v>0</v>
      </c>
      <c r="AA7923">
        <v>4.2</v>
      </c>
      <c r="AB7923">
        <v>3.7</v>
      </c>
      <c r="AC7923">
        <v>1.95</v>
      </c>
      <c r="AD7923" t="str">
        <f t="shared" si="249"/>
        <v>H</v>
      </c>
      <c r="AE7923" t="str">
        <f t="shared" si="248"/>
        <v>N</v>
      </c>
      <c r="AR7923">
        <v>0</v>
      </c>
      <c r="AS7923">
        <v>3</v>
      </c>
    </row>
    <row r="7924" spans="1:45" x14ac:dyDescent="0.3">
      <c r="A7924" t="s">
        <v>8182</v>
      </c>
      <c r="B7924" t="s">
        <v>7859</v>
      </c>
      <c r="C7924">
        <v>34</v>
      </c>
      <c r="D7924" s="1">
        <v>41734</v>
      </c>
      <c r="F7924" t="s">
        <v>78</v>
      </c>
      <c r="G7924" t="s">
        <v>3618</v>
      </c>
      <c r="H7924">
        <v>0</v>
      </c>
      <c r="I7924">
        <v>1</v>
      </c>
      <c r="J7924" t="s">
        <v>47</v>
      </c>
      <c r="K7924">
        <v>0</v>
      </c>
      <c r="L7924">
        <v>1</v>
      </c>
      <c r="M7924" t="s">
        <v>47</v>
      </c>
      <c r="N7924" t="s">
        <v>4412</v>
      </c>
      <c r="O7924">
        <v>12</v>
      </c>
      <c r="P7924">
        <v>8</v>
      </c>
      <c r="Q7924">
        <v>4</v>
      </c>
      <c r="R7924">
        <v>5</v>
      </c>
      <c r="S7924">
        <v>7</v>
      </c>
      <c r="T7924">
        <v>3</v>
      </c>
      <c r="U7924">
        <v>10</v>
      </c>
      <c r="V7924">
        <v>11</v>
      </c>
      <c r="W7924">
        <v>1</v>
      </c>
      <c r="X7924">
        <v>0</v>
      </c>
      <c r="Y7924">
        <v>0</v>
      </c>
      <c r="Z7924">
        <v>0</v>
      </c>
      <c r="AA7924">
        <v>2.4</v>
      </c>
      <c r="AB7924">
        <v>3.3</v>
      </c>
      <c r="AC7924">
        <v>3.25</v>
      </c>
      <c r="AD7924" t="str">
        <f t="shared" si="249"/>
        <v>A</v>
      </c>
      <c r="AE7924" t="str">
        <f t="shared" si="248"/>
        <v>Y</v>
      </c>
      <c r="AR7924">
        <v>0</v>
      </c>
      <c r="AS7924">
        <v>3</v>
      </c>
    </row>
    <row r="7925" spans="1:45" x14ac:dyDescent="0.3">
      <c r="A7925" t="s">
        <v>8183</v>
      </c>
      <c r="B7925" t="s">
        <v>7859</v>
      </c>
      <c r="C7925">
        <v>34</v>
      </c>
      <c r="D7925" s="1">
        <v>41735</v>
      </c>
      <c r="F7925" t="s">
        <v>73</v>
      </c>
      <c r="G7925" t="s">
        <v>45</v>
      </c>
      <c r="H7925">
        <v>3</v>
      </c>
      <c r="I7925">
        <v>0</v>
      </c>
      <c r="J7925" t="s">
        <v>51</v>
      </c>
      <c r="K7925">
        <v>2</v>
      </c>
      <c r="L7925">
        <v>0</v>
      </c>
      <c r="M7925" t="s">
        <v>51</v>
      </c>
      <c r="N7925" t="s">
        <v>4453</v>
      </c>
      <c r="O7925">
        <v>14</v>
      </c>
      <c r="P7925">
        <v>15</v>
      </c>
      <c r="Q7925">
        <v>8</v>
      </c>
      <c r="R7925">
        <v>5</v>
      </c>
      <c r="S7925">
        <v>3</v>
      </c>
      <c r="T7925">
        <v>6</v>
      </c>
      <c r="U7925">
        <v>6</v>
      </c>
      <c r="V7925">
        <v>5</v>
      </c>
      <c r="W7925">
        <v>1</v>
      </c>
      <c r="X7925">
        <v>2</v>
      </c>
      <c r="Y7925">
        <v>0</v>
      </c>
      <c r="Z7925">
        <v>0</v>
      </c>
      <c r="AA7925">
        <v>2.5</v>
      </c>
      <c r="AB7925">
        <v>3.4</v>
      </c>
      <c r="AC7925">
        <v>3</v>
      </c>
      <c r="AD7925" t="str">
        <f t="shared" si="249"/>
        <v>A</v>
      </c>
      <c r="AE7925" t="str">
        <f t="shared" si="248"/>
        <v>N</v>
      </c>
      <c r="AR7925">
        <v>3</v>
      </c>
      <c r="AS7925">
        <v>0</v>
      </c>
    </row>
    <row r="7926" spans="1:45" x14ac:dyDescent="0.3">
      <c r="A7926" t="s">
        <v>8184</v>
      </c>
      <c r="B7926" t="s">
        <v>7859</v>
      </c>
      <c r="C7926">
        <v>34</v>
      </c>
      <c r="D7926" s="1">
        <v>41735</v>
      </c>
      <c r="F7926" t="s">
        <v>75</v>
      </c>
      <c r="G7926" t="s">
        <v>56</v>
      </c>
      <c r="H7926">
        <v>1</v>
      </c>
      <c r="I7926">
        <v>2</v>
      </c>
      <c r="J7926" t="s">
        <v>47</v>
      </c>
      <c r="K7926">
        <v>1</v>
      </c>
      <c r="L7926">
        <v>1</v>
      </c>
      <c r="M7926" t="s">
        <v>61</v>
      </c>
      <c r="N7926" t="s">
        <v>6558</v>
      </c>
      <c r="O7926">
        <v>11</v>
      </c>
      <c r="P7926">
        <v>17</v>
      </c>
      <c r="Q7926">
        <v>1</v>
      </c>
      <c r="R7926">
        <v>8</v>
      </c>
      <c r="S7926">
        <v>4</v>
      </c>
      <c r="T7926">
        <v>4</v>
      </c>
      <c r="U7926">
        <v>10</v>
      </c>
      <c r="V7926">
        <v>9</v>
      </c>
      <c r="W7926">
        <v>4</v>
      </c>
      <c r="X7926">
        <v>0</v>
      </c>
      <c r="Y7926">
        <v>0</v>
      </c>
      <c r="Z7926">
        <v>0</v>
      </c>
      <c r="AA7926">
        <v>9</v>
      </c>
      <c r="AB7926">
        <v>5</v>
      </c>
      <c r="AC7926">
        <v>1.4</v>
      </c>
      <c r="AD7926" t="str">
        <f t="shared" si="249"/>
        <v>H</v>
      </c>
      <c r="AE7926" t="str">
        <f t="shared" si="248"/>
        <v>N</v>
      </c>
      <c r="AR7926">
        <v>0</v>
      </c>
      <c r="AS7926">
        <v>3</v>
      </c>
    </row>
    <row r="7927" spans="1:45" x14ac:dyDescent="0.3">
      <c r="A7927" t="s">
        <v>8185</v>
      </c>
      <c r="B7927" t="s">
        <v>7859</v>
      </c>
      <c r="C7927">
        <v>34</v>
      </c>
      <c r="D7927" s="1">
        <v>41736</v>
      </c>
      <c r="F7927" t="s">
        <v>64</v>
      </c>
      <c r="G7927" t="s">
        <v>1226</v>
      </c>
      <c r="H7927">
        <v>5</v>
      </c>
      <c r="I7927">
        <v>1</v>
      </c>
      <c r="J7927" t="s">
        <v>51</v>
      </c>
      <c r="K7927">
        <v>1</v>
      </c>
      <c r="L7927">
        <v>1</v>
      </c>
      <c r="M7927" t="s">
        <v>61</v>
      </c>
      <c r="N7927" t="s">
        <v>5026</v>
      </c>
      <c r="O7927">
        <v>29</v>
      </c>
      <c r="P7927">
        <v>8</v>
      </c>
      <c r="Q7927">
        <v>11</v>
      </c>
      <c r="R7927">
        <v>4</v>
      </c>
      <c r="S7927">
        <v>8</v>
      </c>
      <c r="T7927">
        <v>2</v>
      </c>
      <c r="U7927">
        <v>12</v>
      </c>
      <c r="V7927">
        <v>8</v>
      </c>
      <c r="W7927">
        <v>0</v>
      </c>
      <c r="X7927">
        <v>2</v>
      </c>
      <c r="Y7927">
        <v>0</v>
      </c>
      <c r="Z7927">
        <v>0</v>
      </c>
      <c r="AA7927">
        <v>1.57</v>
      </c>
      <c r="AB7927">
        <v>4.2</v>
      </c>
      <c r="AC7927">
        <v>6.5</v>
      </c>
      <c r="AD7927" t="str">
        <f t="shared" si="249"/>
        <v>A</v>
      </c>
      <c r="AE7927" t="str">
        <f t="shared" si="248"/>
        <v>N</v>
      </c>
      <c r="AR7927">
        <v>3</v>
      </c>
      <c r="AS7927">
        <v>0</v>
      </c>
    </row>
    <row r="7928" spans="1:45" x14ac:dyDescent="0.3">
      <c r="A7928" t="s">
        <v>8186</v>
      </c>
      <c r="B7928" t="s">
        <v>7859</v>
      </c>
      <c r="C7928">
        <v>35</v>
      </c>
      <c r="D7928" s="1">
        <v>41741</v>
      </c>
      <c r="F7928" t="s">
        <v>454</v>
      </c>
      <c r="G7928" t="s">
        <v>49</v>
      </c>
      <c r="H7928">
        <v>1</v>
      </c>
      <c r="I7928">
        <v>0</v>
      </c>
      <c r="J7928" t="s">
        <v>51</v>
      </c>
      <c r="K7928">
        <v>0</v>
      </c>
      <c r="L7928">
        <v>0</v>
      </c>
      <c r="M7928" t="s">
        <v>61</v>
      </c>
      <c r="N7928" t="s">
        <v>4097</v>
      </c>
      <c r="O7928">
        <v>14</v>
      </c>
      <c r="P7928">
        <v>7</v>
      </c>
      <c r="Q7928">
        <v>4</v>
      </c>
      <c r="R7928">
        <v>4</v>
      </c>
      <c r="S7928">
        <v>2</v>
      </c>
      <c r="T7928">
        <v>4</v>
      </c>
      <c r="U7928">
        <v>7</v>
      </c>
      <c r="V7928">
        <v>12</v>
      </c>
      <c r="W7928">
        <v>0</v>
      </c>
      <c r="X7928">
        <v>2</v>
      </c>
      <c r="Y7928">
        <v>0</v>
      </c>
      <c r="Z7928">
        <v>0</v>
      </c>
      <c r="AA7928">
        <v>2.15</v>
      </c>
      <c r="AB7928">
        <v>3.3</v>
      </c>
      <c r="AC7928">
        <v>3.9</v>
      </c>
      <c r="AD7928" t="str">
        <f t="shared" si="249"/>
        <v>A</v>
      </c>
      <c r="AE7928" t="str">
        <f t="shared" si="248"/>
        <v>N</v>
      </c>
      <c r="AR7928">
        <v>3</v>
      </c>
      <c r="AS7928">
        <v>0</v>
      </c>
    </row>
    <row r="7929" spans="1:45" x14ac:dyDescent="0.3">
      <c r="A7929" t="s">
        <v>8187</v>
      </c>
      <c r="B7929" t="s">
        <v>7859</v>
      </c>
      <c r="C7929">
        <v>35</v>
      </c>
      <c r="D7929" s="1">
        <v>41741</v>
      </c>
      <c r="F7929" t="s">
        <v>3176</v>
      </c>
      <c r="G7929" t="s">
        <v>78</v>
      </c>
      <c r="H7929">
        <v>1</v>
      </c>
      <c r="I7929">
        <v>0</v>
      </c>
      <c r="J7929" t="s">
        <v>51</v>
      </c>
      <c r="K7929">
        <v>1</v>
      </c>
      <c r="L7929">
        <v>0</v>
      </c>
      <c r="M7929" t="s">
        <v>51</v>
      </c>
      <c r="N7929" t="s">
        <v>3639</v>
      </c>
      <c r="O7929">
        <v>14</v>
      </c>
      <c r="P7929">
        <v>13</v>
      </c>
      <c r="Q7929">
        <v>3</v>
      </c>
      <c r="R7929">
        <v>3</v>
      </c>
      <c r="S7929">
        <v>8</v>
      </c>
      <c r="T7929">
        <v>8</v>
      </c>
      <c r="U7929">
        <v>10</v>
      </c>
      <c r="V7929">
        <v>12</v>
      </c>
      <c r="W7929">
        <v>1</v>
      </c>
      <c r="X7929">
        <v>3</v>
      </c>
      <c r="Y7929">
        <v>0</v>
      </c>
      <c r="Z7929">
        <v>0</v>
      </c>
      <c r="AA7929">
        <v>2.15</v>
      </c>
      <c r="AB7929">
        <v>3.5</v>
      </c>
      <c r="AC7929">
        <v>3.6</v>
      </c>
      <c r="AD7929" t="str">
        <f t="shared" si="249"/>
        <v>A</v>
      </c>
      <c r="AE7929" t="str">
        <f t="shared" si="248"/>
        <v>N</v>
      </c>
      <c r="AR7929">
        <v>3</v>
      </c>
      <c r="AS7929">
        <v>0</v>
      </c>
    </row>
    <row r="7930" spans="1:45" x14ac:dyDescent="0.3">
      <c r="A7930" t="s">
        <v>8188</v>
      </c>
      <c r="B7930" t="s">
        <v>7859</v>
      </c>
      <c r="C7930">
        <v>35</v>
      </c>
      <c r="D7930" s="1">
        <v>41741</v>
      </c>
      <c r="F7930" t="s">
        <v>72</v>
      </c>
      <c r="G7930" t="s">
        <v>7866</v>
      </c>
      <c r="H7930">
        <v>0</v>
      </c>
      <c r="I7930">
        <v>1</v>
      </c>
      <c r="J7930" t="s">
        <v>47</v>
      </c>
      <c r="K7930">
        <v>0</v>
      </c>
      <c r="L7930">
        <v>0</v>
      </c>
      <c r="M7930" t="s">
        <v>61</v>
      </c>
      <c r="N7930" t="s">
        <v>6912</v>
      </c>
      <c r="O7930">
        <v>19</v>
      </c>
      <c r="P7930">
        <v>6</v>
      </c>
      <c r="Q7930">
        <v>7</v>
      </c>
      <c r="R7930">
        <v>4</v>
      </c>
      <c r="S7930">
        <v>5</v>
      </c>
      <c r="T7930">
        <v>5</v>
      </c>
      <c r="U7930">
        <v>9</v>
      </c>
      <c r="V7930">
        <v>7</v>
      </c>
      <c r="W7930">
        <v>0</v>
      </c>
      <c r="X7930">
        <v>0</v>
      </c>
      <c r="Y7930">
        <v>0</v>
      </c>
      <c r="Z7930">
        <v>0</v>
      </c>
      <c r="AA7930">
        <v>1.45</v>
      </c>
      <c r="AB7930">
        <v>4.75</v>
      </c>
      <c r="AC7930">
        <v>8</v>
      </c>
      <c r="AD7930" t="str">
        <f t="shared" si="249"/>
        <v>A</v>
      </c>
      <c r="AE7930" t="str">
        <f t="shared" si="248"/>
        <v>Y</v>
      </c>
      <c r="AR7930">
        <v>0</v>
      </c>
      <c r="AS7930">
        <v>3</v>
      </c>
    </row>
    <row r="7931" spans="1:45" x14ac:dyDescent="0.3">
      <c r="A7931" t="s">
        <v>8189</v>
      </c>
      <c r="B7931" t="s">
        <v>7859</v>
      </c>
      <c r="C7931">
        <v>35</v>
      </c>
      <c r="D7931" s="1">
        <v>41741</v>
      </c>
      <c r="F7931" t="s">
        <v>5939</v>
      </c>
      <c r="G7931" t="s">
        <v>63</v>
      </c>
      <c r="H7931">
        <v>1</v>
      </c>
      <c r="I7931">
        <v>0</v>
      </c>
      <c r="J7931" t="s">
        <v>51</v>
      </c>
      <c r="K7931">
        <v>1</v>
      </c>
      <c r="L7931">
        <v>0</v>
      </c>
      <c r="M7931" t="s">
        <v>51</v>
      </c>
      <c r="N7931" t="s">
        <v>5964</v>
      </c>
      <c r="O7931">
        <v>10</v>
      </c>
      <c r="P7931">
        <v>13</v>
      </c>
      <c r="Q7931">
        <v>3</v>
      </c>
      <c r="R7931">
        <v>1</v>
      </c>
      <c r="S7931">
        <v>4</v>
      </c>
      <c r="T7931">
        <v>5</v>
      </c>
      <c r="U7931">
        <v>12</v>
      </c>
      <c r="V7931">
        <v>11</v>
      </c>
      <c r="W7931">
        <v>1</v>
      </c>
      <c r="X7931">
        <v>1</v>
      </c>
      <c r="Y7931">
        <v>0</v>
      </c>
      <c r="Z7931">
        <v>0</v>
      </c>
      <c r="AA7931">
        <v>2.1</v>
      </c>
      <c r="AB7931">
        <v>3.4</v>
      </c>
      <c r="AC7931">
        <v>3.9</v>
      </c>
      <c r="AD7931" t="str">
        <f t="shared" si="249"/>
        <v>A</v>
      </c>
      <c r="AE7931" t="str">
        <f t="shared" si="248"/>
        <v>N</v>
      </c>
      <c r="AR7931">
        <v>3</v>
      </c>
      <c r="AS7931">
        <v>0</v>
      </c>
    </row>
    <row r="7932" spans="1:45" x14ac:dyDescent="0.3">
      <c r="A7932" t="s">
        <v>8190</v>
      </c>
      <c r="B7932" t="s">
        <v>7859</v>
      </c>
      <c r="C7932">
        <v>35</v>
      </c>
      <c r="D7932" s="1">
        <v>41741</v>
      </c>
      <c r="F7932" t="s">
        <v>1226</v>
      </c>
      <c r="G7932" t="s">
        <v>73</v>
      </c>
      <c r="H7932">
        <v>0</v>
      </c>
      <c r="I7932">
        <v>1</v>
      </c>
      <c r="J7932" t="s">
        <v>47</v>
      </c>
      <c r="K7932">
        <v>0</v>
      </c>
      <c r="L7932">
        <v>0</v>
      </c>
      <c r="M7932" t="s">
        <v>61</v>
      </c>
      <c r="N7932" t="s">
        <v>5396</v>
      </c>
      <c r="O7932">
        <v>24</v>
      </c>
      <c r="P7932">
        <v>20</v>
      </c>
      <c r="Q7932">
        <v>6</v>
      </c>
      <c r="R7932">
        <v>3</v>
      </c>
      <c r="S7932">
        <v>6</v>
      </c>
      <c r="T7932">
        <v>6</v>
      </c>
      <c r="U7932">
        <v>17</v>
      </c>
      <c r="V7932">
        <v>15</v>
      </c>
      <c r="W7932">
        <v>3</v>
      </c>
      <c r="X7932">
        <v>1</v>
      </c>
      <c r="Y7932">
        <v>0</v>
      </c>
      <c r="Z7932">
        <v>0</v>
      </c>
      <c r="AA7932">
        <v>4.75</v>
      </c>
      <c r="AB7932">
        <v>3.7</v>
      </c>
      <c r="AC7932">
        <v>1.83</v>
      </c>
      <c r="AD7932" t="str">
        <f t="shared" si="249"/>
        <v>H</v>
      </c>
      <c r="AE7932" t="str">
        <f t="shared" si="248"/>
        <v>N</v>
      </c>
      <c r="AR7932">
        <v>0</v>
      </c>
      <c r="AS7932">
        <v>3</v>
      </c>
    </row>
    <row r="7933" spans="1:45" x14ac:dyDescent="0.3">
      <c r="A7933" t="s">
        <v>8191</v>
      </c>
      <c r="B7933" t="s">
        <v>7859</v>
      </c>
      <c r="C7933">
        <v>35</v>
      </c>
      <c r="D7933" s="1">
        <v>41741</v>
      </c>
      <c r="F7933" t="s">
        <v>3618</v>
      </c>
      <c r="G7933" t="s">
        <v>64</v>
      </c>
      <c r="H7933">
        <v>3</v>
      </c>
      <c r="I7933">
        <v>3</v>
      </c>
      <c r="J7933" t="s">
        <v>61</v>
      </c>
      <c r="K7933">
        <v>3</v>
      </c>
      <c r="L7933">
        <v>1</v>
      </c>
      <c r="M7933" t="s">
        <v>51</v>
      </c>
      <c r="N7933" t="s">
        <v>6872</v>
      </c>
      <c r="O7933">
        <v>6</v>
      </c>
      <c r="P7933">
        <v>20</v>
      </c>
      <c r="Q7933">
        <v>5</v>
      </c>
      <c r="R7933">
        <v>8</v>
      </c>
      <c r="S7933">
        <v>2</v>
      </c>
      <c r="T7933">
        <v>2</v>
      </c>
      <c r="U7933">
        <v>11</v>
      </c>
      <c r="V7933">
        <v>8</v>
      </c>
      <c r="W7933">
        <v>4</v>
      </c>
      <c r="X7933">
        <v>2</v>
      </c>
      <c r="Y7933">
        <v>0</v>
      </c>
      <c r="Z7933">
        <v>0</v>
      </c>
      <c r="AA7933">
        <v>3.1</v>
      </c>
      <c r="AB7933">
        <v>3.6</v>
      </c>
      <c r="AC7933">
        <v>2.38</v>
      </c>
      <c r="AD7933" t="str">
        <f t="shared" si="249"/>
        <v>H</v>
      </c>
      <c r="AE7933" t="str">
        <f t="shared" si="248"/>
        <v>N</v>
      </c>
      <c r="AR7933">
        <v>1</v>
      </c>
      <c r="AS7933">
        <v>1</v>
      </c>
    </row>
    <row r="7934" spans="1:45" x14ac:dyDescent="0.3">
      <c r="A7934" t="s">
        <v>8192</v>
      </c>
      <c r="B7934" t="s">
        <v>7859</v>
      </c>
      <c r="C7934">
        <v>35</v>
      </c>
      <c r="D7934" s="1">
        <v>41742</v>
      </c>
      <c r="F7934" t="s">
        <v>56</v>
      </c>
      <c r="G7934" t="s">
        <v>59</v>
      </c>
      <c r="H7934">
        <v>3</v>
      </c>
      <c r="I7934">
        <v>2</v>
      </c>
      <c r="J7934" t="s">
        <v>51</v>
      </c>
      <c r="K7934">
        <v>2</v>
      </c>
      <c r="L7934">
        <v>0</v>
      </c>
      <c r="M7934" t="s">
        <v>51</v>
      </c>
      <c r="N7934" t="s">
        <v>4412</v>
      </c>
      <c r="O7934">
        <v>10</v>
      </c>
      <c r="P7934">
        <v>13</v>
      </c>
      <c r="Q7934">
        <v>4</v>
      </c>
      <c r="R7934">
        <v>5</v>
      </c>
      <c r="S7934">
        <v>7</v>
      </c>
      <c r="T7934">
        <v>7</v>
      </c>
      <c r="U7934">
        <v>7</v>
      </c>
      <c r="V7934">
        <v>9</v>
      </c>
      <c r="W7934">
        <v>1</v>
      </c>
      <c r="X7934">
        <v>3</v>
      </c>
      <c r="Y7934">
        <v>1</v>
      </c>
      <c r="Z7934">
        <v>0</v>
      </c>
      <c r="AA7934">
        <v>2.4500000000000002</v>
      </c>
      <c r="AB7934">
        <v>3.7</v>
      </c>
      <c r="AC7934">
        <v>2.9</v>
      </c>
      <c r="AD7934" t="str">
        <f t="shared" si="249"/>
        <v>A</v>
      </c>
      <c r="AE7934" t="str">
        <f t="shared" si="248"/>
        <v>N</v>
      </c>
      <c r="AR7934">
        <v>3</v>
      </c>
      <c r="AS7934">
        <v>0</v>
      </c>
    </row>
    <row r="7935" spans="1:45" x14ac:dyDescent="0.3">
      <c r="A7935" t="s">
        <v>8193</v>
      </c>
      <c r="B7935" t="s">
        <v>7859</v>
      </c>
      <c r="C7935">
        <v>35</v>
      </c>
      <c r="D7935" s="1">
        <v>41742</v>
      </c>
      <c r="F7935" t="s">
        <v>7102</v>
      </c>
      <c r="G7935" t="s">
        <v>53</v>
      </c>
      <c r="H7935">
        <v>0</v>
      </c>
      <c r="I7935">
        <v>1</v>
      </c>
      <c r="J7935" t="s">
        <v>47</v>
      </c>
      <c r="K7935">
        <v>0</v>
      </c>
      <c r="L7935">
        <v>0</v>
      </c>
      <c r="M7935" t="s">
        <v>61</v>
      </c>
      <c r="N7935" t="s">
        <v>3695</v>
      </c>
      <c r="O7935">
        <v>7</v>
      </c>
      <c r="P7935">
        <v>26</v>
      </c>
      <c r="Q7935">
        <v>4</v>
      </c>
      <c r="R7935">
        <v>3</v>
      </c>
      <c r="S7935">
        <v>5</v>
      </c>
      <c r="T7935">
        <v>12</v>
      </c>
      <c r="U7935">
        <v>8</v>
      </c>
      <c r="V7935">
        <v>13</v>
      </c>
      <c r="W7935">
        <v>0</v>
      </c>
      <c r="X7935">
        <v>2</v>
      </c>
      <c r="Y7935">
        <v>1</v>
      </c>
      <c r="Z7935">
        <v>0</v>
      </c>
      <c r="AA7935">
        <v>5</v>
      </c>
      <c r="AB7935">
        <v>3.6</v>
      </c>
      <c r="AC7935">
        <v>1.83</v>
      </c>
      <c r="AD7935" t="str">
        <f t="shared" si="249"/>
        <v>H</v>
      </c>
      <c r="AE7935" t="str">
        <f t="shared" si="248"/>
        <v>N</v>
      </c>
      <c r="AR7935">
        <v>0</v>
      </c>
      <c r="AS7935">
        <v>3</v>
      </c>
    </row>
    <row r="7936" spans="1:45" x14ac:dyDescent="0.3">
      <c r="A7936" t="s">
        <v>8194</v>
      </c>
      <c r="B7936" t="s">
        <v>7859</v>
      </c>
      <c r="C7936">
        <v>36</v>
      </c>
      <c r="D7936" s="1">
        <v>41744</v>
      </c>
      <c r="F7936" t="s">
        <v>45</v>
      </c>
      <c r="G7936" t="s">
        <v>75</v>
      </c>
      <c r="H7936">
        <v>3</v>
      </c>
      <c r="I7936">
        <v>1</v>
      </c>
      <c r="J7936" t="s">
        <v>51</v>
      </c>
      <c r="K7936">
        <v>1</v>
      </c>
      <c r="L7936">
        <v>1</v>
      </c>
      <c r="M7936" t="s">
        <v>61</v>
      </c>
      <c r="N7936" t="s">
        <v>6379</v>
      </c>
      <c r="O7936">
        <v>14</v>
      </c>
      <c r="P7936">
        <v>12</v>
      </c>
      <c r="Q7936">
        <v>8</v>
      </c>
      <c r="R7936">
        <v>2</v>
      </c>
      <c r="S7936">
        <v>4</v>
      </c>
      <c r="T7936">
        <v>3</v>
      </c>
      <c r="U7936">
        <v>14</v>
      </c>
      <c r="V7936">
        <v>12</v>
      </c>
      <c r="W7936">
        <v>2</v>
      </c>
      <c r="X7936">
        <v>2</v>
      </c>
      <c r="Y7936">
        <v>0</v>
      </c>
      <c r="Z7936">
        <v>0</v>
      </c>
      <c r="AA7936">
        <v>1.4</v>
      </c>
      <c r="AB7936">
        <v>5</v>
      </c>
      <c r="AC7936">
        <v>9</v>
      </c>
      <c r="AD7936" t="str">
        <f t="shared" si="249"/>
        <v>A</v>
      </c>
      <c r="AE7936" t="str">
        <f t="shared" si="248"/>
        <v>N</v>
      </c>
      <c r="AR7936">
        <v>3</v>
      </c>
      <c r="AS7936">
        <v>0</v>
      </c>
    </row>
    <row r="7937" spans="1:45" x14ac:dyDescent="0.3">
      <c r="A7937" t="s">
        <v>8195</v>
      </c>
      <c r="B7937" t="s">
        <v>7859</v>
      </c>
      <c r="C7937">
        <v>36</v>
      </c>
      <c r="D7937" s="1">
        <v>41745</v>
      </c>
      <c r="F7937" t="s">
        <v>73</v>
      </c>
      <c r="G7937" t="s">
        <v>454</v>
      </c>
      <c r="H7937">
        <v>2</v>
      </c>
      <c r="I7937">
        <v>3</v>
      </c>
      <c r="J7937" t="s">
        <v>47</v>
      </c>
      <c r="K7937">
        <v>0</v>
      </c>
      <c r="L7937">
        <v>1</v>
      </c>
      <c r="M7937" t="s">
        <v>47</v>
      </c>
      <c r="N7937" t="s">
        <v>4524</v>
      </c>
      <c r="O7937">
        <v>17</v>
      </c>
      <c r="P7937">
        <v>7</v>
      </c>
      <c r="Q7937">
        <v>5</v>
      </c>
      <c r="R7937">
        <v>4</v>
      </c>
      <c r="S7937">
        <v>13</v>
      </c>
      <c r="T7937">
        <v>3</v>
      </c>
      <c r="U7937">
        <v>6</v>
      </c>
      <c r="V7937">
        <v>10</v>
      </c>
      <c r="W7937">
        <v>1</v>
      </c>
      <c r="X7937">
        <v>2</v>
      </c>
      <c r="Y7937">
        <v>0</v>
      </c>
      <c r="Z7937">
        <v>0</v>
      </c>
      <c r="AA7937">
        <v>1.4</v>
      </c>
      <c r="AB7937">
        <v>4.75</v>
      </c>
      <c r="AC7937">
        <v>10</v>
      </c>
      <c r="AD7937" t="str">
        <f t="shared" si="249"/>
        <v>A</v>
      </c>
      <c r="AE7937" t="str">
        <f t="shared" si="248"/>
        <v>Y</v>
      </c>
      <c r="AR7937">
        <v>0</v>
      </c>
      <c r="AS7937">
        <v>3</v>
      </c>
    </row>
    <row r="7938" spans="1:45" x14ac:dyDescent="0.3">
      <c r="A7938" t="s">
        <v>8196</v>
      </c>
      <c r="B7938" t="s">
        <v>7859</v>
      </c>
      <c r="C7938">
        <v>36</v>
      </c>
      <c r="D7938" s="1">
        <v>41745</v>
      </c>
      <c r="F7938" t="s">
        <v>59</v>
      </c>
      <c r="G7938" t="s">
        <v>1226</v>
      </c>
      <c r="H7938">
        <v>2</v>
      </c>
      <c r="I7938">
        <v>2</v>
      </c>
      <c r="J7938" t="s">
        <v>61</v>
      </c>
      <c r="K7938">
        <v>1</v>
      </c>
      <c r="L7938">
        <v>0</v>
      </c>
      <c r="M7938" t="s">
        <v>51</v>
      </c>
      <c r="N7938" t="s">
        <v>4453</v>
      </c>
      <c r="O7938">
        <v>16</v>
      </c>
      <c r="P7938">
        <v>11</v>
      </c>
      <c r="Q7938">
        <v>4</v>
      </c>
      <c r="R7938">
        <v>3</v>
      </c>
      <c r="S7938">
        <v>3</v>
      </c>
      <c r="T7938">
        <v>6</v>
      </c>
      <c r="U7938">
        <v>14</v>
      </c>
      <c r="V7938">
        <v>10</v>
      </c>
      <c r="W7938">
        <v>1</v>
      </c>
      <c r="X7938">
        <v>2</v>
      </c>
      <c r="Y7938">
        <v>0</v>
      </c>
      <c r="Z7938">
        <v>0</v>
      </c>
      <c r="AA7938">
        <v>1.17</v>
      </c>
      <c r="AB7938">
        <v>9</v>
      </c>
      <c r="AC7938">
        <v>17</v>
      </c>
      <c r="AD7938" t="str">
        <f t="shared" si="249"/>
        <v>A</v>
      </c>
      <c r="AE7938" t="str">
        <f t="shared" si="248"/>
        <v>N</v>
      </c>
      <c r="AR7938">
        <v>1</v>
      </c>
      <c r="AS7938">
        <v>1</v>
      </c>
    </row>
    <row r="7939" spans="1:45" x14ac:dyDescent="0.3">
      <c r="A7939" t="s">
        <v>8197</v>
      </c>
      <c r="B7939" t="s">
        <v>7859</v>
      </c>
      <c r="C7939">
        <v>37</v>
      </c>
      <c r="D7939" s="1">
        <v>41748</v>
      </c>
      <c r="F7939" t="s">
        <v>49</v>
      </c>
      <c r="G7939" t="s">
        <v>72</v>
      </c>
      <c r="H7939">
        <v>0</v>
      </c>
      <c r="I7939">
        <v>0</v>
      </c>
      <c r="J7939" t="s">
        <v>61</v>
      </c>
      <c r="K7939">
        <v>0</v>
      </c>
      <c r="L7939">
        <v>0</v>
      </c>
      <c r="M7939" t="s">
        <v>61</v>
      </c>
      <c r="N7939" t="s">
        <v>5026</v>
      </c>
      <c r="O7939">
        <v>6</v>
      </c>
      <c r="P7939">
        <v>3</v>
      </c>
      <c r="Q7939">
        <v>1</v>
      </c>
      <c r="R7939">
        <v>2</v>
      </c>
      <c r="S7939">
        <v>5</v>
      </c>
      <c r="T7939">
        <v>3</v>
      </c>
      <c r="U7939">
        <v>11</v>
      </c>
      <c r="V7939">
        <v>11</v>
      </c>
      <c r="W7939">
        <v>0</v>
      </c>
      <c r="X7939">
        <v>2</v>
      </c>
      <c r="Y7939">
        <v>0</v>
      </c>
      <c r="Z7939">
        <v>0</v>
      </c>
      <c r="AA7939">
        <v>3.4</v>
      </c>
      <c r="AB7939">
        <v>3.4</v>
      </c>
      <c r="AC7939">
        <v>2.1</v>
      </c>
      <c r="AD7939" t="str">
        <f t="shared" si="249"/>
        <v>H</v>
      </c>
      <c r="AE7939" t="str">
        <f t="shared" ref="AE7939:AE8002" si="250">IFERROR(IF(IF(IF(AC7939&gt;AA7939,G7939,F7939)=F7939,"H","A")=J7939,"Y","N"),"NAN")</f>
        <v>N</v>
      </c>
      <c r="AR7939">
        <v>1</v>
      </c>
      <c r="AS7939">
        <v>1</v>
      </c>
    </row>
    <row r="7940" spans="1:45" x14ac:dyDescent="0.3">
      <c r="A7940" t="s">
        <v>8198</v>
      </c>
      <c r="B7940" t="s">
        <v>7859</v>
      </c>
      <c r="C7940">
        <v>37</v>
      </c>
      <c r="D7940" s="1">
        <v>41748</v>
      </c>
      <c r="F7940" t="s">
        <v>7866</v>
      </c>
      <c r="G7940" t="s">
        <v>5939</v>
      </c>
      <c r="H7940">
        <v>1</v>
      </c>
      <c r="I7940">
        <v>1</v>
      </c>
      <c r="J7940" t="s">
        <v>61</v>
      </c>
      <c r="K7940">
        <v>0</v>
      </c>
      <c r="L7940">
        <v>1</v>
      </c>
      <c r="M7940" t="s">
        <v>47</v>
      </c>
      <c r="N7940" t="s">
        <v>4097</v>
      </c>
      <c r="O7940">
        <v>13</v>
      </c>
      <c r="P7940">
        <v>14</v>
      </c>
      <c r="Q7940">
        <v>4</v>
      </c>
      <c r="R7940">
        <v>5</v>
      </c>
      <c r="S7940">
        <v>12</v>
      </c>
      <c r="T7940">
        <v>7</v>
      </c>
      <c r="U7940">
        <v>6</v>
      </c>
      <c r="V7940">
        <v>12</v>
      </c>
      <c r="W7940">
        <v>2</v>
      </c>
      <c r="X7940">
        <v>3</v>
      </c>
      <c r="Y7940">
        <v>0</v>
      </c>
      <c r="Z7940">
        <v>0</v>
      </c>
      <c r="AA7940">
        <v>2.38</v>
      </c>
      <c r="AB7940">
        <v>3.2</v>
      </c>
      <c r="AC7940">
        <v>3</v>
      </c>
      <c r="AD7940" t="str">
        <f t="shared" si="249"/>
        <v>A</v>
      </c>
      <c r="AE7940" t="str">
        <f t="shared" si="250"/>
        <v>N</v>
      </c>
      <c r="AR7940">
        <v>1</v>
      </c>
      <c r="AS7940">
        <v>1</v>
      </c>
    </row>
    <row r="7941" spans="1:45" x14ac:dyDescent="0.3">
      <c r="A7941" t="s">
        <v>8199</v>
      </c>
      <c r="B7941" t="s">
        <v>7859</v>
      </c>
      <c r="C7941">
        <v>37</v>
      </c>
      <c r="D7941" s="1">
        <v>41748</v>
      </c>
      <c r="F7941" t="s">
        <v>53</v>
      </c>
      <c r="G7941" t="s">
        <v>1226</v>
      </c>
      <c r="H7941">
        <v>1</v>
      </c>
      <c r="I7941">
        <v>2</v>
      </c>
      <c r="J7941" t="s">
        <v>47</v>
      </c>
      <c r="K7941">
        <v>1</v>
      </c>
      <c r="L7941">
        <v>1</v>
      </c>
      <c r="M7941" t="s">
        <v>61</v>
      </c>
      <c r="N7941" t="s">
        <v>3639</v>
      </c>
      <c r="O7941">
        <v>31</v>
      </c>
      <c r="P7941">
        <v>7</v>
      </c>
      <c r="Q7941">
        <v>15</v>
      </c>
      <c r="R7941">
        <v>3</v>
      </c>
      <c r="S7941">
        <v>10</v>
      </c>
      <c r="T7941">
        <v>4</v>
      </c>
      <c r="U7941">
        <v>11</v>
      </c>
      <c r="V7941">
        <v>14</v>
      </c>
      <c r="W7941">
        <v>1</v>
      </c>
      <c r="X7941">
        <v>2</v>
      </c>
      <c r="Y7941">
        <v>0</v>
      </c>
      <c r="Z7941">
        <v>0</v>
      </c>
      <c r="AA7941">
        <v>1.18</v>
      </c>
      <c r="AB7941">
        <v>7</v>
      </c>
      <c r="AC7941">
        <v>13</v>
      </c>
      <c r="AD7941" t="str">
        <f t="shared" si="249"/>
        <v>A</v>
      </c>
      <c r="AE7941" t="str">
        <f t="shared" si="250"/>
        <v>Y</v>
      </c>
      <c r="AR7941">
        <v>0</v>
      </c>
      <c r="AS7941">
        <v>3</v>
      </c>
    </row>
    <row r="7942" spans="1:45" x14ac:dyDescent="0.3">
      <c r="A7942" t="s">
        <v>8200</v>
      </c>
      <c r="B7942" t="s">
        <v>7859</v>
      </c>
      <c r="C7942">
        <v>37</v>
      </c>
      <c r="D7942" s="1">
        <v>41748</v>
      </c>
      <c r="F7942" t="s">
        <v>63</v>
      </c>
      <c r="G7942" t="s">
        <v>7102</v>
      </c>
      <c r="H7942">
        <v>1</v>
      </c>
      <c r="I7942">
        <v>2</v>
      </c>
      <c r="J7942" t="s">
        <v>47</v>
      </c>
      <c r="K7942">
        <v>1</v>
      </c>
      <c r="L7942">
        <v>1</v>
      </c>
      <c r="M7942" t="s">
        <v>61</v>
      </c>
      <c r="N7942" t="s">
        <v>3657</v>
      </c>
      <c r="O7942">
        <v>14</v>
      </c>
      <c r="P7942">
        <v>10</v>
      </c>
      <c r="Q7942">
        <v>4</v>
      </c>
      <c r="R7942">
        <v>2</v>
      </c>
      <c r="S7942">
        <v>2</v>
      </c>
      <c r="T7942">
        <v>8</v>
      </c>
      <c r="U7942">
        <v>6</v>
      </c>
      <c r="V7942">
        <v>9</v>
      </c>
      <c r="W7942">
        <v>2</v>
      </c>
      <c r="X7942">
        <v>0</v>
      </c>
      <c r="Y7942">
        <v>0</v>
      </c>
      <c r="Z7942">
        <v>0</v>
      </c>
      <c r="AA7942">
        <v>2.63</v>
      </c>
      <c r="AB7942">
        <v>3.3</v>
      </c>
      <c r="AC7942">
        <v>2.6</v>
      </c>
      <c r="AD7942" t="str">
        <f t="shared" si="249"/>
        <v>H</v>
      </c>
      <c r="AE7942" t="str">
        <f t="shared" si="250"/>
        <v>N</v>
      </c>
      <c r="AR7942">
        <v>0</v>
      </c>
      <c r="AS7942">
        <v>3</v>
      </c>
    </row>
    <row r="7943" spans="1:45" x14ac:dyDescent="0.3">
      <c r="A7943" t="s">
        <v>8201</v>
      </c>
      <c r="B7943" t="s">
        <v>7859</v>
      </c>
      <c r="C7943">
        <v>37</v>
      </c>
      <c r="D7943" s="1">
        <v>41748</v>
      </c>
      <c r="F7943" t="s">
        <v>64</v>
      </c>
      <c r="G7943" t="s">
        <v>3176</v>
      </c>
      <c r="H7943">
        <v>3</v>
      </c>
      <c r="I7943">
        <v>1</v>
      </c>
      <c r="J7943" t="s">
        <v>51</v>
      </c>
      <c r="K7943">
        <v>1</v>
      </c>
      <c r="L7943">
        <v>1</v>
      </c>
      <c r="M7943" t="s">
        <v>61</v>
      </c>
      <c r="N7943" t="s">
        <v>5396</v>
      </c>
      <c r="O7943">
        <v>14</v>
      </c>
      <c r="P7943">
        <v>11</v>
      </c>
      <c r="Q7943">
        <v>5</v>
      </c>
      <c r="R7943">
        <v>4</v>
      </c>
      <c r="S7943">
        <v>4</v>
      </c>
      <c r="T7943">
        <v>5</v>
      </c>
      <c r="U7943">
        <v>8</v>
      </c>
      <c r="V7943">
        <v>11</v>
      </c>
      <c r="W7943">
        <v>0</v>
      </c>
      <c r="X7943">
        <v>1</v>
      </c>
      <c r="Y7943">
        <v>0</v>
      </c>
      <c r="Z7943">
        <v>0</v>
      </c>
      <c r="AA7943">
        <v>1.5</v>
      </c>
      <c r="AB7943">
        <v>4.2</v>
      </c>
      <c r="AC7943">
        <v>6.5</v>
      </c>
      <c r="AD7943" t="str">
        <f t="shared" si="249"/>
        <v>A</v>
      </c>
      <c r="AE7943" t="str">
        <f t="shared" si="250"/>
        <v>N</v>
      </c>
      <c r="AR7943">
        <v>3</v>
      </c>
      <c r="AS7943">
        <v>0</v>
      </c>
    </row>
    <row r="7944" spans="1:45" x14ac:dyDescent="0.3">
      <c r="A7944" t="s">
        <v>8202</v>
      </c>
      <c r="B7944" t="s">
        <v>7859</v>
      </c>
      <c r="C7944">
        <v>37</v>
      </c>
      <c r="D7944" s="1">
        <v>41748</v>
      </c>
      <c r="F7944" t="s">
        <v>75</v>
      </c>
      <c r="G7944" t="s">
        <v>454</v>
      </c>
      <c r="H7944">
        <v>0</v>
      </c>
      <c r="I7944">
        <v>1</v>
      </c>
      <c r="J7944" t="s">
        <v>47</v>
      </c>
      <c r="K7944">
        <v>0</v>
      </c>
      <c r="L7944">
        <v>0</v>
      </c>
      <c r="M7944" t="s">
        <v>61</v>
      </c>
      <c r="N7944" t="s">
        <v>4453</v>
      </c>
      <c r="O7944">
        <v>13</v>
      </c>
      <c r="P7944">
        <v>11</v>
      </c>
      <c r="Q7944">
        <v>4</v>
      </c>
      <c r="R7944">
        <v>3</v>
      </c>
      <c r="S7944">
        <v>3</v>
      </c>
      <c r="T7944">
        <v>11</v>
      </c>
      <c r="U7944">
        <v>7</v>
      </c>
      <c r="V7944">
        <v>16</v>
      </c>
      <c r="W7944">
        <v>1</v>
      </c>
      <c r="X7944">
        <v>1</v>
      </c>
      <c r="Y7944">
        <v>0</v>
      </c>
      <c r="Z7944">
        <v>0</v>
      </c>
      <c r="AA7944">
        <v>2.2000000000000002</v>
      </c>
      <c r="AB7944">
        <v>3.2</v>
      </c>
      <c r="AC7944">
        <v>3.4</v>
      </c>
      <c r="AD7944" t="str">
        <f t="shared" si="249"/>
        <v>A</v>
      </c>
      <c r="AE7944" t="str">
        <f t="shared" si="250"/>
        <v>Y</v>
      </c>
      <c r="AR7944">
        <v>0</v>
      </c>
      <c r="AS7944">
        <v>3</v>
      </c>
    </row>
    <row r="7945" spans="1:45" x14ac:dyDescent="0.3">
      <c r="A7945" t="s">
        <v>8203</v>
      </c>
      <c r="B7945" t="s">
        <v>7859</v>
      </c>
      <c r="C7945">
        <v>37</v>
      </c>
      <c r="D7945" s="1">
        <v>41749</v>
      </c>
      <c r="F7945" t="s">
        <v>73</v>
      </c>
      <c r="G7945" t="s">
        <v>79</v>
      </c>
      <c r="H7945">
        <v>2</v>
      </c>
      <c r="I7945">
        <v>0</v>
      </c>
      <c r="J7945" t="s">
        <v>51</v>
      </c>
      <c r="K7945">
        <v>2</v>
      </c>
      <c r="L7945">
        <v>0</v>
      </c>
      <c r="M7945" t="s">
        <v>51</v>
      </c>
      <c r="N7945" t="s">
        <v>4412</v>
      </c>
      <c r="O7945">
        <v>17</v>
      </c>
      <c r="P7945">
        <v>9</v>
      </c>
      <c r="Q7945">
        <v>5</v>
      </c>
      <c r="R7945">
        <v>2</v>
      </c>
      <c r="S7945">
        <v>6</v>
      </c>
      <c r="T7945">
        <v>5</v>
      </c>
      <c r="U7945">
        <v>9</v>
      </c>
      <c r="V7945">
        <v>8</v>
      </c>
      <c r="W7945">
        <v>2</v>
      </c>
      <c r="X7945">
        <v>2</v>
      </c>
      <c r="Y7945">
        <v>0</v>
      </c>
      <c r="Z7945">
        <v>0</v>
      </c>
      <c r="AA7945">
        <v>2.4</v>
      </c>
      <c r="AB7945">
        <v>3.4</v>
      </c>
      <c r="AC7945">
        <v>2.8</v>
      </c>
      <c r="AD7945" t="str">
        <f t="shared" si="249"/>
        <v>A</v>
      </c>
      <c r="AE7945" t="str">
        <f t="shared" si="250"/>
        <v>N</v>
      </c>
      <c r="AR7945">
        <v>3</v>
      </c>
      <c r="AS7945">
        <v>0</v>
      </c>
    </row>
    <row r="7946" spans="1:45" x14ac:dyDescent="0.3">
      <c r="A7946" t="s">
        <v>8204</v>
      </c>
      <c r="B7946" t="s">
        <v>7859</v>
      </c>
      <c r="C7946">
        <v>37</v>
      </c>
      <c r="D7946" s="1">
        <v>41749</v>
      </c>
      <c r="F7946" t="s">
        <v>5942</v>
      </c>
      <c r="G7946" t="s">
        <v>45</v>
      </c>
      <c r="H7946">
        <v>0</v>
      </c>
      <c r="I7946">
        <v>3</v>
      </c>
      <c r="J7946" t="s">
        <v>47</v>
      </c>
      <c r="K7946">
        <v>0</v>
      </c>
      <c r="L7946">
        <v>2</v>
      </c>
      <c r="M7946" t="s">
        <v>47</v>
      </c>
      <c r="N7946" t="s">
        <v>6912</v>
      </c>
      <c r="O7946">
        <v>13</v>
      </c>
      <c r="P7946">
        <v>12</v>
      </c>
      <c r="Q7946">
        <v>4</v>
      </c>
      <c r="R7946">
        <v>6</v>
      </c>
      <c r="S7946">
        <v>7</v>
      </c>
      <c r="T7946">
        <v>0</v>
      </c>
      <c r="U7946">
        <v>10</v>
      </c>
      <c r="V7946">
        <v>7</v>
      </c>
      <c r="W7946">
        <v>1</v>
      </c>
      <c r="X7946">
        <v>1</v>
      </c>
      <c r="Y7946">
        <v>0</v>
      </c>
      <c r="Z7946">
        <v>0</v>
      </c>
      <c r="AA7946">
        <v>4.5</v>
      </c>
      <c r="AB7946">
        <v>3.6</v>
      </c>
      <c r="AC7946">
        <v>1.8</v>
      </c>
      <c r="AD7946" t="str">
        <f t="shared" si="249"/>
        <v>H</v>
      </c>
      <c r="AE7946" t="str">
        <f t="shared" si="250"/>
        <v>N</v>
      </c>
      <c r="AR7946">
        <v>0</v>
      </c>
      <c r="AS7946">
        <v>3</v>
      </c>
    </row>
    <row r="7947" spans="1:45" x14ac:dyDescent="0.3">
      <c r="A7947" t="s">
        <v>8205</v>
      </c>
      <c r="B7947" t="s">
        <v>7859</v>
      </c>
      <c r="C7947">
        <v>37</v>
      </c>
      <c r="D7947" s="1">
        <v>41749</v>
      </c>
      <c r="F7947" t="s">
        <v>78</v>
      </c>
      <c r="G7947" t="s">
        <v>56</v>
      </c>
      <c r="H7947">
        <v>2</v>
      </c>
      <c r="I7947">
        <v>3</v>
      </c>
      <c r="J7947" t="s">
        <v>47</v>
      </c>
      <c r="K7947">
        <v>0</v>
      </c>
      <c r="L7947">
        <v>2</v>
      </c>
      <c r="M7947" t="s">
        <v>47</v>
      </c>
      <c r="N7947" t="s">
        <v>4524</v>
      </c>
      <c r="O7947">
        <v>13</v>
      </c>
      <c r="P7947">
        <v>14</v>
      </c>
      <c r="Q7947">
        <v>5</v>
      </c>
      <c r="R7947">
        <v>6</v>
      </c>
      <c r="S7947">
        <v>8</v>
      </c>
      <c r="T7947">
        <v>3</v>
      </c>
      <c r="U7947">
        <v>16</v>
      </c>
      <c r="V7947">
        <v>10</v>
      </c>
      <c r="W7947">
        <v>3</v>
      </c>
      <c r="X7947">
        <v>2</v>
      </c>
      <c r="Y7947">
        <v>0</v>
      </c>
      <c r="Z7947">
        <v>0</v>
      </c>
      <c r="AA7947">
        <v>8.5</v>
      </c>
      <c r="AB7947">
        <v>5</v>
      </c>
      <c r="AC7947">
        <v>1.33</v>
      </c>
      <c r="AD7947" t="str">
        <f t="shared" si="249"/>
        <v>H</v>
      </c>
      <c r="AE7947" t="str">
        <f t="shared" si="250"/>
        <v>N</v>
      </c>
      <c r="AR7947">
        <v>0</v>
      </c>
      <c r="AS7947">
        <v>3</v>
      </c>
    </row>
    <row r="7948" spans="1:45" x14ac:dyDescent="0.3">
      <c r="A7948" t="s">
        <v>8206</v>
      </c>
      <c r="B7948" t="s">
        <v>7859</v>
      </c>
      <c r="C7948">
        <v>37</v>
      </c>
      <c r="D7948" s="1">
        <v>41750</v>
      </c>
      <c r="F7948" t="s">
        <v>59</v>
      </c>
      <c r="G7948" t="s">
        <v>3618</v>
      </c>
      <c r="H7948">
        <v>3</v>
      </c>
      <c r="I7948">
        <v>1</v>
      </c>
      <c r="J7948" t="s">
        <v>51</v>
      </c>
      <c r="K7948">
        <v>3</v>
      </c>
      <c r="L7948">
        <v>1</v>
      </c>
      <c r="M7948" t="s">
        <v>51</v>
      </c>
      <c r="N7948" t="s">
        <v>3695</v>
      </c>
      <c r="O7948">
        <v>19</v>
      </c>
      <c r="P7948">
        <v>10</v>
      </c>
      <c r="Q7948">
        <v>6</v>
      </c>
      <c r="R7948">
        <v>3</v>
      </c>
      <c r="S7948">
        <v>8</v>
      </c>
      <c r="T7948">
        <v>2</v>
      </c>
      <c r="U7948">
        <v>9</v>
      </c>
      <c r="V7948">
        <v>7</v>
      </c>
      <c r="W7948">
        <v>1</v>
      </c>
      <c r="X7948">
        <v>1</v>
      </c>
      <c r="Y7948">
        <v>0</v>
      </c>
      <c r="Z7948">
        <v>0</v>
      </c>
      <c r="AA7948">
        <v>1.2</v>
      </c>
      <c r="AB7948">
        <v>7</v>
      </c>
      <c r="AC7948">
        <v>11</v>
      </c>
      <c r="AD7948" t="str">
        <f t="shared" si="249"/>
        <v>A</v>
      </c>
      <c r="AE7948" t="str">
        <f t="shared" si="250"/>
        <v>N</v>
      </c>
      <c r="AR7948">
        <v>3</v>
      </c>
      <c r="AS7948">
        <v>0</v>
      </c>
    </row>
    <row r="7949" spans="1:45" x14ac:dyDescent="0.3">
      <c r="A7949" t="s">
        <v>8207</v>
      </c>
      <c r="B7949" t="s">
        <v>7859</v>
      </c>
      <c r="C7949">
        <v>38</v>
      </c>
      <c r="D7949" s="1">
        <v>41755</v>
      </c>
      <c r="F7949" t="s">
        <v>3176</v>
      </c>
      <c r="G7949" t="s">
        <v>5942</v>
      </c>
      <c r="H7949">
        <v>2</v>
      </c>
      <c r="I7949">
        <v>2</v>
      </c>
      <c r="J7949" t="s">
        <v>61</v>
      </c>
      <c r="K7949">
        <v>0</v>
      </c>
      <c r="L7949">
        <v>0</v>
      </c>
      <c r="M7949" t="s">
        <v>61</v>
      </c>
      <c r="N7949" t="s">
        <v>5026</v>
      </c>
      <c r="O7949">
        <v>10</v>
      </c>
      <c r="P7949">
        <v>8</v>
      </c>
      <c r="Q7949">
        <v>3</v>
      </c>
      <c r="R7949">
        <v>4</v>
      </c>
      <c r="S7949">
        <v>7</v>
      </c>
      <c r="T7949">
        <v>2</v>
      </c>
      <c r="U7949">
        <v>8</v>
      </c>
      <c r="V7949">
        <v>7</v>
      </c>
      <c r="W7949">
        <v>1</v>
      </c>
      <c r="X7949">
        <v>3</v>
      </c>
      <c r="Y7949">
        <v>0</v>
      </c>
      <c r="Z7949">
        <v>0</v>
      </c>
      <c r="AA7949">
        <v>2.2999999999999998</v>
      </c>
      <c r="AB7949">
        <v>3.4</v>
      </c>
      <c r="AC7949">
        <v>3.4</v>
      </c>
      <c r="AD7949" t="str">
        <f t="shared" si="249"/>
        <v>A</v>
      </c>
      <c r="AE7949" t="str">
        <f t="shared" si="250"/>
        <v>N</v>
      </c>
      <c r="AR7949">
        <v>1</v>
      </c>
      <c r="AS7949">
        <v>1</v>
      </c>
    </row>
    <row r="7950" spans="1:45" x14ac:dyDescent="0.3">
      <c r="A7950" t="s">
        <v>8208</v>
      </c>
      <c r="B7950" t="s">
        <v>7859</v>
      </c>
      <c r="C7950">
        <v>38</v>
      </c>
      <c r="D7950" s="1">
        <v>41755</v>
      </c>
      <c r="F7950" t="s">
        <v>79</v>
      </c>
      <c r="G7950" t="s">
        <v>78</v>
      </c>
      <c r="H7950">
        <v>4</v>
      </c>
      <c r="I7950">
        <v>0</v>
      </c>
      <c r="J7950" t="s">
        <v>51</v>
      </c>
      <c r="K7950">
        <v>1</v>
      </c>
      <c r="L7950">
        <v>0</v>
      </c>
      <c r="M7950" t="s">
        <v>51</v>
      </c>
      <c r="N7950" t="s">
        <v>5396</v>
      </c>
      <c r="O7950">
        <v>25</v>
      </c>
      <c r="P7950">
        <v>9</v>
      </c>
      <c r="Q7950">
        <v>11</v>
      </c>
      <c r="R7950">
        <v>2</v>
      </c>
      <c r="S7950">
        <v>5</v>
      </c>
      <c r="T7950">
        <v>3</v>
      </c>
      <c r="U7950">
        <v>13</v>
      </c>
      <c r="V7950">
        <v>9</v>
      </c>
      <c r="W7950">
        <v>1</v>
      </c>
      <c r="X7950">
        <v>1</v>
      </c>
      <c r="Y7950">
        <v>0</v>
      </c>
      <c r="Z7950">
        <v>0</v>
      </c>
      <c r="AA7950">
        <v>1.36</v>
      </c>
      <c r="AB7950">
        <v>5.25</v>
      </c>
      <c r="AC7950">
        <v>9.5</v>
      </c>
      <c r="AD7950" t="str">
        <f t="shared" si="249"/>
        <v>A</v>
      </c>
      <c r="AE7950" t="str">
        <f t="shared" si="250"/>
        <v>N</v>
      </c>
      <c r="AR7950">
        <v>3</v>
      </c>
      <c r="AS7950">
        <v>0</v>
      </c>
    </row>
    <row r="7951" spans="1:45" x14ac:dyDescent="0.3">
      <c r="A7951" t="s">
        <v>8209</v>
      </c>
      <c r="B7951" t="s">
        <v>7859</v>
      </c>
      <c r="C7951">
        <v>38</v>
      </c>
      <c r="D7951" s="1">
        <v>41755</v>
      </c>
      <c r="F7951" t="s">
        <v>72</v>
      </c>
      <c r="G7951" t="s">
        <v>73</v>
      </c>
      <c r="H7951">
        <v>2</v>
      </c>
      <c r="I7951">
        <v>0</v>
      </c>
      <c r="J7951" t="s">
        <v>51</v>
      </c>
      <c r="K7951">
        <v>2</v>
      </c>
      <c r="L7951">
        <v>0</v>
      </c>
      <c r="M7951" t="s">
        <v>51</v>
      </c>
      <c r="N7951" t="s">
        <v>6721</v>
      </c>
      <c r="O7951">
        <v>14</v>
      </c>
      <c r="P7951">
        <v>9</v>
      </c>
      <c r="Q7951">
        <v>4</v>
      </c>
      <c r="R7951">
        <v>2</v>
      </c>
      <c r="S7951">
        <v>4</v>
      </c>
      <c r="T7951">
        <v>7</v>
      </c>
      <c r="U7951">
        <v>13</v>
      </c>
      <c r="V7951">
        <v>12</v>
      </c>
      <c r="W7951">
        <v>0</v>
      </c>
      <c r="X7951">
        <v>2</v>
      </c>
      <c r="Y7951">
        <v>0</v>
      </c>
      <c r="Z7951">
        <v>0</v>
      </c>
      <c r="AA7951">
        <v>2.8</v>
      </c>
      <c r="AB7951">
        <v>3.5</v>
      </c>
      <c r="AC7951">
        <v>2.6</v>
      </c>
      <c r="AD7951" t="str">
        <f t="shared" si="249"/>
        <v>H</v>
      </c>
      <c r="AE7951" t="str">
        <f t="shared" si="250"/>
        <v>Y</v>
      </c>
      <c r="AR7951">
        <v>3</v>
      </c>
      <c r="AS7951">
        <v>0</v>
      </c>
    </row>
    <row r="7952" spans="1:45" x14ac:dyDescent="0.3">
      <c r="A7952" t="s">
        <v>8210</v>
      </c>
      <c r="B7952" t="s">
        <v>7859</v>
      </c>
      <c r="C7952">
        <v>38</v>
      </c>
      <c r="D7952" s="1">
        <v>41755</v>
      </c>
      <c r="F7952" t="s">
        <v>5939</v>
      </c>
      <c r="G7952" t="s">
        <v>64</v>
      </c>
      <c r="H7952">
        <v>0</v>
      </c>
      <c r="I7952">
        <v>1</v>
      </c>
      <c r="J7952" t="s">
        <v>47</v>
      </c>
      <c r="K7952">
        <v>0</v>
      </c>
      <c r="L7952">
        <v>1</v>
      </c>
      <c r="M7952" t="s">
        <v>47</v>
      </c>
      <c r="N7952" t="s">
        <v>4524</v>
      </c>
      <c r="O7952">
        <v>17</v>
      </c>
      <c r="P7952">
        <v>16</v>
      </c>
      <c r="Q7952">
        <v>3</v>
      </c>
      <c r="R7952">
        <v>4</v>
      </c>
      <c r="S7952">
        <v>4</v>
      </c>
      <c r="T7952">
        <v>3</v>
      </c>
      <c r="U7952">
        <v>11</v>
      </c>
      <c r="V7952">
        <v>6</v>
      </c>
      <c r="W7952">
        <v>1</v>
      </c>
      <c r="X7952">
        <v>2</v>
      </c>
      <c r="Y7952">
        <v>1</v>
      </c>
      <c r="Z7952">
        <v>0</v>
      </c>
      <c r="AA7952">
        <v>3.2</v>
      </c>
      <c r="AB7952">
        <v>3.4</v>
      </c>
      <c r="AC7952">
        <v>2.38</v>
      </c>
      <c r="AD7952" t="str">
        <f t="shared" si="249"/>
        <v>H</v>
      </c>
      <c r="AE7952" t="str">
        <f t="shared" si="250"/>
        <v>N</v>
      </c>
      <c r="AR7952">
        <v>0</v>
      </c>
      <c r="AS7952">
        <v>3</v>
      </c>
    </row>
    <row r="7953" spans="1:45" x14ac:dyDescent="0.3">
      <c r="A7953" t="s">
        <v>8211</v>
      </c>
      <c r="B7953" t="s">
        <v>7859</v>
      </c>
      <c r="C7953">
        <v>38</v>
      </c>
      <c r="D7953" s="1">
        <v>41755</v>
      </c>
      <c r="F7953" t="s">
        <v>7102</v>
      </c>
      <c r="G7953" t="s">
        <v>49</v>
      </c>
      <c r="H7953">
        <v>4</v>
      </c>
      <c r="I7953">
        <v>1</v>
      </c>
      <c r="J7953" t="s">
        <v>51</v>
      </c>
      <c r="K7953">
        <v>2</v>
      </c>
      <c r="L7953">
        <v>1</v>
      </c>
      <c r="M7953" t="s">
        <v>51</v>
      </c>
      <c r="N7953" t="s">
        <v>4412</v>
      </c>
      <c r="O7953">
        <v>11</v>
      </c>
      <c r="P7953">
        <v>11</v>
      </c>
      <c r="Q7953">
        <v>8</v>
      </c>
      <c r="R7953">
        <v>3</v>
      </c>
      <c r="S7953">
        <v>9</v>
      </c>
      <c r="T7953">
        <v>6</v>
      </c>
      <c r="U7953">
        <v>9</v>
      </c>
      <c r="V7953">
        <v>12</v>
      </c>
      <c r="W7953">
        <v>1</v>
      </c>
      <c r="X7953">
        <v>3</v>
      </c>
      <c r="Y7953">
        <v>0</v>
      </c>
      <c r="Z7953">
        <v>0</v>
      </c>
      <c r="AA7953">
        <v>1.7</v>
      </c>
      <c r="AB7953">
        <v>3.75</v>
      </c>
      <c r="AC7953">
        <v>6</v>
      </c>
      <c r="AD7953" t="str">
        <f t="shared" si="249"/>
        <v>A</v>
      </c>
      <c r="AE7953" t="str">
        <f t="shared" si="250"/>
        <v>N</v>
      </c>
      <c r="AR7953">
        <v>3</v>
      </c>
      <c r="AS7953">
        <v>0</v>
      </c>
    </row>
    <row r="7954" spans="1:45" x14ac:dyDescent="0.3">
      <c r="A7954" t="s">
        <v>8212</v>
      </c>
      <c r="B7954" t="s">
        <v>7859</v>
      </c>
      <c r="C7954">
        <v>38</v>
      </c>
      <c r="D7954" s="1">
        <v>41755</v>
      </c>
      <c r="F7954" t="s">
        <v>3618</v>
      </c>
      <c r="G7954" t="s">
        <v>75</v>
      </c>
      <c r="H7954">
        <v>1</v>
      </c>
      <c r="I7954">
        <v>0</v>
      </c>
      <c r="J7954" t="s">
        <v>51</v>
      </c>
      <c r="K7954">
        <v>1</v>
      </c>
      <c r="L7954">
        <v>0</v>
      </c>
      <c r="M7954" t="s">
        <v>51</v>
      </c>
      <c r="N7954" t="s">
        <v>3639</v>
      </c>
      <c r="O7954">
        <v>19</v>
      </c>
      <c r="P7954">
        <v>9</v>
      </c>
      <c r="Q7954">
        <v>6</v>
      </c>
      <c r="R7954">
        <v>3</v>
      </c>
      <c r="S7954">
        <v>7</v>
      </c>
      <c r="T7954">
        <v>6</v>
      </c>
      <c r="U7954">
        <v>14</v>
      </c>
      <c r="V7954">
        <v>8</v>
      </c>
      <c r="W7954">
        <v>0</v>
      </c>
      <c r="X7954">
        <v>1</v>
      </c>
      <c r="Y7954">
        <v>0</v>
      </c>
      <c r="Z7954">
        <v>0</v>
      </c>
      <c r="AA7954">
        <v>1.91</v>
      </c>
      <c r="AB7954">
        <v>3.75</v>
      </c>
      <c r="AC7954">
        <v>4.33</v>
      </c>
      <c r="AD7954" t="str">
        <f t="shared" si="249"/>
        <v>A</v>
      </c>
      <c r="AE7954" t="str">
        <f t="shared" si="250"/>
        <v>N</v>
      </c>
      <c r="AR7954">
        <v>3</v>
      </c>
      <c r="AS7954">
        <v>0</v>
      </c>
    </row>
    <row r="7955" spans="1:45" x14ac:dyDescent="0.3">
      <c r="A7955" t="s">
        <v>8213</v>
      </c>
      <c r="B7955" t="s">
        <v>7859</v>
      </c>
      <c r="C7955">
        <v>38</v>
      </c>
      <c r="D7955" s="1">
        <v>41756</v>
      </c>
      <c r="F7955" t="s">
        <v>454</v>
      </c>
      <c r="G7955" t="s">
        <v>59</v>
      </c>
      <c r="H7955">
        <v>0</v>
      </c>
      <c r="I7955">
        <v>2</v>
      </c>
      <c r="J7955" t="s">
        <v>47</v>
      </c>
      <c r="K7955">
        <v>0</v>
      </c>
      <c r="L7955">
        <v>2</v>
      </c>
      <c r="M7955" t="s">
        <v>47</v>
      </c>
      <c r="N7955" t="s">
        <v>4097</v>
      </c>
      <c r="O7955">
        <v>3</v>
      </c>
      <c r="P7955">
        <v>16</v>
      </c>
      <c r="Q7955">
        <v>2</v>
      </c>
      <c r="R7955">
        <v>6</v>
      </c>
      <c r="S7955">
        <v>4</v>
      </c>
      <c r="T7955">
        <v>8</v>
      </c>
      <c r="U7955">
        <v>9</v>
      </c>
      <c r="V7955">
        <v>10</v>
      </c>
      <c r="W7955">
        <v>3</v>
      </c>
      <c r="X7955">
        <v>1</v>
      </c>
      <c r="Y7955">
        <v>0</v>
      </c>
      <c r="Z7955">
        <v>0</v>
      </c>
      <c r="AA7955">
        <v>7.5</v>
      </c>
      <c r="AB7955">
        <v>5</v>
      </c>
      <c r="AC7955">
        <v>1.44</v>
      </c>
      <c r="AD7955" t="str">
        <f t="shared" si="249"/>
        <v>H</v>
      </c>
      <c r="AE7955" t="str">
        <f t="shared" si="250"/>
        <v>N</v>
      </c>
      <c r="AR7955">
        <v>0</v>
      </c>
      <c r="AS7955">
        <v>3</v>
      </c>
    </row>
    <row r="7956" spans="1:45" x14ac:dyDescent="0.3">
      <c r="A7956" t="s">
        <v>8214</v>
      </c>
      <c r="B7956" t="s">
        <v>7859</v>
      </c>
      <c r="C7956">
        <v>38</v>
      </c>
      <c r="D7956" s="1">
        <v>41756</v>
      </c>
      <c r="F7956" t="s">
        <v>56</v>
      </c>
      <c r="G7956" t="s">
        <v>53</v>
      </c>
      <c r="H7956">
        <v>0</v>
      </c>
      <c r="I7956">
        <v>2</v>
      </c>
      <c r="J7956" t="s">
        <v>47</v>
      </c>
      <c r="K7956">
        <v>0</v>
      </c>
      <c r="L7956">
        <v>1</v>
      </c>
      <c r="M7956" t="s">
        <v>47</v>
      </c>
      <c r="N7956" t="s">
        <v>4453</v>
      </c>
      <c r="O7956">
        <v>26</v>
      </c>
      <c r="P7956">
        <v>11</v>
      </c>
      <c r="Q7956">
        <v>8</v>
      </c>
      <c r="R7956">
        <v>4</v>
      </c>
      <c r="S7956">
        <v>14</v>
      </c>
      <c r="T7956">
        <v>3</v>
      </c>
      <c r="U7956">
        <v>9</v>
      </c>
      <c r="V7956">
        <v>7</v>
      </c>
      <c r="W7956">
        <v>0</v>
      </c>
      <c r="X7956">
        <v>4</v>
      </c>
      <c r="Y7956">
        <v>0</v>
      </c>
      <c r="Z7956">
        <v>0</v>
      </c>
      <c r="AA7956">
        <v>1.67</v>
      </c>
      <c r="AB7956">
        <v>4.2</v>
      </c>
      <c r="AC7956">
        <v>5.25</v>
      </c>
      <c r="AD7956" t="str">
        <f t="shared" si="249"/>
        <v>A</v>
      </c>
      <c r="AE7956" t="str">
        <f t="shared" si="250"/>
        <v>Y</v>
      </c>
      <c r="AR7956">
        <v>0</v>
      </c>
      <c r="AS7956">
        <v>3</v>
      </c>
    </row>
    <row r="7957" spans="1:45" x14ac:dyDescent="0.3">
      <c r="A7957" t="s">
        <v>8215</v>
      </c>
      <c r="B7957" t="s">
        <v>7859</v>
      </c>
      <c r="C7957">
        <v>38</v>
      </c>
      <c r="D7957" s="1">
        <v>41756</v>
      </c>
      <c r="F7957" t="s">
        <v>1226</v>
      </c>
      <c r="G7957" t="s">
        <v>7866</v>
      </c>
      <c r="H7957">
        <v>4</v>
      </c>
      <c r="I7957">
        <v>0</v>
      </c>
      <c r="J7957" t="s">
        <v>51</v>
      </c>
      <c r="K7957">
        <v>2</v>
      </c>
      <c r="L7957">
        <v>0</v>
      </c>
      <c r="M7957" t="s">
        <v>51</v>
      </c>
      <c r="N7957" t="s">
        <v>3695</v>
      </c>
      <c r="O7957">
        <v>21</v>
      </c>
      <c r="P7957">
        <v>6</v>
      </c>
      <c r="Q7957">
        <v>7</v>
      </c>
      <c r="R7957">
        <v>1</v>
      </c>
      <c r="S7957">
        <v>11</v>
      </c>
      <c r="T7957">
        <v>5</v>
      </c>
      <c r="U7957">
        <v>10</v>
      </c>
      <c r="V7957">
        <v>11</v>
      </c>
      <c r="W7957">
        <v>5</v>
      </c>
      <c r="X7957">
        <v>3</v>
      </c>
      <c r="Y7957">
        <v>0</v>
      </c>
      <c r="Z7957">
        <v>1</v>
      </c>
      <c r="AA7957">
        <v>1.91</v>
      </c>
      <c r="AB7957">
        <v>3.75</v>
      </c>
      <c r="AC7957">
        <v>4.33</v>
      </c>
      <c r="AD7957" t="str">
        <f t="shared" si="249"/>
        <v>A</v>
      </c>
      <c r="AE7957" t="str">
        <f t="shared" si="250"/>
        <v>N</v>
      </c>
      <c r="AR7957">
        <v>3</v>
      </c>
      <c r="AS7957">
        <v>0</v>
      </c>
    </row>
    <row r="7958" spans="1:45" x14ac:dyDescent="0.3">
      <c r="A7958" t="s">
        <v>8216</v>
      </c>
      <c r="B7958" t="s">
        <v>7859</v>
      </c>
      <c r="C7958">
        <v>38</v>
      </c>
      <c r="D7958" s="1">
        <v>41757</v>
      </c>
      <c r="F7958" t="s">
        <v>45</v>
      </c>
      <c r="G7958" t="s">
        <v>63</v>
      </c>
      <c r="H7958">
        <v>3</v>
      </c>
      <c r="I7958">
        <v>0</v>
      </c>
      <c r="J7958" t="s">
        <v>51</v>
      </c>
      <c r="K7958">
        <v>2</v>
      </c>
      <c r="L7958">
        <v>0</v>
      </c>
      <c r="M7958" t="s">
        <v>51</v>
      </c>
      <c r="N7958" t="s">
        <v>6872</v>
      </c>
      <c r="O7958">
        <v>20</v>
      </c>
      <c r="P7958">
        <v>8</v>
      </c>
      <c r="Q7958">
        <v>8</v>
      </c>
      <c r="R7958">
        <v>3</v>
      </c>
      <c r="S7958">
        <v>14</v>
      </c>
      <c r="T7958">
        <v>0</v>
      </c>
      <c r="U7958">
        <v>9</v>
      </c>
      <c r="V7958">
        <v>8</v>
      </c>
      <c r="W7958">
        <v>3</v>
      </c>
      <c r="X7958">
        <v>2</v>
      </c>
      <c r="Y7958">
        <v>0</v>
      </c>
      <c r="Z7958">
        <v>0</v>
      </c>
      <c r="AA7958">
        <v>1.29</v>
      </c>
      <c r="AB7958">
        <v>6</v>
      </c>
      <c r="AC7958">
        <v>12</v>
      </c>
      <c r="AD7958" t="str">
        <f t="shared" si="249"/>
        <v>A</v>
      </c>
      <c r="AE7958" t="str">
        <f t="shared" si="250"/>
        <v>N</v>
      </c>
      <c r="AR7958">
        <v>3</v>
      </c>
      <c r="AS7958">
        <v>0</v>
      </c>
    </row>
    <row r="7959" spans="1:45" x14ac:dyDescent="0.3">
      <c r="A7959" t="s">
        <v>8217</v>
      </c>
      <c r="B7959" t="s">
        <v>7859</v>
      </c>
      <c r="C7959">
        <v>39</v>
      </c>
      <c r="D7959" s="1">
        <v>41762</v>
      </c>
      <c r="F7959" t="s">
        <v>49</v>
      </c>
      <c r="G7959" t="s">
        <v>5942</v>
      </c>
      <c r="H7959">
        <v>3</v>
      </c>
      <c r="I7959">
        <v>1</v>
      </c>
      <c r="J7959" t="s">
        <v>51</v>
      </c>
      <c r="K7959">
        <v>3</v>
      </c>
      <c r="L7959">
        <v>1</v>
      </c>
      <c r="M7959" t="s">
        <v>51</v>
      </c>
      <c r="N7959" t="s">
        <v>3639</v>
      </c>
      <c r="O7959">
        <v>15</v>
      </c>
      <c r="P7959">
        <v>7</v>
      </c>
      <c r="Q7959">
        <v>9</v>
      </c>
      <c r="R7959">
        <v>2</v>
      </c>
      <c r="S7959">
        <v>8</v>
      </c>
      <c r="T7959">
        <v>5</v>
      </c>
      <c r="U7959">
        <v>14</v>
      </c>
      <c r="V7959">
        <v>9</v>
      </c>
      <c r="W7959">
        <v>0</v>
      </c>
      <c r="X7959">
        <v>0</v>
      </c>
      <c r="Y7959">
        <v>0</v>
      </c>
      <c r="Z7959">
        <v>0</v>
      </c>
      <c r="AA7959">
        <v>2.5</v>
      </c>
      <c r="AB7959">
        <v>3.3</v>
      </c>
      <c r="AC7959">
        <v>3.1</v>
      </c>
      <c r="AD7959" t="str">
        <f t="shared" si="249"/>
        <v>A</v>
      </c>
      <c r="AE7959" t="str">
        <f t="shared" si="250"/>
        <v>N</v>
      </c>
      <c r="AR7959">
        <v>3</v>
      </c>
      <c r="AS7959">
        <v>0</v>
      </c>
    </row>
    <row r="7960" spans="1:45" x14ac:dyDescent="0.3">
      <c r="A7960" t="s">
        <v>8218</v>
      </c>
      <c r="B7960" t="s">
        <v>7859</v>
      </c>
      <c r="C7960">
        <v>39</v>
      </c>
      <c r="D7960" s="1">
        <v>41762</v>
      </c>
      <c r="F7960" t="s">
        <v>73</v>
      </c>
      <c r="G7960" t="s">
        <v>59</v>
      </c>
      <c r="H7960">
        <v>2</v>
      </c>
      <c r="I7960">
        <v>3</v>
      </c>
      <c r="J7960" t="s">
        <v>47</v>
      </c>
      <c r="K7960">
        <v>1</v>
      </c>
      <c r="L7960">
        <v>2</v>
      </c>
      <c r="M7960" t="s">
        <v>47</v>
      </c>
      <c r="N7960" t="s">
        <v>5396</v>
      </c>
      <c r="O7960">
        <v>9</v>
      </c>
      <c r="P7960">
        <v>18</v>
      </c>
      <c r="Q7960">
        <v>4</v>
      </c>
      <c r="R7960">
        <v>6</v>
      </c>
      <c r="S7960">
        <v>4</v>
      </c>
      <c r="T7960">
        <v>3</v>
      </c>
      <c r="U7960">
        <v>3</v>
      </c>
      <c r="V7960">
        <v>9</v>
      </c>
      <c r="W7960">
        <v>0</v>
      </c>
      <c r="X7960">
        <v>3</v>
      </c>
      <c r="Y7960">
        <v>0</v>
      </c>
      <c r="Z7960">
        <v>0</v>
      </c>
      <c r="AA7960">
        <v>5</v>
      </c>
      <c r="AB7960">
        <v>4</v>
      </c>
      <c r="AC7960">
        <v>1.75</v>
      </c>
      <c r="AD7960" t="str">
        <f t="shared" si="249"/>
        <v>H</v>
      </c>
      <c r="AE7960" t="str">
        <f t="shared" si="250"/>
        <v>N</v>
      </c>
      <c r="AR7960">
        <v>0</v>
      </c>
      <c r="AS7960">
        <v>3</v>
      </c>
    </row>
    <row r="7961" spans="1:45" x14ac:dyDescent="0.3">
      <c r="A7961" t="s">
        <v>8219</v>
      </c>
      <c r="B7961" t="s">
        <v>7859</v>
      </c>
      <c r="C7961">
        <v>39</v>
      </c>
      <c r="D7961" s="1">
        <v>41762</v>
      </c>
      <c r="F7961" t="s">
        <v>79</v>
      </c>
      <c r="G7961" t="s">
        <v>1226</v>
      </c>
      <c r="H7961">
        <v>0</v>
      </c>
      <c r="I7961">
        <v>1</v>
      </c>
      <c r="J7961" t="s">
        <v>47</v>
      </c>
      <c r="K7961">
        <v>0</v>
      </c>
      <c r="L7961">
        <v>1</v>
      </c>
      <c r="M7961" t="s">
        <v>47</v>
      </c>
      <c r="N7961" t="s">
        <v>4097</v>
      </c>
      <c r="O7961">
        <v>17</v>
      </c>
      <c r="P7961">
        <v>8</v>
      </c>
      <c r="Q7961">
        <v>2</v>
      </c>
      <c r="R7961">
        <v>1</v>
      </c>
      <c r="S7961">
        <v>8</v>
      </c>
      <c r="T7961">
        <v>0</v>
      </c>
      <c r="U7961">
        <v>11</v>
      </c>
      <c r="V7961">
        <v>12</v>
      </c>
      <c r="W7961">
        <v>2</v>
      </c>
      <c r="X7961">
        <v>1</v>
      </c>
      <c r="Y7961">
        <v>0</v>
      </c>
      <c r="Z7961">
        <v>0</v>
      </c>
      <c r="AA7961">
        <v>1.36</v>
      </c>
      <c r="AB7961">
        <v>5.75</v>
      </c>
      <c r="AC7961">
        <v>8.5</v>
      </c>
      <c r="AD7961" t="str">
        <f t="shared" si="249"/>
        <v>A</v>
      </c>
      <c r="AE7961" t="str">
        <f t="shared" si="250"/>
        <v>Y</v>
      </c>
      <c r="AR7961">
        <v>0</v>
      </c>
      <c r="AS7961">
        <v>3</v>
      </c>
    </row>
    <row r="7962" spans="1:45" x14ac:dyDescent="0.3">
      <c r="A7962" t="s">
        <v>8220</v>
      </c>
      <c r="B7962" t="s">
        <v>7859</v>
      </c>
      <c r="C7962">
        <v>39</v>
      </c>
      <c r="D7962" s="1">
        <v>41762</v>
      </c>
      <c r="F7962" t="s">
        <v>63</v>
      </c>
      <c r="G7962" t="s">
        <v>7866</v>
      </c>
      <c r="H7962">
        <v>3</v>
      </c>
      <c r="I7962">
        <v>0</v>
      </c>
      <c r="J7962" t="s">
        <v>51</v>
      </c>
      <c r="K7962">
        <v>1</v>
      </c>
      <c r="L7962">
        <v>0</v>
      </c>
      <c r="M7962" t="s">
        <v>51</v>
      </c>
      <c r="N7962" t="s">
        <v>4453</v>
      </c>
      <c r="O7962">
        <v>22</v>
      </c>
      <c r="P7962">
        <v>16</v>
      </c>
      <c r="Q7962">
        <v>6</v>
      </c>
      <c r="R7962">
        <v>3</v>
      </c>
      <c r="S7962">
        <v>10</v>
      </c>
      <c r="T7962">
        <v>6</v>
      </c>
      <c r="U7962">
        <v>9</v>
      </c>
      <c r="V7962">
        <v>6</v>
      </c>
      <c r="W7962">
        <v>1</v>
      </c>
      <c r="X7962">
        <v>0</v>
      </c>
      <c r="Y7962">
        <v>0</v>
      </c>
      <c r="Z7962">
        <v>0</v>
      </c>
      <c r="AA7962">
        <v>2.0499999999999998</v>
      </c>
      <c r="AB7962">
        <v>3.6</v>
      </c>
      <c r="AC7962">
        <v>3.8</v>
      </c>
      <c r="AD7962" t="str">
        <f t="shared" si="249"/>
        <v>A</v>
      </c>
      <c r="AE7962" t="str">
        <f t="shared" si="250"/>
        <v>N</v>
      </c>
      <c r="AR7962">
        <v>3</v>
      </c>
      <c r="AS7962">
        <v>0</v>
      </c>
    </row>
    <row r="7963" spans="1:45" x14ac:dyDescent="0.3">
      <c r="A7963" t="s">
        <v>8221</v>
      </c>
      <c r="B7963" t="s">
        <v>7859</v>
      </c>
      <c r="C7963">
        <v>39</v>
      </c>
      <c r="D7963" s="1">
        <v>41762</v>
      </c>
      <c r="F7963" t="s">
        <v>5939</v>
      </c>
      <c r="G7963" t="s">
        <v>3176</v>
      </c>
      <c r="H7963">
        <v>4</v>
      </c>
      <c r="I7963">
        <v>1</v>
      </c>
      <c r="J7963" t="s">
        <v>51</v>
      </c>
      <c r="K7963">
        <v>1</v>
      </c>
      <c r="L7963">
        <v>0</v>
      </c>
      <c r="M7963" t="s">
        <v>51</v>
      </c>
      <c r="N7963" t="s">
        <v>3657</v>
      </c>
      <c r="O7963">
        <v>23</v>
      </c>
      <c r="P7963">
        <v>10</v>
      </c>
      <c r="Q7963">
        <v>8</v>
      </c>
      <c r="R7963">
        <v>2</v>
      </c>
      <c r="S7963">
        <v>3</v>
      </c>
      <c r="T7963">
        <v>5</v>
      </c>
      <c r="U7963">
        <v>9</v>
      </c>
      <c r="V7963">
        <v>13</v>
      </c>
      <c r="W7963">
        <v>0</v>
      </c>
      <c r="X7963">
        <v>2</v>
      </c>
      <c r="Y7963">
        <v>0</v>
      </c>
      <c r="Z7963">
        <v>0</v>
      </c>
      <c r="AA7963">
        <v>2.2999999999999998</v>
      </c>
      <c r="AB7963">
        <v>3.6</v>
      </c>
      <c r="AC7963">
        <v>3.25</v>
      </c>
      <c r="AD7963" t="str">
        <f t="shared" si="249"/>
        <v>A</v>
      </c>
      <c r="AE7963" t="str">
        <f t="shared" si="250"/>
        <v>N</v>
      </c>
      <c r="AR7963">
        <v>3</v>
      </c>
      <c r="AS7963">
        <v>0</v>
      </c>
    </row>
    <row r="7964" spans="1:45" x14ac:dyDescent="0.3">
      <c r="A7964" t="s">
        <v>8222</v>
      </c>
      <c r="B7964" t="s">
        <v>7859</v>
      </c>
      <c r="C7964">
        <v>39</v>
      </c>
      <c r="D7964" s="1">
        <v>41762</v>
      </c>
      <c r="F7964" t="s">
        <v>7102</v>
      </c>
      <c r="G7964" t="s">
        <v>72</v>
      </c>
      <c r="H7964">
        <v>0</v>
      </c>
      <c r="I7964">
        <v>1</v>
      </c>
      <c r="J7964" t="s">
        <v>47</v>
      </c>
      <c r="K7964">
        <v>0</v>
      </c>
      <c r="L7964">
        <v>0</v>
      </c>
      <c r="M7964" t="s">
        <v>61</v>
      </c>
      <c r="N7964" t="s">
        <v>6558</v>
      </c>
      <c r="O7964">
        <v>12</v>
      </c>
      <c r="P7964">
        <v>18</v>
      </c>
      <c r="Q7964">
        <v>3</v>
      </c>
      <c r="R7964">
        <v>4</v>
      </c>
      <c r="S7964">
        <v>3</v>
      </c>
      <c r="T7964">
        <v>5</v>
      </c>
      <c r="U7964">
        <v>11</v>
      </c>
      <c r="V7964">
        <v>5</v>
      </c>
      <c r="W7964">
        <v>1</v>
      </c>
      <c r="X7964">
        <v>1</v>
      </c>
      <c r="Y7964">
        <v>0</v>
      </c>
      <c r="Z7964">
        <v>0</v>
      </c>
      <c r="AA7964">
        <v>2.5</v>
      </c>
      <c r="AB7964">
        <v>3.4</v>
      </c>
      <c r="AC7964">
        <v>3</v>
      </c>
      <c r="AD7964" t="str">
        <f t="shared" si="249"/>
        <v>A</v>
      </c>
      <c r="AE7964" t="str">
        <f t="shared" si="250"/>
        <v>Y</v>
      </c>
      <c r="AR7964">
        <v>0</v>
      </c>
      <c r="AS7964">
        <v>3</v>
      </c>
    </row>
    <row r="7965" spans="1:45" x14ac:dyDescent="0.3">
      <c r="A7965" t="s">
        <v>8223</v>
      </c>
      <c r="B7965" t="s">
        <v>7859</v>
      </c>
      <c r="C7965">
        <v>39</v>
      </c>
      <c r="D7965" s="1">
        <v>41762</v>
      </c>
      <c r="F7965" t="s">
        <v>75</v>
      </c>
      <c r="G7965" t="s">
        <v>64</v>
      </c>
      <c r="H7965">
        <v>2</v>
      </c>
      <c r="I7965">
        <v>0</v>
      </c>
      <c r="J7965" t="s">
        <v>51</v>
      </c>
      <c r="K7965">
        <v>2</v>
      </c>
      <c r="L7965">
        <v>0</v>
      </c>
      <c r="M7965" t="s">
        <v>51</v>
      </c>
      <c r="N7965" t="s">
        <v>3695</v>
      </c>
      <c r="O7965">
        <v>20</v>
      </c>
      <c r="P7965">
        <v>12</v>
      </c>
      <c r="Q7965">
        <v>8</v>
      </c>
      <c r="R7965">
        <v>3</v>
      </c>
      <c r="S7965">
        <v>10</v>
      </c>
      <c r="T7965">
        <v>6</v>
      </c>
      <c r="U7965">
        <v>10</v>
      </c>
      <c r="V7965">
        <v>16</v>
      </c>
      <c r="W7965">
        <v>0</v>
      </c>
      <c r="X7965">
        <v>4</v>
      </c>
      <c r="Y7965">
        <v>0</v>
      </c>
      <c r="Z7965">
        <v>1</v>
      </c>
      <c r="AA7965">
        <v>4.33</v>
      </c>
      <c r="AB7965">
        <v>3.75</v>
      </c>
      <c r="AC7965">
        <v>1.91</v>
      </c>
      <c r="AD7965" t="str">
        <f t="shared" si="249"/>
        <v>H</v>
      </c>
      <c r="AE7965" t="str">
        <f t="shared" si="250"/>
        <v>Y</v>
      </c>
      <c r="AR7965">
        <v>3</v>
      </c>
      <c r="AS7965">
        <v>0</v>
      </c>
    </row>
    <row r="7966" spans="1:45" x14ac:dyDescent="0.3">
      <c r="A7966" t="s">
        <v>8224</v>
      </c>
      <c r="B7966" t="s">
        <v>7859</v>
      </c>
      <c r="C7966">
        <v>39</v>
      </c>
      <c r="D7966" s="1">
        <v>41763</v>
      </c>
      <c r="F7966" t="s">
        <v>45</v>
      </c>
      <c r="G7966" t="s">
        <v>3618</v>
      </c>
      <c r="H7966">
        <v>1</v>
      </c>
      <c r="I7966">
        <v>0</v>
      </c>
      <c r="J7966" t="s">
        <v>51</v>
      </c>
      <c r="K7966">
        <v>1</v>
      </c>
      <c r="L7966">
        <v>0</v>
      </c>
      <c r="M7966" t="s">
        <v>51</v>
      </c>
      <c r="N7966" t="s">
        <v>5964</v>
      </c>
      <c r="O7966">
        <v>15</v>
      </c>
      <c r="P7966">
        <v>11</v>
      </c>
      <c r="Q7966">
        <v>4</v>
      </c>
      <c r="R7966">
        <v>1</v>
      </c>
      <c r="S7966">
        <v>9</v>
      </c>
      <c r="T7966">
        <v>10</v>
      </c>
      <c r="U7966">
        <v>9</v>
      </c>
      <c r="V7966">
        <v>6</v>
      </c>
      <c r="W7966">
        <v>2</v>
      </c>
      <c r="X7966">
        <v>2</v>
      </c>
      <c r="Y7966">
        <v>0</v>
      </c>
      <c r="Z7966">
        <v>0</v>
      </c>
      <c r="AA7966">
        <v>1.29</v>
      </c>
      <c r="AB7966">
        <v>6</v>
      </c>
      <c r="AC7966">
        <v>13</v>
      </c>
      <c r="AD7966" t="str">
        <f t="shared" si="249"/>
        <v>A</v>
      </c>
      <c r="AE7966" t="str">
        <f t="shared" si="250"/>
        <v>N</v>
      </c>
      <c r="AR7966">
        <v>3</v>
      </c>
      <c r="AS7966">
        <v>0</v>
      </c>
    </row>
    <row r="7967" spans="1:45" x14ac:dyDescent="0.3">
      <c r="A7967" t="s">
        <v>8225</v>
      </c>
      <c r="B7967" t="s">
        <v>7859</v>
      </c>
      <c r="C7967">
        <v>39</v>
      </c>
      <c r="D7967" s="1">
        <v>41763</v>
      </c>
      <c r="F7967" t="s">
        <v>53</v>
      </c>
      <c r="G7967" t="s">
        <v>78</v>
      </c>
      <c r="H7967">
        <v>0</v>
      </c>
      <c r="I7967">
        <v>0</v>
      </c>
      <c r="J7967" t="s">
        <v>61</v>
      </c>
      <c r="K7967">
        <v>0</v>
      </c>
      <c r="L7967">
        <v>0</v>
      </c>
      <c r="M7967" t="s">
        <v>61</v>
      </c>
      <c r="N7967" t="s">
        <v>6872</v>
      </c>
      <c r="O7967">
        <v>23</v>
      </c>
      <c r="P7967">
        <v>6</v>
      </c>
      <c r="Q7967">
        <v>4</v>
      </c>
      <c r="R7967">
        <v>3</v>
      </c>
      <c r="S7967">
        <v>5</v>
      </c>
      <c r="T7967">
        <v>2</v>
      </c>
      <c r="U7967">
        <v>9</v>
      </c>
      <c r="V7967">
        <v>17</v>
      </c>
      <c r="W7967">
        <v>1</v>
      </c>
      <c r="X7967">
        <v>3</v>
      </c>
      <c r="Y7967">
        <v>0</v>
      </c>
      <c r="Z7967">
        <v>0</v>
      </c>
      <c r="AA7967">
        <v>1.2</v>
      </c>
      <c r="AB7967">
        <v>7.5</v>
      </c>
      <c r="AC7967">
        <v>17</v>
      </c>
      <c r="AD7967" t="str">
        <f t="shared" ref="AD7967:AD8030" si="251">IF(IF(AC7967&gt;AA7967,G7967,F7967)=F7967,"H","A")</f>
        <v>A</v>
      </c>
      <c r="AE7967" t="str">
        <f t="shared" si="250"/>
        <v>N</v>
      </c>
      <c r="AR7967">
        <v>1</v>
      </c>
      <c r="AS7967">
        <v>1</v>
      </c>
    </row>
    <row r="7968" spans="1:45" x14ac:dyDescent="0.3">
      <c r="A7968" t="s">
        <v>8226</v>
      </c>
      <c r="B7968" t="s">
        <v>7859</v>
      </c>
      <c r="C7968">
        <v>39</v>
      </c>
      <c r="D7968" s="1">
        <v>41764</v>
      </c>
      <c r="F7968" t="s">
        <v>454</v>
      </c>
      <c r="G7968" t="s">
        <v>56</v>
      </c>
      <c r="H7968">
        <v>3</v>
      </c>
      <c r="I7968">
        <v>3</v>
      </c>
      <c r="J7968" t="s">
        <v>61</v>
      </c>
      <c r="K7968">
        <v>0</v>
      </c>
      <c r="L7968">
        <v>1</v>
      </c>
      <c r="M7968" t="s">
        <v>47</v>
      </c>
      <c r="N7968" t="s">
        <v>4412</v>
      </c>
      <c r="O7968">
        <v>10</v>
      </c>
      <c r="P7968">
        <v>26</v>
      </c>
      <c r="Q7968">
        <v>6</v>
      </c>
      <c r="R7968">
        <v>9</v>
      </c>
      <c r="S7968">
        <v>7</v>
      </c>
      <c r="T7968">
        <v>7</v>
      </c>
      <c r="U7968">
        <v>7</v>
      </c>
      <c r="V7968">
        <v>12</v>
      </c>
      <c r="W7968">
        <v>2</v>
      </c>
      <c r="X7968">
        <v>3</v>
      </c>
      <c r="Y7968">
        <v>0</v>
      </c>
      <c r="Z7968">
        <v>0</v>
      </c>
      <c r="AA7968">
        <v>9</v>
      </c>
      <c r="AB7968">
        <v>5</v>
      </c>
      <c r="AC7968">
        <v>1.4</v>
      </c>
      <c r="AD7968" t="str">
        <f t="shared" si="251"/>
        <v>H</v>
      </c>
      <c r="AE7968" t="str">
        <f t="shared" si="250"/>
        <v>N</v>
      </c>
      <c r="AR7968">
        <v>1</v>
      </c>
      <c r="AS7968">
        <v>1</v>
      </c>
    </row>
    <row r="7969" spans="1:45" x14ac:dyDescent="0.3">
      <c r="A7969" t="s">
        <v>8227</v>
      </c>
      <c r="B7969" t="s">
        <v>7859</v>
      </c>
      <c r="C7969">
        <v>39</v>
      </c>
      <c r="D7969" s="1">
        <v>41765</v>
      </c>
      <c r="F7969" t="s">
        <v>79</v>
      </c>
      <c r="G7969" t="s">
        <v>5942</v>
      </c>
      <c r="H7969">
        <v>3</v>
      </c>
      <c r="I7969">
        <v>1</v>
      </c>
      <c r="J7969" t="s">
        <v>51</v>
      </c>
      <c r="K7969">
        <v>1</v>
      </c>
      <c r="L7969">
        <v>0</v>
      </c>
      <c r="M7969" t="s">
        <v>51</v>
      </c>
      <c r="N7969" t="s">
        <v>7753</v>
      </c>
      <c r="O7969">
        <v>18</v>
      </c>
      <c r="P7969">
        <v>2</v>
      </c>
      <c r="Q7969">
        <v>7</v>
      </c>
      <c r="R7969">
        <v>2</v>
      </c>
      <c r="S7969">
        <v>8</v>
      </c>
      <c r="T7969">
        <v>0</v>
      </c>
      <c r="U7969">
        <v>13</v>
      </c>
      <c r="V7969">
        <v>9</v>
      </c>
      <c r="W7969">
        <v>1</v>
      </c>
      <c r="X7969">
        <v>1</v>
      </c>
      <c r="Y7969">
        <v>0</v>
      </c>
      <c r="Z7969">
        <v>0</v>
      </c>
      <c r="AA7969">
        <v>1.36</v>
      </c>
      <c r="AB7969">
        <v>5.5</v>
      </c>
      <c r="AC7969">
        <v>9</v>
      </c>
      <c r="AD7969" t="str">
        <f t="shared" si="251"/>
        <v>A</v>
      </c>
      <c r="AE7969" t="str">
        <f t="shared" si="250"/>
        <v>N</v>
      </c>
      <c r="AR7969">
        <v>3</v>
      </c>
      <c r="AS7969">
        <v>0</v>
      </c>
    </row>
    <row r="7970" spans="1:45" x14ac:dyDescent="0.3">
      <c r="A7970" t="s">
        <v>8228</v>
      </c>
      <c r="B7970" t="s">
        <v>7859</v>
      </c>
      <c r="C7970">
        <v>39</v>
      </c>
      <c r="D7970" s="1">
        <v>41766</v>
      </c>
      <c r="F7970" t="s">
        <v>59</v>
      </c>
      <c r="G7970" t="s">
        <v>49</v>
      </c>
      <c r="H7970">
        <v>4</v>
      </c>
      <c r="I7970">
        <v>0</v>
      </c>
      <c r="J7970" t="s">
        <v>51</v>
      </c>
      <c r="K7970">
        <v>0</v>
      </c>
      <c r="L7970">
        <v>0</v>
      </c>
      <c r="M7970" t="s">
        <v>61</v>
      </c>
      <c r="N7970" t="s">
        <v>6721</v>
      </c>
      <c r="O7970">
        <v>18</v>
      </c>
      <c r="P7970">
        <v>5</v>
      </c>
      <c r="Q7970">
        <v>9</v>
      </c>
      <c r="R7970">
        <v>0</v>
      </c>
      <c r="S7970">
        <v>7</v>
      </c>
      <c r="T7970">
        <v>2</v>
      </c>
      <c r="U7970">
        <v>8</v>
      </c>
      <c r="V7970">
        <v>9</v>
      </c>
      <c r="W7970">
        <v>1</v>
      </c>
      <c r="X7970">
        <v>2</v>
      </c>
      <c r="Y7970">
        <v>0</v>
      </c>
      <c r="Z7970">
        <v>0</v>
      </c>
      <c r="AA7970">
        <v>1.1399999999999999</v>
      </c>
      <c r="AB7970">
        <v>9.5</v>
      </c>
      <c r="AC7970">
        <v>21</v>
      </c>
      <c r="AD7970" t="str">
        <f t="shared" si="251"/>
        <v>A</v>
      </c>
      <c r="AE7970" t="str">
        <f t="shared" si="250"/>
        <v>N</v>
      </c>
      <c r="AR7970">
        <v>3</v>
      </c>
      <c r="AS7970">
        <v>0</v>
      </c>
    </row>
    <row r="7971" spans="1:45" x14ac:dyDescent="0.3">
      <c r="A7971" t="s">
        <v>8229</v>
      </c>
      <c r="B7971" t="s">
        <v>7859</v>
      </c>
      <c r="C7971">
        <v>39</v>
      </c>
      <c r="D7971" s="1">
        <v>41766</v>
      </c>
      <c r="F7971" t="s">
        <v>1226</v>
      </c>
      <c r="G7971" t="s">
        <v>3618</v>
      </c>
      <c r="H7971">
        <v>2</v>
      </c>
      <c r="I7971">
        <v>0</v>
      </c>
      <c r="J7971" t="s">
        <v>51</v>
      </c>
      <c r="K7971">
        <v>2</v>
      </c>
      <c r="L7971">
        <v>0</v>
      </c>
      <c r="M7971" t="s">
        <v>51</v>
      </c>
      <c r="N7971" t="s">
        <v>5026</v>
      </c>
      <c r="O7971">
        <v>10</v>
      </c>
      <c r="P7971">
        <v>13</v>
      </c>
      <c r="Q7971">
        <v>4</v>
      </c>
      <c r="R7971">
        <v>3</v>
      </c>
      <c r="S7971">
        <v>5</v>
      </c>
      <c r="T7971">
        <v>0</v>
      </c>
      <c r="U7971">
        <v>14</v>
      </c>
      <c r="V7971">
        <v>12</v>
      </c>
      <c r="W7971">
        <v>0</v>
      </c>
      <c r="X7971">
        <v>0</v>
      </c>
      <c r="Y7971">
        <v>0</v>
      </c>
      <c r="Z7971">
        <v>0</v>
      </c>
      <c r="AA7971">
        <v>2.1</v>
      </c>
      <c r="AB7971">
        <v>3.2</v>
      </c>
      <c r="AC7971">
        <v>4.2</v>
      </c>
      <c r="AD7971" t="str">
        <f t="shared" si="251"/>
        <v>A</v>
      </c>
      <c r="AE7971" t="str">
        <f t="shared" si="250"/>
        <v>N</v>
      </c>
      <c r="AR7971">
        <v>3</v>
      </c>
      <c r="AS7971">
        <v>0</v>
      </c>
    </row>
    <row r="7972" spans="1:45" x14ac:dyDescent="0.3">
      <c r="A7972" t="s">
        <v>8230</v>
      </c>
      <c r="B7972" t="s">
        <v>7859</v>
      </c>
      <c r="C7972">
        <v>40</v>
      </c>
      <c r="D7972" s="1">
        <v>41770</v>
      </c>
      <c r="F7972" t="s">
        <v>7866</v>
      </c>
      <c r="G7972" t="s">
        <v>53</v>
      </c>
      <c r="H7972">
        <v>1</v>
      </c>
      <c r="I7972">
        <v>2</v>
      </c>
      <c r="J7972" t="s">
        <v>47</v>
      </c>
      <c r="K7972">
        <v>1</v>
      </c>
      <c r="L7972">
        <v>0</v>
      </c>
      <c r="M7972" t="s">
        <v>51</v>
      </c>
      <c r="N7972" t="s">
        <v>6721</v>
      </c>
      <c r="O7972">
        <v>10</v>
      </c>
      <c r="P7972">
        <v>28</v>
      </c>
      <c r="Q7972">
        <v>4</v>
      </c>
      <c r="R7972">
        <v>7</v>
      </c>
      <c r="S7972">
        <v>3</v>
      </c>
      <c r="T7972">
        <v>8</v>
      </c>
      <c r="U7972">
        <v>7</v>
      </c>
      <c r="V7972">
        <v>9</v>
      </c>
      <c r="W7972">
        <v>1</v>
      </c>
      <c r="X7972">
        <v>2</v>
      </c>
      <c r="Y7972">
        <v>0</v>
      </c>
      <c r="Z7972">
        <v>0</v>
      </c>
      <c r="AA7972">
        <v>8</v>
      </c>
      <c r="AB7972">
        <v>4.75</v>
      </c>
      <c r="AC7972">
        <v>1.44</v>
      </c>
      <c r="AD7972" t="str">
        <f t="shared" si="251"/>
        <v>H</v>
      </c>
      <c r="AE7972" t="str">
        <f t="shared" si="250"/>
        <v>N</v>
      </c>
      <c r="AR7972">
        <v>0</v>
      </c>
      <c r="AS7972">
        <v>3</v>
      </c>
    </row>
    <row r="7973" spans="1:45" x14ac:dyDescent="0.3">
      <c r="A7973" t="s">
        <v>8231</v>
      </c>
      <c r="B7973" t="s">
        <v>7859</v>
      </c>
      <c r="C7973">
        <v>40</v>
      </c>
      <c r="D7973" s="1">
        <v>41770</v>
      </c>
      <c r="F7973" t="s">
        <v>3176</v>
      </c>
      <c r="G7973" t="s">
        <v>454</v>
      </c>
      <c r="H7973">
        <v>2</v>
      </c>
      <c r="I7973">
        <v>2</v>
      </c>
      <c r="J7973" t="s">
        <v>61</v>
      </c>
      <c r="K7973">
        <v>0</v>
      </c>
      <c r="L7973">
        <v>1</v>
      </c>
      <c r="M7973" t="s">
        <v>47</v>
      </c>
      <c r="N7973" t="s">
        <v>6379</v>
      </c>
      <c r="O7973">
        <v>15</v>
      </c>
      <c r="P7973">
        <v>15</v>
      </c>
      <c r="Q7973">
        <v>5</v>
      </c>
      <c r="R7973">
        <v>6</v>
      </c>
      <c r="S7973">
        <v>6</v>
      </c>
      <c r="T7973">
        <v>4</v>
      </c>
      <c r="U7973">
        <v>11</v>
      </c>
      <c r="V7973">
        <v>15</v>
      </c>
      <c r="W7973">
        <v>3</v>
      </c>
      <c r="X7973">
        <v>1</v>
      </c>
      <c r="Y7973">
        <v>0</v>
      </c>
      <c r="Z7973">
        <v>0</v>
      </c>
      <c r="AA7973">
        <v>2.63</v>
      </c>
      <c r="AB7973">
        <v>3.5</v>
      </c>
      <c r="AC7973">
        <v>2.8</v>
      </c>
      <c r="AD7973" t="str">
        <f t="shared" si="251"/>
        <v>A</v>
      </c>
      <c r="AE7973" t="str">
        <f t="shared" si="250"/>
        <v>N</v>
      </c>
      <c r="AR7973">
        <v>1</v>
      </c>
      <c r="AS7973">
        <v>1</v>
      </c>
    </row>
    <row r="7974" spans="1:45" x14ac:dyDescent="0.3">
      <c r="A7974" t="s">
        <v>8232</v>
      </c>
      <c r="B7974" t="s">
        <v>7859</v>
      </c>
      <c r="C7974">
        <v>40</v>
      </c>
      <c r="D7974" s="1">
        <v>41770</v>
      </c>
      <c r="F7974" t="s">
        <v>5942</v>
      </c>
      <c r="G7974" t="s">
        <v>73</v>
      </c>
      <c r="H7974">
        <v>0</v>
      </c>
      <c r="I7974">
        <v>2</v>
      </c>
      <c r="J7974" t="s">
        <v>47</v>
      </c>
      <c r="K7974">
        <v>0</v>
      </c>
      <c r="L7974">
        <v>1</v>
      </c>
      <c r="M7974" t="s">
        <v>47</v>
      </c>
      <c r="N7974" t="s">
        <v>4097</v>
      </c>
      <c r="O7974">
        <v>12</v>
      </c>
      <c r="P7974">
        <v>11</v>
      </c>
      <c r="Q7974">
        <v>3</v>
      </c>
      <c r="R7974">
        <v>4</v>
      </c>
      <c r="S7974">
        <v>6</v>
      </c>
      <c r="T7974">
        <v>4</v>
      </c>
      <c r="U7974">
        <v>8</v>
      </c>
      <c r="V7974">
        <v>8</v>
      </c>
      <c r="W7974">
        <v>0</v>
      </c>
      <c r="X7974">
        <v>1</v>
      </c>
      <c r="Y7974">
        <v>0</v>
      </c>
      <c r="Z7974">
        <v>0</v>
      </c>
      <c r="AA7974">
        <v>4</v>
      </c>
      <c r="AB7974">
        <v>3.6</v>
      </c>
      <c r="AC7974">
        <v>2</v>
      </c>
      <c r="AD7974" t="str">
        <f t="shared" si="251"/>
        <v>H</v>
      </c>
      <c r="AE7974" t="str">
        <f t="shared" si="250"/>
        <v>N</v>
      </c>
      <c r="AR7974">
        <v>0</v>
      </c>
      <c r="AS7974">
        <v>3</v>
      </c>
    </row>
    <row r="7975" spans="1:45" x14ac:dyDescent="0.3">
      <c r="A7975" t="s">
        <v>8233</v>
      </c>
      <c r="B7975" t="s">
        <v>7859</v>
      </c>
      <c r="C7975">
        <v>40</v>
      </c>
      <c r="D7975" s="1">
        <v>41770</v>
      </c>
      <c r="F7975" t="s">
        <v>56</v>
      </c>
      <c r="G7975" t="s">
        <v>63</v>
      </c>
      <c r="H7975">
        <v>2</v>
      </c>
      <c r="I7975">
        <v>1</v>
      </c>
      <c r="J7975" t="s">
        <v>51</v>
      </c>
      <c r="K7975">
        <v>0</v>
      </c>
      <c r="L7975">
        <v>1</v>
      </c>
      <c r="M7975" t="s">
        <v>47</v>
      </c>
      <c r="N7975" t="s">
        <v>3695</v>
      </c>
      <c r="O7975">
        <v>13</v>
      </c>
      <c r="P7975">
        <v>8</v>
      </c>
      <c r="Q7975">
        <v>5</v>
      </c>
      <c r="R7975">
        <v>2</v>
      </c>
      <c r="S7975">
        <v>6</v>
      </c>
      <c r="T7975">
        <v>2</v>
      </c>
      <c r="U7975">
        <v>8</v>
      </c>
      <c r="V7975">
        <v>16</v>
      </c>
      <c r="W7975">
        <v>1</v>
      </c>
      <c r="X7975">
        <v>3</v>
      </c>
      <c r="Y7975">
        <v>0</v>
      </c>
      <c r="Z7975">
        <v>2</v>
      </c>
      <c r="AA7975">
        <v>1.22</v>
      </c>
      <c r="AB7975">
        <v>7.5</v>
      </c>
      <c r="AC7975">
        <v>13</v>
      </c>
      <c r="AD7975" t="str">
        <f t="shared" si="251"/>
        <v>A</v>
      </c>
      <c r="AE7975" t="str">
        <f t="shared" si="250"/>
        <v>N</v>
      </c>
      <c r="AR7975">
        <v>3</v>
      </c>
      <c r="AS7975">
        <v>0</v>
      </c>
    </row>
    <row r="7976" spans="1:45" x14ac:dyDescent="0.3">
      <c r="A7976" t="s">
        <v>8234</v>
      </c>
      <c r="B7976" t="s">
        <v>7859</v>
      </c>
      <c r="C7976">
        <v>40</v>
      </c>
      <c r="D7976" s="1">
        <v>41770</v>
      </c>
      <c r="F7976" t="s">
        <v>59</v>
      </c>
      <c r="G7976" t="s">
        <v>75</v>
      </c>
      <c r="H7976">
        <v>2</v>
      </c>
      <c r="I7976">
        <v>0</v>
      </c>
      <c r="J7976" t="s">
        <v>51</v>
      </c>
      <c r="K7976">
        <v>1</v>
      </c>
      <c r="L7976">
        <v>0</v>
      </c>
      <c r="M7976" t="s">
        <v>51</v>
      </c>
      <c r="N7976" t="s">
        <v>4453</v>
      </c>
      <c r="O7976">
        <v>28</v>
      </c>
      <c r="P7976">
        <v>3</v>
      </c>
      <c r="Q7976">
        <v>7</v>
      </c>
      <c r="R7976">
        <v>0</v>
      </c>
      <c r="S7976">
        <v>12</v>
      </c>
      <c r="T7976">
        <v>1</v>
      </c>
      <c r="U7976">
        <v>7</v>
      </c>
      <c r="V7976">
        <v>9</v>
      </c>
      <c r="W7976">
        <v>2</v>
      </c>
      <c r="X7976">
        <v>2</v>
      </c>
      <c r="Y7976">
        <v>0</v>
      </c>
      <c r="Z7976">
        <v>0</v>
      </c>
      <c r="AA7976">
        <v>1.17</v>
      </c>
      <c r="AB7976">
        <v>9</v>
      </c>
      <c r="AC7976">
        <v>17</v>
      </c>
      <c r="AD7976" t="str">
        <f t="shared" si="251"/>
        <v>A</v>
      </c>
      <c r="AE7976" t="str">
        <f t="shared" si="250"/>
        <v>N</v>
      </c>
      <c r="AR7976">
        <v>3</v>
      </c>
      <c r="AS7976">
        <v>0</v>
      </c>
    </row>
    <row r="7977" spans="1:45" x14ac:dyDescent="0.3">
      <c r="A7977" t="s">
        <v>8235</v>
      </c>
      <c r="B7977" t="s">
        <v>7859</v>
      </c>
      <c r="C7977">
        <v>40</v>
      </c>
      <c r="D7977" s="1">
        <v>41770</v>
      </c>
      <c r="F7977" t="s">
        <v>78</v>
      </c>
      <c r="G7977" t="s">
        <v>45</v>
      </c>
      <c r="H7977">
        <v>0</v>
      </c>
      <c r="I7977">
        <v>2</v>
      </c>
      <c r="J7977" t="s">
        <v>47</v>
      </c>
      <c r="K7977">
        <v>0</v>
      </c>
      <c r="L7977">
        <v>0</v>
      </c>
      <c r="M7977" t="s">
        <v>61</v>
      </c>
      <c r="N7977" t="s">
        <v>5026</v>
      </c>
      <c r="O7977">
        <v>11</v>
      </c>
      <c r="P7977">
        <v>14</v>
      </c>
      <c r="Q7977">
        <v>5</v>
      </c>
      <c r="R7977">
        <v>8</v>
      </c>
      <c r="S7977">
        <v>4</v>
      </c>
      <c r="T7977">
        <v>4</v>
      </c>
      <c r="U7977">
        <v>6</v>
      </c>
      <c r="V7977">
        <v>5</v>
      </c>
      <c r="W7977">
        <v>1</v>
      </c>
      <c r="X7977">
        <v>0</v>
      </c>
      <c r="Y7977">
        <v>0</v>
      </c>
      <c r="Z7977">
        <v>0</v>
      </c>
      <c r="AA7977">
        <v>4.5</v>
      </c>
      <c r="AB7977">
        <v>3.8</v>
      </c>
      <c r="AC7977">
        <v>1.85</v>
      </c>
      <c r="AD7977" t="str">
        <f t="shared" si="251"/>
        <v>H</v>
      </c>
      <c r="AE7977" t="str">
        <f t="shared" si="250"/>
        <v>N</v>
      </c>
      <c r="AR7977">
        <v>0</v>
      </c>
      <c r="AS7977">
        <v>3</v>
      </c>
    </row>
    <row r="7978" spans="1:45" x14ac:dyDescent="0.3">
      <c r="A7978" t="s">
        <v>8236</v>
      </c>
      <c r="B7978" t="s">
        <v>7859</v>
      </c>
      <c r="C7978">
        <v>40</v>
      </c>
      <c r="D7978" s="1">
        <v>41770</v>
      </c>
      <c r="F7978" t="s">
        <v>72</v>
      </c>
      <c r="G7978" t="s">
        <v>79</v>
      </c>
      <c r="H7978">
        <v>1</v>
      </c>
      <c r="I7978">
        <v>1</v>
      </c>
      <c r="J7978" t="s">
        <v>61</v>
      </c>
      <c r="K7978">
        <v>1</v>
      </c>
      <c r="L7978">
        <v>0</v>
      </c>
      <c r="M7978" t="s">
        <v>51</v>
      </c>
      <c r="N7978" t="s">
        <v>3639</v>
      </c>
      <c r="O7978">
        <v>15</v>
      </c>
      <c r="P7978">
        <v>8</v>
      </c>
      <c r="Q7978">
        <v>6</v>
      </c>
      <c r="R7978">
        <v>2</v>
      </c>
      <c r="S7978">
        <v>6</v>
      </c>
      <c r="T7978">
        <v>2</v>
      </c>
      <c r="U7978">
        <v>16</v>
      </c>
      <c r="V7978">
        <v>5</v>
      </c>
      <c r="W7978">
        <v>3</v>
      </c>
      <c r="X7978">
        <v>2</v>
      </c>
      <c r="Y7978">
        <v>0</v>
      </c>
      <c r="Z7978">
        <v>0</v>
      </c>
      <c r="AA7978">
        <v>2.63</v>
      </c>
      <c r="AB7978">
        <v>3.5</v>
      </c>
      <c r="AC7978">
        <v>2.8</v>
      </c>
      <c r="AD7978" t="str">
        <f t="shared" si="251"/>
        <v>A</v>
      </c>
      <c r="AE7978" t="str">
        <f t="shared" si="250"/>
        <v>N</v>
      </c>
      <c r="AR7978">
        <v>1</v>
      </c>
      <c r="AS7978">
        <v>1</v>
      </c>
    </row>
    <row r="7979" spans="1:45" x14ac:dyDescent="0.3">
      <c r="A7979" t="s">
        <v>8237</v>
      </c>
      <c r="B7979" t="s">
        <v>7859</v>
      </c>
      <c r="C7979">
        <v>40</v>
      </c>
      <c r="D7979" s="1">
        <v>41770</v>
      </c>
      <c r="F7979" t="s">
        <v>1226</v>
      </c>
      <c r="G7979" t="s">
        <v>7102</v>
      </c>
      <c r="H7979">
        <v>1</v>
      </c>
      <c r="I7979">
        <v>3</v>
      </c>
      <c r="J7979" t="s">
        <v>47</v>
      </c>
      <c r="K7979">
        <v>0</v>
      </c>
      <c r="L7979">
        <v>2</v>
      </c>
      <c r="M7979" t="s">
        <v>47</v>
      </c>
      <c r="N7979" t="s">
        <v>3657</v>
      </c>
      <c r="O7979">
        <v>20</v>
      </c>
      <c r="P7979">
        <v>8</v>
      </c>
      <c r="Q7979">
        <v>4</v>
      </c>
      <c r="R7979">
        <v>4</v>
      </c>
      <c r="S7979">
        <v>6</v>
      </c>
      <c r="T7979">
        <v>3</v>
      </c>
      <c r="U7979">
        <v>14</v>
      </c>
      <c r="V7979">
        <v>15</v>
      </c>
      <c r="W7979">
        <v>2</v>
      </c>
      <c r="X7979">
        <v>3</v>
      </c>
      <c r="Y7979">
        <v>0</v>
      </c>
      <c r="Z7979">
        <v>0</v>
      </c>
      <c r="AA7979">
        <v>2.2999999999999998</v>
      </c>
      <c r="AB7979">
        <v>3.4</v>
      </c>
      <c r="AC7979">
        <v>3.4</v>
      </c>
      <c r="AD7979" t="str">
        <f t="shared" si="251"/>
        <v>A</v>
      </c>
      <c r="AE7979" t="str">
        <f t="shared" si="250"/>
        <v>Y</v>
      </c>
      <c r="AR7979">
        <v>0</v>
      </c>
      <c r="AS7979">
        <v>3</v>
      </c>
    </row>
    <row r="7980" spans="1:45" x14ac:dyDescent="0.3">
      <c r="A7980" t="s">
        <v>8238</v>
      </c>
      <c r="B7980" t="s">
        <v>7859</v>
      </c>
      <c r="C7980">
        <v>40</v>
      </c>
      <c r="D7980" s="1">
        <v>41770</v>
      </c>
      <c r="F7980" t="s">
        <v>64</v>
      </c>
      <c r="G7980" t="s">
        <v>49</v>
      </c>
      <c r="H7980">
        <v>3</v>
      </c>
      <c r="I7980">
        <v>0</v>
      </c>
      <c r="J7980" t="s">
        <v>51</v>
      </c>
      <c r="K7980">
        <v>3</v>
      </c>
      <c r="L7980">
        <v>0</v>
      </c>
      <c r="M7980" t="s">
        <v>51</v>
      </c>
      <c r="N7980" t="s">
        <v>6912</v>
      </c>
      <c r="O7980">
        <v>12</v>
      </c>
      <c r="P7980">
        <v>4</v>
      </c>
      <c r="Q7980">
        <v>6</v>
      </c>
      <c r="R7980">
        <v>1</v>
      </c>
      <c r="S7980">
        <v>5</v>
      </c>
      <c r="T7980">
        <v>1</v>
      </c>
      <c r="U7980">
        <v>11</v>
      </c>
      <c r="V7980">
        <v>11</v>
      </c>
      <c r="W7980">
        <v>1</v>
      </c>
      <c r="X7980">
        <v>0</v>
      </c>
      <c r="Y7980">
        <v>0</v>
      </c>
      <c r="Z7980">
        <v>0</v>
      </c>
      <c r="AA7980">
        <v>1.5</v>
      </c>
      <c r="AB7980">
        <v>4.5</v>
      </c>
      <c r="AC7980">
        <v>7.5</v>
      </c>
      <c r="AD7980" t="str">
        <f t="shared" si="251"/>
        <v>A</v>
      </c>
      <c r="AE7980" t="str">
        <f t="shared" si="250"/>
        <v>N</v>
      </c>
      <c r="AR7980">
        <v>3</v>
      </c>
      <c r="AS7980">
        <v>0</v>
      </c>
    </row>
    <row r="7981" spans="1:45" x14ac:dyDescent="0.3">
      <c r="A7981" t="s">
        <v>8239</v>
      </c>
      <c r="B7981" t="s">
        <v>7859</v>
      </c>
      <c r="C7981">
        <v>40</v>
      </c>
      <c r="D7981" s="1">
        <v>41770</v>
      </c>
      <c r="F7981" t="s">
        <v>3618</v>
      </c>
      <c r="G7981" t="s">
        <v>5939</v>
      </c>
      <c r="H7981">
        <v>1</v>
      </c>
      <c r="I7981">
        <v>2</v>
      </c>
      <c r="J7981" t="s">
        <v>47</v>
      </c>
      <c r="K7981">
        <v>0</v>
      </c>
      <c r="L7981">
        <v>1</v>
      </c>
      <c r="M7981" t="s">
        <v>47</v>
      </c>
      <c r="N7981" t="s">
        <v>5396</v>
      </c>
      <c r="O7981">
        <v>17</v>
      </c>
      <c r="P7981">
        <v>15</v>
      </c>
      <c r="Q7981">
        <v>4</v>
      </c>
      <c r="R7981">
        <v>4</v>
      </c>
      <c r="S7981">
        <v>11</v>
      </c>
      <c r="T7981">
        <v>6</v>
      </c>
      <c r="U7981">
        <v>4</v>
      </c>
      <c r="V7981">
        <v>7</v>
      </c>
      <c r="W7981">
        <v>0</v>
      </c>
      <c r="X7981">
        <v>0</v>
      </c>
      <c r="Y7981">
        <v>0</v>
      </c>
      <c r="Z7981">
        <v>0</v>
      </c>
      <c r="AA7981">
        <v>2.1</v>
      </c>
      <c r="AB7981">
        <v>3.6</v>
      </c>
      <c r="AC7981">
        <v>3.75</v>
      </c>
      <c r="AD7981" t="str">
        <f t="shared" si="251"/>
        <v>A</v>
      </c>
      <c r="AE7981" t="str">
        <f t="shared" si="250"/>
        <v>Y</v>
      </c>
      <c r="AR7981">
        <v>0</v>
      </c>
      <c r="AS7981">
        <v>3</v>
      </c>
    </row>
    <row r="7982" spans="1:45" x14ac:dyDescent="0.3">
      <c r="A7982" t="s">
        <v>8240</v>
      </c>
      <c r="B7982" t="s">
        <v>8241</v>
      </c>
      <c r="C7982">
        <v>1</v>
      </c>
      <c r="D7982" s="1">
        <v>41867</v>
      </c>
      <c r="F7982" t="s">
        <v>45</v>
      </c>
      <c r="G7982" t="s">
        <v>454</v>
      </c>
      <c r="H7982">
        <v>2</v>
      </c>
      <c r="I7982">
        <v>1</v>
      </c>
      <c r="J7982" t="s">
        <v>51</v>
      </c>
      <c r="K7982">
        <v>1</v>
      </c>
      <c r="L7982">
        <v>1</v>
      </c>
      <c r="M7982" t="s">
        <v>61</v>
      </c>
      <c r="N7982" t="s">
        <v>6912</v>
      </c>
      <c r="O7982">
        <v>14</v>
      </c>
      <c r="P7982">
        <v>4</v>
      </c>
      <c r="Q7982">
        <v>6</v>
      </c>
      <c r="R7982">
        <v>2</v>
      </c>
      <c r="S7982">
        <v>9</v>
      </c>
      <c r="T7982">
        <v>3</v>
      </c>
      <c r="U7982">
        <v>13</v>
      </c>
      <c r="V7982">
        <v>19</v>
      </c>
      <c r="W7982">
        <v>2</v>
      </c>
      <c r="X7982">
        <v>2</v>
      </c>
      <c r="Y7982">
        <v>0</v>
      </c>
      <c r="Z7982">
        <v>1</v>
      </c>
      <c r="AA7982">
        <v>1.25</v>
      </c>
      <c r="AB7982">
        <v>6.5</v>
      </c>
      <c r="AC7982">
        <v>15</v>
      </c>
      <c r="AD7982" t="str">
        <f t="shared" si="251"/>
        <v>A</v>
      </c>
      <c r="AE7982" t="str">
        <f t="shared" si="250"/>
        <v>N</v>
      </c>
      <c r="AR7982">
        <v>3</v>
      </c>
      <c r="AS7982">
        <v>0</v>
      </c>
    </row>
    <row r="7983" spans="1:45" x14ac:dyDescent="0.3">
      <c r="A7983" t="s">
        <v>8242</v>
      </c>
      <c r="B7983" t="s">
        <v>8241</v>
      </c>
      <c r="C7983">
        <v>1</v>
      </c>
      <c r="D7983" s="1">
        <v>41867</v>
      </c>
      <c r="F7983" t="s">
        <v>463</v>
      </c>
      <c r="G7983" t="s">
        <v>73</v>
      </c>
      <c r="H7983">
        <v>2</v>
      </c>
      <c r="I7983">
        <v>2</v>
      </c>
      <c r="J7983" t="s">
        <v>61</v>
      </c>
      <c r="K7983">
        <v>1</v>
      </c>
      <c r="L7983">
        <v>2</v>
      </c>
      <c r="M7983" t="s">
        <v>47</v>
      </c>
      <c r="N7983" t="s">
        <v>5964</v>
      </c>
      <c r="O7983">
        <v>11</v>
      </c>
      <c r="P7983">
        <v>13</v>
      </c>
      <c r="Q7983">
        <v>3</v>
      </c>
      <c r="R7983">
        <v>3</v>
      </c>
      <c r="S7983">
        <v>3</v>
      </c>
      <c r="T7983">
        <v>6</v>
      </c>
      <c r="U7983">
        <v>16</v>
      </c>
      <c r="V7983">
        <v>10</v>
      </c>
      <c r="W7983">
        <v>1</v>
      </c>
      <c r="X7983">
        <v>1</v>
      </c>
      <c r="Y7983">
        <v>0</v>
      </c>
      <c r="Z7983">
        <v>0</v>
      </c>
      <c r="AA7983">
        <v>3.2</v>
      </c>
      <c r="AB7983">
        <v>3.4</v>
      </c>
      <c r="AC7983">
        <v>2.4</v>
      </c>
      <c r="AD7983" t="str">
        <f t="shared" si="251"/>
        <v>H</v>
      </c>
      <c r="AE7983" t="str">
        <f t="shared" si="250"/>
        <v>N</v>
      </c>
      <c r="AR7983">
        <v>1</v>
      </c>
      <c r="AS7983">
        <v>1</v>
      </c>
    </row>
    <row r="7984" spans="1:45" x14ac:dyDescent="0.3">
      <c r="A7984" t="s">
        <v>8243</v>
      </c>
      <c r="B7984" t="s">
        <v>8241</v>
      </c>
      <c r="C7984">
        <v>1</v>
      </c>
      <c r="D7984" s="1">
        <v>41867</v>
      </c>
      <c r="F7984" t="s">
        <v>79</v>
      </c>
      <c r="G7984" t="s">
        <v>7102</v>
      </c>
      <c r="H7984">
        <v>1</v>
      </c>
      <c r="I7984">
        <v>2</v>
      </c>
      <c r="J7984" t="s">
        <v>47</v>
      </c>
      <c r="K7984">
        <v>0</v>
      </c>
      <c r="L7984">
        <v>1</v>
      </c>
      <c r="M7984" t="s">
        <v>47</v>
      </c>
      <c r="N7984" t="s">
        <v>3639</v>
      </c>
      <c r="O7984">
        <v>14</v>
      </c>
      <c r="P7984">
        <v>5</v>
      </c>
      <c r="Q7984">
        <v>5</v>
      </c>
      <c r="R7984">
        <v>4</v>
      </c>
      <c r="S7984">
        <v>4</v>
      </c>
      <c r="T7984">
        <v>0</v>
      </c>
      <c r="U7984">
        <v>14</v>
      </c>
      <c r="V7984">
        <v>20</v>
      </c>
      <c r="W7984">
        <v>2</v>
      </c>
      <c r="X7984">
        <v>4</v>
      </c>
      <c r="Y7984">
        <v>0</v>
      </c>
      <c r="Z7984">
        <v>0</v>
      </c>
      <c r="AA7984">
        <v>1.36</v>
      </c>
      <c r="AB7984">
        <v>5</v>
      </c>
      <c r="AC7984">
        <v>11</v>
      </c>
      <c r="AD7984" t="str">
        <f t="shared" si="251"/>
        <v>A</v>
      </c>
      <c r="AE7984" t="str">
        <f t="shared" si="250"/>
        <v>Y</v>
      </c>
      <c r="AR7984">
        <v>0</v>
      </c>
      <c r="AS7984">
        <v>3</v>
      </c>
    </row>
    <row r="7985" spans="1:45" x14ac:dyDescent="0.3">
      <c r="A7985" t="s">
        <v>8244</v>
      </c>
      <c r="B7985" t="s">
        <v>8241</v>
      </c>
      <c r="C7985">
        <v>1</v>
      </c>
      <c r="D7985" s="1">
        <v>41867</v>
      </c>
      <c r="F7985" t="s">
        <v>50</v>
      </c>
      <c r="G7985" t="s">
        <v>5942</v>
      </c>
      <c r="H7985">
        <v>0</v>
      </c>
      <c r="I7985">
        <v>1</v>
      </c>
      <c r="J7985" t="s">
        <v>47</v>
      </c>
      <c r="K7985">
        <v>0</v>
      </c>
      <c r="L7985">
        <v>0</v>
      </c>
      <c r="M7985" t="s">
        <v>61</v>
      </c>
      <c r="N7985" t="s">
        <v>7753</v>
      </c>
      <c r="O7985">
        <v>19</v>
      </c>
      <c r="P7985">
        <v>11</v>
      </c>
      <c r="Q7985">
        <v>6</v>
      </c>
      <c r="R7985">
        <v>4</v>
      </c>
      <c r="S7985">
        <v>8</v>
      </c>
      <c r="T7985">
        <v>9</v>
      </c>
      <c r="U7985">
        <v>10</v>
      </c>
      <c r="V7985">
        <v>10</v>
      </c>
      <c r="W7985">
        <v>1</v>
      </c>
      <c r="X7985">
        <v>2</v>
      </c>
      <c r="Y7985">
        <v>0</v>
      </c>
      <c r="Z7985">
        <v>0</v>
      </c>
      <c r="AA7985">
        <v>2.5</v>
      </c>
      <c r="AB7985">
        <v>3.3</v>
      </c>
      <c r="AC7985">
        <v>3.1</v>
      </c>
      <c r="AD7985" t="str">
        <f t="shared" si="251"/>
        <v>A</v>
      </c>
      <c r="AE7985" t="str">
        <f t="shared" si="250"/>
        <v>Y</v>
      </c>
      <c r="AR7985">
        <v>0</v>
      </c>
      <c r="AS7985">
        <v>3</v>
      </c>
    </row>
    <row r="7986" spans="1:45" x14ac:dyDescent="0.3">
      <c r="A7986" t="s">
        <v>8245</v>
      </c>
      <c r="B7986" t="s">
        <v>8241</v>
      </c>
      <c r="C7986">
        <v>1</v>
      </c>
      <c r="D7986" s="1">
        <v>41867</v>
      </c>
      <c r="F7986" t="s">
        <v>5939</v>
      </c>
      <c r="G7986" t="s">
        <v>49</v>
      </c>
      <c r="H7986">
        <v>0</v>
      </c>
      <c r="I7986">
        <v>1</v>
      </c>
      <c r="J7986" t="s">
        <v>47</v>
      </c>
      <c r="K7986">
        <v>0</v>
      </c>
      <c r="L7986">
        <v>0</v>
      </c>
      <c r="M7986" t="s">
        <v>61</v>
      </c>
      <c r="N7986" t="s">
        <v>6558</v>
      </c>
      <c r="O7986">
        <v>12</v>
      </c>
      <c r="P7986">
        <v>7</v>
      </c>
      <c r="Q7986">
        <v>2</v>
      </c>
      <c r="R7986">
        <v>2</v>
      </c>
      <c r="S7986">
        <v>2</v>
      </c>
      <c r="T7986">
        <v>8</v>
      </c>
      <c r="U7986">
        <v>14</v>
      </c>
      <c r="V7986">
        <v>9</v>
      </c>
      <c r="W7986">
        <v>0</v>
      </c>
      <c r="X7986">
        <v>3</v>
      </c>
      <c r="Y7986">
        <v>0</v>
      </c>
      <c r="Z7986">
        <v>0</v>
      </c>
      <c r="AA7986">
        <v>1.95</v>
      </c>
      <c r="AB7986">
        <v>3.5</v>
      </c>
      <c r="AC7986">
        <v>4.5</v>
      </c>
      <c r="AD7986" t="str">
        <f t="shared" si="251"/>
        <v>A</v>
      </c>
      <c r="AE7986" t="str">
        <f t="shared" si="250"/>
        <v>Y</v>
      </c>
      <c r="AR7986">
        <v>0</v>
      </c>
      <c r="AS7986">
        <v>3</v>
      </c>
    </row>
    <row r="7987" spans="1:45" x14ac:dyDescent="0.3">
      <c r="A7987" t="s">
        <v>8246</v>
      </c>
      <c r="B7987" t="s">
        <v>8241</v>
      </c>
      <c r="C7987">
        <v>1</v>
      </c>
      <c r="D7987" s="1">
        <v>41867</v>
      </c>
      <c r="F7987" t="s">
        <v>3618</v>
      </c>
      <c r="G7987" t="s">
        <v>1226</v>
      </c>
      <c r="H7987">
        <v>2</v>
      </c>
      <c r="I7987">
        <v>2</v>
      </c>
      <c r="J7987" t="s">
        <v>61</v>
      </c>
      <c r="K7987">
        <v>1</v>
      </c>
      <c r="L7987">
        <v>1</v>
      </c>
      <c r="M7987" t="s">
        <v>61</v>
      </c>
      <c r="N7987" t="s">
        <v>6872</v>
      </c>
      <c r="O7987">
        <v>10</v>
      </c>
      <c r="P7987">
        <v>7</v>
      </c>
      <c r="Q7987">
        <v>5</v>
      </c>
      <c r="R7987">
        <v>2</v>
      </c>
      <c r="S7987">
        <v>6</v>
      </c>
      <c r="T7987">
        <v>3</v>
      </c>
      <c r="U7987">
        <v>18</v>
      </c>
      <c r="V7987">
        <v>9</v>
      </c>
      <c r="W7987">
        <v>3</v>
      </c>
      <c r="X7987">
        <v>1</v>
      </c>
      <c r="Y7987">
        <v>0</v>
      </c>
      <c r="Z7987">
        <v>0</v>
      </c>
      <c r="AA7987">
        <v>2.25</v>
      </c>
      <c r="AB7987">
        <v>3.4</v>
      </c>
      <c r="AC7987">
        <v>3.5</v>
      </c>
      <c r="AD7987" t="str">
        <f t="shared" si="251"/>
        <v>A</v>
      </c>
      <c r="AE7987" t="str">
        <f t="shared" si="250"/>
        <v>N</v>
      </c>
      <c r="AR7987">
        <v>1</v>
      </c>
      <c r="AS7987">
        <v>1</v>
      </c>
    </row>
    <row r="7988" spans="1:45" x14ac:dyDescent="0.3">
      <c r="A7988" t="s">
        <v>8247</v>
      </c>
      <c r="B7988" t="s">
        <v>8241</v>
      </c>
      <c r="C7988">
        <v>1</v>
      </c>
      <c r="D7988" s="1">
        <v>41867</v>
      </c>
      <c r="F7988" t="s">
        <v>75</v>
      </c>
      <c r="G7988" t="s">
        <v>64</v>
      </c>
      <c r="H7988">
        <v>0</v>
      </c>
      <c r="I7988">
        <v>1</v>
      </c>
      <c r="J7988" t="s">
        <v>47</v>
      </c>
      <c r="K7988">
        <v>0</v>
      </c>
      <c r="L7988">
        <v>0</v>
      </c>
      <c r="M7988" t="s">
        <v>61</v>
      </c>
      <c r="N7988" t="s">
        <v>3657</v>
      </c>
      <c r="O7988">
        <v>18</v>
      </c>
      <c r="P7988">
        <v>10</v>
      </c>
      <c r="Q7988">
        <v>4</v>
      </c>
      <c r="R7988">
        <v>4</v>
      </c>
      <c r="S7988">
        <v>8</v>
      </c>
      <c r="T7988">
        <v>5</v>
      </c>
      <c r="U7988">
        <v>12</v>
      </c>
      <c r="V7988">
        <v>10</v>
      </c>
      <c r="W7988">
        <v>1</v>
      </c>
      <c r="X7988">
        <v>0</v>
      </c>
      <c r="Y7988">
        <v>1</v>
      </c>
      <c r="Z7988">
        <v>1</v>
      </c>
      <c r="AA7988">
        <v>3.8</v>
      </c>
      <c r="AB7988">
        <v>3.6</v>
      </c>
      <c r="AC7988">
        <v>2.0499999999999998</v>
      </c>
      <c r="AD7988" t="str">
        <f t="shared" si="251"/>
        <v>H</v>
      </c>
      <c r="AE7988" t="str">
        <f t="shared" si="250"/>
        <v>N</v>
      </c>
      <c r="AR7988">
        <v>0</v>
      </c>
      <c r="AS7988">
        <v>3</v>
      </c>
    </row>
    <row r="7989" spans="1:45" x14ac:dyDescent="0.3">
      <c r="A7989" t="s">
        <v>8248</v>
      </c>
      <c r="B7989" t="s">
        <v>8241</v>
      </c>
      <c r="C7989">
        <v>1</v>
      </c>
      <c r="D7989" s="1">
        <v>41868</v>
      </c>
      <c r="F7989" t="s">
        <v>56</v>
      </c>
      <c r="G7989" t="s">
        <v>72</v>
      </c>
      <c r="H7989">
        <v>2</v>
      </c>
      <c r="I7989">
        <v>1</v>
      </c>
      <c r="J7989" t="s">
        <v>51</v>
      </c>
      <c r="K7989">
        <v>1</v>
      </c>
      <c r="L7989">
        <v>0</v>
      </c>
      <c r="M7989" t="s">
        <v>51</v>
      </c>
      <c r="N7989" t="s">
        <v>4412</v>
      </c>
      <c r="O7989">
        <v>12</v>
      </c>
      <c r="P7989">
        <v>12</v>
      </c>
      <c r="Q7989">
        <v>5</v>
      </c>
      <c r="R7989">
        <v>6</v>
      </c>
      <c r="S7989">
        <v>2</v>
      </c>
      <c r="T7989">
        <v>6</v>
      </c>
      <c r="U7989">
        <v>8</v>
      </c>
      <c r="V7989">
        <v>11</v>
      </c>
      <c r="W7989">
        <v>1</v>
      </c>
      <c r="X7989">
        <v>2</v>
      </c>
      <c r="Y7989">
        <v>0</v>
      </c>
      <c r="Z7989">
        <v>0</v>
      </c>
      <c r="AA7989">
        <v>1.33</v>
      </c>
      <c r="AB7989">
        <v>5.75</v>
      </c>
      <c r="AC7989">
        <v>10</v>
      </c>
      <c r="AD7989" t="str">
        <f t="shared" si="251"/>
        <v>A</v>
      </c>
      <c r="AE7989" t="str">
        <f t="shared" si="250"/>
        <v>N</v>
      </c>
      <c r="AR7989">
        <v>3</v>
      </c>
      <c r="AS7989">
        <v>0</v>
      </c>
    </row>
    <row r="7990" spans="1:45" x14ac:dyDescent="0.3">
      <c r="A7990" t="s">
        <v>8249</v>
      </c>
      <c r="B7990" t="s">
        <v>8241</v>
      </c>
      <c r="C7990">
        <v>1</v>
      </c>
      <c r="D7990" s="1">
        <v>41868</v>
      </c>
      <c r="F7990" t="s">
        <v>63</v>
      </c>
      <c r="G7990" t="s">
        <v>59</v>
      </c>
      <c r="H7990">
        <v>0</v>
      </c>
      <c r="I7990">
        <v>2</v>
      </c>
      <c r="J7990" t="s">
        <v>47</v>
      </c>
      <c r="K7990">
        <v>0</v>
      </c>
      <c r="L7990">
        <v>1</v>
      </c>
      <c r="M7990" t="s">
        <v>47</v>
      </c>
      <c r="N7990" t="s">
        <v>4453</v>
      </c>
      <c r="O7990">
        <v>12</v>
      </c>
      <c r="P7990">
        <v>13</v>
      </c>
      <c r="Q7990">
        <v>0</v>
      </c>
      <c r="R7990">
        <v>5</v>
      </c>
      <c r="S7990">
        <v>3</v>
      </c>
      <c r="T7990">
        <v>3</v>
      </c>
      <c r="U7990">
        <v>8</v>
      </c>
      <c r="V7990">
        <v>11</v>
      </c>
      <c r="W7990">
        <v>1</v>
      </c>
      <c r="X7990">
        <v>5</v>
      </c>
      <c r="Y7990">
        <v>0</v>
      </c>
      <c r="Z7990">
        <v>0</v>
      </c>
      <c r="AA7990">
        <v>5.25</v>
      </c>
      <c r="AB7990">
        <v>4.33</v>
      </c>
      <c r="AC7990">
        <v>1.67</v>
      </c>
      <c r="AD7990" t="str">
        <f t="shared" si="251"/>
        <v>H</v>
      </c>
      <c r="AE7990" t="str">
        <f t="shared" si="250"/>
        <v>N</v>
      </c>
      <c r="AR7990">
        <v>0</v>
      </c>
      <c r="AS7990">
        <v>3</v>
      </c>
    </row>
    <row r="7991" spans="1:45" x14ac:dyDescent="0.3">
      <c r="A7991" t="s">
        <v>8250</v>
      </c>
      <c r="B7991" t="s">
        <v>8241</v>
      </c>
      <c r="C7991">
        <v>1</v>
      </c>
      <c r="D7991" s="1">
        <v>41869</v>
      </c>
      <c r="F7991" t="s">
        <v>6329</v>
      </c>
      <c r="G7991" t="s">
        <v>53</v>
      </c>
      <c r="H7991">
        <v>1</v>
      </c>
      <c r="I7991">
        <v>3</v>
      </c>
      <c r="J7991" t="s">
        <v>47</v>
      </c>
      <c r="K7991">
        <v>1</v>
      </c>
      <c r="L7991">
        <v>3</v>
      </c>
      <c r="M7991" t="s">
        <v>47</v>
      </c>
      <c r="N7991" t="s">
        <v>6721</v>
      </c>
      <c r="O7991">
        <v>9</v>
      </c>
      <c r="P7991">
        <v>11</v>
      </c>
      <c r="Q7991">
        <v>2</v>
      </c>
      <c r="R7991">
        <v>3</v>
      </c>
      <c r="S7991">
        <v>4</v>
      </c>
      <c r="T7991">
        <v>3</v>
      </c>
      <c r="U7991">
        <v>6</v>
      </c>
      <c r="V7991">
        <v>7</v>
      </c>
      <c r="W7991">
        <v>1</v>
      </c>
      <c r="X7991">
        <v>1</v>
      </c>
      <c r="Y7991">
        <v>0</v>
      </c>
      <c r="Z7991">
        <v>0</v>
      </c>
      <c r="AA7991">
        <v>9</v>
      </c>
      <c r="AB7991">
        <v>5</v>
      </c>
      <c r="AC7991">
        <v>1.4</v>
      </c>
      <c r="AD7991" t="str">
        <f t="shared" si="251"/>
        <v>H</v>
      </c>
      <c r="AE7991" t="str">
        <f t="shared" si="250"/>
        <v>N</v>
      </c>
      <c r="AR7991">
        <v>0</v>
      </c>
      <c r="AS7991">
        <v>3</v>
      </c>
    </row>
    <row r="7992" spans="1:45" x14ac:dyDescent="0.3">
      <c r="A7992" t="s">
        <v>8251</v>
      </c>
      <c r="B7992" t="s">
        <v>8241</v>
      </c>
      <c r="C7992">
        <v>2</v>
      </c>
      <c r="D7992" s="1">
        <v>41874</v>
      </c>
      <c r="F7992" t="s">
        <v>49</v>
      </c>
      <c r="G7992" t="s">
        <v>63</v>
      </c>
      <c r="H7992">
        <v>0</v>
      </c>
      <c r="I7992">
        <v>0</v>
      </c>
      <c r="J7992" t="s">
        <v>61</v>
      </c>
      <c r="K7992">
        <v>0</v>
      </c>
      <c r="L7992">
        <v>0</v>
      </c>
      <c r="M7992" t="s">
        <v>61</v>
      </c>
      <c r="N7992" t="s">
        <v>3639</v>
      </c>
      <c r="O7992">
        <v>9</v>
      </c>
      <c r="P7992">
        <v>11</v>
      </c>
      <c r="Q7992">
        <v>0</v>
      </c>
      <c r="R7992">
        <v>4</v>
      </c>
      <c r="S7992">
        <v>7</v>
      </c>
      <c r="T7992">
        <v>7</v>
      </c>
      <c r="U7992">
        <v>11</v>
      </c>
      <c r="V7992">
        <v>8</v>
      </c>
      <c r="W7992">
        <v>4</v>
      </c>
      <c r="X7992">
        <v>0</v>
      </c>
      <c r="Y7992">
        <v>0</v>
      </c>
      <c r="Z7992">
        <v>1</v>
      </c>
      <c r="AA7992">
        <v>2.5</v>
      </c>
      <c r="AB7992">
        <v>3.4</v>
      </c>
      <c r="AC7992">
        <v>3</v>
      </c>
      <c r="AD7992" t="str">
        <f t="shared" si="251"/>
        <v>A</v>
      </c>
      <c r="AE7992" t="str">
        <f t="shared" si="250"/>
        <v>N</v>
      </c>
      <c r="AR7992">
        <v>1</v>
      </c>
      <c r="AS7992">
        <v>1</v>
      </c>
    </row>
    <row r="7993" spans="1:45" x14ac:dyDescent="0.3">
      <c r="A7993" t="s">
        <v>8252</v>
      </c>
      <c r="B7993" t="s">
        <v>8241</v>
      </c>
      <c r="C7993">
        <v>2</v>
      </c>
      <c r="D7993" s="1">
        <v>41874</v>
      </c>
      <c r="F7993" t="s">
        <v>53</v>
      </c>
      <c r="G7993" t="s">
        <v>463</v>
      </c>
      <c r="H7993">
        <v>2</v>
      </c>
      <c r="I7993">
        <v>0</v>
      </c>
      <c r="J7993" t="s">
        <v>51</v>
      </c>
      <c r="K7993">
        <v>0</v>
      </c>
      <c r="L7993">
        <v>0</v>
      </c>
      <c r="M7993" t="s">
        <v>61</v>
      </c>
      <c r="N7993" t="s">
        <v>5026</v>
      </c>
      <c r="O7993">
        <v>27</v>
      </c>
      <c r="P7993">
        <v>6</v>
      </c>
      <c r="Q7993">
        <v>10</v>
      </c>
      <c r="R7993">
        <v>4</v>
      </c>
      <c r="S7993">
        <v>8</v>
      </c>
      <c r="T7993">
        <v>7</v>
      </c>
      <c r="U7993">
        <v>11</v>
      </c>
      <c r="V7993">
        <v>11</v>
      </c>
      <c r="W7993">
        <v>0</v>
      </c>
      <c r="X7993">
        <v>1</v>
      </c>
      <c r="Y7993">
        <v>0</v>
      </c>
      <c r="Z7993">
        <v>0</v>
      </c>
      <c r="AA7993">
        <v>1.2</v>
      </c>
      <c r="AB7993">
        <v>7.5</v>
      </c>
      <c r="AC7993">
        <v>17</v>
      </c>
      <c r="AD7993" t="str">
        <f t="shared" si="251"/>
        <v>A</v>
      </c>
      <c r="AE7993" t="str">
        <f t="shared" si="250"/>
        <v>N</v>
      </c>
      <c r="AR7993">
        <v>3</v>
      </c>
      <c r="AS7993">
        <v>0</v>
      </c>
    </row>
    <row r="7994" spans="1:45" x14ac:dyDescent="0.3">
      <c r="A7994" t="s">
        <v>8253</v>
      </c>
      <c r="B7994" t="s">
        <v>8241</v>
      </c>
      <c r="C7994">
        <v>2</v>
      </c>
      <c r="D7994" s="1">
        <v>41874</v>
      </c>
      <c r="F7994" t="s">
        <v>454</v>
      </c>
      <c r="G7994" t="s">
        <v>75</v>
      </c>
      <c r="H7994">
        <v>1</v>
      </c>
      <c r="I7994">
        <v>3</v>
      </c>
      <c r="J7994" t="s">
        <v>47</v>
      </c>
      <c r="K7994">
        <v>0</v>
      </c>
      <c r="L7994">
        <v>2</v>
      </c>
      <c r="M7994" t="s">
        <v>47</v>
      </c>
      <c r="N7994" t="s">
        <v>4412</v>
      </c>
      <c r="O7994">
        <v>9</v>
      </c>
      <c r="P7994">
        <v>17</v>
      </c>
      <c r="Q7994">
        <v>4</v>
      </c>
      <c r="R7994">
        <v>8</v>
      </c>
      <c r="S7994">
        <v>6</v>
      </c>
      <c r="T7994">
        <v>9</v>
      </c>
      <c r="U7994">
        <v>14</v>
      </c>
      <c r="V7994">
        <v>11</v>
      </c>
      <c r="W7994">
        <v>1</v>
      </c>
      <c r="X7994">
        <v>3</v>
      </c>
      <c r="Y7994">
        <v>0</v>
      </c>
      <c r="Z7994">
        <v>0</v>
      </c>
      <c r="AA7994">
        <v>2.5</v>
      </c>
      <c r="AB7994">
        <v>3.3</v>
      </c>
      <c r="AC7994">
        <v>3.1</v>
      </c>
      <c r="AD7994" t="str">
        <f t="shared" si="251"/>
        <v>A</v>
      </c>
      <c r="AE7994" t="str">
        <f t="shared" si="250"/>
        <v>Y</v>
      </c>
      <c r="AR7994">
        <v>0</v>
      </c>
      <c r="AS7994">
        <v>3</v>
      </c>
    </row>
    <row r="7995" spans="1:45" x14ac:dyDescent="0.3">
      <c r="A7995" t="s">
        <v>8254</v>
      </c>
      <c r="B7995" t="s">
        <v>8241</v>
      </c>
      <c r="C7995">
        <v>2</v>
      </c>
      <c r="D7995" s="1">
        <v>41874</v>
      </c>
      <c r="F7995" t="s">
        <v>73</v>
      </c>
      <c r="G7995" t="s">
        <v>45</v>
      </c>
      <c r="H7995">
        <v>2</v>
      </c>
      <c r="I7995">
        <v>2</v>
      </c>
      <c r="J7995" t="s">
        <v>61</v>
      </c>
      <c r="K7995">
        <v>2</v>
      </c>
      <c r="L7995">
        <v>0</v>
      </c>
      <c r="M7995" t="s">
        <v>51</v>
      </c>
      <c r="N7995" t="s">
        <v>6379</v>
      </c>
      <c r="O7995">
        <v>8</v>
      </c>
      <c r="P7995">
        <v>13</v>
      </c>
      <c r="Q7995">
        <v>2</v>
      </c>
      <c r="R7995">
        <v>3</v>
      </c>
      <c r="S7995">
        <v>3</v>
      </c>
      <c r="T7995">
        <v>3</v>
      </c>
      <c r="U7995">
        <v>10</v>
      </c>
      <c r="V7995">
        <v>18</v>
      </c>
      <c r="W7995">
        <v>1</v>
      </c>
      <c r="X7995">
        <v>4</v>
      </c>
      <c r="Y7995">
        <v>0</v>
      </c>
      <c r="Z7995">
        <v>0</v>
      </c>
      <c r="AA7995">
        <v>2.8</v>
      </c>
      <c r="AB7995">
        <v>3.4</v>
      </c>
      <c r="AC7995">
        <v>2.7</v>
      </c>
      <c r="AD7995" t="str">
        <f t="shared" si="251"/>
        <v>H</v>
      </c>
      <c r="AE7995" t="str">
        <f t="shared" si="250"/>
        <v>N</v>
      </c>
      <c r="AR7995">
        <v>1</v>
      </c>
      <c r="AS7995">
        <v>1</v>
      </c>
    </row>
    <row r="7996" spans="1:45" x14ac:dyDescent="0.3">
      <c r="A7996" t="s">
        <v>8255</v>
      </c>
      <c r="B7996" t="s">
        <v>8241</v>
      </c>
      <c r="C7996">
        <v>2</v>
      </c>
      <c r="D7996" s="1">
        <v>41874</v>
      </c>
      <c r="F7996" t="s">
        <v>72</v>
      </c>
      <c r="G7996" t="s">
        <v>3618</v>
      </c>
      <c r="H7996">
        <v>0</v>
      </c>
      <c r="I7996">
        <v>0</v>
      </c>
      <c r="J7996" t="s">
        <v>61</v>
      </c>
      <c r="K7996">
        <v>0</v>
      </c>
      <c r="L7996">
        <v>0</v>
      </c>
      <c r="M7996" t="s">
        <v>61</v>
      </c>
      <c r="N7996" t="s">
        <v>7497</v>
      </c>
      <c r="O7996">
        <v>8</v>
      </c>
      <c r="P7996">
        <v>8</v>
      </c>
      <c r="Q7996">
        <v>2</v>
      </c>
      <c r="R7996">
        <v>2</v>
      </c>
      <c r="S7996">
        <v>1</v>
      </c>
      <c r="T7996">
        <v>5</v>
      </c>
      <c r="U7996">
        <v>14</v>
      </c>
      <c r="V7996">
        <v>15</v>
      </c>
      <c r="W7996">
        <v>1</v>
      </c>
      <c r="X7996">
        <v>2</v>
      </c>
      <c r="Y7996">
        <v>0</v>
      </c>
      <c r="Z7996">
        <v>0</v>
      </c>
      <c r="AA7996">
        <v>1.85</v>
      </c>
      <c r="AB7996">
        <v>3.7</v>
      </c>
      <c r="AC7996">
        <v>4.75</v>
      </c>
      <c r="AD7996" t="str">
        <f t="shared" si="251"/>
        <v>A</v>
      </c>
      <c r="AE7996" t="str">
        <f t="shared" si="250"/>
        <v>N</v>
      </c>
      <c r="AR7996">
        <v>1</v>
      </c>
      <c r="AS7996">
        <v>1</v>
      </c>
    </row>
    <row r="7997" spans="1:45" x14ac:dyDescent="0.3">
      <c r="A7997" t="s">
        <v>8256</v>
      </c>
      <c r="B7997" t="s">
        <v>8241</v>
      </c>
      <c r="C7997">
        <v>2</v>
      </c>
      <c r="D7997" s="1">
        <v>41874</v>
      </c>
      <c r="F7997" t="s">
        <v>7102</v>
      </c>
      <c r="G7997" t="s">
        <v>6329</v>
      </c>
      <c r="H7997">
        <v>1</v>
      </c>
      <c r="I7997">
        <v>0</v>
      </c>
      <c r="J7997" t="s">
        <v>51</v>
      </c>
      <c r="K7997">
        <v>1</v>
      </c>
      <c r="L7997">
        <v>0</v>
      </c>
      <c r="M7997" t="s">
        <v>51</v>
      </c>
      <c r="N7997" t="s">
        <v>7753</v>
      </c>
      <c r="O7997">
        <v>10</v>
      </c>
      <c r="P7997">
        <v>12</v>
      </c>
      <c r="Q7997">
        <v>5</v>
      </c>
      <c r="R7997">
        <v>1</v>
      </c>
      <c r="S7997">
        <v>2</v>
      </c>
      <c r="T7997">
        <v>3</v>
      </c>
      <c r="U7997">
        <v>14</v>
      </c>
      <c r="V7997">
        <v>13</v>
      </c>
      <c r="W7997">
        <v>2</v>
      </c>
      <c r="X7997">
        <v>1</v>
      </c>
      <c r="Y7997">
        <v>0</v>
      </c>
      <c r="Z7997">
        <v>0</v>
      </c>
      <c r="AA7997">
        <v>1.65</v>
      </c>
      <c r="AB7997">
        <v>4</v>
      </c>
      <c r="AC7997">
        <v>6</v>
      </c>
      <c r="AD7997" t="str">
        <f t="shared" si="251"/>
        <v>A</v>
      </c>
      <c r="AE7997" t="str">
        <f t="shared" si="250"/>
        <v>N</v>
      </c>
      <c r="AR7997">
        <v>3</v>
      </c>
      <c r="AS7997">
        <v>0</v>
      </c>
    </row>
    <row r="7998" spans="1:45" x14ac:dyDescent="0.3">
      <c r="A7998" t="s">
        <v>8257</v>
      </c>
      <c r="B7998" t="s">
        <v>8241</v>
      </c>
      <c r="C7998">
        <v>2</v>
      </c>
      <c r="D7998" s="1">
        <v>41875</v>
      </c>
      <c r="F7998" t="s">
        <v>5942</v>
      </c>
      <c r="G7998" t="s">
        <v>5939</v>
      </c>
      <c r="H7998">
        <v>1</v>
      </c>
      <c r="I7998">
        <v>1</v>
      </c>
      <c r="J7998" t="s">
        <v>61</v>
      </c>
      <c r="K7998">
        <v>1</v>
      </c>
      <c r="L7998">
        <v>0</v>
      </c>
      <c r="M7998" t="s">
        <v>51</v>
      </c>
      <c r="N7998" t="s">
        <v>6912</v>
      </c>
      <c r="O7998">
        <v>9</v>
      </c>
      <c r="P7998">
        <v>19</v>
      </c>
      <c r="Q7998">
        <v>2</v>
      </c>
      <c r="R7998">
        <v>3</v>
      </c>
      <c r="S7998">
        <v>4</v>
      </c>
      <c r="T7998">
        <v>5</v>
      </c>
      <c r="U7998">
        <v>10</v>
      </c>
      <c r="V7998">
        <v>10</v>
      </c>
      <c r="W7998">
        <v>1</v>
      </c>
      <c r="X7998">
        <v>3</v>
      </c>
      <c r="Y7998">
        <v>1</v>
      </c>
      <c r="Z7998">
        <v>0</v>
      </c>
      <c r="AA7998">
        <v>2.5</v>
      </c>
      <c r="AB7998">
        <v>3.25</v>
      </c>
      <c r="AC7998">
        <v>3.2</v>
      </c>
      <c r="AD7998" t="str">
        <f t="shared" si="251"/>
        <v>A</v>
      </c>
      <c r="AE7998" t="str">
        <f t="shared" si="250"/>
        <v>N</v>
      </c>
      <c r="AR7998">
        <v>1</v>
      </c>
      <c r="AS7998">
        <v>1</v>
      </c>
    </row>
    <row r="7999" spans="1:45" x14ac:dyDescent="0.3">
      <c r="A7999" t="s">
        <v>8258</v>
      </c>
      <c r="B7999" t="s">
        <v>8241</v>
      </c>
      <c r="C7999">
        <v>2</v>
      </c>
      <c r="D7999" s="1">
        <v>41875</v>
      </c>
      <c r="F7999" t="s">
        <v>1226</v>
      </c>
      <c r="G7999" t="s">
        <v>79</v>
      </c>
      <c r="H7999">
        <v>1</v>
      </c>
      <c r="I7999">
        <v>1</v>
      </c>
      <c r="J7999" t="s">
        <v>61</v>
      </c>
      <c r="K7999">
        <v>1</v>
      </c>
      <c r="L7999">
        <v>1</v>
      </c>
      <c r="M7999" t="s">
        <v>61</v>
      </c>
      <c r="N7999" t="s">
        <v>4453</v>
      </c>
      <c r="O7999">
        <v>11</v>
      </c>
      <c r="P7999">
        <v>10</v>
      </c>
      <c r="Q7999">
        <v>3</v>
      </c>
      <c r="R7999">
        <v>3</v>
      </c>
      <c r="S7999">
        <v>4</v>
      </c>
      <c r="T7999">
        <v>4</v>
      </c>
      <c r="U7999">
        <v>10</v>
      </c>
      <c r="V7999">
        <v>15</v>
      </c>
      <c r="W7999">
        <v>0</v>
      </c>
      <c r="X7999">
        <v>2</v>
      </c>
      <c r="Y7999">
        <v>0</v>
      </c>
      <c r="Z7999">
        <v>0</v>
      </c>
      <c r="AA7999">
        <v>5</v>
      </c>
      <c r="AB7999">
        <v>4</v>
      </c>
      <c r="AC7999">
        <v>1.75</v>
      </c>
      <c r="AD7999" t="str">
        <f t="shared" si="251"/>
        <v>H</v>
      </c>
      <c r="AE7999" t="str">
        <f t="shared" si="250"/>
        <v>N</v>
      </c>
      <c r="AR7999">
        <v>1</v>
      </c>
      <c r="AS7999">
        <v>1</v>
      </c>
    </row>
    <row r="8000" spans="1:45" x14ac:dyDescent="0.3">
      <c r="A8000" t="s">
        <v>8259</v>
      </c>
      <c r="B8000" t="s">
        <v>8241</v>
      </c>
      <c r="C8000">
        <v>2</v>
      </c>
      <c r="D8000" s="1">
        <v>41875</v>
      </c>
      <c r="F8000" t="s">
        <v>64</v>
      </c>
      <c r="G8000" t="s">
        <v>50</v>
      </c>
      <c r="H8000">
        <v>4</v>
      </c>
      <c r="I8000">
        <v>0</v>
      </c>
      <c r="J8000" t="s">
        <v>51</v>
      </c>
      <c r="K8000">
        <v>3</v>
      </c>
      <c r="L8000">
        <v>0</v>
      </c>
      <c r="M8000" t="s">
        <v>51</v>
      </c>
      <c r="N8000" t="s">
        <v>6558</v>
      </c>
      <c r="O8000">
        <v>18</v>
      </c>
      <c r="P8000">
        <v>9</v>
      </c>
      <c r="Q8000">
        <v>5</v>
      </c>
      <c r="R8000">
        <v>1</v>
      </c>
      <c r="S8000">
        <v>7</v>
      </c>
      <c r="T8000">
        <v>6</v>
      </c>
      <c r="U8000">
        <v>12</v>
      </c>
      <c r="V8000">
        <v>6</v>
      </c>
      <c r="W8000">
        <v>0</v>
      </c>
      <c r="X8000">
        <v>1</v>
      </c>
      <c r="Y8000">
        <v>0</v>
      </c>
      <c r="Z8000">
        <v>0</v>
      </c>
      <c r="AA8000">
        <v>1.45</v>
      </c>
      <c r="AB8000">
        <v>4.75</v>
      </c>
      <c r="AC8000">
        <v>8</v>
      </c>
      <c r="AD8000" t="str">
        <f t="shared" si="251"/>
        <v>A</v>
      </c>
      <c r="AE8000" t="str">
        <f t="shared" si="250"/>
        <v>N</v>
      </c>
      <c r="AR8000">
        <v>3</v>
      </c>
      <c r="AS8000">
        <v>0</v>
      </c>
    </row>
    <row r="8001" spans="1:45" x14ac:dyDescent="0.3">
      <c r="A8001" t="s">
        <v>8260</v>
      </c>
      <c r="B8001" t="s">
        <v>8241</v>
      </c>
      <c r="C8001">
        <v>2</v>
      </c>
      <c r="D8001" s="1">
        <v>41876</v>
      </c>
      <c r="F8001" t="s">
        <v>59</v>
      </c>
      <c r="G8001" t="s">
        <v>56</v>
      </c>
      <c r="H8001">
        <v>3</v>
      </c>
      <c r="I8001">
        <v>1</v>
      </c>
      <c r="J8001" t="s">
        <v>51</v>
      </c>
      <c r="K8001">
        <v>1</v>
      </c>
      <c r="L8001">
        <v>0</v>
      </c>
      <c r="M8001" t="s">
        <v>51</v>
      </c>
      <c r="N8001" t="s">
        <v>6721</v>
      </c>
      <c r="O8001">
        <v>9</v>
      </c>
      <c r="P8001">
        <v>11</v>
      </c>
      <c r="Q8001">
        <v>4</v>
      </c>
      <c r="R8001">
        <v>3</v>
      </c>
      <c r="S8001">
        <v>6</v>
      </c>
      <c r="T8001">
        <v>7</v>
      </c>
      <c r="U8001">
        <v>13</v>
      </c>
      <c r="V8001">
        <v>7</v>
      </c>
      <c r="W8001">
        <v>1</v>
      </c>
      <c r="X8001">
        <v>1</v>
      </c>
      <c r="Y8001">
        <v>0</v>
      </c>
      <c r="Z8001">
        <v>0</v>
      </c>
      <c r="AA8001">
        <v>1.85</v>
      </c>
      <c r="AB8001">
        <v>4</v>
      </c>
      <c r="AC8001">
        <v>4.33</v>
      </c>
      <c r="AD8001" t="str">
        <f t="shared" si="251"/>
        <v>A</v>
      </c>
      <c r="AE8001" t="str">
        <f t="shared" si="250"/>
        <v>N</v>
      </c>
      <c r="AR8001">
        <v>3</v>
      </c>
      <c r="AS8001">
        <v>0</v>
      </c>
    </row>
    <row r="8002" spans="1:45" x14ac:dyDescent="0.3">
      <c r="A8002" t="s">
        <v>8261</v>
      </c>
      <c r="B8002" t="s">
        <v>8241</v>
      </c>
      <c r="C8002">
        <v>3</v>
      </c>
      <c r="D8002" s="1">
        <v>41881</v>
      </c>
      <c r="F8002" t="s">
        <v>6329</v>
      </c>
      <c r="G8002" t="s">
        <v>79</v>
      </c>
      <c r="H8002">
        <v>0</v>
      </c>
      <c r="I8002">
        <v>0</v>
      </c>
      <c r="J8002" t="s">
        <v>61</v>
      </c>
      <c r="K8002">
        <v>0</v>
      </c>
      <c r="L8002">
        <v>0</v>
      </c>
      <c r="M8002" t="s">
        <v>61</v>
      </c>
      <c r="N8002" t="s">
        <v>3657</v>
      </c>
      <c r="O8002">
        <v>9</v>
      </c>
      <c r="P8002">
        <v>7</v>
      </c>
      <c r="Q8002">
        <v>3</v>
      </c>
      <c r="R8002">
        <v>2</v>
      </c>
      <c r="S8002">
        <v>3</v>
      </c>
      <c r="T8002">
        <v>6</v>
      </c>
      <c r="U8002">
        <v>10</v>
      </c>
      <c r="V8002">
        <v>14</v>
      </c>
      <c r="W8002">
        <v>2</v>
      </c>
      <c r="X8002">
        <v>2</v>
      </c>
      <c r="Y8002">
        <v>0</v>
      </c>
      <c r="Z8002">
        <v>0</v>
      </c>
      <c r="AA8002">
        <v>6</v>
      </c>
      <c r="AB8002">
        <v>4.2</v>
      </c>
      <c r="AC8002">
        <v>1.62</v>
      </c>
      <c r="AD8002" t="str">
        <f t="shared" si="251"/>
        <v>H</v>
      </c>
      <c r="AE8002" t="str">
        <f t="shared" si="250"/>
        <v>N</v>
      </c>
      <c r="AR8002">
        <v>1</v>
      </c>
      <c r="AS8002">
        <v>1</v>
      </c>
    </row>
    <row r="8003" spans="1:45" x14ac:dyDescent="0.3">
      <c r="A8003" t="s">
        <v>8262</v>
      </c>
      <c r="B8003" t="s">
        <v>8241</v>
      </c>
      <c r="C8003">
        <v>3</v>
      </c>
      <c r="D8003" s="1">
        <v>41881</v>
      </c>
      <c r="F8003" t="s">
        <v>73</v>
      </c>
      <c r="G8003" t="s">
        <v>53</v>
      </c>
      <c r="H8003">
        <v>3</v>
      </c>
      <c r="I8003">
        <v>6</v>
      </c>
      <c r="J8003" t="s">
        <v>47</v>
      </c>
      <c r="K8003">
        <v>1</v>
      </c>
      <c r="L8003">
        <v>2</v>
      </c>
      <c r="M8003" t="s">
        <v>47</v>
      </c>
      <c r="N8003" t="s">
        <v>6912</v>
      </c>
      <c r="O8003">
        <v>17</v>
      </c>
      <c r="P8003">
        <v>12</v>
      </c>
      <c r="Q8003">
        <v>7</v>
      </c>
      <c r="R8003">
        <v>8</v>
      </c>
      <c r="S8003">
        <v>8</v>
      </c>
      <c r="T8003">
        <v>2</v>
      </c>
      <c r="U8003">
        <v>7</v>
      </c>
      <c r="V8003">
        <v>16</v>
      </c>
      <c r="W8003">
        <v>1</v>
      </c>
      <c r="X8003">
        <v>3</v>
      </c>
      <c r="Y8003">
        <v>0</v>
      </c>
      <c r="Z8003">
        <v>0</v>
      </c>
      <c r="AA8003">
        <v>3.75</v>
      </c>
      <c r="AB8003">
        <v>3.3</v>
      </c>
      <c r="AC8003">
        <v>2.2000000000000002</v>
      </c>
      <c r="AD8003" t="str">
        <f t="shared" si="251"/>
        <v>H</v>
      </c>
      <c r="AE8003" t="str">
        <f t="shared" ref="AE8003:AE8066" si="252">IFERROR(IF(IF(IF(AC8003&gt;AA8003,G8003,F8003)=F8003,"H","A")=J8003,"Y","N"),"NAN")</f>
        <v>N</v>
      </c>
      <c r="AR8003">
        <v>0</v>
      </c>
      <c r="AS8003">
        <v>3</v>
      </c>
    </row>
    <row r="8004" spans="1:45" x14ac:dyDescent="0.3">
      <c r="A8004" t="s">
        <v>8263</v>
      </c>
      <c r="B8004" t="s">
        <v>8241</v>
      </c>
      <c r="C8004">
        <v>3</v>
      </c>
      <c r="D8004" s="1">
        <v>41881</v>
      </c>
      <c r="F8004" t="s">
        <v>59</v>
      </c>
      <c r="G8004" t="s">
        <v>5939</v>
      </c>
      <c r="H8004">
        <v>0</v>
      </c>
      <c r="I8004">
        <v>1</v>
      </c>
      <c r="J8004" t="s">
        <v>47</v>
      </c>
      <c r="K8004">
        <v>0</v>
      </c>
      <c r="L8004">
        <v>0</v>
      </c>
      <c r="M8004" t="s">
        <v>61</v>
      </c>
      <c r="N8004" t="s">
        <v>5026</v>
      </c>
      <c r="O8004">
        <v>16</v>
      </c>
      <c r="P8004">
        <v>7</v>
      </c>
      <c r="Q8004">
        <v>2</v>
      </c>
      <c r="R8004">
        <v>2</v>
      </c>
      <c r="S8004">
        <v>11</v>
      </c>
      <c r="T8004">
        <v>4</v>
      </c>
      <c r="U8004">
        <v>14</v>
      </c>
      <c r="V8004">
        <v>5</v>
      </c>
      <c r="W8004">
        <v>2</v>
      </c>
      <c r="X8004">
        <v>1</v>
      </c>
      <c r="Y8004">
        <v>0</v>
      </c>
      <c r="Z8004">
        <v>0</v>
      </c>
      <c r="AA8004">
        <v>1.18</v>
      </c>
      <c r="AB8004">
        <v>8</v>
      </c>
      <c r="AC8004">
        <v>18</v>
      </c>
      <c r="AD8004" t="str">
        <f t="shared" si="251"/>
        <v>A</v>
      </c>
      <c r="AE8004" t="str">
        <f t="shared" si="252"/>
        <v>Y</v>
      </c>
      <c r="AR8004">
        <v>0</v>
      </c>
      <c r="AS8004">
        <v>3</v>
      </c>
    </row>
    <row r="8005" spans="1:45" x14ac:dyDescent="0.3">
      <c r="A8005" t="s">
        <v>8264</v>
      </c>
      <c r="B8005" t="s">
        <v>8241</v>
      </c>
      <c r="C8005">
        <v>3</v>
      </c>
      <c r="D8005" s="1">
        <v>41881</v>
      </c>
      <c r="F8005" t="s">
        <v>63</v>
      </c>
      <c r="G8005" t="s">
        <v>454</v>
      </c>
      <c r="H8005">
        <v>3</v>
      </c>
      <c r="I8005">
        <v>3</v>
      </c>
      <c r="J8005" t="s">
        <v>61</v>
      </c>
      <c r="K8005">
        <v>1</v>
      </c>
      <c r="L8005">
        <v>1</v>
      </c>
      <c r="M8005" t="s">
        <v>61</v>
      </c>
      <c r="N8005" t="s">
        <v>5964</v>
      </c>
      <c r="O8005">
        <v>18</v>
      </c>
      <c r="P8005">
        <v>12</v>
      </c>
      <c r="Q8005">
        <v>4</v>
      </c>
      <c r="R8005">
        <v>7</v>
      </c>
      <c r="S8005">
        <v>11</v>
      </c>
      <c r="T8005">
        <v>4</v>
      </c>
      <c r="U8005">
        <v>12</v>
      </c>
      <c r="V8005">
        <v>19</v>
      </c>
      <c r="W8005">
        <v>1</v>
      </c>
      <c r="X8005">
        <v>3</v>
      </c>
      <c r="Y8005">
        <v>0</v>
      </c>
      <c r="Z8005">
        <v>0</v>
      </c>
      <c r="AA8005">
        <v>1.75</v>
      </c>
      <c r="AB8005">
        <v>3.75</v>
      </c>
      <c r="AC8005">
        <v>5.25</v>
      </c>
      <c r="AD8005" t="str">
        <f t="shared" si="251"/>
        <v>A</v>
      </c>
      <c r="AE8005" t="str">
        <f t="shared" si="252"/>
        <v>N</v>
      </c>
      <c r="AR8005">
        <v>1</v>
      </c>
      <c r="AS8005">
        <v>1</v>
      </c>
    </row>
    <row r="8006" spans="1:45" x14ac:dyDescent="0.3">
      <c r="A8006" t="s">
        <v>8265</v>
      </c>
      <c r="B8006" t="s">
        <v>8241</v>
      </c>
      <c r="C8006">
        <v>3</v>
      </c>
      <c r="D8006" s="1">
        <v>41881</v>
      </c>
      <c r="F8006" t="s">
        <v>50</v>
      </c>
      <c r="G8006" t="s">
        <v>1226</v>
      </c>
      <c r="H8006">
        <v>1</v>
      </c>
      <c r="I8006">
        <v>0</v>
      </c>
      <c r="J8006" t="s">
        <v>51</v>
      </c>
      <c r="K8006">
        <v>1</v>
      </c>
      <c r="L8006">
        <v>0</v>
      </c>
      <c r="M8006" t="s">
        <v>51</v>
      </c>
      <c r="N8006" t="s">
        <v>7818</v>
      </c>
      <c r="O8006">
        <v>18</v>
      </c>
      <c r="P8006">
        <v>16</v>
      </c>
      <c r="Q8006">
        <v>5</v>
      </c>
      <c r="R8006">
        <v>6</v>
      </c>
      <c r="S8006">
        <v>4</v>
      </c>
      <c r="T8006">
        <v>6</v>
      </c>
      <c r="U8006">
        <v>8</v>
      </c>
      <c r="V8006">
        <v>9</v>
      </c>
      <c r="W8006">
        <v>1</v>
      </c>
      <c r="X8006">
        <v>2</v>
      </c>
      <c r="Y8006">
        <v>0</v>
      </c>
      <c r="Z8006">
        <v>0</v>
      </c>
      <c r="AA8006">
        <v>2.4</v>
      </c>
      <c r="AB8006">
        <v>3.25</v>
      </c>
      <c r="AC8006">
        <v>3.3</v>
      </c>
      <c r="AD8006" t="str">
        <f t="shared" si="251"/>
        <v>A</v>
      </c>
      <c r="AE8006" t="str">
        <f t="shared" si="252"/>
        <v>N</v>
      </c>
      <c r="AR8006">
        <v>3</v>
      </c>
      <c r="AS8006">
        <v>0</v>
      </c>
    </row>
    <row r="8007" spans="1:45" x14ac:dyDescent="0.3">
      <c r="A8007" t="s">
        <v>8266</v>
      </c>
      <c r="B8007" t="s">
        <v>8241</v>
      </c>
      <c r="C8007">
        <v>3</v>
      </c>
      <c r="D8007" s="1">
        <v>41881</v>
      </c>
      <c r="F8007" t="s">
        <v>7102</v>
      </c>
      <c r="G8007" t="s">
        <v>3618</v>
      </c>
      <c r="H8007">
        <v>3</v>
      </c>
      <c r="I8007">
        <v>0</v>
      </c>
      <c r="J8007" t="s">
        <v>51</v>
      </c>
      <c r="K8007">
        <v>2</v>
      </c>
      <c r="L8007">
        <v>0</v>
      </c>
      <c r="M8007" t="s">
        <v>51</v>
      </c>
      <c r="N8007" t="s">
        <v>8267</v>
      </c>
      <c r="O8007">
        <v>15</v>
      </c>
      <c r="P8007">
        <v>16</v>
      </c>
      <c r="Q8007">
        <v>8</v>
      </c>
      <c r="R8007">
        <v>2</v>
      </c>
      <c r="S8007">
        <v>0</v>
      </c>
      <c r="T8007">
        <v>7</v>
      </c>
      <c r="U8007">
        <v>10</v>
      </c>
      <c r="V8007">
        <v>8</v>
      </c>
      <c r="W8007">
        <v>1</v>
      </c>
      <c r="X8007">
        <v>2</v>
      </c>
      <c r="Y8007">
        <v>0</v>
      </c>
      <c r="Z8007">
        <v>0</v>
      </c>
      <c r="AA8007">
        <v>1.85</v>
      </c>
      <c r="AB8007">
        <v>3.6</v>
      </c>
      <c r="AC8007">
        <v>4.75</v>
      </c>
      <c r="AD8007" t="str">
        <f t="shared" si="251"/>
        <v>A</v>
      </c>
      <c r="AE8007" t="str">
        <f t="shared" si="252"/>
        <v>N</v>
      </c>
      <c r="AR8007">
        <v>3</v>
      </c>
      <c r="AS8007">
        <v>0</v>
      </c>
    </row>
    <row r="8008" spans="1:45" x14ac:dyDescent="0.3">
      <c r="A8008" t="s">
        <v>8268</v>
      </c>
      <c r="B8008" t="s">
        <v>8241</v>
      </c>
      <c r="C8008">
        <v>3</v>
      </c>
      <c r="D8008" s="1">
        <v>41881</v>
      </c>
      <c r="F8008" t="s">
        <v>75</v>
      </c>
      <c r="G8008" t="s">
        <v>72</v>
      </c>
      <c r="H8008">
        <v>1</v>
      </c>
      <c r="I8008">
        <v>3</v>
      </c>
      <c r="J8008" t="s">
        <v>47</v>
      </c>
      <c r="K8008">
        <v>1</v>
      </c>
      <c r="L8008">
        <v>1</v>
      </c>
      <c r="M8008" t="s">
        <v>61</v>
      </c>
      <c r="N8008" t="s">
        <v>3639</v>
      </c>
      <c r="O8008">
        <v>4</v>
      </c>
      <c r="P8008">
        <v>18</v>
      </c>
      <c r="Q8008">
        <v>2</v>
      </c>
      <c r="R8008">
        <v>8</v>
      </c>
      <c r="S8008">
        <v>2</v>
      </c>
      <c r="T8008">
        <v>9</v>
      </c>
      <c r="U8008">
        <v>11</v>
      </c>
      <c r="V8008">
        <v>13</v>
      </c>
      <c r="W8008">
        <v>2</v>
      </c>
      <c r="X8008">
        <v>1</v>
      </c>
      <c r="Y8008">
        <v>0</v>
      </c>
      <c r="Z8008">
        <v>0</v>
      </c>
      <c r="AA8008">
        <v>2.8</v>
      </c>
      <c r="AB8008">
        <v>3.4</v>
      </c>
      <c r="AC8008">
        <v>2.7</v>
      </c>
      <c r="AD8008" t="str">
        <f t="shared" si="251"/>
        <v>H</v>
      </c>
      <c r="AE8008" t="str">
        <f t="shared" si="252"/>
        <v>N</v>
      </c>
      <c r="AR8008">
        <v>0</v>
      </c>
      <c r="AS8008">
        <v>3</v>
      </c>
    </row>
    <row r="8009" spans="1:45" x14ac:dyDescent="0.3">
      <c r="A8009" t="s">
        <v>8269</v>
      </c>
      <c r="B8009" t="s">
        <v>8241</v>
      </c>
      <c r="C8009">
        <v>3</v>
      </c>
      <c r="D8009" s="1">
        <v>41882</v>
      </c>
      <c r="F8009" t="s">
        <v>49</v>
      </c>
      <c r="G8009" t="s">
        <v>5942</v>
      </c>
      <c r="H8009">
        <v>2</v>
      </c>
      <c r="I8009">
        <v>1</v>
      </c>
      <c r="J8009" t="s">
        <v>51</v>
      </c>
      <c r="K8009">
        <v>2</v>
      </c>
      <c r="L8009">
        <v>0</v>
      </c>
      <c r="M8009" t="s">
        <v>51</v>
      </c>
      <c r="N8009" t="s">
        <v>4412</v>
      </c>
      <c r="O8009">
        <v>11</v>
      </c>
      <c r="P8009">
        <v>9</v>
      </c>
      <c r="Q8009">
        <v>4</v>
      </c>
      <c r="R8009">
        <v>3</v>
      </c>
      <c r="S8009">
        <v>3</v>
      </c>
      <c r="T8009">
        <v>7</v>
      </c>
      <c r="U8009">
        <v>9</v>
      </c>
      <c r="V8009">
        <v>10</v>
      </c>
      <c r="W8009">
        <v>1</v>
      </c>
      <c r="X8009">
        <v>4</v>
      </c>
      <c r="Y8009">
        <v>0</v>
      </c>
      <c r="Z8009">
        <v>0</v>
      </c>
      <c r="AA8009">
        <v>2.2999999999999998</v>
      </c>
      <c r="AB8009">
        <v>3.3</v>
      </c>
      <c r="AC8009">
        <v>3.5</v>
      </c>
      <c r="AD8009" t="str">
        <f t="shared" si="251"/>
        <v>A</v>
      </c>
      <c r="AE8009" t="str">
        <f t="shared" si="252"/>
        <v>N</v>
      </c>
      <c r="AR8009">
        <v>3</v>
      </c>
      <c r="AS8009">
        <v>0</v>
      </c>
    </row>
    <row r="8010" spans="1:45" x14ac:dyDescent="0.3">
      <c r="A8010" t="s">
        <v>8270</v>
      </c>
      <c r="B8010" t="s">
        <v>8241</v>
      </c>
      <c r="C8010">
        <v>3</v>
      </c>
      <c r="D8010" s="1">
        <v>41882</v>
      </c>
      <c r="F8010" t="s">
        <v>463</v>
      </c>
      <c r="G8010" t="s">
        <v>45</v>
      </c>
      <c r="H8010">
        <v>1</v>
      </c>
      <c r="I8010">
        <v>1</v>
      </c>
      <c r="J8010" t="s">
        <v>61</v>
      </c>
      <c r="K8010">
        <v>1</v>
      </c>
      <c r="L8010">
        <v>1</v>
      </c>
      <c r="M8010" t="s">
        <v>61</v>
      </c>
      <c r="N8010" t="s">
        <v>6558</v>
      </c>
      <c r="O8010">
        <v>9</v>
      </c>
      <c r="P8010">
        <v>24</v>
      </c>
      <c r="Q8010">
        <v>3</v>
      </c>
      <c r="R8010">
        <v>6</v>
      </c>
      <c r="S8010">
        <v>5</v>
      </c>
      <c r="T8010">
        <v>10</v>
      </c>
      <c r="U8010">
        <v>14</v>
      </c>
      <c r="V8010">
        <v>6</v>
      </c>
      <c r="W8010">
        <v>3</v>
      </c>
      <c r="X8010">
        <v>1</v>
      </c>
      <c r="Y8010">
        <v>0</v>
      </c>
      <c r="Z8010">
        <v>0</v>
      </c>
      <c r="AA8010">
        <v>4.75</v>
      </c>
      <c r="AB8010">
        <v>3.75</v>
      </c>
      <c r="AC8010">
        <v>1.83</v>
      </c>
      <c r="AD8010" t="str">
        <f t="shared" si="251"/>
        <v>H</v>
      </c>
      <c r="AE8010" t="str">
        <f t="shared" si="252"/>
        <v>N</v>
      </c>
      <c r="AR8010">
        <v>1</v>
      </c>
      <c r="AS8010">
        <v>1</v>
      </c>
    </row>
    <row r="8011" spans="1:45" x14ac:dyDescent="0.3">
      <c r="A8011" t="s">
        <v>8271</v>
      </c>
      <c r="B8011" t="s">
        <v>8241</v>
      </c>
      <c r="C8011">
        <v>3</v>
      </c>
      <c r="D8011" s="1">
        <v>41882</v>
      </c>
      <c r="F8011" t="s">
        <v>64</v>
      </c>
      <c r="G8011" t="s">
        <v>56</v>
      </c>
      <c r="H8011">
        <v>0</v>
      </c>
      <c r="I8011">
        <v>3</v>
      </c>
      <c r="J8011" t="s">
        <v>47</v>
      </c>
      <c r="K8011">
        <v>0</v>
      </c>
      <c r="L8011">
        <v>1</v>
      </c>
      <c r="M8011" t="s">
        <v>47</v>
      </c>
      <c r="N8011" t="s">
        <v>3695</v>
      </c>
      <c r="O8011">
        <v>7</v>
      </c>
      <c r="P8011">
        <v>17</v>
      </c>
      <c r="Q8011">
        <v>1</v>
      </c>
      <c r="R8011">
        <v>8</v>
      </c>
      <c r="S8011">
        <v>7</v>
      </c>
      <c r="T8011">
        <v>3</v>
      </c>
      <c r="U8011">
        <v>14</v>
      </c>
      <c r="V8011">
        <v>11</v>
      </c>
      <c r="W8011">
        <v>0</v>
      </c>
      <c r="X8011">
        <v>4</v>
      </c>
      <c r="Y8011">
        <v>0</v>
      </c>
      <c r="Z8011">
        <v>0</v>
      </c>
      <c r="AA8011">
        <v>2.7</v>
      </c>
      <c r="AB8011">
        <v>3.5</v>
      </c>
      <c r="AC8011">
        <v>2.7</v>
      </c>
      <c r="AD8011" t="str">
        <f t="shared" si="251"/>
        <v>H</v>
      </c>
      <c r="AE8011" t="str">
        <f t="shared" si="252"/>
        <v>N</v>
      </c>
      <c r="AR8011">
        <v>0</v>
      </c>
      <c r="AS8011">
        <v>3</v>
      </c>
    </row>
    <row r="8012" spans="1:45" x14ac:dyDescent="0.3">
      <c r="A8012" t="s">
        <v>8272</v>
      </c>
      <c r="B8012" t="s">
        <v>8241</v>
      </c>
      <c r="C8012">
        <v>4</v>
      </c>
      <c r="D8012" s="1">
        <v>41895</v>
      </c>
      <c r="F8012" t="s">
        <v>45</v>
      </c>
      <c r="G8012" t="s">
        <v>59</v>
      </c>
      <c r="H8012">
        <v>2</v>
      </c>
      <c r="I8012">
        <v>2</v>
      </c>
      <c r="J8012" t="s">
        <v>61</v>
      </c>
      <c r="K8012">
        <v>0</v>
      </c>
      <c r="L8012">
        <v>1</v>
      </c>
      <c r="M8012" t="s">
        <v>47</v>
      </c>
      <c r="N8012" t="s">
        <v>4412</v>
      </c>
      <c r="O8012">
        <v>15</v>
      </c>
      <c r="P8012">
        <v>15</v>
      </c>
      <c r="Q8012">
        <v>6</v>
      </c>
      <c r="R8012">
        <v>8</v>
      </c>
      <c r="S8012">
        <v>0</v>
      </c>
      <c r="T8012">
        <v>3</v>
      </c>
      <c r="U8012">
        <v>11</v>
      </c>
      <c r="V8012">
        <v>15</v>
      </c>
      <c r="W8012">
        <v>3</v>
      </c>
      <c r="X8012">
        <v>4</v>
      </c>
      <c r="Y8012">
        <v>0</v>
      </c>
      <c r="Z8012">
        <v>0</v>
      </c>
      <c r="AA8012">
        <v>3</v>
      </c>
      <c r="AB8012">
        <v>3.4</v>
      </c>
      <c r="AC8012">
        <v>2.5</v>
      </c>
      <c r="AD8012" t="str">
        <f t="shared" si="251"/>
        <v>H</v>
      </c>
      <c r="AE8012" t="str">
        <f t="shared" si="252"/>
        <v>N</v>
      </c>
      <c r="AR8012">
        <v>1</v>
      </c>
      <c r="AS8012">
        <v>1</v>
      </c>
    </row>
    <row r="8013" spans="1:45" x14ac:dyDescent="0.3">
      <c r="A8013" t="s">
        <v>8273</v>
      </c>
      <c r="B8013" t="s">
        <v>8241</v>
      </c>
      <c r="C8013">
        <v>4</v>
      </c>
      <c r="D8013" s="1">
        <v>41895</v>
      </c>
      <c r="F8013" t="s">
        <v>53</v>
      </c>
      <c r="G8013" t="s">
        <v>7102</v>
      </c>
      <c r="H8013">
        <v>4</v>
      </c>
      <c r="I8013">
        <v>2</v>
      </c>
      <c r="J8013" t="s">
        <v>51</v>
      </c>
      <c r="K8013">
        <v>1</v>
      </c>
      <c r="L8013">
        <v>1</v>
      </c>
      <c r="M8013" t="s">
        <v>61</v>
      </c>
      <c r="N8013" t="s">
        <v>6379</v>
      </c>
      <c r="O8013">
        <v>29</v>
      </c>
      <c r="P8013">
        <v>11</v>
      </c>
      <c r="Q8013">
        <v>9</v>
      </c>
      <c r="R8013">
        <v>2</v>
      </c>
      <c r="S8013">
        <v>7</v>
      </c>
      <c r="T8013">
        <v>4</v>
      </c>
      <c r="U8013">
        <v>12</v>
      </c>
      <c r="V8013">
        <v>11</v>
      </c>
      <c r="W8013">
        <v>0</v>
      </c>
      <c r="X8013">
        <v>3</v>
      </c>
      <c r="Y8013">
        <v>0</v>
      </c>
      <c r="Z8013">
        <v>0</v>
      </c>
      <c r="AA8013">
        <v>1.3</v>
      </c>
      <c r="AB8013">
        <v>5.75</v>
      </c>
      <c r="AC8013">
        <v>12</v>
      </c>
      <c r="AD8013" t="str">
        <f t="shared" si="251"/>
        <v>A</v>
      </c>
      <c r="AE8013" t="str">
        <f t="shared" si="252"/>
        <v>N</v>
      </c>
      <c r="AR8013">
        <v>3</v>
      </c>
      <c r="AS8013">
        <v>0</v>
      </c>
    </row>
    <row r="8014" spans="1:45" x14ac:dyDescent="0.3">
      <c r="A8014" t="s">
        <v>8274</v>
      </c>
      <c r="B8014" t="s">
        <v>8241</v>
      </c>
      <c r="C8014">
        <v>4</v>
      </c>
      <c r="D8014" s="1">
        <v>41895</v>
      </c>
      <c r="F8014" t="s">
        <v>454</v>
      </c>
      <c r="G8014" t="s">
        <v>6329</v>
      </c>
      <c r="H8014">
        <v>0</v>
      </c>
      <c r="I8014">
        <v>0</v>
      </c>
      <c r="J8014" t="s">
        <v>61</v>
      </c>
      <c r="K8014">
        <v>0</v>
      </c>
      <c r="L8014">
        <v>0</v>
      </c>
      <c r="M8014" t="s">
        <v>61</v>
      </c>
      <c r="N8014" t="s">
        <v>3639</v>
      </c>
      <c r="O8014">
        <v>14</v>
      </c>
      <c r="P8014">
        <v>11</v>
      </c>
      <c r="Q8014">
        <v>3</v>
      </c>
      <c r="R8014">
        <v>3</v>
      </c>
      <c r="S8014">
        <v>5</v>
      </c>
      <c r="T8014">
        <v>5</v>
      </c>
      <c r="U8014">
        <v>12</v>
      </c>
      <c r="V8014">
        <v>10</v>
      </c>
      <c r="W8014">
        <v>2</v>
      </c>
      <c r="X8014">
        <v>3</v>
      </c>
      <c r="Y8014">
        <v>0</v>
      </c>
      <c r="Z8014">
        <v>0</v>
      </c>
      <c r="AA8014">
        <v>2.25</v>
      </c>
      <c r="AB8014">
        <v>3.3</v>
      </c>
      <c r="AC8014">
        <v>3.6</v>
      </c>
      <c r="AD8014" t="str">
        <f t="shared" si="251"/>
        <v>A</v>
      </c>
      <c r="AE8014" t="str">
        <f t="shared" si="252"/>
        <v>N</v>
      </c>
      <c r="AR8014">
        <v>1</v>
      </c>
      <c r="AS8014">
        <v>1</v>
      </c>
    </row>
    <row r="8015" spans="1:45" x14ac:dyDescent="0.3">
      <c r="A8015" t="s">
        <v>8275</v>
      </c>
      <c r="B8015" t="s">
        <v>8241</v>
      </c>
      <c r="C8015">
        <v>4</v>
      </c>
      <c r="D8015" s="1">
        <v>41895</v>
      </c>
      <c r="F8015" t="s">
        <v>56</v>
      </c>
      <c r="G8015" t="s">
        <v>49</v>
      </c>
      <c r="H8015">
        <v>0</v>
      </c>
      <c r="I8015">
        <v>1</v>
      </c>
      <c r="J8015" t="s">
        <v>47</v>
      </c>
      <c r="K8015">
        <v>0</v>
      </c>
      <c r="L8015">
        <v>1</v>
      </c>
      <c r="M8015" t="s">
        <v>47</v>
      </c>
      <c r="N8015" t="s">
        <v>5026</v>
      </c>
      <c r="O8015">
        <v>18</v>
      </c>
      <c r="P8015">
        <v>5</v>
      </c>
      <c r="Q8015">
        <v>1</v>
      </c>
      <c r="R8015">
        <v>1</v>
      </c>
      <c r="S8015">
        <v>7</v>
      </c>
      <c r="T8015">
        <v>6</v>
      </c>
      <c r="U8015">
        <v>9</v>
      </c>
      <c r="V8015">
        <v>10</v>
      </c>
      <c r="W8015">
        <v>2</v>
      </c>
      <c r="X8015">
        <v>1</v>
      </c>
      <c r="Y8015">
        <v>0</v>
      </c>
      <c r="Z8015">
        <v>0</v>
      </c>
      <c r="AA8015">
        <v>1.3</v>
      </c>
      <c r="AB8015">
        <v>6</v>
      </c>
      <c r="AC8015">
        <v>11</v>
      </c>
      <c r="AD8015" t="str">
        <f t="shared" si="251"/>
        <v>A</v>
      </c>
      <c r="AE8015" t="str">
        <f t="shared" si="252"/>
        <v>Y</v>
      </c>
      <c r="AR8015">
        <v>0</v>
      </c>
      <c r="AS8015">
        <v>3</v>
      </c>
    </row>
    <row r="8016" spans="1:45" x14ac:dyDescent="0.3">
      <c r="A8016" t="s">
        <v>8276</v>
      </c>
      <c r="B8016" t="s">
        <v>8241</v>
      </c>
      <c r="C8016">
        <v>4</v>
      </c>
      <c r="D8016" s="1">
        <v>41895</v>
      </c>
      <c r="F8016" t="s">
        <v>72</v>
      </c>
      <c r="G8016" t="s">
        <v>63</v>
      </c>
      <c r="H8016">
        <v>4</v>
      </c>
      <c r="I8016">
        <v>0</v>
      </c>
      <c r="J8016" t="s">
        <v>51</v>
      </c>
      <c r="K8016">
        <v>2</v>
      </c>
      <c r="L8016">
        <v>0</v>
      </c>
      <c r="M8016" t="s">
        <v>51</v>
      </c>
      <c r="N8016" t="s">
        <v>3657</v>
      </c>
      <c r="O8016">
        <v>10</v>
      </c>
      <c r="P8016">
        <v>9</v>
      </c>
      <c r="Q8016">
        <v>7</v>
      </c>
      <c r="R8016">
        <v>4</v>
      </c>
      <c r="S8016">
        <v>5</v>
      </c>
      <c r="T8016">
        <v>5</v>
      </c>
      <c r="U8016">
        <v>15</v>
      </c>
      <c r="V8016">
        <v>7</v>
      </c>
      <c r="W8016">
        <v>0</v>
      </c>
      <c r="X8016">
        <v>2</v>
      </c>
      <c r="Y8016">
        <v>0</v>
      </c>
      <c r="Z8016">
        <v>0</v>
      </c>
      <c r="AA8016">
        <v>1.8</v>
      </c>
      <c r="AB8016">
        <v>3.75</v>
      </c>
      <c r="AC8016">
        <v>5</v>
      </c>
      <c r="AD8016" t="str">
        <f t="shared" si="251"/>
        <v>A</v>
      </c>
      <c r="AE8016" t="str">
        <f t="shared" si="252"/>
        <v>N</v>
      </c>
      <c r="AR8016">
        <v>3</v>
      </c>
      <c r="AS8016">
        <v>0</v>
      </c>
    </row>
    <row r="8017" spans="1:45" x14ac:dyDescent="0.3">
      <c r="A8017" t="s">
        <v>8277</v>
      </c>
      <c r="B8017" t="s">
        <v>8241</v>
      </c>
      <c r="C8017">
        <v>4</v>
      </c>
      <c r="D8017" s="1">
        <v>41895</v>
      </c>
      <c r="F8017" t="s">
        <v>5939</v>
      </c>
      <c r="G8017" t="s">
        <v>463</v>
      </c>
      <c r="H8017">
        <v>0</v>
      </c>
      <c r="I8017">
        <v>1</v>
      </c>
      <c r="J8017" t="s">
        <v>47</v>
      </c>
      <c r="K8017">
        <v>0</v>
      </c>
      <c r="L8017">
        <v>0</v>
      </c>
      <c r="M8017" t="s">
        <v>61</v>
      </c>
      <c r="N8017" t="s">
        <v>6721</v>
      </c>
      <c r="O8017">
        <v>24</v>
      </c>
      <c r="P8017">
        <v>8</v>
      </c>
      <c r="Q8017">
        <v>4</v>
      </c>
      <c r="R8017">
        <v>1</v>
      </c>
      <c r="S8017">
        <v>13</v>
      </c>
      <c r="T8017">
        <v>3</v>
      </c>
      <c r="U8017">
        <v>8</v>
      </c>
      <c r="V8017">
        <v>15</v>
      </c>
      <c r="W8017">
        <v>3</v>
      </c>
      <c r="X8017">
        <v>0</v>
      </c>
      <c r="Y8017">
        <v>0</v>
      </c>
      <c r="Z8017">
        <v>0</v>
      </c>
      <c r="AA8017">
        <v>2.1</v>
      </c>
      <c r="AB8017">
        <v>3.4</v>
      </c>
      <c r="AC8017">
        <v>4</v>
      </c>
      <c r="AD8017" t="str">
        <f t="shared" si="251"/>
        <v>A</v>
      </c>
      <c r="AE8017" t="str">
        <f t="shared" si="252"/>
        <v>Y</v>
      </c>
      <c r="AR8017">
        <v>0</v>
      </c>
      <c r="AS8017">
        <v>3</v>
      </c>
    </row>
    <row r="8018" spans="1:45" x14ac:dyDescent="0.3">
      <c r="A8018" t="s">
        <v>8278</v>
      </c>
      <c r="B8018" t="s">
        <v>8241</v>
      </c>
      <c r="C8018">
        <v>4</v>
      </c>
      <c r="D8018" s="1">
        <v>41895</v>
      </c>
      <c r="F8018" t="s">
        <v>1226</v>
      </c>
      <c r="G8018" t="s">
        <v>64</v>
      </c>
      <c r="H8018">
        <v>2</v>
      </c>
      <c r="I8018">
        <v>2</v>
      </c>
      <c r="J8018" t="s">
        <v>61</v>
      </c>
      <c r="K8018">
        <v>1</v>
      </c>
      <c r="L8018">
        <v>1</v>
      </c>
      <c r="M8018" t="s">
        <v>61</v>
      </c>
      <c r="N8018" t="s">
        <v>7753</v>
      </c>
      <c r="O8018">
        <v>6</v>
      </c>
      <c r="P8018">
        <v>15</v>
      </c>
      <c r="Q8018">
        <v>1</v>
      </c>
      <c r="R8018">
        <v>6</v>
      </c>
      <c r="S8018">
        <v>5</v>
      </c>
      <c r="T8018">
        <v>5</v>
      </c>
      <c r="U8018">
        <v>10</v>
      </c>
      <c r="V8018">
        <v>13</v>
      </c>
      <c r="W8018">
        <v>5</v>
      </c>
      <c r="X8018">
        <v>1</v>
      </c>
      <c r="Y8018">
        <v>0</v>
      </c>
      <c r="Z8018">
        <v>0</v>
      </c>
      <c r="AA8018">
        <v>3.6</v>
      </c>
      <c r="AB8018">
        <v>3.5</v>
      </c>
      <c r="AC8018">
        <v>2.15</v>
      </c>
      <c r="AD8018" t="str">
        <f t="shared" si="251"/>
        <v>H</v>
      </c>
      <c r="AE8018" t="str">
        <f t="shared" si="252"/>
        <v>N</v>
      </c>
      <c r="AR8018">
        <v>1</v>
      </c>
      <c r="AS8018">
        <v>1</v>
      </c>
    </row>
    <row r="8019" spans="1:45" x14ac:dyDescent="0.3">
      <c r="A8019" t="s">
        <v>8279</v>
      </c>
      <c r="B8019" t="s">
        <v>8241</v>
      </c>
      <c r="C8019">
        <v>4</v>
      </c>
      <c r="D8019" s="1">
        <v>41895</v>
      </c>
      <c r="F8019" t="s">
        <v>3618</v>
      </c>
      <c r="G8019" t="s">
        <v>73</v>
      </c>
      <c r="H8019">
        <v>0</v>
      </c>
      <c r="I8019">
        <v>2</v>
      </c>
      <c r="J8019" t="s">
        <v>47</v>
      </c>
      <c r="K8019">
        <v>0</v>
      </c>
      <c r="L8019">
        <v>1</v>
      </c>
      <c r="M8019" t="s">
        <v>47</v>
      </c>
      <c r="N8019" t="s">
        <v>6558</v>
      </c>
      <c r="O8019">
        <v>11</v>
      </c>
      <c r="P8019">
        <v>11</v>
      </c>
      <c r="Q8019">
        <v>1</v>
      </c>
      <c r="R8019">
        <v>4</v>
      </c>
      <c r="S8019">
        <v>9</v>
      </c>
      <c r="T8019">
        <v>1</v>
      </c>
      <c r="U8019">
        <v>12</v>
      </c>
      <c r="V8019">
        <v>8</v>
      </c>
      <c r="W8019">
        <v>2</v>
      </c>
      <c r="X8019">
        <v>3</v>
      </c>
      <c r="Y8019">
        <v>0</v>
      </c>
      <c r="Z8019">
        <v>0</v>
      </c>
      <c r="AA8019">
        <v>3.5</v>
      </c>
      <c r="AB8019">
        <v>3.5</v>
      </c>
      <c r="AC8019">
        <v>2.2000000000000002</v>
      </c>
      <c r="AD8019" t="str">
        <f t="shared" si="251"/>
        <v>H</v>
      </c>
      <c r="AE8019" t="str">
        <f t="shared" si="252"/>
        <v>N</v>
      </c>
      <c r="AR8019">
        <v>0</v>
      </c>
      <c r="AS8019">
        <v>3</v>
      </c>
    </row>
    <row r="8020" spans="1:45" x14ac:dyDescent="0.3">
      <c r="A8020" t="s">
        <v>8280</v>
      </c>
      <c r="B8020" t="s">
        <v>8241</v>
      </c>
      <c r="C8020">
        <v>4</v>
      </c>
      <c r="D8020" s="1">
        <v>41896</v>
      </c>
      <c r="F8020" t="s">
        <v>79</v>
      </c>
      <c r="G8020" t="s">
        <v>50</v>
      </c>
      <c r="H8020">
        <v>4</v>
      </c>
      <c r="I8020">
        <v>0</v>
      </c>
      <c r="J8020" t="s">
        <v>51</v>
      </c>
      <c r="K8020">
        <v>3</v>
      </c>
      <c r="L8020">
        <v>0</v>
      </c>
      <c r="M8020" t="s">
        <v>51</v>
      </c>
      <c r="N8020" t="s">
        <v>3695</v>
      </c>
      <c r="O8020">
        <v>19</v>
      </c>
      <c r="P8020">
        <v>9</v>
      </c>
      <c r="Q8020">
        <v>9</v>
      </c>
      <c r="R8020">
        <v>2</v>
      </c>
      <c r="S8020">
        <v>3</v>
      </c>
      <c r="T8020">
        <v>1</v>
      </c>
      <c r="U8020">
        <v>11</v>
      </c>
      <c r="V8020">
        <v>8</v>
      </c>
      <c r="W8020">
        <v>1</v>
      </c>
      <c r="X8020">
        <v>0</v>
      </c>
      <c r="Y8020">
        <v>0</v>
      </c>
      <c r="Z8020">
        <v>0</v>
      </c>
      <c r="AA8020">
        <v>1.29</v>
      </c>
      <c r="AB8020">
        <v>6.25</v>
      </c>
      <c r="AC8020">
        <v>12</v>
      </c>
      <c r="AD8020" t="str">
        <f t="shared" si="251"/>
        <v>A</v>
      </c>
      <c r="AE8020" t="str">
        <f t="shared" si="252"/>
        <v>N</v>
      </c>
      <c r="AR8020">
        <v>3</v>
      </c>
      <c r="AS8020">
        <v>0</v>
      </c>
    </row>
    <row r="8021" spans="1:45" x14ac:dyDescent="0.3">
      <c r="A8021" t="s">
        <v>8281</v>
      </c>
      <c r="B8021" t="s">
        <v>8241</v>
      </c>
      <c r="C8021">
        <v>4</v>
      </c>
      <c r="D8021" s="1">
        <v>41897</v>
      </c>
      <c r="F8021" t="s">
        <v>5942</v>
      </c>
      <c r="G8021" t="s">
        <v>75</v>
      </c>
      <c r="H8021">
        <v>2</v>
      </c>
      <c r="I8021">
        <v>2</v>
      </c>
      <c r="J8021" t="s">
        <v>61</v>
      </c>
      <c r="K8021">
        <v>1</v>
      </c>
      <c r="L8021">
        <v>0</v>
      </c>
      <c r="M8021" t="s">
        <v>51</v>
      </c>
      <c r="N8021" t="s">
        <v>4453</v>
      </c>
      <c r="O8021">
        <v>11</v>
      </c>
      <c r="P8021">
        <v>16</v>
      </c>
      <c r="Q8021">
        <v>6</v>
      </c>
      <c r="R8021">
        <v>4</v>
      </c>
      <c r="S8021">
        <v>3</v>
      </c>
      <c r="T8021">
        <v>10</v>
      </c>
      <c r="U8021">
        <v>12</v>
      </c>
      <c r="V8021">
        <v>7</v>
      </c>
      <c r="W8021">
        <v>3</v>
      </c>
      <c r="X8021">
        <v>1</v>
      </c>
      <c r="Y8021">
        <v>0</v>
      </c>
      <c r="Z8021">
        <v>0</v>
      </c>
      <c r="AA8021">
        <v>2.15</v>
      </c>
      <c r="AB8021">
        <v>3.4</v>
      </c>
      <c r="AC8021">
        <v>3.75</v>
      </c>
      <c r="AD8021" t="str">
        <f t="shared" si="251"/>
        <v>A</v>
      </c>
      <c r="AE8021" t="str">
        <f t="shared" si="252"/>
        <v>N</v>
      </c>
      <c r="AR8021">
        <v>1</v>
      </c>
      <c r="AS8021">
        <v>1</v>
      </c>
    </row>
    <row r="8022" spans="1:45" x14ac:dyDescent="0.3">
      <c r="A8022" t="s">
        <v>8282</v>
      </c>
      <c r="B8022" t="s">
        <v>8241</v>
      </c>
      <c r="C8022">
        <v>5</v>
      </c>
      <c r="D8022" s="1">
        <v>41902</v>
      </c>
      <c r="F8022" t="s">
        <v>49</v>
      </c>
      <c r="G8022" t="s">
        <v>45</v>
      </c>
      <c r="H8022">
        <v>0</v>
      </c>
      <c r="I8022">
        <v>3</v>
      </c>
      <c r="J8022" t="s">
        <v>47</v>
      </c>
      <c r="K8022">
        <v>0</v>
      </c>
      <c r="L8022">
        <v>3</v>
      </c>
      <c r="M8022" t="s">
        <v>47</v>
      </c>
      <c r="N8022" t="s">
        <v>5964</v>
      </c>
      <c r="O8022">
        <v>6</v>
      </c>
      <c r="P8022">
        <v>9</v>
      </c>
      <c r="Q8022">
        <v>2</v>
      </c>
      <c r="R8022">
        <v>3</v>
      </c>
      <c r="S8022">
        <v>5</v>
      </c>
      <c r="T8022">
        <v>5</v>
      </c>
      <c r="U8022">
        <v>11</v>
      </c>
      <c r="V8022">
        <v>9</v>
      </c>
      <c r="W8022">
        <v>1</v>
      </c>
      <c r="X8022">
        <v>3</v>
      </c>
      <c r="Y8022">
        <v>0</v>
      </c>
      <c r="Z8022">
        <v>0</v>
      </c>
      <c r="AA8022">
        <v>4.75</v>
      </c>
      <c r="AB8022">
        <v>3.6</v>
      </c>
      <c r="AC8022">
        <v>1.85</v>
      </c>
      <c r="AD8022" t="str">
        <f t="shared" si="251"/>
        <v>H</v>
      </c>
      <c r="AE8022" t="str">
        <f t="shared" si="252"/>
        <v>N</v>
      </c>
      <c r="AR8022">
        <v>0</v>
      </c>
      <c r="AS8022">
        <v>3</v>
      </c>
    </row>
    <row r="8023" spans="1:45" x14ac:dyDescent="0.3">
      <c r="A8023" t="s">
        <v>8283</v>
      </c>
      <c r="B8023" t="s">
        <v>8241</v>
      </c>
      <c r="C8023">
        <v>5</v>
      </c>
      <c r="D8023" s="1">
        <v>41902</v>
      </c>
      <c r="F8023" t="s">
        <v>6329</v>
      </c>
      <c r="G8023" t="s">
        <v>1226</v>
      </c>
      <c r="H8023">
        <v>0</v>
      </c>
      <c r="I8023">
        <v>0</v>
      </c>
      <c r="J8023" t="s">
        <v>61</v>
      </c>
      <c r="K8023">
        <v>0</v>
      </c>
      <c r="L8023">
        <v>0</v>
      </c>
      <c r="M8023" t="s">
        <v>61</v>
      </c>
      <c r="N8023" t="s">
        <v>6558</v>
      </c>
      <c r="O8023">
        <v>17</v>
      </c>
      <c r="P8023">
        <v>14</v>
      </c>
      <c r="Q8023">
        <v>6</v>
      </c>
      <c r="R8023">
        <v>6</v>
      </c>
      <c r="S8023">
        <v>5</v>
      </c>
      <c r="T8023">
        <v>1</v>
      </c>
      <c r="U8023">
        <v>14</v>
      </c>
      <c r="V8023">
        <v>14</v>
      </c>
      <c r="W8023">
        <v>1</v>
      </c>
      <c r="X8023">
        <v>2</v>
      </c>
      <c r="Y8023">
        <v>0</v>
      </c>
      <c r="Z8023">
        <v>0</v>
      </c>
      <c r="AA8023">
        <v>2.5</v>
      </c>
      <c r="AB8023">
        <v>3.3</v>
      </c>
      <c r="AC8023">
        <v>3.1</v>
      </c>
      <c r="AD8023" t="str">
        <f t="shared" si="251"/>
        <v>A</v>
      </c>
      <c r="AE8023" t="str">
        <f t="shared" si="252"/>
        <v>N</v>
      </c>
      <c r="AR8023">
        <v>1</v>
      </c>
      <c r="AS8023">
        <v>1</v>
      </c>
    </row>
    <row r="8024" spans="1:45" x14ac:dyDescent="0.3">
      <c r="A8024" t="s">
        <v>8284</v>
      </c>
      <c r="B8024" t="s">
        <v>8241</v>
      </c>
      <c r="C8024">
        <v>5</v>
      </c>
      <c r="D8024" s="1">
        <v>41902</v>
      </c>
      <c r="F8024" t="s">
        <v>63</v>
      </c>
      <c r="G8024" t="s">
        <v>5942</v>
      </c>
      <c r="H8024">
        <v>2</v>
      </c>
      <c r="I8024">
        <v>2</v>
      </c>
      <c r="J8024" t="s">
        <v>61</v>
      </c>
      <c r="K8024">
        <v>0</v>
      </c>
      <c r="L8024">
        <v>0</v>
      </c>
      <c r="M8024" t="s">
        <v>61</v>
      </c>
      <c r="N8024" t="s">
        <v>6872</v>
      </c>
      <c r="O8024">
        <v>25</v>
      </c>
      <c r="P8024">
        <v>10</v>
      </c>
      <c r="Q8024">
        <v>7</v>
      </c>
      <c r="R8024">
        <v>3</v>
      </c>
      <c r="S8024">
        <v>4</v>
      </c>
      <c r="T8024">
        <v>2</v>
      </c>
      <c r="U8024">
        <v>11</v>
      </c>
      <c r="V8024">
        <v>11</v>
      </c>
      <c r="W8024">
        <v>4</v>
      </c>
      <c r="X8024">
        <v>2</v>
      </c>
      <c r="Y8024">
        <v>0</v>
      </c>
      <c r="Z8024">
        <v>0</v>
      </c>
      <c r="AA8024">
        <v>2.2000000000000002</v>
      </c>
      <c r="AB8024">
        <v>3.3</v>
      </c>
      <c r="AC8024">
        <v>3.75</v>
      </c>
      <c r="AD8024" t="str">
        <f t="shared" si="251"/>
        <v>A</v>
      </c>
      <c r="AE8024" t="str">
        <f t="shared" si="252"/>
        <v>N</v>
      </c>
      <c r="AR8024">
        <v>1</v>
      </c>
      <c r="AS8024">
        <v>1</v>
      </c>
    </row>
    <row r="8025" spans="1:45" x14ac:dyDescent="0.3">
      <c r="A8025" t="s">
        <v>8285</v>
      </c>
      <c r="B8025" t="s">
        <v>8241</v>
      </c>
      <c r="C8025">
        <v>5</v>
      </c>
      <c r="D8025" s="1">
        <v>41902</v>
      </c>
      <c r="F8025" t="s">
        <v>50</v>
      </c>
      <c r="G8025" t="s">
        <v>5939</v>
      </c>
      <c r="H8025">
        <v>2</v>
      </c>
      <c r="I8025">
        <v>2</v>
      </c>
      <c r="J8025" t="s">
        <v>61</v>
      </c>
      <c r="K8025">
        <v>1</v>
      </c>
      <c r="L8025">
        <v>1</v>
      </c>
      <c r="M8025" t="s">
        <v>61</v>
      </c>
      <c r="N8025" t="s">
        <v>4453</v>
      </c>
      <c r="O8025">
        <v>21</v>
      </c>
      <c r="P8025">
        <v>8</v>
      </c>
      <c r="Q8025">
        <v>5</v>
      </c>
      <c r="R8025">
        <v>4</v>
      </c>
      <c r="S8025">
        <v>10</v>
      </c>
      <c r="T8025">
        <v>1</v>
      </c>
      <c r="U8025">
        <v>6</v>
      </c>
      <c r="V8025">
        <v>15</v>
      </c>
      <c r="W8025">
        <v>2</v>
      </c>
      <c r="X8025">
        <v>4</v>
      </c>
      <c r="Y8025">
        <v>0</v>
      </c>
      <c r="Z8025">
        <v>0</v>
      </c>
      <c r="AA8025">
        <v>2.8</v>
      </c>
      <c r="AB8025">
        <v>3.25</v>
      </c>
      <c r="AC8025">
        <v>2.8</v>
      </c>
      <c r="AD8025" t="str">
        <f t="shared" si="251"/>
        <v>H</v>
      </c>
      <c r="AE8025" t="str">
        <f t="shared" si="252"/>
        <v>N</v>
      </c>
      <c r="AR8025">
        <v>1</v>
      </c>
      <c r="AS8025">
        <v>1</v>
      </c>
    </row>
    <row r="8026" spans="1:45" x14ac:dyDescent="0.3">
      <c r="A8026" t="s">
        <v>8286</v>
      </c>
      <c r="B8026" t="s">
        <v>8241</v>
      </c>
      <c r="C8026">
        <v>5</v>
      </c>
      <c r="D8026" s="1">
        <v>41902</v>
      </c>
      <c r="F8026" t="s">
        <v>7102</v>
      </c>
      <c r="G8026" t="s">
        <v>72</v>
      </c>
      <c r="H8026">
        <v>0</v>
      </c>
      <c r="I8026">
        <v>1</v>
      </c>
      <c r="J8026" t="s">
        <v>47</v>
      </c>
      <c r="K8026">
        <v>0</v>
      </c>
      <c r="L8026">
        <v>0</v>
      </c>
      <c r="M8026" t="s">
        <v>61</v>
      </c>
      <c r="N8026" t="s">
        <v>6912</v>
      </c>
      <c r="O8026">
        <v>5</v>
      </c>
      <c r="P8026">
        <v>11</v>
      </c>
      <c r="Q8026">
        <v>2</v>
      </c>
      <c r="R8026">
        <v>4</v>
      </c>
      <c r="S8026">
        <v>2</v>
      </c>
      <c r="T8026">
        <v>4</v>
      </c>
      <c r="U8026">
        <v>11</v>
      </c>
      <c r="V8026">
        <v>15</v>
      </c>
      <c r="W8026">
        <v>0</v>
      </c>
      <c r="X8026">
        <v>4</v>
      </c>
      <c r="Y8026">
        <v>1</v>
      </c>
      <c r="Z8026">
        <v>0</v>
      </c>
      <c r="AA8026">
        <v>2.5</v>
      </c>
      <c r="AB8026">
        <v>3.3</v>
      </c>
      <c r="AC8026">
        <v>3.1</v>
      </c>
      <c r="AD8026" t="str">
        <f t="shared" si="251"/>
        <v>A</v>
      </c>
      <c r="AE8026" t="str">
        <f t="shared" si="252"/>
        <v>Y</v>
      </c>
      <c r="AR8026">
        <v>0</v>
      </c>
      <c r="AS8026">
        <v>3</v>
      </c>
    </row>
    <row r="8027" spans="1:45" x14ac:dyDescent="0.3">
      <c r="A8027" t="s">
        <v>8287</v>
      </c>
      <c r="B8027" t="s">
        <v>8241</v>
      </c>
      <c r="C8027">
        <v>5</v>
      </c>
      <c r="D8027" s="1">
        <v>41902</v>
      </c>
      <c r="F8027" t="s">
        <v>75</v>
      </c>
      <c r="G8027" t="s">
        <v>56</v>
      </c>
      <c r="H8027">
        <v>3</v>
      </c>
      <c r="I8027">
        <v>1</v>
      </c>
      <c r="J8027" t="s">
        <v>51</v>
      </c>
      <c r="K8027">
        <v>2</v>
      </c>
      <c r="L8027">
        <v>1</v>
      </c>
      <c r="M8027" t="s">
        <v>51</v>
      </c>
      <c r="N8027" t="s">
        <v>7753</v>
      </c>
      <c r="O8027">
        <v>13</v>
      </c>
      <c r="P8027">
        <v>11</v>
      </c>
      <c r="Q8027">
        <v>7</v>
      </c>
      <c r="R8027">
        <v>5</v>
      </c>
      <c r="S8027">
        <v>7</v>
      </c>
      <c r="T8027">
        <v>5</v>
      </c>
      <c r="U8027">
        <v>16</v>
      </c>
      <c r="V8027">
        <v>11</v>
      </c>
      <c r="W8027">
        <v>4</v>
      </c>
      <c r="X8027">
        <v>1</v>
      </c>
      <c r="Y8027">
        <v>0</v>
      </c>
      <c r="Z8027">
        <v>0</v>
      </c>
      <c r="AA8027">
        <v>4.5</v>
      </c>
      <c r="AB8027">
        <v>3.8</v>
      </c>
      <c r="AC8027">
        <v>1.85</v>
      </c>
      <c r="AD8027" t="str">
        <f t="shared" si="251"/>
        <v>H</v>
      </c>
      <c r="AE8027" t="str">
        <f t="shared" si="252"/>
        <v>Y</v>
      </c>
      <c r="AR8027">
        <v>3</v>
      </c>
      <c r="AS8027">
        <v>0</v>
      </c>
    </row>
    <row r="8028" spans="1:45" x14ac:dyDescent="0.3">
      <c r="A8028" t="s">
        <v>8288</v>
      </c>
      <c r="B8028" t="s">
        <v>8241</v>
      </c>
      <c r="C8028">
        <v>5</v>
      </c>
      <c r="D8028" s="1">
        <v>41903</v>
      </c>
      <c r="F8028" t="s">
        <v>73</v>
      </c>
      <c r="G8028" t="s">
        <v>454</v>
      </c>
      <c r="H8028">
        <v>2</v>
      </c>
      <c r="I8028">
        <v>3</v>
      </c>
      <c r="J8028" t="s">
        <v>47</v>
      </c>
      <c r="K8028">
        <v>1</v>
      </c>
      <c r="L8028">
        <v>1</v>
      </c>
      <c r="M8028" t="s">
        <v>61</v>
      </c>
      <c r="N8028" t="s">
        <v>6721</v>
      </c>
      <c r="O8028">
        <v>17</v>
      </c>
      <c r="P8028">
        <v>10</v>
      </c>
      <c r="Q8028">
        <v>6</v>
      </c>
      <c r="R8028">
        <v>3</v>
      </c>
      <c r="S8028">
        <v>7</v>
      </c>
      <c r="T8028">
        <v>1</v>
      </c>
      <c r="U8028">
        <v>8</v>
      </c>
      <c r="V8028">
        <v>13</v>
      </c>
      <c r="W8028">
        <v>2</v>
      </c>
      <c r="X8028">
        <v>2</v>
      </c>
      <c r="Y8028">
        <v>0</v>
      </c>
      <c r="Z8028">
        <v>0</v>
      </c>
      <c r="AA8028">
        <v>1.4</v>
      </c>
      <c r="AB8028">
        <v>5</v>
      </c>
      <c r="AC8028">
        <v>9</v>
      </c>
      <c r="AD8028" t="str">
        <f t="shared" si="251"/>
        <v>A</v>
      </c>
      <c r="AE8028" t="str">
        <f t="shared" si="252"/>
        <v>Y</v>
      </c>
      <c r="AR8028">
        <v>0</v>
      </c>
      <c r="AS8028">
        <v>3</v>
      </c>
    </row>
    <row r="8029" spans="1:45" x14ac:dyDescent="0.3">
      <c r="A8029" t="s">
        <v>8289</v>
      </c>
      <c r="B8029" t="s">
        <v>8241</v>
      </c>
      <c r="C8029">
        <v>5</v>
      </c>
      <c r="D8029" s="1">
        <v>41903</v>
      </c>
      <c r="F8029" t="s">
        <v>463</v>
      </c>
      <c r="G8029" t="s">
        <v>79</v>
      </c>
      <c r="H8029">
        <v>5</v>
      </c>
      <c r="I8029">
        <v>3</v>
      </c>
      <c r="J8029" t="s">
        <v>51</v>
      </c>
      <c r="K8029">
        <v>1</v>
      </c>
      <c r="L8029">
        <v>2</v>
      </c>
      <c r="M8029" t="s">
        <v>47</v>
      </c>
      <c r="N8029" t="s">
        <v>4412</v>
      </c>
      <c r="O8029">
        <v>15</v>
      </c>
      <c r="P8029">
        <v>16</v>
      </c>
      <c r="Q8029">
        <v>5</v>
      </c>
      <c r="R8029">
        <v>5</v>
      </c>
      <c r="S8029">
        <v>2</v>
      </c>
      <c r="T8029">
        <v>4</v>
      </c>
      <c r="U8029">
        <v>11</v>
      </c>
      <c r="V8029">
        <v>9</v>
      </c>
      <c r="W8029">
        <v>1</v>
      </c>
      <c r="X8029">
        <v>1</v>
      </c>
      <c r="Y8029">
        <v>0</v>
      </c>
      <c r="Z8029">
        <v>1</v>
      </c>
      <c r="AA8029">
        <v>5.5</v>
      </c>
      <c r="AB8029">
        <v>4.2</v>
      </c>
      <c r="AC8029">
        <v>1.67</v>
      </c>
      <c r="AD8029" t="str">
        <f t="shared" si="251"/>
        <v>H</v>
      </c>
      <c r="AE8029" t="str">
        <f t="shared" si="252"/>
        <v>Y</v>
      </c>
      <c r="AR8029">
        <v>3</v>
      </c>
      <c r="AS8029">
        <v>0</v>
      </c>
    </row>
    <row r="8030" spans="1:45" x14ac:dyDescent="0.3">
      <c r="A8030" t="s">
        <v>8290</v>
      </c>
      <c r="B8030" t="s">
        <v>8241</v>
      </c>
      <c r="C8030">
        <v>5</v>
      </c>
      <c r="D8030" s="1">
        <v>41903</v>
      </c>
      <c r="F8030" t="s">
        <v>59</v>
      </c>
      <c r="G8030" t="s">
        <v>53</v>
      </c>
      <c r="H8030">
        <v>1</v>
      </c>
      <c r="I8030">
        <v>1</v>
      </c>
      <c r="J8030" t="s">
        <v>61</v>
      </c>
      <c r="K8030">
        <v>0</v>
      </c>
      <c r="L8030">
        <v>0</v>
      </c>
      <c r="M8030" t="s">
        <v>61</v>
      </c>
      <c r="N8030" t="s">
        <v>3639</v>
      </c>
      <c r="O8030">
        <v>16</v>
      </c>
      <c r="P8030">
        <v>6</v>
      </c>
      <c r="Q8030">
        <v>4</v>
      </c>
      <c r="R8030">
        <v>2</v>
      </c>
      <c r="S8030">
        <v>14</v>
      </c>
      <c r="T8030">
        <v>2</v>
      </c>
      <c r="U8030">
        <v>16</v>
      </c>
      <c r="V8030">
        <v>12</v>
      </c>
      <c r="W8030">
        <v>3</v>
      </c>
      <c r="X8030">
        <v>4</v>
      </c>
      <c r="Y8030">
        <v>1</v>
      </c>
      <c r="Z8030">
        <v>0</v>
      </c>
      <c r="AA8030">
        <v>2.38</v>
      </c>
      <c r="AB8030">
        <v>3.5</v>
      </c>
      <c r="AC8030">
        <v>3.1</v>
      </c>
      <c r="AD8030" t="str">
        <f t="shared" si="251"/>
        <v>A</v>
      </c>
      <c r="AE8030" t="str">
        <f t="shared" si="252"/>
        <v>N</v>
      </c>
      <c r="AR8030">
        <v>1</v>
      </c>
      <c r="AS8030">
        <v>1</v>
      </c>
    </row>
    <row r="8031" spans="1:45" x14ac:dyDescent="0.3">
      <c r="A8031" t="s">
        <v>8291</v>
      </c>
      <c r="B8031" t="s">
        <v>8241</v>
      </c>
      <c r="C8031">
        <v>5</v>
      </c>
      <c r="D8031" s="1">
        <v>41903</v>
      </c>
      <c r="F8031" t="s">
        <v>64</v>
      </c>
      <c r="G8031" t="s">
        <v>3618</v>
      </c>
      <c r="H8031">
        <v>0</v>
      </c>
      <c r="I8031">
        <v>1</v>
      </c>
      <c r="J8031" t="s">
        <v>47</v>
      </c>
      <c r="K8031">
        <v>0</v>
      </c>
      <c r="L8031">
        <v>0</v>
      </c>
      <c r="M8031" t="s">
        <v>61</v>
      </c>
      <c r="N8031" t="s">
        <v>6379</v>
      </c>
      <c r="O8031">
        <v>7</v>
      </c>
      <c r="P8031">
        <v>10</v>
      </c>
      <c r="Q8031">
        <v>1</v>
      </c>
      <c r="R8031">
        <v>4</v>
      </c>
      <c r="S8031">
        <v>9</v>
      </c>
      <c r="T8031">
        <v>7</v>
      </c>
      <c r="U8031">
        <v>12</v>
      </c>
      <c r="V8031">
        <v>7</v>
      </c>
      <c r="W8031">
        <v>2</v>
      </c>
      <c r="X8031">
        <v>2</v>
      </c>
      <c r="Y8031">
        <v>0</v>
      </c>
      <c r="Z8031">
        <v>0</v>
      </c>
      <c r="AA8031">
        <v>1.53</v>
      </c>
      <c r="AB8031">
        <v>4.33</v>
      </c>
      <c r="AC8031">
        <v>7</v>
      </c>
      <c r="AD8031" t="str">
        <f t="shared" ref="AD8031:AD8094" si="253">IF(IF(AC8031&gt;AA8031,G8031,F8031)=F8031,"H","A")</f>
        <v>A</v>
      </c>
      <c r="AE8031" t="str">
        <f t="shared" si="252"/>
        <v>Y</v>
      </c>
      <c r="AR8031">
        <v>0</v>
      </c>
      <c r="AS8031">
        <v>3</v>
      </c>
    </row>
    <row r="8032" spans="1:45" x14ac:dyDescent="0.3">
      <c r="A8032" t="s">
        <v>8292</v>
      </c>
      <c r="B8032" t="s">
        <v>8241</v>
      </c>
      <c r="C8032">
        <v>6</v>
      </c>
      <c r="D8032" s="1">
        <v>41909</v>
      </c>
      <c r="F8032" t="s">
        <v>45</v>
      </c>
      <c r="G8032" t="s">
        <v>64</v>
      </c>
      <c r="H8032">
        <v>1</v>
      </c>
      <c r="I8032">
        <v>1</v>
      </c>
      <c r="J8032" t="s">
        <v>61</v>
      </c>
      <c r="K8032">
        <v>0</v>
      </c>
      <c r="L8032">
        <v>0</v>
      </c>
      <c r="M8032" t="s">
        <v>61</v>
      </c>
      <c r="N8032" t="s">
        <v>6721</v>
      </c>
      <c r="O8032">
        <v>16</v>
      </c>
      <c r="P8032">
        <v>6</v>
      </c>
      <c r="Q8032">
        <v>6</v>
      </c>
      <c r="R8032">
        <v>4</v>
      </c>
      <c r="S8032">
        <v>15</v>
      </c>
      <c r="T8032">
        <v>5</v>
      </c>
      <c r="U8032">
        <v>7</v>
      </c>
      <c r="V8032">
        <v>16</v>
      </c>
      <c r="W8032">
        <v>3</v>
      </c>
      <c r="X8032">
        <v>6</v>
      </c>
      <c r="Y8032">
        <v>0</v>
      </c>
      <c r="Z8032">
        <v>0</v>
      </c>
      <c r="AA8032">
        <v>1.75</v>
      </c>
      <c r="AB8032">
        <v>3.9</v>
      </c>
      <c r="AC8032">
        <v>5</v>
      </c>
      <c r="AD8032" t="str">
        <f t="shared" si="253"/>
        <v>A</v>
      </c>
      <c r="AE8032" t="str">
        <f t="shared" si="252"/>
        <v>N</v>
      </c>
      <c r="AR8032">
        <v>1</v>
      </c>
      <c r="AS8032">
        <v>1</v>
      </c>
    </row>
    <row r="8033" spans="1:45" x14ac:dyDescent="0.3">
      <c r="A8033" t="s">
        <v>8293</v>
      </c>
      <c r="B8033" t="s">
        <v>8241</v>
      </c>
      <c r="C8033">
        <v>6</v>
      </c>
      <c r="D8033" s="1">
        <v>41909</v>
      </c>
      <c r="F8033" t="s">
        <v>53</v>
      </c>
      <c r="G8033" t="s">
        <v>49</v>
      </c>
      <c r="H8033">
        <v>3</v>
      </c>
      <c r="I8033">
        <v>0</v>
      </c>
      <c r="J8033" t="s">
        <v>51</v>
      </c>
      <c r="K8033">
        <v>1</v>
      </c>
      <c r="L8033">
        <v>0</v>
      </c>
      <c r="M8033" t="s">
        <v>51</v>
      </c>
      <c r="N8033" t="s">
        <v>3695</v>
      </c>
      <c r="O8033">
        <v>17</v>
      </c>
      <c r="P8033">
        <v>7</v>
      </c>
      <c r="Q8033">
        <v>8</v>
      </c>
      <c r="R8033">
        <v>1</v>
      </c>
      <c r="S8033">
        <v>9</v>
      </c>
      <c r="T8033">
        <v>2</v>
      </c>
      <c r="U8033">
        <v>11</v>
      </c>
      <c r="V8033">
        <v>9</v>
      </c>
      <c r="W8033">
        <v>2</v>
      </c>
      <c r="X8033">
        <v>2</v>
      </c>
      <c r="Y8033">
        <v>0</v>
      </c>
      <c r="Z8033">
        <v>0</v>
      </c>
      <c r="AA8033">
        <v>1.22</v>
      </c>
      <c r="AB8033">
        <v>7</v>
      </c>
      <c r="AC8033">
        <v>16</v>
      </c>
      <c r="AD8033" t="str">
        <f t="shared" si="253"/>
        <v>A</v>
      </c>
      <c r="AE8033" t="str">
        <f t="shared" si="252"/>
        <v>N</v>
      </c>
      <c r="AR8033">
        <v>3</v>
      </c>
      <c r="AS8033">
        <v>0</v>
      </c>
    </row>
    <row r="8034" spans="1:45" x14ac:dyDescent="0.3">
      <c r="A8034" t="s">
        <v>8294</v>
      </c>
      <c r="B8034" t="s">
        <v>8241</v>
      </c>
      <c r="C8034">
        <v>6</v>
      </c>
      <c r="D8034" s="1">
        <v>41909</v>
      </c>
      <c r="F8034" t="s">
        <v>454</v>
      </c>
      <c r="G8034" t="s">
        <v>463</v>
      </c>
      <c r="H8034">
        <v>2</v>
      </c>
      <c r="I8034">
        <v>0</v>
      </c>
      <c r="J8034" t="s">
        <v>51</v>
      </c>
      <c r="K8034">
        <v>0</v>
      </c>
      <c r="L8034">
        <v>0</v>
      </c>
      <c r="M8034" t="s">
        <v>61</v>
      </c>
      <c r="N8034" t="s">
        <v>5045</v>
      </c>
      <c r="O8034">
        <v>16</v>
      </c>
      <c r="P8034">
        <v>7</v>
      </c>
      <c r="Q8034">
        <v>6</v>
      </c>
      <c r="R8034">
        <v>1</v>
      </c>
      <c r="S8034">
        <v>6</v>
      </c>
      <c r="T8034">
        <v>6</v>
      </c>
      <c r="U8034">
        <v>14</v>
      </c>
      <c r="V8034">
        <v>9</v>
      </c>
      <c r="W8034">
        <v>0</v>
      </c>
      <c r="X8034">
        <v>2</v>
      </c>
      <c r="Y8034">
        <v>0</v>
      </c>
      <c r="Z8034">
        <v>0</v>
      </c>
      <c r="AA8034">
        <v>2.63</v>
      </c>
      <c r="AB8034">
        <v>3.4</v>
      </c>
      <c r="AC8034">
        <v>2.88</v>
      </c>
      <c r="AD8034" t="str">
        <f t="shared" si="253"/>
        <v>A</v>
      </c>
      <c r="AE8034" t="str">
        <f t="shared" si="252"/>
        <v>N</v>
      </c>
      <c r="AR8034">
        <v>3</v>
      </c>
      <c r="AS8034">
        <v>0</v>
      </c>
    </row>
    <row r="8035" spans="1:45" x14ac:dyDescent="0.3">
      <c r="A8035" t="s">
        <v>8295</v>
      </c>
      <c r="B8035" t="s">
        <v>8241</v>
      </c>
      <c r="C8035">
        <v>6</v>
      </c>
      <c r="D8035" s="1">
        <v>41909</v>
      </c>
      <c r="F8035" t="s">
        <v>5942</v>
      </c>
      <c r="G8035" t="s">
        <v>59</v>
      </c>
      <c r="H8035">
        <v>2</v>
      </c>
      <c r="I8035">
        <v>4</v>
      </c>
      <c r="J8035" t="s">
        <v>47</v>
      </c>
      <c r="K8035">
        <v>2</v>
      </c>
      <c r="L8035">
        <v>2</v>
      </c>
      <c r="M8035" t="s">
        <v>61</v>
      </c>
      <c r="N8035" t="s">
        <v>6558</v>
      </c>
      <c r="O8035">
        <v>10</v>
      </c>
      <c r="P8035">
        <v>20</v>
      </c>
      <c r="Q8035">
        <v>5</v>
      </c>
      <c r="R8035">
        <v>6</v>
      </c>
      <c r="S8035">
        <v>3</v>
      </c>
      <c r="T8035">
        <v>8</v>
      </c>
      <c r="U8035">
        <v>10</v>
      </c>
      <c r="V8035">
        <v>6</v>
      </c>
      <c r="W8035">
        <v>0</v>
      </c>
      <c r="X8035">
        <v>2</v>
      </c>
      <c r="Y8035">
        <v>0</v>
      </c>
      <c r="Z8035">
        <v>0</v>
      </c>
      <c r="AA8035">
        <v>6.5</v>
      </c>
      <c r="AB8035">
        <v>4.2</v>
      </c>
      <c r="AC8035">
        <v>1.57</v>
      </c>
      <c r="AD8035" t="str">
        <f t="shared" si="253"/>
        <v>H</v>
      </c>
      <c r="AE8035" t="str">
        <f t="shared" si="252"/>
        <v>N</v>
      </c>
      <c r="AR8035">
        <v>0</v>
      </c>
      <c r="AS8035">
        <v>3</v>
      </c>
    </row>
    <row r="8036" spans="1:45" x14ac:dyDescent="0.3">
      <c r="A8036" t="s">
        <v>8296</v>
      </c>
      <c r="B8036" t="s">
        <v>8241</v>
      </c>
      <c r="C8036">
        <v>6</v>
      </c>
      <c r="D8036" s="1">
        <v>41909</v>
      </c>
      <c r="F8036" t="s">
        <v>56</v>
      </c>
      <c r="G8036" t="s">
        <v>73</v>
      </c>
      <c r="H8036">
        <v>1</v>
      </c>
      <c r="I8036">
        <v>1</v>
      </c>
      <c r="J8036" t="s">
        <v>61</v>
      </c>
      <c r="K8036">
        <v>0</v>
      </c>
      <c r="L8036">
        <v>0</v>
      </c>
      <c r="M8036" t="s">
        <v>61</v>
      </c>
      <c r="N8036" t="s">
        <v>4453</v>
      </c>
      <c r="O8036">
        <v>24</v>
      </c>
      <c r="P8036">
        <v>11</v>
      </c>
      <c r="Q8036">
        <v>8</v>
      </c>
      <c r="R8036">
        <v>5</v>
      </c>
      <c r="S8036">
        <v>8</v>
      </c>
      <c r="T8036">
        <v>2</v>
      </c>
      <c r="U8036">
        <v>8</v>
      </c>
      <c r="V8036">
        <v>9</v>
      </c>
      <c r="W8036">
        <v>2</v>
      </c>
      <c r="X8036">
        <v>1</v>
      </c>
      <c r="Y8036">
        <v>0</v>
      </c>
      <c r="Z8036">
        <v>0</v>
      </c>
      <c r="AA8036">
        <v>1.91</v>
      </c>
      <c r="AB8036">
        <v>3.75</v>
      </c>
      <c r="AC8036">
        <v>4.33</v>
      </c>
      <c r="AD8036" t="str">
        <f t="shared" si="253"/>
        <v>A</v>
      </c>
      <c r="AE8036" t="str">
        <f t="shared" si="252"/>
        <v>N</v>
      </c>
      <c r="AR8036">
        <v>1</v>
      </c>
      <c r="AS8036">
        <v>1</v>
      </c>
    </row>
    <row r="8037" spans="1:45" x14ac:dyDescent="0.3">
      <c r="A8037" t="s">
        <v>8297</v>
      </c>
      <c r="B8037" t="s">
        <v>8241</v>
      </c>
      <c r="C8037">
        <v>6</v>
      </c>
      <c r="D8037" s="1">
        <v>41909</v>
      </c>
      <c r="F8037" t="s">
        <v>79</v>
      </c>
      <c r="G8037" t="s">
        <v>75</v>
      </c>
      <c r="H8037">
        <v>2</v>
      </c>
      <c r="I8037">
        <v>1</v>
      </c>
      <c r="J8037" t="s">
        <v>51</v>
      </c>
      <c r="K8037">
        <v>2</v>
      </c>
      <c r="L8037">
        <v>1</v>
      </c>
      <c r="M8037" t="s">
        <v>51</v>
      </c>
      <c r="N8037" t="s">
        <v>5026</v>
      </c>
      <c r="O8037">
        <v>8</v>
      </c>
      <c r="P8037">
        <v>13</v>
      </c>
      <c r="Q8037">
        <v>3</v>
      </c>
      <c r="R8037">
        <v>4</v>
      </c>
      <c r="S8037">
        <v>7</v>
      </c>
      <c r="T8037">
        <v>10</v>
      </c>
      <c r="U8037">
        <v>10</v>
      </c>
      <c r="V8037">
        <v>12</v>
      </c>
      <c r="W8037">
        <v>1</v>
      </c>
      <c r="X8037">
        <v>3</v>
      </c>
      <c r="Y8037">
        <v>1</v>
      </c>
      <c r="Z8037">
        <v>0</v>
      </c>
      <c r="AA8037">
        <v>1.4</v>
      </c>
      <c r="AB8037">
        <v>5.5</v>
      </c>
      <c r="AC8037">
        <v>8</v>
      </c>
      <c r="AD8037" t="str">
        <f t="shared" si="253"/>
        <v>A</v>
      </c>
      <c r="AE8037" t="str">
        <f t="shared" si="252"/>
        <v>N</v>
      </c>
      <c r="AR8037">
        <v>3</v>
      </c>
      <c r="AS8037">
        <v>0</v>
      </c>
    </row>
    <row r="8038" spans="1:45" x14ac:dyDescent="0.3">
      <c r="A8038" t="s">
        <v>8298</v>
      </c>
      <c r="B8038" t="s">
        <v>8241</v>
      </c>
      <c r="C8038">
        <v>6</v>
      </c>
      <c r="D8038" s="1">
        <v>41909</v>
      </c>
      <c r="F8038" t="s">
        <v>72</v>
      </c>
      <c r="G8038" t="s">
        <v>50</v>
      </c>
      <c r="H8038">
        <v>2</v>
      </c>
      <c r="I8038">
        <v>1</v>
      </c>
      <c r="J8038" t="s">
        <v>51</v>
      </c>
      <c r="K8038">
        <v>0</v>
      </c>
      <c r="L8038">
        <v>0</v>
      </c>
      <c r="M8038" t="s">
        <v>61</v>
      </c>
      <c r="N8038" t="s">
        <v>4412</v>
      </c>
      <c r="O8038">
        <v>19</v>
      </c>
      <c r="P8038">
        <v>10</v>
      </c>
      <c r="Q8038">
        <v>9</v>
      </c>
      <c r="R8038">
        <v>2</v>
      </c>
      <c r="S8038">
        <v>6</v>
      </c>
      <c r="T8038">
        <v>3</v>
      </c>
      <c r="U8038">
        <v>12</v>
      </c>
      <c r="V8038">
        <v>11</v>
      </c>
      <c r="W8038">
        <v>2</v>
      </c>
      <c r="X8038">
        <v>1</v>
      </c>
      <c r="Y8038">
        <v>0</v>
      </c>
      <c r="Z8038">
        <v>0</v>
      </c>
      <c r="AA8038">
        <v>1.44</v>
      </c>
      <c r="AB8038">
        <v>4.5999999999999996</v>
      </c>
      <c r="AC8038">
        <v>8.5</v>
      </c>
      <c r="AD8038" t="str">
        <f t="shared" si="253"/>
        <v>A</v>
      </c>
      <c r="AE8038" t="str">
        <f t="shared" si="252"/>
        <v>N</v>
      </c>
      <c r="AR8038">
        <v>3</v>
      </c>
      <c r="AS8038">
        <v>0</v>
      </c>
    </row>
    <row r="8039" spans="1:45" x14ac:dyDescent="0.3">
      <c r="A8039" t="s">
        <v>8299</v>
      </c>
      <c r="B8039" t="s">
        <v>8241</v>
      </c>
      <c r="C8039">
        <v>6</v>
      </c>
      <c r="D8039" s="1">
        <v>41909</v>
      </c>
      <c r="F8039" t="s">
        <v>1226</v>
      </c>
      <c r="G8039" t="s">
        <v>7102</v>
      </c>
      <c r="H8039">
        <v>0</v>
      </c>
      <c r="I8039">
        <v>0</v>
      </c>
      <c r="J8039" t="s">
        <v>61</v>
      </c>
      <c r="K8039">
        <v>0</v>
      </c>
      <c r="L8039">
        <v>0</v>
      </c>
      <c r="M8039" t="s">
        <v>61</v>
      </c>
      <c r="N8039" t="s">
        <v>3657</v>
      </c>
      <c r="O8039">
        <v>15</v>
      </c>
      <c r="P8039">
        <v>7</v>
      </c>
      <c r="Q8039">
        <v>3</v>
      </c>
      <c r="R8039">
        <v>1</v>
      </c>
      <c r="S8039">
        <v>10</v>
      </c>
      <c r="T8039">
        <v>1</v>
      </c>
      <c r="U8039">
        <v>13</v>
      </c>
      <c r="V8039">
        <v>15</v>
      </c>
      <c r="W8039">
        <v>2</v>
      </c>
      <c r="X8039">
        <v>1</v>
      </c>
      <c r="Y8039">
        <v>0</v>
      </c>
      <c r="Z8039">
        <v>1</v>
      </c>
      <c r="AA8039">
        <v>2.9</v>
      </c>
      <c r="AB8039">
        <v>3.3</v>
      </c>
      <c r="AC8039">
        <v>2.63</v>
      </c>
      <c r="AD8039" t="str">
        <f t="shared" si="253"/>
        <v>H</v>
      </c>
      <c r="AE8039" t="str">
        <f t="shared" si="252"/>
        <v>N</v>
      </c>
      <c r="AR8039">
        <v>1</v>
      </c>
      <c r="AS8039">
        <v>1</v>
      </c>
    </row>
    <row r="8040" spans="1:45" x14ac:dyDescent="0.3">
      <c r="A8040" t="s">
        <v>8300</v>
      </c>
      <c r="B8040" t="s">
        <v>8241</v>
      </c>
      <c r="C8040">
        <v>6</v>
      </c>
      <c r="D8040" s="1">
        <v>41910</v>
      </c>
      <c r="F8040" t="s">
        <v>3618</v>
      </c>
      <c r="G8040" t="s">
        <v>6329</v>
      </c>
      <c r="H8040">
        <v>4</v>
      </c>
      <c r="I8040">
        <v>0</v>
      </c>
      <c r="J8040" t="s">
        <v>51</v>
      </c>
      <c r="K8040">
        <v>2</v>
      </c>
      <c r="L8040">
        <v>0</v>
      </c>
      <c r="M8040" t="s">
        <v>51</v>
      </c>
      <c r="N8040" t="s">
        <v>6912</v>
      </c>
      <c r="O8040">
        <v>20</v>
      </c>
      <c r="P8040">
        <v>10</v>
      </c>
      <c r="Q8040">
        <v>6</v>
      </c>
      <c r="R8040">
        <v>2</v>
      </c>
      <c r="S8040">
        <v>10</v>
      </c>
      <c r="T8040">
        <v>2</v>
      </c>
      <c r="U8040">
        <v>7</v>
      </c>
      <c r="V8040">
        <v>9</v>
      </c>
      <c r="W8040">
        <v>1</v>
      </c>
      <c r="X8040">
        <v>2</v>
      </c>
      <c r="Y8040">
        <v>0</v>
      </c>
      <c r="Z8040">
        <v>0</v>
      </c>
      <c r="AA8040">
        <v>2</v>
      </c>
      <c r="AB8040">
        <v>3.5</v>
      </c>
      <c r="AC8040">
        <v>4.2</v>
      </c>
      <c r="AD8040" t="str">
        <f t="shared" si="253"/>
        <v>A</v>
      </c>
      <c r="AE8040" t="str">
        <f t="shared" si="252"/>
        <v>N</v>
      </c>
      <c r="AR8040">
        <v>3</v>
      </c>
      <c r="AS8040">
        <v>0</v>
      </c>
    </row>
    <row r="8041" spans="1:45" x14ac:dyDescent="0.3">
      <c r="A8041" t="s">
        <v>8301</v>
      </c>
      <c r="B8041" t="s">
        <v>8241</v>
      </c>
      <c r="C8041">
        <v>6</v>
      </c>
      <c r="D8041" s="1">
        <v>41911</v>
      </c>
      <c r="F8041" t="s">
        <v>5939</v>
      </c>
      <c r="G8041" t="s">
        <v>63</v>
      </c>
      <c r="H8041">
        <v>1</v>
      </c>
      <c r="I8041">
        <v>0</v>
      </c>
      <c r="J8041" t="s">
        <v>51</v>
      </c>
      <c r="K8041">
        <v>1</v>
      </c>
      <c r="L8041">
        <v>0</v>
      </c>
      <c r="M8041" t="s">
        <v>51</v>
      </c>
      <c r="N8041" t="s">
        <v>7753</v>
      </c>
      <c r="O8041">
        <v>12</v>
      </c>
      <c r="P8041">
        <v>16</v>
      </c>
      <c r="Q8041">
        <v>3</v>
      </c>
      <c r="R8041">
        <v>1</v>
      </c>
      <c r="S8041">
        <v>2</v>
      </c>
      <c r="T8041">
        <v>10</v>
      </c>
      <c r="U8041">
        <v>20</v>
      </c>
      <c r="V8041">
        <v>15</v>
      </c>
      <c r="W8041">
        <v>1</v>
      </c>
      <c r="X8041">
        <v>2</v>
      </c>
      <c r="Y8041">
        <v>0</v>
      </c>
      <c r="Z8041">
        <v>0</v>
      </c>
      <c r="AA8041">
        <v>2.15</v>
      </c>
      <c r="AB8041">
        <v>3.4</v>
      </c>
      <c r="AC8041">
        <v>3.8</v>
      </c>
      <c r="AD8041" t="str">
        <f t="shared" si="253"/>
        <v>A</v>
      </c>
      <c r="AE8041" t="str">
        <f t="shared" si="252"/>
        <v>N</v>
      </c>
      <c r="AR8041">
        <v>3</v>
      </c>
      <c r="AS8041">
        <v>0</v>
      </c>
    </row>
    <row r="8042" spans="1:45" x14ac:dyDescent="0.3">
      <c r="A8042" t="s">
        <v>8302</v>
      </c>
      <c r="B8042" t="s">
        <v>8241</v>
      </c>
      <c r="C8042">
        <v>7</v>
      </c>
      <c r="D8042" s="1">
        <v>41916</v>
      </c>
      <c r="F8042" t="s">
        <v>49</v>
      </c>
      <c r="G8042" t="s">
        <v>59</v>
      </c>
      <c r="H8042">
        <v>0</v>
      </c>
      <c r="I8042">
        <v>2</v>
      </c>
      <c r="J8042" t="s">
        <v>47</v>
      </c>
      <c r="K8042">
        <v>0</v>
      </c>
      <c r="L8042">
        <v>0</v>
      </c>
      <c r="M8042" t="s">
        <v>61</v>
      </c>
      <c r="N8042" t="s">
        <v>3657</v>
      </c>
      <c r="O8042">
        <v>6</v>
      </c>
      <c r="P8042">
        <v>27</v>
      </c>
      <c r="Q8042">
        <v>1</v>
      </c>
      <c r="R8042">
        <v>7</v>
      </c>
      <c r="S8042">
        <v>0</v>
      </c>
      <c r="T8042">
        <v>7</v>
      </c>
      <c r="U8042">
        <v>4</v>
      </c>
      <c r="V8042">
        <v>6</v>
      </c>
      <c r="W8042">
        <v>0</v>
      </c>
      <c r="X8042">
        <v>1</v>
      </c>
      <c r="Y8042">
        <v>0</v>
      </c>
      <c r="Z8042">
        <v>0</v>
      </c>
      <c r="AA8042">
        <v>7.5</v>
      </c>
      <c r="AB8042">
        <v>4.5</v>
      </c>
      <c r="AC8042">
        <v>1.5</v>
      </c>
      <c r="AD8042" t="str">
        <f t="shared" si="253"/>
        <v>H</v>
      </c>
      <c r="AE8042" t="str">
        <f t="shared" si="252"/>
        <v>N</v>
      </c>
      <c r="AR8042">
        <v>0</v>
      </c>
      <c r="AS8042">
        <v>3</v>
      </c>
    </row>
    <row r="8043" spans="1:45" x14ac:dyDescent="0.3">
      <c r="A8043" t="s">
        <v>8303</v>
      </c>
      <c r="B8043" t="s">
        <v>8241</v>
      </c>
      <c r="C8043">
        <v>7</v>
      </c>
      <c r="D8043" s="1">
        <v>41916</v>
      </c>
      <c r="F8043" t="s">
        <v>5942</v>
      </c>
      <c r="G8043" t="s">
        <v>454</v>
      </c>
      <c r="H8043">
        <v>2</v>
      </c>
      <c r="I8043">
        <v>0</v>
      </c>
      <c r="J8043" t="s">
        <v>51</v>
      </c>
      <c r="K8043">
        <v>0</v>
      </c>
      <c r="L8043">
        <v>0</v>
      </c>
      <c r="M8043" t="s">
        <v>61</v>
      </c>
      <c r="N8043" t="s">
        <v>3639</v>
      </c>
      <c r="O8043">
        <v>15</v>
      </c>
      <c r="P8043">
        <v>11</v>
      </c>
      <c r="Q8043">
        <v>2</v>
      </c>
      <c r="R8043">
        <v>2</v>
      </c>
      <c r="S8043">
        <v>6</v>
      </c>
      <c r="T8043">
        <v>7</v>
      </c>
      <c r="U8043">
        <v>6</v>
      </c>
      <c r="V8043">
        <v>14</v>
      </c>
      <c r="W8043">
        <v>1</v>
      </c>
      <c r="X8043">
        <v>2</v>
      </c>
      <c r="Y8043">
        <v>0</v>
      </c>
      <c r="Z8043">
        <v>0</v>
      </c>
      <c r="AA8043">
        <v>2.1</v>
      </c>
      <c r="AB8043">
        <v>3.5</v>
      </c>
      <c r="AC8043">
        <v>3.8</v>
      </c>
      <c r="AD8043" t="str">
        <f t="shared" si="253"/>
        <v>A</v>
      </c>
      <c r="AE8043" t="str">
        <f t="shared" si="252"/>
        <v>N</v>
      </c>
      <c r="AR8043">
        <v>3</v>
      </c>
      <c r="AS8043">
        <v>0</v>
      </c>
    </row>
    <row r="8044" spans="1:45" x14ac:dyDescent="0.3">
      <c r="A8044" t="s">
        <v>8304</v>
      </c>
      <c r="B8044" t="s">
        <v>8241</v>
      </c>
      <c r="C8044">
        <v>7</v>
      </c>
      <c r="D8044" s="1">
        <v>41916</v>
      </c>
      <c r="F8044" t="s">
        <v>463</v>
      </c>
      <c r="G8044" t="s">
        <v>6329</v>
      </c>
      <c r="H8044">
        <v>2</v>
      </c>
      <c r="I8044">
        <v>2</v>
      </c>
      <c r="J8044" t="s">
        <v>61</v>
      </c>
      <c r="K8044">
        <v>2</v>
      </c>
      <c r="L8044">
        <v>1</v>
      </c>
      <c r="M8044" t="s">
        <v>51</v>
      </c>
      <c r="N8044" t="s">
        <v>3695</v>
      </c>
      <c r="O8044">
        <v>15</v>
      </c>
      <c r="P8044">
        <v>10</v>
      </c>
      <c r="Q8044">
        <v>6</v>
      </c>
      <c r="R8044">
        <v>4</v>
      </c>
      <c r="S8044">
        <v>9</v>
      </c>
      <c r="T8044">
        <v>3</v>
      </c>
      <c r="U8044">
        <v>16</v>
      </c>
      <c r="V8044">
        <v>12</v>
      </c>
      <c r="W8044">
        <v>2</v>
      </c>
      <c r="X8044">
        <v>2</v>
      </c>
      <c r="Y8044">
        <v>0</v>
      </c>
      <c r="Z8044">
        <v>0</v>
      </c>
      <c r="AA8044">
        <v>1.8</v>
      </c>
      <c r="AB8044">
        <v>3.75</v>
      </c>
      <c r="AC8044">
        <v>5</v>
      </c>
      <c r="AD8044" t="str">
        <f t="shared" si="253"/>
        <v>A</v>
      </c>
      <c r="AE8044" t="str">
        <f t="shared" si="252"/>
        <v>N</v>
      </c>
      <c r="AR8044">
        <v>1</v>
      </c>
      <c r="AS8044">
        <v>1</v>
      </c>
    </row>
    <row r="8045" spans="1:45" x14ac:dyDescent="0.3">
      <c r="A8045" t="s">
        <v>8305</v>
      </c>
      <c r="B8045" t="s">
        <v>8241</v>
      </c>
      <c r="C8045">
        <v>7</v>
      </c>
      <c r="D8045" s="1">
        <v>41916</v>
      </c>
      <c r="F8045" t="s">
        <v>56</v>
      </c>
      <c r="G8045" t="s">
        <v>3618</v>
      </c>
      <c r="H8045">
        <v>2</v>
      </c>
      <c r="I8045">
        <v>1</v>
      </c>
      <c r="J8045" t="s">
        <v>51</v>
      </c>
      <c r="K8045">
        <v>1</v>
      </c>
      <c r="L8045">
        <v>0</v>
      </c>
      <c r="M8045" t="s">
        <v>51</v>
      </c>
      <c r="N8045" t="s">
        <v>6721</v>
      </c>
      <c r="O8045">
        <v>19</v>
      </c>
      <c r="P8045">
        <v>8</v>
      </c>
      <c r="Q8045">
        <v>7</v>
      </c>
      <c r="R8045">
        <v>4</v>
      </c>
      <c r="S8045">
        <v>5</v>
      </c>
      <c r="T8045">
        <v>5</v>
      </c>
      <c r="U8045">
        <v>12</v>
      </c>
      <c r="V8045">
        <v>15</v>
      </c>
      <c r="W8045">
        <v>2</v>
      </c>
      <c r="X8045">
        <v>2</v>
      </c>
      <c r="Y8045">
        <v>0</v>
      </c>
      <c r="Z8045">
        <v>0</v>
      </c>
      <c r="AA8045">
        <v>1.44</v>
      </c>
      <c r="AB8045">
        <v>5</v>
      </c>
      <c r="AC8045">
        <v>7.5</v>
      </c>
      <c r="AD8045" t="str">
        <f t="shared" si="253"/>
        <v>A</v>
      </c>
      <c r="AE8045" t="str">
        <f t="shared" si="252"/>
        <v>N</v>
      </c>
      <c r="AR8045">
        <v>3</v>
      </c>
      <c r="AS8045">
        <v>0</v>
      </c>
    </row>
    <row r="8046" spans="1:45" x14ac:dyDescent="0.3">
      <c r="A8046" t="s">
        <v>8306</v>
      </c>
      <c r="B8046" t="s">
        <v>8241</v>
      </c>
      <c r="C8046">
        <v>7</v>
      </c>
      <c r="D8046" s="1">
        <v>41916</v>
      </c>
      <c r="F8046" t="s">
        <v>1226</v>
      </c>
      <c r="G8046" t="s">
        <v>5939</v>
      </c>
      <c r="H8046">
        <v>3</v>
      </c>
      <c r="I8046">
        <v>1</v>
      </c>
      <c r="J8046" t="s">
        <v>51</v>
      </c>
      <c r="K8046">
        <v>2</v>
      </c>
      <c r="L8046">
        <v>1</v>
      </c>
      <c r="M8046" t="s">
        <v>51</v>
      </c>
      <c r="N8046" t="s">
        <v>6872</v>
      </c>
      <c r="O8046">
        <v>8</v>
      </c>
      <c r="P8046">
        <v>11</v>
      </c>
      <c r="Q8046">
        <v>3</v>
      </c>
      <c r="R8046">
        <v>5</v>
      </c>
      <c r="S8046">
        <v>7</v>
      </c>
      <c r="T8046">
        <v>4</v>
      </c>
      <c r="U8046">
        <v>10</v>
      </c>
      <c r="V8046">
        <v>17</v>
      </c>
      <c r="W8046">
        <v>3</v>
      </c>
      <c r="X8046">
        <v>4</v>
      </c>
      <c r="Y8046">
        <v>0</v>
      </c>
      <c r="Z8046">
        <v>0</v>
      </c>
      <c r="AA8046">
        <v>2.5499999999999998</v>
      </c>
      <c r="AB8046">
        <v>3.25</v>
      </c>
      <c r="AC8046">
        <v>3.1</v>
      </c>
      <c r="AD8046" t="str">
        <f t="shared" si="253"/>
        <v>A</v>
      </c>
      <c r="AE8046" t="str">
        <f t="shared" si="252"/>
        <v>N</v>
      </c>
      <c r="AR8046">
        <v>3</v>
      </c>
      <c r="AS8046">
        <v>0</v>
      </c>
    </row>
    <row r="8047" spans="1:45" x14ac:dyDescent="0.3">
      <c r="A8047" t="s">
        <v>8307</v>
      </c>
      <c r="B8047" t="s">
        <v>8241</v>
      </c>
      <c r="C8047">
        <v>7</v>
      </c>
      <c r="D8047" s="1">
        <v>41916</v>
      </c>
      <c r="F8047" t="s">
        <v>7102</v>
      </c>
      <c r="G8047" t="s">
        <v>63</v>
      </c>
      <c r="H8047">
        <v>2</v>
      </c>
      <c r="I8047">
        <v>2</v>
      </c>
      <c r="J8047" t="s">
        <v>61</v>
      </c>
      <c r="K8047">
        <v>1</v>
      </c>
      <c r="L8047">
        <v>1</v>
      </c>
      <c r="M8047" t="s">
        <v>61</v>
      </c>
      <c r="N8047" t="s">
        <v>5026</v>
      </c>
      <c r="O8047">
        <v>11</v>
      </c>
      <c r="P8047">
        <v>9</v>
      </c>
      <c r="Q8047">
        <v>5</v>
      </c>
      <c r="R8047">
        <v>4</v>
      </c>
      <c r="S8047">
        <v>3</v>
      </c>
      <c r="T8047">
        <v>1</v>
      </c>
      <c r="U8047">
        <v>11</v>
      </c>
      <c r="V8047">
        <v>15</v>
      </c>
      <c r="W8047">
        <v>1</v>
      </c>
      <c r="X8047">
        <v>3</v>
      </c>
      <c r="Y8047">
        <v>0</v>
      </c>
      <c r="Z8047">
        <v>0</v>
      </c>
      <c r="AA8047">
        <v>1.91</v>
      </c>
      <c r="AB8047">
        <v>3.7</v>
      </c>
      <c r="AC8047">
        <v>4.33</v>
      </c>
      <c r="AD8047" t="str">
        <f t="shared" si="253"/>
        <v>A</v>
      </c>
      <c r="AE8047" t="str">
        <f t="shared" si="252"/>
        <v>N</v>
      </c>
      <c r="AR8047">
        <v>1</v>
      </c>
      <c r="AS8047">
        <v>1</v>
      </c>
    </row>
    <row r="8048" spans="1:45" x14ac:dyDescent="0.3">
      <c r="A8048" t="s">
        <v>8308</v>
      </c>
      <c r="B8048" t="s">
        <v>8241</v>
      </c>
      <c r="C8048">
        <v>7</v>
      </c>
      <c r="D8048" s="1">
        <v>41917</v>
      </c>
      <c r="F8048" t="s">
        <v>53</v>
      </c>
      <c r="G8048" t="s">
        <v>45</v>
      </c>
      <c r="H8048">
        <v>2</v>
      </c>
      <c r="I8048">
        <v>0</v>
      </c>
      <c r="J8048" t="s">
        <v>51</v>
      </c>
      <c r="K8048">
        <v>1</v>
      </c>
      <c r="L8048">
        <v>0</v>
      </c>
      <c r="M8048" t="s">
        <v>51</v>
      </c>
      <c r="N8048" t="s">
        <v>4453</v>
      </c>
      <c r="O8048">
        <v>5</v>
      </c>
      <c r="P8048">
        <v>10</v>
      </c>
      <c r="Q8048">
        <v>3</v>
      </c>
      <c r="R8048">
        <v>0</v>
      </c>
      <c r="S8048">
        <v>2</v>
      </c>
      <c r="T8048">
        <v>2</v>
      </c>
      <c r="U8048">
        <v>14</v>
      </c>
      <c r="V8048">
        <v>10</v>
      </c>
      <c r="W8048">
        <v>4</v>
      </c>
      <c r="X8048">
        <v>3</v>
      </c>
      <c r="Y8048">
        <v>0</v>
      </c>
      <c r="Z8048">
        <v>0</v>
      </c>
      <c r="AA8048">
        <v>1.67</v>
      </c>
      <c r="AB8048">
        <v>4.2</v>
      </c>
      <c r="AC8048">
        <v>5.25</v>
      </c>
      <c r="AD8048" t="str">
        <f t="shared" si="253"/>
        <v>A</v>
      </c>
      <c r="AE8048" t="str">
        <f t="shared" si="252"/>
        <v>N</v>
      </c>
      <c r="AR8048">
        <v>3</v>
      </c>
      <c r="AS8048">
        <v>0</v>
      </c>
    </row>
    <row r="8049" spans="1:45" x14ac:dyDescent="0.3">
      <c r="A8049" t="s">
        <v>8309</v>
      </c>
      <c r="B8049" t="s">
        <v>8241</v>
      </c>
      <c r="C8049">
        <v>7</v>
      </c>
      <c r="D8049" s="1">
        <v>41917</v>
      </c>
      <c r="F8049" t="s">
        <v>79</v>
      </c>
      <c r="G8049" t="s">
        <v>73</v>
      </c>
      <c r="H8049">
        <v>2</v>
      </c>
      <c r="I8049">
        <v>1</v>
      </c>
      <c r="J8049" t="s">
        <v>51</v>
      </c>
      <c r="K8049">
        <v>1</v>
      </c>
      <c r="L8049">
        <v>0</v>
      </c>
      <c r="M8049" t="s">
        <v>51</v>
      </c>
      <c r="N8049" t="s">
        <v>6379</v>
      </c>
      <c r="O8049">
        <v>15</v>
      </c>
      <c r="P8049">
        <v>10</v>
      </c>
      <c r="Q8049">
        <v>4</v>
      </c>
      <c r="R8049">
        <v>6</v>
      </c>
      <c r="S8049">
        <v>11</v>
      </c>
      <c r="T8049">
        <v>6</v>
      </c>
      <c r="U8049">
        <v>18</v>
      </c>
      <c r="V8049">
        <v>11</v>
      </c>
      <c r="W8049">
        <v>4</v>
      </c>
      <c r="X8049">
        <v>3</v>
      </c>
      <c r="Y8049">
        <v>0</v>
      </c>
      <c r="Z8049">
        <v>0</v>
      </c>
      <c r="AA8049">
        <v>1.67</v>
      </c>
      <c r="AB8049">
        <v>4.2</v>
      </c>
      <c r="AC8049">
        <v>5.25</v>
      </c>
      <c r="AD8049" t="str">
        <f t="shared" si="253"/>
        <v>A</v>
      </c>
      <c r="AE8049" t="str">
        <f t="shared" si="252"/>
        <v>N</v>
      </c>
      <c r="AR8049">
        <v>3</v>
      </c>
      <c r="AS8049">
        <v>0</v>
      </c>
    </row>
    <row r="8050" spans="1:45" x14ac:dyDescent="0.3">
      <c r="A8050" t="s">
        <v>8310</v>
      </c>
      <c r="B8050" t="s">
        <v>8241</v>
      </c>
      <c r="C8050">
        <v>7</v>
      </c>
      <c r="D8050" s="1">
        <v>41917</v>
      </c>
      <c r="F8050" t="s">
        <v>64</v>
      </c>
      <c r="G8050" t="s">
        <v>72</v>
      </c>
      <c r="H8050">
        <v>1</v>
      </c>
      <c r="I8050">
        <v>0</v>
      </c>
      <c r="J8050" t="s">
        <v>51</v>
      </c>
      <c r="K8050">
        <v>1</v>
      </c>
      <c r="L8050">
        <v>0</v>
      </c>
      <c r="M8050" t="s">
        <v>51</v>
      </c>
      <c r="N8050" t="s">
        <v>5964</v>
      </c>
      <c r="O8050">
        <v>9</v>
      </c>
      <c r="P8050">
        <v>7</v>
      </c>
      <c r="Q8050">
        <v>4</v>
      </c>
      <c r="R8050">
        <v>3</v>
      </c>
      <c r="S8050">
        <v>10</v>
      </c>
      <c r="T8050">
        <v>5</v>
      </c>
      <c r="U8050">
        <v>15</v>
      </c>
      <c r="V8050">
        <v>9</v>
      </c>
      <c r="W8050">
        <v>2</v>
      </c>
      <c r="X8050">
        <v>1</v>
      </c>
      <c r="Y8050">
        <v>0</v>
      </c>
      <c r="Z8050">
        <v>0</v>
      </c>
      <c r="AA8050">
        <v>2.2000000000000002</v>
      </c>
      <c r="AB8050">
        <v>3.5</v>
      </c>
      <c r="AC8050">
        <v>3.5</v>
      </c>
      <c r="AD8050" t="str">
        <f t="shared" si="253"/>
        <v>A</v>
      </c>
      <c r="AE8050" t="str">
        <f t="shared" si="252"/>
        <v>N</v>
      </c>
      <c r="AR8050">
        <v>3</v>
      </c>
      <c r="AS8050">
        <v>0</v>
      </c>
    </row>
    <row r="8051" spans="1:45" x14ac:dyDescent="0.3">
      <c r="A8051" t="s">
        <v>8311</v>
      </c>
      <c r="B8051" t="s">
        <v>8241</v>
      </c>
      <c r="C8051">
        <v>7</v>
      </c>
      <c r="D8051" s="1">
        <v>41917</v>
      </c>
      <c r="F8051" t="s">
        <v>75</v>
      </c>
      <c r="G8051" t="s">
        <v>50</v>
      </c>
      <c r="H8051">
        <v>2</v>
      </c>
      <c r="I8051">
        <v>0</v>
      </c>
      <c r="J8051" t="s">
        <v>51</v>
      </c>
      <c r="K8051">
        <v>1</v>
      </c>
      <c r="L8051">
        <v>0</v>
      </c>
      <c r="M8051" t="s">
        <v>51</v>
      </c>
      <c r="N8051" t="s">
        <v>6558</v>
      </c>
      <c r="O8051">
        <v>11</v>
      </c>
      <c r="P8051">
        <v>10</v>
      </c>
      <c r="Q8051">
        <v>3</v>
      </c>
      <c r="R8051">
        <v>3</v>
      </c>
      <c r="S8051">
        <v>7</v>
      </c>
      <c r="T8051">
        <v>5</v>
      </c>
      <c r="U8051">
        <v>10</v>
      </c>
      <c r="V8051">
        <v>11</v>
      </c>
      <c r="W8051">
        <v>2</v>
      </c>
      <c r="X8051">
        <v>2</v>
      </c>
      <c r="Y8051">
        <v>0</v>
      </c>
      <c r="Z8051">
        <v>0</v>
      </c>
      <c r="AA8051">
        <v>1.91</v>
      </c>
      <c r="AB8051">
        <v>3.6</v>
      </c>
      <c r="AC8051">
        <v>4.5</v>
      </c>
      <c r="AD8051" t="str">
        <f t="shared" si="253"/>
        <v>A</v>
      </c>
      <c r="AE8051" t="str">
        <f t="shared" si="252"/>
        <v>N</v>
      </c>
      <c r="AR8051">
        <v>3</v>
      </c>
      <c r="AS8051">
        <v>0</v>
      </c>
    </row>
    <row r="8052" spans="1:45" x14ac:dyDescent="0.3">
      <c r="A8052" t="s">
        <v>8312</v>
      </c>
      <c r="B8052" t="s">
        <v>8241</v>
      </c>
      <c r="C8052">
        <v>8</v>
      </c>
      <c r="D8052" s="1">
        <v>41930</v>
      </c>
      <c r="F8052" t="s">
        <v>45</v>
      </c>
      <c r="G8052" t="s">
        <v>5942</v>
      </c>
      <c r="H8052">
        <v>2</v>
      </c>
      <c r="I8052">
        <v>2</v>
      </c>
      <c r="J8052" t="s">
        <v>61</v>
      </c>
      <c r="K8052">
        <v>1</v>
      </c>
      <c r="L8052">
        <v>1</v>
      </c>
      <c r="M8052" t="s">
        <v>61</v>
      </c>
      <c r="N8052" t="s">
        <v>7497</v>
      </c>
      <c r="O8052">
        <v>25</v>
      </c>
      <c r="P8052">
        <v>4</v>
      </c>
      <c r="Q8052">
        <v>9</v>
      </c>
      <c r="R8052">
        <v>4</v>
      </c>
      <c r="S8052">
        <v>10</v>
      </c>
      <c r="T8052">
        <v>0</v>
      </c>
      <c r="U8052">
        <v>9</v>
      </c>
      <c r="V8052">
        <v>13</v>
      </c>
      <c r="W8052">
        <v>2</v>
      </c>
      <c r="X8052">
        <v>2</v>
      </c>
      <c r="Y8052">
        <v>0</v>
      </c>
      <c r="Z8052">
        <v>0</v>
      </c>
      <c r="AA8052">
        <v>1.4</v>
      </c>
      <c r="AB8052">
        <v>5</v>
      </c>
      <c r="AC8052">
        <v>9</v>
      </c>
      <c r="AD8052" t="str">
        <f t="shared" si="253"/>
        <v>A</v>
      </c>
      <c r="AE8052" t="str">
        <f t="shared" si="252"/>
        <v>N</v>
      </c>
      <c r="AR8052">
        <v>1</v>
      </c>
      <c r="AS8052">
        <v>1</v>
      </c>
    </row>
    <row r="8053" spans="1:45" x14ac:dyDescent="0.3">
      <c r="A8053" t="s">
        <v>8313</v>
      </c>
      <c r="B8053" t="s">
        <v>8241</v>
      </c>
      <c r="C8053">
        <v>8</v>
      </c>
      <c r="D8053" s="1">
        <v>41930</v>
      </c>
      <c r="F8053" t="s">
        <v>6329</v>
      </c>
      <c r="G8053" t="s">
        <v>75</v>
      </c>
      <c r="H8053">
        <v>1</v>
      </c>
      <c r="I8053">
        <v>3</v>
      </c>
      <c r="J8053" t="s">
        <v>47</v>
      </c>
      <c r="K8053">
        <v>0</v>
      </c>
      <c r="L8053">
        <v>0</v>
      </c>
      <c r="M8053" t="s">
        <v>61</v>
      </c>
      <c r="N8053" t="s">
        <v>6379</v>
      </c>
      <c r="O8053">
        <v>17</v>
      </c>
      <c r="P8053">
        <v>22</v>
      </c>
      <c r="Q8053">
        <v>3</v>
      </c>
      <c r="R8053">
        <v>6</v>
      </c>
      <c r="S8053">
        <v>5</v>
      </c>
      <c r="T8053">
        <v>7</v>
      </c>
      <c r="U8053">
        <v>3</v>
      </c>
      <c r="V8053">
        <v>10</v>
      </c>
      <c r="W8053">
        <v>0</v>
      </c>
      <c r="X8053">
        <v>1</v>
      </c>
      <c r="Y8053">
        <v>0</v>
      </c>
      <c r="Z8053">
        <v>0</v>
      </c>
      <c r="AA8053">
        <v>2.8</v>
      </c>
      <c r="AB8053">
        <v>3.4</v>
      </c>
      <c r="AC8053">
        <v>2.7</v>
      </c>
      <c r="AD8053" t="str">
        <f t="shared" si="253"/>
        <v>H</v>
      </c>
      <c r="AE8053" t="str">
        <f t="shared" si="252"/>
        <v>N</v>
      </c>
      <c r="AR8053">
        <v>0</v>
      </c>
      <c r="AS8053">
        <v>3</v>
      </c>
    </row>
    <row r="8054" spans="1:45" x14ac:dyDescent="0.3">
      <c r="A8054" t="s">
        <v>8314</v>
      </c>
      <c r="B8054" t="s">
        <v>8241</v>
      </c>
      <c r="C8054">
        <v>8</v>
      </c>
      <c r="D8054" s="1">
        <v>41930</v>
      </c>
      <c r="F8054" t="s">
        <v>454</v>
      </c>
      <c r="G8054" t="s">
        <v>53</v>
      </c>
      <c r="H8054">
        <v>1</v>
      </c>
      <c r="I8054">
        <v>2</v>
      </c>
      <c r="J8054" t="s">
        <v>47</v>
      </c>
      <c r="K8054">
        <v>0</v>
      </c>
      <c r="L8054">
        <v>1</v>
      </c>
      <c r="M8054" t="s">
        <v>47</v>
      </c>
      <c r="N8054" t="s">
        <v>7753</v>
      </c>
      <c r="O8054">
        <v>7</v>
      </c>
      <c r="P8054">
        <v>14</v>
      </c>
      <c r="Q8054">
        <v>4</v>
      </c>
      <c r="R8054">
        <v>5</v>
      </c>
      <c r="S8054">
        <v>3</v>
      </c>
      <c r="T8054">
        <v>2</v>
      </c>
      <c r="U8054">
        <v>13</v>
      </c>
      <c r="V8054">
        <v>7</v>
      </c>
      <c r="W8054">
        <v>1</v>
      </c>
      <c r="X8054">
        <v>1</v>
      </c>
      <c r="Y8054">
        <v>1</v>
      </c>
      <c r="Z8054">
        <v>1</v>
      </c>
      <c r="AA8054">
        <v>8.5</v>
      </c>
      <c r="AB8054">
        <v>4.75</v>
      </c>
      <c r="AC8054">
        <v>1.44</v>
      </c>
      <c r="AD8054" t="str">
        <f t="shared" si="253"/>
        <v>H</v>
      </c>
      <c r="AE8054" t="str">
        <f t="shared" si="252"/>
        <v>N</v>
      </c>
      <c r="AR8054">
        <v>0</v>
      </c>
      <c r="AS8054">
        <v>3</v>
      </c>
    </row>
    <row r="8055" spans="1:45" x14ac:dyDescent="0.3">
      <c r="A8055" t="s">
        <v>8315</v>
      </c>
      <c r="B8055" t="s">
        <v>8241</v>
      </c>
      <c r="C8055">
        <v>8</v>
      </c>
      <c r="D8055" s="1">
        <v>41930</v>
      </c>
      <c r="F8055" t="s">
        <v>73</v>
      </c>
      <c r="G8055" t="s">
        <v>49</v>
      </c>
      <c r="H8055">
        <v>3</v>
      </c>
      <c r="I8055">
        <v>0</v>
      </c>
      <c r="J8055" t="s">
        <v>51</v>
      </c>
      <c r="K8055">
        <v>1</v>
      </c>
      <c r="L8055">
        <v>0</v>
      </c>
      <c r="M8055" t="s">
        <v>51</v>
      </c>
      <c r="N8055" t="s">
        <v>6558</v>
      </c>
      <c r="O8055">
        <v>15</v>
      </c>
      <c r="P8055">
        <v>10</v>
      </c>
      <c r="Q8055">
        <v>6</v>
      </c>
      <c r="R8055">
        <v>2</v>
      </c>
      <c r="S8055">
        <v>3</v>
      </c>
      <c r="T8055">
        <v>4</v>
      </c>
      <c r="U8055">
        <v>11</v>
      </c>
      <c r="V8055">
        <v>16</v>
      </c>
      <c r="W8055">
        <v>2</v>
      </c>
      <c r="X8055">
        <v>2</v>
      </c>
      <c r="Y8055">
        <v>0</v>
      </c>
      <c r="Z8055">
        <v>0</v>
      </c>
      <c r="AA8055">
        <v>1.6</v>
      </c>
      <c r="AB8055">
        <v>4</v>
      </c>
      <c r="AC8055">
        <v>6.5</v>
      </c>
      <c r="AD8055" t="str">
        <f t="shared" si="253"/>
        <v>A</v>
      </c>
      <c r="AE8055" t="str">
        <f t="shared" si="252"/>
        <v>N</v>
      </c>
      <c r="AR8055">
        <v>3</v>
      </c>
      <c r="AS8055">
        <v>0</v>
      </c>
    </row>
    <row r="8056" spans="1:45" x14ac:dyDescent="0.3">
      <c r="A8056" t="s">
        <v>8316</v>
      </c>
      <c r="B8056" t="s">
        <v>8241</v>
      </c>
      <c r="C8056">
        <v>8</v>
      </c>
      <c r="D8056" s="1">
        <v>41930</v>
      </c>
      <c r="F8056" t="s">
        <v>59</v>
      </c>
      <c r="G8056" t="s">
        <v>64</v>
      </c>
      <c r="H8056">
        <v>4</v>
      </c>
      <c r="I8056">
        <v>1</v>
      </c>
      <c r="J8056" t="s">
        <v>51</v>
      </c>
      <c r="K8056">
        <v>2</v>
      </c>
      <c r="L8056">
        <v>1</v>
      </c>
      <c r="M8056" t="s">
        <v>51</v>
      </c>
      <c r="N8056" t="s">
        <v>6912</v>
      </c>
      <c r="O8056">
        <v>20</v>
      </c>
      <c r="P8056">
        <v>19</v>
      </c>
      <c r="Q8056">
        <v>12</v>
      </c>
      <c r="R8056">
        <v>7</v>
      </c>
      <c r="S8056">
        <v>3</v>
      </c>
      <c r="T8056">
        <v>4</v>
      </c>
      <c r="U8056">
        <v>11</v>
      </c>
      <c r="V8056">
        <v>9</v>
      </c>
      <c r="W8056">
        <v>1</v>
      </c>
      <c r="X8056">
        <v>2</v>
      </c>
      <c r="Y8056">
        <v>0</v>
      </c>
      <c r="Z8056">
        <v>1</v>
      </c>
      <c r="AA8056">
        <v>1.45</v>
      </c>
      <c r="AB8056">
        <v>4.75</v>
      </c>
      <c r="AC8056">
        <v>8</v>
      </c>
      <c r="AD8056" t="str">
        <f t="shared" si="253"/>
        <v>A</v>
      </c>
      <c r="AE8056" t="str">
        <f t="shared" si="252"/>
        <v>N</v>
      </c>
      <c r="AR8056">
        <v>3</v>
      </c>
      <c r="AS8056">
        <v>0</v>
      </c>
    </row>
    <row r="8057" spans="1:45" x14ac:dyDescent="0.3">
      <c r="A8057" t="s">
        <v>8317</v>
      </c>
      <c r="B8057" t="s">
        <v>8241</v>
      </c>
      <c r="C8057">
        <v>8</v>
      </c>
      <c r="D8057" s="1">
        <v>41930</v>
      </c>
      <c r="F8057" t="s">
        <v>63</v>
      </c>
      <c r="G8057" t="s">
        <v>463</v>
      </c>
      <c r="H8057">
        <v>1</v>
      </c>
      <c r="I8057">
        <v>0</v>
      </c>
      <c r="J8057" t="s">
        <v>51</v>
      </c>
      <c r="K8057">
        <v>0</v>
      </c>
      <c r="L8057">
        <v>0</v>
      </c>
      <c r="M8057" t="s">
        <v>61</v>
      </c>
      <c r="N8057" t="s">
        <v>4453</v>
      </c>
      <c r="O8057">
        <v>19</v>
      </c>
      <c r="P8057">
        <v>7</v>
      </c>
      <c r="Q8057">
        <v>6</v>
      </c>
      <c r="R8057">
        <v>2</v>
      </c>
      <c r="S8057">
        <v>10</v>
      </c>
      <c r="T8057">
        <v>7</v>
      </c>
      <c r="U8057">
        <v>13</v>
      </c>
      <c r="V8057">
        <v>15</v>
      </c>
      <c r="W8057">
        <v>0</v>
      </c>
      <c r="X8057">
        <v>3</v>
      </c>
      <c r="Y8057">
        <v>0</v>
      </c>
      <c r="Z8057">
        <v>0</v>
      </c>
      <c r="AA8057">
        <v>2.25</v>
      </c>
      <c r="AB8057">
        <v>3.6</v>
      </c>
      <c r="AC8057">
        <v>3.3</v>
      </c>
      <c r="AD8057" t="str">
        <f t="shared" si="253"/>
        <v>A</v>
      </c>
      <c r="AE8057" t="str">
        <f t="shared" si="252"/>
        <v>N</v>
      </c>
      <c r="AR8057">
        <v>3</v>
      </c>
      <c r="AS8057">
        <v>0</v>
      </c>
    </row>
    <row r="8058" spans="1:45" x14ac:dyDescent="0.3">
      <c r="A8058" t="s">
        <v>8318</v>
      </c>
      <c r="B8058" t="s">
        <v>8241</v>
      </c>
      <c r="C8058">
        <v>8</v>
      </c>
      <c r="D8058" s="1">
        <v>41930</v>
      </c>
      <c r="F8058" t="s">
        <v>72</v>
      </c>
      <c r="G8058" t="s">
        <v>1226</v>
      </c>
      <c r="H8058">
        <v>8</v>
      </c>
      <c r="I8058">
        <v>0</v>
      </c>
      <c r="J8058" t="s">
        <v>51</v>
      </c>
      <c r="K8058">
        <v>3</v>
      </c>
      <c r="L8058">
        <v>0</v>
      </c>
      <c r="M8058" t="s">
        <v>51</v>
      </c>
      <c r="N8058" t="s">
        <v>4524</v>
      </c>
      <c r="O8058">
        <v>20</v>
      </c>
      <c r="P8058">
        <v>12</v>
      </c>
      <c r="Q8058">
        <v>11</v>
      </c>
      <c r="R8058">
        <v>1</v>
      </c>
      <c r="S8058">
        <v>5</v>
      </c>
      <c r="T8058">
        <v>6</v>
      </c>
      <c r="U8058">
        <v>11</v>
      </c>
      <c r="V8058">
        <v>8</v>
      </c>
      <c r="W8058">
        <v>1</v>
      </c>
      <c r="X8058">
        <v>3</v>
      </c>
      <c r="Y8058">
        <v>0</v>
      </c>
      <c r="Z8058">
        <v>0</v>
      </c>
      <c r="AA8058">
        <v>1.57</v>
      </c>
      <c r="AB8058">
        <v>4</v>
      </c>
      <c r="AC8058">
        <v>7</v>
      </c>
      <c r="AD8058" t="str">
        <f t="shared" si="253"/>
        <v>A</v>
      </c>
      <c r="AE8058" t="str">
        <f t="shared" si="252"/>
        <v>N</v>
      </c>
      <c r="AR8058">
        <v>3</v>
      </c>
      <c r="AS8058">
        <v>0</v>
      </c>
    </row>
    <row r="8059" spans="1:45" x14ac:dyDescent="0.3">
      <c r="A8059" t="s">
        <v>8319</v>
      </c>
      <c r="B8059" t="s">
        <v>8241</v>
      </c>
      <c r="C8059">
        <v>8</v>
      </c>
      <c r="D8059" s="1">
        <v>41931</v>
      </c>
      <c r="F8059" t="s">
        <v>50</v>
      </c>
      <c r="G8059" t="s">
        <v>56</v>
      </c>
      <c r="H8059">
        <v>2</v>
      </c>
      <c r="I8059">
        <v>3</v>
      </c>
      <c r="J8059" t="s">
        <v>47</v>
      </c>
      <c r="K8059">
        <v>0</v>
      </c>
      <c r="L8059">
        <v>0</v>
      </c>
      <c r="M8059" t="s">
        <v>61</v>
      </c>
      <c r="N8059" t="s">
        <v>3695</v>
      </c>
      <c r="O8059">
        <v>15</v>
      </c>
      <c r="P8059">
        <v>15</v>
      </c>
      <c r="Q8059">
        <v>6</v>
      </c>
      <c r="R8059">
        <v>5</v>
      </c>
      <c r="S8059">
        <v>7</v>
      </c>
      <c r="T8059">
        <v>2</v>
      </c>
      <c r="U8059">
        <v>10</v>
      </c>
      <c r="V8059">
        <v>15</v>
      </c>
      <c r="W8059">
        <v>2</v>
      </c>
      <c r="X8059">
        <v>3</v>
      </c>
      <c r="Y8059">
        <v>0</v>
      </c>
      <c r="Z8059">
        <v>0</v>
      </c>
      <c r="AA8059">
        <v>6</v>
      </c>
      <c r="AB8059">
        <v>4.2</v>
      </c>
      <c r="AC8059">
        <v>1.6</v>
      </c>
      <c r="AD8059" t="str">
        <f t="shared" si="253"/>
        <v>H</v>
      </c>
      <c r="AE8059" t="str">
        <f t="shared" si="252"/>
        <v>N</v>
      </c>
      <c r="AR8059">
        <v>0</v>
      </c>
      <c r="AS8059">
        <v>3</v>
      </c>
    </row>
    <row r="8060" spans="1:45" x14ac:dyDescent="0.3">
      <c r="A8060" t="s">
        <v>8320</v>
      </c>
      <c r="B8060" t="s">
        <v>8241</v>
      </c>
      <c r="C8060">
        <v>8</v>
      </c>
      <c r="D8060" s="1">
        <v>41931</v>
      </c>
      <c r="F8060" t="s">
        <v>5939</v>
      </c>
      <c r="G8060" t="s">
        <v>7102</v>
      </c>
      <c r="H8060">
        <v>2</v>
      </c>
      <c r="I8060">
        <v>1</v>
      </c>
      <c r="J8060" t="s">
        <v>51</v>
      </c>
      <c r="K8060">
        <v>1</v>
      </c>
      <c r="L8060">
        <v>1</v>
      </c>
      <c r="M8060" t="s">
        <v>61</v>
      </c>
      <c r="N8060" t="s">
        <v>6721</v>
      </c>
      <c r="O8060">
        <v>17</v>
      </c>
      <c r="P8060">
        <v>13</v>
      </c>
      <c r="Q8060">
        <v>3</v>
      </c>
      <c r="R8060">
        <v>5</v>
      </c>
      <c r="S8060">
        <v>3</v>
      </c>
      <c r="T8060">
        <v>5</v>
      </c>
      <c r="U8060">
        <v>17</v>
      </c>
      <c r="V8060">
        <v>7</v>
      </c>
      <c r="W8060">
        <v>4</v>
      </c>
      <c r="X8060">
        <v>1</v>
      </c>
      <c r="Y8060">
        <v>0</v>
      </c>
      <c r="Z8060">
        <v>0</v>
      </c>
      <c r="AA8060">
        <v>2.5</v>
      </c>
      <c r="AB8060">
        <v>3.3</v>
      </c>
      <c r="AC8060">
        <v>3.1</v>
      </c>
      <c r="AD8060" t="str">
        <f t="shared" si="253"/>
        <v>A</v>
      </c>
      <c r="AE8060" t="str">
        <f t="shared" si="252"/>
        <v>N</v>
      </c>
      <c r="AR8060">
        <v>3</v>
      </c>
      <c r="AS8060">
        <v>0</v>
      </c>
    </row>
    <row r="8061" spans="1:45" x14ac:dyDescent="0.3">
      <c r="A8061" t="s">
        <v>8321</v>
      </c>
      <c r="B8061" t="s">
        <v>8241</v>
      </c>
      <c r="C8061">
        <v>8</v>
      </c>
      <c r="D8061" s="1">
        <v>41932</v>
      </c>
      <c r="F8061" t="s">
        <v>3618</v>
      </c>
      <c r="G8061" t="s">
        <v>79</v>
      </c>
      <c r="H8061">
        <v>2</v>
      </c>
      <c r="I8061">
        <v>2</v>
      </c>
      <c r="J8061" t="s">
        <v>61</v>
      </c>
      <c r="K8061">
        <v>1</v>
      </c>
      <c r="L8061">
        <v>0</v>
      </c>
      <c r="M8061" t="s">
        <v>51</v>
      </c>
      <c r="N8061" t="s">
        <v>3639</v>
      </c>
      <c r="O8061">
        <v>8</v>
      </c>
      <c r="P8061">
        <v>22</v>
      </c>
      <c r="Q8061">
        <v>2</v>
      </c>
      <c r="R8061">
        <v>7</v>
      </c>
      <c r="S8061">
        <v>0</v>
      </c>
      <c r="T8061">
        <v>11</v>
      </c>
      <c r="U8061">
        <v>6</v>
      </c>
      <c r="V8061">
        <v>8</v>
      </c>
      <c r="W8061">
        <v>1</v>
      </c>
      <c r="X8061">
        <v>2</v>
      </c>
      <c r="Y8061">
        <v>0</v>
      </c>
      <c r="Z8061">
        <v>0</v>
      </c>
      <c r="AA8061">
        <v>5</v>
      </c>
      <c r="AB8061">
        <v>4</v>
      </c>
      <c r="AC8061">
        <v>1.75</v>
      </c>
      <c r="AD8061" t="str">
        <f t="shared" si="253"/>
        <v>H</v>
      </c>
      <c r="AE8061" t="str">
        <f t="shared" si="252"/>
        <v>N</v>
      </c>
      <c r="AR8061">
        <v>1</v>
      </c>
      <c r="AS8061">
        <v>1</v>
      </c>
    </row>
    <row r="8062" spans="1:45" x14ac:dyDescent="0.3">
      <c r="A8062" t="s">
        <v>8322</v>
      </c>
      <c r="B8062" t="s">
        <v>8241</v>
      </c>
      <c r="C8062">
        <v>9</v>
      </c>
      <c r="D8062" s="1">
        <v>41937</v>
      </c>
      <c r="F8062" t="s">
        <v>56</v>
      </c>
      <c r="G8062" t="s">
        <v>5942</v>
      </c>
      <c r="H8062">
        <v>0</v>
      </c>
      <c r="I8062">
        <v>0</v>
      </c>
      <c r="J8062" t="s">
        <v>61</v>
      </c>
      <c r="K8062">
        <v>0</v>
      </c>
      <c r="L8062">
        <v>0</v>
      </c>
      <c r="M8062" t="s">
        <v>61</v>
      </c>
      <c r="N8062" t="s">
        <v>6872</v>
      </c>
      <c r="O8062">
        <v>17</v>
      </c>
      <c r="P8062">
        <v>6</v>
      </c>
      <c r="Q8062">
        <v>4</v>
      </c>
      <c r="R8062">
        <v>3</v>
      </c>
      <c r="S8062">
        <v>14</v>
      </c>
      <c r="T8062">
        <v>1</v>
      </c>
      <c r="U8062">
        <v>12</v>
      </c>
      <c r="V8062">
        <v>17</v>
      </c>
      <c r="W8062">
        <v>3</v>
      </c>
      <c r="X8062">
        <v>2</v>
      </c>
      <c r="Y8062">
        <v>0</v>
      </c>
      <c r="Z8062">
        <v>0</v>
      </c>
      <c r="AA8062">
        <v>1.44</v>
      </c>
      <c r="AB8062">
        <v>4.75</v>
      </c>
      <c r="AC8062">
        <v>8</v>
      </c>
      <c r="AD8062" t="str">
        <f t="shared" si="253"/>
        <v>A</v>
      </c>
      <c r="AE8062" t="str">
        <f t="shared" si="252"/>
        <v>N</v>
      </c>
      <c r="AR8062">
        <v>1</v>
      </c>
      <c r="AS8062">
        <v>1</v>
      </c>
    </row>
    <row r="8063" spans="1:45" x14ac:dyDescent="0.3">
      <c r="A8063" t="s">
        <v>8323</v>
      </c>
      <c r="B8063" t="s">
        <v>8241</v>
      </c>
      <c r="C8063">
        <v>9</v>
      </c>
      <c r="D8063" s="1">
        <v>41937</v>
      </c>
      <c r="F8063" t="s">
        <v>72</v>
      </c>
      <c r="G8063" t="s">
        <v>5939</v>
      </c>
      <c r="H8063">
        <v>1</v>
      </c>
      <c r="I8063">
        <v>0</v>
      </c>
      <c r="J8063" t="s">
        <v>51</v>
      </c>
      <c r="K8063">
        <v>1</v>
      </c>
      <c r="L8063">
        <v>0</v>
      </c>
      <c r="M8063" t="s">
        <v>51</v>
      </c>
      <c r="N8063" t="s">
        <v>6912</v>
      </c>
      <c r="O8063">
        <v>20</v>
      </c>
      <c r="P8063">
        <v>8</v>
      </c>
      <c r="Q8063">
        <v>2</v>
      </c>
      <c r="R8063">
        <v>1</v>
      </c>
      <c r="S8063">
        <v>6</v>
      </c>
      <c r="T8063">
        <v>3</v>
      </c>
      <c r="U8063">
        <v>10</v>
      </c>
      <c r="V8063">
        <v>12</v>
      </c>
      <c r="W8063">
        <v>0</v>
      </c>
      <c r="X8063">
        <v>2</v>
      </c>
      <c r="Y8063">
        <v>0</v>
      </c>
      <c r="Z8063">
        <v>0</v>
      </c>
      <c r="AA8063">
        <v>1.65</v>
      </c>
      <c r="AB8063">
        <v>4</v>
      </c>
      <c r="AC8063">
        <v>6</v>
      </c>
      <c r="AD8063" t="str">
        <f t="shared" si="253"/>
        <v>A</v>
      </c>
      <c r="AE8063" t="str">
        <f t="shared" si="252"/>
        <v>N</v>
      </c>
      <c r="AR8063">
        <v>3</v>
      </c>
      <c r="AS8063">
        <v>0</v>
      </c>
    </row>
    <row r="8064" spans="1:45" x14ac:dyDescent="0.3">
      <c r="A8064" t="s">
        <v>8324</v>
      </c>
      <c r="B8064" t="s">
        <v>8241</v>
      </c>
      <c r="C8064">
        <v>9</v>
      </c>
      <c r="D8064" s="1">
        <v>41937</v>
      </c>
      <c r="F8064" t="s">
        <v>1226</v>
      </c>
      <c r="G8064" t="s">
        <v>45</v>
      </c>
      <c r="H8064">
        <v>0</v>
      </c>
      <c r="I8064">
        <v>2</v>
      </c>
      <c r="J8064" t="s">
        <v>47</v>
      </c>
      <c r="K8064">
        <v>0</v>
      </c>
      <c r="L8064">
        <v>1</v>
      </c>
      <c r="M8064" t="s">
        <v>47</v>
      </c>
      <c r="N8064" t="s">
        <v>6379</v>
      </c>
      <c r="O8064">
        <v>11</v>
      </c>
      <c r="P8064">
        <v>15</v>
      </c>
      <c r="Q8064">
        <v>3</v>
      </c>
      <c r="R8064">
        <v>5</v>
      </c>
      <c r="S8064">
        <v>3</v>
      </c>
      <c r="T8064">
        <v>3</v>
      </c>
      <c r="U8064">
        <v>11</v>
      </c>
      <c r="V8064">
        <v>9</v>
      </c>
      <c r="W8064">
        <v>3</v>
      </c>
      <c r="X8064">
        <v>3</v>
      </c>
      <c r="Y8064">
        <v>0</v>
      </c>
      <c r="Z8064">
        <v>0</v>
      </c>
      <c r="AA8064">
        <v>5.5</v>
      </c>
      <c r="AB8064">
        <v>3.8</v>
      </c>
      <c r="AC8064">
        <v>1.73</v>
      </c>
      <c r="AD8064" t="str">
        <f t="shared" si="253"/>
        <v>H</v>
      </c>
      <c r="AE8064" t="str">
        <f t="shared" si="252"/>
        <v>N</v>
      </c>
      <c r="AR8064">
        <v>0</v>
      </c>
      <c r="AS8064">
        <v>3</v>
      </c>
    </row>
    <row r="8065" spans="1:45" x14ac:dyDescent="0.3">
      <c r="A8065" t="s">
        <v>8325</v>
      </c>
      <c r="B8065" t="s">
        <v>8241</v>
      </c>
      <c r="C8065">
        <v>9</v>
      </c>
      <c r="D8065" s="1">
        <v>41937</v>
      </c>
      <c r="F8065" t="s">
        <v>7102</v>
      </c>
      <c r="G8065" t="s">
        <v>463</v>
      </c>
      <c r="H8065">
        <v>2</v>
      </c>
      <c r="I8065">
        <v>0</v>
      </c>
      <c r="J8065" t="s">
        <v>51</v>
      </c>
      <c r="K8065">
        <v>1</v>
      </c>
      <c r="L8065">
        <v>0</v>
      </c>
      <c r="M8065" t="s">
        <v>51</v>
      </c>
      <c r="N8065" t="s">
        <v>5964</v>
      </c>
      <c r="O8065">
        <v>7</v>
      </c>
      <c r="P8065">
        <v>9</v>
      </c>
      <c r="Q8065">
        <v>3</v>
      </c>
      <c r="R8065">
        <v>4</v>
      </c>
      <c r="S8065">
        <v>2</v>
      </c>
      <c r="T8065">
        <v>2</v>
      </c>
      <c r="U8065">
        <v>7</v>
      </c>
      <c r="V8065">
        <v>10</v>
      </c>
      <c r="W8065">
        <v>0</v>
      </c>
      <c r="X8065">
        <v>0</v>
      </c>
      <c r="Y8065">
        <v>0</v>
      </c>
      <c r="Z8065">
        <v>0</v>
      </c>
      <c r="AA8065">
        <v>1.95</v>
      </c>
      <c r="AB8065">
        <v>3.7</v>
      </c>
      <c r="AC8065">
        <v>4.2</v>
      </c>
      <c r="AD8065" t="str">
        <f t="shared" si="253"/>
        <v>A</v>
      </c>
      <c r="AE8065" t="str">
        <f t="shared" si="252"/>
        <v>N</v>
      </c>
      <c r="AR8065">
        <v>3</v>
      </c>
      <c r="AS8065">
        <v>0</v>
      </c>
    </row>
    <row r="8066" spans="1:45" x14ac:dyDescent="0.3">
      <c r="A8066" t="s">
        <v>8326</v>
      </c>
      <c r="B8066" t="s">
        <v>8241</v>
      </c>
      <c r="C8066">
        <v>9</v>
      </c>
      <c r="D8066" s="1">
        <v>41937</v>
      </c>
      <c r="F8066" t="s">
        <v>3618</v>
      </c>
      <c r="G8066" t="s">
        <v>454</v>
      </c>
      <c r="H8066">
        <v>2</v>
      </c>
      <c r="I8066">
        <v>2</v>
      </c>
      <c r="J8066" t="s">
        <v>61</v>
      </c>
      <c r="K8066">
        <v>0</v>
      </c>
      <c r="L8066">
        <v>2</v>
      </c>
      <c r="M8066" t="s">
        <v>47</v>
      </c>
      <c r="N8066" t="s">
        <v>4412</v>
      </c>
      <c r="O8066">
        <v>17</v>
      </c>
      <c r="P8066">
        <v>8</v>
      </c>
      <c r="Q8066">
        <v>4</v>
      </c>
      <c r="R8066">
        <v>6</v>
      </c>
      <c r="S8066">
        <v>6</v>
      </c>
      <c r="T8066">
        <v>3</v>
      </c>
      <c r="U8066">
        <v>14</v>
      </c>
      <c r="V8066">
        <v>8</v>
      </c>
      <c r="W8066">
        <v>3</v>
      </c>
      <c r="X8066">
        <v>1</v>
      </c>
      <c r="Y8066">
        <v>0</v>
      </c>
      <c r="Z8066">
        <v>0</v>
      </c>
      <c r="AA8066">
        <v>1.91</v>
      </c>
      <c r="AB8066">
        <v>3.6</v>
      </c>
      <c r="AC8066">
        <v>4.5</v>
      </c>
      <c r="AD8066" t="str">
        <f t="shared" si="253"/>
        <v>A</v>
      </c>
      <c r="AE8066" t="str">
        <f t="shared" si="252"/>
        <v>N</v>
      </c>
      <c r="AR8066">
        <v>1</v>
      </c>
      <c r="AS8066">
        <v>1</v>
      </c>
    </row>
    <row r="8067" spans="1:45" x14ac:dyDescent="0.3">
      <c r="A8067" t="s">
        <v>8327</v>
      </c>
      <c r="B8067" t="s">
        <v>8241</v>
      </c>
      <c r="C8067">
        <v>9</v>
      </c>
      <c r="D8067" s="1">
        <v>41937</v>
      </c>
      <c r="F8067" t="s">
        <v>75</v>
      </c>
      <c r="G8067" t="s">
        <v>59</v>
      </c>
      <c r="H8067">
        <v>2</v>
      </c>
      <c r="I8067">
        <v>1</v>
      </c>
      <c r="J8067" t="s">
        <v>51</v>
      </c>
      <c r="K8067">
        <v>1</v>
      </c>
      <c r="L8067">
        <v>0</v>
      </c>
      <c r="M8067" t="s">
        <v>51</v>
      </c>
      <c r="N8067" t="s">
        <v>4453</v>
      </c>
      <c r="O8067">
        <v>12</v>
      </c>
      <c r="P8067">
        <v>21</v>
      </c>
      <c r="Q8067">
        <v>4</v>
      </c>
      <c r="R8067">
        <v>5</v>
      </c>
      <c r="S8067">
        <v>4</v>
      </c>
      <c r="T8067">
        <v>8</v>
      </c>
      <c r="U8067">
        <v>12</v>
      </c>
      <c r="V8067">
        <v>14</v>
      </c>
      <c r="W8067">
        <v>2</v>
      </c>
      <c r="X8067">
        <v>1</v>
      </c>
      <c r="Y8067">
        <v>0</v>
      </c>
      <c r="Z8067">
        <v>0</v>
      </c>
      <c r="AA8067">
        <v>6.5</v>
      </c>
      <c r="AB8067">
        <v>4.5</v>
      </c>
      <c r="AC8067">
        <v>1.55</v>
      </c>
      <c r="AD8067" t="str">
        <f t="shared" si="253"/>
        <v>H</v>
      </c>
      <c r="AE8067" t="str">
        <f t="shared" ref="AE8067:AE8130" si="254">IFERROR(IF(IF(IF(AC8067&gt;AA8067,G8067,F8067)=F8067,"H","A")=J8067,"Y","N"),"NAN")</f>
        <v>Y</v>
      </c>
      <c r="AR8067">
        <v>3</v>
      </c>
      <c r="AS8067">
        <v>0</v>
      </c>
    </row>
    <row r="8068" spans="1:45" x14ac:dyDescent="0.3">
      <c r="A8068" t="s">
        <v>8328</v>
      </c>
      <c r="B8068" t="s">
        <v>8241</v>
      </c>
      <c r="C8068">
        <v>9</v>
      </c>
      <c r="D8068" s="1">
        <v>41938</v>
      </c>
      <c r="F8068" t="s">
        <v>6329</v>
      </c>
      <c r="G8068" t="s">
        <v>73</v>
      </c>
      <c r="H8068">
        <v>1</v>
      </c>
      <c r="I8068">
        <v>3</v>
      </c>
      <c r="J8068" t="s">
        <v>47</v>
      </c>
      <c r="K8068">
        <v>1</v>
      </c>
      <c r="L8068">
        <v>2</v>
      </c>
      <c r="M8068" t="s">
        <v>47</v>
      </c>
      <c r="N8068" t="s">
        <v>4524</v>
      </c>
      <c r="O8068">
        <v>14</v>
      </c>
      <c r="P8068">
        <v>15</v>
      </c>
      <c r="Q8068">
        <v>3</v>
      </c>
      <c r="R8068">
        <v>6</v>
      </c>
      <c r="S8068">
        <v>5</v>
      </c>
      <c r="T8068">
        <v>4</v>
      </c>
      <c r="U8068">
        <v>12</v>
      </c>
      <c r="V8068">
        <v>7</v>
      </c>
      <c r="W8068">
        <v>4</v>
      </c>
      <c r="X8068">
        <v>2</v>
      </c>
      <c r="Y8068">
        <v>0</v>
      </c>
      <c r="Z8068">
        <v>0</v>
      </c>
      <c r="AA8068">
        <v>4.75</v>
      </c>
      <c r="AB8068">
        <v>3.75</v>
      </c>
      <c r="AC8068">
        <v>1.83</v>
      </c>
      <c r="AD8068" t="str">
        <f t="shared" si="253"/>
        <v>H</v>
      </c>
      <c r="AE8068" t="str">
        <f t="shared" si="254"/>
        <v>N</v>
      </c>
      <c r="AR8068">
        <v>0</v>
      </c>
      <c r="AS8068">
        <v>3</v>
      </c>
    </row>
    <row r="8069" spans="1:45" x14ac:dyDescent="0.3">
      <c r="A8069" t="s">
        <v>8329</v>
      </c>
      <c r="B8069" t="s">
        <v>8241</v>
      </c>
      <c r="C8069">
        <v>9</v>
      </c>
      <c r="D8069" s="1">
        <v>41938</v>
      </c>
      <c r="F8069" t="s">
        <v>79</v>
      </c>
      <c r="G8069" t="s">
        <v>53</v>
      </c>
      <c r="H8069">
        <v>1</v>
      </c>
      <c r="I8069">
        <v>1</v>
      </c>
      <c r="J8069" t="s">
        <v>61</v>
      </c>
      <c r="K8069">
        <v>0</v>
      </c>
      <c r="L8069">
        <v>0</v>
      </c>
      <c r="M8069" t="s">
        <v>61</v>
      </c>
      <c r="N8069" t="s">
        <v>3695</v>
      </c>
      <c r="O8069">
        <v>19</v>
      </c>
      <c r="P8069">
        <v>9</v>
      </c>
      <c r="Q8069">
        <v>7</v>
      </c>
      <c r="R8069">
        <v>4</v>
      </c>
      <c r="S8069">
        <v>4</v>
      </c>
      <c r="T8069">
        <v>7</v>
      </c>
      <c r="U8069">
        <v>13</v>
      </c>
      <c r="V8069">
        <v>14</v>
      </c>
      <c r="W8069">
        <v>3</v>
      </c>
      <c r="X8069">
        <v>5</v>
      </c>
      <c r="Y8069">
        <v>0</v>
      </c>
      <c r="Z8069">
        <v>1</v>
      </c>
      <c r="AA8069">
        <v>2.88</v>
      </c>
      <c r="AB8069">
        <v>3.6</v>
      </c>
      <c r="AC8069">
        <v>2.5</v>
      </c>
      <c r="AD8069" t="str">
        <f t="shared" si="253"/>
        <v>H</v>
      </c>
      <c r="AE8069" t="str">
        <f t="shared" si="254"/>
        <v>N</v>
      </c>
      <c r="AR8069">
        <v>1</v>
      </c>
      <c r="AS8069">
        <v>1</v>
      </c>
    </row>
    <row r="8070" spans="1:45" x14ac:dyDescent="0.3">
      <c r="A8070" t="s">
        <v>8330</v>
      </c>
      <c r="B8070" t="s">
        <v>8241</v>
      </c>
      <c r="C8070">
        <v>9</v>
      </c>
      <c r="D8070" s="1">
        <v>41938</v>
      </c>
      <c r="F8070" t="s">
        <v>64</v>
      </c>
      <c r="G8070" t="s">
        <v>63</v>
      </c>
      <c r="H8070">
        <v>1</v>
      </c>
      <c r="I8070">
        <v>2</v>
      </c>
      <c r="J8070" t="s">
        <v>47</v>
      </c>
      <c r="K8070">
        <v>1</v>
      </c>
      <c r="L8070">
        <v>0</v>
      </c>
      <c r="M8070" t="s">
        <v>51</v>
      </c>
      <c r="N8070" t="s">
        <v>6558</v>
      </c>
      <c r="O8070">
        <v>17</v>
      </c>
      <c r="P8070">
        <v>8</v>
      </c>
      <c r="Q8070">
        <v>2</v>
      </c>
      <c r="R8070">
        <v>2</v>
      </c>
      <c r="S8070">
        <v>10</v>
      </c>
      <c r="T8070">
        <v>2</v>
      </c>
      <c r="U8070">
        <v>9</v>
      </c>
      <c r="V8070">
        <v>12</v>
      </c>
      <c r="W8070">
        <v>2</v>
      </c>
      <c r="X8070">
        <v>4</v>
      </c>
      <c r="Y8070">
        <v>0</v>
      </c>
      <c r="Z8070">
        <v>0</v>
      </c>
      <c r="AA8070">
        <v>1.75</v>
      </c>
      <c r="AB8070">
        <v>3.9</v>
      </c>
      <c r="AC8070">
        <v>5</v>
      </c>
      <c r="AD8070" t="str">
        <f t="shared" si="253"/>
        <v>A</v>
      </c>
      <c r="AE8070" t="str">
        <f t="shared" si="254"/>
        <v>Y</v>
      </c>
      <c r="AR8070">
        <v>0</v>
      </c>
      <c r="AS8070">
        <v>3</v>
      </c>
    </row>
    <row r="8071" spans="1:45" x14ac:dyDescent="0.3">
      <c r="A8071" t="s">
        <v>8331</v>
      </c>
      <c r="B8071" t="s">
        <v>8241</v>
      </c>
      <c r="C8071">
        <v>9</v>
      </c>
      <c r="D8071" s="1">
        <v>41939</v>
      </c>
      <c r="F8071" t="s">
        <v>50</v>
      </c>
      <c r="G8071" t="s">
        <v>49</v>
      </c>
      <c r="H8071">
        <v>2</v>
      </c>
      <c r="I8071">
        <v>0</v>
      </c>
      <c r="J8071" t="s">
        <v>51</v>
      </c>
      <c r="K8071">
        <v>1</v>
      </c>
      <c r="L8071">
        <v>0</v>
      </c>
      <c r="M8071" t="s">
        <v>51</v>
      </c>
      <c r="N8071" t="s">
        <v>5026</v>
      </c>
      <c r="O8071">
        <v>11</v>
      </c>
      <c r="P8071">
        <v>15</v>
      </c>
      <c r="Q8071">
        <v>4</v>
      </c>
      <c r="R8071">
        <v>6</v>
      </c>
      <c r="S8071">
        <v>2</v>
      </c>
      <c r="T8071">
        <v>4</v>
      </c>
      <c r="U8071">
        <v>11</v>
      </c>
      <c r="V8071">
        <v>14</v>
      </c>
      <c r="W8071">
        <v>0</v>
      </c>
      <c r="X8071">
        <v>2</v>
      </c>
      <c r="Y8071">
        <v>0</v>
      </c>
      <c r="Z8071">
        <v>0</v>
      </c>
      <c r="AA8071">
        <v>2.38</v>
      </c>
      <c r="AB8071">
        <v>3.25</v>
      </c>
      <c r="AC8071">
        <v>3.4</v>
      </c>
      <c r="AD8071" t="str">
        <f t="shared" si="253"/>
        <v>A</v>
      </c>
      <c r="AE8071" t="str">
        <f t="shared" si="254"/>
        <v>N</v>
      </c>
      <c r="AR8071">
        <v>3</v>
      </c>
      <c r="AS8071">
        <v>0</v>
      </c>
    </row>
    <row r="8072" spans="1:45" x14ac:dyDescent="0.3">
      <c r="A8072" t="s">
        <v>8332</v>
      </c>
      <c r="B8072" t="s">
        <v>8241</v>
      </c>
      <c r="C8072">
        <v>10</v>
      </c>
      <c r="D8072" s="1">
        <v>41944</v>
      </c>
      <c r="F8072" t="s">
        <v>45</v>
      </c>
      <c r="G8072" t="s">
        <v>6329</v>
      </c>
      <c r="H8072">
        <v>3</v>
      </c>
      <c r="I8072">
        <v>0</v>
      </c>
      <c r="J8072" t="s">
        <v>51</v>
      </c>
      <c r="K8072">
        <v>0</v>
      </c>
      <c r="L8072">
        <v>0</v>
      </c>
      <c r="M8072" t="s">
        <v>61</v>
      </c>
      <c r="N8072" t="s">
        <v>7753</v>
      </c>
      <c r="O8072">
        <v>32</v>
      </c>
      <c r="P8072">
        <v>6</v>
      </c>
      <c r="Q8072">
        <v>13</v>
      </c>
      <c r="R8072">
        <v>2</v>
      </c>
      <c r="S8072">
        <v>18</v>
      </c>
      <c r="T8072">
        <v>1</v>
      </c>
      <c r="U8072">
        <v>5</v>
      </c>
      <c r="V8072">
        <v>9</v>
      </c>
      <c r="W8072">
        <v>0</v>
      </c>
      <c r="X8072">
        <v>1</v>
      </c>
      <c r="Y8072">
        <v>0</v>
      </c>
      <c r="Z8072">
        <v>0</v>
      </c>
      <c r="AA8072">
        <v>1.25</v>
      </c>
      <c r="AB8072">
        <v>6.5</v>
      </c>
      <c r="AC8072">
        <v>14</v>
      </c>
      <c r="AD8072" t="str">
        <f t="shared" si="253"/>
        <v>A</v>
      </c>
      <c r="AE8072" t="str">
        <f t="shared" si="254"/>
        <v>N</v>
      </c>
      <c r="AR8072">
        <v>3</v>
      </c>
      <c r="AS8072">
        <v>0</v>
      </c>
    </row>
    <row r="8073" spans="1:45" x14ac:dyDescent="0.3">
      <c r="A8073" t="s">
        <v>8333</v>
      </c>
      <c r="B8073" t="s">
        <v>8241</v>
      </c>
      <c r="C8073">
        <v>10</v>
      </c>
      <c r="D8073" s="1">
        <v>41944</v>
      </c>
      <c r="F8073" t="s">
        <v>53</v>
      </c>
      <c r="G8073" t="s">
        <v>50</v>
      </c>
      <c r="H8073">
        <v>2</v>
      </c>
      <c r="I8073">
        <v>1</v>
      </c>
      <c r="J8073" t="s">
        <v>51</v>
      </c>
      <c r="K8073">
        <v>1</v>
      </c>
      <c r="L8073">
        <v>0</v>
      </c>
      <c r="M8073" t="s">
        <v>51</v>
      </c>
      <c r="N8073" t="s">
        <v>5964</v>
      </c>
      <c r="O8073">
        <v>18</v>
      </c>
      <c r="P8073">
        <v>7</v>
      </c>
      <c r="Q8073">
        <v>8</v>
      </c>
      <c r="R8073">
        <v>1</v>
      </c>
      <c r="S8073">
        <v>13</v>
      </c>
      <c r="T8073">
        <v>2</v>
      </c>
      <c r="U8073">
        <v>8</v>
      </c>
      <c r="V8073">
        <v>12</v>
      </c>
      <c r="W8073">
        <v>0</v>
      </c>
      <c r="X8073">
        <v>0</v>
      </c>
      <c r="Y8073">
        <v>0</v>
      </c>
      <c r="Z8073">
        <v>0</v>
      </c>
      <c r="AA8073">
        <v>1.17</v>
      </c>
      <c r="AB8073">
        <v>8.5</v>
      </c>
      <c r="AC8073">
        <v>21</v>
      </c>
      <c r="AD8073" t="str">
        <f t="shared" si="253"/>
        <v>A</v>
      </c>
      <c r="AE8073" t="str">
        <f t="shared" si="254"/>
        <v>N</v>
      </c>
      <c r="AR8073">
        <v>3</v>
      </c>
      <c r="AS8073">
        <v>0</v>
      </c>
    </row>
    <row r="8074" spans="1:45" x14ac:dyDescent="0.3">
      <c r="A8074" t="s">
        <v>8334</v>
      </c>
      <c r="B8074" t="s">
        <v>8241</v>
      </c>
      <c r="C8074">
        <v>10</v>
      </c>
      <c r="D8074" s="1">
        <v>41944</v>
      </c>
      <c r="F8074" t="s">
        <v>73</v>
      </c>
      <c r="G8074" t="s">
        <v>7102</v>
      </c>
      <c r="H8074">
        <v>0</v>
      </c>
      <c r="I8074">
        <v>0</v>
      </c>
      <c r="J8074" t="s">
        <v>61</v>
      </c>
      <c r="K8074">
        <v>0</v>
      </c>
      <c r="L8074">
        <v>0</v>
      </c>
      <c r="M8074" t="s">
        <v>61</v>
      </c>
      <c r="N8074" t="s">
        <v>6379</v>
      </c>
      <c r="O8074">
        <v>17</v>
      </c>
      <c r="P8074">
        <v>8</v>
      </c>
      <c r="Q8074">
        <v>3</v>
      </c>
      <c r="R8074">
        <v>0</v>
      </c>
      <c r="S8074">
        <v>11</v>
      </c>
      <c r="T8074">
        <v>0</v>
      </c>
      <c r="U8074">
        <v>10</v>
      </c>
      <c r="V8074">
        <v>15</v>
      </c>
      <c r="W8074">
        <v>2</v>
      </c>
      <c r="X8074">
        <v>3</v>
      </c>
      <c r="Y8074">
        <v>0</v>
      </c>
      <c r="Z8074">
        <v>1</v>
      </c>
      <c r="AA8074">
        <v>1.75</v>
      </c>
      <c r="AB8074">
        <v>3.8</v>
      </c>
      <c r="AC8074">
        <v>5.25</v>
      </c>
      <c r="AD8074" t="str">
        <f t="shared" si="253"/>
        <v>A</v>
      </c>
      <c r="AE8074" t="str">
        <f t="shared" si="254"/>
        <v>N</v>
      </c>
      <c r="AR8074">
        <v>1</v>
      </c>
      <c r="AS8074">
        <v>1</v>
      </c>
    </row>
    <row r="8075" spans="1:45" x14ac:dyDescent="0.3">
      <c r="A8075" t="s">
        <v>8335</v>
      </c>
      <c r="B8075" t="s">
        <v>8241</v>
      </c>
      <c r="C8075">
        <v>10</v>
      </c>
      <c r="D8075" s="1">
        <v>41944</v>
      </c>
      <c r="F8075" t="s">
        <v>5942</v>
      </c>
      <c r="G8075" t="s">
        <v>72</v>
      </c>
      <c r="H8075">
        <v>0</v>
      </c>
      <c r="I8075">
        <v>1</v>
      </c>
      <c r="J8075" t="s">
        <v>47</v>
      </c>
      <c r="K8075">
        <v>0</v>
      </c>
      <c r="L8075">
        <v>1</v>
      </c>
      <c r="M8075" t="s">
        <v>47</v>
      </c>
      <c r="N8075" t="s">
        <v>4453</v>
      </c>
      <c r="O8075">
        <v>8</v>
      </c>
      <c r="P8075">
        <v>10</v>
      </c>
      <c r="Q8075">
        <v>1</v>
      </c>
      <c r="R8075">
        <v>3</v>
      </c>
      <c r="S8075">
        <v>7</v>
      </c>
      <c r="T8075">
        <v>4</v>
      </c>
      <c r="U8075">
        <v>6</v>
      </c>
      <c r="V8075">
        <v>9</v>
      </c>
      <c r="W8075">
        <v>1</v>
      </c>
      <c r="X8075">
        <v>0</v>
      </c>
      <c r="Y8075">
        <v>0</v>
      </c>
      <c r="Z8075">
        <v>0</v>
      </c>
      <c r="AA8075">
        <v>3.8</v>
      </c>
      <c r="AB8075">
        <v>3.6</v>
      </c>
      <c r="AC8075">
        <v>2.0499999999999998</v>
      </c>
      <c r="AD8075" t="str">
        <f t="shared" si="253"/>
        <v>H</v>
      </c>
      <c r="AE8075" t="str">
        <f t="shared" si="254"/>
        <v>N</v>
      </c>
      <c r="AR8075">
        <v>0</v>
      </c>
      <c r="AS8075">
        <v>3</v>
      </c>
    </row>
    <row r="8076" spans="1:45" x14ac:dyDescent="0.3">
      <c r="A8076" t="s">
        <v>8336</v>
      </c>
      <c r="B8076" t="s">
        <v>8241</v>
      </c>
      <c r="C8076">
        <v>10</v>
      </c>
      <c r="D8076" s="1">
        <v>41944</v>
      </c>
      <c r="F8076" t="s">
        <v>463</v>
      </c>
      <c r="G8076" t="s">
        <v>3618</v>
      </c>
      <c r="H8076">
        <v>0</v>
      </c>
      <c r="I8076">
        <v>1</v>
      </c>
      <c r="J8076" t="s">
        <v>47</v>
      </c>
      <c r="K8076">
        <v>0</v>
      </c>
      <c r="L8076">
        <v>0</v>
      </c>
      <c r="M8076" t="s">
        <v>61</v>
      </c>
      <c r="N8076" t="s">
        <v>5950</v>
      </c>
      <c r="O8076">
        <v>14</v>
      </c>
      <c r="P8076">
        <v>8</v>
      </c>
      <c r="Q8076">
        <v>5</v>
      </c>
      <c r="R8076">
        <v>3</v>
      </c>
      <c r="S8076">
        <v>8</v>
      </c>
      <c r="T8076">
        <v>3</v>
      </c>
      <c r="U8076">
        <v>5</v>
      </c>
      <c r="V8076">
        <v>12</v>
      </c>
      <c r="W8076">
        <v>0</v>
      </c>
      <c r="X8076">
        <v>1</v>
      </c>
      <c r="Y8076">
        <v>0</v>
      </c>
      <c r="Z8076">
        <v>0</v>
      </c>
      <c r="AA8076">
        <v>2.2999999999999998</v>
      </c>
      <c r="AB8076">
        <v>3.5</v>
      </c>
      <c r="AC8076">
        <v>3.3</v>
      </c>
      <c r="AD8076" t="str">
        <f t="shared" si="253"/>
        <v>A</v>
      </c>
      <c r="AE8076" t="str">
        <f t="shared" si="254"/>
        <v>Y</v>
      </c>
      <c r="AR8076">
        <v>0</v>
      </c>
      <c r="AS8076">
        <v>3</v>
      </c>
    </row>
    <row r="8077" spans="1:45" x14ac:dyDescent="0.3">
      <c r="A8077" t="s">
        <v>8337</v>
      </c>
      <c r="B8077" t="s">
        <v>8241</v>
      </c>
      <c r="C8077">
        <v>10</v>
      </c>
      <c r="D8077" s="1">
        <v>41944</v>
      </c>
      <c r="F8077" t="s">
        <v>63</v>
      </c>
      <c r="G8077" t="s">
        <v>56</v>
      </c>
      <c r="H8077">
        <v>1</v>
      </c>
      <c r="I8077">
        <v>0</v>
      </c>
      <c r="J8077" t="s">
        <v>51</v>
      </c>
      <c r="K8077">
        <v>0</v>
      </c>
      <c r="L8077">
        <v>0</v>
      </c>
      <c r="M8077" t="s">
        <v>61</v>
      </c>
      <c r="N8077" t="s">
        <v>4524</v>
      </c>
      <c r="O8077">
        <v>14</v>
      </c>
      <c r="P8077">
        <v>6</v>
      </c>
      <c r="Q8077">
        <v>3</v>
      </c>
      <c r="R8077">
        <v>3</v>
      </c>
      <c r="S8077">
        <v>7</v>
      </c>
      <c r="T8077">
        <v>2</v>
      </c>
      <c r="U8077">
        <v>13</v>
      </c>
      <c r="V8077">
        <v>8</v>
      </c>
      <c r="W8077">
        <v>4</v>
      </c>
      <c r="X8077">
        <v>3</v>
      </c>
      <c r="Y8077">
        <v>0</v>
      </c>
      <c r="Z8077">
        <v>0</v>
      </c>
      <c r="AA8077">
        <v>3.8</v>
      </c>
      <c r="AB8077">
        <v>3.75</v>
      </c>
      <c r="AC8077">
        <v>2</v>
      </c>
      <c r="AD8077" t="str">
        <f t="shared" si="253"/>
        <v>H</v>
      </c>
      <c r="AE8077" t="str">
        <f t="shared" si="254"/>
        <v>Y</v>
      </c>
      <c r="AR8077">
        <v>3</v>
      </c>
      <c r="AS8077">
        <v>0</v>
      </c>
    </row>
    <row r="8078" spans="1:45" x14ac:dyDescent="0.3">
      <c r="A8078" t="s">
        <v>8338</v>
      </c>
      <c r="B8078" t="s">
        <v>8241</v>
      </c>
      <c r="C8078">
        <v>10</v>
      </c>
      <c r="D8078" s="1">
        <v>41944</v>
      </c>
      <c r="F8078" t="s">
        <v>5939</v>
      </c>
      <c r="G8078" t="s">
        <v>75</v>
      </c>
      <c r="H8078">
        <v>2</v>
      </c>
      <c r="I8078">
        <v>2</v>
      </c>
      <c r="J8078" t="s">
        <v>61</v>
      </c>
      <c r="K8078">
        <v>1</v>
      </c>
      <c r="L8078">
        <v>0</v>
      </c>
      <c r="M8078" t="s">
        <v>51</v>
      </c>
      <c r="N8078" t="s">
        <v>3657</v>
      </c>
      <c r="O8078">
        <v>21</v>
      </c>
      <c r="P8078">
        <v>10</v>
      </c>
      <c r="Q8078">
        <v>6</v>
      </c>
      <c r="R8078">
        <v>2</v>
      </c>
      <c r="S8078">
        <v>9</v>
      </c>
      <c r="T8078">
        <v>2</v>
      </c>
      <c r="U8078">
        <v>14</v>
      </c>
      <c r="V8078">
        <v>13</v>
      </c>
      <c r="W8078">
        <v>1</v>
      </c>
      <c r="X8078">
        <v>1</v>
      </c>
      <c r="Y8078">
        <v>0</v>
      </c>
      <c r="Z8078">
        <v>0</v>
      </c>
      <c r="AA8078">
        <v>2.38</v>
      </c>
      <c r="AB8078">
        <v>3.4</v>
      </c>
      <c r="AC8078">
        <v>3.25</v>
      </c>
      <c r="AD8078" t="str">
        <f t="shared" si="253"/>
        <v>A</v>
      </c>
      <c r="AE8078" t="str">
        <f t="shared" si="254"/>
        <v>N</v>
      </c>
      <c r="AR8078">
        <v>1</v>
      </c>
      <c r="AS8078">
        <v>1</v>
      </c>
    </row>
    <row r="8079" spans="1:45" x14ac:dyDescent="0.3">
      <c r="A8079" t="s">
        <v>8339</v>
      </c>
      <c r="B8079" t="s">
        <v>8241</v>
      </c>
      <c r="C8079">
        <v>10</v>
      </c>
      <c r="D8079" s="1">
        <v>41945</v>
      </c>
      <c r="F8079" t="s">
        <v>49</v>
      </c>
      <c r="G8079" t="s">
        <v>64</v>
      </c>
      <c r="H8079">
        <v>1</v>
      </c>
      <c r="I8079">
        <v>2</v>
      </c>
      <c r="J8079" t="s">
        <v>47</v>
      </c>
      <c r="K8079">
        <v>1</v>
      </c>
      <c r="L8079">
        <v>0</v>
      </c>
      <c r="M8079" t="s">
        <v>51</v>
      </c>
      <c r="N8079" t="s">
        <v>6872</v>
      </c>
      <c r="O8079">
        <v>12</v>
      </c>
      <c r="P8079">
        <v>18</v>
      </c>
      <c r="Q8079">
        <v>1</v>
      </c>
      <c r="R8079">
        <v>7</v>
      </c>
      <c r="S8079">
        <v>3</v>
      </c>
      <c r="T8079">
        <v>9</v>
      </c>
      <c r="U8079">
        <v>12</v>
      </c>
      <c r="V8079">
        <v>11</v>
      </c>
      <c r="W8079">
        <v>3</v>
      </c>
      <c r="X8079">
        <v>3</v>
      </c>
      <c r="Y8079">
        <v>1</v>
      </c>
      <c r="Z8079">
        <v>0</v>
      </c>
      <c r="AA8079">
        <v>3.75</v>
      </c>
      <c r="AB8079">
        <v>3.6</v>
      </c>
      <c r="AC8079">
        <v>2.1</v>
      </c>
      <c r="AD8079" t="str">
        <f t="shared" si="253"/>
        <v>H</v>
      </c>
      <c r="AE8079" t="str">
        <f t="shared" si="254"/>
        <v>N</v>
      </c>
      <c r="AR8079">
        <v>0</v>
      </c>
      <c r="AS8079">
        <v>3</v>
      </c>
    </row>
    <row r="8080" spans="1:45" x14ac:dyDescent="0.3">
      <c r="A8080" t="s">
        <v>8340</v>
      </c>
      <c r="B8080" t="s">
        <v>8241</v>
      </c>
      <c r="C8080">
        <v>10</v>
      </c>
      <c r="D8080" s="1">
        <v>41945</v>
      </c>
      <c r="F8080" t="s">
        <v>59</v>
      </c>
      <c r="G8080" t="s">
        <v>79</v>
      </c>
      <c r="H8080">
        <v>1</v>
      </c>
      <c r="I8080">
        <v>0</v>
      </c>
      <c r="J8080" t="s">
        <v>51</v>
      </c>
      <c r="K8080">
        <v>0</v>
      </c>
      <c r="L8080">
        <v>0</v>
      </c>
      <c r="M8080" t="s">
        <v>61</v>
      </c>
      <c r="N8080" t="s">
        <v>6721</v>
      </c>
      <c r="O8080">
        <v>16</v>
      </c>
      <c r="P8080">
        <v>9</v>
      </c>
      <c r="Q8080">
        <v>6</v>
      </c>
      <c r="R8080">
        <v>2</v>
      </c>
      <c r="S8080">
        <v>7</v>
      </c>
      <c r="T8080">
        <v>4</v>
      </c>
      <c r="U8080">
        <v>15</v>
      </c>
      <c r="V8080">
        <v>9</v>
      </c>
      <c r="W8080">
        <v>3</v>
      </c>
      <c r="X8080">
        <v>1</v>
      </c>
      <c r="Y8080">
        <v>0</v>
      </c>
      <c r="Z8080">
        <v>1</v>
      </c>
      <c r="AA8080">
        <v>1.91</v>
      </c>
      <c r="AB8080">
        <v>3.75</v>
      </c>
      <c r="AC8080">
        <v>4.33</v>
      </c>
      <c r="AD8080" t="str">
        <f t="shared" si="253"/>
        <v>A</v>
      </c>
      <c r="AE8080" t="str">
        <f t="shared" si="254"/>
        <v>N</v>
      </c>
      <c r="AR8080">
        <v>3</v>
      </c>
      <c r="AS8080">
        <v>0</v>
      </c>
    </row>
    <row r="8081" spans="1:45" x14ac:dyDescent="0.3">
      <c r="A8081" t="s">
        <v>8341</v>
      </c>
      <c r="B8081" t="s">
        <v>8241</v>
      </c>
      <c r="C8081">
        <v>10</v>
      </c>
      <c r="D8081" s="1">
        <v>41946</v>
      </c>
      <c r="F8081" t="s">
        <v>454</v>
      </c>
      <c r="G8081" t="s">
        <v>1226</v>
      </c>
      <c r="H8081">
        <v>1</v>
      </c>
      <c r="I8081">
        <v>3</v>
      </c>
      <c r="J8081" t="s">
        <v>47</v>
      </c>
      <c r="K8081">
        <v>0</v>
      </c>
      <c r="L8081">
        <v>1</v>
      </c>
      <c r="M8081" t="s">
        <v>47</v>
      </c>
      <c r="N8081" t="s">
        <v>3695</v>
      </c>
      <c r="O8081">
        <v>9</v>
      </c>
      <c r="P8081">
        <v>8</v>
      </c>
      <c r="Q8081">
        <v>1</v>
      </c>
      <c r="R8081">
        <v>7</v>
      </c>
      <c r="S8081">
        <v>11</v>
      </c>
      <c r="T8081">
        <v>2</v>
      </c>
      <c r="U8081">
        <v>12</v>
      </c>
      <c r="V8081">
        <v>19</v>
      </c>
      <c r="W8081">
        <v>0</v>
      </c>
      <c r="X8081">
        <v>3</v>
      </c>
      <c r="Y8081">
        <v>1</v>
      </c>
      <c r="Z8081">
        <v>0</v>
      </c>
      <c r="AA8081">
        <v>2.1</v>
      </c>
      <c r="AB8081">
        <v>3.5</v>
      </c>
      <c r="AC8081">
        <v>3.8</v>
      </c>
      <c r="AD8081" t="str">
        <f t="shared" si="253"/>
        <v>A</v>
      </c>
      <c r="AE8081" t="str">
        <f t="shared" si="254"/>
        <v>Y</v>
      </c>
      <c r="AR8081">
        <v>0</v>
      </c>
      <c r="AS8081">
        <v>3</v>
      </c>
    </row>
    <row r="8082" spans="1:45" x14ac:dyDescent="0.3">
      <c r="A8082" t="s">
        <v>8342</v>
      </c>
      <c r="B8082" t="s">
        <v>8241</v>
      </c>
      <c r="C8082">
        <v>11</v>
      </c>
      <c r="D8082" s="1">
        <v>41951</v>
      </c>
      <c r="F8082" t="s">
        <v>6329</v>
      </c>
      <c r="G8082" t="s">
        <v>5942</v>
      </c>
      <c r="H8082">
        <v>1</v>
      </c>
      <c r="I8082">
        <v>0</v>
      </c>
      <c r="J8082" t="s">
        <v>51</v>
      </c>
      <c r="K8082">
        <v>0</v>
      </c>
      <c r="L8082">
        <v>0</v>
      </c>
      <c r="M8082" t="s">
        <v>61</v>
      </c>
      <c r="N8082" t="s">
        <v>4412</v>
      </c>
      <c r="O8082">
        <v>14</v>
      </c>
      <c r="P8082">
        <v>12</v>
      </c>
      <c r="Q8082">
        <v>3</v>
      </c>
      <c r="R8082">
        <v>1</v>
      </c>
      <c r="S8082">
        <v>7</v>
      </c>
      <c r="T8082">
        <v>1</v>
      </c>
      <c r="U8082">
        <v>17</v>
      </c>
      <c r="V8082">
        <v>17</v>
      </c>
      <c r="W8082">
        <v>6</v>
      </c>
      <c r="X8082">
        <v>4</v>
      </c>
      <c r="Y8082">
        <v>0</v>
      </c>
      <c r="Z8082">
        <v>0</v>
      </c>
      <c r="AA8082">
        <v>2.5</v>
      </c>
      <c r="AB8082">
        <v>3.4</v>
      </c>
      <c r="AC8082">
        <v>3</v>
      </c>
      <c r="AD8082" t="str">
        <f t="shared" si="253"/>
        <v>A</v>
      </c>
      <c r="AE8082" t="str">
        <f t="shared" si="254"/>
        <v>N</v>
      </c>
      <c r="AR8082">
        <v>3</v>
      </c>
      <c r="AS8082">
        <v>0</v>
      </c>
    </row>
    <row r="8083" spans="1:45" x14ac:dyDescent="0.3">
      <c r="A8083" t="s">
        <v>8343</v>
      </c>
      <c r="B8083" t="s">
        <v>8241</v>
      </c>
      <c r="C8083">
        <v>11</v>
      </c>
      <c r="D8083" s="1">
        <v>41951</v>
      </c>
      <c r="F8083" t="s">
        <v>56</v>
      </c>
      <c r="G8083" t="s">
        <v>53</v>
      </c>
      <c r="H8083">
        <v>1</v>
      </c>
      <c r="I8083">
        <v>2</v>
      </c>
      <c r="J8083" t="s">
        <v>47</v>
      </c>
      <c r="K8083">
        <v>1</v>
      </c>
      <c r="L8083">
        <v>1</v>
      </c>
      <c r="M8083" t="s">
        <v>61</v>
      </c>
      <c r="N8083" t="s">
        <v>6558</v>
      </c>
      <c r="O8083">
        <v>12</v>
      </c>
      <c r="P8083">
        <v>15</v>
      </c>
      <c r="Q8083">
        <v>4</v>
      </c>
      <c r="R8083">
        <v>5</v>
      </c>
      <c r="S8083">
        <v>5</v>
      </c>
      <c r="T8083">
        <v>7</v>
      </c>
      <c r="U8083">
        <v>9</v>
      </c>
      <c r="V8083">
        <v>12</v>
      </c>
      <c r="W8083">
        <v>2</v>
      </c>
      <c r="X8083">
        <v>5</v>
      </c>
      <c r="Y8083">
        <v>0</v>
      </c>
      <c r="Z8083">
        <v>0</v>
      </c>
      <c r="AA8083">
        <v>3.4</v>
      </c>
      <c r="AB8083">
        <v>3.4</v>
      </c>
      <c r="AC8083">
        <v>2.2999999999999998</v>
      </c>
      <c r="AD8083" t="str">
        <f t="shared" si="253"/>
        <v>H</v>
      </c>
      <c r="AE8083" t="str">
        <f t="shared" si="254"/>
        <v>N</v>
      </c>
      <c r="AR8083">
        <v>0</v>
      </c>
      <c r="AS8083">
        <v>3</v>
      </c>
    </row>
    <row r="8084" spans="1:45" x14ac:dyDescent="0.3">
      <c r="A8084" t="s">
        <v>8344</v>
      </c>
      <c r="B8084" t="s">
        <v>8241</v>
      </c>
      <c r="C8084">
        <v>11</v>
      </c>
      <c r="D8084" s="1">
        <v>41951</v>
      </c>
      <c r="F8084" t="s">
        <v>79</v>
      </c>
      <c r="G8084" t="s">
        <v>454</v>
      </c>
      <c r="H8084">
        <v>1</v>
      </c>
      <c r="I8084">
        <v>0</v>
      </c>
      <c r="J8084" t="s">
        <v>51</v>
      </c>
      <c r="K8084">
        <v>0</v>
      </c>
      <c r="L8084">
        <v>0</v>
      </c>
      <c r="M8084" t="s">
        <v>61</v>
      </c>
      <c r="N8084" t="s">
        <v>3657</v>
      </c>
      <c r="O8084">
        <v>23</v>
      </c>
      <c r="P8084">
        <v>6</v>
      </c>
      <c r="Q8084">
        <v>5</v>
      </c>
      <c r="R8084">
        <v>1</v>
      </c>
      <c r="S8084">
        <v>11</v>
      </c>
      <c r="T8084">
        <v>4</v>
      </c>
      <c r="U8084">
        <v>8</v>
      </c>
      <c r="V8084">
        <v>12</v>
      </c>
      <c r="W8084">
        <v>1</v>
      </c>
      <c r="X8084">
        <v>3</v>
      </c>
      <c r="Y8084">
        <v>0</v>
      </c>
      <c r="Z8084">
        <v>0</v>
      </c>
      <c r="AA8084">
        <v>1.3</v>
      </c>
      <c r="AB8084">
        <v>6</v>
      </c>
      <c r="AC8084">
        <v>11</v>
      </c>
      <c r="AD8084" t="str">
        <f t="shared" si="253"/>
        <v>A</v>
      </c>
      <c r="AE8084" t="str">
        <f t="shared" si="254"/>
        <v>N</v>
      </c>
      <c r="AR8084">
        <v>3</v>
      </c>
      <c r="AS8084">
        <v>0</v>
      </c>
    </row>
    <row r="8085" spans="1:45" x14ac:dyDescent="0.3">
      <c r="A8085" t="s">
        <v>8345</v>
      </c>
      <c r="B8085" t="s">
        <v>8241</v>
      </c>
      <c r="C8085">
        <v>11</v>
      </c>
      <c r="D8085" s="1">
        <v>41951</v>
      </c>
      <c r="F8085" t="s">
        <v>50</v>
      </c>
      <c r="G8085" t="s">
        <v>59</v>
      </c>
      <c r="H8085">
        <v>2</v>
      </c>
      <c r="I8085">
        <v>2</v>
      </c>
      <c r="J8085" t="s">
        <v>61</v>
      </c>
      <c r="K8085">
        <v>1</v>
      </c>
      <c r="L8085">
        <v>1</v>
      </c>
      <c r="M8085" t="s">
        <v>61</v>
      </c>
      <c r="N8085" t="s">
        <v>3639</v>
      </c>
      <c r="O8085">
        <v>17</v>
      </c>
      <c r="P8085">
        <v>23</v>
      </c>
      <c r="Q8085">
        <v>4</v>
      </c>
      <c r="R8085">
        <v>6</v>
      </c>
      <c r="S8085">
        <v>7</v>
      </c>
      <c r="T8085">
        <v>7</v>
      </c>
      <c r="U8085">
        <v>9</v>
      </c>
      <c r="V8085">
        <v>10</v>
      </c>
      <c r="W8085">
        <v>4</v>
      </c>
      <c r="X8085">
        <v>2</v>
      </c>
      <c r="Y8085">
        <v>0</v>
      </c>
      <c r="Z8085">
        <v>0</v>
      </c>
      <c r="AA8085">
        <v>7</v>
      </c>
      <c r="AB8085">
        <v>4.75</v>
      </c>
      <c r="AC8085">
        <v>1.5</v>
      </c>
      <c r="AD8085" t="str">
        <f t="shared" si="253"/>
        <v>H</v>
      </c>
      <c r="AE8085" t="str">
        <f t="shared" si="254"/>
        <v>N</v>
      </c>
      <c r="AR8085">
        <v>1</v>
      </c>
      <c r="AS8085">
        <v>1</v>
      </c>
    </row>
    <row r="8086" spans="1:45" x14ac:dyDescent="0.3">
      <c r="A8086" t="s">
        <v>8346</v>
      </c>
      <c r="B8086" t="s">
        <v>8241</v>
      </c>
      <c r="C8086">
        <v>11</v>
      </c>
      <c r="D8086" s="1">
        <v>41951</v>
      </c>
      <c r="F8086" t="s">
        <v>72</v>
      </c>
      <c r="G8086" t="s">
        <v>463</v>
      </c>
      <c r="H8086">
        <v>2</v>
      </c>
      <c r="I8086">
        <v>0</v>
      </c>
      <c r="J8086" t="s">
        <v>51</v>
      </c>
      <c r="K8086">
        <v>0</v>
      </c>
      <c r="L8086">
        <v>0</v>
      </c>
      <c r="M8086" t="s">
        <v>61</v>
      </c>
      <c r="N8086" t="s">
        <v>6721</v>
      </c>
      <c r="O8086">
        <v>18</v>
      </c>
      <c r="P8086">
        <v>5</v>
      </c>
      <c r="Q8086">
        <v>6</v>
      </c>
      <c r="R8086">
        <v>0</v>
      </c>
      <c r="S8086">
        <v>13</v>
      </c>
      <c r="T8086">
        <v>4</v>
      </c>
      <c r="U8086">
        <v>10</v>
      </c>
      <c r="V8086">
        <v>12</v>
      </c>
      <c r="W8086">
        <v>2</v>
      </c>
      <c r="X8086">
        <v>2</v>
      </c>
      <c r="Y8086">
        <v>0</v>
      </c>
      <c r="Z8086">
        <v>0</v>
      </c>
      <c r="AA8086">
        <v>1.44</v>
      </c>
      <c r="AB8086">
        <v>4.75</v>
      </c>
      <c r="AC8086">
        <v>8</v>
      </c>
      <c r="AD8086" t="str">
        <f t="shared" si="253"/>
        <v>A</v>
      </c>
      <c r="AE8086" t="str">
        <f t="shared" si="254"/>
        <v>N</v>
      </c>
      <c r="AR8086">
        <v>3</v>
      </c>
      <c r="AS8086">
        <v>0</v>
      </c>
    </row>
    <row r="8087" spans="1:45" x14ac:dyDescent="0.3">
      <c r="A8087" t="s">
        <v>8347</v>
      </c>
      <c r="B8087" t="s">
        <v>8241</v>
      </c>
      <c r="C8087">
        <v>11</v>
      </c>
      <c r="D8087" s="1">
        <v>41951</v>
      </c>
      <c r="F8087" t="s">
        <v>75</v>
      </c>
      <c r="G8087" t="s">
        <v>49</v>
      </c>
      <c r="H8087">
        <v>0</v>
      </c>
      <c r="I8087">
        <v>0</v>
      </c>
      <c r="J8087" t="s">
        <v>61</v>
      </c>
      <c r="K8087">
        <v>0</v>
      </c>
      <c r="L8087">
        <v>0</v>
      </c>
      <c r="M8087" t="s">
        <v>61</v>
      </c>
      <c r="N8087" t="s">
        <v>6912</v>
      </c>
      <c r="O8087">
        <v>21</v>
      </c>
      <c r="P8087">
        <v>12</v>
      </c>
      <c r="Q8087">
        <v>5</v>
      </c>
      <c r="R8087">
        <v>4</v>
      </c>
      <c r="S8087">
        <v>13</v>
      </c>
      <c r="T8087">
        <v>2</v>
      </c>
      <c r="U8087">
        <v>9</v>
      </c>
      <c r="V8087">
        <v>10</v>
      </c>
      <c r="W8087">
        <v>0</v>
      </c>
      <c r="X8087">
        <v>3</v>
      </c>
      <c r="Y8087">
        <v>0</v>
      </c>
      <c r="Z8087">
        <v>0</v>
      </c>
      <c r="AA8087">
        <v>1.75</v>
      </c>
      <c r="AB8087">
        <v>3.75</v>
      </c>
      <c r="AC8087">
        <v>5.5</v>
      </c>
      <c r="AD8087" t="str">
        <f t="shared" si="253"/>
        <v>A</v>
      </c>
      <c r="AE8087" t="str">
        <f t="shared" si="254"/>
        <v>N</v>
      </c>
      <c r="AR8087">
        <v>1</v>
      </c>
      <c r="AS8087">
        <v>1</v>
      </c>
    </row>
    <row r="8088" spans="1:45" x14ac:dyDescent="0.3">
      <c r="A8088" t="s">
        <v>8348</v>
      </c>
      <c r="B8088" t="s">
        <v>8241</v>
      </c>
      <c r="C8088">
        <v>11</v>
      </c>
      <c r="D8088" s="1">
        <v>41952</v>
      </c>
      <c r="F8088" t="s">
        <v>1226</v>
      </c>
      <c r="G8088" t="s">
        <v>73</v>
      </c>
      <c r="H8088">
        <v>1</v>
      </c>
      <c r="I8088">
        <v>1</v>
      </c>
      <c r="J8088" t="s">
        <v>61</v>
      </c>
      <c r="K8088">
        <v>0</v>
      </c>
      <c r="L8088">
        <v>0</v>
      </c>
      <c r="M8088" t="s">
        <v>61</v>
      </c>
      <c r="N8088" t="s">
        <v>5026</v>
      </c>
      <c r="O8088">
        <v>10</v>
      </c>
      <c r="P8088">
        <v>16</v>
      </c>
      <c r="Q8088">
        <v>3</v>
      </c>
      <c r="R8088">
        <v>7</v>
      </c>
      <c r="S8088">
        <v>5</v>
      </c>
      <c r="T8088">
        <v>4</v>
      </c>
      <c r="U8088">
        <v>11</v>
      </c>
      <c r="V8088">
        <v>13</v>
      </c>
      <c r="W8088">
        <v>1</v>
      </c>
      <c r="X8088">
        <v>2</v>
      </c>
      <c r="Y8088">
        <v>0</v>
      </c>
      <c r="Z8088">
        <v>0</v>
      </c>
      <c r="AA8088">
        <v>4</v>
      </c>
      <c r="AB8088">
        <v>3.5</v>
      </c>
      <c r="AC8088">
        <v>2.0499999999999998</v>
      </c>
      <c r="AD8088" t="str">
        <f t="shared" si="253"/>
        <v>H</v>
      </c>
      <c r="AE8088" t="str">
        <f t="shared" si="254"/>
        <v>N</v>
      </c>
      <c r="AR8088">
        <v>1</v>
      </c>
      <c r="AS8088">
        <v>1</v>
      </c>
    </row>
    <row r="8089" spans="1:45" x14ac:dyDescent="0.3">
      <c r="A8089" t="s">
        <v>8349</v>
      </c>
      <c r="B8089" t="s">
        <v>8241</v>
      </c>
      <c r="C8089">
        <v>11</v>
      </c>
      <c r="D8089" s="1">
        <v>41952</v>
      </c>
      <c r="F8089" t="s">
        <v>7102</v>
      </c>
      <c r="G8089" t="s">
        <v>45</v>
      </c>
      <c r="H8089">
        <v>2</v>
      </c>
      <c r="I8089">
        <v>1</v>
      </c>
      <c r="J8089" t="s">
        <v>51</v>
      </c>
      <c r="K8089">
        <v>0</v>
      </c>
      <c r="L8089">
        <v>0</v>
      </c>
      <c r="M8089" t="s">
        <v>61</v>
      </c>
      <c r="N8089" t="s">
        <v>3695</v>
      </c>
      <c r="O8089">
        <v>11</v>
      </c>
      <c r="P8089">
        <v>12</v>
      </c>
      <c r="Q8089">
        <v>5</v>
      </c>
      <c r="R8089">
        <v>4</v>
      </c>
      <c r="S8089">
        <v>6</v>
      </c>
      <c r="T8089">
        <v>10</v>
      </c>
      <c r="U8089">
        <v>10</v>
      </c>
      <c r="V8089">
        <v>16</v>
      </c>
      <c r="W8089">
        <v>5</v>
      </c>
      <c r="X8089">
        <v>5</v>
      </c>
      <c r="Y8089">
        <v>0</v>
      </c>
      <c r="Z8089">
        <v>0</v>
      </c>
      <c r="AA8089">
        <v>3.75</v>
      </c>
      <c r="AB8089">
        <v>3.5</v>
      </c>
      <c r="AC8089">
        <v>2.1</v>
      </c>
      <c r="AD8089" t="str">
        <f t="shared" si="253"/>
        <v>H</v>
      </c>
      <c r="AE8089" t="str">
        <f t="shared" si="254"/>
        <v>Y</v>
      </c>
      <c r="AR8089">
        <v>3</v>
      </c>
      <c r="AS8089">
        <v>0</v>
      </c>
    </row>
    <row r="8090" spans="1:45" x14ac:dyDescent="0.3">
      <c r="A8090" t="s">
        <v>8350</v>
      </c>
      <c r="B8090" t="s">
        <v>8241</v>
      </c>
      <c r="C8090">
        <v>11</v>
      </c>
      <c r="D8090" s="1">
        <v>41952</v>
      </c>
      <c r="F8090" t="s">
        <v>64</v>
      </c>
      <c r="G8090" t="s">
        <v>5939</v>
      </c>
      <c r="H8090">
        <v>1</v>
      </c>
      <c r="I8090">
        <v>2</v>
      </c>
      <c r="J8090" t="s">
        <v>47</v>
      </c>
      <c r="K8090">
        <v>0</v>
      </c>
      <c r="L8090">
        <v>2</v>
      </c>
      <c r="M8090" t="s">
        <v>47</v>
      </c>
      <c r="N8090" t="s">
        <v>5964</v>
      </c>
      <c r="O8090">
        <v>14</v>
      </c>
      <c r="P8090">
        <v>11</v>
      </c>
      <c r="Q8090">
        <v>4</v>
      </c>
      <c r="R8090">
        <v>4</v>
      </c>
      <c r="S8090">
        <v>5</v>
      </c>
      <c r="T8090">
        <v>5</v>
      </c>
      <c r="U8090">
        <v>20</v>
      </c>
      <c r="V8090">
        <v>13</v>
      </c>
      <c r="W8090">
        <v>3</v>
      </c>
      <c r="X8090">
        <v>2</v>
      </c>
      <c r="Y8090">
        <v>1</v>
      </c>
      <c r="Z8090">
        <v>0</v>
      </c>
      <c r="AA8090">
        <v>1.7</v>
      </c>
      <c r="AB8090">
        <v>4</v>
      </c>
      <c r="AC8090">
        <v>5.5</v>
      </c>
      <c r="AD8090" t="str">
        <f t="shared" si="253"/>
        <v>A</v>
      </c>
      <c r="AE8090" t="str">
        <f t="shared" si="254"/>
        <v>Y</v>
      </c>
      <c r="AR8090">
        <v>0</v>
      </c>
      <c r="AS8090">
        <v>3</v>
      </c>
    </row>
    <row r="8091" spans="1:45" x14ac:dyDescent="0.3">
      <c r="A8091" t="s">
        <v>8351</v>
      </c>
      <c r="B8091" t="s">
        <v>8241</v>
      </c>
      <c r="C8091">
        <v>11</v>
      </c>
      <c r="D8091" s="1">
        <v>41952</v>
      </c>
      <c r="F8091" t="s">
        <v>3618</v>
      </c>
      <c r="G8091" t="s">
        <v>63</v>
      </c>
      <c r="H8091">
        <v>0</v>
      </c>
      <c r="I8091">
        <v>2</v>
      </c>
      <c r="J8091" t="s">
        <v>47</v>
      </c>
      <c r="K8091">
        <v>0</v>
      </c>
      <c r="L8091">
        <v>1</v>
      </c>
      <c r="M8091" t="s">
        <v>47</v>
      </c>
      <c r="N8091" t="s">
        <v>7753</v>
      </c>
      <c r="O8091">
        <v>10</v>
      </c>
      <c r="P8091">
        <v>8</v>
      </c>
      <c r="Q8091">
        <v>2</v>
      </c>
      <c r="R8091">
        <v>3</v>
      </c>
      <c r="S8091">
        <v>7</v>
      </c>
      <c r="T8091">
        <v>4</v>
      </c>
      <c r="U8091">
        <v>12</v>
      </c>
      <c r="V8091">
        <v>6</v>
      </c>
      <c r="W8091">
        <v>0</v>
      </c>
      <c r="X8091">
        <v>0</v>
      </c>
      <c r="Y8091">
        <v>0</v>
      </c>
      <c r="Z8091">
        <v>0</v>
      </c>
      <c r="AA8091">
        <v>2.2999999999999998</v>
      </c>
      <c r="AB8091">
        <v>3.5</v>
      </c>
      <c r="AC8091">
        <v>3.3</v>
      </c>
      <c r="AD8091" t="str">
        <f t="shared" si="253"/>
        <v>A</v>
      </c>
      <c r="AE8091" t="str">
        <f t="shared" si="254"/>
        <v>Y</v>
      </c>
      <c r="AR8091">
        <v>0</v>
      </c>
      <c r="AS8091">
        <v>3</v>
      </c>
    </row>
    <row r="8092" spans="1:45" x14ac:dyDescent="0.3">
      <c r="A8092" t="s">
        <v>8352</v>
      </c>
      <c r="B8092" t="s">
        <v>8241</v>
      </c>
      <c r="C8092">
        <v>12</v>
      </c>
      <c r="D8092" s="1">
        <v>41965</v>
      </c>
      <c r="F8092" t="s">
        <v>45</v>
      </c>
      <c r="G8092" t="s">
        <v>79</v>
      </c>
      <c r="H8092">
        <v>1</v>
      </c>
      <c r="I8092">
        <v>2</v>
      </c>
      <c r="J8092" t="s">
        <v>47</v>
      </c>
      <c r="K8092">
        <v>0</v>
      </c>
      <c r="L8092">
        <v>0</v>
      </c>
      <c r="M8092" t="s">
        <v>61</v>
      </c>
      <c r="N8092" t="s">
        <v>3639</v>
      </c>
      <c r="O8092">
        <v>23</v>
      </c>
      <c r="P8092">
        <v>12</v>
      </c>
      <c r="Q8092">
        <v>9</v>
      </c>
      <c r="R8092">
        <v>2</v>
      </c>
      <c r="S8092">
        <v>11</v>
      </c>
      <c r="T8092">
        <v>5</v>
      </c>
      <c r="U8092">
        <v>12</v>
      </c>
      <c r="V8092">
        <v>8</v>
      </c>
      <c r="W8092">
        <v>2</v>
      </c>
      <c r="X8092">
        <v>1</v>
      </c>
      <c r="Y8092">
        <v>0</v>
      </c>
      <c r="Z8092">
        <v>0</v>
      </c>
      <c r="AA8092">
        <v>2.15</v>
      </c>
      <c r="AB8092">
        <v>3.6</v>
      </c>
      <c r="AC8092">
        <v>3.5</v>
      </c>
      <c r="AD8092" t="str">
        <f t="shared" si="253"/>
        <v>A</v>
      </c>
      <c r="AE8092" t="str">
        <f t="shared" si="254"/>
        <v>Y</v>
      </c>
      <c r="AR8092">
        <v>0</v>
      </c>
      <c r="AS8092">
        <v>3</v>
      </c>
    </row>
    <row r="8093" spans="1:45" x14ac:dyDescent="0.3">
      <c r="A8093" t="s">
        <v>8353</v>
      </c>
      <c r="B8093" t="s">
        <v>8241</v>
      </c>
      <c r="C8093">
        <v>12</v>
      </c>
      <c r="D8093" s="1">
        <v>41965</v>
      </c>
      <c r="F8093" t="s">
        <v>53</v>
      </c>
      <c r="G8093" t="s">
        <v>3618</v>
      </c>
      <c r="H8093">
        <v>2</v>
      </c>
      <c r="I8093">
        <v>0</v>
      </c>
      <c r="J8093" t="s">
        <v>51</v>
      </c>
      <c r="K8093">
        <v>2</v>
      </c>
      <c r="L8093">
        <v>0</v>
      </c>
      <c r="M8093" t="s">
        <v>51</v>
      </c>
      <c r="N8093" t="s">
        <v>5026</v>
      </c>
      <c r="O8093">
        <v>21</v>
      </c>
      <c r="P8093">
        <v>5</v>
      </c>
      <c r="Q8093">
        <v>8</v>
      </c>
      <c r="R8093">
        <v>1</v>
      </c>
      <c r="S8093">
        <v>15</v>
      </c>
      <c r="T8093">
        <v>0</v>
      </c>
      <c r="U8093">
        <v>7</v>
      </c>
      <c r="V8093">
        <v>9</v>
      </c>
      <c r="W8093">
        <v>1</v>
      </c>
      <c r="X8093">
        <v>0</v>
      </c>
      <c r="Y8093">
        <v>0</v>
      </c>
      <c r="Z8093">
        <v>1</v>
      </c>
      <c r="AA8093">
        <v>1.25</v>
      </c>
      <c r="AB8093">
        <v>6.5</v>
      </c>
      <c r="AC8093">
        <v>15</v>
      </c>
      <c r="AD8093" t="str">
        <f t="shared" si="253"/>
        <v>A</v>
      </c>
      <c r="AE8093" t="str">
        <f t="shared" si="254"/>
        <v>N</v>
      </c>
      <c r="AR8093">
        <v>3</v>
      </c>
      <c r="AS8093">
        <v>0</v>
      </c>
    </row>
    <row r="8094" spans="1:45" x14ac:dyDescent="0.3">
      <c r="A8094" t="s">
        <v>8354</v>
      </c>
      <c r="B8094" t="s">
        <v>8241</v>
      </c>
      <c r="C8094">
        <v>12</v>
      </c>
      <c r="D8094" s="1">
        <v>41965</v>
      </c>
      <c r="F8094" t="s">
        <v>73</v>
      </c>
      <c r="G8094" t="s">
        <v>75</v>
      </c>
      <c r="H8094">
        <v>2</v>
      </c>
      <c r="I8094">
        <v>1</v>
      </c>
      <c r="J8094" t="s">
        <v>51</v>
      </c>
      <c r="K8094">
        <v>1</v>
      </c>
      <c r="L8094">
        <v>0</v>
      </c>
      <c r="M8094" t="s">
        <v>51</v>
      </c>
      <c r="N8094" t="s">
        <v>4412</v>
      </c>
      <c r="O8094">
        <v>14</v>
      </c>
      <c r="P8094">
        <v>14</v>
      </c>
      <c r="Q8094">
        <v>4</v>
      </c>
      <c r="R8094">
        <v>3</v>
      </c>
      <c r="S8094">
        <v>1</v>
      </c>
      <c r="T8094">
        <v>5</v>
      </c>
      <c r="U8094">
        <v>10</v>
      </c>
      <c r="V8094">
        <v>13</v>
      </c>
      <c r="W8094">
        <v>2</v>
      </c>
      <c r="X8094">
        <v>3</v>
      </c>
      <c r="Y8094">
        <v>0</v>
      </c>
      <c r="Z8094">
        <v>0</v>
      </c>
      <c r="AA8094">
        <v>1.85</v>
      </c>
      <c r="AB8094">
        <v>3.8</v>
      </c>
      <c r="AC8094">
        <v>4.5</v>
      </c>
      <c r="AD8094" t="str">
        <f t="shared" si="253"/>
        <v>A</v>
      </c>
      <c r="AE8094" t="str">
        <f t="shared" si="254"/>
        <v>N</v>
      </c>
      <c r="AR8094">
        <v>3</v>
      </c>
      <c r="AS8094">
        <v>0</v>
      </c>
    </row>
    <row r="8095" spans="1:45" x14ac:dyDescent="0.3">
      <c r="A8095" t="s">
        <v>8355</v>
      </c>
      <c r="B8095" t="s">
        <v>8241</v>
      </c>
      <c r="C8095">
        <v>12</v>
      </c>
      <c r="D8095" s="1">
        <v>41965</v>
      </c>
      <c r="F8095" t="s">
        <v>463</v>
      </c>
      <c r="G8095" t="s">
        <v>1226</v>
      </c>
      <c r="H8095">
        <v>0</v>
      </c>
      <c r="I8095">
        <v>0</v>
      </c>
      <c r="J8095" t="s">
        <v>61</v>
      </c>
      <c r="K8095">
        <v>0</v>
      </c>
      <c r="L8095">
        <v>0</v>
      </c>
      <c r="M8095" t="s">
        <v>61</v>
      </c>
      <c r="N8095" t="s">
        <v>7818</v>
      </c>
      <c r="O8095">
        <v>13</v>
      </c>
      <c r="P8095">
        <v>10</v>
      </c>
      <c r="Q8095">
        <v>4</v>
      </c>
      <c r="R8095">
        <v>5</v>
      </c>
      <c r="S8095">
        <v>6</v>
      </c>
      <c r="T8095">
        <v>9</v>
      </c>
      <c r="U8095">
        <v>18</v>
      </c>
      <c r="V8095">
        <v>12</v>
      </c>
      <c r="W8095">
        <v>2</v>
      </c>
      <c r="X8095">
        <v>3</v>
      </c>
      <c r="Y8095">
        <v>0</v>
      </c>
      <c r="Z8095">
        <v>0</v>
      </c>
      <c r="AA8095">
        <v>2.1</v>
      </c>
      <c r="AB8095">
        <v>3.5</v>
      </c>
      <c r="AC8095">
        <v>3.8</v>
      </c>
      <c r="AD8095" t="str">
        <f t="shared" ref="AD8095:AD8158" si="255">IF(IF(AC8095&gt;AA8095,G8095,F8095)=F8095,"H","A")</f>
        <v>A</v>
      </c>
      <c r="AE8095" t="str">
        <f t="shared" si="254"/>
        <v>N</v>
      </c>
      <c r="AR8095">
        <v>1</v>
      </c>
      <c r="AS8095">
        <v>1</v>
      </c>
    </row>
    <row r="8096" spans="1:45" x14ac:dyDescent="0.3">
      <c r="A8096" t="s">
        <v>8356</v>
      </c>
      <c r="B8096" t="s">
        <v>8241</v>
      </c>
      <c r="C8096">
        <v>12</v>
      </c>
      <c r="D8096" s="1">
        <v>41965</v>
      </c>
      <c r="F8096" t="s">
        <v>59</v>
      </c>
      <c r="G8096" t="s">
        <v>7102</v>
      </c>
      <c r="H8096">
        <v>2</v>
      </c>
      <c r="I8096">
        <v>1</v>
      </c>
      <c r="J8096" t="s">
        <v>51</v>
      </c>
      <c r="K8096">
        <v>1</v>
      </c>
      <c r="L8096">
        <v>1</v>
      </c>
      <c r="M8096" t="s">
        <v>61</v>
      </c>
      <c r="N8096" t="s">
        <v>6872</v>
      </c>
      <c r="O8096">
        <v>23</v>
      </c>
      <c r="P8096">
        <v>8</v>
      </c>
      <c r="Q8096">
        <v>10</v>
      </c>
      <c r="R8096">
        <v>3</v>
      </c>
      <c r="S8096">
        <v>7</v>
      </c>
      <c r="T8096">
        <v>3</v>
      </c>
      <c r="U8096">
        <v>13</v>
      </c>
      <c r="V8096">
        <v>9</v>
      </c>
      <c r="W8096">
        <v>2</v>
      </c>
      <c r="X8096">
        <v>1</v>
      </c>
      <c r="Y8096">
        <v>0</v>
      </c>
      <c r="Z8096">
        <v>0</v>
      </c>
      <c r="AA8096">
        <v>1.4</v>
      </c>
      <c r="AB8096">
        <v>5.25</v>
      </c>
      <c r="AC8096">
        <v>8.5</v>
      </c>
      <c r="AD8096" t="str">
        <f t="shared" si="255"/>
        <v>A</v>
      </c>
      <c r="AE8096" t="str">
        <f t="shared" si="254"/>
        <v>N</v>
      </c>
      <c r="AR8096">
        <v>3</v>
      </c>
      <c r="AS8096">
        <v>0</v>
      </c>
    </row>
    <row r="8097" spans="1:45" x14ac:dyDescent="0.3">
      <c r="A8097" t="s">
        <v>8357</v>
      </c>
      <c r="B8097" t="s">
        <v>8241</v>
      </c>
      <c r="C8097">
        <v>12</v>
      </c>
      <c r="D8097" s="1">
        <v>41965</v>
      </c>
      <c r="F8097" t="s">
        <v>63</v>
      </c>
      <c r="G8097" t="s">
        <v>50</v>
      </c>
      <c r="H8097">
        <v>1</v>
      </c>
      <c r="I8097">
        <v>0</v>
      </c>
      <c r="J8097" t="s">
        <v>51</v>
      </c>
      <c r="K8097">
        <v>0</v>
      </c>
      <c r="L8097">
        <v>0</v>
      </c>
      <c r="M8097" t="s">
        <v>61</v>
      </c>
      <c r="N8097" t="s">
        <v>3657</v>
      </c>
      <c r="O8097">
        <v>14</v>
      </c>
      <c r="P8097">
        <v>13</v>
      </c>
      <c r="Q8097">
        <v>6</v>
      </c>
      <c r="R8097">
        <v>4</v>
      </c>
      <c r="S8097">
        <v>16</v>
      </c>
      <c r="T8097">
        <v>7</v>
      </c>
      <c r="U8097">
        <v>12</v>
      </c>
      <c r="V8097">
        <v>15</v>
      </c>
      <c r="W8097">
        <v>2</v>
      </c>
      <c r="X8097">
        <v>3</v>
      </c>
      <c r="Y8097">
        <v>0</v>
      </c>
      <c r="Z8097">
        <v>0</v>
      </c>
      <c r="AA8097">
        <v>1.83</v>
      </c>
      <c r="AB8097">
        <v>3.75</v>
      </c>
      <c r="AC8097">
        <v>4.75</v>
      </c>
      <c r="AD8097" t="str">
        <f t="shared" si="255"/>
        <v>A</v>
      </c>
      <c r="AE8097" t="str">
        <f t="shared" si="254"/>
        <v>N</v>
      </c>
      <c r="AR8097">
        <v>3</v>
      </c>
      <c r="AS8097">
        <v>0</v>
      </c>
    </row>
    <row r="8098" spans="1:45" x14ac:dyDescent="0.3">
      <c r="A8098" t="s">
        <v>8358</v>
      </c>
      <c r="B8098" t="s">
        <v>8241</v>
      </c>
      <c r="C8098">
        <v>12</v>
      </c>
      <c r="D8098" s="1">
        <v>41965</v>
      </c>
      <c r="F8098" t="s">
        <v>5939</v>
      </c>
      <c r="G8098" t="s">
        <v>6329</v>
      </c>
      <c r="H8098">
        <v>1</v>
      </c>
      <c r="I8098">
        <v>2</v>
      </c>
      <c r="J8098" t="s">
        <v>47</v>
      </c>
      <c r="K8098">
        <v>1</v>
      </c>
      <c r="L8098">
        <v>2</v>
      </c>
      <c r="M8098" t="s">
        <v>47</v>
      </c>
      <c r="N8098" t="s">
        <v>4453</v>
      </c>
      <c r="O8098">
        <v>25</v>
      </c>
      <c r="P8098">
        <v>5</v>
      </c>
      <c r="Q8098">
        <v>4</v>
      </c>
      <c r="R8098">
        <v>4</v>
      </c>
      <c r="S8098">
        <v>14</v>
      </c>
      <c r="T8098">
        <v>0</v>
      </c>
      <c r="U8098">
        <v>10</v>
      </c>
      <c r="V8098">
        <v>9</v>
      </c>
      <c r="W8098">
        <v>2</v>
      </c>
      <c r="X8098">
        <v>2</v>
      </c>
      <c r="Y8098">
        <v>0</v>
      </c>
      <c r="Z8098">
        <v>0</v>
      </c>
      <c r="AA8098">
        <v>1.7</v>
      </c>
      <c r="AB8098">
        <v>3.8</v>
      </c>
      <c r="AC8098">
        <v>5.75</v>
      </c>
      <c r="AD8098" t="str">
        <f t="shared" si="255"/>
        <v>A</v>
      </c>
      <c r="AE8098" t="str">
        <f t="shared" si="254"/>
        <v>Y</v>
      </c>
      <c r="AR8098">
        <v>0</v>
      </c>
      <c r="AS8098">
        <v>3</v>
      </c>
    </row>
    <row r="8099" spans="1:45" x14ac:dyDescent="0.3">
      <c r="A8099" t="s">
        <v>8359</v>
      </c>
      <c r="B8099" t="s">
        <v>8241</v>
      </c>
      <c r="C8099">
        <v>12</v>
      </c>
      <c r="D8099" s="1">
        <v>41966</v>
      </c>
      <c r="F8099" t="s">
        <v>454</v>
      </c>
      <c r="G8099" t="s">
        <v>56</v>
      </c>
      <c r="H8099">
        <v>3</v>
      </c>
      <c r="I8099">
        <v>1</v>
      </c>
      <c r="J8099" t="s">
        <v>51</v>
      </c>
      <c r="K8099">
        <v>1</v>
      </c>
      <c r="L8099">
        <v>1</v>
      </c>
      <c r="M8099" t="s">
        <v>61</v>
      </c>
      <c r="N8099" t="s">
        <v>6912</v>
      </c>
      <c r="O8099">
        <v>15</v>
      </c>
      <c r="P8099">
        <v>12</v>
      </c>
      <c r="Q8099">
        <v>5</v>
      </c>
      <c r="R8099">
        <v>1</v>
      </c>
      <c r="S8099">
        <v>4</v>
      </c>
      <c r="T8099">
        <v>3</v>
      </c>
      <c r="U8099">
        <v>21</v>
      </c>
      <c r="V8099">
        <v>10</v>
      </c>
      <c r="W8099">
        <v>1</v>
      </c>
      <c r="X8099">
        <v>2</v>
      </c>
      <c r="Y8099">
        <v>0</v>
      </c>
      <c r="Z8099">
        <v>0</v>
      </c>
      <c r="AA8099">
        <v>4.33</v>
      </c>
      <c r="AB8099">
        <v>3.7</v>
      </c>
      <c r="AC8099">
        <v>1.91</v>
      </c>
      <c r="AD8099" t="str">
        <f t="shared" si="255"/>
        <v>H</v>
      </c>
      <c r="AE8099" t="str">
        <f t="shared" si="254"/>
        <v>Y</v>
      </c>
      <c r="AR8099">
        <v>3</v>
      </c>
      <c r="AS8099">
        <v>0</v>
      </c>
    </row>
    <row r="8100" spans="1:45" x14ac:dyDescent="0.3">
      <c r="A8100" t="s">
        <v>8360</v>
      </c>
      <c r="B8100" t="s">
        <v>8241</v>
      </c>
      <c r="C8100">
        <v>12</v>
      </c>
      <c r="D8100" s="1">
        <v>41966</v>
      </c>
      <c r="F8100" t="s">
        <v>5942</v>
      </c>
      <c r="G8100" t="s">
        <v>64</v>
      </c>
      <c r="H8100">
        <v>1</v>
      </c>
      <c r="I8100">
        <v>2</v>
      </c>
      <c r="J8100" t="s">
        <v>47</v>
      </c>
      <c r="K8100">
        <v>1</v>
      </c>
      <c r="L8100">
        <v>0</v>
      </c>
      <c r="M8100" t="s">
        <v>51</v>
      </c>
      <c r="N8100" t="s">
        <v>7753</v>
      </c>
      <c r="O8100">
        <v>10</v>
      </c>
      <c r="P8100">
        <v>23</v>
      </c>
      <c r="Q8100">
        <v>2</v>
      </c>
      <c r="R8100">
        <v>6</v>
      </c>
      <c r="S8100">
        <v>3</v>
      </c>
      <c r="T8100">
        <v>9</v>
      </c>
      <c r="U8100">
        <v>15</v>
      </c>
      <c r="V8100">
        <v>9</v>
      </c>
      <c r="W8100">
        <v>3</v>
      </c>
      <c r="X8100">
        <v>1</v>
      </c>
      <c r="Y8100">
        <v>1</v>
      </c>
      <c r="Z8100">
        <v>0</v>
      </c>
      <c r="AA8100">
        <v>3.6</v>
      </c>
      <c r="AB8100">
        <v>3.4</v>
      </c>
      <c r="AC8100">
        <v>2.2000000000000002</v>
      </c>
      <c r="AD8100" t="str">
        <f t="shared" si="255"/>
        <v>H</v>
      </c>
      <c r="AE8100" t="str">
        <f t="shared" si="254"/>
        <v>N</v>
      </c>
      <c r="AR8100">
        <v>0</v>
      </c>
      <c r="AS8100">
        <v>3</v>
      </c>
    </row>
    <row r="8101" spans="1:45" x14ac:dyDescent="0.3">
      <c r="A8101" t="s">
        <v>8361</v>
      </c>
      <c r="B8101" t="s">
        <v>8241</v>
      </c>
      <c r="C8101">
        <v>12</v>
      </c>
      <c r="D8101" s="1">
        <v>41967</v>
      </c>
      <c r="F8101" t="s">
        <v>49</v>
      </c>
      <c r="G8101" t="s">
        <v>72</v>
      </c>
      <c r="H8101">
        <v>1</v>
      </c>
      <c r="I8101">
        <v>1</v>
      </c>
      <c r="J8101" t="s">
        <v>61</v>
      </c>
      <c r="K8101">
        <v>1</v>
      </c>
      <c r="L8101">
        <v>0</v>
      </c>
      <c r="M8101" t="s">
        <v>51</v>
      </c>
      <c r="N8101" t="s">
        <v>3695</v>
      </c>
      <c r="O8101">
        <v>7</v>
      </c>
      <c r="P8101">
        <v>15</v>
      </c>
      <c r="Q8101">
        <v>1</v>
      </c>
      <c r="R8101">
        <v>4</v>
      </c>
      <c r="S8101">
        <v>2</v>
      </c>
      <c r="T8101">
        <v>8</v>
      </c>
      <c r="U8101">
        <v>15</v>
      </c>
      <c r="V8101">
        <v>17</v>
      </c>
      <c r="W8101">
        <v>1</v>
      </c>
      <c r="X8101">
        <v>2</v>
      </c>
      <c r="Y8101">
        <v>0</v>
      </c>
      <c r="Z8101">
        <v>0</v>
      </c>
      <c r="AA8101">
        <v>5.25</v>
      </c>
      <c r="AB8101">
        <v>3.75</v>
      </c>
      <c r="AC8101">
        <v>1.75</v>
      </c>
      <c r="AD8101" t="str">
        <f t="shared" si="255"/>
        <v>H</v>
      </c>
      <c r="AE8101" t="str">
        <f t="shared" si="254"/>
        <v>N</v>
      </c>
      <c r="AR8101">
        <v>1</v>
      </c>
      <c r="AS8101">
        <v>1</v>
      </c>
    </row>
    <row r="8102" spans="1:45" x14ac:dyDescent="0.3">
      <c r="A8102" t="s">
        <v>8362</v>
      </c>
      <c r="B8102" t="s">
        <v>8241</v>
      </c>
      <c r="C8102">
        <v>13</v>
      </c>
      <c r="D8102" s="1">
        <v>41972</v>
      </c>
      <c r="F8102" t="s">
        <v>6329</v>
      </c>
      <c r="G8102" t="s">
        <v>49</v>
      </c>
      <c r="H8102">
        <v>1</v>
      </c>
      <c r="I8102">
        <v>1</v>
      </c>
      <c r="J8102" t="s">
        <v>61</v>
      </c>
      <c r="K8102">
        <v>0</v>
      </c>
      <c r="L8102">
        <v>1</v>
      </c>
      <c r="M8102" t="s">
        <v>47</v>
      </c>
      <c r="N8102" t="s">
        <v>8363</v>
      </c>
      <c r="O8102">
        <v>11</v>
      </c>
      <c r="P8102">
        <v>18</v>
      </c>
      <c r="Q8102">
        <v>4</v>
      </c>
      <c r="R8102">
        <v>7</v>
      </c>
      <c r="S8102">
        <v>1</v>
      </c>
      <c r="T8102">
        <v>5</v>
      </c>
      <c r="U8102">
        <v>8</v>
      </c>
      <c r="V8102">
        <v>8</v>
      </c>
      <c r="W8102">
        <v>3</v>
      </c>
      <c r="X8102">
        <v>4</v>
      </c>
      <c r="Y8102">
        <v>0</v>
      </c>
      <c r="Z8102">
        <v>0</v>
      </c>
      <c r="AA8102">
        <v>2.15</v>
      </c>
      <c r="AB8102">
        <v>3.4</v>
      </c>
      <c r="AC8102">
        <v>3.75</v>
      </c>
      <c r="AD8102" t="str">
        <f t="shared" si="255"/>
        <v>A</v>
      </c>
      <c r="AE8102" t="str">
        <f t="shared" si="254"/>
        <v>N</v>
      </c>
      <c r="AR8102">
        <v>1</v>
      </c>
      <c r="AS8102">
        <v>1</v>
      </c>
    </row>
    <row r="8103" spans="1:45" x14ac:dyDescent="0.3">
      <c r="A8103" t="s">
        <v>8364</v>
      </c>
      <c r="B8103" t="s">
        <v>8241</v>
      </c>
      <c r="C8103">
        <v>13</v>
      </c>
      <c r="D8103" s="1">
        <v>41972</v>
      </c>
      <c r="F8103" t="s">
        <v>56</v>
      </c>
      <c r="G8103" t="s">
        <v>5939</v>
      </c>
      <c r="H8103">
        <v>1</v>
      </c>
      <c r="I8103">
        <v>0</v>
      </c>
      <c r="J8103" t="s">
        <v>51</v>
      </c>
      <c r="K8103">
        <v>0</v>
      </c>
      <c r="L8103">
        <v>0</v>
      </c>
      <c r="M8103" t="s">
        <v>61</v>
      </c>
      <c r="N8103" t="s">
        <v>7753</v>
      </c>
      <c r="O8103">
        <v>16</v>
      </c>
      <c r="P8103">
        <v>13</v>
      </c>
      <c r="Q8103">
        <v>3</v>
      </c>
      <c r="R8103">
        <v>4</v>
      </c>
      <c r="S8103">
        <v>5</v>
      </c>
      <c r="T8103">
        <v>5</v>
      </c>
      <c r="U8103">
        <v>11</v>
      </c>
      <c r="V8103">
        <v>9</v>
      </c>
      <c r="W8103">
        <v>0</v>
      </c>
      <c r="X8103">
        <v>3</v>
      </c>
      <c r="Y8103">
        <v>0</v>
      </c>
      <c r="Z8103">
        <v>0</v>
      </c>
      <c r="AA8103">
        <v>1.73</v>
      </c>
      <c r="AB8103">
        <v>4</v>
      </c>
      <c r="AC8103">
        <v>5</v>
      </c>
      <c r="AD8103" t="str">
        <f t="shared" si="255"/>
        <v>A</v>
      </c>
      <c r="AE8103" t="str">
        <f t="shared" si="254"/>
        <v>N</v>
      </c>
      <c r="AR8103">
        <v>3</v>
      </c>
      <c r="AS8103">
        <v>0</v>
      </c>
    </row>
    <row r="8104" spans="1:45" x14ac:dyDescent="0.3">
      <c r="A8104" t="s">
        <v>8365</v>
      </c>
      <c r="B8104" t="s">
        <v>8241</v>
      </c>
      <c r="C8104">
        <v>13</v>
      </c>
      <c r="D8104" s="1">
        <v>41972</v>
      </c>
      <c r="F8104" t="s">
        <v>79</v>
      </c>
      <c r="G8104" t="s">
        <v>5942</v>
      </c>
      <c r="H8104">
        <v>3</v>
      </c>
      <c r="I8104">
        <v>0</v>
      </c>
      <c r="J8104" t="s">
        <v>51</v>
      </c>
      <c r="K8104">
        <v>2</v>
      </c>
      <c r="L8104">
        <v>0</v>
      </c>
      <c r="M8104" t="s">
        <v>51</v>
      </c>
      <c r="N8104" t="s">
        <v>6558</v>
      </c>
      <c r="O8104">
        <v>12</v>
      </c>
      <c r="P8104">
        <v>4</v>
      </c>
      <c r="Q8104">
        <v>6</v>
      </c>
      <c r="R8104">
        <v>2</v>
      </c>
      <c r="S8104">
        <v>7</v>
      </c>
      <c r="T8104">
        <v>0</v>
      </c>
      <c r="U8104">
        <v>12</v>
      </c>
      <c r="V8104">
        <v>12</v>
      </c>
      <c r="W8104">
        <v>2</v>
      </c>
      <c r="X8104">
        <v>2</v>
      </c>
      <c r="Y8104">
        <v>0</v>
      </c>
      <c r="Z8104">
        <v>0</v>
      </c>
      <c r="AA8104">
        <v>1.33</v>
      </c>
      <c r="AB8104">
        <v>5.75</v>
      </c>
      <c r="AC8104">
        <v>10</v>
      </c>
      <c r="AD8104" t="str">
        <f t="shared" si="255"/>
        <v>A</v>
      </c>
      <c r="AE8104" t="str">
        <f t="shared" si="254"/>
        <v>N</v>
      </c>
      <c r="AR8104">
        <v>3</v>
      </c>
      <c r="AS8104">
        <v>0</v>
      </c>
    </row>
    <row r="8105" spans="1:45" x14ac:dyDescent="0.3">
      <c r="A8105" t="s">
        <v>8366</v>
      </c>
      <c r="B8105" t="s">
        <v>8241</v>
      </c>
      <c r="C8105">
        <v>13</v>
      </c>
      <c r="D8105" s="1">
        <v>41972</v>
      </c>
      <c r="F8105" t="s">
        <v>50</v>
      </c>
      <c r="G8105" t="s">
        <v>463</v>
      </c>
      <c r="H8105">
        <v>3</v>
      </c>
      <c r="I8105">
        <v>2</v>
      </c>
      <c r="J8105" t="s">
        <v>51</v>
      </c>
      <c r="K8105">
        <v>2</v>
      </c>
      <c r="L8105">
        <v>1</v>
      </c>
      <c r="M8105" t="s">
        <v>51</v>
      </c>
      <c r="N8105" t="s">
        <v>7497</v>
      </c>
      <c r="O8105">
        <v>32</v>
      </c>
      <c r="P8105">
        <v>19</v>
      </c>
      <c r="Q8105">
        <v>6</v>
      </c>
      <c r="R8105">
        <v>5</v>
      </c>
      <c r="S8105">
        <v>11</v>
      </c>
      <c r="T8105">
        <v>5</v>
      </c>
      <c r="U8105">
        <v>8</v>
      </c>
      <c r="V8105">
        <v>17</v>
      </c>
      <c r="W8105">
        <v>3</v>
      </c>
      <c r="X8105">
        <v>2</v>
      </c>
      <c r="Y8105">
        <v>0</v>
      </c>
      <c r="Z8105">
        <v>0</v>
      </c>
      <c r="AA8105">
        <v>2.38</v>
      </c>
      <c r="AB8105">
        <v>3.4</v>
      </c>
      <c r="AC8105">
        <v>3.25</v>
      </c>
      <c r="AD8105" t="str">
        <f t="shared" si="255"/>
        <v>A</v>
      </c>
      <c r="AE8105" t="str">
        <f t="shared" si="254"/>
        <v>N</v>
      </c>
      <c r="AR8105">
        <v>3</v>
      </c>
      <c r="AS8105">
        <v>0</v>
      </c>
    </row>
    <row r="8106" spans="1:45" x14ac:dyDescent="0.3">
      <c r="A8106" t="s">
        <v>8367</v>
      </c>
      <c r="B8106" t="s">
        <v>8241</v>
      </c>
      <c r="C8106">
        <v>13</v>
      </c>
      <c r="D8106" s="1">
        <v>41972</v>
      </c>
      <c r="F8106" t="s">
        <v>1226</v>
      </c>
      <c r="G8106" t="s">
        <v>53</v>
      </c>
      <c r="H8106">
        <v>0</v>
      </c>
      <c r="I8106">
        <v>0</v>
      </c>
      <c r="J8106" t="s">
        <v>61</v>
      </c>
      <c r="K8106">
        <v>0</v>
      </c>
      <c r="L8106">
        <v>0</v>
      </c>
      <c r="M8106" t="s">
        <v>61</v>
      </c>
      <c r="N8106" t="s">
        <v>6379</v>
      </c>
      <c r="O8106">
        <v>12</v>
      </c>
      <c r="P8106">
        <v>24</v>
      </c>
      <c r="Q8106">
        <v>3</v>
      </c>
      <c r="R8106">
        <v>6</v>
      </c>
      <c r="S8106">
        <v>2</v>
      </c>
      <c r="T8106">
        <v>8</v>
      </c>
      <c r="U8106">
        <v>13</v>
      </c>
      <c r="V8106">
        <v>10</v>
      </c>
      <c r="W8106">
        <v>3</v>
      </c>
      <c r="X8106">
        <v>2</v>
      </c>
      <c r="Y8106">
        <v>0</v>
      </c>
      <c r="Z8106">
        <v>0</v>
      </c>
      <c r="AA8106">
        <v>9</v>
      </c>
      <c r="AB8106">
        <v>5</v>
      </c>
      <c r="AC8106">
        <v>1.4</v>
      </c>
      <c r="AD8106" t="str">
        <f t="shared" si="255"/>
        <v>H</v>
      </c>
      <c r="AE8106" t="str">
        <f t="shared" si="254"/>
        <v>N</v>
      </c>
      <c r="AR8106">
        <v>1</v>
      </c>
      <c r="AS8106">
        <v>1</v>
      </c>
    </row>
    <row r="8107" spans="1:45" x14ac:dyDescent="0.3">
      <c r="A8107" t="s">
        <v>8368</v>
      </c>
      <c r="B8107" t="s">
        <v>8241</v>
      </c>
      <c r="C8107">
        <v>13</v>
      </c>
      <c r="D8107" s="1">
        <v>41972</v>
      </c>
      <c r="F8107" t="s">
        <v>7102</v>
      </c>
      <c r="G8107" t="s">
        <v>454</v>
      </c>
      <c r="H8107">
        <v>1</v>
      </c>
      <c r="I8107">
        <v>1</v>
      </c>
      <c r="J8107" t="s">
        <v>61</v>
      </c>
      <c r="K8107">
        <v>1</v>
      </c>
      <c r="L8107">
        <v>1</v>
      </c>
      <c r="M8107" t="s">
        <v>61</v>
      </c>
      <c r="N8107" t="s">
        <v>4453</v>
      </c>
      <c r="O8107">
        <v>18</v>
      </c>
      <c r="P8107">
        <v>11</v>
      </c>
      <c r="Q8107">
        <v>4</v>
      </c>
      <c r="R8107">
        <v>5</v>
      </c>
      <c r="S8107">
        <v>4</v>
      </c>
      <c r="T8107">
        <v>6</v>
      </c>
      <c r="U8107">
        <v>6</v>
      </c>
      <c r="V8107">
        <v>12</v>
      </c>
      <c r="W8107">
        <v>0</v>
      </c>
      <c r="X8107">
        <v>2</v>
      </c>
      <c r="Y8107">
        <v>0</v>
      </c>
      <c r="Z8107">
        <v>0</v>
      </c>
      <c r="AA8107">
        <v>1.8</v>
      </c>
      <c r="AB8107">
        <v>3.75</v>
      </c>
      <c r="AC8107">
        <v>5</v>
      </c>
      <c r="AD8107" t="str">
        <f t="shared" si="255"/>
        <v>A</v>
      </c>
      <c r="AE8107" t="str">
        <f t="shared" si="254"/>
        <v>N</v>
      </c>
      <c r="AR8107">
        <v>1</v>
      </c>
      <c r="AS8107">
        <v>1</v>
      </c>
    </row>
    <row r="8108" spans="1:45" x14ac:dyDescent="0.3">
      <c r="A8108" t="s">
        <v>8369</v>
      </c>
      <c r="B8108" t="s">
        <v>8241</v>
      </c>
      <c r="C8108">
        <v>13</v>
      </c>
      <c r="D8108" s="1">
        <v>41972</v>
      </c>
      <c r="F8108" t="s">
        <v>3618</v>
      </c>
      <c r="G8108" t="s">
        <v>45</v>
      </c>
      <c r="H8108">
        <v>0</v>
      </c>
      <c r="I8108">
        <v>1</v>
      </c>
      <c r="J8108" t="s">
        <v>47</v>
      </c>
      <c r="K8108">
        <v>0</v>
      </c>
      <c r="L8108">
        <v>0</v>
      </c>
      <c r="M8108" t="s">
        <v>61</v>
      </c>
      <c r="N8108" t="s">
        <v>3657</v>
      </c>
      <c r="O8108">
        <v>9</v>
      </c>
      <c r="P8108">
        <v>17</v>
      </c>
      <c r="Q8108">
        <v>1</v>
      </c>
      <c r="R8108">
        <v>5</v>
      </c>
      <c r="S8108">
        <v>4</v>
      </c>
      <c r="T8108">
        <v>4</v>
      </c>
      <c r="U8108">
        <v>9</v>
      </c>
      <c r="V8108">
        <v>10</v>
      </c>
      <c r="W8108">
        <v>2</v>
      </c>
      <c r="X8108">
        <v>1</v>
      </c>
      <c r="Y8108">
        <v>0</v>
      </c>
      <c r="Z8108">
        <v>0</v>
      </c>
      <c r="AA8108">
        <v>4.5</v>
      </c>
      <c r="AB8108">
        <v>3.8</v>
      </c>
      <c r="AC8108">
        <v>1.85</v>
      </c>
      <c r="AD8108" t="str">
        <f t="shared" si="255"/>
        <v>H</v>
      </c>
      <c r="AE8108" t="str">
        <f t="shared" si="254"/>
        <v>N</v>
      </c>
      <c r="AR8108">
        <v>0</v>
      </c>
      <c r="AS8108">
        <v>3</v>
      </c>
    </row>
    <row r="8109" spans="1:45" x14ac:dyDescent="0.3">
      <c r="A8109" t="s">
        <v>8370</v>
      </c>
      <c r="B8109" t="s">
        <v>8241</v>
      </c>
      <c r="C8109">
        <v>13</v>
      </c>
      <c r="D8109" s="1">
        <v>41972</v>
      </c>
      <c r="F8109" t="s">
        <v>75</v>
      </c>
      <c r="G8109" t="s">
        <v>63</v>
      </c>
      <c r="H8109">
        <v>1</v>
      </c>
      <c r="I8109">
        <v>0</v>
      </c>
      <c r="J8109" t="s">
        <v>51</v>
      </c>
      <c r="K8109">
        <v>0</v>
      </c>
      <c r="L8109">
        <v>0</v>
      </c>
      <c r="M8109" t="s">
        <v>61</v>
      </c>
      <c r="N8109" t="s">
        <v>3639</v>
      </c>
      <c r="O8109">
        <v>12</v>
      </c>
      <c r="P8109">
        <v>7</v>
      </c>
      <c r="Q8109">
        <v>3</v>
      </c>
      <c r="R8109">
        <v>1</v>
      </c>
      <c r="S8109">
        <v>6</v>
      </c>
      <c r="T8109">
        <v>2</v>
      </c>
      <c r="U8109">
        <v>9</v>
      </c>
      <c r="V8109">
        <v>16</v>
      </c>
      <c r="W8109">
        <v>3</v>
      </c>
      <c r="X8109">
        <v>2</v>
      </c>
      <c r="Y8109">
        <v>0</v>
      </c>
      <c r="Z8109">
        <v>1</v>
      </c>
      <c r="AA8109">
        <v>2.15</v>
      </c>
      <c r="AB8109">
        <v>3.5</v>
      </c>
      <c r="AC8109">
        <v>3.6</v>
      </c>
      <c r="AD8109" t="str">
        <f t="shared" si="255"/>
        <v>A</v>
      </c>
      <c r="AE8109" t="str">
        <f t="shared" si="254"/>
        <v>N</v>
      </c>
      <c r="AR8109">
        <v>3</v>
      </c>
      <c r="AS8109">
        <v>0</v>
      </c>
    </row>
    <row r="8110" spans="1:45" x14ac:dyDescent="0.3">
      <c r="A8110" t="s">
        <v>8371</v>
      </c>
      <c r="B8110" t="s">
        <v>8241</v>
      </c>
      <c r="C8110">
        <v>13</v>
      </c>
      <c r="D8110" s="1">
        <v>41973</v>
      </c>
      <c r="F8110" t="s">
        <v>72</v>
      </c>
      <c r="G8110" t="s">
        <v>59</v>
      </c>
      <c r="H8110">
        <v>0</v>
      </c>
      <c r="I8110">
        <v>3</v>
      </c>
      <c r="J8110" t="s">
        <v>47</v>
      </c>
      <c r="K8110">
        <v>0</v>
      </c>
      <c r="L8110">
        <v>0</v>
      </c>
      <c r="M8110" t="s">
        <v>61</v>
      </c>
      <c r="N8110" t="s">
        <v>5964</v>
      </c>
      <c r="O8110">
        <v>13</v>
      </c>
      <c r="P8110">
        <v>15</v>
      </c>
      <c r="Q8110">
        <v>4</v>
      </c>
      <c r="R8110">
        <v>6</v>
      </c>
      <c r="S8110">
        <v>8</v>
      </c>
      <c r="T8110">
        <v>6</v>
      </c>
      <c r="U8110">
        <v>10</v>
      </c>
      <c r="V8110">
        <v>13</v>
      </c>
      <c r="W8110">
        <v>1</v>
      </c>
      <c r="X8110">
        <v>2</v>
      </c>
      <c r="Y8110">
        <v>0</v>
      </c>
      <c r="Z8110">
        <v>1</v>
      </c>
      <c r="AA8110">
        <v>3.2</v>
      </c>
      <c r="AB8110">
        <v>3.6</v>
      </c>
      <c r="AC8110">
        <v>2.2999999999999998</v>
      </c>
      <c r="AD8110" t="str">
        <f t="shared" si="255"/>
        <v>H</v>
      </c>
      <c r="AE8110" t="str">
        <f t="shared" si="254"/>
        <v>N</v>
      </c>
      <c r="AR8110">
        <v>0</v>
      </c>
      <c r="AS8110">
        <v>3</v>
      </c>
    </row>
    <row r="8111" spans="1:45" x14ac:dyDescent="0.3">
      <c r="A8111" t="s">
        <v>8372</v>
      </c>
      <c r="B8111" t="s">
        <v>8241</v>
      </c>
      <c r="C8111">
        <v>13</v>
      </c>
      <c r="D8111" s="1">
        <v>41973</v>
      </c>
      <c r="F8111" t="s">
        <v>64</v>
      </c>
      <c r="G8111" t="s">
        <v>73</v>
      </c>
      <c r="H8111">
        <v>2</v>
      </c>
      <c r="I8111">
        <v>1</v>
      </c>
      <c r="J8111" t="s">
        <v>51</v>
      </c>
      <c r="K8111">
        <v>2</v>
      </c>
      <c r="L8111">
        <v>1</v>
      </c>
      <c r="M8111" t="s">
        <v>51</v>
      </c>
      <c r="N8111" t="s">
        <v>6721</v>
      </c>
      <c r="O8111">
        <v>13</v>
      </c>
      <c r="P8111">
        <v>10</v>
      </c>
      <c r="Q8111">
        <v>6</v>
      </c>
      <c r="R8111">
        <v>5</v>
      </c>
      <c r="S8111">
        <v>3</v>
      </c>
      <c r="T8111">
        <v>4</v>
      </c>
      <c r="U8111">
        <v>15</v>
      </c>
      <c r="V8111">
        <v>5</v>
      </c>
      <c r="W8111">
        <v>5</v>
      </c>
      <c r="X8111">
        <v>1</v>
      </c>
      <c r="Y8111">
        <v>0</v>
      </c>
      <c r="Z8111">
        <v>0</v>
      </c>
      <c r="AA8111">
        <v>2.25</v>
      </c>
      <c r="AB8111">
        <v>3.6</v>
      </c>
      <c r="AC8111">
        <v>3.25</v>
      </c>
      <c r="AD8111" t="str">
        <f t="shared" si="255"/>
        <v>A</v>
      </c>
      <c r="AE8111" t="str">
        <f t="shared" si="254"/>
        <v>N</v>
      </c>
      <c r="AR8111">
        <v>3</v>
      </c>
      <c r="AS8111">
        <v>0</v>
      </c>
    </row>
    <row r="8112" spans="1:45" x14ac:dyDescent="0.3">
      <c r="A8112" t="s">
        <v>8373</v>
      </c>
      <c r="B8112" t="s">
        <v>8241</v>
      </c>
      <c r="C8112">
        <v>14</v>
      </c>
      <c r="D8112" s="1">
        <v>41975</v>
      </c>
      <c r="F8112" t="s">
        <v>6329</v>
      </c>
      <c r="G8112" t="s">
        <v>63</v>
      </c>
      <c r="H8112">
        <v>1</v>
      </c>
      <c r="I8112">
        <v>1</v>
      </c>
      <c r="J8112" t="s">
        <v>61</v>
      </c>
      <c r="K8112">
        <v>1</v>
      </c>
      <c r="L8112">
        <v>0</v>
      </c>
      <c r="M8112" t="s">
        <v>51</v>
      </c>
      <c r="N8112" t="s">
        <v>3695</v>
      </c>
      <c r="O8112">
        <v>12</v>
      </c>
      <c r="P8112">
        <v>11</v>
      </c>
      <c r="Q8112">
        <v>2</v>
      </c>
      <c r="R8112">
        <v>4</v>
      </c>
      <c r="S8112">
        <v>2</v>
      </c>
      <c r="T8112">
        <v>5</v>
      </c>
      <c r="U8112">
        <v>12</v>
      </c>
      <c r="V8112">
        <v>12</v>
      </c>
      <c r="W8112">
        <v>2</v>
      </c>
      <c r="X8112">
        <v>2</v>
      </c>
      <c r="Y8112">
        <v>0</v>
      </c>
      <c r="Z8112">
        <v>0</v>
      </c>
      <c r="AA8112">
        <v>2.8</v>
      </c>
      <c r="AB8112">
        <v>3.3</v>
      </c>
      <c r="AC8112">
        <v>2.75</v>
      </c>
      <c r="AD8112" t="str">
        <f t="shared" si="255"/>
        <v>H</v>
      </c>
      <c r="AE8112" t="str">
        <f t="shared" si="254"/>
        <v>N</v>
      </c>
      <c r="AR8112">
        <v>1</v>
      </c>
      <c r="AS8112">
        <v>1</v>
      </c>
    </row>
    <row r="8113" spans="1:45" x14ac:dyDescent="0.3">
      <c r="A8113" t="s">
        <v>8374</v>
      </c>
      <c r="B8113" t="s">
        <v>8241</v>
      </c>
      <c r="C8113">
        <v>14</v>
      </c>
      <c r="D8113" s="1">
        <v>41975</v>
      </c>
      <c r="F8113" t="s">
        <v>454</v>
      </c>
      <c r="G8113" t="s">
        <v>49</v>
      </c>
      <c r="H8113">
        <v>0</v>
      </c>
      <c r="I8113">
        <v>1</v>
      </c>
      <c r="J8113" t="s">
        <v>47</v>
      </c>
      <c r="K8113">
        <v>0</v>
      </c>
      <c r="L8113">
        <v>1</v>
      </c>
      <c r="M8113" t="s">
        <v>47</v>
      </c>
      <c r="N8113" t="s">
        <v>6721</v>
      </c>
      <c r="O8113">
        <v>17</v>
      </c>
      <c r="P8113">
        <v>5</v>
      </c>
      <c r="Q8113">
        <v>5</v>
      </c>
      <c r="R8113">
        <v>3</v>
      </c>
      <c r="S8113">
        <v>8</v>
      </c>
      <c r="T8113">
        <v>2</v>
      </c>
      <c r="U8113">
        <v>16</v>
      </c>
      <c r="V8113">
        <v>15</v>
      </c>
      <c r="W8113">
        <v>2</v>
      </c>
      <c r="X8113">
        <v>2</v>
      </c>
      <c r="Y8113">
        <v>0</v>
      </c>
      <c r="Z8113">
        <v>0</v>
      </c>
      <c r="AA8113">
        <v>2.1</v>
      </c>
      <c r="AB8113">
        <v>3.4</v>
      </c>
      <c r="AC8113">
        <v>4</v>
      </c>
      <c r="AD8113" t="str">
        <f t="shared" si="255"/>
        <v>A</v>
      </c>
      <c r="AE8113" t="str">
        <f t="shared" si="254"/>
        <v>Y</v>
      </c>
      <c r="AR8113">
        <v>0</v>
      </c>
      <c r="AS8113">
        <v>3</v>
      </c>
    </row>
    <row r="8114" spans="1:45" x14ac:dyDescent="0.3">
      <c r="A8114" t="s">
        <v>8375</v>
      </c>
      <c r="B8114" t="s">
        <v>8241</v>
      </c>
      <c r="C8114">
        <v>14</v>
      </c>
      <c r="D8114" s="1">
        <v>41975</v>
      </c>
      <c r="F8114" t="s">
        <v>463</v>
      </c>
      <c r="G8114" t="s">
        <v>56</v>
      </c>
      <c r="H8114">
        <v>1</v>
      </c>
      <c r="I8114">
        <v>3</v>
      </c>
      <c r="J8114" t="s">
        <v>47</v>
      </c>
      <c r="K8114">
        <v>1</v>
      </c>
      <c r="L8114">
        <v>1</v>
      </c>
      <c r="M8114" t="s">
        <v>61</v>
      </c>
      <c r="N8114" t="s">
        <v>5026</v>
      </c>
      <c r="O8114">
        <v>20</v>
      </c>
      <c r="P8114">
        <v>11</v>
      </c>
      <c r="Q8114">
        <v>4</v>
      </c>
      <c r="R8114">
        <v>3</v>
      </c>
      <c r="S8114">
        <v>7</v>
      </c>
      <c r="T8114">
        <v>4</v>
      </c>
      <c r="U8114">
        <v>11</v>
      </c>
      <c r="V8114">
        <v>10</v>
      </c>
      <c r="W8114">
        <v>1</v>
      </c>
      <c r="X8114">
        <v>2</v>
      </c>
      <c r="Y8114">
        <v>1</v>
      </c>
      <c r="Z8114">
        <v>0</v>
      </c>
      <c r="AA8114">
        <v>3.8</v>
      </c>
      <c r="AB8114">
        <v>3.6</v>
      </c>
      <c r="AC8114">
        <v>2.0499999999999998</v>
      </c>
      <c r="AD8114" t="str">
        <f t="shared" si="255"/>
        <v>H</v>
      </c>
      <c r="AE8114" t="str">
        <f t="shared" si="254"/>
        <v>N</v>
      </c>
      <c r="AR8114">
        <v>0</v>
      </c>
      <c r="AS8114">
        <v>3</v>
      </c>
    </row>
    <row r="8115" spans="1:45" x14ac:dyDescent="0.3">
      <c r="A8115" t="s">
        <v>8376</v>
      </c>
      <c r="B8115" t="s">
        <v>8241</v>
      </c>
      <c r="C8115">
        <v>14</v>
      </c>
      <c r="D8115" s="1">
        <v>41975</v>
      </c>
      <c r="F8115" t="s">
        <v>79</v>
      </c>
      <c r="G8115" t="s">
        <v>5939</v>
      </c>
      <c r="H8115">
        <v>2</v>
      </c>
      <c r="I8115">
        <v>1</v>
      </c>
      <c r="J8115" t="s">
        <v>51</v>
      </c>
      <c r="K8115">
        <v>1</v>
      </c>
      <c r="L8115">
        <v>1</v>
      </c>
      <c r="M8115" t="s">
        <v>61</v>
      </c>
      <c r="N8115" t="s">
        <v>6912</v>
      </c>
      <c r="O8115">
        <v>10</v>
      </c>
      <c r="P8115">
        <v>5</v>
      </c>
      <c r="Q8115">
        <v>3</v>
      </c>
      <c r="R8115">
        <v>4</v>
      </c>
      <c r="S8115">
        <v>2</v>
      </c>
      <c r="T8115">
        <v>2</v>
      </c>
      <c r="U8115">
        <v>8</v>
      </c>
      <c r="V8115">
        <v>13</v>
      </c>
      <c r="W8115">
        <v>2</v>
      </c>
      <c r="X8115">
        <v>4</v>
      </c>
      <c r="Y8115">
        <v>0</v>
      </c>
      <c r="Z8115">
        <v>0</v>
      </c>
      <c r="AA8115">
        <v>1.45</v>
      </c>
      <c r="AB8115">
        <v>4.5</v>
      </c>
      <c r="AC8115">
        <v>8.5</v>
      </c>
      <c r="AD8115" t="str">
        <f t="shared" si="255"/>
        <v>A</v>
      </c>
      <c r="AE8115" t="str">
        <f t="shared" si="254"/>
        <v>N</v>
      </c>
      <c r="AR8115">
        <v>3</v>
      </c>
      <c r="AS8115">
        <v>0</v>
      </c>
    </row>
    <row r="8116" spans="1:45" x14ac:dyDescent="0.3">
      <c r="A8116" t="s">
        <v>8377</v>
      </c>
      <c r="B8116" t="s">
        <v>8241</v>
      </c>
      <c r="C8116">
        <v>14</v>
      </c>
      <c r="D8116" s="1">
        <v>41975</v>
      </c>
      <c r="F8116" t="s">
        <v>7102</v>
      </c>
      <c r="G8116" t="s">
        <v>50</v>
      </c>
      <c r="H8116">
        <v>2</v>
      </c>
      <c r="I8116">
        <v>0</v>
      </c>
      <c r="J8116" t="s">
        <v>51</v>
      </c>
      <c r="K8116">
        <v>0</v>
      </c>
      <c r="L8116">
        <v>0</v>
      </c>
      <c r="M8116" t="s">
        <v>61</v>
      </c>
      <c r="N8116" t="s">
        <v>6379</v>
      </c>
      <c r="O8116">
        <v>18</v>
      </c>
      <c r="P8116">
        <v>5</v>
      </c>
      <c r="Q8116">
        <v>7</v>
      </c>
      <c r="R8116">
        <v>1</v>
      </c>
      <c r="S8116">
        <v>9</v>
      </c>
      <c r="T8116">
        <v>2</v>
      </c>
      <c r="U8116">
        <v>8</v>
      </c>
      <c r="V8116">
        <v>12</v>
      </c>
      <c r="W8116">
        <v>2</v>
      </c>
      <c r="X8116">
        <v>2</v>
      </c>
      <c r="Y8116">
        <v>0</v>
      </c>
      <c r="Z8116">
        <v>0</v>
      </c>
      <c r="AA8116">
        <v>1.73</v>
      </c>
      <c r="AB8116">
        <v>3.8</v>
      </c>
      <c r="AC8116">
        <v>5.5</v>
      </c>
      <c r="AD8116" t="str">
        <f t="shared" si="255"/>
        <v>A</v>
      </c>
      <c r="AE8116" t="str">
        <f t="shared" si="254"/>
        <v>N</v>
      </c>
      <c r="AR8116">
        <v>3</v>
      </c>
      <c r="AS8116">
        <v>0</v>
      </c>
    </row>
    <row r="8117" spans="1:45" x14ac:dyDescent="0.3">
      <c r="A8117" t="s">
        <v>8378</v>
      </c>
      <c r="B8117" t="s">
        <v>8241</v>
      </c>
      <c r="C8117">
        <v>14</v>
      </c>
      <c r="D8117" s="1">
        <v>41975</v>
      </c>
      <c r="F8117" t="s">
        <v>3618</v>
      </c>
      <c r="G8117" t="s">
        <v>75</v>
      </c>
      <c r="H8117">
        <v>1</v>
      </c>
      <c r="I8117">
        <v>2</v>
      </c>
      <c r="J8117" t="s">
        <v>47</v>
      </c>
      <c r="K8117">
        <v>1</v>
      </c>
      <c r="L8117">
        <v>2</v>
      </c>
      <c r="M8117" t="s">
        <v>47</v>
      </c>
      <c r="N8117" t="s">
        <v>5964</v>
      </c>
      <c r="O8117">
        <v>23</v>
      </c>
      <c r="P8117">
        <v>11</v>
      </c>
      <c r="Q8117">
        <v>5</v>
      </c>
      <c r="R8117">
        <v>6</v>
      </c>
      <c r="S8117">
        <v>7</v>
      </c>
      <c r="T8117">
        <v>3</v>
      </c>
      <c r="U8117">
        <v>11</v>
      </c>
      <c r="V8117">
        <v>17</v>
      </c>
      <c r="W8117">
        <v>2</v>
      </c>
      <c r="X8117">
        <v>1</v>
      </c>
      <c r="Y8117">
        <v>0</v>
      </c>
      <c r="Z8117">
        <v>0</v>
      </c>
      <c r="AA8117">
        <v>2.5</v>
      </c>
      <c r="AB8117">
        <v>3.4</v>
      </c>
      <c r="AC8117">
        <v>3</v>
      </c>
      <c r="AD8117" t="str">
        <f t="shared" si="255"/>
        <v>A</v>
      </c>
      <c r="AE8117" t="str">
        <f t="shared" si="254"/>
        <v>Y</v>
      </c>
      <c r="AR8117">
        <v>0</v>
      </c>
      <c r="AS8117">
        <v>3</v>
      </c>
    </row>
    <row r="8118" spans="1:45" x14ac:dyDescent="0.3">
      <c r="A8118" t="s">
        <v>8379</v>
      </c>
      <c r="B8118" t="s">
        <v>8241</v>
      </c>
      <c r="C8118">
        <v>14</v>
      </c>
      <c r="D8118" s="1">
        <v>41976</v>
      </c>
      <c r="F8118" t="s">
        <v>45</v>
      </c>
      <c r="G8118" t="s">
        <v>72</v>
      </c>
      <c r="H8118">
        <v>1</v>
      </c>
      <c r="I8118">
        <v>0</v>
      </c>
      <c r="J8118" t="s">
        <v>51</v>
      </c>
      <c r="K8118">
        <v>0</v>
      </c>
      <c r="L8118">
        <v>0</v>
      </c>
      <c r="M8118" t="s">
        <v>61</v>
      </c>
      <c r="N8118" t="s">
        <v>4524</v>
      </c>
      <c r="O8118">
        <v>19</v>
      </c>
      <c r="P8118">
        <v>6</v>
      </c>
      <c r="Q8118">
        <v>8</v>
      </c>
      <c r="R8118">
        <v>1</v>
      </c>
      <c r="S8118">
        <v>9</v>
      </c>
      <c r="T8118">
        <v>4</v>
      </c>
      <c r="U8118">
        <v>7</v>
      </c>
      <c r="V8118">
        <v>14</v>
      </c>
      <c r="W8118">
        <v>0</v>
      </c>
      <c r="X8118">
        <v>2</v>
      </c>
      <c r="Y8118">
        <v>0</v>
      </c>
      <c r="Z8118">
        <v>0</v>
      </c>
      <c r="AA8118">
        <v>1.8</v>
      </c>
      <c r="AB8118">
        <v>3.75</v>
      </c>
      <c r="AC8118">
        <v>5</v>
      </c>
      <c r="AD8118" t="str">
        <f t="shared" si="255"/>
        <v>A</v>
      </c>
      <c r="AE8118" t="str">
        <f t="shared" si="254"/>
        <v>N</v>
      </c>
      <c r="AR8118">
        <v>3</v>
      </c>
      <c r="AS8118">
        <v>0</v>
      </c>
    </row>
    <row r="8119" spans="1:45" x14ac:dyDescent="0.3">
      <c r="A8119" t="s">
        <v>8380</v>
      </c>
      <c r="B8119" t="s">
        <v>8241</v>
      </c>
      <c r="C8119">
        <v>14</v>
      </c>
      <c r="D8119" s="1">
        <v>41976</v>
      </c>
      <c r="F8119" t="s">
        <v>53</v>
      </c>
      <c r="G8119" t="s">
        <v>64</v>
      </c>
      <c r="H8119">
        <v>3</v>
      </c>
      <c r="I8119">
        <v>0</v>
      </c>
      <c r="J8119" t="s">
        <v>51</v>
      </c>
      <c r="K8119">
        <v>2</v>
      </c>
      <c r="L8119">
        <v>0</v>
      </c>
      <c r="M8119" t="s">
        <v>51</v>
      </c>
      <c r="N8119" t="s">
        <v>3639</v>
      </c>
      <c r="O8119">
        <v>12</v>
      </c>
      <c r="P8119">
        <v>10</v>
      </c>
      <c r="Q8119">
        <v>8</v>
      </c>
      <c r="R8119">
        <v>2</v>
      </c>
      <c r="S8119">
        <v>1</v>
      </c>
      <c r="T8119">
        <v>6</v>
      </c>
      <c r="U8119">
        <v>9</v>
      </c>
      <c r="V8119">
        <v>9</v>
      </c>
      <c r="W8119">
        <v>1</v>
      </c>
      <c r="X8119">
        <v>1</v>
      </c>
      <c r="Y8119">
        <v>0</v>
      </c>
      <c r="Z8119">
        <v>0</v>
      </c>
      <c r="AA8119">
        <v>1.4</v>
      </c>
      <c r="AB8119">
        <v>5</v>
      </c>
      <c r="AC8119">
        <v>9</v>
      </c>
      <c r="AD8119" t="str">
        <f t="shared" si="255"/>
        <v>A</v>
      </c>
      <c r="AE8119" t="str">
        <f t="shared" si="254"/>
        <v>N</v>
      </c>
      <c r="AR8119">
        <v>3</v>
      </c>
      <c r="AS8119">
        <v>0</v>
      </c>
    </row>
    <row r="8120" spans="1:45" x14ac:dyDescent="0.3">
      <c r="A8120" t="s">
        <v>8381</v>
      </c>
      <c r="B8120" t="s">
        <v>8241</v>
      </c>
      <c r="C8120">
        <v>14</v>
      </c>
      <c r="D8120" s="1">
        <v>41976</v>
      </c>
      <c r="F8120" t="s">
        <v>73</v>
      </c>
      <c r="G8120" t="s">
        <v>5942</v>
      </c>
      <c r="H8120">
        <v>1</v>
      </c>
      <c r="I8120">
        <v>1</v>
      </c>
      <c r="J8120" t="s">
        <v>61</v>
      </c>
      <c r="K8120">
        <v>1</v>
      </c>
      <c r="L8120">
        <v>0</v>
      </c>
      <c r="M8120" t="s">
        <v>51</v>
      </c>
      <c r="N8120" t="s">
        <v>7818</v>
      </c>
      <c r="O8120">
        <v>13</v>
      </c>
      <c r="P8120">
        <v>8</v>
      </c>
      <c r="Q8120">
        <v>5</v>
      </c>
      <c r="R8120">
        <v>1</v>
      </c>
      <c r="S8120">
        <v>6</v>
      </c>
      <c r="T8120">
        <v>4</v>
      </c>
      <c r="U8120">
        <v>8</v>
      </c>
      <c r="V8120">
        <v>12</v>
      </c>
      <c r="W8120">
        <v>1</v>
      </c>
      <c r="X8120">
        <v>1</v>
      </c>
      <c r="Y8120">
        <v>0</v>
      </c>
      <c r="Z8120">
        <v>0</v>
      </c>
      <c r="AA8120">
        <v>1.53</v>
      </c>
      <c r="AB8120">
        <v>4.33</v>
      </c>
      <c r="AC8120">
        <v>7</v>
      </c>
      <c r="AD8120" t="str">
        <f t="shared" si="255"/>
        <v>A</v>
      </c>
      <c r="AE8120" t="str">
        <f t="shared" si="254"/>
        <v>N</v>
      </c>
      <c r="AR8120">
        <v>1</v>
      </c>
      <c r="AS8120">
        <v>1</v>
      </c>
    </row>
    <row r="8121" spans="1:45" x14ac:dyDescent="0.3">
      <c r="A8121" t="s">
        <v>8382</v>
      </c>
      <c r="B8121" t="s">
        <v>8241</v>
      </c>
      <c r="C8121">
        <v>14</v>
      </c>
      <c r="D8121" s="1">
        <v>41976</v>
      </c>
      <c r="F8121" t="s">
        <v>1226</v>
      </c>
      <c r="G8121" t="s">
        <v>59</v>
      </c>
      <c r="H8121">
        <v>1</v>
      </c>
      <c r="I8121">
        <v>4</v>
      </c>
      <c r="J8121" t="s">
        <v>47</v>
      </c>
      <c r="K8121">
        <v>1</v>
      </c>
      <c r="L8121">
        <v>2</v>
      </c>
      <c r="M8121" t="s">
        <v>47</v>
      </c>
      <c r="N8121" t="s">
        <v>7753</v>
      </c>
      <c r="O8121">
        <v>8</v>
      </c>
      <c r="P8121">
        <v>15</v>
      </c>
      <c r="Q8121">
        <v>2</v>
      </c>
      <c r="R8121">
        <v>4</v>
      </c>
      <c r="S8121">
        <v>2</v>
      </c>
      <c r="T8121">
        <v>0</v>
      </c>
      <c r="U8121">
        <v>9</v>
      </c>
      <c r="V8121">
        <v>8</v>
      </c>
      <c r="W8121">
        <v>1</v>
      </c>
      <c r="X8121">
        <v>1</v>
      </c>
      <c r="Y8121">
        <v>0</v>
      </c>
      <c r="Z8121">
        <v>0</v>
      </c>
      <c r="AA8121">
        <v>7.5</v>
      </c>
      <c r="AB8121">
        <v>4.5</v>
      </c>
      <c r="AC8121">
        <v>1.5</v>
      </c>
      <c r="AD8121" t="str">
        <f t="shared" si="255"/>
        <v>H</v>
      </c>
      <c r="AE8121" t="str">
        <f t="shared" si="254"/>
        <v>N</v>
      </c>
      <c r="AR8121">
        <v>0</v>
      </c>
      <c r="AS8121">
        <v>3</v>
      </c>
    </row>
    <row r="8122" spans="1:45" x14ac:dyDescent="0.3">
      <c r="A8122" t="s">
        <v>8383</v>
      </c>
      <c r="B8122" t="s">
        <v>8241</v>
      </c>
      <c r="C8122">
        <v>15</v>
      </c>
      <c r="D8122" s="1">
        <v>41979</v>
      </c>
      <c r="F8122" t="s">
        <v>5942</v>
      </c>
      <c r="G8122" t="s">
        <v>3618</v>
      </c>
      <c r="H8122">
        <v>0</v>
      </c>
      <c r="I8122">
        <v>0</v>
      </c>
      <c r="J8122" t="s">
        <v>61</v>
      </c>
      <c r="K8122">
        <v>0</v>
      </c>
      <c r="L8122">
        <v>0</v>
      </c>
      <c r="M8122" t="s">
        <v>61</v>
      </c>
      <c r="N8122" t="s">
        <v>6721</v>
      </c>
      <c r="O8122">
        <v>12</v>
      </c>
      <c r="P8122">
        <v>6</v>
      </c>
      <c r="Q8122">
        <v>2</v>
      </c>
      <c r="R8122">
        <v>3</v>
      </c>
      <c r="S8122">
        <v>3</v>
      </c>
      <c r="T8122">
        <v>2</v>
      </c>
      <c r="U8122">
        <v>10</v>
      </c>
      <c r="V8122">
        <v>16</v>
      </c>
      <c r="W8122">
        <v>1</v>
      </c>
      <c r="X8122">
        <v>1</v>
      </c>
      <c r="Y8122">
        <v>0</v>
      </c>
      <c r="Z8122">
        <v>0</v>
      </c>
      <c r="AA8122">
        <v>2.4500000000000002</v>
      </c>
      <c r="AB8122">
        <v>3.3</v>
      </c>
      <c r="AC8122">
        <v>3.2</v>
      </c>
      <c r="AD8122" t="str">
        <f t="shared" si="255"/>
        <v>A</v>
      </c>
      <c r="AE8122" t="str">
        <f t="shared" si="254"/>
        <v>N</v>
      </c>
      <c r="AR8122">
        <v>1</v>
      </c>
      <c r="AS8122">
        <v>1</v>
      </c>
    </row>
    <row r="8123" spans="1:45" x14ac:dyDescent="0.3">
      <c r="A8123" t="s">
        <v>8384</v>
      </c>
      <c r="B8123" t="s">
        <v>8241</v>
      </c>
      <c r="C8123">
        <v>15</v>
      </c>
      <c r="D8123" s="1">
        <v>41979</v>
      </c>
      <c r="F8123" t="s">
        <v>56</v>
      </c>
      <c r="G8123" t="s">
        <v>1226</v>
      </c>
      <c r="H8123">
        <v>0</v>
      </c>
      <c r="I8123">
        <v>0</v>
      </c>
      <c r="J8123" t="s">
        <v>61</v>
      </c>
      <c r="K8123">
        <v>0</v>
      </c>
      <c r="L8123">
        <v>0</v>
      </c>
      <c r="M8123" t="s">
        <v>61</v>
      </c>
      <c r="N8123" t="s">
        <v>6872</v>
      </c>
      <c r="O8123">
        <v>15</v>
      </c>
      <c r="P8123">
        <v>7</v>
      </c>
      <c r="Q8123">
        <v>2</v>
      </c>
      <c r="R8123">
        <v>1</v>
      </c>
      <c r="S8123">
        <v>5</v>
      </c>
      <c r="T8123">
        <v>7</v>
      </c>
      <c r="U8123">
        <v>12</v>
      </c>
      <c r="V8123">
        <v>15</v>
      </c>
      <c r="W8123">
        <v>1</v>
      </c>
      <c r="X8123">
        <v>3</v>
      </c>
      <c r="Y8123">
        <v>0</v>
      </c>
      <c r="Z8123">
        <v>0</v>
      </c>
      <c r="AA8123">
        <v>1.5</v>
      </c>
      <c r="AB8123">
        <v>4.5</v>
      </c>
      <c r="AC8123">
        <v>7.5</v>
      </c>
      <c r="AD8123" t="str">
        <f t="shared" si="255"/>
        <v>A</v>
      </c>
      <c r="AE8123" t="str">
        <f t="shared" si="254"/>
        <v>N</v>
      </c>
      <c r="AR8123">
        <v>1</v>
      </c>
      <c r="AS8123">
        <v>1</v>
      </c>
    </row>
    <row r="8124" spans="1:45" x14ac:dyDescent="0.3">
      <c r="A8124" t="s">
        <v>8385</v>
      </c>
      <c r="B8124" t="s">
        <v>8241</v>
      </c>
      <c r="C8124">
        <v>15</v>
      </c>
      <c r="D8124" s="1">
        <v>41979</v>
      </c>
      <c r="F8124" t="s">
        <v>59</v>
      </c>
      <c r="G8124" t="s">
        <v>73</v>
      </c>
      <c r="H8124">
        <v>1</v>
      </c>
      <c r="I8124">
        <v>0</v>
      </c>
      <c r="J8124" t="s">
        <v>51</v>
      </c>
      <c r="K8124">
        <v>1</v>
      </c>
      <c r="L8124">
        <v>0</v>
      </c>
      <c r="M8124" t="s">
        <v>51</v>
      </c>
      <c r="N8124" t="s">
        <v>4524</v>
      </c>
      <c r="O8124">
        <v>19</v>
      </c>
      <c r="P8124">
        <v>9</v>
      </c>
      <c r="Q8124">
        <v>3</v>
      </c>
      <c r="R8124">
        <v>2</v>
      </c>
      <c r="S8124">
        <v>11</v>
      </c>
      <c r="T8124">
        <v>7</v>
      </c>
      <c r="U8124">
        <v>8</v>
      </c>
      <c r="V8124">
        <v>11</v>
      </c>
      <c r="W8124">
        <v>3</v>
      </c>
      <c r="X8124">
        <v>3</v>
      </c>
      <c r="Y8124">
        <v>0</v>
      </c>
      <c r="Z8124">
        <v>0</v>
      </c>
      <c r="AA8124">
        <v>1.5</v>
      </c>
      <c r="AB8124">
        <v>4.75</v>
      </c>
      <c r="AC8124">
        <v>7</v>
      </c>
      <c r="AD8124" t="str">
        <f t="shared" si="255"/>
        <v>A</v>
      </c>
      <c r="AE8124" t="str">
        <f t="shared" si="254"/>
        <v>N</v>
      </c>
      <c r="AR8124">
        <v>3</v>
      </c>
      <c r="AS8124">
        <v>0</v>
      </c>
    </row>
    <row r="8125" spans="1:45" x14ac:dyDescent="0.3">
      <c r="A8125" t="s">
        <v>8386</v>
      </c>
      <c r="B8125" t="s">
        <v>8241</v>
      </c>
      <c r="C8125">
        <v>15</v>
      </c>
      <c r="D8125" s="1">
        <v>41979</v>
      </c>
      <c r="F8125" t="s">
        <v>63</v>
      </c>
      <c r="G8125" t="s">
        <v>53</v>
      </c>
      <c r="H8125">
        <v>2</v>
      </c>
      <c r="I8125">
        <v>1</v>
      </c>
      <c r="J8125" t="s">
        <v>51</v>
      </c>
      <c r="K8125">
        <v>0</v>
      </c>
      <c r="L8125">
        <v>0</v>
      </c>
      <c r="M8125" t="s">
        <v>61</v>
      </c>
      <c r="N8125" t="s">
        <v>4453</v>
      </c>
      <c r="O8125">
        <v>9</v>
      </c>
      <c r="P8125">
        <v>26</v>
      </c>
      <c r="Q8125">
        <v>3</v>
      </c>
      <c r="R8125">
        <v>8</v>
      </c>
      <c r="S8125">
        <v>1</v>
      </c>
      <c r="T8125">
        <v>10</v>
      </c>
      <c r="U8125">
        <v>8</v>
      </c>
      <c r="V8125">
        <v>6</v>
      </c>
      <c r="W8125">
        <v>2</v>
      </c>
      <c r="X8125">
        <v>3</v>
      </c>
      <c r="Y8125">
        <v>1</v>
      </c>
      <c r="Z8125">
        <v>0</v>
      </c>
      <c r="AA8125">
        <v>7</v>
      </c>
      <c r="AB8125">
        <v>4.33</v>
      </c>
      <c r="AC8125">
        <v>1.53</v>
      </c>
      <c r="AD8125" t="str">
        <f t="shared" si="255"/>
        <v>H</v>
      </c>
      <c r="AE8125" t="str">
        <f t="shared" si="254"/>
        <v>Y</v>
      </c>
      <c r="AR8125">
        <v>3</v>
      </c>
      <c r="AS8125">
        <v>0</v>
      </c>
    </row>
    <row r="8126" spans="1:45" x14ac:dyDescent="0.3">
      <c r="A8126" t="s">
        <v>8387</v>
      </c>
      <c r="B8126" t="s">
        <v>8241</v>
      </c>
      <c r="C8126">
        <v>15</v>
      </c>
      <c r="D8126" s="1">
        <v>41979</v>
      </c>
      <c r="F8126" t="s">
        <v>50</v>
      </c>
      <c r="G8126" t="s">
        <v>6329</v>
      </c>
      <c r="H8126">
        <v>2</v>
      </c>
      <c r="I8126">
        <v>0</v>
      </c>
      <c r="J8126" t="s">
        <v>51</v>
      </c>
      <c r="K8126">
        <v>0</v>
      </c>
      <c r="L8126">
        <v>0</v>
      </c>
      <c r="M8126" t="s">
        <v>61</v>
      </c>
      <c r="N8126" t="s">
        <v>6912</v>
      </c>
      <c r="O8126">
        <v>11</v>
      </c>
      <c r="P8126">
        <v>15</v>
      </c>
      <c r="Q8126">
        <v>6</v>
      </c>
      <c r="R8126">
        <v>3</v>
      </c>
      <c r="S8126">
        <v>3</v>
      </c>
      <c r="T8126">
        <v>11</v>
      </c>
      <c r="U8126">
        <v>12</v>
      </c>
      <c r="V8126">
        <v>12</v>
      </c>
      <c r="W8126">
        <v>1</v>
      </c>
      <c r="X8126">
        <v>1</v>
      </c>
      <c r="Y8126">
        <v>1</v>
      </c>
      <c r="Z8126">
        <v>0</v>
      </c>
      <c r="AA8126">
        <v>2.0499999999999998</v>
      </c>
      <c r="AB8126">
        <v>3.5</v>
      </c>
      <c r="AC8126">
        <v>4</v>
      </c>
      <c r="AD8126" t="str">
        <f t="shared" si="255"/>
        <v>A</v>
      </c>
      <c r="AE8126" t="str">
        <f t="shared" si="254"/>
        <v>N</v>
      </c>
      <c r="AR8126">
        <v>3</v>
      </c>
      <c r="AS8126">
        <v>0</v>
      </c>
    </row>
    <row r="8127" spans="1:45" x14ac:dyDescent="0.3">
      <c r="A8127" t="s">
        <v>8388</v>
      </c>
      <c r="B8127" t="s">
        <v>8241</v>
      </c>
      <c r="C8127">
        <v>15</v>
      </c>
      <c r="D8127" s="1">
        <v>41979</v>
      </c>
      <c r="F8127" t="s">
        <v>5939</v>
      </c>
      <c r="G8127" t="s">
        <v>45</v>
      </c>
      <c r="H8127">
        <v>3</v>
      </c>
      <c r="I8127">
        <v>2</v>
      </c>
      <c r="J8127" t="s">
        <v>51</v>
      </c>
      <c r="K8127">
        <v>3</v>
      </c>
      <c r="L8127">
        <v>0</v>
      </c>
      <c r="M8127" t="s">
        <v>51</v>
      </c>
      <c r="N8127" t="s">
        <v>6558</v>
      </c>
      <c r="O8127">
        <v>13</v>
      </c>
      <c r="P8127">
        <v>15</v>
      </c>
      <c r="Q8127">
        <v>4</v>
      </c>
      <c r="R8127">
        <v>6</v>
      </c>
      <c r="S8127">
        <v>3</v>
      </c>
      <c r="T8127">
        <v>9</v>
      </c>
      <c r="U8127">
        <v>17</v>
      </c>
      <c r="V8127">
        <v>14</v>
      </c>
      <c r="W8127">
        <v>3</v>
      </c>
      <c r="X8127">
        <v>2</v>
      </c>
      <c r="Y8127">
        <v>0</v>
      </c>
      <c r="Z8127">
        <v>1</v>
      </c>
      <c r="AA8127">
        <v>4</v>
      </c>
      <c r="AB8127">
        <v>3.6</v>
      </c>
      <c r="AC8127">
        <v>2</v>
      </c>
      <c r="AD8127" t="str">
        <f t="shared" si="255"/>
        <v>H</v>
      </c>
      <c r="AE8127" t="str">
        <f t="shared" si="254"/>
        <v>Y</v>
      </c>
      <c r="AR8127">
        <v>3</v>
      </c>
      <c r="AS8127">
        <v>0</v>
      </c>
    </row>
    <row r="8128" spans="1:45" x14ac:dyDescent="0.3">
      <c r="A8128" t="s">
        <v>8389</v>
      </c>
      <c r="B8128" t="s">
        <v>8241</v>
      </c>
      <c r="C8128">
        <v>15</v>
      </c>
      <c r="D8128" s="1">
        <v>41979</v>
      </c>
      <c r="F8128" t="s">
        <v>64</v>
      </c>
      <c r="G8128" t="s">
        <v>454</v>
      </c>
      <c r="H8128">
        <v>0</v>
      </c>
      <c r="I8128">
        <v>0</v>
      </c>
      <c r="J8128" t="s">
        <v>61</v>
      </c>
      <c r="K8128">
        <v>0</v>
      </c>
      <c r="L8128">
        <v>0</v>
      </c>
      <c r="M8128" t="s">
        <v>61</v>
      </c>
      <c r="N8128" t="s">
        <v>5026</v>
      </c>
      <c r="O8128">
        <v>14</v>
      </c>
      <c r="P8128">
        <v>16</v>
      </c>
      <c r="Q8128">
        <v>3</v>
      </c>
      <c r="R8128">
        <v>4</v>
      </c>
      <c r="S8128">
        <v>2</v>
      </c>
      <c r="T8128">
        <v>12</v>
      </c>
      <c r="U8128">
        <v>11</v>
      </c>
      <c r="V8128">
        <v>10</v>
      </c>
      <c r="W8128">
        <v>1</v>
      </c>
      <c r="X8128">
        <v>0</v>
      </c>
      <c r="Y8128">
        <v>0</v>
      </c>
      <c r="Z8128">
        <v>0</v>
      </c>
      <c r="AA8128">
        <v>1.6</v>
      </c>
      <c r="AB8128">
        <v>4.2</v>
      </c>
      <c r="AC8128">
        <v>6</v>
      </c>
      <c r="AD8128" t="str">
        <f t="shared" si="255"/>
        <v>A</v>
      </c>
      <c r="AE8128" t="str">
        <f t="shared" si="254"/>
        <v>N</v>
      </c>
      <c r="AR8128">
        <v>1</v>
      </c>
      <c r="AS8128">
        <v>1</v>
      </c>
    </row>
    <row r="8129" spans="1:45" x14ac:dyDescent="0.3">
      <c r="A8129" t="s">
        <v>8390</v>
      </c>
      <c r="B8129" t="s">
        <v>8241</v>
      </c>
      <c r="C8129">
        <v>15</v>
      </c>
      <c r="D8129" s="1">
        <v>41980</v>
      </c>
      <c r="F8129" t="s">
        <v>49</v>
      </c>
      <c r="G8129" t="s">
        <v>463</v>
      </c>
      <c r="H8129">
        <v>2</v>
      </c>
      <c r="I8129">
        <v>1</v>
      </c>
      <c r="J8129" t="s">
        <v>51</v>
      </c>
      <c r="K8129">
        <v>1</v>
      </c>
      <c r="L8129">
        <v>1</v>
      </c>
      <c r="M8129" t="s">
        <v>61</v>
      </c>
      <c r="N8129" t="s">
        <v>7753</v>
      </c>
      <c r="O8129">
        <v>16</v>
      </c>
      <c r="P8129">
        <v>10</v>
      </c>
      <c r="Q8129">
        <v>7</v>
      </c>
      <c r="R8129">
        <v>4</v>
      </c>
      <c r="S8129">
        <v>5</v>
      </c>
      <c r="T8129">
        <v>5</v>
      </c>
      <c r="U8129">
        <v>9</v>
      </c>
      <c r="V8129">
        <v>14</v>
      </c>
      <c r="W8129">
        <v>4</v>
      </c>
      <c r="X8129">
        <v>4</v>
      </c>
      <c r="Y8129">
        <v>0</v>
      </c>
      <c r="Z8129">
        <v>1</v>
      </c>
      <c r="AA8129">
        <v>2.4</v>
      </c>
      <c r="AB8129">
        <v>3.4</v>
      </c>
      <c r="AC8129">
        <v>3.2</v>
      </c>
      <c r="AD8129" t="str">
        <f t="shared" si="255"/>
        <v>A</v>
      </c>
      <c r="AE8129" t="str">
        <f t="shared" si="254"/>
        <v>N</v>
      </c>
      <c r="AR8129">
        <v>3</v>
      </c>
      <c r="AS8129">
        <v>0</v>
      </c>
    </row>
    <row r="8130" spans="1:45" x14ac:dyDescent="0.3">
      <c r="A8130" t="s">
        <v>8391</v>
      </c>
      <c r="B8130" t="s">
        <v>8241</v>
      </c>
      <c r="C8130">
        <v>15</v>
      </c>
      <c r="D8130" s="1">
        <v>41980</v>
      </c>
      <c r="F8130" t="s">
        <v>75</v>
      </c>
      <c r="G8130" t="s">
        <v>7102</v>
      </c>
      <c r="H8130">
        <v>3</v>
      </c>
      <c r="I8130">
        <v>1</v>
      </c>
      <c r="J8130" t="s">
        <v>51</v>
      </c>
      <c r="K8130">
        <v>1</v>
      </c>
      <c r="L8130">
        <v>1</v>
      </c>
      <c r="M8130" t="s">
        <v>61</v>
      </c>
      <c r="N8130" t="s">
        <v>3657</v>
      </c>
      <c r="O8130">
        <v>15</v>
      </c>
      <c r="P8130">
        <v>11</v>
      </c>
      <c r="Q8130">
        <v>7</v>
      </c>
      <c r="R8130">
        <v>2</v>
      </c>
      <c r="S8130">
        <v>7</v>
      </c>
      <c r="T8130">
        <v>4</v>
      </c>
      <c r="U8130">
        <v>11</v>
      </c>
      <c r="V8130">
        <v>18</v>
      </c>
      <c r="W8130">
        <v>0</v>
      </c>
      <c r="X8130">
        <v>1</v>
      </c>
      <c r="Y8130">
        <v>0</v>
      </c>
      <c r="Z8130">
        <v>1</v>
      </c>
      <c r="AA8130">
        <v>2.35</v>
      </c>
      <c r="AB8130">
        <v>3.4</v>
      </c>
      <c r="AC8130">
        <v>3.25</v>
      </c>
      <c r="AD8130" t="str">
        <f t="shared" si="255"/>
        <v>A</v>
      </c>
      <c r="AE8130" t="str">
        <f t="shared" si="254"/>
        <v>N</v>
      </c>
      <c r="AR8130">
        <v>3</v>
      </c>
      <c r="AS8130">
        <v>0</v>
      </c>
    </row>
    <row r="8131" spans="1:45" x14ac:dyDescent="0.3">
      <c r="A8131" t="s">
        <v>8392</v>
      </c>
      <c r="B8131" t="s">
        <v>8241</v>
      </c>
      <c r="C8131">
        <v>15</v>
      </c>
      <c r="D8131" s="1">
        <v>41981</v>
      </c>
      <c r="F8131" t="s">
        <v>72</v>
      </c>
      <c r="G8131" t="s">
        <v>79</v>
      </c>
      <c r="H8131">
        <v>1</v>
      </c>
      <c r="I8131">
        <v>2</v>
      </c>
      <c r="J8131" t="s">
        <v>47</v>
      </c>
      <c r="K8131">
        <v>1</v>
      </c>
      <c r="L8131">
        <v>1</v>
      </c>
      <c r="M8131" t="s">
        <v>61</v>
      </c>
      <c r="N8131" t="s">
        <v>6379</v>
      </c>
      <c r="O8131">
        <v>15</v>
      </c>
      <c r="P8131">
        <v>3</v>
      </c>
      <c r="Q8131">
        <v>4</v>
      </c>
      <c r="R8131">
        <v>2</v>
      </c>
      <c r="S8131">
        <v>5</v>
      </c>
      <c r="T8131">
        <v>1</v>
      </c>
      <c r="U8131">
        <v>12</v>
      </c>
      <c r="V8131">
        <v>9</v>
      </c>
      <c r="W8131">
        <v>2</v>
      </c>
      <c r="X8131">
        <v>1</v>
      </c>
      <c r="Y8131">
        <v>0</v>
      </c>
      <c r="Z8131">
        <v>0</v>
      </c>
      <c r="AA8131">
        <v>2.8</v>
      </c>
      <c r="AB8131">
        <v>3.4</v>
      </c>
      <c r="AC8131">
        <v>2.7</v>
      </c>
      <c r="AD8131" t="str">
        <f t="shared" si="255"/>
        <v>H</v>
      </c>
      <c r="AE8131" t="str">
        <f t="shared" ref="AE8131:AE8194" si="256">IFERROR(IF(IF(IF(AC8131&gt;AA8131,G8131,F8131)=F8131,"H","A")=J8131,"Y","N"),"NAN")</f>
        <v>N</v>
      </c>
      <c r="AR8131">
        <v>0</v>
      </c>
      <c r="AS8131">
        <v>3</v>
      </c>
    </row>
    <row r="8132" spans="1:45" x14ac:dyDescent="0.3">
      <c r="A8132" t="s">
        <v>8393</v>
      </c>
      <c r="B8132" t="s">
        <v>8241</v>
      </c>
      <c r="C8132">
        <v>16</v>
      </c>
      <c r="D8132" s="1">
        <v>41986</v>
      </c>
      <c r="F8132" t="s">
        <v>45</v>
      </c>
      <c r="G8132" t="s">
        <v>63</v>
      </c>
      <c r="H8132">
        <v>4</v>
      </c>
      <c r="I8132">
        <v>1</v>
      </c>
      <c r="J8132" t="s">
        <v>51</v>
      </c>
      <c r="K8132">
        <v>1</v>
      </c>
      <c r="L8132">
        <v>0</v>
      </c>
      <c r="M8132" t="s">
        <v>51</v>
      </c>
      <c r="N8132" t="s">
        <v>5026</v>
      </c>
      <c r="O8132">
        <v>17</v>
      </c>
      <c r="P8132">
        <v>10</v>
      </c>
      <c r="Q8132">
        <v>4</v>
      </c>
      <c r="R8132">
        <v>4</v>
      </c>
      <c r="S8132">
        <v>9</v>
      </c>
      <c r="T8132">
        <v>6</v>
      </c>
      <c r="U8132">
        <v>14</v>
      </c>
      <c r="V8132">
        <v>15</v>
      </c>
      <c r="W8132">
        <v>2</v>
      </c>
      <c r="X8132">
        <v>2</v>
      </c>
      <c r="Y8132">
        <v>0</v>
      </c>
      <c r="Z8132">
        <v>0</v>
      </c>
      <c r="AA8132">
        <v>1.44</v>
      </c>
      <c r="AB8132">
        <v>4.75</v>
      </c>
      <c r="AC8132">
        <v>8</v>
      </c>
      <c r="AD8132" t="str">
        <f t="shared" si="255"/>
        <v>A</v>
      </c>
      <c r="AE8132" t="str">
        <f t="shared" si="256"/>
        <v>N</v>
      </c>
      <c r="AR8132">
        <v>3</v>
      </c>
      <c r="AS8132">
        <v>0</v>
      </c>
    </row>
    <row r="8133" spans="1:45" x14ac:dyDescent="0.3">
      <c r="A8133" t="s">
        <v>8394</v>
      </c>
      <c r="B8133" t="s">
        <v>8241</v>
      </c>
      <c r="C8133">
        <v>16</v>
      </c>
      <c r="D8133" s="1">
        <v>41986</v>
      </c>
      <c r="F8133" t="s">
        <v>6329</v>
      </c>
      <c r="G8133" t="s">
        <v>72</v>
      </c>
      <c r="H8133">
        <v>1</v>
      </c>
      <c r="I8133">
        <v>0</v>
      </c>
      <c r="J8133" t="s">
        <v>51</v>
      </c>
      <c r="K8133">
        <v>0</v>
      </c>
      <c r="L8133">
        <v>0</v>
      </c>
      <c r="M8133" t="s">
        <v>61</v>
      </c>
      <c r="N8133" t="s">
        <v>4412</v>
      </c>
      <c r="O8133">
        <v>7</v>
      </c>
      <c r="P8133">
        <v>15</v>
      </c>
      <c r="Q8133">
        <v>2</v>
      </c>
      <c r="R8133">
        <v>4</v>
      </c>
      <c r="S8133">
        <v>2</v>
      </c>
      <c r="T8133">
        <v>5</v>
      </c>
      <c r="U8133">
        <v>15</v>
      </c>
      <c r="V8133">
        <v>11</v>
      </c>
      <c r="W8133">
        <v>1</v>
      </c>
      <c r="X8133">
        <v>3</v>
      </c>
      <c r="Y8133">
        <v>0</v>
      </c>
      <c r="Z8133">
        <v>0</v>
      </c>
      <c r="AA8133">
        <v>5.5</v>
      </c>
      <c r="AB8133">
        <v>3.75</v>
      </c>
      <c r="AC8133">
        <v>1.73</v>
      </c>
      <c r="AD8133" t="str">
        <f t="shared" si="255"/>
        <v>H</v>
      </c>
      <c r="AE8133" t="str">
        <f t="shared" si="256"/>
        <v>Y</v>
      </c>
      <c r="AR8133">
        <v>3</v>
      </c>
      <c r="AS8133">
        <v>0</v>
      </c>
    </row>
    <row r="8134" spans="1:45" x14ac:dyDescent="0.3">
      <c r="A8134" t="s">
        <v>8395</v>
      </c>
      <c r="B8134" t="s">
        <v>8241</v>
      </c>
      <c r="C8134">
        <v>16</v>
      </c>
      <c r="D8134" s="1">
        <v>41986</v>
      </c>
      <c r="F8134" t="s">
        <v>53</v>
      </c>
      <c r="G8134" t="s">
        <v>5942</v>
      </c>
      <c r="H8134">
        <v>2</v>
      </c>
      <c r="I8134">
        <v>0</v>
      </c>
      <c r="J8134" t="s">
        <v>51</v>
      </c>
      <c r="K8134">
        <v>1</v>
      </c>
      <c r="L8134">
        <v>0</v>
      </c>
      <c r="M8134" t="s">
        <v>51</v>
      </c>
      <c r="N8134" t="s">
        <v>3657</v>
      </c>
      <c r="O8134">
        <v>12</v>
      </c>
      <c r="P8134">
        <v>8</v>
      </c>
      <c r="Q8134">
        <v>3</v>
      </c>
      <c r="R8134">
        <v>0</v>
      </c>
      <c r="S8134">
        <v>5</v>
      </c>
      <c r="T8134">
        <v>4</v>
      </c>
      <c r="U8134">
        <v>13</v>
      </c>
      <c r="V8134">
        <v>13</v>
      </c>
      <c r="W8134">
        <v>3</v>
      </c>
      <c r="X8134">
        <v>3</v>
      </c>
      <c r="Y8134">
        <v>0</v>
      </c>
      <c r="Z8134">
        <v>1</v>
      </c>
      <c r="AA8134">
        <v>1.18</v>
      </c>
      <c r="AB8134">
        <v>8</v>
      </c>
      <c r="AC8134">
        <v>18</v>
      </c>
      <c r="AD8134" t="str">
        <f t="shared" si="255"/>
        <v>A</v>
      </c>
      <c r="AE8134" t="str">
        <f t="shared" si="256"/>
        <v>N</v>
      </c>
      <c r="AR8134">
        <v>3</v>
      </c>
      <c r="AS8134">
        <v>0</v>
      </c>
    </row>
    <row r="8135" spans="1:45" x14ac:dyDescent="0.3">
      <c r="A8135" t="s">
        <v>8396</v>
      </c>
      <c r="B8135" t="s">
        <v>8241</v>
      </c>
      <c r="C8135">
        <v>16</v>
      </c>
      <c r="D8135" s="1">
        <v>41986</v>
      </c>
      <c r="F8135" t="s">
        <v>454</v>
      </c>
      <c r="G8135" t="s">
        <v>5939</v>
      </c>
      <c r="H8135">
        <v>1</v>
      </c>
      <c r="I8135">
        <v>1</v>
      </c>
      <c r="J8135" t="s">
        <v>61</v>
      </c>
      <c r="K8135">
        <v>1</v>
      </c>
      <c r="L8135">
        <v>1</v>
      </c>
      <c r="M8135" t="s">
        <v>61</v>
      </c>
      <c r="N8135" t="s">
        <v>6379</v>
      </c>
      <c r="O8135">
        <v>10</v>
      </c>
      <c r="P8135">
        <v>7</v>
      </c>
      <c r="Q8135">
        <v>3</v>
      </c>
      <c r="R8135">
        <v>3</v>
      </c>
      <c r="S8135">
        <v>9</v>
      </c>
      <c r="T8135">
        <v>8</v>
      </c>
      <c r="U8135">
        <v>12</v>
      </c>
      <c r="V8135">
        <v>11</v>
      </c>
      <c r="W8135">
        <v>2</v>
      </c>
      <c r="X8135">
        <v>0</v>
      </c>
      <c r="Y8135">
        <v>0</v>
      </c>
      <c r="Z8135">
        <v>0</v>
      </c>
      <c r="AA8135">
        <v>2.6</v>
      </c>
      <c r="AB8135">
        <v>3.25</v>
      </c>
      <c r="AC8135">
        <v>3</v>
      </c>
      <c r="AD8135" t="str">
        <f t="shared" si="255"/>
        <v>A</v>
      </c>
      <c r="AE8135" t="str">
        <f t="shared" si="256"/>
        <v>N</v>
      </c>
      <c r="AR8135">
        <v>1</v>
      </c>
      <c r="AS8135">
        <v>1</v>
      </c>
    </row>
    <row r="8136" spans="1:45" x14ac:dyDescent="0.3">
      <c r="A8136" t="s">
        <v>8397</v>
      </c>
      <c r="B8136" t="s">
        <v>8241</v>
      </c>
      <c r="C8136">
        <v>16</v>
      </c>
      <c r="D8136" s="1">
        <v>41986</v>
      </c>
      <c r="F8136" t="s">
        <v>463</v>
      </c>
      <c r="G8136" t="s">
        <v>59</v>
      </c>
      <c r="H8136">
        <v>0</v>
      </c>
      <c r="I8136">
        <v>1</v>
      </c>
      <c r="J8136" t="s">
        <v>47</v>
      </c>
      <c r="K8136">
        <v>0</v>
      </c>
      <c r="L8136">
        <v>1</v>
      </c>
      <c r="M8136" t="s">
        <v>47</v>
      </c>
      <c r="N8136" t="s">
        <v>6912</v>
      </c>
      <c r="O8136">
        <v>7</v>
      </c>
      <c r="P8136">
        <v>9</v>
      </c>
      <c r="Q8136">
        <v>1</v>
      </c>
      <c r="R8136">
        <v>4</v>
      </c>
      <c r="S8136">
        <v>8</v>
      </c>
      <c r="T8136">
        <v>2</v>
      </c>
      <c r="U8136">
        <v>15</v>
      </c>
      <c r="V8136">
        <v>13</v>
      </c>
      <c r="W8136">
        <v>0</v>
      </c>
      <c r="X8136">
        <v>2</v>
      </c>
      <c r="Y8136">
        <v>0</v>
      </c>
      <c r="Z8136">
        <v>0</v>
      </c>
      <c r="AA8136">
        <v>7</v>
      </c>
      <c r="AB8136">
        <v>4.75</v>
      </c>
      <c r="AC8136">
        <v>1.5</v>
      </c>
      <c r="AD8136" t="str">
        <f t="shared" si="255"/>
        <v>H</v>
      </c>
      <c r="AE8136" t="str">
        <f t="shared" si="256"/>
        <v>N</v>
      </c>
      <c r="AR8136">
        <v>0</v>
      </c>
      <c r="AS8136">
        <v>3</v>
      </c>
    </row>
    <row r="8137" spans="1:45" x14ac:dyDescent="0.3">
      <c r="A8137" t="s">
        <v>8398</v>
      </c>
      <c r="B8137" t="s">
        <v>8241</v>
      </c>
      <c r="C8137">
        <v>16</v>
      </c>
      <c r="D8137" s="1">
        <v>41986</v>
      </c>
      <c r="F8137" t="s">
        <v>1226</v>
      </c>
      <c r="G8137" t="s">
        <v>75</v>
      </c>
      <c r="H8137">
        <v>1</v>
      </c>
      <c r="I8137">
        <v>1</v>
      </c>
      <c r="J8137" t="s">
        <v>61</v>
      </c>
      <c r="K8137">
        <v>1</v>
      </c>
      <c r="L8137">
        <v>1</v>
      </c>
      <c r="M8137" t="s">
        <v>61</v>
      </c>
      <c r="N8137" t="s">
        <v>3695</v>
      </c>
      <c r="O8137">
        <v>13</v>
      </c>
      <c r="P8137">
        <v>19</v>
      </c>
      <c r="Q8137">
        <v>4</v>
      </c>
      <c r="R8137">
        <v>8</v>
      </c>
      <c r="S8137">
        <v>6</v>
      </c>
      <c r="T8137">
        <v>8</v>
      </c>
      <c r="U8137">
        <v>11</v>
      </c>
      <c r="V8137">
        <v>18</v>
      </c>
      <c r="W8137">
        <v>2</v>
      </c>
      <c r="X8137">
        <v>2</v>
      </c>
      <c r="Y8137">
        <v>0</v>
      </c>
      <c r="Z8137">
        <v>0</v>
      </c>
      <c r="AA8137">
        <v>2.95</v>
      </c>
      <c r="AB8137">
        <v>3.4</v>
      </c>
      <c r="AC8137">
        <v>2.5499999999999998</v>
      </c>
      <c r="AD8137" t="str">
        <f t="shared" si="255"/>
        <v>H</v>
      </c>
      <c r="AE8137" t="str">
        <f t="shared" si="256"/>
        <v>N</v>
      </c>
      <c r="AR8137">
        <v>1</v>
      </c>
      <c r="AS8137">
        <v>1</v>
      </c>
    </row>
    <row r="8138" spans="1:45" x14ac:dyDescent="0.3">
      <c r="A8138" t="s">
        <v>8399</v>
      </c>
      <c r="B8138" t="s">
        <v>8241</v>
      </c>
      <c r="C8138">
        <v>16</v>
      </c>
      <c r="D8138" s="1">
        <v>41986</v>
      </c>
      <c r="F8138" t="s">
        <v>3618</v>
      </c>
      <c r="G8138" t="s">
        <v>49</v>
      </c>
      <c r="H8138">
        <v>1</v>
      </c>
      <c r="I8138">
        <v>0</v>
      </c>
      <c r="J8138" t="s">
        <v>51</v>
      </c>
      <c r="K8138">
        <v>0</v>
      </c>
      <c r="L8138">
        <v>0</v>
      </c>
      <c r="M8138" t="s">
        <v>61</v>
      </c>
      <c r="N8138" t="s">
        <v>3639</v>
      </c>
      <c r="O8138">
        <v>13</v>
      </c>
      <c r="P8138">
        <v>7</v>
      </c>
      <c r="Q8138">
        <v>5</v>
      </c>
      <c r="R8138">
        <v>2</v>
      </c>
      <c r="S8138">
        <v>4</v>
      </c>
      <c r="T8138">
        <v>2</v>
      </c>
      <c r="U8138">
        <v>17</v>
      </c>
      <c r="V8138">
        <v>12</v>
      </c>
      <c r="W8138">
        <v>4</v>
      </c>
      <c r="X8138">
        <v>2</v>
      </c>
      <c r="Y8138">
        <v>0</v>
      </c>
      <c r="Z8138">
        <v>1</v>
      </c>
      <c r="AA8138">
        <v>2.15</v>
      </c>
      <c r="AB8138">
        <v>3.4</v>
      </c>
      <c r="AC8138">
        <v>3.8</v>
      </c>
      <c r="AD8138" t="str">
        <f t="shared" si="255"/>
        <v>A</v>
      </c>
      <c r="AE8138" t="str">
        <f t="shared" si="256"/>
        <v>N</v>
      </c>
      <c r="AR8138">
        <v>3</v>
      </c>
      <c r="AS8138">
        <v>0</v>
      </c>
    </row>
    <row r="8139" spans="1:45" x14ac:dyDescent="0.3">
      <c r="A8139" t="s">
        <v>8400</v>
      </c>
      <c r="B8139" t="s">
        <v>8241</v>
      </c>
      <c r="C8139">
        <v>16</v>
      </c>
      <c r="D8139" s="1">
        <v>41987</v>
      </c>
      <c r="F8139" t="s">
        <v>79</v>
      </c>
      <c r="G8139" t="s">
        <v>56</v>
      </c>
      <c r="H8139">
        <v>3</v>
      </c>
      <c r="I8139">
        <v>0</v>
      </c>
      <c r="J8139" t="s">
        <v>51</v>
      </c>
      <c r="K8139">
        <v>2</v>
      </c>
      <c r="L8139">
        <v>0</v>
      </c>
      <c r="M8139" t="s">
        <v>51</v>
      </c>
      <c r="N8139" t="s">
        <v>4453</v>
      </c>
      <c r="O8139">
        <v>11</v>
      </c>
      <c r="P8139">
        <v>19</v>
      </c>
      <c r="Q8139">
        <v>6</v>
      </c>
      <c r="R8139">
        <v>9</v>
      </c>
      <c r="S8139">
        <v>2</v>
      </c>
      <c r="T8139">
        <v>7</v>
      </c>
      <c r="U8139">
        <v>13</v>
      </c>
      <c r="V8139">
        <v>14</v>
      </c>
      <c r="W8139">
        <v>4</v>
      </c>
      <c r="X8139">
        <v>3</v>
      </c>
      <c r="Y8139">
        <v>0</v>
      </c>
      <c r="Z8139">
        <v>0</v>
      </c>
      <c r="AA8139">
        <v>1.8</v>
      </c>
      <c r="AB8139">
        <v>3.8</v>
      </c>
      <c r="AC8139">
        <v>4.75</v>
      </c>
      <c r="AD8139" t="str">
        <f t="shared" si="255"/>
        <v>A</v>
      </c>
      <c r="AE8139" t="str">
        <f t="shared" si="256"/>
        <v>N</v>
      </c>
      <c r="AR8139">
        <v>3</v>
      </c>
      <c r="AS8139">
        <v>0</v>
      </c>
    </row>
    <row r="8140" spans="1:45" x14ac:dyDescent="0.3">
      <c r="A8140" t="s">
        <v>8401</v>
      </c>
      <c r="B8140" t="s">
        <v>8241</v>
      </c>
      <c r="C8140">
        <v>16</v>
      </c>
      <c r="D8140" s="1">
        <v>41987</v>
      </c>
      <c r="F8140" t="s">
        <v>7102</v>
      </c>
      <c r="G8140" t="s">
        <v>64</v>
      </c>
      <c r="H8140">
        <v>1</v>
      </c>
      <c r="I8140">
        <v>2</v>
      </c>
      <c r="J8140" t="s">
        <v>47</v>
      </c>
      <c r="K8140">
        <v>0</v>
      </c>
      <c r="L8140">
        <v>1</v>
      </c>
      <c r="M8140" t="s">
        <v>47</v>
      </c>
      <c r="N8140" t="s">
        <v>7818</v>
      </c>
      <c r="O8140">
        <v>15</v>
      </c>
      <c r="P8140">
        <v>10</v>
      </c>
      <c r="Q8140">
        <v>3</v>
      </c>
      <c r="R8140">
        <v>4</v>
      </c>
      <c r="S8140">
        <v>7</v>
      </c>
      <c r="T8140">
        <v>9</v>
      </c>
      <c r="U8140">
        <v>7</v>
      </c>
      <c r="V8140">
        <v>17</v>
      </c>
      <c r="W8140">
        <v>3</v>
      </c>
      <c r="X8140">
        <v>4</v>
      </c>
      <c r="Y8140">
        <v>0</v>
      </c>
      <c r="Z8140">
        <v>0</v>
      </c>
      <c r="AA8140">
        <v>2.5</v>
      </c>
      <c r="AB8140">
        <v>3.4</v>
      </c>
      <c r="AC8140">
        <v>3</v>
      </c>
      <c r="AD8140" t="str">
        <f t="shared" si="255"/>
        <v>A</v>
      </c>
      <c r="AE8140" t="str">
        <f t="shared" si="256"/>
        <v>Y</v>
      </c>
      <c r="AR8140">
        <v>0</v>
      </c>
      <c r="AS8140">
        <v>3</v>
      </c>
    </row>
    <row r="8141" spans="1:45" x14ac:dyDescent="0.3">
      <c r="A8141" t="s">
        <v>8402</v>
      </c>
      <c r="B8141" t="s">
        <v>8241</v>
      </c>
      <c r="C8141">
        <v>16</v>
      </c>
      <c r="D8141" s="1">
        <v>41988</v>
      </c>
      <c r="F8141" t="s">
        <v>73</v>
      </c>
      <c r="G8141" t="s">
        <v>50</v>
      </c>
      <c r="H8141">
        <v>3</v>
      </c>
      <c r="I8141">
        <v>1</v>
      </c>
      <c r="J8141" t="s">
        <v>51</v>
      </c>
      <c r="K8141">
        <v>2</v>
      </c>
      <c r="L8141">
        <v>0</v>
      </c>
      <c r="M8141" t="s">
        <v>51</v>
      </c>
      <c r="N8141" t="s">
        <v>6872</v>
      </c>
      <c r="O8141">
        <v>13</v>
      </c>
      <c r="P8141">
        <v>17</v>
      </c>
      <c r="Q8141">
        <v>5</v>
      </c>
      <c r="R8141">
        <v>4</v>
      </c>
      <c r="S8141">
        <v>1</v>
      </c>
      <c r="T8141">
        <v>8</v>
      </c>
      <c r="U8141">
        <v>11</v>
      </c>
      <c r="V8141">
        <v>12</v>
      </c>
      <c r="W8141">
        <v>1</v>
      </c>
      <c r="X8141">
        <v>1</v>
      </c>
      <c r="Y8141">
        <v>0</v>
      </c>
      <c r="Z8141">
        <v>0</v>
      </c>
      <c r="AA8141">
        <v>1.45</v>
      </c>
      <c r="AB8141">
        <v>4.5</v>
      </c>
      <c r="AC8141">
        <v>8.5</v>
      </c>
      <c r="AD8141" t="str">
        <f t="shared" si="255"/>
        <v>A</v>
      </c>
      <c r="AE8141" t="str">
        <f t="shared" si="256"/>
        <v>N</v>
      </c>
      <c r="AR8141">
        <v>3</v>
      </c>
      <c r="AS8141">
        <v>0</v>
      </c>
    </row>
    <row r="8142" spans="1:45" x14ac:dyDescent="0.3">
      <c r="A8142" t="s">
        <v>8403</v>
      </c>
      <c r="B8142" t="s">
        <v>8241</v>
      </c>
      <c r="C8142">
        <v>17</v>
      </c>
      <c r="D8142" s="1">
        <v>41993</v>
      </c>
      <c r="F8142" t="s">
        <v>49</v>
      </c>
      <c r="G8142" t="s">
        <v>79</v>
      </c>
      <c r="H8142">
        <v>1</v>
      </c>
      <c r="I8142">
        <v>1</v>
      </c>
      <c r="J8142" t="s">
        <v>61</v>
      </c>
      <c r="K8142">
        <v>1</v>
      </c>
      <c r="L8142">
        <v>0</v>
      </c>
      <c r="M8142" t="s">
        <v>51</v>
      </c>
      <c r="N8142" t="s">
        <v>5026</v>
      </c>
      <c r="O8142">
        <v>10</v>
      </c>
      <c r="P8142">
        <v>16</v>
      </c>
      <c r="Q8142">
        <v>4</v>
      </c>
      <c r="R8142">
        <v>9</v>
      </c>
      <c r="S8142">
        <v>3</v>
      </c>
      <c r="T8142">
        <v>9</v>
      </c>
      <c r="U8142">
        <v>9</v>
      </c>
      <c r="V8142">
        <v>10</v>
      </c>
      <c r="W8142">
        <v>1</v>
      </c>
      <c r="X8142">
        <v>1</v>
      </c>
      <c r="Y8142">
        <v>1</v>
      </c>
      <c r="Z8142">
        <v>0</v>
      </c>
      <c r="AA8142">
        <v>6.25</v>
      </c>
      <c r="AB8142">
        <v>4</v>
      </c>
      <c r="AC8142">
        <v>1.62</v>
      </c>
      <c r="AD8142" t="str">
        <f t="shared" si="255"/>
        <v>H</v>
      </c>
      <c r="AE8142" t="str">
        <f t="shared" si="256"/>
        <v>N</v>
      </c>
      <c r="AR8142">
        <v>1</v>
      </c>
      <c r="AS8142">
        <v>1</v>
      </c>
    </row>
    <row r="8143" spans="1:45" x14ac:dyDescent="0.3">
      <c r="A8143" t="s">
        <v>8404</v>
      </c>
      <c r="B8143" t="s">
        <v>8241</v>
      </c>
      <c r="C8143">
        <v>17</v>
      </c>
      <c r="D8143" s="1">
        <v>41993</v>
      </c>
      <c r="F8143" t="s">
        <v>5942</v>
      </c>
      <c r="G8143" t="s">
        <v>7102</v>
      </c>
      <c r="H8143">
        <v>0</v>
      </c>
      <c r="I8143">
        <v>1</v>
      </c>
      <c r="J8143" t="s">
        <v>47</v>
      </c>
      <c r="K8143">
        <v>0</v>
      </c>
      <c r="L8143">
        <v>1</v>
      </c>
      <c r="M8143" t="s">
        <v>47</v>
      </c>
      <c r="N8143" t="s">
        <v>4412</v>
      </c>
      <c r="O8143">
        <v>11</v>
      </c>
      <c r="P8143">
        <v>13</v>
      </c>
      <c r="Q8143">
        <v>3</v>
      </c>
      <c r="R8143">
        <v>3</v>
      </c>
      <c r="S8143">
        <v>4</v>
      </c>
      <c r="T8143">
        <v>5</v>
      </c>
      <c r="U8143">
        <v>14</v>
      </c>
      <c r="V8143">
        <v>16</v>
      </c>
      <c r="W8143">
        <v>2</v>
      </c>
      <c r="X8143">
        <v>2</v>
      </c>
      <c r="Y8143">
        <v>0</v>
      </c>
      <c r="Z8143">
        <v>0</v>
      </c>
      <c r="AA8143">
        <v>3.1</v>
      </c>
      <c r="AB8143">
        <v>3.3</v>
      </c>
      <c r="AC8143">
        <v>2.5</v>
      </c>
      <c r="AD8143" t="str">
        <f t="shared" si="255"/>
        <v>H</v>
      </c>
      <c r="AE8143" t="str">
        <f t="shared" si="256"/>
        <v>N</v>
      </c>
      <c r="AR8143">
        <v>0</v>
      </c>
      <c r="AS8143">
        <v>3</v>
      </c>
    </row>
    <row r="8144" spans="1:45" x14ac:dyDescent="0.3">
      <c r="A8144" t="s">
        <v>8405</v>
      </c>
      <c r="B8144" t="s">
        <v>8241</v>
      </c>
      <c r="C8144">
        <v>17</v>
      </c>
      <c r="D8144" s="1">
        <v>41993</v>
      </c>
      <c r="F8144" t="s">
        <v>59</v>
      </c>
      <c r="G8144" t="s">
        <v>454</v>
      </c>
      <c r="H8144">
        <v>3</v>
      </c>
      <c r="I8144">
        <v>0</v>
      </c>
      <c r="J8144" t="s">
        <v>51</v>
      </c>
      <c r="K8144">
        <v>0</v>
      </c>
      <c r="L8144">
        <v>0</v>
      </c>
      <c r="M8144" t="s">
        <v>61</v>
      </c>
      <c r="N8144" t="s">
        <v>3695</v>
      </c>
      <c r="O8144">
        <v>15</v>
      </c>
      <c r="P8144">
        <v>6</v>
      </c>
      <c r="Q8144">
        <v>3</v>
      </c>
      <c r="R8144">
        <v>1</v>
      </c>
      <c r="S8144">
        <v>8</v>
      </c>
      <c r="T8144">
        <v>6</v>
      </c>
      <c r="U8144">
        <v>17</v>
      </c>
      <c r="V8144">
        <v>5</v>
      </c>
      <c r="W8144">
        <v>2</v>
      </c>
      <c r="X8144">
        <v>1</v>
      </c>
      <c r="Y8144">
        <v>0</v>
      </c>
      <c r="Z8144">
        <v>0</v>
      </c>
      <c r="AA8144">
        <v>1.29</v>
      </c>
      <c r="AB8144">
        <v>6</v>
      </c>
      <c r="AC8144">
        <v>12</v>
      </c>
      <c r="AD8144" t="str">
        <f t="shared" si="255"/>
        <v>A</v>
      </c>
      <c r="AE8144" t="str">
        <f t="shared" si="256"/>
        <v>N</v>
      </c>
      <c r="AR8144">
        <v>3</v>
      </c>
      <c r="AS8144">
        <v>0</v>
      </c>
    </row>
    <row r="8145" spans="1:45" x14ac:dyDescent="0.3">
      <c r="A8145" t="s">
        <v>8406</v>
      </c>
      <c r="B8145" t="s">
        <v>8241</v>
      </c>
      <c r="C8145">
        <v>17</v>
      </c>
      <c r="D8145" s="1">
        <v>41993</v>
      </c>
      <c r="F8145" t="s">
        <v>50</v>
      </c>
      <c r="G8145" t="s">
        <v>3618</v>
      </c>
      <c r="H8145">
        <v>3</v>
      </c>
      <c r="I8145">
        <v>2</v>
      </c>
      <c r="J8145" t="s">
        <v>51</v>
      </c>
      <c r="K8145">
        <v>1</v>
      </c>
      <c r="L8145">
        <v>2</v>
      </c>
      <c r="M8145" t="s">
        <v>47</v>
      </c>
      <c r="N8145" t="s">
        <v>7753</v>
      </c>
      <c r="O8145">
        <v>17</v>
      </c>
      <c r="P8145">
        <v>16</v>
      </c>
      <c r="Q8145">
        <v>7</v>
      </c>
      <c r="R8145">
        <v>6</v>
      </c>
      <c r="S8145">
        <v>5</v>
      </c>
      <c r="T8145">
        <v>11</v>
      </c>
      <c r="U8145">
        <v>16</v>
      </c>
      <c r="V8145">
        <v>8</v>
      </c>
      <c r="W8145">
        <v>1</v>
      </c>
      <c r="X8145">
        <v>0</v>
      </c>
      <c r="Y8145">
        <v>0</v>
      </c>
      <c r="Z8145">
        <v>0</v>
      </c>
      <c r="AA8145">
        <v>2.4500000000000002</v>
      </c>
      <c r="AB8145">
        <v>3.3</v>
      </c>
      <c r="AC8145">
        <v>3.2</v>
      </c>
      <c r="AD8145" t="str">
        <f t="shared" si="255"/>
        <v>A</v>
      </c>
      <c r="AE8145" t="str">
        <f t="shared" si="256"/>
        <v>N</v>
      </c>
      <c r="AR8145">
        <v>3</v>
      </c>
      <c r="AS8145">
        <v>0</v>
      </c>
    </row>
    <row r="8146" spans="1:45" x14ac:dyDescent="0.3">
      <c r="A8146" t="s">
        <v>8407</v>
      </c>
      <c r="B8146" t="s">
        <v>8241</v>
      </c>
      <c r="C8146">
        <v>17</v>
      </c>
      <c r="D8146" s="1">
        <v>41993</v>
      </c>
      <c r="F8146" t="s">
        <v>72</v>
      </c>
      <c r="G8146" t="s">
        <v>73</v>
      </c>
      <c r="H8146">
        <v>3</v>
      </c>
      <c r="I8146">
        <v>0</v>
      </c>
      <c r="J8146" t="s">
        <v>51</v>
      </c>
      <c r="K8146">
        <v>1</v>
      </c>
      <c r="L8146">
        <v>0</v>
      </c>
      <c r="M8146" t="s">
        <v>51</v>
      </c>
      <c r="N8146" t="s">
        <v>6912</v>
      </c>
      <c r="O8146">
        <v>11</v>
      </c>
      <c r="P8146">
        <v>13</v>
      </c>
      <c r="Q8146">
        <v>3</v>
      </c>
      <c r="R8146">
        <v>4</v>
      </c>
      <c r="S8146">
        <v>4</v>
      </c>
      <c r="T8146">
        <v>6</v>
      </c>
      <c r="U8146">
        <v>11</v>
      </c>
      <c r="V8146">
        <v>10</v>
      </c>
      <c r="W8146">
        <v>1</v>
      </c>
      <c r="X8146">
        <v>1</v>
      </c>
      <c r="Y8146">
        <v>0</v>
      </c>
      <c r="Z8146">
        <v>0</v>
      </c>
      <c r="AA8146">
        <v>2.4500000000000002</v>
      </c>
      <c r="AB8146">
        <v>3.5</v>
      </c>
      <c r="AC8146">
        <v>3</v>
      </c>
      <c r="AD8146" t="str">
        <f t="shared" si="255"/>
        <v>A</v>
      </c>
      <c r="AE8146" t="str">
        <f t="shared" si="256"/>
        <v>N</v>
      </c>
      <c r="AR8146">
        <v>3</v>
      </c>
      <c r="AS8146">
        <v>0</v>
      </c>
    </row>
    <row r="8147" spans="1:45" x14ac:dyDescent="0.3">
      <c r="A8147" t="s">
        <v>8408</v>
      </c>
      <c r="B8147" t="s">
        <v>8241</v>
      </c>
      <c r="C8147">
        <v>17</v>
      </c>
      <c r="D8147" s="1">
        <v>41993</v>
      </c>
      <c r="F8147" t="s">
        <v>64</v>
      </c>
      <c r="G8147" t="s">
        <v>6329</v>
      </c>
      <c r="H8147">
        <v>2</v>
      </c>
      <c r="I8147">
        <v>1</v>
      </c>
      <c r="J8147" t="s">
        <v>51</v>
      </c>
      <c r="K8147">
        <v>2</v>
      </c>
      <c r="L8147">
        <v>1</v>
      </c>
      <c r="M8147" t="s">
        <v>51</v>
      </c>
      <c r="N8147" t="s">
        <v>5964</v>
      </c>
      <c r="O8147">
        <v>23</v>
      </c>
      <c r="P8147">
        <v>9</v>
      </c>
      <c r="Q8147">
        <v>6</v>
      </c>
      <c r="R8147">
        <v>5</v>
      </c>
      <c r="S8147">
        <v>9</v>
      </c>
      <c r="T8147">
        <v>6</v>
      </c>
      <c r="U8147">
        <v>9</v>
      </c>
      <c r="V8147">
        <v>8</v>
      </c>
      <c r="W8147">
        <v>1</v>
      </c>
      <c r="X8147">
        <v>0</v>
      </c>
      <c r="Y8147">
        <v>0</v>
      </c>
      <c r="Z8147">
        <v>0</v>
      </c>
      <c r="AA8147">
        <v>1.5</v>
      </c>
      <c r="AB8147">
        <v>4.5</v>
      </c>
      <c r="AC8147">
        <v>7.5</v>
      </c>
      <c r="AD8147" t="str">
        <f t="shared" si="255"/>
        <v>A</v>
      </c>
      <c r="AE8147" t="str">
        <f t="shared" si="256"/>
        <v>N</v>
      </c>
      <c r="AR8147">
        <v>3</v>
      </c>
      <c r="AS8147">
        <v>0</v>
      </c>
    </row>
    <row r="8148" spans="1:45" x14ac:dyDescent="0.3">
      <c r="A8148" t="s">
        <v>8409</v>
      </c>
      <c r="B8148" t="s">
        <v>8241</v>
      </c>
      <c r="C8148">
        <v>17</v>
      </c>
      <c r="D8148" s="1">
        <v>41993</v>
      </c>
      <c r="F8148" t="s">
        <v>75</v>
      </c>
      <c r="G8148" t="s">
        <v>463</v>
      </c>
      <c r="H8148">
        <v>2</v>
      </c>
      <c r="I8148">
        <v>0</v>
      </c>
      <c r="J8148" t="s">
        <v>51</v>
      </c>
      <c r="K8148">
        <v>1</v>
      </c>
      <c r="L8148">
        <v>0</v>
      </c>
      <c r="M8148" t="s">
        <v>51</v>
      </c>
      <c r="N8148" t="s">
        <v>4453</v>
      </c>
      <c r="O8148">
        <v>10</v>
      </c>
      <c r="P8148">
        <v>10</v>
      </c>
      <c r="Q8148">
        <v>2</v>
      </c>
      <c r="R8148">
        <v>4</v>
      </c>
      <c r="S8148">
        <v>9</v>
      </c>
      <c r="T8148">
        <v>4</v>
      </c>
      <c r="U8148">
        <v>8</v>
      </c>
      <c r="V8148">
        <v>17</v>
      </c>
      <c r="W8148">
        <v>0</v>
      </c>
      <c r="X8148">
        <v>3</v>
      </c>
      <c r="Y8148">
        <v>0</v>
      </c>
      <c r="Z8148">
        <v>0</v>
      </c>
      <c r="AA8148">
        <v>1.75</v>
      </c>
      <c r="AB8148">
        <v>3.9</v>
      </c>
      <c r="AC8148">
        <v>5</v>
      </c>
      <c r="AD8148" t="str">
        <f t="shared" si="255"/>
        <v>A</v>
      </c>
      <c r="AE8148" t="str">
        <f t="shared" si="256"/>
        <v>N</v>
      </c>
      <c r="AR8148">
        <v>3</v>
      </c>
      <c r="AS8148">
        <v>0</v>
      </c>
    </row>
    <row r="8149" spans="1:45" x14ac:dyDescent="0.3">
      <c r="A8149" t="s">
        <v>8410</v>
      </c>
      <c r="B8149" t="s">
        <v>8241</v>
      </c>
      <c r="C8149">
        <v>17</v>
      </c>
      <c r="D8149" s="1">
        <v>41994</v>
      </c>
      <c r="F8149" t="s">
        <v>56</v>
      </c>
      <c r="G8149" t="s">
        <v>45</v>
      </c>
      <c r="H8149">
        <v>2</v>
      </c>
      <c r="I8149">
        <v>2</v>
      </c>
      <c r="J8149" t="s">
        <v>61</v>
      </c>
      <c r="K8149">
        <v>1</v>
      </c>
      <c r="L8149">
        <v>1</v>
      </c>
      <c r="M8149" t="s">
        <v>61</v>
      </c>
      <c r="N8149" t="s">
        <v>6721</v>
      </c>
      <c r="O8149">
        <v>27</v>
      </c>
      <c r="P8149">
        <v>7</v>
      </c>
      <c r="Q8149">
        <v>10</v>
      </c>
      <c r="R8149">
        <v>3</v>
      </c>
      <c r="S8149">
        <v>10</v>
      </c>
      <c r="T8149">
        <v>6</v>
      </c>
      <c r="U8149">
        <v>6</v>
      </c>
      <c r="V8149">
        <v>14</v>
      </c>
      <c r="W8149">
        <v>0</v>
      </c>
      <c r="X8149">
        <v>3</v>
      </c>
      <c r="Y8149">
        <v>1</v>
      </c>
      <c r="Z8149">
        <v>0</v>
      </c>
      <c r="AA8149">
        <v>2.8</v>
      </c>
      <c r="AB8149">
        <v>3.5</v>
      </c>
      <c r="AC8149">
        <v>2.6</v>
      </c>
      <c r="AD8149" t="str">
        <f t="shared" si="255"/>
        <v>H</v>
      </c>
      <c r="AE8149" t="str">
        <f t="shared" si="256"/>
        <v>N</v>
      </c>
      <c r="AR8149">
        <v>1</v>
      </c>
      <c r="AS8149">
        <v>1</v>
      </c>
    </row>
    <row r="8150" spans="1:45" x14ac:dyDescent="0.3">
      <c r="A8150" t="s">
        <v>8411</v>
      </c>
      <c r="B8150" t="s">
        <v>8241</v>
      </c>
      <c r="C8150">
        <v>17</v>
      </c>
      <c r="D8150" s="1">
        <v>41994</v>
      </c>
      <c r="F8150" t="s">
        <v>63</v>
      </c>
      <c r="G8150" t="s">
        <v>1226</v>
      </c>
      <c r="H8150">
        <v>0</v>
      </c>
      <c r="I8150">
        <v>1</v>
      </c>
      <c r="J8150" t="s">
        <v>47</v>
      </c>
      <c r="K8150">
        <v>0</v>
      </c>
      <c r="L8150">
        <v>0</v>
      </c>
      <c r="M8150" t="s">
        <v>61</v>
      </c>
      <c r="N8150" t="s">
        <v>6558</v>
      </c>
      <c r="O8150">
        <v>15</v>
      </c>
      <c r="P8150">
        <v>16</v>
      </c>
      <c r="Q8150">
        <v>7</v>
      </c>
      <c r="R8150">
        <v>3</v>
      </c>
      <c r="S8150">
        <v>7</v>
      </c>
      <c r="T8150">
        <v>1</v>
      </c>
      <c r="U8150">
        <v>15</v>
      </c>
      <c r="V8150">
        <v>15</v>
      </c>
      <c r="W8150">
        <v>4</v>
      </c>
      <c r="X8150">
        <v>4</v>
      </c>
      <c r="Y8150">
        <v>0</v>
      </c>
      <c r="Z8150">
        <v>0</v>
      </c>
      <c r="AA8150">
        <v>2.0499999999999998</v>
      </c>
      <c r="AB8150">
        <v>3.5</v>
      </c>
      <c r="AC8150">
        <v>4</v>
      </c>
      <c r="AD8150" t="str">
        <f t="shared" si="255"/>
        <v>A</v>
      </c>
      <c r="AE8150" t="str">
        <f t="shared" si="256"/>
        <v>Y</v>
      </c>
      <c r="AR8150">
        <v>0</v>
      </c>
      <c r="AS8150">
        <v>3</v>
      </c>
    </row>
    <row r="8151" spans="1:45" x14ac:dyDescent="0.3">
      <c r="A8151" t="s">
        <v>8412</v>
      </c>
      <c r="B8151" t="s">
        <v>8241</v>
      </c>
      <c r="C8151">
        <v>17</v>
      </c>
      <c r="D8151" s="1">
        <v>41995</v>
      </c>
      <c r="F8151" t="s">
        <v>5939</v>
      </c>
      <c r="G8151" t="s">
        <v>53</v>
      </c>
      <c r="H8151">
        <v>0</v>
      </c>
      <c r="I8151">
        <v>2</v>
      </c>
      <c r="J8151" t="s">
        <v>47</v>
      </c>
      <c r="K8151">
        <v>0</v>
      </c>
      <c r="L8151">
        <v>1</v>
      </c>
      <c r="M8151" t="s">
        <v>47</v>
      </c>
      <c r="N8151" t="s">
        <v>6872</v>
      </c>
      <c r="O8151">
        <v>13</v>
      </c>
      <c r="P8151">
        <v>15</v>
      </c>
      <c r="Q8151">
        <v>2</v>
      </c>
      <c r="R8151">
        <v>6</v>
      </c>
      <c r="S8151">
        <v>6</v>
      </c>
      <c r="T8151">
        <v>5</v>
      </c>
      <c r="U8151">
        <v>11</v>
      </c>
      <c r="V8151">
        <v>4</v>
      </c>
      <c r="W8151">
        <v>3</v>
      </c>
      <c r="X8151">
        <v>0</v>
      </c>
      <c r="Y8151">
        <v>0</v>
      </c>
      <c r="Z8151">
        <v>0</v>
      </c>
      <c r="AA8151">
        <v>6.25</v>
      </c>
      <c r="AB8151">
        <v>4</v>
      </c>
      <c r="AC8151">
        <v>1.62</v>
      </c>
      <c r="AD8151" t="str">
        <f t="shared" si="255"/>
        <v>H</v>
      </c>
      <c r="AE8151" t="str">
        <f t="shared" si="256"/>
        <v>N</v>
      </c>
      <c r="AR8151">
        <v>0</v>
      </c>
      <c r="AS8151">
        <v>3</v>
      </c>
    </row>
    <row r="8152" spans="1:45" x14ac:dyDescent="0.3">
      <c r="A8152" t="s">
        <v>8413</v>
      </c>
      <c r="B8152" t="s">
        <v>8241</v>
      </c>
      <c r="C8152">
        <v>18</v>
      </c>
      <c r="D8152" s="1">
        <v>41999</v>
      </c>
      <c r="F8152" t="s">
        <v>45</v>
      </c>
      <c r="G8152" t="s">
        <v>50</v>
      </c>
      <c r="H8152">
        <v>2</v>
      </c>
      <c r="I8152">
        <v>1</v>
      </c>
      <c r="J8152" t="s">
        <v>51</v>
      </c>
      <c r="K8152">
        <v>1</v>
      </c>
      <c r="L8152">
        <v>0</v>
      </c>
      <c r="M8152" t="s">
        <v>51</v>
      </c>
      <c r="N8152" t="s">
        <v>4453</v>
      </c>
      <c r="O8152">
        <v>15</v>
      </c>
      <c r="P8152">
        <v>16</v>
      </c>
      <c r="Q8152">
        <v>5</v>
      </c>
      <c r="R8152">
        <v>2</v>
      </c>
      <c r="S8152">
        <v>6</v>
      </c>
      <c r="T8152">
        <v>2</v>
      </c>
      <c r="U8152">
        <v>6</v>
      </c>
      <c r="V8152">
        <v>15</v>
      </c>
      <c r="W8152">
        <v>1</v>
      </c>
      <c r="X8152">
        <v>4</v>
      </c>
      <c r="Y8152">
        <v>1</v>
      </c>
      <c r="Z8152">
        <v>0</v>
      </c>
      <c r="AA8152">
        <v>1.29</v>
      </c>
      <c r="AB8152">
        <v>6</v>
      </c>
      <c r="AC8152">
        <v>13</v>
      </c>
      <c r="AD8152" t="str">
        <f t="shared" si="255"/>
        <v>A</v>
      </c>
      <c r="AE8152" t="str">
        <f t="shared" si="256"/>
        <v>N</v>
      </c>
      <c r="AR8152">
        <v>3</v>
      </c>
      <c r="AS8152">
        <v>0</v>
      </c>
    </row>
    <row r="8153" spans="1:45" x14ac:dyDescent="0.3">
      <c r="A8153" t="s">
        <v>8414</v>
      </c>
      <c r="B8153" t="s">
        <v>8241</v>
      </c>
      <c r="C8153">
        <v>18</v>
      </c>
      <c r="D8153" s="1">
        <v>41999</v>
      </c>
      <c r="F8153" t="s">
        <v>6329</v>
      </c>
      <c r="G8153" t="s">
        <v>56</v>
      </c>
      <c r="H8153">
        <v>0</v>
      </c>
      <c r="I8153">
        <v>1</v>
      </c>
      <c r="J8153" t="s">
        <v>47</v>
      </c>
      <c r="K8153">
        <v>0</v>
      </c>
      <c r="L8153">
        <v>0</v>
      </c>
      <c r="M8153" t="s">
        <v>61</v>
      </c>
      <c r="N8153" t="s">
        <v>6558</v>
      </c>
      <c r="O8153">
        <v>16</v>
      </c>
      <c r="P8153">
        <v>10</v>
      </c>
      <c r="Q8153">
        <v>0</v>
      </c>
      <c r="R8153">
        <v>3</v>
      </c>
      <c r="S8153">
        <v>8</v>
      </c>
      <c r="T8153">
        <v>2</v>
      </c>
      <c r="U8153">
        <v>7</v>
      </c>
      <c r="V8153">
        <v>5</v>
      </c>
      <c r="W8153">
        <v>0</v>
      </c>
      <c r="X8153">
        <v>1</v>
      </c>
      <c r="Y8153">
        <v>0</v>
      </c>
      <c r="Z8153">
        <v>0</v>
      </c>
      <c r="AA8153">
        <v>4.75</v>
      </c>
      <c r="AB8153">
        <v>3.8</v>
      </c>
      <c r="AC8153">
        <v>1.8</v>
      </c>
      <c r="AD8153" t="str">
        <f t="shared" si="255"/>
        <v>H</v>
      </c>
      <c r="AE8153" t="str">
        <f t="shared" si="256"/>
        <v>N</v>
      </c>
      <c r="AR8153">
        <v>0</v>
      </c>
      <c r="AS8153">
        <v>3</v>
      </c>
    </row>
    <row r="8154" spans="1:45" x14ac:dyDescent="0.3">
      <c r="A8154" t="s">
        <v>8415</v>
      </c>
      <c r="B8154" t="s">
        <v>8241</v>
      </c>
      <c r="C8154">
        <v>18</v>
      </c>
      <c r="D8154" s="1">
        <v>41999</v>
      </c>
      <c r="F8154" t="s">
        <v>53</v>
      </c>
      <c r="G8154" t="s">
        <v>75</v>
      </c>
      <c r="H8154">
        <v>2</v>
      </c>
      <c r="I8154">
        <v>0</v>
      </c>
      <c r="J8154" t="s">
        <v>51</v>
      </c>
      <c r="K8154">
        <v>1</v>
      </c>
      <c r="L8154">
        <v>0</v>
      </c>
      <c r="M8154" t="s">
        <v>51</v>
      </c>
      <c r="N8154" t="s">
        <v>6721</v>
      </c>
      <c r="O8154">
        <v>28</v>
      </c>
      <c r="P8154">
        <v>6</v>
      </c>
      <c r="Q8154">
        <v>9</v>
      </c>
      <c r="R8154">
        <v>0</v>
      </c>
      <c r="S8154">
        <v>8</v>
      </c>
      <c r="T8154">
        <v>6</v>
      </c>
      <c r="U8154">
        <v>8</v>
      </c>
      <c r="V8154">
        <v>14</v>
      </c>
      <c r="W8154">
        <v>0</v>
      </c>
      <c r="X8154">
        <v>3</v>
      </c>
      <c r="Y8154">
        <v>0</v>
      </c>
      <c r="Z8154">
        <v>0</v>
      </c>
      <c r="AA8154">
        <v>1.33</v>
      </c>
      <c r="AB8154">
        <v>5.75</v>
      </c>
      <c r="AC8154">
        <v>10</v>
      </c>
      <c r="AD8154" t="str">
        <f t="shared" si="255"/>
        <v>A</v>
      </c>
      <c r="AE8154" t="str">
        <f t="shared" si="256"/>
        <v>N</v>
      </c>
      <c r="AR8154">
        <v>3</v>
      </c>
      <c r="AS8154">
        <v>0</v>
      </c>
    </row>
    <row r="8155" spans="1:45" x14ac:dyDescent="0.3">
      <c r="A8155" t="s">
        <v>8416</v>
      </c>
      <c r="B8155" t="s">
        <v>8241</v>
      </c>
      <c r="C8155">
        <v>18</v>
      </c>
      <c r="D8155" s="1">
        <v>41999</v>
      </c>
      <c r="F8155" t="s">
        <v>454</v>
      </c>
      <c r="G8155" t="s">
        <v>72</v>
      </c>
      <c r="H8155">
        <v>1</v>
      </c>
      <c r="I8155">
        <v>3</v>
      </c>
      <c r="J8155" t="s">
        <v>47</v>
      </c>
      <c r="K8155">
        <v>0</v>
      </c>
      <c r="L8155">
        <v>1</v>
      </c>
      <c r="M8155" t="s">
        <v>47</v>
      </c>
      <c r="N8155" t="s">
        <v>3639</v>
      </c>
      <c r="O8155">
        <v>11</v>
      </c>
      <c r="P8155">
        <v>13</v>
      </c>
      <c r="Q8155">
        <v>4</v>
      </c>
      <c r="R8155">
        <v>6</v>
      </c>
      <c r="S8155">
        <v>8</v>
      </c>
      <c r="T8155">
        <v>4</v>
      </c>
      <c r="U8155">
        <v>15</v>
      </c>
      <c r="V8155">
        <v>10</v>
      </c>
      <c r="W8155">
        <v>1</v>
      </c>
      <c r="X8155">
        <v>0</v>
      </c>
      <c r="Y8155">
        <v>0</v>
      </c>
      <c r="Z8155">
        <v>0</v>
      </c>
      <c r="AA8155">
        <v>3.75</v>
      </c>
      <c r="AB8155">
        <v>3.4</v>
      </c>
      <c r="AC8155">
        <v>2.15</v>
      </c>
      <c r="AD8155" t="str">
        <f t="shared" si="255"/>
        <v>H</v>
      </c>
      <c r="AE8155" t="str">
        <f t="shared" si="256"/>
        <v>N</v>
      </c>
      <c r="AR8155">
        <v>0</v>
      </c>
      <c r="AS8155">
        <v>3</v>
      </c>
    </row>
    <row r="8156" spans="1:45" x14ac:dyDescent="0.3">
      <c r="A8156" t="s">
        <v>8417</v>
      </c>
      <c r="B8156" t="s">
        <v>8241</v>
      </c>
      <c r="C8156">
        <v>18</v>
      </c>
      <c r="D8156" s="1">
        <v>41999</v>
      </c>
      <c r="F8156" t="s">
        <v>73</v>
      </c>
      <c r="G8156" t="s">
        <v>5939</v>
      </c>
      <c r="H8156">
        <v>0</v>
      </c>
      <c r="I8156">
        <v>1</v>
      </c>
      <c r="J8156" t="s">
        <v>47</v>
      </c>
      <c r="K8156">
        <v>0</v>
      </c>
      <c r="L8156">
        <v>1</v>
      </c>
      <c r="M8156" t="s">
        <v>47</v>
      </c>
      <c r="N8156" t="s">
        <v>5026</v>
      </c>
      <c r="O8156">
        <v>16</v>
      </c>
      <c r="P8156">
        <v>12</v>
      </c>
      <c r="Q8156">
        <v>5</v>
      </c>
      <c r="R8156">
        <v>2</v>
      </c>
      <c r="S8156">
        <v>9</v>
      </c>
      <c r="T8156">
        <v>3</v>
      </c>
      <c r="U8156">
        <v>9</v>
      </c>
      <c r="V8156">
        <v>15</v>
      </c>
      <c r="W8156">
        <v>2</v>
      </c>
      <c r="X8156">
        <v>3</v>
      </c>
      <c r="Y8156">
        <v>0</v>
      </c>
      <c r="Z8156">
        <v>0</v>
      </c>
      <c r="AA8156">
        <v>1.83</v>
      </c>
      <c r="AB8156">
        <v>3.6</v>
      </c>
      <c r="AC8156">
        <v>5</v>
      </c>
      <c r="AD8156" t="str">
        <f t="shared" si="255"/>
        <v>A</v>
      </c>
      <c r="AE8156" t="str">
        <f t="shared" si="256"/>
        <v>Y</v>
      </c>
      <c r="AR8156">
        <v>0</v>
      </c>
      <c r="AS8156">
        <v>3</v>
      </c>
    </row>
    <row r="8157" spans="1:45" x14ac:dyDescent="0.3">
      <c r="A8157" t="s">
        <v>8418</v>
      </c>
      <c r="B8157" t="s">
        <v>8241</v>
      </c>
      <c r="C8157">
        <v>18</v>
      </c>
      <c r="D8157" s="1">
        <v>41999</v>
      </c>
      <c r="F8157" t="s">
        <v>463</v>
      </c>
      <c r="G8157" t="s">
        <v>64</v>
      </c>
      <c r="H8157">
        <v>1</v>
      </c>
      <c r="I8157">
        <v>2</v>
      </c>
      <c r="J8157" t="s">
        <v>47</v>
      </c>
      <c r="K8157">
        <v>0</v>
      </c>
      <c r="L8157">
        <v>1</v>
      </c>
      <c r="M8157" t="s">
        <v>47</v>
      </c>
      <c r="N8157" t="s">
        <v>6872</v>
      </c>
      <c r="O8157">
        <v>22</v>
      </c>
      <c r="P8157">
        <v>8</v>
      </c>
      <c r="Q8157">
        <v>6</v>
      </c>
      <c r="R8157">
        <v>3</v>
      </c>
      <c r="S8157">
        <v>11</v>
      </c>
      <c r="T8157">
        <v>1</v>
      </c>
      <c r="U8157">
        <v>10</v>
      </c>
      <c r="V8157">
        <v>14</v>
      </c>
      <c r="W8157">
        <v>1</v>
      </c>
      <c r="X8157">
        <v>2</v>
      </c>
      <c r="Y8157">
        <v>0</v>
      </c>
      <c r="Z8157">
        <v>0</v>
      </c>
      <c r="AA8157">
        <v>3.8</v>
      </c>
      <c r="AB8157">
        <v>3.6</v>
      </c>
      <c r="AC8157">
        <v>2.0499999999999998</v>
      </c>
      <c r="AD8157" t="str">
        <f t="shared" si="255"/>
        <v>H</v>
      </c>
      <c r="AE8157" t="str">
        <f t="shared" si="256"/>
        <v>N</v>
      </c>
      <c r="AR8157">
        <v>0</v>
      </c>
      <c r="AS8157">
        <v>3</v>
      </c>
    </row>
    <row r="8158" spans="1:45" x14ac:dyDescent="0.3">
      <c r="A8158" t="s">
        <v>8419</v>
      </c>
      <c r="B8158" t="s">
        <v>8241</v>
      </c>
      <c r="C8158">
        <v>18</v>
      </c>
      <c r="D8158" s="1">
        <v>41999</v>
      </c>
      <c r="F8158" t="s">
        <v>79</v>
      </c>
      <c r="G8158" t="s">
        <v>63</v>
      </c>
      <c r="H8158">
        <v>3</v>
      </c>
      <c r="I8158">
        <v>1</v>
      </c>
      <c r="J8158" t="s">
        <v>51</v>
      </c>
      <c r="K8158">
        <v>2</v>
      </c>
      <c r="L8158">
        <v>0</v>
      </c>
      <c r="M8158" t="s">
        <v>51</v>
      </c>
      <c r="N8158" t="s">
        <v>5964</v>
      </c>
      <c r="O8158">
        <v>9</v>
      </c>
      <c r="P8158">
        <v>8</v>
      </c>
      <c r="Q8158">
        <v>4</v>
      </c>
      <c r="R8158">
        <v>4</v>
      </c>
      <c r="S8158">
        <v>4</v>
      </c>
      <c r="T8158">
        <v>5</v>
      </c>
      <c r="U8158">
        <v>16</v>
      </c>
      <c r="V8158">
        <v>9</v>
      </c>
      <c r="W8158">
        <v>1</v>
      </c>
      <c r="X8158">
        <v>2</v>
      </c>
      <c r="Y8158">
        <v>0</v>
      </c>
      <c r="Z8158">
        <v>0</v>
      </c>
      <c r="AA8158">
        <v>1.4</v>
      </c>
      <c r="AB8158">
        <v>5</v>
      </c>
      <c r="AC8158">
        <v>9</v>
      </c>
      <c r="AD8158" t="str">
        <f t="shared" si="255"/>
        <v>A</v>
      </c>
      <c r="AE8158" t="str">
        <f t="shared" si="256"/>
        <v>N</v>
      </c>
      <c r="AR8158">
        <v>3</v>
      </c>
      <c r="AS8158">
        <v>0</v>
      </c>
    </row>
    <row r="8159" spans="1:45" x14ac:dyDescent="0.3">
      <c r="A8159" t="s">
        <v>8420</v>
      </c>
      <c r="B8159" t="s">
        <v>8241</v>
      </c>
      <c r="C8159">
        <v>18</v>
      </c>
      <c r="D8159" s="1">
        <v>41999</v>
      </c>
      <c r="F8159" t="s">
        <v>1226</v>
      </c>
      <c r="G8159" t="s">
        <v>5942</v>
      </c>
      <c r="H8159">
        <v>1</v>
      </c>
      <c r="I8159">
        <v>3</v>
      </c>
      <c r="J8159" t="s">
        <v>47</v>
      </c>
      <c r="K8159">
        <v>1</v>
      </c>
      <c r="L8159">
        <v>1</v>
      </c>
      <c r="M8159" t="s">
        <v>61</v>
      </c>
      <c r="N8159" t="s">
        <v>4524</v>
      </c>
      <c r="O8159">
        <v>12</v>
      </c>
      <c r="P8159">
        <v>13</v>
      </c>
      <c r="Q8159">
        <v>3</v>
      </c>
      <c r="R8159">
        <v>5</v>
      </c>
      <c r="S8159">
        <v>10</v>
      </c>
      <c r="T8159">
        <v>4</v>
      </c>
      <c r="U8159">
        <v>12</v>
      </c>
      <c r="V8159">
        <v>6</v>
      </c>
      <c r="W8159">
        <v>4</v>
      </c>
      <c r="X8159">
        <v>2</v>
      </c>
      <c r="Y8159">
        <v>0</v>
      </c>
      <c r="Z8159">
        <v>0</v>
      </c>
      <c r="AA8159">
        <v>2.0499999999999998</v>
      </c>
      <c r="AB8159">
        <v>3.4</v>
      </c>
      <c r="AC8159">
        <v>4.2</v>
      </c>
      <c r="AD8159" t="str">
        <f t="shared" ref="AD8159:AD8222" si="257">IF(IF(AC8159&gt;AA8159,G8159,F8159)=F8159,"H","A")</f>
        <v>A</v>
      </c>
      <c r="AE8159" t="str">
        <f t="shared" si="256"/>
        <v>Y</v>
      </c>
      <c r="AR8159">
        <v>0</v>
      </c>
      <c r="AS8159">
        <v>3</v>
      </c>
    </row>
    <row r="8160" spans="1:45" x14ac:dyDescent="0.3">
      <c r="A8160" t="s">
        <v>8421</v>
      </c>
      <c r="B8160" t="s">
        <v>8241</v>
      </c>
      <c r="C8160">
        <v>18</v>
      </c>
      <c r="D8160" s="1">
        <v>41999</v>
      </c>
      <c r="F8160" t="s">
        <v>7102</v>
      </c>
      <c r="G8160" t="s">
        <v>49</v>
      </c>
      <c r="H8160">
        <v>1</v>
      </c>
      <c r="I8160">
        <v>0</v>
      </c>
      <c r="J8160" t="s">
        <v>51</v>
      </c>
      <c r="K8160">
        <v>1</v>
      </c>
      <c r="L8160">
        <v>0</v>
      </c>
      <c r="M8160" t="s">
        <v>51</v>
      </c>
      <c r="N8160" t="s">
        <v>7497</v>
      </c>
      <c r="O8160">
        <v>7</v>
      </c>
      <c r="P8160">
        <v>11</v>
      </c>
      <c r="Q8160">
        <v>2</v>
      </c>
      <c r="R8160">
        <v>3</v>
      </c>
      <c r="S8160">
        <v>4</v>
      </c>
      <c r="T8160">
        <v>0</v>
      </c>
      <c r="U8160">
        <v>17</v>
      </c>
      <c r="V8160">
        <v>12</v>
      </c>
      <c r="W8160">
        <v>1</v>
      </c>
      <c r="X8160">
        <v>4</v>
      </c>
      <c r="Y8160">
        <v>0</v>
      </c>
      <c r="Z8160">
        <v>0</v>
      </c>
      <c r="AA8160">
        <v>1.75</v>
      </c>
      <c r="AB8160">
        <v>3.75</v>
      </c>
      <c r="AC8160">
        <v>5.25</v>
      </c>
      <c r="AD8160" t="str">
        <f t="shared" si="257"/>
        <v>A</v>
      </c>
      <c r="AE8160" t="str">
        <f t="shared" si="256"/>
        <v>N</v>
      </c>
      <c r="AR8160">
        <v>3</v>
      </c>
      <c r="AS8160">
        <v>0</v>
      </c>
    </row>
    <row r="8161" spans="1:45" x14ac:dyDescent="0.3">
      <c r="A8161" t="s">
        <v>8422</v>
      </c>
      <c r="B8161" t="s">
        <v>8241</v>
      </c>
      <c r="C8161">
        <v>18</v>
      </c>
      <c r="D8161" s="1">
        <v>41999</v>
      </c>
      <c r="F8161" t="s">
        <v>3618</v>
      </c>
      <c r="G8161" t="s">
        <v>59</v>
      </c>
      <c r="H8161">
        <v>1</v>
      </c>
      <c r="I8161">
        <v>3</v>
      </c>
      <c r="J8161" t="s">
        <v>47</v>
      </c>
      <c r="K8161">
        <v>0</v>
      </c>
      <c r="L8161">
        <v>3</v>
      </c>
      <c r="M8161" t="s">
        <v>47</v>
      </c>
      <c r="N8161" t="s">
        <v>4412</v>
      </c>
      <c r="O8161">
        <v>18</v>
      </c>
      <c r="P8161">
        <v>9</v>
      </c>
      <c r="Q8161">
        <v>6</v>
      </c>
      <c r="R8161">
        <v>5</v>
      </c>
      <c r="S8161">
        <v>10</v>
      </c>
      <c r="T8161">
        <v>6</v>
      </c>
      <c r="U8161">
        <v>5</v>
      </c>
      <c r="V8161">
        <v>9</v>
      </c>
      <c r="W8161">
        <v>0</v>
      </c>
      <c r="X8161">
        <v>1</v>
      </c>
      <c r="Y8161">
        <v>0</v>
      </c>
      <c r="Z8161">
        <v>0</v>
      </c>
      <c r="AA8161">
        <v>6.5</v>
      </c>
      <c r="AB8161">
        <v>4.5</v>
      </c>
      <c r="AC8161">
        <v>1.53</v>
      </c>
      <c r="AD8161" t="str">
        <f t="shared" si="257"/>
        <v>H</v>
      </c>
      <c r="AE8161" t="str">
        <f t="shared" si="256"/>
        <v>N</v>
      </c>
      <c r="AR8161">
        <v>0</v>
      </c>
      <c r="AS8161">
        <v>3</v>
      </c>
    </row>
    <row r="8162" spans="1:45" x14ac:dyDescent="0.3">
      <c r="A8162" t="s">
        <v>8423</v>
      </c>
      <c r="B8162" t="s">
        <v>8241</v>
      </c>
      <c r="C8162">
        <v>19</v>
      </c>
      <c r="D8162" s="1">
        <v>42001</v>
      </c>
      <c r="F8162" t="s">
        <v>49</v>
      </c>
      <c r="G8162" t="s">
        <v>1226</v>
      </c>
      <c r="H8162">
        <v>0</v>
      </c>
      <c r="I8162">
        <v>0</v>
      </c>
      <c r="J8162" t="s">
        <v>61</v>
      </c>
      <c r="K8162">
        <v>0</v>
      </c>
      <c r="L8162">
        <v>0</v>
      </c>
      <c r="M8162" t="s">
        <v>61</v>
      </c>
      <c r="N8162" t="s">
        <v>4453</v>
      </c>
      <c r="O8162">
        <v>14</v>
      </c>
      <c r="P8162">
        <v>15</v>
      </c>
      <c r="Q8162">
        <v>3</v>
      </c>
      <c r="R8162">
        <v>3</v>
      </c>
      <c r="S8162">
        <v>4</v>
      </c>
      <c r="T8162">
        <v>4</v>
      </c>
      <c r="U8162">
        <v>4</v>
      </c>
      <c r="V8162">
        <v>11</v>
      </c>
      <c r="W8162">
        <v>1</v>
      </c>
      <c r="X8162">
        <v>4</v>
      </c>
      <c r="Y8162">
        <v>1</v>
      </c>
      <c r="Z8162">
        <v>0</v>
      </c>
      <c r="AA8162">
        <v>2.35</v>
      </c>
      <c r="AB8162">
        <v>3.3</v>
      </c>
      <c r="AC8162">
        <v>3.4</v>
      </c>
      <c r="AD8162" t="str">
        <f t="shared" si="257"/>
        <v>A</v>
      </c>
      <c r="AE8162" t="str">
        <f t="shared" si="256"/>
        <v>N</v>
      </c>
      <c r="AR8162">
        <v>1</v>
      </c>
      <c r="AS8162">
        <v>1</v>
      </c>
    </row>
    <row r="8163" spans="1:45" x14ac:dyDescent="0.3">
      <c r="A8163" t="s">
        <v>8424</v>
      </c>
      <c r="B8163" t="s">
        <v>8241</v>
      </c>
      <c r="C8163">
        <v>19</v>
      </c>
      <c r="D8163" s="1">
        <v>42001</v>
      </c>
      <c r="F8163" t="s">
        <v>5942</v>
      </c>
      <c r="G8163" t="s">
        <v>463</v>
      </c>
      <c r="H8163">
        <v>0</v>
      </c>
      <c r="I8163">
        <v>1</v>
      </c>
      <c r="J8163" t="s">
        <v>47</v>
      </c>
      <c r="K8163">
        <v>0</v>
      </c>
      <c r="L8163">
        <v>1</v>
      </c>
      <c r="M8163" t="s">
        <v>47</v>
      </c>
      <c r="N8163" t="s">
        <v>3695</v>
      </c>
      <c r="O8163">
        <v>18</v>
      </c>
      <c r="P8163">
        <v>4</v>
      </c>
      <c r="Q8163">
        <v>5</v>
      </c>
      <c r="R8163">
        <v>2</v>
      </c>
      <c r="S8163">
        <v>7</v>
      </c>
      <c r="T8163">
        <v>1</v>
      </c>
      <c r="U8163">
        <v>12</v>
      </c>
      <c r="V8163">
        <v>12</v>
      </c>
      <c r="W8163">
        <v>0</v>
      </c>
      <c r="X8163">
        <v>1</v>
      </c>
      <c r="Y8163">
        <v>1</v>
      </c>
      <c r="Z8163">
        <v>1</v>
      </c>
      <c r="AA8163">
        <v>2.25</v>
      </c>
      <c r="AB8163">
        <v>3.4</v>
      </c>
      <c r="AC8163">
        <v>3.5</v>
      </c>
      <c r="AD8163" t="str">
        <f t="shared" si="257"/>
        <v>A</v>
      </c>
      <c r="AE8163" t="str">
        <f t="shared" si="256"/>
        <v>Y</v>
      </c>
      <c r="AR8163">
        <v>0</v>
      </c>
      <c r="AS8163">
        <v>3</v>
      </c>
    </row>
    <row r="8164" spans="1:45" x14ac:dyDescent="0.3">
      <c r="A8164" t="s">
        <v>8425</v>
      </c>
      <c r="B8164" t="s">
        <v>8241</v>
      </c>
      <c r="C8164">
        <v>19</v>
      </c>
      <c r="D8164" s="1">
        <v>42001</v>
      </c>
      <c r="F8164" t="s">
        <v>59</v>
      </c>
      <c r="G8164" t="s">
        <v>6329</v>
      </c>
      <c r="H8164">
        <v>2</v>
      </c>
      <c r="I8164">
        <v>2</v>
      </c>
      <c r="J8164" t="s">
        <v>61</v>
      </c>
      <c r="K8164">
        <v>2</v>
      </c>
      <c r="L8164">
        <v>0</v>
      </c>
      <c r="M8164" t="s">
        <v>51</v>
      </c>
      <c r="N8164" t="s">
        <v>6379</v>
      </c>
      <c r="O8164">
        <v>17</v>
      </c>
      <c r="P8164">
        <v>12</v>
      </c>
      <c r="Q8164">
        <v>6</v>
      </c>
      <c r="R8164">
        <v>3</v>
      </c>
      <c r="S8164">
        <v>10</v>
      </c>
      <c r="T8164">
        <v>3</v>
      </c>
      <c r="U8164">
        <v>18</v>
      </c>
      <c r="V8164">
        <v>9</v>
      </c>
      <c r="W8164">
        <v>4</v>
      </c>
      <c r="X8164">
        <v>1</v>
      </c>
      <c r="Y8164">
        <v>0</v>
      </c>
      <c r="Z8164">
        <v>0</v>
      </c>
      <c r="AA8164">
        <v>1.18</v>
      </c>
      <c r="AB8164">
        <v>8</v>
      </c>
      <c r="AC8164">
        <v>19</v>
      </c>
      <c r="AD8164" t="str">
        <f t="shared" si="257"/>
        <v>A</v>
      </c>
      <c r="AE8164" t="str">
        <f t="shared" si="256"/>
        <v>N</v>
      </c>
      <c r="AR8164">
        <v>1</v>
      </c>
      <c r="AS8164">
        <v>1</v>
      </c>
    </row>
    <row r="8165" spans="1:45" x14ac:dyDescent="0.3">
      <c r="A8165" t="s">
        <v>8426</v>
      </c>
      <c r="B8165" t="s">
        <v>8241</v>
      </c>
      <c r="C8165">
        <v>19</v>
      </c>
      <c r="D8165" s="1">
        <v>42001</v>
      </c>
      <c r="F8165" t="s">
        <v>63</v>
      </c>
      <c r="G8165" t="s">
        <v>73</v>
      </c>
      <c r="H8165">
        <v>3</v>
      </c>
      <c r="I8165">
        <v>2</v>
      </c>
      <c r="J8165" t="s">
        <v>51</v>
      </c>
      <c r="K8165">
        <v>1</v>
      </c>
      <c r="L8165">
        <v>1</v>
      </c>
      <c r="M8165" t="s">
        <v>61</v>
      </c>
      <c r="N8165" t="s">
        <v>7753</v>
      </c>
      <c r="O8165">
        <v>13</v>
      </c>
      <c r="P8165">
        <v>9</v>
      </c>
      <c r="Q8165">
        <v>6</v>
      </c>
      <c r="R8165">
        <v>2</v>
      </c>
      <c r="S8165">
        <v>8</v>
      </c>
      <c r="T8165">
        <v>3</v>
      </c>
      <c r="U8165">
        <v>13</v>
      </c>
      <c r="V8165">
        <v>8</v>
      </c>
      <c r="W8165">
        <v>2</v>
      </c>
      <c r="X8165">
        <v>2</v>
      </c>
      <c r="Y8165">
        <v>0</v>
      </c>
      <c r="Z8165">
        <v>0</v>
      </c>
      <c r="AA8165">
        <v>2.9</v>
      </c>
      <c r="AB8165">
        <v>3.4</v>
      </c>
      <c r="AC8165">
        <v>2.6</v>
      </c>
      <c r="AD8165" t="str">
        <f t="shared" si="257"/>
        <v>H</v>
      </c>
      <c r="AE8165" t="str">
        <f t="shared" si="256"/>
        <v>Y</v>
      </c>
      <c r="AR8165">
        <v>3</v>
      </c>
      <c r="AS8165">
        <v>0</v>
      </c>
    </row>
    <row r="8166" spans="1:45" x14ac:dyDescent="0.3">
      <c r="A8166" t="s">
        <v>8427</v>
      </c>
      <c r="B8166" t="s">
        <v>8241</v>
      </c>
      <c r="C8166">
        <v>19</v>
      </c>
      <c r="D8166" s="1">
        <v>42001</v>
      </c>
      <c r="F8166" t="s">
        <v>50</v>
      </c>
      <c r="G8166" t="s">
        <v>454</v>
      </c>
      <c r="H8166">
        <v>0</v>
      </c>
      <c r="I8166">
        <v>0</v>
      </c>
      <c r="J8166" t="s">
        <v>61</v>
      </c>
      <c r="K8166">
        <v>0</v>
      </c>
      <c r="L8166">
        <v>0</v>
      </c>
      <c r="M8166" t="s">
        <v>61</v>
      </c>
      <c r="N8166" t="s">
        <v>5964</v>
      </c>
      <c r="O8166">
        <v>11</v>
      </c>
      <c r="P8166">
        <v>10</v>
      </c>
      <c r="Q8166">
        <v>3</v>
      </c>
      <c r="R8166">
        <v>3</v>
      </c>
      <c r="S8166">
        <v>9</v>
      </c>
      <c r="T8166">
        <v>4</v>
      </c>
      <c r="U8166">
        <v>11</v>
      </c>
      <c r="V8166">
        <v>17</v>
      </c>
      <c r="W8166">
        <v>2</v>
      </c>
      <c r="X8166">
        <v>1</v>
      </c>
      <c r="Y8166">
        <v>0</v>
      </c>
      <c r="Z8166">
        <v>0</v>
      </c>
      <c r="AA8166">
        <v>2.38</v>
      </c>
      <c r="AB8166">
        <v>3.4</v>
      </c>
      <c r="AC8166">
        <v>3.25</v>
      </c>
      <c r="AD8166" t="str">
        <f t="shared" si="257"/>
        <v>A</v>
      </c>
      <c r="AE8166" t="str">
        <f t="shared" si="256"/>
        <v>N</v>
      </c>
      <c r="AR8166">
        <v>1</v>
      </c>
      <c r="AS8166">
        <v>1</v>
      </c>
    </row>
    <row r="8167" spans="1:45" x14ac:dyDescent="0.3">
      <c r="A8167" t="s">
        <v>8428</v>
      </c>
      <c r="B8167" t="s">
        <v>8241</v>
      </c>
      <c r="C8167">
        <v>19</v>
      </c>
      <c r="D8167" s="1">
        <v>42001</v>
      </c>
      <c r="F8167" t="s">
        <v>72</v>
      </c>
      <c r="G8167" t="s">
        <v>53</v>
      </c>
      <c r="H8167">
        <v>1</v>
      </c>
      <c r="I8167">
        <v>1</v>
      </c>
      <c r="J8167" t="s">
        <v>61</v>
      </c>
      <c r="K8167">
        <v>1</v>
      </c>
      <c r="L8167">
        <v>1</v>
      </c>
      <c r="M8167" t="s">
        <v>61</v>
      </c>
      <c r="N8167" t="s">
        <v>6558</v>
      </c>
      <c r="O8167">
        <v>9</v>
      </c>
      <c r="P8167">
        <v>7</v>
      </c>
      <c r="Q8167">
        <v>1</v>
      </c>
      <c r="R8167">
        <v>1</v>
      </c>
      <c r="S8167">
        <v>4</v>
      </c>
      <c r="T8167">
        <v>6</v>
      </c>
      <c r="U8167">
        <v>23</v>
      </c>
      <c r="V8167">
        <v>14</v>
      </c>
      <c r="W8167">
        <v>2</v>
      </c>
      <c r="X8167">
        <v>2</v>
      </c>
      <c r="Y8167">
        <v>1</v>
      </c>
      <c r="Z8167">
        <v>0</v>
      </c>
      <c r="AA8167">
        <v>4.75</v>
      </c>
      <c r="AB8167">
        <v>3.75</v>
      </c>
      <c r="AC8167">
        <v>1.83</v>
      </c>
      <c r="AD8167" t="str">
        <f t="shared" si="257"/>
        <v>H</v>
      </c>
      <c r="AE8167" t="str">
        <f t="shared" si="256"/>
        <v>N</v>
      </c>
      <c r="AR8167">
        <v>1</v>
      </c>
      <c r="AS8167">
        <v>1</v>
      </c>
    </row>
    <row r="8168" spans="1:45" x14ac:dyDescent="0.3">
      <c r="A8168" t="s">
        <v>8429</v>
      </c>
      <c r="B8168" t="s">
        <v>8241</v>
      </c>
      <c r="C8168">
        <v>19</v>
      </c>
      <c r="D8168" s="1">
        <v>42001</v>
      </c>
      <c r="F8168" t="s">
        <v>5939</v>
      </c>
      <c r="G8168" t="s">
        <v>3618</v>
      </c>
      <c r="H8168">
        <v>2</v>
      </c>
      <c r="I8168">
        <v>0</v>
      </c>
      <c r="J8168" t="s">
        <v>51</v>
      </c>
      <c r="K8168">
        <v>0</v>
      </c>
      <c r="L8168">
        <v>0</v>
      </c>
      <c r="M8168" t="s">
        <v>61</v>
      </c>
      <c r="N8168" t="s">
        <v>7497</v>
      </c>
      <c r="O8168">
        <v>13</v>
      </c>
      <c r="P8168">
        <v>15</v>
      </c>
      <c r="Q8168">
        <v>3</v>
      </c>
      <c r="R8168">
        <v>4</v>
      </c>
      <c r="S8168">
        <v>5</v>
      </c>
      <c r="T8168">
        <v>3</v>
      </c>
      <c r="U8168">
        <v>11</v>
      </c>
      <c r="V8168">
        <v>14</v>
      </c>
      <c r="W8168">
        <v>0</v>
      </c>
      <c r="X8168">
        <v>2</v>
      </c>
      <c r="Y8168">
        <v>0</v>
      </c>
      <c r="Z8168">
        <v>0</v>
      </c>
      <c r="AA8168">
        <v>1.91</v>
      </c>
      <c r="AB8168">
        <v>3.6</v>
      </c>
      <c r="AC8168">
        <v>4.5</v>
      </c>
      <c r="AD8168" t="str">
        <f t="shared" si="257"/>
        <v>A</v>
      </c>
      <c r="AE8168" t="str">
        <f t="shared" si="256"/>
        <v>N</v>
      </c>
      <c r="AR8168">
        <v>3</v>
      </c>
      <c r="AS8168">
        <v>0</v>
      </c>
    </row>
    <row r="8169" spans="1:45" x14ac:dyDescent="0.3">
      <c r="A8169" t="s">
        <v>8430</v>
      </c>
      <c r="B8169" t="s">
        <v>8241</v>
      </c>
      <c r="C8169">
        <v>19</v>
      </c>
      <c r="D8169" s="1">
        <v>42001</v>
      </c>
      <c r="F8169" t="s">
        <v>64</v>
      </c>
      <c r="G8169" t="s">
        <v>79</v>
      </c>
      <c r="H8169">
        <v>0</v>
      </c>
      <c r="I8169">
        <v>0</v>
      </c>
      <c r="J8169" t="s">
        <v>61</v>
      </c>
      <c r="K8169">
        <v>0</v>
      </c>
      <c r="L8169">
        <v>0</v>
      </c>
      <c r="M8169" t="s">
        <v>61</v>
      </c>
      <c r="N8169" t="s">
        <v>6912</v>
      </c>
      <c r="O8169">
        <v>9</v>
      </c>
      <c r="P8169">
        <v>9</v>
      </c>
      <c r="Q8169">
        <v>4</v>
      </c>
      <c r="R8169">
        <v>5</v>
      </c>
      <c r="S8169">
        <v>3</v>
      </c>
      <c r="T8169">
        <v>6</v>
      </c>
      <c r="U8169">
        <v>11</v>
      </c>
      <c r="V8169">
        <v>19</v>
      </c>
      <c r="W8169">
        <v>2</v>
      </c>
      <c r="X8169">
        <v>4</v>
      </c>
      <c r="Y8169">
        <v>0</v>
      </c>
      <c r="Z8169">
        <v>0</v>
      </c>
      <c r="AA8169">
        <v>3.25</v>
      </c>
      <c r="AB8169">
        <v>3.6</v>
      </c>
      <c r="AC8169">
        <v>2.2999999999999998</v>
      </c>
      <c r="AD8169" t="str">
        <f t="shared" si="257"/>
        <v>H</v>
      </c>
      <c r="AE8169" t="str">
        <f t="shared" si="256"/>
        <v>N</v>
      </c>
      <c r="AR8169">
        <v>1</v>
      </c>
      <c r="AS8169">
        <v>1</v>
      </c>
    </row>
    <row r="8170" spans="1:45" x14ac:dyDescent="0.3">
      <c r="A8170" t="s">
        <v>8431</v>
      </c>
      <c r="B8170" t="s">
        <v>8241</v>
      </c>
      <c r="C8170">
        <v>19</v>
      </c>
      <c r="D8170" s="1">
        <v>42001</v>
      </c>
      <c r="F8170" t="s">
        <v>75</v>
      </c>
      <c r="G8170" t="s">
        <v>45</v>
      </c>
      <c r="H8170">
        <v>1</v>
      </c>
      <c r="I8170">
        <v>2</v>
      </c>
      <c r="J8170" t="s">
        <v>47</v>
      </c>
      <c r="K8170">
        <v>0</v>
      </c>
      <c r="L8170">
        <v>2</v>
      </c>
      <c r="M8170" t="s">
        <v>47</v>
      </c>
      <c r="N8170" t="s">
        <v>6872</v>
      </c>
      <c r="O8170">
        <v>14</v>
      </c>
      <c r="P8170">
        <v>21</v>
      </c>
      <c r="Q8170">
        <v>4</v>
      </c>
      <c r="R8170">
        <v>7</v>
      </c>
      <c r="S8170">
        <v>7</v>
      </c>
      <c r="T8170">
        <v>8</v>
      </c>
      <c r="U8170">
        <v>12</v>
      </c>
      <c r="V8170">
        <v>13</v>
      </c>
      <c r="W8170">
        <v>3</v>
      </c>
      <c r="X8170">
        <v>3</v>
      </c>
      <c r="Y8170">
        <v>0</v>
      </c>
      <c r="Z8170">
        <v>0</v>
      </c>
      <c r="AA8170">
        <v>3.5</v>
      </c>
      <c r="AB8170">
        <v>3.5</v>
      </c>
      <c r="AC8170">
        <v>2.2000000000000002</v>
      </c>
      <c r="AD8170" t="str">
        <f t="shared" si="257"/>
        <v>H</v>
      </c>
      <c r="AE8170" t="str">
        <f t="shared" si="256"/>
        <v>N</v>
      </c>
      <c r="AR8170">
        <v>0</v>
      </c>
      <c r="AS8170">
        <v>3</v>
      </c>
    </row>
    <row r="8171" spans="1:45" x14ac:dyDescent="0.3">
      <c r="A8171" t="s">
        <v>8432</v>
      </c>
      <c r="B8171" t="s">
        <v>8241</v>
      </c>
      <c r="C8171">
        <v>19</v>
      </c>
      <c r="D8171" s="1">
        <v>42002</v>
      </c>
      <c r="F8171" t="s">
        <v>56</v>
      </c>
      <c r="G8171" t="s">
        <v>7102</v>
      </c>
      <c r="H8171">
        <v>4</v>
      </c>
      <c r="I8171">
        <v>1</v>
      </c>
      <c r="J8171" t="s">
        <v>51</v>
      </c>
      <c r="K8171">
        <v>1</v>
      </c>
      <c r="L8171">
        <v>0</v>
      </c>
      <c r="M8171" t="s">
        <v>51</v>
      </c>
      <c r="N8171" t="s">
        <v>4524</v>
      </c>
      <c r="O8171">
        <v>21</v>
      </c>
      <c r="P8171">
        <v>11</v>
      </c>
      <c r="Q8171">
        <v>11</v>
      </c>
      <c r="R8171">
        <v>4</v>
      </c>
      <c r="S8171">
        <v>6</v>
      </c>
      <c r="T8171">
        <v>3</v>
      </c>
      <c r="U8171">
        <v>8</v>
      </c>
      <c r="V8171">
        <v>5</v>
      </c>
      <c r="W8171">
        <v>1</v>
      </c>
      <c r="X8171">
        <v>0</v>
      </c>
      <c r="Y8171">
        <v>0</v>
      </c>
      <c r="Z8171">
        <v>0</v>
      </c>
      <c r="AA8171">
        <v>1.7</v>
      </c>
      <c r="AB8171">
        <v>4</v>
      </c>
      <c r="AC8171">
        <v>5.5</v>
      </c>
      <c r="AD8171" t="str">
        <f t="shared" si="257"/>
        <v>A</v>
      </c>
      <c r="AE8171" t="str">
        <f t="shared" si="256"/>
        <v>N</v>
      </c>
      <c r="AR8171">
        <v>3</v>
      </c>
      <c r="AS8171">
        <v>0</v>
      </c>
    </row>
    <row r="8172" spans="1:45" x14ac:dyDescent="0.3">
      <c r="A8172" t="s">
        <v>8433</v>
      </c>
      <c r="B8172" t="s">
        <v>8241</v>
      </c>
      <c r="C8172">
        <v>20</v>
      </c>
      <c r="D8172" s="1">
        <v>42005</v>
      </c>
      <c r="F8172" t="s">
        <v>49</v>
      </c>
      <c r="G8172" t="s">
        <v>454</v>
      </c>
      <c r="H8172">
        <v>0</v>
      </c>
      <c r="I8172">
        <v>0</v>
      </c>
      <c r="J8172" t="s">
        <v>61</v>
      </c>
      <c r="K8172">
        <v>0</v>
      </c>
      <c r="L8172">
        <v>0</v>
      </c>
      <c r="M8172" t="s">
        <v>61</v>
      </c>
      <c r="N8172" t="s">
        <v>7818</v>
      </c>
      <c r="O8172">
        <v>14</v>
      </c>
      <c r="P8172">
        <v>6</v>
      </c>
      <c r="Q8172">
        <v>3</v>
      </c>
      <c r="R8172">
        <v>0</v>
      </c>
      <c r="S8172">
        <v>5</v>
      </c>
      <c r="T8172">
        <v>2</v>
      </c>
      <c r="U8172">
        <v>11</v>
      </c>
      <c r="V8172">
        <v>12</v>
      </c>
      <c r="W8172">
        <v>1</v>
      </c>
      <c r="X8172">
        <v>1</v>
      </c>
      <c r="Y8172">
        <v>0</v>
      </c>
      <c r="Z8172">
        <v>0</v>
      </c>
      <c r="AA8172">
        <v>2.4</v>
      </c>
      <c r="AB8172">
        <v>3.3</v>
      </c>
      <c r="AC8172">
        <v>3.3</v>
      </c>
      <c r="AD8172" t="str">
        <f t="shared" si="257"/>
        <v>A</v>
      </c>
      <c r="AE8172" t="str">
        <f t="shared" si="256"/>
        <v>N</v>
      </c>
      <c r="AR8172">
        <v>1</v>
      </c>
      <c r="AS8172">
        <v>1</v>
      </c>
    </row>
    <row r="8173" spans="1:45" x14ac:dyDescent="0.3">
      <c r="A8173" t="s">
        <v>8434</v>
      </c>
      <c r="B8173" t="s">
        <v>8241</v>
      </c>
      <c r="C8173">
        <v>20</v>
      </c>
      <c r="D8173" s="1">
        <v>42005</v>
      </c>
      <c r="F8173" t="s">
        <v>5942</v>
      </c>
      <c r="G8173" t="s">
        <v>73</v>
      </c>
      <c r="H8173">
        <v>2</v>
      </c>
      <c r="I8173">
        <v>0</v>
      </c>
      <c r="J8173" t="s">
        <v>51</v>
      </c>
      <c r="K8173">
        <v>2</v>
      </c>
      <c r="L8173">
        <v>0</v>
      </c>
      <c r="M8173" t="s">
        <v>51</v>
      </c>
      <c r="N8173" t="s">
        <v>6379</v>
      </c>
      <c r="O8173">
        <v>14</v>
      </c>
      <c r="P8173">
        <v>9</v>
      </c>
      <c r="Q8173">
        <v>5</v>
      </c>
      <c r="R8173">
        <v>3</v>
      </c>
      <c r="S8173">
        <v>4</v>
      </c>
      <c r="T8173">
        <v>8</v>
      </c>
      <c r="U8173">
        <v>16</v>
      </c>
      <c r="V8173">
        <v>15</v>
      </c>
      <c r="W8173">
        <v>2</v>
      </c>
      <c r="X8173">
        <v>3</v>
      </c>
      <c r="Y8173">
        <v>0</v>
      </c>
      <c r="Z8173">
        <v>1</v>
      </c>
      <c r="AA8173">
        <v>3.4</v>
      </c>
      <c r="AB8173">
        <v>3.4</v>
      </c>
      <c r="AC8173">
        <v>2.2999999999999998</v>
      </c>
      <c r="AD8173" t="str">
        <f t="shared" si="257"/>
        <v>H</v>
      </c>
      <c r="AE8173" t="str">
        <f t="shared" si="256"/>
        <v>Y</v>
      </c>
      <c r="AR8173">
        <v>3</v>
      </c>
      <c r="AS8173">
        <v>0</v>
      </c>
    </row>
    <row r="8174" spans="1:45" x14ac:dyDescent="0.3">
      <c r="A8174" t="s">
        <v>8435</v>
      </c>
      <c r="B8174" t="s">
        <v>8241</v>
      </c>
      <c r="C8174">
        <v>20</v>
      </c>
      <c r="D8174" s="1">
        <v>42005</v>
      </c>
      <c r="F8174" t="s">
        <v>56</v>
      </c>
      <c r="G8174" t="s">
        <v>463</v>
      </c>
      <c r="H8174">
        <v>2</v>
      </c>
      <c r="I8174">
        <v>2</v>
      </c>
      <c r="J8174" t="s">
        <v>61</v>
      </c>
      <c r="K8174">
        <v>2</v>
      </c>
      <c r="L8174">
        <v>0</v>
      </c>
      <c r="M8174" t="s">
        <v>51</v>
      </c>
      <c r="N8174" t="s">
        <v>5964</v>
      </c>
      <c r="O8174">
        <v>18</v>
      </c>
      <c r="P8174">
        <v>16</v>
      </c>
      <c r="Q8174">
        <v>6</v>
      </c>
      <c r="R8174">
        <v>3</v>
      </c>
      <c r="S8174">
        <v>4</v>
      </c>
      <c r="T8174">
        <v>5</v>
      </c>
      <c r="U8174">
        <v>13</v>
      </c>
      <c r="V8174">
        <v>10</v>
      </c>
      <c r="W8174">
        <v>2</v>
      </c>
      <c r="X8174">
        <v>2</v>
      </c>
      <c r="Y8174">
        <v>0</v>
      </c>
      <c r="Z8174">
        <v>0</v>
      </c>
      <c r="AA8174">
        <v>1.4</v>
      </c>
      <c r="AB8174">
        <v>5</v>
      </c>
      <c r="AC8174">
        <v>9</v>
      </c>
      <c r="AD8174" t="str">
        <f t="shared" si="257"/>
        <v>A</v>
      </c>
      <c r="AE8174" t="str">
        <f t="shared" si="256"/>
        <v>N</v>
      </c>
      <c r="AR8174">
        <v>1</v>
      </c>
      <c r="AS8174">
        <v>1</v>
      </c>
    </row>
    <row r="8175" spans="1:45" x14ac:dyDescent="0.3">
      <c r="A8175" t="s">
        <v>8436</v>
      </c>
      <c r="B8175" t="s">
        <v>8241</v>
      </c>
      <c r="C8175">
        <v>20</v>
      </c>
      <c r="D8175" s="1">
        <v>42005</v>
      </c>
      <c r="F8175" t="s">
        <v>59</v>
      </c>
      <c r="G8175" t="s">
        <v>1226</v>
      </c>
      <c r="H8175">
        <v>3</v>
      </c>
      <c r="I8175">
        <v>2</v>
      </c>
      <c r="J8175" t="s">
        <v>51</v>
      </c>
      <c r="K8175">
        <v>0</v>
      </c>
      <c r="L8175">
        <v>0</v>
      </c>
      <c r="M8175" t="s">
        <v>61</v>
      </c>
      <c r="N8175" t="s">
        <v>7497</v>
      </c>
      <c r="O8175">
        <v>32</v>
      </c>
      <c r="P8175">
        <v>4</v>
      </c>
      <c r="Q8175">
        <v>12</v>
      </c>
      <c r="R8175">
        <v>4</v>
      </c>
      <c r="S8175">
        <v>10</v>
      </c>
      <c r="T8175">
        <v>4</v>
      </c>
      <c r="U8175">
        <v>14</v>
      </c>
      <c r="V8175">
        <v>7</v>
      </c>
      <c r="W8175">
        <v>2</v>
      </c>
      <c r="X8175">
        <v>3</v>
      </c>
      <c r="Y8175">
        <v>0</v>
      </c>
      <c r="Z8175">
        <v>0</v>
      </c>
      <c r="AA8175">
        <v>1.22</v>
      </c>
      <c r="AB8175">
        <v>7</v>
      </c>
      <c r="AC8175">
        <v>15</v>
      </c>
      <c r="AD8175" t="str">
        <f t="shared" si="257"/>
        <v>A</v>
      </c>
      <c r="AE8175" t="str">
        <f t="shared" si="256"/>
        <v>N</v>
      </c>
      <c r="AR8175">
        <v>3</v>
      </c>
      <c r="AS8175">
        <v>0</v>
      </c>
    </row>
    <row r="8176" spans="1:45" x14ac:dyDescent="0.3">
      <c r="A8176" t="s">
        <v>8437</v>
      </c>
      <c r="B8176" t="s">
        <v>8241</v>
      </c>
      <c r="C8176">
        <v>20</v>
      </c>
      <c r="D8176" s="1">
        <v>42005</v>
      </c>
      <c r="F8176" t="s">
        <v>63</v>
      </c>
      <c r="G8176" t="s">
        <v>6329</v>
      </c>
      <c r="H8176">
        <v>3</v>
      </c>
      <c r="I8176">
        <v>3</v>
      </c>
      <c r="J8176" t="s">
        <v>61</v>
      </c>
      <c r="K8176">
        <v>2</v>
      </c>
      <c r="L8176">
        <v>1</v>
      </c>
      <c r="M8176" t="s">
        <v>51</v>
      </c>
      <c r="N8176" t="s">
        <v>3639</v>
      </c>
      <c r="O8176">
        <v>10</v>
      </c>
      <c r="P8176">
        <v>15</v>
      </c>
      <c r="Q8176">
        <v>4</v>
      </c>
      <c r="R8176">
        <v>4</v>
      </c>
      <c r="S8176">
        <v>5</v>
      </c>
      <c r="T8176">
        <v>5</v>
      </c>
      <c r="U8176">
        <v>12</v>
      </c>
      <c r="V8176">
        <v>13</v>
      </c>
      <c r="W8176">
        <v>2</v>
      </c>
      <c r="X8176">
        <v>4</v>
      </c>
      <c r="Y8176">
        <v>0</v>
      </c>
      <c r="Z8176">
        <v>0</v>
      </c>
      <c r="AA8176">
        <v>1.83</v>
      </c>
      <c r="AB8176">
        <v>3.75</v>
      </c>
      <c r="AC8176">
        <v>4.75</v>
      </c>
      <c r="AD8176" t="str">
        <f t="shared" si="257"/>
        <v>A</v>
      </c>
      <c r="AE8176" t="str">
        <f t="shared" si="256"/>
        <v>N</v>
      </c>
      <c r="AR8176">
        <v>1</v>
      </c>
      <c r="AS8176">
        <v>1</v>
      </c>
    </row>
    <row r="8177" spans="1:45" x14ac:dyDescent="0.3">
      <c r="A8177" t="s">
        <v>8438</v>
      </c>
      <c r="B8177" t="s">
        <v>8241</v>
      </c>
      <c r="C8177">
        <v>20</v>
      </c>
      <c r="D8177" s="1">
        <v>42005</v>
      </c>
      <c r="F8177" t="s">
        <v>50</v>
      </c>
      <c r="G8177" t="s">
        <v>7102</v>
      </c>
      <c r="H8177">
        <v>1</v>
      </c>
      <c r="I8177">
        <v>1</v>
      </c>
      <c r="J8177" t="s">
        <v>61</v>
      </c>
      <c r="K8177">
        <v>1</v>
      </c>
      <c r="L8177">
        <v>0</v>
      </c>
      <c r="M8177" t="s">
        <v>51</v>
      </c>
      <c r="N8177" t="s">
        <v>6558</v>
      </c>
      <c r="O8177">
        <v>24</v>
      </c>
      <c r="P8177">
        <v>25</v>
      </c>
      <c r="Q8177">
        <v>6</v>
      </c>
      <c r="R8177">
        <v>6</v>
      </c>
      <c r="S8177">
        <v>4</v>
      </c>
      <c r="T8177">
        <v>9</v>
      </c>
      <c r="U8177">
        <v>22</v>
      </c>
      <c r="V8177">
        <v>5</v>
      </c>
      <c r="W8177">
        <v>4</v>
      </c>
      <c r="X8177">
        <v>0</v>
      </c>
      <c r="Y8177">
        <v>0</v>
      </c>
      <c r="Z8177">
        <v>1</v>
      </c>
      <c r="AA8177">
        <v>3</v>
      </c>
      <c r="AB8177">
        <v>3.4</v>
      </c>
      <c r="AC8177">
        <v>2.5</v>
      </c>
      <c r="AD8177" t="str">
        <f t="shared" si="257"/>
        <v>H</v>
      </c>
      <c r="AE8177" t="str">
        <f t="shared" si="256"/>
        <v>N</v>
      </c>
      <c r="AR8177">
        <v>1</v>
      </c>
      <c r="AS8177">
        <v>1</v>
      </c>
    </row>
    <row r="8178" spans="1:45" x14ac:dyDescent="0.3">
      <c r="A8178" t="s">
        <v>8439</v>
      </c>
      <c r="B8178" t="s">
        <v>8241</v>
      </c>
      <c r="C8178">
        <v>20</v>
      </c>
      <c r="D8178" s="1">
        <v>42005</v>
      </c>
      <c r="F8178" t="s">
        <v>72</v>
      </c>
      <c r="G8178" t="s">
        <v>45</v>
      </c>
      <c r="H8178">
        <v>2</v>
      </c>
      <c r="I8178">
        <v>0</v>
      </c>
      <c r="J8178" t="s">
        <v>51</v>
      </c>
      <c r="K8178">
        <v>1</v>
      </c>
      <c r="L8178">
        <v>0</v>
      </c>
      <c r="M8178" t="s">
        <v>51</v>
      </c>
      <c r="N8178" t="s">
        <v>7753</v>
      </c>
      <c r="O8178">
        <v>13</v>
      </c>
      <c r="P8178">
        <v>11</v>
      </c>
      <c r="Q8178">
        <v>6</v>
      </c>
      <c r="R8178">
        <v>6</v>
      </c>
      <c r="S8178">
        <v>2</v>
      </c>
      <c r="T8178">
        <v>7</v>
      </c>
      <c r="U8178">
        <v>14</v>
      </c>
      <c r="V8178">
        <v>7</v>
      </c>
      <c r="W8178">
        <v>2</v>
      </c>
      <c r="X8178">
        <v>1</v>
      </c>
      <c r="Y8178">
        <v>0</v>
      </c>
      <c r="Z8178">
        <v>0</v>
      </c>
      <c r="AA8178">
        <v>2.9</v>
      </c>
      <c r="AB8178">
        <v>3.4</v>
      </c>
      <c r="AC8178">
        <v>2.6</v>
      </c>
      <c r="AD8178" t="str">
        <f t="shared" si="257"/>
        <v>H</v>
      </c>
      <c r="AE8178" t="str">
        <f t="shared" si="256"/>
        <v>Y</v>
      </c>
      <c r="AR8178">
        <v>3</v>
      </c>
      <c r="AS8178">
        <v>0</v>
      </c>
    </row>
    <row r="8179" spans="1:45" x14ac:dyDescent="0.3">
      <c r="A8179" t="s">
        <v>8440</v>
      </c>
      <c r="B8179" t="s">
        <v>8241</v>
      </c>
      <c r="C8179">
        <v>20</v>
      </c>
      <c r="D8179" s="1">
        <v>42005</v>
      </c>
      <c r="F8179" t="s">
        <v>5939</v>
      </c>
      <c r="G8179" t="s">
        <v>79</v>
      </c>
      <c r="H8179">
        <v>1</v>
      </c>
      <c r="I8179">
        <v>1</v>
      </c>
      <c r="J8179" t="s">
        <v>61</v>
      </c>
      <c r="K8179">
        <v>1</v>
      </c>
      <c r="L8179">
        <v>1</v>
      </c>
      <c r="M8179" t="s">
        <v>61</v>
      </c>
      <c r="N8179" t="s">
        <v>6721</v>
      </c>
      <c r="O8179">
        <v>11</v>
      </c>
      <c r="P8179">
        <v>6</v>
      </c>
      <c r="Q8179">
        <v>2</v>
      </c>
      <c r="R8179">
        <v>2</v>
      </c>
      <c r="S8179">
        <v>11</v>
      </c>
      <c r="T8179">
        <v>7</v>
      </c>
      <c r="U8179">
        <v>8</v>
      </c>
      <c r="V8179">
        <v>12</v>
      </c>
      <c r="W8179">
        <v>0</v>
      </c>
      <c r="X8179">
        <v>0</v>
      </c>
      <c r="Y8179">
        <v>0</v>
      </c>
      <c r="Z8179">
        <v>0</v>
      </c>
      <c r="AA8179">
        <v>4.2</v>
      </c>
      <c r="AB8179">
        <v>3.5</v>
      </c>
      <c r="AC8179">
        <v>2</v>
      </c>
      <c r="AD8179" t="str">
        <f t="shared" si="257"/>
        <v>H</v>
      </c>
      <c r="AE8179" t="str">
        <f t="shared" si="256"/>
        <v>N</v>
      </c>
      <c r="AR8179">
        <v>1</v>
      </c>
      <c r="AS8179">
        <v>1</v>
      </c>
    </row>
    <row r="8180" spans="1:45" x14ac:dyDescent="0.3">
      <c r="A8180" t="s">
        <v>8441</v>
      </c>
      <c r="B8180" t="s">
        <v>8241</v>
      </c>
      <c r="C8180">
        <v>20</v>
      </c>
      <c r="D8180" s="1">
        <v>42005</v>
      </c>
      <c r="F8180" t="s">
        <v>64</v>
      </c>
      <c r="G8180" t="s">
        <v>53</v>
      </c>
      <c r="H8180">
        <v>5</v>
      </c>
      <c r="I8180">
        <v>3</v>
      </c>
      <c r="J8180" t="s">
        <v>51</v>
      </c>
      <c r="K8180">
        <v>3</v>
      </c>
      <c r="L8180">
        <v>1</v>
      </c>
      <c r="M8180" t="s">
        <v>51</v>
      </c>
      <c r="N8180" t="s">
        <v>3695</v>
      </c>
      <c r="O8180">
        <v>11</v>
      </c>
      <c r="P8180">
        <v>19</v>
      </c>
      <c r="Q8180">
        <v>8</v>
      </c>
      <c r="R8180">
        <v>7</v>
      </c>
      <c r="S8180">
        <v>5</v>
      </c>
      <c r="T8180">
        <v>3</v>
      </c>
      <c r="U8180">
        <v>14</v>
      </c>
      <c r="V8180">
        <v>10</v>
      </c>
      <c r="W8180">
        <v>3</v>
      </c>
      <c r="X8180">
        <v>1</v>
      </c>
      <c r="Y8180">
        <v>0</v>
      </c>
      <c r="Z8180">
        <v>0</v>
      </c>
      <c r="AA8180">
        <v>5</v>
      </c>
      <c r="AB8180">
        <v>3.75</v>
      </c>
      <c r="AC8180">
        <v>1.8</v>
      </c>
      <c r="AD8180" t="str">
        <f t="shared" si="257"/>
        <v>H</v>
      </c>
      <c r="AE8180" t="str">
        <f t="shared" si="256"/>
        <v>Y</v>
      </c>
      <c r="AR8180">
        <v>3</v>
      </c>
      <c r="AS8180">
        <v>0</v>
      </c>
    </row>
    <row r="8181" spans="1:45" x14ac:dyDescent="0.3">
      <c r="A8181" t="s">
        <v>8442</v>
      </c>
      <c r="B8181" t="s">
        <v>8241</v>
      </c>
      <c r="C8181">
        <v>20</v>
      </c>
      <c r="D8181" s="1">
        <v>42005</v>
      </c>
      <c r="F8181" t="s">
        <v>75</v>
      </c>
      <c r="G8181" t="s">
        <v>3618</v>
      </c>
      <c r="H8181">
        <v>1</v>
      </c>
      <c r="I8181">
        <v>1</v>
      </c>
      <c r="J8181" t="s">
        <v>61</v>
      </c>
      <c r="K8181">
        <v>1</v>
      </c>
      <c r="L8181">
        <v>1</v>
      </c>
      <c r="M8181" t="s">
        <v>61</v>
      </c>
      <c r="N8181" t="s">
        <v>6912</v>
      </c>
      <c r="O8181">
        <v>8</v>
      </c>
      <c r="P8181">
        <v>14</v>
      </c>
      <c r="Q8181">
        <v>3</v>
      </c>
      <c r="R8181">
        <v>3</v>
      </c>
      <c r="S8181">
        <v>0</v>
      </c>
      <c r="T8181">
        <v>1</v>
      </c>
      <c r="U8181">
        <v>6</v>
      </c>
      <c r="V8181">
        <v>13</v>
      </c>
      <c r="W8181">
        <v>1</v>
      </c>
      <c r="X8181">
        <v>0</v>
      </c>
      <c r="Y8181">
        <v>0</v>
      </c>
      <c r="Z8181">
        <v>0</v>
      </c>
      <c r="AA8181">
        <v>1.85</v>
      </c>
      <c r="AB8181">
        <v>3.75</v>
      </c>
      <c r="AC8181">
        <v>4.5</v>
      </c>
      <c r="AD8181" t="str">
        <f t="shared" si="257"/>
        <v>A</v>
      </c>
      <c r="AE8181" t="str">
        <f t="shared" si="256"/>
        <v>N</v>
      </c>
      <c r="AR8181">
        <v>1</v>
      </c>
      <c r="AS8181">
        <v>1</v>
      </c>
    </row>
    <row r="8182" spans="1:45" x14ac:dyDescent="0.3">
      <c r="A8182" t="s">
        <v>8443</v>
      </c>
      <c r="B8182" t="s">
        <v>8241</v>
      </c>
      <c r="C8182">
        <v>21</v>
      </c>
      <c r="D8182" s="1">
        <v>42014</v>
      </c>
      <c r="F8182" t="s">
        <v>6329</v>
      </c>
      <c r="G8182" t="s">
        <v>50</v>
      </c>
      <c r="H8182">
        <v>2</v>
      </c>
      <c r="I8182">
        <v>1</v>
      </c>
      <c r="J8182" t="s">
        <v>51</v>
      </c>
      <c r="K8182">
        <v>2</v>
      </c>
      <c r="L8182">
        <v>1</v>
      </c>
      <c r="M8182" t="s">
        <v>51</v>
      </c>
      <c r="N8182" t="s">
        <v>4524</v>
      </c>
      <c r="O8182">
        <v>18</v>
      </c>
      <c r="P8182">
        <v>17</v>
      </c>
      <c r="Q8182">
        <v>7</v>
      </c>
      <c r="R8182">
        <v>7</v>
      </c>
      <c r="S8182">
        <v>10</v>
      </c>
      <c r="T8182">
        <v>6</v>
      </c>
      <c r="U8182">
        <v>14</v>
      </c>
      <c r="V8182">
        <v>9</v>
      </c>
      <c r="W8182">
        <v>2</v>
      </c>
      <c r="X8182">
        <v>2</v>
      </c>
      <c r="Y8182">
        <v>0</v>
      </c>
      <c r="Z8182">
        <v>0</v>
      </c>
      <c r="AA8182">
        <v>2.2000000000000002</v>
      </c>
      <c r="AB8182">
        <v>3.4</v>
      </c>
      <c r="AC8182">
        <v>3.6</v>
      </c>
      <c r="AD8182" t="str">
        <f t="shared" si="257"/>
        <v>A</v>
      </c>
      <c r="AE8182" t="str">
        <f t="shared" si="256"/>
        <v>N</v>
      </c>
      <c r="AR8182">
        <v>3</v>
      </c>
      <c r="AS8182">
        <v>0</v>
      </c>
    </row>
    <row r="8183" spans="1:45" x14ac:dyDescent="0.3">
      <c r="A8183" t="s">
        <v>8444</v>
      </c>
      <c r="B8183" t="s">
        <v>8241</v>
      </c>
      <c r="C8183">
        <v>21</v>
      </c>
      <c r="D8183" s="1">
        <v>42014</v>
      </c>
      <c r="F8183" t="s">
        <v>53</v>
      </c>
      <c r="G8183" t="s">
        <v>63</v>
      </c>
      <c r="H8183">
        <v>2</v>
      </c>
      <c r="I8183">
        <v>0</v>
      </c>
      <c r="J8183" t="s">
        <v>51</v>
      </c>
      <c r="K8183">
        <v>1</v>
      </c>
      <c r="L8183">
        <v>0</v>
      </c>
      <c r="M8183" t="s">
        <v>51</v>
      </c>
      <c r="N8183" t="s">
        <v>7497</v>
      </c>
      <c r="O8183">
        <v>9</v>
      </c>
      <c r="P8183">
        <v>11</v>
      </c>
      <c r="Q8183">
        <v>5</v>
      </c>
      <c r="R8183">
        <v>5</v>
      </c>
      <c r="S8183">
        <v>7</v>
      </c>
      <c r="T8183">
        <v>4</v>
      </c>
      <c r="U8183">
        <v>13</v>
      </c>
      <c r="V8183">
        <v>13</v>
      </c>
      <c r="W8183">
        <v>2</v>
      </c>
      <c r="X8183">
        <v>3</v>
      </c>
      <c r="Y8183">
        <v>0</v>
      </c>
      <c r="Z8183">
        <v>0</v>
      </c>
      <c r="AA8183">
        <v>1.2</v>
      </c>
      <c r="AB8183">
        <v>7.5</v>
      </c>
      <c r="AC8183">
        <v>17</v>
      </c>
      <c r="AD8183" t="str">
        <f t="shared" si="257"/>
        <v>A</v>
      </c>
      <c r="AE8183" t="str">
        <f t="shared" si="256"/>
        <v>N</v>
      </c>
      <c r="AR8183">
        <v>3</v>
      </c>
      <c r="AS8183">
        <v>0</v>
      </c>
    </row>
    <row r="8184" spans="1:45" x14ac:dyDescent="0.3">
      <c r="A8184" t="s">
        <v>8445</v>
      </c>
      <c r="B8184" t="s">
        <v>8241</v>
      </c>
      <c r="C8184">
        <v>21</v>
      </c>
      <c r="D8184" s="1">
        <v>42014</v>
      </c>
      <c r="F8184" t="s">
        <v>454</v>
      </c>
      <c r="G8184" t="s">
        <v>64</v>
      </c>
      <c r="H8184">
        <v>2</v>
      </c>
      <c r="I8184">
        <v>1</v>
      </c>
      <c r="J8184" t="s">
        <v>51</v>
      </c>
      <c r="K8184">
        <v>0</v>
      </c>
      <c r="L8184">
        <v>0</v>
      </c>
      <c r="M8184" t="s">
        <v>61</v>
      </c>
      <c r="N8184" t="s">
        <v>6558</v>
      </c>
      <c r="O8184">
        <v>21</v>
      </c>
      <c r="P8184">
        <v>9</v>
      </c>
      <c r="Q8184">
        <v>7</v>
      </c>
      <c r="R8184">
        <v>5</v>
      </c>
      <c r="S8184">
        <v>4</v>
      </c>
      <c r="T8184">
        <v>6</v>
      </c>
      <c r="U8184">
        <v>9</v>
      </c>
      <c r="V8184">
        <v>14</v>
      </c>
      <c r="W8184">
        <v>5</v>
      </c>
      <c r="X8184">
        <v>3</v>
      </c>
      <c r="Y8184">
        <v>0</v>
      </c>
      <c r="Z8184">
        <v>0</v>
      </c>
      <c r="AA8184">
        <v>3.5</v>
      </c>
      <c r="AB8184">
        <v>3.5</v>
      </c>
      <c r="AC8184">
        <v>2.2000000000000002</v>
      </c>
      <c r="AD8184" t="str">
        <f t="shared" si="257"/>
        <v>H</v>
      </c>
      <c r="AE8184" t="str">
        <f t="shared" si="256"/>
        <v>Y</v>
      </c>
      <c r="AR8184">
        <v>3</v>
      </c>
      <c r="AS8184">
        <v>0</v>
      </c>
    </row>
    <row r="8185" spans="1:45" x14ac:dyDescent="0.3">
      <c r="A8185" t="s">
        <v>8446</v>
      </c>
      <c r="B8185" t="s">
        <v>8241</v>
      </c>
      <c r="C8185">
        <v>21</v>
      </c>
      <c r="D8185" s="1">
        <v>42014</v>
      </c>
      <c r="F8185" t="s">
        <v>73</v>
      </c>
      <c r="G8185" t="s">
        <v>59</v>
      </c>
      <c r="H8185">
        <v>1</v>
      </c>
      <c r="I8185">
        <v>1</v>
      </c>
      <c r="J8185" t="s">
        <v>61</v>
      </c>
      <c r="K8185">
        <v>0</v>
      </c>
      <c r="L8185">
        <v>0</v>
      </c>
      <c r="M8185" t="s">
        <v>61</v>
      </c>
      <c r="N8185" t="s">
        <v>4453</v>
      </c>
      <c r="O8185">
        <v>11</v>
      </c>
      <c r="P8185">
        <v>18</v>
      </c>
      <c r="Q8185">
        <v>4</v>
      </c>
      <c r="R8185">
        <v>2</v>
      </c>
      <c r="S8185">
        <v>4</v>
      </c>
      <c r="T8185">
        <v>9</v>
      </c>
      <c r="U8185">
        <v>9</v>
      </c>
      <c r="V8185">
        <v>10</v>
      </c>
      <c r="W8185">
        <v>1</v>
      </c>
      <c r="X8185">
        <v>2</v>
      </c>
      <c r="Y8185">
        <v>0</v>
      </c>
      <c r="Z8185">
        <v>0</v>
      </c>
      <c r="AA8185">
        <v>4.5</v>
      </c>
      <c r="AB8185">
        <v>3.75</v>
      </c>
      <c r="AC8185">
        <v>1.85</v>
      </c>
      <c r="AD8185" t="str">
        <f t="shared" si="257"/>
        <v>H</v>
      </c>
      <c r="AE8185" t="str">
        <f t="shared" si="256"/>
        <v>N</v>
      </c>
      <c r="AR8185">
        <v>1</v>
      </c>
      <c r="AS8185">
        <v>1</v>
      </c>
    </row>
    <row r="8186" spans="1:45" x14ac:dyDescent="0.3">
      <c r="A8186" t="s">
        <v>8447</v>
      </c>
      <c r="B8186" t="s">
        <v>8241</v>
      </c>
      <c r="C8186">
        <v>21</v>
      </c>
      <c r="D8186" s="1">
        <v>42014</v>
      </c>
      <c r="F8186" t="s">
        <v>463</v>
      </c>
      <c r="G8186" t="s">
        <v>49</v>
      </c>
      <c r="H8186">
        <v>1</v>
      </c>
      <c r="I8186">
        <v>0</v>
      </c>
      <c r="J8186" t="s">
        <v>51</v>
      </c>
      <c r="K8186">
        <v>1</v>
      </c>
      <c r="L8186">
        <v>0</v>
      </c>
      <c r="M8186" t="s">
        <v>51</v>
      </c>
      <c r="N8186" t="s">
        <v>6721</v>
      </c>
      <c r="O8186">
        <v>11</v>
      </c>
      <c r="P8186">
        <v>12</v>
      </c>
      <c r="Q8186">
        <v>3</v>
      </c>
      <c r="R8186">
        <v>1</v>
      </c>
      <c r="S8186">
        <v>6</v>
      </c>
      <c r="T8186">
        <v>6</v>
      </c>
      <c r="U8186">
        <v>18</v>
      </c>
      <c r="V8186">
        <v>6</v>
      </c>
      <c r="W8186">
        <v>1</v>
      </c>
      <c r="X8186">
        <v>1</v>
      </c>
      <c r="Y8186">
        <v>1</v>
      </c>
      <c r="Z8186">
        <v>1</v>
      </c>
      <c r="AA8186">
        <v>2.2000000000000002</v>
      </c>
      <c r="AB8186">
        <v>3.4</v>
      </c>
      <c r="AC8186">
        <v>3.6</v>
      </c>
      <c r="AD8186" t="str">
        <f t="shared" si="257"/>
        <v>A</v>
      </c>
      <c r="AE8186" t="str">
        <f t="shared" si="256"/>
        <v>N</v>
      </c>
      <c r="AR8186">
        <v>3</v>
      </c>
      <c r="AS8186">
        <v>0</v>
      </c>
    </row>
    <row r="8187" spans="1:45" x14ac:dyDescent="0.3">
      <c r="A8187" t="s">
        <v>8448</v>
      </c>
      <c r="B8187" t="s">
        <v>8241</v>
      </c>
      <c r="C8187">
        <v>21</v>
      </c>
      <c r="D8187" s="1">
        <v>42014</v>
      </c>
      <c r="F8187" t="s">
        <v>1226</v>
      </c>
      <c r="G8187" t="s">
        <v>56</v>
      </c>
      <c r="H8187">
        <v>0</v>
      </c>
      <c r="I8187">
        <v>1</v>
      </c>
      <c r="J8187" t="s">
        <v>47</v>
      </c>
      <c r="K8187">
        <v>0</v>
      </c>
      <c r="L8187">
        <v>1</v>
      </c>
      <c r="M8187" t="s">
        <v>47</v>
      </c>
      <c r="N8187" t="s">
        <v>7753</v>
      </c>
      <c r="O8187">
        <v>5</v>
      </c>
      <c r="P8187">
        <v>21</v>
      </c>
      <c r="Q8187">
        <v>1</v>
      </c>
      <c r="R8187">
        <v>4</v>
      </c>
      <c r="S8187">
        <v>6</v>
      </c>
      <c r="T8187">
        <v>6</v>
      </c>
      <c r="U8187">
        <v>12</v>
      </c>
      <c r="V8187">
        <v>11</v>
      </c>
      <c r="W8187">
        <v>1</v>
      </c>
      <c r="X8187">
        <v>4</v>
      </c>
      <c r="Y8187">
        <v>1</v>
      </c>
      <c r="Z8187">
        <v>0</v>
      </c>
      <c r="AA8187">
        <v>4.5</v>
      </c>
      <c r="AB8187">
        <v>3.6</v>
      </c>
      <c r="AC8187">
        <v>1.91</v>
      </c>
      <c r="AD8187" t="str">
        <f t="shared" si="257"/>
        <v>H</v>
      </c>
      <c r="AE8187" t="str">
        <f t="shared" si="256"/>
        <v>N</v>
      </c>
      <c r="AR8187">
        <v>0</v>
      </c>
      <c r="AS8187">
        <v>3</v>
      </c>
    </row>
    <row r="8188" spans="1:45" x14ac:dyDescent="0.3">
      <c r="A8188" t="s">
        <v>8449</v>
      </c>
      <c r="B8188" t="s">
        <v>8241</v>
      </c>
      <c r="C8188">
        <v>21</v>
      </c>
      <c r="D8188" s="1">
        <v>42014</v>
      </c>
      <c r="F8188" t="s">
        <v>7102</v>
      </c>
      <c r="G8188" t="s">
        <v>75</v>
      </c>
      <c r="H8188">
        <v>1</v>
      </c>
      <c r="I8188">
        <v>1</v>
      </c>
      <c r="J8188" t="s">
        <v>61</v>
      </c>
      <c r="K8188">
        <v>0</v>
      </c>
      <c r="L8188">
        <v>1</v>
      </c>
      <c r="M8188" t="s">
        <v>47</v>
      </c>
      <c r="N8188" t="s">
        <v>3639</v>
      </c>
      <c r="O8188">
        <v>19</v>
      </c>
      <c r="P8188">
        <v>11</v>
      </c>
      <c r="Q8188">
        <v>3</v>
      </c>
      <c r="R8188">
        <v>5</v>
      </c>
      <c r="S8188">
        <v>4</v>
      </c>
      <c r="T8188">
        <v>5</v>
      </c>
      <c r="U8188">
        <v>9</v>
      </c>
      <c r="V8188">
        <v>7</v>
      </c>
      <c r="W8188">
        <v>0</v>
      </c>
      <c r="X8188">
        <v>1</v>
      </c>
      <c r="Y8188">
        <v>0</v>
      </c>
      <c r="Z8188">
        <v>0</v>
      </c>
      <c r="AA8188">
        <v>2.25</v>
      </c>
      <c r="AB8188">
        <v>3.5</v>
      </c>
      <c r="AC8188">
        <v>3.4</v>
      </c>
      <c r="AD8188" t="str">
        <f t="shared" si="257"/>
        <v>A</v>
      </c>
      <c r="AE8188" t="str">
        <f t="shared" si="256"/>
        <v>N</v>
      </c>
      <c r="AR8188">
        <v>1</v>
      </c>
      <c r="AS8188">
        <v>1</v>
      </c>
    </row>
    <row r="8189" spans="1:45" x14ac:dyDescent="0.3">
      <c r="A8189" t="s">
        <v>8450</v>
      </c>
      <c r="B8189" t="s">
        <v>8241</v>
      </c>
      <c r="C8189">
        <v>21</v>
      </c>
      <c r="D8189" s="1">
        <v>42014</v>
      </c>
      <c r="F8189" t="s">
        <v>3618</v>
      </c>
      <c r="G8189" t="s">
        <v>5942</v>
      </c>
      <c r="H8189">
        <v>1</v>
      </c>
      <c r="I8189">
        <v>0</v>
      </c>
      <c r="J8189" t="s">
        <v>51</v>
      </c>
      <c r="K8189">
        <v>0</v>
      </c>
      <c r="L8189">
        <v>0</v>
      </c>
      <c r="M8189" t="s">
        <v>61</v>
      </c>
      <c r="N8189" t="s">
        <v>6872</v>
      </c>
      <c r="O8189">
        <v>9</v>
      </c>
      <c r="P8189">
        <v>12</v>
      </c>
      <c r="Q8189">
        <v>3</v>
      </c>
      <c r="R8189">
        <v>2</v>
      </c>
      <c r="S8189">
        <v>5</v>
      </c>
      <c r="T8189">
        <v>2</v>
      </c>
      <c r="U8189">
        <v>5</v>
      </c>
      <c r="V8189">
        <v>13</v>
      </c>
      <c r="W8189">
        <v>1</v>
      </c>
      <c r="X8189">
        <v>0</v>
      </c>
      <c r="Y8189">
        <v>0</v>
      </c>
      <c r="Z8189">
        <v>0</v>
      </c>
      <c r="AA8189">
        <v>2.0499999999999998</v>
      </c>
      <c r="AB8189">
        <v>3.4</v>
      </c>
      <c r="AC8189">
        <v>4.2</v>
      </c>
      <c r="AD8189" t="str">
        <f t="shared" si="257"/>
        <v>A</v>
      </c>
      <c r="AE8189" t="str">
        <f t="shared" si="256"/>
        <v>N</v>
      </c>
      <c r="AR8189">
        <v>3</v>
      </c>
      <c r="AS8189">
        <v>0</v>
      </c>
    </row>
    <row r="8190" spans="1:45" x14ac:dyDescent="0.3">
      <c r="A8190" t="s">
        <v>8451</v>
      </c>
      <c r="B8190" t="s">
        <v>8241</v>
      </c>
      <c r="C8190">
        <v>21</v>
      </c>
      <c r="D8190" s="1">
        <v>42015</v>
      </c>
      <c r="F8190" t="s">
        <v>45</v>
      </c>
      <c r="G8190" t="s">
        <v>5939</v>
      </c>
      <c r="H8190">
        <v>3</v>
      </c>
      <c r="I8190">
        <v>0</v>
      </c>
      <c r="J8190" t="s">
        <v>51</v>
      </c>
      <c r="K8190">
        <v>2</v>
      </c>
      <c r="L8190">
        <v>0</v>
      </c>
      <c r="M8190" t="s">
        <v>51</v>
      </c>
      <c r="N8190" t="s">
        <v>6912</v>
      </c>
      <c r="O8190">
        <v>14</v>
      </c>
      <c r="P8190">
        <v>7</v>
      </c>
      <c r="Q8190">
        <v>6</v>
      </c>
      <c r="R8190">
        <v>2</v>
      </c>
      <c r="S8190">
        <v>9</v>
      </c>
      <c r="T8190">
        <v>1</v>
      </c>
      <c r="U8190">
        <v>11</v>
      </c>
      <c r="V8190">
        <v>11</v>
      </c>
      <c r="W8190">
        <v>0</v>
      </c>
      <c r="X8190">
        <v>3</v>
      </c>
      <c r="Y8190">
        <v>0</v>
      </c>
      <c r="Z8190">
        <v>0</v>
      </c>
      <c r="AA8190">
        <v>1.44</v>
      </c>
      <c r="AB8190">
        <v>4.75</v>
      </c>
      <c r="AC8190">
        <v>8</v>
      </c>
      <c r="AD8190" t="str">
        <f t="shared" si="257"/>
        <v>A</v>
      </c>
      <c r="AE8190" t="str">
        <f t="shared" si="256"/>
        <v>N</v>
      </c>
      <c r="AR8190">
        <v>3</v>
      </c>
      <c r="AS8190">
        <v>0</v>
      </c>
    </row>
    <row r="8191" spans="1:45" x14ac:dyDescent="0.3">
      <c r="A8191" t="s">
        <v>8452</v>
      </c>
      <c r="B8191" t="s">
        <v>8241</v>
      </c>
      <c r="C8191">
        <v>21</v>
      </c>
      <c r="D8191" s="1">
        <v>42015</v>
      </c>
      <c r="F8191" t="s">
        <v>79</v>
      </c>
      <c r="G8191" t="s">
        <v>72</v>
      </c>
      <c r="H8191">
        <v>0</v>
      </c>
      <c r="I8191">
        <v>1</v>
      </c>
      <c r="J8191" t="s">
        <v>47</v>
      </c>
      <c r="K8191">
        <v>0</v>
      </c>
      <c r="L8191">
        <v>0</v>
      </c>
      <c r="M8191" t="s">
        <v>61</v>
      </c>
      <c r="N8191" t="s">
        <v>3695</v>
      </c>
      <c r="O8191">
        <v>10</v>
      </c>
      <c r="P8191">
        <v>9</v>
      </c>
      <c r="Q8191">
        <v>0</v>
      </c>
      <c r="R8191">
        <v>1</v>
      </c>
      <c r="S8191">
        <v>3</v>
      </c>
      <c r="T8191">
        <v>5</v>
      </c>
      <c r="U8191">
        <v>9</v>
      </c>
      <c r="V8191">
        <v>10</v>
      </c>
      <c r="W8191">
        <v>2</v>
      </c>
      <c r="X8191">
        <v>3</v>
      </c>
      <c r="Y8191">
        <v>0</v>
      </c>
      <c r="Z8191">
        <v>0</v>
      </c>
      <c r="AA8191">
        <v>1.83</v>
      </c>
      <c r="AB8191">
        <v>3.75</v>
      </c>
      <c r="AC8191">
        <v>4.75</v>
      </c>
      <c r="AD8191" t="str">
        <f t="shared" si="257"/>
        <v>A</v>
      </c>
      <c r="AE8191" t="str">
        <f t="shared" si="256"/>
        <v>Y</v>
      </c>
      <c r="AR8191">
        <v>0</v>
      </c>
      <c r="AS8191">
        <v>3</v>
      </c>
    </row>
    <row r="8192" spans="1:45" x14ac:dyDescent="0.3">
      <c r="A8192" t="s">
        <v>8453</v>
      </c>
      <c r="B8192" t="s">
        <v>8241</v>
      </c>
      <c r="C8192">
        <v>22</v>
      </c>
      <c r="D8192" s="1">
        <v>42021</v>
      </c>
      <c r="F8192" t="s">
        <v>49</v>
      </c>
      <c r="G8192" t="s">
        <v>56</v>
      </c>
      <c r="H8192">
        <v>0</v>
      </c>
      <c r="I8192">
        <v>2</v>
      </c>
      <c r="J8192" t="s">
        <v>47</v>
      </c>
      <c r="K8192">
        <v>0</v>
      </c>
      <c r="L8192">
        <v>1</v>
      </c>
      <c r="M8192" t="s">
        <v>47</v>
      </c>
      <c r="N8192" t="s">
        <v>4412</v>
      </c>
      <c r="O8192">
        <v>15</v>
      </c>
      <c r="P8192">
        <v>12</v>
      </c>
      <c r="Q8192">
        <v>4</v>
      </c>
      <c r="R8192">
        <v>5</v>
      </c>
      <c r="S8192">
        <v>9</v>
      </c>
      <c r="T8192">
        <v>5</v>
      </c>
      <c r="U8192">
        <v>13</v>
      </c>
      <c r="V8192">
        <v>11</v>
      </c>
      <c r="W8192">
        <v>1</v>
      </c>
      <c r="X8192">
        <v>1</v>
      </c>
      <c r="Y8192">
        <v>0</v>
      </c>
      <c r="Z8192">
        <v>0</v>
      </c>
      <c r="AA8192">
        <v>4.5</v>
      </c>
      <c r="AB8192">
        <v>3.6</v>
      </c>
      <c r="AC8192">
        <v>1.91</v>
      </c>
      <c r="AD8192" t="str">
        <f t="shared" si="257"/>
        <v>H</v>
      </c>
      <c r="AE8192" t="str">
        <f t="shared" si="256"/>
        <v>N</v>
      </c>
      <c r="AR8192">
        <v>0</v>
      </c>
      <c r="AS8192">
        <v>3</v>
      </c>
    </row>
    <row r="8193" spans="1:45" x14ac:dyDescent="0.3">
      <c r="A8193" t="s">
        <v>8454</v>
      </c>
      <c r="B8193" t="s">
        <v>8241</v>
      </c>
      <c r="C8193">
        <v>22</v>
      </c>
      <c r="D8193" s="1">
        <v>42021</v>
      </c>
      <c r="F8193" t="s">
        <v>6329</v>
      </c>
      <c r="G8193" t="s">
        <v>454</v>
      </c>
      <c r="H8193">
        <v>2</v>
      </c>
      <c r="I8193">
        <v>3</v>
      </c>
      <c r="J8193" t="s">
        <v>47</v>
      </c>
      <c r="K8193">
        <v>2</v>
      </c>
      <c r="L8193">
        <v>1</v>
      </c>
      <c r="M8193" t="s">
        <v>51</v>
      </c>
      <c r="N8193" t="s">
        <v>3695</v>
      </c>
      <c r="O8193">
        <v>7</v>
      </c>
      <c r="P8193">
        <v>11</v>
      </c>
      <c r="Q8193">
        <v>4</v>
      </c>
      <c r="R8193">
        <v>4</v>
      </c>
      <c r="S8193">
        <v>5</v>
      </c>
      <c r="T8193">
        <v>7</v>
      </c>
      <c r="U8193">
        <v>10</v>
      </c>
      <c r="V8193">
        <v>20</v>
      </c>
      <c r="W8193">
        <v>1</v>
      </c>
      <c r="X8193">
        <v>3</v>
      </c>
      <c r="Y8193">
        <v>0</v>
      </c>
      <c r="Z8193">
        <v>0</v>
      </c>
      <c r="AA8193">
        <v>2.5499999999999998</v>
      </c>
      <c r="AB8193">
        <v>3.25</v>
      </c>
      <c r="AC8193">
        <v>3.1</v>
      </c>
      <c r="AD8193" t="str">
        <f t="shared" si="257"/>
        <v>A</v>
      </c>
      <c r="AE8193" t="str">
        <f t="shared" si="256"/>
        <v>Y</v>
      </c>
      <c r="AR8193">
        <v>0</v>
      </c>
      <c r="AS8193">
        <v>3</v>
      </c>
    </row>
    <row r="8194" spans="1:45" x14ac:dyDescent="0.3">
      <c r="A8194" t="s">
        <v>8455</v>
      </c>
      <c r="B8194" t="s">
        <v>8241</v>
      </c>
      <c r="C8194">
        <v>22</v>
      </c>
      <c r="D8194" s="1">
        <v>42021</v>
      </c>
      <c r="F8194" t="s">
        <v>463</v>
      </c>
      <c r="G8194" t="s">
        <v>5939</v>
      </c>
      <c r="H8194">
        <v>0</v>
      </c>
      <c r="I8194">
        <v>1</v>
      </c>
      <c r="J8194" t="s">
        <v>47</v>
      </c>
      <c r="K8194">
        <v>0</v>
      </c>
      <c r="L8194">
        <v>0</v>
      </c>
      <c r="M8194" t="s">
        <v>61</v>
      </c>
      <c r="N8194" t="s">
        <v>4524</v>
      </c>
      <c r="O8194">
        <v>7</v>
      </c>
      <c r="P8194">
        <v>13</v>
      </c>
      <c r="Q8194">
        <v>3</v>
      </c>
      <c r="R8194">
        <v>3</v>
      </c>
      <c r="S8194">
        <v>6</v>
      </c>
      <c r="T8194">
        <v>5</v>
      </c>
      <c r="U8194">
        <v>9</v>
      </c>
      <c r="V8194">
        <v>6</v>
      </c>
      <c r="W8194">
        <v>1</v>
      </c>
      <c r="X8194">
        <v>0</v>
      </c>
      <c r="Y8194">
        <v>0</v>
      </c>
      <c r="Z8194">
        <v>0</v>
      </c>
      <c r="AA8194">
        <v>2.63</v>
      </c>
      <c r="AB8194">
        <v>3.3</v>
      </c>
      <c r="AC8194">
        <v>2.9</v>
      </c>
      <c r="AD8194" t="str">
        <f t="shared" si="257"/>
        <v>A</v>
      </c>
      <c r="AE8194" t="str">
        <f t="shared" si="256"/>
        <v>Y</v>
      </c>
      <c r="AR8194">
        <v>0</v>
      </c>
      <c r="AS8194">
        <v>3</v>
      </c>
    </row>
    <row r="8195" spans="1:45" x14ac:dyDescent="0.3">
      <c r="A8195" t="s">
        <v>8456</v>
      </c>
      <c r="B8195" t="s">
        <v>8241</v>
      </c>
      <c r="C8195">
        <v>22</v>
      </c>
      <c r="D8195" s="1">
        <v>42021</v>
      </c>
      <c r="F8195" t="s">
        <v>63</v>
      </c>
      <c r="G8195" t="s">
        <v>72</v>
      </c>
      <c r="H8195">
        <v>1</v>
      </c>
      <c r="I8195">
        <v>2</v>
      </c>
      <c r="J8195" t="s">
        <v>47</v>
      </c>
      <c r="K8195">
        <v>1</v>
      </c>
      <c r="L8195">
        <v>1</v>
      </c>
      <c r="M8195" t="s">
        <v>61</v>
      </c>
      <c r="N8195" t="s">
        <v>7818</v>
      </c>
      <c r="O8195">
        <v>16</v>
      </c>
      <c r="P8195">
        <v>5</v>
      </c>
      <c r="Q8195">
        <v>3</v>
      </c>
      <c r="R8195">
        <v>3</v>
      </c>
      <c r="S8195">
        <v>9</v>
      </c>
      <c r="T8195">
        <v>0</v>
      </c>
      <c r="U8195">
        <v>9</v>
      </c>
      <c r="V8195">
        <v>8</v>
      </c>
      <c r="W8195">
        <v>0</v>
      </c>
      <c r="X8195">
        <v>2</v>
      </c>
      <c r="Y8195">
        <v>0</v>
      </c>
      <c r="Z8195">
        <v>0</v>
      </c>
      <c r="AA8195">
        <v>3.3</v>
      </c>
      <c r="AB8195">
        <v>3.3</v>
      </c>
      <c r="AC8195">
        <v>2.38</v>
      </c>
      <c r="AD8195" t="str">
        <f t="shared" si="257"/>
        <v>H</v>
      </c>
      <c r="AE8195" t="str">
        <f t="shared" ref="AE8195:AE8258" si="258">IFERROR(IF(IF(IF(AC8195&gt;AA8195,G8195,F8195)=F8195,"H","A")=J8195,"Y","N"),"NAN")</f>
        <v>N</v>
      </c>
      <c r="AR8195">
        <v>0</v>
      </c>
      <c r="AS8195">
        <v>3</v>
      </c>
    </row>
    <row r="8196" spans="1:45" x14ac:dyDescent="0.3">
      <c r="A8196" t="s">
        <v>8457</v>
      </c>
      <c r="B8196" t="s">
        <v>8241</v>
      </c>
      <c r="C8196">
        <v>22</v>
      </c>
      <c r="D8196" s="1">
        <v>42021</v>
      </c>
      <c r="F8196" t="s">
        <v>50</v>
      </c>
      <c r="G8196" t="s">
        <v>79</v>
      </c>
      <c r="H8196">
        <v>0</v>
      </c>
      <c r="I8196">
        <v>2</v>
      </c>
      <c r="J8196" t="s">
        <v>47</v>
      </c>
      <c r="K8196">
        <v>0</v>
      </c>
      <c r="L8196">
        <v>0</v>
      </c>
      <c r="M8196" t="s">
        <v>61</v>
      </c>
      <c r="N8196" t="s">
        <v>6872</v>
      </c>
      <c r="O8196">
        <v>18</v>
      </c>
      <c r="P8196">
        <v>12</v>
      </c>
      <c r="Q8196">
        <v>4</v>
      </c>
      <c r="R8196">
        <v>7</v>
      </c>
      <c r="S8196">
        <v>3</v>
      </c>
      <c r="T8196">
        <v>3</v>
      </c>
      <c r="U8196">
        <v>12</v>
      </c>
      <c r="V8196">
        <v>10</v>
      </c>
      <c r="W8196">
        <v>3</v>
      </c>
      <c r="X8196">
        <v>2</v>
      </c>
      <c r="Y8196">
        <v>0</v>
      </c>
      <c r="Z8196">
        <v>0</v>
      </c>
      <c r="AA8196">
        <v>6</v>
      </c>
      <c r="AB8196">
        <v>4.2</v>
      </c>
      <c r="AC8196">
        <v>1.62</v>
      </c>
      <c r="AD8196" t="str">
        <f t="shared" si="257"/>
        <v>H</v>
      </c>
      <c r="AE8196" t="str">
        <f t="shared" si="258"/>
        <v>N</v>
      </c>
      <c r="AR8196">
        <v>0</v>
      </c>
      <c r="AS8196">
        <v>3</v>
      </c>
    </row>
    <row r="8197" spans="1:45" x14ac:dyDescent="0.3">
      <c r="A8197" t="s">
        <v>8458</v>
      </c>
      <c r="B8197" t="s">
        <v>8241</v>
      </c>
      <c r="C8197">
        <v>22</v>
      </c>
      <c r="D8197" s="1">
        <v>42021</v>
      </c>
      <c r="F8197" t="s">
        <v>7102</v>
      </c>
      <c r="G8197" t="s">
        <v>53</v>
      </c>
      <c r="H8197">
        <v>0</v>
      </c>
      <c r="I8197">
        <v>5</v>
      </c>
      <c r="J8197" t="s">
        <v>47</v>
      </c>
      <c r="K8197">
        <v>0</v>
      </c>
      <c r="L8197">
        <v>4</v>
      </c>
      <c r="M8197" t="s">
        <v>47</v>
      </c>
      <c r="N8197" t="s">
        <v>6912</v>
      </c>
      <c r="O8197">
        <v>11</v>
      </c>
      <c r="P8197">
        <v>21</v>
      </c>
      <c r="Q8197">
        <v>0</v>
      </c>
      <c r="R8197">
        <v>11</v>
      </c>
      <c r="S8197">
        <v>1</v>
      </c>
      <c r="T8197">
        <v>2</v>
      </c>
      <c r="U8197">
        <v>9</v>
      </c>
      <c r="V8197">
        <v>13</v>
      </c>
      <c r="W8197">
        <v>0</v>
      </c>
      <c r="X8197">
        <v>0</v>
      </c>
      <c r="Y8197">
        <v>0</v>
      </c>
      <c r="Z8197">
        <v>0</v>
      </c>
      <c r="AA8197">
        <v>7</v>
      </c>
      <c r="AB8197">
        <v>4.2</v>
      </c>
      <c r="AC8197">
        <v>1.55</v>
      </c>
      <c r="AD8197" t="str">
        <f t="shared" si="257"/>
        <v>H</v>
      </c>
      <c r="AE8197" t="str">
        <f t="shared" si="258"/>
        <v>N</v>
      </c>
      <c r="AR8197">
        <v>0</v>
      </c>
      <c r="AS8197">
        <v>3</v>
      </c>
    </row>
    <row r="8198" spans="1:45" x14ac:dyDescent="0.3">
      <c r="A8198" t="s">
        <v>8459</v>
      </c>
      <c r="B8198" t="s">
        <v>8241</v>
      </c>
      <c r="C8198">
        <v>22</v>
      </c>
      <c r="D8198" s="1">
        <v>42021</v>
      </c>
      <c r="F8198" t="s">
        <v>64</v>
      </c>
      <c r="G8198" t="s">
        <v>1226</v>
      </c>
      <c r="H8198">
        <v>2</v>
      </c>
      <c r="I8198">
        <v>1</v>
      </c>
      <c r="J8198" t="s">
        <v>51</v>
      </c>
      <c r="K8198">
        <v>1</v>
      </c>
      <c r="L8198">
        <v>1</v>
      </c>
      <c r="M8198" t="s">
        <v>61</v>
      </c>
      <c r="N8198" t="s">
        <v>3657</v>
      </c>
      <c r="O8198">
        <v>25</v>
      </c>
      <c r="P8198">
        <v>8</v>
      </c>
      <c r="Q8198">
        <v>8</v>
      </c>
      <c r="R8198">
        <v>4</v>
      </c>
      <c r="S8198">
        <v>6</v>
      </c>
      <c r="T8198">
        <v>6</v>
      </c>
      <c r="U8198">
        <v>14</v>
      </c>
      <c r="V8198">
        <v>8</v>
      </c>
      <c r="W8198">
        <v>1</v>
      </c>
      <c r="X8198">
        <v>2</v>
      </c>
      <c r="Y8198">
        <v>0</v>
      </c>
      <c r="Z8198">
        <v>0</v>
      </c>
      <c r="AA8198">
        <v>1.62</v>
      </c>
      <c r="AB8198">
        <v>4.2</v>
      </c>
      <c r="AC8198">
        <v>6</v>
      </c>
      <c r="AD8198" t="str">
        <f t="shared" si="257"/>
        <v>A</v>
      </c>
      <c r="AE8198" t="str">
        <f t="shared" si="258"/>
        <v>N</v>
      </c>
      <c r="AR8198">
        <v>3</v>
      </c>
      <c r="AS8198">
        <v>0</v>
      </c>
    </row>
    <row r="8199" spans="1:45" x14ac:dyDescent="0.3">
      <c r="A8199" t="s">
        <v>8460</v>
      </c>
      <c r="B8199" t="s">
        <v>8241</v>
      </c>
      <c r="C8199">
        <v>22</v>
      </c>
      <c r="D8199" s="1">
        <v>42022</v>
      </c>
      <c r="F8199" t="s">
        <v>59</v>
      </c>
      <c r="G8199" t="s">
        <v>45</v>
      </c>
      <c r="H8199">
        <v>0</v>
      </c>
      <c r="I8199">
        <v>2</v>
      </c>
      <c r="J8199" t="s">
        <v>47</v>
      </c>
      <c r="K8199">
        <v>0</v>
      </c>
      <c r="L8199">
        <v>1</v>
      </c>
      <c r="M8199" t="s">
        <v>47</v>
      </c>
      <c r="N8199" t="s">
        <v>3639</v>
      </c>
      <c r="O8199">
        <v>12</v>
      </c>
      <c r="P8199">
        <v>9</v>
      </c>
      <c r="Q8199">
        <v>4</v>
      </c>
      <c r="R8199">
        <v>3</v>
      </c>
      <c r="S8199">
        <v>16</v>
      </c>
      <c r="T8199">
        <v>3</v>
      </c>
      <c r="U8199">
        <v>12</v>
      </c>
      <c r="V8199">
        <v>5</v>
      </c>
      <c r="W8199">
        <v>3</v>
      </c>
      <c r="X8199">
        <v>3</v>
      </c>
      <c r="Y8199">
        <v>0</v>
      </c>
      <c r="Z8199">
        <v>0</v>
      </c>
      <c r="AA8199">
        <v>1.8</v>
      </c>
      <c r="AB8199">
        <v>4</v>
      </c>
      <c r="AC8199">
        <v>4.5</v>
      </c>
      <c r="AD8199" t="str">
        <f t="shared" si="257"/>
        <v>A</v>
      </c>
      <c r="AE8199" t="str">
        <f t="shared" si="258"/>
        <v>Y</v>
      </c>
      <c r="AR8199">
        <v>0</v>
      </c>
      <c r="AS8199">
        <v>3</v>
      </c>
    </row>
    <row r="8200" spans="1:45" x14ac:dyDescent="0.3">
      <c r="A8200" t="s">
        <v>8461</v>
      </c>
      <c r="B8200" t="s">
        <v>8241</v>
      </c>
      <c r="C8200">
        <v>22</v>
      </c>
      <c r="D8200" s="1">
        <v>42022</v>
      </c>
      <c r="F8200" t="s">
        <v>75</v>
      </c>
      <c r="G8200" t="s">
        <v>5942</v>
      </c>
      <c r="H8200">
        <v>3</v>
      </c>
      <c r="I8200">
        <v>0</v>
      </c>
      <c r="J8200" t="s">
        <v>51</v>
      </c>
      <c r="K8200">
        <v>0</v>
      </c>
      <c r="L8200">
        <v>0</v>
      </c>
      <c r="M8200" t="s">
        <v>61</v>
      </c>
      <c r="N8200" t="s">
        <v>4453</v>
      </c>
      <c r="O8200">
        <v>17</v>
      </c>
      <c r="P8200">
        <v>9</v>
      </c>
      <c r="Q8200">
        <v>6</v>
      </c>
      <c r="R8200">
        <v>3</v>
      </c>
      <c r="S8200">
        <v>4</v>
      </c>
      <c r="T8200">
        <v>7</v>
      </c>
      <c r="U8200">
        <v>5</v>
      </c>
      <c r="V8200">
        <v>14</v>
      </c>
      <c r="W8200">
        <v>1</v>
      </c>
      <c r="X8200">
        <v>3</v>
      </c>
      <c r="Y8200">
        <v>0</v>
      </c>
      <c r="Z8200">
        <v>0</v>
      </c>
      <c r="AA8200">
        <v>1.75</v>
      </c>
      <c r="AB8200">
        <v>3.75</v>
      </c>
      <c r="AC8200">
        <v>5.25</v>
      </c>
      <c r="AD8200" t="str">
        <f t="shared" si="257"/>
        <v>A</v>
      </c>
      <c r="AE8200" t="str">
        <f t="shared" si="258"/>
        <v>N</v>
      </c>
      <c r="AR8200">
        <v>3</v>
      </c>
      <c r="AS8200">
        <v>0</v>
      </c>
    </row>
    <row r="8201" spans="1:45" x14ac:dyDescent="0.3">
      <c r="A8201" t="s">
        <v>8462</v>
      </c>
      <c r="B8201" t="s">
        <v>8241</v>
      </c>
      <c r="C8201">
        <v>22</v>
      </c>
      <c r="D8201" s="1">
        <v>42023</v>
      </c>
      <c r="F8201" t="s">
        <v>73</v>
      </c>
      <c r="G8201" t="s">
        <v>3618</v>
      </c>
      <c r="H8201">
        <v>0</v>
      </c>
      <c r="I8201">
        <v>0</v>
      </c>
      <c r="J8201" t="s">
        <v>61</v>
      </c>
      <c r="K8201">
        <v>0</v>
      </c>
      <c r="L8201">
        <v>0</v>
      </c>
      <c r="M8201" t="s">
        <v>61</v>
      </c>
      <c r="N8201" t="s">
        <v>6721</v>
      </c>
      <c r="O8201">
        <v>17</v>
      </c>
      <c r="P8201">
        <v>5</v>
      </c>
      <c r="Q8201">
        <v>4</v>
      </c>
      <c r="R8201">
        <v>0</v>
      </c>
      <c r="S8201">
        <v>8</v>
      </c>
      <c r="T8201">
        <v>1</v>
      </c>
      <c r="U8201">
        <v>11</v>
      </c>
      <c r="V8201">
        <v>12</v>
      </c>
      <c r="W8201">
        <v>3</v>
      </c>
      <c r="X8201">
        <v>2</v>
      </c>
      <c r="Y8201">
        <v>0</v>
      </c>
      <c r="Z8201">
        <v>0</v>
      </c>
      <c r="AA8201">
        <v>1.85</v>
      </c>
      <c r="AB8201">
        <v>3.6</v>
      </c>
      <c r="AC8201">
        <v>4.75</v>
      </c>
      <c r="AD8201" t="str">
        <f t="shared" si="257"/>
        <v>A</v>
      </c>
      <c r="AE8201" t="str">
        <f t="shared" si="258"/>
        <v>N</v>
      </c>
      <c r="AR8201">
        <v>1</v>
      </c>
      <c r="AS8201">
        <v>1</v>
      </c>
    </row>
    <row r="8202" spans="1:45" x14ac:dyDescent="0.3">
      <c r="A8202" t="s">
        <v>8463</v>
      </c>
      <c r="B8202" t="s">
        <v>8241</v>
      </c>
      <c r="C8202">
        <v>23</v>
      </c>
      <c r="D8202" s="1">
        <v>42035</v>
      </c>
      <c r="F8202" t="s">
        <v>53</v>
      </c>
      <c r="G8202" t="s">
        <v>59</v>
      </c>
      <c r="H8202">
        <v>1</v>
      </c>
      <c r="I8202">
        <v>1</v>
      </c>
      <c r="J8202" t="s">
        <v>61</v>
      </c>
      <c r="K8202">
        <v>1</v>
      </c>
      <c r="L8202">
        <v>1</v>
      </c>
      <c r="M8202" t="s">
        <v>61</v>
      </c>
      <c r="N8202" t="s">
        <v>4412</v>
      </c>
      <c r="O8202">
        <v>3</v>
      </c>
      <c r="P8202">
        <v>10</v>
      </c>
      <c r="Q8202">
        <v>2</v>
      </c>
      <c r="R8202">
        <v>5</v>
      </c>
      <c r="S8202">
        <v>1</v>
      </c>
      <c r="T8202">
        <v>4</v>
      </c>
      <c r="U8202">
        <v>12</v>
      </c>
      <c r="V8202">
        <v>14</v>
      </c>
      <c r="W8202">
        <v>0</v>
      </c>
      <c r="X8202">
        <v>2</v>
      </c>
      <c r="Y8202">
        <v>0</v>
      </c>
      <c r="Z8202">
        <v>0</v>
      </c>
      <c r="AA8202">
        <v>2.15</v>
      </c>
      <c r="AB8202">
        <v>3.5</v>
      </c>
      <c r="AC8202">
        <v>3.6</v>
      </c>
      <c r="AD8202" t="str">
        <f t="shared" si="257"/>
        <v>A</v>
      </c>
      <c r="AE8202" t="str">
        <f t="shared" si="258"/>
        <v>N</v>
      </c>
      <c r="AR8202">
        <v>1</v>
      </c>
      <c r="AS8202">
        <v>1</v>
      </c>
    </row>
    <row r="8203" spans="1:45" x14ac:dyDescent="0.3">
      <c r="A8203" t="s">
        <v>8464</v>
      </c>
      <c r="B8203" t="s">
        <v>8241</v>
      </c>
      <c r="C8203">
        <v>23</v>
      </c>
      <c r="D8203" s="1">
        <v>42035</v>
      </c>
      <c r="F8203" t="s">
        <v>454</v>
      </c>
      <c r="G8203" t="s">
        <v>73</v>
      </c>
      <c r="H8203">
        <v>0</v>
      </c>
      <c r="I8203">
        <v>1</v>
      </c>
      <c r="J8203" t="s">
        <v>47</v>
      </c>
      <c r="K8203">
        <v>0</v>
      </c>
      <c r="L8203">
        <v>1</v>
      </c>
      <c r="M8203" t="s">
        <v>47</v>
      </c>
      <c r="N8203" t="s">
        <v>7497</v>
      </c>
      <c r="O8203">
        <v>13</v>
      </c>
      <c r="P8203">
        <v>14</v>
      </c>
      <c r="Q8203">
        <v>3</v>
      </c>
      <c r="R8203">
        <v>2</v>
      </c>
      <c r="S8203">
        <v>6</v>
      </c>
      <c r="T8203">
        <v>1</v>
      </c>
      <c r="U8203">
        <v>12</v>
      </c>
      <c r="V8203">
        <v>14</v>
      </c>
      <c r="W8203">
        <v>0</v>
      </c>
      <c r="X8203">
        <v>3</v>
      </c>
      <c r="Y8203">
        <v>0</v>
      </c>
      <c r="Z8203">
        <v>0</v>
      </c>
      <c r="AA8203">
        <v>2.8</v>
      </c>
      <c r="AB8203">
        <v>3.3</v>
      </c>
      <c r="AC8203">
        <v>2.75</v>
      </c>
      <c r="AD8203" t="str">
        <f t="shared" si="257"/>
        <v>H</v>
      </c>
      <c r="AE8203" t="str">
        <f t="shared" si="258"/>
        <v>N</v>
      </c>
      <c r="AR8203">
        <v>0</v>
      </c>
      <c r="AS8203">
        <v>3</v>
      </c>
    </row>
    <row r="8204" spans="1:45" x14ac:dyDescent="0.3">
      <c r="A8204" t="s">
        <v>8465</v>
      </c>
      <c r="B8204" t="s">
        <v>8241</v>
      </c>
      <c r="C8204">
        <v>23</v>
      </c>
      <c r="D8204" s="1">
        <v>42035</v>
      </c>
      <c r="F8204" t="s">
        <v>5942</v>
      </c>
      <c r="G8204" t="s">
        <v>63</v>
      </c>
      <c r="H8204">
        <v>0</v>
      </c>
      <c r="I8204">
        <v>3</v>
      </c>
      <c r="J8204" t="s">
        <v>47</v>
      </c>
      <c r="K8204">
        <v>0</v>
      </c>
      <c r="L8204">
        <v>1</v>
      </c>
      <c r="M8204" t="s">
        <v>47</v>
      </c>
      <c r="N8204" t="s">
        <v>3695</v>
      </c>
      <c r="O8204">
        <v>13</v>
      </c>
      <c r="P8204">
        <v>12</v>
      </c>
      <c r="Q8204">
        <v>8</v>
      </c>
      <c r="R8204">
        <v>5</v>
      </c>
      <c r="S8204">
        <v>3</v>
      </c>
      <c r="T8204">
        <v>3</v>
      </c>
      <c r="U8204">
        <v>15</v>
      </c>
      <c r="V8204">
        <v>13</v>
      </c>
      <c r="W8204">
        <v>4</v>
      </c>
      <c r="X8204">
        <v>1</v>
      </c>
      <c r="Y8204">
        <v>0</v>
      </c>
      <c r="Z8204">
        <v>0</v>
      </c>
      <c r="AA8204">
        <v>2.7</v>
      </c>
      <c r="AB8204">
        <v>3.25</v>
      </c>
      <c r="AC8204">
        <v>2.88</v>
      </c>
      <c r="AD8204" t="str">
        <f t="shared" si="257"/>
        <v>A</v>
      </c>
      <c r="AE8204" t="str">
        <f t="shared" si="258"/>
        <v>Y</v>
      </c>
      <c r="AR8204">
        <v>0</v>
      </c>
      <c r="AS8204">
        <v>3</v>
      </c>
    </row>
    <row r="8205" spans="1:45" x14ac:dyDescent="0.3">
      <c r="A8205" t="s">
        <v>8466</v>
      </c>
      <c r="B8205" t="s">
        <v>8241</v>
      </c>
      <c r="C8205">
        <v>23</v>
      </c>
      <c r="D8205" s="1">
        <v>42035</v>
      </c>
      <c r="F8205" t="s">
        <v>56</v>
      </c>
      <c r="G8205" t="s">
        <v>75</v>
      </c>
      <c r="H8205">
        <v>2</v>
      </c>
      <c r="I8205">
        <v>0</v>
      </c>
      <c r="J8205" t="s">
        <v>51</v>
      </c>
      <c r="K8205">
        <v>0</v>
      </c>
      <c r="L8205">
        <v>0</v>
      </c>
      <c r="M8205" t="s">
        <v>61</v>
      </c>
      <c r="N8205" t="s">
        <v>4524</v>
      </c>
      <c r="O8205">
        <v>21</v>
      </c>
      <c r="P8205">
        <v>7</v>
      </c>
      <c r="Q8205">
        <v>7</v>
      </c>
      <c r="R8205">
        <v>2</v>
      </c>
      <c r="S8205">
        <v>5</v>
      </c>
      <c r="T8205">
        <v>7</v>
      </c>
      <c r="U8205">
        <v>12</v>
      </c>
      <c r="V8205">
        <v>12</v>
      </c>
      <c r="W8205">
        <v>1</v>
      </c>
      <c r="X8205">
        <v>1</v>
      </c>
      <c r="Y8205">
        <v>0</v>
      </c>
      <c r="Z8205">
        <v>0</v>
      </c>
      <c r="AA8205">
        <v>1.67</v>
      </c>
      <c r="AB8205">
        <v>4</v>
      </c>
      <c r="AC8205">
        <v>5.75</v>
      </c>
      <c r="AD8205" t="str">
        <f t="shared" si="257"/>
        <v>A</v>
      </c>
      <c r="AE8205" t="str">
        <f t="shared" si="258"/>
        <v>N</v>
      </c>
      <c r="AR8205">
        <v>3</v>
      </c>
      <c r="AS8205">
        <v>0</v>
      </c>
    </row>
    <row r="8206" spans="1:45" x14ac:dyDescent="0.3">
      <c r="A8206" t="s">
        <v>8467</v>
      </c>
      <c r="B8206" t="s">
        <v>8241</v>
      </c>
      <c r="C8206">
        <v>23</v>
      </c>
      <c r="D8206" s="1">
        <v>42035</v>
      </c>
      <c r="F8206" t="s">
        <v>79</v>
      </c>
      <c r="G8206" t="s">
        <v>463</v>
      </c>
      <c r="H8206">
        <v>3</v>
      </c>
      <c r="I8206">
        <v>1</v>
      </c>
      <c r="J8206" t="s">
        <v>51</v>
      </c>
      <c r="K8206">
        <v>3</v>
      </c>
      <c r="L8206">
        <v>0</v>
      </c>
      <c r="M8206" t="s">
        <v>51</v>
      </c>
      <c r="N8206" t="s">
        <v>4453</v>
      </c>
      <c r="O8206">
        <v>12</v>
      </c>
      <c r="P8206">
        <v>4</v>
      </c>
      <c r="Q8206">
        <v>5</v>
      </c>
      <c r="R8206">
        <v>1</v>
      </c>
      <c r="S8206">
        <v>4</v>
      </c>
      <c r="T8206">
        <v>3</v>
      </c>
      <c r="U8206">
        <v>8</v>
      </c>
      <c r="V8206">
        <v>12</v>
      </c>
      <c r="W8206">
        <v>0</v>
      </c>
      <c r="X8206">
        <v>1</v>
      </c>
      <c r="Y8206">
        <v>0</v>
      </c>
      <c r="Z8206">
        <v>0</v>
      </c>
      <c r="AA8206">
        <v>1.36</v>
      </c>
      <c r="AB8206">
        <v>5.5</v>
      </c>
      <c r="AC8206">
        <v>9.5</v>
      </c>
      <c r="AD8206" t="str">
        <f t="shared" si="257"/>
        <v>A</v>
      </c>
      <c r="AE8206" t="str">
        <f t="shared" si="258"/>
        <v>N</v>
      </c>
      <c r="AR8206">
        <v>3</v>
      </c>
      <c r="AS8206">
        <v>0</v>
      </c>
    </row>
    <row r="8207" spans="1:45" x14ac:dyDescent="0.3">
      <c r="A8207" t="s">
        <v>8468</v>
      </c>
      <c r="B8207" t="s">
        <v>8241</v>
      </c>
      <c r="C8207">
        <v>23</v>
      </c>
      <c r="D8207" s="1">
        <v>42035</v>
      </c>
      <c r="F8207" t="s">
        <v>5939</v>
      </c>
      <c r="G8207" t="s">
        <v>50</v>
      </c>
      <c r="H8207">
        <v>3</v>
      </c>
      <c r="I8207">
        <v>1</v>
      </c>
      <c r="J8207" t="s">
        <v>51</v>
      </c>
      <c r="K8207">
        <v>2</v>
      </c>
      <c r="L8207">
        <v>1</v>
      </c>
      <c r="M8207" t="s">
        <v>51</v>
      </c>
      <c r="N8207" t="s">
        <v>3639</v>
      </c>
      <c r="O8207">
        <v>15</v>
      </c>
      <c r="P8207">
        <v>14</v>
      </c>
      <c r="Q8207">
        <v>3</v>
      </c>
      <c r="R8207">
        <v>4</v>
      </c>
      <c r="S8207">
        <v>3</v>
      </c>
      <c r="T8207">
        <v>5</v>
      </c>
      <c r="U8207">
        <v>11</v>
      </c>
      <c r="V8207">
        <v>12</v>
      </c>
      <c r="W8207">
        <v>2</v>
      </c>
      <c r="X8207">
        <v>2</v>
      </c>
      <c r="Y8207">
        <v>0</v>
      </c>
      <c r="Z8207">
        <v>0</v>
      </c>
      <c r="AA8207">
        <v>1.65</v>
      </c>
      <c r="AB8207">
        <v>4</v>
      </c>
      <c r="AC8207">
        <v>6</v>
      </c>
      <c r="AD8207" t="str">
        <f t="shared" si="257"/>
        <v>A</v>
      </c>
      <c r="AE8207" t="str">
        <f t="shared" si="258"/>
        <v>N</v>
      </c>
      <c r="AR8207">
        <v>3</v>
      </c>
      <c r="AS8207">
        <v>0</v>
      </c>
    </row>
    <row r="8208" spans="1:45" x14ac:dyDescent="0.3">
      <c r="A8208" t="s">
        <v>8469</v>
      </c>
      <c r="B8208" t="s">
        <v>8241</v>
      </c>
      <c r="C8208">
        <v>23</v>
      </c>
      <c r="D8208" s="1">
        <v>42035</v>
      </c>
      <c r="F8208" t="s">
        <v>1226</v>
      </c>
      <c r="G8208" t="s">
        <v>6329</v>
      </c>
      <c r="H8208">
        <v>2</v>
      </c>
      <c r="I8208">
        <v>0</v>
      </c>
      <c r="J8208" t="s">
        <v>51</v>
      </c>
      <c r="K8208">
        <v>2</v>
      </c>
      <c r="L8208">
        <v>0</v>
      </c>
      <c r="M8208" t="s">
        <v>51</v>
      </c>
      <c r="N8208" t="s">
        <v>5026</v>
      </c>
      <c r="O8208">
        <v>8</v>
      </c>
      <c r="P8208">
        <v>13</v>
      </c>
      <c r="Q8208">
        <v>3</v>
      </c>
      <c r="R8208">
        <v>4</v>
      </c>
      <c r="S8208">
        <v>6</v>
      </c>
      <c r="T8208">
        <v>3</v>
      </c>
      <c r="U8208">
        <v>12</v>
      </c>
      <c r="V8208">
        <v>12</v>
      </c>
      <c r="W8208">
        <v>3</v>
      </c>
      <c r="X8208">
        <v>1</v>
      </c>
      <c r="Y8208">
        <v>0</v>
      </c>
      <c r="Z8208">
        <v>0</v>
      </c>
      <c r="AA8208">
        <v>2.25</v>
      </c>
      <c r="AB8208">
        <v>3.3</v>
      </c>
      <c r="AC8208">
        <v>3.6</v>
      </c>
      <c r="AD8208" t="str">
        <f t="shared" si="257"/>
        <v>A</v>
      </c>
      <c r="AE8208" t="str">
        <f t="shared" si="258"/>
        <v>N</v>
      </c>
      <c r="AR8208">
        <v>3</v>
      </c>
      <c r="AS8208">
        <v>0</v>
      </c>
    </row>
    <row r="8209" spans="1:45" x14ac:dyDescent="0.3">
      <c r="A8209" t="s">
        <v>8470</v>
      </c>
      <c r="B8209" t="s">
        <v>8241</v>
      </c>
      <c r="C8209">
        <v>23</v>
      </c>
      <c r="D8209" s="1">
        <v>42035</v>
      </c>
      <c r="F8209" t="s">
        <v>3618</v>
      </c>
      <c r="G8209" t="s">
        <v>64</v>
      </c>
      <c r="H8209">
        <v>0</v>
      </c>
      <c r="I8209">
        <v>3</v>
      </c>
      <c r="J8209" t="s">
        <v>47</v>
      </c>
      <c r="K8209">
        <v>0</v>
      </c>
      <c r="L8209">
        <v>2</v>
      </c>
      <c r="M8209" t="s">
        <v>47</v>
      </c>
      <c r="N8209" t="s">
        <v>6379</v>
      </c>
      <c r="O8209">
        <v>13</v>
      </c>
      <c r="P8209">
        <v>14</v>
      </c>
      <c r="Q8209">
        <v>4</v>
      </c>
      <c r="R8209">
        <v>4</v>
      </c>
      <c r="S8209">
        <v>6</v>
      </c>
      <c r="T8209">
        <v>3</v>
      </c>
      <c r="U8209">
        <v>8</v>
      </c>
      <c r="V8209">
        <v>13</v>
      </c>
      <c r="W8209">
        <v>2</v>
      </c>
      <c r="X8209">
        <v>1</v>
      </c>
      <c r="Y8209">
        <v>0</v>
      </c>
      <c r="Z8209">
        <v>0</v>
      </c>
      <c r="AA8209">
        <v>2.9</v>
      </c>
      <c r="AB8209">
        <v>3.3</v>
      </c>
      <c r="AC8209">
        <v>2.63</v>
      </c>
      <c r="AD8209" t="str">
        <f t="shared" si="257"/>
        <v>H</v>
      </c>
      <c r="AE8209" t="str">
        <f t="shared" si="258"/>
        <v>N</v>
      </c>
      <c r="AR8209">
        <v>0</v>
      </c>
      <c r="AS8209">
        <v>3</v>
      </c>
    </row>
    <row r="8210" spans="1:45" x14ac:dyDescent="0.3">
      <c r="A8210" t="s">
        <v>8471</v>
      </c>
      <c r="B8210" t="s">
        <v>8241</v>
      </c>
      <c r="C8210">
        <v>23</v>
      </c>
      <c r="D8210" s="1">
        <v>42036</v>
      </c>
      <c r="F8210" t="s">
        <v>45</v>
      </c>
      <c r="G8210" t="s">
        <v>49</v>
      </c>
      <c r="H8210">
        <v>5</v>
      </c>
      <c r="I8210">
        <v>0</v>
      </c>
      <c r="J8210" t="s">
        <v>51</v>
      </c>
      <c r="K8210">
        <v>1</v>
      </c>
      <c r="L8210">
        <v>0</v>
      </c>
      <c r="M8210" t="s">
        <v>51</v>
      </c>
      <c r="N8210" t="s">
        <v>6558</v>
      </c>
      <c r="O8210">
        <v>13</v>
      </c>
      <c r="P8210">
        <v>9</v>
      </c>
      <c r="Q8210">
        <v>8</v>
      </c>
      <c r="R8210">
        <v>2</v>
      </c>
      <c r="S8210">
        <v>7</v>
      </c>
      <c r="T8210">
        <v>7</v>
      </c>
      <c r="U8210">
        <v>6</v>
      </c>
      <c r="V8210">
        <v>10</v>
      </c>
      <c r="W8210">
        <v>0</v>
      </c>
      <c r="X8210">
        <v>2</v>
      </c>
      <c r="Y8210">
        <v>0</v>
      </c>
      <c r="Z8210">
        <v>0</v>
      </c>
      <c r="AA8210">
        <v>1.25</v>
      </c>
      <c r="AB8210">
        <v>6.5</v>
      </c>
      <c r="AC8210">
        <v>15</v>
      </c>
      <c r="AD8210" t="str">
        <f t="shared" si="257"/>
        <v>A</v>
      </c>
      <c r="AE8210" t="str">
        <f t="shared" si="258"/>
        <v>N</v>
      </c>
      <c r="AR8210">
        <v>3</v>
      </c>
      <c r="AS8210">
        <v>0</v>
      </c>
    </row>
    <row r="8211" spans="1:45" x14ac:dyDescent="0.3">
      <c r="A8211" t="s">
        <v>8472</v>
      </c>
      <c r="B8211" t="s">
        <v>8241</v>
      </c>
      <c r="C8211">
        <v>23</v>
      </c>
      <c r="D8211" s="1">
        <v>42036</v>
      </c>
      <c r="F8211" t="s">
        <v>72</v>
      </c>
      <c r="G8211" t="s">
        <v>7102</v>
      </c>
      <c r="H8211">
        <v>0</v>
      </c>
      <c r="I8211">
        <v>1</v>
      </c>
      <c r="J8211" t="s">
        <v>47</v>
      </c>
      <c r="K8211">
        <v>0</v>
      </c>
      <c r="L8211">
        <v>0</v>
      </c>
      <c r="M8211" t="s">
        <v>61</v>
      </c>
      <c r="N8211" t="s">
        <v>6721</v>
      </c>
      <c r="O8211">
        <v>15</v>
      </c>
      <c r="P8211">
        <v>6</v>
      </c>
      <c r="Q8211">
        <v>6</v>
      </c>
      <c r="R8211">
        <v>1</v>
      </c>
      <c r="S8211">
        <v>9</v>
      </c>
      <c r="T8211">
        <v>0</v>
      </c>
      <c r="U8211">
        <v>11</v>
      </c>
      <c r="V8211">
        <v>9</v>
      </c>
      <c r="W8211">
        <v>1</v>
      </c>
      <c r="X8211">
        <v>1</v>
      </c>
      <c r="Y8211">
        <v>1</v>
      </c>
      <c r="Z8211">
        <v>0</v>
      </c>
      <c r="AA8211">
        <v>1.6</v>
      </c>
      <c r="AB8211">
        <v>4</v>
      </c>
      <c r="AC8211">
        <v>6.5</v>
      </c>
      <c r="AD8211" t="str">
        <f t="shared" si="257"/>
        <v>A</v>
      </c>
      <c r="AE8211" t="str">
        <f t="shared" si="258"/>
        <v>Y</v>
      </c>
      <c r="AR8211">
        <v>0</v>
      </c>
      <c r="AS8211">
        <v>3</v>
      </c>
    </row>
    <row r="8212" spans="1:45" x14ac:dyDescent="0.3">
      <c r="A8212" t="s">
        <v>8473</v>
      </c>
      <c r="B8212" t="s">
        <v>8241</v>
      </c>
      <c r="C8212">
        <v>24</v>
      </c>
      <c r="D8212" s="1">
        <v>42042</v>
      </c>
      <c r="F8212" t="s">
        <v>49</v>
      </c>
      <c r="G8212" t="s">
        <v>53</v>
      </c>
      <c r="H8212">
        <v>1</v>
      </c>
      <c r="I8212">
        <v>2</v>
      </c>
      <c r="J8212" t="s">
        <v>47</v>
      </c>
      <c r="K8212">
        <v>0</v>
      </c>
      <c r="L8212">
        <v>1</v>
      </c>
      <c r="M8212" t="s">
        <v>47</v>
      </c>
      <c r="N8212" t="s">
        <v>6872</v>
      </c>
      <c r="O8212">
        <v>8</v>
      </c>
      <c r="P8212">
        <v>12</v>
      </c>
      <c r="Q8212">
        <v>1</v>
      </c>
      <c r="R8212">
        <v>5</v>
      </c>
      <c r="S8212">
        <v>7</v>
      </c>
      <c r="T8212">
        <v>7</v>
      </c>
      <c r="U8212">
        <v>8</v>
      </c>
      <c r="V8212">
        <v>7</v>
      </c>
      <c r="W8212">
        <v>3</v>
      </c>
      <c r="X8212">
        <v>2</v>
      </c>
      <c r="Y8212">
        <v>0</v>
      </c>
      <c r="Z8212">
        <v>0</v>
      </c>
      <c r="AA8212">
        <v>10</v>
      </c>
      <c r="AB8212">
        <v>5.25</v>
      </c>
      <c r="AC8212">
        <v>1.36</v>
      </c>
      <c r="AD8212" t="str">
        <f t="shared" si="257"/>
        <v>H</v>
      </c>
      <c r="AE8212" t="str">
        <f t="shared" si="258"/>
        <v>N</v>
      </c>
      <c r="AR8212">
        <v>0</v>
      </c>
      <c r="AS8212">
        <v>3</v>
      </c>
    </row>
    <row r="8213" spans="1:45" x14ac:dyDescent="0.3">
      <c r="A8213" t="s">
        <v>8474</v>
      </c>
      <c r="B8213" t="s">
        <v>8241</v>
      </c>
      <c r="C8213">
        <v>24</v>
      </c>
      <c r="D8213" s="1">
        <v>42042</v>
      </c>
      <c r="F8213" t="s">
        <v>73</v>
      </c>
      <c r="G8213" t="s">
        <v>56</v>
      </c>
      <c r="H8213">
        <v>0</v>
      </c>
      <c r="I8213">
        <v>0</v>
      </c>
      <c r="J8213" t="s">
        <v>61</v>
      </c>
      <c r="K8213">
        <v>0</v>
      </c>
      <c r="L8213">
        <v>0</v>
      </c>
      <c r="M8213" t="s">
        <v>61</v>
      </c>
      <c r="N8213" t="s">
        <v>6558</v>
      </c>
      <c r="O8213">
        <v>6</v>
      </c>
      <c r="P8213">
        <v>17</v>
      </c>
      <c r="Q8213">
        <v>1</v>
      </c>
      <c r="R8213">
        <v>6</v>
      </c>
      <c r="S8213">
        <v>3</v>
      </c>
      <c r="T8213">
        <v>6</v>
      </c>
      <c r="U8213">
        <v>11</v>
      </c>
      <c r="V8213">
        <v>7</v>
      </c>
      <c r="W8213">
        <v>4</v>
      </c>
      <c r="X8213">
        <v>1</v>
      </c>
      <c r="Y8213">
        <v>0</v>
      </c>
      <c r="Z8213">
        <v>0</v>
      </c>
      <c r="AA8213">
        <v>3.4</v>
      </c>
      <c r="AB8213">
        <v>3.4</v>
      </c>
      <c r="AC8213">
        <v>2.2999999999999998</v>
      </c>
      <c r="AD8213" t="str">
        <f t="shared" si="257"/>
        <v>H</v>
      </c>
      <c r="AE8213" t="str">
        <f t="shared" si="258"/>
        <v>N</v>
      </c>
      <c r="AR8213">
        <v>1</v>
      </c>
      <c r="AS8213">
        <v>1</v>
      </c>
    </row>
    <row r="8214" spans="1:45" x14ac:dyDescent="0.3">
      <c r="A8214" t="s">
        <v>8475</v>
      </c>
      <c r="B8214" t="s">
        <v>8241</v>
      </c>
      <c r="C8214">
        <v>24</v>
      </c>
      <c r="D8214" s="1">
        <v>42042</v>
      </c>
      <c r="F8214" t="s">
        <v>463</v>
      </c>
      <c r="G8214" t="s">
        <v>454</v>
      </c>
      <c r="H8214">
        <v>0</v>
      </c>
      <c r="I8214">
        <v>1</v>
      </c>
      <c r="J8214" t="s">
        <v>47</v>
      </c>
      <c r="K8214">
        <v>0</v>
      </c>
      <c r="L8214">
        <v>0</v>
      </c>
      <c r="M8214" t="s">
        <v>61</v>
      </c>
      <c r="N8214" t="s">
        <v>5026</v>
      </c>
      <c r="O8214">
        <v>19</v>
      </c>
      <c r="P8214">
        <v>14</v>
      </c>
      <c r="Q8214">
        <v>5</v>
      </c>
      <c r="R8214">
        <v>2</v>
      </c>
      <c r="S8214">
        <v>8</v>
      </c>
      <c r="T8214">
        <v>6</v>
      </c>
      <c r="U8214">
        <v>15</v>
      </c>
      <c r="V8214">
        <v>6</v>
      </c>
      <c r="W8214">
        <v>4</v>
      </c>
      <c r="X8214">
        <v>1</v>
      </c>
      <c r="Y8214">
        <v>0</v>
      </c>
      <c r="Z8214">
        <v>0</v>
      </c>
      <c r="AA8214">
        <v>2.4</v>
      </c>
      <c r="AB8214">
        <v>3.3</v>
      </c>
      <c r="AC8214">
        <v>3.25</v>
      </c>
      <c r="AD8214" t="str">
        <f t="shared" si="257"/>
        <v>A</v>
      </c>
      <c r="AE8214" t="str">
        <f t="shared" si="258"/>
        <v>Y</v>
      </c>
      <c r="AR8214">
        <v>0</v>
      </c>
      <c r="AS8214">
        <v>3</v>
      </c>
    </row>
    <row r="8215" spans="1:45" x14ac:dyDescent="0.3">
      <c r="A8215" t="s">
        <v>8476</v>
      </c>
      <c r="B8215" t="s">
        <v>8241</v>
      </c>
      <c r="C8215">
        <v>24</v>
      </c>
      <c r="D8215" s="1">
        <v>42042</v>
      </c>
      <c r="F8215" t="s">
        <v>59</v>
      </c>
      <c r="G8215" t="s">
        <v>5942</v>
      </c>
      <c r="H8215">
        <v>1</v>
      </c>
      <c r="I8215">
        <v>1</v>
      </c>
      <c r="J8215" t="s">
        <v>61</v>
      </c>
      <c r="K8215">
        <v>0</v>
      </c>
      <c r="L8215">
        <v>1</v>
      </c>
      <c r="M8215" t="s">
        <v>47</v>
      </c>
      <c r="N8215" t="s">
        <v>6912</v>
      </c>
      <c r="O8215">
        <v>18</v>
      </c>
      <c r="P8215">
        <v>7</v>
      </c>
      <c r="Q8215">
        <v>5</v>
      </c>
      <c r="R8215">
        <v>3</v>
      </c>
      <c r="S8215">
        <v>13</v>
      </c>
      <c r="T8215">
        <v>1</v>
      </c>
      <c r="U8215">
        <v>9</v>
      </c>
      <c r="V8215">
        <v>8</v>
      </c>
      <c r="W8215">
        <v>2</v>
      </c>
      <c r="X8215">
        <v>4</v>
      </c>
      <c r="Y8215">
        <v>0</v>
      </c>
      <c r="Z8215">
        <v>0</v>
      </c>
      <c r="AA8215">
        <v>1.18</v>
      </c>
      <c r="AB8215">
        <v>8</v>
      </c>
      <c r="AC8215">
        <v>19</v>
      </c>
      <c r="AD8215" t="str">
        <f t="shared" si="257"/>
        <v>A</v>
      </c>
      <c r="AE8215" t="str">
        <f t="shared" si="258"/>
        <v>N</v>
      </c>
      <c r="AR8215">
        <v>1</v>
      </c>
      <c r="AS8215">
        <v>1</v>
      </c>
    </row>
    <row r="8216" spans="1:45" x14ac:dyDescent="0.3">
      <c r="A8216" t="s">
        <v>8477</v>
      </c>
      <c r="B8216" t="s">
        <v>8241</v>
      </c>
      <c r="C8216">
        <v>24</v>
      </c>
      <c r="D8216" s="1">
        <v>42042</v>
      </c>
      <c r="F8216" t="s">
        <v>50</v>
      </c>
      <c r="G8216" t="s">
        <v>72</v>
      </c>
      <c r="H8216">
        <v>0</v>
      </c>
      <c r="I8216">
        <v>1</v>
      </c>
      <c r="J8216" t="s">
        <v>47</v>
      </c>
      <c r="K8216">
        <v>0</v>
      </c>
      <c r="L8216">
        <v>0</v>
      </c>
      <c r="M8216" t="s">
        <v>61</v>
      </c>
      <c r="N8216" t="s">
        <v>7497</v>
      </c>
      <c r="O8216">
        <v>12</v>
      </c>
      <c r="P8216">
        <v>16</v>
      </c>
      <c r="Q8216">
        <v>3</v>
      </c>
      <c r="R8216">
        <v>5</v>
      </c>
      <c r="S8216">
        <v>3</v>
      </c>
      <c r="T8216">
        <v>4</v>
      </c>
      <c r="U8216">
        <v>13</v>
      </c>
      <c r="V8216">
        <v>16</v>
      </c>
      <c r="W8216">
        <v>2</v>
      </c>
      <c r="X8216">
        <v>2</v>
      </c>
      <c r="Y8216">
        <v>0</v>
      </c>
      <c r="Z8216">
        <v>0</v>
      </c>
      <c r="AA8216">
        <v>4.75</v>
      </c>
      <c r="AB8216">
        <v>3.6</v>
      </c>
      <c r="AC8216">
        <v>1.85</v>
      </c>
      <c r="AD8216" t="str">
        <f t="shared" si="257"/>
        <v>H</v>
      </c>
      <c r="AE8216" t="str">
        <f t="shared" si="258"/>
        <v>N</v>
      </c>
      <c r="AR8216">
        <v>0</v>
      </c>
      <c r="AS8216">
        <v>3</v>
      </c>
    </row>
    <row r="8217" spans="1:45" x14ac:dyDescent="0.3">
      <c r="A8217" t="s">
        <v>8478</v>
      </c>
      <c r="B8217" t="s">
        <v>8241</v>
      </c>
      <c r="C8217">
        <v>24</v>
      </c>
      <c r="D8217" s="1">
        <v>42042</v>
      </c>
      <c r="F8217" t="s">
        <v>7102</v>
      </c>
      <c r="G8217" t="s">
        <v>1226</v>
      </c>
      <c r="H8217">
        <v>1</v>
      </c>
      <c r="I8217">
        <v>1</v>
      </c>
      <c r="J8217" t="s">
        <v>61</v>
      </c>
      <c r="K8217">
        <v>0</v>
      </c>
      <c r="L8217">
        <v>1</v>
      </c>
      <c r="M8217" t="s">
        <v>47</v>
      </c>
      <c r="N8217" t="s">
        <v>3695</v>
      </c>
      <c r="O8217">
        <v>16</v>
      </c>
      <c r="P8217">
        <v>4</v>
      </c>
      <c r="Q8217">
        <v>7</v>
      </c>
      <c r="R8217">
        <v>1</v>
      </c>
      <c r="S8217">
        <v>7</v>
      </c>
      <c r="T8217">
        <v>1</v>
      </c>
      <c r="U8217">
        <v>11</v>
      </c>
      <c r="V8217">
        <v>13</v>
      </c>
      <c r="W8217">
        <v>3</v>
      </c>
      <c r="X8217">
        <v>4</v>
      </c>
      <c r="Y8217">
        <v>0</v>
      </c>
      <c r="Z8217">
        <v>0</v>
      </c>
      <c r="AA8217">
        <v>1.91</v>
      </c>
      <c r="AB8217">
        <v>3.5</v>
      </c>
      <c r="AC8217">
        <v>4.5999999999999996</v>
      </c>
      <c r="AD8217" t="str">
        <f t="shared" si="257"/>
        <v>A</v>
      </c>
      <c r="AE8217" t="str">
        <f t="shared" si="258"/>
        <v>N</v>
      </c>
      <c r="AR8217">
        <v>1</v>
      </c>
      <c r="AS8217">
        <v>1</v>
      </c>
    </row>
    <row r="8218" spans="1:45" x14ac:dyDescent="0.3">
      <c r="A8218" t="s">
        <v>8479</v>
      </c>
      <c r="B8218" t="s">
        <v>8241</v>
      </c>
      <c r="C8218">
        <v>24</v>
      </c>
      <c r="D8218" s="1">
        <v>42042</v>
      </c>
      <c r="F8218" t="s">
        <v>64</v>
      </c>
      <c r="G8218" t="s">
        <v>45</v>
      </c>
      <c r="H8218">
        <v>2</v>
      </c>
      <c r="I8218">
        <v>1</v>
      </c>
      <c r="J8218" t="s">
        <v>51</v>
      </c>
      <c r="K8218">
        <v>0</v>
      </c>
      <c r="L8218">
        <v>1</v>
      </c>
      <c r="M8218" t="s">
        <v>47</v>
      </c>
      <c r="N8218" t="s">
        <v>4453</v>
      </c>
      <c r="O8218">
        <v>23</v>
      </c>
      <c r="P8218">
        <v>7</v>
      </c>
      <c r="Q8218">
        <v>8</v>
      </c>
      <c r="R8218">
        <v>3</v>
      </c>
      <c r="S8218">
        <v>10</v>
      </c>
      <c r="T8218">
        <v>3</v>
      </c>
      <c r="U8218">
        <v>8</v>
      </c>
      <c r="V8218">
        <v>12</v>
      </c>
      <c r="W8218">
        <v>3</v>
      </c>
      <c r="X8218">
        <v>5</v>
      </c>
      <c r="Y8218">
        <v>0</v>
      </c>
      <c r="Z8218">
        <v>0</v>
      </c>
      <c r="AA8218">
        <v>3.25</v>
      </c>
      <c r="AB8218">
        <v>3.5</v>
      </c>
      <c r="AC8218">
        <v>2.2999999999999998</v>
      </c>
      <c r="AD8218" t="str">
        <f t="shared" si="257"/>
        <v>H</v>
      </c>
      <c r="AE8218" t="str">
        <f t="shared" si="258"/>
        <v>Y</v>
      </c>
      <c r="AR8218">
        <v>3</v>
      </c>
      <c r="AS8218">
        <v>0</v>
      </c>
    </row>
    <row r="8219" spans="1:45" x14ac:dyDescent="0.3">
      <c r="A8219" t="s">
        <v>8480</v>
      </c>
      <c r="B8219" t="s">
        <v>8241</v>
      </c>
      <c r="C8219">
        <v>24</v>
      </c>
      <c r="D8219" s="1">
        <v>42043</v>
      </c>
      <c r="F8219" t="s">
        <v>6329</v>
      </c>
      <c r="G8219" t="s">
        <v>3618</v>
      </c>
      <c r="H8219">
        <v>2</v>
      </c>
      <c r="I8219">
        <v>2</v>
      </c>
      <c r="J8219" t="s">
        <v>61</v>
      </c>
      <c r="K8219">
        <v>2</v>
      </c>
      <c r="L8219">
        <v>1</v>
      </c>
      <c r="M8219" t="s">
        <v>51</v>
      </c>
      <c r="N8219" t="s">
        <v>3639</v>
      </c>
      <c r="O8219">
        <v>12</v>
      </c>
      <c r="P8219">
        <v>12</v>
      </c>
      <c r="Q8219">
        <v>5</v>
      </c>
      <c r="R8219">
        <v>5</v>
      </c>
      <c r="S8219">
        <v>5</v>
      </c>
      <c r="T8219">
        <v>6</v>
      </c>
      <c r="U8219">
        <v>10</v>
      </c>
      <c r="V8219">
        <v>15</v>
      </c>
      <c r="W8219">
        <v>0</v>
      </c>
      <c r="X8219">
        <v>4</v>
      </c>
      <c r="Y8219">
        <v>0</v>
      </c>
      <c r="Z8219">
        <v>0</v>
      </c>
      <c r="AA8219">
        <v>2.6</v>
      </c>
      <c r="AB8219">
        <v>3.25</v>
      </c>
      <c r="AC8219">
        <v>3</v>
      </c>
      <c r="AD8219" t="str">
        <f t="shared" si="257"/>
        <v>A</v>
      </c>
      <c r="AE8219" t="str">
        <f t="shared" si="258"/>
        <v>N</v>
      </c>
      <c r="AR8219">
        <v>1</v>
      </c>
      <c r="AS8219">
        <v>1</v>
      </c>
    </row>
    <row r="8220" spans="1:45" x14ac:dyDescent="0.3">
      <c r="A8220" t="s">
        <v>8481</v>
      </c>
      <c r="B8220" t="s">
        <v>8241</v>
      </c>
      <c r="C8220">
        <v>24</v>
      </c>
      <c r="D8220" s="1">
        <v>42043</v>
      </c>
      <c r="F8220" t="s">
        <v>63</v>
      </c>
      <c r="G8220" t="s">
        <v>5939</v>
      </c>
      <c r="H8220">
        <v>1</v>
      </c>
      <c r="I8220">
        <v>1</v>
      </c>
      <c r="J8220" t="s">
        <v>61</v>
      </c>
      <c r="K8220">
        <v>0</v>
      </c>
      <c r="L8220">
        <v>0</v>
      </c>
      <c r="M8220" t="s">
        <v>61</v>
      </c>
      <c r="N8220" t="s">
        <v>6379</v>
      </c>
      <c r="O8220">
        <v>9</v>
      </c>
      <c r="P8220">
        <v>7</v>
      </c>
      <c r="Q8220">
        <v>3</v>
      </c>
      <c r="R8220">
        <v>3</v>
      </c>
      <c r="S8220">
        <v>5</v>
      </c>
      <c r="T8220">
        <v>8</v>
      </c>
      <c r="U8220">
        <v>14</v>
      </c>
      <c r="V8220">
        <v>17</v>
      </c>
      <c r="W8220">
        <v>2</v>
      </c>
      <c r="X8220">
        <v>4</v>
      </c>
      <c r="Y8220">
        <v>0</v>
      </c>
      <c r="Z8220">
        <v>0</v>
      </c>
      <c r="AA8220">
        <v>2.2999999999999998</v>
      </c>
      <c r="AB8220">
        <v>3.4</v>
      </c>
      <c r="AC8220">
        <v>3.4</v>
      </c>
      <c r="AD8220" t="str">
        <f t="shared" si="257"/>
        <v>A</v>
      </c>
      <c r="AE8220" t="str">
        <f t="shared" si="258"/>
        <v>N</v>
      </c>
      <c r="AR8220">
        <v>1</v>
      </c>
      <c r="AS8220">
        <v>1</v>
      </c>
    </row>
    <row r="8221" spans="1:45" x14ac:dyDescent="0.3">
      <c r="A8221" t="s">
        <v>8482</v>
      </c>
      <c r="B8221" t="s">
        <v>8241</v>
      </c>
      <c r="C8221">
        <v>24</v>
      </c>
      <c r="D8221" s="1">
        <v>42043</v>
      </c>
      <c r="F8221" t="s">
        <v>75</v>
      </c>
      <c r="G8221" t="s">
        <v>79</v>
      </c>
      <c r="H8221">
        <v>1</v>
      </c>
      <c r="I8221">
        <v>1</v>
      </c>
      <c r="J8221" t="s">
        <v>61</v>
      </c>
      <c r="K8221">
        <v>0</v>
      </c>
      <c r="L8221">
        <v>0</v>
      </c>
      <c r="M8221" t="s">
        <v>61</v>
      </c>
      <c r="N8221" t="s">
        <v>4412</v>
      </c>
      <c r="O8221">
        <v>13</v>
      </c>
      <c r="P8221">
        <v>18</v>
      </c>
      <c r="Q8221">
        <v>6</v>
      </c>
      <c r="R8221">
        <v>6</v>
      </c>
      <c r="S8221">
        <v>9</v>
      </c>
      <c r="T8221">
        <v>9</v>
      </c>
      <c r="U8221">
        <v>7</v>
      </c>
      <c r="V8221">
        <v>13</v>
      </c>
      <c r="W8221">
        <v>2</v>
      </c>
      <c r="X8221">
        <v>2</v>
      </c>
      <c r="Y8221">
        <v>0</v>
      </c>
      <c r="Z8221">
        <v>1</v>
      </c>
      <c r="AA8221">
        <v>4.2</v>
      </c>
      <c r="AB8221">
        <v>3.6</v>
      </c>
      <c r="AC8221">
        <v>1.95</v>
      </c>
      <c r="AD8221" t="str">
        <f t="shared" si="257"/>
        <v>H</v>
      </c>
      <c r="AE8221" t="str">
        <f t="shared" si="258"/>
        <v>N</v>
      </c>
      <c r="AR8221">
        <v>1</v>
      </c>
      <c r="AS8221">
        <v>1</v>
      </c>
    </row>
    <row r="8222" spans="1:45" x14ac:dyDescent="0.3">
      <c r="A8222" t="s">
        <v>8483</v>
      </c>
      <c r="B8222" t="s">
        <v>8241</v>
      </c>
      <c r="C8222">
        <v>25</v>
      </c>
      <c r="D8222" s="1">
        <v>42045</v>
      </c>
      <c r="F8222" t="s">
        <v>45</v>
      </c>
      <c r="G8222" t="s">
        <v>463</v>
      </c>
      <c r="H8222">
        <v>2</v>
      </c>
      <c r="I8222">
        <v>1</v>
      </c>
      <c r="J8222" t="s">
        <v>51</v>
      </c>
      <c r="K8222">
        <v>2</v>
      </c>
      <c r="L8222">
        <v>0</v>
      </c>
      <c r="M8222" t="s">
        <v>51</v>
      </c>
      <c r="N8222" t="s">
        <v>5964</v>
      </c>
      <c r="O8222">
        <v>17</v>
      </c>
      <c r="P8222">
        <v>11</v>
      </c>
      <c r="Q8222">
        <v>7</v>
      </c>
      <c r="R8222">
        <v>4</v>
      </c>
      <c r="S8222">
        <v>6</v>
      </c>
      <c r="T8222">
        <v>6</v>
      </c>
      <c r="U8222">
        <v>13</v>
      </c>
      <c r="V8222">
        <v>14</v>
      </c>
      <c r="W8222">
        <v>2</v>
      </c>
      <c r="X8222">
        <v>2</v>
      </c>
      <c r="Y8222">
        <v>0</v>
      </c>
      <c r="Z8222">
        <v>0</v>
      </c>
      <c r="AA8222">
        <v>1.29</v>
      </c>
      <c r="AB8222">
        <v>6</v>
      </c>
      <c r="AC8222">
        <v>12</v>
      </c>
      <c r="AD8222" t="str">
        <f t="shared" si="257"/>
        <v>A</v>
      </c>
      <c r="AE8222" t="str">
        <f t="shared" si="258"/>
        <v>N</v>
      </c>
      <c r="AR8222">
        <v>3</v>
      </c>
      <c r="AS8222">
        <v>0</v>
      </c>
    </row>
    <row r="8223" spans="1:45" x14ac:dyDescent="0.3">
      <c r="A8223" t="s">
        <v>8484</v>
      </c>
      <c r="B8223" t="s">
        <v>8241</v>
      </c>
      <c r="C8223">
        <v>25</v>
      </c>
      <c r="D8223" s="1">
        <v>42045</v>
      </c>
      <c r="F8223" t="s">
        <v>5942</v>
      </c>
      <c r="G8223" t="s">
        <v>49</v>
      </c>
      <c r="H8223">
        <v>2</v>
      </c>
      <c r="I8223">
        <v>0</v>
      </c>
      <c r="J8223" t="s">
        <v>51</v>
      </c>
      <c r="K8223">
        <v>1</v>
      </c>
      <c r="L8223">
        <v>0</v>
      </c>
      <c r="M8223" t="s">
        <v>51</v>
      </c>
      <c r="N8223" t="s">
        <v>6721</v>
      </c>
      <c r="O8223">
        <v>10</v>
      </c>
      <c r="P8223">
        <v>11</v>
      </c>
      <c r="Q8223">
        <v>4</v>
      </c>
      <c r="R8223">
        <v>4</v>
      </c>
      <c r="S8223">
        <v>3</v>
      </c>
      <c r="T8223">
        <v>7</v>
      </c>
      <c r="U8223">
        <v>16</v>
      </c>
      <c r="V8223">
        <v>11</v>
      </c>
      <c r="W8223">
        <v>1</v>
      </c>
      <c r="X8223">
        <v>2</v>
      </c>
      <c r="Y8223">
        <v>0</v>
      </c>
      <c r="Z8223">
        <v>0</v>
      </c>
      <c r="AA8223">
        <v>2.38</v>
      </c>
      <c r="AB8223">
        <v>3.1</v>
      </c>
      <c r="AC8223">
        <v>3.5</v>
      </c>
      <c r="AD8223" t="str">
        <f t="shared" ref="AD8223:AD8286" si="259">IF(IF(AC8223&gt;AA8223,G8223,F8223)=F8223,"H","A")</f>
        <v>A</v>
      </c>
      <c r="AE8223" t="str">
        <f t="shared" si="258"/>
        <v>N</v>
      </c>
      <c r="AR8223">
        <v>3</v>
      </c>
      <c r="AS8223">
        <v>0</v>
      </c>
    </row>
    <row r="8224" spans="1:45" x14ac:dyDescent="0.3">
      <c r="A8224" t="s">
        <v>8485</v>
      </c>
      <c r="B8224" t="s">
        <v>8241</v>
      </c>
      <c r="C8224">
        <v>25</v>
      </c>
      <c r="D8224" s="1">
        <v>42045</v>
      </c>
      <c r="F8224" t="s">
        <v>56</v>
      </c>
      <c r="G8224" t="s">
        <v>64</v>
      </c>
      <c r="H8224">
        <v>3</v>
      </c>
      <c r="I8224">
        <v>2</v>
      </c>
      <c r="J8224" t="s">
        <v>51</v>
      </c>
      <c r="K8224">
        <v>1</v>
      </c>
      <c r="L8224">
        <v>1</v>
      </c>
      <c r="M8224" t="s">
        <v>61</v>
      </c>
      <c r="N8224" t="s">
        <v>3695</v>
      </c>
      <c r="O8224">
        <v>16</v>
      </c>
      <c r="P8224">
        <v>14</v>
      </c>
      <c r="Q8224">
        <v>7</v>
      </c>
      <c r="R8224">
        <v>5</v>
      </c>
      <c r="S8224">
        <v>5</v>
      </c>
      <c r="T8224">
        <v>7</v>
      </c>
      <c r="U8224">
        <v>13</v>
      </c>
      <c r="V8224">
        <v>17</v>
      </c>
      <c r="W8224">
        <v>3</v>
      </c>
      <c r="X8224">
        <v>6</v>
      </c>
      <c r="Y8224">
        <v>0</v>
      </c>
      <c r="Z8224">
        <v>0</v>
      </c>
      <c r="AA8224">
        <v>1.91</v>
      </c>
      <c r="AB8224">
        <v>3.8</v>
      </c>
      <c r="AC8224">
        <v>4.2</v>
      </c>
      <c r="AD8224" t="str">
        <f t="shared" si="259"/>
        <v>A</v>
      </c>
      <c r="AE8224" t="str">
        <f t="shared" si="258"/>
        <v>N</v>
      </c>
      <c r="AR8224">
        <v>3</v>
      </c>
      <c r="AS8224">
        <v>0</v>
      </c>
    </row>
    <row r="8225" spans="1:45" x14ac:dyDescent="0.3">
      <c r="A8225" t="s">
        <v>8486</v>
      </c>
      <c r="B8225" t="s">
        <v>8241</v>
      </c>
      <c r="C8225">
        <v>25</v>
      </c>
      <c r="D8225" s="1">
        <v>42045</v>
      </c>
      <c r="F8225" t="s">
        <v>1226</v>
      </c>
      <c r="G8225" t="s">
        <v>50</v>
      </c>
      <c r="H8225">
        <v>0</v>
      </c>
      <c r="I8225">
        <v>2</v>
      </c>
      <c r="J8225" t="s">
        <v>47</v>
      </c>
      <c r="K8225">
        <v>0</v>
      </c>
      <c r="L8225">
        <v>2</v>
      </c>
      <c r="M8225" t="s">
        <v>47</v>
      </c>
      <c r="N8225" t="s">
        <v>4453</v>
      </c>
      <c r="O8225">
        <v>16</v>
      </c>
      <c r="P8225">
        <v>19</v>
      </c>
      <c r="Q8225">
        <v>5</v>
      </c>
      <c r="R8225">
        <v>4</v>
      </c>
      <c r="S8225">
        <v>8</v>
      </c>
      <c r="T8225">
        <v>4</v>
      </c>
      <c r="U8225">
        <v>8</v>
      </c>
      <c r="V8225">
        <v>12</v>
      </c>
      <c r="W8225">
        <v>2</v>
      </c>
      <c r="X8225">
        <v>3</v>
      </c>
      <c r="Y8225">
        <v>0</v>
      </c>
      <c r="Z8225">
        <v>0</v>
      </c>
      <c r="AA8225">
        <v>1.91</v>
      </c>
      <c r="AB8225">
        <v>3.6</v>
      </c>
      <c r="AC8225">
        <v>4.5</v>
      </c>
      <c r="AD8225" t="str">
        <f t="shared" si="259"/>
        <v>A</v>
      </c>
      <c r="AE8225" t="str">
        <f t="shared" si="258"/>
        <v>Y</v>
      </c>
      <c r="AR8225">
        <v>0</v>
      </c>
      <c r="AS8225">
        <v>3</v>
      </c>
    </row>
    <row r="8226" spans="1:45" x14ac:dyDescent="0.3">
      <c r="A8226" t="s">
        <v>8487</v>
      </c>
      <c r="B8226" t="s">
        <v>8241</v>
      </c>
      <c r="C8226">
        <v>25</v>
      </c>
      <c r="D8226" s="1">
        <v>42046</v>
      </c>
      <c r="F8226" t="s">
        <v>53</v>
      </c>
      <c r="G8226" t="s">
        <v>73</v>
      </c>
      <c r="H8226">
        <v>1</v>
      </c>
      <c r="I8226">
        <v>0</v>
      </c>
      <c r="J8226" t="s">
        <v>51</v>
      </c>
      <c r="K8226">
        <v>0</v>
      </c>
      <c r="L8226">
        <v>0</v>
      </c>
      <c r="M8226" t="s">
        <v>61</v>
      </c>
      <c r="N8226" t="s">
        <v>6912</v>
      </c>
      <c r="O8226">
        <v>21</v>
      </c>
      <c r="P8226">
        <v>7</v>
      </c>
      <c r="Q8226">
        <v>7</v>
      </c>
      <c r="R8226">
        <v>4</v>
      </c>
      <c r="S8226">
        <v>10</v>
      </c>
      <c r="T8226">
        <v>2</v>
      </c>
      <c r="U8226">
        <v>8</v>
      </c>
      <c r="V8226">
        <v>13</v>
      </c>
      <c r="W8226">
        <v>3</v>
      </c>
      <c r="X8226">
        <v>3</v>
      </c>
      <c r="Y8226">
        <v>0</v>
      </c>
      <c r="Z8226">
        <v>1</v>
      </c>
      <c r="AA8226">
        <v>1.33</v>
      </c>
      <c r="AB8226">
        <v>5.5</v>
      </c>
      <c r="AC8226">
        <v>11</v>
      </c>
      <c r="AD8226" t="str">
        <f t="shared" si="259"/>
        <v>A</v>
      </c>
      <c r="AE8226" t="str">
        <f t="shared" si="258"/>
        <v>N</v>
      </c>
      <c r="AR8226">
        <v>3</v>
      </c>
      <c r="AS8226">
        <v>0</v>
      </c>
    </row>
    <row r="8227" spans="1:45" x14ac:dyDescent="0.3">
      <c r="A8227" t="s">
        <v>8488</v>
      </c>
      <c r="B8227" t="s">
        <v>8241</v>
      </c>
      <c r="C8227">
        <v>25</v>
      </c>
      <c r="D8227" s="1">
        <v>42046</v>
      </c>
      <c r="F8227" t="s">
        <v>454</v>
      </c>
      <c r="G8227" t="s">
        <v>63</v>
      </c>
      <c r="H8227">
        <v>1</v>
      </c>
      <c r="I8227">
        <v>1</v>
      </c>
      <c r="J8227" t="s">
        <v>61</v>
      </c>
      <c r="K8227">
        <v>0</v>
      </c>
      <c r="L8227">
        <v>1</v>
      </c>
      <c r="M8227" t="s">
        <v>47</v>
      </c>
      <c r="N8227" t="s">
        <v>4524</v>
      </c>
      <c r="O8227">
        <v>7</v>
      </c>
      <c r="P8227">
        <v>5</v>
      </c>
      <c r="Q8227">
        <v>3</v>
      </c>
      <c r="R8227">
        <v>1</v>
      </c>
      <c r="S8227">
        <v>5</v>
      </c>
      <c r="T8227">
        <v>2</v>
      </c>
      <c r="U8227">
        <v>10</v>
      </c>
      <c r="V8227">
        <v>11</v>
      </c>
      <c r="W8227">
        <v>1</v>
      </c>
      <c r="X8227">
        <v>2</v>
      </c>
      <c r="Y8227">
        <v>0</v>
      </c>
      <c r="Z8227">
        <v>0</v>
      </c>
      <c r="AA8227">
        <v>2.38</v>
      </c>
      <c r="AB8227">
        <v>3.3</v>
      </c>
      <c r="AC8227">
        <v>3.3</v>
      </c>
      <c r="AD8227" t="str">
        <f t="shared" si="259"/>
        <v>A</v>
      </c>
      <c r="AE8227" t="str">
        <f t="shared" si="258"/>
        <v>N</v>
      </c>
      <c r="AR8227">
        <v>1</v>
      </c>
      <c r="AS8227">
        <v>1</v>
      </c>
    </row>
    <row r="8228" spans="1:45" x14ac:dyDescent="0.3">
      <c r="A8228" t="s">
        <v>8489</v>
      </c>
      <c r="B8228" t="s">
        <v>8241</v>
      </c>
      <c r="C8228">
        <v>25</v>
      </c>
      <c r="D8228" s="1">
        <v>42046</v>
      </c>
      <c r="F8228" t="s">
        <v>79</v>
      </c>
      <c r="G8228" t="s">
        <v>6329</v>
      </c>
      <c r="H8228">
        <v>3</v>
      </c>
      <c r="I8228">
        <v>1</v>
      </c>
      <c r="J8228" t="s">
        <v>51</v>
      </c>
      <c r="K8228">
        <v>2</v>
      </c>
      <c r="L8228">
        <v>1</v>
      </c>
      <c r="M8228" t="s">
        <v>51</v>
      </c>
      <c r="N8228" t="s">
        <v>6379</v>
      </c>
      <c r="O8228">
        <v>11</v>
      </c>
      <c r="P8228">
        <v>13</v>
      </c>
      <c r="Q8228">
        <v>7</v>
      </c>
      <c r="R8228">
        <v>3</v>
      </c>
      <c r="S8228">
        <v>5</v>
      </c>
      <c r="T8228">
        <v>8</v>
      </c>
      <c r="U8228">
        <v>15</v>
      </c>
      <c r="V8228">
        <v>8</v>
      </c>
      <c r="W8228">
        <v>4</v>
      </c>
      <c r="X8228">
        <v>3</v>
      </c>
      <c r="Y8228">
        <v>0</v>
      </c>
      <c r="Z8228">
        <v>0</v>
      </c>
      <c r="AA8228">
        <v>1.29</v>
      </c>
      <c r="AB8228">
        <v>6</v>
      </c>
      <c r="AC8228">
        <v>12</v>
      </c>
      <c r="AD8228" t="str">
        <f t="shared" si="259"/>
        <v>A</v>
      </c>
      <c r="AE8228" t="str">
        <f t="shared" si="258"/>
        <v>N</v>
      </c>
      <c r="AR8228">
        <v>3</v>
      </c>
      <c r="AS8228">
        <v>0</v>
      </c>
    </row>
    <row r="8229" spans="1:45" x14ac:dyDescent="0.3">
      <c r="A8229" t="s">
        <v>8490</v>
      </c>
      <c r="B8229" t="s">
        <v>8241</v>
      </c>
      <c r="C8229">
        <v>25</v>
      </c>
      <c r="D8229" s="1">
        <v>42046</v>
      </c>
      <c r="F8229" t="s">
        <v>72</v>
      </c>
      <c r="G8229" t="s">
        <v>75</v>
      </c>
      <c r="H8229">
        <v>0</v>
      </c>
      <c r="I8229">
        <v>0</v>
      </c>
      <c r="J8229" t="s">
        <v>61</v>
      </c>
      <c r="K8229">
        <v>0</v>
      </c>
      <c r="L8229">
        <v>0</v>
      </c>
      <c r="M8229" t="s">
        <v>61</v>
      </c>
      <c r="N8229" t="s">
        <v>7753</v>
      </c>
      <c r="O8229">
        <v>21</v>
      </c>
      <c r="P8229">
        <v>4</v>
      </c>
      <c r="Q8229">
        <v>7</v>
      </c>
      <c r="R8229">
        <v>1</v>
      </c>
      <c r="S8229">
        <v>8</v>
      </c>
      <c r="T8229">
        <v>2</v>
      </c>
      <c r="U8229">
        <v>12</v>
      </c>
      <c r="V8229">
        <v>11</v>
      </c>
      <c r="W8229">
        <v>2</v>
      </c>
      <c r="X8229">
        <v>1</v>
      </c>
      <c r="Y8229">
        <v>0</v>
      </c>
      <c r="Z8229">
        <v>1</v>
      </c>
      <c r="AA8229">
        <v>1.73</v>
      </c>
      <c r="AB8229">
        <v>3.9</v>
      </c>
      <c r="AC8229">
        <v>5.25</v>
      </c>
      <c r="AD8229" t="str">
        <f t="shared" si="259"/>
        <v>A</v>
      </c>
      <c r="AE8229" t="str">
        <f t="shared" si="258"/>
        <v>N</v>
      </c>
      <c r="AR8229">
        <v>1</v>
      </c>
      <c r="AS8229">
        <v>1</v>
      </c>
    </row>
    <row r="8230" spans="1:45" x14ac:dyDescent="0.3">
      <c r="A8230" t="s">
        <v>8491</v>
      </c>
      <c r="B8230" t="s">
        <v>8241</v>
      </c>
      <c r="C8230">
        <v>25</v>
      </c>
      <c r="D8230" s="1">
        <v>42046</v>
      </c>
      <c r="F8230" t="s">
        <v>5939</v>
      </c>
      <c r="G8230" t="s">
        <v>59</v>
      </c>
      <c r="H8230">
        <v>1</v>
      </c>
      <c r="I8230">
        <v>4</v>
      </c>
      <c r="J8230" t="s">
        <v>47</v>
      </c>
      <c r="K8230">
        <v>1</v>
      </c>
      <c r="L8230">
        <v>1</v>
      </c>
      <c r="M8230" t="s">
        <v>61</v>
      </c>
      <c r="N8230" t="s">
        <v>5026</v>
      </c>
      <c r="O8230">
        <v>17</v>
      </c>
      <c r="P8230">
        <v>14</v>
      </c>
      <c r="Q8230">
        <v>5</v>
      </c>
      <c r="R8230">
        <v>8</v>
      </c>
      <c r="S8230">
        <v>3</v>
      </c>
      <c r="T8230">
        <v>2</v>
      </c>
      <c r="U8230">
        <v>6</v>
      </c>
      <c r="V8230">
        <v>11</v>
      </c>
      <c r="W8230">
        <v>1</v>
      </c>
      <c r="X8230">
        <v>2</v>
      </c>
      <c r="Y8230">
        <v>0</v>
      </c>
      <c r="Z8230">
        <v>0</v>
      </c>
      <c r="AA8230">
        <v>5.75</v>
      </c>
      <c r="AB8230">
        <v>3.8</v>
      </c>
      <c r="AC8230">
        <v>1.7</v>
      </c>
      <c r="AD8230" t="str">
        <f t="shared" si="259"/>
        <v>H</v>
      </c>
      <c r="AE8230" t="str">
        <f t="shared" si="258"/>
        <v>N</v>
      </c>
      <c r="AR8230">
        <v>0</v>
      </c>
      <c r="AS8230">
        <v>3</v>
      </c>
    </row>
    <row r="8231" spans="1:45" x14ac:dyDescent="0.3">
      <c r="A8231" t="s">
        <v>8492</v>
      </c>
      <c r="B8231" t="s">
        <v>8241</v>
      </c>
      <c r="C8231">
        <v>25</v>
      </c>
      <c r="D8231" s="1">
        <v>42046</v>
      </c>
      <c r="F8231" t="s">
        <v>3618</v>
      </c>
      <c r="G8231" t="s">
        <v>7102</v>
      </c>
      <c r="H8231">
        <v>2</v>
      </c>
      <c r="I8231">
        <v>0</v>
      </c>
      <c r="J8231" t="s">
        <v>51</v>
      </c>
      <c r="K8231">
        <v>0</v>
      </c>
      <c r="L8231">
        <v>0</v>
      </c>
      <c r="M8231" t="s">
        <v>61</v>
      </c>
      <c r="N8231" t="s">
        <v>7818</v>
      </c>
      <c r="O8231">
        <v>11</v>
      </c>
      <c r="P8231">
        <v>10</v>
      </c>
      <c r="Q8231">
        <v>4</v>
      </c>
      <c r="R8231">
        <v>3</v>
      </c>
      <c r="S8231">
        <v>5</v>
      </c>
      <c r="T8231">
        <v>4</v>
      </c>
      <c r="U8231">
        <v>11</v>
      </c>
      <c r="V8231">
        <v>12</v>
      </c>
      <c r="W8231">
        <v>2</v>
      </c>
      <c r="X8231">
        <v>1</v>
      </c>
      <c r="Y8231">
        <v>0</v>
      </c>
      <c r="Z8231">
        <v>0</v>
      </c>
      <c r="AA8231">
        <v>2.5499999999999998</v>
      </c>
      <c r="AB8231">
        <v>3.25</v>
      </c>
      <c r="AC8231">
        <v>3.1</v>
      </c>
      <c r="AD8231" t="str">
        <f t="shared" si="259"/>
        <v>A</v>
      </c>
      <c r="AE8231" t="str">
        <f t="shared" si="258"/>
        <v>N</v>
      </c>
      <c r="AR8231">
        <v>3</v>
      </c>
      <c r="AS8231">
        <v>0</v>
      </c>
    </row>
    <row r="8232" spans="1:45" x14ac:dyDescent="0.3">
      <c r="A8232" t="s">
        <v>8493</v>
      </c>
      <c r="B8232" t="s">
        <v>8241</v>
      </c>
      <c r="C8232">
        <v>26</v>
      </c>
      <c r="D8232" s="1">
        <v>42056</v>
      </c>
      <c r="F8232" t="s">
        <v>49</v>
      </c>
      <c r="G8232" t="s">
        <v>5939</v>
      </c>
      <c r="H8232">
        <v>1</v>
      </c>
      <c r="I8232">
        <v>2</v>
      </c>
      <c r="J8232" t="s">
        <v>47</v>
      </c>
      <c r="K8232">
        <v>1</v>
      </c>
      <c r="L8232">
        <v>1</v>
      </c>
      <c r="M8232" t="s">
        <v>61</v>
      </c>
      <c r="N8232" t="s">
        <v>7497</v>
      </c>
      <c r="O8232">
        <v>3</v>
      </c>
      <c r="P8232">
        <v>11</v>
      </c>
      <c r="Q8232">
        <v>2</v>
      </c>
      <c r="R8232">
        <v>6</v>
      </c>
      <c r="S8232">
        <v>11</v>
      </c>
      <c r="T8232">
        <v>3</v>
      </c>
      <c r="U8232">
        <v>11</v>
      </c>
      <c r="V8232">
        <v>14</v>
      </c>
      <c r="W8232">
        <v>1</v>
      </c>
      <c r="X8232">
        <v>3</v>
      </c>
      <c r="Y8232">
        <v>1</v>
      </c>
      <c r="Z8232">
        <v>0</v>
      </c>
      <c r="AA8232">
        <v>2.7</v>
      </c>
      <c r="AB8232">
        <v>3.2</v>
      </c>
      <c r="AC8232">
        <v>2.9</v>
      </c>
      <c r="AD8232" t="str">
        <f t="shared" si="259"/>
        <v>A</v>
      </c>
      <c r="AE8232" t="str">
        <f t="shared" si="258"/>
        <v>Y</v>
      </c>
      <c r="AR8232">
        <v>0</v>
      </c>
      <c r="AS8232">
        <v>3</v>
      </c>
    </row>
    <row r="8233" spans="1:45" x14ac:dyDescent="0.3">
      <c r="A8233" t="s">
        <v>8494</v>
      </c>
      <c r="B8233" t="s">
        <v>8241</v>
      </c>
      <c r="C8233">
        <v>26</v>
      </c>
      <c r="D8233" s="1">
        <v>42056</v>
      </c>
      <c r="F8233" t="s">
        <v>53</v>
      </c>
      <c r="G8233" t="s">
        <v>6329</v>
      </c>
      <c r="H8233">
        <v>1</v>
      </c>
      <c r="I8233">
        <v>1</v>
      </c>
      <c r="J8233" t="s">
        <v>61</v>
      </c>
      <c r="K8233">
        <v>1</v>
      </c>
      <c r="L8233">
        <v>0</v>
      </c>
      <c r="M8233" t="s">
        <v>51</v>
      </c>
      <c r="N8233" t="s">
        <v>4453</v>
      </c>
      <c r="O8233">
        <v>14</v>
      </c>
      <c r="P8233">
        <v>10</v>
      </c>
      <c r="Q8233">
        <v>5</v>
      </c>
      <c r="R8233">
        <v>5</v>
      </c>
      <c r="S8233">
        <v>7</v>
      </c>
      <c r="T8233">
        <v>7</v>
      </c>
      <c r="U8233">
        <v>9</v>
      </c>
      <c r="V8233">
        <v>9</v>
      </c>
      <c r="W8233">
        <v>1</v>
      </c>
      <c r="X8233">
        <v>2</v>
      </c>
      <c r="Y8233">
        <v>1</v>
      </c>
      <c r="Z8233">
        <v>0</v>
      </c>
      <c r="AA8233">
        <v>1.2</v>
      </c>
      <c r="AB8233">
        <v>7.5</v>
      </c>
      <c r="AC8233">
        <v>17</v>
      </c>
      <c r="AD8233" t="str">
        <f t="shared" si="259"/>
        <v>A</v>
      </c>
      <c r="AE8233" t="str">
        <f t="shared" si="258"/>
        <v>N</v>
      </c>
      <c r="AR8233">
        <v>1</v>
      </c>
      <c r="AS8233">
        <v>1</v>
      </c>
    </row>
    <row r="8234" spans="1:45" x14ac:dyDescent="0.3">
      <c r="A8234" t="s">
        <v>8495</v>
      </c>
      <c r="B8234" t="s">
        <v>8241</v>
      </c>
      <c r="C8234">
        <v>26</v>
      </c>
      <c r="D8234" s="1">
        <v>42056</v>
      </c>
      <c r="F8234" t="s">
        <v>454</v>
      </c>
      <c r="G8234" t="s">
        <v>45</v>
      </c>
      <c r="H8234">
        <v>1</v>
      </c>
      <c r="I8234">
        <v>2</v>
      </c>
      <c r="J8234" t="s">
        <v>47</v>
      </c>
      <c r="K8234">
        <v>0</v>
      </c>
      <c r="L8234">
        <v>2</v>
      </c>
      <c r="M8234" t="s">
        <v>47</v>
      </c>
      <c r="N8234" t="s">
        <v>4412</v>
      </c>
      <c r="O8234">
        <v>22</v>
      </c>
      <c r="P8234">
        <v>12</v>
      </c>
      <c r="Q8234">
        <v>3</v>
      </c>
      <c r="R8234">
        <v>4</v>
      </c>
      <c r="S8234">
        <v>10</v>
      </c>
      <c r="T8234">
        <v>1</v>
      </c>
      <c r="U8234">
        <v>15</v>
      </c>
      <c r="V8234">
        <v>14</v>
      </c>
      <c r="W8234">
        <v>1</v>
      </c>
      <c r="X8234">
        <v>3</v>
      </c>
      <c r="Y8234">
        <v>0</v>
      </c>
      <c r="Z8234">
        <v>0</v>
      </c>
      <c r="AA8234">
        <v>4.75</v>
      </c>
      <c r="AB8234">
        <v>3.75</v>
      </c>
      <c r="AC8234">
        <v>1.83</v>
      </c>
      <c r="AD8234" t="str">
        <f t="shared" si="259"/>
        <v>H</v>
      </c>
      <c r="AE8234" t="str">
        <f t="shared" si="258"/>
        <v>N</v>
      </c>
      <c r="AR8234">
        <v>0</v>
      </c>
      <c r="AS8234">
        <v>3</v>
      </c>
    </row>
    <row r="8235" spans="1:45" x14ac:dyDescent="0.3">
      <c r="A8235" t="s">
        <v>8496</v>
      </c>
      <c r="B8235" t="s">
        <v>8241</v>
      </c>
      <c r="C8235">
        <v>26</v>
      </c>
      <c r="D8235" s="1">
        <v>42056</v>
      </c>
      <c r="F8235" t="s">
        <v>5942</v>
      </c>
      <c r="G8235" t="s">
        <v>50</v>
      </c>
      <c r="H8235">
        <v>2</v>
      </c>
      <c r="I8235">
        <v>1</v>
      </c>
      <c r="J8235" t="s">
        <v>51</v>
      </c>
      <c r="K8235">
        <v>1</v>
      </c>
      <c r="L8235">
        <v>1</v>
      </c>
      <c r="M8235" t="s">
        <v>61</v>
      </c>
      <c r="N8235" t="s">
        <v>6558</v>
      </c>
      <c r="O8235">
        <v>16</v>
      </c>
      <c r="P8235">
        <v>8</v>
      </c>
      <c r="Q8235">
        <v>6</v>
      </c>
      <c r="R8235">
        <v>3</v>
      </c>
      <c r="S8235">
        <v>5</v>
      </c>
      <c r="T8235">
        <v>7</v>
      </c>
      <c r="U8235">
        <v>18</v>
      </c>
      <c r="V8235">
        <v>16</v>
      </c>
      <c r="W8235">
        <v>0</v>
      </c>
      <c r="X8235">
        <v>4</v>
      </c>
      <c r="Y8235">
        <v>0</v>
      </c>
      <c r="Z8235">
        <v>1</v>
      </c>
      <c r="AA8235">
        <v>2.0499999999999998</v>
      </c>
      <c r="AB8235">
        <v>3.3</v>
      </c>
      <c r="AC8235">
        <v>4.2</v>
      </c>
      <c r="AD8235" t="str">
        <f t="shared" si="259"/>
        <v>A</v>
      </c>
      <c r="AE8235" t="str">
        <f t="shared" si="258"/>
        <v>N</v>
      </c>
      <c r="AR8235">
        <v>3</v>
      </c>
      <c r="AS8235">
        <v>0</v>
      </c>
    </row>
    <row r="8236" spans="1:45" x14ac:dyDescent="0.3">
      <c r="A8236" t="s">
        <v>8497</v>
      </c>
      <c r="B8236" t="s">
        <v>8241</v>
      </c>
      <c r="C8236">
        <v>26</v>
      </c>
      <c r="D8236" s="1">
        <v>42056</v>
      </c>
      <c r="F8236" t="s">
        <v>59</v>
      </c>
      <c r="G8236" t="s">
        <v>63</v>
      </c>
      <c r="H8236">
        <v>5</v>
      </c>
      <c r="I8236">
        <v>0</v>
      </c>
      <c r="J8236" t="s">
        <v>51</v>
      </c>
      <c r="K8236">
        <v>3</v>
      </c>
      <c r="L8236">
        <v>0</v>
      </c>
      <c r="M8236" t="s">
        <v>51</v>
      </c>
      <c r="N8236" t="s">
        <v>3657</v>
      </c>
      <c r="O8236">
        <v>16</v>
      </c>
      <c r="P8236">
        <v>8</v>
      </c>
      <c r="Q8236">
        <v>9</v>
      </c>
      <c r="R8236">
        <v>1</v>
      </c>
      <c r="S8236">
        <v>7</v>
      </c>
      <c r="T8236">
        <v>3</v>
      </c>
      <c r="U8236">
        <v>9</v>
      </c>
      <c r="V8236">
        <v>8</v>
      </c>
      <c r="W8236">
        <v>3</v>
      </c>
      <c r="X8236">
        <v>2</v>
      </c>
      <c r="Y8236">
        <v>0</v>
      </c>
      <c r="Z8236">
        <v>0</v>
      </c>
      <c r="AA8236">
        <v>1.3</v>
      </c>
      <c r="AB8236">
        <v>6</v>
      </c>
      <c r="AC8236">
        <v>11</v>
      </c>
      <c r="AD8236" t="str">
        <f t="shared" si="259"/>
        <v>A</v>
      </c>
      <c r="AE8236" t="str">
        <f t="shared" si="258"/>
        <v>N</v>
      </c>
      <c r="AR8236">
        <v>3</v>
      </c>
      <c r="AS8236">
        <v>0</v>
      </c>
    </row>
    <row r="8237" spans="1:45" x14ac:dyDescent="0.3">
      <c r="A8237" t="s">
        <v>8498</v>
      </c>
      <c r="B8237" t="s">
        <v>8241</v>
      </c>
      <c r="C8237">
        <v>26</v>
      </c>
      <c r="D8237" s="1">
        <v>42056</v>
      </c>
      <c r="F8237" t="s">
        <v>1226</v>
      </c>
      <c r="G8237" t="s">
        <v>3618</v>
      </c>
      <c r="H8237">
        <v>0</v>
      </c>
      <c r="I8237">
        <v>0</v>
      </c>
      <c r="J8237" t="s">
        <v>61</v>
      </c>
      <c r="K8237">
        <v>0</v>
      </c>
      <c r="L8237">
        <v>0</v>
      </c>
      <c r="M8237" t="s">
        <v>61</v>
      </c>
      <c r="N8237" t="s">
        <v>5964</v>
      </c>
      <c r="O8237">
        <v>13</v>
      </c>
      <c r="P8237">
        <v>5</v>
      </c>
      <c r="Q8237">
        <v>2</v>
      </c>
      <c r="R8237">
        <v>1</v>
      </c>
      <c r="S8237">
        <v>11</v>
      </c>
      <c r="T8237">
        <v>2</v>
      </c>
      <c r="U8237">
        <v>11</v>
      </c>
      <c r="V8237">
        <v>12</v>
      </c>
      <c r="W8237">
        <v>1</v>
      </c>
      <c r="X8237">
        <v>2</v>
      </c>
      <c r="Y8237">
        <v>0</v>
      </c>
      <c r="Z8237">
        <v>0</v>
      </c>
      <c r="AA8237">
        <v>2.7</v>
      </c>
      <c r="AB8237">
        <v>3.2</v>
      </c>
      <c r="AC8237">
        <v>2.9</v>
      </c>
      <c r="AD8237" t="str">
        <f t="shared" si="259"/>
        <v>A</v>
      </c>
      <c r="AE8237" t="str">
        <f t="shared" si="258"/>
        <v>N</v>
      </c>
      <c r="AR8237">
        <v>1</v>
      </c>
      <c r="AS8237">
        <v>1</v>
      </c>
    </row>
    <row r="8238" spans="1:45" x14ac:dyDescent="0.3">
      <c r="A8238" t="s">
        <v>8499</v>
      </c>
      <c r="B8238" t="s">
        <v>8241</v>
      </c>
      <c r="C8238">
        <v>26</v>
      </c>
      <c r="D8238" s="1">
        <v>42056</v>
      </c>
      <c r="F8238" t="s">
        <v>7102</v>
      </c>
      <c r="G8238" t="s">
        <v>79</v>
      </c>
      <c r="H8238">
        <v>2</v>
      </c>
      <c r="I8238">
        <v>1</v>
      </c>
      <c r="J8238" t="s">
        <v>51</v>
      </c>
      <c r="K8238">
        <v>1</v>
      </c>
      <c r="L8238">
        <v>1</v>
      </c>
      <c r="M8238" t="s">
        <v>61</v>
      </c>
      <c r="N8238" t="s">
        <v>6872</v>
      </c>
      <c r="O8238">
        <v>11</v>
      </c>
      <c r="P8238">
        <v>18</v>
      </c>
      <c r="Q8238">
        <v>6</v>
      </c>
      <c r="R8238">
        <v>3</v>
      </c>
      <c r="S8238">
        <v>4</v>
      </c>
      <c r="T8238">
        <v>10</v>
      </c>
      <c r="U8238">
        <v>6</v>
      </c>
      <c r="V8238">
        <v>15</v>
      </c>
      <c r="W8238">
        <v>2</v>
      </c>
      <c r="X8238">
        <v>4</v>
      </c>
      <c r="Y8238">
        <v>0</v>
      </c>
      <c r="Z8238">
        <v>0</v>
      </c>
      <c r="AA8238">
        <v>4.2</v>
      </c>
      <c r="AB8238">
        <v>3.5</v>
      </c>
      <c r="AC8238">
        <v>2</v>
      </c>
      <c r="AD8238" t="str">
        <f t="shared" si="259"/>
        <v>H</v>
      </c>
      <c r="AE8238" t="str">
        <f t="shared" si="258"/>
        <v>Y</v>
      </c>
      <c r="AR8238">
        <v>3</v>
      </c>
      <c r="AS8238">
        <v>0</v>
      </c>
    </row>
    <row r="8239" spans="1:45" x14ac:dyDescent="0.3">
      <c r="A8239" t="s">
        <v>8500</v>
      </c>
      <c r="B8239" t="s">
        <v>8241</v>
      </c>
      <c r="C8239">
        <v>26</v>
      </c>
      <c r="D8239" s="1">
        <v>42057</v>
      </c>
      <c r="F8239" t="s">
        <v>73</v>
      </c>
      <c r="G8239" t="s">
        <v>463</v>
      </c>
      <c r="H8239">
        <v>2</v>
      </c>
      <c r="I8239">
        <v>2</v>
      </c>
      <c r="J8239" t="s">
        <v>61</v>
      </c>
      <c r="K8239">
        <v>0</v>
      </c>
      <c r="L8239">
        <v>0</v>
      </c>
      <c r="M8239" t="s">
        <v>61</v>
      </c>
      <c r="N8239" t="s">
        <v>3695</v>
      </c>
      <c r="O8239">
        <v>18</v>
      </c>
      <c r="P8239">
        <v>15</v>
      </c>
      <c r="Q8239">
        <v>3</v>
      </c>
      <c r="R8239">
        <v>4</v>
      </c>
      <c r="S8239">
        <v>4</v>
      </c>
      <c r="T8239">
        <v>7</v>
      </c>
      <c r="U8239">
        <v>7</v>
      </c>
      <c r="V8239">
        <v>6</v>
      </c>
      <c r="W8239">
        <v>0</v>
      </c>
      <c r="X8239">
        <v>1</v>
      </c>
      <c r="Y8239">
        <v>0</v>
      </c>
      <c r="Z8239">
        <v>0</v>
      </c>
      <c r="AA8239">
        <v>1.83</v>
      </c>
      <c r="AB8239">
        <v>3.6</v>
      </c>
      <c r="AC8239">
        <v>5</v>
      </c>
      <c r="AD8239" t="str">
        <f t="shared" si="259"/>
        <v>A</v>
      </c>
      <c r="AE8239" t="str">
        <f t="shared" si="258"/>
        <v>N</v>
      </c>
      <c r="AR8239">
        <v>1</v>
      </c>
      <c r="AS8239">
        <v>1</v>
      </c>
    </row>
    <row r="8240" spans="1:45" x14ac:dyDescent="0.3">
      <c r="A8240" t="s">
        <v>8501</v>
      </c>
      <c r="B8240" t="s">
        <v>8241</v>
      </c>
      <c r="C8240">
        <v>26</v>
      </c>
      <c r="D8240" s="1">
        <v>42057</v>
      </c>
      <c r="F8240" t="s">
        <v>72</v>
      </c>
      <c r="G8240" t="s">
        <v>56</v>
      </c>
      <c r="H8240">
        <v>0</v>
      </c>
      <c r="I8240">
        <v>2</v>
      </c>
      <c r="J8240" t="s">
        <v>47</v>
      </c>
      <c r="K8240">
        <v>0</v>
      </c>
      <c r="L8240">
        <v>1</v>
      </c>
      <c r="M8240" t="s">
        <v>47</v>
      </c>
      <c r="N8240" t="s">
        <v>6379</v>
      </c>
      <c r="O8240">
        <v>13</v>
      </c>
      <c r="P8240">
        <v>6</v>
      </c>
      <c r="Q8240">
        <v>5</v>
      </c>
      <c r="R8240">
        <v>4</v>
      </c>
      <c r="S8240">
        <v>6</v>
      </c>
      <c r="T8240">
        <v>1</v>
      </c>
      <c r="U8240">
        <v>11</v>
      </c>
      <c r="V8240">
        <v>14</v>
      </c>
      <c r="W8240">
        <v>2</v>
      </c>
      <c r="X8240">
        <v>3</v>
      </c>
      <c r="Y8240">
        <v>0</v>
      </c>
      <c r="Z8240">
        <v>0</v>
      </c>
      <c r="AA8240">
        <v>2.63</v>
      </c>
      <c r="AB8240">
        <v>3.3</v>
      </c>
      <c r="AC8240">
        <v>2.9</v>
      </c>
      <c r="AD8240" t="str">
        <f t="shared" si="259"/>
        <v>A</v>
      </c>
      <c r="AE8240" t="str">
        <f t="shared" si="258"/>
        <v>Y</v>
      </c>
      <c r="AR8240">
        <v>0</v>
      </c>
      <c r="AS8240">
        <v>3</v>
      </c>
    </row>
    <row r="8241" spans="1:45" x14ac:dyDescent="0.3">
      <c r="A8241" t="s">
        <v>8502</v>
      </c>
      <c r="B8241" t="s">
        <v>8241</v>
      </c>
      <c r="C8241">
        <v>26</v>
      </c>
      <c r="D8241" s="1">
        <v>42057</v>
      </c>
      <c r="F8241" t="s">
        <v>64</v>
      </c>
      <c r="G8241" t="s">
        <v>75</v>
      </c>
      <c r="H8241">
        <v>2</v>
      </c>
      <c r="I8241">
        <v>2</v>
      </c>
      <c r="J8241" t="s">
        <v>61</v>
      </c>
      <c r="K8241">
        <v>0</v>
      </c>
      <c r="L8241">
        <v>1</v>
      </c>
      <c r="M8241" t="s">
        <v>47</v>
      </c>
      <c r="N8241" t="s">
        <v>6912</v>
      </c>
      <c r="O8241">
        <v>27</v>
      </c>
      <c r="P8241">
        <v>12</v>
      </c>
      <c r="Q8241">
        <v>8</v>
      </c>
      <c r="R8241">
        <v>5</v>
      </c>
      <c r="S8241">
        <v>7</v>
      </c>
      <c r="T8241">
        <v>9</v>
      </c>
      <c r="U8241">
        <v>6</v>
      </c>
      <c r="V8241">
        <v>12</v>
      </c>
      <c r="W8241">
        <v>0</v>
      </c>
      <c r="X8241">
        <v>2</v>
      </c>
      <c r="Y8241">
        <v>0</v>
      </c>
      <c r="Z8241">
        <v>0</v>
      </c>
      <c r="AA8241">
        <v>1.8</v>
      </c>
      <c r="AB8241">
        <v>3.8</v>
      </c>
      <c r="AC8241">
        <v>4.75</v>
      </c>
      <c r="AD8241" t="str">
        <f t="shared" si="259"/>
        <v>A</v>
      </c>
      <c r="AE8241" t="str">
        <f t="shared" si="258"/>
        <v>N</v>
      </c>
      <c r="AR8241">
        <v>1</v>
      </c>
      <c r="AS8241">
        <v>1</v>
      </c>
    </row>
    <row r="8242" spans="1:45" x14ac:dyDescent="0.3">
      <c r="A8242" t="s">
        <v>8503</v>
      </c>
      <c r="B8242" t="s">
        <v>8241</v>
      </c>
      <c r="C8242">
        <v>27</v>
      </c>
      <c r="D8242" s="1">
        <v>42063</v>
      </c>
      <c r="F8242" t="s">
        <v>6329</v>
      </c>
      <c r="G8242" t="s">
        <v>7102</v>
      </c>
      <c r="H8242">
        <v>0</v>
      </c>
      <c r="I8242">
        <v>1</v>
      </c>
      <c r="J8242" t="s">
        <v>47</v>
      </c>
      <c r="K8242">
        <v>0</v>
      </c>
      <c r="L8242">
        <v>0</v>
      </c>
      <c r="M8242" t="s">
        <v>61</v>
      </c>
      <c r="N8242" t="s">
        <v>6912</v>
      </c>
      <c r="O8242">
        <v>13</v>
      </c>
      <c r="P8242">
        <v>8</v>
      </c>
      <c r="Q8242">
        <v>6</v>
      </c>
      <c r="R8242">
        <v>2</v>
      </c>
      <c r="S8242">
        <v>6</v>
      </c>
      <c r="T8242">
        <v>4</v>
      </c>
      <c r="U8242">
        <v>14</v>
      </c>
      <c r="V8242">
        <v>8</v>
      </c>
      <c r="W8242">
        <v>0</v>
      </c>
      <c r="X8242">
        <v>0</v>
      </c>
      <c r="Y8242">
        <v>0</v>
      </c>
      <c r="Z8242">
        <v>0</v>
      </c>
      <c r="AA8242">
        <v>2.63</v>
      </c>
      <c r="AB8242">
        <v>3.3</v>
      </c>
      <c r="AC8242">
        <v>2.9</v>
      </c>
      <c r="AD8242" t="str">
        <f t="shared" si="259"/>
        <v>A</v>
      </c>
      <c r="AE8242" t="str">
        <f t="shared" si="258"/>
        <v>Y</v>
      </c>
      <c r="AR8242">
        <v>0</v>
      </c>
      <c r="AS8242">
        <v>3</v>
      </c>
    </row>
    <row r="8243" spans="1:45" x14ac:dyDescent="0.3">
      <c r="A8243" t="s">
        <v>8504</v>
      </c>
      <c r="B8243" t="s">
        <v>8241</v>
      </c>
      <c r="C8243">
        <v>27</v>
      </c>
      <c r="D8243" s="1">
        <v>42063</v>
      </c>
      <c r="F8243" t="s">
        <v>79</v>
      </c>
      <c r="G8243" t="s">
        <v>1226</v>
      </c>
      <c r="H8243">
        <v>2</v>
      </c>
      <c r="I8243">
        <v>0</v>
      </c>
      <c r="J8243" t="s">
        <v>51</v>
      </c>
      <c r="K8243">
        <v>0</v>
      </c>
      <c r="L8243">
        <v>0</v>
      </c>
      <c r="M8243" t="s">
        <v>61</v>
      </c>
      <c r="N8243" t="s">
        <v>7497</v>
      </c>
      <c r="O8243">
        <v>30</v>
      </c>
      <c r="P8243">
        <v>5</v>
      </c>
      <c r="Q8243">
        <v>10</v>
      </c>
      <c r="R8243">
        <v>3</v>
      </c>
      <c r="S8243">
        <v>13</v>
      </c>
      <c r="T8243">
        <v>1</v>
      </c>
      <c r="U8243">
        <v>6</v>
      </c>
      <c r="V8243">
        <v>11</v>
      </c>
      <c r="W8243">
        <v>1</v>
      </c>
      <c r="X8243">
        <v>1</v>
      </c>
      <c r="Y8243">
        <v>0</v>
      </c>
      <c r="Z8243">
        <v>1</v>
      </c>
      <c r="AA8243">
        <v>1.36</v>
      </c>
      <c r="AB8243">
        <v>5.25</v>
      </c>
      <c r="AC8243">
        <v>10</v>
      </c>
      <c r="AD8243" t="str">
        <f t="shared" si="259"/>
        <v>A</v>
      </c>
      <c r="AE8243" t="str">
        <f t="shared" si="258"/>
        <v>N</v>
      </c>
      <c r="AR8243">
        <v>3</v>
      </c>
      <c r="AS8243">
        <v>0</v>
      </c>
    </row>
    <row r="8244" spans="1:45" x14ac:dyDescent="0.3">
      <c r="A8244" t="s">
        <v>8505</v>
      </c>
      <c r="B8244" t="s">
        <v>8241</v>
      </c>
      <c r="C8244">
        <v>27</v>
      </c>
      <c r="D8244" s="1">
        <v>42063</v>
      </c>
      <c r="F8244" t="s">
        <v>63</v>
      </c>
      <c r="G8244" t="s">
        <v>49</v>
      </c>
      <c r="H8244">
        <v>1</v>
      </c>
      <c r="I8244">
        <v>0</v>
      </c>
      <c r="J8244" t="s">
        <v>51</v>
      </c>
      <c r="K8244">
        <v>1</v>
      </c>
      <c r="L8244">
        <v>0</v>
      </c>
      <c r="M8244" t="s">
        <v>51</v>
      </c>
      <c r="N8244" t="s">
        <v>5026</v>
      </c>
      <c r="O8244">
        <v>14</v>
      </c>
      <c r="P8244">
        <v>13</v>
      </c>
      <c r="Q8244">
        <v>5</v>
      </c>
      <c r="R8244">
        <v>3</v>
      </c>
      <c r="S8244">
        <v>9</v>
      </c>
      <c r="T8244">
        <v>5</v>
      </c>
      <c r="U8244">
        <v>6</v>
      </c>
      <c r="V8244">
        <v>16</v>
      </c>
      <c r="W8244">
        <v>1</v>
      </c>
      <c r="X8244">
        <v>5</v>
      </c>
      <c r="Y8244">
        <v>0</v>
      </c>
      <c r="Z8244">
        <v>0</v>
      </c>
      <c r="AA8244">
        <v>1.95</v>
      </c>
      <c r="AB8244">
        <v>3.5</v>
      </c>
      <c r="AC8244">
        <v>4.5</v>
      </c>
      <c r="AD8244" t="str">
        <f t="shared" si="259"/>
        <v>A</v>
      </c>
      <c r="AE8244" t="str">
        <f t="shared" si="258"/>
        <v>N</v>
      </c>
      <c r="AR8244">
        <v>3</v>
      </c>
      <c r="AS8244">
        <v>0</v>
      </c>
    </row>
    <row r="8245" spans="1:45" x14ac:dyDescent="0.3">
      <c r="A8245" t="s">
        <v>8506</v>
      </c>
      <c r="B8245" t="s">
        <v>8241</v>
      </c>
      <c r="C8245">
        <v>27</v>
      </c>
      <c r="D8245" s="1">
        <v>42063</v>
      </c>
      <c r="F8245" t="s">
        <v>5939</v>
      </c>
      <c r="G8245" t="s">
        <v>5942</v>
      </c>
      <c r="H8245">
        <v>1</v>
      </c>
      <c r="I8245">
        <v>0</v>
      </c>
      <c r="J8245" t="s">
        <v>51</v>
      </c>
      <c r="K8245">
        <v>0</v>
      </c>
      <c r="L8245">
        <v>0</v>
      </c>
      <c r="M8245" t="s">
        <v>61</v>
      </c>
      <c r="N8245" t="s">
        <v>6872</v>
      </c>
      <c r="O8245">
        <v>17</v>
      </c>
      <c r="P8245">
        <v>1</v>
      </c>
      <c r="Q8245">
        <v>2</v>
      </c>
      <c r="R8245">
        <v>0</v>
      </c>
      <c r="S8245">
        <v>5</v>
      </c>
      <c r="T8245">
        <v>2</v>
      </c>
      <c r="U8245">
        <v>9</v>
      </c>
      <c r="V8245">
        <v>10</v>
      </c>
      <c r="W8245">
        <v>2</v>
      </c>
      <c r="X8245">
        <v>2</v>
      </c>
      <c r="Y8245">
        <v>0</v>
      </c>
      <c r="Z8245">
        <v>0</v>
      </c>
      <c r="AA8245">
        <v>1.91</v>
      </c>
      <c r="AB8245">
        <v>3.5</v>
      </c>
      <c r="AC8245">
        <v>4.75</v>
      </c>
      <c r="AD8245" t="str">
        <f t="shared" si="259"/>
        <v>A</v>
      </c>
      <c r="AE8245" t="str">
        <f t="shared" si="258"/>
        <v>N</v>
      </c>
      <c r="AR8245">
        <v>3</v>
      </c>
      <c r="AS8245">
        <v>0</v>
      </c>
    </row>
    <row r="8246" spans="1:45" x14ac:dyDescent="0.3">
      <c r="A8246" t="s">
        <v>8507</v>
      </c>
      <c r="B8246" t="s">
        <v>8241</v>
      </c>
      <c r="C8246">
        <v>27</v>
      </c>
      <c r="D8246" s="1">
        <v>42063</v>
      </c>
      <c r="F8246" t="s">
        <v>3618</v>
      </c>
      <c r="G8246" t="s">
        <v>72</v>
      </c>
      <c r="H8246">
        <v>1</v>
      </c>
      <c r="I8246">
        <v>0</v>
      </c>
      <c r="J8246" t="s">
        <v>51</v>
      </c>
      <c r="K8246">
        <v>1</v>
      </c>
      <c r="L8246">
        <v>0</v>
      </c>
      <c r="M8246" t="s">
        <v>51</v>
      </c>
      <c r="N8246" t="s">
        <v>3695</v>
      </c>
      <c r="O8246">
        <v>7</v>
      </c>
      <c r="P8246">
        <v>12</v>
      </c>
      <c r="Q8246">
        <v>3</v>
      </c>
      <c r="R8246">
        <v>2</v>
      </c>
      <c r="S8246">
        <v>2</v>
      </c>
      <c r="T8246">
        <v>3</v>
      </c>
      <c r="U8246">
        <v>10</v>
      </c>
      <c r="V8246">
        <v>17</v>
      </c>
      <c r="W8246">
        <v>2</v>
      </c>
      <c r="X8246">
        <v>1</v>
      </c>
      <c r="Y8246">
        <v>0</v>
      </c>
      <c r="Z8246">
        <v>0</v>
      </c>
      <c r="AA8246">
        <v>3.4</v>
      </c>
      <c r="AB8246">
        <v>3.2</v>
      </c>
      <c r="AC8246">
        <v>2.38</v>
      </c>
      <c r="AD8246" t="str">
        <f t="shared" si="259"/>
        <v>H</v>
      </c>
      <c r="AE8246" t="str">
        <f t="shared" si="258"/>
        <v>Y</v>
      </c>
      <c r="AR8246">
        <v>3</v>
      </c>
      <c r="AS8246">
        <v>0</v>
      </c>
    </row>
    <row r="8247" spans="1:45" x14ac:dyDescent="0.3">
      <c r="A8247" t="s">
        <v>8508</v>
      </c>
      <c r="B8247" t="s">
        <v>8241</v>
      </c>
      <c r="C8247">
        <v>27</v>
      </c>
      <c r="D8247" s="1">
        <v>42063</v>
      </c>
      <c r="F8247" t="s">
        <v>75</v>
      </c>
      <c r="G8247" t="s">
        <v>454</v>
      </c>
      <c r="H8247">
        <v>1</v>
      </c>
      <c r="I8247">
        <v>3</v>
      </c>
      <c r="J8247" t="s">
        <v>47</v>
      </c>
      <c r="K8247">
        <v>0</v>
      </c>
      <c r="L8247">
        <v>1</v>
      </c>
      <c r="M8247" t="s">
        <v>47</v>
      </c>
      <c r="N8247" t="s">
        <v>3639</v>
      </c>
      <c r="O8247">
        <v>22</v>
      </c>
      <c r="P8247">
        <v>12</v>
      </c>
      <c r="Q8247">
        <v>5</v>
      </c>
      <c r="R8247">
        <v>5</v>
      </c>
      <c r="S8247">
        <v>11</v>
      </c>
      <c r="T8247">
        <v>7</v>
      </c>
      <c r="U8247">
        <v>12</v>
      </c>
      <c r="V8247">
        <v>19</v>
      </c>
      <c r="W8247">
        <v>2</v>
      </c>
      <c r="X8247">
        <v>2</v>
      </c>
      <c r="Y8247">
        <v>0</v>
      </c>
      <c r="Z8247">
        <v>1</v>
      </c>
      <c r="AA8247">
        <v>2.15</v>
      </c>
      <c r="AB8247">
        <v>3.4</v>
      </c>
      <c r="AC8247">
        <v>3.75</v>
      </c>
      <c r="AD8247" t="str">
        <f t="shared" si="259"/>
        <v>A</v>
      </c>
      <c r="AE8247" t="str">
        <f t="shared" si="258"/>
        <v>Y</v>
      </c>
      <c r="AR8247">
        <v>0</v>
      </c>
      <c r="AS8247">
        <v>3</v>
      </c>
    </row>
    <row r="8248" spans="1:45" x14ac:dyDescent="0.3">
      <c r="A8248" t="s">
        <v>8509</v>
      </c>
      <c r="B8248" t="s">
        <v>8241</v>
      </c>
      <c r="C8248">
        <v>27</v>
      </c>
      <c r="D8248" s="1">
        <v>42064</v>
      </c>
      <c r="F8248" t="s">
        <v>45</v>
      </c>
      <c r="G8248" t="s">
        <v>73</v>
      </c>
      <c r="H8248">
        <v>2</v>
      </c>
      <c r="I8248">
        <v>0</v>
      </c>
      <c r="J8248" t="s">
        <v>51</v>
      </c>
      <c r="K8248">
        <v>1</v>
      </c>
      <c r="L8248">
        <v>0</v>
      </c>
      <c r="M8248" t="s">
        <v>51</v>
      </c>
      <c r="N8248" t="s">
        <v>4524</v>
      </c>
      <c r="O8248">
        <v>17</v>
      </c>
      <c r="P8248">
        <v>8</v>
      </c>
      <c r="Q8248">
        <v>4</v>
      </c>
      <c r="R8248">
        <v>2</v>
      </c>
      <c r="S8248">
        <v>8</v>
      </c>
      <c r="T8248">
        <v>9</v>
      </c>
      <c r="U8248">
        <v>12</v>
      </c>
      <c r="V8248">
        <v>5</v>
      </c>
      <c r="W8248">
        <v>2</v>
      </c>
      <c r="X8248">
        <v>0</v>
      </c>
      <c r="Y8248">
        <v>0</v>
      </c>
      <c r="Z8248">
        <v>0</v>
      </c>
      <c r="AA8248">
        <v>1.57</v>
      </c>
      <c r="AB8248">
        <v>4.5</v>
      </c>
      <c r="AC8248">
        <v>6</v>
      </c>
      <c r="AD8248" t="str">
        <f t="shared" si="259"/>
        <v>A</v>
      </c>
      <c r="AE8248" t="str">
        <f t="shared" si="258"/>
        <v>N</v>
      </c>
      <c r="AR8248">
        <v>3</v>
      </c>
      <c r="AS8248">
        <v>0</v>
      </c>
    </row>
    <row r="8249" spans="1:45" x14ac:dyDescent="0.3">
      <c r="A8249" t="s">
        <v>8510</v>
      </c>
      <c r="B8249" t="s">
        <v>8241</v>
      </c>
      <c r="C8249">
        <v>27</v>
      </c>
      <c r="D8249" s="1">
        <v>42064</v>
      </c>
      <c r="F8249" t="s">
        <v>56</v>
      </c>
      <c r="G8249" t="s">
        <v>59</v>
      </c>
      <c r="H8249">
        <v>2</v>
      </c>
      <c r="I8249">
        <v>1</v>
      </c>
      <c r="J8249" t="s">
        <v>51</v>
      </c>
      <c r="K8249">
        <v>1</v>
      </c>
      <c r="L8249">
        <v>1</v>
      </c>
      <c r="M8249" t="s">
        <v>61</v>
      </c>
      <c r="N8249" t="s">
        <v>4412</v>
      </c>
      <c r="O8249">
        <v>11</v>
      </c>
      <c r="P8249">
        <v>8</v>
      </c>
      <c r="Q8249">
        <v>5</v>
      </c>
      <c r="R8249">
        <v>1</v>
      </c>
      <c r="S8249">
        <v>3</v>
      </c>
      <c r="T8249">
        <v>0</v>
      </c>
      <c r="U8249">
        <v>8</v>
      </c>
      <c r="V8249">
        <v>16</v>
      </c>
      <c r="W8249">
        <v>1</v>
      </c>
      <c r="X8249">
        <v>3</v>
      </c>
      <c r="Y8249">
        <v>0</v>
      </c>
      <c r="Z8249">
        <v>0</v>
      </c>
      <c r="AA8249">
        <v>3.1</v>
      </c>
      <c r="AB8249">
        <v>3.6</v>
      </c>
      <c r="AC8249">
        <v>2.38</v>
      </c>
      <c r="AD8249" t="str">
        <f t="shared" si="259"/>
        <v>H</v>
      </c>
      <c r="AE8249" t="str">
        <f t="shared" si="258"/>
        <v>Y</v>
      </c>
      <c r="AR8249">
        <v>3</v>
      </c>
      <c r="AS8249">
        <v>0</v>
      </c>
    </row>
    <row r="8250" spans="1:45" x14ac:dyDescent="0.3">
      <c r="A8250" t="s">
        <v>8511</v>
      </c>
      <c r="B8250" t="s">
        <v>8241</v>
      </c>
      <c r="C8250">
        <v>28</v>
      </c>
      <c r="D8250" s="1">
        <v>42066</v>
      </c>
      <c r="F8250" t="s">
        <v>49</v>
      </c>
      <c r="G8250" t="s">
        <v>3618</v>
      </c>
      <c r="H8250">
        <v>2</v>
      </c>
      <c r="I8250">
        <v>1</v>
      </c>
      <c r="J8250" t="s">
        <v>51</v>
      </c>
      <c r="K8250">
        <v>1</v>
      </c>
      <c r="L8250">
        <v>0</v>
      </c>
      <c r="M8250" t="s">
        <v>51</v>
      </c>
      <c r="N8250" t="s">
        <v>6912</v>
      </c>
      <c r="O8250">
        <v>16</v>
      </c>
      <c r="P8250">
        <v>3</v>
      </c>
      <c r="Q8250">
        <v>8</v>
      </c>
      <c r="R8250">
        <v>1</v>
      </c>
      <c r="S8250">
        <v>0</v>
      </c>
      <c r="T8250">
        <v>3</v>
      </c>
      <c r="U8250">
        <v>15</v>
      </c>
      <c r="V8250">
        <v>13</v>
      </c>
      <c r="W8250">
        <v>2</v>
      </c>
      <c r="X8250">
        <v>4</v>
      </c>
      <c r="Y8250">
        <v>0</v>
      </c>
      <c r="Z8250">
        <v>0</v>
      </c>
      <c r="AA8250">
        <v>2.88</v>
      </c>
      <c r="AB8250">
        <v>3.1</v>
      </c>
      <c r="AC8250">
        <v>2.88</v>
      </c>
      <c r="AD8250" t="str">
        <f t="shared" si="259"/>
        <v>H</v>
      </c>
      <c r="AE8250" t="str">
        <f t="shared" si="258"/>
        <v>Y</v>
      </c>
      <c r="AR8250">
        <v>3</v>
      </c>
      <c r="AS8250">
        <v>0</v>
      </c>
    </row>
    <row r="8251" spans="1:45" x14ac:dyDescent="0.3">
      <c r="A8251" t="s">
        <v>8512</v>
      </c>
      <c r="B8251" t="s">
        <v>8241</v>
      </c>
      <c r="C8251">
        <v>28</v>
      </c>
      <c r="D8251" s="1">
        <v>42066</v>
      </c>
      <c r="F8251" t="s">
        <v>5942</v>
      </c>
      <c r="G8251" t="s">
        <v>1226</v>
      </c>
      <c r="H8251">
        <v>1</v>
      </c>
      <c r="I8251">
        <v>1</v>
      </c>
      <c r="J8251" t="s">
        <v>61</v>
      </c>
      <c r="K8251">
        <v>1</v>
      </c>
      <c r="L8251">
        <v>0</v>
      </c>
      <c r="M8251" t="s">
        <v>51</v>
      </c>
      <c r="N8251" t="s">
        <v>3639</v>
      </c>
      <c r="O8251">
        <v>15</v>
      </c>
      <c r="P8251">
        <v>9</v>
      </c>
      <c r="Q8251">
        <v>5</v>
      </c>
      <c r="R8251">
        <v>3</v>
      </c>
      <c r="S8251">
        <v>6</v>
      </c>
      <c r="T8251">
        <v>4</v>
      </c>
      <c r="U8251">
        <v>9</v>
      </c>
      <c r="V8251">
        <v>15</v>
      </c>
      <c r="W8251">
        <v>2</v>
      </c>
      <c r="X8251">
        <v>6</v>
      </c>
      <c r="Y8251">
        <v>0</v>
      </c>
      <c r="Z8251">
        <v>0</v>
      </c>
      <c r="AA8251">
        <v>2.15</v>
      </c>
      <c r="AB8251">
        <v>3.3</v>
      </c>
      <c r="AC8251">
        <v>3.9</v>
      </c>
      <c r="AD8251" t="str">
        <f t="shared" si="259"/>
        <v>A</v>
      </c>
      <c r="AE8251" t="str">
        <f t="shared" si="258"/>
        <v>N</v>
      </c>
      <c r="AR8251">
        <v>1</v>
      </c>
      <c r="AS8251">
        <v>1</v>
      </c>
    </row>
    <row r="8252" spans="1:45" x14ac:dyDescent="0.3">
      <c r="A8252" t="s">
        <v>8513</v>
      </c>
      <c r="B8252" t="s">
        <v>8241</v>
      </c>
      <c r="C8252">
        <v>28</v>
      </c>
      <c r="D8252" s="1">
        <v>42066</v>
      </c>
      <c r="F8252" t="s">
        <v>72</v>
      </c>
      <c r="G8252" t="s">
        <v>454</v>
      </c>
      <c r="H8252">
        <v>1</v>
      </c>
      <c r="I8252">
        <v>0</v>
      </c>
      <c r="J8252" t="s">
        <v>51</v>
      </c>
      <c r="K8252">
        <v>0</v>
      </c>
      <c r="L8252">
        <v>0</v>
      </c>
      <c r="M8252" t="s">
        <v>61</v>
      </c>
      <c r="N8252" t="s">
        <v>4453</v>
      </c>
      <c r="O8252">
        <v>23</v>
      </c>
      <c r="P8252">
        <v>9</v>
      </c>
      <c r="Q8252">
        <v>3</v>
      </c>
      <c r="R8252">
        <v>3</v>
      </c>
      <c r="S8252">
        <v>10</v>
      </c>
      <c r="T8252">
        <v>2</v>
      </c>
      <c r="U8252">
        <v>11</v>
      </c>
      <c r="V8252">
        <v>10</v>
      </c>
      <c r="W8252">
        <v>0</v>
      </c>
      <c r="X8252">
        <v>2</v>
      </c>
      <c r="Y8252">
        <v>0</v>
      </c>
      <c r="Z8252">
        <v>0</v>
      </c>
      <c r="AA8252">
        <v>1.7</v>
      </c>
      <c r="AB8252">
        <v>3.8</v>
      </c>
      <c r="AC8252">
        <v>5.75</v>
      </c>
      <c r="AD8252" t="str">
        <f t="shared" si="259"/>
        <v>A</v>
      </c>
      <c r="AE8252" t="str">
        <f t="shared" si="258"/>
        <v>N</v>
      </c>
      <c r="AR8252">
        <v>3</v>
      </c>
      <c r="AS8252">
        <v>0</v>
      </c>
    </row>
    <row r="8253" spans="1:45" x14ac:dyDescent="0.3">
      <c r="A8253" t="s">
        <v>8514</v>
      </c>
      <c r="B8253" t="s">
        <v>8241</v>
      </c>
      <c r="C8253">
        <v>28</v>
      </c>
      <c r="D8253" s="1">
        <v>42067</v>
      </c>
      <c r="F8253" t="s">
        <v>56</v>
      </c>
      <c r="G8253" t="s">
        <v>6329</v>
      </c>
      <c r="H8253">
        <v>2</v>
      </c>
      <c r="I8253">
        <v>0</v>
      </c>
      <c r="J8253" t="s">
        <v>51</v>
      </c>
      <c r="K8253">
        <v>1</v>
      </c>
      <c r="L8253">
        <v>0</v>
      </c>
      <c r="M8253" t="s">
        <v>51</v>
      </c>
      <c r="N8253" t="s">
        <v>5026</v>
      </c>
      <c r="O8253">
        <v>20</v>
      </c>
      <c r="P8253">
        <v>9</v>
      </c>
      <c r="Q8253">
        <v>8</v>
      </c>
      <c r="R8253">
        <v>1</v>
      </c>
      <c r="S8253">
        <v>6</v>
      </c>
      <c r="T8253">
        <v>5</v>
      </c>
      <c r="U8253">
        <v>8</v>
      </c>
      <c r="V8253">
        <v>14</v>
      </c>
      <c r="W8253">
        <v>0</v>
      </c>
      <c r="X8253">
        <v>1</v>
      </c>
      <c r="Y8253">
        <v>0</v>
      </c>
      <c r="Z8253">
        <v>0</v>
      </c>
      <c r="AA8253">
        <v>1.36</v>
      </c>
      <c r="AB8253">
        <v>5.25</v>
      </c>
      <c r="AC8253">
        <v>10</v>
      </c>
      <c r="AD8253" t="str">
        <f t="shared" si="259"/>
        <v>A</v>
      </c>
      <c r="AE8253" t="str">
        <f t="shared" si="258"/>
        <v>N</v>
      </c>
      <c r="AR8253">
        <v>3</v>
      </c>
      <c r="AS8253">
        <v>0</v>
      </c>
    </row>
    <row r="8254" spans="1:45" x14ac:dyDescent="0.3">
      <c r="A8254" t="s">
        <v>8515</v>
      </c>
      <c r="B8254" t="s">
        <v>8241</v>
      </c>
      <c r="C8254">
        <v>28</v>
      </c>
      <c r="D8254" s="1">
        <v>42067</v>
      </c>
      <c r="F8254" t="s">
        <v>59</v>
      </c>
      <c r="G8254" t="s">
        <v>463</v>
      </c>
      <c r="H8254">
        <v>2</v>
      </c>
      <c r="I8254">
        <v>0</v>
      </c>
      <c r="J8254" t="s">
        <v>51</v>
      </c>
      <c r="K8254">
        <v>1</v>
      </c>
      <c r="L8254">
        <v>0</v>
      </c>
      <c r="M8254" t="s">
        <v>51</v>
      </c>
      <c r="N8254" t="s">
        <v>7818</v>
      </c>
      <c r="O8254">
        <v>22</v>
      </c>
      <c r="P8254">
        <v>6</v>
      </c>
      <c r="Q8254">
        <v>9</v>
      </c>
      <c r="R8254">
        <v>2</v>
      </c>
      <c r="S8254">
        <v>10</v>
      </c>
      <c r="T8254">
        <v>3</v>
      </c>
      <c r="U8254">
        <v>11</v>
      </c>
      <c r="V8254">
        <v>3</v>
      </c>
      <c r="W8254">
        <v>0</v>
      </c>
      <c r="X8254">
        <v>1</v>
      </c>
      <c r="Y8254">
        <v>0</v>
      </c>
      <c r="Z8254">
        <v>0</v>
      </c>
      <c r="AA8254">
        <v>1.25</v>
      </c>
      <c r="AB8254">
        <v>7</v>
      </c>
      <c r="AC8254">
        <v>13</v>
      </c>
      <c r="AD8254" t="str">
        <f t="shared" si="259"/>
        <v>A</v>
      </c>
      <c r="AE8254" t="str">
        <f t="shared" si="258"/>
        <v>N</v>
      </c>
      <c r="AR8254">
        <v>3</v>
      </c>
      <c r="AS8254">
        <v>0</v>
      </c>
    </row>
    <row r="8255" spans="1:45" x14ac:dyDescent="0.3">
      <c r="A8255" t="s">
        <v>8516</v>
      </c>
      <c r="B8255" t="s">
        <v>8241</v>
      </c>
      <c r="C8255">
        <v>28</v>
      </c>
      <c r="D8255" s="1">
        <v>42067</v>
      </c>
      <c r="F8255" t="s">
        <v>63</v>
      </c>
      <c r="G8255" t="s">
        <v>79</v>
      </c>
      <c r="H8255">
        <v>0</v>
      </c>
      <c r="I8255">
        <v>1</v>
      </c>
      <c r="J8255" t="s">
        <v>47</v>
      </c>
      <c r="K8255">
        <v>0</v>
      </c>
      <c r="L8255">
        <v>0</v>
      </c>
      <c r="M8255" t="s">
        <v>61</v>
      </c>
      <c r="N8255" t="s">
        <v>6558</v>
      </c>
      <c r="O8255">
        <v>9</v>
      </c>
      <c r="P8255">
        <v>11</v>
      </c>
      <c r="Q8255">
        <v>2</v>
      </c>
      <c r="R8255">
        <v>5</v>
      </c>
      <c r="S8255">
        <v>4</v>
      </c>
      <c r="T8255">
        <v>1</v>
      </c>
      <c r="U8255">
        <v>6</v>
      </c>
      <c r="V8255">
        <v>14</v>
      </c>
      <c r="W8255">
        <v>1</v>
      </c>
      <c r="X8255">
        <v>2</v>
      </c>
      <c r="Y8255">
        <v>0</v>
      </c>
      <c r="Z8255">
        <v>0</v>
      </c>
      <c r="AA8255">
        <v>4.2</v>
      </c>
      <c r="AB8255">
        <v>3.5</v>
      </c>
      <c r="AC8255">
        <v>2</v>
      </c>
      <c r="AD8255" t="str">
        <f t="shared" si="259"/>
        <v>H</v>
      </c>
      <c r="AE8255" t="str">
        <f t="shared" si="258"/>
        <v>N</v>
      </c>
      <c r="AR8255">
        <v>0</v>
      </c>
      <c r="AS8255">
        <v>3</v>
      </c>
    </row>
    <row r="8256" spans="1:45" x14ac:dyDescent="0.3">
      <c r="A8256" t="s">
        <v>8517</v>
      </c>
      <c r="B8256" t="s">
        <v>8241</v>
      </c>
      <c r="C8256">
        <v>28</v>
      </c>
      <c r="D8256" s="1">
        <v>42067</v>
      </c>
      <c r="F8256" t="s">
        <v>50</v>
      </c>
      <c r="G8256" t="s">
        <v>45</v>
      </c>
      <c r="H8256">
        <v>1</v>
      </c>
      <c r="I8256">
        <v>2</v>
      </c>
      <c r="J8256" t="s">
        <v>47</v>
      </c>
      <c r="K8256">
        <v>0</v>
      </c>
      <c r="L8256">
        <v>0</v>
      </c>
      <c r="M8256" t="s">
        <v>61</v>
      </c>
      <c r="N8256" t="s">
        <v>6379</v>
      </c>
      <c r="O8256">
        <v>10</v>
      </c>
      <c r="P8256">
        <v>20</v>
      </c>
      <c r="Q8256">
        <v>3</v>
      </c>
      <c r="R8256">
        <v>9</v>
      </c>
      <c r="S8256">
        <v>1</v>
      </c>
      <c r="T8256">
        <v>6</v>
      </c>
      <c r="U8256">
        <v>10</v>
      </c>
      <c r="V8256">
        <v>8</v>
      </c>
      <c r="W8256">
        <v>2</v>
      </c>
      <c r="X8256">
        <v>1</v>
      </c>
      <c r="Y8256">
        <v>0</v>
      </c>
      <c r="Z8256">
        <v>0</v>
      </c>
      <c r="AA8256">
        <v>7</v>
      </c>
      <c r="AB8256">
        <v>4.33</v>
      </c>
      <c r="AC8256">
        <v>1.53</v>
      </c>
      <c r="AD8256" t="str">
        <f t="shared" si="259"/>
        <v>H</v>
      </c>
      <c r="AE8256" t="str">
        <f t="shared" si="258"/>
        <v>N</v>
      </c>
      <c r="AR8256">
        <v>0</v>
      </c>
      <c r="AS8256">
        <v>3</v>
      </c>
    </row>
    <row r="8257" spans="1:45" x14ac:dyDescent="0.3">
      <c r="A8257" t="s">
        <v>8518</v>
      </c>
      <c r="B8257" t="s">
        <v>8241</v>
      </c>
      <c r="C8257">
        <v>28</v>
      </c>
      <c r="D8257" s="1">
        <v>42067</v>
      </c>
      <c r="F8257" t="s">
        <v>5939</v>
      </c>
      <c r="G8257" t="s">
        <v>73</v>
      </c>
      <c r="H8257">
        <v>2</v>
      </c>
      <c r="I8257">
        <v>0</v>
      </c>
      <c r="J8257" t="s">
        <v>51</v>
      </c>
      <c r="K8257">
        <v>1</v>
      </c>
      <c r="L8257">
        <v>0</v>
      </c>
      <c r="M8257" t="s">
        <v>51</v>
      </c>
      <c r="N8257" t="s">
        <v>4412</v>
      </c>
      <c r="O8257">
        <v>11</v>
      </c>
      <c r="P8257">
        <v>10</v>
      </c>
      <c r="Q8257">
        <v>3</v>
      </c>
      <c r="R8257">
        <v>5</v>
      </c>
      <c r="S8257">
        <v>5</v>
      </c>
      <c r="T8257">
        <v>6</v>
      </c>
      <c r="U8257">
        <v>11</v>
      </c>
      <c r="V8257">
        <v>14</v>
      </c>
      <c r="W8257">
        <v>2</v>
      </c>
      <c r="X8257">
        <v>2</v>
      </c>
      <c r="Y8257">
        <v>0</v>
      </c>
      <c r="Z8257">
        <v>0</v>
      </c>
      <c r="AA8257">
        <v>2.5</v>
      </c>
      <c r="AB8257">
        <v>3.3</v>
      </c>
      <c r="AC8257">
        <v>3.1</v>
      </c>
      <c r="AD8257" t="str">
        <f t="shared" si="259"/>
        <v>A</v>
      </c>
      <c r="AE8257" t="str">
        <f t="shared" si="258"/>
        <v>N</v>
      </c>
      <c r="AR8257">
        <v>3</v>
      </c>
      <c r="AS8257">
        <v>0</v>
      </c>
    </row>
    <row r="8258" spans="1:45" x14ac:dyDescent="0.3">
      <c r="A8258" t="s">
        <v>8519</v>
      </c>
      <c r="B8258" t="s">
        <v>8241</v>
      </c>
      <c r="C8258">
        <v>28</v>
      </c>
      <c r="D8258" s="1">
        <v>42067</v>
      </c>
      <c r="F8258" t="s">
        <v>64</v>
      </c>
      <c r="G8258" t="s">
        <v>7102</v>
      </c>
      <c r="H8258">
        <v>3</v>
      </c>
      <c r="I8258">
        <v>2</v>
      </c>
      <c r="J8258" t="s">
        <v>51</v>
      </c>
      <c r="K8258">
        <v>1</v>
      </c>
      <c r="L8258">
        <v>1</v>
      </c>
      <c r="M8258" t="s">
        <v>61</v>
      </c>
      <c r="N8258" t="s">
        <v>6721</v>
      </c>
      <c r="O8258">
        <v>20</v>
      </c>
      <c r="P8258">
        <v>10</v>
      </c>
      <c r="Q8258">
        <v>7</v>
      </c>
      <c r="R8258">
        <v>5</v>
      </c>
      <c r="S8258">
        <v>6</v>
      </c>
      <c r="T8258">
        <v>4</v>
      </c>
      <c r="U8258">
        <v>14</v>
      </c>
      <c r="V8258">
        <v>7</v>
      </c>
      <c r="W8258">
        <v>1</v>
      </c>
      <c r="X8258">
        <v>0</v>
      </c>
      <c r="Y8258">
        <v>0</v>
      </c>
      <c r="Z8258">
        <v>0</v>
      </c>
      <c r="AA8258">
        <v>1.75</v>
      </c>
      <c r="AB8258">
        <v>3.8</v>
      </c>
      <c r="AC8258">
        <v>5.25</v>
      </c>
      <c r="AD8258" t="str">
        <f t="shared" si="259"/>
        <v>A</v>
      </c>
      <c r="AE8258" t="str">
        <f t="shared" si="258"/>
        <v>N</v>
      </c>
      <c r="AR8258">
        <v>3</v>
      </c>
      <c r="AS8258">
        <v>0</v>
      </c>
    </row>
    <row r="8259" spans="1:45" x14ac:dyDescent="0.3">
      <c r="A8259" t="s">
        <v>8520</v>
      </c>
      <c r="B8259" t="s">
        <v>8241</v>
      </c>
      <c r="C8259">
        <v>28</v>
      </c>
      <c r="D8259" s="1">
        <v>42067</v>
      </c>
      <c r="F8259" t="s">
        <v>75</v>
      </c>
      <c r="G8259" t="s">
        <v>53</v>
      </c>
      <c r="H8259">
        <v>0</v>
      </c>
      <c r="I8259">
        <v>1</v>
      </c>
      <c r="J8259" t="s">
        <v>47</v>
      </c>
      <c r="K8259">
        <v>0</v>
      </c>
      <c r="L8259">
        <v>1</v>
      </c>
      <c r="M8259" t="s">
        <v>47</v>
      </c>
      <c r="N8259" t="s">
        <v>4524</v>
      </c>
      <c r="O8259">
        <v>18</v>
      </c>
      <c r="P8259">
        <v>12</v>
      </c>
      <c r="Q8259">
        <v>5</v>
      </c>
      <c r="R8259">
        <v>3</v>
      </c>
      <c r="S8259">
        <v>5</v>
      </c>
      <c r="T8259">
        <v>4</v>
      </c>
      <c r="U8259">
        <v>10</v>
      </c>
      <c r="V8259">
        <v>10</v>
      </c>
      <c r="W8259">
        <v>3</v>
      </c>
      <c r="X8259">
        <v>4</v>
      </c>
      <c r="Y8259">
        <v>0</v>
      </c>
      <c r="Z8259">
        <v>0</v>
      </c>
      <c r="AA8259">
        <v>6.25</v>
      </c>
      <c r="AB8259">
        <v>4</v>
      </c>
      <c r="AC8259">
        <v>1.62</v>
      </c>
      <c r="AD8259" t="str">
        <f t="shared" si="259"/>
        <v>H</v>
      </c>
      <c r="AE8259" t="str">
        <f t="shared" ref="AE8259:AE8322" si="260">IFERROR(IF(IF(IF(AC8259&gt;AA8259,G8259,F8259)=F8259,"H","A")=J8259,"Y","N"),"NAN")</f>
        <v>N</v>
      </c>
      <c r="AR8259">
        <v>0</v>
      </c>
      <c r="AS8259">
        <v>3</v>
      </c>
    </row>
    <row r="8260" spans="1:45" x14ac:dyDescent="0.3">
      <c r="A8260" t="s">
        <v>8521</v>
      </c>
      <c r="B8260" t="s">
        <v>8241</v>
      </c>
      <c r="C8260">
        <v>28</v>
      </c>
      <c r="D8260" s="1">
        <v>42070</v>
      </c>
      <c r="F8260" t="s">
        <v>50</v>
      </c>
      <c r="G8260" t="s">
        <v>64</v>
      </c>
      <c r="H8260">
        <v>1</v>
      </c>
      <c r="I8260">
        <v>2</v>
      </c>
      <c r="J8260" t="s">
        <v>47</v>
      </c>
      <c r="K8260">
        <v>0</v>
      </c>
      <c r="L8260">
        <v>1</v>
      </c>
      <c r="M8260" t="s">
        <v>47</v>
      </c>
      <c r="N8260" t="s">
        <v>7753</v>
      </c>
      <c r="O8260">
        <v>17</v>
      </c>
      <c r="P8260">
        <v>13</v>
      </c>
      <c r="Q8260">
        <v>6</v>
      </c>
      <c r="R8260">
        <v>6</v>
      </c>
      <c r="S8260">
        <v>3</v>
      </c>
      <c r="T8260">
        <v>5</v>
      </c>
      <c r="U8260">
        <v>15</v>
      </c>
      <c r="V8260">
        <v>12</v>
      </c>
      <c r="W8260">
        <v>1</v>
      </c>
      <c r="X8260">
        <v>2</v>
      </c>
      <c r="Y8260">
        <v>0</v>
      </c>
      <c r="Z8260">
        <v>0</v>
      </c>
      <c r="AA8260">
        <v>4.75</v>
      </c>
      <c r="AB8260">
        <v>3.9</v>
      </c>
      <c r="AC8260">
        <v>1.8</v>
      </c>
      <c r="AD8260" t="str">
        <f t="shared" si="259"/>
        <v>H</v>
      </c>
      <c r="AE8260" t="str">
        <f t="shared" si="260"/>
        <v>N</v>
      </c>
      <c r="AR8260">
        <v>0</v>
      </c>
      <c r="AS8260">
        <v>3</v>
      </c>
    </row>
    <row r="8261" spans="1:45" x14ac:dyDescent="0.3">
      <c r="A8261" t="s">
        <v>8522</v>
      </c>
      <c r="B8261" t="s">
        <v>8241</v>
      </c>
      <c r="C8261">
        <v>29</v>
      </c>
      <c r="D8261" s="1">
        <v>42077</v>
      </c>
      <c r="F8261" t="s">
        <v>45</v>
      </c>
      <c r="G8261" t="s">
        <v>75</v>
      </c>
      <c r="H8261">
        <v>3</v>
      </c>
      <c r="I8261">
        <v>0</v>
      </c>
      <c r="J8261" t="s">
        <v>51</v>
      </c>
      <c r="K8261">
        <v>1</v>
      </c>
      <c r="L8261">
        <v>0</v>
      </c>
      <c r="M8261" t="s">
        <v>51</v>
      </c>
      <c r="N8261" t="s">
        <v>6558</v>
      </c>
      <c r="O8261">
        <v>19</v>
      </c>
      <c r="P8261">
        <v>7</v>
      </c>
      <c r="Q8261">
        <v>9</v>
      </c>
      <c r="R8261">
        <v>1</v>
      </c>
      <c r="S8261">
        <v>7</v>
      </c>
      <c r="T8261">
        <v>5</v>
      </c>
      <c r="U8261">
        <v>10</v>
      </c>
      <c r="V8261">
        <v>9</v>
      </c>
      <c r="W8261">
        <v>1</v>
      </c>
      <c r="X8261">
        <v>1</v>
      </c>
      <c r="Y8261">
        <v>0</v>
      </c>
      <c r="Z8261">
        <v>0</v>
      </c>
      <c r="AA8261">
        <v>1.4</v>
      </c>
      <c r="AB8261">
        <v>5</v>
      </c>
      <c r="AC8261">
        <v>9</v>
      </c>
      <c r="AD8261" t="str">
        <f t="shared" si="259"/>
        <v>A</v>
      </c>
      <c r="AE8261" t="str">
        <f t="shared" si="260"/>
        <v>N</v>
      </c>
      <c r="AR8261">
        <v>3</v>
      </c>
      <c r="AS8261">
        <v>0</v>
      </c>
    </row>
    <row r="8262" spans="1:45" x14ac:dyDescent="0.3">
      <c r="A8262" t="s">
        <v>8523</v>
      </c>
      <c r="B8262" t="s">
        <v>8241</v>
      </c>
      <c r="C8262">
        <v>29</v>
      </c>
      <c r="D8262" s="1">
        <v>42077</v>
      </c>
      <c r="F8262" t="s">
        <v>6329</v>
      </c>
      <c r="G8262" t="s">
        <v>59</v>
      </c>
      <c r="H8262">
        <v>1</v>
      </c>
      <c r="I8262">
        <v>0</v>
      </c>
      <c r="J8262" t="s">
        <v>51</v>
      </c>
      <c r="K8262">
        <v>0</v>
      </c>
      <c r="L8262">
        <v>0</v>
      </c>
      <c r="M8262" t="s">
        <v>61</v>
      </c>
      <c r="N8262" t="s">
        <v>4524</v>
      </c>
      <c r="O8262">
        <v>10</v>
      </c>
      <c r="P8262">
        <v>21</v>
      </c>
      <c r="Q8262">
        <v>4</v>
      </c>
      <c r="R8262">
        <v>5</v>
      </c>
      <c r="S8262">
        <v>2</v>
      </c>
      <c r="T8262">
        <v>6</v>
      </c>
      <c r="U8262">
        <v>6</v>
      </c>
      <c r="V8262">
        <v>9</v>
      </c>
      <c r="W8262">
        <v>2</v>
      </c>
      <c r="X8262">
        <v>1</v>
      </c>
      <c r="Y8262">
        <v>0</v>
      </c>
      <c r="Z8262">
        <v>0</v>
      </c>
      <c r="AA8262">
        <v>7.5</v>
      </c>
      <c r="AB8262">
        <v>5</v>
      </c>
      <c r="AC8262">
        <v>1.44</v>
      </c>
      <c r="AD8262" t="str">
        <f t="shared" si="259"/>
        <v>H</v>
      </c>
      <c r="AE8262" t="str">
        <f t="shared" si="260"/>
        <v>Y</v>
      </c>
      <c r="AR8262">
        <v>3</v>
      </c>
      <c r="AS8262">
        <v>0</v>
      </c>
    </row>
    <row r="8263" spans="1:45" x14ac:dyDescent="0.3">
      <c r="A8263" t="s">
        <v>8524</v>
      </c>
      <c r="B8263" t="s">
        <v>8241</v>
      </c>
      <c r="C8263">
        <v>29</v>
      </c>
      <c r="D8263" s="1">
        <v>42077</v>
      </c>
      <c r="F8263" t="s">
        <v>454</v>
      </c>
      <c r="G8263" t="s">
        <v>50</v>
      </c>
      <c r="H8263">
        <v>3</v>
      </c>
      <c r="I8263">
        <v>1</v>
      </c>
      <c r="J8263" t="s">
        <v>51</v>
      </c>
      <c r="K8263">
        <v>3</v>
      </c>
      <c r="L8263">
        <v>0</v>
      </c>
      <c r="M8263" t="s">
        <v>51</v>
      </c>
      <c r="N8263" t="s">
        <v>5026</v>
      </c>
      <c r="O8263">
        <v>15</v>
      </c>
      <c r="P8263">
        <v>11</v>
      </c>
      <c r="Q8263">
        <v>4</v>
      </c>
      <c r="R8263">
        <v>4</v>
      </c>
      <c r="S8263">
        <v>6</v>
      </c>
      <c r="T8263">
        <v>3</v>
      </c>
      <c r="U8263">
        <v>17</v>
      </c>
      <c r="V8263">
        <v>16</v>
      </c>
      <c r="W8263">
        <v>1</v>
      </c>
      <c r="X8263">
        <v>3</v>
      </c>
      <c r="Y8263">
        <v>0</v>
      </c>
      <c r="Z8263">
        <v>0</v>
      </c>
      <c r="AA8263">
        <v>1.83</v>
      </c>
      <c r="AB8263">
        <v>3.75</v>
      </c>
      <c r="AC8263">
        <v>4.75</v>
      </c>
      <c r="AD8263" t="str">
        <f t="shared" si="259"/>
        <v>A</v>
      </c>
      <c r="AE8263" t="str">
        <f t="shared" si="260"/>
        <v>N</v>
      </c>
      <c r="AR8263">
        <v>3</v>
      </c>
      <c r="AS8263">
        <v>0</v>
      </c>
    </row>
    <row r="8264" spans="1:45" x14ac:dyDescent="0.3">
      <c r="A8264" t="s">
        <v>8525</v>
      </c>
      <c r="B8264" t="s">
        <v>8241</v>
      </c>
      <c r="C8264">
        <v>29</v>
      </c>
      <c r="D8264" s="1">
        <v>42077</v>
      </c>
      <c r="F8264" t="s">
        <v>463</v>
      </c>
      <c r="G8264" t="s">
        <v>5942</v>
      </c>
      <c r="H8264">
        <v>0</v>
      </c>
      <c r="I8264">
        <v>0</v>
      </c>
      <c r="J8264" t="s">
        <v>61</v>
      </c>
      <c r="K8264">
        <v>0</v>
      </c>
      <c r="L8264">
        <v>0</v>
      </c>
      <c r="M8264" t="s">
        <v>61</v>
      </c>
      <c r="N8264" t="s">
        <v>6912</v>
      </c>
      <c r="O8264">
        <v>15</v>
      </c>
      <c r="P8264">
        <v>12</v>
      </c>
      <c r="Q8264">
        <v>3</v>
      </c>
      <c r="R8264">
        <v>5</v>
      </c>
      <c r="S8264">
        <v>7</v>
      </c>
      <c r="T8264">
        <v>5</v>
      </c>
      <c r="U8264">
        <v>10</v>
      </c>
      <c r="V8264">
        <v>15</v>
      </c>
      <c r="W8264">
        <v>0</v>
      </c>
      <c r="X8264">
        <v>4</v>
      </c>
      <c r="Y8264">
        <v>0</v>
      </c>
      <c r="Z8264">
        <v>1</v>
      </c>
      <c r="AA8264">
        <v>2.2000000000000002</v>
      </c>
      <c r="AB8264">
        <v>3.3</v>
      </c>
      <c r="AC8264">
        <v>3.75</v>
      </c>
      <c r="AD8264" t="str">
        <f t="shared" si="259"/>
        <v>A</v>
      </c>
      <c r="AE8264" t="str">
        <f t="shared" si="260"/>
        <v>N</v>
      </c>
      <c r="AR8264">
        <v>1</v>
      </c>
      <c r="AS8264">
        <v>1</v>
      </c>
    </row>
    <row r="8265" spans="1:45" x14ac:dyDescent="0.3">
      <c r="A8265" t="s">
        <v>8526</v>
      </c>
      <c r="B8265" t="s">
        <v>8241</v>
      </c>
      <c r="C8265">
        <v>29</v>
      </c>
      <c r="D8265" s="1">
        <v>42077</v>
      </c>
      <c r="F8265" t="s">
        <v>1226</v>
      </c>
      <c r="G8265" t="s">
        <v>49</v>
      </c>
      <c r="H8265">
        <v>0</v>
      </c>
      <c r="I8265">
        <v>4</v>
      </c>
      <c r="J8265" t="s">
        <v>47</v>
      </c>
      <c r="K8265">
        <v>0</v>
      </c>
      <c r="L8265">
        <v>4</v>
      </c>
      <c r="M8265" t="s">
        <v>47</v>
      </c>
      <c r="N8265" t="s">
        <v>6872</v>
      </c>
      <c r="O8265">
        <v>12</v>
      </c>
      <c r="P8265">
        <v>14</v>
      </c>
      <c r="Q8265">
        <v>2</v>
      </c>
      <c r="R8265">
        <v>8</v>
      </c>
      <c r="S8265">
        <v>2</v>
      </c>
      <c r="T8265">
        <v>5</v>
      </c>
      <c r="U8265">
        <v>10</v>
      </c>
      <c r="V8265">
        <v>9</v>
      </c>
      <c r="W8265">
        <v>1</v>
      </c>
      <c r="X8265">
        <v>1</v>
      </c>
      <c r="Y8265">
        <v>0</v>
      </c>
      <c r="Z8265">
        <v>0</v>
      </c>
      <c r="AA8265">
        <v>2.38</v>
      </c>
      <c r="AB8265">
        <v>3.25</v>
      </c>
      <c r="AC8265">
        <v>3.4</v>
      </c>
      <c r="AD8265" t="str">
        <f t="shared" si="259"/>
        <v>A</v>
      </c>
      <c r="AE8265" t="str">
        <f t="shared" si="260"/>
        <v>Y</v>
      </c>
      <c r="AR8265">
        <v>0</v>
      </c>
      <c r="AS8265">
        <v>3</v>
      </c>
    </row>
    <row r="8266" spans="1:45" x14ac:dyDescent="0.3">
      <c r="A8266" t="s">
        <v>8527</v>
      </c>
      <c r="B8266" t="s">
        <v>8241</v>
      </c>
      <c r="C8266">
        <v>29</v>
      </c>
      <c r="D8266" s="1">
        <v>42077</v>
      </c>
      <c r="F8266" t="s">
        <v>3618</v>
      </c>
      <c r="G8266" t="s">
        <v>5939</v>
      </c>
      <c r="H8266">
        <v>1</v>
      </c>
      <c r="I8266">
        <v>0</v>
      </c>
      <c r="J8266" t="s">
        <v>51</v>
      </c>
      <c r="K8266">
        <v>1</v>
      </c>
      <c r="L8266">
        <v>0</v>
      </c>
      <c r="M8266" t="s">
        <v>51</v>
      </c>
      <c r="N8266" t="s">
        <v>6721</v>
      </c>
      <c r="O8266">
        <v>14</v>
      </c>
      <c r="P8266">
        <v>9</v>
      </c>
      <c r="Q8266">
        <v>5</v>
      </c>
      <c r="R8266">
        <v>2</v>
      </c>
      <c r="S8266">
        <v>7</v>
      </c>
      <c r="T8266">
        <v>5</v>
      </c>
      <c r="U8266">
        <v>7</v>
      </c>
      <c r="V8266">
        <v>16</v>
      </c>
      <c r="W8266">
        <v>1</v>
      </c>
      <c r="X8266">
        <v>2</v>
      </c>
      <c r="Y8266">
        <v>0</v>
      </c>
      <c r="Z8266">
        <v>0</v>
      </c>
      <c r="AA8266">
        <v>2.38</v>
      </c>
      <c r="AB8266">
        <v>3.25</v>
      </c>
      <c r="AC8266">
        <v>3.4</v>
      </c>
      <c r="AD8266" t="str">
        <f t="shared" si="259"/>
        <v>A</v>
      </c>
      <c r="AE8266" t="str">
        <f t="shared" si="260"/>
        <v>N</v>
      </c>
      <c r="AR8266">
        <v>3</v>
      </c>
      <c r="AS8266">
        <v>0</v>
      </c>
    </row>
    <row r="8267" spans="1:45" x14ac:dyDescent="0.3">
      <c r="A8267" t="s">
        <v>8528</v>
      </c>
      <c r="B8267" t="s">
        <v>8241</v>
      </c>
      <c r="C8267">
        <v>29</v>
      </c>
      <c r="D8267" s="1">
        <v>42078</v>
      </c>
      <c r="F8267" t="s">
        <v>53</v>
      </c>
      <c r="G8267" t="s">
        <v>72</v>
      </c>
      <c r="H8267">
        <v>1</v>
      </c>
      <c r="I8267">
        <v>1</v>
      </c>
      <c r="J8267" t="s">
        <v>61</v>
      </c>
      <c r="K8267">
        <v>1</v>
      </c>
      <c r="L8267">
        <v>1</v>
      </c>
      <c r="M8267" t="s">
        <v>61</v>
      </c>
      <c r="N8267" t="s">
        <v>3639</v>
      </c>
      <c r="O8267">
        <v>22</v>
      </c>
      <c r="P8267">
        <v>12</v>
      </c>
      <c r="Q8267">
        <v>7</v>
      </c>
      <c r="R8267">
        <v>5</v>
      </c>
      <c r="S8267">
        <v>9</v>
      </c>
      <c r="T8267">
        <v>2</v>
      </c>
      <c r="U8267">
        <v>10</v>
      </c>
      <c r="V8267">
        <v>11</v>
      </c>
      <c r="W8267">
        <v>3</v>
      </c>
      <c r="X8267">
        <v>3</v>
      </c>
      <c r="Y8267">
        <v>0</v>
      </c>
      <c r="Z8267">
        <v>0</v>
      </c>
      <c r="AA8267">
        <v>1.62</v>
      </c>
      <c r="AB8267">
        <v>4</v>
      </c>
      <c r="AC8267">
        <v>6.5</v>
      </c>
      <c r="AD8267" t="str">
        <f t="shared" si="259"/>
        <v>A</v>
      </c>
      <c r="AE8267" t="str">
        <f t="shared" si="260"/>
        <v>N</v>
      </c>
      <c r="AR8267">
        <v>1</v>
      </c>
      <c r="AS8267">
        <v>1</v>
      </c>
    </row>
    <row r="8268" spans="1:45" x14ac:dyDescent="0.3">
      <c r="A8268" t="s">
        <v>8529</v>
      </c>
      <c r="B8268" t="s">
        <v>8241</v>
      </c>
      <c r="C8268">
        <v>29</v>
      </c>
      <c r="D8268" s="1">
        <v>42078</v>
      </c>
      <c r="F8268" t="s">
        <v>73</v>
      </c>
      <c r="G8268" t="s">
        <v>63</v>
      </c>
      <c r="H8268">
        <v>3</v>
      </c>
      <c r="I8268">
        <v>0</v>
      </c>
      <c r="J8268" t="s">
        <v>51</v>
      </c>
      <c r="K8268">
        <v>1</v>
      </c>
      <c r="L8268">
        <v>0</v>
      </c>
      <c r="M8268" t="s">
        <v>51</v>
      </c>
      <c r="N8268" t="s">
        <v>4453</v>
      </c>
      <c r="O8268">
        <v>15</v>
      </c>
      <c r="P8268">
        <v>12</v>
      </c>
      <c r="Q8268">
        <v>9</v>
      </c>
      <c r="R8268">
        <v>4</v>
      </c>
      <c r="S8268">
        <v>3</v>
      </c>
      <c r="T8268">
        <v>4</v>
      </c>
      <c r="U8268">
        <v>11</v>
      </c>
      <c r="V8268">
        <v>9</v>
      </c>
      <c r="W8268">
        <v>1</v>
      </c>
      <c r="X8268">
        <v>2</v>
      </c>
      <c r="Y8268">
        <v>0</v>
      </c>
      <c r="Z8268">
        <v>1</v>
      </c>
      <c r="AA8268">
        <v>1.83</v>
      </c>
      <c r="AB8268">
        <v>3.75</v>
      </c>
      <c r="AC8268">
        <v>4.75</v>
      </c>
      <c r="AD8268" t="str">
        <f t="shared" si="259"/>
        <v>A</v>
      </c>
      <c r="AE8268" t="str">
        <f t="shared" si="260"/>
        <v>N</v>
      </c>
      <c r="AR8268">
        <v>3</v>
      </c>
      <c r="AS8268">
        <v>0</v>
      </c>
    </row>
    <row r="8269" spans="1:45" x14ac:dyDescent="0.3">
      <c r="A8269" t="s">
        <v>8530</v>
      </c>
      <c r="B8269" t="s">
        <v>8241</v>
      </c>
      <c r="C8269">
        <v>29</v>
      </c>
      <c r="D8269" s="1">
        <v>42078</v>
      </c>
      <c r="F8269" t="s">
        <v>79</v>
      </c>
      <c r="G8269" t="s">
        <v>64</v>
      </c>
      <c r="H8269">
        <v>3</v>
      </c>
      <c r="I8269">
        <v>0</v>
      </c>
      <c r="J8269" t="s">
        <v>51</v>
      </c>
      <c r="K8269">
        <v>3</v>
      </c>
      <c r="L8269">
        <v>0</v>
      </c>
      <c r="M8269" t="s">
        <v>51</v>
      </c>
      <c r="N8269" t="s">
        <v>4412</v>
      </c>
      <c r="O8269">
        <v>11</v>
      </c>
      <c r="P8269">
        <v>5</v>
      </c>
      <c r="Q8269">
        <v>3</v>
      </c>
      <c r="R8269">
        <v>1</v>
      </c>
      <c r="S8269">
        <v>4</v>
      </c>
      <c r="T8269">
        <v>2</v>
      </c>
      <c r="U8269">
        <v>12</v>
      </c>
      <c r="V8269">
        <v>10</v>
      </c>
      <c r="W8269">
        <v>1</v>
      </c>
      <c r="X8269">
        <v>1</v>
      </c>
      <c r="Y8269">
        <v>0</v>
      </c>
      <c r="Z8269">
        <v>0</v>
      </c>
      <c r="AA8269">
        <v>1.91</v>
      </c>
      <c r="AB8269">
        <v>3.75</v>
      </c>
      <c r="AC8269">
        <v>4.33</v>
      </c>
      <c r="AD8269" t="str">
        <f t="shared" si="259"/>
        <v>A</v>
      </c>
      <c r="AE8269" t="str">
        <f t="shared" si="260"/>
        <v>N</v>
      </c>
      <c r="AR8269">
        <v>3</v>
      </c>
      <c r="AS8269">
        <v>0</v>
      </c>
    </row>
    <row r="8270" spans="1:45" x14ac:dyDescent="0.3">
      <c r="A8270" t="s">
        <v>8531</v>
      </c>
      <c r="B8270" t="s">
        <v>8241</v>
      </c>
      <c r="C8270">
        <v>29</v>
      </c>
      <c r="D8270" s="1">
        <v>42079</v>
      </c>
      <c r="F8270" t="s">
        <v>7102</v>
      </c>
      <c r="G8270" t="s">
        <v>56</v>
      </c>
      <c r="H8270">
        <v>0</v>
      </c>
      <c r="I8270">
        <v>1</v>
      </c>
      <c r="J8270" t="s">
        <v>47</v>
      </c>
      <c r="K8270">
        <v>0</v>
      </c>
      <c r="L8270">
        <v>0</v>
      </c>
      <c r="M8270" t="s">
        <v>61</v>
      </c>
      <c r="N8270" t="s">
        <v>7497</v>
      </c>
      <c r="O8270">
        <v>10</v>
      </c>
      <c r="P8270">
        <v>16</v>
      </c>
      <c r="Q8270">
        <v>3</v>
      </c>
      <c r="R8270">
        <v>5</v>
      </c>
      <c r="S8270">
        <v>4</v>
      </c>
      <c r="T8270">
        <v>5</v>
      </c>
      <c r="U8270">
        <v>13</v>
      </c>
      <c r="V8270">
        <v>16</v>
      </c>
      <c r="W8270">
        <v>0</v>
      </c>
      <c r="X8270">
        <v>3</v>
      </c>
      <c r="Y8270">
        <v>0</v>
      </c>
      <c r="Z8270">
        <v>0</v>
      </c>
      <c r="AA8270">
        <v>4</v>
      </c>
      <c r="AB8270">
        <v>3.6</v>
      </c>
      <c r="AC8270">
        <v>2</v>
      </c>
      <c r="AD8270" t="str">
        <f t="shared" si="259"/>
        <v>H</v>
      </c>
      <c r="AE8270" t="str">
        <f t="shared" si="260"/>
        <v>N</v>
      </c>
      <c r="AR8270">
        <v>0</v>
      </c>
      <c r="AS8270">
        <v>3</v>
      </c>
    </row>
    <row r="8271" spans="1:45" x14ac:dyDescent="0.3">
      <c r="A8271" t="s">
        <v>8532</v>
      </c>
      <c r="B8271" t="s">
        <v>8241</v>
      </c>
      <c r="C8271">
        <v>30</v>
      </c>
      <c r="D8271" s="1">
        <v>42084</v>
      </c>
      <c r="F8271" t="s">
        <v>49</v>
      </c>
      <c r="G8271" t="s">
        <v>7102</v>
      </c>
      <c r="H8271">
        <v>0</v>
      </c>
      <c r="I8271">
        <v>1</v>
      </c>
      <c r="J8271" t="s">
        <v>47</v>
      </c>
      <c r="K8271">
        <v>0</v>
      </c>
      <c r="L8271">
        <v>0</v>
      </c>
      <c r="M8271" t="s">
        <v>61</v>
      </c>
      <c r="N8271" t="s">
        <v>7818</v>
      </c>
      <c r="O8271">
        <v>12</v>
      </c>
      <c r="P8271">
        <v>9</v>
      </c>
      <c r="Q8271">
        <v>3</v>
      </c>
      <c r="R8271">
        <v>6</v>
      </c>
      <c r="S8271">
        <v>4</v>
      </c>
      <c r="T8271">
        <v>9</v>
      </c>
      <c r="U8271">
        <v>13</v>
      </c>
      <c r="V8271">
        <v>9</v>
      </c>
      <c r="W8271">
        <v>0</v>
      </c>
      <c r="X8271">
        <v>0</v>
      </c>
      <c r="Y8271">
        <v>0</v>
      </c>
      <c r="Z8271">
        <v>0</v>
      </c>
      <c r="AA8271">
        <v>2.5</v>
      </c>
      <c r="AB8271">
        <v>3.25</v>
      </c>
      <c r="AC8271">
        <v>2.8</v>
      </c>
      <c r="AD8271" t="str">
        <f t="shared" si="259"/>
        <v>A</v>
      </c>
      <c r="AE8271" t="str">
        <f t="shared" si="260"/>
        <v>Y</v>
      </c>
      <c r="AR8271">
        <v>0</v>
      </c>
      <c r="AS8271">
        <v>3</v>
      </c>
    </row>
    <row r="8272" spans="1:45" x14ac:dyDescent="0.3">
      <c r="A8272" t="s">
        <v>8533</v>
      </c>
      <c r="B8272" t="s">
        <v>8241</v>
      </c>
      <c r="C8272">
        <v>30</v>
      </c>
      <c r="D8272" s="1">
        <v>42084</v>
      </c>
      <c r="F8272" t="s">
        <v>59</v>
      </c>
      <c r="G8272" t="s">
        <v>3618</v>
      </c>
      <c r="H8272">
        <v>3</v>
      </c>
      <c r="I8272">
        <v>0</v>
      </c>
      <c r="J8272" t="s">
        <v>51</v>
      </c>
      <c r="K8272">
        <v>2</v>
      </c>
      <c r="L8272">
        <v>0</v>
      </c>
      <c r="M8272" t="s">
        <v>51</v>
      </c>
      <c r="N8272" t="s">
        <v>6872</v>
      </c>
      <c r="O8272">
        <v>43</v>
      </c>
      <c r="P8272">
        <v>3</v>
      </c>
      <c r="Q8272">
        <v>16</v>
      </c>
      <c r="R8272">
        <v>0</v>
      </c>
      <c r="S8272">
        <v>9</v>
      </c>
      <c r="T8272">
        <v>2</v>
      </c>
      <c r="U8272">
        <v>6</v>
      </c>
      <c r="V8272">
        <v>5</v>
      </c>
      <c r="W8272">
        <v>0</v>
      </c>
      <c r="X8272">
        <v>0</v>
      </c>
      <c r="Y8272">
        <v>0</v>
      </c>
      <c r="Z8272">
        <v>1</v>
      </c>
      <c r="AA8272">
        <v>1.3</v>
      </c>
      <c r="AB8272">
        <v>5.5</v>
      </c>
      <c r="AC8272">
        <v>8.5</v>
      </c>
      <c r="AD8272" t="str">
        <f t="shared" si="259"/>
        <v>A</v>
      </c>
      <c r="AE8272" t="str">
        <f t="shared" si="260"/>
        <v>N</v>
      </c>
      <c r="AR8272">
        <v>3</v>
      </c>
      <c r="AS8272">
        <v>0</v>
      </c>
    </row>
    <row r="8273" spans="1:45" x14ac:dyDescent="0.3">
      <c r="A8273" t="s">
        <v>8534</v>
      </c>
      <c r="B8273" t="s">
        <v>8241</v>
      </c>
      <c r="C8273">
        <v>30</v>
      </c>
      <c r="D8273" s="1">
        <v>42084</v>
      </c>
      <c r="F8273" t="s">
        <v>63</v>
      </c>
      <c r="G8273" t="s">
        <v>45</v>
      </c>
      <c r="H8273">
        <v>1</v>
      </c>
      <c r="I8273">
        <v>2</v>
      </c>
      <c r="J8273" t="s">
        <v>47</v>
      </c>
      <c r="K8273">
        <v>0</v>
      </c>
      <c r="L8273">
        <v>2</v>
      </c>
      <c r="M8273" t="s">
        <v>47</v>
      </c>
      <c r="N8273" t="s">
        <v>5964</v>
      </c>
      <c r="O8273">
        <v>16</v>
      </c>
      <c r="P8273">
        <v>7</v>
      </c>
      <c r="Q8273">
        <v>4</v>
      </c>
      <c r="R8273">
        <v>3</v>
      </c>
      <c r="S8273">
        <v>9</v>
      </c>
      <c r="T8273">
        <v>4</v>
      </c>
      <c r="U8273">
        <v>11</v>
      </c>
      <c r="V8273">
        <v>7</v>
      </c>
      <c r="W8273">
        <v>0</v>
      </c>
      <c r="X8273">
        <v>0</v>
      </c>
      <c r="Y8273">
        <v>0</v>
      </c>
      <c r="Z8273">
        <v>0</v>
      </c>
      <c r="AA8273">
        <v>6</v>
      </c>
      <c r="AB8273">
        <v>3.8</v>
      </c>
      <c r="AC8273">
        <v>1.57</v>
      </c>
      <c r="AD8273" t="str">
        <f t="shared" si="259"/>
        <v>H</v>
      </c>
      <c r="AE8273" t="str">
        <f t="shared" si="260"/>
        <v>N</v>
      </c>
      <c r="AR8273">
        <v>0</v>
      </c>
      <c r="AS8273">
        <v>3</v>
      </c>
    </row>
    <row r="8274" spans="1:45" x14ac:dyDescent="0.3">
      <c r="A8274" t="s">
        <v>8535</v>
      </c>
      <c r="B8274" t="s">
        <v>8241</v>
      </c>
      <c r="C8274">
        <v>30</v>
      </c>
      <c r="D8274" s="1">
        <v>42084</v>
      </c>
      <c r="F8274" t="s">
        <v>72</v>
      </c>
      <c r="G8274" t="s">
        <v>6329</v>
      </c>
      <c r="H8274">
        <v>2</v>
      </c>
      <c r="I8274">
        <v>0</v>
      </c>
      <c r="J8274" t="s">
        <v>51</v>
      </c>
      <c r="K8274">
        <v>1</v>
      </c>
      <c r="L8274">
        <v>0</v>
      </c>
      <c r="M8274" t="s">
        <v>51</v>
      </c>
      <c r="N8274" t="s">
        <v>7497</v>
      </c>
      <c r="O8274">
        <v>20</v>
      </c>
      <c r="P8274">
        <v>15</v>
      </c>
      <c r="Q8274">
        <v>3</v>
      </c>
      <c r="R8274">
        <v>3</v>
      </c>
      <c r="S8274">
        <v>10</v>
      </c>
      <c r="T8274">
        <v>5</v>
      </c>
      <c r="U8274">
        <v>10</v>
      </c>
      <c r="V8274">
        <v>7</v>
      </c>
      <c r="W8274">
        <v>0</v>
      </c>
      <c r="X8274">
        <v>0</v>
      </c>
      <c r="Y8274">
        <v>0</v>
      </c>
      <c r="Z8274">
        <v>0</v>
      </c>
      <c r="AA8274">
        <v>1.4</v>
      </c>
      <c r="AB8274">
        <v>4.5</v>
      </c>
      <c r="AC8274">
        <v>7.5</v>
      </c>
      <c r="AD8274" t="str">
        <f t="shared" si="259"/>
        <v>A</v>
      </c>
      <c r="AE8274" t="str">
        <f t="shared" si="260"/>
        <v>N</v>
      </c>
      <c r="AR8274">
        <v>3</v>
      </c>
      <c r="AS8274">
        <v>0</v>
      </c>
    </row>
    <row r="8275" spans="1:45" x14ac:dyDescent="0.3">
      <c r="A8275" t="s">
        <v>8536</v>
      </c>
      <c r="B8275" t="s">
        <v>8241</v>
      </c>
      <c r="C8275">
        <v>30</v>
      </c>
      <c r="D8275" s="1">
        <v>42084</v>
      </c>
      <c r="F8275" t="s">
        <v>5939</v>
      </c>
      <c r="G8275" t="s">
        <v>454</v>
      </c>
      <c r="H8275">
        <v>1</v>
      </c>
      <c r="I8275">
        <v>2</v>
      </c>
      <c r="J8275" t="s">
        <v>47</v>
      </c>
      <c r="K8275">
        <v>1</v>
      </c>
      <c r="L8275">
        <v>2</v>
      </c>
      <c r="M8275" t="s">
        <v>47</v>
      </c>
      <c r="N8275" t="s">
        <v>4524</v>
      </c>
      <c r="O8275">
        <v>17</v>
      </c>
      <c r="P8275">
        <v>12</v>
      </c>
      <c r="Q8275">
        <v>4</v>
      </c>
      <c r="R8275">
        <v>3</v>
      </c>
      <c r="S8275">
        <v>8</v>
      </c>
      <c r="T8275">
        <v>4</v>
      </c>
      <c r="U8275">
        <v>15</v>
      </c>
      <c r="V8275">
        <v>14</v>
      </c>
      <c r="W8275">
        <v>3</v>
      </c>
      <c r="X8275">
        <v>4</v>
      </c>
      <c r="Y8275">
        <v>0</v>
      </c>
      <c r="Z8275">
        <v>0</v>
      </c>
      <c r="AA8275">
        <v>2.1</v>
      </c>
      <c r="AB8275">
        <v>3.3</v>
      </c>
      <c r="AC8275">
        <v>3.5</v>
      </c>
      <c r="AD8275" t="str">
        <f t="shared" si="259"/>
        <v>A</v>
      </c>
      <c r="AE8275" t="str">
        <f t="shared" si="260"/>
        <v>Y</v>
      </c>
      <c r="AR8275">
        <v>0</v>
      </c>
      <c r="AS8275">
        <v>3</v>
      </c>
    </row>
    <row r="8276" spans="1:45" x14ac:dyDescent="0.3">
      <c r="A8276" t="s">
        <v>8537</v>
      </c>
      <c r="B8276" t="s">
        <v>8241</v>
      </c>
      <c r="C8276">
        <v>30</v>
      </c>
      <c r="D8276" s="1">
        <v>42084</v>
      </c>
      <c r="F8276" t="s">
        <v>64</v>
      </c>
      <c r="G8276" t="s">
        <v>463</v>
      </c>
      <c r="H8276">
        <v>4</v>
      </c>
      <c r="I8276">
        <v>3</v>
      </c>
      <c r="J8276" t="s">
        <v>51</v>
      </c>
      <c r="K8276">
        <v>2</v>
      </c>
      <c r="L8276">
        <v>1</v>
      </c>
      <c r="M8276" t="s">
        <v>51</v>
      </c>
      <c r="N8276" t="s">
        <v>3639</v>
      </c>
      <c r="O8276">
        <v>10</v>
      </c>
      <c r="P8276">
        <v>14</v>
      </c>
      <c r="Q8276">
        <v>4</v>
      </c>
      <c r="R8276">
        <v>5</v>
      </c>
      <c r="S8276">
        <v>4</v>
      </c>
      <c r="T8276">
        <v>4</v>
      </c>
      <c r="U8276">
        <v>8</v>
      </c>
      <c r="V8276">
        <v>9</v>
      </c>
      <c r="W8276">
        <v>2</v>
      </c>
      <c r="X8276">
        <v>1</v>
      </c>
      <c r="Y8276">
        <v>0</v>
      </c>
      <c r="Z8276">
        <v>0</v>
      </c>
      <c r="AA8276">
        <v>1.53</v>
      </c>
      <c r="AB8276">
        <v>4</v>
      </c>
      <c r="AC8276">
        <v>6</v>
      </c>
      <c r="AD8276" t="str">
        <f t="shared" si="259"/>
        <v>A</v>
      </c>
      <c r="AE8276" t="str">
        <f t="shared" si="260"/>
        <v>N</v>
      </c>
      <c r="AR8276">
        <v>3</v>
      </c>
      <c r="AS8276">
        <v>0</v>
      </c>
    </row>
    <row r="8277" spans="1:45" x14ac:dyDescent="0.3">
      <c r="A8277" t="s">
        <v>8538</v>
      </c>
      <c r="B8277" t="s">
        <v>8241</v>
      </c>
      <c r="C8277">
        <v>30</v>
      </c>
      <c r="D8277" s="1">
        <v>42084</v>
      </c>
      <c r="F8277" t="s">
        <v>75</v>
      </c>
      <c r="G8277" t="s">
        <v>1226</v>
      </c>
      <c r="H8277">
        <v>1</v>
      </c>
      <c r="I8277">
        <v>0</v>
      </c>
      <c r="J8277" t="s">
        <v>51</v>
      </c>
      <c r="K8277">
        <v>0</v>
      </c>
      <c r="L8277">
        <v>0</v>
      </c>
      <c r="M8277" t="s">
        <v>61</v>
      </c>
      <c r="N8277" t="s">
        <v>5026</v>
      </c>
      <c r="O8277">
        <v>15</v>
      </c>
      <c r="P8277">
        <v>7</v>
      </c>
      <c r="Q8277">
        <v>4</v>
      </c>
      <c r="R8277">
        <v>3</v>
      </c>
      <c r="S8277">
        <v>6</v>
      </c>
      <c r="T8277">
        <v>4</v>
      </c>
      <c r="U8277">
        <v>14</v>
      </c>
      <c r="V8277">
        <v>11</v>
      </c>
      <c r="W8277">
        <v>0</v>
      </c>
      <c r="X8277">
        <v>1</v>
      </c>
      <c r="Y8277">
        <v>0</v>
      </c>
      <c r="Z8277">
        <v>0</v>
      </c>
      <c r="AA8277">
        <v>1.8</v>
      </c>
      <c r="AB8277">
        <v>3.5</v>
      </c>
      <c r="AC8277">
        <v>4.5</v>
      </c>
      <c r="AD8277" t="str">
        <f t="shared" si="259"/>
        <v>A</v>
      </c>
      <c r="AE8277" t="str">
        <f t="shared" si="260"/>
        <v>N</v>
      </c>
      <c r="AR8277">
        <v>3</v>
      </c>
      <c r="AS8277">
        <v>0</v>
      </c>
    </row>
    <row r="8278" spans="1:45" x14ac:dyDescent="0.3">
      <c r="A8278" t="s">
        <v>8539</v>
      </c>
      <c r="B8278" t="s">
        <v>8241</v>
      </c>
      <c r="C8278">
        <v>30</v>
      </c>
      <c r="D8278" s="1">
        <v>42085</v>
      </c>
      <c r="F8278" t="s">
        <v>5942</v>
      </c>
      <c r="G8278" t="s">
        <v>53</v>
      </c>
      <c r="H8278">
        <v>2</v>
      </c>
      <c r="I8278">
        <v>3</v>
      </c>
      <c r="J8278" t="s">
        <v>47</v>
      </c>
      <c r="K8278">
        <v>2</v>
      </c>
      <c r="L8278">
        <v>2</v>
      </c>
      <c r="M8278" t="s">
        <v>61</v>
      </c>
      <c r="N8278" t="s">
        <v>6721</v>
      </c>
      <c r="O8278">
        <v>19</v>
      </c>
      <c r="P8278">
        <v>8</v>
      </c>
      <c r="Q8278">
        <v>8</v>
      </c>
      <c r="R8278">
        <v>3</v>
      </c>
      <c r="S8278">
        <v>6</v>
      </c>
      <c r="T8278">
        <v>6</v>
      </c>
      <c r="U8278">
        <v>14</v>
      </c>
      <c r="V8278">
        <v>11</v>
      </c>
      <c r="W8278">
        <v>0</v>
      </c>
      <c r="X8278">
        <v>2</v>
      </c>
      <c r="Y8278">
        <v>0</v>
      </c>
      <c r="Z8278">
        <v>0</v>
      </c>
      <c r="AA8278">
        <v>7</v>
      </c>
      <c r="AB8278">
        <v>4.33</v>
      </c>
      <c r="AC8278">
        <v>1.44</v>
      </c>
      <c r="AD8278" t="str">
        <f t="shared" si="259"/>
        <v>H</v>
      </c>
      <c r="AE8278" t="str">
        <f t="shared" si="260"/>
        <v>N</v>
      </c>
      <c r="AR8278">
        <v>0</v>
      </c>
      <c r="AS8278">
        <v>3</v>
      </c>
    </row>
    <row r="8279" spans="1:45" x14ac:dyDescent="0.3">
      <c r="A8279" t="s">
        <v>8540</v>
      </c>
      <c r="B8279" t="s">
        <v>8241</v>
      </c>
      <c r="C8279">
        <v>30</v>
      </c>
      <c r="D8279" s="1">
        <v>42085</v>
      </c>
      <c r="F8279" t="s">
        <v>56</v>
      </c>
      <c r="G8279" t="s">
        <v>79</v>
      </c>
      <c r="H8279">
        <v>1</v>
      </c>
      <c r="I8279">
        <v>2</v>
      </c>
      <c r="J8279" t="s">
        <v>47</v>
      </c>
      <c r="K8279">
        <v>0</v>
      </c>
      <c r="L8279">
        <v>1</v>
      </c>
      <c r="M8279" t="s">
        <v>47</v>
      </c>
      <c r="N8279" t="s">
        <v>4453</v>
      </c>
      <c r="O8279">
        <v>7</v>
      </c>
      <c r="P8279">
        <v>6</v>
      </c>
      <c r="Q8279">
        <v>1</v>
      </c>
      <c r="R8279">
        <v>4</v>
      </c>
      <c r="S8279">
        <v>2</v>
      </c>
      <c r="T8279">
        <v>3</v>
      </c>
      <c r="U8279">
        <v>14</v>
      </c>
      <c r="V8279">
        <v>17</v>
      </c>
      <c r="W8279">
        <v>2</v>
      </c>
      <c r="X8279">
        <v>2</v>
      </c>
      <c r="Y8279">
        <v>1</v>
      </c>
      <c r="Z8279">
        <v>0</v>
      </c>
      <c r="AA8279">
        <v>2.0499999999999998</v>
      </c>
      <c r="AB8279">
        <v>3.4</v>
      </c>
      <c r="AC8279">
        <v>3.6</v>
      </c>
      <c r="AD8279" t="str">
        <f t="shared" si="259"/>
        <v>A</v>
      </c>
      <c r="AE8279" t="str">
        <f t="shared" si="260"/>
        <v>Y</v>
      </c>
      <c r="AR8279">
        <v>0</v>
      </c>
      <c r="AS8279">
        <v>3</v>
      </c>
    </row>
    <row r="8280" spans="1:45" x14ac:dyDescent="0.3">
      <c r="A8280" t="s">
        <v>8541</v>
      </c>
      <c r="B8280" t="s">
        <v>8241</v>
      </c>
      <c r="C8280">
        <v>30</v>
      </c>
      <c r="D8280" s="1">
        <v>42085</v>
      </c>
      <c r="F8280" t="s">
        <v>50</v>
      </c>
      <c r="G8280" t="s">
        <v>73</v>
      </c>
      <c r="H8280">
        <v>1</v>
      </c>
      <c r="I8280">
        <v>2</v>
      </c>
      <c r="J8280" t="s">
        <v>47</v>
      </c>
      <c r="K8280">
        <v>0</v>
      </c>
      <c r="L8280">
        <v>1</v>
      </c>
      <c r="M8280" t="s">
        <v>47</v>
      </c>
      <c r="N8280" t="s">
        <v>6912</v>
      </c>
      <c r="O8280">
        <v>14</v>
      </c>
      <c r="P8280">
        <v>8</v>
      </c>
      <c r="Q8280">
        <v>1</v>
      </c>
      <c r="R8280">
        <v>3</v>
      </c>
      <c r="S8280">
        <v>1</v>
      </c>
      <c r="T8280">
        <v>3</v>
      </c>
      <c r="U8280">
        <v>11</v>
      </c>
      <c r="V8280">
        <v>12</v>
      </c>
      <c r="W8280">
        <v>2</v>
      </c>
      <c r="X8280">
        <v>1</v>
      </c>
      <c r="Y8280">
        <v>0</v>
      </c>
      <c r="Z8280">
        <v>0</v>
      </c>
      <c r="AA8280">
        <v>3.3</v>
      </c>
      <c r="AB8280">
        <v>3.4</v>
      </c>
      <c r="AC8280">
        <v>2.15</v>
      </c>
      <c r="AD8280" t="str">
        <f t="shared" si="259"/>
        <v>H</v>
      </c>
      <c r="AE8280" t="str">
        <f t="shared" si="260"/>
        <v>N</v>
      </c>
      <c r="AR8280">
        <v>0</v>
      </c>
      <c r="AS8280">
        <v>3</v>
      </c>
    </row>
    <row r="8281" spans="1:45" x14ac:dyDescent="0.3">
      <c r="A8281" t="s">
        <v>8542</v>
      </c>
      <c r="B8281" t="s">
        <v>8241</v>
      </c>
      <c r="C8281">
        <v>31</v>
      </c>
      <c r="D8281" s="1">
        <v>42098</v>
      </c>
      <c r="F8281" t="s">
        <v>45</v>
      </c>
      <c r="G8281" t="s">
        <v>56</v>
      </c>
      <c r="H8281">
        <v>4</v>
      </c>
      <c r="I8281">
        <v>1</v>
      </c>
      <c r="J8281" t="s">
        <v>51</v>
      </c>
      <c r="K8281">
        <v>3</v>
      </c>
      <c r="L8281">
        <v>0</v>
      </c>
      <c r="M8281" t="s">
        <v>51</v>
      </c>
      <c r="N8281" t="s">
        <v>6558</v>
      </c>
      <c r="O8281">
        <v>16</v>
      </c>
      <c r="P8281">
        <v>13</v>
      </c>
      <c r="Q8281">
        <v>10</v>
      </c>
      <c r="R8281">
        <v>2</v>
      </c>
      <c r="S8281">
        <v>6</v>
      </c>
      <c r="T8281">
        <v>5</v>
      </c>
      <c r="U8281">
        <v>7</v>
      </c>
      <c r="V8281">
        <v>9</v>
      </c>
      <c r="W8281">
        <v>1</v>
      </c>
      <c r="X8281">
        <v>0</v>
      </c>
      <c r="Y8281">
        <v>0</v>
      </c>
      <c r="Z8281">
        <v>1</v>
      </c>
      <c r="AA8281">
        <v>1.83</v>
      </c>
      <c r="AB8281">
        <v>3.75</v>
      </c>
      <c r="AC8281">
        <v>4.2</v>
      </c>
      <c r="AD8281" t="str">
        <f t="shared" si="259"/>
        <v>A</v>
      </c>
      <c r="AE8281" t="str">
        <f t="shared" si="260"/>
        <v>N</v>
      </c>
      <c r="AR8281">
        <v>3</v>
      </c>
      <c r="AS8281">
        <v>0</v>
      </c>
    </row>
    <row r="8282" spans="1:45" x14ac:dyDescent="0.3">
      <c r="A8282" t="s">
        <v>8543</v>
      </c>
      <c r="B8282" t="s">
        <v>8241</v>
      </c>
      <c r="C8282">
        <v>31</v>
      </c>
      <c r="D8282" s="1">
        <v>42098</v>
      </c>
      <c r="F8282" t="s">
        <v>53</v>
      </c>
      <c r="G8282" t="s">
        <v>5939</v>
      </c>
      <c r="H8282">
        <v>2</v>
      </c>
      <c r="I8282">
        <v>1</v>
      </c>
      <c r="J8282" t="s">
        <v>51</v>
      </c>
      <c r="K8282">
        <v>1</v>
      </c>
      <c r="L8282">
        <v>1</v>
      </c>
      <c r="M8282" t="s">
        <v>61</v>
      </c>
      <c r="N8282" t="s">
        <v>6912</v>
      </c>
      <c r="O8282">
        <v>19</v>
      </c>
      <c r="P8282">
        <v>7</v>
      </c>
      <c r="Q8282">
        <v>10</v>
      </c>
      <c r="R8282">
        <v>2</v>
      </c>
      <c r="S8282">
        <v>9</v>
      </c>
      <c r="T8282">
        <v>0</v>
      </c>
      <c r="U8282">
        <v>5</v>
      </c>
      <c r="V8282">
        <v>22</v>
      </c>
      <c r="W8282">
        <v>1</v>
      </c>
      <c r="X8282">
        <v>6</v>
      </c>
      <c r="Y8282">
        <v>0</v>
      </c>
      <c r="Z8282">
        <v>0</v>
      </c>
      <c r="AA8282">
        <v>1.29</v>
      </c>
      <c r="AB8282">
        <v>5.5</v>
      </c>
      <c r="AC8282">
        <v>11</v>
      </c>
      <c r="AD8282" t="str">
        <f t="shared" si="259"/>
        <v>A</v>
      </c>
      <c r="AE8282" t="str">
        <f t="shared" si="260"/>
        <v>N</v>
      </c>
      <c r="AR8282">
        <v>3</v>
      </c>
      <c r="AS8282">
        <v>0</v>
      </c>
    </row>
    <row r="8283" spans="1:45" x14ac:dyDescent="0.3">
      <c r="A8283" t="s">
        <v>8544</v>
      </c>
      <c r="B8283" t="s">
        <v>8241</v>
      </c>
      <c r="C8283">
        <v>31</v>
      </c>
      <c r="D8283" s="1">
        <v>42098</v>
      </c>
      <c r="F8283" t="s">
        <v>73</v>
      </c>
      <c r="G8283" t="s">
        <v>72</v>
      </c>
      <c r="H8283">
        <v>1</v>
      </c>
      <c r="I8283">
        <v>0</v>
      </c>
      <c r="J8283" t="s">
        <v>51</v>
      </c>
      <c r="K8283">
        <v>1</v>
      </c>
      <c r="L8283">
        <v>0</v>
      </c>
      <c r="M8283" t="s">
        <v>51</v>
      </c>
      <c r="N8283" t="s">
        <v>5026</v>
      </c>
      <c r="O8283">
        <v>11</v>
      </c>
      <c r="P8283">
        <v>11</v>
      </c>
      <c r="Q8283">
        <v>1</v>
      </c>
      <c r="R8283">
        <v>2</v>
      </c>
      <c r="S8283">
        <v>4</v>
      </c>
      <c r="T8283">
        <v>10</v>
      </c>
      <c r="U8283">
        <v>12</v>
      </c>
      <c r="V8283">
        <v>17</v>
      </c>
      <c r="W8283">
        <v>0</v>
      </c>
      <c r="X8283">
        <v>1</v>
      </c>
      <c r="Y8283">
        <v>0</v>
      </c>
      <c r="Z8283">
        <v>0</v>
      </c>
      <c r="AA8283">
        <v>2.63</v>
      </c>
      <c r="AB8283">
        <v>3.2</v>
      </c>
      <c r="AC8283">
        <v>2.8</v>
      </c>
      <c r="AD8283" t="str">
        <f t="shared" si="259"/>
        <v>A</v>
      </c>
      <c r="AE8283" t="str">
        <f t="shared" si="260"/>
        <v>N</v>
      </c>
      <c r="AR8283">
        <v>3</v>
      </c>
      <c r="AS8283">
        <v>0</v>
      </c>
    </row>
    <row r="8284" spans="1:45" x14ac:dyDescent="0.3">
      <c r="A8284" t="s">
        <v>8545</v>
      </c>
      <c r="B8284" t="s">
        <v>8241</v>
      </c>
      <c r="C8284">
        <v>31</v>
      </c>
      <c r="D8284" s="1">
        <v>42098</v>
      </c>
      <c r="F8284" t="s">
        <v>463</v>
      </c>
      <c r="G8284" t="s">
        <v>75</v>
      </c>
      <c r="H8284">
        <v>2</v>
      </c>
      <c r="I8284">
        <v>1</v>
      </c>
      <c r="J8284" t="s">
        <v>51</v>
      </c>
      <c r="K8284">
        <v>1</v>
      </c>
      <c r="L8284">
        <v>1</v>
      </c>
      <c r="M8284" t="s">
        <v>61</v>
      </c>
      <c r="N8284" t="s">
        <v>4412</v>
      </c>
      <c r="O8284">
        <v>20</v>
      </c>
      <c r="P8284">
        <v>14</v>
      </c>
      <c r="Q8284">
        <v>7</v>
      </c>
      <c r="R8284">
        <v>7</v>
      </c>
      <c r="S8284">
        <v>7</v>
      </c>
      <c r="T8284">
        <v>6</v>
      </c>
      <c r="U8284">
        <v>12</v>
      </c>
      <c r="V8284">
        <v>10</v>
      </c>
      <c r="W8284">
        <v>0</v>
      </c>
      <c r="X8284">
        <v>3</v>
      </c>
      <c r="Y8284">
        <v>0</v>
      </c>
      <c r="Z8284">
        <v>0</v>
      </c>
      <c r="AA8284">
        <v>2.38</v>
      </c>
      <c r="AB8284">
        <v>3.3</v>
      </c>
      <c r="AC8284">
        <v>3.1</v>
      </c>
      <c r="AD8284" t="str">
        <f t="shared" si="259"/>
        <v>A</v>
      </c>
      <c r="AE8284" t="str">
        <f t="shared" si="260"/>
        <v>N</v>
      </c>
      <c r="AR8284">
        <v>3</v>
      </c>
      <c r="AS8284">
        <v>0</v>
      </c>
    </row>
    <row r="8285" spans="1:45" x14ac:dyDescent="0.3">
      <c r="A8285" t="s">
        <v>8546</v>
      </c>
      <c r="B8285" t="s">
        <v>8241</v>
      </c>
      <c r="C8285">
        <v>31</v>
      </c>
      <c r="D8285" s="1">
        <v>42098</v>
      </c>
      <c r="F8285" t="s">
        <v>79</v>
      </c>
      <c r="G8285" t="s">
        <v>49</v>
      </c>
      <c r="H8285">
        <v>3</v>
      </c>
      <c r="I8285">
        <v>1</v>
      </c>
      <c r="J8285" t="s">
        <v>51</v>
      </c>
      <c r="K8285">
        <v>1</v>
      </c>
      <c r="L8285">
        <v>0</v>
      </c>
      <c r="M8285" t="s">
        <v>51</v>
      </c>
      <c r="N8285" t="s">
        <v>7497</v>
      </c>
      <c r="O8285">
        <v>19</v>
      </c>
      <c r="P8285">
        <v>4</v>
      </c>
      <c r="Q8285">
        <v>7</v>
      </c>
      <c r="R8285">
        <v>2</v>
      </c>
      <c r="S8285">
        <v>10</v>
      </c>
      <c r="T8285">
        <v>2</v>
      </c>
      <c r="U8285">
        <v>15</v>
      </c>
      <c r="V8285">
        <v>12</v>
      </c>
      <c r="W8285">
        <v>0</v>
      </c>
      <c r="X8285">
        <v>1</v>
      </c>
      <c r="Y8285">
        <v>0</v>
      </c>
      <c r="Z8285">
        <v>0</v>
      </c>
      <c r="AA8285">
        <v>1.3</v>
      </c>
      <c r="AB8285">
        <v>5.5</v>
      </c>
      <c r="AC8285">
        <v>10</v>
      </c>
      <c r="AD8285" t="str">
        <f t="shared" si="259"/>
        <v>A</v>
      </c>
      <c r="AE8285" t="str">
        <f t="shared" si="260"/>
        <v>N</v>
      </c>
      <c r="AR8285">
        <v>3</v>
      </c>
      <c r="AS8285">
        <v>0</v>
      </c>
    </row>
    <row r="8286" spans="1:45" x14ac:dyDescent="0.3">
      <c r="A8286" t="s">
        <v>8547</v>
      </c>
      <c r="B8286" t="s">
        <v>8241</v>
      </c>
      <c r="C8286">
        <v>31</v>
      </c>
      <c r="D8286" s="1">
        <v>42098</v>
      </c>
      <c r="F8286" t="s">
        <v>7102</v>
      </c>
      <c r="G8286" t="s">
        <v>5942</v>
      </c>
      <c r="H8286">
        <v>3</v>
      </c>
      <c r="I8286">
        <v>1</v>
      </c>
      <c r="J8286" t="s">
        <v>51</v>
      </c>
      <c r="K8286">
        <v>2</v>
      </c>
      <c r="L8286">
        <v>0</v>
      </c>
      <c r="M8286" t="s">
        <v>51</v>
      </c>
      <c r="N8286" t="s">
        <v>4524</v>
      </c>
      <c r="O8286">
        <v>9</v>
      </c>
      <c r="P8286">
        <v>10</v>
      </c>
      <c r="Q8286">
        <v>4</v>
      </c>
      <c r="R8286">
        <v>1</v>
      </c>
      <c r="S8286">
        <v>4</v>
      </c>
      <c r="T8286">
        <v>7</v>
      </c>
      <c r="U8286">
        <v>11</v>
      </c>
      <c r="V8286">
        <v>14</v>
      </c>
      <c r="W8286">
        <v>1</v>
      </c>
      <c r="X8286">
        <v>5</v>
      </c>
      <c r="Y8286">
        <v>0</v>
      </c>
      <c r="Z8286">
        <v>1</v>
      </c>
      <c r="AA8286">
        <v>1.91</v>
      </c>
      <c r="AB8286">
        <v>3.5</v>
      </c>
      <c r="AC8286">
        <v>4.2</v>
      </c>
      <c r="AD8286" t="str">
        <f t="shared" si="259"/>
        <v>A</v>
      </c>
      <c r="AE8286" t="str">
        <f t="shared" si="260"/>
        <v>N</v>
      </c>
      <c r="AR8286">
        <v>3</v>
      </c>
      <c r="AS8286">
        <v>0</v>
      </c>
    </row>
    <row r="8287" spans="1:45" x14ac:dyDescent="0.3">
      <c r="A8287" t="s">
        <v>8548</v>
      </c>
      <c r="B8287" t="s">
        <v>8241</v>
      </c>
      <c r="C8287">
        <v>31</v>
      </c>
      <c r="D8287" s="1">
        <v>42098</v>
      </c>
      <c r="F8287" t="s">
        <v>3618</v>
      </c>
      <c r="G8287" t="s">
        <v>50</v>
      </c>
      <c r="H8287">
        <v>1</v>
      </c>
      <c r="I8287">
        <v>4</v>
      </c>
      <c r="J8287" t="s">
        <v>47</v>
      </c>
      <c r="K8287">
        <v>0</v>
      </c>
      <c r="L8287">
        <v>3</v>
      </c>
      <c r="M8287" t="s">
        <v>47</v>
      </c>
      <c r="N8287" t="s">
        <v>5396</v>
      </c>
      <c r="O8287">
        <v>21</v>
      </c>
      <c r="P8287">
        <v>12</v>
      </c>
      <c r="Q8287">
        <v>6</v>
      </c>
      <c r="R8287">
        <v>7</v>
      </c>
      <c r="S8287">
        <v>2</v>
      </c>
      <c r="T8287">
        <v>4</v>
      </c>
      <c r="U8287">
        <v>6</v>
      </c>
      <c r="V8287">
        <v>15</v>
      </c>
      <c r="W8287">
        <v>2</v>
      </c>
      <c r="X8287">
        <v>3</v>
      </c>
      <c r="Y8287">
        <v>1</v>
      </c>
      <c r="Z8287">
        <v>0</v>
      </c>
      <c r="AA8287">
        <v>1.8</v>
      </c>
      <c r="AB8287">
        <v>3.5</v>
      </c>
      <c r="AC8287">
        <v>4.5</v>
      </c>
      <c r="AD8287" t="str">
        <f t="shared" ref="AD8287:AD8350" si="261">IF(IF(AC8287&gt;AA8287,G8287,F8287)=F8287,"H","A")</f>
        <v>A</v>
      </c>
      <c r="AE8287" t="str">
        <f t="shared" si="260"/>
        <v>Y</v>
      </c>
      <c r="AR8287">
        <v>0</v>
      </c>
      <c r="AS8287">
        <v>3</v>
      </c>
    </row>
    <row r="8288" spans="1:45" x14ac:dyDescent="0.3">
      <c r="A8288" t="s">
        <v>8549</v>
      </c>
      <c r="B8288" t="s">
        <v>8241</v>
      </c>
      <c r="C8288">
        <v>31</v>
      </c>
      <c r="D8288" s="1">
        <v>42099</v>
      </c>
      <c r="F8288" t="s">
        <v>6329</v>
      </c>
      <c r="G8288" t="s">
        <v>64</v>
      </c>
      <c r="H8288">
        <v>0</v>
      </c>
      <c r="I8288">
        <v>0</v>
      </c>
      <c r="J8288" t="s">
        <v>61</v>
      </c>
      <c r="K8288">
        <v>0</v>
      </c>
      <c r="L8288">
        <v>0</v>
      </c>
      <c r="M8288" t="s">
        <v>61</v>
      </c>
      <c r="N8288" t="s">
        <v>4453</v>
      </c>
      <c r="O8288">
        <v>15</v>
      </c>
      <c r="P8288">
        <v>12</v>
      </c>
      <c r="Q8288">
        <v>4</v>
      </c>
      <c r="R8288">
        <v>2</v>
      </c>
      <c r="S8288">
        <v>5</v>
      </c>
      <c r="T8288">
        <v>3</v>
      </c>
      <c r="U8288">
        <v>9</v>
      </c>
      <c r="V8288">
        <v>5</v>
      </c>
      <c r="W8288">
        <v>2</v>
      </c>
      <c r="X8288">
        <v>0</v>
      </c>
      <c r="Y8288">
        <v>0</v>
      </c>
      <c r="Z8288">
        <v>0</v>
      </c>
      <c r="AA8288">
        <v>3.5</v>
      </c>
      <c r="AB8288">
        <v>3.4</v>
      </c>
      <c r="AC8288">
        <v>2.1</v>
      </c>
      <c r="AD8288" t="str">
        <f t="shared" si="261"/>
        <v>H</v>
      </c>
      <c r="AE8288" t="str">
        <f t="shared" si="260"/>
        <v>N</v>
      </c>
      <c r="AR8288">
        <v>1</v>
      </c>
      <c r="AS8288">
        <v>1</v>
      </c>
    </row>
    <row r="8289" spans="1:45" x14ac:dyDescent="0.3">
      <c r="A8289" t="s">
        <v>8550</v>
      </c>
      <c r="B8289" t="s">
        <v>8241</v>
      </c>
      <c r="C8289">
        <v>31</v>
      </c>
      <c r="D8289" s="1">
        <v>42099</v>
      </c>
      <c r="F8289" t="s">
        <v>1226</v>
      </c>
      <c r="G8289" t="s">
        <v>63</v>
      </c>
      <c r="H8289">
        <v>1</v>
      </c>
      <c r="I8289">
        <v>0</v>
      </c>
      <c r="J8289" t="s">
        <v>51</v>
      </c>
      <c r="K8289">
        <v>1</v>
      </c>
      <c r="L8289">
        <v>0</v>
      </c>
      <c r="M8289" t="s">
        <v>51</v>
      </c>
      <c r="N8289" t="s">
        <v>3639</v>
      </c>
      <c r="O8289">
        <v>16</v>
      </c>
      <c r="P8289">
        <v>10</v>
      </c>
      <c r="Q8289">
        <v>4</v>
      </c>
      <c r="R8289">
        <v>1</v>
      </c>
      <c r="S8289">
        <v>8</v>
      </c>
      <c r="T8289">
        <v>4</v>
      </c>
      <c r="U8289">
        <v>14</v>
      </c>
      <c r="V8289">
        <v>18</v>
      </c>
      <c r="W8289">
        <v>5</v>
      </c>
      <c r="X8289">
        <v>2</v>
      </c>
      <c r="Y8289">
        <v>0</v>
      </c>
      <c r="Z8289">
        <v>0</v>
      </c>
      <c r="AA8289">
        <v>2.5</v>
      </c>
      <c r="AB8289">
        <v>3.1</v>
      </c>
      <c r="AC8289">
        <v>3.1</v>
      </c>
      <c r="AD8289" t="str">
        <f t="shared" si="261"/>
        <v>A</v>
      </c>
      <c r="AE8289" t="str">
        <f t="shared" si="260"/>
        <v>N</v>
      </c>
      <c r="AR8289">
        <v>3</v>
      </c>
      <c r="AS8289">
        <v>0</v>
      </c>
    </row>
    <row r="8290" spans="1:45" x14ac:dyDescent="0.3">
      <c r="A8290" t="s">
        <v>8551</v>
      </c>
      <c r="B8290" t="s">
        <v>8241</v>
      </c>
      <c r="C8290">
        <v>31</v>
      </c>
      <c r="D8290" s="1">
        <v>42100</v>
      </c>
      <c r="F8290" t="s">
        <v>454</v>
      </c>
      <c r="G8290" t="s">
        <v>59</v>
      </c>
      <c r="H8290">
        <v>2</v>
      </c>
      <c r="I8290">
        <v>1</v>
      </c>
      <c r="J8290" t="s">
        <v>51</v>
      </c>
      <c r="K8290">
        <v>1</v>
      </c>
      <c r="L8290">
        <v>0</v>
      </c>
      <c r="M8290" t="s">
        <v>51</v>
      </c>
      <c r="N8290" t="s">
        <v>6721</v>
      </c>
      <c r="O8290">
        <v>5</v>
      </c>
      <c r="P8290">
        <v>22</v>
      </c>
      <c r="Q8290">
        <v>3</v>
      </c>
      <c r="R8290">
        <v>4</v>
      </c>
      <c r="S8290">
        <v>4</v>
      </c>
      <c r="T8290">
        <v>13</v>
      </c>
      <c r="U8290">
        <v>11</v>
      </c>
      <c r="V8290">
        <v>11</v>
      </c>
      <c r="W8290">
        <v>2</v>
      </c>
      <c r="X8290">
        <v>1</v>
      </c>
      <c r="Y8290">
        <v>0</v>
      </c>
      <c r="Z8290">
        <v>0</v>
      </c>
      <c r="AA8290">
        <v>5</v>
      </c>
      <c r="AB8290">
        <v>4</v>
      </c>
      <c r="AC8290">
        <v>1.67</v>
      </c>
      <c r="AD8290" t="str">
        <f t="shared" si="261"/>
        <v>H</v>
      </c>
      <c r="AE8290" t="str">
        <f t="shared" si="260"/>
        <v>Y</v>
      </c>
      <c r="AR8290">
        <v>3</v>
      </c>
      <c r="AS8290">
        <v>0</v>
      </c>
    </row>
    <row r="8291" spans="1:45" x14ac:dyDescent="0.3">
      <c r="A8291" t="s">
        <v>8552</v>
      </c>
      <c r="B8291" t="s">
        <v>8241</v>
      </c>
      <c r="C8291">
        <v>31</v>
      </c>
      <c r="D8291" s="1">
        <v>42101</v>
      </c>
      <c r="F8291" t="s">
        <v>49</v>
      </c>
      <c r="G8291" t="s">
        <v>50</v>
      </c>
      <c r="H8291">
        <v>3</v>
      </c>
      <c r="I8291">
        <v>3</v>
      </c>
      <c r="J8291" t="s">
        <v>61</v>
      </c>
      <c r="K8291">
        <v>2</v>
      </c>
      <c r="L8291">
        <v>1</v>
      </c>
      <c r="M8291" t="s">
        <v>51</v>
      </c>
      <c r="N8291" t="s">
        <v>7753</v>
      </c>
      <c r="O8291">
        <v>21</v>
      </c>
      <c r="P8291">
        <v>11</v>
      </c>
      <c r="Q8291">
        <v>7</v>
      </c>
      <c r="R8291">
        <v>5</v>
      </c>
      <c r="S8291">
        <v>7</v>
      </c>
      <c r="T8291">
        <v>3</v>
      </c>
      <c r="U8291">
        <v>8</v>
      </c>
      <c r="V8291">
        <v>12</v>
      </c>
      <c r="W8291">
        <v>0</v>
      </c>
      <c r="X8291">
        <v>4</v>
      </c>
      <c r="Y8291">
        <v>0</v>
      </c>
      <c r="Z8291">
        <v>0</v>
      </c>
      <c r="AA8291">
        <v>2.15</v>
      </c>
      <c r="AB8291">
        <v>3.4</v>
      </c>
      <c r="AC8291">
        <v>3.8</v>
      </c>
      <c r="AD8291" t="str">
        <f t="shared" si="261"/>
        <v>A</v>
      </c>
      <c r="AE8291" t="str">
        <f t="shared" si="260"/>
        <v>N</v>
      </c>
      <c r="AR8291">
        <v>1</v>
      </c>
      <c r="AS8291">
        <v>1</v>
      </c>
    </row>
    <row r="8292" spans="1:45" x14ac:dyDescent="0.3">
      <c r="A8292" t="s">
        <v>8553</v>
      </c>
      <c r="B8292" t="s">
        <v>8241</v>
      </c>
      <c r="C8292">
        <v>32</v>
      </c>
      <c r="D8292" s="1">
        <v>42105</v>
      </c>
      <c r="F8292" t="s">
        <v>6329</v>
      </c>
      <c r="G8292" t="s">
        <v>45</v>
      </c>
      <c r="H8292">
        <v>0</v>
      </c>
      <c r="I8292">
        <v>1</v>
      </c>
      <c r="J8292" t="s">
        <v>47</v>
      </c>
      <c r="K8292">
        <v>0</v>
      </c>
      <c r="L8292">
        <v>1</v>
      </c>
      <c r="M8292" t="s">
        <v>47</v>
      </c>
      <c r="N8292" t="s">
        <v>3639</v>
      </c>
      <c r="O8292">
        <v>8</v>
      </c>
      <c r="P8292">
        <v>17</v>
      </c>
      <c r="Q8292">
        <v>4</v>
      </c>
      <c r="R8292">
        <v>5</v>
      </c>
      <c r="S8292">
        <v>1</v>
      </c>
      <c r="T8292">
        <v>6</v>
      </c>
      <c r="U8292">
        <v>15</v>
      </c>
      <c r="V8292">
        <v>7</v>
      </c>
      <c r="W8292">
        <v>2</v>
      </c>
      <c r="X8292">
        <v>0</v>
      </c>
      <c r="Y8292">
        <v>0</v>
      </c>
      <c r="Z8292">
        <v>0</v>
      </c>
      <c r="AA8292">
        <v>6.5</v>
      </c>
      <c r="AB8292">
        <v>4.33</v>
      </c>
      <c r="AC8292">
        <v>1.57</v>
      </c>
      <c r="AD8292" t="str">
        <f t="shared" si="261"/>
        <v>H</v>
      </c>
      <c r="AE8292" t="str">
        <f t="shared" si="260"/>
        <v>N</v>
      </c>
      <c r="AR8292">
        <v>0</v>
      </c>
      <c r="AS8292">
        <v>3</v>
      </c>
    </row>
    <row r="8293" spans="1:45" x14ac:dyDescent="0.3">
      <c r="A8293" t="s">
        <v>8554</v>
      </c>
      <c r="B8293" t="s">
        <v>8241</v>
      </c>
      <c r="C8293">
        <v>32</v>
      </c>
      <c r="D8293" s="1">
        <v>42105</v>
      </c>
      <c r="F8293" t="s">
        <v>72</v>
      </c>
      <c r="G8293" t="s">
        <v>5942</v>
      </c>
      <c r="H8293">
        <v>2</v>
      </c>
      <c r="I8293">
        <v>0</v>
      </c>
      <c r="J8293" t="s">
        <v>51</v>
      </c>
      <c r="K8293">
        <v>0</v>
      </c>
      <c r="L8293">
        <v>0</v>
      </c>
      <c r="M8293" t="s">
        <v>61</v>
      </c>
      <c r="N8293" t="s">
        <v>6379</v>
      </c>
      <c r="O8293">
        <v>9</v>
      </c>
      <c r="P8293">
        <v>15</v>
      </c>
      <c r="Q8293">
        <v>4</v>
      </c>
      <c r="R8293">
        <v>4</v>
      </c>
      <c r="S8293">
        <v>2</v>
      </c>
      <c r="T8293">
        <v>5</v>
      </c>
      <c r="U8293">
        <v>7</v>
      </c>
      <c r="V8293">
        <v>11</v>
      </c>
      <c r="W8293">
        <v>2</v>
      </c>
      <c r="X8293">
        <v>0</v>
      </c>
      <c r="Y8293">
        <v>0</v>
      </c>
      <c r="Z8293">
        <v>0</v>
      </c>
      <c r="AA8293">
        <v>1.53</v>
      </c>
      <c r="AB8293">
        <v>4.2</v>
      </c>
      <c r="AC8293">
        <v>7.5</v>
      </c>
      <c r="AD8293" t="str">
        <f t="shared" si="261"/>
        <v>A</v>
      </c>
      <c r="AE8293" t="str">
        <f t="shared" si="260"/>
        <v>N</v>
      </c>
      <c r="AR8293">
        <v>3</v>
      </c>
      <c r="AS8293">
        <v>0</v>
      </c>
    </row>
    <row r="8294" spans="1:45" x14ac:dyDescent="0.3">
      <c r="A8294" t="s">
        <v>8555</v>
      </c>
      <c r="B8294" t="s">
        <v>8241</v>
      </c>
      <c r="C8294">
        <v>32</v>
      </c>
      <c r="D8294" s="1">
        <v>42105</v>
      </c>
      <c r="F8294" t="s">
        <v>1226</v>
      </c>
      <c r="G8294" t="s">
        <v>454</v>
      </c>
      <c r="H8294">
        <v>1</v>
      </c>
      <c r="I8294">
        <v>4</v>
      </c>
      <c r="J8294" t="s">
        <v>47</v>
      </c>
      <c r="K8294">
        <v>0</v>
      </c>
      <c r="L8294">
        <v>0</v>
      </c>
      <c r="M8294" t="s">
        <v>61</v>
      </c>
      <c r="N8294" t="s">
        <v>6558</v>
      </c>
      <c r="O8294">
        <v>12</v>
      </c>
      <c r="P8294">
        <v>14</v>
      </c>
      <c r="Q8294">
        <v>3</v>
      </c>
      <c r="R8294">
        <v>5</v>
      </c>
      <c r="S8294">
        <v>8</v>
      </c>
      <c r="T8294">
        <v>4</v>
      </c>
      <c r="U8294">
        <v>15</v>
      </c>
      <c r="V8294">
        <v>17</v>
      </c>
      <c r="W8294">
        <v>2</v>
      </c>
      <c r="X8294">
        <v>2</v>
      </c>
      <c r="Y8294">
        <v>0</v>
      </c>
      <c r="Z8294">
        <v>0</v>
      </c>
      <c r="AA8294">
        <v>2.9</v>
      </c>
      <c r="AB8294">
        <v>3.2</v>
      </c>
      <c r="AC8294">
        <v>2.7</v>
      </c>
      <c r="AD8294" t="str">
        <f t="shared" si="261"/>
        <v>H</v>
      </c>
      <c r="AE8294" t="str">
        <f t="shared" si="260"/>
        <v>N</v>
      </c>
      <c r="AR8294">
        <v>0</v>
      </c>
      <c r="AS8294">
        <v>3</v>
      </c>
    </row>
    <row r="8295" spans="1:45" x14ac:dyDescent="0.3">
      <c r="A8295" t="s">
        <v>8556</v>
      </c>
      <c r="B8295" t="s">
        <v>8241</v>
      </c>
      <c r="C8295">
        <v>32</v>
      </c>
      <c r="D8295" s="1">
        <v>42105</v>
      </c>
      <c r="F8295" t="s">
        <v>7102</v>
      </c>
      <c r="G8295" t="s">
        <v>73</v>
      </c>
      <c r="H8295">
        <v>1</v>
      </c>
      <c r="I8295">
        <v>1</v>
      </c>
      <c r="J8295" t="s">
        <v>61</v>
      </c>
      <c r="K8295">
        <v>0</v>
      </c>
      <c r="L8295">
        <v>1</v>
      </c>
      <c r="M8295" t="s">
        <v>47</v>
      </c>
      <c r="N8295" t="s">
        <v>6721</v>
      </c>
      <c r="O8295">
        <v>11</v>
      </c>
      <c r="P8295">
        <v>12</v>
      </c>
      <c r="Q8295">
        <v>3</v>
      </c>
      <c r="R8295">
        <v>8</v>
      </c>
      <c r="S8295">
        <v>3</v>
      </c>
      <c r="T8295">
        <v>6</v>
      </c>
      <c r="U8295">
        <v>18</v>
      </c>
      <c r="V8295">
        <v>12</v>
      </c>
      <c r="W8295">
        <v>3</v>
      </c>
      <c r="X8295">
        <v>3</v>
      </c>
      <c r="Y8295">
        <v>0</v>
      </c>
      <c r="Z8295">
        <v>0</v>
      </c>
      <c r="AA8295">
        <v>2.5</v>
      </c>
      <c r="AB8295">
        <v>3.3</v>
      </c>
      <c r="AC8295">
        <v>3.1</v>
      </c>
      <c r="AD8295" t="str">
        <f t="shared" si="261"/>
        <v>A</v>
      </c>
      <c r="AE8295" t="str">
        <f t="shared" si="260"/>
        <v>N</v>
      </c>
      <c r="AR8295">
        <v>1</v>
      </c>
      <c r="AS8295">
        <v>1</v>
      </c>
    </row>
    <row r="8296" spans="1:45" x14ac:dyDescent="0.3">
      <c r="A8296" t="s">
        <v>8557</v>
      </c>
      <c r="B8296" t="s">
        <v>8241</v>
      </c>
      <c r="C8296">
        <v>32</v>
      </c>
      <c r="D8296" s="1">
        <v>42105</v>
      </c>
      <c r="F8296" t="s">
        <v>64</v>
      </c>
      <c r="G8296" t="s">
        <v>49</v>
      </c>
      <c r="H8296">
        <v>0</v>
      </c>
      <c r="I8296">
        <v>1</v>
      </c>
      <c r="J8296" t="s">
        <v>47</v>
      </c>
      <c r="K8296">
        <v>0</v>
      </c>
      <c r="L8296">
        <v>1</v>
      </c>
      <c r="M8296" t="s">
        <v>47</v>
      </c>
      <c r="N8296" t="s">
        <v>5396</v>
      </c>
      <c r="O8296">
        <v>14</v>
      </c>
      <c r="P8296">
        <v>10</v>
      </c>
      <c r="Q8296">
        <v>3</v>
      </c>
      <c r="R8296">
        <v>3</v>
      </c>
      <c r="S8296">
        <v>9</v>
      </c>
      <c r="T8296">
        <v>6</v>
      </c>
      <c r="U8296">
        <v>11</v>
      </c>
      <c r="V8296">
        <v>12</v>
      </c>
      <c r="W8296">
        <v>3</v>
      </c>
      <c r="X8296">
        <v>2</v>
      </c>
      <c r="Y8296">
        <v>0</v>
      </c>
      <c r="Z8296">
        <v>1</v>
      </c>
      <c r="AA8296">
        <v>1.62</v>
      </c>
      <c r="AB8296">
        <v>4.2</v>
      </c>
      <c r="AC8296">
        <v>6</v>
      </c>
      <c r="AD8296" t="str">
        <f t="shared" si="261"/>
        <v>A</v>
      </c>
      <c r="AE8296" t="str">
        <f t="shared" si="260"/>
        <v>Y</v>
      </c>
      <c r="AR8296">
        <v>0</v>
      </c>
      <c r="AS8296">
        <v>3</v>
      </c>
    </row>
    <row r="8297" spans="1:45" x14ac:dyDescent="0.3">
      <c r="A8297" t="s">
        <v>8558</v>
      </c>
      <c r="B8297" t="s">
        <v>8241</v>
      </c>
      <c r="C8297">
        <v>32</v>
      </c>
      <c r="D8297" s="1">
        <v>42105</v>
      </c>
      <c r="F8297" t="s">
        <v>3618</v>
      </c>
      <c r="G8297" t="s">
        <v>463</v>
      </c>
      <c r="H8297">
        <v>2</v>
      </c>
      <c r="I8297">
        <v>3</v>
      </c>
      <c r="J8297" t="s">
        <v>47</v>
      </c>
      <c r="K8297">
        <v>2</v>
      </c>
      <c r="L8297">
        <v>1</v>
      </c>
      <c r="M8297" t="s">
        <v>51</v>
      </c>
      <c r="N8297" t="s">
        <v>4453</v>
      </c>
      <c r="O8297">
        <v>8</v>
      </c>
      <c r="P8297">
        <v>12</v>
      </c>
      <c r="Q8297">
        <v>5</v>
      </c>
      <c r="R8297">
        <v>4</v>
      </c>
      <c r="S8297">
        <v>4</v>
      </c>
      <c r="T8297">
        <v>6</v>
      </c>
      <c r="U8297">
        <v>15</v>
      </c>
      <c r="V8297">
        <v>15</v>
      </c>
      <c r="W8297">
        <v>2</v>
      </c>
      <c r="X8297">
        <v>2</v>
      </c>
      <c r="Y8297">
        <v>0</v>
      </c>
      <c r="Z8297">
        <v>0</v>
      </c>
      <c r="AA8297">
        <v>2.2999999999999998</v>
      </c>
      <c r="AB8297">
        <v>3.4</v>
      </c>
      <c r="AC8297">
        <v>3.4</v>
      </c>
      <c r="AD8297" t="str">
        <f t="shared" si="261"/>
        <v>A</v>
      </c>
      <c r="AE8297" t="str">
        <f t="shared" si="260"/>
        <v>Y</v>
      </c>
      <c r="AR8297">
        <v>0</v>
      </c>
      <c r="AS8297">
        <v>3</v>
      </c>
    </row>
    <row r="8298" spans="1:45" x14ac:dyDescent="0.3">
      <c r="A8298" t="s">
        <v>8559</v>
      </c>
      <c r="B8298" t="s">
        <v>8241</v>
      </c>
      <c r="C8298">
        <v>32</v>
      </c>
      <c r="D8298" s="1">
        <v>42105</v>
      </c>
      <c r="F8298" t="s">
        <v>75</v>
      </c>
      <c r="G8298" t="s">
        <v>5939</v>
      </c>
      <c r="H8298">
        <v>1</v>
      </c>
      <c r="I8298">
        <v>1</v>
      </c>
      <c r="J8298" t="s">
        <v>61</v>
      </c>
      <c r="K8298">
        <v>1</v>
      </c>
      <c r="L8298">
        <v>0</v>
      </c>
      <c r="M8298" t="s">
        <v>51</v>
      </c>
      <c r="N8298" t="s">
        <v>7497</v>
      </c>
      <c r="O8298">
        <v>11</v>
      </c>
      <c r="P8298">
        <v>18</v>
      </c>
      <c r="Q8298">
        <v>3</v>
      </c>
      <c r="R8298">
        <v>2</v>
      </c>
      <c r="S8298">
        <v>4</v>
      </c>
      <c r="T8298">
        <v>10</v>
      </c>
      <c r="U8298">
        <v>17</v>
      </c>
      <c r="V8298">
        <v>13</v>
      </c>
      <c r="W8298">
        <v>3</v>
      </c>
      <c r="X8298">
        <v>1</v>
      </c>
      <c r="Y8298">
        <v>0</v>
      </c>
      <c r="Z8298">
        <v>0</v>
      </c>
      <c r="AA8298">
        <v>2.2999999999999998</v>
      </c>
      <c r="AB8298">
        <v>3.4</v>
      </c>
      <c r="AC8298">
        <v>3.4</v>
      </c>
      <c r="AD8298" t="str">
        <f t="shared" si="261"/>
        <v>A</v>
      </c>
      <c r="AE8298" t="str">
        <f t="shared" si="260"/>
        <v>N</v>
      </c>
      <c r="AR8298">
        <v>1</v>
      </c>
      <c r="AS8298">
        <v>1</v>
      </c>
    </row>
    <row r="8299" spans="1:45" x14ac:dyDescent="0.3">
      <c r="A8299" t="s">
        <v>8560</v>
      </c>
      <c r="B8299" t="s">
        <v>8241</v>
      </c>
      <c r="C8299">
        <v>32</v>
      </c>
      <c r="D8299" s="1">
        <v>42106</v>
      </c>
      <c r="F8299" t="s">
        <v>79</v>
      </c>
      <c r="G8299" t="s">
        <v>59</v>
      </c>
      <c r="H8299">
        <v>4</v>
      </c>
      <c r="I8299">
        <v>2</v>
      </c>
      <c r="J8299" t="s">
        <v>51</v>
      </c>
      <c r="K8299">
        <v>2</v>
      </c>
      <c r="L8299">
        <v>1</v>
      </c>
      <c r="M8299" t="s">
        <v>51</v>
      </c>
      <c r="N8299" t="s">
        <v>4412</v>
      </c>
      <c r="O8299">
        <v>11</v>
      </c>
      <c r="P8299">
        <v>10</v>
      </c>
      <c r="Q8299">
        <v>7</v>
      </c>
      <c r="R8299">
        <v>3</v>
      </c>
      <c r="S8299">
        <v>1</v>
      </c>
      <c r="T8299">
        <v>5</v>
      </c>
      <c r="U8299">
        <v>9</v>
      </c>
      <c r="V8299">
        <v>16</v>
      </c>
      <c r="W8299">
        <v>0</v>
      </c>
      <c r="X8299">
        <v>3</v>
      </c>
      <c r="Y8299">
        <v>0</v>
      </c>
      <c r="Z8299">
        <v>0</v>
      </c>
      <c r="AA8299">
        <v>2.63</v>
      </c>
      <c r="AB8299">
        <v>3.4</v>
      </c>
      <c r="AC8299">
        <v>2.88</v>
      </c>
      <c r="AD8299" t="str">
        <f t="shared" si="261"/>
        <v>A</v>
      </c>
      <c r="AE8299" t="str">
        <f t="shared" si="260"/>
        <v>N</v>
      </c>
      <c r="AR8299">
        <v>3</v>
      </c>
      <c r="AS8299">
        <v>0</v>
      </c>
    </row>
    <row r="8300" spans="1:45" x14ac:dyDescent="0.3">
      <c r="A8300" t="s">
        <v>8561</v>
      </c>
      <c r="B8300" t="s">
        <v>8241</v>
      </c>
      <c r="C8300">
        <v>32</v>
      </c>
      <c r="D8300" s="1">
        <v>42106</v>
      </c>
      <c r="F8300" t="s">
        <v>50</v>
      </c>
      <c r="G8300" t="s">
        <v>53</v>
      </c>
      <c r="H8300">
        <v>0</v>
      </c>
      <c r="I8300">
        <v>1</v>
      </c>
      <c r="J8300" t="s">
        <v>47</v>
      </c>
      <c r="K8300">
        <v>0</v>
      </c>
      <c r="L8300">
        <v>0</v>
      </c>
      <c r="M8300" t="s">
        <v>61</v>
      </c>
      <c r="N8300" t="s">
        <v>4524</v>
      </c>
      <c r="O8300">
        <v>15</v>
      </c>
      <c r="P8300">
        <v>9</v>
      </c>
      <c r="Q8300">
        <v>4</v>
      </c>
      <c r="R8300">
        <v>1</v>
      </c>
      <c r="S8300">
        <v>5</v>
      </c>
      <c r="T8300">
        <v>6</v>
      </c>
      <c r="U8300">
        <v>12</v>
      </c>
      <c r="V8300">
        <v>6</v>
      </c>
      <c r="W8300">
        <v>2</v>
      </c>
      <c r="X8300">
        <v>1</v>
      </c>
      <c r="Y8300">
        <v>0</v>
      </c>
      <c r="Z8300">
        <v>0</v>
      </c>
      <c r="AA8300">
        <v>9</v>
      </c>
      <c r="AB8300">
        <v>5</v>
      </c>
      <c r="AC8300">
        <v>1.4</v>
      </c>
      <c r="AD8300" t="str">
        <f t="shared" si="261"/>
        <v>H</v>
      </c>
      <c r="AE8300" t="str">
        <f t="shared" si="260"/>
        <v>N</v>
      </c>
      <c r="AR8300">
        <v>0</v>
      </c>
      <c r="AS8300">
        <v>3</v>
      </c>
    </row>
    <row r="8301" spans="1:45" x14ac:dyDescent="0.3">
      <c r="A8301" t="s">
        <v>8562</v>
      </c>
      <c r="B8301" t="s">
        <v>8241</v>
      </c>
      <c r="C8301">
        <v>32</v>
      </c>
      <c r="D8301" s="1">
        <v>42107</v>
      </c>
      <c r="F8301" t="s">
        <v>56</v>
      </c>
      <c r="G8301" t="s">
        <v>63</v>
      </c>
      <c r="H8301">
        <v>2</v>
      </c>
      <c r="I8301">
        <v>0</v>
      </c>
      <c r="J8301" t="s">
        <v>51</v>
      </c>
      <c r="K8301">
        <v>1</v>
      </c>
      <c r="L8301">
        <v>0</v>
      </c>
      <c r="M8301" t="s">
        <v>51</v>
      </c>
      <c r="N8301" t="s">
        <v>5026</v>
      </c>
      <c r="O8301">
        <v>14</v>
      </c>
      <c r="P8301">
        <v>10</v>
      </c>
      <c r="Q8301">
        <v>6</v>
      </c>
      <c r="R8301">
        <v>3</v>
      </c>
      <c r="S8301">
        <v>6</v>
      </c>
      <c r="T8301">
        <v>6</v>
      </c>
      <c r="U8301">
        <v>8</v>
      </c>
      <c r="V8301">
        <v>17</v>
      </c>
      <c r="W8301">
        <v>2</v>
      </c>
      <c r="X8301">
        <v>0</v>
      </c>
      <c r="Y8301">
        <v>0</v>
      </c>
      <c r="Z8301">
        <v>1</v>
      </c>
      <c r="AA8301">
        <v>1.4</v>
      </c>
      <c r="AB8301">
        <v>5</v>
      </c>
      <c r="AC8301">
        <v>9</v>
      </c>
      <c r="AD8301" t="str">
        <f t="shared" si="261"/>
        <v>A</v>
      </c>
      <c r="AE8301" t="str">
        <f t="shared" si="260"/>
        <v>N</v>
      </c>
      <c r="AR8301">
        <v>3</v>
      </c>
      <c r="AS8301">
        <v>0</v>
      </c>
    </row>
    <row r="8302" spans="1:45" x14ac:dyDescent="0.3">
      <c r="A8302" t="s">
        <v>8563</v>
      </c>
      <c r="B8302" t="s">
        <v>8241</v>
      </c>
      <c r="C8302">
        <v>33</v>
      </c>
      <c r="D8302" s="1">
        <v>42112</v>
      </c>
      <c r="F8302" t="s">
        <v>53</v>
      </c>
      <c r="G8302" t="s">
        <v>79</v>
      </c>
      <c r="H8302">
        <v>1</v>
      </c>
      <c r="I8302">
        <v>0</v>
      </c>
      <c r="J8302" t="s">
        <v>51</v>
      </c>
      <c r="K8302">
        <v>1</v>
      </c>
      <c r="L8302">
        <v>0</v>
      </c>
      <c r="M8302" t="s">
        <v>51</v>
      </c>
      <c r="N8302" t="s">
        <v>3639</v>
      </c>
      <c r="O8302">
        <v>7</v>
      </c>
      <c r="P8302">
        <v>15</v>
      </c>
      <c r="Q8302">
        <v>2</v>
      </c>
      <c r="R8302">
        <v>2</v>
      </c>
      <c r="S8302">
        <v>3</v>
      </c>
      <c r="T8302">
        <v>7</v>
      </c>
      <c r="U8302">
        <v>13</v>
      </c>
      <c r="V8302">
        <v>11</v>
      </c>
      <c r="W8302">
        <v>7</v>
      </c>
      <c r="X8302">
        <v>1</v>
      </c>
      <c r="Y8302">
        <v>0</v>
      </c>
      <c r="Z8302">
        <v>0</v>
      </c>
      <c r="AA8302">
        <v>2</v>
      </c>
      <c r="AB8302">
        <v>3.4</v>
      </c>
      <c r="AC8302">
        <v>4.33</v>
      </c>
      <c r="AD8302" t="str">
        <f t="shared" si="261"/>
        <v>A</v>
      </c>
      <c r="AE8302" t="str">
        <f t="shared" si="260"/>
        <v>N</v>
      </c>
      <c r="AR8302">
        <v>3</v>
      </c>
      <c r="AS8302">
        <v>0</v>
      </c>
    </row>
    <row r="8303" spans="1:45" x14ac:dyDescent="0.3">
      <c r="A8303" t="s">
        <v>8564</v>
      </c>
      <c r="B8303" t="s">
        <v>8241</v>
      </c>
      <c r="C8303">
        <v>33</v>
      </c>
      <c r="D8303" s="1">
        <v>42112</v>
      </c>
      <c r="F8303" t="s">
        <v>454</v>
      </c>
      <c r="G8303" t="s">
        <v>3618</v>
      </c>
      <c r="H8303">
        <v>0</v>
      </c>
      <c r="I8303">
        <v>2</v>
      </c>
      <c r="J8303" t="s">
        <v>47</v>
      </c>
      <c r="K8303">
        <v>0</v>
      </c>
      <c r="L8303">
        <v>1</v>
      </c>
      <c r="M8303" t="s">
        <v>47</v>
      </c>
      <c r="N8303" t="s">
        <v>6912</v>
      </c>
      <c r="O8303">
        <v>19</v>
      </c>
      <c r="P8303">
        <v>8</v>
      </c>
      <c r="Q8303">
        <v>4</v>
      </c>
      <c r="R8303">
        <v>4</v>
      </c>
      <c r="S8303">
        <v>7</v>
      </c>
      <c r="T8303">
        <v>6</v>
      </c>
      <c r="U8303">
        <v>17</v>
      </c>
      <c r="V8303">
        <v>17</v>
      </c>
      <c r="W8303">
        <v>3</v>
      </c>
      <c r="X8303">
        <v>3</v>
      </c>
      <c r="Y8303">
        <v>0</v>
      </c>
      <c r="Z8303">
        <v>0</v>
      </c>
      <c r="AA8303">
        <v>1.95</v>
      </c>
      <c r="AB8303">
        <v>3.5</v>
      </c>
      <c r="AC8303">
        <v>4.5</v>
      </c>
      <c r="AD8303" t="str">
        <f t="shared" si="261"/>
        <v>A</v>
      </c>
      <c r="AE8303" t="str">
        <f t="shared" si="260"/>
        <v>Y</v>
      </c>
      <c r="AR8303">
        <v>0</v>
      </c>
      <c r="AS8303">
        <v>3</v>
      </c>
    </row>
    <row r="8304" spans="1:45" x14ac:dyDescent="0.3">
      <c r="A8304" t="s">
        <v>8565</v>
      </c>
      <c r="B8304" t="s">
        <v>8241</v>
      </c>
      <c r="C8304">
        <v>33</v>
      </c>
      <c r="D8304" s="1">
        <v>42112</v>
      </c>
      <c r="F8304" t="s">
        <v>73</v>
      </c>
      <c r="G8304" t="s">
        <v>6329</v>
      </c>
      <c r="H8304">
        <v>1</v>
      </c>
      <c r="I8304">
        <v>0</v>
      </c>
      <c r="J8304" t="s">
        <v>51</v>
      </c>
      <c r="K8304">
        <v>1</v>
      </c>
      <c r="L8304">
        <v>0</v>
      </c>
      <c r="M8304" t="s">
        <v>51</v>
      </c>
      <c r="N8304" t="s">
        <v>5964</v>
      </c>
      <c r="O8304">
        <v>21</v>
      </c>
      <c r="P8304">
        <v>10</v>
      </c>
      <c r="Q8304">
        <v>8</v>
      </c>
      <c r="R8304">
        <v>1</v>
      </c>
      <c r="S8304">
        <v>5</v>
      </c>
      <c r="T8304">
        <v>6</v>
      </c>
      <c r="U8304">
        <v>12</v>
      </c>
      <c r="V8304">
        <v>15</v>
      </c>
      <c r="W8304">
        <v>1</v>
      </c>
      <c r="X8304">
        <v>2</v>
      </c>
      <c r="Y8304">
        <v>0</v>
      </c>
      <c r="Z8304">
        <v>1</v>
      </c>
      <c r="AA8304">
        <v>1.73</v>
      </c>
      <c r="AB8304">
        <v>3.8</v>
      </c>
      <c r="AC8304">
        <v>5.5</v>
      </c>
      <c r="AD8304" t="str">
        <f t="shared" si="261"/>
        <v>A</v>
      </c>
      <c r="AE8304" t="str">
        <f t="shared" si="260"/>
        <v>N</v>
      </c>
      <c r="AR8304">
        <v>3</v>
      </c>
      <c r="AS8304">
        <v>0</v>
      </c>
    </row>
    <row r="8305" spans="1:45" x14ac:dyDescent="0.3">
      <c r="A8305" t="s">
        <v>8566</v>
      </c>
      <c r="B8305" t="s">
        <v>8241</v>
      </c>
      <c r="C8305">
        <v>33</v>
      </c>
      <c r="D8305" s="1">
        <v>42112</v>
      </c>
      <c r="F8305" t="s">
        <v>463</v>
      </c>
      <c r="G8305" t="s">
        <v>7102</v>
      </c>
      <c r="H8305">
        <v>2</v>
      </c>
      <c r="I8305">
        <v>0</v>
      </c>
      <c r="J8305" t="s">
        <v>51</v>
      </c>
      <c r="K8305">
        <v>1</v>
      </c>
      <c r="L8305">
        <v>0</v>
      </c>
      <c r="M8305" t="s">
        <v>51</v>
      </c>
      <c r="N8305" t="s">
        <v>5396</v>
      </c>
      <c r="O8305">
        <v>18</v>
      </c>
      <c r="P8305">
        <v>10</v>
      </c>
      <c r="Q8305">
        <v>6</v>
      </c>
      <c r="R8305">
        <v>6</v>
      </c>
      <c r="S8305">
        <v>6</v>
      </c>
      <c r="T8305">
        <v>3</v>
      </c>
      <c r="U8305">
        <v>6</v>
      </c>
      <c r="V8305">
        <v>5</v>
      </c>
      <c r="W8305">
        <v>0</v>
      </c>
      <c r="X8305">
        <v>2</v>
      </c>
      <c r="Y8305">
        <v>0</v>
      </c>
      <c r="Z8305">
        <v>0</v>
      </c>
      <c r="AA8305">
        <v>2.15</v>
      </c>
      <c r="AB8305">
        <v>3.4</v>
      </c>
      <c r="AC8305">
        <v>3.75</v>
      </c>
      <c r="AD8305" t="str">
        <f t="shared" si="261"/>
        <v>A</v>
      </c>
      <c r="AE8305" t="str">
        <f t="shared" si="260"/>
        <v>N</v>
      </c>
      <c r="AR8305">
        <v>3</v>
      </c>
      <c r="AS8305">
        <v>0</v>
      </c>
    </row>
    <row r="8306" spans="1:45" x14ac:dyDescent="0.3">
      <c r="A8306" t="s">
        <v>8567</v>
      </c>
      <c r="B8306" t="s">
        <v>8241</v>
      </c>
      <c r="C8306">
        <v>33</v>
      </c>
      <c r="D8306" s="1">
        <v>42112</v>
      </c>
      <c r="F8306" t="s">
        <v>5939</v>
      </c>
      <c r="G8306" t="s">
        <v>72</v>
      </c>
      <c r="H8306">
        <v>2</v>
      </c>
      <c r="I8306">
        <v>1</v>
      </c>
      <c r="J8306" t="s">
        <v>51</v>
      </c>
      <c r="K8306">
        <v>0</v>
      </c>
      <c r="L8306">
        <v>1</v>
      </c>
      <c r="M8306" t="s">
        <v>47</v>
      </c>
      <c r="N8306" t="s">
        <v>4412</v>
      </c>
      <c r="O8306">
        <v>15</v>
      </c>
      <c r="P8306">
        <v>12</v>
      </c>
      <c r="Q8306">
        <v>2</v>
      </c>
      <c r="R8306">
        <v>6</v>
      </c>
      <c r="S8306">
        <v>2</v>
      </c>
      <c r="T8306">
        <v>5</v>
      </c>
      <c r="U8306">
        <v>17</v>
      </c>
      <c r="V8306">
        <v>17</v>
      </c>
      <c r="W8306">
        <v>0</v>
      </c>
      <c r="X8306">
        <v>4</v>
      </c>
      <c r="Y8306">
        <v>0</v>
      </c>
      <c r="Z8306">
        <v>0</v>
      </c>
      <c r="AA8306">
        <v>3.5</v>
      </c>
      <c r="AB8306">
        <v>3.25</v>
      </c>
      <c r="AC8306">
        <v>2.2999999999999998</v>
      </c>
      <c r="AD8306" t="str">
        <f t="shared" si="261"/>
        <v>H</v>
      </c>
      <c r="AE8306" t="str">
        <f t="shared" si="260"/>
        <v>Y</v>
      </c>
      <c r="AR8306">
        <v>3</v>
      </c>
      <c r="AS8306">
        <v>0</v>
      </c>
    </row>
    <row r="8307" spans="1:45" x14ac:dyDescent="0.3">
      <c r="A8307" t="s">
        <v>8568</v>
      </c>
      <c r="B8307" t="s">
        <v>8241</v>
      </c>
      <c r="C8307">
        <v>33</v>
      </c>
      <c r="D8307" s="1">
        <v>42113</v>
      </c>
      <c r="F8307" t="s">
        <v>59</v>
      </c>
      <c r="G8307" t="s">
        <v>75</v>
      </c>
      <c r="H8307">
        <v>2</v>
      </c>
      <c r="I8307">
        <v>0</v>
      </c>
      <c r="J8307" t="s">
        <v>51</v>
      </c>
      <c r="K8307">
        <v>2</v>
      </c>
      <c r="L8307">
        <v>0</v>
      </c>
      <c r="M8307" t="s">
        <v>51</v>
      </c>
      <c r="N8307" t="s">
        <v>6558</v>
      </c>
      <c r="O8307">
        <v>18</v>
      </c>
      <c r="P8307">
        <v>9</v>
      </c>
      <c r="Q8307">
        <v>3</v>
      </c>
      <c r="R8307">
        <v>3</v>
      </c>
      <c r="S8307">
        <v>6</v>
      </c>
      <c r="T8307">
        <v>3</v>
      </c>
      <c r="U8307">
        <v>10</v>
      </c>
      <c r="V8307">
        <v>6</v>
      </c>
      <c r="W8307">
        <v>2</v>
      </c>
      <c r="X8307">
        <v>2</v>
      </c>
      <c r="Y8307">
        <v>0</v>
      </c>
      <c r="Z8307">
        <v>0</v>
      </c>
      <c r="AA8307">
        <v>1.25</v>
      </c>
      <c r="AB8307">
        <v>6.5</v>
      </c>
      <c r="AC8307">
        <v>11</v>
      </c>
      <c r="AD8307" t="str">
        <f t="shared" si="261"/>
        <v>A</v>
      </c>
      <c r="AE8307" t="str">
        <f t="shared" si="260"/>
        <v>N</v>
      </c>
      <c r="AR8307">
        <v>3</v>
      </c>
      <c r="AS8307">
        <v>0</v>
      </c>
    </row>
    <row r="8308" spans="1:45" x14ac:dyDescent="0.3">
      <c r="A8308" t="s">
        <v>8569</v>
      </c>
      <c r="B8308" t="s">
        <v>8241</v>
      </c>
      <c r="C8308">
        <v>33</v>
      </c>
      <c r="D8308" s="1">
        <v>42113</v>
      </c>
      <c r="F8308" t="s">
        <v>63</v>
      </c>
      <c r="G8308" t="s">
        <v>64</v>
      </c>
      <c r="H8308">
        <v>1</v>
      </c>
      <c r="I8308">
        <v>3</v>
      </c>
      <c r="J8308" t="s">
        <v>47</v>
      </c>
      <c r="K8308">
        <v>0</v>
      </c>
      <c r="L8308">
        <v>1</v>
      </c>
      <c r="M8308" t="s">
        <v>47</v>
      </c>
      <c r="N8308" t="s">
        <v>6379</v>
      </c>
      <c r="O8308">
        <v>11</v>
      </c>
      <c r="P8308">
        <v>14</v>
      </c>
      <c r="Q8308">
        <v>5</v>
      </c>
      <c r="R8308">
        <v>8</v>
      </c>
      <c r="S8308">
        <v>4</v>
      </c>
      <c r="T8308">
        <v>3</v>
      </c>
      <c r="U8308">
        <v>11</v>
      </c>
      <c r="V8308">
        <v>13</v>
      </c>
      <c r="W8308">
        <v>2</v>
      </c>
      <c r="X8308">
        <v>4</v>
      </c>
      <c r="Y8308">
        <v>0</v>
      </c>
      <c r="Z8308">
        <v>0</v>
      </c>
      <c r="AA8308">
        <v>3.3</v>
      </c>
      <c r="AB8308">
        <v>3.5</v>
      </c>
      <c r="AC8308">
        <v>2.2999999999999998</v>
      </c>
      <c r="AD8308" t="str">
        <f t="shared" si="261"/>
        <v>H</v>
      </c>
      <c r="AE8308" t="str">
        <f t="shared" si="260"/>
        <v>N</v>
      </c>
      <c r="AR8308">
        <v>0</v>
      </c>
      <c r="AS8308">
        <v>3</v>
      </c>
    </row>
    <row r="8309" spans="1:45" x14ac:dyDescent="0.3">
      <c r="A8309" t="s">
        <v>8570</v>
      </c>
      <c r="B8309" t="s">
        <v>8241</v>
      </c>
      <c r="C8309">
        <v>34</v>
      </c>
      <c r="D8309" s="1">
        <v>42119</v>
      </c>
      <c r="F8309" t="s">
        <v>6329</v>
      </c>
      <c r="G8309" t="s">
        <v>463</v>
      </c>
      <c r="H8309">
        <v>0</v>
      </c>
      <c r="I8309">
        <v>1</v>
      </c>
      <c r="J8309" t="s">
        <v>47</v>
      </c>
      <c r="K8309">
        <v>0</v>
      </c>
      <c r="L8309">
        <v>0</v>
      </c>
      <c r="M8309" t="s">
        <v>61</v>
      </c>
      <c r="N8309" t="s">
        <v>6558</v>
      </c>
      <c r="O8309">
        <v>12</v>
      </c>
      <c r="P8309">
        <v>8</v>
      </c>
      <c r="Q8309">
        <v>4</v>
      </c>
      <c r="R8309">
        <v>4</v>
      </c>
      <c r="S8309">
        <v>6</v>
      </c>
      <c r="T8309">
        <v>4</v>
      </c>
      <c r="U8309">
        <v>16</v>
      </c>
      <c r="V8309">
        <v>16</v>
      </c>
      <c r="W8309">
        <v>3</v>
      </c>
      <c r="X8309">
        <v>0</v>
      </c>
      <c r="Y8309">
        <v>0</v>
      </c>
      <c r="Z8309">
        <v>0</v>
      </c>
      <c r="AA8309">
        <v>2.63</v>
      </c>
      <c r="AB8309">
        <v>3.3</v>
      </c>
      <c r="AC8309">
        <v>2.9</v>
      </c>
      <c r="AD8309" t="str">
        <f t="shared" si="261"/>
        <v>A</v>
      </c>
      <c r="AE8309" t="str">
        <f t="shared" si="260"/>
        <v>Y</v>
      </c>
      <c r="AR8309">
        <v>0</v>
      </c>
      <c r="AS8309">
        <v>3</v>
      </c>
    </row>
    <row r="8310" spans="1:45" x14ac:dyDescent="0.3">
      <c r="A8310" t="s">
        <v>8571</v>
      </c>
      <c r="B8310" t="s">
        <v>8241</v>
      </c>
      <c r="C8310">
        <v>34</v>
      </c>
      <c r="D8310" s="1">
        <v>42119</v>
      </c>
      <c r="F8310" t="s">
        <v>454</v>
      </c>
      <c r="G8310" t="s">
        <v>5942</v>
      </c>
      <c r="H8310">
        <v>0</v>
      </c>
      <c r="I8310">
        <v>2</v>
      </c>
      <c r="J8310" t="s">
        <v>47</v>
      </c>
      <c r="K8310">
        <v>0</v>
      </c>
      <c r="L8310">
        <v>0</v>
      </c>
      <c r="M8310" t="s">
        <v>61</v>
      </c>
      <c r="N8310" t="s">
        <v>4412</v>
      </c>
      <c r="O8310">
        <v>7</v>
      </c>
      <c r="P8310">
        <v>21</v>
      </c>
      <c r="Q8310">
        <v>3</v>
      </c>
      <c r="R8310">
        <v>7</v>
      </c>
      <c r="S8310">
        <v>0</v>
      </c>
      <c r="T8310">
        <v>9</v>
      </c>
      <c r="U8310">
        <v>15</v>
      </c>
      <c r="V8310">
        <v>10</v>
      </c>
      <c r="W8310">
        <v>0</v>
      </c>
      <c r="X8310">
        <v>0</v>
      </c>
      <c r="Y8310">
        <v>0</v>
      </c>
      <c r="Z8310">
        <v>0</v>
      </c>
      <c r="AA8310">
        <v>2.0499999999999998</v>
      </c>
      <c r="AB8310">
        <v>3.3</v>
      </c>
      <c r="AC8310">
        <v>4.2</v>
      </c>
      <c r="AD8310" t="str">
        <f t="shared" si="261"/>
        <v>A</v>
      </c>
      <c r="AE8310" t="str">
        <f t="shared" si="260"/>
        <v>Y</v>
      </c>
      <c r="AR8310">
        <v>0</v>
      </c>
      <c r="AS8310">
        <v>3</v>
      </c>
    </row>
    <row r="8311" spans="1:45" x14ac:dyDescent="0.3">
      <c r="A8311" t="s">
        <v>8572</v>
      </c>
      <c r="B8311" t="s">
        <v>8241</v>
      </c>
      <c r="C8311">
        <v>34</v>
      </c>
      <c r="D8311" s="1">
        <v>42119</v>
      </c>
      <c r="F8311" t="s">
        <v>59</v>
      </c>
      <c r="G8311" t="s">
        <v>49</v>
      </c>
      <c r="H8311">
        <v>3</v>
      </c>
      <c r="I8311">
        <v>2</v>
      </c>
      <c r="J8311" t="s">
        <v>51</v>
      </c>
      <c r="K8311">
        <v>1</v>
      </c>
      <c r="L8311">
        <v>0</v>
      </c>
      <c r="M8311" t="s">
        <v>51</v>
      </c>
      <c r="N8311" t="s">
        <v>3639</v>
      </c>
      <c r="O8311">
        <v>11</v>
      </c>
      <c r="P8311">
        <v>13</v>
      </c>
      <c r="Q8311">
        <v>4</v>
      </c>
      <c r="R8311">
        <v>4</v>
      </c>
      <c r="S8311">
        <v>7</v>
      </c>
      <c r="T8311">
        <v>6</v>
      </c>
      <c r="U8311">
        <v>13</v>
      </c>
      <c r="V8311">
        <v>11</v>
      </c>
      <c r="W8311">
        <v>1</v>
      </c>
      <c r="X8311">
        <v>2</v>
      </c>
      <c r="Y8311">
        <v>0</v>
      </c>
      <c r="Z8311">
        <v>0</v>
      </c>
      <c r="AA8311">
        <v>1.29</v>
      </c>
      <c r="AB8311">
        <v>6</v>
      </c>
      <c r="AC8311">
        <v>12</v>
      </c>
      <c r="AD8311" t="str">
        <f t="shared" si="261"/>
        <v>A</v>
      </c>
      <c r="AE8311" t="str">
        <f t="shared" si="260"/>
        <v>N</v>
      </c>
      <c r="AR8311">
        <v>3</v>
      </c>
      <c r="AS8311">
        <v>0</v>
      </c>
    </row>
    <row r="8312" spans="1:45" x14ac:dyDescent="0.3">
      <c r="A8312" t="s">
        <v>8573</v>
      </c>
      <c r="B8312" t="s">
        <v>8241</v>
      </c>
      <c r="C8312">
        <v>34</v>
      </c>
      <c r="D8312" s="1">
        <v>42119</v>
      </c>
      <c r="F8312" t="s">
        <v>63</v>
      </c>
      <c r="G8312" t="s">
        <v>7102</v>
      </c>
      <c r="H8312">
        <v>2</v>
      </c>
      <c r="I8312">
        <v>3</v>
      </c>
      <c r="J8312" t="s">
        <v>47</v>
      </c>
      <c r="K8312">
        <v>1</v>
      </c>
      <c r="L8312">
        <v>1</v>
      </c>
      <c r="M8312" t="s">
        <v>61</v>
      </c>
      <c r="N8312" t="s">
        <v>6872</v>
      </c>
      <c r="O8312">
        <v>12</v>
      </c>
      <c r="P8312">
        <v>11</v>
      </c>
      <c r="Q8312">
        <v>4</v>
      </c>
      <c r="R8312">
        <v>6</v>
      </c>
      <c r="S8312">
        <v>9</v>
      </c>
      <c r="T8312">
        <v>6</v>
      </c>
      <c r="U8312">
        <v>14</v>
      </c>
      <c r="V8312">
        <v>9</v>
      </c>
      <c r="W8312">
        <v>1</v>
      </c>
      <c r="X8312">
        <v>2</v>
      </c>
      <c r="Y8312">
        <v>0</v>
      </c>
      <c r="Z8312">
        <v>0</v>
      </c>
      <c r="AA8312">
        <v>2.4500000000000002</v>
      </c>
      <c r="AB8312">
        <v>3.25</v>
      </c>
      <c r="AC8312">
        <v>3.25</v>
      </c>
      <c r="AD8312" t="str">
        <f t="shared" si="261"/>
        <v>A</v>
      </c>
      <c r="AE8312" t="str">
        <f t="shared" si="260"/>
        <v>Y</v>
      </c>
      <c r="AR8312">
        <v>0</v>
      </c>
      <c r="AS8312">
        <v>3</v>
      </c>
    </row>
    <row r="8313" spans="1:45" x14ac:dyDescent="0.3">
      <c r="A8313" t="s">
        <v>8574</v>
      </c>
      <c r="B8313" t="s">
        <v>8241</v>
      </c>
      <c r="C8313">
        <v>34</v>
      </c>
      <c r="D8313" s="1">
        <v>42119</v>
      </c>
      <c r="F8313" t="s">
        <v>50</v>
      </c>
      <c r="G8313" t="s">
        <v>75</v>
      </c>
      <c r="H8313">
        <v>0</v>
      </c>
      <c r="I8313">
        <v>0</v>
      </c>
      <c r="J8313" t="s">
        <v>61</v>
      </c>
      <c r="K8313">
        <v>0</v>
      </c>
      <c r="L8313">
        <v>0</v>
      </c>
      <c r="M8313" t="s">
        <v>61</v>
      </c>
      <c r="N8313" t="s">
        <v>5964</v>
      </c>
      <c r="O8313">
        <v>18</v>
      </c>
      <c r="P8313">
        <v>8</v>
      </c>
      <c r="Q8313">
        <v>7</v>
      </c>
      <c r="R8313">
        <v>2</v>
      </c>
      <c r="S8313">
        <v>6</v>
      </c>
      <c r="T8313">
        <v>6</v>
      </c>
      <c r="U8313">
        <v>14</v>
      </c>
      <c r="V8313">
        <v>12</v>
      </c>
      <c r="W8313">
        <v>1</v>
      </c>
      <c r="X8313">
        <v>0</v>
      </c>
      <c r="Y8313">
        <v>0</v>
      </c>
      <c r="Z8313">
        <v>0</v>
      </c>
      <c r="AA8313">
        <v>2.38</v>
      </c>
      <c r="AB8313">
        <v>3.4</v>
      </c>
      <c r="AC8313">
        <v>3.25</v>
      </c>
      <c r="AD8313" t="str">
        <f t="shared" si="261"/>
        <v>A</v>
      </c>
      <c r="AE8313" t="str">
        <f t="shared" si="260"/>
        <v>N</v>
      </c>
      <c r="AR8313">
        <v>1</v>
      </c>
      <c r="AS8313">
        <v>1</v>
      </c>
    </row>
    <row r="8314" spans="1:45" x14ac:dyDescent="0.3">
      <c r="A8314" t="s">
        <v>8575</v>
      </c>
      <c r="B8314" t="s">
        <v>8241</v>
      </c>
      <c r="C8314">
        <v>34</v>
      </c>
      <c r="D8314" s="1">
        <v>42119</v>
      </c>
      <c r="F8314" t="s">
        <v>72</v>
      </c>
      <c r="G8314" t="s">
        <v>64</v>
      </c>
      <c r="H8314">
        <v>2</v>
      </c>
      <c r="I8314">
        <v>2</v>
      </c>
      <c r="J8314" t="s">
        <v>61</v>
      </c>
      <c r="K8314">
        <v>1</v>
      </c>
      <c r="L8314">
        <v>1</v>
      </c>
      <c r="M8314" t="s">
        <v>61</v>
      </c>
      <c r="N8314" t="s">
        <v>6912</v>
      </c>
      <c r="O8314">
        <v>13</v>
      </c>
      <c r="P8314">
        <v>7</v>
      </c>
      <c r="Q8314">
        <v>4</v>
      </c>
      <c r="R8314">
        <v>2</v>
      </c>
      <c r="S8314">
        <v>8</v>
      </c>
      <c r="T8314">
        <v>3</v>
      </c>
      <c r="U8314">
        <v>9</v>
      </c>
      <c r="V8314">
        <v>10</v>
      </c>
      <c r="W8314">
        <v>1</v>
      </c>
      <c r="X8314">
        <v>3</v>
      </c>
      <c r="Y8314">
        <v>0</v>
      </c>
      <c r="Z8314">
        <v>0</v>
      </c>
      <c r="AA8314">
        <v>2.1</v>
      </c>
      <c r="AB8314">
        <v>3.5</v>
      </c>
      <c r="AC8314">
        <v>3.8</v>
      </c>
      <c r="AD8314" t="str">
        <f t="shared" si="261"/>
        <v>A</v>
      </c>
      <c r="AE8314" t="str">
        <f t="shared" si="260"/>
        <v>N</v>
      </c>
      <c r="AR8314">
        <v>1</v>
      </c>
      <c r="AS8314">
        <v>1</v>
      </c>
    </row>
    <row r="8315" spans="1:45" x14ac:dyDescent="0.3">
      <c r="A8315" t="s">
        <v>8576</v>
      </c>
      <c r="B8315" t="s">
        <v>8241</v>
      </c>
      <c r="C8315">
        <v>34</v>
      </c>
      <c r="D8315" s="1">
        <v>42119</v>
      </c>
      <c r="F8315" t="s">
        <v>5939</v>
      </c>
      <c r="G8315" t="s">
        <v>1226</v>
      </c>
      <c r="H8315">
        <v>1</v>
      </c>
      <c r="I8315">
        <v>1</v>
      </c>
      <c r="J8315" t="s">
        <v>61</v>
      </c>
      <c r="K8315">
        <v>1</v>
      </c>
      <c r="L8315">
        <v>1</v>
      </c>
      <c r="M8315" t="s">
        <v>61</v>
      </c>
      <c r="N8315" t="s">
        <v>4453</v>
      </c>
      <c r="O8315">
        <v>23</v>
      </c>
      <c r="P8315">
        <v>15</v>
      </c>
      <c r="Q8315">
        <v>8</v>
      </c>
      <c r="R8315">
        <v>5</v>
      </c>
      <c r="S8315">
        <v>9</v>
      </c>
      <c r="T8315">
        <v>8</v>
      </c>
      <c r="U8315">
        <v>14</v>
      </c>
      <c r="V8315">
        <v>15</v>
      </c>
      <c r="W8315">
        <v>2</v>
      </c>
      <c r="X8315">
        <v>3</v>
      </c>
      <c r="Y8315">
        <v>0</v>
      </c>
      <c r="Z8315">
        <v>0</v>
      </c>
      <c r="AA8315">
        <v>1.91</v>
      </c>
      <c r="AB8315">
        <v>3.5</v>
      </c>
      <c r="AC8315">
        <v>4.75</v>
      </c>
      <c r="AD8315" t="str">
        <f t="shared" si="261"/>
        <v>A</v>
      </c>
      <c r="AE8315" t="str">
        <f t="shared" si="260"/>
        <v>N</v>
      </c>
      <c r="AR8315">
        <v>1</v>
      </c>
      <c r="AS8315">
        <v>1</v>
      </c>
    </row>
    <row r="8316" spans="1:45" x14ac:dyDescent="0.3">
      <c r="A8316" t="s">
        <v>8577</v>
      </c>
      <c r="B8316" t="s">
        <v>8241</v>
      </c>
      <c r="C8316">
        <v>34</v>
      </c>
      <c r="D8316" s="1">
        <v>42119</v>
      </c>
      <c r="F8316" t="s">
        <v>3618</v>
      </c>
      <c r="G8316" t="s">
        <v>56</v>
      </c>
      <c r="H8316">
        <v>0</v>
      </c>
      <c r="I8316">
        <v>0</v>
      </c>
      <c r="J8316" t="s">
        <v>61</v>
      </c>
      <c r="K8316">
        <v>0</v>
      </c>
      <c r="L8316">
        <v>0</v>
      </c>
      <c r="M8316" t="s">
        <v>61</v>
      </c>
      <c r="N8316" t="s">
        <v>7497</v>
      </c>
      <c r="O8316">
        <v>10</v>
      </c>
      <c r="P8316">
        <v>22</v>
      </c>
      <c r="Q8316">
        <v>4</v>
      </c>
      <c r="R8316">
        <v>5</v>
      </c>
      <c r="S8316">
        <v>2</v>
      </c>
      <c r="T8316">
        <v>4</v>
      </c>
      <c r="U8316">
        <v>12</v>
      </c>
      <c r="V8316">
        <v>11</v>
      </c>
      <c r="W8316">
        <v>1</v>
      </c>
      <c r="X8316">
        <v>0</v>
      </c>
      <c r="Y8316">
        <v>0</v>
      </c>
      <c r="Z8316">
        <v>0</v>
      </c>
      <c r="AA8316">
        <v>4</v>
      </c>
      <c r="AB8316">
        <v>3.6</v>
      </c>
      <c r="AC8316">
        <v>2</v>
      </c>
      <c r="AD8316" t="str">
        <f t="shared" si="261"/>
        <v>H</v>
      </c>
      <c r="AE8316" t="str">
        <f t="shared" si="260"/>
        <v>N</v>
      </c>
      <c r="AR8316">
        <v>1</v>
      </c>
      <c r="AS8316">
        <v>1</v>
      </c>
    </row>
    <row r="8317" spans="1:45" x14ac:dyDescent="0.3">
      <c r="A8317" t="s">
        <v>8578</v>
      </c>
      <c r="B8317" t="s">
        <v>8241</v>
      </c>
      <c r="C8317">
        <v>34</v>
      </c>
      <c r="D8317" s="1">
        <v>42120</v>
      </c>
      <c r="F8317" t="s">
        <v>45</v>
      </c>
      <c r="G8317" t="s">
        <v>53</v>
      </c>
      <c r="H8317">
        <v>0</v>
      </c>
      <c r="I8317">
        <v>0</v>
      </c>
      <c r="J8317" t="s">
        <v>61</v>
      </c>
      <c r="K8317">
        <v>0</v>
      </c>
      <c r="L8317">
        <v>0</v>
      </c>
      <c r="M8317" t="s">
        <v>61</v>
      </c>
      <c r="N8317" t="s">
        <v>6721</v>
      </c>
      <c r="O8317">
        <v>12</v>
      </c>
      <c r="P8317">
        <v>7</v>
      </c>
      <c r="Q8317">
        <v>1</v>
      </c>
      <c r="R8317">
        <v>3</v>
      </c>
      <c r="S8317">
        <v>6</v>
      </c>
      <c r="T8317">
        <v>2</v>
      </c>
      <c r="U8317">
        <v>17</v>
      </c>
      <c r="V8317">
        <v>11</v>
      </c>
      <c r="W8317">
        <v>4</v>
      </c>
      <c r="X8317">
        <v>3</v>
      </c>
      <c r="Y8317">
        <v>0</v>
      </c>
      <c r="Z8317">
        <v>0</v>
      </c>
      <c r="AA8317">
        <v>2.4</v>
      </c>
      <c r="AB8317">
        <v>3.3</v>
      </c>
      <c r="AC8317">
        <v>3.3</v>
      </c>
      <c r="AD8317" t="str">
        <f t="shared" si="261"/>
        <v>A</v>
      </c>
      <c r="AE8317" t="str">
        <f t="shared" si="260"/>
        <v>N</v>
      </c>
      <c r="AR8317">
        <v>1</v>
      </c>
      <c r="AS8317">
        <v>1</v>
      </c>
    </row>
    <row r="8318" spans="1:45" x14ac:dyDescent="0.3">
      <c r="A8318" t="s">
        <v>8579</v>
      </c>
      <c r="B8318" t="s">
        <v>8241</v>
      </c>
      <c r="C8318">
        <v>34</v>
      </c>
      <c r="D8318" s="1">
        <v>42120</v>
      </c>
      <c r="F8318" t="s">
        <v>73</v>
      </c>
      <c r="G8318" t="s">
        <v>79</v>
      </c>
      <c r="H8318">
        <v>3</v>
      </c>
      <c r="I8318">
        <v>0</v>
      </c>
      <c r="J8318" t="s">
        <v>51</v>
      </c>
      <c r="K8318">
        <v>2</v>
      </c>
      <c r="L8318">
        <v>0</v>
      </c>
      <c r="M8318" t="s">
        <v>51</v>
      </c>
      <c r="N8318" t="s">
        <v>4524</v>
      </c>
      <c r="O8318">
        <v>9</v>
      </c>
      <c r="P8318">
        <v>17</v>
      </c>
      <c r="Q8318">
        <v>7</v>
      </c>
      <c r="R8318">
        <v>4</v>
      </c>
      <c r="S8318">
        <v>7</v>
      </c>
      <c r="T8318">
        <v>7</v>
      </c>
      <c r="U8318">
        <v>6</v>
      </c>
      <c r="V8318">
        <v>10</v>
      </c>
      <c r="W8318">
        <v>0</v>
      </c>
      <c r="X8318">
        <v>2</v>
      </c>
      <c r="Y8318">
        <v>0</v>
      </c>
      <c r="Z8318">
        <v>0</v>
      </c>
      <c r="AA8318">
        <v>3.75</v>
      </c>
      <c r="AB8318">
        <v>3.4</v>
      </c>
      <c r="AC8318">
        <v>2.15</v>
      </c>
      <c r="AD8318" t="str">
        <f t="shared" si="261"/>
        <v>H</v>
      </c>
      <c r="AE8318" t="str">
        <f t="shared" si="260"/>
        <v>Y</v>
      </c>
      <c r="AR8318">
        <v>3</v>
      </c>
      <c r="AS8318">
        <v>0</v>
      </c>
    </row>
    <row r="8319" spans="1:45" x14ac:dyDescent="0.3">
      <c r="A8319" t="s">
        <v>8580</v>
      </c>
      <c r="B8319" t="s">
        <v>8241</v>
      </c>
      <c r="C8319">
        <v>34</v>
      </c>
      <c r="D8319" s="1">
        <v>42122</v>
      </c>
      <c r="F8319" t="s">
        <v>5942</v>
      </c>
      <c r="G8319" t="s">
        <v>56</v>
      </c>
      <c r="H8319">
        <v>1</v>
      </c>
      <c r="I8319">
        <v>0</v>
      </c>
      <c r="J8319" t="s">
        <v>51</v>
      </c>
      <c r="K8319">
        <v>1</v>
      </c>
      <c r="L8319">
        <v>0</v>
      </c>
      <c r="M8319" t="s">
        <v>51</v>
      </c>
      <c r="N8319" t="s">
        <v>5396</v>
      </c>
      <c r="O8319">
        <v>7</v>
      </c>
      <c r="P8319">
        <v>12</v>
      </c>
      <c r="Q8319">
        <v>4</v>
      </c>
      <c r="R8319">
        <v>9</v>
      </c>
      <c r="S8319">
        <v>7</v>
      </c>
      <c r="T8319">
        <v>7</v>
      </c>
      <c r="U8319">
        <v>10</v>
      </c>
      <c r="V8319">
        <v>10</v>
      </c>
      <c r="W8319">
        <v>2</v>
      </c>
      <c r="X8319">
        <v>0</v>
      </c>
      <c r="Y8319">
        <v>0</v>
      </c>
      <c r="Z8319">
        <v>0</v>
      </c>
      <c r="AA8319">
        <v>4.33</v>
      </c>
      <c r="AB8319">
        <v>3.4</v>
      </c>
      <c r="AC8319">
        <v>2</v>
      </c>
      <c r="AD8319" t="str">
        <f t="shared" si="261"/>
        <v>H</v>
      </c>
      <c r="AE8319" t="str">
        <f t="shared" si="260"/>
        <v>Y</v>
      </c>
      <c r="AR8319">
        <v>3</v>
      </c>
      <c r="AS8319">
        <v>0</v>
      </c>
    </row>
    <row r="8320" spans="1:45" x14ac:dyDescent="0.3">
      <c r="A8320" t="s">
        <v>8581</v>
      </c>
      <c r="B8320" t="s">
        <v>8241</v>
      </c>
      <c r="C8320">
        <v>34</v>
      </c>
      <c r="D8320" s="1">
        <v>42123</v>
      </c>
      <c r="F8320" t="s">
        <v>463</v>
      </c>
      <c r="G8320" t="s">
        <v>53</v>
      </c>
      <c r="H8320">
        <v>1</v>
      </c>
      <c r="I8320">
        <v>3</v>
      </c>
      <c r="J8320" t="s">
        <v>47</v>
      </c>
      <c r="K8320">
        <v>1</v>
      </c>
      <c r="L8320">
        <v>0</v>
      </c>
      <c r="M8320" t="s">
        <v>51</v>
      </c>
      <c r="N8320" t="s">
        <v>4412</v>
      </c>
      <c r="O8320">
        <v>8</v>
      </c>
      <c r="P8320">
        <v>11</v>
      </c>
      <c r="Q8320">
        <v>2</v>
      </c>
      <c r="R8320">
        <v>4</v>
      </c>
      <c r="S8320">
        <v>2</v>
      </c>
      <c r="T8320">
        <v>6</v>
      </c>
      <c r="U8320">
        <v>10</v>
      </c>
      <c r="V8320">
        <v>1</v>
      </c>
      <c r="W8320">
        <v>1</v>
      </c>
      <c r="X8320">
        <v>0</v>
      </c>
      <c r="Y8320">
        <v>0</v>
      </c>
      <c r="Z8320">
        <v>0</v>
      </c>
      <c r="AA8320">
        <v>5.75</v>
      </c>
      <c r="AB8320">
        <v>3.8</v>
      </c>
      <c r="AC8320">
        <v>1.7</v>
      </c>
      <c r="AD8320" t="str">
        <f t="shared" si="261"/>
        <v>H</v>
      </c>
      <c r="AE8320" t="str">
        <f t="shared" si="260"/>
        <v>N</v>
      </c>
      <c r="AR8320">
        <v>0</v>
      </c>
      <c r="AS8320">
        <v>3</v>
      </c>
    </row>
    <row r="8321" spans="1:45" x14ac:dyDescent="0.3">
      <c r="A8321" t="s">
        <v>8582</v>
      </c>
      <c r="B8321" t="s">
        <v>8241</v>
      </c>
      <c r="C8321">
        <v>35</v>
      </c>
      <c r="D8321" s="1">
        <v>42126</v>
      </c>
      <c r="F8321" t="s">
        <v>49</v>
      </c>
      <c r="G8321" t="s">
        <v>73</v>
      </c>
      <c r="H8321">
        <v>3</v>
      </c>
      <c r="I8321">
        <v>2</v>
      </c>
      <c r="J8321" t="s">
        <v>51</v>
      </c>
      <c r="K8321">
        <v>2</v>
      </c>
      <c r="L8321">
        <v>0</v>
      </c>
      <c r="M8321" t="s">
        <v>51</v>
      </c>
      <c r="N8321" t="s">
        <v>4412</v>
      </c>
      <c r="O8321">
        <v>11</v>
      </c>
      <c r="P8321">
        <v>9</v>
      </c>
      <c r="Q8321">
        <v>4</v>
      </c>
      <c r="R8321">
        <v>5</v>
      </c>
      <c r="S8321">
        <v>5</v>
      </c>
      <c r="T8321">
        <v>3</v>
      </c>
      <c r="U8321">
        <v>13</v>
      </c>
      <c r="V8321">
        <v>12</v>
      </c>
      <c r="W8321">
        <v>2</v>
      </c>
      <c r="X8321">
        <v>1</v>
      </c>
      <c r="Y8321">
        <v>0</v>
      </c>
      <c r="Z8321">
        <v>0</v>
      </c>
      <c r="AA8321">
        <v>2.75</v>
      </c>
      <c r="AB8321">
        <v>3.3</v>
      </c>
      <c r="AC8321">
        <v>2.8</v>
      </c>
      <c r="AD8321" t="str">
        <f t="shared" si="261"/>
        <v>A</v>
      </c>
      <c r="AE8321" t="str">
        <f t="shared" si="260"/>
        <v>N</v>
      </c>
      <c r="AR8321">
        <v>3</v>
      </c>
      <c r="AS8321">
        <v>0</v>
      </c>
    </row>
    <row r="8322" spans="1:45" x14ac:dyDescent="0.3">
      <c r="A8322" t="s">
        <v>8583</v>
      </c>
      <c r="B8322" t="s">
        <v>8241</v>
      </c>
      <c r="C8322">
        <v>35</v>
      </c>
      <c r="D8322" s="1">
        <v>42126</v>
      </c>
      <c r="F8322" t="s">
        <v>463</v>
      </c>
      <c r="G8322" t="s">
        <v>63</v>
      </c>
      <c r="H8322">
        <v>3</v>
      </c>
      <c r="I8322">
        <v>0</v>
      </c>
      <c r="J8322" t="s">
        <v>51</v>
      </c>
      <c r="K8322">
        <v>2</v>
      </c>
      <c r="L8322">
        <v>0</v>
      </c>
      <c r="M8322" t="s">
        <v>51</v>
      </c>
      <c r="N8322" t="s">
        <v>3639</v>
      </c>
      <c r="O8322">
        <v>19</v>
      </c>
      <c r="P8322">
        <v>12</v>
      </c>
      <c r="Q8322">
        <v>7</v>
      </c>
      <c r="R8322">
        <v>3</v>
      </c>
      <c r="S8322">
        <v>10</v>
      </c>
      <c r="T8322">
        <v>7</v>
      </c>
      <c r="U8322">
        <v>10</v>
      </c>
      <c r="V8322">
        <v>13</v>
      </c>
      <c r="W8322">
        <v>1</v>
      </c>
      <c r="X8322">
        <v>2</v>
      </c>
      <c r="Y8322">
        <v>0</v>
      </c>
      <c r="Z8322">
        <v>2</v>
      </c>
      <c r="AA8322">
        <v>1.91</v>
      </c>
      <c r="AB8322">
        <v>3.7</v>
      </c>
      <c r="AC8322">
        <v>4.33</v>
      </c>
      <c r="AD8322" t="str">
        <f t="shared" si="261"/>
        <v>A</v>
      </c>
      <c r="AE8322" t="str">
        <f t="shared" si="260"/>
        <v>N</v>
      </c>
      <c r="AR8322">
        <v>3</v>
      </c>
      <c r="AS8322">
        <v>0</v>
      </c>
    </row>
    <row r="8323" spans="1:45" x14ac:dyDescent="0.3">
      <c r="A8323" t="s">
        <v>8584</v>
      </c>
      <c r="B8323" t="s">
        <v>8241</v>
      </c>
      <c r="C8323">
        <v>35</v>
      </c>
      <c r="D8323" s="1">
        <v>42126</v>
      </c>
      <c r="F8323" t="s">
        <v>56</v>
      </c>
      <c r="G8323" t="s">
        <v>50</v>
      </c>
      <c r="H8323">
        <v>2</v>
      </c>
      <c r="I8323">
        <v>1</v>
      </c>
      <c r="J8323" t="s">
        <v>51</v>
      </c>
      <c r="K8323">
        <v>1</v>
      </c>
      <c r="L8323">
        <v>0</v>
      </c>
      <c r="M8323" t="s">
        <v>51</v>
      </c>
      <c r="N8323" t="s">
        <v>4453</v>
      </c>
      <c r="O8323">
        <v>25</v>
      </c>
      <c r="P8323">
        <v>10</v>
      </c>
      <c r="Q8323">
        <v>8</v>
      </c>
      <c r="R8323">
        <v>2</v>
      </c>
      <c r="S8323">
        <v>9</v>
      </c>
      <c r="T8323">
        <v>6</v>
      </c>
      <c r="U8323">
        <v>9</v>
      </c>
      <c r="V8323">
        <v>18</v>
      </c>
      <c r="W8323">
        <v>2</v>
      </c>
      <c r="X8323">
        <v>3</v>
      </c>
      <c r="Y8323">
        <v>0</v>
      </c>
      <c r="Z8323">
        <v>1</v>
      </c>
      <c r="AA8323">
        <v>1.36</v>
      </c>
      <c r="AB8323">
        <v>5.25</v>
      </c>
      <c r="AC8323">
        <v>10</v>
      </c>
      <c r="AD8323" t="str">
        <f t="shared" si="261"/>
        <v>A</v>
      </c>
      <c r="AE8323" t="str">
        <f t="shared" ref="AE8323:AE8386" si="262">IFERROR(IF(IF(IF(AC8323&gt;AA8323,G8323,F8323)=F8323,"H","A")=J8323,"Y","N"),"NAN")</f>
        <v>N</v>
      </c>
      <c r="AR8323">
        <v>3</v>
      </c>
      <c r="AS8323">
        <v>0</v>
      </c>
    </row>
    <row r="8324" spans="1:45" x14ac:dyDescent="0.3">
      <c r="A8324" t="s">
        <v>8585</v>
      </c>
      <c r="B8324" t="s">
        <v>8241</v>
      </c>
      <c r="C8324">
        <v>35</v>
      </c>
      <c r="D8324" s="1">
        <v>42126</v>
      </c>
      <c r="F8324" t="s">
        <v>79</v>
      </c>
      <c r="G8324" t="s">
        <v>3618</v>
      </c>
      <c r="H8324">
        <v>0</v>
      </c>
      <c r="I8324">
        <v>1</v>
      </c>
      <c r="J8324" t="s">
        <v>47</v>
      </c>
      <c r="K8324">
        <v>0</v>
      </c>
      <c r="L8324">
        <v>0</v>
      </c>
      <c r="M8324" t="s">
        <v>61</v>
      </c>
      <c r="N8324" t="s">
        <v>6558</v>
      </c>
      <c r="O8324">
        <v>26</v>
      </c>
      <c r="P8324">
        <v>6</v>
      </c>
      <c r="Q8324">
        <v>9</v>
      </c>
      <c r="R8324">
        <v>3</v>
      </c>
      <c r="S8324">
        <v>9</v>
      </c>
      <c r="T8324">
        <v>3</v>
      </c>
      <c r="U8324">
        <v>10</v>
      </c>
      <c r="V8324">
        <v>11</v>
      </c>
      <c r="W8324">
        <v>1</v>
      </c>
      <c r="X8324">
        <v>0</v>
      </c>
      <c r="Y8324">
        <v>0</v>
      </c>
      <c r="Z8324">
        <v>0</v>
      </c>
      <c r="AA8324">
        <v>1.36</v>
      </c>
      <c r="AB8324">
        <v>5.25</v>
      </c>
      <c r="AC8324">
        <v>10</v>
      </c>
      <c r="AD8324" t="str">
        <f t="shared" si="261"/>
        <v>A</v>
      </c>
      <c r="AE8324" t="str">
        <f t="shared" si="262"/>
        <v>Y</v>
      </c>
      <c r="AR8324">
        <v>0</v>
      </c>
      <c r="AS8324">
        <v>3</v>
      </c>
    </row>
    <row r="8325" spans="1:45" x14ac:dyDescent="0.3">
      <c r="A8325" t="s">
        <v>8586</v>
      </c>
      <c r="B8325" t="s">
        <v>8241</v>
      </c>
      <c r="C8325">
        <v>35</v>
      </c>
      <c r="D8325" s="1">
        <v>42126</v>
      </c>
      <c r="F8325" t="s">
        <v>1226</v>
      </c>
      <c r="G8325" t="s">
        <v>72</v>
      </c>
      <c r="H8325">
        <v>2</v>
      </c>
      <c r="I8325">
        <v>1</v>
      </c>
      <c r="J8325" t="s">
        <v>51</v>
      </c>
      <c r="K8325">
        <v>1</v>
      </c>
      <c r="L8325">
        <v>1</v>
      </c>
      <c r="M8325" t="s">
        <v>61</v>
      </c>
      <c r="N8325" t="s">
        <v>5964</v>
      </c>
      <c r="O8325">
        <v>12</v>
      </c>
      <c r="P8325">
        <v>11</v>
      </c>
      <c r="Q8325">
        <v>6</v>
      </c>
      <c r="R8325">
        <v>2</v>
      </c>
      <c r="S8325">
        <v>1</v>
      </c>
      <c r="T8325">
        <v>1</v>
      </c>
      <c r="U8325">
        <v>12</v>
      </c>
      <c r="V8325">
        <v>13</v>
      </c>
      <c r="W8325">
        <v>2</v>
      </c>
      <c r="X8325">
        <v>2</v>
      </c>
      <c r="Y8325">
        <v>0</v>
      </c>
      <c r="Z8325">
        <v>1</v>
      </c>
      <c r="AA8325">
        <v>4.2</v>
      </c>
      <c r="AB8325">
        <v>3.4</v>
      </c>
      <c r="AC8325">
        <v>2.0499999999999998</v>
      </c>
      <c r="AD8325" t="str">
        <f t="shared" si="261"/>
        <v>H</v>
      </c>
      <c r="AE8325" t="str">
        <f t="shared" si="262"/>
        <v>Y</v>
      </c>
      <c r="AR8325">
        <v>3</v>
      </c>
      <c r="AS8325">
        <v>0</v>
      </c>
    </row>
    <row r="8326" spans="1:45" x14ac:dyDescent="0.3">
      <c r="A8326" t="s">
        <v>8587</v>
      </c>
      <c r="B8326" t="s">
        <v>8241</v>
      </c>
      <c r="C8326">
        <v>35</v>
      </c>
      <c r="D8326" s="1">
        <v>42126</v>
      </c>
      <c r="F8326" t="s">
        <v>7102</v>
      </c>
      <c r="G8326" t="s">
        <v>5939</v>
      </c>
      <c r="H8326">
        <v>2</v>
      </c>
      <c r="I8326">
        <v>0</v>
      </c>
      <c r="J8326" t="s">
        <v>51</v>
      </c>
      <c r="K8326">
        <v>0</v>
      </c>
      <c r="L8326">
        <v>0</v>
      </c>
      <c r="M8326" t="s">
        <v>61</v>
      </c>
      <c r="N8326" t="s">
        <v>7753</v>
      </c>
      <c r="O8326">
        <v>16</v>
      </c>
      <c r="P8326">
        <v>9</v>
      </c>
      <c r="Q8326">
        <v>4</v>
      </c>
      <c r="R8326">
        <v>3</v>
      </c>
      <c r="S8326">
        <v>6</v>
      </c>
      <c r="T8326">
        <v>2</v>
      </c>
      <c r="U8326">
        <v>9</v>
      </c>
      <c r="V8326">
        <v>18</v>
      </c>
      <c r="W8326">
        <v>1</v>
      </c>
      <c r="X8326">
        <v>2</v>
      </c>
      <c r="Y8326">
        <v>0</v>
      </c>
      <c r="Z8326">
        <v>1</v>
      </c>
      <c r="AA8326">
        <v>2.2999999999999998</v>
      </c>
      <c r="AB8326">
        <v>3.4</v>
      </c>
      <c r="AC8326">
        <v>3.4</v>
      </c>
      <c r="AD8326" t="str">
        <f t="shared" si="261"/>
        <v>A</v>
      </c>
      <c r="AE8326" t="str">
        <f t="shared" si="262"/>
        <v>N</v>
      </c>
      <c r="AR8326">
        <v>3</v>
      </c>
      <c r="AS8326">
        <v>0</v>
      </c>
    </row>
    <row r="8327" spans="1:45" x14ac:dyDescent="0.3">
      <c r="A8327" t="s">
        <v>8588</v>
      </c>
      <c r="B8327" t="s">
        <v>8241</v>
      </c>
      <c r="C8327">
        <v>35</v>
      </c>
      <c r="D8327" s="1">
        <v>42126</v>
      </c>
      <c r="F8327" t="s">
        <v>75</v>
      </c>
      <c r="G8327" t="s">
        <v>6329</v>
      </c>
      <c r="H8327">
        <v>1</v>
      </c>
      <c r="I8327">
        <v>0</v>
      </c>
      <c r="J8327" t="s">
        <v>51</v>
      </c>
      <c r="K8327">
        <v>1</v>
      </c>
      <c r="L8327">
        <v>0</v>
      </c>
      <c r="M8327" t="s">
        <v>51</v>
      </c>
      <c r="N8327" t="s">
        <v>6912</v>
      </c>
      <c r="O8327">
        <v>29</v>
      </c>
      <c r="P8327">
        <v>8</v>
      </c>
      <c r="Q8327">
        <v>7</v>
      </c>
      <c r="R8327">
        <v>2</v>
      </c>
      <c r="S8327">
        <v>13</v>
      </c>
      <c r="T8327">
        <v>3</v>
      </c>
      <c r="U8327">
        <v>11</v>
      </c>
      <c r="V8327">
        <v>7</v>
      </c>
      <c r="W8327">
        <v>3</v>
      </c>
      <c r="X8327">
        <v>2</v>
      </c>
      <c r="Y8327">
        <v>0</v>
      </c>
      <c r="Z8327">
        <v>1</v>
      </c>
      <c r="AA8327">
        <v>2.25</v>
      </c>
      <c r="AB8327">
        <v>3.5</v>
      </c>
      <c r="AC8327">
        <v>3.4</v>
      </c>
      <c r="AD8327" t="str">
        <f t="shared" si="261"/>
        <v>A</v>
      </c>
      <c r="AE8327" t="str">
        <f t="shared" si="262"/>
        <v>N</v>
      </c>
      <c r="AR8327">
        <v>3</v>
      </c>
      <c r="AS8327">
        <v>0</v>
      </c>
    </row>
    <row r="8328" spans="1:45" x14ac:dyDescent="0.3">
      <c r="A8328" t="s">
        <v>8589</v>
      </c>
      <c r="B8328" t="s">
        <v>8241</v>
      </c>
      <c r="C8328">
        <v>35</v>
      </c>
      <c r="D8328" s="1">
        <v>42127</v>
      </c>
      <c r="F8328" t="s">
        <v>53</v>
      </c>
      <c r="G8328" t="s">
        <v>454</v>
      </c>
      <c r="H8328">
        <v>1</v>
      </c>
      <c r="I8328">
        <v>0</v>
      </c>
      <c r="J8328" t="s">
        <v>51</v>
      </c>
      <c r="K8328">
        <v>1</v>
      </c>
      <c r="L8328">
        <v>0</v>
      </c>
      <c r="M8328" t="s">
        <v>51</v>
      </c>
      <c r="N8328" t="s">
        <v>6379</v>
      </c>
      <c r="O8328">
        <v>17</v>
      </c>
      <c r="P8328">
        <v>8</v>
      </c>
      <c r="Q8328">
        <v>7</v>
      </c>
      <c r="R8328">
        <v>1</v>
      </c>
      <c r="S8328">
        <v>3</v>
      </c>
      <c r="T8328">
        <v>6</v>
      </c>
      <c r="U8328">
        <v>12</v>
      </c>
      <c r="V8328">
        <v>13</v>
      </c>
      <c r="W8328">
        <v>2</v>
      </c>
      <c r="X8328">
        <v>2</v>
      </c>
      <c r="Y8328">
        <v>0</v>
      </c>
      <c r="Z8328">
        <v>0</v>
      </c>
      <c r="AA8328">
        <v>1.36</v>
      </c>
      <c r="AB8328">
        <v>5.25</v>
      </c>
      <c r="AC8328">
        <v>10</v>
      </c>
      <c r="AD8328" t="str">
        <f t="shared" si="261"/>
        <v>A</v>
      </c>
      <c r="AE8328" t="str">
        <f t="shared" si="262"/>
        <v>N</v>
      </c>
      <c r="AR8328">
        <v>3</v>
      </c>
      <c r="AS8328">
        <v>0</v>
      </c>
    </row>
    <row r="8329" spans="1:45" x14ac:dyDescent="0.3">
      <c r="A8329" t="s">
        <v>8590</v>
      </c>
      <c r="B8329" t="s">
        <v>8241</v>
      </c>
      <c r="C8329">
        <v>35</v>
      </c>
      <c r="D8329" s="1">
        <v>42127</v>
      </c>
      <c r="F8329" t="s">
        <v>64</v>
      </c>
      <c r="G8329" t="s">
        <v>59</v>
      </c>
      <c r="H8329">
        <v>0</v>
      </c>
      <c r="I8329">
        <v>1</v>
      </c>
      <c r="J8329" t="s">
        <v>47</v>
      </c>
      <c r="K8329">
        <v>0</v>
      </c>
      <c r="L8329">
        <v>1</v>
      </c>
      <c r="M8329" t="s">
        <v>47</v>
      </c>
      <c r="N8329" t="s">
        <v>4524</v>
      </c>
      <c r="O8329">
        <v>21</v>
      </c>
      <c r="P8329">
        <v>15</v>
      </c>
      <c r="Q8329">
        <v>5</v>
      </c>
      <c r="R8329">
        <v>4</v>
      </c>
      <c r="S8329">
        <v>8</v>
      </c>
      <c r="T8329">
        <v>7</v>
      </c>
      <c r="U8329">
        <v>6</v>
      </c>
      <c r="V8329">
        <v>11</v>
      </c>
      <c r="W8329">
        <v>3</v>
      </c>
      <c r="X8329">
        <v>4</v>
      </c>
      <c r="Y8329">
        <v>0</v>
      </c>
      <c r="Z8329">
        <v>0</v>
      </c>
      <c r="AA8329">
        <v>3.75</v>
      </c>
      <c r="AB8329">
        <v>3.75</v>
      </c>
      <c r="AC8329">
        <v>2.0499999999999998</v>
      </c>
      <c r="AD8329" t="str">
        <f t="shared" si="261"/>
        <v>H</v>
      </c>
      <c r="AE8329" t="str">
        <f t="shared" si="262"/>
        <v>N</v>
      </c>
      <c r="AR8329">
        <v>0</v>
      </c>
      <c r="AS8329">
        <v>3</v>
      </c>
    </row>
    <row r="8330" spans="1:45" x14ac:dyDescent="0.3">
      <c r="A8330" t="s">
        <v>8591</v>
      </c>
      <c r="B8330" t="s">
        <v>8241</v>
      </c>
      <c r="C8330">
        <v>35</v>
      </c>
      <c r="D8330" s="1">
        <v>42128</v>
      </c>
      <c r="F8330" t="s">
        <v>5942</v>
      </c>
      <c r="G8330" t="s">
        <v>45</v>
      </c>
      <c r="H8330">
        <v>1</v>
      </c>
      <c r="I8330">
        <v>3</v>
      </c>
      <c r="J8330" t="s">
        <v>47</v>
      </c>
      <c r="K8330">
        <v>0</v>
      </c>
      <c r="L8330">
        <v>3</v>
      </c>
      <c r="M8330" t="s">
        <v>47</v>
      </c>
      <c r="N8330" t="s">
        <v>5026</v>
      </c>
      <c r="O8330">
        <v>8</v>
      </c>
      <c r="P8330">
        <v>22</v>
      </c>
      <c r="Q8330">
        <v>1</v>
      </c>
      <c r="R8330">
        <v>9</v>
      </c>
      <c r="S8330">
        <v>0</v>
      </c>
      <c r="T8330">
        <v>5</v>
      </c>
      <c r="U8330">
        <v>8</v>
      </c>
      <c r="V8330">
        <v>11</v>
      </c>
      <c r="W8330">
        <v>2</v>
      </c>
      <c r="X8330">
        <v>0</v>
      </c>
      <c r="Y8330">
        <v>0</v>
      </c>
      <c r="Z8330">
        <v>0</v>
      </c>
      <c r="AA8330">
        <v>5.5</v>
      </c>
      <c r="AB8330">
        <v>4</v>
      </c>
      <c r="AC8330">
        <v>1.7</v>
      </c>
      <c r="AD8330" t="str">
        <f t="shared" si="261"/>
        <v>H</v>
      </c>
      <c r="AE8330" t="str">
        <f t="shared" si="262"/>
        <v>N</v>
      </c>
      <c r="AR8330">
        <v>0</v>
      </c>
      <c r="AS8330">
        <v>3</v>
      </c>
    </row>
    <row r="8331" spans="1:45" x14ac:dyDescent="0.3">
      <c r="A8331" t="s">
        <v>8592</v>
      </c>
      <c r="B8331" t="s">
        <v>8241</v>
      </c>
      <c r="C8331">
        <v>36</v>
      </c>
      <c r="D8331" s="1">
        <v>42133</v>
      </c>
      <c r="F8331" t="s">
        <v>49</v>
      </c>
      <c r="G8331" t="s">
        <v>75</v>
      </c>
      <c r="H8331">
        <v>1</v>
      </c>
      <c r="I8331">
        <v>0</v>
      </c>
      <c r="J8331" t="s">
        <v>51</v>
      </c>
      <c r="K8331">
        <v>1</v>
      </c>
      <c r="L8331">
        <v>0</v>
      </c>
      <c r="M8331" t="s">
        <v>51</v>
      </c>
      <c r="N8331" t="s">
        <v>5026</v>
      </c>
      <c r="O8331">
        <v>15</v>
      </c>
      <c r="P8331">
        <v>5</v>
      </c>
      <c r="Q8331">
        <v>5</v>
      </c>
      <c r="R8331">
        <v>1</v>
      </c>
      <c r="S8331">
        <v>2</v>
      </c>
      <c r="T8331">
        <v>6</v>
      </c>
      <c r="U8331">
        <v>6</v>
      </c>
      <c r="V8331">
        <v>13</v>
      </c>
      <c r="W8331">
        <v>1</v>
      </c>
      <c r="X8331">
        <v>1</v>
      </c>
      <c r="Y8331">
        <v>0</v>
      </c>
      <c r="Z8331">
        <v>0</v>
      </c>
      <c r="AA8331">
        <v>1.91</v>
      </c>
      <c r="AB8331">
        <v>3.7</v>
      </c>
      <c r="AC8331">
        <v>4.33</v>
      </c>
      <c r="AD8331" t="str">
        <f t="shared" si="261"/>
        <v>A</v>
      </c>
      <c r="AE8331" t="str">
        <f t="shared" si="262"/>
        <v>N</v>
      </c>
      <c r="AR8331">
        <v>3</v>
      </c>
      <c r="AS8331">
        <v>0</v>
      </c>
    </row>
    <row r="8332" spans="1:45" x14ac:dyDescent="0.3">
      <c r="A8332" t="s">
        <v>8593</v>
      </c>
      <c r="B8332" t="s">
        <v>8241</v>
      </c>
      <c r="C8332">
        <v>36</v>
      </c>
      <c r="D8332" s="1">
        <v>42133</v>
      </c>
      <c r="F8332" t="s">
        <v>454</v>
      </c>
      <c r="G8332" t="s">
        <v>79</v>
      </c>
      <c r="H8332">
        <v>1</v>
      </c>
      <c r="I8332">
        <v>2</v>
      </c>
      <c r="J8332" t="s">
        <v>47</v>
      </c>
      <c r="K8332">
        <v>0</v>
      </c>
      <c r="L8332">
        <v>1</v>
      </c>
      <c r="M8332" t="s">
        <v>47</v>
      </c>
      <c r="N8332" t="s">
        <v>6721</v>
      </c>
      <c r="O8332">
        <v>13</v>
      </c>
      <c r="P8332">
        <v>13</v>
      </c>
      <c r="Q8332">
        <v>4</v>
      </c>
      <c r="R8332">
        <v>4</v>
      </c>
      <c r="S8332">
        <v>7</v>
      </c>
      <c r="T8332">
        <v>6</v>
      </c>
      <c r="U8332">
        <v>13</v>
      </c>
      <c r="V8332">
        <v>12</v>
      </c>
      <c r="W8332">
        <v>0</v>
      </c>
      <c r="X8332">
        <v>1</v>
      </c>
      <c r="Y8332">
        <v>0</v>
      </c>
      <c r="Z8332">
        <v>0</v>
      </c>
      <c r="AA8332">
        <v>4.5</v>
      </c>
      <c r="AB8332">
        <v>3.6</v>
      </c>
      <c r="AC8332">
        <v>1.91</v>
      </c>
      <c r="AD8332" t="str">
        <f t="shared" si="261"/>
        <v>H</v>
      </c>
      <c r="AE8332" t="str">
        <f t="shared" si="262"/>
        <v>N</v>
      </c>
      <c r="AR8332">
        <v>0</v>
      </c>
      <c r="AS8332">
        <v>3</v>
      </c>
    </row>
    <row r="8333" spans="1:45" x14ac:dyDescent="0.3">
      <c r="A8333" t="s">
        <v>8594</v>
      </c>
      <c r="B8333" t="s">
        <v>8241</v>
      </c>
      <c r="C8333">
        <v>36</v>
      </c>
      <c r="D8333" s="1">
        <v>42133</v>
      </c>
      <c r="F8333" t="s">
        <v>73</v>
      </c>
      <c r="G8333" t="s">
        <v>1226</v>
      </c>
      <c r="H8333">
        <v>0</v>
      </c>
      <c r="I8333">
        <v>2</v>
      </c>
      <c r="J8333" t="s">
        <v>47</v>
      </c>
      <c r="K8333">
        <v>0</v>
      </c>
      <c r="L8333">
        <v>0</v>
      </c>
      <c r="M8333" t="s">
        <v>61</v>
      </c>
      <c r="N8333" t="s">
        <v>5396</v>
      </c>
      <c r="O8333">
        <v>22</v>
      </c>
      <c r="P8333">
        <v>10</v>
      </c>
      <c r="Q8333">
        <v>4</v>
      </c>
      <c r="R8333">
        <v>3</v>
      </c>
      <c r="S8333">
        <v>15</v>
      </c>
      <c r="T8333">
        <v>1</v>
      </c>
      <c r="U8333">
        <v>10</v>
      </c>
      <c r="V8333">
        <v>9</v>
      </c>
      <c r="W8333">
        <v>2</v>
      </c>
      <c r="X8333">
        <v>3</v>
      </c>
      <c r="Y8333">
        <v>0</v>
      </c>
      <c r="Z8333">
        <v>0</v>
      </c>
      <c r="AA8333">
        <v>1.8</v>
      </c>
      <c r="AB8333">
        <v>3.75</v>
      </c>
      <c r="AC8333">
        <v>5</v>
      </c>
      <c r="AD8333" t="str">
        <f t="shared" si="261"/>
        <v>A</v>
      </c>
      <c r="AE8333" t="str">
        <f t="shared" si="262"/>
        <v>Y</v>
      </c>
      <c r="AR8333">
        <v>0</v>
      </c>
      <c r="AS8333">
        <v>3</v>
      </c>
    </row>
    <row r="8334" spans="1:45" x14ac:dyDescent="0.3">
      <c r="A8334" t="s">
        <v>8595</v>
      </c>
      <c r="B8334" t="s">
        <v>8241</v>
      </c>
      <c r="C8334">
        <v>36</v>
      </c>
      <c r="D8334" s="1">
        <v>42133</v>
      </c>
      <c r="F8334" t="s">
        <v>5942</v>
      </c>
      <c r="G8334" t="s">
        <v>6329</v>
      </c>
      <c r="H8334">
        <v>0</v>
      </c>
      <c r="I8334">
        <v>1</v>
      </c>
      <c r="J8334" t="s">
        <v>47</v>
      </c>
      <c r="K8334">
        <v>0</v>
      </c>
      <c r="L8334">
        <v>0</v>
      </c>
      <c r="M8334" t="s">
        <v>61</v>
      </c>
      <c r="N8334" t="s">
        <v>4453</v>
      </c>
      <c r="O8334">
        <v>21</v>
      </c>
      <c r="P8334">
        <v>8</v>
      </c>
      <c r="Q8334">
        <v>3</v>
      </c>
      <c r="R8334">
        <v>2</v>
      </c>
      <c r="S8334">
        <v>9</v>
      </c>
      <c r="T8334">
        <v>3</v>
      </c>
      <c r="U8334">
        <v>16</v>
      </c>
      <c r="V8334">
        <v>12</v>
      </c>
      <c r="W8334">
        <v>1</v>
      </c>
      <c r="X8334">
        <v>1</v>
      </c>
      <c r="Y8334">
        <v>0</v>
      </c>
      <c r="Z8334">
        <v>0</v>
      </c>
      <c r="AA8334">
        <v>1.95</v>
      </c>
      <c r="AB8334">
        <v>3.5</v>
      </c>
      <c r="AC8334">
        <v>4.5</v>
      </c>
      <c r="AD8334" t="str">
        <f t="shared" si="261"/>
        <v>A</v>
      </c>
      <c r="AE8334" t="str">
        <f t="shared" si="262"/>
        <v>Y</v>
      </c>
      <c r="AR8334">
        <v>0</v>
      </c>
      <c r="AS8334">
        <v>3</v>
      </c>
    </row>
    <row r="8335" spans="1:45" x14ac:dyDescent="0.3">
      <c r="A8335" t="s">
        <v>8596</v>
      </c>
      <c r="B8335" t="s">
        <v>8241</v>
      </c>
      <c r="C8335">
        <v>36</v>
      </c>
      <c r="D8335" s="1">
        <v>42133</v>
      </c>
      <c r="F8335" t="s">
        <v>463</v>
      </c>
      <c r="G8335" t="s">
        <v>72</v>
      </c>
      <c r="H8335">
        <v>2</v>
      </c>
      <c r="I8335">
        <v>0</v>
      </c>
      <c r="J8335" t="s">
        <v>51</v>
      </c>
      <c r="K8335">
        <v>2</v>
      </c>
      <c r="L8335">
        <v>0</v>
      </c>
      <c r="M8335" t="s">
        <v>51</v>
      </c>
      <c r="N8335" t="s">
        <v>7497</v>
      </c>
      <c r="O8335">
        <v>10</v>
      </c>
      <c r="P8335">
        <v>10</v>
      </c>
      <c r="Q8335">
        <v>3</v>
      </c>
      <c r="R8335">
        <v>3</v>
      </c>
      <c r="S8335">
        <v>4</v>
      </c>
      <c r="T8335">
        <v>8</v>
      </c>
      <c r="U8335">
        <v>12</v>
      </c>
      <c r="V8335">
        <v>10</v>
      </c>
      <c r="W8335">
        <v>1</v>
      </c>
      <c r="X8335">
        <v>0</v>
      </c>
      <c r="Y8335">
        <v>0</v>
      </c>
      <c r="Z8335">
        <v>0</v>
      </c>
      <c r="AA8335">
        <v>2.6</v>
      </c>
      <c r="AB8335">
        <v>3.4</v>
      </c>
      <c r="AC8335">
        <v>2.9</v>
      </c>
      <c r="AD8335" t="str">
        <f t="shared" si="261"/>
        <v>A</v>
      </c>
      <c r="AE8335" t="str">
        <f t="shared" si="262"/>
        <v>N</v>
      </c>
      <c r="AR8335">
        <v>3</v>
      </c>
      <c r="AS8335">
        <v>0</v>
      </c>
    </row>
    <row r="8336" spans="1:45" x14ac:dyDescent="0.3">
      <c r="A8336" t="s">
        <v>8597</v>
      </c>
      <c r="B8336" t="s">
        <v>8241</v>
      </c>
      <c r="C8336">
        <v>36</v>
      </c>
      <c r="D8336" s="1">
        <v>42133</v>
      </c>
      <c r="F8336" t="s">
        <v>63</v>
      </c>
      <c r="G8336" t="s">
        <v>3618</v>
      </c>
      <c r="H8336">
        <v>1</v>
      </c>
      <c r="I8336">
        <v>1</v>
      </c>
      <c r="J8336" t="s">
        <v>61</v>
      </c>
      <c r="K8336">
        <v>1</v>
      </c>
      <c r="L8336">
        <v>1</v>
      </c>
      <c r="M8336" t="s">
        <v>61</v>
      </c>
      <c r="N8336" t="s">
        <v>3657</v>
      </c>
      <c r="O8336">
        <v>15</v>
      </c>
      <c r="P8336">
        <v>8</v>
      </c>
      <c r="Q8336">
        <v>5</v>
      </c>
      <c r="R8336">
        <v>3</v>
      </c>
      <c r="S8336">
        <v>7</v>
      </c>
      <c r="T8336">
        <v>2</v>
      </c>
      <c r="U8336">
        <v>11</v>
      </c>
      <c r="V8336">
        <v>17</v>
      </c>
      <c r="W8336">
        <v>2</v>
      </c>
      <c r="X8336">
        <v>3</v>
      </c>
      <c r="Y8336">
        <v>0</v>
      </c>
      <c r="Z8336">
        <v>0</v>
      </c>
      <c r="AA8336">
        <v>2.5499999999999998</v>
      </c>
      <c r="AB8336">
        <v>3.3</v>
      </c>
      <c r="AC8336">
        <v>3</v>
      </c>
      <c r="AD8336" t="str">
        <f t="shared" si="261"/>
        <v>A</v>
      </c>
      <c r="AE8336" t="str">
        <f t="shared" si="262"/>
        <v>N</v>
      </c>
      <c r="AR8336">
        <v>1</v>
      </c>
      <c r="AS8336">
        <v>1</v>
      </c>
    </row>
    <row r="8337" spans="1:45" x14ac:dyDescent="0.3">
      <c r="A8337" t="s">
        <v>8598</v>
      </c>
      <c r="B8337" t="s">
        <v>8241</v>
      </c>
      <c r="C8337">
        <v>36</v>
      </c>
      <c r="D8337" s="1">
        <v>42133</v>
      </c>
      <c r="F8337" t="s">
        <v>5939</v>
      </c>
      <c r="G8337" t="s">
        <v>64</v>
      </c>
      <c r="H8337">
        <v>3</v>
      </c>
      <c r="I8337">
        <v>0</v>
      </c>
      <c r="J8337" t="s">
        <v>51</v>
      </c>
      <c r="K8337">
        <v>2</v>
      </c>
      <c r="L8337">
        <v>0</v>
      </c>
      <c r="M8337" t="s">
        <v>51</v>
      </c>
      <c r="N8337" t="s">
        <v>4412</v>
      </c>
      <c r="O8337">
        <v>17</v>
      </c>
      <c r="P8337">
        <v>9</v>
      </c>
      <c r="Q8337">
        <v>9</v>
      </c>
      <c r="R8337">
        <v>3</v>
      </c>
      <c r="S8337">
        <v>6</v>
      </c>
      <c r="T8337">
        <v>8</v>
      </c>
      <c r="U8337">
        <v>14</v>
      </c>
      <c r="V8337">
        <v>12</v>
      </c>
      <c r="W8337">
        <v>0</v>
      </c>
      <c r="X8337">
        <v>0</v>
      </c>
      <c r="Y8337">
        <v>0</v>
      </c>
      <c r="Z8337">
        <v>1</v>
      </c>
      <c r="AA8337">
        <v>2.9</v>
      </c>
      <c r="AB8337">
        <v>3.4</v>
      </c>
      <c r="AC8337">
        <v>2.6</v>
      </c>
      <c r="AD8337" t="str">
        <f t="shared" si="261"/>
        <v>H</v>
      </c>
      <c r="AE8337" t="str">
        <f t="shared" si="262"/>
        <v>Y</v>
      </c>
      <c r="AR8337">
        <v>3</v>
      </c>
      <c r="AS8337">
        <v>0</v>
      </c>
    </row>
    <row r="8338" spans="1:45" x14ac:dyDescent="0.3">
      <c r="A8338" t="s">
        <v>8599</v>
      </c>
      <c r="B8338" t="s">
        <v>8241</v>
      </c>
      <c r="C8338">
        <v>36</v>
      </c>
      <c r="D8338" s="1">
        <v>42134</v>
      </c>
      <c r="F8338" t="s">
        <v>53</v>
      </c>
      <c r="G8338" t="s">
        <v>56</v>
      </c>
      <c r="H8338">
        <v>1</v>
      </c>
      <c r="I8338">
        <v>1</v>
      </c>
      <c r="J8338" t="s">
        <v>61</v>
      </c>
      <c r="K8338">
        <v>1</v>
      </c>
      <c r="L8338">
        <v>1</v>
      </c>
      <c r="M8338" t="s">
        <v>61</v>
      </c>
      <c r="N8338" t="s">
        <v>4524</v>
      </c>
      <c r="O8338">
        <v>8</v>
      </c>
      <c r="P8338">
        <v>15</v>
      </c>
      <c r="Q8338">
        <v>3</v>
      </c>
      <c r="R8338">
        <v>4</v>
      </c>
      <c r="S8338">
        <v>6</v>
      </c>
      <c r="T8338">
        <v>4</v>
      </c>
      <c r="U8338">
        <v>13</v>
      </c>
      <c r="V8338">
        <v>11</v>
      </c>
      <c r="W8338">
        <v>4</v>
      </c>
      <c r="X8338">
        <v>3</v>
      </c>
      <c r="Y8338">
        <v>0</v>
      </c>
      <c r="Z8338">
        <v>0</v>
      </c>
      <c r="AA8338">
        <v>2.1</v>
      </c>
      <c r="AB8338">
        <v>3.5</v>
      </c>
      <c r="AC8338">
        <v>3.8</v>
      </c>
      <c r="AD8338" t="str">
        <f t="shared" si="261"/>
        <v>A</v>
      </c>
      <c r="AE8338" t="str">
        <f t="shared" si="262"/>
        <v>N</v>
      </c>
      <c r="AR8338">
        <v>1</v>
      </c>
      <c r="AS8338">
        <v>1</v>
      </c>
    </row>
    <row r="8339" spans="1:45" x14ac:dyDescent="0.3">
      <c r="A8339" t="s">
        <v>8600</v>
      </c>
      <c r="B8339" t="s">
        <v>8241</v>
      </c>
      <c r="C8339">
        <v>36</v>
      </c>
      <c r="D8339" s="1">
        <v>42134</v>
      </c>
      <c r="F8339" t="s">
        <v>59</v>
      </c>
      <c r="G8339" t="s">
        <v>50</v>
      </c>
      <c r="H8339">
        <v>6</v>
      </c>
      <c r="I8339">
        <v>0</v>
      </c>
      <c r="J8339" t="s">
        <v>51</v>
      </c>
      <c r="K8339">
        <v>2</v>
      </c>
      <c r="L8339">
        <v>0</v>
      </c>
      <c r="M8339" t="s">
        <v>51</v>
      </c>
      <c r="N8339" t="s">
        <v>3639</v>
      </c>
      <c r="O8339">
        <v>23</v>
      </c>
      <c r="P8339">
        <v>9</v>
      </c>
      <c r="Q8339">
        <v>11</v>
      </c>
      <c r="R8339">
        <v>3</v>
      </c>
      <c r="S8339">
        <v>7</v>
      </c>
      <c r="T8339">
        <v>4</v>
      </c>
      <c r="U8339">
        <v>12</v>
      </c>
      <c r="V8339">
        <v>7</v>
      </c>
      <c r="W8339">
        <v>0</v>
      </c>
      <c r="X8339">
        <v>1</v>
      </c>
      <c r="Y8339">
        <v>0</v>
      </c>
      <c r="Z8339">
        <v>0</v>
      </c>
      <c r="AA8339">
        <v>1.22</v>
      </c>
      <c r="AB8339">
        <v>7.5</v>
      </c>
      <c r="AC8339">
        <v>13</v>
      </c>
      <c r="AD8339" t="str">
        <f t="shared" si="261"/>
        <v>A</v>
      </c>
      <c r="AE8339" t="str">
        <f t="shared" si="262"/>
        <v>N</v>
      </c>
      <c r="AR8339">
        <v>3</v>
      </c>
      <c r="AS8339">
        <v>0</v>
      </c>
    </row>
    <row r="8340" spans="1:45" x14ac:dyDescent="0.3">
      <c r="A8340" t="s">
        <v>8601</v>
      </c>
      <c r="B8340" t="s">
        <v>8241</v>
      </c>
      <c r="C8340">
        <v>36</v>
      </c>
      <c r="D8340" s="1">
        <v>42135</v>
      </c>
      <c r="F8340" t="s">
        <v>45</v>
      </c>
      <c r="G8340" t="s">
        <v>7102</v>
      </c>
      <c r="H8340">
        <v>0</v>
      </c>
      <c r="I8340">
        <v>1</v>
      </c>
      <c r="J8340" t="s">
        <v>47</v>
      </c>
      <c r="K8340">
        <v>0</v>
      </c>
      <c r="L8340">
        <v>0</v>
      </c>
      <c r="M8340" t="s">
        <v>61</v>
      </c>
      <c r="N8340" t="s">
        <v>6379</v>
      </c>
      <c r="O8340">
        <v>23</v>
      </c>
      <c r="P8340">
        <v>8</v>
      </c>
      <c r="Q8340">
        <v>9</v>
      </c>
      <c r="R8340">
        <v>3</v>
      </c>
      <c r="S8340">
        <v>6</v>
      </c>
      <c r="T8340">
        <v>1</v>
      </c>
      <c r="U8340">
        <v>7</v>
      </c>
      <c r="V8340">
        <v>10</v>
      </c>
      <c r="W8340">
        <v>0</v>
      </c>
      <c r="X8340">
        <v>1</v>
      </c>
      <c r="Y8340">
        <v>0</v>
      </c>
      <c r="Z8340">
        <v>0</v>
      </c>
      <c r="AA8340">
        <v>1.3</v>
      </c>
      <c r="AB8340">
        <v>6</v>
      </c>
      <c r="AC8340">
        <v>11</v>
      </c>
      <c r="AD8340" t="str">
        <f t="shared" si="261"/>
        <v>A</v>
      </c>
      <c r="AE8340" t="str">
        <f t="shared" si="262"/>
        <v>Y</v>
      </c>
      <c r="AR8340">
        <v>0</v>
      </c>
      <c r="AS8340">
        <v>3</v>
      </c>
    </row>
    <row r="8341" spans="1:45" x14ac:dyDescent="0.3">
      <c r="A8341" t="s">
        <v>8602</v>
      </c>
      <c r="B8341" t="s">
        <v>8241</v>
      </c>
      <c r="C8341">
        <v>37</v>
      </c>
      <c r="D8341" s="1">
        <v>42140</v>
      </c>
      <c r="F8341" t="s">
        <v>6329</v>
      </c>
      <c r="G8341" t="s">
        <v>5939</v>
      </c>
      <c r="H8341">
        <v>0</v>
      </c>
      <c r="I8341">
        <v>0</v>
      </c>
      <c r="J8341" t="s">
        <v>61</v>
      </c>
      <c r="K8341">
        <v>0</v>
      </c>
      <c r="L8341">
        <v>0</v>
      </c>
      <c r="M8341" t="s">
        <v>61</v>
      </c>
      <c r="N8341" t="s">
        <v>6721</v>
      </c>
      <c r="O8341">
        <v>11</v>
      </c>
      <c r="P8341">
        <v>11</v>
      </c>
      <c r="Q8341">
        <v>4</v>
      </c>
      <c r="R8341">
        <v>3</v>
      </c>
      <c r="S8341">
        <v>7</v>
      </c>
      <c r="T8341">
        <v>6</v>
      </c>
      <c r="U8341">
        <v>14</v>
      </c>
      <c r="V8341">
        <v>9</v>
      </c>
      <c r="W8341">
        <v>1</v>
      </c>
      <c r="X8341">
        <v>2</v>
      </c>
      <c r="Y8341">
        <v>0</v>
      </c>
      <c r="Z8341">
        <v>0</v>
      </c>
      <c r="AA8341">
        <v>2.7</v>
      </c>
      <c r="AB8341">
        <v>3.3</v>
      </c>
      <c r="AC8341">
        <v>2.88</v>
      </c>
      <c r="AD8341" t="str">
        <f t="shared" si="261"/>
        <v>A</v>
      </c>
      <c r="AE8341" t="str">
        <f t="shared" si="262"/>
        <v>N</v>
      </c>
      <c r="AR8341">
        <v>1</v>
      </c>
      <c r="AS8341">
        <v>1</v>
      </c>
    </row>
    <row r="8342" spans="1:45" x14ac:dyDescent="0.3">
      <c r="A8342" t="s">
        <v>8603</v>
      </c>
      <c r="B8342" t="s">
        <v>8241</v>
      </c>
      <c r="C8342">
        <v>37</v>
      </c>
      <c r="D8342" s="1">
        <v>42140</v>
      </c>
      <c r="F8342" t="s">
        <v>56</v>
      </c>
      <c r="G8342" t="s">
        <v>454</v>
      </c>
      <c r="H8342">
        <v>1</v>
      </c>
      <c r="I8342">
        <v>3</v>
      </c>
      <c r="J8342" t="s">
        <v>47</v>
      </c>
      <c r="K8342">
        <v>1</v>
      </c>
      <c r="L8342">
        <v>1</v>
      </c>
      <c r="M8342" t="s">
        <v>61</v>
      </c>
      <c r="N8342" t="s">
        <v>6912</v>
      </c>
      <c r="O8342">
        <v>18</v>
      </c>
      <c r="P8342">
        <v>15</v>
      </c>
      <c r="Q8342">
        <v>3</v>
      </c>
      <c r="R8342">
        <v>6</v>
      </c>
      <c r="S8342">
        <v>4</v>
      </c>
      <c r="T8342">
        <v>5</v>
      </c>
      <c r="U8342">
        <v>10</v>
      </c>
      <c r="V8342">
        <v>17</v>
      </c>
      <c r="W8342">
        <v>2</v>
      </c>
      <c r="X8342">
        <v>3</v>
      </c>
      <c r="Y8342">
        <v>0</v>
      </c>
      <c r="Z8342">
        <v>0</v>
      </c>
      <c r="AA8342">
        <v>1.45</v>
      </c>
      <c r="AB8342">
        <v>4.75</v>
      </c>
      <c r="AC8342">
        <v>8</v>
      </c>
      <c r="AD8342" t="str">
        <f t="shared" si="261"/>
        <v>A</v>
      </c>
      <c r="AE8342" t="str">
        <f t="shared" si="262"/>
        <v>Y</v>
      </c>
      <c r="AR8342">
        <v>0</v>
      </c>
      <c r="AS8342">
        <v>3</v>
      </c>
    </row>
    <row r="8343" spans="1:45" x14ac:dyDescent="0.3">
      <c r="A8343" t="s">
        <v>8604</v>
      </c>
      <c r="B8343" t="s">
        <v>8241</v>
      </c>
      <c r="C8343">
        <v>37</v>
      </c>
      <c r="D8343" s="1">
        <v>42140</v>
      </c>
      <c r="F8343" t="s">
        <v>50</v>
      </c>
      <c r="G8343" t="s">
        <v>63</v>
      </c>
      <c r="H8343">
        <v>2</v>
      </c>
      <c r="I8343">
        <v>1</v>
      </c>
      <c r="J8343" t="s">
        <v>51</v>
      </c>
      <c r="K8343">
        <v>0</v>
      </c>
      <c r="L8343">
        <v>1</v>
      </c>
      <c r="M8343" t="s">
        <v>47</v>
      </c>
      <c r="N8343" t="s">
        <v>5396</v>
      </c>
      <c r="O8343">
        <v>8</v>
      </c>
      <c r="P8343">
        <v>22</v>
      </c>
      <c r="Q8343">
        <v>4</v>
      </c>
      <c r="R8343">
        <v>8</v>
      </c>
      <c r="S8343">
        <v>3</v>
      </c>
      <c r="T8343">
        <v>12</v>
      </c>
      <c r="U8343">
        <v>12</v>
      </c>
      <c r="V8343">
        <v>8</v>
      </c>
      <c r="W8343">
        <v>2</v>
      </c>
      <c r="X8343">
        <v>0</v>
      </c>
      <c r="Y8343">
        <v>0</v>
      </c>
      <c r="Z8343">
        <v>0</v>
      </c>
      <c r="AA8343">
        <v>3.1</v>
      </c>
      <c r="AB8343">
        <v>3.5</v>
      </c>
      <c r="AC8343">
        <v>2.4</v>
      </c>
      <c r="AD8343" t="str">
        <f t="shared" si="261"/>
        <v>H</v>
      </c>
      <c r="AE8343" t="str">
        <f t="shared" si="262"/>
        <v>Y</v>
      </c>
      <c r="AR8343">
        <v>3</v>
      </c>
      <c r="AS8343">
        <v>0</v>
      </c>
    </row>
    <row r="8344" spans="1:45" x14ac:dyDescent="0.3">
      <c r="A8344" t="s">
        <v>8605</v>
      </c>
      <c r="B8344" t="s">
        <v>8241</v>
      </c>
      <c r="C8344">
        <v>37</v>
      </c>
      <c r="D8344" s="1">
        <v>42140</v>
      </c>
      <c r="F8344" t="s">
        <v>72</v>
      </c>
      <c r="G8344" t="s">
        <v>49</v>
      </c>
      <c r="H8344">
        <v>6</v>
      </c>
      <c r="I8344">
        <v>1</v>
      </c>
      <c r="J8344" t="s">
        <v>51</v>
      </c>
      <c r="K8344">
        <v>5</v>
      </c>
      <c r="L8344">
        <v>1</v>
      </c>
      <c r="M8344" t="s">
        <v>51</v>
      </c>
      <c r="N8344" t="s">
        <v>7818</v>
      </c>
      <c r="O8344">
        <v>18</v>
      </c>
      <c r="P8344">
        <v>9</v>
      </c>
      <c r="Q8344">
        <v>11</v>
      </c>
      <c r="R8344">
        <v>4</v>
      </c>
      <c r="S8344">
        <v>6</v>
      </c>
      <c r="T8344">
        <v>3</v>
      </c>
      <c r="U8344">
        <v>19</v>
      </c>
      <c r="V8344">
        <v>7</v>
      </c>
      <c r="W8344">
        <v>1</v>
      </c>
      <c r="X8344">
        <v>1</v>
      </c>
      <c r="Y8344">
        <v>0</v>
      </c>
      <c r="Z8344">
        <v>0</v>
      </c>
      <c r="AA8344">
        <v>1.75</v>
      </c>
      <c r="AB8344">
        <v>3.8</v>
      </c>
      <c r="AC8344">
        <v>5.25</v>
      </c>
      <c r="AD8344" t="str">
        <f t="shared" si="261"/>
        <v>A</v>
      </c>
      <c r="AE8344" t="str">
        <f t="shared" si="262"/>
        <v>N</v>
      </c>
      <c r="AR8344">
        <v>3</v>
      </c>
      <c r="AS8344">
        <v>0</v>
      </c>
    </row>
    <row r="8345" spans="1:45" x14ac:dyDescent="0.3">
      <c r="A8345" t="s">
        <v>8606</v>
      </c>
      <c r="B8345" t="s">
        <v>8241</v>
      </c>
      <c r="C8345">
        <v>37</v>
      </c>
      <c r="D8345" s="1">
        <v>42140</v>
      </c>
      <c r="F8345" t="s">
        <v>1226</v>
      </c>
      <c r="G8345" t="s">
        <v>463</v>
      </c>
      <c r="H8345">
        <v>0</v>
      </c>
      <c r="I8345">
        <v>0</v>
      </c>
      <c r="J8345" t="s">
        <v>61</v>
      </c>
      <c r="K8345">
        <v>0</v>
      </c>
      <c r="L8345">
        <v>0</v>
      </c>
      <c r="M8345" t="s">
        <v>61</v>
      </c>
      <c r="N8345" t="s">
        <v>4453</v>
      </c>
      <c r="O8345">
        <v>13</v>
      </c>
      <c r="P8345">
        <v>11</v>
      </c>
      <c r="Q8345">
        <v>3</v>
      </c>
      <c r="R8345">
        <v>0</v>
      </c>
      <c r="S8345">
        <v>8</v>
      </c>
      <c r="T8345">
        <v>9</v>
      </c>
      <c r="U8345">
        <v>14</v>
      </c>
      <c r="V8345">
        <v>15</v>
      </c>
      <c r="W8345">
        <v>4</v>
      </c>
      <c r="X8345">
        <v>1</v>
      </c>
      <c r="Y8345">
        <v>0</v>
      </c>
      <c r="Z8345">
        <v>0</v>
      </c>
      <c r="AA8345">
        <v>2.8</v>
      </c>
      <c r="AB8345">
        <v>3.3</v>
      </c>
      <c r="AC8345">
        <v>2.75</v>
      </c>
      <c r="AD8345" t="str">
        <f t="shared" si="261"/>
        <v>H</v>
      </c>
      <c r="AE8345" t="str">
        <f t="shared" si="262"/>
        <v>N</v>
      </c>
      <c r="AR8345">
        <v>1</v>
      </c>
      <c r="AS8345">
        <v>1</v>
      </c>
    </row>
    <row r="8346" spans="1:45" x14ac:dyDescent="0.3">
      <c r="A8346" t="s">
        <v>8607</v>
      </c>
      <c r="B8346" t="s">
        <v>8241</v>
      </c>
      <c r="C8346">
        <v>37</v>
      </c>
      <c r="D8346" s="1">
        <v>42140</v>
      </c>
      <c r="F8346" t="s">
        <v>64</v>
      </c>
      <c r="G8346" t="s">
        <v>5942</v>
      </c>
      <c r="H8346">
        <v>2</v>
      </c>
      <c r="I8346">
        <v>0</v>
      </c>
      <c r="J8346" t="s">
        <v>51</v>
      </c>
      <c r="K8346">
        <v>0</v>
      </c>
      <c r="L8346">
        <v>0</v>
      </c>
      <c r="M8346" t="s">
        <v>61</v>
      </c>
      <c r="N8346" t="s">
        <v>6558</v>
      </c>
      <c r="O8346">
        <v>10</v>
      </c>
      <c r="P8346">
        <v>14</v>
      </c>
      <c r="Q8346">
        <v>3</v>
      </c>
      <c r="R8346">
        <v>2</v>
      </c>
      <c r="S8346">
        <v>6</v>
      </c>
      <c r="T8346">
        <v>8</v>
      </c>
      <c r="U8346">
        <v>10</v>
      </c>
      <c r="V8346">
        <v>6</v>
      </c>
      <c r="W8346">
        <v>3</v>
      </c>
      <c r="X8346">
        <v>1</v>
      </c>
      <c r="Y8346">
        <v>0</v>
      </c>
      <c r="Z8346">
        <v>0</v>
      </c>
      <c r="AA8346">
        <v>1.8</v>
      </c>
      <c r="AB8346">
        <v>3.8</v>
      </c>
      <c r="AC8346">
        <v>4.75</v>
      </c>
      <c r="AD8346" t="str">
        <f t="shared" si="261"/>
        <v>A</v>
      </c>
      <c r="AE8346" t="str">
        <f t="shared" si="262"/>
        <v>N</v>
      </c>
      <c r="AR8346">
        <v>3</v>
      </c>
      <c r="AS8346">
        <v>0</v>
      </c>
    </row>
    <row r="8347" spans="1:45" x14ac:dyDescent="0.3">
      <c r="A8347" t="s">
        <v>8608</v>
      </c>
      <c r="B8347" t="s">
        <v>8241</v>
      </c>
      <c r="C8347">
        <v>37</v>
      </c>
      <c r="D8347" s="1">
        <v>42140</v>
      </c>
      <c r="F8347" t="s">
        <v>75</v>
      </c>
      <c r="G8347" t="s">
        <v>73</v>
      </c>
      <c r="H8347">
        <v>1</v>
      </c>
      <c r="I8347">
        <v>2</v>
      </c>
      <c r="J8347" t="s">
        <v>47</v>
      </c>
      <c r="K8347">
        <v>0</v>
      </c>
      <c r="L8347">
        <v>0</v>
      </c>
      <c r="M8347" t="s">
        <v>61</v>
      </c>
      <c r="N8347" t="s">
        <v>6379</v>
      </c>
      <c r="O8347">
        <v>13</v>
      </c>
      <c r="P8347">
        <v>21</v>
      </c>
      <c r="Q8347">
        <v>3</v>
      </c>
      <c r="R8347">
        <v>5</v>
      </c>
      <c r="S8347">
        <v>7</v>
      </c>
      <c r="T8347">
        <v>8</v>
      </c>
      <c r="U8347">
        <v>12</v>
      </c>
      <c r="V8347">
        <v>14</v>
      </c>
      <c r="W8347">
        <v>1</v>
      </c>
      <c r="X8347">
        <v>4</v>
      </c>
      <c r="Y8347">
        <v>0</v>
      </c>
      <c r="Z8347">
        <v>0</v>
      </c>
      <c r="AA8347">
        <v>2.9</v>
      </c>
      <c r="AB8347">
        <v>3.4</v>
      </c>
      <c r="AC8347">
        <v>2.6</v>
      </c>
      <c r="AD8347" t="str">
        <f t="shared" si="261"/>
        <v>H</v>
      </c>
      <c r="AE8347" t="str">
        <f t="shared" si="262"/>
        <v>N</v>
      </c>
      <c r="AR8347">
        <v>0</v>
      </c>
      <c r="AS8347">
        <v>3</v>
      </c>
    </row>
    <row r="8348" spans="1:45" x14ac:dyDescent="0.3">
      <c r="A8348" t="s">
        <v>8609</v>
      </c>
      <c r="B8348" t="s">
        <v>8241</v>
      </c>
      <c r="C8348">
        <v>37</v>
      </c>
      <c r="D8348" s="1">
        <v>42141</v>
      </c>
      <c r="F8348" t="s">
        <v>79</v>
      </c>
      <c r="G8348" t="s">
        <v>45</v>
      </c>
      <c r="H8348">
        <v>1</v>
      </c>
      <c r="I8348">
        <v>1</v>
      </c>
      <c r="J8348" t="s">
        <v>61</v>
      </c>
      <c r="K8348">
        <v>1</v>
      </c>
      <c r="L8348">
        <v>0</v>
      </c>
      <c r="M8348" t="s">
        <v>51</v>
      </c>
      <c r="N8348" t="s">
        <v>3639</v>
      </c>
      <c r="O8348">
        <v>12</v>
      </c>
      <c r="P8348">
        <v>5</v>
      </c>
      <c r="Q8348">
        <v>4</v>
      </c>
      <c r="R8348">
        <v>3</v>
      </c>
      <c r="S8348">
        <v>5</v>
      </c>
      <c r="T8348">
        <v>5</v>
      </c>
      <c r="U8348">
        <v>16</v>
      </c>
      <c r="V8348">
        <v>8</v>
      </c>
      <c r="W8348">
        <v>1</v>
      </c>
      <c r="X8348">
        <v>0</v>
      </c>
      <c r="Y8348">
        <v>0</v>
      </c>
      <c r="Z8348">
        <v>0</v>
      </c>
      <c r="AA8348">
        <v>2.4500000000000002</v>
      </c>
      <c r="AB8348">
        <v>3.5</v>
      </c>
      <c r="AC8348">
        <v>3</v>
      </c>
      <c r="AD8348" t="str">
        <f t="shared" si="261"/>
        <v>A</v>
      </c>
      <c r="AE8348" t="str">
        <f t="shared" si="262"/>
        <v>N</v>
      </c>
      <c r="AR8348">
        <v>1</v>
      </c>
      <c r="AS8348">
        <v>1</v>
      </c>
    </row>
    <row r="8349" spans="1:45" x14ac:dyDescent="0.3">
      <c r="A8349" t="s">
        <v>8610</v>
      </c>
      <c r="B8349" t="s">
        <v>8241</v>
      </c>
      <c r="C8349">
        <v>37</v>
      </c>
      <c r="D8349" s="1">
        <v>42141</v>
      </c>
      <c r="F8349" t="s">
        <v>7102</v>
      </c>
      <c r="G8349" t="s">
        <v>59</v>
      </c>
      <c r="H8349">
        <v>2</v>
      </c>
      <c r="I8349">
        <v>4</v>
      </c>
      <c r="J8349" t="s">
        <v>47</v>
      </c>
      <c r="K8349">
        <v>1</v>
      </c>
      <c r="L8349">
        <v>2</v>
      </c>
      <c r="M8349" t="s">
        <v>47</v>
      </c>
      <c r="N8349" t="s">
        <v>4412</v>
      </c>
      <c r="O8349">
        <v>13</v>
      </c>
      <c r="P8349">
        <v>22</v>
      </c>
      <c r="Q8349">
        <v>9</v>
      </c>
      <c r="R8349">
        <v>11</v>
      </c>
      <c r="S8349">
        <v>11</v>
      </c>
      <c r="T8349">
        <v>7</v>
      </c>
      <c r="U8349">
        <v>8</v>
      </c>
      <c r="V8349">
        <v>8</v>
      </c>
      <c r="W8349">
        <v>0</v>
      </c>
      <c r="X8349">
        <v>3</v>
      </c>
      <c r="Y8349">
        <v>0</v>
      </c>
      <c r="Z8349">
        <v>0</v>
      </c>
      <c r="AA8349">
        <v>4.75</v>
      </c>
      <c r="AB8349">
        <v>4.2</v>
      </c>
      <c r="AC8349">
        <v>1.75</v>
      </c>
      <c r="AD8349" t="str">
        <f t="shared" si="261"/>
        <v>H</v>
      </c>
      <c r="AE8349" t="str">
        <f t="shared" si="262"/>
        <v>N</v>
      </c>
      <c r="AR8349">
        <v>0</v>
      </c>
      <c r="AS8349">
        <v>3</v>
      </c>
    </row>
    <row r="8350" spans="1:45" x14ac:dyDescent="0.3">
      <c r="A8350" t="s">
        <v>8611</v>
      </c>
      <c r="B8350" t="s">
        <v>8241</v>
      </c>
      <c r="C8350">
        <v>37</v>
      </c>
      <c r="D8350" s="1">
        <v>42142</v>
      </c>
      <c r="F8350" t="s">
        <v>3618</v>
      </c>
      <c r="G8350" t="s">
        <v>53</v>
      </c>
      <c r="H8350">
        <v>3</v>
      </c>
      <c r="I8350">
        <v>0</v>
      </c>
      <c r="J8350" t="s">
        <v>51</v>
      </c>
      <c r="K8350">
        <v>1</v>
      </c>
      <c r="L8350">
        <v>0</v>
      </c>
      <c r="M8350" t="s">
        <v>51</v>
      </c>
      <c r="N8350" t="s">
        <v>5964</v>
      </c>
      <c r="O8350">
        <v>9</v>
      </c>
      <c r="P8350">
        <v>12</v>
      </c>
      <c r="Q8350">
        <v>5</v>
      </c>
      <c r="R8350">
        <v>3</v>
      </c>
      <c r="S8350">
        <v>3</v>
      </c>
      <c r="T8350">
        <v>4</v>
      </c>
      <c r="U8350">
        <v>12</v>
      </c>
      <c r="V8350">
        <v>11</v>
      </c>
      <c r="W8350">
        <v>3</v>
      </c>
      <c r="X8350">
        <v>2</v>
      </c>
      <c r="Y8350">
        <v>0</v>
      </c>
      <c r="Z8350">
        <v>1</v>
      </c>
      <c r="AA8350">
        <v>4.0999999999999996</v>
      </c>
      <c r="AB8350">
        <v>3.5</v>
      </c>
      <c r="AC8350">
        <v>2</v>
      </c>
      <c r="AD8350" t="str">
        <f t="shared" si="261"/>
        <v>H</v>
      </c>
      <c r="AE8350" t="str">
        <f t="shared" si="262"/>
        <v>Y</v>
      </c>
      <c r="AR8350">
        <v>3</v>
      </c>
      <c r="AS8350">
        <v>0</v>
      </c>
    </row>
    <row r="8351" spans="1:45" x14ac:dyDescent="0.3">
      <c r="A8351" t="s">
        <v>8612</v>
      </c>
      <c r="B8351" t="s">
        <v>8241</v>
      </c>
      <c r="C8351">
        <v>37</v>
      </c>
      <c r="D8351" s="1">
        <v>42144</v>
      </c>
      <c r="F8351" t="s">
        <v>45</v>
      </c>
      <c r="G8351" t="s">
        <v>1226</v>
      </c>
      <c r="H8351">
        <v>0</v>
      </c>
      <c r="I8351">
        <v>0</v>
      </c>
      <c r="J8351" t="s">
        <v>61</v>
      </c>
      <c r="K8351">
        <v>0</v>
      </c>
      <c r="L8351">
        <v>0</v>
      </c>
      <c r="M8351" t="s">
        <v>61</v>
      </c>
      <c r="N8351" t="s">
        <v>6558</v>
      </c>
      <c r="O8351">
        <v>28</v>
      </c>
      <c r="P8351">
        <v>7</v>
      </c>
      <c r="Q8351">
        <v>8</v>
      </c>
      <c r="R8351">
        <v>3</v>
      </c>
      <c r="S8351">
        <v>5</v>
      </c>
      <c r="T8351">
        <v>2</v>
      </c>
      <c r="U8351">
        <v>6</v>
      </c>
      <c r="V8351">
        <v>8</v>
      </c>
      <c r="W8351">
        <v>1</v>
      </c>
      <c r="X8351">
        <v>0</v>
      </c>
      <c r="Y8351">
        <v>0</v>
      </c>
      <c r="Z8351">
        <v>0</v>
      </c>
      <c r="AA8351">
        <v>1.3</v>
      </c>
      <c r="AB8351">
        <v>6</v>
      </c>
      <c r="AC8351">
        <v>11</v>
      </c>
      <c r="AD8351" t="str">
        <f t="shared" ref="AD8351:AD8414" si="263">IF(IF(AC8351&gt;AA8351,G8351,F8351)=F8351,"H","A")</f>
        <v>A</v>
      </c>
      <c r="AE8351" t="str">
        <f t="shared" si="262"/>
        <v>N</v>
      </c>
      <c r="AR8351">
        <v>1</v>
      </c>
      <c r="AS8351">
        <v>1</v>
      </c>
    </row>
    <row r="8352" spans="1:45" x14ac:dyDescent="0.3">
      <c r="A8352" t="s">
        <v>8613</v>
      </c>
      <c r="B8352" t="s">
        <v>8241</v>
      </c>
      <c r="C8352">
        <v>38</v>
      </c>
      <c r="D8352" s="1">
        <v>42148</v>
      </c>
      <c r="F8352" t="s">
        <v>45</v>
      </c>
      <c r="G8352" t="s">
        <v>3618</v>
      </c>
      <c r="H8352">
        <v>4</v>
      </c>
      <c r="I8352">
        <v>1</v>
      </c>
      <c r="J8352" t="s">
        <v>51</v>
      </c>
      <c r="K8352">
        <v>4</v>
      </c>
      <c r="L8352">
        <v>0</v>
      </c>
      <c r="M8352" t="s">
        <v>51</v>
      </c>
      <c r="N8352" t="s">
        <v>7818</v>
      </c>
      <c r="O8352">
        <v>24</v>
      </c>
      <c r="P8352">
        <v>14</v>
      </c>
      <c r="Q8352">
        <v>13</v>
      </c>
      <c r="R8352">
        <v>5</v>
      </c>
      <c r="S8352">
        <v>7</v>
      </c>
      <c r="T8352">
        <v>3</v>
      </c>
      <c r="U8352">
        <v>6</v>
      </c>
      <c r="V8352">
        <v>7</v>
      </c>
      <c r="W8352">
        <v>1</v>
      </c>
      <c r="X8352">
        <v>0</v>
      </c>
      <c r="Y8352">
        <v>0</v>
      </c>
      <c r="Z8352">
        <v>0</v>
      </c>
      <c r="AA8352">
        <v>1.4</v>
      </c>
      <c r="AB8352">
        <v>5.25</v>
      </c>
      <c r="AC8352">
        <v>8.5</v>
      </c>
      <c r="AD8352" t="str">
        <f t="shared" si="263"/>
        <v>A</v>
      </c>
      <c r="AE8352" t="str">
        <f t="shared" si="262"/>
        <v>N</v>
      </c>
      <c r="AR8352">
        <v>3</v>
      </c>
      <c r="AS8352">
        <v>0</v>
      </c>
    </row>
    <row r="8353" spans="1:45" x14ac:dyDescent="0.3">
      <c r="A8353" t="s">
        <v>8614</v>
      </c>
      <c r="B8353" t="s">
        <v>8241</v>
      </c>
      <c r="C8353">
        <v>38</v>
      </c>
      <c r="D8353" s="1">
        <v>42148</v>
      </c>
      <c r="F8353" t="s">
        <v>49</v>
      </c>
      <c r="G8353" t="s">
        <v>6329</v>
      </c>
      <c r="H8353">
        <v>0</v>
      </c>
      <c r="I8353">
        <v>1</v>
      </c>
      <c r="J8353" t="s">
        <v>47</v>
      </c>
      <c r="K8353">
        <v>0</v>
      </c>
      <c r="L8353">
        <v>1</v>
      </c>
      <c r="M8353" t="s">
        <v>47</v>
      </c>
      <c r="N8353" t="s">
        <v>5964</v>
      </c>
      <c r="O8353">
        <v>16</v>
      </c>
      <c r="P8353">
        <v>6</v>
      </c>
      <c r="Q8353">
        <v>5</v>
      </c>
      <c r="R8353">
        <v>3</v>
      </c>
      <c r="S8353">
        <v>7</v>
      </c>
      <c r="T8353">
        <v>2</v>
      </c>
      <c r="U8353">
        <v>9</v>
      </c>
      <c r="V8353">
        <v>6</v>
      </c>
      <c r="W8353">
        <v>1</v>
      </c>
      <c r="X8353">
        <v>2</v>
      </c>
      <c r="Y8353">
        <v>0</v>
      </c>
      <c r="Z8353">
        <v>0</v>
      </c>
      <c r="AA8353">
        <v>2.1</v>
      </c>
      <c r="AB8353">
        <v>3.6</v>
      </c>
      <c r="AC8353">
        <v>3.75</v>
      </c>
      <c r="AD8353" t="str">
        <f t="shared" si="263"/>
        <v>A</v>
      </c>
      <c r="AE8353" t="str">
        <f t="shared" si="262"/>
        <v>Y</v>
      </c>
      <c r="AR8353">
        <v>0</v>
      </c>
      <c r="AS8353">
        <v>3</v>
      </c>
    </row>
    <row r="8354" spans="1:45" x14ac:dyDescent="0.3">
      <c r="A8354" t="s">
        <v>8615</v>
      </c>
      <c r="B8354" t="s">
        <v>8241</v>
      </c>
      <c r="C8354">
        <v>38</v>
      </c>
      <c r="D8354" s="1">
        <v>42148</v>
      </c>
      <c r="F8354" t="s">
        <v>53</v>
      </c>
      <c r="G8354" t="s">
        <v>1226</v>
      </c>
      <c r="H8354">
        <v>3</v>
      </c>
      <c r="I8354">
        <v>1</v>
      </c>
      <c r="J8354" t="s">
        <v>51</v>
      </c>
      <c r="K8354">
        <v>1</v>
      </c>
      <c r="L8354">
        <v>1</v>
      </c>
      <c r="M8354" t="s">
        <v>61</v>
      </c>
      <c r="N8354" t="s">
        <v>5026</v>
      </c>
      <c r="O8354">
        <v>24</v>
      </c>
      <c r="P8354">
        <v>17</v>
      </c>
      <c r="Q8354">
        <v>8</v>
      </c>
      <c r="R8354">
        <v>9</v>
      </c>
      <c r="S8354">
        <v>11</v>
      </c>
      <c r="T8354">
        <v>3</v>
      </c>
      <c r="U8354">
        <v>12</v>
      </c>
      <c r="V8354">
        <v>8</v>
      </c>
      <c r="W8354">
        <v>2</v>
      </c>
      <c r="X8354">
        <v>1</v>
      </c>
      <c r="Y8354">
        <v>0</v>
      </c>
      <c r="Z8354">
        <v>0</v>
      </c>
      <c r="AA8354">
        <v>1.36</v>
      </c>
      <c r="AB8354">
        <v>5.25</v>
      </c>
      <c r="AC8354">
        <v>9.5</v>
      </c>
      <c r="AD8354" t="str">
        <f t="shared" si="263"/>
        <v>A</v>
      </c>
      <c r="AE8354" t="str">
        <f t="shared" si="262"/>
        <v>N</v>
      </c>
      <c r="AR8354">
        <v>3</v>
      </c>
      <c r="AS8354">
        <v>0</v>
      </c>
    </row>
    <row r="8355" spans="1:45" x14ac:dyDescent="0.3">
      <c r="A8355" t="s">
        <v>8616</v>
      </c>
      <c r="B8355" t="s">
        <v>8241</v>
      </c>
      <c r="C8355">
        <v>38</v>
      </c>
      <c r="D8355" s="1">
        <v>42148</v>
      </c>
      <c r="F8355" t="s">
        <v>454</v>
      </c>
      <c r="G8355" t="s">
        <v>7102</v>
      </c>
      <c r="H8355">
        <v>1</v>
      </c>
      <c r="I8355">
        <v>0</v>
      </c>
      <c r="J8355" t="s">
        <v>51</v>
      </c>
      <c r="K8355">
        <v>0</v>
      </c>
      <c r="L8355">
        <v>0</v>
      </c>
      <c r="M8355" t="s">
        <v>61</v>
      </c>
      <c r="N8355" t="s">
        <v>7753</v>
      </c>
      <c r="O8355">
        <v>13</v>
      </c>
      <c r="P8355">
        <v>5</v>
      </c>
      <c r="Q8355">
        <v>7</v>
      </c>
      <c r="R8355">
        <v>2</v>
      </c>
      <c r="S8355">
        <v>7</v>
      </c>
      <c r="T8355">
        <v>3</v>
      </c>
      <c r="U8355">
        <v>22</v>
      </c>
      <c r="V8355">
        <v>13</v>
      </c>
      <c r="W8355">
        <v>3</v>
      </c>
      <c r="X8355">
        <v>0</v>
      </c>
      <c r="Y8355">
        <v>0</v>
      </c>
      <c r="Z8355">
        <v>0</v>
      </c>
      <c r="AA8355">
        <v>2.25</v>
      </c>
      <c r="AB8355">
        <v>3.6</v>
      </c>
      <c r="AC8355">
        <v>3.3</v>
      </c>
      <c r="AD8355" t="str">
        <f t="shared" si="263"/>
        <v>A</v>
      </c>
      <c r="AE8355" t="str">
        <f t="shared" si="262"/>
        <v>N</v>
      </c>
      <c r="AR8355">
        <v>3</v>
      </c>
      <c r="AS8355">
        <v>0</v>
      </c>
    </row>
    <row r="8356" spans="1:45" x14ac:dyDescent="0.3">
      <c r="A8356" t="s">
        <v>8617</v>
      </c>
      <c r="B8356" t="s">
        <v>8241</v>
      </c>
      <c r="C8356">
        <v>38</v>
      </c>
      <c r="D8356" s="1">
        <v>42148</v>
      </c>
      <c r="F8356" t="s">
        <v>73</v>
      </c>
      <c r="G8356" t="s">
        <v>64</v>
      </c>
      <c r="H8356">
        <v>0</v>
      </c>
      <c r="I8356">
        <v>1</v>
      </c>
      <c r="J8356" t="s">
        <v>47</v>
      </c>
      <c r="K8356">
        <v>0</v>
      </c>
      <c r="L8356">
        <v>1</v>
      </c>
      <c r="M8356" t="s">
        <v>47</v>
      </c>
      <c r="N8356" t="s">
        <v>6912</v>
      </c>
      <c r="O8356">
        <v>9</v>
      </c>
      <c r="P8356">
        <v>16</v>
      </c>
      <c r="Q8356">
        <v>1</v>
      </c>
      <c r="R8356">
        <v>3</v>
      </c>
      <c r="S8356">
        <v>3</v>
      </c>
      <c r="T8356">
        <v>5</v>
      </c>
      <c r="U8356">
        <v>12</v>
      </c>
      <c r="V8356">
        <v>8</v>
      </c>
      <c r="W8356">
        <v>1</v>
      </c>
      <c r="X8356">
        <v>2</v>
      </c>
      <c r="Y8356">
        <v>0</v>
      </c>
      <c r="Z8356">
        <v>0</v>
      </c>
      <c r="AA8356">
        <v>2.4</v>
      </c>
      <c r="AB8356">
        <v>3.6</v>
      </c>
      <c r="AC8356">
        <v>3</v>
      </c>
      <c r="AD8356" t="str">
        <f t="shared" si="263"/>
        <v>A</v>
      </c>
      <c r="AE8356" t="str">
        <f t="shared" si="262"/>
        <v>Y</v>
      </c>
      <c r="AR8356">
        <v>0</v>
      </c>
      <c r="AS8356">
        <v>3</v>
      </c>
    </row>
    <row r="8357" spans="1:45" x14ac:dyDescent="0.3">
      <c r="A8357" t="s">
        <v>8618</v>
      </c>
      <c r="B8357" t="s">
        <v>8241</v>
      </c>
      <c r="C8357">
        <v>38</v>
      </c>
      <c r="D8357" s="1">
        <v>42148</v>
      </c>
      <c r="F8357" t="s">
        <v>5942</v>
      </c>
      <c r="G8357" t="s">
        <v>79</v>
      </c>
      <c r="H8357">
        <v>0</v>
      </c>
      <c r="I8357">
        <v>0</v>
      </c>
      <c r="J8357" t="s">
        <v>61</v>
      </c>
      <c r="K8357">
        <v>0</v>
      </c>
      <c r="L8357">
        <v>0</v>
      </c>
      <c r="M8357" t="s">
        <v>61</v>
      </c>
      <c r="N8357" t="s">
        <v>5396</v>
      </c>
      <c r="O8357">
        <v>16</v>
      </c>
      <c r="P8357">
        <v>7</v>
      </c>
      <c r="Q8357">
        <v>6</v>
      </c>
      <c r="R8357">
        <v>1</v>
      </c>
      <c r="S8357">
        <v>8</v>
      </c>
      <c r="T8357">
        <v>1</v>
      </c>
      <c r="U8357">
        <v>12</v>
      </c>
      <c r="V8357">
        <v>15</v>
      </c>
      <c r="W8357">
        <v>2</v>
      </c>
      <c r="X8357">
        <v>2</v>
      </c>
      <c r="Y8357">
        <v>0</v>
      </c>
      <c r="Z8357">
        <v>1</v>
      </c>
      <c r="AA8357">
        <v>3.2</v>
      </c>
      <c r="AB8357">
        <v>3.75</v>
      </c>
      <c r="AC8357">
        <v>2.25</v>
      </c>
      <c r="AD8357" t="str">
        <f t="shared" si="263"/>
        <v>H</v>
      </c>
      <c r="AE8357" t="str">
        <f t="shared" si="262"/>
        <v>N</v>
      </c>
      <c r="AR8357">
        <v>1</v>
      </c>
      <c r="AS8357">
        <v>1</v>
      </c>
    </row>
    <row r="8358" spans="1:45" x14ac:dyDescent="0.3">
      <c r="A8358" t="s">
        <v>8619</v>
      </c>
      <c r="B8358" t="s">
        <v>8241</v>
      </c>
      <c r="C8358">
        <v>38</v>
      </c>
      <c r="D8358" s="1">
        <v>42148</v>
      </c>
      <c r="F8358" t="s">
        <v>463</v>
      </c>
      <c r="G8358" t="s">
        <v>50</v>
      </c>
      <c r="H8358">
        <v>5</v>
      </c>
      <c r="I8358">
        <v>1</v>
      </c>
      <c r="J8358" t="s">
        <v>51</v>
      </c>
      <c r="K8358">
        <v>2</v>
      </c>
      <c r="L8358">
        <v>0</v>
      </c>
      <c r="M8358" t="s">
        <v>51</v>
      </c>
      <c r="N8358" t="s">
        <v>6721</v>
      </c>
      <c r="O8358">
        <v>22</v>
      </c>
      <c r="P8358">
        <v>18</v>
      </c>
      <c r="Q8358">
        <v>7</v>
      </c>
      <c r="R8358">
        <v>2</v>
      </c>
      <c r="S8358">
        <v>5</v>
      </c>
      <c r="T8358">
        <v>6</v>
      </c>
      <c r="U8358">
        <v>7</v>
      </c>
      <c r="V8358">
        <v>6</v>
      </c>
      <c r="W8358">
        <v>0</v>
      </c>
      <c r="X8358">
        <v>0</v>
      </c>
      <c r="Y8358">
        <v>0</v>
      </c>
      <c r="Z8358">
        <v>0</v>
      </c>
      <c r="AA8358">
        <v>1.6</v>
      </c>
      <c r="AB8358">
        <v>4.33</v>
      </c>
      <c r="AC8358">
        <v>6</v>
      </c>
      <c r="AD8358" t="str">
        <f t="shared" si="263"/>
        <v>A</v>
      </c>
      <c r="AE8358" t="str">
        <f t="shared" si="262"/>
        <v>N</v>
      </c>
      <c r="AR8358">
        <v>3</v>
      </c>
      <c r="AS8358">
        <v>0</v>
      </c>
    </row>
    <row r="8359" spans="1:45" x14ac:dyDescent="0.3">
      <c r="A8359" t="s">
        <v>8620</v>
      </c>
      <c r="B8359" t="s">
        <v>8241</v>
      </c>
      <c r="C8359">
        <v>38</v>
      </c>
      <c r="D8359" s="1">
        <v>42148</v>
      </c>
      <c r="F8359" t="s">
        <v>59</v>
      </c>
      <c r="G8359" t="s">
        <v>72</v>
      </c>
      <c r="H8359">
        <v>2</v>
      </c>
      <c r="I8359">
        <v>0</v>
      </c>
      <c r="J8359" t="s">
        <v>51</v>
      </c>
      <c r="K8359">
        <v>1</v>
      </c>
      <c r="L8359">
        <v>0</v>
      </c>
      <c r="M8359" t="s">
        <v>51</v>
      </c>
      <c r="N8359" t="s">
        <v>3657</v>
      </c>
      <c r="O8359">
        <v>15</v>
      </c>
      <c r="P8359">
        <v>13</v>
      </c>
      <c r="Q8359">
        <v>6</v>
      </c>
      <c r="R8359">
        <v>4</v>
      </c>
      <c r="S8359">
        <v>8</v>
      </c>
      <c r="T8359">
        <v>4</v>
      </c>
      <c r="U8359">
        <v>13</v>
      </c>
      <c r="V8359">
        <v>8</v>
      </c>
      <c r="W8359">
        <v>1</v>
      </c>
      <c r="X8359">
        <v>1</v>
      </c>
      <c r="Y8359">
        <v>0</v>
      </c>
      <c r="Z8359">
        <v>0</v>
      </c>
      <c r="AA8359">
        <v>1.57</v>
      </c>
      <c r="AB8359">
        <v>4.5</v>
      </c>
      <c r="AC8359">
        <v>6</v>
      </c>
      <c r="AD8359" t="str">
        <f t="shared" si="263"/>
        <v>A</v>
      </c>
      <c r="AE8359" t="str">
        <f t="shared" si="262"/>
        <v>N</v>
      </c>
      <c r="AR8359">
        <v>3</v>
      </c>
      <c r="AS8359">
        <v>0</v>
      </c>
    </row>
    <row r="8360" spans="1:45" x14ac:dyDescent="0.3">
      <c r="A8360" t="s">
        <v>8621</v>
      </c>
      <c r="B8360" t="s">
        <v>8241</v>
      </c>
      <c r="C8360">
        <v>38</v>
      </c>
      <c r="D8360" s="1">
        <v>42148</v>
      </c>
      <c r="F8360" t="s">
        <v>63</v>
      </c>
      <c r="G8360" t="s">
        <v>75</v>
      </c>
      <c r="H8360">
        <v>2</v>
      </c>
      <c r="I8360">
        <v>0</v>
      </c>
      <c r="J8360" t="s">
        <v>51</v>
      </c>
      <c r="K8360">
        <v>0</v>
      </c>
      <c r="L8360">
        <v>0</v>
      </c>
      <c r="M8360" t="s">
        <v>61</v>
      </c>
      <c r="N8360" t="s">
        <v>4453</v>
      </c>
      <c r="O8360">
        <v>17</v>
      </c>
      <c r="P8360">
        <v>4</v>
      </c>
      <c r="Q8360">
        <v>4</v>
      </c>
      <c r="R8360">
        <v>1</v>
      </c>
      <c r="S8360">
        <v>2</v>
      </c>
      <c r="T8360">
        <v>3</v>
      </c>
      <c r="U8360">
        <v>9</v>
      </c>
      <c r="V8360">
        <v>9</v>
      </c>
      <c r="W8360">
        <v>2</v>
      </c>
      <c r="X8360">
        <v>1</v>
      </c>
      <c r="Y8360">
        <v>0</v>
      </c>
      <c r="Z8360">
        <v>0</v>
      </c>
      <c r="AA8360">
        <v>1.83</v>
      </c>
      <c r="AB8360">
        <v>4</v>
      </c>
      <c r="AC8360">
        <v>4.33</v>
      </c>
      <c r="AD8360" t="str">
        <f t="shared" si="263"/>
        <v>A</v>
      </c>
      <c r="AE8360" t="str">
        <f t="shared" si="262"/>
        <v>N</v>
      </c>
      <c r="AR8360">
        <v>3</v>
      </c>
      <c r="AS8360">
        <v>0</v>
      </c>
    </row>
    <row r="8361" spans="1:45" x14ac:dyDescent="0.3">
      <c r="A8361" t="s">
        <v>8622</v>
      </c>
      <c r="B8361" t="s">
        <v>8241</v>
      </c>
      <c r="C8361">
        <v>38</v>
      </c>
      <c r="D8361" s="1">
        <v>42148</v>
      </c>
      <c r="F8361" t="s">
        <v>5939</v>
      </c>
      <c r="G8361" t="s">
        <v>56</v>
      </c>
      <c r="H8361">
        <v>6</v>
      </c>
      <c r="I8361">
        <v>1</v>
      </c>
      <c r="J8361" t="s">
        <v>51</v>
      </c>
      <c r="K8361">
        <v>5</v>
      </c>
      <c r="L8361">
        <v>0</v>
      </c>
      <c r="M8361" t="s">
        <v>51</v>
      </c>
      <c r="N8361" t="s">
        <v>6558</v>
      </c>
      <c r="O8361">
        <v>15</v>
      </c>
      <c r="P8361">
        <v>13</v>
      </c>
      <c r="Q8361">
        <v>9</v>
      </c>
      <c r="R8361">
        <v>4</v>
      </c>
      <c r="S8361">
        <v>3</v>
      </c>
      <c r="T8361">
        <v>9</v>
      </c>
      <c r="U8361">
        <v>13</v>
      </c>
      <c r="V8361">
        <v>4</v>
      </c>
      <c r="W8361">
        <v>4</v>
      </c>
      <c r="X8361">
        <v>2</v>
      </c>
      <c r="Y8361">
        <v>0</v>
      </c>
      <c r="Z8361">
        <v>0</v>
      </c>
      <c r="AA8361">
        <v>3.5</v>
      </c>
      <c r="AB8361">
        <v>3.6</v>
      </c>
      <c r="AC8361">
        <v>2.15</v>
      </c>
      <c r="AD8361" t="str">
        <f t="shared" si="263"/>
        <v>H</v>
      </c>
      <c r="AE8361" t="str">
        <f t="shared" si="262"/>
        <v>Y</v>
      </c>
      <c r="AR8361">
        <v>3</v>
      </c>
      <c r="AS8361">
        <v>0</v>
      </c>
    </row>
    <row r="8362" spans="1:45" x14ac:dyDescent="0.3">
      <c r="A8362" t="s">
        <v>8623</v>
      </c>
      <c r="B8362" t="s">
        <v>8624</v>
      </c>
      <c r="C8362">
        <v>1</v>
      </c>
      <c r="D8362" s="1">
        <v>42224</v>
      </c>
      <c r="F8362" t="s">
        <v>8625</v>
      </c>
      <c r="G8362" t="s">
        <v>49</v>
      </c>
      <c r="H8362">
        <v>0</v>
      </c>
      <c r="I8362">
        <v>1</v>
      </c>
      <c r="J8362" t="s">
        <v>47</v>
      </c>
      <c r="K8362">
        <v>0</v>
      </c>
      <c r="L8362">
        <v>0</v>
      </c>
      <c r="M8362" t="s">
        <v>61</v>
      </c>
      <c r="N8362" t="s">
        <v>4412</v>
      </c>
      <c r="O8362">
        <v>11</v>
      </c>
      <c r="P8362">
        <v>7</v>
      </c>
      <c r="Q8362">
        <v>2</v>
      </c>
      <c r="R8362">
        <v>3</v>
      </c>
      <c r="S8362">
        <v>6</v>
      </c>
      <c r="T8362">
        <v>3</v>
      </c>
      <c r="U8362">
        <v>13</v>
      </c>
      <c r="V8362">
        <v>13</v>
      </c>
      <c r="W8362">
        <v>3</v>
      </c>
      <c r="X8362">
        <v>4</v>
      </c>
      <c r="Y8362">
        <v>0</v>
      </c>
      <c r="Z8362">
        <v>0</v>
      </c>
      <c r="AA8362">
        <v>2</v>
      </c>
      <c r="AB8362">
        <v>3.6</v>
      </c>
      <c r="AC8362">
        <v>4</v>
      </c>
      <c r="AD8362" t="str">
        <f t="shared" si="263"/>
        <v>A</v>
      </c>
      <c r="AE8362" t="str">
        <f t="shared" si="262"/>
        <v>Y</v>
      </c>
      <c r="AR8362">
        <v>0</v>
      </c>
      <c r="AS8362">
        <v>3</v>
      </c>
    </row>
    <row r="8363" spans="1:45" x14ac:dyDescent="0.3">
      <c r="A8363" t="s">
        <v>8626</v>
      </c>
      <c r="B8363" t="s">
        <v>8624</v>
      </c>
      <c r="C8363">
        <v>1</v>
      </c>
      <c r="D8363" s="1">
        <v>42224</v>
      </c>
      <c r="F8363" t="s">
        <v>53</v>
      </c>
      <c r="G8363" t="s">
        <v>7102</v>
      </c>
      <c r="H8363">
        <v>2</v>
      </c>
      <c r="I8363">
        <v>2</v>
      </c>
      <c r="J8363" t="s">
        <v>61</v>
      </c>
      <c r="K8363">
        <v>2</v>
      </c>
      <c r="L8363">
        <v>1</v>
      </c>
      <c r="M8363" t="s">
        <v>51</v>
      </c>
      <c r="N8363" t="s">
        <v>6721</v>
      </c>
      <c r="O8363">
        <v>11</v>
      </c>
      <c r="P8363">
        <v>18</v>
      </c>
      <c r="Q8363">
        <v>3</v>
      </c>
      <c r="R8363">
        <v>10</v>
      </c>
      <c r="S8363">
        <v>4</v>
      </c>
      <c r="T8363">
        <v>8</v>
      </c>
      <c r="U8363">
        <v>15</v>
      </c>
      <c r="V8363">
        <v>16</v>
      </c>
      <c r="W8363">
        <v>1</v>
      </c>
      <c r="X8363">
        <v>3</v>
      </c>
      <c r="Y8363">
        <v>1</v>
      </c>
      <c r="Z8363">
        <v>0</v>
      </c>
      <c r="AA8363">
        <v>1.36</v>
      </c>
      <c r="AB8363">
        <v>5</v>
      </c>
      <c r="AC8363">
        <v>11</v>
      </c>
      <c r="AD8363" t="str">
        <f t="shared" si="263"/>
        <v>A</v>
      </c>
      <c r="AE8363" t="str">
        <f t="shared" si="262"/>
        <v>N</v>
      </c>
      <c r="AR8363">
        <v>1</v>
      </c>
      <c r="AS8363">
        <v>1</v>
      </c>
    </row>
    <row r="8364" spans="1:45" x14ac:dyDescent="0.3">
      <c r="A8364" t="s">
        <v>8627</v>
      </c>
      <c r="B8364" t="s">
        <v>8624</v>
      </c>
      <c r="C8364">
        <v>1</v>
      </c>
      <c r="D8364" s="1">
        <v>42224</v>
      </c>
      <c r="F8364" t="s">
        <v>73</v>
      </c>
      <c r="G8364" t="s">
        <v>2373</v>
      </c>
      <c r="H8364">
        <v>2</v>
      </c>
      <c r="I8364">
        <v>2</v>
      </c>
      <c r="J8364" t="s">
        <v>61</v>
      </c>
      <c r="K8364">
        <v>0</v>
      </c>
      <c r="L8364">
        <v>1</v>
      </c>
      <c r="M8364" t="s">
        <v>47</v>
      </c>
      <c r="N8364" t="s">
        <v>5964</v>
      </c>
      <c r="O8364">
        <v>10</v>
      </c>
      <c r="P8364">
        <v>11</v>
      </c>
      <c r="Q8364">
        <v>5</v>
      </c>
      <c r="R8364">
        <v>5</v>
      </c>
      <c r="S8364">
        <v>8</v>
      </c>
      <c r="T8364">
        <v>2</v>
      </c>
      <c r="U8364">
        <v>7</v>
      </c>
      <c r="V8364">
        <v>13</v>
      </c>
      <c r="W8364">
        <v>1</v>
      </c>
      <c r="X8364">
        <v>2</v>
      </c>
      <c r="Y8364">
        <v>0</v>
      </c>
      <c r="Z8364">
        <v>0</v>
      </c>
      <c r="AA8364">
        <v>1.7</v>
      </c>
      <c r="AB8364">
        <v>3.9</v>
      </c>
      <c r="AC8364">
        <v>5.5</v>
      </c>
      <c r="AD8364" t="str">
        <f t="shared" si="263"/>
        <v>A</v>
      </c>
      <c r="AE8364" t="str">
        <f t="shared" si="262"/>
        <v>N</v>
      </c>
      <c r="AR8364">
        <v>1</v>
      </c>
      <c r="AS8364">
        <v>1</v>
      </c>
    </row>
    <row r="8365" spans="1:45" x14ac:dyDescent="0.3">
      <c r="A8365" t="s">
        <v>8628</v>
      </c>
      <c r="B8365" t="s">
        <v>8624</v>
      </c>
      <c r="C8365">
        <v>1</v>
      </c>
      <c r="D8365" s="1">
        <v>42224</v>
      </c>
      <c r="F8365" t="s">
        <v>463</v>
      </c>
      <c r="G8365" t="s">
        <v>1226</v>
      </c>
      <c r="H8365">
        <v>4</v>
      </c>
      <c r="I8365">
        <v>2</v>
      </c>
      <c r="J8365" t="s">
        <v>51</v>
      </c>
      <c r="K8365">
        <v>3</v>
      </c>
      <c r="L8365">
        <v>0</v>
      </c>
      <c r="M8365" t="s">
        <v>51</v>
      </c>
      <c r="N8365" t="s">
        <v>5026</v>
      </c>
      <c r="O8365">
        <v>19</v>
      </c>
      <c r="P8365">
        <v>10</v>
      </c>
      <c r="Q8365">
        <v>8</v>
      </c>
      <c r="R8365">
        <v>5</v>
      </c>
      <c r="S8365">
        <v>6</v>
      </c>
      <c r="T8365">
        <v>3</v>
      </c>
      <c r="U8365">
        <v>13</v>
      </c>
      <c r="V8365">
        <v>17</v>
      </c>
      <c r="W8365">
        <v>2</v>
      </c>
      <c r="X8365">
        <v>4</v>
      </c>
      <c r="Y8365">
        <v>0</v>
      </c>
      <c r="Z8365">
        <v>0</v>
      </c>
      <c r="AA8365">
        <v>1.95</v>
      </c>
      <c r="AB8365">
        <v>3.5</v>
      </c>
      <c r="AC8365">
        <v>4.33</v>
      </c>
      <c r="AD8365" t="str">
        <f t="shared" si="263"/>
        <v>A</v>
      </c>
      <c r="AE8365" t="str">
        <f t="shared" si="262"/>
        <v>N</v>
      </c>
      <c r="AR8365">
        <v>3</v>
      </c>
      <c r="AS8365">
        <v>0</v>
      </c>
    </row>
    <row r="8366" spans="1:45" x14ac:dyDescent="0.3">
      <c r="A8366" t="s">
        <v>8629</v>
      </c>
      <c r="B8366" t="s">
        <v>8624</v>
      </c>
      <c r="C8366">
        <v>1</v>
      </c>
      <c r="D8366" s="1">
        <v>42224</v>
      </c>
      <c r="F8366" t="s">
        <v>79</v>
      </c>
      <c r="G8366" t="s">
        <v>64</v>
      </c>
      <c r="H8366">
        <v>1</v>
      </c>
      <c r="I8366">
        <v>0</v>
      </c>
      <c r="J8366" t="s">
        <v>51</v>
      </c>
      <c r="K8366">
        <v>1</v>
      </c>
      <c r="L8366">
        <v>0</v>
      </c>
      <c r="M8366" t="s">
        <v>51</v>
      </c>
      <c r="N8366" t="s">
        <v>6912</v>
      </c>
      <c r="O8366">
        <v>9</v>
      </c>
      <c r="P8366">
        <v>9</v>
      </c>
      <c r="Q8366">
        <v>1</v>
      </c>
      <c r="R8366">
        <v>4</v>
      </c>
      <c r="S8366">
        <v>1</v>
      </c>
      <c r="T8366">
        <v>2</v>
      </c>
      <c r="U8366">
        <v>12</v>
      </c>
      <c r="V8366">
        <v>12</v>
      </c>
      <c r="W8366">
        <v>2</v>
      </c>
      <c r="X8366">
        <v>3</v>
      </c>
      <c r="Y8366">
        <v>0</v>
      </c>
      <c r="Z8366">
        <v>0</v>
      </c>
      <c r="AA8366">
        <v>1.65</v>
      </c>
      <c r="AB8366">
        <v>4</v>
      </c>
      <c r="AC8366">
        <v>6</v>
      </c>
      <c r="AD8366" t="str">
        <f t="shared" si="263"/>
        <v>A</v>
      </c>
      <c r="AE8366" t="str">
        <f t="shared" si="262"/>
        <v>N</v>
      </c>
      <c r="AR8366">
        <v>3</v>
      </c>
      <c r="AS8366">
        <v>0</v>
      </c>
    </row>
    <row r="8367" spans="1:45" x14ac:dyDescent="0.3">
      <c r="A8367" t="s">
        <v>8630</v>
      </c>
      <c r="B8367" t="s">
        <v>8624</v>
      </c>
      <c r="C8367">
        <v>1</v>
      </c>
      <c r="D8367" s="1">
        <v>42224</v>
      </c>
      <c r="F8367" t="s">
        <v>78</v>
      </c>
      <c r="G8367" t="s">
        <v>454</v>
      </c>
      <c r="H8367">
        <v>1</v>
      </c>
      <c r="I8367">
        <v>3</v>
      </c>
      <c r="J8367" t="s">
        <v>47</v>
      </c>
      <c r="K8367">
        <v>0</v>
      </c>
      <c r="L8367">
        <v>1</v>
      </c>
      <c r="M8367" t="s">
        <v>47</v>
      </c>
      <c r="N8367" t="s">
        <v>8631</v>
      </c>
      <c r="O8367">
        <v>17</v>
      </c>
      <c r="P8367">
        <v>11</v>
      </c>
      <c r="Q8367">
        <v>6</v>
      </c>
      <c r="R8367">
        <v>7</v>
      </c>
      <c r="S8367">
        <v>1</v>
      </c>
      <c r="T8367">
        <v>4</v>
      </c>
      <c r="U8367">
        <v>14</v>
      </c>
      <c r="V8367">
        <v>20</v>
      </c>
      <c r="W8367">
        <v>1</v>
      </c>
      <c r="X8367">
        <v>0</v>
      </c>
      <c r="Y8367">
        <v>0</v>
      </c>
      <c r="Z8367">
        <v>0</v>
      </c>
      <c r="AA8367">
        <v>2.5499999999999998</v>
      </c>
      <c r="AB8367">
        <v>3.3</v>
      </c>
      <c r="AC8367">
        <v>3</v>
      </c>
      <c r="AD8367" t="str">
        <f t="shared" si="263"/>
        <v>A</v>
      </c>
      <c r="AE8367" t="str">
        <f t="shared" si="262"/>
        <v>Y</v>
      </c>
      <c r="AR8367">
        <v>0</v>
      </c>
      <c r="AS8367">
        <v>3</v>
      </c>
    </row>
    <row r="8368" spans="1:45" x14ac:dyDescent="0.3">
      <c r="A8368" t="s">
        <v>8632</v>
      </c>
      <c r="B8368" t="s">
        <v>8624</v>
      </c>
      <c r="C8368">
        <v>1</v>
      </c>
      <c r="D8368" s="1">
        <v>42225</v>
      </c>
      <c r="F8368" t="s">
        <v>45</v>
      </c>
      <c r="G8368" t="s">
        <v>75</v>
      </c>
      <c r="H8368">
        <v>0</v>
      </c>
      <c r="I8368">
        <v>2</v>
      </c>
      <c r="J8368" t="s">
        <v>47</v>
      </c>
      <c r="K8368">
        <v>0</v>
      </c>
      <c r="L8368">
        <v>1</v>
      </c>
      <c r="M8368" t="s">
        <v>47</v>
      </c>
      <c r="N8368" t="s">
        <v>4453</v>
      </c>
      <c r="O8368">
        <v>22</v>
      </c>
      <c r="P8368">
        <v>8</v>
      </c>
      <c r="Q8368">
        <v>6</v>
      </c>
      <c r="R8368">
        <v>4</v>
      </c>
      <c r="S8368">
        <v>5</v>
      </c>
      <c r="T8368">
        <v>4</v>
      </c>
      <c r="U8368">
        <v>12</v>
      </c>
      <c r="V8368">
        <v>9</v>
      </c>
      <c r="W8368">
        <v>1</v>
      </c>
      <c r="X8368">
        <v>3</v>
      </c>
      <c r="Y8368">
        <v>0</v>
      </c>
      <c r="Z8368">
        <v>0</v>
      </c>
      <c r="AA8368">
        <v>1.29</v>
      </c>
      <c r="AB8368">
        <v>6</v>
      </c>
      <c r="AC8368">
        <v>12</v>
      </c>
      <c r="AD8368" t="str">
        <f t="shared" si="263"/>
        <v>A</v>
      </c>
      <c r="AE8368" t="str">
        <f t="shared" si="262"/>
        <v>Y</v>
      </c>
      <c r="AR8368">
        <v>0</v>
      </c>
      <c r="AS8368">
        <v>3</v>
      </c>
    </row>
    <row r="8369" spans="1:45" x14ac:dyDescent="0.3">
      <c r="A8369" t="s">
        <v>8633</v>
      </c>
      <c r="B8369" t="s">
        <v>8624</v>
      </c>
      <c r="C8369">
        <v>1</v>
      </c>
      <c r="D8369" s="1">
        <v>42225</v>
      </c>
      <c r="F8369" t="s">
        <v>63</v>
      </c>
      <c r="G8369" t="s">
        <v>72</v>
      </c>
      <c r="H8369">
        <v>2</v>
      </c>
      <c r="I8369">
        <v>2</v>
      </c>
      <c r="J8369" t="s">
        <v>61</v>
      </c>
      <c r="K8369">
        <v>1</v>
      </c>
      <c r="L8369">
        <v>1</v>
      </c>
      <c r="M8369" t="s">
        <v>61</v>
      </c>
      <c r="N8369" t="s">
        <v>7753</v>
      </c>
      <c r="O8369">
        <v>9</v>
      </c>
      <c r="P8369">
        <v>15</v>
      </c>
      <c r="Q8369">
        <v>4</v>
      </c>
      <c r="R8369">
        <v>5</v>
      </c>
      <c r="S8369">
        <v>6</v>
      </c>
      <c r="T8369">
        <v>6</v>
      </c>
      <c r="U8369">
        <v>9</v>
      </c>
      <c r="V8369">
        <v>12</v>
      </c>
      <c r="W8369">
        <v>2</v>
      </c>
      <c r="X8369">
        <v>4</v>
      </c>
      <c r="Y8369">
        <v>0</v>
      </c>
      <c r="Z8369">
        <v>0</v>
      </c>
      <c r="AA8369">
        <v>2.88</v>
      </c>
      <c r="AB8369">
        <v>3.3</v>
      </c>
      <c r="AC8369">
        <v>2.7</v>
      </c>
      <c r="AD8369" t="str">
        <f t="shared" si="263"/>
        <v>H</v>
      </c>
      <c r="AE8369" t="str">
        <f t="shared" si="262"/>
        <v>N</v>
      </c>
      <c r="AR8369">
        <v>1</v>
      </c>
      <c r="AS8369">
        <v>1</v>
      </c>
    </row>
    <row r="8370" spans="1:45" x14ac:dyDescent="0.3">
      <c r="A8370" t="s">
        <v>8634</v>
      </c>
      <c r="B8370" t="s">
        <v>8624</v>
      </c>
      <c r="C8370">
        <v>1</v>
      </c>
      <c r="D8370" s="1">
        <v>42225</v>
      </c>
      <c r="F8370" t="s">
        <v>5939</v>
      </c>
      <c r="G8370" t="s">
        <v>56</v>
      </c>
      <c r="H8370">
        <v>0</v>
      </c>
      <c r="I8370">
        <v>1</v>
      </c>
      <c r="J8370" t="s">
        <v>47</v>
      </c>
      <c r="K8370">
        <v>0</v>
      </c>
      <c r="L8370">
        <v>0</v>
      </c>
      <c r="M8370" t="s">
        <v>61</v>
      </c>
      <c r="N8370" t="s">
        <v>6558</v>
      </c>
      <c r="O8370">
        <v>7</v>
      </c>
      <c r="P8370">
        <v>8</v>
      </c>
      <c r="Q8370">
        <v>1</v>
      </c>
      <c r="R8370">
        <v>3</v>
      </c>
      <c r="S8370">
        <v>3</v>
      </c>
      <c r="T8370">
        <v>5</v>
      </c>
      <c r="U8370">
        <v>9</v>
      </c>
      <c r="V8370">
        <v>16</v>
      </c>
      <c r="W8370">
        <v>2</v>
      </c>
      <c r="X8370">
        <v>4</v>
      </c>
      <c r="Y8370">
        <v>0</v>
      </c>
      <c r="Z8370">
        <v>0</v>
      </c>
      <c r="AA8370">
        <v>3.4</v>
      </c>
      <c r="AB8370">
        <v>3.4</v>
      </c>
      <c r="AC8370">
        <v>2.2999999999999998</v>
      </c>
      <c r="AD8370" t="str">
        <f t="shared" si="263"/>
        <v>H</v>
      </c>
      <c r="AE8370" t="str">
        <f t="shared" si="262"/>
        <v>N</v>
      </c>
      <c r="AR8370">
        <v>0</v>
      </c>
      <c r="AS8370">
        <v>3</v>
      </c>
    </row>
    <row r="8371" spans="1:45" x14ac:dyDescent="0.3">
      <c r="A8371" t="s">
        <v>8635</v>
      </c>
      <c r="B8371" t="s">
        <v>8624</v>
      </c>
      <c r="C8371">
        <v>1</v>
      </c>
      <c r="D8371" s="1">
        <v>42226</v>
      </c>
      <c r="F8371" t="s">
        <v>3618</v>
      </c>
      <c r="G8371" t="s">
        <v>59</v>
      </c>
      <c r="H8371">
        <v>0</v>
      </c>
      <c r="I8371">
        <v>3</v>
      </c>
      <c r="J8371" t="s">
        <v>47</v>
      </c>
      <c r="K8371">
        <v>0</v>
      </c>
      <c r="L8371">
        <v>2</v>
      </c>
      <c r="M8371" t="s">
        <v>47</v>
      </c>
      <c r="N8371" t="s">
        <v>3639</v>
      </c>
      <c r="O8371">
        <v>9</v>
      </c>
      <c r="P8371">
        <v>19</v>
      </c>
      <c r="Q8371">
        <v>2</v>
      </c>
      <c r="R8371">
        <v>7</v>
      </c>
      <c r="S8371">
        <v>6</v>
      </c>
      <c r="T8371">
        <v>6</v>
      </c>
      <c r="U8371">
        <v>12</v>
      </c>
      <c r="V8371">
        <v>9</v>
      </c>
      <c r="W8371">
        <v>4</v>
      </c>
      <c r="X8371">
        <v>1</v>
      </c>
      <c r="Y8371">
        <v>0</v>
      </c>
      <c r="Z8371">
        <v>0</v>
      </c>
      <c r="AA8371">
        <v>5.75</v>
      </c>
      <c r="AB8371">
        <v>4</v>
      </c>
      <c r="AC8371">
        <v>1.67</v>
      </c>
      <c r="AD8371" t="str">
        <f t="shared" si="263"/>
        <v>H</v>
      </c>
      <c r="AE8371" t="str">
        <f t="shared" si="262"/>
        <v>N</v>
      </c>
      <c r="AR8371">
        <v>0</v>
      </c>
      <c r="AS8371">
        <v>3</v>
      </c>
    </row>
    <row r="8372" spans="1:45" x14ac:dyDescent="0.3">
      <c r="A8372" t="s">
        <v>8636</v>
      </c>
      <c r="B8372" t="s">
        <v>8624</v>
      </c>
      <c r="C8372">
        <v>2</v>
      </c>
      <c r="D8372" s="1">
        <v>42230</v>
      </c>
      <c r="F8372" t="s">
        <v>49</v>
      </c>
      <c r="G8372" t="s">
        <v>79</v>
      </c>
      <c r="H8372">
        <v>0</v>
      </c>
      <c r="I8372">
        <v>1</v>
      </c>
      <c r="J8372" t="s">
        <v>47</v>
      </c>
      <c r="K8372">
        <v>0</v>
      </c>
      <c r="L8372">
        <v>1</v>
      </c>
      <c r="M8372" t="s">
        <v>47</v>
      </c>
      <c r="N8372" t="s">
        <v>3639</v>
      </c>
      <c r="O8372">
        <v>5</v>
      </c>
      <c r="P8372">
        <v>9</v>
      </c>
      <c r="Q8372">
        <v>1</v>
      </c>
      <c r="R8372">
        <v>2</v>
      </c>
      <c r="S8372">
        <v>3</v>
      </c>
      <c r="T8372">
        <v>5</v>
      </c>
      <c r="U8372">
        <v>14</v>
      </c>
      <c r="V8372">
        <v>10</v>
      </c>
      <c r="W8372">
        <v>2</v>
      </c>
      <c r="X8372">
        <v>2</v>
      </c>
      <c r="Y8372">
        <v>0</v>
      </c>
      <c r="Z8372">
        <v>0</v>
      </c>
      <c r="AA8372">
        <v>5.5</v>
      </c>
      <c r="AB8372">
        <v>3.8</v>
      </c>
      <c r="AC8372">
        <v>1.73</v>
      </c>
      <c r="AD8372" t="str">
        <f t="shared" si="263"/>
        <v>H</v>
      </c>
      <c r="AE8372" t="str">
        <f t="shared" si="262"/>
        <v>N</v>
      </c>
      <c r="AR8372">
        <v>0</v>
      </c>
      <c r="AS8372">
        <v>3</v>
      </c>
    </row>
    <row r="8373" spans="1:45" x14ac:dyDescent="0.3">
      <c r="A8373" t="s">
        <v>8637</v>
      </c>
      <c r="B8373" t="s">
        <v>8624</v>
      </c>
      <c r="C8373">
        <v>2</v>
      </c>
      <c r="D8373" s="1">
        <v>42231</v>
      </c>
      <c r="F8373" t="s">
        <v>72</v>
      </c>
      <c r="G8373" t="s">
        <v>73</v>
      </c>
      <c r="H8373">
        <v>0</v>
      </c>
      <c r="I8373">
        <v>3</v>
      </c>
      <c r="J8373" t="s">
        <v>47</v>
      </c>
      <c r="K8373">
        <v>0</v>
      </c>
      <c r="L8373">
        <v>2</v>
      </c>
      <c r="M8373" t="s">
        <v>47</v>
      </c>
      <c r="N8373" t="s">
        <v>6721</v>
      </c>
      <c r="O8373">
        <v>17</v>
      </c>
      <c r="P8373">
        <v>10</v>
      </c>
      <c r="Q8373">
        <v>4</v>
      </c>
      <c r="R8373">
        <v>4</v>
      </c>
      <c r="S8373">
        <v>9</v>
      </c>
      <c r="T8373">
        <v>9</v>
      </c>
      <c r="U8373">
        <v>11</v>
      </c>
      <c r="V8373">
        <v>10</v>
      </c>
      <c r="W8373">
        <v>4</v>
      </c>
      <c r="X8373">
        <v>2</v>
      </c>
      <c r="Y8373">
        <v>0</v>
      </c>
      <c r="Z8373">
        <v>0</v>
      </c>
      <c r="AA8373">
        <v>1.95</v>
      </c>
      <c r="AB8373">
        <v>3.6</v>
      </c>
      <c r="AC8373">
        <v>4.33</v>
      </c>
      <c r="AD8373" t="str">
        <f t="shared" si="263"/>
        <v>A</v>
      </c>
      <c r="AE8373" t="str">
        <f t="shared" si="262"/>
        <v>Y</v>
      </c>
      <c r="AR8373">
        <v>0</v>
      </c>
      <c r="AS8373">
        <v>3</v>
      </c>
    </row>
    <row r="8374" spans="1:45" x14ac:dyDescent="0.3">
      <c r="A8374" t="s">
        <v>8638</v>
      </c>
      <c r="B8374" t="s">
        <v>8624</v>
      </c>
      <c r="C8374">
        <v>2</v>
      </c>
      <c r="D8374" s="1">
        <v>42231</v>
      </c>
      <c r="F8374" t="s">
        <v>1226</v>
      </c>
      <c r="G8374" t="s">
        <v>78</v>
      </c>
      <c r="H8374">
        <v>1</v>
      </c>
      <c r="I8374">
        <v>3</v>
      </c>
      <c r="J8374" t="s">
        <v>47</v>
      </c>
      <c r="K8374">
        <v>0</v>
      </c>
      <c r="L8374">
        <v>2</v>
      </c>
      <c r="M8374" t="s">
        <v>47</v>
      </c>
      <c r="N8374" t="s">
        <v>6379</v>
      </c>
      <c r="O8374">
        <v>6</v>
      </c>
      <c r="P8374">
        <v>19</v>
      </c>
      <c r="Q8374">
        <v>2</v>
      </c>
      <c r="R8374">
        <v>6</v>
      </c>
      <c r="S8374">
        <v>6</v>
      </c>
      <c r="T8374">
        <v>6</v>
      </c>
      <c r="U8374">
        <v>7</v>
      </c>
      <c r="V8374">
        <v>7</v>
      </c>
      <c r="W8374">
        <v>1</v>
      </c>
      <c r="X8374">
        <v>2</v>
      </c>
      <c r="Y8374">
        <v>0</v>
      </c>
      <c r="Z8374">
        <v>0</v>
      </c>
      <c r="AA8374">
        <v>2.5</v>
      </c>
      <c r="AB8374">
        <v>3.3</v>
      </c>
      <c r="AC8374">
        <v>3.1</v>
      </c>
      <c r="AD8374" t="str">
        <f t="shared" si="263"/>
        <v>A</v>
      </c>
      <c r="AE8374" t="str">
        <f t="shared" si="262"/>
        <v>Y</v>
      </c>
      <c r="AR8374">
        <v>0</v>
      </c>
      <c r="AS8374">
        <v>3</v>
      </c>
    </row>
    <row r="8375" spans="1:45" x14ac:dyDescent="0.3">
      <c r="A8375" t="s">
        <v>8639</v>
      </c>
      <c r="B8375" t="s">
        <v>8624</v>
      </c>
      <c r="C8375">
        <v>2</v>
      </c>
      <c r="D8375" s="1">
        <v>42231</v>
      </c>
      <c r="F8375" t="s">
        <v>7102</v>
      </c>
      <c r="G8375" t="s">
        <v>63</v>
      </c>
      <c r="H8375">
        <v>2</v>
      </c>
      <c r="I8375">
        <v>0</v>
      </c>
      <c r="J8375" t="s">
        <v>51</v>
      </c>
      <c r="K8375">
        <v>1</v>
      </c>
      <c r="L8375">
        <v>0</v>
      </c>
      <c r="M8375" t="s">
        <v>51</v>
      </c>
      <c r="N8375" t="s">
        <v>5964</v>
      </c>
      <c r="O8375">
        <v>19</v>
      </c>
      <c r="P8375">
        <v>4</v>
      </c>
      <c r="Q8375">
        <v>6</v>
      </c>
      <c r="R8375">
        <v>2</v>
      </c>
      <c r="S8375">
        <v>4</v>
      </c>
      <c r="T8375">
        <v>4</v>
      </c>
      <c r="U8375">
        <v>11</v>
      </c>
      <c r="V8375">
        <v>8</v>
      </c>
      <c r="W8375">
        <v>2</v>
      </c>
      <c r="X8375">
        <v>1</v>
      </c>
      <c r="Y8375">
        <v>0</v>
      </c>
      <c r="Z8375">
        <v>1</v>
      </c>
      <c r="AA8375">
        <v>1.95</v>
      </c>
      <c r="AB8375">
        <v>3.6</v>
      </c>
      <c r="AC8375">
        <v>4.33</v>
      </c>
      <c r="AD8375" t="str">
        <f t="shared" si="263"/>
        <v>A</v>
      </c>
      <c r="AE8375" t="str">
        <f t="shared" si="262"/>
        <v>N</v>
      </c>
      <c r="AR8375">
        <v>3</v>
      </c>
      <c r="AS8375">
        <v>0</v>
      </c>
    </row>
    <row r="8376" spans="1:45" x14ac:dyDescent="0.3">
      <c r="A8376" t="s">
        <v>8640</v>
      </c>
      <c r="B8376" t="s">
        <v>8624</v>
      </c>
      <c r="C8376">
        <v>2</v>
      </c>
      <c r="D8376" s="1">
        <v>42231</v>
      </c>
      <c r="F8376" t="s">
        <v>64</v>
      </c>
      <c r="G8376" t="s">
        <v>5939</v>
      </c>
      <c r="H8376">
        <v>2</v>
      </c>
      <c r="I8376">
        <v>2</v>
      </c>
      <c r="J8376" t="s">
        <v>61</v>
      </c>
      <c r="K8376">
        <v>2</v>
      </c>
      <c r="L8376">
        <v>0</v>
      </c>
      <c r="M8376" t="s">
        <v>51</v>
      </c>
      <c r="N8376" t="s">
        <v>7818</v>
      </c>
      <c r="O8376">
        <v>13</v>
      </c>
      <c r="P8376">
        <v>16</v>
      </c>
      <c r="Q8376">
        <v>7</v>
      </c>
      <c r="R8376">
        <v>7</v>
      </c>
      <c r="S8376">
        <v>4</v>
      </c>
      <c r="T8376">
        <v>3</v>
      </c>
      <c r="U8376">
        <v>15</v>
      </c>
      <c r="V8376">
        <v>11</v>
      </c>
      <c r="W8376">
        <v>2</v>
      </c>
      <c r="X8376">
        <v>2</v>
      </c>
      <c r="Y8376">
        <v>0</v>
      </c>
      <c r="Z8376">
        <v>0</v>
      </c>
      <c r="AA8376">
        <v>1.8</v>
      </c>
      <c r="AB8376">
        <v>3.75</v>
      </c>
      <c r="AC8376">
        <v>5</v>
      </c>
      <c r="AD8376" t="str">
        <f t="shared" si="263"/>
        <v>A</v>
      </c>
      <c r="AE8376" t="str">
        <f t="shared" si="262"/>
        <v>N</v>
      </c>
      <c r="AR8376">
        <v>1</v>
      </c>
      <c r="AS8376">
        <v>1</v>
      </c>
    </row>
    <row r="8377" spans="1:45" x14ac:dyDescent="0.3">
      <c r="A8377" t="s">
        <v>8641</v>
      </c>
      <c r="B8377" t="s">
        <v>8624</v>
      </c>
      <c r="C8377">
        <v>2</v>
      </c>
      <c r="D8377" s="1">
        <v>42231</v>
      </c>
      <c r="F8377" t="s">
        <v>2373</v>
      </c>
      <c r="G8377" t="s">
        <v>3618</v>
      </c>
      <c r="H8377">
        <v>0</v>
      </c>
      <c r="I8377">
        <v>0</v>
      </c>
      <c r="J8377" t="s">
        <v>61</v>
      </c>
      <c r="K8377">
        <v>0</v>
      </c>
      <c r="L8377">
        <v>0</v>
      </c>
      <c r="M8377" t="s">
        <v>61</v>
      </c>
      <c r="N8377" t="s">
        <v>8267</v>
      </c>
      <c r="O8377">
        <v>16</v>
      </c>
      <c r="P8377">
        <v>6</v>
      </c>
      <c r="Q8377">
        <v>5</v>
      </c>
      <c r="R8377">
        <v>0</v>
      </c>
      <c r="S8377">
        <v>2</v>
      </c>
      <c r="T8377">
        <v>4</v>
      </c>
      <c r="U8377">
        <v>13</v>
      </c>
      <c r="V8377">
        <v>10</v>
      </c>
      <c r="W8377">
        <v>1</v>
      </c>
      <c r="X8377">
        <v>2</v>
      </c>
      <c r="Y8377">
        <v>0</v>
      </c>
      <c r="Z8377">
        <v>0</v>
      </c>
      <c r="AA8377">
        <v>2.2999999999999998</v>
      </c>
      <c r="AB8377">
        <v>3.4</v>
      </c>
      <c r="AC8377">
        <v>3.4</v>
      </c>
      <c r="AD8377" t="str">
        <f t="shared" si="263"/>
        <v>A</v>
      </c>
      <c r="AE8377" t="str">
        <f t="shared" si="262"/>
        <v>N</v>
      </c>
      <c r="AR8377">
        <v>1</v>
      </c>
      <c r="AS8377">
        <v>1</v>
      </c>
    </row>
    <row r="8378" spans="1:45" x14ac:dyDescent="0.3">
      <c r="A8378" t="s">
        <v>8642</v>
      </c>
      <c r="B8378" t="s">
        <v>8624</v>
      </c>
      <c r="C8378">
        <v>2</v>
      </c>
      <c r="D8378" s="1">
        <v>42231</v>
      </c>
      <c r="F8378" t="s">
        <v>75</v>
      </c>
      <c r="G8378" t="s">
        <v>463</v>
      </c>
      <c r="H8378">
        <v>1</v>
      </c>
      <c r="I8378">
        <v>2</v>
      </c>
      <c r="J8378" t="s">
        <v>47</v>
      </c>
      <c r="K8378">
        <v>0</v>
      </c>
      <c r="L8378">
        <v>2</v>
      </c>
      <c r="M8378" t="s">
        <v>47</v>
      </c>
      <c r="N8378" t="s">
        <v>6558</v>
      </c>
      <c r="O8378">
        <v>10</v>
      </c>
      <c r="P8378">
        <v>11</v>
      </c>
      <c r="Q8378">
        <v>3</v>
      </c>
      <c r="R8378">
        <v>6</v>
      </c>
      <c r="S8378">
        <v>8</v>
      </c>
      <c r="T8378">
        <v>4</v>
      </c>
      <c r="U8378">
        <v>11</v>
      </c>
      <c r="V8378">
        <v>12</v>
      </c>
      <c r="W8378">
        <v>1</v>
      </c>
      <c r="X8378">
        <v>3</v>
      </c>
      <c r="Y8378">
        <v>1</v>
      </c>
      <c r="Z8378">
        <v>0</v>
      </c>
      <c r="AA8378">
        <v>2.25</v>
      </c>
      <c r="AB8378">
        <v>3.5</v>
      </c>
      <c r="AC8378">
        <v>3.4</v>
      </c>
      <c r="AD8378" t="str">
        <f t="shared" si="263"/>
        <v>A</v>
      </c>
      <c r="AE8378" t="str">
        <f t="shared" si="262"/>
        <v>Y</v>
      </c>
      <c r="AR8378">
        <v>0</v>
      </c>
      <c r="AS8378">
        <v>3</v>
      </c>
    </row>
    <row r="8379" spans="1:45" x14ac:dyDescent="0.3">
      <c r="A8379" t="s">
        <v>8643</v>
      </c>
      <c r="B8379" t="s">
        <v>8624</v>
      </c>
      <c r="C8379">
        <v>2</v>
      </c>
      <c r="D8379" s="1">
        <v>42232</v>
      </c>
      <c r="F8379" t="s">
        <v>454</v>
      </c>
      <c r="G8379" t="s">
        <v>45</v>
      </c>
      <c r="H8379">
        <v>1</v>
      </c>
      <c r="I8379">
        <v>2</v>
      </c>
      <c r="J8379" t="s">
        <v>47</v>
      </c>
      <c r="K8379">
        <v>1</v>
      </c>
      <c r="L8379">
        <v>1</v>
      </c>
      <c r="M8379" t="s">
        <v>61</v>
      </c>
      <c r="N8379" t="s">
        <v>5026</v>
      </c>
      <c r="O8379">
        <v>11</v>
      </c>
      <c r="P8379">
        <v>20</v>
      </c>
      <c r="Q8379">
        <v>4</v>
      </c>
      <c r="R8379">
        <v>7</v>
      </c>
      <c r="S8379">
        <v>6</v>
      </c>
      <c r="T8379">
        <v>6</v>
      </c>
      <c r="U8379">
        <v>14</v>
      </c>
      <c r="V8379">
        <v>12</v>
      </c>
      <c r="W8379">
        <v>1</v>
      </c>
      <c r="X8379">
        <v>1</v>
      </c>
      <c r="Y8379">
        <v>0</v>
      </c>
      <c r="Z8379">
        <v>0</v>
      </c>
      <c r="AA8379">
        <v>5.25</v>
      </c>
      <c r="AB8379">
        <v>3.9</v>
      </c>
      <c r="AC8379">
        <v>1.73</v>
      </c>
      <c r="AD8379" t="str">
        <f t="shared" si="263"/>
        <v>H</v>
      </c>
      <c r="AE8379" t="str">
        <f t="shared" si="262"/>
        <v>N</v>
      </c>
      <c r="AR8379">
        <v>0</v>
      </c>
      <c r="AS8379">
        <v>3</v>
      </c>
    </row>
    <row r="8380" spans="1:45" x14ac:dyDescent="0.3">
      <c r="A8380" t="s">
        <v>8644</v>
      </c>
      <c r="B8380" t="s">
        <v>8624</v>
      </c>
      <c r="C8380">
        <v>2</v>
      </c>
      <c r="D8380" s="1">
        <v>42232</v>
      </c>
      <c r="F8380" t="s">
        <v>59</v>
      </c>
      <c r="G8380" t="s">
        <v>53</v>
      </c>
      <c r="H8380">
        <v>3</v>
      </c>
      <c r="I8380">
        <v>0</v>
      </c>
      <c r="J8380" t="s">
        <v>51</v>
      </c>
      <c r="K8380">
        <v>1</v>
      </c>
      <c r="L8380">
        <v>0</v>
      </c>
      <c r="M8380" t="s">
        <v>51</v>
      </c>
      <c r="N8380" t="s">
        <v>4453</v>
      </c>
      <c r="O8380">
        <v>18</v>
      </c>
      <c r="P8380">
        <v>10</v>
      </c>
      <c r="Q8380">
        <v>8</v>
      </c>
      <c r="R8380">
        <v>3</v>
      </c>
      <c r="S8380">
        <v>5</v>
      </c>
      <c r="T8380">
        <v>1</v>
      </c>
      <c r="U8380">
        <v>19</v>
      </c>
      <c r="V8380">
        <v>13</v>
      </c>
      <c r="W8380">
        <v>4</v>
      </c>
      <c r="X8380">
        <v>2</v>
      </c>
      <c r="Y8380">
        <v>0</v>
      </c>
      <c r="Z8380">
        <v>0</v>
      </c>
      <c r="AA8380">
        <v>2.1</v>
      </c>
      <c r="AB8380">
        <v>3.5</v>
      </c>
      <c r="AC8380">
        <v>3.75</v>
      </c>
      <c r="AD8380" t="str">
        <f t="shared" si="263"/>
        <v>A</v>
      </c>
      <c r="AE8380" t="str">
        <f t="shared" si="262"/>
        <v>N</v>
      </c>
      <c r="AR8380">
        <v>3</v>
      </c>
      <c r="AS8380">
        <v>0</v>
      </c>
    </row>
    <row r="8381" spans="1:45" x14ac:dyDescent="0.3">
      <c r="A8381" t="s">
        <v>8645</v>
      </c>
      <c r="B8381" t="s">
        <v>8624</v>
      </c>
      <c r="C8381">
        <v>2</v>
      </c>
      <c r="D8381" s="1">
        <v>42233</v>
      </c>
      <c r="F8381" t="s">
        <v>56</v>
      </c>
      <c r="G8381" t="s">
        <v>8625</v>
      </c>
      <c r="H8381">
        <v>1</v>
      </c>
      <c r="I8381">
        <v>0</v>
      </c>
      <c r="J8381" t="s">
        <v>51</v>
      </c>
      <c r="K8381">
        <v>1</v>
      </c>
      <c r="L8381">
        <v>0</v>
      </c>
      <c r="M8381" t="s">
        <v>51</v>
      </c>
      <c r="N8381" t="s">
        <v>7753</v>
      </c>
      <c r="O8381">
        <v>18</v>
      </c>
      <c r="P8381">
        <v>13</v>
      </c>
      <c r="Q8381">
        <v>2</v>
      </c>
      <c r="R8381">
        <v>2</v>
      </c>
      <c r="S8381">
        <v>6</v>
      </c>
      <c r="T8381">
        <v>8</v>
      </c>
      <c r="U8381">
        <v>11</v>
      </c>
      <c r="V8381">
        <v>18</v>
      </c>
      <c r="W8381">
        <v>1</v>
      </c>
      <c r="X8381">
        <v>4</v>
      </c>
      <c r="Y8381">
        <v>0</v>
      </c>
      <c r="Z8381">
        <v>0</v>
      </c>
      <c r="AA8381">
        <v>1.45</v>
      </c>
      <c r="AB8381">
        <v>4.75</v>
      </c>
      <c r="AC8381">
        <v>8</v>
      </c>
      <c r="AD8381" t="str">
        <f t="shared" si="263"/>
        <v>A</v>
      </c>
      <c r="AE8381" t="str">
        <f t="shared" si="262"/>
        <v>N</v>
      </c>
      <c r="AR8381">
        <v>3</v>
      </c>
      <c r="AS8381">
        <v>0</v>
      </c>
    </row>
    <row r="8382" spans="1:45" x14ac:dyDescent="0.3">
      <c r="A8382" t="s">
        <v>8646</v>
      </c>
      <c r="B8382" t="s">
        <v>8624</v>
      </c>
      <c r="C8382">
        <v>3</v>
      </c>
      <c r="D8382" s="1">
        <v>42238</v>
      </c>
      <c r="F8382" t="s">
        <v>454</v>
      </c>
      <c r="G8382" t="s">
        <v>49</v>
      </c>
      <c r="H8382">
        <v>2</v>
      </c>
      <c r="I8382">
        <v>1</v>
      </c>
      <c r="J8382" t="s">
        <v>51</v>
      </c>
      <c r="K8382">
        <v>0</v>
      </c>
      <c r="L8382">
        <v>0</v>
      </c>
      <c r="M8382" t="s">
        <v>61</v>
      </c>
      <c r="N8382" t="s">
        <v>5045</v>
      </c>
      <c r="O8382">
        <v>16</v>
      </c>
      <c r="P8382">
        <v>11</v>
      </c>
      <c r="Q8382">
        <v>6</v>
      </c>
      <c r="R8382">
        <v>2</v>
      </c>
      <c r="S8382">
        <v>6</v>
      </c>
      <c r="T8382">
        <v>4</v>
      </c>
      <c r="U8382">
        <v>12</v>
      </c>
      <c r="V8382">
        <v>15</v>
      </c>
      <c r="W8382">
        <v>3</v>
      </c>
      <c r="X8382">
        <v>3</v>
      </c>
      <c r="Y8382">
        <v>0</v>
      </c>
      <c r="Z8382">
        <v>0</v>
      </c>
      <c r="AA8382">
        <v>1.85</v>
      </c>
      <c r="AB8382">
        <v>3.6</v>
      </c>
      <c r="AC8382">
        <v>4.75</v>
      </c>
      <c r="AD8382" t="str">
        <f t="shared" si="263"/>
        <v>A</v>
      </c>
      <c r="AE8382" t="str">
        <f t="shared" si="262"/>
        <v>N</v>
      </c>
      <c r="AR8382">
        <v>3</v>
      </c>
      <c r="AS8382">
        <v>0</v>
      </c>
    </row>
    <row r="8383" spans="1:45" x14ac:dyDescent="0.3">
      <c r="A8383" t="s">
        <v>8647</v>
      </c>
      <c r="B8383" t="s">
        <v>8624</v>
      </c>
      <c r="C8383">
        <v>3</v>
      </c>
      <c r="D8383" s="1">
        <v>42238</v>
      </c>
      <c r="F8383" t="s">
        <v>463</v>
      </c>
      <c r="G8383" t="s">
        <v>64</v>
      </c>
      <c r="H8383">
        <v>1</v>
      </c>
      <c r="I8383">
        <v>1</v>
      </c>
      <c r="J8383" t="s">
        <v>61</v>
      </c>
      <c r="K8383">
        <v>0</v>
      </c>
      <c r="L8383">
        <v>0</v>
      </c>
      <c r="M8383" t="s">
        <v>61</v>
      </c>
      <c r="N8383" t="s">
        <v>4453</v>
      </c>
      <c r="O8383">
        <v>13</v>
      </c>
      <c r="P8383">
        <v>19</v>
      </c>
      <c r="Q8383">
        <v>2</v>
      </c>
      <c r="R8383">
        <v>6</v>
      </c>
      <c r="S8383">
        <v>2</v>
      </c>
      <c r="T8383">
        <v>7</v>
      </c>
      <c r="U8383">
        <v>7</v>
      </c>
      <c r="V8383">
        <v>14</v>
      </c>
      <c r="W8383">
        <v>1</v>
      </c>
      <c r="X8383">
        <v>4</v>
      </c>
      <c r="Y8383">
        <v>0</v>
      </c>
      <c r="Z8383">
        <v>0</v>
      </c>
      <c r="AA8383">
        <v>2.63</v>
      </c>
      <c r="AB8383">
        <v>3.6</v>
      </c>
      <c r="AC8383">
        <v>2.75</v>
      </c>
      <c r="AD8383" t="str">
        <f t="shared" si="263"/>
        <v>A</v>
      </c>
      <c r="AE8383" t="str">
        <f t="shared" si="262"/>
        <v>N</v>
      </c>
      <c r="AR8383">
        <v>1</v>
      </c>
      <c r="AS8383">
        <v>1</v>
      </c>
    </row>
    <row r="8384" spans="1:45" x14ac:dyDescent="0.3">
      <c r="A8384" t="s">
        <v>8648</v>
      </c>
      <c r="B8384" t="s">
        <v>8624</v>
      </c>
      <c r="C8384">
        <v>3</v>
      </c>
      <c r="D8384" s="1">
        <v>42238</v>
      </c>
      <c r="F8384" t="s">
        <v>79</v>
      </c>
      <c r="G8384" t="s">
        <v>63</v>
      </c>
      <c r="H8384">
        <v>0</v>
      </c>
      <c r="I8384">
        <v>0</v>
      </c>
      <c r="J8384" t="s">
        <v>61</v>
      </c>
      <c r="K8384">
        <v>0</v>
      </c>
      <c r="L8384">
        <v>0</v>
      </c>
      <c r="M8384" t="s">
        <v>61</v>
      </c>
      <c r="N8384" t="s">
        <v>7753</v>
      </c>
      <c r="O8384">
        <v>20</v>
      </c>
      <c r="P8384">
        <v>7</v>
      </c>
      <c r="Q8384">
        <v>8</v>
      </c>
      <c r="R8384">
        <v>0</v>
      </c>
      <c r="S8384">
        <v>11</v>
      </c>
      <c r="T8384">
        <v>5</v>
      </c>
      <c r="U8384">
        <v>15</v>
      </c>
      <c r="V8384">
        <v>11</v>
      </c>
      <c r="W8384">
        <v>2</v>
      </c>
      <c r="X8384">
        <v>2</v>
      </c>
      <c r="Y8384">
        <v>0</v>
      </c>
      <c r="Z8384">
        <v>0</v>
      </c>
      <c r="AA8384">
        <v>1.36</v>
      </c>
      <c r="AB8384">
        <v>5.25</v>
      </c>
      <c r="AC8384">
        <v>10</v>
      </c>
      <c r="AD8384" t="str">
        <f t="shared" si="263"/>
        <v>A</v>
      </c>
      <c r="AE8384" t="str">
        <f t="shared" si="262"/>
        <v>N</v>
      </c>
      <c r="AR8384">
        <v>1</v>
      </c>
      <c r="AS8384">
        <v>1</v>
      </c>
    </row>
    <row r="8385" spans="1:45" x14ac:dyDescent="0.3">
      <c r="A8385" t="s">
        <v>8649</v>
      </c>
      <c r="B8385" t="s">
        <v>8624</v>
      </c>
      <c r="C8385">
        <v>3</v>
      </c>
      <c r="D8385" s="1">
        <v>42238</v>
      </c>
      <c r="F8385" t="s">
        <v>78</v>
      </c>
      <c r="G8385" t="s">
        <v>5939</v>
      </c>
      <c r="H8385">
        <v>1</v>
      </c>
      <c r="I8385">
        <v>1</v>
      </c>
      <c r="J8385" t="s">
        <v>61</v>
      </c>
      <c r="K8385">
        <v>1</v>
      </c>
      <c r="L8385">
        <v>1</v>
      </c>
      <c r="M8385" t="s">
        <v>61</v>
      </c>
      <c r="N8385" t="s">
        <v>3639</v>
      </c>
      <c r="O8385">
        <v>21</v>
      </c>
      <c r="P8385">
        <v>6</v>
      </c>
      <c r="Q8385">
        <v>7</v>
      </c>
      <c r="R8385">
        <v>1</v>
      </c>
      <c r="S8385">
        <v>9</v>
      </c>
      <c r="T8385">
        <v>0</v>
      </c>
      <c r="U8385">
        <v>16</v>
      </c>
      <c r="V8385">
        <v>5</v>
      </c>
      <c r="W8385">
        <v>4</v>
      </c>
      <c r="X8385">
        <v>1</v>
      </c>
      <c r="Y8385">
        <v>0</v>
      </c>
      <c r="Z8385">
        <v>0</v>
      </c>
      <c r="AA8385">
        <v>2.2999999999999998</v>
      </c>
      <c r="AB8385">
        <v>3.3</v>
      </c>
      <c r="AC8385">
        <v>3.5</v>
      </c>
      <c r="AD8385" t="str">
        <f t="shared" si="263"/>
        <v>A</v>
      </c>
      <c r="AE8385" t="str">
        <f t="shared" si="262"/>
        <v>N</v>
      </c>
      <c r="AR8385">
        <v>1</v>
      </c>
      <c r="AS8385">
        <v>1</v>
      </c>
    </row>
    <row r="8386" spans="1:45" x14ac:dyDescent="0.3">
      <c r="A8386" t="s">
        <v>8650</v>
      </c>
      <c r="B8386" t="s">
        <v>8624</v>
      </c>
      <c r="C8386">
        <v>3</v>
      </c>
      <c r="D8386" s="1">
        <v>42238</v>
      </c>
      <c r="F8386" t="s">
        <v>1226</v>
      </c>
      <c r="G8386" t="s">
        <v>7102</v>
      </c>
      <c r="H8386">
        <v>1</v>
      </c>
      <c r="I8386">
        <v>1</v>
      </c>
      <c r="J8386" t="s">
        <v>61</v>
      </c>
      <c r="K8386">
        <v>0</v>
      </c>
      <c r="L8386">
        <v>1</v>
      </c>
      <c r="M8386" t="s">
        <v>47</v>
      </c>
      <c r="N8386" t="s">
        <v>6872</v>
      </c>
      <c r="O8386">
        <v>10</v>
      </c>
      <c r="P8386">
        <v>20</v>
      </c>
      <c r="Q8386">
        <v>2</v>
      </c>
      <c r="R8386">
        <v>9</v>
      </c>
      <c r="S8386">
        <v>3</v>
      </c>
      <c r="T8386">
        <v>4</v>
      </c>
      <c r="U8386">
        <v>16</v>
      </c>
      <c r="V8386">
        <v>9</v>
      </c>
      <c r="W8386">
        <v>4</v>
      </c>
      <c r="X8386">
        <v>2</v>
      </c>
      <c r="Y8386">
        <v>0</v>
      </c>
      <c r="Z8386">
        <v>0</v>
      </c>
      <c r="AA8386">
        <v>4</v>
      </c>
      <c r="AB8386">
        <v>3.4</v>
      </c>
      <c r="AC8386">
        <v>2.1</v>
      </c>
      <c r="AD8386" t="str">
        <f t="shared" si="263"/>
        <v>H</v>
      </c>
      <c r="AE8386" t="str">
        <f t="shared" si="262"/>
        <v>N</v>
      </c>
      <c r="AR8386">
        <v>1</v>
      </c>
      <c r="AS8386">
        <v>1</v>
      </c>
    </row>
    <row r="8387" spans="1:45" x14ac:dyDescent="0.3">
      <c r="A8387" t="s">
        <v>8651</v>
      </c>
      <c r="B8387" t="s">
        <v>8624</v>
      </c>
      <c r="C8387">
        <v>3</v>
      </c>
      <c r="D8387" s="1">
        <v>42238</v>
      </c>
      <c r="F8387" t="s">
        <v>75</v>
      </c>
      <c r="G8387" t="s">
        <v>8625</v>
      </c>
      <c r="H8387">
        <v>3</v>
      </c>
      <c r="I8387">
        <v>4</v>
      </c>
      <c r="J8387" t="s">
        <v>47</v>
      </c>
      <c r="K8387">
        <v>0</v>
      </c>
      <c r="L8387">
        <v>2</v>
      </c>
      <c r="M8387" t="s">
        <v>47</v>
      </c>
      <c r="N8387" t="s">
        <v>6912</v>
      </c>
      <c r="O8387">
        <v>10</v>
      </c>
      <c r="P8387">
        <v>15</v>
      </c>
      <c r="Q8387">
        <v>4</v>
      </c>
      <c r="R8387">
        <v>7</v>
      </c>
      <c r="S8387">
        <v>5</v>
      </c>
      <c r="T8387">
        <v>4</v>
      </c>
      <c r="U8387">
        <v>8</v>
      </c>
      <c r="V8387">
        <v>11</v>
      </c>
      <c r="W8387">
        <v>0</v>
      </c>
      <c r="X8387">
        <v>0</v>
      </c>
      <c r="Y8387">
        <v>1</v>
      </c>
      <c r="Z8387">
        <v>0</v>
      </c>
      <c r="AA8387">
        <v>2.38</v>
      </c>
      <c r="AB8387">
        <v>3.4</v>
      </c>
      <c r="AC8387">
        <v>3.2</v>
      </c>
      <c r="AD8387" t="str">
        <f t="shared" si="263"/>
        <v>A</v>
      </c>
      <c r="AE8387" t="str">
        <f t="shared" ref="AE8387:AE8450" si="264">IFERROR(IF(IF(IF(AC8387&gt;AA8387,G8387,F8387)=F8387,"H","A")=J8387,"Y","N"),"NAN")</f>
        <v>Y</v>
      </c>
      <c r="AR8387">
        <v>0</v>
      </c>
      <c r="AS8387">
        <v>3</v>
      </c>
    </row>
    <row r="8388" spans="1:45" x14ac:dyDescent="0.3">
      <c r="A8388" t="s">
        <v>8652</v>
      </c>
      <c r="B8388" t="s">
        <v>8624</v>
      </c>
      <c r="C8388">
        <v>3</v>
      </c>
      <c r="D8388" s="1">
        <v>42239</v>
      </c>
      <c r="F8388" t="s">
        <v>73</v>
      </c>
      <c r="G8388" t="s">
        <v>59</v>
      </c>
      <c r="H8388">
        <v>0</v>
      </c>
      <c r="I8388">
        <v>2</v>
      </c>
      <c r="J8388" t="s">
        <v>47</v>
      </c>
      <c r="K8388">
        <v>0</v>
      </c>
      <c r="L8388">
        <v>0</v>
      </c>
      <c r="M8388" t="s">
        <v>61</v>
      </c>
      <c r="N8388" t="s">
        <v>6558</v>
      </c>
      <c r="O8388">
        <v>10</v>
      </c>
      <c r="P8388">
        <v>16</v>
      </c>
      <c r="Q8388">
        <v>1</v>
      </c>
      <c r="R8388">
        <v>9</v>
      </c>
      <c r="S8388">
        <v>8</v>
      </c>
      <c r="T8388">
        <v>7</v>
      </c>
      <c r="U8388">
        <v>5</v>
      </c>
      <c r="V8388">
        <v>7</v>
      </c>
      <c r="W8388">
        <v>0</v>
      </c>
      <c r="X8388">
        <v>3</v>
      </c>
      <c r="Y8388">
        <v>0</v>
      </c>
      <c r="Z8388">
        <v>0</v>
      </c>
      <c r="AA8388">
        <v>5</v>
      </c>
      <c r="AB8388">
        <v>4</v>
      </c>
      <c r="AC8388">
        <v>1.73</v>
      </c>
      <c r="AD8388" t="str">
        <f t="shared" si="263"/>
        <v>H</v>
      </c>
      <c r="AE8388" t="str">
        <f t="shared" si="264"/>
        <v>N</v>
      </c>
      <c r="AR8388">
        <v>0</v>
      </c>
      <c r="AS8388">
        <v>3</v>
      </c>
    </row>
    <row r="8389" spans="1:45" x14ac:dyDescent="0.3">
      <c r="A8389" t="s">
        <v>8653</v>
      </c>
      <c r="B8389" t="s">
        <v>8624</v>
      </c>
      <c r="C8389">
        <v>3</v>
      </c>
      <c r="D8389" s="1">
        <v>42239</v>
      </c>
      <c r="F8389" t="s">
        <v>2373</v>
      </c>
      <c r="G8389" t="s">
        <v>72</v>
      </c>
      <c r="H8389">
        <v>0</v>
      </c>
      <c r="I8389">
        <v>0</v>
      </c>
      <c r="J8389" t="s">
        <v>61</v>
      </c>
      <c r="K8389">
        <v>0</v>
      </c>
      <c r="L8389">
        <v>0</v>
      </c>
      <c r="M8389" t="s">
        <v>61</v>
      </c>
      <c r="N8389" t="s">
        <v>4524</v>
      </c>
      <c r="O8389">
        <v>13</v>
      </c>
      <c r="P8389">
        <v>14</v>
      </c>
      <c r="Q8389">
        <v>0</v>
      </c>
      <c r="R8389">
        <v>5</v>
      </c>
      <c r="S8389">
        <v>5</v>
      </c>
      <c r="T8389">
        <v>2</v>
      </c>
      <c r="U8389">
        <v>10</v>
      </c>
      <c r="V8389">
        <v>11</v>
      </c>
      <c r="W8389">
        <v>0</v>
      </c>
      <c r="X8389">
        <v>2</v>
      </c>
      <c r="Y8389">
        <v>0</v>
      </c>
      <c r="Z8389">
        <v>0</v>
      </c>
      <c r="AA8389">
        <v>2.8</v>
      </c>
      <c r="AB8389">
        <v>3.3</v>
      </c>
      <c r="AC8389">
        <v>2.75</v>
      </c>
      <c r="AD8389" t="str">
        <f t="shared" si="263"/>
        <v>H</v>
      </c>
      <c r="AE8389" t="str">
        <f t="shared" si="264"/>
        <v>N</v>
      </c>
      <c r="AR8389">
        <v>1</v>
      </c>
      <c r="AS8389">
        <v>1</v>
      </c>
    </row>
    <row r="8390" spans="1:45" x14ac:dyDescent="0.3">
      <c r="A8390" t="s">
        <v>8654</v>
      </c>
      <c r="B8390" t="s">
        <v>8624</v>
      </c>
      <c r="C8390">
        <v>3</v>
      </c>
      <c r="D8390" s="1">
        <v>42239</v>
      </c>
      <c r="F8390" t="s">
        <v>3618</v>
      </c>
      <c r="G8390" t="s">
        <v>53</v>
      </c>
      <c r="H8390">
        <v>2</v>
      </c>
      <c r="I8390">
        <v>3</v>
      </c>
      <c r="J8390" t="s">
        <v>47</v>
      </c>
      <c r="K8390">
        <v>1</v>
      </c>
      <c r="L8390">
        <v>3</v>
      </c>
      <c r="M8390" t="s">
        <v>47</v>
      </c>
      <c r="N8390" t="s">
        <v>4412</v>
      </c>
      <c r="O8390">
        <v>15</v>
      </c>
      <c r="P8390">
        <v>15</v>
      </c>
      <c r="Q8390">
        <v>6</v>
      </c>
      <c r="R8390">
        <v>5</v>
      </c>
      <c r="S8390">
        <v>8</v>
      </c>
      <c r="T8390">
        <v>7</v>
      </c>
      <c r="U8390">
        <v>9</v>
      </c>
      <c r="V8390">
        <v>12</v>
      </c>
      <c r="W8390">
        <v>2</v>
      </c>
      <c r="X8390">
        <v>1</v>
      </c>
      <c r="Y8390">
        <v>0</v>
      </c>
      <c r="Z8390">
        <v>1</v>
      </c>
      <c r="AA8390">
        <v>6.5</v>
      </c>
      <c r="AB8390">
        <v>4</v>
      </c>
      <c r="AC8390">
        <v>1.62</v>
      </c>
      <c r="AD8390" t="str">
        <f t="shared" si="263"/>
        <v>H</v>
      </c>
      <c r="AE8390" t="str">
        <f t="shared" si="264"/>
        <v>N</v>
      </c>
      <c r="AR8390">
        <v>0</v>
      </c>
      <c r="AS8390">
        <v>3</v>
      </c>
    </row>
    <row r="8391" spans="1:45" x14ac:dyDescent="0.3">
      <c r="A8391" t="s">
        <v>8655</v>
      </c>
      <c r="B8391" t="s">
        <v>8624</v>
      </c>
      <c r="C8391">
        <v>3</v>
      </c>
      <c r="D8391" s="1">
        <v>42240</v>
      </c>
      <c r="F8391" t="s">
        <v>45</v>
      </c>
      <c r="G8391" t="s">
        <v>56</v>
      </c>
      <c r="H8391">
        <v>0</v>
      </c>
      <c r="I8391">
        <v>0</v>
      </c>
      <c r="J8391" t="s">
        <v>61</v>
      </c>
      <c r="K8391">
        <v>0</v>
      </c>
      <c r="L8391">
        <v>0</v>
      </c>
      <c r="M8391" t="s">
        <v>61</v>
      </c>
      <c r="N8391" t="s">
        <v>6721</v>
      </c>
      <c r="O8391">
        <v>19</v>
      </c>
      <c r="P8391">
        <v>15</v>
      </c>
      <c r="Q8391">
        <v>5</v>
      </c>
      <c r="R8391">
        <v>8</v>
      </c>
      <c r="S8391">
        <v>7</v>
      </c>
      <c r="T8391">
        <v>8</v>
      </c>
      <c r="U8391">
        <v>2</v>
      </c>
      <c r="V8391">
        <v>13</v>
      </c>
      <c r="W8391">
        <v>1</v>
      </c>
      <c r="X8391">
        <v>4</v>
      </c>
      <c r="Y8391">
        <v>0</v>
      </c>
      <c r="Z8391">
        <v>0</v>
      </c>
      <c r="AA8391">
        <v>1.75</v>
      </c>
      <c r="AB8391">
        <v>4</v>
      </c>
      <c r="AC8391">
        <v>5</v>
      </c>
      <c r="AD8391" t="str">
        <f t="shared" si="263"/>
        <v>A</v>
      </c>
      <c r="AE8391" t="str">
        <f t="shared" si="264"/>
        <v>N</v>
      </c>
      <c r="AR8391">
        <v>1</v>
      </c>
      <c r="AS8391">
        <v>1</v>
      </c>
    </row>
    <row r="8392" spans="1:45" x14ac:dyDescent="0.3">
      <c r="A8392" t="s">
        <v>8656</v>
      </c>
      <c r="B8392" t="s">
        <v>8624</v>
      </c>
      <c r="C8392">
        <v>4</v>
      </c>
      <c r="D8392" s="1">
        <v>42245</v>
      </c>
      <c r="F8392" t="s">
        <v>49</v>
      </c>
      <c r="G8392" t="s">
        <v>1226</v>
      </c>
      <c r="H8392">
        <v>2</v>
      </c>
      <c r="I8392">
        <v>2</v>
      </c>
      <c r="J8392" t="s">
        <v>61</v>
      </c>
      <c r="K8392">
        <v>2</v>
      </c>
      <c r="L8392">
        <v>1</v>
      </c>
      <c r="M8392" t="s">
        <v>51</v>
      </c>
      <c r="N8392" t="s">
        <v>7818</v>
      </c>
      <c r="O8392">
        <v>21</v>
      </c>
      <c r="P8392">
        <v>7</v>
      </c>
      <c r="Q8392">
        <v>6</v>
      </c>
      <c r="R8392">
        <v>3</v>
      </c>
      <c r="S8392">
        <v>5</v>
      </c>
      <c r="T8392">
        <v>4</v>
      </c>
      <c r="U8392">
        <v>10</v>
      </c>
      <c r="V8392">
        <v>14</v>
      </c>
      <c r="W8392">
        <v>2</v>
      </c>
      <c r="X8392">
        <v>1</v>
      </c>
      <c r="Y8392">
        <v>0</v>
      </c>
      <c r="Z8392">
        <v>0</v>
      </c>
      <c r="AA8392">
        <v>1.91</v>
      </c>
      <c r="AB8392">
        <v>3.5</v>
      </c>
      <c r="AC8392">
        <v>4.75</v>
      </c>
      <c r="AD8392" t="str">
        <f t="shared" si="263"/>
        <v>A</v>
      </c>
      <c r="AE8392" t="str">
        <f t="shared" si="264"/>
        <v>N</v>
      </c>
      <c r="AR8392">
        <v>1</v>
      </c>
      <c r="AS8392">
        <v>1</v>
      </c>
    </row>
    <row r="8393" spans="1:45" x14ac:dyDescent="0.3">
      <c r="A8393" t="s">
        <v>8657</v>
      </c>
      <c r="B8393" t="s">
        <v>8624</v>
      </c>
      <c r="C8393">
        <v>4</v>
      </c>
      <c r="D8393" s="1">
        <v>42245</v>
      </c>
      <c r="F8393" t="s">
        <v>8625</v>
      </c>
      <c r="G8393" t="s">
        <v>463</v>
      </c>
      <c r="H8393">
        <v>1</v>
      </c>
      <c r="I8393">
        <v>1</v>
      </c>
      <c r="J8393" t="s">
        <v>61</v>
      </c>
      <c r="K8393">
        <v>1</v>
      </c>
      <c r="L8393">
        <v>0</v>
      </c>
      <c r="M8393" t="s">
        <v>51</v>
      </c>
      <c r="N8393" t="s">
        <v>6872</v>
      </c>
      <c r="O8393">
        <v>5</v>
      </c>
      <c r="P8393">
        <v>4</v>
      </c>
      <c r="Q8393">
        <v>2</v>
      </c>
      <c r="R8393">
        <v>2</v>
      </c>
      <c r="S8393">
        <v>4</v>
      </c>
      <c r="T8393">
        <v>4</v>
      </c>
      <c r="U8393">
        <v>9</v>
      </c>
      <c r="V8393">
        <v>19</v>
      </c>
      <c r="W8393">
        <v>2</v>
      </c>
      <c r="X8393">
        <v>4</v>
      </c>
      <c r="Y8393">
        <v>0</v>
      </c>
      <c r="Z8393">
        <v>0</v>
      </c>
      <c r="AA8393">
        <v>2.2000000000000002</v>
      </c>
      <c r="AB8393">
        <v>3.6</v>
      </c>
      <c r="AC8393">
        <v>3.4</v>
      </c>
      <c r="AD8393" t="str">
        <f t="shared" si="263"/>
        <v>A</v>
      </c>
      <c r="AE8393" t="str">
        <f t="shared" si="264"/>
        <v>N</v>
      </c>
      <c r="AR8393">
        <v>1</v>
      </c>
      <c r="AS8393">
        <v>1</v>
      </c>
    </row>
    <row r="8394" spans="1:45" x14ac:dyDescent="0.3">
      <c r="A8394" t="s">
        <v>8658</v>
      </c>
      <c r="B8394" t="s">
        <v>8624</v>
      </c>
      <c r="C8394">
        <v>4</v>
      </c>
      <c r="D8394" s="1">
        <v>42245</v>
      </c>
      <c r="F8394" t="s">
        <v>53</v>
      </c>
      <c r="G8394" t="s">
        <v>454</v>
      </c>
      <c r="H8394">
        <v>1</v>
      </c>
      <c r="I8394">
        <v>2</v>
      </c>
      <c r="J8394" t="s">
        <v>47</v>
      </c>
      <c r="K8394">
        <v>0</v>
      </c>
      <c r="L8394">
        <v>0</v>
      </c>
      <c r="M8394" t="s">
        <v>61</v>
      </c>
      <c r="N8394" t="s">
        <v>7753</v>
      </c>
      <c r="O8394">
        <v>26</v>
      </c>
      <c r="P8394">
        <v>13</v>
      </c>
      <c r="Q8394">
        <v>9</v>
      </c>
      <c r="R8394">
        <v>6</v>
      </c>
      <c r="S8394">
        <v>7</v>
      </c>
      <c r="T8394">
        <v>7</v>
      </c>
      <c r="U8394">
        <v>9</v>
      </c>
      <c r="V8394">
        <v>15</v>
      </c>
      <c r="W8394">
        <v>1</v>
      </c>
      <c r="X8394">
        <v>1</v>
      </c>
      <c r="Y8394">
        <v>0</v>
      </c>
      <c r="Z8394">
        <v>0</v>
      </c>
      <c r="AA8394">
        <v>1.36</v>
      </c>
      <c r="AB8394">
        <v>5</v>
      </c>
      <c r="AC8394">
        <v>11</v>
      </c>
      <c r="AD8394" t="str">
        <f t="shared" si="263"/>
        <v>A</v>
      </c>
      <c r="AE8394" t="str">
        <f t="shared" si="264"/>
        <v>Y</v>
      </c>
      <c r="AR8394">
        <v>0</v>
      </c>
      <c r="AS8394">
        <v>3</v>
      </c>
    </row>
    <row r="8395" spans="1:45" x14ac:dyDescent="0.3">
      <c r="A8395" t="s">
        <v>8659</v>
      </c>
      <c r="B8395" t="s">
        <v>8624</v>
      </c>
      <c r="C8395">
        <v>4</v>
      </c>
      <c r="D8395" s="1">
        <v>42245</v>
      </c>
      <c r="F8395" t="s">
        <v>56</v>
      </c>
      <c r="G8395" t="s">
        <v>75</v>
      </c>
      <c r="H8395">
        <v>0</v>
      </c>
      <c r="I8395">
        <v>3</v>
      </c>
      <c r="J8395" t="s">
        <v>47</v>
      </c>
      <c r="K8395">
        <v>0</v>
      </c>
      <c r="L8395">
        <v>2</v>
      </c>
      <c r="M8395" t="s">
        <v>47</v>
      </c>
      <c r="N8395" t="s">
        <v>6379</v>
      </c>
      <c r="O8395">
        <v>13</v>
      </c>
      <c r="P8395">
        <v>12</v>
      </c>
      <c r="Q8395">
        <v>1</v>
      </c>
      <c r="R8395">
        <v>5</v>
      </c>
      <c r="S8395">
        <v>5</v>
      </c>
      <c r="T8395">
        <v>7</v>
      </c>
      <c r="U8395">
        <v>17</v>
      </c>
      <c r="V8395">
        <v>11</v>
      </c>
      <c r="W8395">
        <v>3</v>
      </c>
      <c r="X8395">
        <v>1</v>
      </c>
      <c r="Y8395">
        <v>1</v>
      </c>
      <c r="Z8395">
        <v>1</v>
      </c>
      <c r="AA8395">
        <v>1.36</v>
      </c>
      <c r="AB8395">
        <v>5.5</v>
      </c>
      <c r="AC8395">
        <v>9</v>
      </c>
      <c r="AD8395" t="str">
        <f t="shared" si="263"/>
        <v>A</v>
      </c>
      <c r="AE8395" t="str">
        <f t="shared" si="264"/>
        <v>Y</v>
      </c>
      <c r="AR8395">
        <v>0</v>
      </c>
      <c r="AS8395">
        <v>3</v>
      </c>
    </row>
    <row r="8396" spans="1:45" x14ac:dyDescent="0.3">
      <c r="A8396" t="s">
        <v>8660</v>
      </c>
      <c r="B8396" t="s">
        <v>8624</v>
      </c>
      <c r="C8396">
        <v>4</v>
      </c>
      <c r="D8396" s="1">
        <v>42245</v>
      </c>
      <c r="F8396" t="s">
        <v>59</v>
      </c>
      <c r="G8396" t="s">
        <v>2373</v>
      </c>
      <c r="H8396">
        <v>2</v>
      </c>
      <c r="I8396">
        <v>0</v>
      </c>
      <c r="J8396" t="s">
        <v>51</v>
      </c>
      <c r="K8396">
        <v>0</v>
      </c>
      <c r="L8396">
        <v>0</v>
      </c>
      <c r="M8396" t="s">
        <v>61</v>
      </c>
      <c r="N8396" t="s">
        <v>4412</v>
      </c>
      <c r="O8396">
        <v>18</v>
      </c>
      <c r="P8396">
        <v>7</v>
      </c>
      <c r="Q8396">
        <v>5</v>
      </c>
      <c r="R8396">
        <v>0</v>
      </c>
      <c r="S8396">
        <v>9</v>
      </c>
      <c r="T8396">
        <v>3</v>
      </c>
      <c r="U8396">
        <v>9</v>
      </c>
      <c r="V8396">
        <v>12</v>
      </c>
      <c r="W8396">
        <v>1</v>
      </c>
      <c r="X8396">
        <v>2</v>
      </c>
      <c r="Y8396">
        <v>0</v>
      </c>
      <c r="Z8396">
        <v>0</v>
      </c>
      <c r="AA8396">
        <v>1.2</v>
      </c>
      <c r="AB8396">
        <v>8</v>
      </c>
      <c r="AC8396">
        <v>15</v>
      </c>
      <c r="AD8396" t="str">
        <f t="shared" si="263"/>
        <v>A</v>
      </c>
      <c r="AE8396" t="str">
        <f t="shared" si="264"/>
        <v>N</v>
      </c>
      <c r="AR8396">
        <v>3</v>
      </c>
      <c r="AS8396">
        <v>0</v>
      </c>
    </row>
    <row r="8397" spans="1:45" x14ac:dyDescent="0.3">
      <c r="A8397" t="s">
        <v>8661</v>
      </c>
      <c r="B8397" t="s">
        <v>8624</v>
      </c>
      <c r="C8397">
        <v>4</v>
      </c>
      <c r="D8397" s="1">
        <v>42245</v>
      </c>
      <c r="F8397" t="s">
        <v>63</v>
      </c>
      <c r="G8397" t="s">
        <v>45</v>
      </c>
      <c r="H8397">
        <v>0</v>
      </c>
      <c r="I8397">
        <v>1</v>
      </c>
      <c r="J8397" t="s">
        <v>47</v>
      </c>
      <c r="K8397">
        <v>0</v>
      </c>
      <c r="L8397">
        <v>0</v>
      </c>
      <c r="M8397" t="s">
        <v>61</v>
      </c>
      <c r="N8397" t="s">
        <v>4524</v>
      </c>
      <c r="O8397">
        <v>1</v>
      </c>
      <c r="P8397">
        <v>22</v>
      </c>
      <c r="Q8397">
        <v>0</v>
      </c>
      <c r="R8397">
        <v>9</v>
      </c>
      <c r="S8397">
        <v>0</v>
      </c>
      <c r="T8397">
        <v>9</v>
      </c>
      <c r="U8397">
        <v>15</v>
      </c>
      <c r="V8397">
        <v>8</v>
      </c>
      <c r="W8397">
        <v>6</v>
      </c>
      <c r="X8397">
        <v>1</v>
      </c>
      <c r="Y8397">
        <v>1</v>
      </c>
      <c r="Z8397">
        <v>0</v>
      </c>
      <c r="AA8397">
        <v>6</v>
      </c>
      <c r="AB8397">
        <v>4.2</v>
      </c>
      <c r="AC8397">
        <v>1.62</v>
      </c>
      <c r="AD8397" t="str">
        <f t="shared" si="263"/>
        <v>H</v>
      </c>
      <c r="AE8397" t="str">
        <f t="shared" si="264"/>
        <v>N</v>
      </c>
      <c r="AR8397">
        <v>0</v>
      </c>
      <c r="AS8397">
        <v>3</v>
      </c>
    </row>
    <row r="8398" spans="1:45" x14ac:dyDescent="0.3">
      <c r="A8398" t="s">
        <v>8662</v>
      </c>
      <c r="B8398" t="s">
        <v>8624</v>
      </c>
      <c r="C8398">
        <v>4</v>
      </c>
      <c r="D8398" s="1">
        <v>42245</v>
      </c>
      <c r="F8398" t="s">
        <v>5939</v>
      </c>
      <c r="G8398" t="s">
        <v>3618</v>
      </c>
      <c r="H8398">
        <v>0</v>
      </c>
      <c r="I8398">
        <v>1</v>
      </c>
      <c r="J8398" t="s">
        <v>47</v>
      </c>
      <c r="K8398">
        <v>0</v>
      </c>
      <c r="L8398">
        <v>1</v>
      </c>
      <c r="M8398" t="s">
        <v>47</v>
      </c>
      <c r="N8398" t="s">
        <v>6721</v>
      </c>
      <c r="O8398">
        <v>13</v>
      </c>
      <c r="P8398">
        <v>15</v>
      </c>
      <c r="Q8398">
        <v>5</v>
      </c>
      <c r="R8398">
        <v>5</v>
      </c>
      <c r="S8398">
        <v>6</v>
      </c>
      <c r="T8398">
        <v>5</v>
      </c>
      <c r="U8398">
        <v>4</v>
      </c>
      <c r="V8398">
        <v>9</v>
      </c>
      <c r="W8398">
        <v>1</v>
      </c>
      <c r="X8398">
        <v>4</v>
      </c>
      <c r="Y8398">
        <v>2</v>
      </c>
      <c r="Z8398">
        <v>0</v>
      </c>
      <c r="AA8398">
        <v>1.95</v>
      </c>
      <c r="AB8398">
        <v>3.4</v>
      </c>
      <c r="AC8398">
        <v>4.5</v>
      </c>
      <c r="AD8398" t="str">
        <f t="shared" si="263"/>
        <v>A</v>
      </c>
      <c r="AE8398" t="str">
        <f t="shared" si="264"/>
        <v>Y</v>
      </c>
      <c r="AR8398">
        <v>0</v>
      </c>
      <c r="AS8398">
        <v>3</v>
      </c>
    </row>
    <row r="8399" spans="1:45" x14ac:dyDescent="0.3">
      <c r="A8399" t="s">
        <v>8663</v>
      </c>
      <c r="B8399" t="s">
        <v>8624</v>
      </c>
      <c r="C8399">
        <v>4</v>
      </c>
      <c r="D8399" s="1">
        <v>42245</v>
      </c>
      <c r="F8399" t="s">
        <v>64</v>
      </c>
      <c r="G8399" t="s">
        <v>73</v>
      </c>
      <c r="H8399">
        <v>0</v>
      </c>
      <c r="I8399">
        <v>0</v>
      </c>
      <c r="J8399" t="s">
        <v>61</v>
      </c>
      <c r="K8399">
        <v>0</v>
      </c>
      <c r="L8399">
        <v>0</v>
      </c>
      <c r="M8399" t="s">
        <v>61</v>
      </c>
      <c r="N8399" t="s">
        <v>5964</v>
      </c>
      <c r="O8399">
        <v>20</v>
      </c>
      <c r="P8399">
        <v>8</v>
      </c>
      <c r="Q8399">
        <v>6</v>
      </c>
      <c r="R8399">
        <v>3</v>
      </c>
      <c r="S8399">
        <v>6</v>
      </c>
      <c r="T8399">
        <v>2</v>
      </c>
      <c r="U8399">
        <v>20</v>
      </c>
      <c r="V8399">
        <v>9</v>
      </c>
      <c r="W8399">
        <v>4</v>
      </c>
      <c r="X8399">
        <v>1</v>
      </c>
      <c r="Y8399">
        <v>0</v>
      </c>
      <c r="Z8399">
        <v>0</v>
      </c>
      <c r="AA8399">
        <v>2</v>
      </c>
      <c r="AB8399">
        <v>3.5</v>
      </c>
      <c r="AC8399">
        <v>4.2</v>
      </c>
      <c r="AD8399" t="str">
        <f t="shared" si="263"/>
        <v>A</v>
      </c>
      <c r="AE8399" t="str">
        <f t="shared" si="264"/>
        <v>N</v>
      </c>
      <c r="AR8399">
        <v>1</v>
      </c>
      <c r="AS8399">
        <v>1</v>
      </c>
    </row>
    <row r="8400" spans="1:45" x14ac:dyDescent="0.3">
      <c r="A8400" t="s">
        <v>8664</v>
      </c>
      <c r="B8400" t="s">
        <v>8624</v>
      </c>
      <c r="C8400">
        <v>4</v>
      </c>
      <c r="D8400" s="1">
        <v>42246</v>
      </c>
      <c r="F8400" t="s">
        <v>72</v>
      </c>
      <c r="G8400" t="s">
        <v>78</v>
      </c>
      <c r="H8400">
        <v>3</v>
      </c>
      <c r="I8400">
        <v>0</v>
      </c>
      <c r="J8400" t="s">
        <v>51</v>
      </c>
      <c r="K8400">
        <v>1</v>
      </c>
      <c r="L8400">
        <v>0</v>
      </c>
      <c r="M8400" t="s">
        <v>51</v>
      </c>
      <c r="N8400" t="s">
        <v>6912</v>
      </c>
      <c r="O8400">
        <v>23</v>
      </c>
      <c r="P8400">
        <v>6</v>
      </c>
      <c r="Q8400">
        <v>8</v>
      </c>
      <c r="R8400">
        <v>1</v>
      </c>
      <c r="S8400">
        <v>6</v>
      </c>
      <c r="T8400">
        <v>4</v>
      </c>
      <c r="U8400">
        <v>4</v>
      </c>
      <c r="V8400">
        <v>12</v>
      </c>
      <c r="W8400">
        <v>0</v>
      </c>
      <c r="X8400">
        <v>0</v>
      </c>
      <c r="Y8400">
        <v>0</v>
      </c>
      <c r="Z8400">
        <v>1</v>
      </c>
      <c r="AA8400">
        <v>2.0499999999999998</v>
      </c>
      <c r="AB8400">
        <v>3.5</v>
      </c>
      <c r="AC8400">
        <v>4</v>
      </c>
      <c r="AD8400" t="str">
        <f t="shared" si="263"/>
        <v>A</v>
      </c>
      <c r="AE8400" t="str">
        <f t="shared" si="264"/>
        <v>N</v>
      </c>
      <c r="AR8400">
        <v>3</v>
      </c>
      <c r="AS8400">
        <v>0</v>
      </c>
    </row>
    <row r="8401" spans="1:45" x14ac:dyDescent="0.3">
      <c r="A8401" t="s">
        <v>8665</v>
      </c>
      <c r="B8401" t="s">
        <v>8624</v>
      </c>
      <c r="C8401">
        <v>4</v>
      </c>
      <c r="D8401" s="1">
        <v>42246</v>
      </c>
      <c r="F8401" t="s">
        <v>7102</v>
      </c>
      <c r="G8401" t="s">
        <v>79</v>
      </c>
      <c r="H8401">
        <v>2</v>
      </c>
      <c r="I8401">
        <v>1</v>
      </c>
      <c r="J8401" t="s">
        <v>51</v>
      </c>
      <c r="K8401">
        <v>0</v>
      </c>
      <c r="L8401">
        <v>0</v>
      </c>
      <c r="M8401" t="s">
        <v>61</v>
      </c>
      <c r="N8401" t="s">
        <v>4453</v>
      </c>
      <c r="O8401">
        <v>9</v>
      </c>
      <c r="P8401">
        <v>11</v>
      </c>
      <c r="Q8401">
        <v>4</v>
      </c>
      <c r="R8401">
        <v>4</v>
      </c>
      <c r="S8401">
        <v>0</v>
      </c>
      <c r="T8401">
        <v>1</v>
      </c>
      <c r="U8401">
        <v>6</v>
      </c>
      <c r="V8401">
        <v>15</v>
      </c>
      <c r="W8401">
        <v>2</v>
      </c>
      <c r="X8401">
        <v>2</v>
      </c>
      <c r="Y8401">
        <v>0</v>
      </c>
      <c r="Z8401">
        <v>0</v>
      </c>
      <c r="AA8401">
        <v>3.6</v>
      </c>
      <c r="AB8401">
        <v>3.3</v>
      </c>
      <c r="AC8401">
        <v>2.25</v>
      </c>
      <c r="AD8401" t="str">
        <f t="shared" si="263"/>
        <v>H</v>
      </c>
      <c r="AE8401" t="str">
        <f t="shared" si="264"/>
        <v>Y</v>
      </c>
      <c r="AR8401">
        <v>3</v>
      </c>
      <c r="AS8401">
        <v>0</v>
      </c>
    </row>
    <row r="8402" spans="1:45" x14ac:dyDescent="0.3">
      <c r="A8402" t="s">
        <v>8666</v>
      </c>
      <c r="B8402" t="s">
        <v>8624</v>
      </c>
      <c r="C8402">
        <v>5</v>
      </c>
      <c r="D8402" s="1">
        <v>42259</v>
      </c>
      <c r="F8402" t="s">
        <v>45</v>
      </c>
      <c r="G8402" t="s">
        <v>5939</v>
      </c>
      <c r="H8402">
        <v>2</v>
      </c>
      <c r="I8402">
        <v>0</v>
      </c>
      <c r="J8402" t="s">
        <v>51</v>
      </c>
      <c r="K8402">
        <v>1</v>
      </c>
      <c r="L8402">
        <v>0</v>
      </c>
      <c r="M8402" t="s">
        <v>51</v>
      </c>
      <c r="N8402" t="s">
        <v>6912</v>
      </c>
      <c r="O8402">
        <v>29</v>
      </c>
      <c r="P8402">
        <v>9</v>
      </c>
      <c r="Q8402">
        <v>12</v>
      </c>
      <c r="R8402">
        <v>4</v>
      </c>
      <c r="S8402">
        <v>13</v>
      </c>
      <c r="T8402">
        <v>1</v>
      </c>
      <c r="U8402">
        <v>6</v>
      </c>
      <c r="V8402">
        <v>13</v>
      </c>
      <c r="W8402">
        <v>1</v>
      </c>
      <c r="X8402">
        <v>1</v>
      </c>
      <c r="Y8402">
        <v>0</v>
      </c>
      <c r="Z8402">
        <v>0</v>
      </c>
      <c r="AA8402">
        <v>1.29</v>
      </c>
      <c r="AB8402">
        <v>6</v>
      </c>
      <c r="AC8402">
        <v>12</v>
      </c>
      <c r="AD8402" t="str">
        <f t="shared" si="263"/>
        <v>A</v>
      </c>
      <c r="AE8402" t="str">
        <f t="shared" si="264"/>
        <v>N</v>
      </c>
      <c r="AR8402">
        <v>3</v>
      </c>
      <c r="AS8402">
        <v>0</v>
      </c>
    </row>
    <row r="8403" spans="1:45" x14ac:dyDescent="0.3">
      <c r="A8403" t="s">
        <v>8667</v>
      </c>
      <c r="B8403" t="s">
        <v>8624</v>
      </c>
      <c r="C8403">
        <v>5</v>
      </c>
      <c r="D8403" s="1">
        <v>42259</v>
      </c>
      <c r="F8403" t="s">
        <v>454</v>
      </c>
      <c r="G8403" t="s">
        <v>59</v>
      </c>
      <c r="H8403">
        <v>0</v>
      </c>
      <c r="I8403">
        <v>1</v>
      </c>
      <c r="J8403" t="s">
        <v>47</v>
      </c>
      <c r="K8403">
        <v>0</v>
      </c>
      <c r="L8403">
        <v>0</v>
      </c>
      <c r="M8403" t="s">
        <v>61</v>
      </c>
      <c r="N8403" t="s">
        <v>5964</v>
      </c>
      <c r="O8403">
        <v>10</v>
      </c>
      <c r="P8403">
        <v>21</v>
      </c>
      <c r="Q8403">
        <v>2</v>
      </c>
      <c r="R8403">
        <v>7</v>
      </c>
      <c r="S8403">
        <v>4</v>
      </c>
      <c r="T8403">
        <v>4</v>
      </c>
      <c r="U8403">
        <v>13</v>
      </c>
      <c r="V8403">
        <v>13</v>
      </c>
      <c r="W8403">
        <v>2</v>
      </c>
      <c r="X8403">
        <v>3</v>
      </c>
      <c r="Y8403">
        <v>0</v>
      </c>
      <c r="Z8403">
        <v>0</v>
      </c>
      <c r="AA8403">
        <v>5.5</v>
      </c>
      <c r="AB8403">
        <v>4.2</v>
      </c>
      <c r="AC8403">
        <v>1.67</v>
      </c>
      <c r="AD8403" t="str">
        <f t="shared" si="263"/>
        <v>H</v>
      </c>
      <c r="AE8403" t="str">
        <f t="shared" si="264"/>
        <v>N</v>
      </c>
      <c r="AR8403">
        <v>0</v>
      </c>
      <c r="AS8403">
        <v>3</v>
      </c>
    </row>
    <row r="8404" spans="1:45" x14ac:dyDescent="0.3">
      <c r="A8404" t="s">
        <v>8668</v>
      </c>
      <c r="B8404" t="s">
        <v>8624</v>
      </c>
      <c r="C8404">
        <v>5</v>
      </c>
      <c r="D8404" s="1">
        <v>42259</v>
      </c>
      <c r="F8404" t="s">
        <v>73</v>
      </c>
      <c r="G8404" t="s">
        <v>53</v>
      </c>
      <c r="H8404">
        <v>3</v>
      </c>
      <c r="I8404">
        <v>1</v>
      </c>
      <c r="J8404" t="s">
        <v>51</v>
      </c>
      <c r="K8404">
        <v>2</v>
      </c>
      <c r="L8404">
        <v>1</v>
      </c>
      <c r="M8404" t="s">
        <v>51</v>
      </c>
      <c r="N8404" t="s">
        <v>4524</v>
      </c>
      <c r="O8404">
        <v>14</v>
      </c>
      <c r="P8404">
        <v>15</v>
      </c>
      <c r="Q8404">
        <v>9</v>
      </c>
      <c r="R8404">
        <v>2</v>
      </c>
      <c r="S8404">
        <v>7</v>
      </c>
      <c r="T8404">
        <v>14</v>
      </c>
      <c r="U8404">
        <v>12</v>
      </c>
      <c r="V8404">
        <v>12</v>
      </c>
      <c r="W8404">
        <v>2</v>
      </c>
      <c r="X8404">
        <v>2</v>
      </c>
      <c r="Y8404">
        <v>0</v>
      </c>
      <c r="Z8404">
        <v>0</v>
      </c>
      <c r="AA8404">
        <v>4</v>
      </c>
      <c r="AB8404">
        <v>3.6</v>
      </c>
      <c r="AC8404">
        <v>2</v>
      </c>
      <c r="AD8404" t="str">
        <f t="shared" si="263"/>
        <v>H</v>
      </c>
      <c r="AE8404" t="str">
        <f t="shared" si="264"/>
        <v>Y</v>
      </c>
      <c r="AR8404">
        <v>3</v>
      </c>
      <c r="AS8404">
        <v>0</v>
      </c>
    </row>
    <row r="8405" spans="1:45" x14ac:dyDescent="0.3">
      <c r="A8405" t="s">
        <v>8669</v>
      </c>
      <c r="B8405" t="s">
        <v>8624</v>
      </c>
      <c r="C8405">
        <v>5</v>
      </c>
      <c r="D8405" s="1">
        <v>42259</v>
      </c>
      <c r="F8405" t="s">
        <v>79</v>
      </c>
      <c r="G8405" t="s">
        <v>56</v>
      </c>
      <c r="H8405">
        <v>3</v>
      </c>
      <c r="I8405">
        <v>1</v>
      </c>
      <c r="J8405" t="s">
        <v>51</v>
      </c>
      <c r="K8405">
        <v>0</v>
      </c>
      <c r="L8405">
        <v>0</v>
      </c>
      <c r="M8405" t="s">
        <v>61</v>
      </c>
      <c r="N8405" t="s">
        <v>6721</v>
      </c>
      <c r="O8405">
        <v>9</v>
      </c>
      <c r="P8405">
        <v>8</v>
      </c>
      <c r="Q8405">
        <v>3</v>
      </c>
      <c r="R8405">
        <v>4</v>
      </c>
      <c r="S8405">
        <v>4</v>
      </c>
      <c r="T8405">
        <v>4</v>
      </c>
      <c r="U8405">
        <v>6</v>
      </c>
      <c r="V8405">
        <v>11</v>
      </c>
      <c r="W8405">
        <v>1</v>
      </c>
      <c r="X8405">
        <v>2</v>
      </c>
      <c r="Y8405">
        <v>0</v>
      </c>
      <c r="Z8405">
        <v>0</v>
      </c>
      <c r="AA8405">
        <v>2</v>
      </c>
      <c r="AB8405">
        <v>3.4</v>
      </c>
      <c r="AC8405">
        <v>4.33</v>
      </c>
      <c r="AD8405" t="str">
        <f t="shared" si="263"/>
        <v>A</v>
      </c>
      <c r="AE8405" t="str">
        <f t="shared" si="264"/>
        <v>N</v>
      </c>
      <c r="AR8405">
        <v>3</v>
      </c>
      <c r="AS8405">
        <v>0</v>
      </c>
    </row>
    <row r="8406" spans="1:45" x14ac:dyDescent="0.3">
      <c r="A8406" t="s">
        <v>8670</v>
      </c>
      <c r="B8406" t="s">
        <v>8624</v>
      </c>
      <c r="C8406">
        <v>5</v>
      </c>
      <c r="D8406" s="1">
        <v>42259</v>
      </c>
      <c r="F8406" t="s">
        <v>78</v>
      </c>
      <c r="G8406" t="s">
        <v>8625</v>
      </c>
      <c r="H8406">
        <v>3</v>
      </c>
      <c r="I8406">
        <v>1</v>
      </c>
      <c r="J8406" t="s">
        <v>51</v>
      </c>
      <c r="K8406">
        <v>1</v>
      </c>
      <c r="L8406">
        <v>0</v>
      </c>
      <c r="M8406" t="s">
        <v>51</v>
      </c>
      <c r="N8406" t="s">
        <v>4453</v>
      </c>
      <c r="O8406">
        <v>12</v>
      </c>
      <c r="P8406">
        <v>7</v>
      </c>
      <c r="Q8406">
        <v>4</v>
      </c>
      <c r="R8406">
        <v>2</v>
      </c>
      <c r="S8406">
        <v>4</v>
      </c>
      <c r="T8406">
        <v>4</v>
      </c>
      <c r="U8406">
        <v>10</v>
      </c>
      <c r="V8406">
        <v>11</v>
      </c>
      <c r="W8406">
        <v>2</v>
      </c>
      <c r="X8406">
        <v>3</v>
      </c>
      <c r="Y8406">
        <v>0</v>
      </c>
      <c r="Z8406">
        <v>0</v>
      </c>
      <c r="AA8406">
        <v>2.4</v>
      </c>
      <c r="AB8406">
        <v>3.4</v>
      </c>
      <c r="AC8406">
        <v>3.2</v>
      </c>
      <c r="AD8406" t="str">
        <f t="shared" si="263"/>
        <v>A</v>
      </c>
      <c r="AE8406" t="str">
        <f t="shared" si="264"/>
        <v>N</v>
      </c>
      <c r="AR8406">
        <v>3</v>
      </c>
      <c r="AS8406">
        <v>0</v>
      </c>
    </row>
    <row r="8407" spans="1:45" x14ac:dyDescent="0.3">
      <c r="A8407" t="s">
        <v>8671</v>
      </c>
      <c r="B8407" t="s">
        <v>8624</v>
      </c>
      <c r="C8407">
        <v>5</v>
      </c>
      <c r="D8407" s="1">
        <v>42259</v>
      </c>
      <c r="F8407" t="s">
        <v>2373</v>
      </c>
      <c r="G8407" t="s">
        <v>7102</v>
      </c>
      <c r="H8407">
        <v>1</v>
      </c>
      <c r="I8407">
        <v>0</v>
      </c>
      <c r="J8407" t="s">
        <v>51</v>
      </c>
      <c r="K8407">
        <v>0</v>
      </c>
      <c r="L8407">
        <v>0</v>
      </c>
      <c r="M8407" t="s">
        <v>61</v>
      </c>
      <c r="N8407" t="s">
        <v>7818</v>
      </c>
      <c r="O8407">
        <v>17</v>
      </c>
      <c r="P8407">
        <v>8</v>
      </c>
      <c r="Q8407">
        <v>6</v>
      </c>
      <c r="R8407">
        <v>3</v>
      </c>
      <c r="S8407">
        <v>1</v>
      </c>
      <c r="T8407">
        <v>3</v>
      </c>
      <c r="U8407">
        <v>11</v>
      </c>
      <c r="V8407">
        <v>14</v>
      </c>
      <c r="W8407">
        <v>1</v>
      </c>
      <c r="X8407">
        <v>1</v>
      </c>
      <c r="Y8407">
        <v>1</v>
      </c>
      <c r="Z8407">
        <v>0</v>
      </c>
      <c r="AA8407">
        <v>2.75</v>
      </c>
      <c r="AB8407">
        <v>3.4</v>
      </c>
      <c r="AC8407">
        <v>2.75</v>
      </c>
      <c r="AD8407" t="str">
        <f t="shared" si="263"/>
        <v>H</v>
      </c>
      <c r="AE8407" t="str">
        <f t="shared" si="264"/>
        <v>Y</v>
      </c>
      <c r="AR8407">
        <v>3</v>
      </c>
      <c r="AS8407">
        <v>0</v>
      </c>
    </row>
    <row r="8408" spans="1:45" x14ac:dyDescent="0.3">
      <c r="A8408" t="s">
        <v>8672</v>
      </c>
      <c r="B8408" t="s">
        <v>8624</v>
      </c>
      <c r="C8408">
        <v>5</v>
      </c>
      <c r="D8408" s="1">
        <v>42259</v>
      </c>
      <c r="F8408" t="s">
        <v>3618</v>
      </c>
      <c r="G8408" t="s">
        <v>72</v>
      </c>
      <c r="H8408">
        <v>0</v>
      </c>
      <c r="I8408">
        <v>0</v>
      </c>
      <c r="J8408" t="s">
        <v>61</v>
      </c>
      <c r="K8408">
        <v>0</v>
      </c>
      <c r="L8408">
        <v>0</v>
      </c>
      <c r="M8408" t="s">
        <v>61</v>
      </c>
      <c r="N8408" t="s">
        <v>5950</v>
      </c>
      <c r="O8408">
        <v>8</v>
      </c>
      <c r="P8408">
        <v>14</v>
      </c>
      <c r="Q8408">
        <v>1</v>
      </c>
      <c r="R8408">
        <v>4</v>
      </c>
      <c r="S8408">
        <v>4</v>
      </c>
      <c r="T8408">
        <v>5</v>
      </c>
      <c r="U8408">
        <v>5</v>
      </c>
      <c r="V8408">
        <v>5</v>
      </c>
      <c r="W8408">
        <v>1</v>
      </c>
      <c r="X8408">
        <v>0</v>
      </c>
      <c r="Y8408">
        <v>0</v>
      </c>
      <c r="Z8408">
        <v>0</v>
      </c>
      <c r="AA8408">
        <v>3.2</v>
      </c>
      <c r="AB8408">
        <v>3.2</v>
      </c>
      <c r="AC8408">
        <v>2.5</v>
      </c>
      <c r="AD8408" t="str">
        <f t="shared" si="263"/>
        <v>H</v>
      </c>
      <c r="AE8408" t="str">
        <f t="shared" si="264"/>
        <v>N</v>
      </c>
      <c r="AR8408">
        <v>1</v>
      </c>
      <c r="AS8408">
        <v>1</v>
      </c>
    </row>
    <row r="8409" spans="1:45" x14ac:dyDescent="0.3">
      <c r="A8409" t="s">
        <v>8673</v>
      </c>
      <c r="B8409" t="s">
        <v>8624</v>
      </c>
      <c r="C8409">
        <v>5</v>
      </c>
      <c r="D8409" s="1">
        <v>42260</v>
      </c>
      <c r="F8409" t="s">
        <v>463</v>
      </c>
      <c r="G8409" t="s">
        <v>49</v>
      </c>
      <c r="H8409">
        <v>3</v>
      </c>
      <c r="I8409">
        <v>2</v>
      </c>
      <c r="J8409" t="s">
        <v>51</v>
      </c>
      <c r="K8409">
        <v>0</v>
      </c>
      <c r="L8409">
        <v>1</v>
      </c>
      <c r="M8409" t="s">
        <v>47</v>
      </c>
      <c r="N8409" t="s">
        <v>3639</v>
      </c>
      <c r="O8409">
        <v>21</v>
      </c>
      <c r="P8409">
        <v>11</v>
      </c>
      <c r="Q8409">
        <v>6</v>
      </c>
      <c r="R8409">
        <v>4</v>
      </c>
      <c r="S8409">
        <v>4</v>
      </c>
      <c r="T8409">
        <v>5</v>
      </c>
      <c r="U8409">
        <v>8</v>
      </c>
      <c r="V8409">
        <v>13</v>
      </c>
      <c r="W8409">
        <v>2</v>
      </c>
      <c r="X8409">
        <v>1</v>
      </c>
      <c r="Y8409">
        <v>0</v>
      </c>
      <c r="Z8409">
        <v>0</v>
      </c>
      <c r="AA8409">
        <v>1.91</v>
      </c>
      <c r="AB8409">
        <v>3.75</v>
      </c>
      <c r="AC8409">
        <v>4.33</v>
      </c>
      <c r="AD8409" t="str">
        <f t="shared" si="263"/>
        <v>A</v>
      </c>
      <c r="AE8409" t="str">
        <f t="shared" si="264"/>
        <v>N</v>
      </c>
      <c r="AR8409">
        <v>3</v>
      </c>
      <c r="AS8409">
        <v>0</v>
      </c>
    </row>
    <row r="8410" spans="1:45" x14ac:dyDescent="0.3">
      <c r="A8410" t="s">
        <v>8674</v>
      </c>
      <c r="B8410" t="s">
        <v>8624</v>
      </c>
      <c r="C8410">
        <v>5</v>
      </c>
      <c r="D8410" s="1">
        <v>42260</v>
      </c>
      <c r="F8410" t="s">
        <v>1226</v>
      </c>
      <c r="G8410" t="s">
        <v>64</v>
      </c>
      <c r="H8410">
        <v>0</v>
      </c>
      <c r="I8410">
        <v>1</v>
      </c>
      <c r="J8410" t="s">
        <v>47</v>
      </c>
      <c r="K8410">
        <v>0</v>
      </c>
      <c r="L8410">
        <v>0</v>
      </c>
      <c r="M8410" t="s">
        <v>61</v>
      </c>
      <c r="N8410" t="s">
        <v>7753</v>
      </c>
      <c r="O8410">
        <v>12</v>
      </c>
      <c r="P8410">
        <v>15</v>
      </c>
      <c r="Q8410">
        <v>2</v>
      </c>
      <c r="R8410">
        <v>4</v>
      </c>
      <c r="S8410">
        <v>6</v>
      </c>
      <c r="T8410">
        <v>8</v>
      </c>
      <c r="U8410">
        <v>11</v>
      </c>
      <c r="V8410">
        <v>12</v>
      </c>
      <c r="W8410">
        <v>2</v>
      </c>
      <c r="X8410">
        <v>1</v>
      </c>
      <c r="Y8410">
        <v>0</v>
      </c>
      <c r="Z8410">
        <v>0</v>
      </c>
      <c r="AA8410">
        <v>4.33</v>
      </c>
      <c r="AB8410">
        <v>3.6</v>
      </c>
      <c r="AC8410">
        <v>1.95</v>
      </c>
      <c r="AD8410" t="str">
        <f t="shared" si="263"/>
        <v>H</v>
      </c>
      <c r="AE8410" t="str">
        <f t="shared" si="264"/>
        <v>N</v>
      </c>
      <c r="AR8410">
        <v>0</v>
      </c>
      <c r="AS8410">
        <v>3</v>
      </c>
    </row>
    <row r="8411" spans="1:45" x14ac:dyDescent="0.3">
      <c r="A8411" t="s">
        <v>8675</v>
      </c>
      <c r="B8411" t="s">
        <v>8624</v>
      </c>
      <c r="C8411">
        <v>5</v>
      </c>
      <c r="D8411" s="1">
        <v>42261</v>
      </c>
      <c r="F8411" t="s">
        <v>75</v>
      </c>
      <c r="G8411" t="s">
        <v>63</v>
      </c>
      <c r="H8411">
        <v>2</v>
      </c>
      <c r="I8411">
        <v>0</v>
      </c>
      <c r="J8411" t="s">
        <v>51</v>
      </c>
      <c r="K8411">
        <v>1</v>
      </c>
      <c r="L8411">
        <v>0</v>
      </c>
      <c r="M8411" t="s">
        <v>51</v>
      </c>
      <c r="N8411" t="s">
        <v>6558</v>
      </c>
      <c r="O8411">
        <v>17</v>
      </c>
      <c r="P8411">
        <v>14</v>
      </c>
      <c r="Q8411">
        <v>3</v>
      </c>
      <c r="R8411">
        <v>4</v>
      </c>
      <c r="S8411">
        <v>6</v>
      </c>
      <c r="T8411">
        <v>7</v>
      </c>
      <c r="U8411">
        <v>8</v>
      </c>
      <c r="V8411">
        <v>11</v>
      </c>
      <c r="W8411">
        <v>0</v>
      </c>
      <c r="X8411">
        <v>2</v>
      </c>
      <c r="Y8411">
        <v>0</v>
      </c>
      <c r="Z8411">
        <v>0</v>
      </c>
      <c r="AA8411">
        <v>2.25</v>
      </c>
      <c r="AB8411">
        <v>3.5</v>
      </c>
      <c r="AC8411">
        <v>3.4</v>
      </c>
      <c r="AD8411" t="str">
        <f t="shared" si="263"/>
        <v>A</v>
      </c>
      <c r="AE8411" t="str">
        <f t="shared" si="264"/>
        <v>N</v>
      </c>
      <c r="AR8411">
        <v>3</v>
      </c>
      <c r="AS8411">
        <v>0</v>
      </c>
    </row>
    <row r="8412" spans="1:45" x14ac:dyDescent="0.3">
      <c r="A8412" t="s">
        <v>8676</v>
      </c>
      <c r="B8412" t="s">
        <v>8624</v>
      </c>
      <c r="C8412">
        <v>6</v>
      </c>
      <c r="D8412" s="1">
        <v>42266</v>
      </c>
      <c r="F8412" t="s">
        <v>49</v>
      </c>
      <c r="G8412" t="s">
        <v>3618</v>
      </c>
      <c r="H8412">
        <v>0</v>
      </c>
      <c r="I8412">
        <v>1</v>
      </c>
      <c r="J8412" t="s">
        <v>47</v>
      </c>
      <c r="K8412">
        <v>0</v>
      </c>
      <c r="L8412">
        <v>1</v>
      </c>
      <c r="M8412" t="s">
        <v>47</v>
      </c>
      <c r="N8412" t="s">
        <v>4453</v>
      </c>
      <c r="O8412">
        <v>13</v>
      </c>
      <c r="P8412">
        <v>11</v>
      </c>
      <c r="Q8412">
        <v>3</v>
      </c>
      <c r="R8412">
        <v>6</v>
      </c>
      <c r="S8412">
        <v>2</v>
      </c>
      <c r="T8412">
        <v>7</v>
      </c>
      <c r="U8412">
        <v>10</v>
      </c>
      <c r="V8412">
        <v>11</v>
      </c>
      <c r="W8412">
        <v>2</v>
      </c>
      <c r="X8412">
        <v>3</v>
      </c>
      <c r="Y8412">
        <v>0</v>
      </c>
      <c r="Z8412">
        <v>0</v>
      </c>
      <c r="AA8412">
        <v>2.2999999999999998</v>
      </c>
      <c r="AB8412">
        <v>3.25</v>
      </c>
      <c r="AC8412">
        <v>3.5</v>
      </c>
      <c r="AD8412" t="str">
        <f t="shared" si="263"/>
        <v>A</v>
      </c>
      <c r="AE8412" t="str">
        <f t="shared" si="264"/>
        <v>Y</v>
      </c>
      <c r="AR8412">
        <v>0</v>
      </c>
      <c r="AS8412">
        <v>3</v>
      </c>
    </row>
    <row r="8413" spans="1:45" x14ac:dyDescent="0.3">
      <c r="A8413" t="s">
        <v>8677</v>
      </c>
      <c r="B8413" t="s">
        <v>8624</v>
      </c>
      <c r="C8413">
        <v>6</v>
      </c>
      <c r="D8413" s="1">
        <v>42266</v>
      </c>
      <c r="F8413" t="s">
        <v>8625</v>
      </c>
      <c r="G8413" t="s">
        <v>1226</v>
      </c>
      <c r="H8413">
        <v>2</v>
      </c>
      <c r="I8413">
        <v>0</v>
      </c>
      <c r="J8413" t="s">
        <v>51</v>
      </c>
      <c r="K8413">
        <v>2</v>
      </c>
      <c r="L8413">
        <v>0</v>
      </c>
      <c r="M8413" t="s">
        <v>51</v>
      </c>
      <c r="N8413" t="s">
        <v>6379</v>
      </c>
      <c r="O8413">
        <v>15</v>
      </c>
      <c r="P8413">
        <v>9</v>
      </c>
      <c r="Q8413">
        <v>5</v>
      </c>
      <c r="R8413">
        <v>2</v>
      </c>
      <c r="S8413">
        <v>7</v>
      </c>
      <c r="T8413">
        <v>3</v>
      </c>
      <c r="U8413">
        <v>14</v>
      </c>
      <c r="V8413">
        <v>15</v>
      </c>
      <c r="W8413">
        <v>2</v>
      </c>
      <c r="X8413">
        <v>4</v>
      </c>
      <c r="Y8413">
        <v>0</v>
      </c>
      <c r="Z8413">
        <v>1</v>
      </c>
      <c r="AA8413">
        <v>1.7</v>
      </c>
      <c r="AB8413">
        <v>4</v>
      </c>
      <c r="AC8413">
        <v>5.5</v>
      </c>
      <c r="AD8413" t="str">
        <f t="shared" si="263"/>
        <v>A</v>
      </c>
      <c r="AE8413" t="str">
        <f t="shared" si="264"/>
        <v>N</v>
      </c>
      <c r="AR8413">
        <v>3</v>
      </c>
      <c r="AS8413">
        <v>0</v>
      </c>
    </row>
    <row r="8414" spans="1:45" x14ac:dyDescent="0.3">
      <c r="A8414" t="s">
        <v>8678</v>
      </c>
      <c r="B8414" t="s">
        <v>8624</v>
      </c>
      <c r="C8414">
        <v>6</v>
      </c>
      <c r="D8414" s="1">
        <v>42266</v>
      </c>
      <c r="F8414" t="s">
        <v>53</v>
      </c>
      <c r="G8414" t="s">
        <v>45</v>
      </c>
      <c r="H8414">
        <v>2</v>
      </c>
      <c r="I8414">
        <v>0</v>
      </c>
      <c r="J8414" t="s">
        <v>51</v>
      </c>
      <c r="K8414">
        <v>0</v>
      </c>
      <c r="L8414">
        <v>0</v>
      </c>
      <c r="M8414" t="s">
        <v>61</v>
      </c>
      <c r="N8414" t="s">
        <v>3639</v>
      </c>
      <c r="O8414">
        <v>22</v>
      </c>
      <c r="P8414">
        <v>9</v>
      </c>
      <c r="Q8414">
        <v>7</v>
      </c>
      <c r="R8414">
        <v>2</v>
      </c>
      <c r="S8414">
        <v>5</v>
      </c>
      <c r="T8414">
        <v>5</v>
      </c>
      <c r="U8414">
        <v>12</v>
      </c>
      <c r="V8414">
        <v>11</v>
      </c>
      <c r="W8414">
        <v>3</v>
      </c>
      <c r="X8414">
        <v>1</v>
      </c>
      <c r="Y8414">
        <v>0</v>
      </c>
      <c r="Z8414">
        <v>2</v>
      </c>
      <c r="AA8414">
        <v>2.4500000000000002</v>
      </c>
      <c r="AB8414">
        <v>3.5</v>
      </c>
      <c r="AC8414">
        <v>3</v>
      </c>
      <c r="AD8414" t="str">
        <f t="shared" si="263"/>
        <v>A</v>
      </c>
      <c r="AE8414" t="str">
        <f t="shared" si="264"/>
        <v>N</v>
      </c>
      <c r="AR8414">
        <v>3</v>
      </c>
      <c r="AS8414">
        <v>0</v>
      </c>
    </row>
    <row r="8415" spans="1:45" x14ac:dyDescent="0.3">
      <c r="A8415" t="s">
        <v>8679</v>
      </c>
      <c r="B8415" t="s">
        <v>8624</v>
      </c>
      <c r="C8415">
        <v>6</v>
      </c>
      <c r="D8415" s="1">
        <v>42266</v>
      </c>
      <c r="F8415" t="s">
        <v>59</v>
      </c>
      <c r="G8415" t="s">
        <v>75</v>
      </c>
      <c r="H8415">
        <v>1</v>
      </c>
      <c r="I8415">
        <v>2</v>
      </c>
      <c r="J8415" t="s">
        <v>47</v>
      </c>
      <c r="K8415">
        <v>1</v>
      </c>
      <c r="L8415">
        <v>2</v>
      </c>
      <c r="M8415" t="s">
        <v>47</v>
      </c>
      <c r="N8415" t="s">
        <v>7818</v>
      </c>
      <c r="O8415">
        <v>27</v>
      </c>
      <c r="P8415">
        <v>6</v>
      </c>
      <c r="Q8415">
        <v>8</v>
      </c>
      <c r="R8415">
        <v>3</v>
      </c>
      <c r="S8415">
        <v>16</v>
      </c>
      <c r="T8415">
        <v>3</v>
      </c>
      <c r="U8415">
        <v>10</v>
      </c>
      <c r="V8415">
        <v>7</v>
      </c>
      <c r="W8415">
        <v>1</v>
      </c>
      <c r="X8415">
        <v>2</v>
      </c>
      <c r="Y8415">
        <v>0</v>
      </c>
      <c r="Z8415">
        <v>0</v>
      </c>
      <c r="AA8415">
        <v>1.29</v>
      </c>
      <c r="AB8415">
        <v>6.5</v>
      </c>
      <c r="AC8415">
        <v>11</v>
      </c>
      <c r="AD8415" t="str">
        <f t="shared" ref="AD8415:AD8478" si="265">IF(IF(AC8415&gt;AA8415,G8415,F8415)=F8415,"H","A")</f>
        <v>A</v>
      </c>
      <c r="AE8415" t="str">
        <f t="shared" si="264"/>
        <v>Y</v>
      </c>
      <c r="AR8415">
        <v>0</v>
      </c>
      <c r="AS8415">
        <v>3</v>
      </c>
    </row>
    <row r="8416" spans="1:45" x14ac:dyDescent="0.3">
      <c r="A8416" t="s">
        <v>8680</v>
      </c>
      <c r="B8416" t="s">
        <v>8624</v>
      </c>
      <c r="C8416">
        <v>6</v>
      </c>
      <c r="D8416" s="1">
        <v>42266</v>
      </c>
      <c r="F8416" t="s">
        <v>63</v>
      </c>
      <c r="G8416" t="s">
        <v>2373</v>
      </c>
      <c r="H8416">
        <v>1</v>
      </c>
      <c r="I8416">
        <v>2</v>
      </c>
      <c r="J8416" t="s">
        <v>47</v>
      </c>
      <c r="K8416">
        <v>0</v>
      </c>
      <c r="L8416">
        <v>2</v>
      </c>
      <c r="M8416" t="s">
        <v>47</v>
      </c>
      <c r="N8416" t="s">
        <v>7497</v>
      </c>
      <c r="O8416">
        <v>15</v>
      </c>
      <c r="P8416">
        <v>13</v>
      </c>
      <c r="Q8416">
        <v>5</v>
      </c>
      <c r="R8416">
        <v>4</v>
      </c>
      <c r="S8416">
        <v>5</v>
      </c>
      <c r="T8416">
        <v>5</v>
      </c>
      <c r="U8416">
        <v>8</v>
      </c>
      <c r="V8416">
        <v>12</v>
      </c>
      <c r="W8416">
        <v>1</v>
      </c>
      <c r="X8416">
        <v>2</v>
      </c>
      <c r="Y8416">
        <v>0</v>
      </c>
      <c r="Z8416">
        <v>0</v>
      </c>
      <c r="AA8416">
        <v>2.5</v>
      </c>
      <c r="AB8416">
        <v>3.3</v>
      </c>
      <c r="AC8416">
        <v>3.1</v>
      </c>
      <c r="AD8416" t="str">
        <f t="shared" si="265"/>
        <v>A</v>
      </c>
      <c r="AE8416" t="str">
        <f t="shared" si="264"/>
        <v>Y</v>
      </c>
      <c r="AR8416">
        <v>0</v>
      </c>
      <c r="AS8416">
        <v>3</v>
      </c>
    </row>
    <row r="8417" spans="1:45" x14ac:dyDescent="0.3">
      <c r="A8417" t="s">
        <v>8681</v>
      </c>
      <c r="B8417" t="s">
        <v>8624</v>
      </c>
      <c r="C8417">
        <v>6</v>
      </c>
      <c r="D8417" s="1">
        <v>42266</v>
      </c>
      <c r="F8417" t="s">
        <v>5939</v>
      </c>
      <c r="G8417" t="s">
        <v>463</v>
      </c>
      <c r="H8417">
        <v>2</v>
      </c>
      <c r="I8417">
        <v>2</v>
      </c>
      <c r="J8417" t="s">
        <v>61</v>
      </c>
      <c r="K8417">
        <v>2</v>
      </c>
      <c r="L8417">
        <v>0</v>
      </c>
      <c r="M8417" t="s">
        <v>51</v>
      </c>
      <c r="N8417" t="s">
        <v>4524</v>
      </c>
      <c r="O8417">
        <v>11</v>
      </c>
      <c r="P8417">
        <v>12</v>
      </c>
      <c r="Q8417">
        <v>4</v>
      </c>
      <c r="R8417">
        <v>5</v>
      </c>
      <c r="S8417">
        <v>3</v>
      </c>
      <c r="T8417">
        <v>4</v>
      </c>
      <c r="U8417">
        <v>7</v>
      </c>
      <c r="V8417">
        <v>12</v>
      </c>
      <c r="W8417">
        <v>1</v>
      </c>
      <c r="X8417">
        <v>4</v>
      </c>
      <c r="Y8417">
        <v>0</v>
      </c>
      <c r="Z8417">
        <v>0</v>
      </c>
      <c r="AA8417">
        <v>2.5</v>
      </c>
      <c r="AB8417">
        <v>3.4</v>
      </c>
      <c r="AC8417">
        <v>3</v>
      </c>
      <c r="AD8417" t="str">
        <f t="shared" si="265"/>
        <v>A</v>
      </c>
      <c r="AE8417" t="str">
        <f t="shared" si="264"/>
        <v>N</v>
      </c>
      <c r="AR8417">
        <v>1</v>
      </c>
      <c r="AS8417">
        <v>1</v>
      </c>
    </row>
    <row r="8418" spans="1:45" x14ac:dyDescent="0.3">
      <c r="A8418" t="s">
        <v>8682</v>
      </c>
      <c r="B8418" t="s">
        <v>8624</v>
      </c>
      <c r="C8418">
        <v>6</v>
      </c>
      <c r="D8418" s="1">
        <v>42266</v>
      </c>
      <c r="F8418" t="s">
        <v>7102</v>
      </c>
      <c r="G8418" t="s">
        <v>73</v>
      </c>
      <c r="H8418">
        <v>0</v>
      </c>
      <c r="I8418">
        <v>0</v>
      </c>
      <c r="J8418" t="s">
        <v>61</v>
      </c>
      <c r="K8418">
        <v>0</v>
      </c>
      <c r="L8418">
        <v>0</v>
      </c>
      <c r="M8418" t="s">
        <v>61</v>
      </c>
      <c r="N8418" t="s">
        <v>5950</v>
      </c>
      <c r="O8418">
        <v>12</v>
      </c>
      <c r="P8418">
        <v>17</v>
      </c>
      <c r="Q8418">
        <v>3</v>
      </c>
      <c r="R8418">
        <v>2</v>
      </c>
      <c r="S8418">
        <v>2</v>
      </c>
      <c r="T8418">
        <v>4</v>
      </c>
      <c r="U8418">
        <v>12</v>
      </c>
      <c r="V8418">
        <v>11</v>
      </c>
      <c r="W8418">
        <v>2</v>
      </c>
      <c r="X8418">
        <v>2</v>
      </c>
      <c r="Y8418">
        <v>0</v>
      </c>
      <c r="Z8418">
        <v>1</v>
      </c>
      <c r="AA8418">
        <v>2.2999999999999998</v>
      </c>
      <c r="AB8418">
        <v>3.4</v>
      </c>
      <c r="AC8418">
        <v>3.4</v>
      </c>
      <c r="AD8418" t="str">
        <f t="shared" si="265"/>
        <v>A</v>
      </c>
      <c r="AE8418" t="str">
        <f t="shared" si="264"/>
        <v>N</v>
      </c>
      <c r="AR8418">
        <v>1</v>
      </c>
      <c r="AS8418">
        <v>1</v>
      </c>
    </row>
    <row r="8419" spans="1:45" x14ac:dyDescent="0.3">
      <c r="A8419" t="s">
        <v>8683</v>
      </c>
      <c r="B8419" t="s">
        <v>8624</v>
      </c>
      <c r="C8419">
        <v>6</v>
      </c>
      <c r="D8419" s="1">
        <v>42267</v>
      </c>
      <c r="F8419" t="s">
        <v>56</v>
      </c>
      <c r="G8419" t="s">
        <v>78</v>
      </c>
      <c r="H8419">
        <v>1</v>
      </c>
      <c r="I8419">
        <v>1</v>
      </c>
      <c r="J8419" t="s">
        <v>61</v>
      </c>
      <c r="K8419">
        <v>0</v>
      </c>
      <c r="L8419">
        <v>0</v>
      </c>
      <c r="M8419" t="s">
        <v>61</v>
      </c>
      <c r="N8419" t="s">
        <v>6558</v>
      </c>
      <c r="O8419">
        <v>23</v>
      </c>
      <c r="P8419">
        <v>7</v>
      </c>
      <c r="Q8419">
        <v>7</v>
      </c>
      <c r="R8419">
        <v>2</v>
      </c>
      <c r="S8419">
        <v>6</v>
      </c>
      <c r="T8419">
        <v>2</v>
      </c>
      <c r="U8419">
        <v>4</v>
      </c>
      <c r="V8419">
        <v>13</v>
      </c>
      <c r="W8419">
        <v>1</v>
      </c>
      <c r="X8419">
        <v>2</v>
      </c>
      <c r="Y8419">
        <v>0</v>
      </c>
      <c r="Z8419">
        <v>0</v>
      </c>
      <c r="AA8419">
        <v>1.67</v>
      </c>
      <c r="AB8419">
        <v>4</v>
      </c>
      <c r="AC8419">
        <v>5.75</v>
      </c>
      <c r="AD8419" t="str">
        <f t="shared" si="265"/>
        <v>A</v>
      </c>
      <c r="AE8419" t="str">
        <f t="shared" si="264"/>
        <v>N</v>
      </c>
      <c r="AR8419">
        <v>1</v>
      </c>
      <c r="AS8419">
        <v>1</v>
      </c>
    </row>
    <row r="8420" spans="1:45" x14ac:dyDescent="0.3">
      <c r="A8420" t="s">
        <v>8684</v>
      </c>
      <c r="B8420" t="s">
        <v>8624</v>
      </c>
      <c r="C8420">
        <v>6</v>
      </c>
      <c r="D8420" s="1">
        <v>42267</v>
      </c>
      <c r="F8420" t="s">
        <v>72</v>
      </c>
      <c r="G8420" t="s">
        <v>79</v>
      </c>
      <c r="H8420">
        <v>2</v>
      </c>
      <c r="I8420">
        <v>3</v>
      </c>
      <c r="J8420" t="s">
        <v>47</v>
      </c>
      <c r="K8420">
        <v>1</v>
      </c>
      <c r="L8420">
        <v>1</v>
      </c>
      <c r="M8420" t="s">
        <v>61</v>
      </c>
      <c r="N8420" t="s">
        <v>4412</v>
      </c>
      <c r="O8420">
        <v>15</v>
      </c>
      <c r="P8420">
        <v>10</v>
      </c>
      <c r="Q8420">
        <v>8</v>
      </c>
      <c r="R8420">
        <v>3</v>
      </c>
      <c r="S8420">
        <v>5</v>
      </c>
      <c r="T8420">
        <v>5</v>
      </c>
      <c r="U8420">
        <v>6</v>
      </c>
      <c r="V8420">
        <v>13</v>
      </c>
      <c r="W8420">
        <v>2</v>
      </c>
      <c r="X8420">
        <v>0</v>
      </c>
      <c r="Y8420">
        <v>0</v>
      </c>
      <c r="Z8420">
        <v>0</v>
      </c>
      <c r="AA8420">
        <v>3.1</v>
      </c>
      <c r="AB8420">
        <v>3.3</v>
      </c>
      <c r="AC8420">
        <v>2.5</v>
      </c>
      <c r="AD8420" t="str">
        <f t="shared" si="265"/>
        <v>H</v>
      </c>
      <c r="AE8420" t="str">
        <f t="shared" si="264"/>
        <v>N</v>
      </c>
      <c r="AR8420">
        <v>0</v>
      </c>
      <c r="AS8420">
        <v>3</v>
      </c>
    </row>
    <row r="8421" spans="1:45" x14ac:dyDescent="0.3">
      <c r="A8421" t="s">
        <v>8685</v>
      </c>
      <c r="B8421" t="s">
        <v>8624</v>
      </c>
      <c r="C8421">
        <v>6</v>
      </c>
      <c r="D8421" s="1">
        <v>42267</v>
      </c>
      <c r="F8421" t="s">
        <v>64</v>
      </c>
      <c r="G8421" t="s">
        <v>454</v>
      </c>
      <c r="H8421">
        <v>1</v>
      </c>
      <c r="I8421">
        <v>0</v>
      </c>
      <c r="J8421" t="s">
        <v>51</v>
      </c>
      <c r="K8421">
        <v>0</v>
      </c>
      <c r="L8421">
        <v>0</v>
      </c>
      <c r="M8421" t="s">
        <v>61</v>
      </c>
      <c r="N8421" t="s">
        <v>6721</v>
      </c>
      <c r="O8421">
        <v>22</v>
      </c>
      <c r="P8421">
        <v>12</v>
      </c>
      <c r="Q8421">
        <v>6</v>
      </c>
      <c r="R8421">
        <v>4</v>
      </c>
      <c r="S8421">
        <v>6</v>
      </c>
      <c r="T8421">
        <v>5</v>
      </c>
      <c r="U8421">
        <v>9</v>
      </c>
      <c r="V8421">
        <v>11</v>
      </c>
      <c r="W8421">
        <v>1</v>
      </c>
      <c r="X8421">
        <v>2</v>
      </c>
      <c r="Y8421">
        <v>0</v>
      </c>
      <c r="Z8421">
        <v>0</v>
      </c>
      <c r="AA8421">
        <v>2</v>
      </c>
      <c r="AB8421">
        <v>3.6</v>
      </c>
      <c r="AC8421">
        <v>4</v>
      </c>
      <c r="AD8421" t="str">
        <f t="shared" si="265"/>
        <v>A</v>
      </c>
      <c r="AE8421" t="str">
        <f t="shared" si="264"/>
        <v>N</v>
      </c>
      <c r="AR8421">
        <v>3</v>
      </c>
      <c r="AS8421">
        <v>0</v>
      </c>
    </row>
    <row r="8422" spans="1:45" x14ac:dyDescent="0.3">
      <c r="A8422" t="s">
        <v>8686</v>
      </c>
      <c r="B8422" t="s">
        <v>8624</v>
      </c>
      <c r="C8422">
        <v>7</v>
      </c>
      <c r="D8422" s="1">
        <v>42273</v>
      </c>
      <c r="F8422" t="s">
        <v>463</v>
      </c>
      <c r="G8422" t="s">
        <v>45</v>
      </c>
      <c r="H8422">
        <v>2</v>
      </c>
      <c r="I8422">
        <v>5</v>
      </c>
      <c r="J8422" t="s">
        <v>47</v>
      </c>
      <c r="K8422">
        <v>1</v>
      </c>
      <c r="L8422">
        <v>2</v>
      </c>
      <c r="M8422" t="s">
        <v>47</v>
      </c>
      <c r="N8422" t="s">
        <v>7753</v>
      </c>
      <c r="O8422">
        <v>16</v>
      </c>
      <c r="P8422">
        <v>26</v>
      </c>
      <c r="Q8422">
        <v>7</v>
      </c>
      <c r="R8422">
        <v>12</v>
      </c>
      <c r="S8422">
        <v>6</v>
      </c>
      <c r="T8422">
        <v>5</v>
      </c>
      <c r="U8422">
        <v>9</v>
      </c>
      <c r="V8422">
        <v>12</v>
      </c>
      <c r="W8422">
        <v>1</v>
      </c>
      <c r="X8422">
        <v>1</v>
      </c>
      <c r="Y8422">
        <v>0</v>
      </c>
      <c r="Z8422">
        <v>0</v>
      </c>
      <c r="AA8422">
        <v>4.5</v>
      </c>
      <c r="AB8422">
        <v>4</v>
      </c>
      <c r="AC8422">
        <v>1.8</v>
      </c>
      <c r="AD8422" t="str">
        <f t="shared" si="265"/>
        <v>H</v>
      </c>
      <c r="AE8422" t="str">
        <f t="shared" si="264"/>
        <v>N</v>
      </c>
      <c r="AR8422">
        <v>0</v>
      </c>
      <c r="AS8422">
        <v>3</v>
      </c>
    </row>
    <row r="8423" spans="1:45" x14ac:dyDescent="0.3">
      <c r="A8423" t="s">
        <v>8687</v>
      </c>
      <c r="B8423" t="s">
        <v>8624</v>
      </c>
      <c r="C8423">
        <v>7</v>
      </c>
      <c r="D8423" s="1">
        <v>42273</v>
      </c>
      <c r="F8423" t="s">
        <v>56</v>
      </c>
      <c r="G8423" t="s">
        <v>49</v>
      </c>
      <c r="H8423">
        <v>3</v>
      </c>
      <c r="I8423">
        <v>2</v>
      </c>
      <c r="J8423" t="s">
        <v>51</v>
      </c>
      <c r="K8423">
        <v>1</v>
      </c>
      <c r="L8423">
        <v>0</v>
      </c>
      <c r="M8423" t="s">
        <v>51</v>
      </c>
      <c r="N8423" t="s">
        <v>6912</v>
      </c>
      <c r="O8423">
        <v>21</v>
      </c>
      <c r="P8423">
        <v>10</v>
      </c>
      <c r="Q8423">
        <v>12</v>
      </c>
      <c r="R8423">
        <v>4</v>
      </c>
      <c r="S8423">
        <v>11</v>
      </c>
      <c r="T8423">
        <v>1</v>
      </c>
      <c r="U8423">
        <v>8</v>
      </c>
      <c r="V8423">
        <v>13</v>
      </c>
      <c r="W8423">
        <v>0</v>
      </c>
      <c r="X8423">
        <v>0</v>
      </c>
      <c r="Y8423">
        <v>0</v>
      </c>
      <c r="Z8423">
        <v>0</v>
      </c>
      <c r="AA8423">
        <v>1.53</v>
      </c>
      <c r="AB8423">
        <v>4.33</v>
      </c>
      <c r="AC8423">
        <v>7</v>
      </c>
      <c r="AD8423" t="str">
        <f t="shared" si="265"/>
        <v>A</v>
      </c>
      <c r="AE8423" t="str">
        <f t="shared" si="264"/>
        <v>N</v>
      </c>
      <c r="AR8423">
        <v>3</v>
      </c>
      <c r="AS8423">
        <v>0</v>
      </c>
    </row>
    <row r="8424" spans="1:45" x14ac:dyDescent="0.3">
      <c r="A8424" t="s">
        <v>8688</v>
      </c>
      <c r="B8424" t="s">
        <v>8624</v>
      </c>
      <c r="C8424">
        <v>7</v>
      </c>
      <c r="D8424" s="1">
        <v>42273</v>
      </c>
      <c r="F8424" t="s">
        <v>79</v>
      </c>
      <c r="G8424" t="s">
        <v>1226</v>
      </c>
      <c r="H8424">
        <v>3</v>
      </c>
      <c r="I8424">
        <v>0</v>
      </c>
      <c r="J8424" t="s">
        <v>51</v>
      </c>
      <c r="K8424">
        <v>1</v>
      </c>
      <c r="L8424">
        <v>0</v>
      </c>
      <c r="M8424" t="s">
        <v>51</v>
      </c>
      <c r="N8424" t="s">
        <v>5964</v>
      </c>
      <c r="O8424">
        <v>12</v>
      </c>
      <c r="P8424">
        <v>9</v>
      </c>
      <c r="Q8424">
        <v>7</v>
      </c>
      <c r="R8424">
        <v>4</v>
      </c>
      <c r="S8424">
        <v>5</v>
      </c>
      <c r="T8424">
        <v>2</v>
      </c>
      <c r="U8424">
        <v>12</v>
      </c>
      <c r="V8424">
        <v>17</v>
      </c>
      <c r="W8424">
        <v>0</v>
      </c>
      <c r="X8424">
        <v>3</v>
      </c>
      <c r="Y8424">
        <v>0</v>
      </c>
      <c r="Z8424">
        <v>0</v>
      </c>
      <c r="AA8424">
        <v>1.2</v>
      </c>
      <c r="AB8424">
        <v>7.5</v>
      </c>
      <c r="AC8424">
        <v>16</v>
      </c>
      <c r="AD8424" t="str">
        <f t="shared" si="265"/>
        <v>A</v>
      </c>
      <c r="AE8424" t="str">
        <f t="shared" si="264"/>
        <v>N</v>
      </c>
      <c r="AR8424">
        <v>3</v>
      </c>
      <c r="AS8424">
        <v>0</v>
      </c>
    </row>
    <row r="8425" spans="1:45" x14ac:dyDescent="0.3">
      <c r="A8425" t="s">
        <v>8689</v>
      </c>
      <c r="B8425" t="s">
        <v>8624</v>
      </c>
      <c r="C8425">
        <v>7</v>
      </c>
      <c r="D8425" s="1">
        <v>42273</v>
      </c>
      <c r="F8425" t="s">
        <v>63</v>
      </c>
      <c r="G8425" t="s">
        <v>53</v>
      </c>
      <c r="H8425">
        <v>2</v>
      </c>
      <c r="I8425">
        <v>2</v>
      </c>
      <c r="J8425" t="s">
        <v>61</v>
      </c>
      <c r="K8425">
        <v>1</v>
      </c>
      <c r="L8425">
        <v>0</v>
      </c>
      <c r="M8425" t="s">
        <v>51</v>
      </c>
      <c r="N8425" t="s">
        <v>4453</v>
      </c>
      <c r="O8425">
        <v>11</v>
      </c>
      <c r="P8425">
        <v>16</v>
      </c>
      <c r="Q8425">
        <v>5</v>
      </c>
      <c r="R8425">
        <v>4</v>
      </c>
      <c r="S8425">
        <v>4</v>
      </c>
      <c r="T8425">
        <v>6</v>
      </c>
      <c r="U8425">
        <v>12</v>
      </c>
      <c r="V8425">
        <v>15</v>
      </c>
      <c r="W8425">
        <v>1</v>
      </c>
      <c r="X8425">
        <v>2</v>
      </c>
      <c r="Y8425">
        <v>0</v>
      </c>
      <c r="Z8425">
        <v>0</v>
      </c>
      <c r="AA8425">
        <v>6</v>
      </c>
      <c r="AB8425">
        <v>4.2</v>
      </c>
      <c r="AC8425">
        <v>1.62</v>
      </c>
      <c r="AD8425" t="str">
        <f t="shared" si="265"/>
        <v>H</v>
      </c>
      <c r="AE8425" t="str">
        <f t="shared" si="264"/>
        <v>N</v>
      </c>
      <c r="AR8425">
        <v>1</v>
      </c>
      <c r="AS8425">
        <v>1</v>
      </c>
    </row>
    <row r="8426" spans="1:45" x14ac:dyDescent="0.3">
      <c r="A8426" t="s">
        <v>8690</v>
      </c>
      <c r="B8426" t="s">
        <v>8624</v>
      </c>
      <c r="C8426">
        <v>7</v>
      </c>
      <c r="D8426" s="1">
        <v>42273</v>
      </c>
      <c r="F8426" t="s">
        <v>72</v>
      </c>
      <c r="G8426" t="s">
        <v>7102</v>
      </c>
      <c r="H8426">
        <v>3</v>
      </c>
      <c r="I8426">
        <v>1</v>
      </c>
      <c r="J8426" t="s">
        <v>51</v>
      </c>
      <c r="K8426">
        <v>1</v>
      </c>
      <c r="L8426">
        <v>0</v>
      </c>
      <c r="M8426" t="s">
        <v>51</v>
      </c>
      <c r="N8426" t="s">
        <v>7497</v>
      </c>
      <c r="O8426">
        <v>18</v>
      </c>
      <c r="P8426">
        <v>11</v>
      </c>
      <c r="Q8426">
        <v>7</v>
      </c>
      <c r="R8426">
        <v>4</v>
      </c>
      <c r="S8426">
        <v>4</v>
      </c>
      <c r="T8426">
        <v>3</v>
      </c>
      <c r="U8426">
        <v>18</v>
      </c>
      <c r="V8426">
        <v>14</v>
      </c>
      <c r="W8426">
        <v>3</v>
      </c>
      <c r="X8426">
        <v>1</v>
      </c>
      <c r="Y8426">
        <v>0</v>
      </c>
      <c r="Z8426">
        <v>0</v>
      </c>
      <c r="AA8426">
        <v>2.0499999999999998</v>
      </c>
      <c r="AB8426">
        <v>3.4</v>
      </c>
      <c r="AC8426">
        <v>4.2</v>
      </c>
      <c r="AD8426" t="str">
        <f t="shared" si="265"/>
        <v>A</v>
      </c>
      <c r="AE8426" t="str">
        <f t="shared" si="264"/>
        <v>N</v>
      </c>
      <c r="AR8426">
        <v>3</v>
      </c>
      <c r="AS8426">
        <v>0</v>
      </c>
    </row>
    <row r="8427" spans="1:45" x14ac:dyDescent="0.3">
      <c r="A8427" t="s">
        <v>8691</v>
      </c>
      <c r="B8427" t="s">
        <v>8624</v>
      </c>
      <c r="C8427">
        <v>7</v>
      </c>
      <c r="D8427" s="1">
        <v>42273</v>
      </c>
      <c r="F8427" t="s">
        <v>5939</v>
      </c>
      <c r="G8427" t="s">
        <v>8625</v>
      </c>
      <c r="H8427">
        <v>2</v>
      </c>
      <c r="I8427">
        <v>1</v>
      </c>
      <c r="J8427" t="s">
        <v>51</v>
      </c>
      <c r="K8427">
        <v>1</v>
      </c>
      <c r="L8427">
        <v>0</v>
      </c>
      <c r="M8427" t="s">
        <v>51</v>
      </c>
      <c r="N8427" t="s">
        <v>5026</v>
      </c>
      <c r="O8427">
        <v>8</v>
      </c>
      <c r="P8427">
        <v>11</v>
      </c>
      <c r="Q8427">
        <v>5</v>
      </c>
      <c r="R8427">
        <v>6</v>
      </c>
      <c r="S8427">
        <v>3</v>
      </c>
      <c r="T8427">
        <v>7</v>
      </c>
      <c r="U8427">
        <v>13</v>
      </c>
      <c r="V8427">
        <v>11</v>
      </c>
      <c r="W8427">
        <v>1</v>
      </c>
      <c r="X8427">
        <v>0</v>
      </c>
      <c r="Y8427">
        <v>0</v>
      </c>
      <c r="Z8427">
        <v>0</v>
      </c>
      <c r="AA8427">
        <v>2.5499999999999998</v>
      </c>
      <c r="AB8427">
        <v>3.3</v>
      </c>
      <c r="AC8427">
        <v>3</v>
      </c>
      <c r="AD8427" t="str">
        <f t="shared" si="265"/>
        <v>A</v>
      </c>
      <c r="AE8427" t="str">
        <f t="shared" si="264"/>
        <v>N</v>
      </c>
      <c r="AR8427">
        <v>3</v>
      </c>
      <c r="AS8427">
        <v>0</v>
      </c>
    </row>
    <row r="8428" spans="1:45" x14ac:dyDescent="0.3">
      <c r="A8428" t="s">
        <v>8692</v>
      </c>
      <c r="B8428" t="s">
        <v>8624</v>
      </c>
      <c r="C8428">
        <v>7</v>
      </c>
      <c r="D8428" s="1">
        <v>42273</v>
      </c>
      <c r="F8428" t="s">
        <v>64</v>
      </c>
      <c r="G8428" t="s">
        <v>59</v>
      </c>
      <c r="H8428">
        <v>4</v>
      </c>
      <c r="I8428">
        <v>1</v>
      </c>
      <c r="J8428" t="s">
        <v>51</v>
      </c>
      <c r="K8428">
        <v>1</v>
      </c>
      <c r="L8428">
        <v>1</v>
      </c>
      <c r="M8428" t="s">
        <v>61</v>
      </c>
      <c r="N8428" t="s">
        <v>4412</v>
      </c>
      <c r="O8428">
        <v>15</v>
      </c>
      <c r="P8428">
        <v>22</v>
      </c>
      <c r="Q8428">
        <v>8</v>
      </c>
      <c r="R8428">
        <v>8</v>
      </c>
      <c r="S8428">
        <v>5</v>
      </c>
      <c r="T8428">
        <v>9</v>
      </c>
      <c r="U8428">
        <v>17</v>
      </c>
      <c r="V8428">
        <v>6</v>
      </c>
      <c r="W8428">
        <v>5</v>
      </c>
      <c r="X8428">
        <v>1</v>
      </c>
      <c r="Y8428">
        <v>0</v>
      </c>
      <c r="Z8428">
        <v>0</v>
      </c>
      <c r="AA8428">
        <v>4.2</v>
      </c>
      <c r="AB8428">
        <v>3.8</v>
      </c>
      <c r="AC8428">
        <v>1.91</v>
      </c>
      <c r="AD8428" t="str">
        <f t="shared" si="265"/>
        <v>H</v>
      </c>
      <c r="AE8428" t="str">
        <f t="shared" si="264"/>
        <v>Y</v>
      </c>
      <c r="AR8428">
        <v>3</v>
      </c>
      <c r="AS8428">
        <v>0</v>
      </c>
    </row>
    <row r="8429" spans="1:45" x14ac:dyDescent="0.3">
      <c r="A8429" t="s">
        <v>8693</v>
      </c>
      <c r="B8429" t="s">
        <v>8624</v>
      </c>
      <c r="C8429">
        <v>7</v>
      </c>
      <c r="D8429" s="1">
        <v>42273</v>
      </c>
      <c r="F8429" t="s">
        <v>75</v>
      </c>
      <c r="G8429" t="s">
        <v>78</v>
      </c>
      <c r="H8429">
        <v>2</v>
      </c>
      <c r="I8429">
        <v>2</v>
      </c>
      <c r="J8429" t="s">
        <v>61</v>
      </c>
      <c r="K8429">
        <v>1</v>
      </c>
      <c r="L8429">
        <v>1</v>
      </c>
      <c r="M8429" t="s">
        <v>61</v>
      </c>
      <c r="N8429" t="s">
        <v>3639</v>
      </c>
      <c r="O8429">
        <v>19</v>
      </c>
      <c r="P8429">
        <v>16</v>
      </c>
      <c r="Q8429">
        <v>7</v>
      </c>
      <c r="R8429">
        <v>7</v>
      </c>
      <c r="S8429">
        <v>7</v>
      </c>
      <c r="T8429">
        <v>5</v>
      </c>
      <c r="U8429">
        <v>7</v>
      </c>
      <c r="V8429">
        <v>17</v>
      </c>
      <c r="W8429">
        <v>0</v>
      </c>
      <c r="X8429">
        <v>0</v>
      </c>
      <c r="Y8429">
        <v>0</v>
      </c>
      <c r="Z8429">
        <v>0</v>
      </c>
      <c r="AA8429">
        <v>2.25</v>
      </c>
      <c r="AB8429">
        <v>3.5</v>
      </c>
      <c r="AC8429">
        <v>3.4</v>
      </c>
      <c r="AD8429" t="str">
        <f t="shared" si="265"/>
        <v>A</v>
      </c>
      <c r="AE8429" t="str">
        <f t="shared" si="264"/>
        <v>N</v>
      </c>
      <c r="AR8429">
        <v>1</v>
      </c>
      <c r="AS8429">
        <v>1</v>
      </c>
    </row>
    <row r="8430" spans="1:45" x14ac:dyDescent="0.3">
      <c r="A8430" t="s">
        <v>8694</v>
      </c>
      <c r="B8430" t="s">
        <v>8624</v>
      </c>
      <c r="C8430">
        <v>7</v>
      </c>
      <c r="D8430" s="1">
        <v>42274</v>
      </c>
      <c r="F8430" t="s">
        <v>2373</v>
      </c>
      <c r="G8430" t="s">
        <v>454</v>
      </c>
      <c r="H8430">
        <v>0</v>
      </c>
      <c r="I8430">
        <v>1</v>
      </c>
      <c r="J8430" t="s">
        <v>47</v>
      </c>
      <c r="K8430">
        <v>0</v>
      </c>
      <c r="L8430">
        <v>0</v>
      </c>
      <c r="M8430" t="s">
        <v>61</v>
      </c>
      <c r="N8430" t="s">
        <v>6558</v>
      </c>
      <c r="O8430">
        <v>15</v>
      </c>
      <c r="P8430">
        <v>16</v>
      </c>
      <c r="Q8430">
        <v>2</v>
      </c>
      <c r="R8430">
        <v>3</v>
      </c>
      <c r="S8430">
        <v>6</v>
      </c>
      <c r="T8430">
        <v>4</v>
      </c>
      <c r="U8430">
        <v>17</v>
      </c>
      <c r="V8430">
        <v>22</v>
      </c>
      <c r="W8430">
        <v>4</v>
      </c>
      <c r="X8430">
        <v>4</v>
      </c>
      <c r="Y8430">
        <v>0</v>
      </c>
      <c r="Z8430">
        <v>0</v>
      </c>
      <c r="AA8430">
        <v>2.5</v>
      </c>
      <c r="AB8430">
        <v>3.3</v>
      </c>
      <c r="AC8430">
        <v>3.1</v>
      </c>
      <c r="AD8430" t="str">
        <f t="shared" si="265"/>
        <v>A</v>
      </c>
      <c r="AE8430" t="str">
        <f t="shared" si="264"/>
        <v>Y</v>
      </c>
      <c r="AR8430">
        <v>0</v>
      </c>
      <c r="AS8430">
        <v>3</v>
      </c>
    </row>
    <row r="8431" spans="1:45" x14ac:dyDescent="0.3">
      <c r="A8431" t="s">
        <v>8695</v>
      </c>
      <c r="B8431" t="s">
        <v>8624</v>
      </c>
      <c r="C8431">
        <v>7</v>
      </c>
      <c r="D8431" s="1">
        <v>42275</v>
      </c>
      <c r="F8431" t="s">
        <v>3618</v>
      </c>
      <c r="G8431" t="s">
        <v>73</v>
      </c>
      <c r="H8431">
        <v>2</v>
      </c>
      <c r="I8431">
        <v>3</v>
      </c>
      <c r="J8431" t="s">
        <v>47</v>
      </c>
      <c r="K8431">
        <v>1</v>
      </c>
      <c r="L8431">
        <v>0</v>
      </c>
      <c r="M8431" t="s">
        <v>51</v>
      </c>
      <c r="N8431" t="s">
        <v>7818</v>
      </c>
      <c r="O8431">
        <v>9</v>
      </c>
      <c r="P8431">
        <v>12</v>
      </c>
      <c r="Q8431">
        <v>4</v>
      </c>
      <c r="R8431">
        <v>4</v>
      </c>
      <c r="S8431">
        <v>6</v>
      </c>
      <c r="T8431">
        <v>4</v>
      </c>
      <c r="U8431">
        <v>9</v>
      </c>
      <c r="V8431">
        <v>8</v>
      </c>
      <c r="W8431">
        <v>0</v>
      </c>
      <c r="X8431">
        <v>3</v>
      </c>
      <c r="Y8431">
        <v>0</v>
      </c>
      <c r="Z8431">
        <v>0</v>
      </c>
      <c r="AA8431">
        <v>3.1</v>
      </c>
      <c r="AB8431">
        <v>3.3</v>
      </c>
      <c r="AC8431">
        <v>2.5</v>
      </c>
      <c r="AD8431" t="str">
        <f t="shared" si="265"/>
        <v>H</v>
      </c>
      <c r="AE8431" t="str">
        <f t="shared" si="264"/>
        <v>N</v>
      </c>
      <c r="AR8431">
        <v>0</v>
      </c>
      <c r="AS8431">
        <v>3</v>
      </c>
    </row>
    <row r="8432" spans="1:45" x14ac:dyDescent="0.3">
      <c r="A8432" t="s">
        <v>8696</v>
      </c>
      <c r="B8432" t="s">
        <v>8624</v>
      </c>
      <c r="C8432">
        <v>8</v>
      </c>
      <c r="D8432" s="1">
        <v>42280</v>
      </c>
      <c r="F8432" t="s">
        <v>49</v>
      </c>
      <c r="G8432" t="s">
        <v>5939</v>
      </c>
      <c r="H8432">
        <v>0</v>
      </c>
      <c r="I8432">
        <v>1</v>
      </c>
      <c r="J8432" t="s">
        <v>47</v>
      </c>
      <c r="K8432">
        <v>0</v>
      </c>
      <c r="L8432">
        <v>0</v>
      </c>
      <c r="M8432" t="s">
        <v>61</v>
      </c>
      <c r="N8432" t="s">
        <v>5964</v>
      </c>
      <c r="O8432">
        <v>13</v>
      </c>
      <c r="P8432">
        <v>12</v>
      </c>
      <c r="Q8432">
        <v>2</v>
      </c>
      <c r="R8432">
        <v>5</v>
      </c>
      <c r="S8432">
        <v>9</v>
      </c>
      <c r="T8432">
        <v>5</v>
      </c>
      <c r="U8432">
        <v>12</v>
      </c>
      <c r="V8432">
        <v>12</v>
      </c>
      <c r="W8432">
        <v>1</v>
      </c>
      <c r="X8432">
        <v>0</v>
      </c>
      <c r="Y8432">
        <v>0</v>
      </c>
      <c r="Z8432">
        <v>0</v>
      </c>
      <c r="AA8432">
        <v>2.5</v>
      </c>
      <c r="AB8432">
        <v>3.3</v>
      </c>
      <c r="AC8432">
        <v>3.1</v>
      </c>
      <c r="AD8432" t="str">
        <f t="shared" si="265"/>
        <v>A</v>
      </c>
      <c r="AE8432" t="str">
        <f t="shared" si="264"/>
        <v>Y</v>
      </c>
      <c r="AR8432">
        <v>0</v>
      </c>
      <c r="AS8432">
        <v>3</v>
      </c>
    </row>
    <row r="8433" spans="1:45" x14ac:dyDescent="0.3">
      <c r="A8433" t="s">
        <v>8697</v>
      </c>
      <c r="B8433" t="s">
        <v>8624</v>
      </c>
      <c r="C8433">
        <v>8</v>
      </c>
      <c r="D8433" s="1">
        <v>42280</v>
      </c>
      <c r="F8433" t="s">
        <v>8625</v>
      </c>
      <c r="G8433" t="s">
        <v>2373</v>
      </c>
      <c r="H8433">
        <v>1</v>
      </c>
      <c r="I8433">
        <v>1</v>
      </c>
      <c r="J8433" t="s">
        <v>61</v>
      </c>
      <c r="K8433">
        <v>1</v>
      </c>
      <c r="L8433">
        <v>1</v>
      </c>
      <c r="M8433" t="s">
        <v>61</v>
      </c>
      <c r="N8433" t="s">
        <v>6721</v>
      </c>
      <c r="O8433">
        <v>12</v>
      </c>
      <c r="P8433">
        <v>11</v>
      </c>
      <c r="Q8433">
        <v>6</v>
      </c>
      <c r="R8433">
        <v>2</v>
      </c>
      <c r="S8433">
        <v>5</v>
      </c>
      <c r="T8433">
        <v>3</v>
      </c>
      <c r="U8433">
        <v>8</v>
      </c>
      <c r="V8433">
        <v>13</v>
      </c>
      <c r="W8433">
        <v>1</v>
      </c>
      <c r="X8433">
        <v>1</v>
      </c>
      <c r="Y8433">
        <v>0</v>
      </c>
      <c r="Z8433">
        <v>0</v>
      </c>
      <c r="AA8433">
        <v>2.1</v>
      </c>
      <c r="AB8433">
        <v>3.5</v>
      </c>
      <c r="AC8433">
        <v>3.8</v>
      </c>
      <c r="AD8433" t="str">
        <f t="shared" si="265"/>
        <v>A</v>
      </c>
      <c r="AE8433" t="str">
        <f t="shared" si="264"/>
        <v>N</v>
      </c>
      <c r="AR8433">
        <v>1</v>
      </c>
      <c r="AS8433">
        <v>1</v>
      </c>
    </row>
    <row r="8434" spans="1:45" x14ac:dyDescent="0.3">
      <c r="A8434" t="s">
        <v>8698</v>
      </c>
      <c r="B8434" t="s">
        <v>8624</v>
      </c>
      <c r="C8434">
        <v>8</v>
      </c>
      <c r="D8434" s="1">
        <v>42280</v>
      </c>
      <c r="F8434" t="s">
        <v>53</v>
      </c>
      <c r="G8434" t="s">
        <v>72</v>
      </c>
      <c r="H8434">
        <v>1</v>
      </c>
      <c r="I8434">
        <v>3</v>
      </c>
      <c r="J8434" t="s">
        <v>47</v>
      </c>
      <c r="K8434">
        <v>1</v>
      </c>
      <c r="L8434">
        <v>1</v>
      </c>
      <c r="M8434" t="s">
        <v>61</v>
      </c>
      <c r="N8434" t="s">
        <v>7818</v>
      </c>
      <c r="O8434">
        <v>10</v>
      </c>
      <c r="P8434">
        <v>13</v>
      </c>
      <c r="Q8434">
        <v>3</v>
      </c>
      <c r="R8434">
        <v>5</v>
      </c>
      <c r="S8434">
        <v>4</v>
      </c>
      <c r="T8434">
        <v>6</v>
      </c>
      <c r="U8434">
        <v>14</v>
      </c>
      <c r="V8434">
        <v>14</v>
      </c>
      <c r="W8434">
        <v>2</v>
      </c>
      <c r="X8434">
        <v>5</v>
      </c>
      <c r="Y8434">
        <v>0</v>
      </c>
      <c r="Z8434">
        <v>0</v>
      </c>
      <c r="AA8434">
        <v>1.83</v>
      </c>
      <c r="AB8434">
        <v>3.7</v>
      </c>
      <c r="AC8434">
        <v>4.8</v>
      </c>
      <c r="AD8434" t="str">
        <f t="shared" si="265"/>
        <v>A</v>
      </c>
      <c r="AE8434" t="str">
        <f t="shared" si="264"/>
        <v>Y</v>
      </c>
      <c r="AR8434">
        <v>0</v>
      </c>
      <c r="AS8434">
        <v>3</v>
      </c>
    </row>
    <row r="8435" spans="1:45" x14ac:dyDescent="0.3">
      <c r="A8435" t="s">
        <v>8699</v>
      </c>
      <c r="B8435" t="s">
        <v>8624</v>
      </c>
      <c r="C8435">
        <v>8</v>
      </c>
      <c r="D8435" s="1">
        <v>42280</v>
      </c>
      <c r="F8435" t="s">
        <v>454</v>
      </c>
      <c r="G8435" t="s">
        <v>3618</v>
      </c>
      <c r="H8435">
        <v>2</v>
      </c>
      <c r="I8435">
        <v>0</v>
      </c>
      <c r="J8435" t="s">
        <v>51</v>
      </c>
      <c r="K8435">
        <v>0</v>
      </c>
      <c r="L8435">
        <v>0</v>
      </c>
      <c r="M8435" t="s">
        <v>61</v>
      </c>
      <c r="N8435" t="s">
        <v>6912</v>
      </c>
      <c r="O8435">
        <v>21</v>
      </c>
      <c r="P8435">
        <v>7</v>
      </c>
      <c r="Q8435">
        <v>8</v>
      </c>
      <c r="R8435">
        <v>2</v>
      </c>
      <c r="S8435">
        <v>8</v>
      </c>
      <c r="T8435">
        <v>3</v>
      </c>
      <c r="U8435">
        <v>14</v>
      </c>
      <c r="V8435">
        <v>13</v>
      </c>
      <c r="W8435">
        <v>3</v>
      </c>
      <c r="X8435">
        <v>3</v>
      </c>
      <c r="Y8435">
        <v>0</v>
      </c>
      <c r="Z8435">
        <v>0</v>
      </c>
      <c r="AA8435">
        <v>1.83</v>
      </c>
      <c r="AB8435">
        <v>3.6</v>
      </c>
      <c r="AC8435">
        <v>5</v>
      </c>
      <c r="AD8435" t="str">
        <f t="shared" si="265"/>
        <v>A</v>
      </c>
      <c r="AE8435" t="str">
        <f t="shared" si="264"/>
        <v>N</v>
      </c>
      <c r="AR8435">
        <v>3</v>
      </c>
      <c r="AS8435">
        <v>0</v>
      </c>
    </row>
    <row r="8436" spans="1:45" x14ac:dyDescent="0.3">
      <c r="A8436" t="s">
        <v>8700</v>
      </c>
      <c r="B8436" t="s">
        <v>8624</v>
      </c>
      <c r="C8436">
        <v>8</v>
      </c>
      <c r="D8436" s="1">
        <v>42280</v>
      </c>
      <c r="F8436" t="s">
        <v>59</v>
      </c>
      <c r="G8436" t="s">
        <v>63</v>
      </c>
      <c r="H8436">
        <v>6</v>
      </c>
      <c r="I8436">
        <v>1</v>
      </c>
      <c r="J8436" t="s">
        <v>51</v>
      </c>
      <c r="K8436">
        <v>1</v>
      </c>
      <c r="L8436">
        <v>1</v>
      </c>
      <c r="M8436" t="s">
        <v>61</v>
      </c>
      <c r="N8436" t="s">
        <v>6379</v>
      </c>
      <c r="O8436">
        <v>23</v>
      </c>
      <c r="P8436">
        <v>6</v>
      </c>
      <c r="Q8436">
        <v>11</v>
      </c>
      <c r="R8436">
        <v>4</v>
      </c>
      <c r="S8436">
        <v>6</v>
      </c>
      <c r="T8436">
        <v>3</v>
      </c>
      <c r="U8436">
        <v>13</v>
      </c>
      <c r="V8436">
        <v>8</v>
      </c>
      <c r="W8436">
        <v>3</v>
      </c>
      <c r="X8436">
        <v>1</v>
      </c>
      <c r="Y8436">
        <v>0</v>
      </c>
      <c r="Z8436">
        <v>0</v>
      </c>
      <c r="AA8436">
        <v>1.25</v>
      </c>
      <c r="AB8436">
        <v>7</v>
      </c>
      <c r="AC8436">
        <v>13</v>
      </c>
      <c r="AD8436" t="str">
        <f t="shared" si="265"/>
        <v>A</v>
      </c>
      <c r="AE8436" t="str">
        <f t="shared" si="264"/>
        <v>N</v>
      </c>
      <c r="AR8436">
        <v>3</v>
      </c>
      <c r="AS8436">
        <v>0</v>
      </c>
    </row>
    <row r="8437" spans="1:45" x14ac:dyDescent="0.3">
      <c r="A8437" t="s">
        <v>8701</v>
      </c>
      <c r="B8437" t="s">
        <v>8624</v>
      </c>
      <c r="C8437">
        <v>8</v>
      </c>
      <c r="D8437" s="1">
        <v>42280</v>
      </c>
      <c r="F8437" t="s">
        <v>78</v>
      </c>
      <c r="G8437" t="s">
        <v>463</v>
      </c>
      <c r="H8437">
        <v>1</v>
      </c>
      <c r="I8437">
        <v>2</v>
      </c>
      <c r="J8437" t="s">
        <v>47</v>
      </c>
      <c r="K8437">
        <v>0</v>
      </c>
      <c r="L8437">
        <v>1</v>
      </c>
      <c r="M8437" t="s">
        <v>47</v>
      </c>
      <c r="N8437" t="s">
        <v>4412</v>
      </c>
      <c r="O8437">
        <v>17</v>
      </c>
      <c r="P8437">
        <v>16</v>
      </c>
      <c r="Q8437">
        <v>2</v>
      </c>
      <c r="R8437">
        <v>5</v>
      </c>
      <c r="S8437">
        <v>16</v>
      </c>
      <c r="T8437">
        <v>8</v>
      </c>
      <c r="U8437">
        <v>4</v>
      </c>
      <c r="V8437">
        <v>4</v>
      </c>
      <c r="W8437">
        <v>0</v>
      </c>
      <c r="X8437">
        <v>1</v>
      </c>
      <c r="Y8437">
        <v>0</v>
      </c>
      <c r="Z8437">
        <v>0</v>
      </c>
      <c r="AA8437">
        <v>2.2999999999999998</v>
      </c>
      <c r="AB8437">
        <v>3.5</v>
      </c>
      <c r="AC8437">
        <v>3.3</v>
      </c>
      <c r="AD8437" t="str">
        <f t="shared" si="265"/>
        <v>A</v>
      </c>
      <c r="AE8437" t="str">
        <f t="shared" si="264"/>
        <v>Y</v>
      </c>
      <c r="AR8437">
        <v>0</v>
      </c>
      <c r="AS8437">
        <v>3</v>
      </c>
    </row>
    <row r="8438" spans="1:45" x14ac:dyDescent="0.3">
      <c r="A8438" t="s">
        <v>8702</v>
      </c>
      <c r="B8438" t="s">
        <v>8624</v>
      </c>
      <c r="C8438">
        <v>8</v>
      </c>
      <c r="D8438" s="1">
        <v>42280</v>
      </c>
      <c r="F8438" t="s">
        <v>1226</v>
      </c>
      <c r="G8438" t="s">
        <v>75</v>
      </c>
      <c r="H8438">
        <v>2</v>
      </c>
      <c r="I8438">
        <v>2</v>
      </c>
      <c r="J8438" t="s">
        <v>61</v>
      </c>
      <c r="K8438">
        <v>2</v>
      </c>
      <c r="L8438">
        <v>1</v>
      </c>
      <c r="M8438" t="s">
        <v>51</v>
      </c>
      <c r="N8438" t="s">
        <v>6872</v>
      </c>
      <c r="O8438">
        <v>12</v>
      </c>
      <c r="P8438">
        <v>20</v>
      </c>
      <c r="Q8438">
        <v>3</v>
      </c>
      <c r="R8438">
        <v>6</v>
      </c>
      <c r="S8438">
        <v>1</v>
      </c>
      <c r="T8438">
        <v>8</v>
      </c>
      <c r="U8438">
        <v>14</v>
      </c>
      <c r="V8438">
        <v>11</v>
      </c>
      <c r="W8438">
        <v>2</v>
      </c>
      <c r="X8438">
        <v>4</v>
      </c>
      <c r="Y8438">
        <v>1</v>
      </c>
      <c r="Z8438">
        <v>0</v>
      </c>
      <c r="AA8438">
        <v>3.2</v>
      </c>
      <c r="AB8438">
        <v>3.4</v>
      </c>
      <c r="AC8438">
        <v>2.4</v>
      </c>
      <c r="AD8438" t="str">
        <f t="shared" si="265"/>
        <v>H</v>
      </c>
      <c r="AE8438" t="str">
        <f t="shared" si="264"/>
        <v>N</v>
      </c>
      <c r="AR8438">
        <v>1</v>
      </c>
      <c r="AS8438">
        <v>1</v>
      </c>
    </row>
    <row r="8439" spans="1:45" x14ac:dyDescent="0.3">
      <c r="A8439" t="s">
        <v>8703</v>
      </c>
      <c r="B8439" t="s">
        <v>8624</v>
      </c>
      <c r="C8439">
        <v>8</v>
      </c>
      <c r="D8439" s="1">
        <v>42281</v>
      </c>
      <c r="F8439" t="s">
        <v>45</v>
      </c>
      <c r="G8439" t="s">
        <v>79</v>
      </c>
      <c r="H8439">
        <v>3</v>
      </c>
      <c r="I8439">
        <v>0</v>
      </c>
      <c r="J8439" t="s">
        <v>51</v>
      </c>
      <c r="K8439">
        <v>3</v>
      </c>
      <c r="L8439">
        <v>0</v>
      </c>
      <c r="M8439" t="s">
        <v>51</v>
      </c>
      <c r="N8439" t="s">
        <v>6558</v>
      </c>
      <c r="O8439">
        <v>12</v>
      </c>
      <c r="P8439">
        <v>9</v>
      </c>
      <c r="Q8439">
        <v>5</v>
      </c>
      <c r="R8439">
        <v>5</v>
      </c>
      <c r="S8439">
        <v>3</v>
      </c>
      <c r="T8439">
        <v>6</v>
      </c>
      <c r="U8439">
        <v>8</v>
      </c>
      <c r="V8439">
        <v>17</v>
      </c>
      <c r="W8439">
        <v>1</v>
      </c>
      <c r="X8439">
        <v>3</v>
      </c>
      <c r="Y8439">
        <v>0</v>
      </c>
      <c r="Z8439">
        <v>0</v>
      </c>
      <c r="AA8439">
        <v>2</v>
      </c>
      <c r="AB8439">
        <v>3.8</v>
      </c>
      <c r="AC8439">
        <v>3.8</v>
      </c>
      <c r="AD8439" t="str">
        <f t="shared" si="265"/>
        <v>A</v>
      </c>
      <c r="AE8439" t="str">
        <f t="shared" si="264"/>
        <v>N</v>
      </c>
      <c r="AR8439">
        <v>3</v>
      </c>
      <c r="AS8439">
        <v>0</v>
      </c>
    </row>
    <row r="8440" spans="1:45" x14ac:dyDescent="0.3">
      <c r="A8440" t="s">
        <v>8704</v>
      </c>
      <c r="B8440" t="s">
        <v>8624</v>
      </c>
      <c r="C8440">
        <v>8</v>
      </c>
      <c r="D8440" s="1">
        <v>42281</v>
      </c>
      <c r="F8440" t="s">
        <v>73</v>
      </c>
      <c r="G8440" t="s">
        <v>56</v>
      </c>
      <c r="H8440">
        <v>1</v>
      </c>
      <c r="I8440">
        <v>1</v>
      </c>
      <c r="J8440" t="s">
        <v>61</v>
      </c>
      <c r="K8440">
        <v>1</v>
      </c>
      <c r="L8440">
        <v>1</v>
      </c>
      <c r="M8440" t="s">
        <v>61</v>
      </c>
      <c r="N8440" t="s">
        <v>4453</v>
      </c>
      <c r="O8440">
        <v>14</v>
      </c>
      <c r="P8440">
        <v>13</v>
      </c>
      <c r="Q8440">
        <v>4</v>
      </c>
      <c r="R8440">
        <v>4</v>
      </c>
      <c r="S8440">
        <v>5</v>
      </c>
      <c r="T8440">
        <v>11</v>
      </c>
      <c r="U8440">
        <v>10</v>
      </c>
      <c r="V8440">
        <v>19</v>
      </c>
      <c r="W8440">
        <v>3</v>
      </c>
      <c r="X8440">
        <v>3</v>
      </c>
      <c r="Y8440">
        <v>0</v>
      </c>
      <c r="Z8440">
        <v>0</v>
      </c>
      <c r="AA8440">
        <v>2.7</v>
      </c>
      <c r="AB8440">
        <v>3.4</v>
      </c>
      <c r="AC8440">
        <v>2.8</v>
      </c>
      <c r="AD8440" t="str">
        <f t="shared" si="265"/>
        <v>A</v>
      </c>
      <c r="AE8440" t="str">
        <f t="shared" si="264"/>
        <v>N</v>
      </c>
      <c r="AR8440">
        <v>1</v>
      </c>
      <c r="AS8440">
        <v>1</v>
      </c>
    </row>
    <row r="8441" spans="1:45" x14ac:dyDescent="0.3">
      <c r="A8441" t="s">
        <v>8705</v>
      </c>
      <c r="B8441" t="s">
        <v>8624</v>
      </c>
      <c r="C8441">
        <v>8</v>
      </c>
      <c r="D8441" s="1">
        <v>42281</v>
      </c>
      <c r="F8441" t="s">
        <v>7102</v>
      </c>
      <c r="G8441" t="s">
        <v>64</v>
      </c>
      <c r="H8441">
        <v>2</v>
      </c>
      <c r="I8441">
        <v>2</v>
      </c>
      <c r="J8441" t="s">
        <v>61</v>
      </c>
      <c r="K8441">
        <v>2</v>
      </c>
      <c r="L8441">
        <v>1</v>
      </c>
      <c r="M8441" t="s">
        <v>51</v>
      </c>
      <c r="N8441" t="s">
        <v>3639</v>
      </c>
      <c r="O8441">
        <v>11</v>
      </c>
      <c r="P8441">
        <v>19</v>
      </c>
      <c r="Q8441">
        <v>2</v>
      </c>
      <c r="R8441">
        <v>11</v>
      </c>
      <c r="S8441">
        <v>5</v>
      </c>
      <c r="T8441">
        <v>6</v>
      </c>
      <c r="U8441">
        <v>8</v>
      </c>
      <c r="V8441">
        <v>19</v>
      </c>
      <c r="W8441">
        <v>1</v>
      </c>
      <c r="X8441">
        <v>4</v>
      </c>
      <c r="Y8441">
        <v>0</v>
      </c>
      <c r="Z8441">
        <v>0</v>
      </c>
      <c r="AA8441">
        <v>2.75</v>
      </c>
      <c r="AB8441">
        <v>3.25</v>
      </c>
      <c r="AC8441">
        <v>2.8</v>
      </c>
      <c r="AD8441" t="str">
        <f t="shared" si="265"/>
        <v>A</v>
      </c>
      <c r="AE8441" t="str">
        <f t="shared" si="264"/>
        <v>N</v>
      </c>
      <c r="AR8441">
        <v>1</v>
      </c>
      <c r="AS8441">
        <v>1</v>
      </c>
    </row>
    <row r="8442" spans="1:45" x14ac:dyDescent="0.3">
      <c r="A8442" t="s">
        <v>8706</v>
      </c>
      <c r="B8442" t="s">
        <v>8624</v>
      </c>
      <c r="C8442">
        <v>9</v>
      </c>
      <c r="D8442" s="1">
        <v>42294</v>
      </c>
      <c r="F8442" t="s">
        <v>53</v>
      </c>
      <c r="G8442" t="s">
        <v>49</v>
      </c>
      <c r="H8442">
        <v>2</v>
      </c>
      <c r="I8442">
        <v>0</v>
      </c>
      <c r="J8442" t="s">
        <v>51</v>
      </c>
      <c r="K8442">
        <v>1</v>
      </c>
      <c r="L8442">
        <v>0</v>
      </c>
      <c r="M8442" t="s">
        <v>51</v>
      </c>
      <c r="N8442" t="s">
        <v>7497</v>
      </c>
      <c r="O8442">
        <v>9</v>
      </c>
      <c r="P8442">
        <v>8</v>
      </c>
      <c r="Q8442">
        <v>3</v>
      </c>
      <c r="R8442">
        <v>1</v>
      </c>
      <c r="S8442">
        <v>4</v>
      </c>
      <c r="T8442">
        <v>4</v>
      </c>
      <c r="U8442">
        <v>22</v>
      </c>
      <c r="V8442">
        <v>17</v>
      </c>
      <c r="W8442">
        <v>1</v>
      </c>
      <c r="X8442">
        <v>3</v>
      </c>
      <c r="Y8442">
        <v>0</v>
      </c>
      <c r="Z8442">
        <v>0</v>
      </c>
      <c r="AA8442">
        <v>1.33</v>
      </c>
      <c r="AB8442">
        <v>5.75</v>
      </c>
      <c r="AC8442">
        <v>10</v>
      </c>
      <c r="AD8442" t="str">
        <f t="shared" si="265"/>
        <v>A</v>
      </c>
      <c r="AE8442" t="str">
        <f t="shared" si="264"/>
        <v>N</v>
      </c>
      <c r="AR8442">
        <v>3</v>
      </c>
      <c r="AS8442">
        <v>0</v>
      </c>
    </row>
    <row r="8443" spans="1:45" x14ac:dyDescent="0.3">
      <c r="A8443" t="s">
        <v>8707</v>
      </c>
      <c r="B8443" t="s">
        <v>8624</v>
      </c>
      <c r="C8443">
        <v>9</v>
      </c>
      <c r="D8443" s="1">
        <v>42294</v>
      </c>
      <c r="F8443" t="s">
        <v>454</v>
      </c>
      <c r="G8443" t="s">
        <v>75</v>
      </c>
      <c r="H8443">
        <v>1</v>
      </c>
      <c r="I8443">
        <v>3</v>
      </c>
      <c r="J8443" t="s">
        <v>47</v>
      </c>
      <c r="K8443">
        <v>1</v>
      </c>
      <c r="L8443">
        <v>1</v>
      </c>
      <c r="M8443" t="s">
        <v>61</v>
      </c>
      <c r="N8443" t="s">
        <v>4412</v>
      </c>
      <c r="O8443">
        <v>6</v>
      </c>
      <c r="P8443">
        <v>24</v>
      </c>
      <c r="Q8443">
        <v>1</v>
      </c>
      <c r="R8443">
        <v>4</v>
      </c>
      <c r="S8443">
        <v>1</v>
      </c>
      <c r="T8443">
        <v>9</v>
      </c>
      <c r="U8443">
        <v>9</v>
      </c>
      <c r="V8443">
        <v>11</v>
      </c>
      <c r="W8443">
        <v>1</v>
      </c>
      <c r="X8443">
        <v>3</v>
      </c>
      <c r="Y8443">
        <v>1</v>
      </c>
      <c r="Z8443">
        <v>0</v>
      </c>
      <c r="AA8443">
        <v>2</v>
      </c>
      <c r="AB8443">
        <v>3.6</v>
      </c>
      <c r="AC8443">
        <v>4</v>
      </c>
      <c r="AD8443" t="str">
        <f t="shared" si="265"/>
        <v>A</v>
      </c>
      <c r="AE8443" t="str">
        <f t="shared" si="264"/>
        <v>Y</v>
      </c>
      <c r="AR8443">
        <v>0</v>
      </c>
      <c r="AS8443">
        <v>3</v>
      </c>
    </row>
    <row r="8444" spans="1:45" x14ac:dyDescent="0.3">
      <c r="A8444" t="s">
        <v>8708</v>
      </c>
      <c r="B8444" t="s">
        <v>8624</v>
      </c>
      <c r="C8444">
        <v>9</v>
      </c>
      <c r="D8444" s="1">
        <v>42294</v>
      </c>
      <c r="F8444" t="s">
        <v>73</v>
      </c>
      <c r="G8444" t="s">
        <v>79</v>
      </c>
      <c r="H8444">
        <v>0</v>
      </c>
      <c r="I8444">
        <v>3</v>
      </c>
      <c r="J8444" t="s">
        <v>47</v>
      </c>
      <c r="K8444">
        <v>0</v>
      </c>
      <c r="L8444">
        <v>2</v>
      </c>
      <c r="M8444" t="s">
        <v>47</v>
      </c>
      <c r="N8444" t="s">
        <v>6912</v>
      </c>
      <c r="O8444">
        <v>12</v>
      </c>
      <c r="P8444">
        <v>10</v>
      </c>
      <c r="Q8444">
        <v>3</v>
      </c>
      <c r="R8444">
        <v>7</v>
      </c>
      <c r="S8444">
        <v>5</v>
      </c>
      <c r="T8444">
        <v>3</v>
      </c>
      <c r="U8444">
        <v>12</v>
      </c>
      <c r="V8444">
        <v>14</v>
      </c>
      <c r="W8444">
        <v>2</v>
      </c>
      <c r="X8444">
        <v>2</v>
      </c>
      <c r="Y8444">
        <v>0</v>
      </c>
      <c r="Z8444">
        <v>0</v>
      </c>
      <c r="AA8444">
        <v>3.25</v>
      </c>
      <c r="AB8444">
        <v>3.4</v>
      </c>
      <c r="AC8444">
        <v>2.38</v>
      </c>
      <c r="AD8444" t="str">
        <f t="shared" si="265"/>
        <v>H</v>
      </c>
      <c r="AE8444" t="str">
        <f t="shared" si="264"/>
        <v>N</v>
      </c>
      <c r="AR8444">
        <v>0</v>
      </c>
      <c r="AS8444">
        <v>3</v>
      </c>
    </row>
    <row r="8445" spans="1:45" x14ac:dyDescent="0.3">
      <c r="A8445" t="s">
        <v>8709</v>
      </c>
      <c r="B8445" t="s">
        <v>8624</v>
      </c>
      <c r="C8445">
        <v>9</v>
      </c>
      <c r="D8445" s="1">
        <v>42294</v>
      </c>
      <c r="F8445" t="s">
        <v>59</v>
      </c>
      <c r="G8445" t="s">
        <v>8625</v>
      </c>
      <c r="H8445">
        <v>5</v>
      </c>
      <c r="I8445">
        <v>1</v>
      </c>
      <c r="J8445" t="s">
        <v>51</v>
      </c>
      <c r="K8445">
        <v>4</v>
      </c>
      <c r="L8445">
        <v>1</v>
      </c>
      <c r="M8445" t="s">
        <v>51</v>
      </c>
      <c r="N8445" t="s">
        <v>3639</v>
      </c>
      <c r="O8445">
        <v>15</v>
      </c>
      <c r="P8445">
        <v>5</v>
      </c>
      <c r="Q8445">
        <v>11</v>
      </c>
      <c r="R8445">
        <v>1</v>
      </c>
      <c r="S8445">
        <v>1</v>
      </c>
      <c r="T8445">
        <v>7</v>
      </c>
      <c r="U8445">
        <v>11</v>
      </c>
      <c r="V8445">
        <v>5</v>
      </c>
      <c r="W8445">
        <v>2</v>
      </c>
      <c r="X8445">
        <v>1</v>
      </c>
      <c r="Y8445">
        <v>0</v>
      </c>
      <c r="Z8445">
        <v>0</v>
      </c>
      <c r="AA8445">
        <v>1.33</v>
      </c>
      <c r="AB8445">
        <v>5.75</v>
      </c>
      <c r="AC8445">
        <v>10</v>
      </c>
      <c r="AD8445" t="str">
        <f t="shared" si="265"/>
        <v>A</v>
      </c>
      <c r="AE8445" t="str">
        <f t="shared" si="264"/>
        <v>N</v>
      </c>
      <c r="AR8445">
        <v>3</v>
      </c>
      <c r="AS8445">
        <v>0</v>
      </c>
    </row>
    <row r="8446" spans="1:45" x14ac:dyDescent="0.3">
      <c r="A8446" t="s">
        <v>8710</v>
      </c>
      <c r="B8446" t="s">
        <v>8624</v>
      </c>
      <c r="C8446">
        <v>9</v>
      </c>
      <c r="D8446" s="1">
        <v>42294</v>
      </c>
      <c r="F8446" t="s">
        <v>72</v>
      </c>
      <c r="G8446" t="s">
        <v>463</v>
      </c>
      <c r="H8446">
        <v>2</v>
      </c>
      <c r="I8446">
        <v>2</v>
      </c>
      <c r="J8446" t="s">
        <v>61</v>
      </c>
      <c r="K8446">
        <v>2</v>
      </c>
      <c r="L8446">
        <v>0</v>
      </c>
      <c r="M8446" t="s">
        <v>51</v>
      </c>
      <c r="N8446" t="s">
        <v>8267</v>
      </c>
      <c r="O8446">
        <v>14</v>
      </c>
      <c r="P8446">
        <v>26</v>
      </c>
      <c r="Q8446">
        <v>6</v>
      </c>
      <c r="R8446">
        <v>7</v>
      </c>
      <c r="S8446">
        <v>6</v>
      </c>
      <c r="T8446">
        <v>7</v>
      </c>
      <c r="U8446">
        <v>16</v>
      </c>
      <c r="V8446">
        <v>10</v>
      </c>
      <c r="W8446">
        <v>2</v>
      </c>
      <c r="X8446">
        <v>0</v>
      </c>
      <c r="Y8446">
        <v>0</v>
      </c>
      <c r="Z8446">
        <v>0</v>
      </c>
      <c r="AA8446">
        <v>1.75</v>
      </c>
      <c r="AB8446">
        <v>4</v>
      </c>
      <c r="AC8446">
        <v>5</v>
      </c>
      <c r="AD8446" t="str">
        <f t="shared" si="265"/>
        <v>A</v>
      </c>
      <c r="AE8446" t="str">
        <f t="shared" si="264"/>
        <v>N</v>
      </c>
      <c r="AR8446">
        <v>1</v>
      </c>
      <c r="AS8446">
        <v>1</v>
      </c>
    </row>
    <row r="8447" spans="1:45" x14ac:dyDescent="0.3">
      <c r="A8447" t="s">
        <v>8711</v>
      </c>
      <c r="B8447" t="s">
        <v>8624</v>
      </c>
      <c r="C8447">
        <v>9</v>
      </c>
      <c r="D8447" s="1">
        <v>42294</v>
      </c>
      <c r="F8447" t="s">
        <v>64</v>
      </c>
      <c r="G8447" t="s">
        <v>56</v>
      </c>
      <c r="H8447">
        <v>0</v>
      </c>
      <c r="I8447">
        <v>0</v>
      </c>
      <c r="J8447" t="s">
        <v>61</v>
      </c>
      <c r="K8447">
        <v>0</v>
      </c>
      <c r="L8447">
        <v>0</v>
      </c>
      <c r="M8447" t="s">
        <v>61</v>
      </c>
      <c r="N8447" t="s">
        <v>7753</v>
      </c>
      <c r="O8447">
        <v>13</v>
      </c>
      <c r="P8447">
        <v>12</v>
      </c>
      <c r="Q8447">
        <v>4</v>
      </c>
      <c r="R8447">
        <v>3</v>
      </c>
      <c r="S8447">
        <v>8</v>
      </c>
      <c r="T8447">
        <v>6</v>
      </c>
      <c r="U8447">
        <v>15</v>
      </c>
      <c r="V8447">
        <v>11</v>
      </c>
      <c r="W8447">
        <v>1</v>
      </c>
      <c r="X8447">
        <v>2</v>
      </c>
      <c r="Y8447">
        <v>0</v>
      </c>
      <c r="Z8447">
        <v>0</v>
      </c>
      <c r="AA8447">
        <v>2.5</v>
      </c>
      <c r="AB8447">
        <v>3.5</v>
      </c>
      <c r="AC8447">
        <v>3</v>
      </c>
      <c r="AD8447" t="str">
        <f t="shared" si="265"/>
        <v>A</v>
      </c>
      <c r="AE8447" t="str">
        <f t="shared" si="264"/>
        <v>N</v>
      </c>
      <c r="AR8447">
        <v>1</v>
      </c>
      <c r="AS8447">
        <v>1</v>
      </c>
    </row>
    <row r="8448" spans="1:45" x14ac:dyDescent="0.3">
      <c r="A8448" t="s">
        <v>8712</v>
      </c>
      <c r="B8448" t="s">
        <v>8624</v>
      </c>
      <c r="C8448">
        <v>9</v>
      </c>
      <c r="D8448" s="1">
        <v>42294</v>
      </c>
      <c r="F8448" t="s">
        <v>2373</v>
      </c>
      <c r="G8448" t="s">
        <v>45</v>
      </c>
      <c r="H8448">
        <v>0</v>
      </c>
      <c r="I8448">
        <v>3</v>
      </c>
      <c r="J8448" t="s">
        <v>47</v>
      </c>
      <c r="K8448">
        <v>0</v>
      </c>
      <c r="L8448">
        <v>0</v>
      </c>
      <c r="M8448" t="s">
        <v>61</v>
      </c>
      <c r="N8448" t="s">
        <v>5964</v>
      </c>
      <c r="O8448">
        <v>8</v>
      </c>
      <c r="P8448">
        <v>17</v>
      </c>
      <c r="Q8448">
        <v>1</v>
      </c>
      <c r="R8448">
        <v>6</v>
      </c>
      <c r="S8448">
        <v>3</v>
      </c>
      <c r="T8448">
        <v>9</v>
      </c>
      <c r="U8448">
        <v>11</v>
      </c>
      <c r="V8448">
        <v>12</v>
      </c>
      <c r="W8448">
        <v>2</v>
      </c>
      <c r="X8448">
        <v>1</v>
      </c>
      <c r="Y8448">
        <v>0</v>
      </c>
      <c r="Z8448">
        <v>0</v>
      </c>
      <c r="AA8448">
        <v>6</v>
      </c>
      <c r="AB8448">
        <v>4.2</v>
      </c>
      <c r="AC8448">
        <v>1.62</v>
      </c>
      <c r="AD8448" t="str">
        <f t="shared" si="265"/>
        <v>H</v>
      </c>
      <c r="AE8448" t="str">
        <f t="shared" si="264"/>
        <v>N</v>
      </c>
      <c r="AR8448">
        <v>0</v>
      </c>
      <c r="AS8448">
        <v>3</v>
      </c>
    </row>
    <row r="8449" spans="1:45" x14ac:dyDescent="0.3">
      <c r="A8449" t="s">
        <v>8713</v>
      </c>
      <c r="B8449" t="s">
        <v>8624</v>
      </c>
      <c r="C8449">
        <v>9</v>
      </c>
      <c r="D8449" s="1">
        <v>42294</v>
      </c>
      <c r="F8449" t="s">
        <v>3618</v>
      </c>
      <c r="G8449" t="s">
        <v>1226</v>
      </c>
      <c r="H8449">
        <v>1</v>
      </c>
      <c r="I8449">
        <v>0</v>
      </c>
      <c r="J8449" t="s">
        <v>51</v>
      </c>
      <c r="K8449">
        <v>0</v>
      </c>
      <c r="L8449">
        <v>0</v>
      </c>
      <c r="M8449" t="s">
        <v>61</v>
      </c>
      <c r="N8449" t="s">
        <v>4453</v>
      </c>
      <c r="O8449">
        <v>8</v>
      </c>
      <c r="P8449">
        <v>9</v>
      </c>
      <c r="Q8449">
        <v>1</v>
      </c>
      <c r="R8449">
        <v>2</v>
      </c>
      <c r="S8449">
        <v>1</v>
      </c>
      <c r="T8449">
        <v>5</v>
      </c>
      <c r="U8449">
        <v>12</v>
      </c>
      <c r="V8449">
        <v>13</v>
      </c>
      <c r="W8449">
        <v>2</v>
      </c>
      <c r="X8449">
        <v>2</v>
      </c>
      <c r="Y8449">
        <v>0</v>
      </c>
      <c r="Z8449">
        <v>0</v>
      </c>
      <c r="AA8449">
        <v>2.0499999999999998</v>
      </c>
      <c r="AB8449">
        <v>3.4</v>
      </c>
      <c r="AC8449">
        <v>4.2</v>
      </c>
      <c r="AD8449" t="str">
        <f t="shared" si="265"/>
        <v>A</v>
      </c>
      <c r="AE8449" t="str">
        <f t="shared" si="264"/>
        <v>N</v>
      </c>
      <c r="AR8449">
        <v>3</v>
      </c>
      <c r="AS8449">
        <v>0</v>
      </c>
    </row>
    <row r="8450" spans="1:45" x14ac:dyDescent="0.3">
      <c r="A8450" t="s">
        <v>8714</v>
      </c>
      <c r="B8450" t="s">
        <v>8624</v>
      </c>
      <c r="C8450">
        <v>9</v>
      </c>
      <c r="D8450" s="1">
        <v>42295</v>
      </c>
      <c r="F8450" t="s">
        <v>63</v>
      </c>
      <c r="G8450" t="s">
        <v>78</v>
      </c>
      <c r="H8450">
        <v>6</v>
      </c>
      <c r="I8450">
        <v>2</v>
      </c>
      <c r="J8450" t="s">
        <v>51</v>
      </c>
      <c r="K8450">
        <v>3</v>
      </c>
      <c r="L8450">
        <v>2</v>
      </c>
      <c r="M8450" t="s">
        <v>51</v>
      </c>
      <c r="N8450" t="s">
        <v>6558</v>
      </c>
      <c r="O8450">
        <v>11</v>
      </c>
      <c r="P8450">
        <v>18</v>
      </c>
      <c r="Q8450">
        <v>6</v>
      </c>
      <c r="R8450">
        <v>6</v>
      </c>
      <c r="S8450">
        <v>3</v>
      </c>
      <c r="T8450">
        <v>7</v>
      </c>
      <c r="U8450">
        <v>10</v>
      </c>
      <c r="V8450">
        <v>10</v>
      </c>
      <c r="W8450">
        <v>1</v>
      </c>
      <c r="X8450">
        <v>1</v>
      </c>
      <c r="Y8450">
        <v>0</v>
      </c>
      <c r="Z8450">
        <v>0</v>
      </c>
      <c r="AA8450">
        <v>2.6</v>
      </c>
      <c r="AB8450">
        <v>3.4</v>
      </c>
      <c r="AC8450">
        <v>2.88</v>
      </c>
      <c r="AD8450" t="str">
        <f t="shared" si="265"/>
        <v>A</v>
      </c>
      <c r="AE8450" t="str">
        <f t="shared" si="264"/>
        <v>N</v>
      </c>
      <c r="AR8450">
        <v>3</v>
      </c>
      <c r="AS8450">
        <v>0</v>
      </c>
    </row>
    <row r="8451" spans="1:45" x14ac:dyDescent="0.3">
      <c r="A8451" t="s">
        <v>8715</v>
      </c>
      <c r="B8451" t="s">
        <v>8624</v>
      </c>
      <c r="C8451">
        <v>9</v>
      </c>
      <c r="D8451" s="1">
        <v>42296</v>
      </c>
      <c r="F8451" t="s">
        <v>7102</v>
      </c>
      <c r="G8451" t="s">
        <v>5939</v>
      </c>
      <c r="H8451">
        <v>0</v>
      </c>
      <c r="I8451">
        <v>1</v>
      </c>
      <c r="J8451" t="s">
        <v>47</v>
      </c>
      <c r="K8451">
        <v>0</v>
      </c>
      <c r="L8451">
        <v>1</v>
      </c>
      <c r="M8451" t="s">
        <v>47</v>
      </c>
      <c r="N8451" t="s">
        <v>7818</v>
      </c>
      <c r="O8451">
        <v>14</v>
      </c>
      <c r="P8451">
        <v>9</v>
      </c>
      <c r="Q8451">
        <v>2</v>
      </c>
      <c r="R8451">
        <v>2</v>
      </c>
      <c r="S8451">
        <v>1</v>
      </c>
      <c r="T8451">
        <v>2</v>
      </c>
      <c r="U8451">
        <v>6</v>
      </c>
      <c r="V8451">
        <v>14</v>
      </c>
      <c r="W8451">
        <v>2</v>
      </c>
      <c r="X8451">
        <v>2</v>
      </c>
      <c r="Y8451">
        <v>0</v>
      </c>
      <c r="Z8451">
        <v>0</v>
      </c>
      <c r="AA8451">
        <v>2.0499999999999998</v>
      </c>
      <c r="AB8451">
        <v>3.4</v>
      </c>
      <c r="AC8451">
        <v>4.2</v>
      </c>
      <c r="AD8451" t="str">
        <f t="shared" si="265"/>
        <v>A</v>
      </c>
      <c r="AE8451" t="str">
        <f t="shared" ref="AE8451:AE8514" si="266">IFERROR(IF(IF(IF(AC8451&gt;AA8451,G8451,F8451)=F8451,"H","A")=J8451,"Y","N"),"NAN")</f>
        <v>Y</v>
      </c>
      <c r="AR8451">
        <v>0</v>
      </c>
      <c r="AS8451">
        <v>3</v>
      </c>
    </row>
    <row r="8452" spans="1:45" x14ac:dyDescent="0.3">
      <c r="A8452" t="s">
        <v>8716</v>
      </c>
      <c r="B8452" t="s">
        <v>8624</v>
      </c>
      <c r="C8452">
        <v>10</v>
      </c>
      <c r="D8452" s="1">
        <v>42301</v>
      </c>
      <c r="F8452" t="s">
        <v>45</v>
      </c>
      <c r="G8452" t="s">
        <v>73</v>
      </c>
      <c r="H8452">
        <v>2</v>
      </c>
      <c r="I8452">
        <v>1</v>
      </c>
      <c r="J8452" t="s">
        <v>51</v>
      </c>
      <c r="K8452">
        <v>2</v>
      </c>
      <c r="L8452">
        <v>1</v>
      </c>
      <c r="M8452" t="s">
        <v>51</v>
      </c>
      <c r="N8452" t="s">
        <v>5026</v>
      </c>
      <c r="O8452">
        <v>20</v>
      </c>
      <c r="P8452">
        <v>10</v>
      </c>
      <c r="Q8452">
        <v>5</v>
      </c>
      <c r="R8452">
        <v>5</v>
      </c>
      <c r="S8452">
        <v>7</v>
      </c>
      <c r="T8452">
        <v>5</v>
      </c>
      <c r="U8452">
        <v>11</v>
      </c>
      <c r="V8452">
        <v>14</v>
      </c>
      <c r="W8452">
        <v>2</v>
      </c>
      <c r="X8452">
        <v>0</v>
      </c>
      <c r="Y8452">
        <v>0</v>
      </c>
      <c r="Z8452">
        <v>1</v>
      </c>
      <c r="AA8452">
        <v>1.44</v>
      </c>
      <c r="AB8452">
        <v>4.75</v>
      </c>
      <c r="AC8452">
        <v>8</v>
      </c>
      <c r="AD8452" t="str">
        <f t="shared" si="265"/>
        <v>A</v>
      </c>
      <c r="AE8452" t="str">
        <f t="shared" si="266"/>
        <v>N</v>
      </c>
      <c r="AR8452">
        <v>3</v>
      </c>
      <c r="AS8452">
        <v>0</v>
      </c>
    </row>
    <row r="8453" spans="1:45" x14ac:dyDescent="0.3">
      <c r="A8453" t="s">
        <v>8717</v>
      </c>
      <c r="B8453" t="s">
        <v>8624</v>
      </c>
      <c r="C8453">
        <v>10</v>
      </c>
      <c r="D8453" s="1">
        <v>42301</v>
      </c>
      <c r="F8453" t="s">
        <v>49</v>
      </c>
      <c r="G8453" t="s">
        <v>7102</v>
      </c>
      <c r="H8453">
        <v>1</v>
      </c>
      <c r="I8453">
        <v>2</v>
      </c>
      <c r="J8453" t="s">
        <v>47</v>
      </c>
      <c r="K8453">
        <v>0</v>
      </c>
      <c r="L8453">
        <v>0</v>
      </c>
      <c r="M8453" t="s">
        <v>61</v>
      </c>
      <c r="N8453" t="s">
        <v>6872</v>
      </c>
      <c r="O8453">
        <v>9</v>
      </c>
      <c r="P8453">
        <v>11</v>
      </c>
      <c r="Q8453">
        <v>3</v>
      </c>
      <c r="R8453">
        <v>4</v>
      </c>
      <c r="S8453">
        <v>4</v>
      </c>
      <c r="T8453">
        <v>6</v>
      </c>
      <c r="U8453">
        <v>10</v>
      </c>
      <c r="V8453">
        <v>8</v>
      </c>
      <c r="W8453">
        <v>2</v>
      </c>
      <c r="X8453">
        <v>3</v>
      </c>
      <c r="Y8453">
        <v>0</v>
      </c>
      <c r="Z8453">
        <v>0</v>
      </c>
      <c r="AA8453">
        <v>3</v>
      </c>
      <c r="AB8453">
        <v>3.3</v>
      </c>
      <c r="AC8453">
        <v>2.6</v>
      </c>
      <c r="AD8453" t="str">
        <f t="shared" si="265"/>
        <v>H</v>
      </c>
      <c r="AE8453" t="str">
        <f t="shared" si="266"/>
        <v>N</v>
      </c>
      <c r="AR8453">
        <v>0</v>
      </c>
      <c r="AS8453">
        <v>3</v>
      </c>
    </row>
    <row r="8454" spans="1:45" x14ac:dyDescent="0.3">
      <c r="A8454" t="s">
        <v>8718</v>
      </c>
      <c r="B8454" t="s">
        <v>8624</v>
      </c>
      <c r="C8454">
        <v>10</v>
      </c>
      <c r="D8454" s="1">
        <v>42301</v>
      </c>
      <c r="F8454" t="s">
        <v>463</v>
      </c>
      <c r="G8454" t="s">
        <v>454</v>
      </c>
      <c r="H8454">
        <v>1</v>
      </c>
      <c r="I8454">
        <v>0</v>
      </c>
      <c r="J8454" t="s">
        <v>51</v>
      </c>
      <c r="K8454">
        <v>0</v>
      </c>
      <c r="L8454">
        <v>0</v>
      </c>
      <c r="M8454" t="s">
        <v>61</v>
      </c>
      <c r="N8454" t="s">
        <v>3639</v>
      </c>
      <c r="O8454">
        <v>12</v>
      </c>
      <c r="P8454">
        <v>9</v>
      </c>
      <c r="Q8454">
        <v>3</v>
      </c>
      <c r="R8454">
        <v>4</v>
      </c>
      <c r="S8454">
        <v>3</v>
      </c>
      <c r="T8454">
        <v>2</v>
      </c>
      <c r="U8454">
        <v>7</v>
      </c>
      <c r="V8454">
        <v>11</v>
      </c>
      <c r="W8454">
        <v>3</v>
      </c>
      <c r="X8454">
        <v>1</v>
      </c>
      <c r="Y8454">
        <v>0</v>
      </c>
      <c r="Z8454">
        <v>0</v>
      </c>
      <c r="AA8454">
        <v>2.2000000000000002</v>
      </c>
      <c r="AB8454">
        <v>3.6</v>
      </c>
      <c r="AC8454">
        <v>3.4</v>
      </c>
      <c r="AD8454" t="str">
        <f t="shared" si="265"/>
        <v>A</v>
      </c>
      <c r="AE8454" t="str">
        <f t="shared" si="266"/>
        <v>N</v>
      </c>
      <c r="AR8454">
        <v>3</v>
      </c>
      <c r="AS8454">
        <v>0</v>
      </c>
    </row>
    <row r="8455" spans="1:45" x14ac:dyDescent="0.3">
      <c r="A8455" t="s">
        <v>8719</v>
      </c>
      <c r="B8455" t="s">
        <v>8624</v>
      </c>
      <c r="C8455">
        <v>10</v>
      </c>
      <c r="D8455" s="1">
        <v>42301</v>
      </c>
      <c r="F8455" t="s">
        <v>78</v>
      </c>
      <c r="G8455" t="s">
        <v>3618</v>
      </c>
      <c r="H8455">
        <v>0</v>
      </c>
      <c r="I8455">
        <v>1</v>
      </c>
      <c r="J8455" t="s">
        <v>47</v>
      </c>
      <c r="K8455">
        <v>0</v>
      </c>
      <c r="L8455">
        <v>0</v>
      </c>
      <c r="M8455" t="s">
        <v>61</v>
      </c>
      <c r="N8455" t="s">
        <v>6379</v>
      </c>
      <c r="O8455">
        <v>16</v>
      </c>
      <c r="P8455">
        <v>7</v>
      </c>
      <c r="Q8455">
        <v>3</v>
      </c>
      <c r="R8455">
        <v>4</v>
      </c>
      <c r="S8455">
        <v>13</v>
      </c>
      <c r="T8455">
        <v>3</v>
      </c>
      <c r="U8455">
        <v>11</v>
      </c>
      <c r="V8455">
        <v>6</v>
      </c>
      <c r="W8455">
        <v>1</v>
      </c>
      <c r="X8455">
        <v>2</v>
      </c>
      <c r="Y8455">
        <v>0</v>
      </c>
      <c r="Z8455">
        <v>0</v>
      </c>
      <c r="AA8455">
        <v>2</v>
      </c>
      <c r="AB8455">
        <v>3.5</v>
      </c>
      <c r="AC8455">
        <v>4.2</v>
      </c>
      <c r="AD8455" t="str">
        <f t="shared" si="265"/>
        <v>A</v>
      </c>
      <c r="AE8455" t="str">
        <f t="shared" si="266"/>
        <v>Y</v>
      </c>
      <c r="AR8455">
        <v>0</v>
      </c>
      <c r="AS8455">
        <v>3</v>
      </c>
    </row>
    <row r="8456" spans="1:45" x14ac:dyDescent="0.3">
      <c r="A8456" t="s">
        <v>8720</v>
      </c>
      <c r="B8456" t="s">
        <v>8624</v>
      </c>
      <c r="C8456">
        <v>10</v>
      </c>
      <c r="D8456" s="1">
        <v>42301</v>
      </c>
      <c r="F8456" t="s">
        <v>5939</v>
      </c>
      <c r="G8456" t="s">
        <v>2373</v>
      </c>
      <c r="H8456">
        <v>0</v>
      </c>
      <c r="I8456">
        <v>2</v>
      </c>
      <c r="J8456" t="s">
        <v>47</v>
      </c>
      <c r="K8456">
        <v>0</v>
      </c>
      <c r="L8456">
        <v>1</v>
      </c>
      <c r="M8456" t="s">
        <v>47</v>
      </c>
      <c r="N8456" t="s">
        <v>4453</v>
      </c>
      <c r="O8456">
        <v>12</v>
      </c>
      <c r="P8456">
        <v>13</v>
      </c>
      <c r="Q8456">
        <v>1</v>
      </c>
      <c r="R8456">
        <v>3</v>
      </c>
      <c r="S8456">
        <v>11</v>
      </c>
      <c r="T8456">
        <v>5</v>
      </c>
      <c r="U8456">
        <v>10</v>
      </c>
      <c r="V8456">
        <v>18</v>
      </c>
      <c r="W8456">
        <v>3</v>
      </c>
      <c r="X8456">
        <v>1</v>
      </c>
      <c r="Y8456">
        <v>0</v>
      </c>
      <c r="Z8456">
        <v>0</v>
      </c>
      <c r="AA8456">
        <v>2.1</v>
      </c>
      <c r="AB8456">
        <v>3.3</v>
      </c>
      <c r="AC8456">
        <v>4</v>
      </c>
      <c r="AD8456" t="str">
        <f t="shared" si="265"/>
        <v>A</v>
      </c>
      <c r="AE8456" t="str">
        <f t="shared" si="266"/>
        <v>Y</v>
      </c>
      <c r="AR8456">
        <v>0</v>
      </c>
      <c r="AS8456">
        <v>3</v>
      </c>
    </row>
    <row r="8457" spans="1:45" x14ac:dyDescent="0.3">
      <c r="A8457" t="s">
        <v>8721</v>
      </c>
      <c r="B8457" t="s">
        <v>8624</v>
      </c>
      <c r="C8457">
        <v>10</v>
      </c>
      <c r="D8457" s="1">
        <v>42301</v>
      </c>
      <c r="F8457" t="s">
        <v>75</v>
      </c>
      <c r="G8457" t="s">
        <v>53</v>
      </c>
      <c r="H8457">
        <v>2</v>
      </c>
      <c r="I8457">
        <v>1</v>
      </c>
      <c r="J8457" t="s">
        <v>51</v>
      </c>
      <c r="K8457">
        <v>1</v>
      </c>
      <c r="L8457">
        <v>0</v>
      </c>
      <c r="M8457" t="s">
        <v>51</v>
      </c>
      <c r="N8457" t="s">
        <v>6912</v>
      </c>
      <c r="O8457">
        <v>12</v>
      </c>
      <c r="P8457">
        <v>8</v>
      </c>
      <c r="Q8457">
        <v>5</v>
      </c>
      <c r="R8457">
        <v>4</v>
      </c>
      <c r="S8457">
        <v>7</v>
      </c>
      <c r="T8457">
        <v>4</v>
      </c>
      <c r="U8457">
        <v>10</v>
      </c>
      <c r="V8457">
        <v>12</v>
      </c>
      <c r="W8457">
        <v>1</v>
      </c>
      <c r="X8457">
        <v>5</v>
      </c>
      <c r="Y8457">
        <v>0</v>
      </c>
      <c r="Z8457">
        <v>1</v>
      </c>
      <c r="AA8457">
        <v>4</v>
      </c>
      <c r="AB8457">
        <v>3.8</v>
      </c>
      <c r="AC8457">
        <v>1.95</v>
      </c>
      <c r="AD8457" t="str">
        <f t="shared" si="265"/>
        <v>H</v>
      </c>
      <c r="AE8457" t="str">
        <f t="shared" si="266"/>
        <v>Y</v>
      </c>
      <c r="AR8457">
        <v>3</v>
      </c>
      <c r="AS8457">
        <v>0</v>
      </c>
    </row>
    <row r="8458" spans="1:45" x14ac:dyDescent="0.3">
      <c r="A8458" t="s">
        <v>8722</v>
      </c>
      <c r="B8458" t="s">
        <v>8624</v>
      </c>
      <c r="C8458">
        <v>10</v>
      </c>
      <c r="D8458" s="1">
        <v>42302</v>
      </c>
      <c r="F8458" t="s">
        <v>8625</v>
      </c>
      <c r="G8458" t="s">
        <v>64</v>
      </c>
      <c r="H8458">
        <v>1</v>
      </c>
      <c r="I8458">
        <v>5</v>
      </c>
      <c r="J8458" t="s">
        <v>47</v>
      </c>
      <c r="K8458">
        <v>1</v>
      </c>
      <c r="L8458">
        <v>3</v>
      </c>
      <c r="M8458" t="s">
        <v>47</v>
      </c>
      <c r="N8458" t="s">
        <v>7497</v>
      </c>
      <c r="O8458">
        <v>11</v>
      </c>
      <c r="P8458">
        <v>14</v>
      </c>
      <c r="Q8458">
        <v>3</v>
      </c>
      <c r="R8458">
        <v>9</v>
      </c>
      <c r="S8458">
        <v>4</v>
      </c>
      <c r="T8458">
        <v>5</v>
      </c>
      <c r="U8458">
        <v>8</v>
      </c>
      <c r="V8458">
        <v>15</v>
      </c>
      <c r="W8458">
        <v>0</v>
      </c>
      <c r="X8458">
        <v>1</v>
      </c>
      <c r="Y8458">
        <v>0</v>
      </c>
      <c r="Z8458">
        <v>0</v>
      </c>
      <c r="AA8458">
        <v>3.4</v>
      </c>
      <c r="AB8458">
        <v>3.5</v>
      </c>
      <c r="AC8458">
        <v>2.25</v>
      </c>
      <c r="AD8458" t="str">
        <f t="shared" si="265"/>
        <v>H</v>
      </c>
      <c r="AE8458" t="str">
        <f t="shared" si="266"/>
        <v>N</v>
      </c>
      <c r="AR8458">
        <v>0</v>
      </c>
      <c r="AS8458">
        <v>3</v>
      </c>
    </row>
    <row r="8459" spans="1:45" x14ac:dyDescent="0.3">
      <c r="A8459" t="s">
        <v>8723</v>
      </c>
      <c r="B8459" t="s">
        <v>8624</v>
      </c>
      <c r="C8459">
        <v>10</v>
      </c>
      <c r="D8459" s="1">
        <v>42302</v>
      </c>
      <c r="F8459" t="s">
        <v>56</v>
      </c>
      <c r="G8459" t="s">
        <v>72</v>
      </c>
      <c r="H8459">
        <v>1</v>
      </c>
      <c r="I8459">
        <v>1</v>
      </c>
      <c r="J8459" t="s">
        <v>61</v>
      </c>
      <c r="K8459">
        <v>0</v>
      </c>
      <c r="L8459">
        <v>0</v>
      </c>
      <c r="M8459" t="s">
        <v>61</v>
      </c>
      <c r="N8459" t="s">
        <v>4524</v>
      </c>
      <c r="O8459">
        <v>15</v>
      </c>
      <c r="P8459">
        <v>8</v>
      </c>
      <c r="Q8459">
        <v>2</v>
      </c>
      <c r="R8459">
        <v>3</v>
      </c>
      <c r="S8459">
        <v>10</v>
      </c>
      <c r="T8459">
        <v>7</v>
      </c>
      <c r="U8459">
        <v>8</v>
      </c>
      <c r="V8459">
        <v>11</v>
      </c>
      <c r="W8459">
        <v>1</v>
      </c>
      <c r="X8459">
        <v>0</v>
      </c>
      <c r="Y8459">
        <v>0</v>
      </c>
      <c r="Z8459">
        <v>1</v>
      </c>
      <c r="AA8459">
        <v>2.0499999999999998</v>
      </c>
      <c r="AB8459">
        <v>3.6</v>
      </c>
      <c r="AC8459">
        <v>3.8</v>
      </c>
      <c r="AD8459" t="str">
        <f t="shared" si="265"/>
        <v>A</v>
      </c>
      <c r="AE8459" t="str">
        <f t="shared" si="266"/>
        <v>N</v>
      </c>
      <c r="AR8459">
        <v>1</v>
      </c>
      <c r="AS8459">
        <v>1</v>
      </c>
    </row>
    <row r="8460" spans="1:45" x14ac:dyDescent="0.3">
      <c r="A8460" t="s">
        <v>8724</v>
      </c>
      <c r="B8460" t="s">
        <v>8624</v>
      </c>
      <c r="C8460">
        <v>10</v>
      </c>
      <c r="D8460" s="1">
        <v>42302</v>
      </c>
      <c r="F8460" t="s">
        <v>79</v>
      </c>
      <c r="G8460" t="s">
        <v>59</v>
      </c>
      <c r="H8460">
        <v>0</v>
      </c>
      <c r="I8460">
        <v>0</v>
      </c>
      <c r="J8460" t="s">
        <v>61</v>
      </c>
      <c r="K8460">
        <v>0</v>
      </c>
      <c r="L8460">
        <v>0</v>
      </c>
      <c r="M8460" t="s">
        <v>61</v>
      </c>
      <c r="N8460" t="s">
        <v>4412</v>
      </c>
      <c r="O8460">
        <v>6</v>
      </c>
      <c r="P8460">
        <v>6</v>
      </c>
      <c r="Q8460">
        <v>1</v>
      </c>
      <c r="R8460">
        <v>1</v>
      </c>
      <c r="S8460">
        <v>6</v>
      </c>
      <c r="T8460">
        <v>4</v>
      </c>
      <c r="U8460">
        <v>17</v>
      </c>
      <c r="V8460">
        <v>13</v>
      </c>
      <c r="W8460">
        <v>2</v>
      </c>
      <c r="X8460">
        <v>2</v>
      </c>
      <c r="Y8460">
        <v>0</v>
      </c>
      <c r="Z8460">
        <v>0</v>
      </c>
      <c r="AA8460">
        <v>2.6</v>
      </c>
      <c r="AB8460">
        <v>3.5</v>
      </c>
      <c r="AC8460">
        <v>2.8</v>
      </c>
      <c r="AD8460" t="str">
        <f t="shared" si="265"/>
        <v>A</v>
      </c>
      <c r="AE8460" t="str">
        <f t="shared" si="266"/>
        <v>N</v>
      </c>
      <c r="AR8460">
        <v>1</v>
      </c>
      <c r="AS8460">
        <v>1</v>
      </c>
    </row>
    <row r="8461" spans="1:45" x14ac:dyDescent="0.3">
      <c r="A8461" t="s">
        <v>8725</v>
      </c>
      <c r="B8461" t="s">
        <v>8624</v>
      </c>
      <c r="C8461">
        <v>10</v>
      </c>
      <c r="D8461" s="1">
        <v>42302</v>
      </c>
      <c r="F8461" t="s">
        <v>1226</v>
      </c>
      <c r="G8461" t="s">
        <v>63</v>
      </c>
      <c r="H8461">
        <v>3</v>
      </c>
      <c r="I8461">
        <v>0</v>
      </c>
      <c r="J8461" t="s">
        <v>51</v>
      </c>
      <c r="K8461">
        <v>1</v>
      </c>
      <c r="L8461">
        <v>0</v>
      </c>
      <c r="M8461" t="s">
        <v>51</v>
      </c>
      <c r="N8461" t="s">
        <v>7818</v>
      </c>
      <c r="O8461">
        <v>9</v>
      </c>
      <c r="P8461">
        <v>21</v>
      </c>
      <c r="Q8461">
        <v>3</v>
      </c>
      <c r="R8461">
        <v>8</v>
      </c>
      <c r="S8461">
        <v>1</v>
      </c>
      <c r="T8461">
        <v>10</v>
      </c>
      <c r="U8461">
        <v>12</v>
      </c>
      <c r="V8461">
        <v>10</v>
      </c>
      <c r="W8461">
        <v>0</v>
      </c>
      <c r="X8461">
        <v>2</v>
      </c>
      <c r="Y8461">
        <v>0</v>
      </c>
      <c r="Z8461">
        <v>1</v>
      </c>
      <c r="AA8461">
        <v>2.6</v>
      </c>
      <c r="AB8461">
        <v>3.4</v>
      </c>
      <c r="AC8461">
        <v>2.9</v>
      </c>
      <c r="AD8461" t="str">
        <f t="shared" si="265"/>
        <v>A</v>
      </c>
      <c r="AE8461" t="str">
        <f t="shared" si="266"/>
        <v>N</v>
      </c>
      <c r="AR8461">
        <v>3</v>
      </c>
      <c r="AS8461">
        <v>0</v>
      </c>
    </row>
    <row r="8462" spans="1:45" x14ac:dyDescent="0.3">
      <c r="A8462" t="s">
        <v>8726</v>
      </c>
      <c r="B8462" t="s">
        <v>8624</v>
      </c>
      <c r="C8462">
        <v>11</v>
      </c>
      <c r="D8462" s="1">
        <v>42308</v>
      </c>
      <c r="F8462" t="s">
        <v>53</v>
      </c>
      <c r="G8462" t="s">
        <v>56</v>
      </c>
      <c r="H8462">
        <v>1</v>
      </c>
      <c r="I8462">
        <v>3</v>
      </c>
      <c r="J8462" t="s">
        <v>47</v>
      </c>
      <c r="K8462">
        <v>1</v>
      </c>
      <c r="L8462">
        <v>1</v>
      </c>
      <c r="M8462" t="s">
        <v>61</v>
      </c>
      <c r="N8462" t="s">
        <v>4412</v>
      </c>
      <c r="O8462">
        <v>8</v>
      </c>
      <c r="P8462">
        <v>16</v>
      </c>
      <c r="Q8462">
        <v>2</v>
      </c>
      <c r="R8462">
        <v>7</v>
      </c>
      <c r="S8462">
        <v>1</v>
      </c>
      <c r="T8462">
        <v>7</v>
      </c>
      <c r="U8462">
        <v>9</v>
      </c>
      <c r="V8462">
        <v>21</v>
      </c>
      <c r="W8462">
        <v>1</v>
      </c>
      <c r="X8462">
        <v>4</v>
      </c>
      <c r="Y8462">
        <v>0</v>
      </c>
      <c r="Z8462">
        <v>0</v>
      </c>
      <c r="AA8462">
        <v>2.1</v>
      </c>
      <c r="AB8462">
        <v>3.5</v>
      </c>
      <c r="AC8462">
        <v>3.75</v>
      </c>
      <c r="AD8462" t="str">
        <f t="shared" si="265"/>
        <v>A</v>
      </c>
      <c r="AE8462" t="str">
        <f t="shared" si="266"/>
        <v>Y</v>
      </c>
      <c r="AR8462">
        <v>0</v>
      </c>
      <c r="AS8462">
        <v>3</v>
      </c>
    </row>
    <row r="8463" spans="1:45" x14ac:dyDescent="0.3">
      <c r="A8463" t="s">
        <v>8727</v>
      </c>
      <c r="B8463" t="s">
        <v>8624</v>
      </c>
      <c r="C8463">
        <v>11</v>
      </c>
      <c r="D8463" s="1">
        <v>42308</v>
      </c>
      <c r="F8463" t="s">
        <v>454</v>
      </c>
      <c r="G8463" t="s">
        <v>79</v>
      </c>
      <c r="H8463">
        <v>0</v>
      </c>
      <c r="I8463">
        <v>0</v>
      </c>
      <c r="J8463" t="s">
        <v>61</v>
      </c>
      <c r="K8463">
        <v>0</v>
      </c>
      <c r="L8463">
        <v>0</v>
      </c>
      <c r="M8463" t="s">
        <v>61</v>
      </c>
      <c r="N8463" t="s">
        <v>5964</v>
      </c>
      <c r="O8463">
        <v>10</v>
      </c>
      <c r="P8463">
        <v>5</v>
      </c>
      <c r="Q8463">
        <v>5</v>
      </c>
      <c r="R8463">
        <v>1</v>
      </c>
      <c r="S8463">
        <v>7</v>
      </c>
      <c r="T8463">
        <v>3</v>
      </c>
      <c r="U8463">
        <v>12</v>
      </c>
      <c r="V8463">
        <v>15</v>
      </c>
      <c r="W8463">
        <v>3</v>
      </c>
      <c r="X8463">
        <v>3</v>
      </c>
      <c r="Y8463">
        <v>0</v>
      </c>
      <c r="Z8463">
        <v>0</v>
      </c>
      <c r="AA8463">
        <v>3.8</v>
      </c>
      <c r="AB8463">
        <v>3.5</v>
      </c>
      <c r="AC8463">
        <v>2.1</v>
      </c>
      <c r="AD8463" t="str">
        <f t="shared" si="265"/>
        <v>H</v>
      </c>
      <c r="AE8463" t="str">
        <f t="shared" si="266"/>
        <v>N</v>
      </c>
      <c r="AR8463">
        <v>1</v>
      </c>
      <c r="AS8463">
        <v>1</v>
      </c>
    </row>
    <row r="8464" spans="1:45" x14ac:dyDescent="0.3">
      <c r="A8464" t="s">
        <v>8728</v>
      </c>
      <c r="B8464" t="s">
        <v>8624</v>
      </c>
      <c r="C8464">
        <v>11</v>
      </c>
      <c r="D8464" s="1">
        <v>42308</v>
      </c>
      <c r="F8464" t="s">
        <v>59</v>
      </c>
      <c r="G8464" t="s">
        <v>78</v>
      </c>
      <c r="H8464">
        <v>2</v>
      </c>
      <c r="I8464">
        <v>1</v>
      </c>
      <c r="J8464" t="s">
        <v>51</v>
      </c>
      <c r="K8464">
        <v>0</v>
      </c>
      <c r="L8464">
        <v>0</v>
      </c>
      <c r="M8464" t="s">
        <v>61</v>
      </c>
      <c r="N8464" t="s">
        <v>7818</v>
      </c>
      <c r="O8464">
        <v>21</v>
      </c>
      <c r="P8464">
        <v>5</v>
      </c>
      <c r="Q8464">
        <v>5</v>
      </c>
      <c r="R8464">
        <v>3</v>
      </c>
      <c r="S8464">
        <v>12</v>
      </c>
      <c r="T8464">
        <v>4</v>
      </c>
      <c r="U8464">
        <v>4</v>
      </c>
      <c r="V8464">
        <v>13</v>
      </c>
      <c r="W8464">
        <v>2</v>
      </c>
      <c r="X8464">
        <v>2</v>
      </c>
      <c r="Y8464">
        <v>0</v>
      </c>
      <c r="Z8464">
        <v>1</v>
      </c>
      <c r="AA8464">
        <v>1.29</v>
      </c>
      <c r="AB8464">
        <v>6</v>
      </c>
      <c r="AC8464">
        <v>12</v>
      </c>
      <c r="AD8464" t="str">
        <f t="shared" si="265"/>
        <v>A</v>
      </c>
      <c r="AE8464" t="str">
        <f t="shared" si="266"/>
        <v>N</v>
      </c>
      <c r="AR8464">
        <v>3</v>
      </c>
      <c r="AS8464">
        <v>0</v>
      </c>
    </row>
    <row r="8465" spans="1:45" x14ac:dyDescent="0.3">
      <c r="A8465" t="s">
        <v>8729</v>
      </c>
      <c r="B8465" t="s">
        <v>8624</v>
      </c>
      <c r="C8465">
        <v>11</v>
      </c>
      <c r="D8465" s="1">
        <v>42308</v>
      </c>
      <c r="F8465" t="s">
        <v>63</v>
      </c>
      <c r="G8465" t="s">
        <v>5939</v>
      </c>
      <c r="H8465">
        <v>0</v>
      </c>
      <c r="I8465">
        <v>0</v>
      </c>
      <c r="J8465" t="s">
        <v>61</v>
      </c>
      <c r="K8465">
        <v>0</v>
      </c>
      <c r="L8465">
        <v>0</v>
      </c>
      <c r="M8465" t="s">
        <v>61</v>
      </c>
      <c r="N8465" t="s">
        <v>7497</v>
      </c>
      <c r="O8465">
        <v>15</v>
      </c>
      <c r="P8465">
        <v>9</v>
      </c>
      <c r="Q8465">
        <v>6</v>
      </c>
      <c r="R8465">
        <v>2</v>
      </c>
      <c r="S8465">
        <v>11</v>
      </c>
      <c r="T8465">
        <v>4</v>
      </c>
      <c r="U8465">
        <v>6</v>
      </c>
      <c r="V8465">
        <v>16</v>
      </c>
      <c r="W8465">
        <v>1</v>
      </c>
      <c r="X8465">
        <v>3</v>
      </c>
      <c r="Y8465">
        <v>0</v>
      </c>
      <c r="Z8465">
        <v>0</v>
      </c>
      <c r="AA8465">
        <v>2.4</v>
      </c>
      <c r="AB8465">
        <v>3.4</v>
      </c>
      <c r="AC8465">
        <v>3.2</v>
      </c>
      <c r="AD8465" t="str">
        <f t="shared" si="265"/>
        <v>A</v>
      </c>
      <c r="AE8465" t="str">
        <f t="shared" si="266"/>
        <v>N</v>
      </c>
      <c r="AR8465">
        <v>1</v>
      </c>
      <c r="AS8465">
        <v>1</v>
      </c>
    </row>
    <row r="8466" spans="1:45" x14ac:dyDescent="0.3">
      <c r="A8466" t="s">
        <v>8730</v>
      </c>
      <c r="B8466" t="s">
        <v>8624</v>
      </c>
      <c r="C8466">
        <v>11</v>
      </c>
      <c r="D8466" s="1">
        <v>42308</v>
      </c>
      <c r="F8466" t="s">
        <v>7102</v>
      </c>
      <c r="G8466" t="s">
        <v>45</v>
      </c>
      <c r="H8466">
        <v>0</v>
      </c>
      <c r="I8466">
        <v>3</v>
      </c>
      <c r="J8466" t="s">
        <v>47</v>
      </c>
      <c r="K8466">
        <v>0</v>
      </c>
      <c r="L8466">
        <v>0</v>
      </c>
      <c r="M8466" t="s">
        <v>61</v>
      </c>
      <c r="N8466" t="s">
        <v>6379</v>
      </c>
      <c r="O8466">
        <v>8</v>
      </c>
      <c r="P8466">
        <v>15</v>
      </c>
      <c r="Q8466">
        <v>3</v>
      </c>
      <c r="R8466">
        <v>5</v>
      </c>
      <c r="S8466">
        <v>4</v>
      </c>
      <c r="T8466">
        <v>4</v>
      </c>
      <c r="U8466">
        <v>12</v>
      </c>
      <c r="V8466">
        <v>7</v>
      </c>
      <c r="W8466">
        <v>2</v>
      </c>
      <c r="X8466">
        <v>0</v>
      </c>
      <c r="Y8466">
        <v>0</v>
      </c>
      <c r="Z8466">
        <v>0</v>
      </c>
      <c r="AA8466">
        <v>5</v>
      </c>
      <c r="AB8466">
        <v>4</v>
      </c>
      <c r="AC8466">
        <v>1.75</v>
      </c>
      <c r="AD8466" t="str">
        <f t="shared" si="265"/>
        <v>H</v>
      </c>
      <c r="AE8466" t="str">
        <f t="shared" si="266"/>
        <v>N</v>
      </c>
      <c r="AR8466">
        <v>0</v>
      </c>
      <c r="AS8466">
        <v>3</v>
      </c>
    </row>
    <row r="8467" spans="1:45" x14ac:dyDescent="0.3">
      <c r="A8467" t="s">
        <v>8731</v>
      </c>
      <c r="B8467" t="s">
        <v>8624</v>
      </c>
      <c r="C8467">
        <v>11</v>
      </c>
      <c r="D8467" s="1">
        <v>42308</v>
      </c>
      <c r="F8467" t="s">
        <v>2373</v>
      </c>
      <c r="G8467" t="s">
        <v>75</v>
      </c>
      <c r="H8467">
        <v>2</v>
      </c>
      <c r="I8467">
        <v>0</v>
      </c>
      <c r="J8467" t="s">
        <v>51</v>
      </c>
      <c r="K8467">
        <v>1</v>
      </c>
      <c r="L8467">
        <v>0</v>
      </c>
      <c r="M8467" t="s">
        <v>51</v>
      </c>
      <c r="N8467" t="s">
        <v>5045</v>
      </c>
      <c r="O8467">
        <v>20</v>
      </c>
      <c r="P8467">
        <v>8</v>
      </c>
      <c r="Q8467">
        <v>5</v>
      </c>
      <c r="R8467">
        <v>3</v>
      </c>
      <c r="S8467">
        <v>7</v>
      </c>
      <c r="T8467">
        <v>2</v>
      </c>
      <c r="U8467">
        <v>16</v>
      </c>
      <c r="V8467">
        <v>12</v>
      </c>
      <c r="W8467">
        <v>3</v>
      </c>
      <c r="X8467">
        <v>0</v>
      </c>
      <c r="Y8467">
        <v>0</v>
      </c>
      <c r="Z8467">
        <v>1</v>
      </c>
      <c r="AA8467">
        <v>2.6</v>
      </c>
      <c r="AB8467">
        <v>3.4</v>
      </c>
      <c r="AC8467">
        <v>2.9</v>
      </c>
      <c r="AD8467" t="str">
        <f t="shared" si="265"/>
        <v>A</v>
      </c>
      <c r="AE8467" t="str">
        <f t="shared" si="266"/>
        <v>N</v>
      </c>
      <c r="AR8467">
        <v>3</v>
      </c>
      <c r="AS8467">
        <v>0</v>
      </c>
    </row>
    <row r="8468" spans="1:45" x14ac:dyDescent="0.3">
      <c r="A8468" t="s">
        <v>8732</v>
      </c>
      <c r="B8468" t="s">
        <v>8624</v>
      </c>
      <c r="C8468">
        <v>11</v>
      </c>
      <c r="D8468" s="1">
        <v>42308</v>
      </c>
      <c r="F8468" t="s">
        <v>3618</v>
      </c>
      <c r="G8468" t="s">
        <v>463</v>
      </c>
      <c r="H8468">
        <v>2</v>
      </c>
      <c r="I8468">
        <v>3</v>
      </c>
      <c r="J8468" t="s">
        <v>47</v>
      </c>
      <c r="K8468">
        <v>1</v>
      </c>
      <c r="L8468">
        <v>0</v>
      </c>
      <c r="M8468" t="s">
        <v>51</v>
      </c>
      <c r="N8468" t="s">
        <v>6558</v>
      </c>
      <c r="O8468">
        <v>14</v>
      </c>
      <c r="P8468">
        <v>13</v>
      </c>
      <c r="Q8468">
        <v>6</v>
      </c>
      <c r="R8468">
        <v>5</v>
      </c>
      <c r="S8468">
        <v>6</v>
      </c>
      <c r="T8468">
        <v>4</v>
      </c>
      <c r="U8468">
        <v>3</v>
      </c>
      <c r="V8468">
        <v>11</v>
      </c>
      <c r="W8468">
        <v>0</v>
      </c>
      <c r="X8468">
        <v>2</v>
      </c>
      <c r="Y8468">
        <v>0</v>
      </c>
      <c r="Z8468">
        <v>0</v>
      </c>
      <c r="AA8468">
        <v>2.9</v>
      </c>
      <c r="AB8468">
        <v>3.4</v>
      </c>
      <c r="AC8468">
        <v>2.6</v>
      </c>
      <c r="AD8468" t="str">
        <f t="shared" si="265"/>
        <v>H</v>
      </c>
      <c r="AE8468" t="str">
        <f t="shared" si="266"/>
        <v>N</v>
      </c>
      <c r="AR8468">
        <v>0</v>
      </c>
      <c r="AS8468">
        <v>3</v>
      </c>
    </row>
    <row r="8469" spans="1:45" x14ac:dyDescent="0.3">
      <c r="A8469" t="s">
        <v>8733</v>
      </c>
      <c r="B8469" t="s">
        <v>8624</v>
      </c>
      <c r="C8469">
        <v>11</v>
      </c>
      <c r="D8469" s="1">
        <v>42309</v>
      </c>
      <c r="F8469" t="s">
        <v>73</v>
      </c>
      <c r="G8469" t="s">
        <v>1226</v>
      </c>
      <c r="H8469">
        <v>6</v>
      </c>
      <c r="I8469">
        <v>2</v>
      </c>
      <c r="J8469" t="s">
        <v>51</v>
      </c>
      <c r="K8469">
        <v>2</v>
      </c>
      <c r="L8469">
        <v>1</v>
      </c>
      <c r="M8469" t="s">
        <v>51</v>
      </c>
      <c r="N8469" t="s">
        <v>4524</v>
      </c>
      <c r="O8469">
        <v>15</v>
      </c>
      <c r="P8469">
        <v>17</v>
      </c>
      <c r="Q8469">
        <v>8</v>
      </c>
      <c r="R8469">
        <v>9</v>
      </c>
      <c r="S8469">
        <v>6</v>
      </c>
      <c r="T8469">
        <v>1</v>
      </c>
      <c r="U8469">
        <v>6</v>
      </c>
      <c r="V8469">
        <v>5</v>
      </c>
      <c r="W8469">
        <v>3</v>
      </c>
      <c r="X8469">
        <v>2</v>
      </c>
      <c r="Y8469">
        <v>0</v>
      </c>
      <c r="Z8469">
        <v>0</v>
      </c>
      <c r="AA8469">
        <v>1.5</v>
      </c>
      <c r="AB8469">
        <v>4.5</v>
      </c>
      <c r="AC8469">
        <v>7.5</v>
      </c>
      <c r="AD8469" t="str">
        <f t="shared" si="265"/>
        <v>A</v>
      </c>
      <c r="AE8469" t="str">
        <f t="shared" si="266"/>
        <v>N</v>
      </c>
      <c r="AR8469">
        <v>3</v>
      </c>
      <c r="AS8469">
        <v>0</v>
      </c>
    </row>
    <row r="8470" spans="1:45" x14ac:dyDescent="0.3">
      <c r="A8470" t="s">
        <v>8734</v>
      </c>
      <c r="B8470" t="s">
        <v>8624</v>
      </c>
      <c r="C8470">
        <v>11</v>
      </c>
      <c r="D8470" s="1">
        <v>42309</v>
      </c>
      <c r="F8470" t="s">
        <v>72</v>
      </c>
      <c r="G8470" t="s">
        <v>8625</v>
      </c>
      <c r="H8470">
        <v>2</v>
      </c>
      <c r="I8470">
        <v>0</v>
      </c>
      <c r="J8470" t="s">
        <v>51</v>
      </c>
      <c r="K8470">
        <v>2</v>
      </c>
      <c r="L8470">
        <v>0</v>
      </c>
      <c r="M8470" t="s">
        <v>51</v>
      </c>
      <c r="N8470" t="s">
        <v>7753</v>
      </c>
      <c r="O8470">
        <v>11</v>
      </c>
      <c r="P8470">
        <v>16</v>
      </c>
      <c r="Q8470">
        <v>2</v>
      </c>
      <c r="R8470">
        <v>2</v>
      </c>
      <c r="S8470">
        <v>4</v>
      </c>
      <c r="T8470">
        <v>6</v>
      </c>
      <c r="U8470">
        <v>5</v>
      </c>
      <c r="V8470">
        <v>5</v>
      </c>
      <c r="W8470">
        <v>0</v>
      </c>
      <c r="X8470">
        <v>2</v>
      </c>
      <c r="Y8470">
        <v>1</v>
      </c>
      <c r="Z8470">
        <v>0</v>
      </c>
      <c r="AA8470">
        <v>1.55</v>
      </c>
      <c r="AB8470">
        <v>4.33</v>
      </c>
      <c r="AC8470">
        <v>6.5</v>
      </c>
      <c r="AD8470" t="str">
        <f t="shared" si="265"/>
        <v>A</v>
      </c>
      <c r="AE8470" t="str">
        <f t="shared" si="266"/>
        <v>N</v>
      </c>
      <c r="AR8470">
        <v>3</v>
      </c>
      <c r="AS8470">
        <v>0</v>
      </c>
    </row>
    <row r="8471" spans="1:45" x14ac:dyDescent="0.3">
      <c r="A8471" t="s">
        <v>8735</v>
      </c>
      <c r="B8471" t="s">
        <v>8624</v>
      </c>
      <c r="C8471">
        <v>11</v>
      </c>
      <c r="D8471" s="1">
        <v>42310</v>
      </c>
      <c r="F8471" t="s">
        <v>64</v>
      </c>
      <c r="G8471" t="s">
        <v>49</v>
      </c>
      <c r="H8471">
        <v>3</v>
      </c>
      <c r="I8471">
        <v>1</v>
      </c>
      <c r="J8471" t="s">
        <v>51</v>
      </c>
      <c r="K8471">
        <v>2</v>
      </c>
      <c r="L8471">
        <v>0</v>
      </c>
      <c r="M8471" t="s">
        <v>51</v>
      </c>
      <c r="N8471" t="s">
        <v>3639</v>
      </c>
      <c r="O8471">
        <v>17</v>
      </c>
      <c r="P8471">
        <v>13</v>
      </c>
      <c r="Q8471">
        <v>6</v>
      </c>
      <c r="R8471">
        <v>2</v>
      </c>
      <c r="S8471">
        <v>4</v>
      </c>
      <c r="T8471">
        <v>3</v>
      </c>
      <c r="U8471">
        <v>6</v>
      </c>
      <c r="V8471">
        <v>15</v>
      </c>
      <c r="W8471">
        <v>0</v>
      </c>
      <c r="X8471">
        <v>3</v>
      </c>
      <c r="Y8471">
        <v>0</v>
      </c>
      <c r="Z8471">
        <v>0</v>
      </c>
      <c r="AA8471">
        <v>1.44</v>
      </c>
      <c r="AB8471">
        <v>4.75</v>
      </c>
      <c r="AC8471">
        <v>8</v>
      </c>
      <c r="AD8471" t="str">
        <f t="shared" si="265"/>
        <v>A</v>
      </c>
      <c r="AE8471" t="str">
        <f t="shared" si="266"/>
        <v>N</v>
      </c>
      <c r="AR8471">
        <v>3</v>
      </c>
      <c r="AS8471">
        <v>0</v>
      </c>
    </row>
    <row r="8472" spans="1:45" x14ac:dyDescent="0.3">
      <c r="A8472" t="s">
        <v>8736</v>
      </c>
      <c r="B8472" t="s">
        <v>8624</v>
      </c>
      <c r="C8472">
        <v>12</v>
      </c>
      <c r="D8472" s="1">
        <v>42315</v>
      </c>
      <c r="F8472" t="s">
        <v>8625</v>
      </c>
      <c r="G8472" t="s">
        <v>63</v>
      </c>
      <c r="H8472">
        <v>0</v>
      </c>
      <c r="I8472">
        <v>1</v>
      </c>
      <c r="J8472" t="s">
        <v>47</v>
      </c>
      <c r="K8472">
        <v>0</v>
      </c>
      <c r="L8472">
        <v>1</v>
      </c>
      <c r="M8472" t="s">
        <v>47</v>
      </c>
      <c r="N8472" t="s">
        <v>5026</v>
      </c>
      <c r="O8472">
        <v>20</v>
      </c>
      <c r="P8472">
        <v>2</v>
      </c>
      <c r="Q8472">
        <v>5</v>
      </c>
      <c r="R8472">
        <v>1</v>
      </c>
      <c r="S8472">
        <v>16</v>
      </c>
      <c r="T8472">
        <v>0</v>
      </c>
      <c r="U8472">
        <v>9</v>
      </c>
      <c r="V8472">
        <v>11</v>
      </c>
      <c r="W8472">
        <v>2</v>
      </c>
      <c r="X8472">
        <v>2</v>
      </c>
      <c r="Y8472">
        <v>0</v>
      </c>
      <c r="Z8472">
        <v>0</v>
      </c>
      <c r="AA8472">
        <v>2.25</v>
      </c>
      <c r="AB8472">
        <v>3.5</v>
      </c>
      <c r="AC8472">
        <v>3.4</v>
      </c>
      <c r="AD8472" t="str">
        <f t="shared" si="265"/>
        <v>A</v>
      </c>
      <c r="AE8472" t="str">
        <f t="shared" si="266"/>
        <v>Y</v>
      </c>
      <c r="AR8472">
        <v>0</v>
      </c>
      <c r="AS8472">
        <v>3</v>
      </c>
    </row>
    <row r="8473" spans="1:45" x14ac:dyDescent="0.3">
      <c r="A8473" t="s">
        <v>8737</v>
      </c>
      <c r="B8473" t="s">
        <v>8624</v>
      </c>
      <c r="C8473">
        <v>12</v>
      </c>
      <c r="D8473" s="1">
        <v>42315</v>
      </c>
      <c r="F8473" t="s">
        <v>463</v>
      </c>
      <c r="G8473" t="s">
        <v>2373</v>
      </c>
      <c r="H8473">
        <v>2</v>
      </c>
      <c r="I8473">
        <v>1</v>
      </c>
      <c r="J8473" t="s">
        <v>51</v>
      </c>
      <c r="K8473">
        <v>0</v>
      </c>
      <c r="L8473">
        <v>0</v>
      </c>
      <c r="M8473" t="s">
        <v>61</v>
      </c>
      <c r="N8473" t="s">
        <v>7497</v>
      </c>
      <c r="O8473">
        <v>12</v>
      </c>
      <c r="P8473">
        <v>8</v>
      </c>
      <c r="Q8473">
        <v>6</v>
      </c>
      <c r="R8473">
        <v>4</v>
      </c>
      <c r="S8473">
        <v>4</v>
      </c>
      <c r="T8473">
        <v>2</v>
      </c>
      <c r="U8473">
        <v>10</v>
      </c>
      <c r="V8473">
        <v>10</v>
      </c>
      <c r="W8473">
        <v>0</v>
      </c>
      <c r="X8473">
        <v>1</v>
      </c>
      <c r="Y8473">
        <v>0</v>
      </c>
      <c r="Z8473">
        <v>0</v>
      </c>
      <c r="AA8473">
        <v>1.85</v>
      </c>
      <c r="AB8473">
        <v>3.8</v>
      </c>
      <c r="AC8473">
        <v>4.5</v>
      </c>
      <c r="AD8473" t="str">
        <f t="shared" si="265"/>
        <v>A</v>
      </c>
      <c r="AE8473" t="str">
        <f t="shared" si="266"/>
        <v>N</v>
      </c>
      <c r="AR8473">
        <v>3</v>
      </c>
      <c r="AS8473">
        <v>0</v>
      </c>
    </row>
    <row r="8474" spans="1:45" x14ac:dyDescent="0.3">
      <c r="A8474" t="s">
        <v>8738</v>
      </c>
      <c r="B8474" t="s">
        <v>8624</v>
      </c>
      <c r="C8474">
        <v>12</v>
      </c>
      <c r="D8474" s="1">
        <v>42315</v>
      </c>
      <c r="F8474" t="s">
        <v>79</v>
      </c>
      <c r="G8474" t="s">
        <v>3618</v>
      </c>
      <c r="H8474">
        <v>2</v>
      </c>
      <c r="I8474">
        <v>0</v>
      </c>
      <c r="J8474" t="s">
        <v>51</v>
      </c>
      <c r="K8474">
        <v>0</v>
      </c>
      <c r="L8474">
        <v>0</v>
      </c>
      <c r="M8474" t="s">
        <v>61</v>
      </c>
      <c r="N8474" t="s">
        <v>3639</v>
      </c>
      <c r="O8474">
        <v>13</v>
      </c>
      <c r="P8474">
        <v>4</v>
      </c>
      <c r="Q8474">
        <v>3</v>
      </c>
      <c r="R8474">
        <v>0</v>
      </c>
      <c r="S8474">
        <v>5</v>
      </c>
      <c r="T8474">
        <v>1</v>
      </c>
      <c r="U8474">
        <v>11</v>
      </c>
      <c r="V8474">
        <v>10</v>
      </c>
      <c r="W8474">
        <v>1</v>
      </c>
      <c r="X8474">
        <v>3</v>
      </c>
      <c r="Y8474">
        <v>0</v>
      </c>
      <c r="Z8474">
        <v>1</v>
      </c>
      <c r="AA8474">
        <v>1.33</v>
      </c>
      <c r="AB8474">
        <v>5.25</v>
      </c>
      <c r="AC8474">
        <v>12</v>
      </c>
      <c r="AD8474" t="str">
        <f t="shared" si="265"/>
        <v>A</v>
      </c>
      <c r="AE8474" t="str">
        <f t="shared" si="266"/>
        <v>N</v>
      </c>
      <c r="AR8474">
        <v>3</v>
      </c>
      <c r="AS8474">
        <v>0</v>
      </c>
    </row>
    <row r="8475" spans="1:45" x14ac:dyDescent="0.3">
      <c r="A8475" t="s">
        <v>8739</v>
      </c>
      <c r="B8475" t="s">
        <v>8624</v>
      </c>
      <c r="C8475">
        <v>12</v>
      </c>
      <c r="D8475" s="1">
        <v>42315</v>
      </c>
      <c r="F8475" t="s">
        <v>78</v>
      </c>
      <c r="G8475" t="s">
        <v>7102</v>
      </c>
      <c r="H8475">
        <v>1</v>
      </c>
      <c r="I8475">
        <v>0</v>
      </c>
      <c r="J8475" t="s">
        <v>51</v>
      </c>
      <c r="K8475">
        <v>0</v>
      </c>
      <c r="L8475">
        <v>0</v>
      </c>
      <c r="M8475" t="s">
        <v>61</v>
      </c>
      <c r="N8475" t="s">
        <v>4412</v>
      </c>
      <c r="O8475">
        <v>9</v>
      </c>
      <c r="P8475">
        <v>8</v>
      </c>
      <c r="Q8475">
        <v>5</v>
      </c>
      <c r="R8475">
        <v>0</v>
      </c>
      <c r="S8475">
        <v>5</v>
      </c>
      <c r="T8475">
        <v>2</v>
      </c>
      <c r="U8475">
        <v>12</v>
      </c>
      <c r="V8475">
        <v>7</v>
      </c>
      <c r="W8475">
        <v>1</v>
      </c>
      <c r="X8475">
        <v>0</v>
      </c>
      <c r="Y8475">
        <v>0</v>
      </c>
      <c r="Z8475">
        <v>0</v>
      </c>
      <c r="AA8475">
        <v>2.4500000000000002</v>
      </c>
      <c r="AB8475">
        <v>3.4</v>
      </c>
      <c r="AC8475">
        <v>3.1</v>
      </c>
      <c r="AD8475" t="str">
        <f t="shared" si="265"/>
        <v>A</v>
      </c>
      <c r="AE8475" t="str">
        <f t="shared" si="266"/>
        <v>N</v>
      </c>
      <c r="AR8475">
        <v>3</v>
      </c>
      <c r="AS8475">
        <v>0</v>
      </c>
    </row>
    <row r="8476" spans="1:45" x14ac:dyDescent="0.3">
      <c r="A8476" t="s">
        <v>8740</v>
      </c>
      <c r="B8476" t="s">
        <v>8624</v>
      </c>
      <c r="C8476">
        <v>12</v>
      </c>
      <c r="D8476" s="1">
        <v>42315</v>
      </c>
      <c r="F8476" t="s">
        <v>5939</v>
      </c>
      <c r="G8476" t="s">
        <v>53</v>
      </c>
      <c r="H8476">
        <v>1</v>
      </c>
      <c r="I8476">
        <v>0</v>
      </c>
      <c r="J8476" t="s">
        <v>51</v>
      </c>
      <c r="K8476">
        <v>0</v>
      </c>
      <c r="L8476">
        <v>0</v>
      </c>
      <c r="M8476" t="s">
        <v>61</v>
      </c>
      <c r="N8476" t="s">
        <v>6558</v>
      </c>
      <c r="O8476">
        <v>8</v>
      </c>
      <c r="P8476">
        <v>19</v>
      </c>
      <c r="Q8476">
        <v>2</v>
      </c>
      <c r="R8476">
        <v>4</v>
      </c>
      <c r="S8476">
        <v>1</v>
      </c>
      <c r="T8476">
        <v>9</v>
      </c>
      <c r="U8476">
        <v>13</v>
      </c>
      <c r="V8476">
        <v>10</v>
      </c>
      <c r="W8476">
        <v>3</v>
      </c>
      <c r="X8476">
        <v>1</v>
      </c>
      <c r="Y8476">
        <v>0</v>
      </c>
      <c r="Z8476">
        <v>0</v>
      </c>
      <c r="AA8476">
        <v>3.8</v>
      </c>
      <c r="AB8476">
        <v>3.6</v>
      </c>
      <c r="AC8476">
        <v>2.0499999999999998</v>
      </c>
      <c r="AD8476" t="str">
        <f t="shared" si="265"/>
        <v>H</v>
      </c>
      <c r="AE8476" t="str">
        <f t="shared" si="266"/>
        <v>Y</v>
      </c>
      <c r="AR8476">
        <v>3</v>
      </c>
      <c r="AS8476">
        <v>0</v>
      </c>
    </row>
    <row r="8477" spans="1:45" x14ac:dyDescent="0.3">
      <c r="A8477" t="s">
        <v>8741</v>
      </c>
      <c r="B8477" t="s">
        <v>8624</v>
      </c>
      <c r="C8477">
        <v>12</v>
      </c>
      <c r="D8477" s="1">
        <v>42315</v>
      </c>
      <c r="F8477" t="s">
        <v>1226</v>
      </c>
      <c r="G8477" t="s">
        <v>72</v>
      </c>
      <c r="H8477">
        <v>0</v>
      </c>
      <c r="I8477">
        <v>1</v>
      </c>
      <c r="J8477" t="s">
        <v>47</v>
      </c>
      <c r="K8477">
        <v>0</v>
      </c>
      <c r="L8477">
        <v>0</v>
      </c>
      <c r="M8477" t="s">
        <v>61</v>
      </c>
      <c r="N8477" t="s">
        <v>5964</v>
      </c>
      <c r="O8477">
        <v>9</v>
      </c>
      <c r="P8477">
        <v>11</v>
      </c>
      <c r="Q8477">
        <v>3</v>
      </c>
      <c r="R8477">
        <v>4</v>
      </c>
      <c r="S8477">
        <v>10</v>
      </c>
      <c r="T8477">
        <v>11</v>
      </c>
      <c r="U8477">
        <v>3</v>
      </c>
      <c r="V8477">
        <v>7</v>
      </c>
      <c r="W8477">
        <v>1</v>
      </c>
      <c r="X8477">
        <v>3</v>
      </c>
      <c r="Y8477">
        <v>0</v>
      </c>
      <c r="Z8477">
        <v>0</v>
      </c>
      <c r="AA8477">
        <v>4.75</v>
      </c>
      <c r="AB8477">
        <v>3.8</v>
      </c>
      <c r="AC8477">
        <v>1.8</v>
      </c>
      <c r="AD8477" t="str">
        <f t="shared" si="265"/>
        <v>H</v>
      </c>
      <c r="AE8477" t="str">
        <f t="shared" si="266"/>
        <v>N</v>
      </c>
      <c r="AR8477">
        <v>0</v>
      </c>
      <c r="AS8477">
        <v>3</v>
      </c>
    </row>
    <row r="8478" spans="1:45" x14ac:dyDescent="0.3">
      <c r="A8478" t="s">
        <v>8742</v>
      </c>
      <c r="B8478" t="s">
        <v>8624</v>
      </c>
      <c r="C8478">
        <v>12</v>
      </c>
      <c r="D8478" s="1">
        <v>42315</v>
      </c>
      <c r="F8478" t="s">
        <v>75</v>
      </c>
      <c r="G8478" t="s">
        <v>73</v>
      </c>
      <c r="H8478">
        <v>1</v>
      </c>
      <c r="I8478">
        <v>1</v>
      </c>
      <c r="J8478" t="s">
        <v>61</v>
      </c>
      <c r="K8478">
        <v>1</v>
      </c>
      <c r="L8478">
        <v>1</v>
      </c>
      <c r="M8478" t="s">
        <v>61</v>
      </c>
      <c r="N8478" t="s">
        <v>8267</v>
      </c>
      <c r="O8478">
        <v>16</v>
      </c>
      <c r="P8478">
        <v>13</v>
      </c>
      <c r="Q8478">
        <v>5</v>
      </c>
      <c r="R8478">
        <v>4</v>
      </c>
      <c r="S8478">
        <v>3</v>
      </c>
      <c r="T8478">
        <v>5</v>
      </c>
      <c r="U8478">
        <v>11</v>
      </c>
      <c r="V8478">
        <v>12</v>
      </c>
      <c r="W8478">
        <v>1</v>
      </c>
      <c r="X8478">
        <v>2</v>
      </c>
      <c r="Y8478">
        <v>0</v>
      </c>
      <c r="Z8478">
        <v>0</v>
      </c>
      <c r="AA8478">
        <v>2.6</v>
      </c>
      <c r="AB8478">
        <v>3.5</v>
      </c>
      <c r="AC8478">
        <v>2.8</v>
      </c>
      <c r="AD8478" t="str">
        <f t="shared" si="265"/>
        <v>A</v>
      </c>
      <c r="AE8478" t="str">
        <f t="shared" si="266"/>
        <v>N</v>
      </c>
      <c r="AR8478">
        <v>1</v>
      </c>
      <c r="AS8478">
        <v>1</v>
      </c>
    </row>
    <row r="8479" spans="1:45" x14ac:dyDescent="0.3">
      <c r="A8479" t="s">
        <v>8743</v>
      </c>
      <c r="B8479" t="s">
        <v>8624</v>
      </c>
      <c r="C8479">
        <v>12</v>
      </c>
      <c r="D8479" s="1">
        <v>42316</v>
      </c>
      <c r="F8479" t="s">
        <v>45</v>
      </c>
      <c r="G8479" t="s">
        <v>64</v>
      </c>
      <c r="H8479">
        <v>1</v>
      </c>
      <c r="I8479">
        <v>1</v>
      </c>
      <c r="J8479" t="s">
        <v>61</v>
      </c>
      <c r="K8479">
        <v>0</v>
      </c>
      <c r="L8479">
        <v>1</v>
      </c>
      <c r="M8479" t="s">
        <v>47</v>
      </c>
      <c r="N8479" t="s">
        <v>4453</v>
      </c>
      <c r="O8479">
        <v>10</v>
      </c>
      <c r="P8479">
        <v>14</v>
      </c>
      <c r="Q8479">
        <v>4</v>
      </c>
      <c r="R8479">
        <v>4</v>
      </c>
      <c r="S8479">
        <v>7</v>
      </c>
      <c r="T8479">
        <v>6</v>
      </c>
      <c r="U8479">
        <v>12</v>
      </c>
      <c r="V8479">
        <v>17</v>
      </c>
      <c r="W8479">
        <v>0</v>
      </c>
      <c r="X8479">
        <v>1</v>
      </c>
      <c r="Y8479">
        <v>0</v>
      </c>
      <c r="Z8479">
        <v>0</v>
      </c>
      <c r="AA8479">
        <v>1.73</v>
      </c>
      <c r="AB8479">
        <v>4</v>
      </c>
      <c r="AC8479">
        <v>5</v>
      </c>
      <c r="AD8479" t="str">
        <f t="shared" ref="AD8479:AD8542" si="267">IF(IF(AC8479&gt;AA8479,G8479,F8479)=F8479,"H","A")</f>
        <v>A</v>
      </c>
      <c r="AE8479" t="str">
        <f t="shared" si="266"/>
        <v>N</v>
      </c>
      <c r="AR8479">
        <v>1</v>
      </c>
      <c r="AS8479">
        <v>1</v>
      </c>
    </row>
    <row r="8480" spans="1:45" x14ac:dyDescent="0.3">
      <c r="A8480" t="s">
        <v>8744</v>
      </c>
      <c r="B8480" t="s">
        <v>8624</v>
      </c>
      <c r="C8480">
        <v>12</v>
      </c>
      <c r="D8480" s="1">
        <v>42316</v>
      </c>
      <c r="F8480" t="s">
        <v>49</v>
      </c>
      <c r="G8480" t="s">
        <v>59</v>
      </c>
      <c r="H8480">
        <v>0</v>
      </c>
      <c r="I8480">
        <v>0</v>
      </c>
      <c r="J8480" t="s">
        <v>61</v>
      </c>
      <c r="K8480">
        <v>0</v>
      </c>
      <c r="L8480">
        <v>0</v>
      </c>
      <c r="M8480" t="s">
        <v>61</v>
      </c>
      <c r="N8480" t="s">
        <v>7753</v>
      </c>
      <c r="O8480">
        <v>3</v>
      </c>
      <c r="P8480">
        <v>13</v>
      </c>
      <c r="Q8480">
        <v>0</v>
      </c>
      <c r="R8480">
        <v>3</v>
      </c>
      <c r="S8480">
        <v>3</v>
      </c>
      <c r="T8480">
        <v>8</v>
      </c>
      <c r="U8480">
        <v>7</v>
      </c>
      <c r="V8480">
        <v>7</v>
      </c>
      <c r="W8480">
        <v>1</v>
      </c>
      <c r="X8480">
        <v>1</v>
      </c>
      <c r="Y8480">
        <v>0</v>
      </c>
      <c r="Z8480">
        <v>0</v>
      </c>
      <c r="AA8480">
        <v>7.5</v>
      </c>
      <c r="AB8480">
        <v>5</v>
      </c>
      <c r="AC8480">
        <v>1.44</v>
      </c>
      <c r="AD8480" t="str">
        <f t="shared" si="267"/>
        <v>H</v>
      </c>
      <c r="AE8480" t="str">
        <f t="shared" si="266"/>
        <v>N</v>
      </c>
      <c r="AR8480">
        <v>1</v>
      </c>
      <c r="AS8480">
        <v>1</v>
      </c>
    </row>
    <row r="8481" spans="1:45" x14ac:dyDescent="0.3">
      <c r="A8481" t="s">
        <v>8745</v>
      </c>
      <c r="B8481" t="s">
        <v>8624</v>
      </c>
      <c r="C8481">
        <v>12</v>
      </c>
      <c r="D8481" s="1">
        <v>42316</v>
      </c>
      <c r="F8481" t="s">
        <v>56</v>
      </c>
      <c r="G8481" t="s">
        <v>454</v>
      </c>
      <c r="H8481">
        <v>1</v>
      </c>
      <c r="I8481">
        <v>2</v>
      </c>
      <c r="J8481" t="s">
        <v>47</v>
      </c>
      <c r="K8481">
        <v>1</v>
      </c>
      <c r="L8481">
        <v>1</v>
      </c>
      <c r="M8481" t="s">
        <v>61</v>
      </c>
      <c r="N8481" t="s">
        <v>6872</v>
      </c>
      <c r="O8481">
        <v>22</v>
      </c>
      <c r="P8481">
        <v>9</v>
      </c>
      <c r="Q8481">
        <v>4</v>
      </c>
      <c r="R8481">
        <v>4</v>
      </c>
      <c r="S8481">
        <v>14</v>
      </c>
      <c r="T8481">
        <v>6</v>
      </c>
      <c r="U8481">
        <v>7</v>
      </c>
      <c r="V8481">
        <v>6</v>
      </c>
      <c r="W8481">
        <v>1</v>
      </c>
      <c r="X8481">
        <v>2</v>
      </c>
      <c r="Y8481">
        <v>0</v>
      </c>
      <c r="Z8481">
        <v>0</v>
      </c>
      <c r="AA8481">
        <v>1.67</v>
      </c>
      <c r="AB8481">
        <v>3.8</v>
      </c>
      <c r="AC8481">
        <v>6</v>
      </c>
      <c r="AD8481" t="str">
        <f t="shared" si="267"/>
        <v>A</v>
      </c>
      <c r="AE8481" t="str">
        <f t="shared" si="266"/>
        <v>Y</v>
      </c>
      <c r="AR8481">
        <v>0</v>
      </c>
      <c r="AS8481">
        <v>3</v>
      </c>
    </row>
    <row r="8482" spans="1:45" x14ac:dyDescent="0.3">
      <c r="A8482" t="s">
        <v>8746</v>
      </c>
      <c r="B8482" t="s">
        <v>8624</v>
      </c>
      <c r="C8482">
        <v>13</v>
      </c>
      <c r="D8482" s="1">
        <v>42329</v>
      </c>
      <c r="F8482" t="s">
        <v>53</v>
      </c>
      <c r="G8482" t="s">
        <v>78</v>
      </c>
      <c r="H8482">
        <v>1</v>
      </c>
      <c r="I8482">
        <v>0</v>
      </c>
      <c r="J8482" t="s">
        <v>51</v>
      </c>
      <c r="K8482">
        <v>0</v>
      </c>
      <c r="L8482">
        <v>0</v>
      </c>
      <c r="M8482" t="s">
        <v>61</v>
      </c>
      <c r="N8482" t="s">
        <v>7753</v>
      </c>
      <c r="O8482">
        <v>21</v>
      </c>
      <c r="P8482">
        <v>4</v>
      </c>
      <c r="Q8482">
        <v>7</v>
      </c>
      <c r="R8482">
        <v>2</v>
      </c>
      <c r="S8482">
        <v>6</v>
      </c>
      <c r="T8482">
        <v>5</v>
      </c>
      <c r="U8482">
        <v>4</v>
      </c>
      <c r="V8482">
        <v>12</v>
      </c>
      <c r="W8482">
        <v>1</v>
      </c>
      <c r="X8482">
        <v>4</v>
      </c>
      <c r="Y8482">
        <v>0</v>
      </c>
      <c r="Z8482">
        <v>0</v>
      </c>
      <c r="AA8482">
        <v>1.4</v>
      </c>
      <c r="AB8482">
        <v>5</v>
      </c>
      <c r="AC8482">
        <v>9</v>
      </c>
      <c r="AD8482" t="str">
        <f t="shared" si="267"/>
        <v>A</v>
      </c>
      <c r="AE8482" t="str">
        <f t="shared" si="266"/>
        <v>N</v>
      </c>
      <c r="AR8482">
        <v>3</v>
      </c>
      <c r="AS8482">
        <v>0</v>
      </c>
    </row>
    <row r="8483" spans="1:45" x14ac:dyDescent="0.3">
      <c r="A8483" t="s">
        <v>8747</v>
      </c>
      <c r="B8483" t="s">
        <v>8624</v>
      </c>
      <c r="C8483">
        <v>13</v>
      </c>
      <c r="D8483" s="1">
        <v>42329</v>
      </c>
      <c r="F8483" t="s">
        <v>73</v>
      </c>
      <c r="G8483" t="s">
        <v>49</v>
      </c>
      <c r="H8483">
        <v>4</v>
      </c>
      <c r="I8483">
        <v>0</v>
      </c>
      <c r="J8483" t="s">
        <v>51</v>
      </c>
      <c r="K8483">
        <v>3</v>
      </c>
      <c r="L8483">
        <v>0</v>
      </c>
      <c r="M8483" t="s">
        <v>51</v>
      </c>
      <c r="N8483" t="s">
        <v>6721</v>
      </c>
      <c r="O8483">
        <v>16</v>
      </c>
      <c r="P8483">
        <v>10</v>
      </c>
      <c r="Q8483">
        <v>9</v>
      </c>
      <c r="R8483">
        <v>3</v>
      </c>
      <c r="S8483">
        <v>2</v>
      </c>
      <c r="T8483">
        <v>3</v>
      </c>
      <c r="U8483">
        <v>6</v>
      </c>
      <c r="V8483">
        <v>9</v>
      </c>
      <c r="W8483">
        <v>0</v>
      </c>
      <c r="X8483">
        <v>0</v>
      </c>
      <c r="Y8483">
        <v>0</v>
      </c>
      <c r="Z8483">
        <v>0</v>
      </c>
      <c r="AA8483">
        <v>1.57</v>
      </c>
      <c r="AB8483">
        <v>4.2</v>
      </c>
      <c r="AC8483">
        <v>6.5</v>
      </c>
      <c r="AD8483" t="str">
        <f t="shared" si="267"/>
        <v>A</v>
      </c>
      <c r="AE8483" t="str">
        <f t="shared" si="266"/>
        <v>N</v>
      </c>
      <c r="AR8483">
        <v>3</v>
      </c>
      <c r="AS8483">
        <v>0</v>
      </c>
    </row>
    <row r="8484" spans="1:45" x14ac:dyDescent="0.3">
      <c r="A8484" t="s">
        <v>8748</v>
      </c>
      <c r="B8484" t="s">
        <v>8624</v>
      </c>
      <c r="C8484">
        <v>13</v>
      </c>
      <c r="D8484" s="1">
        <v>42329</v>
      </c>
      <c r="F8484" t="s">
        <v>59</v>
      </c>
      <c r="G8484" t="s">
        <v>56</v>
      </c>
      <c r="H8484">
        <v>1</v>
      </c>
      <c r="I8484">
        <v>4</v>
      </c>
      <c r="J8484" t="s">
        <v>47</v>
      </c>
      <c r="K8484">
        <v>1</v>
      </c>
      <c r="L8484">
        <v>3</v>
      </c>
      <c r="M8484" t="s">
        <v>47</v>
      </c>
      <c r="N8484" t="s">
        <v>6912</v>
      </c>
      <c r="O8484">
        <v>11</v>
      </c>
      <c r="P8484">
        <v>14</v>
      </c>
      <c r="Q8484">
        <v>3</v>
      </c>
      <c r="R8484">
        <v>9</v>
      </c>
      <c r="S8484">
        <v>11</v>
      </c>
      <c r="T8484">
        <v>5</v>
      </c>
      <c r="U8484">
        <v>5</v>
      </c>
      <c r="V8484">
        <v>13</v>
      </c>
      <c r="W8484">
        <v>0</v>
      </c>
      <c r="X8484">
        <v>3</v>
      </c>
      <c r="Y8484">
        <v>0</v>
      </c>
      <c r="Z8484">
        <v>0</v>
      </c>
      <c r="AA8484">
        <v>1.7</v>
      </c>
      <c r="AB8484">
        <v>4</v>
      </c>
      <c r="AC8484">
        <v>5.5</v>
      </c>
      <c r="AD8484" t="str">
        <f t="shared" si="267"/>
        <v>A</v>
      </c>
      <c r="AE8484" t="str">
        <f t="shared" si="266"/>
        <v>Y</v>
      </c>
      <c r="AR8484">
        <v>0</v>
      </c>
      <c r="AS8484">
        <v>3</v>
      </c>
    </row>
    <row r="8485" spans="1:45" x14ac:dyDescent="0.3">
      <c r="A8485" t="s">
        <v>8749</v>
      </c>
      <c r="B8485" t="s">
        <v>8624</v>
      </c>
      <c r="C8485">
        <v>13</v>
      </c>
      <c r="D8485" s="1">
        <v>42329</v>
      </c>
      <c r="F8485" t="s">
        <v>63</v>
      </c>
      <c r="G8485" t="s">
        <v>463</v>
      </c>
      <c r="H8485">
        <v>0</v>
      </c>
      <c r="I8485">
        <v>3</v>
      </c>
      <c r="J8485" t="s">
        <v>47</v>
      </c>
      <c r="K8485">
        <v>0</v>
      </c>
      <c r="L8485">
        <v>1</v>
      </c>
      <c r="M8485" t="s">
        <v>47</v>
      </c>
      <c r="N8485" t="s">
        <v>5964</v>
      </c>
      <c r="O8485">
        <v>9</v>
      </c>
      <c r="P8485">
        <v>18</v>
      </c>
      <c r="Q8485">
        <v>1</v>
      </c>
      <c r="R8485">
        <v>7</v>
      </c>
      <c r="S8485">
        <v>4</v>
      </c>
      <c r="T8485">
        <v>9</v>
      </c>
      <c r="U8485">
        <v>9</v>
      </c>
      <c r="V8485">
        <v>12</v>
      </c>
      <c r="W8485">
        <v>4</v>
      </c>
      <c r="X8485">
        <v>1</v>
      </c>
      <c r="Y8485">
        <v>0</v>
      </c>
      <c r="Z8485">
        <v>0</v>
      </c>
      <c r="AA8485">
        <v>2.88</v>
      </c>
      <c r="AB8485">
        <v>3.6</v>
      </c>
      <c r="AC8485">
        <v>2.5</v>
      </c>
      <c r="AD8485" t="str">
        <f t="shared" si="267"/>
        <v>H</v>
      </c>
      <c r="AE8485" t="str">
        <f t="shared" si="266"/>
        <v>N</v>
      </c>
      <c r="AR8485">
        <v>0</v>
      </c>
      <c r="AS8485">
        <v>3</v>
      </c>
    </row>
    <row r="8486" spans="1:45" x14ac:dyDescent="0.3">
      <c r="A8486" t="s">
        <v>8750</v>
      </c>
      <c r="B8486" t="s">
        <v>8624</v>
      </c>
      <c r="C8486">
        <v>13</v>
      </c>
      <c r="D8486" s="1">
        <v>42329</v>
      </c>
      <c r="F8486" t="s">
        <v>72</v>
      </c>
      <c r="G8486" t="s">
        <v>5939</v>
      </c>
      <c r="H8486">
        <v>0</v>
      </c>
      <c r="I8486">
        <v>1</v>
      </c>
      <c r="J8486" t="s">
        <v>47</v>
      </c>
      <c r="K8486">
        <v>0</v>
      </c>
      <c r="L8486">
        <v>1</v>
      </c>
      <c r="M8486" t="s">
        <v>47</v>
      </c>
      <c r="N8486" t="s">
        <v>5026</v>
      </c>
      <c r="O8486">
        <v>16</v>
      </c>
      <c r="P8486">
        <v>16</v>
      </c>
      <c r="Q8486">
        <v>1</v>
      </c>
      <c r="R8486">
        <v>4</v>
      </c>
      <c r="S8486">
        <v>7</v>
      </c>
      <c r="T8486">
        <v>3</v>
      </c>
      <c r="U8486">
        <v>8</v>
      </c>
      <c r="V8486">
        <v>8</v>
      </c>
      <c r="W8486">
        <v>2</v>
      </c>
      <c r="X8486">
        <v>0</v>
      </c>
      <c r="Y8486">
        <v>0</v>
      </c>
      <c r="Z8486">
        <v>0</v>
      </c>
      <c r="AA8486">
        <v>1.57</v>
      </c>
      <c r="AB8486">
        <v>4</v>
      </c>
      <c r="AC8486">
        <v>7</v>
      </c>
      <c r="AD8486" t="str">
        <f t="shared" si="267"/>
        <v>A</v>
      </c>
      <c r="AE8486" t="str">
        <f t="shared" si="266"/>
        <v>Y</v>
      </c>
      <c r="AR8486">
        <v>0</v>
      </c>
      <c r="AS8486">
        <v>3</v>
      </c>
    </row>
    <row r="8487" spans="1:45" x14ac:dyDescent="0.3">
      <c r="A8487" t="s">
        <v>8751</v>
      </c>
      <c r="B8487" t="s">
        <v>8624</v>
      </c>
      <c r="C8487">
        <v>13</v>
      </c>
      <c r="D8487" s="1">
        <v>42329</v>
      </c>
      <c r="F8487" t="s">
        <v>7102</v>
      </c>
      <c r="G8487" t="s">
        <v>8625</v>
      </c>
      <c r="H8487">
        <v>2</v>
      </c>
      <c r="I8487">
        <v>2</v>
      </c>
      <c r="J8487" t="s">
        <v>61</v>
      </c>
      <c r="K8487">
        <v>2</v>
      </c>
      <c r="L8487">
        <v>2</v>
      </c>
      <c r="M8487" t="s">
        <v>61</v>
      </c>
      <c r="N8487" t="s">
        <v>4524</v>
      </c>
      <c r="O8487">
        <v>11</v>
      </c>
      <c r="P8487">
        <v>16</v>
      </c>
      <c r="Q8487">
        <v>4</v>
      </c>
      <c r="R8487">
        <v>4</v>
      </c>
      <c r="S8487">
        <v>4</v>
      </c>
      <c r="T8487">
        <v>5</v>
      </c>
      <c r="U8487">
        <v>7</v>
      </c>
      <c r="V8487">
        <v>9</v>
      </c>
      <c r="W8487">
        <v>3</v>
      </c>
      <c r="X8487">
        <v>2</v>
      </c>
      <c r="Y8487">
        <v>0</v>
      </c>
      <c r="Z8487">
        <v>0</v>
      </c>
      <c r="AA8487">
        <v>1.91</v>
      </c>
      <c r="AB8487">
        <v>3.6</v>
      </c>
      <c r="AC8487">
        <v>4.5</v>
      </c>
      <c r="AD8487" t="str">
        <f t="shared" si="267"/>
        <v>A</v>
      </c>
      <c r="AE8487" t="str">
        <f t="shared" si="266"/>
        <v>N</v>
      </c>
      <c r="AR8487">
        <v>1</v>
      </c>
      <c r="AS8487">
        <v>1</v>
      </c>
    </row>
    <row r="8488" spans="1:45" x14ac:dyDescent="0.3">
      <c r="A8488" t="s">
        <v>8752</v>
      </c>
      <c r="B8488" t="s">
        <v>8624</v>
      </c>
      <c r="C8488">
        <v>13</v>
      </c>
      <c r="D8488" s="1">
        <v>42329</v>
      </c>
      <c r="F8488" t="s">
        <v>2373</v>
      </c>
      <c r="G8488" t="s">
        <v>79</v>
      </c>
      <c r="H8488">
        <v>1</v>
      </c>
      <c r="I8488">
        <v>2</v>
      </c>
      <c r="J8488" t="s">
        <v>47</v>
      </c>
      <c r="K8488">
        <v>0</v>
      </c>
      <c r="L8488">
        <v>1</v>
      </c>
      <c r="M8488" t="s">
        <v>47</v>
      </c>
      <c r="N8488" t="s">
        <v>7818</v>
      </c>
      <c r="O8488">
        <v>10</v>
      </c>
      <c r="P8488">
        <v>13</v>
      </c>
      <c r="Q8488">
        <v>5</v>
      </c>
      <c r="R8488">
        <v>6</v>
      </c>
      <c r="S8488">
        <v>4</v>
      </c>
      <c r="T8488">
        <v>10</v>
      </c>
      <c r="U8488">
        <v>6</v>
      </c>
      <c r="V8488">
        <v>12</v>
      </c>
      <c r="W8488">
        <v>1</v>
      </c>
      <c r="X8488">
        <v>2</v>
      </c>
      <c r="Y8488">
        <v>0</v>
      </c>
      <c r="Z8488">
        <v>0</v>
      </c>
      <c r="AA8488">
        <v>4.33</v>
      </c>
      <c r="AB8488">
        <v>3.4</v>
      </c>
      <c r="AC8488">
        <v>2</v>
      </c>
      <c r="AD8488" t="str">
        <f t="shared" si="267"/>
        <v>H</v>
      </c>
      <c r="AE8488" t="str">
        <f t="shared" si="266"/>
        <v>N</v>
      </c>
      <c r="AR8488">
        <v>0</v>
      </c>
      <c r="AS8488">
        <v>3</v>
      </c>
    </row>
    <row r="8489" spans="1:45" x14ac:dyDescent="0.3">
      <c r="A8489" t="s">
        <v>8753</v>
      </c>
      <c r="B8489" t="s">
        <v>8624</v>
      </c>
      <c r="C8489">
        <v>13</v>
      </c>
      <c r="D8489" s="1">
        <v>42329</v>
      </c>
      <c r="F8489" t="s">
        <v>3618</v>
      </c>
      <c r="G8489" t="s">
        <v>45</v>
      </c>
      <c r="H8489">
        <v>2</v>
      </c>
      <c r="I8489">
        <v>1</v>
      </c>
      <c r="J8489" t="s">
        <v>51</v>
      </c>
      <c r="K8489">
        <v>2</v>
      </c>
      <c r="L8489">
        <v>1</v>
      </c>
      <c r="M8489" t="s">
        <v>51</v>
      </c>
      <c r="N8489" t="s">
        <v>4412</v>
      </c>
      <c r="O8489">
        <v>4</v>
      </c>
      <c r="P8489">
        <v>11</v>
      </c>
      <c r="Q8489">
        <v>1</v>
      </c>
      <c r="R8489">
        <v>3</v>
      </c>
      <c r="S8489">
        <v>3</v>
      </c>
      <c r="T8489">
        <v>5</v>
      </c>
      <c r="U8489">
        <v>14</v>
      </c>
      <c r="V8489">
        <v>10</v>
      </c>
      <c r="W8489">
        <v>3</v>
      </c>
      <c r="X8489">
        <v>2</v>
      </c>
      <c r="Y8489">
        <v>0</v>
      </c>
      <c r="Z8489">
        <v>0</v>
      </c>
      <c r="AA8489">
        <v>7</v>
      </c>
      <c r="AB8489">
        <v>4.33</v>
      </c>
      <c r="AC8489">
        <v>1.53</v>
      </c>
      <c r="AD8489" t="str">
        <f t="shared" si="267"/>
        <v>H</v>
      </c>
      <c r="AE8489" t="str">
        <f t="shared" si="266"/>
        <v>Y</v>
      </c>
      <c r="AR8489">
        <v>3</v>
      </c>
      <c r="AS8489">
        <v>0</v>
      </c>
    </row>
    <row r="8490" spans="1:45" x14ac:dyDescent="0.3">
      <c r="A8490" t="s">
        <v>8754</v>
      </c>
      <c r="B8490" t="s">
        <v>8624</v>
      </c>
      <c r="C8490">
        <v>13</v>
      </c>
      <c r="D8490" s="1">
        <v>42330</v>
      </c>
      <c r="F8490" t="s">
        <v>64</v>
      </c>
      <c r="G8490" t="s">
        <v>75</v>
      </c>
      <c r="H8490">
        <v>4</v>
      </c>
      <c r="I8490">
        <v>1</v>
      </c>
      <c r="J8490" t="s">
        <v>51</v>
      </c>
      <c r="K8490">
        <v>2</v>
      </c>
      <c r="L8490">
        <v>0</v>
      </c>
      <c r="M8490" t="s">
        <v>51</v>
      </c>
      <c r="N8490" t="s">
        <v>6558</v>
      </c>
      <c r="O8490">
        <v>22</v>
      </c>
      <c r="P8490">
        <v>10</v>
      </c>
      <c r="Q8490">
        <v>12</v>
      </c>
      <c r="R8490">
        <v>4</v>
      </c>
      <c r="S8490">
        <v>7</v>
      </c>
      <c r="T8490">
        <v>6</v>
      </c>
      <c r="U8490">
        <v>13</v>
      </c>
      <c r="V8490">
        <v>9</v>
      </c>
      <c r="W8490">
        <v>2</v>
      </c>
      <c r="X8490">
        <v>2</v>
      </c>
      <c r="Y8490">
        <v>0</v>
      </c>
      <c r="Z8490">
        <v>0</v>
      </c>
      <c r="AA8490">
        <v>1.57</v>
      </c>
      <c r="AB8490">
        <v>4.2</v>
      </c>
      <c r="AC8490">
        <v>6.5</v>
      </c>
      <c r="AD8490" t="str">
        <f t="shared" si="267"/>
        <v>A</v>
      </c>
      <c r="AE8490" t="str">
        <f t="shared" si="266"/>
        <v>N</v>
      </c>
      <c r="AR8490">
        <v>3</v>
      </c>
      <c r="AS8490">
        <v>0</v>
      </c>
    </row>
    <row r="8491" spans="1:45" x14ac:dyDescent="0.3">
      <c r="A8491" t="s">
        <v>8755</v>
      </c>
      <c r="B8491" t="s">
        <v>8624</v>
      </c>
      <c r="C8491">
        <v>13</v>
      </c>
      <c r="D8491" s="1">
        <v>42331</v>
      </c>
      <c r="F8491" t="s">
        <v>454</v>
      </c>
      <c r="G8491" t="s">
        <v>1226</v>
      </c>
      <c r="H8491">
        <v>0</v>
      </c>
      <c r="I8491">
        <v>1</v>
      </c>
      <c r="J8491" t="s">
        <v>47</v>
      </c>
      <c r="K8491">
        <v>0</v>
      </c>
      <c r="L8491">
        <v>0</v>
      </c>
      <c r="M8491" t="s">
        <v>61</v>
      </c>
      <c r="N8491" t="s">
        <v>4453</v>
      </c>
      <c r="O8491">
        <v>19</v>
      </c>
      <c r="P8491">
        <v>12</v>
      </c>
      <c r="Q8491">
        <v>7</v>
      </c>
      <c r="R8491">
        <v>4</v>
      </c>
      <c r="S8491">
        <v>11</v>
      </c>
      <c r="T8491">
        <v>2</v>
      </c>
      <c r="U8491">
        <v>18</v>
      </c>
      <c r="V8491">
        <v>11</v>
      </c>
      <c r="W8491">
        <v>1</v>
      </c>
      <c r="X8491">
        <v>3</v>
      </c>
      <c r="Y8491">
        <v>0</v>
      </c>
      <c r="Z8491">
        <v>0</v>
      </c>
      <c r="AA8491">
        <v>1.57</v>
      </c>
      <c r="AB8491">
        <v>4</v>
      </c>
      <c r="AC8491">
        <v>7</v>
      </c>
      <c r="AD8491" t="str">
        <f t="shared" si="267"/>
        <v>A</v>
      </c>
      <c r="AE8491" t="str">
        <f t="shared" si="266"/>
        <v>Y</v>
      </c>
      <c r="AR8491">
        <v>0</v>
      </c>
      <c r="AS8491">
        <v>3</v>
      </c>
    </row>
    <row r="8492" spans="1:45" x14ac:dyDescent="0.3">
      <c r="A8492" t="s">
        <v>8756</v>
      </c>
      <c r="B8492" t="s">
        <v>8624</v>
      </c>
      <c r="C8492">
        <v>14</v>
      </c>
      <c r="D8492" s="1">
        <v>42336</v>
      </c>
      <c r="F8492" t="s">
        <v>49</v>
      </c>
      <c r="G8492" t="s">
        <v>2373</v>
      </c>
      <c r="H8492">
        <v>2</v>
      </c>
      <c r="I8492">
        <v>3</v>
      </c>
      <c r="J8492" t="s">
        <v>47</v>
      </c>
      <c r="K8492">
        <v>1</v>
      </c>
      <c r="L8492">
        <v>1</v>
      </c>
      <c r="M8492" t="s">
        <v>61</v>
      </c>
      <c r="N8492" t="s">
        <v>5026</v>
      </c>
      <c r="O8492">
        <v>12</v>
      </c>
      <c r="P8492">
        <v>14</v>
      </c>
      <c r="Q8492">
        <v>6</v>
      </c>
      <c r="R8492">
        <v>6</v>
      </c>
      <c r="S8492">
        <v>10</v>
      </c>
      <c r="T8492">
        <v>10</v>
      </c>
      <c r="U8492">
        <v>6</v>
      </c>
      <c r="V8492">
        <v>13</v>
      </c>
      <c r="W8492">
        <v>2</v>
      </c>
      <c r="X8492">
        <v>3</v>
      </c>
      <c r="Y8492">
        <v>0</v>
      </c>
      <c r="Z8492">
        <v>0</v>
      </c>
      <c r="AA8492">
        <v>2.75</v>
      </c>
      <c r="AB8492">
        <v>3.3</v>
      </c>
      <c r="AC8492">
        <v>2.8</v>
      </c>
      <c r="AD8492" t="str">
        <f t="shared" si="267"/>
        <v>A</v>
      </c>
      <c r="AE8492" t="str">
        <f t="shared" si="266"/>
        <v>Y</v>
      </c>
      <c r="AR8492">
        <v>0</v>
      </c>
      <c r="AS8492">
        <v>3</v>
      </c>
    </row>
    <row r="8493" spans="1:45" x14ac:dyDescent="0.3">
      <c r="A8493" t="s">
        <v>8757</v>
      </c>
      <c r="B8493" t="s">
        <v>8624</v>
      </c>
      <c r="C8493">
        <v>14</v>
      </c>
      <c r="D8493" s="1">
        <v>42336</v>
      </c>
      <c r="F8493" t="s">
        <v>8625</v>
      </c>
      <c r="G8493" t="s">
        <v>73</v>
      </c>
      <c r="H8493">
        <v>3</v>
      </c>
      <c r="I8493">
        <v>3</v>
      </c>
      <c r="J8493" t="s">
        <v>61</v>
      </c>
      <c r="K8493">
        <v>0</v>
      </c>
      <c r="L8493">
        <v>2</v>
      </c>
      <c r="M8493" t="s">
        <v>47</v>
      </c>
      <c r="N8493" t="s">
        <v>6379</v>
      </c>
      <c r="O8493">
        <v>19</v>
      </c>
      <c r="P8493">
        <v>11</v>
      </c>
      <c r="Q8493">
        <v>10</v>
      </c>
      <c r="R8493">
        <v>6</v>
      </c>
      <c r="S8493">
        <v>10</v>
      </c>
      <c r="T8493">
        <v>5</v>
      </c>
      <c r="U8493">
        <v>6</v>
      </c>
      <c r="V8493">
        <v>6</v>
      </c>
      <c r="W8493">
        <v>2</v>
      </c>
      <c r="X8493">
        <v>0</v>
      </c>
      <c r="Y8493">
        <v>0</v>
      </c>
      <c r="Z8493">
        <v>0</v>
      </c>
      <c r="AA8493">
        <v>2.9</v>
      </c>
      <c r="AB8493">
        <v>3.6</v>
      </c>
      <c r="AC8493">
        <v>2.5</v>
      </c>
      <c r="AD8493" t="str">
        <f t="shared" si="267"/>
        <v>H</v>
      </c>
      <c r="AE8493" t="str">
        <f t="shared" si="266"/>
        <v>N</v>
      </c>
      <c r="AR8493">
        <v>1</v>
      </c>
      <c r="AS8493">
        <v>1</v>
      </c>
    </row>
    <row r="8494" spans="1:45" x14ac:dyDescent="0.3">
      <c r="A8494" t="s">
        <v>8758</v>
      </c>
      <c r="B8494" t="s">
        <v>8624</v>
      </c>
      <c r="C8494">
        <v>14</v>
      </c>
      <c r="D8494" s="1">
        <v>42336</v>
      </c>
      <c r="F8494" t="s">
        <v>454</v>
      </c>
      <c r="G8494" t="s">
        <v>63</v>
      </c>
      <c r="H8494">
        <v>5</v>
      </c>
      <c r="I8494">
        <v>1</v>
      </c>
      <c r="J8494" t="s">
        <v>51</v>
      </c>
      <c r="K8494">
        <v>3</v>
      </c>
      <c r="L8494">
        <v>1</v>
      </c>
      <c r="M8494" t="s">
        <v>51</v>
      </c>
      <c r="N8494" t="s">
        <v>5950</v>
      </c>
      <c r="O8494">
        <v>19</v>
      </c>
      <c r="P8494">
        <v>7</v>
      </c>
      <c r="Q8494">
        <v>8</v>
      </c>
      <c r="R8494">
        <v>2</v>
      </c>
      <c r="S8494">
        <v>7</v>
      </c>
      <c r="T8494">
        <v>5</v>
      </c>
      <c r="U8494">
        <v>7</v>
      </c>
      <c r="V8494">
        <v>13</v>
      </c>
      <c r="W8494">
        <v>1</v>
      </c>
      <c r="X8494">
        <v>1</v>
      </c>
      <c r="Y8494">
        <v>0</v>
      </c>
      <c r="Z8494">
        <v>0</v>
      </c>
      <c r="AA8494">
        <v>1.7</v>
      </c>
      <c r="AB8494">
        <v>3.9</v>
      </c>
      <c r="AC8494">
        <v>5.5</v>
      </c>
      <c r="AD8494" t="str">
        <f t="shared" si="267"/>
        <v>A</v>
      </c>
      <c r="AE8494" t="str">
        <f t="shared" si="266"/>
        <v>N</v>
      </c>
      <c r="AR8494">
        <v>3</v>
      </c>
      <c r="AS8494">
        <v>0</v>
      </c>
    </row>
    <row r="8495" spans="1:45" x14ac:dyDescent="0.3">
      <c r="A8495" t="s">
        <v>8759</v>
      </c>
      <c r="B8495" t="s">
        <v>8624</v>
      </c>
      <c r="C8495">
        <v>14</v>
      </c>
      <c r="D8495" s="1">
        <v>42336</v>
      </c>
      <c r="F8495" t="s">
        <v>463</v>
      </c>
      <c r="G8495" t="s">
        <v>79</v>
      </c>
      <c r="H8495">
        <v>1</v>
      </c>
      <c r="I8495">
        <v>1</v>
      </c>
      <c r="J8495" t="s">
        <v>61</v>
      </c>
      <c r="K8495">
        <v>1</v>
      </c>
      <c r="L8495">
        <v>1</v>
      </c>
      <c r="M8495" t="s">
        <v>61</v>
      </c>
      <c r="N8495" t="s">
        <v>7753</v>
      </c>
      <c r="O8495">
        <v>7</v>
      </c>
      <c r="P8495">
        <v>10</v>
      </c>
      <c r="Q8495">
        <v>3</v>
      </c>
      <c r="R8495">
        <v>2</v>
      </c>
      <c r="S8495">
        <v>1</v>
      </c>
      <c r="T8495">
        <v>8</v>
      </c>
      <c r="U8495">
        <v>5</v>
      </c>
      <c r="V8495">
        <v>7</v>
      </c>
      <c r="W8495">
        <v>0</v>
      </c>
      <c r="X8495">
        <v>1</v>
      </c>
      <c r="Y8495">
        <v>0</v>
      </c>
      <c r="Z8495">
        <v>0</v>
      </c>
      <c r="AA8495">
        <v>3.1</v>
      </c>
      <c r="AB8495">
        <v>3.5</v>
      </c>
      <c r="AC8495">
        <v>2.4</v>
      </c>
      <c r="AD8495" t="str">
        <f t="shared" si="267"/>
        <v>H</v>
      </c>
      <c r="AE8495" t="str">
        <f t="shared" si="266"/>
        <v>N</v>
      </c>
      <c r="AR8495">
        <v>1</v>
      </c>
      <c r="AS8495">
        <v>1</v>
      </c>
    </row>
    <row r="8496" spans="1:45" x14ac:dyDescent="0.3">
      <c r="A8496" t="s">
        <v>8760</v>
      </c>
      <c r="B8496" t="s">
        <v>8624</v>
      </c>
      <c r="C8496">
        <v>14</v>
      </c>
      <c r="D8496" s="1">
        <v>42336</v>
      </c>
      <c r="F8496" t="s">
        <v>59</v>
      </c>
      <c r="G8496" t="s">
        <v>72</v>
      </c>
      <c r="H8496">
        <v>3</v>
      </c>
      <c r="I8496">
        <v>1</v>
      </c>
      <c r="J8496" t="s">
        <v>51</v>
      </c>
      <c r="K8496">
        <v>2</v>
      </c>
      <c r="L8496">
        <v>0</v>
      </c>
      <c r="M8496" t="s">
        <v>51</v>
      </c>
      <c r="N8496" t="s">
        <v>7497</v>
      </c>
      <c r="O8496">
        <v>16</v>
      </c>
      <c r="P8496">
        <v>12</v>
      </c>
      <c r="Q8496">
        <v>9</v>
      </c>
      <c r="R8496">
        <v>8</v>
      </c>
      <c r="S8496">
        <v>6</v>
      </c>
      <c r="T8496">
        <v>4</v>
      </c>
      <c r="U8496">
        <v>14</v>
      </c>
      <c r="V8496">
        <v>11</v>
      </c>
      <c r="W8496">
        <v>2</v>
      </c>
      <c r="X8496">
        <v>1</v>
      </c>
      <c r="Y8496">
        <v>0</v>
      </c>
      <c r="Z8496">
        <v>0</v>
      </c>
      <c r="AA8496">
        <v>1.6</v>
      </c>
      <c r="AB8496">
        <v>4.33</v>
      </c>
      <c r="AC8496">
        <v>6</v>
      </c>
      <c r="AD8496" t="str">
        <f t="shared" si="267"/>
        <v>A</v>
      </c>
      <c r="AE8496" t="str">
        <f t="shared" si="266"/>
        <v>N</v>
      </c>
      <c r="AR8496">
        <v>3</v>
      </c>
      <c r="AS8496">
        <v>0</v>
      </c>
    </row>
    <row r="8497" spans="1:45" x14ac:dyDescent="0.3">
      <c r="A8497" t="s">
        <v>8761</v>
      </c>
      <c r="B8497" t="s">
        <v>8624</v>
      </c>
      <c r="C8497">
        <v>14</v>
      </c>
      <c r="D8497" s="1">
        <v>42336</v>
      </c>
      <c r="F8497" t="s">
        <v>1226</v>
      </c>
      <c r="G8497" t="s">
        <v>5939</v>
      </c>
      <c r="H8497">
        <v>2</v>
      </c>
      <c r="I8497">
        <v>0</v>
      </c>
      <c r="J8497" t="s">
        <v>51</v>
      </c>
      <c r="K8497">
        <v>0</v>
      </c>
      <c r="L8497">
        <v>0</v>
      </c>
      <c r="M8497" t="s">
        <v>61</v>
      </c>
      <c r="N8497" t="s">
        <v>3639</v>
      </c>
      <c r="O8497">
        <v>18</v>
      </c>
      <c r="P8497">
        <v>7</v>
      </c>
      <c r="Q8497">
        <v>5</v>
      </c>
      <c r="R8497">
        <v>3</v>
      </c>
      <c r="S8497">
        <v>9</v>
      </c>
      <c r="T8497">
        <v>5</v>
      </c>
      <c r="U8497">
        <v>4</v>
      </c>
      <c r="V8497">
        <v>10</v>
      </c>
      <c r="W8497">
        <v>0</v>
      </c>
      <c r="X8497">
        <v>2</v>
      </c>
      <c r="Y8497">
        <v>0</v>
      </c>
      <c r="Z8497">
        <v>1</v>
      </c>
      <c r="AA8497">
        <v>3.2</v>
      </c>
      <c r="AB8497">
        <v>3.3</v>
      </c>
      <c r="AC8497">
        <v>2.4500000000000002</v>
      </c>
      <c r="AD8497" t="str">
        <f t="shared" si="267"/>
        <v>H</v>
      </c>
      <c r="AE8497" t="str">
        <f t="shared" si="266"/>
        <v>Y</v>
      </c>
      <c r="AR8497">
        <v>3</v>
      </c>
      <c r="AS8497">
        <v>0</v>
      </c>
    </row>
    <row r="8498" spans="1:45" x14ac:dyDescent="0.3">
      <c r="A8498" t="s">
        <v>8762</v>
      </c>
      <c r="B8498" t="s">
        <v>8624</v>
      </c>
      <c r="C8498">
        <v>14</v>
      </c>
      <c r="D8498" s="1">
        <v>42337</v>
      </c>
      <c r="F8498" t="s">
        <v>56</v>
      </c>
      <c r="G8498" t="s">
        <v>7102</v>
      </c>
      <c r="H8498">
        <v>1</v>
      </c>
      <c r="I8498">
        <v>0</v>
      </c>
      <c r="J8498" t="s">
        <v>51</v>
      </c>
      <c r="K8498">
        <v>0</v>
      </c>
      <c r="L8498">
        <v>0</v>
      </c>
      <c r="M8498" t="s">
        <v>61</v>
      </c>
      <c r="N8498" t="s">
        <v>6558</v>
      </c>
      <c r="O8498">
        <v>10</v>
      </c>
      <c r="P8498">
        <v>8</v>
      </c>
      <c r="Q8498">
        <v>2</v>
      </c>
      <c r="R8498">
        <v>0</v>
      </c>
      <c r="S8498">
        <v>8</v>
      </c>
      <c r="T8498">
        <v>7</v>
      </c>
      <c r="U8498">
        <v>12</v>
      </c>
      <c r="V8498">
        <v>6</v>
      </c>
      <c r="W8498">
        <v>3</v>
      </c>
      <c r="X8498">
        <v>1</v>
      </c>
      <c r="Y8498">
        <v>0</v>
      </c>
      <c r="Z8498">
        <v>0</v>
      </c>
      <c r="AA8498">
        <v>1.44</v>
      </c>
      <c r="AB8498">
        <v>4.75</v>
      </c>
      <c r="AC8498">
        <v>8</v>
      </c>
      <c r="AD8498" t="str">
        <f t="shared" si="267"/>
        <v>A</v>
      </c>
      <c r="AE8498" t="str">
        <f t="shared" si="266"/>
        <v>N</v>
      </c>
      <c r="AR8498">
        <v>3</v>
      </c>
      <c r="AS8498">
        <v>0</v>
      </c>
    </row>
    <row r="8499" spans="1:45" x14ac:dyDescent="0.3">
      <c r="A8499" t="s">
        <v>8763</v>
      </c>
      <c r="B8499" t="s">
        <v>8624</v>
      </c>
      <c r="C8499">
        <v>14</v>
      </c>
      <c r="D8499" s="1">
        <v>42337</v>
      </c>
      <c r="F8499" t="s">
        <v>78</v>
      </c>
      <c r="G8499" t="s">
        <v>45</v>
      </c>
      <c r="H8499">
        <v>1</v>
      </c>
      <c r="I8499">
        <v>1</v>
      </c>
      <c r="J8499" t="s">
        <v>61</v>
      </c>
      <c r="K8499">
        <v>1</v>
      </c>
      <c r="L8499">
        <v>1</v>
      </c>
      <c r="M8499" t="s">
        <v>61</v>
      </c>
      <c r="N8499" t="s">
        <v>6912</v>
      </c>
      <c r="O8499">
        <v>7</v>
      </c>
      <c r="P8499">
        <v>12</v>
      </c>
      <c r="Q8499">
        <v>2</v>
      </c>
      <c r="R8499">
        <v>3</v>
      </c>
      <c r="S8499">
        <v>3</v>
      </c>
      <c r="T8499">
        <v>6</v>
      </c>
      <c r="U8499">
        <v>8</v>
      </c>
      <c r="V8499">
        <v>6</v>
      </c>
      <c r="W8499">
        <v>1</v>
      </c>
      <c r="X8499">
        <v>1</v>
      </c>
      <c r="Y8499">
        <v>0</v>
      </c>
      <c r="Z8499">
        <v>0</v>
      </c>
      <c r="AA8499">
        <v>6</v>
      </c>
      <c r="AB8499">
        <v>4.2</v>
      </c>
      <c r="AC8499">
        <v>1.62</v>
      </c>
      <c r="AD8499" t="str">
        <f t="shared" si="267"/>
        <v>H</v>
      </c>
      <c r="AE8499" t="str">
        <f t="shared" si="266"/>
        <v>N</v>
      </c>
      <c r="AR8499">
        <v>1</v>
      </c>
      <c r="AS8499">
        <v>1</v>
      </c>
    </row>
    <row r="8500" spans="1:45" x14ac:dyDescent="0.3">
      <c r="A8500" t="s">
        <v>8764</v>
      </c>
      <c r="B8500" t="s">
        <v>8624</v>
      </c>
      <c r="C8500">
        <v>14</v>
      </c>
      <c r="D8500" s="1">
        <v>42337</v>
      </c>
      <c r="F8500" t="s">
        <v>64</v>
      </c>
      <c r="G8500" t="s">
        <v>53</v>
      </c>
      <c r="H8500">
        <v>0</v>
      </c>
      <c r="I8500">
        <v>0</v>
      </c>
      <c r="J8500" t="s">
        <v>61</v>
      </c>
      <c r="K8500">
        <v>0</v>
      </c>
      <c r="L8500">
        <v>0</v>
      </c>
      <c r="M8500" t="s">
        <v>61</v>
      </c>
      <c r="N8500" t="s">
        <v>6721</v>
      </c>
      <c r="O8500">
        <v>9</v>
      </c>
      <c r="P8500">
        <v>5</v>
      </c>
      <c r="Q8500">
        <v>4</v>
      </c>
      <c r="R8500">
        <v>1</v>
      </c>
      <c r="S8500">
        <v>4</v>
      </c>
      <c r="T8500">
        <v>4</v>
      </c>
      <c r="U8500">
        <v>14</v>
      </c>
      <c r="V8500">
        <v>9</v>
      </c>
      <c r="W8500">
        <v>4</v>
      </c>
      <c r="X8500">
        <v>2</v>
      </c>
      <c r="Y8500">
        <v>0</v>
      </c>
      <c r="Z8500">
        <v>0</v>
      </c>
      <c r="AA8500">
        <v>2.6</v>
      </c>
      <c r="AB8500">
        <v>3.4</v>
      </c>
      <c r="AC8500">
        <v>2.9</v>
      </c>
      <c r="AD8500" t="str">
        <f t="shared" si="267"/>
        <v>A</v>
      </c>
      <c r="AE8500" t="str">
        <f t="shared" si="266"/>
        <v>N</v>
      </c>
      <c r="AR8500">
        <v>1</v>
      </c>
      <c r="AS8500">
        <v>1</v>
      </c>
    </row>
    <row r="8501" spans="1:45" x14ac:dyDescent="0.3">
      <c r="A8501" t="s">
        <v>8765</v>
      </c>
      <c r="B8501" t="s">
        <v>8624</v>
      </c>
      <c r="C8501">
        <v>14</v>
      </c>
      <c r="D8501" s="1">
        <v>42337</v>
      </c>
      <c r="F8501" t="s">
        <v>75</v>
      </c>
      <c r="G8501" t="s">
        <v>3618</v>
      </c>
      <c r="H8501">
        <v>1</v>
      </c>
      <c r="I8501">
        <v>1</v>
      </c>
      <c r="J8501" t="s">
        <v>61</v>
      </c>
      <c r="K8501">
        <v>1</v>
      </c>
      <c r="L8501">
        <v>0</v>
      </c>
      <c r="M8501" t="s">
        <v>51</v>
      </c>
      <c r="N8501" t="s">
        <v>4453</v>
      </c>
      <c r="O8501">
        <v>17</v>
      </c>
      <c r="P8501">
        <v>7</v>
      </c>
      <c r="Q8501">
        <v>6</v>
      </c>
      <c r="R8501">
        <v>3</v>
      </c>
      <c r="S8501">
        <v>5</v>
      </c>
      <c r="T8501">
        <v>2</v>
      </c>
      <c r="U8501">
        <v>15</v>
      </c>
      <c r="V8501">
        <v>16</v>
      </c>
      <c r="W8501">
        <v>0</v>
      </c>
      <c r="X8501">
        <v>2</v>
      </c>
      <c r="Y8501">
        <v>0</v>
      </c>
      <c r="Z8501">
        <v>0</v>
      </c>
      <c r="AA8501">
        <v>2.0499999999999998</v>
      </c>
      <c r="AB8501">
        <v>3.5</v>
      </c>
      <c r="AC8501">
        <v>4</v>
      </c>
      <c r="AD8501" t="str">
        <f t="shared" si="267"/>
        <v>A</v>
      </c>
      <c r="AE8501" t="str">
        <f t="shared" si="266"/>
        <v>N</v>
      </c>
      <c r="AR8501">
        <v>1</v>
      </c>
      <c r="AS8501">
        <v>1</v>
      </c>
    </row>
    <row r="8502" spans="1:45" x14ac:dyDescent="0.3">
      <c r="A8502" t="s">
        <v>8766</v>
      </c>
      <c r="B8502" t="s">
        <v>8624</v>
      </c>
      <c r="C8502">
        <v>15</v>
      </c>
      <c r="D8502" s="1">
        <v>42343</v>
      </c>
      <c r="F8502" t="s">
        <v>45</v>
      </c>
      <c r="G8502" t="s">
        <v>1226</v>
      </c>
      <c r="H8502">
        <v>3</v>
      </c>
      <c r="I8502">
        <v>1</v>
      </c>
      <c r="J8502" t="s">
        <v>51</v>
      </c>
      <c r="K8502">
        <v>1</v>
      </c>
      <c r="L8502">
        <v>1</v>
      </c>
      <c r="M8502" t="s">
        <v>61</v>
      </c>
      <c r="N8502" t="s">
        <v>7818</v>
      </c>
      <c r="O8502">
        <v>16</v>
      </c>
      <c r="P8502">
        <v>11</v>
      </c>
      <c r="Q8502">
        <v>7</v>
      </c>
      <c r="R8502">
        <v>4</v>
      </c>
      <c r="S8502">
        <v>3</v>
      </c>
      <c r="T8502">
        <v>2</v>
      </c>
      <c r="U8502">
        <v>7</v>
      </c>
      <c r="V8502">
        <v>11</v>
      </c>
      <c r="W8502">
        <v>1</v>
      </c>
      <c r="X8502">
        <v>1</v>
      </c>
      <c r="Y8502">
        <v>0</v>
      </c>
      <c r="Z8502">
        <v>0</v>
      </c>
      <c r="AA8502">
        <v>1.29</v>
      </c>
      <c r="AB8502">
        <v>6</v>
      </c>
      <c r="AC8502">
        <v>13</v>
      </c>
      <c r="AD8502" t="str">
        <f t="shared" si="267"/>
        <v>A</v>
      </c>
      <c r="AE8502" t="str">
        <f t="shared" si="266"/>
        <v>N</v>
      </c>
      <c r="AR8502">
        <v>3</v>
      </c>
      <c r="AS8502">
        <v>0</v>
      </c>
    </row>
    <row r="8503" spans="1:45" x14ac:dyDescent="0.3">
      <c r="A8503" t="s">
        <v>8767</v>
      </c>
      <c r="B8503" t="s">
        <v>8624</v>
      </c>
      <c r="C8503">
        <v>15</v>
      </c>
      <c r="D8503" s="1">
        <v>42343</v>
      </c>
      <c r="F8503" t="s">
        <v>53</v>
      </c>
      <c r="G8503" t="s">
        <v>8625</v>
      </c>
      <c r="H8503">
        <v>0</v>
      </c>
      <c r="I8503">
        <v>1</v>
      </c>
      <c r="J8503" t="s">
        <v>47</v>
      </c>
      <c r="K8503">
        <v>0</v>
      </c>
      <c r="L8503">
        <v>0</v>
      </c>
      <c r="M8503" t="s">
        <v>61</v>
      </c>
      <c r="N8503" t="s">
        <v>5964</v>
      </c>
      <c r="O8503">
        <v>19</v>
      </c>
      <c r="P8503">
        <v>15</v>
      </c>
      <c r="Q8503">
        <v>6</v>
      </c>
      <c r="R8503">
        <v>5</v>
      </c>
      <c r="S8503">
        <v>11</v>
      </c>
      <c r="T8503">
        <v>4</v>
      </c>
      <c r="U8503">
        <v>10</v>
      </c>
      <c r="V8503">
        <v>13</v>
      </c>
      <c r="W8503">
        <v>2</v>
      </c>
      <c r="X8503">
        <v>1</v>
      </c>
      <c r="Y8503">
        <v>0</v>
      </c>
      <c r="Z8503">
        <v>0</v>
      </c>
      <c r="AA8503">
        <v>1.36</v>
      </c>
      <c r="AB8503">
        <v>5.25</v>
      </c>
      <c r="AC8503">
        <v>9.5</v>
      </c>
      <c r="AD8503" t="str">
        <f t="shared" si="267"/>
        <v>A</v>
      </c>
      <c r="AE8503" t="str">
        <f t="shared" si="266"/>
        <v>Y</v>
      </c>
      <c r="AR8503">
        <v>0</v>
      </c>
      <c r="AS8503">
        <v>3</v>
      </c>
    </row>
    <row r="8504" spans="1:45" x14ac:dyDescent="0.3">
      <c r="A8504" t="s">
        <v>8768</v>
      </c>
      <c r="B8504" t="s">
        <v>8624</v>
      </c>
      <c r="C8504">
        <v>15</v>
      </c>
      <c r="D8504" s="1">
        <v>42343</v>
      </c>
      <c r="F8504" t="s">
        <v>79</v>
      </c>
      <c r="G8504" t="s">
        <v>75</v>
      </c>
      <c r="H8504">
        <v>0</v>
      </c>
      <c r="I8504">
        <v>0</v>
      </c>
      <c r="J8504" t="s">
        <v>61</v>
      </c>
      <c r="K8504">
        <v>0</v>
      </c>
      <c r="L8504">
        <v>0</v>
      </c>
      <c r="M8504" t="s">
        <v>61</v>
      </c>
      <c r="N8504" t="s">
        <v>4412</v>
      </c>
      <c r="O8504">
        <v>21</v>
      </c>
      <c r="P8504">
        <v>9</v>
      </c>
      <c r="Q8504">
        <v>1</v>
      </c>
      <c r="R8504">
        <v>2</v>
      </c>
      <c r="S8504">
        <v>6</v>
      </c>
      <c r="T8504">
        <v>2</v>
      </c>
      <c r="U8504">
        <v>9</v>
      </c>
      <c r="V8504">
        <v>13</v>
      </c>
      <c r="W8504">
        <v>1</v>
      </c>
      <c r="X8504">
        <v>0</v>
      </c>
      <c r="Y8504">
        <v>0</v>
      </c>
      <c r="Z8504">
        <v>0</v>
      </c>
      <c r="AA8504">
        <v>1.44</v>
      </c>
      <c r="AB8504">
        <v>4.5</v>
      </c>
      <c r="AC8504">
        <v>9</v>
      </c>
      <c r="AD8504" t="str">
        <f t="shared" si="267"/>
        <v>A</v>
      </c>
      <c r="AE8504" t="str">
        <f t="shared" si="266"/>
        <v>N</v>
      </c>
      <c r="AR8504">
        <v>1</v>
      </c>
      <c r="AS8504">
        <v>1</v>
      </c>
    </row>
    <row r="8505" spans="1:45" x14ac:dyDescent="0.3">
      <c r="A8505" t="s">
        <v>8769</v>
      </c>
      <c r="B8505" t="s">
        <v>8624</v>
      </c>
      <c r="C8505">
        <v>15</v>
      </c>
      <c r="D8505" s="1">
        <v>42343</v>
      </c>
      <c r="F8505" t="s">
        <v>72</v>
      </c>
      <c r="G8505" t="s">
        <v>49</v>
      </c>
      <c r="H8505">
        <v>1</v>
      </c>
      <c r="I8505">
        <v>1</v>
      </c>
      <c r="J8505" t="s">
        <v>61</v>
      </c>
      <c r="K8505">
        <v>0</v>
      </c>
      <c r="L8505">
        <v>1</v>
      </c>
      <c r="M8505" t="s">
        <v>47</v>
      </c>
      <c r="N8505" t="s">
        <v>6558</v>
      </c>
      <c r="O8505">
        <v>23</v>
      </c>
      <c r="P8505">
        <v>9</v>
      </c>
      <c r="Q8505">
        <v>5</v>
      </c>
      <c r="R8505">
        <v>2</v>
      </c>
      <c r="S8505">
        <v>10</v>
      </c>
      <c r="T8505">
        <v>4</v>
      </c>
      <c r="U8505">
        <v>4</v>
      </c>
      <c r="V8505">
        <v>9</v>
      </c>
      <c r="W8505">
        <v>1</v>
      </c>
      <c r="X8505">
        <v>2</v>
      </c>
      <c r="Y8505">
        <v>0</v>
      </c>
      <c r="Z8505">
        <v>0</v>
      </c>
      <c r="AA8505">
        <v>1.5</v>
      </c>
      <c r="AB8505">
        <v>4.5</v>
      </c>
      <c r="AC8505">
        <v>7.5</v>
      </c>
      <c r="AD8505" t="str">
        <f t="shared" si="267"/>
        <v>A</v>
      </c>
      <c r="AE8505" t="str">
        <f t="shared" si="266"/>
        <v>N</v>
      </c>
      <c r="AR8505">
        <v>1</v>
      </c>
      <c r="AS8505">
        <v>1</v>
      </c>
    </row>
    <row r="8506" spans="1:45" x14ac:dyDescent="0.3">
      <c r="A8506" t="s">
        <v>8770</v>
      </c>
      <c r="B8506" t="s">
        <v>8624</v>
      </c>
      <c r="C8506">
        <v>15</v>
      </c>
      <c r="D8506" s="1">
        <v>42343</v>
      </c>
      <c r="F8506" t="s">
        <v>5939</v>
      </c>
      <c r="G8506" t="s">
        <v>59</v>
      </c>
      <c r="H8506">
        <v>2</v>
      </c>
      <c r="I8506">
        <v>0</v>
      </c>
      <c r="J8506" t="s">
        <v>51</v>
      </c>
      <c r="K8506">
        <v>2</v>
      </c>
      <c r="L8506">
        <v>0</v>
      </c>
      <c r="M8506" t="s">
        <v>51</v>
      </c>
      <c r="N8506" t="s">
        <v>4453</v>
      </c>
      <c r="O8506">
        <v>7</v>
      </c>
      <c r="P8506">
        <v>11</v>
      </c>
      <c r="Q8506">
        <v>4</v>
      </c>
      <c r="R8506">
        <v>4</v>
      </c>
      <c r="S8506">
        <v>1</v>
      </c>
      <c r="T8506">
        <v>6</v>
      </c>
      <c r="U8506">
        <v>9</v>
      </c>
      <c r="V8506">
        <v>10</v>
      </c>
      <c r="W8506">
        <v>0</v>
      </c>
      <c r="X8506">
        <v>1</v>
      </c>
      <c r="Y8506">
        <v>0</v>
      </c>
      <c r="Z8506">
        <v>0</v>
      </c>
      <c r="AA8506">
        <v>5.25</v>
      </c>
      <c r="AB8506">
        <v>4</v>
      </c>
      <c r="AC8506">
        <v>1.7</v>
      </c>
      <c r="AD8506" t="str">
        <f t="shared" si="267"/>
        <v>H</v>
      </c>
      <c r="AE8506" t="str">
        <f t="shared" si="266"/>
        <v>Y</v>
      </c>
      <c r="AR8506">
        <v>3</v>
      </c>
      <c r="AS8506">
        <v>0</v>
      </c>
    </row>
    <row r="8507" spans="1:45" x14ac:dyDescent="0.3">
      <c r="A8507" t="s">
        <v>8771</v>
      </c>
      <c r="B8507" t="s">
        <v>8624</v>
      </c>
      <c r="C8507">
        <v>15</v>
      </c>
      <c r="D8507" s="1">
        <v>42343</v>
      </c>
      <c r="F8507" t="s">
        <v>7102</v>
      </c>
      <c r="G8507" t="s">
        <v>463</v>
      </c>
      <c r="H8507">
        <v>0</v>
      </c>
      <c r="I8507">
        <v>3</v>
      </c>
      <c r="J8507" t="s">
        <v>47</v>
      </c>
      <c r="K8507">
        <v>0</v>
      </c>
      <c r="L8507">
        <v>2</v>
      </c>
      <c r="M8507" t="s">
        <v>47</v>
      </c>
      <c r="N8507" t="s">
        <v>6721</v>
      </c>
      <c r="O8507">
        <v>10</v>
      </c>
      <c r="P8507">
        <v>16</v>
      </c>
      <c r="Q8507">
        <v>2</v>
      </c>
      <c r="R8507">
        <v>5</v>
      </c>
      <c r="S8507">
        <v>3</v>
      </c>
      <c r="T8507">
        <v>8</v>
      </c>
      <c r="U8507">
        <v>3</v>
      </c>
      <c r="V8507">
        <v>19</v>
      </c>
      <c r="W8507">
        <v>2</v>
      </c>
      <c r="X8507">
        <v>3</v>
      </c>
      <c r="Y8507">
        <v>0</v>
      </c>
      <c r="Z8507">
        <v>0</v>
      </c>
      <c r="AA8507">
        <v>2.7</v>
      </c>
      <c r="AB8507">
        <v>3.4</v>
      </c>
      <c r="AC8507">
        <v>2.75</v>
      </c>
      <c r="AD8507" t="str">
        <f t="shared" si="267"/>
        <v>A</v>
      </c>
      <c r="AE8507" t="str">
        <f t="shared" si="266"/>
        <v>Y</v>
      </c>
      <c r="AR8507">
        <v>0</v>
      </c>
      <c r="AS8507">
        <v>3</v>
      </c>
    </row>
    <row r="8508" spans="1:45" x14ac:dyDescent="0.3">
      <c r="A8508" t="s">
        <v>8772</v>
      </c>
      <c r="B8508" t="s">
        <v>8624</v>
      </c>
      <c r="C8508">
        <v>15</v>
      </c>
      <c r="D8508" s="1">
        <v>42343</v>
      </c>
      <c r="F8508" t="s">
        <v>2373</v>
      </c>
      <c r="G8508" t="s">
        <v>78</v>
      </c>
      <c r="H8508">
        <v>2</v>
      </c>
      <c r="I8508">
        <v>0</v>
      </c>
      <c r="J8508" t="s">
        <v>51</v>
      </c>
      <c r="K8508">
        <v>1</v>
      </c>
      <c r="L8508">
        <v>0</v>
      </c>
      <c r="M8508" t="s">
        <v>51</v>
      </c>
      <c r="N8508" t="s">
        <v>3639</v>
      </c>
      <c r="O8508">
        <v>14</v>
      </c>
      <c r="P8508">
        <v>6</v>
      </c>
      <c r="Q8508">
        <v>7</v>
      </c>
      <c r="R8508">
        <v>1</v>
      </c>
      <c r="S8508">
        <v>4</v>
      </c>
      <c r="T8508">
        <v>1</v>
      </c>
      <c r="U8508">
        <v>11</v>
      </c>
      <c r="V8508">
        <v>10</v>
      </c>
      <c r="W8508">
        <v>3</v>
      </c>
      <c r="X8508">
        <v>3</v>
      </c>
      <c r="Y8508">
        <v>0</v>
      </c>
      <c r="Z8508">
        <v>0</v>
      </c>
      <c r="AA8508">
        <v>2.15</v>
      </c>
      <c r="AB8508">
        <v>3.5</v>
      </c>
      <c r="AC8508">
        <v>3.6</v>
      </c>
      <c r="AD8508" t="str">
        <f t="shared" si="267"/>
        <v>A</v>
      </c>
      <c r="AE8508" t="str">
        <f t="shared" si="266"/>
        <v>N</v>
      </c>
      <c r="AR8508">
        <v>3</v>
      </c>
      <c r="AS8508">
        <v>0</v>
      </c>
    </row>
    <row r="8509" spans="1:45" x14ac:dyDescent="0.3">
      <c r="A8509" t="s">
        <v>8773</v>
      </c>
      <c r="B8509" t="s">
        <v>8624</v>
      </c>
      <c r="C8509">
        <v>15</v>
      </c>
      <c r="D8509" s="1">
        <v>42343</v>
      </c>
      <c r="F8509" t="s">
        <v>3618</v>
      </c>
      <c r="G8509" t="s">
        <v>64</v>
      </c>
      <c r="H8509">
        <v>1</v>
      </c>
      <c r="I8509">
        <v>1</v>
      </c>
      <c r="J8509" t="s">
        <v>61</v>
      </c>
      <c r="K8509">
        <v>1</v>
      </c>
      <c r="L8509">
        <v>1</v>
      </c>
      <c r="M8509" t="s">
        <v>61</v>
      </c>
      <c r="N8509" t="s">
        <v>6912</v>
      </c>
      <c r="O8509">
        <v>11</v>
      </c>
      <c r="P8509">
        <v>9</v>
      </c>
      <c r="Q8509">
        <v>4</v>
      </c>
      <c r="R8509">
        <v>3</v>
      </c>
      <c r="S8509">
        <v>3</v>
      </c>
      <c r="T8509">
        <v>6</v>
      </c>
      <c r="U8509">
        <v>13</v>
      </c>
      <c r="V8509">
        <v>10</v>
      </c>
      <c r="W8509">
        <v>3</v>
      </c>
      <c r="X8509">
        <v>2</v>
      </c>
      <c r="Y8509">
        <v>0</v>
      </c>
      <c r="Z8509">
        <v>0</v>
      </c>
      <c r="AA8509">
        <v>4.75</v>
      </c>
      <c r="AB8509">
        <v>3.6</v>
      </c>
      <c r="AC8509">
        <v>1.85</v>
      </c>
      <c r="AD8509" t="str">
        <f t="shared" si="267"/>
        <v>H</v>
      </c>
      <c r="AE8509" t="str">
        <f t="shared" si="266"/>
        <v>N</v>
      </c>
      <c r="AR8509">
        <v>1</v>
      </c>
      <c r="AS8509">
        <v>1</v>
      </c>
    </row>
    <row r="8510" spans="1:45" x14ac:dyDescent="0.3">
      <c r="A8510" t="s">
        <v>8774</v>
      </c>
      <c r="B8510" t="s">
        <v>8624</v>
      </c>
      <c r="C8510">
        <v>15</v>
      </c>
      <c r="D8510" s="1">
        <v>42344</v>
      </c>
      <c r="F8510" t="s">
        <v>63</v>
      </c>
      <c r="G8510" t="s">
        <v>56</v>
      </c>
      <c r="H8510">
        <v>2</v>
      </c>
      <c r="I8510">
        <v>0</v>
      </c>
      <c r="J8510" t="s">
        <v>51</v>
      </c>
      <c r="K8510">
        <v>0</v>
      </c>
      <c r="L8510">
        <v>0</v>
      </c>
      <c r="M8510" t="s">
        <v>61</v>
      </c>
      <c r="N8510" t="s">
        <v>4524</v>
      </c>
      <c r="O8510">
        <v>6</v>
      </c>
      <c r="P8510">
        <v>10</v>
      </c>
      <c r="Q8510">
        <v>1</v>
      </c>
      <c r="R8510">
        <v>1</v>
      </c>
      <c r="S8510">
        <v>2</v>
      </c>
      <c r="T8510">
        <v>7</v>
      </c>
      <c r="U8510">
        <v>6</v>
      </c>
      <c r="V8510">
        <v>10</v>
      </c>
      <c r="W8510">
        <v>3</v>
      </c>
      <c r="X8510">
        <v>1</v>
      </c>
      <c r="Y8510">
        <v>0</v>
      </c>
      <c r="Z8510">
        <v>0</v>
      </c>
      <c r="AA8510">
        <v>5.75</v>
      </c>
      <c r="AB8510">
        <v>4.33</v>
      </c>
      <c r="AC8510">
        <v>1.62</v>
      </c>
      <c r="AD8510" t="str">
        <f t="shared" si="267"/>
        <v>H</v>
      </c>
      <c r="AE8510" t="str">
        <f t="shared" si="266"/>
        <v>Y</v>
      </c>
      <c r="AR8510">
        <v>3</v>
      </c>
      <c r="AS8510">
        <v>0</v>
      </c>
    </row>
    <row r="8511" spans="1:45" x14ac:dyDescent="0.3">
      <c r="A8511" t="s">
        <v>8775</v>
      </c>
      <c r="B8511" t="s">
        <v>8624</v>
      </c>
      <c r="C8511">
        <v>15</v>
      </c>
      <c r="D8511" s="1">
        <v>42345</v>
      </c>
      <c r="F8511" t="s">
        <v>73</v>
      </c>
      <c r="G8511" t="s">
        <v>454</v>
      </c>
      <c r="H8511">
        <v>1</v>
      </c>
      <c r="I8511">
        <v>1</v>
      </c>
      <c r="J8511" t="s">
        <v>61</v>
      </c>
      <c r="K8511">
        <v>0</v>
      </c>
      <c r="L8511">
        <v>0</v>
      </c>
      <c r="M8511" t="s">
        <v>61</v>
      </c>
      <c r="N8511" t="s">
        <v>7753</v>
      </c>
      <c r="O8511">
        <v>19</v>
      </c>
      <c r="P8511">
        <v>14</v>
      </c>
      <c r="Q8511">
        <v>4</v>
      </c>
      <c r="R8511">
        <v>5</v>
      </c>
      <c r="S8511">
        <v>13</v>
      </c>
      <c r="T8511">
        <v>6</v>
      </c>
      <c r="U8511">
        <v>4</v>
      </c>
      <c r="V8511">
        <v>11</v>
      </c>
      <c r="W8511">
        <v>1</v>
      </c>
      <c r="X8511">
        <v>2</v>
      </c>
      <c r="Y8511">
        <v>0</v>
      </c>
      <c r="Z8511">
        <v>0</v>
      </c>
      <c r="AA8511">
        <v>2.1</v>
      </c>
      <c r="AB8511">
        <v>3.6</v>
      </c>
      <c r="AC8511">
        <v>3.75</v>
      </c>
      <c r="AD8511" t="str">
        <f t="shared" si="267"/>
        <v>A</v>
      </c>
      <c r="AE8511" t="str">
        <f t="shared" si="266"/>
        <v>N</v>
      </c>
      <c r="AR8511">
        <v>1</v>
      </c>
      <c r="AS8511">
        <v>1</v>
      </c>
    </row>
    <row r="8512" spans="1:45" x14ac:dyDescent="0.3">
      <c r="A8512" t="s">
        <v>8776</v>
      </c>
      <c r="B8512" t="s">
        <v>8624</v>
      </c>
      <c r="C8512">
        <v>16</v>
      </c>
      <c r="D8512" s="1">
        <v>42350</v>
      </c>
      <c r="F8512" t="s">
        <v>8625</v>
      </c>
      <c r="G8512" t="s">
        <v>79</v>
      </c>
      <c r="H8512">
        <v>2</v>
      </c>
      <c r="I8512">
        <v>1</v>
      </c>
      <c r="J8512" t="s">
        <v>51</v>
      </c>
      <c r="K8512">
        <v>1</v>
      </c>
      <c r="L8512">
        <v>1</v>
      </c>
      <c r="M8512" t="s">
        <v>61</v>
      </c>
      <c r="N8512" t="s">
        <v>6558</v>
      </c>
      <c r="O8512">
        <v>11</v>
      </c>
      <c r="P8512">
        <v>11</v>
      </c>
      <c r="Q8512">
        <v>5</v>
      </c>
      <c r="R8512">
        <v>5</v>
      </c>
      <c r="S8512">
        <v>5</v>
      </c>
      <c r="T8512">
        <v>7</v>
      </c>
      <c r="U8512">
        <v>12</v>
      </c>
      <c r="V8512">
        <v>12</v>
      </c>
      <c r="W8512">
        <v>2</v>
      </c>
      <c r="X8512">
        <v>1</v>
      </c>
      <c r="Y8512">
        <v>0</v>
      </c>
      <c r="Z8512">
        <v>0</v>
      </c>
      <c r="AA8512">
        <v>3.4</v>
      </c>
      <c r="AB8512">
        <v>3.4</v>
      </c>
      <c r="AC8512">
        <v>2.2999999999999998</v>
      </c>
      <c r="AD8512" t="str">
        <f t="shared" si="267"/>
        <v>H</v>
      </c>
      <c r="AE8512" t="str">
        <f t="shared" si="266"/>
        <v>Y</v>
      </c>
      <c r="AR8512">
        <v>3</v>
      </c>
      <c r="AS8512">
        <v>0</v>
      </c>
    </row>
    <row r="8513" spans="1:45" x14ac:dyDescent="0.3">
      <c r="A8513" t="s">
        <v>8777</v>
      </c>
      <c r="B8513" t="s">
        <v>8624</v>
      </c>
      <c r="C8513">
        <v>16</v>
      </c>
      <c r="D8513" s="1">
        <v>42350</v>
      </c>
      <c r="F8513" t="s">
        <v>454</v>
      </c>
      <c r="G8513" t="s">
        <v>72</v>
      </c>
      <c r="H8513">
        <v>1</v>
      </c>
      <c r="I8513">
        <v>0</v>
      </c>
      <c r="J8513" t="s">
        <v>51</v>
      </c>
      <c r="K8513">
        <v>1</v>
      </c>
      <c r="L8513">
        <v>0</v>
      </c>
      <c r="M8513" t="s">
        <v>51</v>
      </c>
      <c r="N8513" t="s">
        <v>3639</v>
      </c>
      <c r="O8513">
        <v>12</v>
      </c>
      <c r="P8513">
        <v>15</v>
      </c>
      <c r="Q8513">
        <v>5</v>
      </c>
      <c r="R8513">
        <v>3</v>
      </c>
      <c r="S8513">
        <v>8</v>
      </c>
      <c r="T8513">
        <v>5</v>
      </c>
      <c r="U8513">
        <v>11</v>
      </c>
      <c r="V8513">
        <v>13</v>
      </c>
      <c r="W8513">
        <v>0</v>
      </c>
      <c r="X8513">
        <v>0</v>
      </c>
      <c r="Y8513">
        <v>0</v>
      </c>
      <c r="Z8513">
        <v>0</v>
      </c>
      <c r="AA8513">
        <v>2.6</v>
      </c>
      <c r="AB8513">
        <v>3.3</v>
      </c>
      <c r="AC8513">
        <v>3</v>
      </c>
      <c r="AD8513" t="str">
        <f t="shared" si="267"/>
        <v>A</v>
      </c>
      <c r="AE8513" t="str">
        <f t="shared" si="266"/>
        <v>N</v>
      </c>
      <c r="AR8513">
        <v>3</v>
      </c>
      <c r="AS8513">
        <v>0</v>
      </c>
    </row>
    <row r="8514" spans="1:45" x14ac:dyDescent="0.3">
      <c r="A8514" t="s">
        <v>8778</v>
      </c>
      <c r="B8514" t="s">
        <v>8624</v>
      </c>
      <c r="C8514">
        <v>16</v>
      </c>
      <c r="D8514" s="1">
        <v>42350</v>
      </c>
      <c r="F8514" t="s">
        <v>59</v>
      </c>
      <c r="G8514" t="s">
        <v>7102</v>
      </c>
      <c r="H8514">
        <v>2</v>
      </c>
      <c r="I8514">
        <v>1</v>
      </c>
      <c r="J8514" t="s">
        <v>51</v>
      </c>
      <c r="K8514">
        <v>1</v>
      </c>
      <c r="L8514">
        <v>0</v>
      </c>
      <c r="M8514" t="s">
        <v>51</v>
      </c>
      <c r="N8514" t="s">
        <v>7818</v>
      </c>
      <c r="O8514">
        <v>13</v>
      </c>
      <c r="P8514">
        <v>13</v>
      </c>
      <c r="Q8514">
        <v>5</v>
      </c>
      <c r="R8514">
        <v>7</v>
      </c>
      <c r="S8514">
        <v>5</v>
      </c>
      <c r="T8514">
        <v>5</v>
      </c>
      <c r="U8514">
        <v>13</v>
      </c>
      <c r="V8514">
        <v>15</v>
      </c>
      <c r="W8514">
        <v>3</v>
      </c>
      <c r="X8514">
        <v>1</v>
      </c>
      <c r="Y8514">
        <v>0</v>
      </c>
      <c r="Z8514">
        <v>0</v>
      </c>
      <c r="AA8514">
        <v>1.3</v>
      </c>
      <c r="AB8514">
        <v>6</v>
      </c>
      <c r="AC8514">
        <v>11</v>
      </c>
      <c r="AD8514" t="str">
        <f t="shared" si="267"/>
        <v>A</v>
      </c>
      <c r="AE8514" t="str">
        <f t="shared" si="266"/>
        <v>N</v>
      </c>
      <c r="AR8514">
        <v>3</v>
      </c>
      <c r="AS8514">
        <v>0</v>
      </c>
    </row>
    <row r="8515" spans="1:45" x14ac:dyDescent="0.3">
      <c r="A8515" t="s">
        <v>8779</v>
      </c>
      <c r="B8515" t="s">
        <v>8624</v>
      </c>
      <c r="C8515">
        <v>16</v>
      </c>
      <c r="D8515" s="1">
        <v>42350</v>
      </c>
      <c r="F8515" t="s">
        <v>78</v>
      </c>
      <c r="G8515" t="s">
        <v>73</v>
      </c>
      <c r="H8515">
        <v>1</v>
      </c>
      <c r="I8515">
        <v>1</v>
      </c>
      <c r="J8515" t="s">
        <v>61</v>
      </c>
      <c r="K8515">
        <v>0</v>
      </c>
      <c r="L8515">
        <v>1</v>
      </c>
      <c r="M8515" t="s">
        <v>47</v>
      </c>
      <c r="N8515" t="s">
        <v>4453</v>
      </c>
      <c r="O8515">
        <v>9</v>
      </c>
      <c r="P8515">
        <v>15</v>
      </c>
      <c r="Q8515">
        <v>2</v>
      </c>
      <c r="R8515">
        <v>3</v>
      </c>
      <c r="S8515">
        <v>5</v>
      </c>
      <c r="T8515">
        <v>4</v>
      </c>
      <c r="U8515">
        <v>9</v>
      </c>
      <c r="V8515">
        <v>6</v>
      </c>
      <c r="W8515">
        <v>1</v>
      </c>
      <c r="X8515">
        <v>0</v>
      </c>
      <c r="Y8515">
        <v>0</v>
      </c>
      <c r="Z8515">
        <v>0</v>
      </c>
      <c r="AA8515">
        <v>2.9</v>
      </c>
      <c r="AB8515">
        <v>3.5</v>
      </c>
      <c r="AC8515">
        <v>2.5499999999999998</v>
      </c>
      <c r="AD8515" t="str">
        <f t="shared" si="267"/>
        <v>H</v>
      </c>
      <c r="AE8515" t="str">
        <f t="shared" ref="AE8515:AE8578" si="268">IFERROR(IF(IF(IF(AC8515&gt;AA8515,G8515,F8515)=F8515,"H","A")=J8515,"Y","N"),"NAN")</f>
        <v>N</v>
      </c>
      <c r="AR8515">
        <v>1</v>
      </c>
      <c r="AS8515">
        <v>1</v>
      </c>
    </row>
    <row r="8516" spans="1:45" x14ac:dyDescent="0.3">
      <c r="A8516" t="s">
        <v>8780</v>
      </c>
      <c r="B8516" t="s">
        <v>8624</v>
      </c>
      <c r="C8516">
        <v>16</v>
      </c>
      <c r="D8516" s="1">
        <v>42350</v>
      </c>
      <c r="F8516" t="s">
        <v>1226</v>
      </c>
      <c r="G8516" t="s">
        <v>2373</v>
      </c>
      <c r="H8516">
        <v>0</v>
      </c>
      <c r="I8516">
        <v>1</v>
      </c>
      <c r="J8516" t="s">
        <v>47</v>
      </c>
      <c r="K8516">
        <v>0</v>
      </c>
      <c r="L8516">
        <v>1</v>
      </c>
      <c r="M8516" t="s">
        <v>47</v>
      </c>
      <c r="N8516" t="s">
        <v>8363</v>
      </c>
      <c r="O8516">
        <v>14</v>
      </c>
      <c r="P8516">
        <v>13</v>
      </c>
      <c r="Q8516">
        <v>2</v>
      </c>
      <c r="R8516">
        <v>6</v>
      </c>
      <c r="S8516">
        <v>8</v>
      </c>
      <c r="T8516">
        <v>3</v>
      </c>
      <c r="U8516">
        <v>6</v>
      </c>
      <c r="V8516">
        <v>9</v>
      </c>
      <c r="W8516">
        <v>1</v>
      </c>
      <c r="X8516">
        <v>0</v>
      </c>
      <c r="Y8516">
        <v>0</v>
      </c>
      <c r="Z8516">
        <v>0</v>
      </c>
      <c r="AA8516">
        <v>2.9</v>
      </c>
      <c r="AB8516">
        <v>3.3</v>
      </c>
      <c r="AC8516">
        <v>2.63</v>
      </c>
      <c r="AD8516" t="str">
        <f t="shared" si="267"/>
        <v>H</v>
      </c>
      <c r="AE8516" t="str">
        <f t="shared" si="268"/>
        <v>N</v>
      </c>
      <c r="AR8516">
        <v>0</v>
      </c>
      <c r="AS8516">
        <v>3</v>
      </c>
    </row>
    <row r="8517" spans="1:45" x14ac:dyDescent="0.3">
      <c r="A8517" t="s">
        <v>8781</v>
      </c>
      <c r="B8517" t="s">
        <v>8624</v>
      </c>
      <c r="C8517">
        <v>16</v>
      </c>
      <c r="D8517" s="1">
        <v>42350</v>
      </c>
      <c r="F8517" t="s">
        <v>75</v>
      </c>
      <c r="G8517" t="s">
        <v>5939</v>
      </c>
      <c r="H8517">
        <v>0</v>
      </c>
      <c r="I8517">
        <v>0</v>
      </c>
      <c r="J8517" t="s">
        <v>61</v>
      </c>
      <c r="K8517">
        <v>0</v>
      </c>
      <c r="L8517">
        <v>0</v>
      </c>
      <c r="M8517" t="s">
        <v>61</v>
      </c>
      <c r="N8517" t="s">
        <v>4524</v>
      </c>
      <c r="O8517">
        <v>22</v>
      </c>
      <c r="P8517">
        <v>12</v>
      </c>
      <c r="Q8517">
        <v>9</v>
      </c>
      <c r="R8517">
        <v>3</v>
      </c>
      <c r="S8517">
        <v>11</v>
      </c>
      <c r="T8517">
        <v>7</v>
      </c>
      <c r="U8517">
        <v>7</v>
      </c>
      <c r="V8517">
        <v>9</v>
      </c>
      <c r="W8517">
        <v>1</v>
      </c>
      <c r="X8517">
        <v>2</v>
      </c>
      <c r="Y8517">
        <v>0</v>
      </c>
      <c r="Z8517">
        <v>0</v>
      </c>
      <c r="AA8517">
        <v>2.63</v>
      </c>
      <c r="AB8517">
        <v>3.3</v>
      </c>
      <c r="AC8517">
        <v>2.9</v>
      </c>
      <c r="AD8517" t="str">
        <f t="shared" si="267"/>
        <v>A</v>
      </c>
      <c r="AE8517" t="str">
        <f t="shared" si="268"/>
        <v>N</v>
      </c>
      <c r="AR8517">
        <v>1</v>
      </c>
      <c r="AS8517">
        <v>1</v>
      </c>
    </row>
    <row r="8518" spans="1:45" x14ac:dyDescent="0.3">
      <c r="A8518" t="s">
        <v>8782</v>
      </c>
      <c r="B8518" t="s">
        <v>8624</v>
      </c>
      <c r="C8518">
        <v>16</v>
      </c>
      <c r="D8518" s="1">
        <v>42351</v>
      </c>
      <c r="F8518" t="s">
        <v>49</v>
      </c>
      <c r="G8518" t="s">
        <v>45</v>
      </c>
      <c r="H8518">
        <v>0</v>
      </c>
      <c r="I8518">
        <v>2</v>
      </c>
      <c r="J8518" t="s">
        <v>47</v>
      </c>
      <c r="K8518">
        <v>0</v>
      </c>
      <c r="L8518">
        <v>2</v>
      </c>
      <c r="M8518" t="s">
        <v>47</v>
      </c>
      <c r="N8518" t="s">
        <v>6379</v>
      </c>
      <c r="O8518">
        <v>18</v>
      </c>
      <c r="P8518">
        <v>8</v>
      </c>
      <c r="Q8518">
        <v>2</v>
      </c>
      <c r="R8518">
        <v>4</v>
      </c>
      <c r="S8518">
        <v>5</v>
      </c>
      <c r="T8518">
        <v>5</v>
      </c>
      <c r="U8518">
        <v>8</v>
      </c>
      <c r="V8518">
        <v>7</v>
      </c>
      <c r="W8518">
        <v>0</v>
      </c>
      <c r="X8518">
        <v>0</v>
      </c>
      <c r="Y8518">
        <v>0</v>
      </c>
      <c r="Z8518">
        <v>0</v>
      </c>
      <c r="AA8518">
        <v>6.5</v>
      </c>
      <c r="AB8518">
        <v>4.2</v>
      </c>
      <c r="AC8518">
        <v>1.57</v>
      </c>
      <c r="AD8518" t="str">
        <f t="shared" si="267"/>
        <v>H</v>
      </c>
      <c r="AE8518" t="str">
        <f t="shared" si="268"/>
        <v>N</v>
      </c>
      <c r="AR8518">
        <v>0</v>
      </c>
      <c r="AS8518">
        <v>3</v>
      </c>
    </row>
    <row r="8519" spans="1:45" x14ac:dyDescent="0.3">
      <c r="A8519" t="s">
        <v>8783</v>
      </c>
      <c r="B8519" t="s">
        <v>8624</v>
      </c>
      <c r="C8519">
        <v>16</v>
      </c>
      <c r="D8519" s="1">
        <v>42351</v>
      </c>
      <c r="F8519" t="s">
        <v>56</v>
      </c>
      <c r="G8519" t="s">
        <v>3618</v>
      </c>
      <c r="H8519">
        <v>2</v>
      </c>
      <c r="I8519">
        <v>2</v>
      </c>
      <c r="J8519" t="s">
        <v>61</v>
      </c>
      <c r="K8519">
        <v>1</v>
      </c>
      <c r="L8519">
        <v>1</v>
      </c>
      <c r="M8519" t="s">
        <v>61</v>
      </c>
      <c r="N8519" t="s">
        <v>7753</v>
      </c>
      <c r="O8519">
        <v>28</v>
      </c>
      <c r="P8519">
        <v>4</v>
      </c>
      <c r="Q8519">
        <v>8</v>
      </c>
      <c r="R8519">
        <v>2</v>
      </c>
      <c r="S8519">
        <v>4</v>
      </c>
      <c r="T8519">
        <v>4</v>
      </c>
      <c r="U8519">
        <v>7</v>
      </c>
      <c r="V8519">
        <v>10</v>
      </c>
      <c r="W8519">
        <v>0</v>
      </c>
      <c r="X8519">
        <v>0</v>
      </c>
      <c r="Y8519">
        <v>0</v>
      </c>
      <c r="Z8519">
        <v>0</v>
      </c>
      <c r="AA8519">
        <v>1.4</v>
      </c>
      <c r="AB8519">
        <v>4.75</v>
      </c>
      <c r="AC8519">
        <v>10</v>
      </c>
      <c r="AD8519" t="str">
        <f t="shared" si="267"/>
        <v>A</v>
      </c>
      <c r="AE8519" t="str">
        <f t="shared" si="268"/>
        <v>N</v>
      </c>
      <c r="AR8519">
        <v>1</v>
      </c>
      <c r="AS8519">
        <v>1</v>
      </c>
    </row>
    <row r="8520" spans="1:45" x14ac:dyDescent="0.3">
      <c r="A8520" t="s">
        <v>8784</v>
      </c>
      <c r="B8520" t="s">
        <v>8624</v>
      </c>
      <c r="C8520">
        <v>16</v>
      </c>
      <c r="D8520" s="1">
        <v>42351</v>
      </c>
      <c r="F8520" t="s">
        <v>64</v>
      </c>
      <c r="G8520" t="s">
        <v>63</v>
      </c>
      <c r="H8520">
        <v>1</v>
      </c>
      <c r="I8520">
        <v>2</v>
      </c>
      <c r="J8520" t="s">
        <v>47</v>
      </c>
      <c r="K8520">
        <v>1</v>
      </c>
      <c r="L8520">
        <v>0</v>
      </c>
      <c r="M8520" t="s">
        <v>51</v>
      </c>
      <c r="N8520" t="s">
        <v>7497</v>
      </c>
      <c r="O8520">
        <v>20</v>
      </c>
      <c r="P8520">
        <v>8</v>
      </c>
      <c r="Q8520">
        <v>8</v>
      </c>
      <c r="R8520">
        <v>4</v>
      </c>
      <c r="S8520">
        <v>6</v>
      </c>
      <c r="T8520">
        <v>2</v>
      </c>
      <c r="U8520">
        <v>13</v>
      </c>
      <c r="V8520">
        <v>14</v>
      </c>
      <c r="W8520">
        <v>2</v>
      </c>
      <c r="X8520">
        <v>2</v>
      </c>
      <c r="Y8520">
        <v>0</v>
      </c>
      <c r="Z8520">
        <v>0</v>
      </c>
      <c r="AA8520">
        <v>1.36</v>
      </c>
      <c r="AB8520">
        <v>5.5</v>
      </c>
      <c r="AC8520">
        <v>9</v>
      </c>
      <c r="AD8520" t="str">
        <f t="shared" si="267"/>
        <v>A</v>
      </c>
      <c r="AE8520" t="str">
        <f t="shared" si="268"/>
        <v>Y</v>
      </c>
      <c r="AR8520">
        <v>0</v>
      </c>
      <c r="AS8520">
        <v>3</v>
      </c>
    </row>
    <row r="8521" spans="1:45" x14ac:dyDescent="0.3">
      <c r="A8521" t="s">
        <v>8785</v>
      </c>
      <c r="B8521" t="s">
        <v>8624</v>
      </c>
      <c r="C8521">
        <v>16</v>
      </c>
      <c r="D8521" s="1">
        <v>42352</v>
      </c>
      <c r="F8521" t="s">
        <v>463</v>
      </c>
      <c r="G8521" t="s">
        <v>53</v>
      </c>
      <c r="H8521">
        <v>2</v>
      </c>
      <c r="I8521">
        <v>1</v>
      </c>
      <c r="J8521" t="s">
        <v>51</v>
      </c>
      <c r="K8521">
        <v>1</v>
      </c>
      <c r="L8521">
        <v>0</v>
      </c>
      <c r="M8521" t="s">
        <v>51</v>
      </c>
      <c r="N8521" t="s">
        <v>4412</v>
      </c>
      <c r="O8521">
        <v>9</v>
      </c>
      <c r="P8521">
        <v>11</v>
      </c>
      <c r="Q8521">
        <v>5</v>
      </c>
      <c r="R8521">
        <v>5</v>
      </c>
      <c r="S8521">
        <v>1</v>
      </c>
      <c r="T8521">
        <v>8</v>
      </c>
      <c r="U8521">
        <v>16</v>
      </c>
      <c r="V8521">
        <v>8</v>
      </c>
      <c r="W8521">
        <v>2</v>
      </c>
      <c r="X8521">
        <v>0</v>
      </c>
      <c r="Y8521">
        <v>0</v>
      </c>
      <c r="Z8521">
        <v>0</v>
      </c>
      <c r="AA8521">
        <v>3.2</v>
      </c>
      <c r="AB8521">
        <v>3.5</v>
      </c>
      <c r="AC8521">
        <v>2.35</v>
      </c>
      <c r="AD8521" t="str">
        <f t="shared" si="267"/>
        <v>H</v>
      </c>
      <c r="AE8521" t="str">
        <f t="shared" si="268"/>
        <v>Y</v>
      </c>
      <c r="AR8521">
        <v>3</v>
      </c>
      <c r="AS8521">
        <v>0</v>
      </c>
    </row>
    <row r="8522" spans="1:45" x14ac:dyDescent="0.3">
      <c r="A8522" t="s">
        <v>8786</v>
      </c>
      <c r="B8522" t="s">
        <v>8624</v>
      </c>
      <c r="C8522">
        <v>17</v>
      </c>
      <c r="D8522" s="1">
        <v>42357</v>
      </c>
      <c r="F8522" t="s">
        <v>53</v>
      </c>
      <c r="G8522" t="s">
        <v>1226</v>
      </c>
      <c r="H8522">
        <v>3</v>
      </c>
      <c r="I8522">
        <v>1</v>
      </c>
      <c r="J8522" t="s">
        <v>51</v>
      </c>
      <c r="K8522">
        <v>2</v>
      </c>
      <c r="L8522">
        <v>0</v>
      </c>
      <c r="M8522" t="s">
        <v>51</v>
      </c>
      <c r="N8522" t="s">
        <v>7497</v>
      </c>
      <c r="O8522">
        <v>17</v>
      </c>
      <c r="P8522">
        <v>11</v>
      </c>
      <c r="Q8522">
        <v>7</v>
      </c>
      <c r="R8522">
        <v>3</v>
      </c>
      <c r="S8522">
        <v>2</v>
      </c>
      <c r="T8522">
        <v>2</v>
      </c>
      <c r="U8522">
        <v>12</v>
      </c>
      <c r="V8522">
        <v>12</v>
      </c>
      <c r="W8522">
        <v>1</v>
      </c>
      <c r="X8522">
        <v>3</v>
      </c>
      <c r="Y8522">
        <v>0</v>
      </c>
      <c r="Z8522">
        <v>0</v>
      </c>
      <c r="AA8522">
        <v>1.33</v>
      </c>
      <c r="AB8522">
        <v>5.25</v>
      </c>
      <c r="AC8522">
        <v>12</v>
      </c>
      <c r="AD8522" t="str">
        <f t="shared" si="267"/>
        <v>A</v>
      </c>
      <c r="AE8522" t="str">
        <f t="shared" si="268"/>
        <v>N</v>
      </c>
      <c r="AR8522">
        <v>3</v>
      </c>
      <c r="AS8522">
        <v>0</v>
      </c>
    </row>
    <row r="8523" spans="1:45" x14ac:dyDescent="0.3">
      <c r="A8523" t="s">
        <v>8787</v>
      </c>
      <c r="B8523" t="s">
        <v>8624</v>
      </c>
      <c r="C8523">
        <v>17</v>
      </c>
      <c r="D8523" s="1">
        <v>42357</v>
      </c>
      <c r="F8523" t="s">
        <v>73</v>
      </c>
      <c r="G8523" t="s">
        <v>463</v>
      </c>
      <c r="H8523">
        <v>2</v>
      </c>
      <c r="I8523">
        <v>3</v>
      </c>
      <c r="J8523" t="s">
        <v>47</v>
      </c>
      <c r="K8523">
        <v>1</v>
      </c>
      <c r="L8523">
        <v>1</v>
      </c>
      <c r="M8523" t="s">
        <v>61</v>
      </c>
      <c r="N8523" t="s">
        <v>6912</v>
      </c>
      <c r="O8523">
        <v>13</v>
      </c>
      <c r="P8523">
        <v>10</v>
      </c>
      <c r="Q8523">
        <v>5</v>
      </c>
      <c r="R8523">
        <v>5</v>
      </c>
      <c r="S8523">
        <v>10</v>
      </c>
      <c r="T8523">
        <v>2</v>
      </c>
      <c r="U8523">
        <v>6</v>
      </c>
      <c r="V8523">
        <v>14</v>
      </c>
      <c r="W8523">
        <v>2</v>
      </c>
      <c r="X8523">
        <v>1</v>
      </c>
      <c r="Y8523">
        <v>0</v>
      </c>
      <c r="Z8523">
        <v>0</v>
      </c>
      <c r="AA8523">
        <v>2.1</v>
      </c>
      <c r="AB8523">
        <v>3.75</v>
      </c>
      <c r="AC8523">
        <v>3.6</v>
      </c>
      <c r="AD8523" t="str">
        <f t="shared" si="267"/>
        <v>A</v>
      </c>
      <c r="AE8523" t="str">
        <f t="shared" si="268"/>
        <v>Y</v>
      </c>
      <c r="AR8523">
        <v>0</v>
      </c>
      <c r="AS8523">
        <v>3</v>
      </c>
    </row>
    <row r="8524" spans="1:45" x14ac:dyDescent="0.3">
      <c r="A8524" t="s">
        <v>8788</v>
      </c>
      <c r="B8524" t="s">
        <v>8624</v>
      </c>
      <c r="C8524">
        <v>17</v>
      </c>
      <c r="D8524" s="1">
        <v>42357</v>
      </c>
      <c r="F8524" t="s">
        <v>79</v>
      </c>
      <c r="G8524" t="s">
        <v>78</v>
      </c>
      <c r="H8524">
        <v>1</v>
      </c>
      <c r="I8524">
        <v>2</v>
      </c>
      <c r="J8524" t="s">
        <v>47</v>
      </c>
      <c r="K8524">
        <v>0</v>
      </c>
      <c r="L8524">
        <v>1</v>
      </c>
      <c r="M8524" t="s">
        <v>47</v>
      </c>
      <c r="N8524" t="s">
        <v>6721</v>
      </c>
      <c r="O8524">
        <v>11</v>
      </c>
      <c r="P8524">
        <v>6</v>
      </c>
      <c r="Q8524">
        <v>2</v>
      </c>
      <c r="R8524">
        <v>4</v>
      </c>
      <c r="S8524">
        <v>11</v>
      </c>
      <c r="T8524">
        <v>0</v>
      </c>
      <c r="U8524">
        <v>4</v>
      </c>
      <c r="V8524">
        <v>10</v>
      </c>
      <c r="W8524">
        <v>0</v>
      </c>
      <c r="X8524">
        <v>2</v>
      </c>
      <c r="Y8524">
        <v>0</v>
      </c>
      <c r="Z8524">
        <v>0</v>
      </c>
      <c r="AA8524">
        <v>1.45</v>
      </c>
      <c r="AB8524">
        <v>4.5</v>
      </c>
      <c r="AC8524">
        <v>8.5</v>
      </c>
      <c r="AD8524" t="str">
        <f t="shared" si="267"/>
        <v>A</v>
      </c>
      <c r="AE8524" t="str">
        <f t="shared" si="268"/>
        <v>Y</v>
      </c>
      <c r="AR8524">
        <v>0</v>
      </c>
      <c r="AS8524">
        <v>3</v>
      </c>
    </row>
    <row r="8525" spans="1:45" x14ac:dyDescent="0.3">
      <c r="A8525" t="s">
        <v>8789</v>
      </c>
      <c r="B8525" t="s">
        <v>8624</v>
      </c>
      <c r="C8525">
        <v>17</v>
      </c>
      <c r="D8525" s="1">
        <v>42357</v>
      </c>
      <c r="F8525" t="s">
        <v>63</v>
      </c>
      <c r="G8525" t="s">
        <v>49</v>
      </c>
      <c r="H8525">
        <v>1</v>
      </c>
      <c r="I8525">
        <v>1</v>
      </c>
      <c r="J8525" t="s">
        <v>61</v>
      </c>
      <c r="K8525">
        <v>1</v>
      </c>
      <c r="L8525">
        <v>0</v>
      </c>
      <c r="M8525" t="s">
        <v>51</v>
      </c>
      <c r="N8525" t="s">
        <v>4453</v>
      </c>
      <c r="O8525">
        <v>8</v>
      </c>
      <c r="P8525">
        <v>10</v>
      </c>
      <c r="Q8525">
        <v>4</v>
      </c>
      <c r="R8525">
        <v>7</v>
      </c>
      <c r="S8525">
        <v>3</v>
      </c>
      <c r="T8525">
        <v>7</v>
      </c>
      <c r="U8525">
        <v>9</v>
      </c>
      <c r="V8525">
        <v>14</v>
      </c>
      <c r="W8525">
        <v>1</v>
      </c>
      <c r="X8525">
        <v>3</v>
      </c>
      <c r="Y8525">
        <v>0</v>
      </c>
      <c r="Z8525">
        <v>0</v>
      </c>
      <c r="AA8525">
        <v>2.0499999999999998</v>
      </c>
      <c r="AB8525">
        <v>3.5</v>
      </c>
      <c r="AC8525">
        <v>4</v>
      </c>
      <c r="AD8525" t="str">
        <f t="shared" si="267"/>
        <v>A</v>
      </c>
      <c r="AE8525" t="str">
        <f t="shared" si="268"/>
        <v>N</v>
      </c>
      <c r="AR8525">
        <v>1</v>
      </c>
      <c r="AS8525">
        <v>1</v>
      </c>
    </row>
    <row r="8526" spans="1:45" x14ac:dyDescent="0.3">
      <c r="A8526" t="s">
        <v>8790</v>
      </c>
      <c r="B8526" t="s">
        <v>8624</v>
      </c>
      <c r="C8526">
        <v>17</v>
      </c>
      <c r="D8526" s="1">
        <v>42357</v>
      </c>
      <c r="F8526" t="s">
        <v>72</v>
      </c>
      <c r="G8526" t="s">
        <v>64</v>
      </c>
      <c r="H8526">
        <v>0</v>
      </c>
      <c r="I8526">
        <v>2</v>
      </c>
      <c r="J8526" t="s">
        <v>47</v>
      </c>
      <c r="K8526">
        <v>0</v>
      </c>
      <c r="L8526">
        <v>2</v>
      </c>
      <c r="M8526" t="s">
        <v>47</v>
      </c>
      <c r="N8526" t="s">
        <v>6379</v>
      </c>
      <c r="O8526">
        <v>11</v>
      </c>
      <c r="P8526">
        <v>13</v>
      </c>
      <c r="Q8526">
        <v>4</v>
      </c>
      <c r="R8526">
        <v>6</v>
      </c>
      <c r="S8526">
        <v>4</v>
      </c>
      <c r="T8526">
        <v>7</v>
      </c>
      <c r="U8526">
        <v>18</v>
      </c>
      <c r="V8526">
        <v>9</v>
      </c>
      <c r="W8526">
        <v>1</v>
      </c>
      <c r="X8526">
        <v>1</v>
      </c>
      <c r="Y8526">
        <v>0</v>
      </c>
      <c r="Z8526">
        <v>0</v>
      </c>
      <c r="AA8526">
        <v>2.7</v>
      </c>
      <c r="AB8526">
        <v>3.4</v>
      </c>
      <c r="AC8526">
        <v>2.8</v>
      </c>
      <c r="AD8526" t="str">
        <f t="shared" si="267"/>
        <v>A</v>
      </c>
      <c r="AE8526" t="str">
        <f t="shared" si="268"/>
        <v>Y</v>
      </c>
      <c r="AR8526">
        <v>0</v>
      </c>
      <c r="AS8526">
        <v>3</v>
      </c>
    </row>
    <row r="8527" spans="1:45" x14ac:dyDescent="0.3">
      <c r="A8527" t="s">
        <v>8791</v>
      </c>
      <c r="B8527" t="s">
        <v>8624</v>
      </c>
      <c r="C8527">
        <v>17</v>
      </c>
      <c r="D8527" s="1">
        <v>42357</v>
      </c>
      <c r="F8527" t="s">
        <v>5939</v>
      </c>
      <c r="G8527" t="s">
        <v>454</v>
      </c>
      <c r="H8527">
        <v>1</v>
      </c>
      <c r="I8527">
        <v>2</v>
      </c>
      <c r="J8527" t="s">
        <v>47</v>
      </c>
      <c r="K8527">
        <v>0</v>
      </c>
      <c r="L8527">
        <v>1</v>
      </c>
      <c r="M8527" t="s">
        <v>47</v>
      </c>
      <c r="N8527" t="s">
        <v>7818</v>
      </c>
      <c r="O8527">
        <v>26</v>
      </c>
      <c r="P8527">
        <v>12</v>
      </c>
      <c r="Q8527">
        <v>5</v>
      </c>
      <c r="R8527">
        <v>3</v>
      </c>
      <c r="S8527">
        <v>7</v>
      </c>
      <c r="T8527">
        <v>3</v>
      </c>
      <c r="U8527">
        <v>6</v>
      </c>
      <c r="V8527">
        <v>12</v>
      </c>
      <c r="W8527">
        <v>2</v>
      </c>
      <c r="X8527">
        <v>0</v>
      </c>
      <c r="Y8527">
        <v>0</v>
      </c>
      <c r="Z8527">
        <v>0</v>
      </c>
      <c r="AA8527">
        <v>2.5</v>
      </c>
      <c r="AB8527">
        <v>3.2</v>
      </c>
      <c r="AC8527">
        <v>3.2</v>
      </c>
      <c r="AD8527" t="str">
        <f t="shared" si="267"/>
        <v>A</v>
      </c>
      <c r="AE8527" t="str">
        <f t="shared" si="268"/>
        <v>Y</v>
      </c>
      <c r="AR8527">
        <v>0</v>
      </c>
      <c r="AS8527">
        <v>3</v>
      </c>
    </row>
    <row r="8528" spans="1:45" x14ac:dyDescent="0.3">
      <c r="A8528" t="s">
        <v>8792</v>
      </c>
      <c r="B8528" t="s">
        <v>8624</v>
      </c>
      <c r="C8528">
        <v>17</v>
      </c>
      <c r="D8528" s="1">
        <v>42357</v>
      </c>
      <c r="F8528" t="s">
        <v>3618</v>
      </c>
      <c r="G8528" t="s">
        <v>8625</v>
      </c>
      <c r="H8528">
        <v>1</v>
      </c>
      <c r="I8528">
        <v>2</v>
      </c>
      <c r="J8528" t="s">
        <v>47</v>
      </c>
      <c r="K8528">
        <v>0</v>
      </c>
      <c r="L8528">
        <v>0</v>
      </c>
      <c r="M8528" t="s">
        <v>61</v>
      </c>
      <c r="N8528" t="s">
        <v>3639</v>
      </c>
      <c r="O8528">
        <v>6</v>
      </c>
      <c r="P8528">
        <v>16</v>
      </c>
      <c r="Q8528">
        <v>2</v>
      </c>
      <c r="R8528">
        <v>7</v>
      </c>
      <c r="S8528">
        <v>4</v>
      </c>
      <c r="T8528">
        <v>8</v>
      </c>
      <c r="U8528">
        <v>12</v>
      </c>
      <c r="V8528">
        <v>9</v>
      </c>
      <c r="W8528">
        <v>2</v>
      </c>
      <c r="X8528">
        <v>1</v>
      </c>
      <c r="Y8528">
        <v>2</v>
      </c>
      <c r="Z8528">
        <v>0</v>
      </c>
      <c r="AA8528">
        <v>2.5499999999999998</v>
      </c>
      <c r="AB8528">
        <v>3.3</v>
      </c>
      <c r="AC8528">
        <v>3</v>
      </c>
      <c r="AD8528" t="str">
        <f t="shared" si="267"/>
        <v>A</v>
      </c>
      <c r="AE8528" t="str">
        <f t="shared" si="268"/>
        <v>Y</v>
      </c>
      <c r="AR8528">
        <v>0</v>
      </c>
      <c r="AS8528">
        <v>3</v>
      </c>
    </row>
    <row r="8529" spans="1:45" x14ac:dyDescent="0.3">
      <c r="A8529" t="s">
        <v>8793</v>
      </c>
      <c r="B8529" t="s">
        <v>8624</v>
      </c>
      <c r="C8529">
        <v>17</v>
      </c>
      <c r="D8529" s="1">
        <v>42358</v>
      </c>
      <c r="F8529" t="s">
        <v>7102</v>
      </c>
      <c r="G8529" t="s">
        <v>75</v>
      </c>
      <c r="H8529">
        <v>0</v>
      </c>
      <c r="I8529">
        <v>0</v>
      </c>
      <c r="J8529" t="s">
        <v>61</v>
      </c>
      <c r="K8529">
        <v>0</v>
      </c>
      <c r="L8529">
        <v>0</v>
      </c>
      <c r="M8529" t="s">
        <v>61</v>
      </c>
      <c r="N8529" t="s">
        <v>5026</v>
      </c>
      <c r="O8529">
        <v>21</v>
      </c>
      <c r="P8529">
        <v>11</v>
      </c>
      <c r="Q8529">
        <v>2</v>
      </c>
      <c r="R8529">
        <v>2</v>
      </c>
      <c r="S8529">
        <v>8</v>
      </c>
      <c r="T8529">
        <v>9</v>
      </c>
      <c r="U8529">
        <v>6</v>
      </c>
      <c r="V8529">
        <v>9</v>
      </c>
      <c r="W8529">
        <v>0</v>
      </c>
      <c r="X8529">
        <v>1</v>
      </c>
      <c r="Y8529">
        <v>0</v>
      </c>
      <c r="Z8529">
        <v>0</v>
      </c>
      <c r="AA8529">
        <v>2.1</v>
      </c>
      <c r="AB8529">
        <v>3.4</v>
      </c>
      <c r="AC8529">
        <v>3.9</v>
      </c>
      <c r="AD8529" t="str">
        <f t="shared" si="267"/>
        <v>A</v>
      </c>
      <c r="AE8529" t="str">
        <f t="shared" si="268"/>
        <v>N</v>
      </c>
      <c r="AR8529">
        <v>1</v>
      </c>
      <c r="AS8529">
        <v>1</v>
      </c>
    </row>
    <row r="8530" spans="1:45" x14ac:dyDescent="0.3">
      <c r="A8530" t="s">
        <v>8794</v>
      </c>
      <c r="B8530" t="s">
        <v>8624</v>
      </c>
      <c r="C8530">
        <v>17</v>
      </c>
      <c r="D8530" s="1">
        <v>42358</v>
      </c>
      <c r="F8530" t="s">
        <v>2373</v>
      </c>
      <c r="G8530" t="s">
        <v>56</v>
      </c>
      <c r="H8530">
        <v>3</v>
      </c>
      <c r="I8530">
        <v>0</v>
      </c>
      <c r="J8530" t="s">
        <v>51</v>
      </c>
      <c r="K8530">
        <v>2</v>
      </c>
      <c r="L8530">
        <v>0</v>
      </c>
      <c r="M8530" t="s">
        <v>51</v>
      </c>
      <c r="N8530" t="s">
        <v>4412</v>
      </c>
      <c r="O8530">
        <v>6</v>
      </c>
      <c r="P8530">
        <v>12</v>
      </c>
      <c r="Q8530">
        <v>5</v>
      </c>
      <c r="R8530">
        <v>4</v>
      </c>
      <c r="S8530">
        <v>7</v>
      </c>
      <c r="T8530">
        <v>9</v>
      </c>
      <c r="U8530">
        <v>6</v>
      </c>
      <c r="V8530">
        <v>9</v>
      </c>
      <c r="W8530">
        <v>1</v>
      </c>
      <c r="X8530">
        <v>0</v>
      </c>
      <c r="Y8530">
        <v>0</v>
      </c>
      <c r="Z8530">
        <v>0</v>
      </c>
      <c r="AA8530">
        <v>4.2</v>
      </c>
      <c r="AB8530">
        <v>3.6</v>
      </c>
      <c r="AC8530">
        <v>1.95</v>
      </c>
      <c r="AD8530" t="str">
        <f t="shared" si="267"/>
        <v>H</v>
      </c>
      <c r="AE8530" t="str">
        <f t="shared" si="268"/>
        <v>Y</v>
      </c>
      <c r="AR8530">
        <v>3</v>
      </c>
      <c r="AS8530">
        <v>0</v>
      </c>
    </row>
    <row r="8531" spans="1:45" x14ac:dyDescent="0.3">
      <c r="A8531" t="s">
        <v>8795</v>
      </c>
      <c r="B8531" t="s">
        <v>8624</v>
      </c>
      <c r="C8531">
        <v>17</v>
      </c>
      <c r="D8531" s="1">
        <v>42359</v>
      </c>
      <c r="F8531" t="s">
        <v>45</v>
      </c>
      <c r="G8531" t="s">
        <v>59</v>
      </c>
      <c r="H8531">
        <v>2</v>
      </c>
      <c r="I8531">
        <v>1</v>
      </c>
      <c r="J8531" t="s">
        <v>51</v>
      </c>
      <c r="K8531">
        <v>2</v>
      </c>
      <c r="L8531">
        <v>0</v>
      </c>
      <c r="M8531" t="s">
        <v>51</v>
      </c>
      <c r="N8531" t="s">
        <v>4524</v>
      </c>
      <c r="O8531">
        <v>8</v>
      </c>
      <c r="P8531">
        <v>20</v>
      </c>
      <c r="Q8531">
        <v>5</v>
      </c>
      <c r="R8531">
        <v>6</v>
      </c>
      <c r="S8531">
        <v>4</v>
      </c>
      <c r="T8531">
        <v>8</v>
      </c>
      <c r="U8531">
        <v>5</v>
      </c>
      <c r="V8531">
        <v>16</v>
      </c>
      <c r="W8531">
        <v>0</v>
      </c>
      <c r="X8531">
        <v>2</v>
      </c>
      <c r="Y8531">
        <v>0</v>
      </c>
      <c r="Z8531">
        <v>0</v>
      </c>
      <c r="AA8531">
        <v>2.4500000000000002</v>
      </c>
      <c r="AB8531">
        <v>3.5</v>
      </c>
      <c r="AC8531">
        <v>3</v>
      </c>
      <c r="AD8531" t="str">
        <f t="shared" si="267"/>
        <v>A</v>
      </c>
      <c r="AE8531" t="str">
        <f t="shared" si="268"/>
        <v>N</v>
      </c>
      <c r="AR8531">
        <v>3</v>
      </c>
      <c r="AS8531">
        <v>0</v>
      </c>
    </row>
    <row r="8532" spans="1:45" x14ac:dyDescent="0.3">
      <c r="A8532" t="s">
        <v>8796</v>
      </c>
      <c r="B8532" t="s">
        <v>8624</v>
      </c>
      <c r="C8532">
        <v>18</v>
      </c>
      <c r="D8532" s="1">
        <v>42364</v>
      </c>
      <c r="F8532" t="s">
        <v>49</v>
      </c>
      <c r="G8532" t="s">
        <v>75</v>
      </c>
      <c r="H8532">
        <v>1</v>
      </c>
      <c r="I8532">
        <v>1</v>
      </c>
      <c r="J8532" t="s">
        <v>61</v>
      </c>
      <c r="K8532">
        <v>0</v>
      </c>
      <c r="L8532">
        <v>1</v>
      </c>
      <c r="M8532" t="s">
        <v>47</v>
      </c>
      <c r="N8532" t="s">
        <v>3639</v>
      </c>
      <c r="O8532">
        <v>15</v>
      </c>
      <c r="P8532">
        <v>10</v>
      </c>
      <c r="Q8532">
        <v>8</v>
      </c>
      <c r="R8532">
        <v>4</v>
      </c>
      <c r="S8532">
        <v>9</v>
      </c>
      <c r="T8532">
        <v>6</v>
      </c>
      <c r="U8532">
        <v>14</v>
      </c>
      <c r="V8532">
        <v>13</v>
      </c>
      <c r="W8532">
        <v>3</v>
      </c>
      <c r="X8532">
        <v>3</v>
      </c>
      <c r="Y8532">
        <v>0</v>
      </c>
      <c r="Z8532">
        <v>0</v>
      </c>
      <c r="AA8532">
        <v>2.63</v>
      </c>
      <c r="AB8532">
        <v>3.25</v>
      </c>
      <c r="AC8532">
        <v>2.75</v>
      </c>
      <c r="AD8532" t="str">
        <f t="shared" si="267"/>
        <v>A</v>
      </c>
      <c r="AE8532" t="str">
        <f t="shared" si="268"/>
        <v>N</v>
      </c>
      <c r="AR8532">
        <v>1</v>
      </c>
      <c r="AS8532">
        <v>1</v>
      </c>
    </row>
    <row r="8533" spans="1:45" x14ac:dyDescent="0.3">
      <c r="A8533" t="s">
        <v>8797</v>
      </c>
      <c r="B8533" t="s">
        <v>8624</v>
      </c>
      <c r="C8533">
        <v>18</v>
      </c>
      <c r="D8533" s="1">
        <v>42364</v>
      </c>
      <c r="F8533" t="s">
        <v>8625</v>
      </c>
      <c r="G8533" t="s">
        <v>454</v>
      </c>
      <c r="H8533">
        <v>0</v>
      </c>
      <c r="I8533">
        <v>0</v>
      </c>
      <c r="J8533" t="s">
        <v>61</v>
      </c>
      <c r="K8533">
        <v>0</v>
      </c>
      <c r="L8533">
        <v>0</v>
      </c>
      <c r="M8533" t="s">
        <v>61</v>
      </c>
      <c r="N8533" t="s">
        <v>6721</v>
      </c>
      <c r="O8533">
        <v>10</v>
      </c>
      <c r="P8533">
        <v>8</v>
      </c>
      <c r="Q8533">
        <v>4</v>
      </c>
      <c r="R8533">
        <v>0</v>
      </c>
      <c r="S8533">
        <v>8</v>
      </c>
      <c r="T8533">
        <v>9</v>
      </c>
      <c r="U8533">
        <v>10</v>
      </c>
      <c r="V8533">
        <v>13</v>
      </c>
      <c r="W8533">
        <v>1</v>
      </c>
      <c r="X8533">
        <v>0</v>
      </c>
      <c r="Y8533">
        <v>0</v>
      </c>
      <c r="Z8533">
        <v>0</v>
      </c>
      <c r="AA8533">
        <v>2.4</v>
      </c>
      <c r="AB8533">
        <v>3.3</v>
      </c>
      <c r="AC8533">
        <v>3</v>
      </c>
      <c r="AD8533" t="str">
        <f t="shared" si="267"/>
        <v>A</v>
      </c>
      <c r="AE8533" t="str">
        <f t="shared" si="268"/>
        <v>N</v>
      </c>
      <c r="AR8533">
        <v>1</v>
      </c>
      <c r="AS8533">
        <v>1</v>
      </c>
    </row>
    <row r="8534" spans="1:45" x14ac:dyDescent="0.3">
      <c r="A8534" t="s">
        <v>8798</v>
      </c>
      <c r="B8534" t="s">
        <v>8624</v>
      </c>
      <c r="C8534">
        <v>18</v>
      </c>
      <c r="D8534" s="1">
        <v>42364</v>
      </c>
      <c r="F8534" t="s">
        <v>53</v>
      </c>
      <c r="G8534" t="s">
        <v>2373</v>
      </c>
      <c r="H8534">
        <v>2</v>
      </c>
      <c r="I8534">
        <v>2</v>
      </c>
      <c r="J8534" t="s">
        <v>61</v>
      </c>
      <c r="K8534">
        <v>1</v>
      </c>
      <c r="L8534">
        <v>1</v>
      </c>
      <c r="M8534" t="s">
        <v>61</v>
      </c>
      <c r="N8534" t="s">
        <v>4524</v>
      </c>
      <c r="O8534">
        <v>17</v>
      </c>
      <c r="P8534">
        <v>12</v>
      </c>
      <c r="Q8534">
        <v>2</v>
      </c>
      <c r="R8534">
        <v>3</v>
      </c>
      <c r="S8534">
        <v>9</v>
      </c>
      <c r="T8534">
        <v>4</v>
      </c>
      <c r="U8534">
        <v>7</v>
      </c>
      <c r="V8534">
        <v>15</v>
      </c>
      <c r="W8534">
        <v>1</v>
      </c>
      <c r="X8534">
        <v>4</v>
      </c>
      <c r="Y8534">
        <v>0</v>
      </c>
      <c r="Z8534">
        <v>0</v>
      </c>
      <c r="AA8534">
        <v>1.44</v>
      </c>
      <c r="AB8534">
        <v>4.5</v>
      </c>
      <c r="AC8534">
        <v>7.5</v>
      </c>
      <c r="AD8534" t="str">
        <f t="shared" si="267"/>
        <v>A</v>
      </c>
      <c r="AE8534" t="str">
        <f t="shared" si="268"/>
        <v>N</v>
      </c>
      <c r="AR8534">
        <v>1</v>
      </c>
      <c r="AS8534">
        <v>1</v>
      </c>
    </row>
    <row r="8535" spans="1:45" x14ac:dyDescent="0.3">
      <c r="A8535" t="s">
        <v>8799</v>
      </c>
      <c r="B8535" t="s">
        <v>8624</v>
      </c>
      <c r="C8535">
        <v>18</v>
      </c>
      <c r="D8535" s="1">
        <v>42364</v>
      </c>
      <c r="F8535" t="s">
        <v>56</v>
      </c>
      <c r="G8535" t="s">
        <v>463</v>
      </c>
      <c r="H8535">
        <v>1</v>
      </c>
      <c r="I8535">
        <v>0</v>
      </c>
      <c r="J8535" t="s">
        <v>51</v>
      </c>
      <c r="K8535">
        <v>0</v>
      </c>
      <c r="L8535">
        <v>0</v>
      </c>
      <c r="M8535" t="s">
        <v>61</v>
      </c>
      <c r="N8535" t="s">
        <v>4453</v>
      </c>
      <c r="O8535">
        <v>25</v>
      </c>
      <c r="P8535">
        <v>7</v>
      </c>
      <c r="Q8535">
        <v>4</v>
      </c>
      <c r="R8535">
        <v>3</v>
      </c>
      <c r="S8535">
        <v>7</v>
      </c>
      <c r="T8535">
        <v>6</v>
      </c>
      <c r="U8535">
        <v>11</v>
      </c>
      <c r="V8535">
        <v>8</v>
      </c>
      <c r="W8535">
        <v>2</v>
      </c>
      <c r="X8535">
        <v>1</v>
      </c>
      <c r="Y8535">
        <v>0</v>
      </c>
      <c r="Z8535">
        <v>0</v>
      </c>
      <c r="AA8535">
        <v>1.91</v>
      </c>
      <c r="AB8535">
        <v>3.8</v>
      </c>
      <c r="AC8535">
        <v>3.8</v>
      </c>
      <c r="AD8535" t="str">
        <f t="shared" si="267"/>
        <v>A</v>
      </c>
      <c r="AE8535" t="str">
        <f t="shared" si="268"/>
        <v>N</v>
      </c>
      <c r="AR8535">
        <v>3</v>
      </c>
      <c r="AS8535">
        <v>0</v>
      </c>
    </row>
    <row r="8536" spans="1:45" x14ac:dyDescent="0.3">
      <c r="A8536" t="s">
        <v>8800</v>
      </c>
      <c r="B8536" t="s">
        <v>8624</v>
      </c>
      <c r="C8536">
        <v>18</v>
      </c>
      <c r="D8536" s="1">
        <v>42364</v>
      </c>
      <c r="F8536" t="s">
        <v>59</v>
      </c>
      <c r="G8536" t="s">
        <v>1226</v>
      </c>
      <c r="H8536">
        <v>4</v>
      </c>
      <c r="I8536">
        <v>1</v>
      </c>
      <c r="J8536" t="s">
        <v>51</v>
      </c>
      <c r="K8536">
        <v>3</v>
      </c>
      <c r="L8536">
        <v>0</v>
      </c>
      <c r="M8536" t="s">
        <v>51</v>
      </c>
      <c r="N8536" t="s">
        <v>6558</v>
      </c>
      <c r="O8536">
        <v>19</v>
      </c>
      <c r="P8536">
        <v>11</v>
      </c>
      <c r="Q8536">
        <v>9</v>
      </c>
      <c r="R8536">
        <v>3</v>
      </c>
      <c r="S8536">
        <v>5</v>
      </c>
      <c r="T8536">
        <v>1</v>
      </c>
      <c r="U8536">
        <v>10</v>
      </c>
      <c r="V8536">
        <v>11</v>
      </c>
      <c r="W8536">
        <v>1</v>
      </c>
      <c r="X8536">
        <v>1</v>
      </c>
      <c r="Y8536">
        <v>0</v>
      </c>
      <c r="Z8536">
        <v>0</v>
      </c>
      <c r="AA8536">
        <v>1.2</v>
      </c>
      <c r="AB8536">
        <v>7</v>
      </c>
      <c r="AC8536">
        <v>13</v>
      </c>
      <c r="AD8536" t="str">
        <f t="shared" si="267"/>
        <v>A</v>
      </c>
      <c r="AE8536" t="str">
        <f t="shared" si="268"/>
        <v>N</v>
      </c>
      <c r="AR8536">
        <v>3</v>
      </c>
      <c r="AS8536">
        <v>0</v>
      </c>
    </row>
    <row r="8537" spans="1:45" x14ac:dyDescent="0.3">
      <c r="A8537" t="s">
        <v>8801</v>
      </c>
      <c r="B8537" t="s">
        <v>8624</v>
      </c>
      <c r="C8537">
        <v>18</v>
      </c>
      <c r="D8537" s="1">
        <v>42364</v>
      </c>
      <c r="F8537" t="s">
        <v>63</v>
      </c>
      <c r="G8537" t="s">
        <v>73</v>
      </c>
      <c r="H8537">
        <v>0</v>
      </c>
      <c r="I8537">
        <v>1</v>
      </c>
      <c r="J8537" t="s">
        <v>47</v>
      </c>
      <c r="K8537">
        <v>0</v>
      </c>
      <c r="L8537">
        <v>0</v>
      </c>
      <c r="M8537" t="s">
        <v>61</v>
      </c>
      <c r="N8537" t="s">
        <v>5026</v>
      </c>
      <c r="O8537">
        <v>10</v>
      </c>
      <c r="P8537">
        <v>20</v>
      </c>
      <c r="Q8537">
        <v>1</v>
      </c>
      <c r="R8537">
        <v>7</v>
      </c>
      <c r="S8537">
        <v>1</v>
      </c>
      <c r="T8537">
        <v>7</v>
      </c>
      <c r="U8537">
        <v>16</v>
      </c>
      <c r="V8537">
        <v>12</v>
      </c>
      <c r="W8537">
        <v>2</v>
      </c>
      <c r="X8537">
        <v>2</v>
      </c>
      <c r="Y8537">
        <v>0</v>
      </c>
      <c r="Z8537">
        <v>0</v>
      </c>
      <c r="AA8537">
        <v>3.2</v>
      </c>
      <c r="AB8537">
        <v>3.5</v>
      </c>
      <c r="AC8537">
        <v>2.2000000000000002</v>
      </c>
      <c r="AD8537" t="str">
        <f t="shared" si="267"/>
        <v>H</v>
      </c>
      <c r="AE8537" t="str">
        <f t="shared" si="268"/>
        <v>N</v>
      </c>
      <c r="AR8537">
        <v>0</v>
      </c>
      <c r="AS8537">
        <v>3</v>
      </c>
    </row>
    <row r="8538" spans="1:45" x14ac:dyDescent="0.3">
      <c r="A8538" t="s">
        <v>8802</v>
      </c>
      <c r="B8538" t="s">
        <v>8624</v>
      </c>
      <c r="C8538">
        <v>18</v>
      </c>
      <c r="D8538" s="1">
        <v>42364</v>
      </c>
      <c r="F8538" t="s">
        <v>72</v>
      </c>
      <c r="G8538" t="s">
        <v>45</v>
      </c>
      <c r="H8538">
        <v>4</v>
      </c>
      <c r="I8538">
        <v>0</v>
      </c>
      <c r="J8538" t="s">
        <v>51</v>
      </c>
      <c r="K8538">
        <v>1</v>
      </c>
      <c r="L8538">
        <v>0</v>
      </c>
      <c r="M8538" t="s">
        <v>51</v>
      </c>
      <c r="N8538" t="s">
        <v>6912</v>
      </c>
      <c r="O8538">
        <v>15</v>
      </c>
      <c r="P8538">
        <v>7</v>
      </c>
      <c r="Q8538">
        <v>5</v>
      </c>
      <c r="R8538">
        <v>4</v>
      </c>
      <c r="S8538">
        <v>3</v>
      </c>
      <c r="T8538">
        <v>4</v>
      </c>
      <c r="U8538">
        <v>10</v>
      </c>
      <c r="V8538">
        <v>9</v>
      </c>
      <c r="W8538">
        <v>1</v>
      </c>
      <c r="X8538">
        <v>0</v>
      </c>
      <c r="Y8538">
        <v>0</v>
      </c>
      <c r="Z8538">
        <v>0</v>
      </c>
      <c r="AA8538">
        <v>3.6</v>
      </c>
      <c r="AB8538">
        <v>3.5</v>
      </c>
      <c r="AC8538">
        <v>2.0499999999999998</v>
      </c>
      <c r="AD8538" t="str">
        <f t="shared" si="267"/>
        <v>H</v>
      </c>
      <c r="AE8538" t="str">
        <f t="shared" si="268"/>
        <v>Y</v>
      </c>
      <c r="AR8538">
        <v>3</v>
      </c>
      <c r="AS8538">
        <v>0</v>
      </c>
    </row>
    <row r="8539" spans="1:45" x14ac:dyDescent="0.3">
      <c r="A8539" t="s">
        <v>8803</v>
      </c>
      <c r="B8539" t="s">
        <v>8624</v>
      </c>
      <c r="C8539">
        <v>18</v>
      </c>
      <c r="D8539" s="1">
        <v>42364</v>
      </c>
      <c r="F8539" t="s">
        <v>5939</v>
      </c>
      <c r="G8539" t="s">
        <v>79</v>
      </c>
      <c r="H8539">
        <v>2</v>
      </c>
      <c r="I8539">
        <v>0</v>
      </c>
      <c r="J8539" t="s">
        <v>51</v>
      </c>
      <c r="K8539">
        <v>2</v>
      </c>
      <c r="L8539">
        <v>0</v>
      </c>
      <c r="M8539" t="s">
        <v>51</v>
      </c>
      <c r="N8539" t="s">
        <v>6379</v>
      </c>
      <c r="O8539">
        <v>13</v>
      </c>
      <c r="P8539">
        <v>11</v>
      </c>
      <c r="Q8539">
        <v>3</v>
      </c>
      <c r="R8539">
        <v>6</v>
      </c>
      <c r="S8539">
        <v>1</v>
      </c>
      <c r="T8539">
        <v>12</v>
      </c>
      <c r="U8539">
        <v>13</v>
      </c>
      <c r="V8539">
        <v>16</v>
      </c>
      <c r="W8539">
        <v>1</v>
      </c>
      <c r="X8539">
        <v>2</v>
      </c>
      <c r="Y8539">
        <v>0</v>
      </c>
      <c r="Z8539">
        <v>0</v>
      </c>
      <c r="AA8539">
        <v>3.25</v>
      </c>
      <c r="AB8539">
        <v>3.2</v>
      </c>
      <c r="AC8539">
        <v>2.2999999999999998</v>
      </c>
      <c r="AD8539" t="str">
        <f t="shared" si="267"/>
        <v>H</v>
      </c>
      <c r="AE8539" t="str">
        <f t="shared" si="268"/>
        <v>Y</v>
      </c>
      <c r="AR8539">
        <v>3</v>
      </c>
      <c r="AS8539">
        <v>0</v>
      </c>
    </row>
    <row r="8540" spans="1:45" x14ac:dyDescent="0.3">
      <c r="A8540" t="s">
        <v>8804</v>
      </c>
      <c r="B8540" t="s">
        <v>8624</v>
      </c>
      <c r="C8540">
        <v>18</v>
      </c>
      <c r="D8540" s="1">
        <v>42364</v>
      </c>
      <c r="F8540" t="s">
        <v>7102</v>
      </c>
      <c r="G8540" t="s">
        <v>3618</v>
      </c>
      <c r="H8540">
        <v>1</v>
      </c>
      <c r="I8540">
        <v>0</v>
      </c>
      <c r="J8540" t="s">
        <v>51</v>
      </c>
      <c r="K8540">
        <v>1</v>
      </c>
      <c r="L8540">
        <v>0</v>
      </c>
      <c r="M8540" t="s">
        <v>51</v>
      </c>
      <c r="N8540" t="s">
        <v>7497</v>
      </c>
      <c r="O8540">
        <v>7</v>
      </c>
      <c r="P8540">
        <v>9</v>
      </c>
      <c r="Q8540">
        <v>2</v>
      </c>
      <c r="R8540">
        <v>3</v>
      </c>
      <c r="S8540">
        <v>0</v>
      </c>
      <c r="T8540">
        <v>7</v>
      </c>
      <c r="U8540">
        <v>10</v>
      </c>
      <c r="V8540">
        <v>13</v>
      </c>
      <c r="W8540">
        <v>1</v>
      </c>
      <c r="X8540">
        <v>3</v>
      </c>
      <c r="Y8540">
        <v>0</v>
      </c>
      <c r="Z8540">
        <v>0</v>
      </c>
      <c r="AA8540">
        <v>1.91</v>
      </c>
      <c r="AB8540">
        <v>3.4</v>
      </c>
      <c r="AC8540">
        <v>4.5</v>
      </c>
      <c r="AD8540" t="str">
        <f t="shared" si="267"/>
        <v>A</v>
      </c>
      <c r="AE8540" t="str">
        <f t="shared" si="268"/>
        <v>N</v>
      </c>
      <c r="AR8540">
        <v>3</v>
      </c>
      <c r="AS8540">
        <v>0</v>
      </c>
    </row>
    <row r="8541" spans="1:45" x14ac:dyDescent="0.3">
      <c r="A8541" t="s">
        <v>8805</v>
      </c>
      <c r="B8541" t="s">
        <v>8624</v>
      </c>
      <c r="C8541">
        <v>18</v>
      </c>
      <c r="D8541" s="1">
        <v>42364</v>
      </c>
      <c r="F8541" t="s">
        <v>64</v>
      </c>
      <c r="G8541" t="s">
        <v>78</v>
      </c>
      <c r="H8541">
        <v>3</v>
      </c>
      <c r="I8541">
        <v>0</v>
      </c>
      <c r="J8541" t="s">
        <v>51</v>
      </c>
      <c r="K8541">
        <v>2</v>
      </c>
      <c r="L8541">
        <v>0</v>
      </c>
      <c r="M8541" t="s">
        <v>51</v>
      </c>
      <c r="N8541" t="s">
        <v>5964</v>
      </c>
      <c r="O8541">
        <v>15</v>
      </c>
      <c r="P8541">
        <v>11</v>
      </c>
      <c r="Q8541">
        <v>10</v>
      </c>
      <c r="R8541">
        <v>3</v>
      </c>
      <c r="S8541">
        <v>9</v>
      </c>
      <c r="T8541">
        <v>4</v>
      </c>
      <c r="U8541">
        <v>4</v>
      </c>
      <c r="V8541">
        <v>13</v>
      </c>
      <c r="W8541">
        <v>1</v>
      </c>
      <c r="X8541">
        <v>2</v>
      </c>
      <c r="Y8541">
        <v>0</v>
      </c>
      <c r="Z8541">
        <v>0</v>
      </c>
      <c r="AA8541">
        <v>1.4</v>
      </c>
      <c r="AB8541">
        <v>4.75</v>
      </c>
      <c r="AC8541">
        <v>8</v>
      </c>
      <c r="AD8541" t="str">
        <f t="shared" si="267"/>
        <v>A</v>
      </c>
      <c r="AE8541" t="str">
        <f t="shared" si="268"/>
        <v>N</v>
      </c>
      <c r="AR8541">
        <v>3</v>
      </c>
      <c r="AS8541">
        <v>0</v>
      </c>
    </row>
    <row r="8542" spans="1:45" x14ac:dyDescent="0.3">
      <c r="A8542" t="s">
        <v>8806</v>
      </c>
      <c r="B8542" t="s">
        <v>8624</v>
      </c>
      <c r="C8542">
        <v>19</v>
      </c>
      <c r="D8542" s="1">
        <v>42366</v>
      </c>
      <c r="F8542" t="s">
        <v>45</v>
      </c>
      <c r="G8542" t="s">
        <v>8625</v>
      </c>
      <c r="H8542">
        <v>2</v>
      </c>
      <c r="I8542">
        <v>0</v>
      </c>
      <c r="J8542" t="s">
        <v>51</v>
      </c>
      <c r="K8542">
        <v>1</v>
      </c>
      <c r="L8542">
        <v>0</v>
      </c>
      <c r="M8542" t="s">
        <v>51</v>
      </c>
      <c r="N8542" t="s">
        <v>7497</v>
      </c>
      <c r="O8542">
        <v>13</v>
      </c>
      <c r="P8542">
        <v>10</v>
      </c>
      <c r="Q8542">
        <v>6</v>
      </c>
      <c r="R8542">
        <v>3</v>
      </c>
      <c r="S8542">
        <v>9</v>
      </c>
      <c r="T8542">
        <v>3</v>
      </c>
      <c r="U8542">
        <v>7</v>
      </c>
      <c r="V8542">
        <v>8</v>
      </c>
      <c r="W8542">
        <v>2</v>
      </c>
      <c r="X8542">
        <v>0</v>
      </c>
      <c r="Y8542">
        <v>0</v>
      </c>
      <c r="Z8542">
        <v>0</v>
      </c>
      <c r="AA8542">
        <v>1.44</v>
      </c>
      <c r="AB8542">
        <v>4.75</v>
      </c>
      <c r="AC8542">
        <v>8</v>
      </c>
      <c r="AD8542" t="str">
        <f t="shared" si="267"/>
        <v>A</v>
      </c>
      <c r="AE8542" t="str">
        <f t="shared" si="268"/>
        <v>N</v>
      </c>
      <c r="AR8542">
        <v>3</v>
      </c>
      <c r="AS8542">
        <v>0</v>
      </c>
    </row>
    <row r="8543" spans="1:45" x14ac:dyDescent="0.3">
      <c r="A8543" t="s">
        <v>8807</v>
      </c>
      <c r="B8543" t="s">
        <v>8624</v>
      </c>
      <c r="C8543">
        <v>19</v>
      </c>
      <c r="D8543" s="1">
        <v>42366</v>
      </c>
      <c r="F8543" t="s">
        <v>454</v>
      </c>
      <c r="G8543" t="s">
        <v>7102</v>
      </c>
      <c r="H8543">
        <v>0</v>
      </c>
      <c r="I8543">
        <v>0</v>
      </c>
      <c r="J8543" t="s">
        <v>61</v>
      </c>
      <c r="K8543">
        <v>0</v>
      </c>
      <c r="L8543">
        <v>0</v>
      </c>
      <c r="M8543" t="s">
        <v>61</v>
      </c>
      <c r="N8543" t="s">
        <v>6872</v>
      </c>
      <c r="O8543">
        <v>10</v>
      </c>
      <c r="P8543">
        <v>5</v>
      </c>
      <c r="Q8543">
        <v>2</v>
      </c>
      <c r="R8543">
        <v>3</v>
      </c>
      <c r="S8543">
        <v>7</v>
      </c>
      <c r="T8543">
        <v>4</v>
      </c>
      <c r="U8543">
        <v>11</v>
      </c>
      <c r="V8543">
        <v>16</v>
      </c>
      <c r="W8543">
        <v>3</v>
      </c>
      <c r="X8543">
        <v>2</v>
      </c>
      <c r="Y8543">
        <v>0</v>
      </c>
      <c r="Z8543">
        <v>0</v>
      </c>
      <c r="AA8543">
        <v>2.1</v>
      </c>
      <c r="AB8543">
        <v>3.4</v>
      </c>
      <c r="AC8543">
        <v>4</v>
      </c>
      <c r="AD8543" t="str">
        <f t="shared" ref="AD8543:AD8606" si="269">IF(IF(AC8543&gt;AA8543,G8543,F8543)=F8543,"H","A")</f>
        <v>A</v>
      </c>
      <c r="AE8543" t="str">
        <f t="shared" si="268"/>
        <v>N</v>
      </c>
      <c r="AR8543">
        <v>1</v>
      </c>
      <c r="AS8543">
        <v>1</v>
      </c>
    </row>
    <row r="8544" spans="1:45" x14ac:dyDescent="0.3">
      <c r="A8544" t="s">
        <v>8808</v>
      </c>
      <c r="B8544" t="s">
        <v>8624</v>
      </c>
      <c r="C8544">
        <v>19</v>
      </c>
      <c r="D8544" s="1">
        <v>42366</v>
      </c>
      <c r="F8544" t="s">
        <v>73</v>
      </c>
      <c r="G8544" t="s">
        <v>5939</v>
      </c>
      <c r="H8544">
        <v>3</v>
      </c>
      <c r="I8544">
        <v>4</v>
      </c>
      <c r="J8544" t="s">
        <v>47</v>
      </c>
      <c r="K8544">
        <v>1</v>
      </c>
      <c r="L8544">
        <v>2</v>
      </c>
      <c r="M8544" t="s">
        <v>47</v>
      </c>
      <c r="N8544" t="s">
        <v>4412</v>
      </c>
      <c r="O8544">
        <v>15</v>
      </c>
      <c r="P8544">
        <v>8</v>
      </c>
      <c r="Q8544">
        <v>3</v>
      </c>
      <c r="R8544">
        <v>5</v>
      </c>
      <c r="S8544">
        <v>6</v>
      </c>
      <c r="T8544">
        <v>2</v>
      </c>
      <c r="U8544">
        <v>10</v>
      </c>
      <c r="V8544">
        <v>12</v>
      </c>
      <c r="W8544">
        <v>2</v>
      </c>
      <c r="X8544">
        <v>1</v>
      </c>
      <c r="Y8544">
        <v>0</v>
      </c>
      <c r="Z8544">
        <v>0</v>
      </c>
      <c r="AA8544">
        <v>1.95</v>
      </c>
      <c r="AB8544">
        <v>3.6</v>
      </c>
      <c r="AC8544">
        <v>4.2</v>
      </c>
      <c r="AD8544" t="str">
        <f t="shared" si="269"/>
        <v>A</v>
      </c>
      <c r="AE8544" t="str">
        <f t="shared" si="268"/>
        <v>Y</v>
      </c>
      <c r="AR8544">
        <v>0</v>
      </c>
      <c r="AS8544">
        <v>3</v>
      </c>
    </row>
    <row r="8545" spans="1:45" x14ac:dyDescent="0.3">
      <c r="A8545" t="s">
        <v>8809</v>
      </c>
      <c r="B8545" t="s">
        <v>8624</v>
      </c>
      <c r="C8545">
        <v>19</v>
      </c>
      <c r="D8545" s="1">
        <v>42366</v>
      </c>
      <c r="F8545" t="s">
        <v>79</v>
      </c>
      <c r="G8545" t="s">
        <v>53</v>
      </c>
      <c r="H8545">
        <v>0</v>
      </c>
      <c r="I8545">
        <v>0</v>
      </c>
      <c r="J8545" t="s">
        <v>61</v>
      </c>
      <c r="K8545">
        <v>0</v>
      </c>
      <c r="L8545">
        <v>0</v>
      </c>
      <c r="M8545" t="s">
        <v>61</v>
      </c>
      <c r="N8545" t="s">
        <v>4453</v>
      </c>
      <c r="O8545">
        <v>12</v>
      </c>
      <c r="P8545">
        <v>8</v>
      </c>
      <c r="Q8545">
        <v>2</v>
      </c>
      <c r="R8545">
        <v>3</v>
      </c>
      <c r="S8545">
        <v>5</v>
      </c>
      <c r="T8545">
        <v>3</v>
      </c>
      <c r="U8545">
        <v>16</v>
      </c>
      <c r="V8545">
        <v>6</v>
      </c>
      <c r="W8545">
        <v>4</v>
      </c>
      <c r="X8545">
        <v>2</v>
      </c>
      <c r="Y8545">
        <v>0</v>
      </c>
      <c r="Z8545">
        <v>0</v>
      </c>
      <c r="AA8545">
        <v>2.6</v>
      </c>
      <c r="AB8545">
        <v>3.3</v>
      </c>
      <c r="AC8545">
        <v>3</v>
      </c>
      <c r="AD8545" t="str">
        <f t="shared" si="269"/>
        <v>A</v>
      </c>
      <c r="AE8545" t="str">
        <f t="shared" si="268"/>
        <v>N</v>
      </c>
      <c r="AR8545">
        <v>1</v>
      </c>
      <c r="AS8545">
        <v>1</v>
      </c>
    </row>
    <row r="8546" spans="1:45" x14ac:dyDescent="0.3">
      <c r="A8546" t="s">
        <v>8810</v>
      </c>
      <c r="B8546" t="s">
        <v>8624</v>
      </c>
      <c r="C8546">
        <v>19</v>
      </c>
      <c r="D8546" s="1">
        <v>42366</v>
      </c>
      <c r="F8546" t="s">
        <v>78</v>
      </c>
      <c r="G8546" t="s">
        <v>49</v>
      </c>
      <c r="H8546">
        <v>2</v>
      </c>
      <c r="I8546">
        <v>0</v>
      </c>
      <c r="J8546" t="s">
        <v>51</v>
      </c>
      <c r="K8546">
        <v>1</v>
      </c>
      <c r="L8546">
        <v>0</v>
      </c>
      <c r="M8546" t="s">
        <v>51</v>
      </c>
      <c r="N8546" t="s">
        <v>8363</v>
      </c>
      <c r="O8546">
        <v>9</v>
      </c>
      <c r="P8546">
        <v>6</v>
      </c>
      <c r="Q8546">
        <v>4</v>
      </c>
      <c r="R8546">
        <v>3</v>
      </c>
      <c r="S8546">
        <v>3</v>
      </c>
      <c r="T8546">
        <v>7</v>
      </c>
      <c r="U8546">
        <v>10</v>
      </c>
      <c r="V8546">
        <v>21</v>
      </c>
      <c r="W8546">
        <v>2</v>
      </c>
      <c r="X8546">
        <v>5</v>
      </c>
      <c r="Y8546">
        <v>0</v>
      </c>
      <c r="Z8546">
        <v>0</v>
      </c>
      <c r="AA8546">
        <v>2.0499999999999998</v>
      </c>
      <c r="AB8546">
        <v>3.6</v>
      </c>
      <c r="AC8546">
        <v>3.8</v>
      </c>
      <c r="AD8546" t="str">
        <f t="shared" si="269"/>
        <v>A</v>
      </c>
      <c r="AE8546" t="str">
        <f t="shared" si="268"/>
        <v>N</v>
      </c>
      <c r="AR8546">
        <v>3</v>
      </c>
      <c r="AS8546">
        <v>0</v>
      </c>
    </row>
    <row r="8547" spans="1:45" x14ac:dyDescent="0.3">
      <c r="A8547" t="s">
        <v>8811</v>
      </c>
      <c r="B8547" t="s">
        <v>8624</v>
      </c>
      <c r="C8547">
        <v>19</v>
      </c>
      <c r="D8547" s="1">
        <v>42366</v>
      </c>
      <c r="F8547" t="s">
        <v>2373</v>
      </c>
      <c r="G8547" t="s">
        <v>64</v>
      </c>
      <c r="H8547">
        <v>1</v>
      </c>
      <c r="I8547">
        <v>2</v>
      </c>
      <c r="J8547" t="s">
        <v>47</v>
      </c>
      <c r="K8547">
        <v>1</v>
      </c>
      <c r="L8547">
        <v>1</v>
      </c>
      <c r="M8547" t="s">
        <v>61</v>
      </c>
      <c r="N8547" t="s">
        <v>6558</v>
      </c>
      <c r="O8547">
        <v>9</v>
      </c>
      <c r="P8547">
        <v>10</v>
      </c>
      <c r="Q8547">
        <v>1</v>
      </c>
      <c r="R8547">
        <v>3</v>
      </c>
      <c r="S8547">
        <v>5</v>
      </c>
      <c r="T8547">
        <v>3</v>
      </c>
      <c r="U8547">
        <v>11</v>
      </c>
      <c r="V8547">
        <v>13</v>
      </c>
      <c r="W8547">
        <v>4</v>
      </c>
      <c r="X8547">
        <v>2</v>
      </c>
      <c r="Y8547">
        <v>1</v>
      </c>
      <c r="Z8547">
        <v>0</v>
      </c>
      <c r="AA8547">
        <v>3.75</v>
      </c>
      <c r="AB8547">
        <v>3.5</v>
      </c>
      <c r="AC8547">
        <v>2.1</v>
      </c>
      <c r="AD8547" t="str">
        <f t="shared" si="269"/>
        <v>H</v>
      </c>
      <c r="AE8547" t="str">
        <f t="shared" si="268"/>
        <v>N</v>
      </c>
      <c r="AR8547">
        <v>0</v>
      </c>
      <c r="AS8547">
        <v>3</v>
      </c>
    </row>
    <row r="8548" spans="1:45" x14ac:dyDescent="0.3">
      <c r="A8548" t="s">
        <v>8812</v>
      </c>
      <c r="B8548" t="s">
        <v>8624</v>
      </c>
      <c r="C8548">
        <v>19</v>
      </c>
      <c r="D8548" s="1">
        <v>42366</v>
      </c>
      <c r="F8548" t="s">
        <v>3618</v>
      </c>
      <c r="G8548" t="s">
        <v>63</v>
      </c>
      <c r="H8548">
        <v>1</v>
      </c>
      <c r="I8548">
        <v>0</v>
      </c>
      <c r="J8548" t="s">
        <v>51</v>
      </c>
      <c r="K8548">
        <v>0</v>
      </c>
      <c r="L8548">
        <v>0</v>
      </c>
      <c r="M8548" t="s">
        <v>61</v>
      </c>
      <c r="N8548" t="s">
        <v>5964</v>
      </c>
      <c r="O8548">
        <v>22</v>
      </c>
      <c r="P8548">
        <v>7</v>
      </c>
      <c r="Q8548">
        <v>5</v>
      </c>
      <c r="R8548">
        <v>2</v>
      </c>
      <c r="S8548">
        <v>18</v>
      </c>
      <c r="T8548">
        <v>6</v>
      </c>
      <c r="U8548">
        <v>7</v>
      </c>
      <c r="V8548">
        <v>13</v>
      </c>
      <c r="W8548">
        <v>0</v>
      </c>
      <c r="X8548">
        <v>0</v>
      </c>
      <c r="Y8548">
        <v>0</v>
      </c>
      <c r="Z8548">
        <v>0</v>
      </c>
      <c r="AA8548">
        <v>2.2000000000000002</v>
      </c>
      <c r="AB8548">
        <v>3.25</v>
      </c>
      <c r="AC8548">
        <v>3.75</v>
      </c>
      <c r="AD8548" t="str">
        <f t="shared" si="269"/>
        <v>A</v>
      </c>
      <c r="AE8548" t="str">
        <f t="shared" si="268"/>
        <v>N</v>
      </c>
      <c r="AR8548">
        <v>3</v>
      </c>
      <c r="AS8548">
        <v>0</v>
      </c>
    </row>
    <row r="8549" spans="1:45" x14ac:dyDescent="0.3">
      <c r="A8549" t="s">
        <v>8813</v>
      </c>
      <c r="B8549" t="s">
        <v>8624</v>
      </c>
      <c r="C8549">
        <v>19</v>
      </c>
      <c r="D8549" s="1">
        <v>42366</v>
      </c>
      <c r="F8549" t="s">
        <v>75</v>
      </c>
      <c r="G8549" t="s">
        <v>72</v>
      </c>
      <c r="H8549">
        <v>2</v>
      </c>
      <c r="I8549">
        <v>1</v>
      </c>
      <c r="J8549" t="s">
        <v>51</v>
      </c>
      <c r="K8549">
        <v>0</v>
      </c>
      <c r="L8549">
        <v>1</v>
      </c>
      <c r="M8549" t="s">
        <v>47</v>
      </c>
      <c r="N8549" t="s">
        <v>6721</v>
      </c>
      <c r="O8549">
        <v>13</v>
      </c>
      <c r="P8549">
        <v>15</v>
      </c>
      <c r="Q8549">
        <v>5</v>
      </c>
      <c r="R8549">
        <v>4</v>
      </c>
      <c r="S8549">
        <v>4</v>
      </c>
      <c r="T8549">
        <v>7</v>
      </c>
      <c r="U8549">
        <v>6</v>
      </c>
      <c r="V8549">
        <v>12</v>
      </c>
      <c r="W8549">
        <v>1</v>
      </c>
      <c r="X8549">
        <v>3</v>
      </c>
      <c r="Y8549">
        <v>0</v>
      </c>
      <c r="Z8549">
        <v>0</v>
      </c>
      <c r="AA8549">
        <v>3.6</v>
      </c>
      <c r="AB8549">
        <v>3.4</v>
      </c>
      <c r="AC8549">
        <v>2.2000000000000002</v>
      </c>
      <c r="AD8549" t="str">
        <f t="shared" si="269"/>
        <v>H</v>
      </c>
      <c r="AE8549" t="str">
        <f t="shared" si="268"/>
        <v>Y</v>
      </c>
      <c r="AR8549">
        <v>3</v>
      </c>
      <c r="AS8549">
        <v>0</v>
      </c>
    </row>
    <row r="8550" spans="1:45" x14ac:dyDescent="0.3">
      <c r="A8550" t="s">
        <v>8814</v>
      </c>
      <c r="B8550" t="s">
        <v>8624</v>
      </c>
      <c r="C8550">
        <v>19</v>
      </c>
      <c r="D8550" s="1">
        <v>42367</v>
      </c>
      <c r="F8550" t="s">
        <v>463</v>
      </c>
      <c r="G8550" t="s">
        <v>59</v>
      </c>
      <c r="H8550">
        <v>0</v>
      </c>
      <c r="I8550">
        <v>0</v>
      </c>
      <c r="J8550" t="s">
        <v>61</v>
      </c>
      <c r="K8550">
        <v>0</v>
      </c>
      <c r="L8550">
        <v>0</v>
      </c>
      <c r="M8550" t="s">
        <v>61</v>
      </c>
      <c r="N8550" t="s">
        <v>7753</v>
      </c>
      <c r="O8550">
        <v>11</v>
      </c>
      <c r="P8550">
        <v>21</v>
      </c>
      <c r="Q8550">
        <v>4</v>
      </c>
      <c r="R8550">
        <v>5</v>
      </c>
      <c r="S8550">
        <v>1</v>
      </c>
      <c r="T8550">
        <v>13</v>
      </c>
      <c r="U8550">
        <v>11</v>
      </c>
      <c r="V8550">
        <v>8</v>
      </c>
      <c r="W8550">
        <v>1</v>
      </c>
      <c r="X8550">
        <v>3</v>
      </c>
      <c r="Y8550">
        <v>0</v>
      </c>
      <c r="Z8550">
        <v>0</v>
      </c>
      <c r="AA8550">
        <v>4.33</v>
      </c>
      <c r="AB8550">
        <v>4</v>
      </c>
      <c r="AC8550">
        <v>1.85</v>
      </c>
      <c r="AD8550" t="str">
        <f t="shared" si="269"/>
        <v>H</v>
      </c>
      <c r="AE8550" t="str">
        <f t="shared" si="268"/>
        <v>N</v>
      </c>
      <c r="AR8550">
        <v>1</v>
      </c>
      <c r="AS8550">
        <v>1</v>
      </c>
    </row>
    <row r="8551" spans="1:45" x14ac:dyDescent="0.3">
      <c r="A8551" t="s">
        <v>8815</v>
      </c>
      <c r="B8551" t="s">
        <v>8624</v>
      </c>
      <c r="C8551">
        <v>19</v>
      </c>
      <c r="D8551" s="1">
        <v>42368</v>
      </c>
      <c r="F8551" t="s">
        <v>1226</v>
      </c>
      <c r="G8551" t="s">
        <v>56</v>
      </c>
      <c r="H8551">
        <v>0</v>
      </c>
      <c r="I8551">
        <v>1</v>
      </c>
      <c r="J8551" t="s">
        <v>47</v>
      </c>
      <c r="K8551">
        <v>0</v>
      </c>
      <c r="L8551">
        <v>0</v>
      </c>
      <c r="M8551" t="s">
        <v>61</v>
      </c>
      <c r="N8551" t="s">
        <v>6379</v>
      </c>
      <c r="O8551">
        <v>8</v>
      </c>
      <c r="P8551">
        <v>17</v>
      </c>
      <c r="Q8551">
        <v>3</v>
      </c>
      <c r="R8551">
        <v>6</v>
      </c>
      <c r="S8551">
        <v>6</v>
      </c>
      <c r="T8551">
        <v>4</v>
      </c>
      <c r="U8551">
        <v>8</v>
      </c>
      <c r="V8551">
        <v>16</v>
      </c>
      <c r="W8551">
        <v>1</v>
      </c>
      <c r="X8551">
        <v>3</v>
      </c>
      <c r="Y8551">
        <v>0</v>
      </c>
      <c r="Z8551">
        <v>0</v>
      </c>
      <c r="AA8551">
        <v>5.5</v>
      </c>
      <c r="AB8551">
        <v>3.9</v>
      </c>
      <c r="AC8551">
        <v>1.7</v>
      </c>
      <c r="AD8551" t="str">
        <f t="shared" si="269"/>
        <v>H</v>
      </c>
      <c r="AE8551" t="str">
        <f t="shared" si="268"/>
        <v>N</v>
      </c>
      <c r="AR8551">
        <v>0</v>
      </c>
      <c r="AS8551">
        <v>3</v>
      </c>
    </row>
    <row r="8552" spans="1:45" x14ac:dyDescent="0.3">
      <c r="A8552" t="s">
        <v>8816</v>
      </c>
      <c r="B8552" t="s">
        <v>8624</v>
      </c>
      <c r="C8552">
        <v>20</v>
      </c>
      <c r="D8552" s="1">
        <v>42371</v>
      </c>
      <c r="F8552" t="s">
        <v>45</v>
      </c>
      <c r="G8552" t="s">
        <v>63</v>
      </c>
      <c r="H8552">
        <v>1</v>
      </c>
      <c r="I8552">
        <v>0</v>
      </c>
      <c r="J8552" t="s">
        <v>51</v>
      </c>
      <c r="K8552">
        <v>0</v>
      </c>
      <c r="L8552">
        <v>0</v>
      </c>
      <c r="M8552" t="s">
        <v>61</v>
      </c>
      <c r="N8552" t="s">
        <v>6558</v>
      </c>
      <c r="O8552">
        <v>16</v>
      </c>
      <c r="P8552">
        <v>15</v>
      </c>
      <c r="Q8552">
        <v>3</v>
      </c>
      <c r="R8552">
        <v>6</v>
      </c>
      <c r="S8552">
        <v>7</v>
      </c>
      <c r="T8552">
        <v>4</v>
      </c>
      <c r="U8552">
        <v>10</v>
      </c>
      <c r="V8552">
        <v>9</v>
      </c>
      <c r="W8552">
        <v>2</v>
      </c>
      <c r="X8552">
        <v>2</v>
      </c>
      <c r="Y8552">
        <v>0</v>
      </c>
      <c r="Z8552">
        <v>0</v>
      </c>
      <c r="AA8552">
        <v>1.29</v>
      </c>
      <c r="AB8552">
        <v>6.5</v>
      </c>
      <c r="AC8552">
        <v>11</v>
      </c>
      <c r="AD8552" t="str">
        <f t="shared" si="269"/>
        <v>A</v>
      </c>
      <c r="AE8552" t="str">
        <f t="shared" si="268"/>
        <v>N</v>
      </c>
      <c r="AR8552">
        <v>3</v>
      </c>
      <c r="AS8552">
        <v>0</v>
      </c>
    </row>
    <row r="8553" spans="1:45" x14ac:dyDescent="0.3">
      <c r="A8553" t="s">
        <v>8817</v>
      </c>
      <c r="B8553" t="s">
        <v>8624</v>
      </c>
      <c r="C8553">
        <v>20</v>
      </c>
      <c r="D8553" s="1">
        <v>42371</v>
      </c>
      <c r="F8553" t="s">
        <v>463</v>
      </c>
      <c r="G8553" t="s">
        <v>8625</v>
      </c>
      <c r="H8553">
        <v>0</v>
      </c>
      <c r="I8553">
        <v>0</v>
      </c>
      <c r="J8553" t="s">
        <v>61</v>
      </c>
      <c r="K8553">
        <v>0</v>
      </c>
      <c r="L8553">
        <v>0</v>
      </c>
      <c r="M8553" t="s">
        <v>61</v>
      </c>
      <c r="N8553" t="s">
        <v>4524</v>
      </c>
      <c r="O8553">
        <v>16</v>
      </c>
      <c r="P8553">
        <v>9</v>
      </c>
      <c r="Q8553">
        <v>2</v>
      </c>
      <c r="R8553">
        <v>0</v>
      </c>
      <c r="S8553">
        <v>7</v>
      </c>
      <c r="T8553">
        <v>1</v>
      </c>
      <c r="U8553">
        <v>9</v>
      </c>
      <c r="V8553">
        <v>5</v>
      </c>
      <c r="W8553">
        <v>1</v>
      </c>
      <c r="X8553">
        <v>1</v>
      </c>
      <c r="Y8553">
        <v>0</v>
      </c>
      <c r="Z8553">
        <v>1</v>
      </c>
      <c r="AA8553">
        <v>1.91</v>
      </c>
      <c r="AB8553">
        <v>3.75</v>
      </c>
      <c r="AC8553">
        <v>4.33</v>
      </c>
      <c r="AD8553" t="str">
        <f t="shared" si="269"/>
        <v>A</v>
      </c>
      <c r="AE8553" t="str">
        <f t="shared" si="268"/>
        <v>N</v>
      </c>
      <c r="AR8553">
        <v>1</v>
      </c>
      <c r="AS8553">
        <v>1</v>
      </c>
    </row>
    <row r="8554" spans="1:45" x14ac:dyDescent="0.3">
      <c r="A8554" t="s">
        <v>8818</v>
      </c>
      <c r="B8554" t="s">
        <v>8624</v>
      </c>
      <c r="C8554">
        <v>20</v>
      </c>
      <c r="D8554" s="1">
        <v>42371</v>
      </c>
      <c r="F8554" t="s">
        <v>79</v>
      </c>
      <c r="G8554" t="s">
        <v>7102</v>
      </c>
      <c r="H8554">
        <v>2</v>
      </c>
      <c r="I8554">
        <v>1</v>
      </c>
      <c r="J8554" t="s">
        <v>51</v>
      </c>
      <c r="K8554">
        <v>0</v>
      </c>
      <c r="L8554">
        <v>0</v>
      </c>
      <c r="M8554" t="s">
        <v>61</v>
      </c>
      <c r="N8554" t="s">
        <v>6912</v>
      </c>
      <c r="O8554">
        <v>19</v>
      </c>
      <c r="P8554">
        <v>9</v>
      </c>
      <c r="Q8554">
        <v>6</v>
      </c>
      <c r="R8554">
        <v>4</v>
      </c>
      <c r="S8554">
        <v>4</v>
      </c>
      <c r="T8554">
        <v>2</v>
      </c>
      <c r="U8554">
        <v>14</v>
      </c>
      <c r="V8554">
        <v>10</v>
      </c>
      <c r="W8554">
        <v>2</v>
      </c>
      <c r="X8554">
        <v>1</v>
      </c>
      <c r="Y8554">
        <v>0</v>
      </c>
      <c r="Z8554">
        <v>0</v>
      </c>
      <c r="AA8554">
        <v>1.55</v>
      </c>
      <c r="AB8554">
        <v>4.2</v>
      </c>
      <c r="AC8554">
        <v>7</v>
      </c>
      <c r="AD8554" t="str">
        <f t="shared" si="269"/>
        <v>A</v>
      </c>
      <c r="AE8554" t="str">
        <f t="shared" si="268"/>
        <v>N</v>
      </c>
      <c r="AR8554">
        <v>3</v>
      </c>
      <c r="AS8554">
        <v>0</v>
      </c>
    </row>
    <row r="8555" spans="1:45" x14ac:dyDescent="0.3">
      <c r="A8555" t="s">
        <v>8819</v>
      </c>
      <c r="B8555" t="s">
        <v>8624</v>
      </c>
      <c r="C8555">
        <v>20</v>
      </c>
      <c r="D8555" s="1">
        <v>42371</v>
      </c>
      <c r="F8555" t="s">
        <v>78</v>
      </c>
      <c r="G8555" t="s">
        <v>72</v>
      </c>
      <c r="H8555">
        <v>1</v>
      </c>
      <c r="I8555">
        <v>0</v>
      </c>
      <c r="J8555" t="s">
        <v>51</v>
      </c>
      <c r="K8555">
        <v>0</v>
      </c>
      <c r="L8555">
        <v>0</v>
      </c>
      <c r="M8555" t="s">
        <v>61</v>
      </c>
      <c r="N8555" t="s">
        <v>4412</v>
      </c>
      <c r="O8555">
        <v>10</v>
      </c>
      <c r="P8555">
        <v>10</v>
      </c>
      <c r="Q8555">
        <v>1</v>
      </c>
      <c r="R8555">
        <v>4</v>
      </c>
      <c r="S8555">
        <v>4</v>
      </c>
      <c r="T8555">
        <v>9</v>
      </c>
      <c r="U8555">
        <v>9</v>
      </c>
      <c r="V8555">
        <v>7</v>
      </c>
      <c r="W8555">
        <v>1</v>
      </c>
      <c r="X8555">
        <v>0</v>
      </c>
      <c r="Y8555">
        <v>0</v>
      </c>
      <c r="Z8555">
        <v>1</v>
      </c>
      <c r="AA8555">
        <v>3.2</v>
      </c>
      <c r="AB8555">
        <v>3.4</v>
      </c>
      <c r="AC8555">
        <v>2.4</v>
      </c>
      <c r="AD8555" t="str">
        <f t="shared" si="269"/>
        <v>H</v>
      </c>
      <c r="AE8555" t="str">
        <f t="shared" si="268"/>
        <v>Y</v>
      </c>
      <c r="AR8555">
        <v>3</v>
      </c>
      <c r="AS8555">
        <v>0</v>
      </c>
    </row>
    <row r="8556" spans="1:45" x14ac:dyDescent="0.3">
      <c r="A8556" t="s">
        <v>8820</v>
      </c>
      <c r="B8556" t="s">
        <v>8624</v>
      </c>
      <c r="C8556">
        <v>20</v>
      </c>
      <c r="D8556" s="1">
        <v>42371</v>
      </c>
      <c r="F8556" t="s">
        <v>1226</v>
      </c>
      <c r="G8556" t="s">
        <v>49</v>
      </c>
      <c r="H8556">
        <v>3</v>
      </c>
      <c r="I8556">
        <v>1</v>
      </c>
      <c r="J8556" t="s">
        <v>51</v>
      </c>
      <c r="K8556">
        <v>1</v>
      </c>
      <c r="L8556">
        <v>0</v>
      </c>
      <c r="M8556" t="s">
        <v>51</v>
      </c>
      <c r="N8556" t="s">
        <v>7753</v>
      </c>
      <c r="O8556">
        <v>13</v>
      </c>
      <c r="P8556">
        <v>8</v>
      </c>
      <c r="Q8556">
        <v>6</v>
      </c>
      <c r="R8556">
        <v>3</v>
      </c>
      <c r="S8556">
        <v>3</v>
      </c>
      <c r="T8556">
        <v>3</v>
      </c>
      <c r="U8556">
        <v>8</v>
      </c>
      <c r="V8556">
        <v>13</v>
      </c>
      <c r="W8556">
        <v>3</v>
      </c>
      <c r="X8556">
        <v>4</v>
      </c>
      <c r="Y8556">
        <v>0</v>
      </c>
      <c r="Z8556">
        <v>0</v>
      </c>
      <c r="AA8556">
        <v>2.5</v>
      </c>
      <c r="AB8556">
        <v>3.25</v>
      </c>
      <c r="AC8556">
        <v>3.2</v>
      </c>
      <c r="AD8556" t="str">
        <f t="shared" si="269"/>
        <v>A</v>
      </c>
      <c r="AE8556" t="str">
        <f t="shared" si="268"/>
        <v>N</v>
      </c>
      <c r="AR8556">
        <v>3</v>
      </c>
      <c r="AS8556">
        <v>0</v>
      </c>
    </row>
    <row r="8557" spans="1:45" x14ac:dyDescent="0.3">
      <c r="A8557" t="s">
        <v>8821</v>
      </c>
      <c r="B8557" t="s">
        <v>8624</v>
      </c>
      <c r="C8557">
        <v>20</v>
      </c>
      <c r="D8557" s="1">
        <v>42371</v>
      </c>
      <c r="F8557" t="s">
        <v>2373</v>
      </c>
      <c r="G8557" t="s">
        <v>59</v>
      </c>
      <c r="H8557">
        <v>1</v>
      </c>
      <c r="I8557">
        <v>2</v>
      </c>
      <c r="J8557" t="s">
        <v>47</v>
      </c>
      <c r="K8557">
        <v>0</v>
      </c>
      <c r="L8557">
        <v>0</v>
      </c>
      <c r="M8557" t="s">
        <v>61</v>
      </c>
      <c r="N8557" t="s">
        <v>4453</v>
      </c>
      <c r="O8557">
        <v>11</v>
      </c>
      <c r="P8557">
        <v>16</v>
      </c>
      <c r="Q8557">
        <v>3</v>
      </c>
      <c r="R8557">
        <v>5</v>
      </c>
      <c r="S8557">
        <v>4</v>
      </c>
      <c r="T8557">
        <v>5</v>
      </c>
      <c r="U8557">
        <v>6</v>
      </c>
      <c r="V8557">
        <v>10</v>
      </c>
      <c r="W8557">
        <v>1</v>
      </c>
      <c r="X8557">
        <v>0</v>
      </c>
      <c r="Y8557">
        <v>0</v>
      </c>
      <c r="Z8557">
        <v>0</v>
      </c>
      <c r="AA8557">
        <v>5</v>
      </c>
      <c r="AB8557">
        <v>4</v>
      </c>
      <c r="AC8557">
        <v>1.75</v>
      </c>
      <c r="AD8557" t="str">
        <f t="shared" si="269"/>
        <v>H</v>
      </c>
      <c r="AE8557" t="str">
        <f t="shared" si="268"/>
        <v>N</v>
      </c>
      <c r="AR8557">
        <v>0</v>
      </c>
      <c r="AS8557">
        <v>3</v>
      </c>
    </row>
    <row r="8558" spans="1:45" x14ac:dyDescent="0.3">
      <c r="A8558" t="s">
        <v>8822</v>
      </c>
      <c r="B8558" t="s">
        <v>8624</v>
      </c>
      <c r="C8558">
        <v>20</v>
      </c>
      <c r="D8558" s="1">
        <v>42371</v>
      </c>
      <c r="F8558" t="s">
        <v>3618</v>
      </c>
      <c r="G8558" t="s">
        <v>5939</v>
      </c>
      <c r="H8558">
        <v>2</v>
      </c>
      <c r="I8558">
        <v>1</v>
      </c>
      <c r="J8558" t="s">
        <v>51</v>
      </c>
      <c r="K8558">
        <v>0</v>
      </c>
      <c r="L8558">
        <v>0</v>
      </c>
      <c r="M8558" t="s">
        <v>61</v>
      </c>
      <c r="N8558" t="s">
        <v>5026</v>
      </c>
      <c r="O8558">
        <v>16</v>
      </c>
      <c r="P8558">
        <v>10</v>
      </c>
      <c r="Q8558">
        <v>5</v>
      </c>
      <c r="R8558">
        <v>3</v>
      </c>
      <c r="S8558">
        <v>4</v>
      </c>
      <c r="T8558">
        <v>6</v>
      </c>
      <c r="U8558">
        <v>7</v>
      </c>
      <c r="V8558">
        <v>15</v>
      </c>
      <c r="W8558">
        <v>1</v>
      </c>
      <c r="X8558">
        <v>1</v>
      </c>
      <c r="Y8558">
        <v>0</v>
      </c>
      <c r="Z8558">
        <v>1</v>
      </c>
      <c r="AA8558">
        <v>2.8</v>
      </c>
      <c r="AB8558">
        <v>3.2</v>
      </c>
      <c r="AC8558">
        <v>2.8</v>
      </c>
      <c r="AD8558" t="str">
        <f t="shared" si="269"/>
        <v>H</v>
      </c>
      <c r="AE8558" t="str">
        <f t="shared" si="268"/>
        <v>Y</v>
      </c>
      <c r="AR8558">
        <v>3</v>
      </c>
      <c r="AS8558">
        <v>0</v>
      </c>
    </row>
    <row r="8559" spans="1:45" x14ac:dyDescent="0.3">
      <c r="A8559" t="s">
        <v>8823</v>
      </c>
      <c r="B8559" t="s">
        <v>8624</v>
      </c>
      <c r="C8559">
        <v>20</v>
      </c>
      <c r="D8559" s="1">
        <v>42371</v>
      </c>
      <c r="F8559" t="s">
        <v>75</v>
      </c>
      <c r="G8559" t="s">
        <v>56</v>
      </c>
      <c r="H8559">
        <v>2</v>
      </c>
      <c r="I8559">
        <v>0</v>
      </c>
      <c r="J8559" t="s">
        <v>51</v>
      </c>
      <c r="K8559">
        <v>1</v>
      </c>
      <c r="L8559">
        <v>0</v>
      </c>
      <c r="M8559" t="s">
        <v>51</v>
      </c>
      <c r="N8559" t="s">
        <v>7818</v>
      </c>
      <c r="O8559">
        <v>18</v>
      </c>
      <c r="P8559">
        <v>23</v>
      </c>
      <c r="Q8559">
        <v>10</v>
      </c>
      <c r="R8559">
        <v>2</v>
      </c>
      <c r="S8559">
        <v>3</v>
      </c>
      <c r="T8559">
        <v>9</v>
      </c>
      <c r="U8559">
        <v>11</v>
      </c>
      <c r="V8559">
        <v>8</v>
      </c>
      <c r="W8559">
        <v>1</v>
      </c>
      <c r="X8559">
        <v>1</v>
      </c>
      <c r="Y8559">
        <v>0</v>
      </c>
      <c r="Z8559">
        <v>0</v>
      </c>
      <c r="AA8559">
        <v>4</v>
      </c>
      <c r="AB8559">
        <v>3.5</v>
      </c>
      <c r="AC8559">
        <v>2.0499999999999998</v>
      </c>
      <c r="AD8559" t="str">
        <f t="shared" si="269"/>
        <v>H</v>
      </c>
      <c r="AE8559" t="str">
        <f t="shared" si="268"/>
        <v>Y</v>
      </c>
      <c r="AR8559">
        <v>3</v>
      </c>
      <c r="AS8559">
        <v>0</v>
      </c>
    </row>
    <row r="8560" spans="1:45" x14ac:dyDescent="0.3">
      <c r="A8560" t="s">
        <v>8824</v>
      </c>
      <c r="B8560" t="s">
        <v>8624</v>
      </c>
      <c r="C8560">
        <v>20</v>
      </c>
      <c r="D8560" s="1">
        <v>42372</v>
      </c>
      <c r="F8560" t="s">
        <v>454</v>
      </c>
      <c r="G8560" t="s">
        <v>53</v>
      </c>
      <c r="H8560">
        <v>0</v>
      </c>
      <c r="I8560">
        <v>3</v>
      </c>
      <c r="J8560" t="s">
        <v>47</v>
      </c>
      <c r="K8560">
        <v>0</v>
      </c>
      <c r="L8560">
        <v>1</v>
      </c>
      <c r="M8560" t="s">
        <v>47</v>
      </c>
      <c r="N8560" t="s">
        <v>6379</v>
      </c>
      <c r="O8560">
        <v>8</v>
      </c>
      <c r="P8560">
        <v>10</v>
      </c>
      <c r="Q8560">
        <v>4</v>
      </c>
      <c r="R8560">
        <v>4</v>
      </c>
      <c r="S8560">
        <v>5</v>
      </c>
      <c r="T8560">
        <v>7</v>
      </c>
      <c r="U8560">
        <v>12</v>
      </c>
      <c r="V8560">
        <v>15</v>
      </c>
      <c r="W8560">
        <v>3</v>
      </c>
      <c r="X8560">
        <v>0</v>
      </c>
      <c r="Y8560">
        <v>0</v>
      </c>
      <c r="Z8560">
        <v>0</v>
      </c>
      <c r="AA8560">
        <v>3.8</v>
      </c>
      <c r="AB8560">
        <v>3.5</v>
      </c>
      <c r="AC8560">
        <v>2.1</v>
      </c>
      <c r="AD8560" t="str">
        <f t="shared" si="269"/>
        <v>H</v>
      </c>
      <c r="AE8560" t="str">
        <f t="shared" si="268"/>
        <v>N</v>
      </c>
      <c r="AR8560">
        <v>0</v>
      </c>
      <c r="AS8560">
        <v>3</v>
      </c>
    </row>
    <row r="8561" spans="1:45" x14ac:dyDescent="0.3">
      <c r="A8561" t="s">
        <v>8825</v>
      </c>
      <c r="B8561" t="s">
        <v>8624</v>
      </c>
      <c r="C8561">
        <v>20</v>
      </c>
      <c r="D8561" s="1">
        <v>42372</v>
      </c>
      <c r="F8561" t="s">
        <v>73</v>
      </c>
      <c r="G8561" t="s">
        <v>64</v>
      </c>
      <c r="H8561">
        <v>1</v>
      </c>
      <c r="I8561">
        <v>1</v>
      </c>
      <c r="J8561" t="s">
        <v>61</v>
      </c>
      <c r="K8561">
        <v>1</v>
      </c>
      <c r="L8561">
        <v>1</v>
      </c>
      <c r="M8561" t="s">
        <v>61</v>
      </c>
      <c r="N8561" t="s">
        <v>6721</v>
      </c>
      <c r="O8561">
        <v>12</v>
      </c>
      <c r="P8561">
        <v>19</v>
      </c>
      <c r="Q8561">
        <v>3</v>
      </c>
      <c r="R8561">
        <v>4</v>
      </c>
      <c r="S8561">
        <v>4</v>
      </c>
      <c r="T8561">
        <v>4</v>
      </c>
      <c r="U8561">
        <v>8</v>
      </c>
      <c r="V8561">
        <v>11</v>
      </c>
      <c r="W8561">
        <v>1</v>
      </c>
      <c r="X8561">
        <v>2</v>
      </c>
      <c r="Y8561">
        <v>0</v>
      </c>
      <c r="Z8561">
        <v>0</v>
      </c>
      <c r="AA8561">
        <v>2.8</v>
      </c>
      <c r="AB8561">
        <v>3.5</v>
      </c>
      <c r="AC8561">
        <v>2.63</v>
      </c>
      <c r="AD8561" t="str">
        <f t="shared" si="269"/>
        <v>H</v>
      </c>
      <c r="AE8561" t="str">
        <f t="shared" si="268"/>
        <v>N</v>
      </c>
      <c r="AR8561">
        <v>1</v>
      </c>
      <c r="AS8561">
        <v>1</v>
      </c>
    </row>
    <row r="8562" spans="1:45" x14ac:dyDescent="0.3">
      <c r="A8562" t="s">
        <v>8826</v>
      </c>
      <c r="B8562" t="s">
        <v>8624</v>
      </c>
      <c r="C8562">
        <v>21</v>
      </c>
      <c r="D8562" s="1">
        <v>42381</v>
      </c>
      <c r="F8562" t="s">
        <v>49</v>
      </c>
      <c r="G8562" t="s">
        <v>454</v>
      </c>
      <c r="H8562">
        <v>1</v>
      </c>
      <c r="I8562">
        <v>0</v>
      </c>
      <c r="J8562" t="s">
        <v>51</v>
      </c>
      <c r="K8562">
        <v>0</v>
      </c>
      <c r="L8562">
        <v>0</v>
      </c>
      <c r="M8562" t="s">
        <v>61</v>
      </c>
      <c r="N8562" t="s">
        <v>4412</v>
      </c>
      <c r="O8562">
        <v>13</v>
      </c>
      <c r="P8562">
        <v>9</v>
      </c>
      <c r="Q8562">
        <v>3</v>
      </c>
      <c r="R8562">
        <v>1</v>
      </c>
      <c r="S8562">
        <v>9</v>
      </c>
      <c r="T8562">
        <v>0</v>
      </c>
      <c r="U8562">
        <v>15</v>
      </c>
      <c r="V8562">
        <v>9</v>
      </c>
      <c r="W8562">
        <v>2</v>
      </c>
      <c r="X8562">
        <v>1</v>
      </c>
      <c r="Y8562">
        <v>0</v>
      </c>
      <c r="Z8562">
        <v>0</v>
      </c>
      <c r="AA8562">
        <v>3.2</v>
      </c>
      <c r="AB8562">
        <v>3.25</v>
      </c>
      <c r="AC8562">
        <v>2.4500000000000002</v>
      </c>
      <c r="AD8562" t="str">
        <f t="shared" si="269"/>
        <v>H</v>
      </c>
      <c r="AE8562" t="str">
        <f t="shared" si="268"/>
        <v>Y</v>
      </c>
      <c r="AR8562">
        <v>3</v>
      </c>
      <c r="AS8562">
        <v>0</v>
      </c>
    </row>
    <row r="8563" spans="1:45" x14ac:dyDescent="0.3">
      <c r="A8563" t="s">
        <v>8827</v>
      </c>
      <c r="B8563" t="s">
        <v>8624</v>
      </c>
      <c r="C8563">
        <v>21</v>
      </c>
      <c r="D8563" s="1">
        <v>42381</v>
      </c>
      <c r="F8563" t="s">
        <v>8625</v>
      </c>
      <c r="G8563" t="s">
        <v>75</v>
      </c>
      <c r="H8563">
        <v>1</v>
      </c>
      <c r="I8563">
        <v>3</v>
      </c>
      <c r="J8563" t="s">
        <v>47</v>
      </c>
      <c r="K8563">
        <v>1</v>
      </c>
      <c r="L8563">
        <v>0</v>
      </c>
      <c r="M8563" t="s">
        <v>51</v>
      </c>
      <c r="N8563" t="s">
        <v>4453</v>
      </c>
      <c r="O8563">
        <v>11</v>
      </c>
      <c r="P8563">
        <v>10</v>
      </c>
      <c r="Q8563">
        <v>4</v>
      </c>
      <c r="R8563">
        <v>5</v>
      </c>
      <c r="S8563">
        <v>4</v>
      </c>
      <c r="T8563">
        <v>7</v>
      </c>
      <c r="U8563">
        <v>8</v>
      </c>
      <c r="V8563">
        <v>5</v>
      </c>
      <c r="W8563">
        <v>1</v>
      </c>
      <c r="X8563">
        <v>1</v>
      </c>
      <c r="Y8563">
        <v>0</v>
      </c>
      <c r="Z8563">
        <v>0</v>
      </c>
      <c r="AA8563">
        <v>2</v>
      </c>
      <c r="AB8563">
        <v>3.6</v>
      </c>
      <c r="AC8563">
        <v>4</v>
      </c>
      <c r="AD8563" t="str">
        <f t="shared" si="269"/>
        <v>A</v>
      </c>
      <c r="AE8563" t="str">
        <f t="shared" si="268"/>
        <v>Y</v>
      </c>
      <c r="AR8563">
        <v>0</v>
      </c>
      <c r="AS8563">
        <v>3</v>
      </c>
    </row>
    <row r="8564" spans="1:45" x14ac:dyDescent="0.3">
      <c r="A8564" t="s">
        <v>8828</v>
      </c>
      <c r="B8564" t="s">
        <v>8624</v>
      </c>
      <c r="C8564">
        <v>21</v>
      </c>
      <c r="D8564" s="1">
        <v>42381</v>
      </c>
      <c r="F8564" t="s">
        <v>63</v>
      </c>
      <c r="G8564" t="s">
        <v>79</v>
      </c>
      <c r="H8564">
        <v>3</v>
      </c>
      <c r="I8564">
        <v>3</v>
      </c>
      <c r="J8564" t="s">
        <v>61</v>
      </c>
      <c r="K8564">
        <v>1</v>
      </c>
      <c r="L8564">
        <v>2</v>
      </c>
      <c r="M8564" t="s">
        <v>47</v>
      </c>
      <c r="N8564" t="s">
        <v>3639</v>
      </c>
      <c r="O8564">
        <v>14</v>
      </c>
      <c r="P8564">
        <v>12</v>
      </c>
      <c r="Q8564">
        <v>6</v>
      </c>
      <c r="R8564">
        <v>4</v>
      </c>
      <c r="S8564">
        <v>5</v>
      </c>
      <c r="T8564">
        <v>3</v>
      </c>
      <c r="U8564">
        <v>10</v>
      </c>
      <c r="V8564">
        <v>12</v>
      </c>
      <c r="W8564">
        <v>1</v>
      </c>
      <c r="X8564">
        <v>3</v>
      </c>
      <c r="Y8564">
        <v>0</v>
      </c>
      <c r="Z8564">
        <v>0</v>
      </c>
      <c r="AA8564">
        <v>5</v>
      </c>
      <c r="AB8564">
        <v>3.7</v>
      </c>
      <c r="AC8564">
        <v>1.8</v>
      </c>
      <c r="AD8564" t="str">
        <f t="shared" si="269"/>
        <v>H</v>
      </c>
      <c r="AE8564" t="str">
        <f t="shared" si="268"/>
        <v>N</v>
      </c>
      <c r="AR8564">
        <v>1</v>
      </c>
      <c r="AS8564">
        <v>1</v>
      </c>
    </row>
    <row r="8565" spans="1:45" x14ac:dyDescent="0.3">
      <c r="A8565" t="s">
        <v>8829</v>
      </c>
      <c r="B8565" t="s">
        <v>8624</v>
      </c>
      <c r="C8565">
        <v>21</v>
      </c>
      <c r="D8565" s="1">
        <v>42382</v>
      </c>
      <c r="F8565" t="s">
        <v>53</v>
      </c>
      <c r="G8565" t="s">
        <v>3618</v>
      </c>
      <c r="H8565">
        <v>2</v>
      </c>
      <c r="I8565">
        <v>2</v>
      </c>
      <c r="J8565" t="s">
        <v>61</v>
      </c>
      <c r="K8565">
        <v>1</v>
      </c>
      <c r="L8565">
        <v>1</v>
      </c>
      <c r="M8565" t="s">
        <v>61</v>
      </c>
      <c r="N8565" t="s">
        <v>6558</v>
      </c>
      <c r="O8565">
        <v>14</v>
      </c>
      <c r="P8565">
        <v>13</v>
      </c>
      <c r="Q8565">
        <v>2</v>
      </c>
      <c r="R8565">
        <v>6</v>
      </c>
      <c r="S8565">
        <v>7</v>
      </c>
      <c r="T8565">
        <v>7</v>
      </c>
      <c r="U8565">
        <v>13</v>
      </c>
      <c r="V8565">
        <v>8</v>
      </c>
      <c r="W8565">
        <v>3</v>
      </c>
      <c r="X8565">
        <v>3</v>
      </c>
      <c r="Y8565">
        <v>0</v>
      </c>
      <c r="Z8565">
        <v>0</v>
      </c>
      <c r="AA8565">
        <v>1.44</v>
      </c>
      <c r="AB8565">
        <v>4.5</v>
      </c>
      <c r="AC8565">
        <v>9</v>
      </c>
      <c r="AD8565" t="str">
        <f t="shared" si="269"/>
        <v>A</v>
      </c>
      <c r="AE8565" t="str">
        <f t="shared" si="268"/>
        <v>N</v>
      </c>
      <c r="AR8565">
        <v>1</v>
      </c>
      <c r="AS8565">
        <v>1</v>
      </c>
    </row>
    <row r="8566" spans="1:45" x14ac:dyDescent="0.3">
      <c r="A8566" t="s">
        <v>8830</v>
      </c>
      <c r="B8566" t="s">
        <v>8624</v>
      </c>
      <c r="C8566">
        <v>21</v>
      </c>
      <c r="D8566" s="1">
        <v>42382</v>
      </c>
      <c r="F8566" t="s">
        <v>56</v>
      </c>
      <c r="G8566" t="s">
        <v>45</v>
      </c>
      <c r="H8566">
        <v>3</v>
      </c>
      <c r="I8566">
        <v>3</v>
      </c>
      <c r="J8566" t="s">
        <v>61</v>
      </c>
      <c r="K8566">
        <v>2</v>
      </c>
      <c r="L8566">
        <v>2</v>
      </c>
      <c r="M8566" t="s">
        <v>61</v>
      </c>
      <c r="N8566" t="s">
        <v>5964</v>
      </c>
      <c r="O8566">
        <v>22</v>
      </c>
      <c r="P8566">
        <v>14</v>
      </c>
      <c r="Q8566">
        <v>6</v>
      </c>
      <c r="R8566">
        <v>5</v>
      </c>
      <c r="S8566">
        <v>9</v>
      </c>
      <c r="T8566">
        <v>3</v>
      </c>
      <c r="U8566">
        <v>9</v>
      </c>
      <c r="V8566">
        <v>7</v>
      </c>
      <c r="W8566">
        <v>2</v>
      </c>
      <c r="X8566">
        <v>0</v>
      </c>
      <c r="Y8566">
        <v>0</v>
      </c>
      <c r="Z8566">
        <v>0</v>
      </c>
      <c r="AA8566">
        <v>2.88</v>
      </c>
      <c r="AB8566">
        <v>3.4</v>
      </c>
      <c r="AC8566">
        <v>2.6</v>
      </c>
      <c r="AD8566" t="str">
        <f t="shared" si="269"/>
        <v>H</v>
      </c>
      <c r="AE8566" t="str">
        <f t="shared" si="268"/>
        <v>N</v>
      </c>
      <c r="AR8566">
        <v>1</v>
      </c>
      <c r="AS8566">
        <v>1</v>
      </c>
    </row>
    <row r="8567" spans="1:45" x14ac:dyDescent="0.3">
      <c r="A8567" t="s">
        <v>8831</v>
      </c>
      <c r="B8567" t="s">
        <v>8624</v>
      </c>
      <c r="C8567">
        <v>21</v>
      </c>
      <c r="D8567" s="1">
        <v>42382</v>
      </c>
      <c r="F8567" t="s">
        <v>59</v>
      </c>
      <c r="G8567" t="s">
        <v>73</v>
      </c>
      <c r="H8567">
        <v>0</v>
      </c>
      <c r="I8567">
        <v>0</v>
      </c>
      <c r="J8567" t="s">
        <v>61</v>
      </c>
      <c r="K8567">
        <v>0</v>
      </c>
      <c r="L8567">
        <v>0</v>
      </c>
      <c r="M8567" t="s">
        <v>61</v>
      </c>
      <c r="N8567" t="s">
        <v>7497</v>
      </c>
      <c r="O8567">
        <v>22</v>
      </c>
      <c r="P8567">
        <v>7</v>
      </c>
      <c r="Q8567">
        <v>5</v>
      </c>
      <c r="R8567">
        <v>2</v>
      </c>
      <c r="S8567">
        <v>12</v>
      </c>
      <c r="T8567">
        <v>5</v>
      </c>
      <c r="U8567">
        <v>5</v>
      </c>
      <c r="V8567">
        <v>6</v>
      </c>
      <c r="W8567">
        <v>0</v>
      </c>
      <c r="X8567">
        <v>1</v>
      </c>
      <c r="Y8567">
        <v>0</v>
      </c>
      <c r="Z8567">
        <v>0</v>
      </c>
      <c r="AA8567">
        <v>1.53</v>
      </c>
      <c r="AB8567">
        <v>4.75</v>
      </c>
      <c r="AC8567">
        <v>6</v>
      </c>
      <c r="AD8567" t="str">
        <f t="shared" si="269"/>
        <v>A</v>
      </c>
      <c r="AE8567" t="str">
        <f t="shared" si="268"/>
        <v>N</v>
      </c>
      <c r="AR8567">
        <v>1</v>
      </c>
      <c r="AS8567">
        <v>1</v>
      </c>
    </row>
    <row r="8568" spans="1:45" x14ac:dyDescent="0.3">
      <c r="A8568" t="s">
        <v>8832</v>
      </c>
      <c r="B8568" t="s">
        <v>8624</v>
      </c>
      <c r="C8568">
        <v>21</v>
      </c>
      <c r="D8568" s="1">
        <v>42382</v>
      </c>
      <c r="F8568" t="s">
        <v>72</v>
      </c>
      <c r="G8568" t="s">
        <v>2373</v>
      </c>
      <c r="H8568">
        <v>2</v>
      </c>
      <c r="I8568">
        <v>0</v>
      </c>
      <c r="J8568" t="s">
        <v>51</v>
      </c>
      <c r="K8568">
        <v>1</v>
      </c>
      <c r="L8568">
        <v>0</v>
      </c>
      <c r="M8568" t="s">
        <v>51</v>
      </c>
      <c r="N8568" t="s">
        <v>7753</v>
      </c>
      <c r="O8568">
        <v>15</v>
      </c>
      <c r="P8568">
        <v>4</v>
      </c>
      <c r="Q8568">
        <v>7</v>
      </c>
      <c r="R8568">
        <v>1</v>
      </c>
      <c r="S8568">
        <v>8</v>
      </c>
      <c r="T8568">
        <v>1</v>
      </c>
      <c r="U8568">
        <v>9</v>
      </c>
      <c r="V8568">
        <v>11</v>
      </c>
      <c r="W8568">
        <v>1</v>
      </c>
      <c r="X8568">
        <v>2</v>
      </c>
      <c r="Y8568">
        <v>0</v>
      </c>
      <c r="Z8568">
        <v>0</v>
      </c>
      <c r="AA8568">
        <v>1.95</v>
      </c>
      <c r="AB8568">
        <v>3.5</v>
      </c>
      <c r="AC8568">
        <v>4.33</v>
      </c>
      <c r="AD8568" t="str">
        <f t="shared" si="269"/>
        <v>A</v>
      </c>
      <c r="AE8568" t="str">
        <f t="shared" si="268"/>
        <v>N</v>
      </c>
      <c r="AR8568">
        <v>3</v>
      </c>
      <c r="AS8568">
        <v>0</v>
      </c>
    </row>
    <row r="8569" spans="1:45" x14ac:dyDescent="0.3">
      <c r="A8569" t="s">
        <v>8833</v>
      </c>
      <c r="B8569" t="s">
        <v>8624</v>
      </c>
      <c r="C8569">
        <v>21</v>
      </c>
      <c r="D8569" s="1">
        <v>42382</v>
      </c>
      <c r="F8569" t="s">
        <v>5939</v>
      </c>
      <c r="G8569" t="s">
        <v>78</v>
      </c>
      <c r="H8569">
        <v>3</v>
      </c>
      <c r="I8569">
        <v>1</v>
      </c>
      <c r="J8569" t="s">
        <v>51</v>
      </c>
      <c r="K8569">
        <v>0</v>
      </c>
      <c r="L8569">
        <v>0</v>
      </c>
      <c r="M8569" t="s">
        <v>61</v>
      </c>
      <c r="N8569" t="s">
        <v>6872</v>
      </c>
      <c r="O8569">
        <v>14</v>
      </c>
      <c r="P8569">
        <v>5</v>
      </c>
      <c r="Q8569">
        <v>4</v>
      </c>
      <c r="R8569">
        <v>2</v>
      </c>
      <c r="S8569">
        <v>7</v>
      </c>
      <c r="T8569">
        <v>3</v>
      </c>
      <c r="U8569">
        <v>5</v>
      </c>
      <c r="V8569">
        <v>8</v>
      </c>
      <c r="W8569">
        <v>0</v>
      </c>
      <c r="X8569">
        <v>1</v>
      </c>
      <c r="Y8569">
        <v>0</v>
      </c>
      <c r="Z8569">
        <v>1</v>
      </c>
      <c r="AA8569">
        <v>2.0499999999999998</v>
      </c>
      <c r="AB8569">
        <v>3.3</v>
      </c>
      <c r="AC8569">
        <v>4.2</v>
      </c>
      <c r="AD8569" t="str">
        <f t="shared" si="269"/>
        <v>A</v>
      </c>
      <c r="AE8569" t="str">
        <f t="shared" si="268"/>
        <v>N</v>
      </c>
      <c r="AR8569">
        <v>3</v>
      </c>
      <c r="AS8569">
        <v>0</v>
      </c>
    </row>
    <row r="8570" spans="1:45" x14ac:dyDescent="0.3">
      <c r="A8570" t="s">
        <v>8834</v>
      </c>
      <c r="B8570" t="s">
        <v>8624</v>
      </c>
      <c r="C8570">
        <v>21</v>
      </c>
      <c r="D8570" s="1">
        <v>42382</v>
      </c>
      <c r="F8570" t="s">
        <v>7102</v>
      </c>
      <c r="G8570" t="s">
        <v>1226</v>
      </c>
      <c r="H8570">
        <v>2</v>
      </c>
      <c r="I8570">
        <v>4</v>
      </c>
      <c r="J8570" t="s">
        <v>47</v>
      </c>
      <c r="K8570">
        <v>2</v>
      </c>
      <c r="L8570">
        <v>1</v>
      </c>
      <c r="M8570" t="s">
        <v>51</v>
      </c>
      <c r="N8570" t="s">
        <v>8363</v>
      </c>
      <c r="O8570">
        <v>10</v>
      </c>
      <c r="P8570">
        <v>7</v>
      </c>
      <c r="Q8570">
        <v>5</v>
      </c>
      <c r="R8570">
        <v>5</v>
      </c>
      <c r="S8570">
        <v>8</v>
      </c>
      <c r="T8570">
        <v>6</v>
      </c>
      <c r="U8570">
        <v>9</v>
      </c>
      <c r="V8570">
        <v>12</v>
      </c>
      <c r="W8570">
        <v>2</v>
      </c>
      <c r="X8570">
        <v>0</v>
      </c>
      <c r="Y8570">
        <v>1</v>
      </c>
      <c r="Z8570">
        <v>0</v>
      </c>
      <c r="AA8570">
        <v>1.8</v>
      </c>
      <c r="AB8570">
        <v>3.6</v>
      </c>
      <c r="AC8570">
        <v>5.25</v>
      </c>
      <c r="AD8570" t="str">
        <f t="shared" si="269"/>
        <v>A</v>
      </c>
      <c r="AE8570" t="str">
        <f t="shared" si="268"/>
        <v>Y</v>
      </c>
      <c r="AR8570">
        <v>0</v>
      </c>
      <c r="AS8570">
        <v>3</v>
      </c>
    </row>
    <row r="8571" spans="1:45" x14ac:dyDescent="0.3">
      <c r="A8571" t="s">
        <v>8835</v>
      </c>
      <c r="B8571" t="s">
        <v>8624</v>
      </c>
      <c r="C8571">
        <v>21</v>
      </c>
      <c r="D8571" s="1">
        <v>42382</v>
      </c>
      <c r="F8571" t="s">
        <v>64</v>
      </c>
      <c r="G8571" t="s">
        <v>463</v>
      </c>
      <c r="H8571">
        <v>0</v>
      </c>
      <c r="I8571">
        <v>1</v>
      </c>
      <c r="J8571" t="s">
        <v>47</v>
      </c>
      <c r="K8571">
        <v>0</v>
      </c>
      <c r="L8571">
        <v>0</v>
      </c>
      <c r="M8571" t="s">
        <v>61</v>
      </c>
      <c r="N8571" t="s">
        <v>5026</v>
      </c>
      <c r="O8571">
        <v>21</v>
      </c>
      <c r="P8571">
        <v>10</v>
      </c>
      <c r="Q8571">
        <v>5</v>
      </c>
      <c r="R8571">
        <v>2</v>
      </c>
      <c r="S8571">
        <v>16</v>
      </c>
      <c r="T8571">
        <v>8</v>
      </c>
      <c r="U8571">
        <v>13</v>
      </c>
      <c r="V8571">
        <v>10</v>
      </c>
      <c r="W8571">
        <v>1</v>
      </c>
      <c r="X8571">
        <v>0</v>
      </c>
      <c r="Y8571">
        <v>0</v>
      </c>
      <c r="Z8571">
        <v>0</v>
      </c>
      <c r="AA8571">
        <v>1.75</v>
      </c>
      <c r="AB8571">
        <v>3.8</v>
      </c>
      <c r="AC8571">
        <v>5.25</v>
      </c>
      <c r="AD8571" t="str">
        <f t="shared" si="269"/>
        <v>A</v>
      </c>
      <c r="AE8571" t="str">
        <f t="shared" si="268"/>
        <v>Y</v>
      </c>
      <c r="AR8571">
        <v>0</v>
      </c>
      <c r="AS8571">
        <v>3</v>
      </c>
    </row>
    <row r="8572" spans="1:45" x14ac:dyDescent="0.3">
      <c r="A8572" t="s">
        <v>8836</v>
      </c>
      <c r="B8572" t="s">
        <v>8624</v>
      </c>
      <c r="C8572">
        <v>22</v>
      </c>
      <c r="D8572" s="1">
        <v>42385</v>
      </c>
      <c r="F8572" t="s">
        <v>49</v>
      </c>
      <c r="G8572" t="s">
        <v>463</v>
      </c>
      <c r="H8572">
        <v>1</v>
      </c>
      <c r="I8572">
        <v>1</v>
      </c>
      <c r="J8572" t="s">
        <v>61</v>
      </c>
      <c r="K8572">
        <v>0</v>
      </c>
      <c r="L8572">
        <v>1</v>
      </c>
      <c r="M8572" t="s">
        <v>47</v>
      </c>
      <c r="N8572" t="s">
        <v>7497</v>
      </c>
      <c r="O8572">
        <v>14</v>
      </c>
      <c r="P8572">
        <v>12</v>
      </c>
      <c r="Q8572">
        <v>5</v>
      </c>
      <c r="R8572">
        <v>5</v>
      </c>
      <c r="S8572">
        <v>3</v>
      </c>
      <c r="T8572">
        <v>4</v>
      </c>
      <c r="U8572">
        <v>13</v>
      </c>
      <c r="V8572">
        <v>15</v>
      </c>
      <c r="W8572">
        <v>3</v>
      </c>
      <c r="X8572">
        <v>2</v>
      </c>
      <c r="Y8572">
        <v>0</v>
      </c>
      <c r="Z8572">
        <v>0</v>
      </c>
      <c r="AA8572">
        <v>3.6</v>
      </c>
      <c r="AB8572">
        <v>3.4</v>
      </c>
      <c r="AC8572">
        <v>2.2000000000000002</v>
      </c>
      <c r="AD8572" t="str">
        <f t="shared" si="269"/>
        <v>H</v>
      </c>
      <c r="AE8572" t="str">
        <f t="shared" si="268"/>
        <v>N</v>
      </c>
      <c r="AR8572">
        <v>1</v>
      </c>
      <c r="AS8572">
        <v>1</v>
      </c>
    </row>
    <row r="8573" spans="1:45" x14ac:dyDescent="0.3">
      <c r="A8573" t="s">
        <v>8837</v>
      </c>
      <c r="B8573" t="s">
        <v>8624</v>
      </c>
      <c r="C8573">
        <v>22</v>
      </c>
      <c r="D8573" s="1">
        <v>42385</v>
      </c>
      <c r="F8573" t="s">
        <v>8625</v>
      </c>
      <c r="G8573" t="s">
        <v>78</v>
      </c>
      <c r="H8573">
        <v>3</v>
      </c>
      <c r="I8573">
        <v>0</v>
      </c>
      <c r="J8573" t="s">
        <v>51</v>
      </c>
      <c r="K8573">
        <v>1</v>
      </c>
      <c r="L8573">
        <v>0</v>
      </c>
      <c r="M8573" t="s">
        <v>51</v>
      </c>
      <c r="N8573" t="s">
        <v>7818</v>
      </c>
      <c r="O8573">
        <v>15</v>
      </c>
      <c r="P8573">
        <v>10</v>
      </c>
      <c r="Q8573">
        <v>8</v>
      </c>
      <c r="R8573">
        <v>3</v>
      </c>
      <c r="S8573">
        <v>5</v>
      </c>
      <c r="T8573">
        <v>3</v>
      </c>
      <c r="U8573">
        <v>8</v>
      </c>
      <c r="V8573">
        <v>13</v>
      </c>
      <c r="W8573">
        <v>1</v>
      </c>
      <c r="X8573">
        <v>1</v>
      </c>
      <c r="Y8573">
        <v>0</v>
      </c>
      <c r="Z8573">
        <v>0</v>
      </c>
      <c r="AA8573">
        <v>1.91</v>
      </c>
      <c r="AB8573">
        <v>3.6</v>
      </c>
      <c r="AC8573">
        <v>4.5</v>
      </c>
      <c r="AD8573" t="str">
        <f t="shared" si="269"/>
        <v>A</v>
      </c>
      <c r="AE8573" t="str">
        <f t="shared" si="268"/>
        <v>N</v>
      </c>
      <c r="AR8573">
        <v>3</v>
      </c>
      <c r="AS8573">
        <v>0</v>
      </c>
    </row>
    <row r="8574" spans="1:45" x14ac:dyDescent="0.3">
      <c r="A8574" t="s">
        <v>8838</v>
      </c>
      <c r="B8574" t="s">
        <v>8624</v>
      </c>
      <c r="C8574">
        <v>22</v>
      </c>
      <c r="D8574" s="1">
        <v>42385</v>
      </c>
      <c r="F8574" t="s">
        <v>53</v>
      </c>
      <c r="G8574" t="s">
        <v>73</v>
      </c>
      <c r="H8574">
        <v>3</v>
      </c>
      <c r="I8574">
        <v>3</v>
      </c>
      <c r="J8574" t="s">
        <v>61</v>
      </c>
      <c r="K8574">
        <v>0</v>
      </c>
      <c r="L8574">
        <v>0</v>
      </c>
      <c r="M8574" t="s">
        <v>61</v>
      </c>
      <c r="N8574" t="s">
        <v>5964</v>
      </c>
      <c r="O8574">
        <v>14</v>
      </c>
      <c r="P8574">
        <v>9</v>
      </c>
      <c r="Q8574">
        <v>7</v>
      </c>
      <c r="R8574">
        <v>4</v>
      </c>
      <c r="S8574">
        <v>6</v>
      </c>
      <c r="T8574">
        <v>4</v>
      </c>
      <c r="U8574">
        <v>12</v>
      </c>
      <c r="V8574">
        <v>5</v>
      </c>
      <c r="W8574">
        <v>1</v>
      </c>
      <c r="X8574">
        <v>1</v>
      </c>
      <c r="Y8574">
        <v>0</v>
      </c>
      <c r="Z8574">
        <v>0</v>
      </c>
      <c r="AA8574">
        <v>1.83</v>
      </c>
      <c r="AB8574">
        <v>3.75</v>
      </c>
      <c r="AC8574">
        <v>4.75</v>
      </c>
      <c r="AD8574" t="str">
        <f t="shared" si="269"/>
        <v>A</v>
      </c>
      <c r="AE8574" t="str">
        <f t="shared" si="268"/>
        <v>N</v>
      </c>
      <c r="AR8574">
        <v>1</v>
      </c>
      <c r="AS8574">
        <v>1</v>
      </c>
    </row>
    <row r="8575" spans="1:45" x14ac:dyDescent="0.3">
      <c r="A8575" t="s">
        <v>8839</v>
      </c>
      <c r="B8575" t="s">
        <v>8624</v>
      </c>
      <c r="C8575">
        <v>22</v>
      </c>
      <c r="D8575" s="1">
        <v>42385</v>
      </c>
      <c r="F8575" t="s">
        <v>59</v>
      </c>
      <c r="G8575" t="s">
        <v>454</v>
      </c>
      <c r="H8575">
        <v>4</v>
      </c>
      <c r="I8575">
        <v>0</v>
      </c>
      <c r="J8575" t="s">
        <v>51</v>
      </c>
      <c r="K8575">
        <v>2</v>
      </c>
      <c r="L8575">
        <v>0</v>
      </c>
      <c r="M8575" t="s">
        <v>51</v>
      </c>
      <c r="N8575" t="s">
        <v>6912</v>
      </c>
      <c r="O8575">
        <v>17</v>
      </c>
      <c r="P8575">
        <v>9</v>
      </c>
      <c r="Q8575">
        <v>4</v>
      </c>
      <c r="R8575">
        <v>3</v>
      </c>
      <c r="S8575">
        <v>5</v>
      </c>
      <c r="T8575">
        <v>6</v>
      </c>
      <c r="U8575">
        <v>10</v>
      </c>
      <c r="V8575">
        <v>11</v>
      </c>
      <c r="W8575">
        <v>0</v>
      </c>
      <c r="X8575">
        <v>2</v>
      </c>
      <c r="Y8575">
        <v>0</v>
      </c>
      <c r="Z8575">
        <v>0</v>
      </c>
      <c r="AA8575">
        <v>1.4</v>
      </c>
      <c r="AB8575">
        <v>5.25</v>
      </c>
      <c r="AC8575">
        <v>8.5</v>
      </c>
      <c r="AD8575" t="str">
        <f t="shared" si="269"/>
        <v>A</v>
      </c>
      <c r="AE8575" t="str">
        <f t="shared" si="268"/>
        <v>N</v>
      </c>
      <c r="AR8575">
        <v>3</v>
      </c>
      <c r="AS8575">
        <v>0</v>
      </c>
    </row>
    <row r="8576" spans="1:45" x14ac:dyDescent="0.3">
      <c r="A8576" t="s">
        <v>8840</v>
      </c>
      <c r="B8576" t="s">
        <v>8624</v>
      </c>
      <c r="C8576">
        <v>22</v>
      </c>
      <c r="D8576" s="1">
        <v>42385</v>
      </c>
      <c r="F8576" t="s">
        <v>63</v>
      </c>
      <c r="G8576" t="s">
        <v>75</v>
      </c>
      <c r="H8576">
        <v>2</v>
      </c>
      <c r="I8576">
        <v>1</v>
      </c>
      <c r="J8576" t="s">
        <v>51</v>
      </c>
      <c r="K8576">
        <v>2</v>
      </c>
      <c r="L8576">
        <v>0</v>
      </c>
      <c r="M8576" t="s">
        <v>51</v>
      </c>
      <c r="N8576" t="s">
        <v>6872</v>
      </c>
      <c r="O8576">
        <v>23</v>
      </c>
      <c r="P8576">
        <v>10</v>
      </c>
      <c r="Q8576">
        <v>10</v>
      </c>
      <c r="R8576">
        <v>3</v>
      </c>
      <c r="S8576">
        <v>3</v>
      </c>
      <c r="T8576">
        <v>3</v>
      </c>
      <c r="U8576">
        <v>9</v>
      </c>
      <c r="V8576">
        <v>4</v>
      </c>
      <c r="W8576">
        <v>1</v>
      </c>
      <c r="X8576">
        <v>0</v>
      </c>
      <c r="Y8576">
        <v>0</v>
      </c>
      <c r="Z8576">
        <v>0</v>
      </c>
      <c r="AA8576">
        <v>2.5</v>
      </c>
      <c r="AB8576">
        <v>3.4</v>
      </c>
      <c r="AC8576">
        <v>3</v>
      </c>
      <c r="AD8576" t="str">
        <f t="shared" si="269"/>
        <v>A</v>
      </c>
      <c r="AE8576" t="str">
        <f t="shared" si="268"/>
        <v>N</v>
      </c>
      <c r="AR8576">
        <v>3</v>
      </c>
      <c r="AS8576">
        <v>0</v>
      </c>
    </row>
    <row r="8577" spans="1:45" x14ac:dyDescent="0.3">
      <c r="A8577" t="s">
        <v>8841</v>
      </c>
      <c r="B8577" t="s">
        <v>8624</v>
      </c>
      <c r="C8577">
        <v>22</v>
      </c>
      <c r="D8577" s="1">
        <v>42385</v>
      </c>
      <c r="F8577" t="s">
        <v>72</v>
      </c>
      <c r="G8577" t="s">
        <v>3618</v>
      </c>
      <c r="H8577">
        <v>3</v>
      </c>
      <c r="I8577">
        <v>0</v>
      </c>
      <c r="J8577" t="s">
        <v>51</v>
      </c>
      <c r="K8577">
        <v>2</v>
      </c>
      <c r="L8577">
        <v>0</v>
      </c>
      <c r="M8577" t="s">
        <v>51</v>
      </c>
      <c r="N8577" t="s">
        <v>4453</v>
      </c>
      <c r="O8577">
        <v>9</v>
      </c>
      <c r="P8577">
        <v>9</v>
      </c>
      <c r="Q8577">
        <v>5</v>
      </c>
      <c r="R8577">
        <v>0</v>
      </c>
      <c r="S8577">
        <v>1</v>
      </c>
      <c r="T8577">
        <v>3</v>
      </c>
      <c r="U8577">
        <v>10</v>
      </c>
      <c r="V8577">
        <v>11</v>
      </c>
      <c r="W8577">
        <v>0</v>
      </c>
      <c r="X8577">
        <v>0</v>
      </c>
      <c r="Y8577">
        <v>0</v>
      </c>
      <c r="Z8577">
        <v>0</v>
      </c>
      <c r="AA8577">
        <v>1.73</v>
      </c>
      <c r="AB8577">
        <v>3.75</v>
      </c>
      <c r="AC8577">
        <v>5.5</v>
      </c>
      <c r="AD8577" t="str">
        <f t="shared" si="269"/>
        <v>A</v>
      </c>
      <c r="AE8577" t="str">
        <f t="shared" si="268"/>
        <v>N</v>
      </c>
      <c r="AR8577">
        <v>3</v>
      </c>
      <c r="AS8577">
        <v>0</v>
      </c>
    </row>
    <row r="8578" spans="1:45" x14ac:dyDescent="0.3">
      <c r="A8578" t="s">
        <v>8842</v>
      </c>
      <c r="B8578" t="s">
        <v>8624</v>
      </c>
      <c r="C8578">
        <v>22</v>
      </c>
      <c r="D8578" s="1">
        <v>42385</v>
      </c>
      <c r="F8578" t="s">
        <v>64</v>
      </c>
      <c r="G8578" t="s">
        <v>1226</v>
      </c>
      <c r="H8578">
        <v>4</v>
      </c>
      <c r="I8578">
        <v>1</v>
      </c>
      <c r="J8578" t="s">
        <v>51</v>
      </c>
      <c r="K8578">
        <v>1</v>
      </c>
      <c r="L8578">
        <v>1</v>
      </c>
      <c r="M8578" t="s">
        <v>61</v>
      </c>
      <c r="N8578" t="s">
        <v>3639</v>
      </c>
      <c r="O8578">
        <v>26</v>
      </c>
      <c r="P8578">
        <v>5</v>
      </c>
      <c r="Q8578">
        <v>11</v>
      </c>
      <c r="R8578">
        <v>2</v>
      </c>
      <c r="S8578">
        <v>11</v>
      </c>
      <c r="T8578">
        <v>3</v>
      </c>
      <c r="U8578">
        <v>8</v>
      </c>
      <c r="V8578">
        <v>13</v>
      </c>
      <c r="W8578">
        <v>0</v>
      </c>
      <c r="X8578">
        <v>2</v>
      </c>
      <c r="Y8578">
        <v>0</v>
      </c>
      <c r="Z8578">
        <v>0</v>
      </c>
      <c r="AA8578">
        <v>1.36</v>
      </c>
      <c r="AB8578">
        <v>5.25</v>
      </c>
      <c r="AC8578">
        <v>9.5</v>
      </c>
      <c r="AD8578" t="str">
        <f t="shared" si="269"/>
        <v>A</v>
      </c>
      <c r="AE8578" t="str">
        <f t="shared" si="268"/>
        <v>N</v>
      </c>
      <c r="AR8578">
        <v>3</v>
      </c>
      <c r="AS8578">
        <v>0</v>
      </c>
    </row>
    <row r="8579" spans="1:45" x14ac:dyDescent="0.3">
      <c r="A8579" t="s">
        <v>8843</v>
      </c>
      <c r="B8579" t="s">
        <v>8624</v>
      </c>
      <c r="C8579">
        <v>22</v>
      </c>
      <c r="D8579" s="1">
        <v>42386</v>
      </c>
      <c r="F8579" t="s">
        <v>56</v>
      </c>
      <c r="G8579" t="s">
        <v>79</v>
      </c>
      <c r="H8579">
        <v>0</v>
      </c>
      <c r="I8579">
        <v>1</v>
      </c>
      <c r="J8579" t="s">
        <v>47</v>
      </c>
      <c r="K8579">
        <v>0</v>
      </c>
      <c r="L8579">
        <v>0</v>
      </c>
      <c r="M8579" t="s">
        <v>61</v>
      </c>
      <c r="N8579" t="s">
        <v>4412</v>
      </c>
      <c r="O8579">
        <v>19</v>
      </c>
      <c r="P8579">
        <v>7</v>
      </c>
      <c r="Q8579">
        <v>4</v>
      </c>
      <c r="R8579">
        <v>1</v>
      </c>
      <c r="S8579">
        <v>5</v>
      </c>
      <c r="T8579">
        <v>4</v>
      </c>
      <c r="U8579">
        <v>6</v>
      </c>
      <c r="V8579">
        <v>18</v>
      </c>
      <c r="W8579">
        <v>0</v>
      </c>
      <c r="X8579">
        <v>2</v>
      </c>
      <c r="Y8579">
        <v>0</v>
      </c>
      <c r="Z8579">
        <v>0</v>
      </c>
      <c r="AA8579">
        <v>2.2999999999999998</v>
      </c>
      <c r="AB8579">
        <v>3.25</v>
      </c>
      <c r="AC8579">
        <v>3.5</v>
      </c>
      <c r="AD8579" t="str">
        <f t="shared" si="269"/>
        <v>A</v>
      </c>
      <c r="AE8579" t="str">
        <f t="shared" ref="AE8579:AE8642" si="270">IFERROR(IF(IF(IF(AC8579&gt;AA8579,G8579,F8579)=F8579,"H","A")=J8579,"Y","N"),"NAN")</f>
        <v>Y</v>
      </c>
      <c r="AR8579">
        <v>0</v>
      </c>
      <c r="AS8579">
        <v>3</v>
      </c>
    </row>
    <row r="8580" spans="1:45" x14ac:dyDescent="0.3">
      <c r="A8580" t="s">
        <v>8844</v>
      </c>
      <c r="B8580" t="s">
        <v>8624</v>
      </c>
      <c r="C8580">
        <v>22</v>
      </c>
      <c r="D8580" s="1">
        <v>42386</v>
      </c>
      <c r="F8580" t="s">
        <v>5939</v>
      </c>
      <c r="G8580" t="s">
        <v>45</v>
      </c>
      <c r="H8580">
        <v>0</v>
      </c>
      <c r="I8580">
        <v>0</v>
      </c>
      <c r="J8580" t="s">
        <v>61</v>
      </c>
      <c r="K8580">
        <v>0</v>
      </c>
      <c r="L8580">
        <v>0</v>
      </c>
      <c r="M8580" t="s">
        <v>61</v>
      </c>
      <c r="N8580" t="s">
        <v>7753</v>
      </c>
      <c r="O8580">
        <v>14</v>
      </c>
      <c r="P8580">
        <v>8</v>
      </c>
      <c r="Q8580">
        <v>6</v>
      </c>
      <c r="R8580">
        <v>3</v>
      </c>
      <c r="S8580">
        <v>6</v>
      </c>
      <c r="T8580">
        <v>6</v>
      </c>
      <c r="U8580">
        <v>16</v>
      </c>
      <c r="V8580">
        <v>10</v>
      </c>
      <c r="W8580">
        <v>0</v>
      </c>
      <c r="X8580">
        <v>0</v>
      </c>
      <c r="Y8580">
        <v>0</v>
      </c>
      <c r="Z8580">
        <v>0</v>
      </c>
      <c r="AA8580">
        <v>4.33</v>
      </c>
      <c r="AB8580">
        <v>3.6</v>
      </c>
      <c r="AC8580">
        <v>1.95</v>
      </c>
      <c r="AD8580" t="str">
        <f t="shared" si="269"/>
        <v>H</v>
      </c>
      <c r="AE8580" t="str">
        <f t="shared" si="270"/>
        <v>N</v>
      </c>
      <c r="AR8580">
        <v>1</v>
      </c>
      <c r="AS8580">
        <v>1</v>
      </c>
    </row>
    <row r="8581" spans="1:45" x14ac:dyDescent="0.3">
      <c r="A8581" t="s">
        <v>8845</v>
      </c>
      <c r="B8581" t="s">
        <v>8624</v>
      </c>
      <c r="C8581">
        <v>22</v>
      </c>
      <c r="D8581" s="1">
        <v>42387</v>
      </c>
      <c r="F8581" t="s">
        <v>7102</v>
      </c>
      <c r="G8581" t="s">
        <v>2373</v>
      </c>
      <c r="H8581">
        <v>1</v>
      </c>
      <c r="I8581">
        <v>0</v>
      </c>
      <c r="J8581" t="s">
        <v>51</v>
      </c>
      <c r="K8581">
        <v>1</v>
      </c>
      <c r="L8581">
        <v>0</v>
      </c>
      <c r="M8581" t="s">
        <v>51</v>
      </c>
      <c r="N8581" t="s">
        <v>6721</v>
      </c>
      <c r="O8581">
        <v>10</v>
      </c>
      <c r="P8581">
        <v>13</v>
      </c>
      <c r="Q8581">
        <v>2</v>
      </c>
      <c r="R8581">
        <v>2</v>
      </c>
      <c r="S8581">
        <v>6</v>
      </c>
      <c r="T8581">
        <v>3</v>
      </c>
      <c r="U8581">
        <v>8</v>
      </c>
      <c r="V8581">
        <v>11</v>
      </c>
      <c r="W8581">
        <v>2</v>
      </c>
      <c r="X8581">
        <v>2</v>
      </c>
      <c r="Y8581">
        <v>0</v>
      </c>
      <c r="Z8581">
        <v>0</v>
      </c>
      <c r="AA8581">
        <v>2.38</v>
      </c>
      <c r="AB8581">
        <v>3.25</v>
      </c>
      <c r="AC8581">
        <v>3.4</v>
      </c>
      <c r="AD8581" t="str">
        <f t="shared" si="269"/>
        <v>A</v>
      </c>
      <c r="AE8581" t="str">
        <f t="shared" si="270"/>
        <v>N</v>
      </c>
      <c r="AR8581">
        <v>3</v>
      </c>
      <c r="AS8581">
        <v>0</v>
      </c>
    </row>
    <row r="8582" spans="1:45" x14ac:dyDescent="0.3">
      <c r="A8582" t="s">
        <v>8846</v>
      </c>
      <c r="B8582" t="s">
        <v>8624</v>
      </c>
      <c r="C8582">
        <v>23</v>
      </c>
      <c r="D8582" s="1">
        <v>42392</v>
      </c>
      <c r="F8582" t="s">
        <v>454</v>
      </c>
      <c r="G8582" t="s">
        <v>64</v>
      </c>
      <c r="H8582">
        <v>1</v>
      </c>
      <c r="I8582">
        <v>3</v>
      </c>
      <c r="J8582" t="s">
        <v>47</v>
      </c>
      <c r="K8582">
        <v>1</v>
      </c>
      <c r="L8582">
        <v>0</v>
      </c>
      <c r="M8582" t="s">
        <v>51</v>
      </c>
      <c r="N8582" t="s">
        <v>4453</v>
      </c>
      <c r="O8582">
        <v>11</v>
      </c>
      <c r="P8582">
        <v>24</v>
      </c>
      <c r="Q8582">
        <v>3</v>
      </c>
      <c r="R8582">
        <v>11</v>
      </c>
      <c r="S8582">
        <v>3</v>
      </c>
      <c r="T8582">
        <v>10</v>
      </c>
      <c r="U8582">
        <v>11</v>
      </c>
      <c r="V8582">
        <v>12</v>
      </c>
      <c r="W8582">
        <v>2</v>
      </c>
      <c r="X8582">
        <v>2</v>
      </c>
      <c r="Y8582">
        <v>0</v>
      </c>
      <c r="Z8582">
        <v>0</v>
      </c>
      <c r="AA8582">
        <v>3.6</v>
      </c>
      <c r="AB8582">
        <v>3.5</v>
      </c>
      <c r="AC8582">
        <v>2.15</v>
      </c>
      <c r="AD8582" t="str">
        <f t="shared" si="269"/>
        <v>H</v>
      </c>
      <c r="AE8582" t="str">
        <f t="shared" si="270"/>
        <v>N</v>
      </c>
      <c r="AR8582">
        <v>0</v>
      </c>
      <c r="AS8582">
        <v>3</v>
      </c>
    </row>
    <row r="8583" spans="1:45" x14ac:dyDescent="0.3">
      <c r="A8583" t="s">
        <v>8847</v>
      </c>
      <c r="B8583" t="s">
        <v>8624</v>
      </c>
      <c r="C8583">
        <v>23</v>
      </c>
      <c r="D8583" s="1">
        <v>42392</v>
      </c>
      <c r="F8583" t="s">
        <v>463</v>
      </c>
      <c r="G8583" t="s">
        <v>5939</v>
      </c>
      <c r="H8583">
        <v>3</v>
      </c>
      <c r="I8583">
        <v>0</v>
      </c>
      <c r="J8583" t="s">
        <v>51</v>
      </c>
      <c r="K8583">
        <v>1</v>
      </c>
      <c r="L8583">
        <v>0</v>
      </c>
      <c r="M8583" t="s">
        <v>51</v>
      </c>
      <c r="N8583" t="s">
        <v>3639</v>
      </c>
      <c r="O8583">
        <v>15</v>
      </c>
      <c r="P8583">
        <v>3</v>
      </c>
      <c r="Q8583">
        <v>5</v>
      </c>
      <c r="R8583">
        <v>2</v>
      </c>
      <c r="S8583">
        <v>8</v>
      </c>
      <c r="T8583">
        <v>4</v>
      </c>
      <c r="U8583">
        <v>10</v>
      </c>
      <c r="V8583">
        <v>13</v>
      </c>
      <c r="W8583">
        <v>0</v>
      </c>
      <c r="X8583">
        <v>1</v>
      </c>
      <c r="Y8583">
        <v>0</v>
      </c>
      <c r="Z8583">
        <v>0</v>
      </c>
      <c r="AA8583">
        <v>2.1</v>
      </c>
      <c r="AB8583">
        <v>3.5</v>
      </c>
      <c r="AC8583">
        <v>3.8</v>
      </c>
      <c r="AD8583" t="str">
        <f t="shared" si="269"/>
        <v>A</v>
      </c>
      <c r="AE8583" t="str">
        <f t="shared" si="270"/>
        <v>N</v>
      </c>
      <c r="AR8583">
        <v>3</v>
      </c>
      <c r="AS8583">
        <v>0</v>
      </c>
    </row>
    <row r="8584" spans="1:45" x14ac:dyDescent="0.3">
      <c r="A8584" t="s">
        <v>8848</v>
      </c>
      <c r="B8584" t="s">
        <v>8624</v>
      </c>
      <c r="C8584">
        <v>23</v>
      </c>
      <c r="D8584" s="1">
        <v>42392</v>
      </c>
      <c r="F8584" t="s">
        <v>79</v>
      </c>
      <c r="G8584" t="s">
        <v>72</v>
      </c>
      <c r="H8584">
        <v>0</v>
      </c>
      <c r="I8584">
        <v>1</v>
      </c>
      <c r="J8584" t="s">
        <v>47</v>
      </c>
      <c r="K8584">
        <v>0</v>
      </c>
      <c r="L8584">
        <v>0</v>
      </c>
      <c r="M8584" t="s">
        <v>61</v>
      </c>
      <c r="N8584" t="s">
        <v>5964</v>
      </c>
      <c r="O8584">
        <v>8</v>
      </c>
      <c r="P8584">
        <v>7</v>
      </c>
      <c r="Q8584">
        <v>1</v>
      </c>
      <c r="R8584">
        <v>2</v>
      </c>
      <c r="S8584">
        <v>4</v>
      </c>
      <c r="T8584">
        <v>4</v>
      </c>
      <c r="U8584">
        <v>11</v>
      </c>
      <c r="V8584">
        <v>8</v>
      </c>
      <c r="W8584">
        <v>0</v>
      </c>
      <c r="X8584">
        <v>0</v>
      </c>
      <c r="Y8584">
        <v>0</v>
      </c>
      <c r="Z8584">
        <v>0</v>
      </c>
      <c r="AA8584">
        <v>1.91</v>
      </c>
      <c r="AB8584">
        <v>3.5</v>
      </c>
      <c r="AC8584">
        <v>4.75</v>
      </c>
      <c r="AD8584" t="str">
        <f t="shared" si="269"/>
        <v>A</v>
      </c>
      <c r="AE8584" t="str">
        <f t="shared" si="270"/>
        <v>Y</v>
      </c>
      <c r="AR8584">
        <v>0</v>
      </c>
      <c r="AS8584">
        <v>3</v>
      </c>
    </row>
    <row r="8585" spans="1:45" x14ac:dyDescent="0.3">
      <c r="A8585" t="s">
        <v>8849</v>
      </c>
      <c r="B8585" t="s">
        <v>8624</v>
      </c>
      <c r="C8585">
        <v>23</v>
      </c>
      <c r="D8585" s="1">
        <v>42392</v>
      </c>
      <c r="F8585" t="s">
        <v>78</v>
      </c>
      <c r="G8585" t="s">
        <v>56</v>
      </c>
      <c r="H8585">
        <v>4</v>
      </c>
      <c r="I8585">
        <v>5</v>
      </c>
      <c r="J8585" t="s">
        <v>47</v>
      </c>
      <c r="K8585">
        <v>2</v>
      </c>
      <c r="L8585">
        <v>1</v>
      </c>
      <c r="M8585" t="s">
        <v>51</v>
      </c>
      <c r="N8585" t="s">
        <v>5026</v>
      </c>
      <c r="O8585">
        <v>6</v>
      </c>
      <c r="P8585">
        <v>13</v>
      </c>
      <c r="Q8585">
        <v>5</v>
      </c>
      <c r="R8585">
        <v>7</v>
      </c>
      <c r="S8585">
        <v>3</v>
      </c>
      <c r="T8585">
        <v>3</v>
      </c>
      <c r="U8585">
        <v>10</v>
      </c>
      <c r="V8585">
        <v>14</v>
      </c>
      <c r="W8585">
        <v>0</v>
      </c>
      <c r="X8585">
        <v>1</v>
      </c>
      <c r="Y8585">
        <v>0</v>
      </c>
      <c r="Z8585">
        <v>0</v>
      </c>
      <c r="AA8585">
        <v>4.33</v>
      </c>
      <c r="AB8585">
        <v>3.5</v>
      </c>
      <c r="AC8585">
        <v>1.95</v>
      </c>
      <c r="AD8585" t="str">
        <f t="shared" si="269"/>
        <v>H</v>
      </c>
      <c r="AE8585" t="str">
        <f t="shared" si="270"/>
        <v>N</v>
      </c>
      <c r="AR8585">
        <v>0</v>
      </c>
      <c r="AS8585">
        <v>3</v>
      </c>
    </row>
    <row r="8586" spans="1:45" x14ac:dyDescent="0.3">
      <c r="A8586" t="s">
        <v>8850</v>
      </c>
      <c r="B8586" t="s">
        <v>8624</v>
      </c>
      <c r="C8586">
        <v>23</v>
      </c>
      <c r="D8586" s="1">
        <v>42392</v>
      </c>
      <c r="F8586" t="s">
        <v>1226</v>
      </c>
      <c r="G8586" t="s">
        <v>8625</v>
      </c>
      <c r="H8586">
        <v>1</v>
      </c>
      <c r="I8586">
        <v>1</v>
      </c>
      <c r="J8586" t="s">
        <v>61</v>
      </c>
      <c r="K8586">
        <v>1</v>
      </c>
      <c r="L8586">
        <v>1</v>
      </c>
      <c r="M8586" t="s">
        <v>61</v>
      </c>
      <c r="N8586" t="s">
        <v>7497</v>
      </c>
      <c r="O8586">
        <v>10</v>
      </c>
      <c r="P8586">
        <v>15</v>
      </c>
      <c r="Q8586">
        <v>5</v>
      </c>
      <c r="R8586">
        <v>5</v>
      </c>
      <c r="S8586">
        <v>3</v>
      </c>
      <c r="T8586">
        <v>4</v>
      </c>
      <c r="U8586">
        <v>5</v>
      </c>
      <c r="V8586">
        <v>9</v>
      </c>
      <c r="W8586">
        <v>1</v>
      </c>
      <c r="X8586">
        <v>1</v>
      </c>
      <c r="Y8586">
        <v>0</v>
      </c>
      <c r="Z8586">
        <v>0</v>
      </c>
      <c r="AA8586">
        <v>3</v>
      </c>
      <c r="AB8586">
        <v>3.4</v>
      </c>
      <c r="AC8586">
        <v>2.5</v>
      </c>
      <c r="AD8586" t="str">
        <f t="shared" si="269"/>
        <v>H</v>
      </c>
      <c r="AE8586" t="str">
        <f t="shared" si="270"/>
        <v>N</v>
      </c>
      <c r="AR8586">
        <v>1</v>
      </c>
      <c r="AS8586">
        <v>1</v>
      </c>
    </row>
    <row r="8587" spans="1:45" x14ac:dyDescent="0.3">
      <c r="A8587" t="s">
        <v>8851</v>
      </c>
      <c r="B8587" t="s">
        <v>8624</v>
      </c>
      <c r="C8587">
        <v>23</v>
      </c>
      <c r="D8587" s="1">
        <v>42392</v>
      </c>
      <c r="F8587" t="s">
        <v>2373</v>
      </c>
      <c r="G8587" t="s">
        <v>63</v>
      </c>
      <c r="H8587">
        <v>2</v>
      </c>
      <c r="I8587">
        <v>1</v>
      </c>
      <c r="J8587" t="s">
        <v>51</v>
      </c>
      <c r="K8587">
        <v>0</v>
      </c>
      <c r="L8587">
        <v>0</v>
      </c>
      <c r="M8587" t="s">
        <v>61</v>
      </c>
      <c r="N8587" t="s">
        <v>4524</v>
      </c>
      <c r="O8587">
        <v>13</v>
      </c>
      <c r="P8587">
        <v>11</v>
      </c>
      <c r="Q8587">
        <v>5</v>
      </c>
      <c r="R8587">
        <v>2</v>
      </c>
      <c r="S8587">
        <v>2</v>
      </c>
      <c r="T8587">
        <v>7</v>
      </c>
      <c r="U8587">
        <v>10</v>
      </c>
      <c r="V8587">
        <v>12</v>
      </c>
      <c r="W8587">
        <v>2</v>
      </c>
      <c r="X8587">
        <v>1</v>
      </c>
      <c r="Y8587">
        <v>0</v>
      </c>
      <c r="Z8587">
        <v>0</v>
      </c>
      <c r="AA8587">
        <v>2.0499999999999998</v>
      </c>
      <c r="AB8587">
        <v>3.5</v>
      </c>
      <c r="AC8587">
        <v>4</v>
      </c>
      <c r="AD8587" t="str">
        <f t="shared" si="269"/>
        <v>A</v>
      </c>
      <c r="AE8587" t="str">
        <f t="shared" si="270"/>
        <v>N</v>
      </c>
      <c r="AR8587">
        <v>3</v>
      </c>
      <c r="AS8587">
        <v>0</v>
      </c>
    </row>
    <row r="8588" spans="1:45" x14ac:dyDescent="0.3">
      <c r="A8588" t="s">
        <v>8852</v>
      </c>
      <c r="B8588" t="s">
        <v>8624</v>
      </c>
      <c r="C8588">
        <v>23</v>
      </c>
      <c r="D8588" s="1">
        <v>42392</v>
      </c>
      <c r="F8588" t="s">
        <v>3618</v>
      </c>
      <c r="G8588" t="s">
        <v>49</v>
      </c>
      <c r="H8588">
        <v>0</v>
      </c>
      <c r="I8588">
        <v>0</v>
      </c>
      <c r="J8588" t="s">
        <v>61</v>
      </c>
      <c r="K8588">
        <v>0</v>
      </c>
      <c r="L8588">
        <v>0</v>
      </c>
      <c r="M8588" t="s">
        <v>61</v>
      </c>
      <c r="N8588" t="s">
        <v>7818</v>
      </c>
      <c r="O8588">
        <v>4</v>
      </c>
      <c r="P8588">
        <v>15</v>
      </c>
      <c r="Q8588">
        <v>0</v>
      </c>
      <c r="R8588">
        <v>4</v>
      </c>
      <c r="S8588">
        <v>2</v>
      </c>
      <c r="T8588">
        <v>6</v>
      </c>
      <c r="U8588">
        <v>7</v>
      </c>
      <c r="V8588">
        <v>13</v>
      </c>
      <c r="W8588">
        <v>0</v>
      </c>
      <c r="X8588">
        <v>1</v>
      </c>
      <c r="Y8588">
        <v>0</v>
      </c>
      <c r="Z8588">
        <v>0</v>
      </c>
      <c r="AA8588">
        <v>2.1</v>
      </c>
      <c r="AB8588">
        <v>3.3</v>
      </c>
      <c r="AC8588">
        <v>4</v>
      </c>
      <c r="AD8588" t="str">
        <f t="shared" si="269"/>
        <v>A</v>
      </c>
      <c r="AE8588" t="str">
        <f t="shared" si="270"/>
        <v>N</v>
      </c>
      <c r="AR8588">
        <v>1</v>
      </c>
      <c r="AS8588">
        <v>1</v>
      </c>
    </row>
    <row r="8589" spans="1:45" x14ac:dyDescent="0.3">
      <c r="A8589" t="s">
        <v>8853</v>
      </c>
      <c r="B8589" t="s">
        <v>8624</v>
      </c>
      <c r="C8589">
        <v>23</v>
      </c>
      <c r="D8589" s="1">
        <v>42392</v>
      </c>
      <c r="F8589" t="s">
        <v>75</v>
      </c>
      <c r="G8589" t="s">
        <v>59</v>
      </c>
      <c r="H8589">
        <v>2</v>
      </c>
      <c r="I8589">
        <v>2</v>
      </c>
      <c r="J8589" t="s">
        <v>61</v>
      </c>
      <c r="K8589">
        <v>1</v>
      </c>
      <c r="L8589">
        <v>1</v>
      </c>
      <c r="M8589" t="s">
        <v>61</v>
      </c>
      <c r="N8589" t="s">
        <v>7753</v>
      </c>
      <c r="O8589">
        <v>10</v>
      </c>
      <c r="P8589">
        <v>16</v>
      </c>
      <c r="Q8589">
        <v>3</v>
      </c>
      <c r="R8589">
        <v>3</v>
      </c>
      <c r="S8589">
        <v>5</v>
      </c>
      <c r="T8589">
        <v>2</v>
      </c>
      <c r="U8589">
        <v>11</v>
      </c>
      <c r="V8589">
        <v>15</v>
      </c>
      <c r="W8589">
        <v>2</v>
      </c>
      <c r="X8589">
        <v>3</v>
      </c>
      <c r="Y8589">
        <v>0</v>
      </c>
      <c r="Z8589">
        <v>0</v>
      </c>
      <c r="AA8589">
        <v>5</v>
      </c>
      <c r="AB8589">
        <v>4</v>
      </c>
      <c r="AC8589">
        <v>1.73</v>
      </c>
      <c r="AD8589" t="str">
        <f t="shared" si="269"/>
        <v>H</v>
      </c>
      <c r="AE8589" t="str">
        <f t="shared" si="270"/>
        <v>N</v>
      </c>
      <c r="AR8589">
        <v>1</v>
      </c>
      <c r="AS8589">
        <v>1</v>
      </c>
    </row>
    <row r="8590" spans="1:45" x14ac:dyDescent="0.3">
      <c r="A8590" t="s">
        <v>8854</v>
      </c>
      <c r="B8590" t="s">
        <v>8624</v>
      </c>
      <c r="C8590">
        <v>23</v>
      </c>
      <c r="D8590" s="1">
        <v>42393</v>
      </c>
      <c r="F8590" t="s">
        <v>45</v>
      </c>
      <c r="G8590" t="s">
        <v>53</v>
      </c>
      <c r="H8590">
        <v>0</v>
      </c>
      <c r="I8590">
        <v>1</v>
      </c>
      <c r="J8590" t="s">
        <v>47</v>
      </c>
      <c r="K8590">
        <v>0</v>
      </c>
      <c r="L8590">
        <v>1</v>
      </c>
      <c r="M8590" t="s">
        <v>47</v>
      </c>
      <c r="N8590" t="s">
        <v>4412</v>
      </c>
      <c r="O8590">
        <v>9</v>
      </c>
      <c r="P8590">
        <v>12</v>
      </c>
      <c r="Q8590">
        <v>1</v>
      </c>
      <c r="R8590">
        <v>6</v>
      </c>
      <c r="S8590">
        <v>6</v>
      </c>
      <c r="T8590">
        <v>7</v>
      </c>
      <c r="U8590">
        <v>14</v>
      </c>
      <c r="V8590">
        <v>13</v>
      </c>
      <c r="W8590">
        <v>1</v>
      </c>
      <c r="X8590">
        <v>3</v>
      </c>
      <c r="Y8590">
        <v>1</v>
      </c>
      <c r="Z8590">
        <v>0</v>
      </c>
      <c r="AA8590">
        <v>2.1</v>
      </c>
      <c r="AB8590">
        <v>3.5</v>
      </c>
      <c r="AC8590">
        <v>3.9</v>
      </c>
      <c r="AD8590" t="str">
        <f t="shared" si="269"/>
        <v>A</v>
      </c>
      <c r="AE8590" t="str">
        <f t="shared" si="270"/>
        <v>Y</v>
      </c>
      <c r="AR8590">
        <v>0</v>
      </c>
      <c r="AS8590">
        <v>3</v>
      </c>
    </row>
    <row r="8591" spans="1:45" x14ac:dyDescent="0.3">
      <c r="A8591" t="s">
        <v>8855</v>
      </c>
      <c r="B8591" t="s">
        <v>8624</v>
      </c>
      <c r="C8591">
        <v>23</v>
      </c>
      <c r="D8591" s="1">
        <v>42393</v>
      </c>
      <c r="F8591" t="s">
        <v>73</v>
      </c>
      <c r="G8591" t="s">
        <v>7102</v>
      </c>
      <c r="H8591">
        <v>1</v>
      </c>
      <c r="I8591">
        <v>2</v>
      </c>
      <c r="J8591" t="s">
        <v>47</v>
      </c>
      <c r="K8591">
        <v>1</v>
      </c>
      <c r="L8591">
        <v>2</v>
      </c>
      <c r="M8591" t="s">
        <v>47</v>
      </c>
      <c r="N8591" t="s">
        <v>6558</v>
      </c>
      <c r="O8591">
        <v>20</v>
      </c>
      <c r="P8591">
        <v>7</v>
      </c>
      <c r="Q8591">
        <v>2</v>
      </c>
      <c r="R8591">
        <v>5</v>
      </c>
      <c r="S8591">
        <v>7</v>
      </c>
      <c r="T8591">
        <v>1</v>
      </c>
      <c r="U8591">
        <v>5</v>
      </c>
      <c r="V8591">
        <v>12</v>
      </c>
      <c r="W8591">
        <v>0</v>
      </c>
      <c r="X8591">
        <v>3</v>
      </c>
      <c r="Y8591">
        <v>0</v>
      </c>
      <c r="Z8591">
        <v>0</v>
      </c>
      <c r="AA8591">
        <v>1.73</v>
      </c>
      <c r="AB8591">
        <v>3.8</v>
      </c>
      <c r="AC8591">
        <v>5.5</v>
      </c>
      <c r="AD8591" t="str">
        <f t="shared" si="269"/>
        <v>A</v>
      </c>
      <c r="AE8591" t="str">
        <f t="shared" si="270"/>
        <v>Y</v>
      </c>
      <c r="AR8591">
        <v>0</v>
      </c>
      <c r="AS8591">
        <v>3</v>
      </c>
    </row>
    <row r="8592" spans="1:45" x14ac:dyDescent="0.3">
      <c r="A8592" t="s">
        <v>8856</v>
      </c>
      <c r="B8592" t="s">
        <v>8624</v>
      </c>
      <c r="C8592">
        <v>24</v>
      </c>
      <c r="D8592" s="1">
        <v>42402</v>
      </c>
      <c r="F8592" t="s">
        <v>45</v>
      </c>
      <c r="G8592" t="s">
        <v>72</v>
      </c>
      <c r="H8592">
        <v>0</v>
      </c>
      <c r="I8592">
        <v>0</v>
      </c>
      <c r="J8592" t="s">
        <v>61</v>
      </c>
      <c r="K8592">
        <v>0</v>
      </c>
      <c r="L8592">
        <v>0</v>
      </c>
      <c r="M8592" t="s">
        <v>61</v>
      </c>
      <c r="N8592" t="s">
        <v>5026</v>
      </c>
      <c r="O8592">
        <v>21</v>
      </c>
      <c r="P8592">
        <v>14</v>
      </c>
      <c r="Q8592">
        <v>11</v>
      </c>
      <c r="R8592">
        <v>3</v>
      </c>
      <c r="S8592">
        <v>13</v>
      </c>
      <c r="T8592">
        <v>3</v>
      </c>
      <c r="U8592">
        <v>11</v>
      </c>
      <c r="V8592">
        <v>19</v>
      </c>
      <c r="W8592">
        <v>2</v>
      </c>
      <c r="X8592">
        <v>1</v>
      </c>
      <c r="Y8592">
        <v>0</v>
      </c>
      <c r="Z8592">
        <v>0</v>
      </c>
      <c r="AA8592">
        <v>1.75</v>
      </c>
      <c r="AB8592">
        <v>3.75</v>
      </c>
      <c r="AC8592">
        <v>5.25</v>
      </c>
      <c r="AD8592" t="str">
        <f t="shared" si="269"/>
        <v>A</v>
      </c>
      <c r="AE8592" t="str">
        <f t="shared" si="270"/>
        <v>N</v>
      </c>
      <c r="AR8592">
        <v>1</v>
      </c>
      <c r="AS8592">
        <v>1</v>
      </c>
    </row>
    <row r="8593" spans="1:45" x14ac:dyDescent="0.3">
      <c r="A8593" t="s">
        <v>8857</v>
      </c>
      <c r="B8593" t="s">
        <v>8624</v>
      </c>
      <c r="C8593">
        <v>24</v>
      </c>
      <c r="D8593" s="1">
        <v>42402</v>
      </c>
      <c r="F8593" t="s">
        <v>454</v>
      </c>
      <c r="G8593" t="s">
        <v>8625</v>
      </c>
      <c r="H8593">
        <v>1</v>
      </c>
      <c r="I8593">
        <v>2</v>
      </c>
      <c r="J8593" t="s">
        <v>47</v>
      </c>
      <c r="K8593">
        <v>1</v>
      </c>
      <c r="L8593">
        <v>1</v>
      </c>
      <c r="M8593" t="s">
        <v>61</v>
      </c>
      <c r="N8593" t="s">
        <v>5964</v>
      </c>
      <c r="O8593">
        <v>14</v>
      </c>
      <c r="P8593">
        <v>8</v>
      </c>
      <c r="Q8593">
        <v>3</v>
      </c>
      <c r="R8593">
        <v>4</v>
      </c>
      <c r="S8593">
        <v>5</v>
      </c>
      <c r="T8593">
        <v>3</v>
      </c>
      <c r="U8593">
        <v>11</v>
      </c>
      <c r="V8593">
        <v>15</v>
      </c>
      <c r="W8593">
        <v>3</v>
      </c>
      <c r="X8593">
        <v>4</v>
      </c>
      <c r="Y8593">
        <v>0</v>
      </c>
      <c r="Z8593">
        <v>0</v>
      </c>
      <c r="AA8593">
        <v>2.4500000000000002</v>
      </c>
      <c r="AB8593">
        <v>3.3</v>
      </c>
      <c r="AC8593">
        <v>3.2</v>
      </c>
      <c r="AD8593" t="str">
        <f t="shared" si="269"/>
        <v>A</v>
      </c>
      <c r="AE8593" t="str">
        <f t="shared" si="270"/>
        <v>Y</v>
      </c>
      <c r="AR8593">
        <v>0</v>
      </c>
      <c r="AS8593">
        <v>3</v>
      </c>
    </row>
    <row r="8594" spans="1:45" x14ac:dyDescent="0.3">
      <c r="A8594" t="s">
        <v>8858</v>
      </c>
      <c r="B8594" t="s">
        <v>8624</v>
      </c>
      <c r="C8594">
        <v>24</v>
      </c>
      <c r="D8594" s="1">
        <v>42402</v>
      </c>
      <c r="F8594" t="s">
        <v>463</v>
      </c>
      <c r="G8594" t="s">
        <v>56</v>
      </c>
      <c r="H8594">
        <v>2</v>
      </c>
      <c r="I8594">
        <v>0</v>
      </c>
      <c r="J8594" t="s">
        <v>51</v>
      </c>
      <c r="K8594">
        <v>0</v>
      </c>
      <c r="L8594">
        <v>0</v>
      </c>
      <c r="M8594" t="s">
        <v>61</v>
      </c>
      <c r="N8594" t="s">
        <v>4524</v>
      </c>
      <c r="O8594">
        <v>13</v>
      </c>
      <c r="P8594">
        <v>14</v>
      </c>
      <c r="Q8594">
        <v>6</v>
      </c>
      <c r="R8594">
        <v>2</v>
      </c>
      <c r="S8594">
        <v>3</v>
      </c>
      <c r="T8594">
        <v>12</v>
      </c>
      <c r="U8594">
        <v>6</v>
      </c>
      <c r="V8594">
        <v>7</v>
      </c>
      <c r="W8594">
        <v>0</v>
      </c>
      <c r="X8594">
        <v>1</v>
      </c>
      <c r="Y8594">
        <v>0</v>
      </c>
      <c r="Z8594">
        <v>0</v>
      </c>
      <c r="AA8594">
        <v>2.63</v>
      </c>
      <c r="AB8594">
        <v>3.4</v>
      </c>
      <c r="AC8594">
        <v>2.88</v>
      </c>
      <c r="AD8594" t="str">
        <f t="shared" si="269"/>
        <v>A</v>
      </c>
      <c r="AE8594" t="str">
        <f t="shared" si="270"/>
        <v>N</v>
      </c>
      <c r="AR8594">
        <v>3</v>
      </c>
      <c r="AS8594">
        <v>0</v>
      </c>
    </row>
    <row r="8595" spans="1:45" x14ac:dyDescent="0.3">
      <c r="A8595" t="s">
        <v>8859</v>
      </c>
      <c r="B8595" t="s">
        <v>8624</v>
      </c>
      <c r="C8595">
        <v>24</v>
      </c>
      <c r="D8595" s="1">
        <v>42402</v>
      </c>
      <c r="F8595" t="s">
        <v>79</v>
      </c>
      <c r="G8595" t="s">
        <v>5939</v>
      </c>
      <c r="H8595">
        <v>3</v>
      </c>
      <c r="I8595">
        <v>0</v>
      </c>
      <c r="J8595" t="s">
        <v>51</v>
      </c>
      <c r="K8595">
        <v>2</v>
      </c>
      <c r="L8595">
        <v>0</v>
      </c>
      <c r="M8595" t="s">
        <v>51</v>
      </c>
      <c r="N8595" t="s">
        <v>7497</v>
      </c>
      <c r="O8595">
        <v>15</v>
      </c>
      <c r="P8595">
        <v>10</v>
      </c>
      <c r="Q8595">
        <v>5</v>
      </c>
      <c r="R8595">
        <v>0</v>
      </c>
      <c r="S8595">
        <v>2</v>
      </c>
      <c r="T8595">
        <v>5</v>
      </c>
      <c r="U8595">
        <v>13</v>
      </c>
      <c r="V8595">
        <v>13</v>
      </c>
      <c r="W8595">
        <v>2</v>
      </c>
      <c r="X8595">
        <v>1</v>
      </c>
      <c r="Y8595">
        <v>0</v>
      </c>
      <c r="Z8595">
        <v>0</v>
      </c>
      <c r="AA8595">
        <v>1.7</v>
      </c>
      <c r="AB8595">
        <v>3.75</v>
      </c>
      <c r="AC8595">
        <v>5.75</v>
      </c>
      <c r="AD8595" t="str">
        <f t="shared" si="269"/>
        <v>A</v>
      </c>
      <c r="AE8595" t="str">
        <f t="shared" si="270"/>
        <v>N</v>
      </c>
      <c r="AR8595">
        <v>3</v>
      </c>
      <c r="AS8595">
        <v>0</v>
      </c>
    </row>
    <row r="8596" spans="1:45" x14ac:dyDescent="0.3">
      <c r="A8596" t="s">
        <v>8860</v>
      </c>
      <c r="B8596" t="s">
        <v>8624</v>
      </c>
      <c r="C8596">
        <v>24</v>
      </c>
      <c r="D8596" s="1">
        <v>42402</v>
      </c>
      <c r="F8596" t="s">
        <v>78</v>
      </c>
      <c r="G8596" t="s">
        <v>64</v>
      </c>
      <c r="H8596">
        <v>0</v>
      </c>
      <c r="I8596">
        <v>3</v>
      </c>
      <c r="J8596" t="s">
        <v>47</v>
      </c>
      <c r="K8596">
        <v>0</v>
      </c>
      <c r="L8596">
        <v>2</v>
      </c>
      <c r="M8596" t="s">
        <v>47</v>
      </c>
      <c r="N8596" t="s">
        <v>6379</v>
      </c>
      <c r="O8596">
        <v>10</v>
      </c>
      <c r="P8596">
        <v>17</v>
      </c>
      <c r="Q8596">
        <v>2</v>
      </c>
      <c r="R8596">
        <v>6</v>
      </c>
      <c r="S8596">
        <v>6</v>
      </c>
      <c r="T8596">
        <v>8</v>
      </c>
      <c r="U8596">
        <v>8</v>
      </c>
      <c r="V8596">
        <v>9</v>
      </c>
      <c r="W8596">
        <v>2</v>
      </c>
      <c r="X8596">
        <v>2</v>
      </c>
      <c r="Y8596">
        <v>0</v>
      </c>
      <c r="Z8596">
        <v>0</v>
      </c>
      <c r="AA8596">
        <v>4.5</v>
      </c>
      <c r="AB8596">
        <v>3.75</v>
      </c>
      <c r="AC8596">
        <v>1.85</v>
      </c>
      <c r="AD8596" t="str">
        <f t="shared" si="269"/>
        <v>H</v>
      </c>
      <c r="AE8596" t="str">
        <f t="shared" si="270"/>
        <v>N</v>
      </c>
      <c r="AR8596">
        <v>0</v>
      </c>
      <c r="AS8596">
        <v>3</v>
      </c>
    </row>
    <row r="8597" spans="1:45" x14ac:dyDescent="0.3">
      <c r="A8597" t="s">
        <v>8861</v>
      </c>
      <c r="B8597" t="s">
        <v>8624</v>
      </c>
      <c r="C8597">
        <v>24</v>
      </c>
      <c r="D8597" s="1">
        <v>42402</v>
      </c>
      <c r="F8597" t="s">
        <v>1226</v>
      </c>
      <c r="G8597" t="s">
        <v>59</v>
      </c>
      <c r="H8597">
        <v>0</v>
      </c>
      <c r="I8597">
        <v>1</v>
      </c>
      <c r="J8597" t="s">
        <v>47</v>
      </c>
      <c r="K8597">
        <v>0</v>
      </c>
      <c r="L8597">
        <v>1</v>
      </c>
      <c r="M8597" t="s">
        <v>47</v>
      </c>
      <c r="N8597" t="s">
        <v>5950</v>
      </c>
      <c r="O8597">
        <v>11</v>
      </c>
      <c r="P8597">
        <v>6</v>
      </c>
      <c r="Q8597">
        <v>2</v>
      </c>
      <c r="R8597">
        <v>2</v>
      </c>
      <c r="S8597">
        <v>8</v>
      </c>
      <c r="T8597">
        <v>4</v>
      </c>
      <c r="U8597">
        <v>6</v>
      </c>
      <c r="V8597">
        <v>15</v>
      </c>
      <c r="W8597">
        <v>1</v>
      </c>
      <c r="X8597">
        <v>4</v>
      </c>
      <c r="Y8597">
        <v>0</v>
      </c>
      <c r="Z8597">
        <v>0</v>
      </c>
      <c r="AA8597">
        <v>8</v>
      </c>
      <c r="AB8597">
        <v>4.75</v>
      </c>
      <c r="AC8597">
        <v>1.45</v>
      </c>
      <c r="AD8597" t="str">
        <f t="shared" si="269"/>
        <v>H</v>
      </c>
      <c r="AE8597" t="str">
        <f t="shared" si="270"/>
        <v>N</v>
      </c>
      <c r="AR8597">
        <v>0</v>
      </c>
      <c r="AS8597">
        <v>3</v>
      </c>
    </row>
    <row r="8598" spans="1:45" x14ac:dyDescent="0.3">
      <c r="A8598" t="s">
        <v>8862</v>
      </c>
      <c r="B8598" t="s">
        <v>8624</v>
      </c>
      <c r="C8598">
        <v>24</v>
      </c>
      <c r="D8598" s="1">
        <v>42402</v>
      </c>
      <c r="F8598" t="s">
        <v>3618</v>
      </c>
      <c r="G8598" t="s">
        <v>7102</v>
      </c>
      <c r="H8598">
        <v>1</v>
      </c>
      <c r="I8598">
        <v>1</v>
      </c>
      <c r="J8598" t="s">
        <v>61</v>
      </c>
      <c r="K8598">
        <v>0</v>
      </c>
      <c r="L8598">
        <v>0</v>
      </c>
      <c r="M8598" t="s">
        <v>61</v>
      </c>
      <c r="N8598" t="s">
        <v>6872</v>
      </c>
      <c r="O8598">
        <v>17</v>
      </c>
      <c r="P8598">
        <v>18</v>
      </c>
      <c r="Q8598">
        <v>7</v>
      </c>
      <c r="R8598">
        <v>4</v>
      </c>
      <c r="S8598">
        <v>7</v>
      </c>
      <c r="T8598">
        <v>7</v>
      </c>
      <c r="U8598">
        <v>12</v>
      </c>
      <c r="V8598">
        <v>13</v>
      </c>
      <c r="W8598">
        <v>0</v>
      </c>
      <c r="X8598">
        <v>0</v>
      </c>
      <c r="Y8598">
        <v>0</v>
      </c>
      <c r="Z8598">
        <v>0</v>
      </c>
      <c r="AA8598">
        <v>2.63</v>
      </c>
      <c r="AB8598">
        <v>3.1</v>
      </c>
      <c r="AC8598">
        <v>3.1</v>
      </c>
      <c r="AD8598" t="str">
        <f t="shared" si="269"/>
        <v>A</v>
      </c>
      <c r="AE8598" t="str">
        <f t="shared" si="270"/>
        <v>N</v>
      </c>
      <c r="AR8598">
        <v>1</v>
      </c>
      <c r="AS8598">
        <v>1</v>
      </c>
    </row>
    <row r="8599" spans="1:45" x14ac:dyDescent="0.3">
      <c r="A8599" t="s">
        <v>8863</v>
      </c>
      <c r="B8599" t="s">
        <v>8624</v>
      </c>
      <c r="C8599">
        <v>24</v>
      </c>
      <c r="D8599" s="1">
        <v>42402</v>
      </c>
      <c r="F8599" t="s">
        <v>75</v>
      </c>
      <c r="G8599" t="s">
        <v>49</v>
      </c>
      <c r="H8599">
        <v>2</v>
      </c>
      <c r="I8599">
        <v>0</v>
      </c>
      <c r="J8599" t="s">
        <v>51</v>
      </c>
      <c r="K8599">
        <v>0</v>
      </c>
      <c r="L8599">
        <v>0</v>
      </c>
      <c r="M8599" t="s">
        <v>61</v>
      </c>
      <c r="N8599" t="s">
        <v>6912</v>
      </c>
      <c r="O8599">
        <v>25</v>
      </c>
      <c r="P8599">
        <v>6</v>
      </c>
      <c r="Q8599">
        <v>6</v>
      </c>
      <c r="R8599">
        <v>2</v>
      </c>
      <c r="S8599">
        <v>5</v>
      </c>
      <c r="T8599">
        <v>5</v>
      </c>
      <c r="U8599">
        <v>9</v>
      </c>
      <c r="V8599">
        <v>11</v>
      </c>
      <c r="W8599">
        <v>3</v>
      </c>
      <c r="X8599">
        <v>0</v>
      </c>
      <c r="Y8599">
        <v>0</v>
      </c>
      <c r="Z8599">
        <v>1</v>
      </c>
      <c r="AA8599">
        <v>1.91</v>
      </c>
      <c r="AB8599">
        <v>3.5</v>
      </c>
      <c r="AC8599">
        <v>4.75</v>
      </c>
      <c r="AD8599" t="str">
        <f t="shared" si="269"/>
        <v>A</v>
      </c>
      <c r="AE8599" t="str">
        <f t="shared" si="270"/>
        <v>N</v>
      </c>
      <c r="AR8599">
        <v>3</v>
      </c>
      <c r="AS8599">
        <v>0</v>
      </c>
    </row>
    <row r="8600" spans="1:45" x14ac:dyDescent="0.3">
      <c r="A8600" t="s">
        <v>8864</v>
      </c>
      <c r="B8600" t="s">
        <v>8624</v>
      </c>
      <c r="C8600">
        <v>24</v>
      </c>
      <c r="D8600" s="1">
        <v>42403</v>
      </c>
      <c r="F8600" t="s">
        <v>73</v>
      </c>
      <c r="G8600" t="s">
        <v>63</v>
      </c>
      <c r="H8600">
        <v>3</v>
      </c>
      <c r="I8600">
        <v>0</v>
      </c>
      <c r="J8600" t="s">
        <v>51</v>
      </c>
      <c r="K8600">
        <v>1</v>
      </c>
      <c r="L8600">
        <v>0</v>
      </c>
      <c r="M8600" t="s">
        <v>51</v>
      </c>
      <c r="N8600" t="s">
        <v>7753</v>
      </c>
      <c r="O8600">
        <v>18</v>
      </c>
      <c r="P8600">
        <v>7</v>
      </c>
      <c r="Q8600">
        <v>7</v>
      </c>
      <c r="R8600">
        <v>3</v>
      </c>
      <c r="S8600">
        <v>3</v>
      </c>
      <c r="T8600">
        <v>3</v>
      </c>
      <c r="U8600">
        <v>8</v>
      </c>
      <c r="V8600">
        <v>15</v>
      </c>
      <c r="W8600">
        <v>1</v>
      </c>
      <c r="X8600">
        <v>2</v>
      </c>
      <c r="Y8600">
        <v>0</v>
      </c>
      <c r="Z8600">
        <v>1</v>
      </c>
      <c r="AA8600">
        <v>1.65</v>
      </c>
      <c r="AB8600">
        <v>4.2</v>
      </c>
      <c r="AC8600">
        <v>5.5</v>
      </c>
      <c r="AD8600" t="str">
        <f t="shared" si="269"/>
        <v>A</v>
      </c>
      <c r="AE8600" t="str">
        <f t="shared" si="270"/>
        <v>N</v>
      </c>
      <c r="AR8600">
        <v>3</v>
      </c>
      <c r="AS8600">
        <v>0</v>
      </c>
    </row>
    <row r="8601" spans="1:45" x14ac:dyDescent="0.3">
      <c r="A8601" t="s">
        <v>8865</v>
      </c>
      <c r="B8601" t="s">
        <v>8624</v>
      </c>
      <c r="C8601">
        <v>24</v>
      </c>
      <c r="D8601" s="1">
        <v>42403</v>
      </c>
      <c r="F8601" t="s">
        <v>2373</v>
      </c>
      <c r="G8601" t="s">
        <v>53</v>
      </c>
      <c r="H8601">
        <v>0</v>
      </c>
      <c r="I8601">
        <v>0</v>
      </c>
      <c r="J8601" t="s">
        <v>61</v>
      </c>
      <c r="K8601">
        <v>0</v>
      </c>
      <c r="L8601">
        <v>0</v>
      </c>
      <c r="M8601" t="s">
        <v>61</v>
      </c>
      <c r="N8601" t="s">
        <v>3639</v>
      </c>
      <c r="O8601">
        <v>12</v>
      </c>
      <c r="P8601">
        <v>12</v>
      </c>
      <c r="Q8601">
        <v>3</v>
      </c>
      <c r="R8601">
        <v>4</v>
      </c>
      <c r="S8601">
        <v>7</v>
      </c>
      <c r="T8601">
        <v>7</v>
      </c>
      <c r="U8601">
        <v>10</v>
      </c>
      <c r="V8601">
        <v>13</v>
      </c>
      <c r="W8601">
        <v>2</v>
      </c>
      <c r="X8601">
        <v>1</v>
      </c>
      <c r="Y8601">
        <v>0</v>
      </c>
      <c r="Z8601">
        <v>0</v>
      </c>
      <c r="AA8601">
        <v>4.33</v>
      </c>
      <c r="AB8601">
        <v>3.5</v>
      </c>
      <c r="AC8601">
        <v>1.95</v>
      </c>
      <c r="AD8601" t="str">
        <f t="shared" si="269"/>
        <v>H</v>
      </c>
      <c r="AE8601" t="str">
        <f t="shared" si="270"/>
        <v>N</v>
      </c>
      <c r="AR8601">
        <v>1</v>
      </c>
      <c r="AS8601">
        <v>1</v>
      </c>
    </row>
    <row r="8602" spans="1:45" x14ac:dyDescent="0.3">
      <c r="A8602" t="s">
        <v>8866</v>
      </c>
      <c r="B8602" t="s">
        <v>8624</v>
      </c>
      <c r="C8602">
        <v>25</v>
      </c>
      <c r="D8602" s="1">
        <v>42406</v>
      </c>
      <c r="F8602" t="s">
        <v>49</v>
      </c>
      <c r="G8602" t="s">
        <v>78</v>
      </c>
      <c r="H8602">
        <v>2</v>
      </c>
      <c r="I8602">
        <v>0</v>
      </c>
      <c r="J8602" t="s">
        <v>51</v>
      </c>
      <c r="K8602">
        <v>1</v>
      </c>
      <c r="L8602">
        <v>0</v>
      </c>
      <c r="M8602" t="s">
        <v>51</v>
      </c>
      <c r="N8602" t="s">
        <v>4453</v>
      </c>
      <c r="O8602">
        <v>10</v>
      </c>
      <c r="P8602">
        <v>12</v>
      </c>
      <c r="Q8602">
        <v>3</v>
      </c>
      <c r="R8602">
        <v>4</v>
      </c>
      <c r="S8602">
        <v>2</v>
      </c>
      <c r="T8602">
        <v>11</v>
      </c>
      <c r="U8602">
        <v>10</v>
      </c>
      <c r="V8602">
        <v>11</v>
      </c>
      <c r="W8602">
        <v>0</v>
      </c>
      <c r="X8602">
        <v>2</v>
      </c>
      <c r="Y8602">
        <v>0</v>
      </c>
      <c r="Z8602">
        <v>0</v>
      </c>
      <c r="AA8602">
        <v>2.4500000000000002</v>
      </c>
      <c r="AB8602">
        <v>3.2</v>
      </c>
      <c r="AC8602">
        <v>3.3</v>
      </c>
      <c r="AD8602" t="str">
        <f t="shared" si="269"/>
        <v>A</v>
      </c>
      <c r="AE8602" t="str">
        <f t="shared" si="270"/>
        <v>N</v>
      </c>
      <c r="AR8602">
        <v>3</v>
      </c>
      <c r="AS8602">
        <v>0</v>
      </c>
    </row>
    <row r="8603" spans="1:45" x14ac:dyDescent="0.3">
      <c r="A8603" t="s">
        <v>8867</v>
      </c>
      <c r="B8603" t="s">
        <v>8624</v>
      </c>
      <c r="C8603">
        <v>25</v>
      </c>
      <c r="D8603" s="1">
        <v>42406</v>
      </c>
      <c r="F8603" t="s">
        <v>56</v>
      </c>
      <c r="G8603" t="s">
        <v>1226</v>
      </c>
      <c r="H8603">
        <v>2</v>
      </c>
      <c r="I8603">
        <v>2</v>
      </c>
      <c r="J8603" t="s">
        <v>61</v>
      </c>
      <c r="K8603">
        <v>0</v>
      </c>
      <c r="L8603">
        <v>0</v>
      </c>
      <c r="M8603" t="s">
        <v>61</v>
      </c>
      <c r="N8603" t="s">
        <v>7818</v>
      </c>
      <c r="O8603">
        <v>16</v>
      </c>
      <c r="P8603">
        <v>7</v>
      </c>
      <c r="Q8603">
        <v>5</v>
      </c>
      <c r="R8603">
        <v>2</v>
      </c>
      <c r="S8603">
        <v>7</v>
      </c>
      <c r="T8603">
        <v>2</v>
      </c>
      <c r="U8603">
        <v>4</v>
      </c>
      <c r="V8603">
        <v>12</v>
      </c>
      <c r="W8603">
        <v>1</v>
      </c>
      <c r="X8603">
        <v>1</v>
      </c>
      <c r="Y8603">
        <v>0</v>
      </c>
      <c r="Z8603">
        <v>0</v>
      </c>
      <c r="AA8603">
        <v>1.44</v>
      </c>
      <c r="AB8603">
        <v>4.75</v>
      </c>
      <c r="AC8603">
        <v>8.5</v>
      </c>
      <c r="AD8603" t="str">
        <f t="shared" si="269"/>
        <v>A</v>
      </c>
      <c r="AE8603" t="str">
        <f t="shared" si="270"/>
        <v>N</v>
      </c>
      <c r="AR8603">
        <v>1</v>
      </c>
      <c r="AS8603">
        <v>1</v>
      </c>
    </row>
    <row r="8604" spans="1:45" x14ac:dyDescent="0.3">
      <c r="A8604" t="s">
        <v>8868</v>
      </c>
      <c r="B8604" t="s">
        <v>8624</v>
      </c>
      <c r="C8604">
        <v>25</v>
      </c>
      <c r="D8604" s="1">
        <v>42406</v>
      </c>
      <c r="F8604" t="s">
        <v>59</v>
      </c>
      <c r="G8604" t="s">
        <v>463</v>
      </c>
      <c r="H8604">
        <v>1</v>
      </c>
      <c r="I8604">
        <v>3</v>
      </c>
      <c r="J8604" t="s">
        <v>47</v>
      </c>
      <c r="K8604">
        <v>0</v>
      </c>
      <c r="L8604">
        <v>1</v>
      </c>
      <c r="M8604" t="s">
        <v>47</v>
      </c>
      <c r="N8604" t="s">
        <v>6558</v>
      </c>
      <c r="O8604">
        <v>22</v>
      </c>
      <c r="P8604">
        <v>14</v>
      </c>
      <c r="Q8604">
        <v>4</v>
      </c>
      <c r="R8604">
        <v>7</v>
      </c>
      <c r="S8604">
        <v>11</v>
      </c>
      <c r="T8604">
        <v>4</v>
      </c>
      <c r="U8604">
        <v>9</v>
      </c>
      <c r="V8604">
        <v>15</v>
      </c>
      <c r="W8604">
        <v>2</v>
      </c>
      <c r="X8604">
        <v>2</v>
      </c>
      <c r="Y8604">
        <v>0</v>
      </c>
      <c r="Z8604">
        <v>0</v>
      </c>
      <c r="AA8604">
        <v>1.62</v>
      </c>
      <c r="AB8604">
        <v>4.2</v>
      </c>
      <c r="AC8604">
        <v>6</v>
      </c>
      <c r="AD8604" t="str">
        <f t="shared" si="269"/>
        <v>A</v>
      </c>
      <c r="AE8604" t="str">
        <f t="shared" si="270"/>
        <v>Y</v>
      </c>
      <c r="AR8604">
        <v>0</v>
      </c>
      <c r="AS8604">
        <v>3</v>
      </c>
    </row>
    <row r="8605" spans="1:45" x14ac:dyDescent="0.3">
      <c r="A8605" t="s">
        <v>8869</v>
      </c>
      <c r="B8605" t="s">
        <v>8624</v>
      </c>
      <c r="C8605">
        <v>25</v>
      </c>
      <c r="D8605" s="1">
        <v>42406</v>
      </c>
      <c r="F8605" t="s">
        <v>63</v>
      </c>
      <c r="G8605" t="s">
        <v>3618</v>
      </c>
      <c r="H8605">
        <v>1</v>
      </c>
      <c r="I8605">
        <v>0</v>
      </c>
      <c r="J8605" t="s">
        <v>51</v>
      </c>
      <c r="K8605">
        <v>1</v>
      </c>
      <c r="L8605">
        <v>0</v>
      </c>
      <c r="M8605" t="s">
        <v>51</v>
      </c>
      <c r="N8605" t="s">
        <v>5026</v>
      </c>
      <c r="O8605">
        <v>19</v>
      </c>
      <c r="P8605">
        <v>7</v>
      </c>
      <c r="Q8605">
        <v>7</v>
      </c>
      <c r="R8605">
        <v>0</v>
      </c>
      <c r="S8605">
        <v>8</v>
      </c>
      <c r="T8605">
        <v>4</v>
      </c>
      <c r="U8605">
        <v>12</v>
      </c>
      <c r="V8605">
        <v>12</v>
      </c>
      <c r="W8605">
        <v>0</v>
      </c>
      <c r="X8605">
        <v>3</v>
      </c>
      <c r="Y8605">
        <v>0</v>
      </c>
      <c r="Z8605">
        <v>0</v>
      </c>
      <c r="AA8605">
        <v>2.15</v>
      </c>
      <c r="AB8605">
        <v>3.4</v>
      </c>
      <c r="AC8605">
        <v>3.8</v>
      </c>
      <c r="AD8605" t="str">
        <f t="shared" si="269"/>
        <v>A</v>
      </c>
      <c r="AE8605" t="str">
        <f t="shared" si="270"/>
        <v>N</v>
      </c>
      <c r="AR8605">
        <v>3</v>
      </c>
      <c r="AS8605">
        <v>0</v>
      </c>
    </row>
    <row r="8606" spans="1:45" x14ac:dyDescent="0.3">
      <c r="A8606" t="s">
        <v>8870</v>
      </c>
      <c r="B8606" t="s">
        <v>8624</v>
      </c>
      <c r="C8606">
        <v>25</v>
      </c>
      <c r="D8606" s="1">
        <v>42406</v>
      </c>
      <c r="F8606" t="s">
        <v>72</v>
      </c>
      <c r="G8606" t="s">
        <v>75</v>
      </c>
      <c r="H8606">
        <v>1</v>
      </c>
      <c r="I8606">
        <v>0</v>
      </c>
      <c r="J8606" t="s">
        <v>51</v>
      </c>
      <c r="K8606">
        <v>1</v>
      </c>
      <c r="L8606">
        <v>0</v>
      </c>
      <c r="M8606" t="s">
        <v>51</v>
      </c>
      <c r="N8606" t="s">
        <v>4412</v>
      </c>
      <c r="O8606">
        <v>8</v>
      </c>
      <c r="P8606">
        <v>18</v>
      </c>
      <c r="Q8606">
        <v>2</v>
      </c>
      <c r="R8606">
        <v>2</v>
      </c>
      <c r="S8606">
        <v>4</v>
      </c>
      <c r="T8606">
        <v>5</v>
      </c>
      <c r="U8606">
        <v>17</v>
      </c>
      <c r="V8606">
        <v>10</v>
      </c>
      <c r="W8606">
        <v>1</v>
      </c>
      <c r="X8606">
        <v>2</v>
      </c>
      <c r="Y8606">
        <v>1</v>
      </c>
      <c r="Z8606">
        <v>0</v>
      </c>
      <c r="AA8606">
        <v>1.73</v>
      </c>
      <c r="AB8606">
        <v>3.8</v>
      </c>
      <c r="AC8606">
        <v>5.5</v>
      </c>
      <c r="AD8606" t="str">
        <f t="shared" si="269"/>
        <v>A</v>
      </c>
      <c r="AE8606" t="str">
        <f t="shared" si="270"/>
        <v>N</v>
      </c>
      <c r="AR8606">
        <v>3</v>
      </c>
      <c r="AS8606">
        <v>0</v>
      </c>
    </row>
    <row r="8607" spans="1:45" x14ac:dyDescent="0.3">
      <c r="A8607" t="s">
        <v>8871</v>
      </c>
      <c r="B8607" t="s">
        <v>8624</v>
      </c>
      <c r="C8607">
        <v>25</v>
      </c>
      <c r="D8607" s="1">
        <v>42406</v>
      </c>
      <c r="F8607" t="s">
        <v>5939</v>
      </c>
      <c r="G8607" t="s">
        <v>73</v>
      </c>
      <c r="H8607">
        <v>0</v>
      </c>
      <c r="I8607">
        <v>3</v>
      </c>
      <c r="J8607" t="s">
        <v>47</v>
      </c>
      <c r="K8607">
        <v>0</v>
      </c>
      <c r="L8607">
        <v>3</v>
      </c>
      <c r="M8607" t="s">
        <v>47</v>
      </c>
      <c r="N8607" t="s">
        <v>4524</v>
      </c>
      <c r="O8607">
        <v>11</v>
      </c>
      <c r="P8607">
        <v>14</v>
      </c>
      <c r="Q8607">
        <v>3</v>
      </c>
      <c r="R8607">
        <v>6</v>
      </c>
      <c r="S8607">
        <v>6</v>
      </c>
      <c r="T8607">
        <v>4</v>
      </c>
      <c r="U8607">
        <v>11</v>
      </c>
      <c r="V8607">
        <v>8</v>
      </c>
      <c r="W8607">
        <v>1</v>
      </c>
      <c r="X8607">
        <v>0</v>
      </c>
      <c r="Y8607">
        <v>0</v>
      </c>
      <c r="Z8607">
        <v>0</v>
      </c>
      <c r="AA8607">
        <v>2.7</v>
      </c>
      <c r="AB8607">
        <v>3.4</v>
      </c>
      <c r="AC8607">
        <v>2.8</v>
      </c>
      <c r="AD8607" t="str">
        <f t="shared" ref="AD8607:AD8670" si="271">IF(IF(AC8607&gt;AA8607,G8607,F8607)=F8607,"H","A")</f>
        <v>A</v>
      </c>
      <c r="AE8607" t="str">
        <f t="shared" si="270"/>
        <v>Y</v>
      </c>
      <c r="AR8607">
        <v>0</v>
      </c>
      <c r="AS8607">
        <v>3</v>
      </c>
    </row>
    <row r="8608" spans="1:45" x14ac:dyDescent="0.3">
      <c r="A8608" t="s">
        <v>8872</v>
      </c>
      <c r="B8608" t="s">
        <v>8624</v>
      </c>
      <c r="C8608">
        <v>25</v>
      </c>
      <c r="D8608" s="1">
        <v>42406</v>
      </c>
      <c r="F8608" t="s">
        <v>7102</v>
      </c>
      <c r="G8608" t="s">
        <v>454</v>
      </c>
      <c r="H8608">
        <v>1</v>
      </c>
      <c r="I8608">
        <v>1</v>
      </c>
      <c r="J8608" t="s">
        <v>61</v>
      </c>
      <c r="K8608">
        <v>1</v>
      </c>
      <c r="L8608">
        <v>0</v>
      </c>
      <c r="M8608" t="s">
        <v>51</v>
      </c>
      <c r="N8608" t="s">
        <v>3639</v>
      </c>
      <c r="O8608">
        <v>19</v>
      </c>
      <c r="P8608">
        <v>12</v>
      </c>
      <c r="Q8608">
        <v>3</v>
      </c>
      <c r="R8608">
        <v>2</v>
      </c>
      <c r="S8608">
        <v>9</v>
      </c>
      <c r="T8608">
        <v>5</v>
      </c>
      <c r="U8608">
        <v>11</v>
      </c>
      <c r="V8608">
        <v>14</v>
      </c>
      <c r="W8608">
        <v>1</v>
      </c>
      <c r="X8608">
        <v>2</v>
      </c>
      <c r="Y8608">
        <v>0</v>
      </c>
      <c r="Z8608">
        <v>0</v>
      </c>
      <c r="AA8608">
        <v>2.25</v>
      </c>
      <c r="AB8608">
        <v>3.3</v>
      </c>
      <c r="AC8608">
        <v>3.6</v>
      </c>
      <c r="AD8608" t="str">
        <f t="shared" si="271"/>
        <v>A</v>
      </c>
      <c r="AE8608" t="str">
        <f t="shared" si="270"/>
        <v>N</v>
      </c>
      <c r="AR8608">
        <v>1</v>
      </c>
      <c r="AS8608">
        <v>1</v>
      </c>
    </row>
    <row r="8609" spans="1:45" x14ac:dyDescent="0.3">
      <c r="A8609" t="s">
        <v>8873</v>
      </c>
      <c r="B8609" t="s">
        <v>8624</v>
      </c>
      <c r="C8609">
        <v>25</v>
      </c>
      <c r="D8609" s="1">
        <v>42406</v>
      </c>
      <c r="F8609" t="s">
        <v>64</v>
      </c>
      <c r="G8609" t="s">
        <v>2373</v>
      </c>
      <c r="H8609">
        <v>1</v>
      </c>
      <c r="I8609">
        <v>0</v>
      </c>
      <c r="J8609" t="s">
        <v>51</v>
      </c>
      <c r="K8609">
        <v>0</v>
      </c>
      <c r="L8609">
        <v>0</v>
      </c>
      <c r="M8609" t="s">
        <v>61</v>
      </c>
      <c r="N8609" t="s">
        <v>7497</v>
      </c>
      <c r="O8609">
        <v>26</v>
      </c>
      <c r="P8609">
        <v>3</v>
      </c>
      <c r="Q8609">
        <v>9</v>
      </c>
      <c r="R8609">
        <v>0</v>
      </c>
      <c r="S8609">
        <v>15</v>
      </c>
      <c r="T8609">
        <v>1</v>
      </c>
      <c r="U8609">
        <v>12</v>
      </c>
      <c r="V8609">
        <v>9</v>
      </c>
      <c r="W8609">
        <v>0</v>
      </c>
      <c r="X8609">
        <v>1</v>
      </c>
      <c r="Y8609">
        <v>0</v>
      </c>
      <c r="Z8609">
        <v>0</v>
      </c>
      <c r="AA8609">
        <v>1.5</v>
      </c>
      <c r="AB8609">
        <v>4.33</v>
      </c>
      <c r="AC8609">
        <v>8</v>
      </c>
      <c r="AD8609" t="str">
        <f t="shared" si="271"/>
        <v>A</v>
      </c>
      <c r="AE8609" t="str">
        <f t="shared" si="270"/>
        <v>N</v>
      </c>
      <c r="AR8609">
        <v>3</v>
      </c>
      <c r="AS8609">
        <v>0</v>
      </c>
    </row>
    <row r="8610" spans="1:45" x14ac:dyDescent="0.3">
      <c r="A8610" t="s">
        <v>8874</v>
      </c>
      <c r="B8610" t="s">
        <v>8624</v>
      </c>
      <c r="C8610">
        <v>25</v>
      </c>
      <c r="D8610" s="1">
        <v>42407</v>
      </c>
      <c r="F8610" t="s">
        <v>8625</v>
      </c>
      <c r="G8610" t="s">
        <v>45</v>
      </c>
      <c r="H8610">
        <v>0</v>
      </c>
      <c r="I8610">
        <v>2</v>
      </c>
      <c r="J8610" t="s">
        <v>47</v>
      </c>
      <c r="K8610">
        <v>0</v>
      </c>
      <c r="L8610">
        <v>2</v>
      </c>
      <c r="M8610" t="s">
        <v>47</v>
      </c>
      <c r="N8610" t="s">
        <v>6379</v>
      </c>
      <c r="O8610">
        <v>17</v>
      </c>
      <c r="P8610">
        <v>10</v>
      </c>
      <c r="Q8610">
        <v>4</v>
      </c>
      <c r="R8610">
        <v>5</v>
      </c>
      <c r="S8610">
        <v>7</v>
      </c>
      <c r="T8610">
        <v>3</v>
      </c>
      <c r="U8610">
        <v>6</v>
      </c>
      <c r="V8610">
        <v>8</v>
      </c>
      <c r="W8610">
        <v>0</v>
      </c>
      <c r="X8610">
        <v>1</v>
      </c>
      <c r="Y8610">
        <v>0</v>
      </c>
      <c r="Z8610">
        <v>0</v>
      </c>
      <c r="AA8610">
        <v>3.8</v>
      </c>
      <c r="AB8610">
        <v>3.5</v>
      </c>
      <c r="AC8610">
        <v>2.1</v>
      </c>
      <c r="AD8610" t="str">
        <f t="shared" si="271"/>
        <v>H</v>
      </c>
      <c r="AE8610" t="str">
        <f t="shared" si="270"/>
        <v>N</v>
      </c>
      <c r="AR8610">
        <v>0</v>
      </c>
      <c r="AS8610">
        <v>3</v>
      </c>
    </row>
    <row r="8611" spans="1:45" x14ac:dyDescent="0.3">
      <c r="A8611" t="s">
        <v>8875</v>
      </c>
      <c r="B8611" t="s">
        <v>8624</v>
      </c>
      <c r="C8611">
        <v>25</v>
      </c>
      <c r="D8611" s="1">
        <v>42407</v>
      </c>
      <c r="F8611" t="s">
        <v>53</v>
      </c>
      <c r="G8611" t="s">
        <v>79</v>
      </c>
      <c r="H8611">
        <v>1</v>
      </c>
      <c r="I8611">
        <v>1</v>
      </c>
      <c r="J8611" t="s">
        <v>61</v>
      </c>
      <c r="K8611">
        <v>0</v>
      </c>
      <c r="L8611">
        <v>0</v>
      </c>
      <c r="M8611" t="s">
        <v>61</v>
      </c>
      <c r="N8611" t="s">
        <v>6721</v>
      </c>
      <c r="O8611">
        <v>16</v>
      </c>
      <c r="P8611">
        <v>17</v>
      </c>
      <c r="Q8611">
        <v>5</v>
      </c>
      <c r="R8611">
        <v>7</v>
      </c>
      <c r="S8611">
        <v>10</v>
      </c>
      <c r="T8611">
        <v>11</v>
      </c>
      <c r="U8611">
        <v>6</v>
      </c>
      <c r="V8611">
        <v>9</v>
      </c>
      <c r="W8611">
        <v>0</v>
      </c>
      <c r="X8611">
        <v>3</v>
      </c>
      <c r="Y8611">
        <v>0</v>
      </c>
      <c r="Z8611">
        <v>0</v>
      </c>
      <c r="AA8611">
        <v>2.15</v>
      </c>
      <c r="AB8611">
        <v>3.3</v>
      </c>
      <c r="AC8611">
        <v>3.9</v>
      </c>
      <c r="AD8611" t="str">
        <f t="shared" si="271"/>
        <v>A</v>
      </c>
      <c r="AE8611" t="str">
        <f t="shared" si="270"/>
        <v>N</v>
      </c>
      <c r="AR8611">
        <v>1</v>
      </c>
      <c r="AS8611">
        <v>1</v>
      </c>
    </row>
    <row r="8612" spans="1:45" x14ac:dyDescent="0.3">
      <c r="A8612" t="s">
        <v>8876</v>
      </c>
      <c r="B8612" t="s">
        <v>8624</v>
      </c>
      <c r="C8612">
        <v>26</v>
      </c>
      <c r="D8612" s="1">
        <v>42413</v>
      </c>
      <c r="F8612" t="s">
        <v>8625</v>
      </c>
      <c r="G8612" t="s">
        <v>5939</v>
      </c>
      <c r="H8612">
        <v>1</v>
      </c>
      <c r="I8612">
        <v>3</v>
      </c>
      <c r="J8612" t="s">
        <v>47</v>
      </c>
      <c r="K8612">
        <v>0</v>
      </c>
      <c r="L8612">
        <v>1</v>
      </c>
      <c r="M8612" t="s">
        <v>47</v>
      </c>
      <c r="N8612" t="s">
        <v>8363</v>
      </c>
      <c r="O8612">
        <v>11</v>
      </c>
      <c r="P8612">
        <v>11</v>
      </c>
      <c r="Q8612">
        <v>2</v>
      </c>
      <c r="R8612">
        <v>6</v>
      </c>
      <c r="S8612">
        <v>9</v>
      </c>
      <c r="T8612">
        <v>2</v>
      </c>
      <c r="U8612">
        <v>7</v>
      </c>
      <c r="V8612">
        <v>18</v>
      </c>
      <c r="W8612">
        <v>4</v>
      </c>
      <c r="X8612">
        <v>2</v>
      </c>
      <c r="Y8612">
        <v>0</v>
      </c>
      <c r="Z8612">
        <v>0</v>
      </c>
      <c r="AA8612">
        <v>2.0499999999999998</v>
      </c>
      <c r="AB8612">
        <v>3.4</v>
      </c>
      <c r="AC8612">
        <v>4.0999999999999996</v>
      </c>
      <c r="AD8612" t="str">
        <f t="shared" si="271"/>
        <v>A</v>
      </c>
      <c r="AE8612" t="str">
        <f t="shared" si="270"/>
        <v>Y</v>
      </c>
      <c r="AR8612">
        <v>0</v>
      </c>
      <c r="AS8612">
        <v>3</v>
      </c>
    </row>
    <row r="8613" spans="1:45" x14ac:dyDescent="0.3">
      <c r="A8613" t="s">
        <v>8877</v>
      </c>
      <c r="B8613" t="s">
        <v>8624</v>
      </c>
      <c r="C8613">
        <v>26</v>
      </c>
      <c r="D8613" s="1">
        <v>42413</v>
      </c>
      <c r="F8613" t="s">
        <v>53</v>
      </c>
      <c r="G8613" t="s">
        <v>63</v>
      </c>
      <c r="H8613">
        <v>5</v>
      </c>
      <c r="I8613">
        <v>1</v>
      </c>
      <c r="J8613" t="s">
        <v>51</v>
      </c>
      <c r="K8613">
        <v>3</v>
      </c>
      <c r="L8613">
        <v>0</v>
      </c>
      <c r="M8613" t="s">
        <v>51</v>
      </c>
      <c r="N8613" t="s">
        <v>7818</v>
      </c>
      <c r="O8613">
        <v>15</v>
      </c>
      <c r="P8613">
        <v>10</v>
      </c>
      <c r="Q8613">
        <v>5</v>
      </c>
      <c r="R8613">
        <v>4</v>
      </c>
      <c r="S8613">
        <v>8</v>
      </c>
      <c r="T8613">
        <v>3</v>
      </c>
      <c r="U8613">
        <v>16</v>
      </c>
      <c r="V8613">
        <v>14</v>
      </c>
      <c r="W8613">
        <v>0</v>
      </c>
      <c r="X8613">
        <v>1</v>
      </c>
      <c r="Y8613">
        <v>1</v>
      </c>
      <c r="Z8613">
        <v>0</v>
      </c>
      <c r="AA8613">
        <v>1.44</v>
      </c>
      <c r="AB8613">
        <v>4.75</v>
      </c>
      <c r="AC8613">
        <v>8</v>
      </c>
      <c r="AD8613" t="str">
        <f t="shared" si="271"/>
        <v>A</v>
      </c>
      <c r="AE8613" t="str">
        <f t="shared" si="270"/>
        <v>N</v>
      </c>
      <c r="AR8613">
        <v>3</v>
      </c>
      <c r="AS8613">
        <v>0</v>
      </c>
    </row>
    <row r="8614" spans="1:45" x14ac:dyDescent="0.3">
      <c r="A8614" t="s">
        <v>8878</v>
      </c>
      <c r="B8614" t="s">
        <v>8624</v>
      </c>
      <c r="C8614">
        <v>26</v>
      </c>
      <c r="D8614" s="1">
        <v>42413</v>
      </c>
      <c r="F8614" t="s">
        <v>454</v>
      </c>
      <c r="G8614" t="s">
        <v>2373</v>
      </c>
      <c r="H8614">
        <v>1</v>
      </c>
      <c r="I8614">
        <v>2</v>
      </c>
      <c r="J8614" t="s">
        <v>47</v>
      </c>
      <c r="K8614">
        <v>1</v>
      </c>
      <c r="L8614">
        <v>1</v>
      </c>
      <c r="M8614" t="s">
        <v>61</v>
      </c>
      <c r="N8614" t="s">
        <v>7497</v>
      </c>
      <c r="O8614">
        <v>14</v>
      </c>
      <c r="P8614">
        <v>10</v>
      </c>
      <c r="Q8614">
        <v>7</v>
      </c>
      <c r="R8614">
        <v>3</v>
      </c>
      <c r="S8614">
        <v>8</v>
      </c>
      <c r="T8614">
        <v>5</v>
      </c>
      <c r="U8614">
        <v>11</v>
      </c>
      <c r="V8614">
        <v>16</v>
      </c>
      <c r="W8614">
        <v>0</v>
      </c>
      <c r="X8614">
        <v>2</v>
      </c>
      <c r="Y8614">
        <v>0</v>
      </c>
      <c r="Z8614">
        <v>0</v>
      </c>
      <c r="AA8614">
        <v>2.25</v>
      </c>
      <c r="AB8614">
        <v>3.3</v>
      </c>
      <c r="AC8614">
        <v>3.6</v>
      </c>
      <c r="AD8614" t="str">
        <f t="shared" si="271"/>
        <v>A</v>
      </c>
      <c r="AE8614" t="str">
        <f t="shared" si="270"/>
        <v>Y</v>
      </c>
      <c r="AR8614">
        <v>0</v>
      </c>
      <c r="AS8614">
        <v>3</v>
      </c>
    </row>
    <row r="8615" spans="1:45" x14ac:dyDescent="0.3">
      <c r="A8615" t="s">
        <v>8879</v>
      </c>
      <c r="B8615" t="s">
        <v>8624</v>
      </c>
      <c r="C8615">
        <v>26</v>
      </c>
      <c r="D8615" s="1">
        <v>42413</v>
      </c>
      <c r="F8615" t="s">
        <v>73</v>
      </c>
      <c r="G8615" t="s">
        <v>3618</v>
      </c>
      <c r="H8615">
        <v>0</v>
      </c>
      <c r="I8615">
        <v>1</v>
      </c>
      <c r="J8615" t="s">
        <v>47</v>
      </c>
      <c r="K8615">
        <v>0</v>
      </c>
      <c r="L8615">
        <v>1</v>
      </c>
      <c r="M8615" t="s">
        <v>47</v>
      </c>
      <c r="N8615" t="s">
        <v>6721</v>
      </c>
      <c r="O8615">
        <v>34</v>
      </c>
      <c r="P8615">
        <v>5</v>
      </c>
      <c r="Q8615">
        <v>6</v>
      </c>
      <c r="R8615">
        <v>1</v>
      </c>
      <c r="S8615">
        <v>14</v>
      </c>
      <c r="T8615">
        <v>1</v>
      </c>
      <c r="U8615">
        <v>9</v>
      </c>
      <c r="V8615">
        <v>12</v>
      </c>
      <c r="W8615">
        <v>1</v>
      </c>
      <c r="X8615">
        <v>3</v>
      </c>
      <c r="Y8615">
        <v>0</v>
      </c>
      <c r="Z8615">
        <v>0</v>
      </c>
      <c r="AA8615">
        <v>1.53</v>
      </c>
      <c r="AB8615">
        <v>4.2</v>
      </c>
      <c r="AC8615">
        <v>7.5</v>
      </c>
      <c r="AD8615" t="str">
        <f t="shared" si="271"/>
        <v>A</v>
      </c>
      <c r="AE8615" t="str">
        <f t="shared" si="270"/>
        <v>Y</v>
      </c>
      <c r="AR8615">
        <v>0</v>
      </c>
      <c r="AS8615">
        <v>3</v>
      </c>
    </row>
    <row r="8616" spans="1:45" x14ac:dyDescent="0.3">
      <c r="A8616" t="s">
        <v>8880</v>
      </c>
      <c r="B8616" t="s">
        <v>8624</v>
      </c>
      <c r="C8616">
        <v>26</v>
      </c>
      <c r="D8616" s="1">
        <v>42413</v>
      </c>
      <c r="F8616" t="s">
        <v>78</v>
      </c>
      <c r="G8616" t="s">
        <v>75</v>
      </c>
      <c r="H8616">
        <v>2</v>
      </c>
      <c r="I8616">
        <v>2</v>
      </c>
      <c r="J8616" t="s">
        <v>61</v>
      </c>
      <c r="K8616">
        <v>0</v>
      </c>
      <c r="L8616">
        <v>0</v>
      </c>
      <c r="M8616" t="s">
        <v>61</v>
      </c>
      <c r="N8616" t="s">
        <v>5964</v>
      </c>
      <c r="O8616">
        <v>13</v>
      </c>
      <c r="P8616">
        <v>11</v>
      </c>
      <c r="Q8616">
        <v>3</v>
      </c>
      <c r="R8616">
        <v>6</v>
      </c>
      <c r="S8616">
        <v>3</v>
      </c>
      <c r="T8616">
        <v>3</v>
      </c>
      <c r="U8616">
        <v>16</v>
      </c>
      <c r="V8616">
        <v>11</v>
      </c>
      <c r="W8616">
        <v>2</v>
      </c>
      <c r="X8616">
        <v>2</v>
      </c>
      <c r="Y8616">
        <v>0</v>
      </c>
      <c r="Z8616">
        <v>0</v>
      </c>
      <c r="AA8616">
        <v>2.38</v>
      </c>
      <c r="AB8616">
        <v>3.4</v>
      </c>
      <c r="AC8616">
        <v>3.25</v>
      </c>
      <c r="AD8616" t="str">
        <f t="shared" si="271"/>
        <v>A</v>
      </c>
      <c r="AE8616" t="str">
        <f t="shared" si="270"/>
        <v>N</v>
      </c>
      <c r="AR8616">
        <v>1</v>
      </c>
      <c r="AS8616">
        <v>1</v>
      </c>
    </row>
    <row r="8617" spans="1:45" x14ac:dyDescent="0.3">
      <c r="A8617" t="s">
        <v>8881</v>
      </c>
      <c r="B8617" t="s">
        <v>8624</v>
      </c>
      <c r="C8617">
        <v>26</v>
      </c>
      <c r="D8617" s="1">
        <v>42413</v>
      </c>
      <c r="F8617" t="s">
        <v>1226</v>
      </c>
      <c r="G8617" t="s">
        <v>79</v>
      </c>
      <c r="H8617">
        <v>2</v>
      </c>
      <c r="I8617">
        <v>1</v>
      </c>
      <c r="J8617" t="s">
        <v>51</v>
      </c>
      <c r="K8617">
        <v>1</v>
      </c>
      <c r="L8617">
        <v>1</v>
      </c>
      <c r="M8617" t="s">
        <v>61</v>
      </c>
      <c r="N8617" t="s">
        <v>4524</v>
      </c>
      <c r="O8617">
        <v>21</v>
      </c>
      <c r="P8617">
        <v>12</v>
      </c>
      <c r="Q8617">
        <v>5</v>
      </c>
      <c r="R8617">
        <v>6</v>
      </c>
      <c r="S8617">
        <v>6</v>
      </c>
      <c r="T8617">
        <v>8</v>
      </c>
      <c r="U8617">
        <v>7</v>
      </c>
      <c r="V8617">
        <v>15</v>
      </c>
      <c r="W8617">
        <v>2</v>
      </c>
      <c r="X8617">
        <v>3</v>
      </c>
      <c r="Y8617">
        <v>0</v>
      </c>
      <c r="Z8617">
        <v>0</v>
      </c>
      <c r="AA8617">
        <v>5.25</v>
      </c>
      <c r="AB8617">
        <v>3.75</v>
      </c>
      <c r="AC8617">
        <v>1.75</v>
      </c>
      <c r="AD8617" t="str">
        <f t="shared" si="271"/>
        <v>H</v>
      </c>
      <c r="AE8617" t="str">
        <f t="shared" si="270"/>
        <v>Y</v>
      </c>
      <c r="AR8617">
        <v>3</v>
      </c>
      <c r="AS8617">
        <v>0</v>
      </c>
    </row>
    <row r="8618" spans="1:45" x14ac:dyDescent="0.3">
      <c r="A8618" t="s">
        <v>8882</v>
      </c>
      <c r="B8618" t="s">
        <v>8624</v>
      </c>
      <c r="C8618">
        <v>26</v>
      </c>
      <c r="D8618" s="1">
        <v>42413</v>
      </c>
      <c r="F8618" t="s">
        <v>7102</v>
      </c>
      <c r="G8618" t="s">
        <v>72</v>
      </c>
      <c r="H8618">
        <v>0</v>
      </c>
      <c r="I8618">
        <v>1</v>
      </c>
      <c r="J8618" t="s">
        <v>47</v>
      </c>
      <c r="K8618">
        <v>0</v>
      </c>
      <c r="L8618">
        <v>0</v>
      </c>
      <c r="M8618" t="s">
        <v>61</v>
      </c>
      <c r="N8618" t="s">
        <v>6912</v>
      </c>
      <c r="O8618">
        <v>13</v>
      </c>
      <c r="P8618">
        <v>13</v>
      </c>
      <c r="Q8618">
        <v>2</v>
      </c>
      <c r="R8618">
        <v>5</v>
      </c>
      <c r="S8618">
        <v>5</v>
      </c>
      <c r="T8618">
        <v>4</v>
      </c>
      <c r="U8618">
        <v>10</v>
      </c>
      <c r="V8618">
        <v>12</v>
      </c>
      <c r="W8618">
        <v>0</v>
      </c>
      <c r="X8618">
        <v>3</v>
      </c>
      <c r="Y8618">
        <v>0</v>
      </c>
      <c r="Z8618">
        <v>0</v>
      </c>
      <c r="AA8618">
        <v>3.2</v>
      </c>
      <c r="AB8618">
        <v>3.25</v>
      </c>
      <c r="AC8618">
        <v>2.5</v>
      </c>
      <c r="AD8618" t="str">
        <f t="shared" si="271"/>
        <v>H</v>
      </c>
      <c r="AE8618" t="str">
        <f t="shared" si="270"/>
        <v>N</v>
      </c>
      <c r="AR8618">
        <v>0</v>
      </c>
      <c r="AS8618">
        <v>3</v>
      </c>
    </row>
    <row r="8619" spans="1:45" x14ac:dyDescent="0.3">
      <c r="A8619" t="s">
        <v>8883</v>
      </c>
      <c r="B8619" t="s">
        <v>8624</v>
      </c>
      <c r="C8619">
        <v>26</v>
      </c>
      <c r="D8619" s="1">
        <v>42414</v>
      </c>
      <c r="F8619" t="s">
        <v>45</v>
      </c>
      <c r="G8619" t="s">
        <v>463</v>
      </c>
      <c r="H8619">
        <v>2</v>
      </c>
      <c r="I8619">
        <v>1</v>
      </c>
      <c r="J8619" t="s">
        <v>51</v>
      </c>
      <c r="K8619">
        <v>0</v>
      </c>
      <c r="L8619">
        <v>1</v>
      </c>
      <c r="M8619" t="s">
        <v>47</v>
      </c>
      <c r="N8619" t="s">
        <v>4453</v>
      </c>
      <c r="O8619">
        <v>24</v>
      </c>
      <c r="P8619">
        <v>7</v>
      </c>
      <c r="Q8619">
        <v>6</v>
      </c>
      <c r="R8619">
        <v>3</v>
      </c>
      <c r="S8619">
        <v>11</v>
      </c>
      <c r="T8619">
        <v>1</v>
      </c>
      <c r="U8619">
        <v>9</v>
      </c>
      <c r="V8619">
        <v>10</v>
      </c>
      <c r="W8619">
        <v>4</v>
      </c>
      <c r="X8619">
        <v>3</v>
      </c>
      <c r="Y8619">
        <v>0</v>
      </c>
      <c r="Z8619">
        <v>1</v>
      </c>
      <c r="AA8619">
        <v>1.75</v>
      </c>
      <c r="AB8619">
        <v>4</v>
      </c>
      <c r="AC8619">
        <v>5</v>
      </c>
      <c r="AD8619" t="str">
        <f t="shared" si="271"/>
        <v>A</v>
      </c>
      <c r="AE8619" t="str">
        <f t="shared" si="270"/>
        <v>N</v>
      </c>
      <c r="AR8619">
        <v>3</v>
      </c>
      <c r="AS8619">
        <v>0</v>
      </c>
    </row>
    <row r="8620" spans="1:45" x14ac:dyDescent="0.3">
      <c r="A8620" t="s">
        <v>8884</v>
      </c>
      <c r="B8620" t="s">
        <v>8624</v>
      </c>
      <c r="C8620">
        <v>26</v>
      </c>
      <c r="D8620" s="1">
        <v>42414</v>
      </c>
      <c r="F8620" t="s">
        <v>49</v>
      </c>
      <c r="G8620" t="s">
        <v>56</v>
      </c>
      <c r="H8620">
        <v>0</v>
      </c>
      <c r="I8620">
        <v>6</v>
      </c>
      <c r="J8620" t="s">
        <v>47</v>
      </c>
      <c r="K8620">
        <v>0</v>
      </c>
      <c r="L8620">
        <v>2</v>
      </c>
      <c r="M8620" t="s">
        <v>47</v>
      </c>
      <c r="N8620" t="s">
        <v>6872</v>
      </c>
      <c r="O8620">
        <v>6</v>
      </c>
      <c r="P8620">
        <v>11</v>
      </c>
      <c r="Q8620">
        <v>1</v>
      </c>
      <c r="R8620">
        <v>9</v>
      </c>
      <c r="S8620">
        <v>0</v>
      </c>
      <c r="T8620">
        <v>6</v>
      </c>
      <c r="U8620">
        <v>10</v>
      </c>
      <c r="V8620">
        <v>9</v>
      </c>
      <c r="W8620">
        <v>3</v>
      </c>
      <c r="X8620">
        <v>1</v>
      </c>
      <c r="Y8620">
        <v>0</v>
      </c>
      <c r="Z8620">
        <v>0</v>
      </c>
      <c r="AA8620">
        <v>4.75</v>
      </c>
      <c r="AB8620">
        <v>3.6</v>
      </c>
      <c r="AC8620">
        <v>1.85</v>
      </c>
      <c r="AD8620" t="str">
        <f t="shared" si="271"/>
        <v>H</v>
      </c>
      <c r="AE8620" t="str">
        <f t="shared" si="270"/>
        <v>N</v>
      </c>
      <c r="AR8620">
        <v>0</v>
      </c>
      <c r="AS8620">
        <v>3</v>
      </c>
    </row>
    <row r="8621" spans="1:45" x14ac:dyDescent="0.3">
      <c r="A8621" t="s">
        <v>8885</v>
      </c>
      <c r="B8621" t="s">
        <v>8624</v>
      </c>
      <c r="C8621">
        <v>26</v>
      </c>
      <c r="D8621" s="1">
        <v>42414</v>
      </c>
      <c r="F8621" t="s">
        <v>59</v>
      </c>
      <c r="G8621" t="s">
        <v>64</v>
      </c>
      <c r="H8621">
        <v>1</v>
      </c>
      <c r="I8621">
        <v>2</v>
      </c>
      <c r="J8621" t="s">
        <v>47</v>
      </c>
      <c r="K8621">
        <v>0</v>
      </c>
      <c r="L8621">
        <v>0</v>
      </c>
      <c r="M8621" t="s">
        <v>61</v>
      </c>
      <c r="N8621" t="s">
        <v>4412</v>
      </c>
      <c r="O8621">
        <v>19</v>
      </c>
      <c r="P8621">
        <v>6</v>
      </c>
      <c r="Q8621">
        <v>4</v>
      </c>
      <c r="R8621">
        <v>3</v>
      </c>
      <c r="S8621">
        <v>7</v>
      </c>
      <c r="T8621">
        <v>1</v>
      </c>
      <c r="U8621">
        <v>12</v>
      </c>
      <c r="V8621">
        <v>17</v>
      </c>
      <c r="W8621">
        <v>1</v>
      </c>
      <c r="X8621">
        <v>3</v>
      </c>
      <c r="Y8621">
        <v>0</v>
      </c>
      <c r="Z8621">
        <v>0</v>
      </c>
      <c r="AA8621">
        <v>2.1</v>
      </c>
      <c r="AB8621">
        <v>3.75</v>
      </c>
      <c r="AC8621">
        <v>3.6</v>
      </c>
      <c r="AD8621" t="str">
        <f t="shared" si="271"/>
        <v>A</v>
      </c>
      <c r="AE8621" t="str">
        <f t="shared" si="270"/>
        <v>Y</v>
      </c>
      <c r="AR8621">
        <v>0</v>
      </c>
      <c r="AS8621">
        <v>3</v>
      </c>
    </row>
    <row r="8622" spans="1:45" x14ac:dyDescent="0.3">
      <c r="A8622" t="s">
        <v>8886</v>
      </c>
      <c r="B8622" t="s">
        <v>8624</v>
      </c>
      <c r="C8622">
        <v>27</v>
      </c>
      <c r="D8622" s="1">
        <v>42427</v>
      </c>
      <c r="F8622" t="s">
        <v>463</v>
      </c>
      <c r="G8622" t="s">
        <v>78</v>
      </c>
      <c r="H8622">
        <v>1</v>
      </c>
      <c r="I8622">
        <v>0</v>
      </c>
      <c r="J8622" t="s">
        <v>51</v>
      </c>
      <c r="K8622">
        <v>0</v>
      </c>
      <c r="L8622">
        <v>0</v>
      </c>
      <c r="M8622" t="s">
        <v>61</v>
      </c>
      <c r="N8622" t="s">
        <v>6872</v>
      </c>
      <c r="O8622">
        <v>13</v>
      </c>
      <c r="P8622">
        <v>9</v>
      </c>
      <c r="Q8622">
        <v>3</v>
      </c>
      <c r="R8622">
        <v>1</v>
      </c>
      <c r="S8622">
        <v>3</v>
      </c>
      <c r="T8622">
        <v>4</v>
      </c>
      <c r="U8622">
        <v>9</v>
      </c>
      <c r="V8622">
        <v>11</v>
      </c>
      <c r="W8622">
        <v>0</v>
      </c>
      <c r="X8622">
        <v>2</v>
      </c>
      <c r="Y8622">
        <v>0</v>
      </c>
      <c r="Z8622">
        <v>0</v>
      </c>
      <c r="AA8622">
        <v>1.5</v>
      </c>
      <c r="AB8622">
        <v>4.33</v>
      </c>
      <c r="AC8622">
        <v>6</v>
      </c>
      <c r="AD8622" t="str">
        <f t="shared" si="271"/>
        <v>A</v>
      </c>
      <c r="AE8622" t="str">
        <f t="shared" si="270"/>
        <v>N</v>
      </c>
      <c r="AR8622">
        <v>3</v>
      </c>
      <c r="AS8622">
        <v>0</v>
      </c>
    </row>
    <row r="8623" spans="1:45" x14ac:dyDescent="0.3">
      <c r="A8623" t="s">
        <v>8887</v>
      </c>
      <c r="B8623" t="s">
        <v>8624</v>
      </c>
      <c r="C8623">
        <v>27</v>
      </c>
      <c r="D8623" s="1">
        <v>42427</v>
      </c>
      <c r="F8623" t="s">
        <v>72</v>
      </c>
      <c r="G8623" t="s">
        <v>53</v>
      </c>
      <c r="H8623">
        <v>1</v>
      </c>
      <c r="I8623">
        <v>2</v>
      </c>
      <c r="J8623" t="s">
        <v>47</v>
      </c>
      <c r="K8623">
        <v>1</v>
      </c>
      <c r="L8623">
        <v>0</v>
      </c>
      <c r="M8623" t="s">
        <v>51</v>
      </c>
      <c r="N8623" t="s">
        <v>4453</v>
      </c>
      <c r="O8623">
        <v>7</v>
      </c>
      <c r="P8623">
        <v>16</v>
      </c>
      <c r="Q8623">
        <v>2</v>
      </c>
      <c r="R8623">
        <v>4</v>
      </c>
      <c r="S8623">
        <v>7</v>
      </c>
      <c r="T8623">
        <v>8</v>
      </c>
      <c r="U8623">
        <v>10</v>
      </c>
      <c r="V8623">
        <v>11</v>
      </c>
      <c r="W8623">
        <v>3</v>
      </c>
      <c r="X8623">
        <v>1</v>
      </c>
      <c r="Y8623">
        <v>0</v>
      </c>
      <c r="Z8623">
        <v>0</v>
      </c>
      <c r="AA8623">
        <v>2.8</v>
      </c>
      <c r="AB8623">
        <v>3.25</v>
      </c>
      <c r="AC8623">
        <v>2.5</v>
      </c>
      <c r="AD8623" t="str">
        <f t="shared" si="271"/>
        <v>H</v>
      </c>
      <c r="AE8623" t="str">
        <f t="shared" si="270"/>
        <v>N</v>
      </c>
      <c r="AR8623">
        <v>0</v>
      </c>
      <c r="AS8623">
        <v>3</v>
      </c>
    </row>
    <row r="8624" spans="1:45" x14ac:dyDescent="0.3">
      <c r="A8624" t="s">
        <v>8888</v>
      </c>
      <c r="B8624" t="s">
        <v>8624</v>
      </c>
      <c r="C8624">
        <v>27</v>
      </c>
      <c r="D8624" s="1">
        <v>42427</v>
      </c>
      <c r="F8624" t="s">
        <v>5939</v>
      </c>
      <c r="G8624" t="s">
        <v>49</v>
      </c>
      <c r="H8624">
        <v>2</v>
      </c>
      <c r="I8624">
        <v>1</v>
      </c>
      <c r="J8624" t="s">
        <v>51</v>
      </c>
      <c r="K8624">
        <v>0</v>
      </c>
      <c r="L8624">
        <v>0</v>
      </c>
      <c r="M8624" t="s">
        <v>61</v>
      </c>
      <c r="N8624" t="s">
        <v>6379</v>
      </c>
      <c r="O8624">
        <v>11</v>
      </c>
      <c r="P8624">
        <v>5</v>
      </c>
      <c r="Q8624">
        <v>3</v>
      </c>
      <c r="R8624">
        <v>1</v>
      </c>
      <c r="S8624">
        <v>11</v>
      </c>
      <c r="T8624">
        <v>0</v>
      </c>
      <c r="U8624">
        <v>7</v>
      </c>
      <c r="V8624">
        <v>15</v>
      </c>
      <c r="W8624">
        <v>0</v>
      </c>
      <c r="X8624">
        <v>3</v>
      </c>
      <c r="Y8624">
        <v>0</v>
      </c>
      <c r="Z8624">
        <v>0</v>
      </c>
      <c r="AA8624">
        <v>1.62</v>
      </c>
      <c r="AB8624">
        <v>3.75</v>
      </c>
      <c r="AC8624">
        <v>5.5</v>
      </c>
      <c r="AD8624" t="str">
        <f t="shared" si="271"/>
        <v>A</v>
      </c>
      <c r="AE8624" t="str">
        <f t="shared" si="270"/>
        <v>N</v>
      </c>
      <c r="AR8624">
        <v>3</v>
      </c>
      <c r="AS8624">
        <v>0</v>
      </c>
    </row>
    <row r="8625" spans="1:45" x14ac:dyDescent="0.3">
      <c r="A8625" t="s">
        <v>8889</v>
      </c>
      <c r="B8625" t="s">
        <v>8624</v>
      </c>
      <c r="C8625">
        <v>27</v>
      </c>
      <c r="D8625" s="1">
        <v>42427</v>
      </c>
      <c r="F8625" t="s">
        <v>2373</v>
      </c>
      <c r="G8625" t="s">
        <v>8625</v>
      </c>
      <c r="H8625">
        <v>0</v>
      </c>
      <c r="I8625">
        <v>0</v>
      </c>
      <c r="J8625" t="s">
        <v>61</v>
      </c>
      <c r="K8625">
        <v>0</v>
      </c>
      <c r="L8625">
        <v>0</v>
      </c>
      <c r="M8625" t="s">
        <v>61</v>
      </c>
      <c r="N8625" t="s">
        <v>6558</v>
      </c>
      <c r="O8625">
        <v>14</v>
      </c>
      <c r="P8625">
        <v>11</v>
      </c>
      <c r="Q8625">
        <v>1</v>
      </c>
      <c r="R8625">
        <v>3</v>
      </c>
      <c r="S8625">
        <v>4</v>
      </c>
      <c r="T8625">
        <v>5</v>
      </c>
      <c r="U8625">
        <v>14</v>
      </c>
      <c r="V8625">
        <v>17</v>
      </c>
      <c r="W8625">
        <v>3</v>
      </c>
      <c r="X8625">
        <v>1</v>
      </c>
      <c r="Y8625">
        <v>0</v>
      </c>
      <c r="Z8625">
        <v>0</v>
      </c>
      <c r="AA8625">
        <v>2.38</v>
      </c>
      <c r="AB8625">
        <v>3.25</v>
      </c>
      <c r="AC8625">
        <v>3</v>
      </c>
      <c r="AD8625" t="str">
        <f t="shared" si="271"/>
        <v>A</v>
      </c>
      <c r="AE8625" t="str">
        <f t="shared" si="270"/>
        <v>N</v>
      </c>
      <c r="AR8625">
        <v>1</v>
      </c>
      <c r="AS8625">
        <v>1</v>
      </c>
    </row>
    <row r="8626" spans="1:45" x14ac:dyDescent="0.3">
      <c r="A8626" t="s">
        <v>8890</v>
      </c>
      <c r="B8626" t="s">
        <v>8624</v>
      </c>
      <c r="C8626">
        <v>27</v>
      </c>
      <c r="D8626" s="1">
        <v>42427</v>
      </c>
      <c r="F8626" t="s">
        <v>3618</v>
      </c>
      <c r="G8626" t="s">
        <v>454</v>
      </c>
      <c r="H8626">
        <v>3</v>
      </c>
      <c r="I8626">
        <v>2</v>
      </c>
      <c r="J8626" t="s">
        <v>51</v>
      </c>
      <c r="K8626">
        <v>3</v>
      </c>
      <c r="L8626">
        <v>0</v>
      </c>
      <c r="M8626" t="s">
        <v>51</v>
      </c>
      <c r="N8626" t="s">
        <v>6912</v>
      </c>
      <c r="O8626">
        <v>11</v>
      </c>
      <c r="P8626">
        <v>15</v>
      </c>
      <c r="Q8626">
        <v>5</v>
      </c>
      <c r="R8626">
        <v>2</v>
      </c>
      <c r="S8626">
        <v>3</v>
      </c>
      <c r="T8626">
        <v>6</v>
      </c>
      <c r="U8626">
        <v>14</v>
      </c>
      <c r="V8626">
        <v>16</v>
      </c>
      <c r="W8626">
        <v>2</v>
      </c>
      <c r="X8626">
        <v>2</v>
      </c>
      <c r="Y8626">
        <v>0</v>
      </c>
      <c r="Z8626">
        <v>0</v>
      </c>
      <c r="AA8626">
        <v>2.6</v>
      </c>
      <c r="AB8626">
        <v>3.1</v>
      </c>
      <c r="AC8626">
        <v>2.8</v>
      </c>
      <c r="AD8626" t="str">
        <f t="shared" si="271"/>
        <v>A</v>
      </c>
      <c r="AE8626" t="str">
        <f t="shared" si="270"/>
        <v>N</v>
      </c>
      <c r="AR8626">
        <v>3</v>
      </c>
      <c r="AS8626">
        <v>0</v>
      </c>
    </row>
    <row r="8627" spans="1:45" x14ac:dyDescent="0.3">
      <c r="A8627" t="s">
        <v>8891</v>
      </c>
      <c r="B8627" t="s">
        <v>8624</v>
      </c>
      <c r="C8627">
        <v>27</v>
      </c>
      <c r="D8627" s="1">
        <v>42427</v>
      </c>
      <c r="F8627" t="s">
        <v>75</v>
      </c>
      <c r="G8627" t="s">
        <v>1226</v>
      </c>
      <c r="H8627">
        <v>1</v>
      </c>
      <c r="I8627">
        <v>0</v>
      </c>
      <c r="J8627" t="s">
        <v>51</v>
      </c>
      <c r="K8627">
        <v>1</v>
      </c>
      <c r="L8627">
        <v>0</v>
      </c>
      <c r="M8627" t="s">
        <v>51</v>
      </c>
      <c r="N8627" t="s">
        <v>3639</v>
      </c>
      <c r="O8627">
        <v>9</v>
      </c>
      <c r="P8627">
        <v>13</v>
      </c>
      <c r="Q8627">
        <v>3</v>
      </c>
      <c r="R8627">
        <v>4</v>
      </c>
      <c r="S8627">
        <v>5</v>
      </c>
      <c r="T8627">
        <v>6</v>
      </c>
      <c r="U8627">
        <v>11</v>
      </c>
      <c r="V8627">
        <v>9</v>
      </c>
      <c r="W8627">
        <v>1</v>
      </c>
      <c r="X8627">
        <v>0</v>
      </c>
      <c r="Y8627">
        <v>0</v>
      </c>
      <c r="Z8627">
        <v>0</v>
      </c>
      <c r="AA8627">
        <v>1.8</v>
      </c>
      <c r="AB8627">
        <v>3.5</v>
      </c>
      <c r="AC8627">
        <v>4.5</v>
      </c>
      <c r="AD8627" t="str">
        <f t="shared" si="271"/>
        <v>A</v>
      </c>
      <c r="AE8627" t="str">
        <f t="shared" si="270"/>
        <v>N</v>
      </c>
      <c r="AR8627">
        <v>3</v>
      </c>
      <c r="AS8627">
        <v>0</v>
      </c>
    </row>
    <row r="8628" spans="1:45" x14ac:dyDescent="0.3">
      <c r="A8628" t="s">
        <v>8892</v>
      </c>
      <c r="B8628" t="s">
        <v>8624</v>
      </c>
      <c r="C8628">
        <v>27</v>
      </c>
      <c r="D8628" s="1">
        <v>42428</v>
      </c>
      <c r="F8628" t="s">
        <v>64</v>
      </c>
      <c r="G8628" t="s">
        <v>7102</v>
      </c>
      <c r="H8628">
        <v>2</v>
      </c>
      <c r="I8628">
        <v>1</v>
      </c>
      <c r="J8628" t="s">
        <v>51</v>
      </c>
      <c r="K8628">
        <v>0</v>
      </c>
      <c r="L8628">
        <v>1</v>
      </c>
      <c r="M8628" t="s">
        <v>47</v>
      </c>
      <c r="N8628" t="s">
        <v>5964</v>
      </c>
      <c r="O8628">
        <v>34</v>
      </c>
      <c r="P8628">
        <v>10</v>
      </c>
      <c r="Q8628">
        <v>14</v>
      </c>
      <c r="R8628">
        <v>4</v>
      </c>
      <c r="S8628">
        <v>7</v>
      </c>
      <c r="T8628">
        <v>7</v>
      </c>
      <c r="U8628">
        <v>11</v>
      </c>
      <c r="V8628">
        <v>14</v>
      </c>
      <c r="W8628">
        <v>2</v>
      </c>
      <c r="X8628">
        <v>3</v>
      </c>
      <c r="Y8628">
        <v>0</v>
      </c>
      <c r="Z8628">
        <v>0</v>
      </c>
      <c r="AA8628">
        <v>1.4</v>
      </c>
      <c r="AB8628">
        <v>4.2</v>
      </c>
      <c r="AC8628">
        <v>9</v>
      </c>
      <c r="AD8628" t="str">
        <f t="shared" si="271"/>
        <v>A</v>
      </c>
      <c r="AE8628" t="str">
        <f t="shared" si="270"/>
        <v>N</v>
      </c>
      <c r="AR8628">
        <v>3</v>
      </c>
      <c r="AS8628">
        <v>0</v>
      </c>
    </row>
    <row r="8629" spans="1:45" x14ac:dyDescent="0.3">
      <c r="A8629" t="s">
        <v>8893</v>
      </c>
      <c r="B8629" t="s">
        <v>8624</v>
      </c>
      <c r="C8629">
        <v>27</v>
      </c>
      <c r="D8629" s="1">
        <v>42428</v>
      </c>
      <c r="F8629" t="s">
        <v>79</v>
      </c>
      <c r="G8629" t="s">
        <v>45</v>
      </c>
      <c r="H8629">
        <v>3</v>
      </c>
      <c r="I8629">
        <v>2</v>
      </c>
      <c r="J8629" t="s">
        <v>51</v>
      </c>
      <c r="K8629">
        <v>2</v>
      </c>
      <c r="L8629">
        <v>1</v>
      </c>
      <c r="M8629" t="s">
        <v>51</v>
      </c>
      <c r="N8629" t="s">
        <v>7753</v>
      </c>
      <c r="O8629">
        <v>7</v>
      </c>
      <c r="P8629">
        <v>13</v>
      </c>
      <c r="Q8629">
        <v>5</v>
      </c>
      <c r="R8629">
        <v>5</v>
      </c>
      <c r="S8629">
        <v>2</v>
      </c>
      <c r="T8629">
        <v>3</v>
      </c>
      <c r="U8629">
        <v>21</v>
      </c>
      <c r="V8629">
        <v>15</v>
      </c>
      <c r="W8629">
        <v>4</v>
      </c>
      <c r="X8629">
        <v>3</v>
      </c>
      <c r="Y8629">
        <v>0</v>
      </c>
      <c r="Z8629">
        <v>0</v>
      </c>
      <c r="AA8629">
        <v>3</v>
      </c>
      <c r="AB8629">
        <v>3.25</v>
      </c>
      <c r="AC8629">
        <v>2.38</v>
      </c>
      <c r="AD8629" t="str">
        <f t="shared" si="271"/>
        <v>H</v>
      </c>
      <c r="AE8629" t="str">
        <f t="shared" si="270"/>
        <v>Y</v>
      </c>
      <c r="AR8629">
        <v>3</v>
      </c>
      <c r="AS8629">
        <v>0</v>
      </c>
    </row>
    <row r="8630" spans="1:45" x14ac:dyDescent="0.3">
      <c r="A8630" t="s">
        <v>8894</v>
      </c>
      <c r="B8630" t="s">
        <v>8624</v>
      </c>
      <c r="C8630">
        <v>28</v>
      </c>
      <c r="D8630" s="1">
        <v>42430</v>
      </c>
      <c r="F8630" t="s">
        <v>49</v>
      </c>
      <c r="G8630" t="s">
        <v>73</v>
      </c>
      <c r="H8630">
        <v>1</v>
      </c>
      <c r="I8630">
        <v>3</v>
      </c>
      <c r="J8630" t="s">
        <v>47</v>
      </c>
      <c r="K8630">
        <v>0</v>
      </c>
      <c r="L8630">
        <v>2</v>
      </c>
      <c r="M8630" t="s">
        <v>47</v>
      </c>
      <c r="N8630" t="s">
        <v>7497</v>
      </c>
      <c r="O8630">
        <v>14</v>
      </c>
      <c r="P8630">
        <v>10</v>
      </c>
      <c r="Q8630">
        <v>5</v>
      </c>
      <c r="R8630">
        <v>7</v>
      </c>
      <c r="S8630">
        <v>9</v>
      </c>
      <c r="T8630">
        <v>8</v>
      </c>
      <c r="U8630">
        <v>8</v>
      </c>
      <c r="V8630">
        <v>7</v>
      </c>
      <c r="W8630">
        <v>3</v>
      </c>
      <c r="X8630">
        <v>1</v>
      </c>
      <c r="Y8630">
        <v>0</v>
      </c>
      <c r="Z8630">
        <v>0</v>
      </c>
      <c r="AA8630">
        <v>4.5</v>
      </c>
      <c r="AB8630">
        <v>3.6</v>
      </c>
      <c r="AC8630">
        <v>1.91</v>
      </c>
      <c r="AD8630" t="str">
        <f t="shared" si="271"/>
        <v>H</v>
      </c>
      <c r="AE8630" t="str">
        <f t="shared" si="270"/>
        <v>N</v>
      </c>
      <c r="AR8630">
        <v>0</v>
      </c>
      <c r="AS8630">
        <v>3</v>
      </c>
    </row>
    <row r="8631" spans="1:45" x14ac:dyDescent="0.3">
      <c r="A8631" t="s">
        <v>8895</v>
      </c>
      <c r="B8631" t="s">
        <v>8624</v>
      </c>
      <c r="C8631">
        <v>28</v>
      </c>
      <c r="D8631" s="1">
        <v>42430</v>
      </c>
      <c r="F8631" t="s">
        <v>8625</v>
      </c>
      <c r="G8631" t="s">
        <v>72</v>
      </c>
      <c r="H8631">
        <v>2</v>
      </c>
      <c r="I8631">
        <v>0</v>
      </c>
      <c r="J8631" t="s">
        <v>51</v>
      </c>
      <c r="K8631">
        <v>1</v>
      </c>
      <c r="L8631">
        <v>0</v>
      </c>
      <c r="M8631" t="s">
        <v>51</v>
      </c>
      <c r="N8631" t="s">
        <v>3639</v>
      </c>
      <c r="O8631">
        <v>9</v>
      </c>
      <c r="P8631">
        <v>6</v>
      </c>
      <c r="Q8631">
        <v>4</v>
      </c>
      <c r="R8631">
        <v>1</v>
      </c>
      <c r="S8631">
        <v>10</v>
      </c>
      <c r="T8631">
        <v>2</v>
      </c>
      <c r="U8631">
        <v>11</v>
      </c>
      <c r="V8631">
        <v>18</v>
      </c>
      <c r="W8631">
        <v>0</v>
      </c>
      <c r="X8631">
        <v>0</v>
      </c>
      <c r="Y8631">
        <v>0</v>
      </c>
      <c r="Z8631">
        <v>0</v>
      </c>
      <c r="AA8631">
        <v>2.9</v>
      </c>
      <c r="AB8631">
        <v>3.25</v>
      </c>
      <c r="AC8631">
        <v>2.7</v>
      </c>
      <c r="AD8631" t="str">
        <f t="shared" si="271"/>
        <v>H</v>
      </c>
      <c r="AE8631" t="str">
        <f t="shared" si="270"/>
        <v>Y</v>
      </c>
      <c r="AR8631">
        <v>3</v>
      </c>
      <c r="AS8631">
        <v>0</v>
      </c>
    </row>
    <row r="8632" spans="1:45" x14ac:dyDescent="0.3">
      <c r="A8632" t="s">
        <v>8896</v>
      </c>
      <c r="B8632" t="s">
        <v>8624</v>
      </c>
      <c r="C8632">
        <v>28</v>
      </c>
      <c r="D8632" s="1">
        <v>42430</v>
      </c>
      <c r="F8632" t="s">
        <v>463</v>
      </c>
      <c r="G8632" t="s">
        <v>3618</v>
      </c>
      <c r="H8632">
        <v>2</v>
      </c>
      <c r="I8632">
        <v>2</v>
      </c>
      <c r="J8632" t="s">
        <v>61</v>
      </c>
      <c r="K8632">
        <v>2</v>
      </c>
      <c r="L8632">
        <v>1</v>
      </c>
      <c r="M8632" t="s">
        <v>51</v>
      </c>
      <c r="N8632" t="s">
        <v>4412</v>
      </c>
      <c r="O8632">
        <v>22</v>
      </c>
      <c r="P8632">
        <v>11</v>
      </c>
      <c r="Q8632">
        <v>5</v>
      </c>
      <c r="R8632">
        <v>3</v>
      </c>
      <c r="S8632">
        <v>11</v>
      </c>
      <c r="T8632">
        <v>3</v>
      </c>
      <c r="U8632">
        <v>10</v>
      </c>
      <c r="V8632">
        <v>8</v>
      </c>
      <c r="W8632">
        <v>0</v>
      </c>
      <c r="X8632">
        <v>2</v>
      </c>
      <c r="Y8632">
        <v>0</v>
      </c>
      <c r="Z8632">
        <v>0</v>
      </c>
      <c r="AA8632">
        <v>1.73</v>
      </c>
      <c r="AB8632">
        <v>3.8</v>
      </c>
      <c r="AC8632">
        <v>5.5</v>
      </c>
      <c r="AD8632" t="str">
        <f t="shared" si="271"/>
        <v>A</v>
      </c>
      <c r="AE8632" t="str">
        <f t="shared" si="270"/>
        <v>N</v>
      </c>
      <c r="AR8632">
        <v>1</v>
      </c>
      <c r="AS8632">
        <v>1</v>
      </c>
    </row>
    <row r="8633" spans="1:45" x14ac:dyDescent="0.3">
      <c r="A8633" t="s">
        <v>8897</v>
      </c>
      <c r="B8633" t="s">
        <v>8624</v>
      </c>
      <c r="C8633">
        <v>28</v>
      </c>
      <c r="D8633" s="1">
        <v>42430</v>
      </c>
      <c r="F8633" t="s">
        <v>78</v>
      </c>
      <c r="G8633" t="s">
        <v>53</v>
      </c>
      <c r="H8633">
        <v>1</v>
      </c>
      <c r="I8633">
        <v>2</v>
      </c>
      <c r="J8633" t="s">
        <v>47</v>
      </c>
      <c r="K8633">
        <v>0</v>
      </c>
      <c r="L8633">
        <v>2</v>
      </c>
      <c r="M8633" t="s">
        <v>47</v>
      </c>
      <c r="N8633" t="s">
        <v>5026</v>
      </c>
      <c r="O8633">
        <v>13</v>
      </c>
      <c r="P8633">
        <v>10</v>
      </c>
      <c r="Q8633">
        <v>2</v>
      </c>
      <c r="R8633">
        <v>2</v>
      </c>
      <c r="S8633">
        <v>4</v>
      </c>
      <c r="T8633">
        <v>4</v>
      </c>
      <c r="U8633">
        <v>17</v>
      </c>
      <c r="V8633">
        <v>5</v>
      </c>
      <c r="W8633">
        <v>3</v>
      </c>
      <c r="X8633">
        <v>2</v>
      </c>
      <c r="Y8633">
        <v>0</v>
      </c>
      <c r="Z8633">
        <v>0</v>
      </c>
      <c r="AA8633">
        <v>5.25</v>
      </c>
      <c r="AB8633">
        <v>4</v>
      </c>
      <c r="AC8633">
        <v>1.7</v>
      </c>
      <c r="AD8633" t="str">
        <f t="shared" si="271"/>
        <v>H</v>
      </c>
      <c r="AE8633" t="str">
        <f t="shared" si="270"/>
        <v>N</v>
      </c>
      <c r="AR8633">
        <v>0</v>
      </c>
      <c r="AS8633">
        <v>3</v>
      </c>
    </row>
    <row r="8634" spans="1:45" x14ac:dyDescent="0.3">
      <c r="A8634" t="s">
        <v>8898</v>
      </c>
      <c r="B8634" t="s">
        <v>8624</v>
      </c>
      <c r="C8634">
        <v>28</v>
      </c>
      <c r="D8634" s="1">
        <v>42430</v>
      </c>
      <c r="F8634" t="s">
        <v>1226</v>
      </c>
      <c r="G8634" t="s">
        <v>454</v>
      </c>
      <c r="H8634">
        <v>2</v>
      </c>
      <c r="I8634">
        <v>2</v>
      </c>
      <c r="J8634" t="s">
        <v>61</v>
      </c>
      <c r="K8634">
        <v>1</v>
      </c>
      <c r="L8634">
        <v>0</v>
      </c>
      <c r="M8634" t="s">
        <v>51</v>
      </c>
      <c r="N8634" t="s">
        <v>6558</v>
      </c>
      <c r="O8634">
        <v>17</v>
      </c>
      <c r="P8634">
        <v>13</v>
      </c>
      <c r="Q8634">
        <v>6</v>
      </c>
      <c r="R8634">
        <v>5</v>
      </c>
      <c r="S8634">
        <v>4</v>
      </c>
      <c r="T8634">
        <v>5</v>
      </c>
      <c r="U8634">
        <v>11</v>
      </c>
      <c r="V8634">
        <v>14</v>
      </c>
      <c r="W8634">
        <v>1</v>
      </c>
      <c r="X8634">
        <v>1</v>
      </c>
      <c r="Y8634">
        <v>0</v>
      </c>
      <c r="Z8634">
        <v>0</v>
      </c>
      <c r="AA8634">
        <v>2.5</v>
      </c>
      <c r="AB8634">
        <v>3.3</v>
      </c>
      <c r="AC8634">
        <v>3.1</v>
      </c>
      <c r="AD8634" t="str">
        <f t="shared" si="271"/>
        <v>A</v>
      </c>
      <c r="AE8634" t="str">
        <f t="shared" si="270"/>
        <v>N</v>
      </c>
      <c r="AR8634">
        <v>1</v>
      </c>
      <c r="AS8634">
        <v>1</v>
      </c>
    </row>
    <row r="8635" spans="1:45" x14ac:dyDescent="0.3">
      <c r="A8635" t="s">
        <v>8899</v>
      </c>
      <c r="B8635" t="s">
        <v>8624</v>
      </c>
      <c r="C8635">
        <v>28</v>
      </c>
      <c r="D8635" s="1">
        <v>42431</v>
      </c>
      <c r="F8635" t="s">
        <v>45</v>
      </c>
      <c r="G8635" t="s">
        <v>7102</v>
      </c>
      <c r="H8635">
        <v>1</v>
      </c>
      <c r="I8635">
        <v>2</v>
      </c>
      <c r="J8635" t="s">
        <v>47</v>
      </c>
      <c r="K8635">
        <v>1</v>
      </c>
      <c r="L8635">
        <v>1</v>
      </c>
      <c r="M8635" t="s">
        <v>61</v>
      </c>
      <c r="N8635" t="s">
        <v>7818</v>
      </c>
      <c r="O8635">
        <v>18</v>
      </c>
      <c r="P8635">
        <v>11</v>
      </c>
      <c r="Q8635">
        <v>4</v>
      </c>
      <c r="R8635">
        <v>2</v>
      </c>
      <c r="S8635">
        <v>7</v>
      </c>
      <c r="T8635">
        <v>3</v>
      </c>
      <c r="U8635">
        <v>8</v>
      </c>
      <c r="V8635">
        <v>11</v>
      </c>
      <c r="W8635">
        <v>0</v>
      </c>
      <c r="X8635">
        <v>2</v>
      </c>
      <c r="Y8635">
        <v>0</v>
      </c>
      <c r="Z8635">
        <v>0</v>
      </c>
      <c r="AA8635">
        <v>1.36</v>
      </c>
      <c r="AB8635">
        <v>5.25</v>
      </c>
      <c r="AC8635">
        <v>10</v>
      </c>
      <c r="AD8635" t="str">
        <f t="shared" si="271"/>
        <v>A</v>
      </c>
      <c r="AE8635" t="str">
        <f t="shared" si="270"/>
        <v>Y</v>
      </c>
      <c r="AR8635">
        <v>0</v>
      </c>
      <c r="AS8635">
        <v>3</v>
      </c>
    </row>
    <row r="8636" spans="1:45" x14ac:dyDescent="0.3">
      <c r="A8636" t="s">
        <v>8900</v>
      </c>
      <c r="B8636" t="s">
        <v>8624</v>
      </c>
      <c r="C8636">
        <v>28</v>
      </c>
      <c r="D8636" s="1">
        <v>42431</v>
      </c>
      <c r="F8636" t="s">
        <v>56</v>
      </c>
      <c r="G8636" t="s">
        <v>59</v>
      </c>
      <c r="H8636">
        <v>3</v>
      </c>
      <c r="I8636">
        <v>0</v>
      </c>
      <c r="J8636" t="s">
        <v>51</v>
      </c>
      <c r="K8636">
        <v>2</v>
      </c>
      <c r="L8636">
        <v>0</v>
      </c>
      <c r="M8636" t="s">
        <v>51</v>
      </c>
      <c r="N8636" t="s">
        <v>4453</v>
      </c>
      <c r="O8636">
        <v>11</v>
      </c>
      <c r="P8636">
        <v>4</v>
      </c>
      <c r="Q8636">
        <v>7</v>
      </c>
      <c r="R8636">
        <v>2</v>
      </c>
      <c r="S8636">
        <v>3</v>
      </c>
      <c r="T8636">
        <v>2</v>
      </c>
      <c r="U8636">
        <v>14</v>
      </c>
      <c r="V8636">
        <v>14</v>
      </c>
      <c r="W8636">
        <v>0</v>
      </c>
      <c r="X8636">
        <v>1</v>
      </c>
      <c r="Y8636">
        <v>0</v>
      </c>
      <c r="Z8636">
        <v>0</v>
      </c>
      <c r="AA8636">
        <v>2.63</v>
      </c>
      <c r="AB8636">
        <v>3.4</v>
      </c>
      <c r="AC8636">
        <v>2.88</v>
      </c>
      <c r="AD8636" t="str">
        <f t="shared" si="271"/>
        <v>A</v>
      </c>
      <c r="AE8636" t="str">
        <f t="shared" si="270"/>
        <v>N</v>
      </c>
      <c r="AR8636">
        <v>3</v>
      </c>
      <c r="AS8636">
        <v>0</v>
      </c>
    </row>
    <row r="8637" spans="1:45" x14ac:dyDescent="0.3">
      <c r="A8637" t="s">
        <v>8901</v>
      </c>
      <c r="B8637" t="s">
        <v>8624</v>
      </c>
      <c r="C8637">
        <v>28</v>
      </c>
      <c r="D8637" s="1">
        <v>42431</v>
      </c>
      <c r="F8637" t="s">
        <v>79</v>
      </c>
      <c r="G8637" t="s">
        <v>2373</v>
      </c>
      <c r="H8637">
        <v>1</v>
      </c>
      <c r="I8637">
        <v>0</v>
      </c>
      <c r="J8637" t="s">
        <v>51</v>
      </c>
      <c r="K8637">
        <v>0</v>
      </c>
      <c r="L8637">
        <v>0</v>
      </c>
      <c r="M8637" t="s">
        <v>61</v>
      </c>
      <c r="N8637" t="s">
        <v>5964</v>
      </c>
      <c r="O8637">
        <v>14</v>
      </c>
      <c r="P8637">
        <v>13</v>
      </c>
      <c r="Q8637">
        <v>3</v>
      </c>
      <c r="R8637">
        <v>3</v>
      </c>
      <c r="S8637">
        <v>9</v>
      </c>
      <c r="T8637">
        <v>7</v>
      </c>
      <c r="U8637">
        <v>7</v>
      </c>
      <c r="V8637">
        <v>17</v>
      </c>
      <c r="W8637">
        <v>1</v>
      </c>
      <c r="X8637">
        <v>2</v>
      </c>
      <c r="Y8637">
        <v>0</v>
      </c>
      <c r="Z8637">
        <v>0</v>
      </c>
      <c r="AA8637">
        <v>1.67</v>
      </c>
      <c r="AB8637">
        <v>3.8</v>
      </c>
      <c r="AC8637">
        <v>6</v>
      </c>
      <c r="AD8637" t="str">
        <f t="shared" si="271"/>
        <v>A</v>
      </c>
      <c r="AE8637" t="str">
        <f t="shared" si="270"/>
        <v>N</v>
      </c>
      <c r="AR8637">
        <v>3</v>
      </c>
      <c r="AS8637">
        <v>0</v>
      </c>
    </row>
    <row r="8638" spans="1:45" x14ac:dyDescent="0.3">
      <c r="A8638" t="s">
        <v>8902</v>
      </c>
      <c r="B8638" t="s">
        <v>8624</v>
      </c>
      <c r="C8638">
        <v>28</v>
      </c>
      <c r="D8638" s="1">
        <v>42431</v>
      </c>
      <c r="F8638" t="s">
        <v>5939</v>
      </c>
      <c r="G8638" t="s">
        <v>63</v>
      </c>
      <c r="H8638">
        <v>1</v>
      </c>
      <c r="I8638">
        <v>0</v>
      </c>
      <c r="J8638" t="s">
        <v>51</v>
      </c>
      <c r="K8638">
        <v>0</v>
      </c>
      <c r="L8638">
        <v>0</v>
      </c>
      <c r="M8638" t="s">
        <v>61</v>
      </c>
      <c r="N8638" t="s">
        <v>6872</v>
      </c>
      <c r="O8638">
        <v>9</v>
      </c>
      <c r="P8638">
        <v>5</v>
      </c>
      <c r="Q8638">
        <v>2</v>
      </c>
      <c r="R8638">
        <v>3</v>
      </c>
      <c r="S8638">
        <v>5</v>
      </c>
      <c r="T8638">
        <v>2</v>
      </c>
      <c r="U8638">
        <v>11</v>
      </c>
      <c r="V8638">
        <v>6</v>
      </c>
      <c r="W8638">
        <v>1</v>
      </c>
      <c r="X8638">
        <v>0</v>
      </c>
      <c r="Y8638">
        <v>0</v>
      </c>
      <c r="Z8638">
        <v>0</v>
      </c>
      <c r="AA8638">
        <v>2</v>
      </c>
      <c r="AB8638">
        <v>3.5</v>
      </c>
      <c r="AC8638">
        <v>4.2</v>
      </c>
      <c r="AD8638" t="str">
        <f t="shared" si="271"/>
        <v>A</v>
      </c>
      <c r="AE8638" t="str">
        <f t="shared" si="270"/>
        <v>N</v>
      </c>
      <c r="AR8638">
        <v>3</v>
      </c>
      <c r="AS8638">
        <v>0</v>
      </c>
    </row>
    <row r="8639" spans="1:45" x14ac:dyDescent="0.3">
      <c r="A8639" t="s">
        <v>8903</v>
      </c>
      <c r="B8639" t="s">
        <v>8624</v>
      </c>
      <c r="C8639">
        <v>28</v>
      </c>
      <c r="D8639" s="1">
        <v>42431</v>
      </c>
      <c r="F8639" t="s">
        <v>75</v>
      </c>
      <c r="G8639" t="s">
        <v>64</v>
      </c>
      <c r="H8639">
        <v>1</v>
      </c>
      <c r="I8639">
        <v>0</v>
      </c>
      <c r="J8639" t="s">
        <v>51</v>
      </c>
      <c r="K8639">
        <v>1</v>
      </c>
      <c r="L8639">
        <v>0</v>
      </c>
      <c r="M8639" t="s">
        <v>51</v>
      </c>
      <c r="N8639" t="s">
        <v>4524</v>
      </c>
      <c r="O8639">
        <v>14</v>
      </c>
      <c r="P8639">
        <v>9</v>
      </c>
      <c r="Q8639">
        <v>3</v>
      </c>
      <c r="R8639">
        <v>2</v>
      </c>
      <c r="S8639">
        <v>6</v>
      </c>
      <c r="T8639">
        <v>3</v>
      </c>
      <c r="U8639">
        <v>10</v>
      </c>
      <c r="V8639">
        <v>11</v>
      </c>
      <c r="W8639">
        <v>0</v>
      </c>
      <c r="X8639">
        <v>3</v>
      </c>
      <c r="Y8639">
        <v>0</v>
      </c>
      <c r="Z8639">
        <v>0</v>
      </c>
      <c r="AA8639">
        <v>4</v>
      </c>
      <c r="AB8639">
        <v>3.6</v>
      </c>
      <c r="AC8639">
        <v>2</v>
      </c>
      <c r="AD8639" t="str">
        <f t="shared" si="271"/>
        <v>H</v>
      </c>
      <c r="AE8639" t="str">
        <f t="shared" si="270"/>
        <v>Y</v>
      </c>
      <c r="AR8639">
        <v>3</v>
      </c>
      <c r="AS8639">
        <v>0</v>
      </c>
    </row>
    <row r="8640" spans="1:45" x14ac:dyDescent="0.3">
      <c r="A8640" t="s">
        <v>8904</v>
      </c>
      <c r="B8640" t="s">
        <v>8624</v>
      </c>
      <c r="C8640">
        <v>29</v>
      </c>
      <c r="D8640" s="1">
        <v>42434</v>
      </c>
      <c r="F8640" t="s">
        <v>53</v>
      </c>
      <c r="G8640" t="s">
        <v>5939</v>
      </c>
      <c r="H8640">
        <v>1</v>
      </c>
      <c r="I8640">
        <v>1</v>
      </c>
      <c r="J8640" t="s">
        <v>61</v>
      </c>
      <c r="K8640">
        <v>1</v>
      </c>
      <c r="L8640">
        <v>0</v>
      </c>
      <c r="M8640" t="s">
        <v>51</v>
      </c>
      <c r="N8640" t="s">
        <v>4412</v>
      </c>
      <c r="O8640">
        <v>20</v>
      </c>
      <c r="P8640">
        <v>16</v>
      </c>
      <c r="Q8640">
        <v>7</v>
      </c>
      <c r="R8640">
        <v>5</v>
      </c>
      <c r="S8640">
        <v>8</v>
      </c>
      <c r="T8640">
        <v>4</v>
      </c>
      <c r="U8640">
        <v>9</v>
      </c>
      <c r="V8640">
        <v>10</v>
      </c>
      <c r="W8640">
        <v>1</v>
      </c>
      <c r="X8640">
        <v>2</v>
      </c>
      <c r="Y8640">
        <v>0</v>
      </c>
      <c r="Z8640">
        <v>0</v>
      </c>
      <c r="AA8640">
        <v>1.5</v>
      </c>
      <c r="AB8640">
        <v>4.5</v>
      </c>
      <c r="AC8640">
        <v>7.5</v>
      </c>
      <c r="AD8640" t="str">
        <f t="shared" si="271"/>
        <v>A</v>
      </c>
      <c r="AE8640" t="str">
        <f t="shared" si="270"/>
        <v>N</v>
      </c>
      <c r="AR8640">
        <v>1</v>
      </c>
      <c r="AS8640">
        <v>1</v>
      </c>
    </row>
    <row r="8641" spans="1:45" x14ac:dyDescent="0.3">
      <c r="A8641" t="s">
        <v>8905</v>
      </c>
      <c r="B8641" t="s">
        <v>8624</v>
      </c>
      <c r="C8641">
        <v>29</v>
      </c>
      <c r="D8641" s="1">
        <v>42434</v>
      </c>
      <c r="F8641" t="s">
        <v>73</v>
      </c>
      <c r="G8641" t="s">
        <v>75</v>
      </c>
      <c r="H8641">
        <v>2</v>
      </c>
      <c r="I8641">
        <v>3</v>
      </c>
      <c r="J8641" t="s">
        <v>47</v>
      </c>
      <c r="K8641">
        <v>1</v>
      </c>
      <c r="L8641">
        <v>0</v>
      </c>
      <c r="M8641" t="s">
        <v>51</v>
      </c>
      <c r="N8641" t="s">
        <v>6558</v>
      </c>
      <c r="O8641">
        <v>15</v>
      </c>
      <c r="P8641">
        <v>17</v>
      </c>
      <c r="Q8641">
        <v>8</v>
      </c>
      <c r="R8641">
        <v>5</v>
      </c>
      <c r="S8641">
        <v>9</v>
      </c>
      <c r="T8641">
        <v>6</v>
      </c>
      <c r="U8641">
        <v>12</v>
      </c>
      <c r="V8641">
        <v>13</v>
      </c>
      <c r="W8641">
        <v>2</v>
      </c>
      <c r="X8641">
        <v>3</v>
      </c>
      <c r="Y8641">
        <v>1</v>
      </c>
      <c r="Z8641">
        <v>0</v>
      </c>
      <c r="AA8641">
        <v>1.73</v>
      </c>
      <c r="AB8641">
        <v>4</v>
      </c>
      <c r="AC8641">
        <v>5</v>
      </c>
      <c r="AD8641" t="str">
        <f t="shared" si="271"/>
        <v>A</v>
      </c>
      <c r="AE8641" t="str">
        <f t="shared" si="270"/>
        <v>Y</v>
      </c>
      <c r="AR8641">
        <v>0</v>
      </c>
      <c r="AS8641">
        <v>3</v>
      </c>
    </row>
    <row r="8642" spans="1:45" x14ac:dyDescent="0.3">
      <c r="A8642" t="s">
        <v>8906</v>
      </c>
      <c r="B8642" t="s">
        <v>8624</v>
      </c>
      <c r="C8642">
        <v>29</v>
      </c>
      <c r="D8642" s="1">
        <v>42434</v>
      </c>
      <c r="F8642" t="s">
        <v>59</v>
      </c>
      <c r="G8642" t="s">
        <v>49</v>
      </c>
      <c r="H8642">
        <v>4</v>
      </c>
      <c r="I8642">
        <v>0</v>
      </c>
      <c r="J8642" t="s">
        <v>51</v>
      </c>
      <c r="K8642">
        <v>0</v>
      </c>
      <c r="L8642">
        <v>0</v>
      </c>
      <c r="M8642" t="s">
        <v>61</v>
      </c>
      <c r="N8642" t="s">
        <v>5026</v>
      </c>
      <c r="O8642">
        <v>22</v>
      </c>
      <c r="P8642">
        <v>2</v>
      </c>
      <c r="Q8642">
        <v>9</v>
      </c>
      <c r="R8642">
        <v>1</v>
      </c>
      <c r="S8642">
        <v>9</v>
      </c>
      <c r="T8642">
        <v>1</v>
      </c>
      <c r="U8642">
        <v>10</v>
      </c>
      <c r="V8642">
        <v>10</v>
      </c>
      <c r="W8642">
        <v>0</v>
      </c>
      <c r="X8642">
        <v>1</v>
      </c>
      <c r="Y8642">
        <v>0</v>
      </c>
      <c r="Z8642">
        <v>0</v>
      </c>
      <c r="AA8642">
        <v>1.22</v>
      </c>
      <c r="AB8642">
        <v>7</v>
      </c>
      <c r="AC8642">
        <v>15</v>
      </c>
      <c r="AD8642" t="str">
        <f t="shared" si="271"/>
        <v>A</v>
      </c>
      <c r="AE8642" t="str">
        <f t="shared" si="270"/>
        <v>N</v>
      </c>
      <c r="AR8642">
        <v>3</v>
      </c>
      <c r="AS8642">
        <v>0</v>
      </c>
    </row>
    <row r="8643" spans="1:45" x14ac:dyDescent="0.3">
      <c r="A8643" t="s">
        <v>8907</v>
      </c>
      <c r="B8643" t="s">
        <v>8624</v>
      </c>
      <c r="C8643">
        <v>29</v>
      </c>
      <c r="D8643" s="1">
        <v>42434</v>
      </c>
      <c r="F8643" t="s">
        <v>63</v>
      </c>
      <c r="G8643" t="s">
        <v>8625</v>
      </c>
      <c r="H8643">
        <v>1</v>
      </c>
      <c r="I8643">
        <v>3</v>
      </c>
      <c r="J8643" t="s">
        <v>47</v>
      </c>
      <c r="K8643">
        <v>0</v>
      </c>
      <c r="L8643">
        <v>1</v>
      </c>
      <c r="M8643" t="s">
        <v>47</v>
      </c>
      <c r="N8643" t="s">
        <v>8267</v>
      </c>
      <c r="O8643">
        <v>14</v>
      </c>
      <c r="P8643">
        <v>16</v>
      </c>
      <c r="Q8643">
        <v>3</v>
      </c>
      <c r="R8643">
        <v>5</v>
      </c>
      <c r="S8643">
        <v>5</v>
      </c>
      <c r="T8643">
        <v>4</v>
      </c>
      <c r="U8643">
        <v>13</v>
      </c>
      <c r="V8643">
        <v>8</v>
      </c>
      <c r="W8643">
        <v>1</v>
      </c>
      <c r="X8643">
        <v>3</v>
      </c>
      <c r="Y8643">
        <v>0</v>
      </c>
      <c r="Z8643">
        <v>0</v>
      </c>
      <c r="AA8643">
        <v>2.63</v>
      </c>
      <c r="AB8643">
        <v>3.4</v>
      </c>
      <c r="AC8643">
        <v>2.88</v>
      </c>
      <c r="AD8643" t="str">
        <f t="shared" si="271"/>
        <v>A</v>
      </c>
      <c r="AE8643" t="str">
        <f t="shared" ref="AE8643:AE8706" si="272">IFERROR(IF(IF(IF(AC8643&gt;AA8643,G8643,F8643)=F8643,"H","A")=J8643,"Y","N"),"NAN")</f>
        <v>Y</v>
      </c>
      <c r="AR8643">
        <v>0</v>
      </c>
      <c r="AS8643">
        <v>3</v>
      </c>
    </row>
    <row r="8644" spans="1:45" x14ac:dyDescent="0.3">
      <c r="A8644" t="s">
        <v>8908</v>
      </c>
      <c r="B8644" t="s">
        <v>8624</v>
      </c>
      <c r="C8644">
        <v>29</v>
      </c>
      <c r="D8644" s="1">
        <v>42434</v>
      </c>
      <c r="F8644" t="s">
        <v>72</v>
      </c>
      <c r="G8644" t="s">
        <v>1226</v>
      </c>
      <c r="H8644">
        <v>1</v>
      </c>
      <c r="I8644">
        <v>1</v>
      </c>
      <c r="J8644" t="s">
        <v>61</v>
      </c>
      <c r="K8644">
        <v>0</v>
      </c>
      <c r="L8644">
        <v>0</v>
      </c>
      <c r="M8644" t="s">
        <v>61</v>
      </c>
      <c r="N8644" t="s">
        <v>6872</v>
      </c>
      <c r="O8644">
        <v>16</v>
      </c>
      <c r="P8644">
        <v>11</v>
      </c>
      <c r="Q8644">
        <v>5</v>
      </c>
      <c r="R8644">
        <v>3</v>
      </c>
      <c r="S8644">
        <v>12</v>
      </c>
      <c r="T8644">
        <v>2</v>
      </c>
      <c r="U8644">
        <v>9</v>
      </c>
      <c r="V8644">
        <v>9</v>
      </c>
      <c r="W8644">
        <v>2</v>
      </c>
      <c r="X8644">
        <v>1</v>
      </c>
      <c r="Y8644">
        <v>1</v>
      </c>
      <c r="Z8644">
        <v>0</v>
      </c>
      <c r="AA8644">
        <v>1.6</v>
      </c>
      <c r="AB8644">
        <v>4</v>
      </c>
      <c r="AC8644">
        <v>6.5</v>
      </c>
      <c r="AD8644" t="str">
        <f t="shared" si="271"/>
        <v>A</v>
      </c>
      <c r="AE8644" t="str">
        <f t="shared" si="272"/>
        <v>N</v>
      </c>
      <c r="AR8644">
        <v>1</v>
      </c>
      <c r="AS8644">
        <v>1</v>
      </c>
    </row>
    <row r="8645" spans="1:45" x14ac:dyDescent="0.3">
      <c r="A8645" t="s">
        <v>8909</v>
      </c>
      <c r="B8645" t="s">
        <v>8624</v>
      </c>
      <c r="C8645">
        <v>29</v>
      </c>
      <c r="D8645" s="1">
        <v>42434</v>
      </c>
      <c r="F8645" t="s">
        <v>7102</v>
      </c>
      <c r="G8645" t="s">
        <v>78</v>
      </c>
      <c r="H8645">
        <v>1</v>
      </c>
      <c r="I8645">
        <v>0</v>
      </c>
      <c r="J8645" t="s">
        <v>51</v>
      </c>
      <c r="K8645">
        <v>0</v>
      </c>
      <c r="L8645">
        <v>0</v>
      </c>
      <c r="M8645" t="s">
        <v>61</v>
      </c>
      <c r="N8645" t="s">
        <v>7753</v>
      </c>
      <c r="O8645">
        <v>10</v>
      </c>
      <c r="P8645">
        <v>8</v>
      </c>
      <c r="Q8645">
        <v>3</v>
      </c>
      <c r="R8645">
        <v>3</v>
      </c>
      <c r="S8645">
        <v>5</v>
      </c>
      <c r="T8645">
        <v>0</v>
      </c>
      <c r="U8645">
        <v>14</v>
      </c>
      <c r="V8645">
        <v>15</v>
      </c>
      <c r="W8645">
        <v>2</v>
      </c>
      <c r="X8645">
        <v>5</v>
      </c>
      <c r="Y8645">
        <v>0</v>
      </c>
      <c r="Z8645">
        <v>0</v>
      </c>
      <c r="AA8645">
        <v>2.0499999999999998</v>
      </c>
      <c r="AB8645">
        <v>3.5</v>
      </c>
      <c r="AC8645">
        <v>4</v>
      </c>
      <c r="AD8645" t="str">
        <f t="shared" si="271"/>
        <v>A</v>
      </c>
      <c r="AE8645" t="str">
        <f t="shared" si="272"/>
        <v>N</v>
      </c>
      <c r="AR8645">
        <v>3</v>
      </c>
      <c r="AS8645">
        <v>0</v>
      </c>
    </row>
    <row r="8646" spans="1:45" x14ac:dyDescent="0.3">
      <c r="A8646" t="s">
        <v>8910</v>
      </c>
      <c r="B8646" t="s">
        <v>8624</v>
      </c>
      <c r="C8646">
        <v>29</v>
      </c>
      <c r="D8646" s="1">
        <v>42434</v>
      </c>
      <c r="F8646" t="s">
        <v>64</v>
      </c>
      <c r="G8646" t="s">
        <v>45</v>
      </c>
      <c r="H8646">
        <v>2</v>
      </c>
      <c r="I8646">
        <v>2</v>
      </c>
      <c r="J8646" t="s">
        <v>61</v>
      </c>
      <c r="K8646">
        <v>0</v>
      </c>
      <c r="L8646">
        <v>1</v>
      </c>
      <c r="M8646" t="s">
        <v>47</v>
      </c>
      <c r="N8646" t="s">
        <v>6721</v>
      </c>
      <c r="O8646">
        <v>26</v>
      </c>
      <c r="P8646">
        <v>10</v>
      </c>
      <c r="Q8646">
        <v>11</v>
      </c>
      <c r="R8646">
        <v>4</v>
      </c>
      <c r="S8646">
        <v>9</v>
      </c>
      <c r="T8646">
        <v>2</v>
      </c>
      <c r="U8646">
        <v>9</v>
      </c>
      <c r="V8646">
        <v>10</v>
      </c>
      <c r="W8646">
        <v>2</v>
      </c>
      <c r="X8646">
        <v>2</v>
      </c>
      <c r="Y8646">
        <v>0</v>
      </c>
      <c r="Z8646">
        <v>1</v>
      </c>
      <c r="AA8646">
        <v>2.38</v>
      </c>
      <c r="AB8646">
        <v>3.4</v>
      </c>
      <c r="AC8646">
        <v>3.25</v>
      </c>
      <c r="AD8646" t="str">
        <f t="shared" si="271"/>
        <v>A</v>
      </c>
      <c r="AE8646" t="str">
        <f t="shared" si="272"/>
        <v>N</v>
      </c>
      <c r="AR8646">
        <v>1</v>
      </c>
      <c r="AS8646">
        <v>1</v>
      </c>
    </row>
    <row r="8647" spans="1:45" x14ac:dyDescent="0.3">
      <c r="A8647" t="s">
        <v>8911</v>
      </c>
      <c r="B8647" t="s">
        <v>8624</v>
      </c>
      <c r="C8647">
        <v>29</v>
      </c>
      <c r="D8647" s="1">
        <v>42434</v>
      </c>
      <c r="F8647" t="s">
        <v>2373</v>
      </c>
      <c r="G8647" t="s">
        <v>463</v>
      </c>
      <c r="H8647">
        <v>0</v>
      </c>
      <c r="I8647">
        <v>1</v>
      </c>
      <c r="J8647" t="s">
        <v>47</v>
      </c>
      <c r="K8647">
        <v>0</v>
      </c>
      <c r="L8647">
        <v>0</v>
      </c>
      <c r="M8647" t="s">
        <v>61</v>
      </c>
      <c r="N8647" t="s">
        <v>6912</v>
      </c>
      <c r="O8647">
        <v>11</v>
      </c>
      <c r="P8647">
        <v>14</v>
      </c>
      <c r="Q8647">
        <v>4</v>
      </c>
      <c r="R8647">
        <v>7</v>
      </c>
      <c r="S8647">
        <v>3</v>
      </c>
      <c r="T8647">
        <v>8</v>
      </c>
      <c r="U8647">
        <v>10</v>
      </c>
      <c r="V8647">
        <v>11</v>
      </c>
      <c r="W8647">
        <v>2</v>
      </c>
      <c r="X8647">
        <v>2</v>
      </c>
      <c r="Y8647">
        <v>0</v>
      </c>
      <c r="Z8647">
        <v>0</v>
      </c>
      <c r="AA8647">
        <v>3</v>
      </c>
      <c r="AB8647">
        <v>3.4</v>
      </c>
      <c r="AC8647">
        <v>2.5499999999999998</v>
      </c>
      <c r="AD8647" t="str">
        <f t="shared" si="271"/>
        <v>H</v>
      </c>
      <c r="AE8647" t="str">
        <f t="shared" si="272"/>
        <v>N</v>
      </c>
      <c r="AR8647">
        <v>0</v>
      </c>
      <c r="AS8647">
        <v>3</v>
      </c>
    </row>
    <row r="8648" spans="1:45" x14ac:dyDescent="0.3">
      <c r="A8648" t="s">
        <v>8912</v>
      </c>
      <c r="B8648" t="s">
        <v>8624</v>
      </c>
      <c r="C8648">
        <v>29</v>
      </c>
      <c r="D8648" s="1">
        <v>42435</v>
      </c>
      <c r="F8648" t="s">
        <v>454</v>
      </c>
      <c r="G8648" t="s">
        <v>56</v>
      </c>
      <c r="H8648">
        <v>1</v>
      </c>
      <c r="I8648">
        <v>2</v>
      </c>
      <c r="J8648" t="s">
        <v>47</v>
      </c>
      <c r="K8648">
        <v>0</v>
      </c>
      <c r="L8648">
        <v>0</v>
      </c>
      <c r="M8648" t="s">
        <v>61</v>
      </c>
      <c r="N8648" t="s">
        <v>4524</v>
      </c>
      <c r="O8648">
        <v>14</v>
      </c>
      <c r="P8648">
        <v>19</v>
      </c>
      <c r="Q8648">
        <v>4</v>
      </c>
      <c r="R8648">
        <v>5</v>
      </c>
      <c r="S8648">
        <v>6</v>
      </c>
      <c r="T8648">
        <v>6</v>
      </c>
      <c r="U8648">
        <v>12</v>
      </c>
      <c r="V8648">
        <v>16</v>
      </c>
      <c r="W8648">
        <v>1</v>
      </c>
      <c r="X8648">
        <v>2</v>
      </c>
      <c r="Y8648">
        <v>0</v>
      </c>
      <c r="Z8648">
        <v>1</v>
      </c>
      <c r="AA8648">
        <v>3.8</v>
      </c>
      <c r="AB8648">
        <v>3.5</v>
      </c>
      <c r="AC8648">
        <v>2.1</v>
      </c>
      <c r="AD8648" t="str">
        <f t="shared" si="271"/>
        <v>H</v>
      </c>
      <c r="AE8648" t="str">
        <f t="shared" si="272"/>
        <v>N</v>
      </c>
      <c r="AR8648">
        <v>0</v>
      </c>
      <c r="AS8648">
        <v>3</v>
      </c>
    </row>
    <row r="8649" spans="1:45" x14ac:dyDescent="0.3">
      <c r="A8649" t="s">
        <v>8913</v>
      </c>
      <c r="B8649" t="s">
        <v>8624</v>
      </c>
      <c r="C8649">
        <v>29</v>
      </c>
      <c r="D8649" s="1">
        <v>42435</v>
      </c>
      <c r="F8649" t="s">
        <v>3618</v>
      </c>
      <c r="G8649" t="s">
        <v>79</v>
      </c>
      <c r="H8649">
        <v>1</v>
      </c>
      <c r="I8649">
        <v>0</v>
      </c>
      <c r="J8649" t="s">
        <v>51</v>
      </c>
      <c r="K8649">
        <v>0</v>
      </c>
      <c r="L8649">
        <v>0</v>
      </c>
      <c r="M8649" t="s">
        <v>61</v>
      </c>
      <c r="N8649" t="s">
        <v>3639</v>
      </c>
      <c r="O8649">
        <v>9</v>
      </c>
      <c r="P8649">
        <v>7</v>
      </c>
      <c r="Q8649">
        <v>2</v>
      </c>
      <c r="R8649">
        <v>1</v>
      </c>
      <c r="S8649">
        <v>4</v>
      </c>
      <c r="T8649">
        <v>5</v>
      </c>
      <c r="U8649">
        <v>8</v>
      </c>
      <c r="V8649">
        <v>7</v>
      </c>
      <c r="W8649">
        <v>1</v>
      </c>
      <c r="X8649">
        <v>0</v>
      </c>
      <c r="Y8649">
        <v>0</v>
      </c>
      <c r="Z8649">
        <v>1</v>
      </c>
      <c r="AA8649">
        <v>4.33</v>
      </c>
      <c r="AB8649">
        <v>3.4</v>
      </c>
      <c r="AC8649">
        <v>2</v>
      </c>
      <c r="AD8649" t="str">
        <f t="shared" si="271"/>
        <v>H</v>
      </c>
      <c r="AE8649" t="str">
        <f t="shared" si="272"/>
        <v>Y</v>
      </c>
      <c r="AR8649">
        <v>3</v>
      </c>
      <c r="AS8649">
        <v>0</v>
      </c>
    </row>
    <row r="8650" spans="1:45" x14ac:dyDescent="0.3">
      <c r="A8650" t="s">
        <v>8914</v>
      </c>
      <c r="B8650" t="s">
        <v>8624</v>
      </c>
      <c r="C8650">
        <v>30</v>
      </c>
      <c r="D8650" s="1">
        <v>42441</v>
      </c>
      <c r="F8650" t="s">
        <v>8625</v>
      </c>
      <c r="G8650" t="s">
        <v>7102</v>
      </c>
      <c r="H8650">
        <v>3</v>
      </c>
      <c r="I8650">
        <v>2</v>
      </c>
      <c r="J8650" t="s">
        <v>51</v>
      </c>
      <c r="K8650">
        <v>1</v>
      </c>
      <c r="L8650">
        <v>1</v>
      </c>
      <c r="M8650" t="s">
        <v>61</v>
      </c>
      <c r="N8650" t="s">
        <v>7497</v>
      </c>
      <c r="O8650">
        <v>12</v>
      </c>
      <c r="P8650">
        <v>12</v>
      </c>
      <c r="Q8650">
        <v>4</v>
      </c>
      <c r="R8650">
        <v>4</v>
      </c>
      <c r="S8650">
        <v>5</v>
      </c>
      <c r="T8650">
        <v>3</v>
      </c>
      <c r="U8650">
        <v>12</v>
      </c>
      <c r="V8650">
        <v>11</v>
      </c>
      <c r="W8650">
        <v>1</v>
      </c>
      <c r="X8650">
        <v>0</v>
      </c>
      <c r="Y8650">
        <v>0</v>
      </c>
      <c r="Z8650">
        <v>0</v>
      </c>
      <c r="AA8650">
        <v>1.95</v>
      </c>
      <c r="AB8650">
        <v>3.5</v>
      </c>
      <c r="AC8650">
        <v>4.33</v>
      </c>
      <c r="AD8650" t="str">
        <f t="shared" si="271"/>
        <v>A</v>
      </c>
      <c r="AE8650" t="str">
        <f t="shared" si="272"/>
        <v>N</v>
      </c>
      <c r="AR8650">
        <v>3</v>
      </c>
      <c r="AS8650">
        <v>0</v>
      </c>
    </row>
    <row r="8651" spans="1:45" x14ac:dyDescent="0.3">
      <c r="A8651" t="s">
        <v>8915</v>
      </c>
      <c r="B8651" t="s">
        <v>8624</v>
      </c>
      <c r="C8651">
        <v>30</v>
      </c>
      <c r="D8651" s="1">
        <v>42441</v>
      </c>
      <c r="F8651" t="s">
        <v>78</v>
      </c>
      <c r="G8651" t="s">
        <v>59</v>
      </c>
      <c r="H8651">
        <v>0</v>
      </c>
      <c r="I8651">
        <v>0</v>
      </c>
      <c r="J8651" t="s">
        <v>61</v>
      </c>
      <c r="K8651">
        <v>0</v>
      </c>
      <c r="L8651">
        <v>0</v>
      </c>
      <c r="M8651" t="s">
        <v>61</v>
      </c>
      <c r="N8651" t="s">
        <v>6912</v>
      </c>
      <c r="O8651">
        <v>5</v>
      </c>
      <c r="P8651">
        <v>15</v>
      </c>
      <c r="Q8651">
        <v>0</v>
      </c>
      <c r="R8651">
        <v>3</v>
      </c>
      <c r="S8651">
        <v>3</v>
      </c>
      <c r="T8651">
        <v>8</v>
      </c>
      <c r="U8651">
        <v>15</v>
      </c>
      <c r="V8651">
        <v>10</v>
      </c>
      <c r="W8651">
        <v>3</v>
      </c>
      <c r="X8651">
        <v>1</v>
      </c>
      <c r="Y8651">
        <v>0</v>
      </c>
      <c r="Z8651">
        <v>0</v>
      </c>
      <c r="AA8651">
        <v>6</v>
      </c>
      <c r="AB8651">
        <v>4.2</v>
      </c>
      <c r="AC8651">
        <v>1.6</v>
      </c>
      <c r="AD8651" t="str">
        <f t="shared" si="271"/>
        <v>H</v>
      </c>
      <c r="AE8651" t="str">
        <f t="shared" si="272"/>
        <v>N</v>
      </c>
      <c r="AR8651">
        <v>1</v>
      </c>
      <c r="AS8651">
        <v>1</v>
      </c>
    </row>
    <row r="8652" spans="1:45" x14ac:dyDescent="0.3">
      <c r="A8652" t="s">
        <v>8916</v>
      </c>
      <c r="B8652" t="s">
        <v>8624</v>
      </c>
      <c r="C8652">
        <v>30</v>
      </c>
      <c r="D8652" s="1">
        <v>42441</v>
      </c>
      <c r="F8652" t="s">
        <v>5939</v>
      </c>
      <c r="G8652" t="s">
        <v>72</v>
      </c>
      <c r="H8652">
        <v>1</v>
      </c>
      <c r="I8652">
        <v>2</v>
      </c>
      <c r="J8652" t="s">
        <v>47</v>
      </c>
      <c r="K8652">
        <v>0</v>
      </c>
      <c r="L8652">
        <v>2</v>
      </c>
      <c r="M8652" t="s">
        <v>47</v>
      </c>
      <c r="N8652" t="s">
        <v>5026</v>
      </c>
      <c r="O8652">
        <v>13</v>
      </c>
      <c r="P8652">
        <v>11</v>
      </c>
      <c r="Q8652">
        <v>2</v>
      </c>
      <c r="R8652">
        <v>4</v>
      </c>
      <c r="S8652">
        <v>1</v>
      </c>
      <c r="T8652">
        <v>4</v>
      </c>
      <c r="U8652">
        <v>13</v>
      </c>
      <c r="V8652">
        <v>12</v>
      </c>
      <c r="W8652">
        <v>1</v>
      </c>
      <c r="X8652">
        <v>2</v>
      </c>
      <c r="Y8652">
        <v>0</v>
      </c>
      <c r="Z8652">
        <v>1</v>
      </c>
      <c r="AA8652">
        <v>2.7</v>
      </c>
      <c r="AB8652">
        <v>3.2</v>
      </c>
      <c r="AC8652">
        <v>2.9</v>
      </c>
      <c r="AD8652" t="str">
        <f t="shared" si="271"/>
        <v>A</v>
      </c>
      <c r="AE8652" t="str">
        <f t="shared" si="272"/>
        <v>Y</v>
      </c>
      <c r="AR8652">
        <v>0</v>
      </c>
      <c r="AS8652">
        <v>3</v>
      </c>
    </row>
    <row r="8653" spans="1:45" x14ac:dyDescent="0.3">
      <c r="A8653" t="s">
        <v>8917</v>
      </c>
      <c r="B8653" t="s">
        <v>8624</v>
      </c>
      <c r="C8653">
        <v>30</v>
      </c>
      <c r="D8653" s="1">
        <v>42442</v>
      </c>
      <c r="F8653" t="s">
        <v>49</v>
      </c>
      <c r="G8653" t="s">
        <v>64</v>
      </c>
      <c r="H8653">
        <v>0</v>
      </c>
      <c r="I8653">
        <v>2</v>
      </c>
      <c r="J8653" t="s">
        <v>47</v>
      </c>
      <c r="K8653">
        <v>0</v>
      </c>
      <c r="L8653">
        <v>1</v>
      </c>
      <c r="M8653" t="s">
        <v>47</v>
      </c>
      <c r="N8653" t="s">
        <v>6558</v>
      </c>
      <c r="O8653">
        <v>11</v>
      </c>
      <c r="P8653">
        <v>19</v>
      </c>
      <c r="Q8653">
        <v>2</v>
      </c>
      <c r="R8653">
        <v>8</v>
      </c>
      <c r="S8653">
        <v>5</v>
      </c>
      <c r="T8653">
        <v>8</v>
      </c>
      <c r="U8653">
        <v>6</v>
      </c>
      <c r="V8653">
        <v>6</v>
      </c>
      <c r="W8653">
        <v>0</v>
      </c>
      <c r="X8653">
        <v>0</v>
      </c>
      <c r="Y8653">
        <v>0</v>
      </c>
      <c r="Z8653">
        <v>0</v>
      </c>
      <c r="AA8653">
        <v>7.5</v>
      </c>
      <c r="AB8653">
        <v>4.5</v>
      </c>
      <c r="AC8653">
        <v>1.5</v>
      </c>
      <c r="AD8653" t="str">
        <f t="shared" si="271"/>
        <v>H</v>
      </c>
      <c r="AE8653" t="str">
        <f t="shared" si="272"/>
        <v>N</v>
      </c>
      <c r="AR8653">
        <v>0</v>
      </c>
      <c r="AS8653">
        <v>3</v>
      </c>
    </row>
    <row r="8654" spans="1:45" x14ac:dyDescent="0.3">
      <c r="A8654" t="s">
        <v>8918</v>
      </c>
      <c r="B8654" t="s">
        <v>8624</v>
      </c>
      <c r="C8654">
        <v>30</v>
      </c>
      <c r="D8654" s="1">
        <v>42443</v>
      </c>
      <c r="F8654" t="s">
        <v>463</v>
      </c>
      <c r="G8654" t="s">
        <v>63</v>
      </c>
      <c r="H8654">
        <v>1</v>
      </c>
      <c r="I8654">
        <v>0</v>
      </c>
      <c r="J8654" t="s">
        <v>51</v>
      </c>
      <c r="K8654">
        <v>1</v>
      </c>
      <c r="L8654">
        <v>0</v>
      </c>
      <c r="M8654" t="s">
        <v>51</v>
      </c>
      <c r="N8654" t="s">
        <v>7753</v>
      </c>
      <c r="O8654">
        <v>10</v>
      </c>
      <c r="P8654">
        <v>13</v>
      </c>
      <c r="Q8654">
        <v>1</v>
      </c>
      <c r="R8654">
        <v>2</v>
      </c>
      <c r="S8654">
        <v>8</v>
      </c>
      <c r="T8654">
        <v>4</v>
      </c>
      <c r="U8654">
        <v>4</v>
      </c>
      <c r="V8654">
        <v>9</v>
      </c>
      <c r="W8654">
        <v>0</v>
      </c>
      <c r="X8654">
        <v>0</v>
      </c>
      <c r="Y8654">
        <v>0</v>
      </c>
      <c r="Z8654">
        <v>0</v>
      </c>
      <c r="AA8654">
        <v>1.57</v>
      </c>
      <c r="AB8654">
        <v>4.33</v>
      </c>
      <c r="AC8654">
        <v>6.25</v>
      </c>
      <c r="AD8654" t="str">
        <f t="shared" si="271"/>
        <v>A</v>
      </c>
      <c r="AE8654" t="str">
        <f t="shared" si="272"/>
        <v>N</v>
      </c>
      <c r="AR8654">
        <v>3</v>
      </c>
      <c r="AS8654">
        <v>0</v>
      </c>
    </row>
    <row r="8655" spans="1:45" x14ac:dyDescent="0.3">
      <c r="A8655" t="s">
        <v>8919</v>
      </c>
      <c r="B8655" t="s">
        <v>8624</v>
      </c>
      <c r="C8655">
        <v>31</v>
      </c>
      <c r="D8655" s="1">
        <v>42448</v>
      </c>
      <c r="F8655" t="s">
        <v>53</v>
      </c>
      <c r="G8655" t="s">
        <v>75</v>
      </c>
      <c r="H8655">
        <v>2</v>
      </c>
      <c r="I8655">
        <v>2</v>
      </c>
      <c r="J8655" t="s">
        <v>61</v>
      </c>
      <c r="K8655">
        <v>1</v>
      </c>
      <c r="L8655">
        <v>1</v>
      </c>
      <c r="M8655" t="s">
        <v>61</v>
      </c>
      <c r="N8655" t="s">
        <v>7818</v>
      </c>
      <c r="O8655">
        <v>22</v>
      </c>
      <c r="P8655">
        <v>13</v>
      </c>
      <c r="Q8655">
        <v>5</v>
      </c>
      <c r="R8655">
        <v>6</v>
      </c>
      <c r="S8655">
        <v>10</v>
      </c>
      <c r="T8655">
        <v>9</v>
      </c>
      <c r="U8655">
        <v>13</v>
      </c>
      <c r="V8655">
        <v>14</v>
      </c>
      <c r="W8655">
        <v>3</v>
      </c>
      <c r="X8655">
        <v>5</v>
      </c>
      <c r="Y8655">
        <v>0</v>
      </c>
      <c r="Z8655">
        <v>0</v>
      </c>
      <c r="AA8655">
        <v>1.75</v>
      </c>
      <c r="AB8655">
        <v>3.8</v>
      </c>
      <c r="AC8655">
        <v>5.25</v>
      </c>
      <c r="AD8655" t="str">
        <f t="shared" si="271"/>
        <v>A</v>
      </c>
      <c r="AE8655" t="str">
        <f t="shared" si="272"/>
        <v>N</v>
      </c>
      <c r="AR8655">
        <v>1</v>
      </c>
      <c r="AS8655">
        <v>1</v>
      </c>
    </row>
    <row r="8656" spans="1:45" x14ac:dyDescent="0.3">
      <c r="A8656" t="s">
        <v>8920</v>
      </c>
      <c r="B8656" t="s">
        <v>8624</v>
      </c>
      <c r="C8656">
        <v>31</v>
      </c>
      <c r="D8656" s="1">
        <v>42448</v>
      </c>
      <c r="F8656" t="s">
        <v>454</v>
      </c>
      <c r="G8656" t="s">
        <v>463</v>
      </c>
      <c r="H8656">
        <v>0</v>
      </c>
      <c r="I8656">
        <v>1</v>
      </c>
      <c r="J8656" t="s">
        <v>47</v>
      </c>
      <c r="K8656">
        <v>0</v>
      </c>
      <c r="L8656">
        <v>1</v>
      </c>
      <c r="M8656" t="s">
        <v>47</v>
      </c>
      <c r="N8656" t="s">
        <v>5964</v>
      </c>
      <c r="O8656">
        <v>12</v>
      </c>
      <c r="P8656">
        <v>8</v>
      </c>
      <c r="Q8656">
        <v>4</v>
      </c>
      <c r="R8656">
        <v>3</v>
      </c>
      <c r="S8656">
        <v>10</v>
      </c>
      <c r="T8656">
        <v>7</v>
      </c>
      <c r="U8656">
        <v>9</v>
      </c>
      <c r="V8656">
        <v>13</v>
      </c>
      <c r="W8656">
        <v>1</v>
      </c>
      <c r="X8656">
        <v>1</v>
      </c>
      <c r="Y8656">
        <v>0</v>
      </c>
      <c r="Z8656">
        <v>0</v>
      </c>
      <c r="AA8656">
        <v>3</v>
      </c>
      <c r="AB8656">
        <v>3.4</v>
      </c>
      <c r="AC8656">
        <v>2.5</v>
      </c>
      <c r="AD8656" t="str">
        <f t="shared" si="271"/>
        <v>H</v>
      </c>
      <c r="AE8656" t="str">
        <f t="shared" si="272"/>
        <v>N</v>
      </c>
      <c r="AR8656">
        <v>0</v>
      </c>
      <c r="AS8656">
        <v>3</v>
      </c>
    </row>
    <row r="8657" spans="1:45" x14ac:dyDescent="0.3">
      <c r="A8657" t="s">
        <v>8921</v>
      </c>
      <c r="B8657" t="s">
        <v>8624</v>
      </c>
      <c r="C8657">
        <v>31</v>
      </c>
      <c r="D8657" s="1">
        <v>42448</v>
      </c>
      <c r="F8657" t="s">
        <v>73</v>
      </c>
      <c r="G8657" t="s">
        <v>45</v>
      </c>
      <c r="H8657">
        <v>0</v>
      </c>
      <c r="I8657">
        <v>2</v>
      </c>
      <c r="J8657" t="s">
        <v>47</v>
      </c>
      <c r="K8657">
        <v>0</v>
      </c>
      <c r="L8657">
        <v>2</v>
      </c>
      <c r="M8657" t="s">
        <v>47</v>
      </c>
      <c r="N8657" t="s">
        <v>4412</v>
      </c>
      <c r="O8657">
        <v>8</v>
      </c>
      <c r="P8657">
        <v>11</v>
      </c>
      <c r="Q8657">
        <v>2</v>
      </c>
      <c r="R8657">
        <v>3</v>
      </c>
      <c r="S8657">
        <v>7</v>
      </c>
      <c r="T8657">
        <v>5</v>
      </c>
      <c r="U8657">
        <v>7</v>
      </c>
      <c r="V8657">
        <v>10</v>
      </c>
      <c r="W8657">
        <v>0</v>
      </c>
      <c r="X8657">
        <v>0</v>
      </c>
      <c r="Y8657">
        <v>0</v>
      </c>
      <c r="Z8657">
        <v>0</v>
      </c>
      <c r="AA8657">
        <v>2.7</v>
      </c>
      <c r="AB8657">
        <v>3.5</v>
      </c>
      <c r="AC8657">
        <v>2.7</v>
      </c>
      <c r="AD8657" t="str">
        <f t="shared" si="271"/>
        <v>H</v>
      </c>
      <c r="AE8657" t="str">
        <f t="shared" si="272"/>
        <v>N</v>
      </c>
      <c r="AR8657">
        <v>0</v>
      </c>
      <c r="AS8657">
        <v>3</v>
      </c>
    </row>
    <row r="8658" spans="1:45" x14ac:dyDescent="0.3">
      <c r="A8658" t="s">
        <v>8922</v>
      </c>
      <c r="B8658" t="s">
        <v>8624</v>
      </c>
      <c r="C8658">
        <v>31</v>
      </c>
      <c r="D8658" s="1">
        <v>42448</v>
      </c>
      <c r="F8658" t="s">
        <v>7102</v>
      </c>
      <c r="G8658" t="s">
        <v>49</v>
      </c>
      <c r="H8658">
        <v>1</v>
      </c>
      <c r="I8658">
        <v>0</v>
      </c>
      <c r="J8658" t="s">
        <v>51</v>
      </c>
      <c r="K8658">
        <v>0</v>
      </c>
      <c r="L8658">
        <v>0</v>
      </c>
      <c r="M8658" t="s">
        <v>61</v>
      </c>
      <c r="N8658" t="s">
        <v>3639</v>
      </c>
      <c r="O8658">
        <v>10</v>
      </c>
      <c r="P8658">
        <v>12</v>
      </c>
      <c r="Q8658">
        <v>1</v>
      </c>
      <c r="R8658">
        <v>2</v>
      </c>
      <c r="S8658">
        <v>4</v>
      </c>
      <c r="T8658">
        <v>6</v>
      </c>
      <c r="U8658">
        <v>9</v>
      </c>
      <c r="V8658">
        <v>10</v>
      </c>
      <c r="W8658">
        <v>3</v>
      </c>
      <c r="X8658">
        <v>2</v>
      </c>
      <c r="Y8658">
        <v>0</v>
      </c>
      <c r="Z8658">
        <v>0</v>
      </c>
      <c r="AA8658">
        <v>1.67</v>
      </c>
      <c r="AB8658">
        <v>3.8</v>
      </c>
      <c r="AC8658">
        <v>6</v>
      </c>
      <c r="AD8658" t="str">
        <f t="shared" si="271"/>
        <v>A</v>
      </c>
      <c r="AE8658" t="str">
        <f t="shared" si="272"/>
        <v>N</v>
      </c>
      <c r="AR8658">
        <v>3</v>
      </c>
      <c r="AS8658">
        <v>0</v>
      </c>
    </row>
    <row r="8659" spans="1:45" x14ac:dyDescent="0.3">
      <c r="A8659" t="s">
        <v>8923</v>
      </c>
      <c r="B8659" t="s">
        <v>8624</v>
      </c>
      <c r="C8659">
        <v>31</v>
      </c>
      <c r="D8659" s="1">
        <v>42448</v>
      </c>
      <c r="F8659" t="s">
        <v>2373</v>
      </c>
      <c r="G8659" t="s">
        <v>5939</v>
      </c>
      <c r="H8659">
        <v>1</v>
      </c>
      <c r="I8659">
        <v>2</v>
      </c>
      <c r="J8659" t="s">
        <v>47</v>
      </c>
      <c r="K8659">
        <v>0</v>
      </c>
      <c r="L8659">
        <v>1</v>
      </c>
      <c r="M8659" t="s">
        <v>47</v>
      </c>
      <c r="N8659" t="s">
        <v>7753</v>
      </c>
      <c r="O8659">
        <v>9</v>
      </c>
      <c r="P8659">
        <v>9</v>
      </c>
      <c r="Q8659">
        <v>4</v>
      </c>
      <c r="R8659">
        <v>6</v>
      </c>
      <c r="S8659">
        <v>9</v>
      </c>
      <c r="T8659">
        <v>2</v>
      </c>
      <c r="U8659">
        <v>10</v>
      </c>
      <c r="V8659">
        <v>14</v>
      </c>
      <c r="W8659">
        <v>3</v>
      </c>
      <c r="X8659">
        <v>1</v>
      </c>
      <c r="Y8659">
        <v>0</v>
      </c>
      <c r="Z8659">
        <v>0</v>
      </c>
      <c r="AA8659">
        <v>2.4</v>
      </c>
      <c r="AB8659">
        <v>3.25</v>
      </c>
      <c r="AC8659">
        <v>3.3</v>
      </c>
      <c r="AD8659" t="str">
        <f t="shared" si="271"/>
        <v>A</v>
      </c>
      <c r="AE8659" t="str">
        <f t="shared" si="272"/>
        <v>Y</v>
      </c>
      <c r="AR8659">
        <v>0</v>
      </c>
      <c r="AS8659">
        <v>3</v>
      </c>
    </row>
    <row r="8660" spans="1:45" x14ac:dyDescent="0.3">
      <c r="A8660" t="s">
        <v>8924</v>
      </c>
      <c r="B8660" t="s">
        <v>8624</v>
      </c>
      <c r="C8660">
        <v>31</v>
      </c>
      <c r="D8660" s="1">
        <v>42448</v>
      </c>
      <c r="F8660" t="s">
        <v>3618</v>
      </c>
      <c r="G8660" t="s">
        <v>78</v>
      </c>
      <c r="H8660">
        <v>0</v>
      </c>
      <c r="I8660">
        <v>1</v>
      </c>
      <c r="J8660" t="s">
        <v>47</v>
      </c>
      <c r="K8660">
        <v>0</v>
      </c>
      <c r="L8660">
        <v>0</v>
      </c>
      <c r="M8660" t="s">
        <v>61</v>
      </c>
      <c r="N8660" t="s">
        <v>6558</v>
      </c>
      <c r="O8660">
        <v>10</v>
      </c>
      <c r="P8660">
        <v>7</v>
      </c>
      <c r="Q8660">
        <v>0</v>
      </c>
      <c r="R8660">
        <v>1</v>
      </c>
      <c r="S8660">
        <v>4</v>
      </c>
      <c r="T8660">
        <v>3</v>
      </c>
      <c r="U8660">
        <v>8</v>
      </c>
      <c r="V8660">
        <v>13</v>
      </c>
      <c r="W8660">
        <v>1</v>
      </c>
      <c r="X8660">
        <v>2</v>
      </c>
      <c r="Y8660">
        <v>0</v>
      </c>
      <c r="Z8660">
        <v>0</v>
      </c>
      <c r="AA8660">
        <v>2.25</v>
      </c>
      <c r="AB8660">
        <v>3.3</v>
      </c>
      <c r="AC8660">
        <v>3.6</v>
      </c>
      <c r="AD8660" t="str">
        <f t="shared" si="271"/>
        <v>A</v>
      </c>
      <c r="AE8660" t="str">
        <f t="shared" si="272"/>
        <v>Y</v>
      </c>
      <c r="AR8660">
        <v>0</v>
      </c>
      <c r="AS8660">
        <v>3</v>
      </c>
    </row>
    <row r="8661" spans="1:45" x14ac:dyDescent="0.3">
      <c r="A8661" t="s">
        <v>8925</v>
      </c>
      <c r="B8661" t="s">
        <v>8624</v>
      </c>
      <c r="C8661">
        <v>31</v>
      </c>
      <c r="D8661" s="1">
        <v>42449</v>
      </c>
      <c r="F8661" t="s">
        <v>59</v>
      </c>
      <c r="G8661" t="s">
        <v>79</v>
      </c>
      <c r="H8661">
        <v>0</v>
      </c>
      <c r="I8661">
        <v>1</v>
      </c>
      <c r="J8661" t="s">
        <v>47</v>
      </c>
      <c r="K8661">
        <v>0</v>
      </c>
      <c r="L8661">
        <v>1</v>
      </c>
      <c r="M8661" t="s">
        <v>47</v>
      </c>
      <c r="N8661" t="s">
        <v>6721</v>
      </c>
      <c r="O8661">
        <v>26</v>
      </c>
      <c r="P8661">
        <v>5</v>
      </c>
      <c r="Q8661">
        <v>2</v>
      </c>
      <c r="R8661">
        <v>3</v>
      </c>
      <c r="S8661">
        <v>11</v>
      </c>
      <c r="T8661">
        <v>5</v>
      </c>
      <c r="U8661">
        <v>9</v>
      </c>
      <c r="V8661">
        <v>12</v>
      </c>
      <c r="W8661">
        <v>1</v>
      </c>
      <c r="X8661">
        <v>1</v>
      </c>
      <c r="Y8661">
        <v>0</v>
      </c>
      <c r="Z8661">
        <v>0</v>
      </c>
      <c r="AA8661">
        <v>1.83</v>
      </c>
      <c r="AB8661">
        <v>3.75</v>
      </c>
      <c r="AC8661">
        <v>4.75</v>
      </c>
      <c r="AD8661" t="str">
        <f t="shared" si="271"/>
        <v>A</v>
      </c>
      <c r="AE8661" t="str">
        <f t="shared" si="272"/>
        <v>Y</v>
      </c>
      <c r="AR8661">
        <v>0</v>
      </c>
      <c r="AS8661">
        <v>3</v>
      </c>
    </row>
    <row r="8662" spans="1:45" x14ac:dyDescent="0.3">
      <c r="A8662" t="s">
        <v>8926</v>
      </c>
      <c r="B8662" t="s">
        <v>8624</v>
      </c>
      <c r="C8662">
        <v>31</v>
      </c>
      <c r="D8662" s="1">
        <v>42449</v>
      </c>
      <c r="F8662" t="s">
        <v>63</v>
      </c>
      <c r="G8662" t="s">
        <v>1226</v>
      </c>
      <c r="H8662">
        <v>1</v>
      </c>
      <c r="I8662">
        <v>1</v>
      </c>
      <c r="J8662" t="s">
        <v>61</v>
      </c>
      <c r="K8662">
        <v>0</v>
      </c>
      <c r="L8662">
        <v>1</v>
      </c>
      <c r="M8662" t="s">
        <v>47</v>
      </c>
      <c r="N8662" t="s">
        <v>4453</v>
      </c>
      <c r="O8662">
        <v>17</v>
      </c>
      <c r="P8662">
        <v>14</v>
      </c>
      <c r="Q8662">
        <v>8</v>
      </c>
      <c r="R8662">
        <v>4</v>
      </c>
      <c r="S8662">
        <v>2</v>
      </c>
      <c r="T8662">
        <v>5</v>
      </c>
      <c r="U8662">
        <v>14</v>
      </c>
      <c r="V8662">
        <v>7</v>
      </c>
      <c r="W8662">
        <v>4</v>
      </c>
      <c r="X8662">
        <v>1</v>
      </c>
      <c r="Y8662">
        <v>0</v>
      </c>
      <c r="Z8662">
        <v>0</v>
      </c>
      <c r="AA8662">
        <v>2.1</v>
      </c>
      <c r="AB8662">
        <v>3.5</v>
      </c>
      <c r="AC8662">
        <v>3.8</v>
      </c>
      <c r="AD8662" t="str">
        <f t="shared" si="271"/>
        <v>A</v>
      </c>
      <c r="AE8662" t="str">
        <f t="shared" si="272"/>
        <v>N</v>
      </c>
      <c r="AR8662">
        <v>1</v>
      </c>
      <c r="AS8662">
        <v>1</v>
      </c>
    </row>
    <row r="8663" spans="1:45" x14ac:dyDescent="0.3">
      <c r="A8663" t="s">
        <v>8927</v>
      </c>
      <c r="B8663" t="s">
        <v>8624</v>
      </c>
      <c r="C8663">
        <v>31</v>
      </c>
      <c r="D8663" s="1">
        <v>42449</v>
      </c>
      <c r="F8663" t="s">
        <v>72</v>
      </c>
      <c r="G8663" t="s">
        <v>56</v>
      </c>
      <c r="H8663">
        <v>3</v>
      </c>
      <c r="I8663">
        <v>2</v>
      </c>
      <c r="J8663" t="s">
        <v>51</v>
      </c>
      <c r="K8663">
        <v>0</v>
      </c>
      <c r="L8663">
        <v>2</v>
      </c>
      <c r="M8663" t="s">
        <v>47</v>
      </c>
      <c r="N8663" t="s">
        <v>7497</v>
      </c>
      <c r="O8663">
        <v>16</v>
      </c>
      <c r="P8663">
        <v>18</v>
      </c>
      <c r="Q8663">
        <v>5</v>
      </c>
      <c r="R8663">
        <v>9</v>
      </c>
      <c r="S8663">
        <v>3</v>
      </c>
      <c r="T8663">
        <v>5</v>
      </c>
      <c r="U8663">
        <v>10</v>
      </c>
      <c r="V8663">
        <v>13</v>
      </c>
      <c r="W8663">
        <v>1</v>
      </c>
      <c r="X8663">
        <v>3</v>
      </c>
      <c r="Y8663">
        <v>0</v>
      </c>
      <c r="Z8663">
        <v>0</v>
      </c>
      <c r="AA8663">
        <v>2.63</v>
      </c>
      <c r="AB8663">
        <v>3.4</v>
      </c>
      <c r="AC8663">
        <v>2.88</v>
      </c>
      <c r="AD8663" t="str">
        <f t="shared" si="271"/>
        <v>A</v>
      </c>
      <c r="AE8663" t="str">
        <f t="shared" si="272"/>
        <v>N</v>
      </c>
      <c r="AR8663">
        <v>3</v>
      </c>
      <c r="AS8663">
        <v>0</v>
      </c>
    </row>
    <row r="8664" spans="1:45" x14ac:dyDescent="0.3">
      <c r="A8664" t="s">
        <v>8928</v>
      </c>
      <c r="B8664" t="s">
        <v>8624</v>
      </c>
      <c r="C8664">
        <v>31</v>
      </c>
      <c r="D8664" s="1">
        <v>42449</v>
      </c>
      <c r="F8664" t="s">
        <v>64</v>
      </c>
      <c r="G8664" t="s">
        <v>8625</v>
      </c>
      <c r="H8664">
        <v>3</v>
      </c>
      <c r="I8664">
        <v>0</v>
      </c>
      <c r="J8664" t="s">
        <v>51</v>
      </c>
      <c r="K8664">
        <v>2</v>
      </c>
      <c r="L8664">
        <v>0</v>
      </c>
      <c r="M8664" t="s">
        <v>51</v>
      </c>
      <c r="N8664" t="s">
        <v>6872</v>
      </c>
      <c r="O8664">
        <v>17</v>
      </c>
      <c r="P8664">
        <v>2</v>
      </c>
      <c r="Q8664">
        <v>8</v>
      </c>
      <c r="R8664">
        <v>0</v>
      </c>
      <c r="S8664">
        <v>4</v>
      </c>
      <c r="T8664">
        <v>5</v>
      </c>
      <c r="U8664">
        <v>11</v>
      </c>
      <c r="V8664">
        <v>6</v>
      </c>
      <c r="W8664">
        <v>0</v>
      </c>
      <c r="X8664">
        <v>1</v>
      </c>
      <c r="Y8664">
        <v>0</v>
      </c>
      <c r="Z8664">
        <v>0</v>
      </c>
      <c r="AA8664">
        <v>1.53</v>
      </c>
      <c r="AB8664">
        <v>4.33</v>
      </c>
      <c r="AC8664">
        <v>7</v>
      </c>
      <c r="AD8664" t="str">
        <f t="shared" si="271"/>
        <v>A</v>
      </c>
      <c r="AE8664" t="str">
        <f t="shared" si="272"/>
        <v>N</v>
      </c>
      <c r="AR8664">
        <v>3</v>
      </c>
      <c r="AS8664">
        <v>0</v>
      </c>
    </row>
    <row r="8665" spans="1:45" x14ac:dyDescent="0.3">
      <c r="A8665" t="s">
        <v>8929</v>
      </c>
      <c r="B8665" t="s">
        <v>8624</v>
      </c>
      <c r="C8665">
        <v>32</v>
      </c>
      <c r="D8665" s="1">
        <v>42462</v>
      </c>
      <c r="F8665" t="s">
        <v>45</v>
      </c>
      <c r="G8665" t="s">
        <v>2373</v>
      </c>
      <c r="H8665">
        <v>4</v>
      </c>
      <c r="I8665">
        <v>0</v>
      </c>
      <c r="J8665" t="s">
        <v>51</v>
      </c>
      <c r="K8665">
        <v>2</v>
      </c>
      <c r="L8665">
        <v>0</v>
      </c>
      <c r="M8665" t="s">
        <v>51</v>
      </c>
      <c r="N8665" t="s">
        <v>6558</v>
      </c>
      <c r="O8665">
        <v>19</v>
      </c>
      <c r="P8665">
        <v>6</v>
      </c>
      <c r="Q8665">
        <v>12</v>
      </c>
      <c r="R8665">
        <v>2</v>
      </c>
      <c r="S8665">
        <v>8</v>
      </c>
      <c r="T8665">
        <v>3</v>
      </c>
      <c r="U8665">
        <v>7</v>
      </c>
      <c r="V8665">
        <v>10</v>
      </c>
      <c r="W8665">
        <v>1</v>
      </c>
      <c r="X8665">
        <v>1</v>
      </c>
      <c r="Y8665">
        <v>0</v>
      </c>
      <c r="Z8665">
        <v>0</v>
      </c>
      <c r="AA8665">
        <v>1.36</v>
      </c>
      <c r="AB8665">
        <v>5.25</v>
      </c>
      <c r="AC8665">
        <v>10</v>
      </c>
      <c r="AD8665" t="str">
        <f t="shared" si="271"/>
        <v>A</v>
      </c>
      <c r="AE8665" t="str">
        <f t="shared" si="272"/>
        <v>N</v>
      </c>
      <c r="AR8665">
        <v>3</v>
      </c>
      <c r="AS8665">
        <v>0</v>
      </c>
    </row>
    <row r="8666" spans="1:45" x14ac:dyDescent="0.3">
      <c r="A8666" t="s">
        <v>8930</v>
      </c>
      <c r="B8666" t="s">
        <v>8624</v>
      </c>
      <c r="C8666">
        <v>32</v>
      </c>
      <c r="D8666" s="1">
        <v>42462</v>
      </c>
      <c r="F8666" t="s">
        <v>49</v>
      </c>
      <c r="G8666" t="s">
        <v>53</v>
      </c>
      <c r="H8666">
        <v>0</v>
      </c>
      <c r="I8666">
        <v>4</v>
      </c>
      <c r="J8666" t="s">
        <v>47</v>
      </c>
      <c r="K8666">
        <v>0</v>
      </c>
      <c r="L8666">
        <v>2</v>
      </c>
      <c r="M8666" t="s">
        <v>47</v>
      </c>
      <c r="N8666" t="s">
        <v>6872</v>
      </c>
      <c r="O8666">
        <v>15</v>
      </c>
      <c r="P8666">
        <v>11</v>
      </c>
      <c r="Q8666">
        <v>4</v>
      </c>
      <c r="R8666">
        <v>8</v>
      </c>
      <c r="S8666">
        <v>7</v>
      </c>
      <c r="T8666">
        <v>2</v>
      </c>
      <c r="U8666">
        <v>12</v>
      </c>
      <c r="V8666">
        <v>8</v>
      </c>
      <c r="W8666">
        <v>4</v>
      </c>
      <c r="X8666">
        <v>1</v>
      </c>
      <c r="Y8666">
        <v>1</v>
      </c>
      <c r="Z8666">
        <v>0</v>
      </c>
      <c r="AA8666">
        <v>6.5</v>
      </c>
      <c r="AB8666">
        <v>4.33</v>
      </c>
      <c r="AC8666">
        <v>1.57</v>
      </c>
      <c r="AD8666" t="str">
        <f t="shared" si="271"/>
        <v>H</v>
      </c>
      <c r="AE8666" t="str">
        <f t="shared" si="272"/>
        <v>N</v>
      </c>
      <c r="AR8666">
        <v>0</v>
      </c>
      <c r="AS8666">
        <v>3</v>
      </c>
    </row>
    <row r="8667" spans="1:45" x14ac:dyDescent="0.3">
      <c r="A8667" t="s">
        <v>8931</v>
      </c>
      <c r="B8667" t="s">
        <v>8624</v>
      </c>
      <c r="C8667">
        <v>32</v>
      </c>
      <c r="D8667" s="1">
        <v>42462</v>
      </c>
      <c r="F8667" t="s">
        <v>8625</v>
      </c>
      <c r="G8667" t="s">
        <v>59</v>
      </c>
      <c r="H8667">
        <v>0</v>
      </c>
      <c r="I8667">
        <v>4</v>
      </c>
      <c r="J8667" t="s">
        <v>47</v>
      </c>
      <c r="K8667">
        <v>0</v>
      </c>
      <c r="L8667">
        <v>3</v>
      </c>
      <c r="M8667" t="s">
        <v>47</v>
      </c>
      <c r="N8667" t="s">
        <v>7818</v>
      </c>
      <c r="O8667">
        <v>11</v>
      </c>
      <c r="P8667">
        <v>15</v>
      </c>
      <c r="Q8667">
        <v>2</v>
      </c>
      <c r="R8667">
        <v>7</v>
      </c>
      <c r="S8667">
        <v>4</v>
      </c>
      <c r="T8667">
        <v>4</v>
      </c>
      <c r="U8667">
        <v>9</v>
      </c>
      <c r="V8667">
        <v>8</v>
      </c>
      <c r="W8667">
        <v>0</v>
      </c>
      <c r="X8667">
        <v>1</v>
      </c>
      <c r="Y8667">
        <v>0</v>
      </c>
      <c r="Z8667">
        <v>0</v>
      </c>
      <c r="AA8667">
        <v>3.75</v>
      </c>
      <c r="AB8667">
        <v>3.6</v>
      </c>
      <c r="AC8667">
        <v>2.1</v>
      </c>
      <c r="AD8667" t="str">
        <f t="shared" si="271"/>
        <v>H</v>
      </c>
      <c r="AE8667" t="str">
        <f t="shared" si="272"/>
        <v>N</v>
      </c>
      <c r="AR8667">
        <v>0</v>
      </c>
      <c r="AS8667">
        <v>3</v>
      </c>
    </row>
    <row r="8668" spans="1:45" x14ac:dyDescent="0.3">
      <c r="A8668" t="s">
        <v>8932</v>
      </c>
      <c r="B8668" t="s">
        <v>8624</v>
      </c>
      <c r="C8668">
        <v>32</v>
      </c>
      <c r="D8668" s="1">
        <v>42462</v>
      </c>
      <c r="F8668" t="s">
        <v>56</v>
      </c>
      <c r="G8668" t="s">
        <v>64</v>
      </c>
      <c r="H8668">
        <v>1</v>
      </c>
      <c r="I8668">
        <v>1</v>
      </c>
      <c r="J8668" t="s">
        <v>61</v>
      </c>
      <c r="K8668">
        <v>0</v>
      </c>
      <c r="L8668">
        <v>0</v>
      </c>
      <c r="M8668" t="s">
        <v>61</v>
      </c>
      <c r="N8668" t="s">
        <v>6912</v>
      </c>
      <c r="O8668">
        <v>15</v>
      </c>
      <c r="P8668">
        <v>18</v>
      </c>
      <c r="Q8668">
        <v>7</v>
      </c>
      <c r="R8668">
        <v>5</v>
      </c>
      <c r="S8668">
        <v>12</v>
      </c>
      <c r="T8668">
        <v>9</v>
      </c>
      <c r="U8668">
        <v>11</v>
      </c>
      <c r="V8668">
        <v>11</v>
      </c>
      <c r="W8668">
        <v>2</v>
      </c>
      <c r="X8668">
        <v>0</v>
      </c>
      <c r="Y8668">
        <v>0</v>
      </c>
      <c r="Z8668">
        <v>0</v>
      </c>
      <c r="AA8668">
        <v>2.5</v>
      </c>
      <c r="AB8668">
        <v>3.4</v>
      </c>
      <c r="AC8668">
        <v>3</v>
      </c>
      <c r="AD8668" t="str">
        <f t="shared" si="271"/>
        <v>A</v>
      </c>
      <c r="AE8668" t="str">
        <f t="shared" si="272"/>
        <v>N</v>
      </c>
      <c r="AR8668">
        <v>1</v>
      </c>
      <c r="AS8668">
        <v>1</v>
      </c>
    </row>
    <row r="8669" spans="1:45" x14ac:dyDescent="0.3">
      <c r="A8669" t="s">
        <v>8933</v>
      </c>
      <c r="B8669" t="s">
        <v>8624</v>
      </c>
      <c r="C8669">
        <v>32</v>
      </c>
      <c r="D8669" s="1">
        <v>42462</v>
      </c>
      <c r="F8669" t="s">
        <v>78</v>
      </c>
      <c r="G8669" t="s">
        <v>63</v>
      </c>
      <c r="H8669">
        <v>3</v>
      </c>
      <c r="I8669">
        <v>2</v>
      </c>
      <c r="J8669" t="s">
        <v>51</v>
      </c>
      <c r="K8669">
        <v>1</v>
      </c>
      <c r="L8669">
        <v>0</v>
      </c>
      <c r="M8669" t="s">
        <v>51</v>
      </c>
      <c r="N8669" t="s">
        <v>3639</v>
      </c>
      <c r="O8669">
        <v>13</v>
      </c>
      <c r="P8669">
        <v>13</v>
      </c>
      <c r="Q8669">
        <v>6</v>
      </c>
      <c r="R8669">
        <v>5</v>
      </c>
      <c r="S8669">
        <v>6</v>
      </c>
      <c r="T8669">
        <v>5</v>
      </c>
      <c r="U8669">
        <v>6</v>
      </c>
      <c r="V8669">
        <v>11</v>
      </c>
      <c r="W8669">
        <v>0</v>
      </c>
      <c r="X8669">
        <v>0</v>
      </c>
      <c r="Y8669">
        <v>0</v>
      </c>
      <c r="Z8669">
        <v>0</v>
      </c>
      <c r="AA8669">
        <v>2.2000000000000002</v>
      </c>
      <c r="AB8669">
        <v>3.4</v>
      </c>
      <c r="AC8669">
        <v>3.6</v>
      </c>
      <c r="AD8669" t="str">
        <f t="shared" si="271"/>
        <v>A</v>
      </c>
      <c r="AE8669" t="str">
        <f t="shared" si="272"/>
        <v>N</v>
      </c>
      <c r="AR8669">
        <v>3</v>
      </c>
      <c r="AS8669">
        <v>0</v>
      </c>
    </row>
    <row r="8670" spans="1:45" x14ac:dyDescent="0.3">
      <c r="A8670" t="s">
        <v>8934</v>
      </c>
      <c r="B8670" t="s">
        <v>8624</v>
      </c>
      <c r="C8670">
        <v>32</v>
      </c>
      <c r="D8670" s="1">
        <v>42462</v>
      </c>
      <c r="F8670" t="s">
        <v>5939</v>
      </c>
      <c r="G8670" t="s">
        <v>7102</v>
      </c>
      <c r="H8670">
        <v>2</v>
      </c>
      <c r="I8670">
        <v>2</v>
      </c>
      <c r="J8670" t="s">
        <v>61</v>
      </c>
      <c r="K8670">
        <v>1</v>
      </c>
      <c r="L8670">
        <v>0</v>
      </c>
      <c r="M8670" t="s">
        <v>51</v>
      </c>
      <c r="N8670" t="s">
        <v>4453</v>
      </c>
      <c r="O8670">
        <v>12</v>
      </c>
      <c r="P8670">
        <v>12</v>
      </c>
      <c r="Q8670">
        <v>5</v>
      </c>
      <c r="R8670">
        <v>3</v>
      </c>
      <c r="S8670">
        <v>5</v>
      </c>
      <c r="T8670">
        <v>5</v>
      </c>
      <c r="U8670">
        <v>6</v>
      </c>
      <c r="V8670">
        <v>16</v>
      </c>
      <c r="W8670">
        <v>0</v>
      </c>
      <c r="X8670">
        <v>1</v>
      </c>
      <c r="Y8670">
        <v>0</v>
      </c>
      <c r="Z8670">
        <v>0</v>
      </c>
      <c r="AA8670">
        <v>2.2000000000000002</v>
      </c>
      <c r="AB8670">
        <v>3.4</v>
      </c>
      <c r="AC8670">
        <v>3.6</v>
      </c>
      <c r="AD8670" t="str">
        <f t="shared" si="271"/>
        <v>A</v>
      </c>
      <c r="AE8670" t="str">
        <f t="shared" si="272"/>
        <v>N</v>
      </c>
      <c r="AR8670">
        <v>1</v>
      </c>
      <c r="AS8670">
        <v>1</v>
      </c>
    </row>
    <row r="8671" spans="1:45" x14ac:dyDescent="0.3">
      <c r="A8671" t="s">
        <v>8935</v>
      </c>
      <c r="B8671" t="s">
        <v>8624</v>
      </c>
      <c r="C8671">
        <v>32</v>
      </c>
      <c r="D8671" s="1">
        <v>42462</v>
      </c>
      <c r="F8671" t="s">
        <v>1226</v>
      </c>
      <c r="G8671" t="s">
        <v>3618</v>
      </c>
      <c r="H8671">
        <v>0</v>
      </c>
      <c r="I8671">
        <v>0</v>
      </c>
      <c r="J8671" t="s">
        <v>61</v>
      </c>
      <c r="K8671">
        <v>0</v>
      </c>
      <c r="L8671">
        <v>0</v>
      </c>
      <c r="M8671" t="s">
        <v>61</v>
      </c>
      <c r="N8671" t="s">
        <v>7497</v>
      </c>
      <c r="O8671">
        <v>22</v>
      </c>
      <c r="P8671">
        <v>3</v>
      </c>
      <c r="Q8671">
        <v>7</v>
      </c>
      <c r="R8671">
        <v>0</v>
      </c>
      <c r="S8671">
        <v>9</v>
      </c>
      <c r="T8671">
        <v>3</v>
      </c>
      <c r="U8671">
        <v>11</v>
      </c>
      <c r="V8671">
        <v>13</v>
      </c>
      <c r="W8671">
        <v>1</v>
      </c>
      <c r="X8671">
        <v>1</v>
      </c>
      <c r="Y8671">
        <v>0</v>
      </c>
      <c r="Z8671">
        <v>0</v>
      </c>
      <c r="AA8671">
        <v>2.1</v>
      </c>
      <c r="AB8671">
        <v>3.3</v>
      </c>
      <c r="AC8671">
        <v>4</v>
      </c>
      <c r="AD8671" t="str">
        <f t="shared" ref="AD8671:AD8734" si="273">IF(IF(AC8671&gt;AA8671,G8671,F8671)=F8671,"H","A")</f>
        <v>A</v>
      </c>
      <c r="AE8671" t="str">
        <f t="shared" si="272"/>
        <v>N</v>
      </c>
      <c r="AR8671">
        <v>1</v>
      </c>
      <c r="AS8671">
        <v>1</v>
      </c>
    </row>
    <row r="8672" spans="1:45" x14ac:dyDescent="0.3">
      <c r="A8672" t="s">
        <v>8936</v>
      </c>
      <c r="B8672" t="s">
        <v>8624</v>
      </c>
      <c r="C8672">
        <v>32</v>
      </c>
      <c r="D8672" s="1">
        <v>42462</v>
      </c>
      <c r="F8672" t="s">
        <v>75</v>
      </c>
      <c r="G8672" t="s">
        <v>454</v>
      </c>
      <c r="H8672">
        <v>2</v>
      </c>
      <c r="I8672">
        <v>2</v>
      </c>
      <c r="J8672" t="s">
        <v>61</v>
      </c>
      <c r="K8672">
        <v>2</v>
      </c>
      <c r="L8672">
        <v>1</v>
      </c>
      <c r="M8672" t="s">
        <v>51</v>
      </c>
      <c r="N8672" t="s">
        <v>4412</v>
      </c>
      <c r="O8672">
        <v>18</v>
      </c>
      <c r="P8672">
        <v>12</v>
      </c>
      <c r="Q8672">
        <v>6</v>
      </c>
      <c r="R8672">
        <v>5</v>
      </c>
      <c r="S8672">
        <v>4</v>
      </c>
      <c r="T8672">
        <v>5</v>
      </c>
      <c r="U8672">
        <v>12</v>
      </c>
      <c r="V8672">
        <v>19</v>
      </c>
      <c r="W8672">
        <v>2</v>
      </c>
      <c r="X8672">
        <v>2</v>
      </c>
      <c r="Y8672">
        <v>1</v>
      </c>
      <c r="Z8672">
        <v>0</v>
      </c>
      <c r="AA8672">
        <v>1.95</v>
      </c>
      <c r="AB8672">
        <v>3.6</v>
      </c>
      <c r="AC8672">
        <v>4.2</v>
      </c>
      <c r="AD8672" t="str">
        <f t="shared" si="273"/>
        <v>A</v>
      </c>
      <c r="AE8672" t="str">
        <f t="shared" si="272"/>
        <v>N</v>
      </c>
      <c r="AR8672">
        <v>1</v>
      </c>
      <c r="AS8672">
        <v>1</v>
      </c>
    </row>
    <row r="8673" spans="1:45" x14ac:dyDescent="0.3">
      <c r="A8673" t="s">
        <v>8937</v>
      </c>
      <c r="B8673" t="s">
        <v>8624</v>
      </c>
      <c r="C8673">
        <v>32</v>
      </c>
      <c r="D8673" s="1">
        <v>42463</v>
      </c>
      <c r="F8673" t="s">
        <v>463</v>
      </c>
      <c r="G8673" t="s">
        <v>72</v>
      </c>
      <c r="H8673">
        <v>1</v>
      </c>
      <c r="I8673">
        <v>0</v>
      </c>
      <c r="J8673" t="s">
        <v>51</v>
      </c>
      <c r="K8673">
        <v>1</v>
      </c>
      <c r="L8673">
        <v>0</v>
      </c>
      <c r="M8673" t="s">
        <v>51</v>
      </c>
      <c r="N8673" t="s">
        <v>6721</v>
      </c>
      <c r="O8673">
        <v>11</v>
      </c>
      <c r="P8673">
        <v>10</v>
      </c>
      <c r="Q8673">
        <v>4</v>
      </c>
      <c r="R8673">
        <v>2</v>
      </c>
      <c r="S8673">
        <v>7</v>
      </c>
      <c r="T8673">
        <v>8</v>
      </c>
      <c r="U8673">
        <v>12</v>
      </c>
      <c r="V8673">
        <v>13</v>
      </c>
      <c r="W8673">
        <v>2</v>
      </c>
      <c r="X8673">
        <v>2</v>
      </c>
      <c r="Y8673">
        <v>0</v>
      </c>
      <c r="Z8673">
        <v>0</v>
      </c>
      <c r="AA8673">
        <v>2.25</v>
      </c>
      <c r="AB8673">
        <v>3.4</v>
      </c>
      <c r="AC8673">
        <v>3.5</v>
      </c>
      <c r="AD8673" t="str">
        <f t="shared" si="273"/>
        <v>A</v>
      </c>
      <c r="AE8673" t="str">
        <f t="shared" si="272"/>
        <v>N</v>
      </c>
      <c r="AR8673">
        <v>3</v>
      </c>
      <c r="AS8673">
        <v>0</v>
      </c>
    </row>
    <row r="8674" spans="1:45" x14ac:dyDescent="0.3">
      <c r="A8674" t="s">
        <v>8938</v>
      </c>
      <c r="B8674" t="s">
        <v>8624</v>
      </c>
      <c r="C8674">
        <v>32</v>
      </c>
      <c r="D8674" s="1">
        <v>42463</v>
      </c>
      <c r="F8674" t="s">
        <v>79</v>
      </c>
      <c r="G8674" t="s">
        <v>73</v>
      </c>
      <c r="H8674">
        <v>1</v>
      </c>
      <c r="I8674">
        <v>0</v>
      </c>
      <c r="J8674" t="s">
        <v>51</v>
      </c>
      <c r="K8674">
        <v>0</v>
      </c>
      <c r="L8674">
        <v>0</v>
      </c>
      <c r="M8674" t="s">
        <v>61</v>
      </c>
      <c r="N8674" t="s">
        <v>4524</v>
      </c>
      <c r="O8674">
        <v>10</v>
      </c>
      <c r="P8674">
        <v>7</v>
      </c>
      <c r="Q8674">
        <v>2</v>
      </c>
      <c r="R8674">
        <v>1</v>
      </c>
      <c r="S8674">
        <v>5</v>
      </c>
      <c r="T8674">
        <v>5</v>
      </c>
      <c r="U8674">
        <v>15</v>
      </c>
      <c r="V8674">
        <v>6</v>
      </c>
      <c r="W8674">
        <v>2</v>
      </c>
      <c r="X8674">
        <v>0</v>
      </c>
      <c r="Y8674">
        <v>0</v>
      </c>
      <c r="Z8674">
        <v>0</v>
      </c>
      <c r="AA8674">
        <v>2.1</v>
      </c>
      <c r="AB8674">
        <v>3.5</v>
      </c>
      <c r="AC8674">
        <v>3.75</v>
      </c>
      <c r="AD8674" t="str">
        <f t="shared" si="273"/>
        <v>A</v>
      </c>
      <c r="AE8674" t="str">
        <f t="shared" si="272"/>
        <v>N</v>
      </c>
      <c r="AR8674">
        <v>3</v>
      </c>
      <c r="AS8674">
        <v>0</v>
      </c>
    </row>
    <row r="8675" spans="1:45" x14ac:dyDescent="0.3">
      <c r="A8675" t="s">
        <v>8939</v>
      </c>
      <c r="B8675" t="s">
        <v>8624</v>
      </c>
      <c r="C8675">
        <v>33</v>
      </c>
      <c r="D8675" s="1">
        <v>42469</v>
      </c>
      <c r="F8675" t="s">
        <v>49</v>
      </c>
      <c r="G8675" t="s">
        <v>8625</v>
      </c>
      <c r="H8675">
        <v>1</v>
      </c>
      <c r="I8675">
        <v>2</v>
      </c>
      <c r="J8675" t="s">
        <v>47</v>
      </c>
      <c r="K8675">
        <v>0</v>
      </c>
      <c r="L8675">
        <v>1</v>
      </c>
      <c r="M8675" t="s">
        <v>47</v>
      </c>
      <c r="N8675" t="s">
        <v>4453</v>
      </c>
      <c r="O8675">
        <v>6</v>
      </c>
      <c r="P8675">
        <v>12</v>
      </c>
      <c r="Q8675">
        <v>1</v>
      </c>
      <c r="R8675">
        <v>3</v>
      </c>
      <c r="S8675">
        <v>3</v>
      </c>
      <c r="T8675">
        <v>8</v>
      </c>
      <c r="U8675">
        <v>13</v>
      </c>
      <c r="V8675">
        <v>11</v>
      </c>
      <c r="W8675">
        <v>2</v>
      </c>
      <c r="X8675">
        <v>2</v>
      </c>
      <c r="Y8675">
        <v>0</v>
      </c>
      <c r="Z8675">
        <v>0</v>
      </c>
      <c r="AA8675">
        <v>3.4</v>
      </c>
      <c r="AB8675">
        <v>3.2</v>
      </c>
      <c r="AC8675">
        <v>2.2000000000000002</v>
      </c>
      <c r="AD8675" t="str">
        <f t="shared" si="273"/>
        <v>H</v>
      </c>
      <c r="AE8675" t="str">
        <f t="shared" si="272"/>
        <v>N</v>
      </c>
      <c r="AR8675">
        <v>0</v>
      </c>
      <c r="AS8675">
        <v>3</v>
      </c>
    </row>
    <row r="8676" spans="1:45" x14ac:dyDescent="0.3">
      <c r="A8676" t="s">
        <v>8940</v>
      </c>
      <c r="B8676" t="s">
        <v>8624</v>
      </c>
      <c r="C8676">
        <v>33</v>
      </c>
      <c r="D8676" s="1">
        <v>42469</v>
      </c>
      <c r="F8676" t="s">
        <v>454</v>
      </c>
      <c r="G8676" t="s">
        <v>78</v>
      </c>
      <c r="H8676">
        <v>1</v>
      </c>
      <c r="I8676">
        <v>0</v>
      </c>
      <c r="J8676" t="s">
        <v>51</v>
      </c>
      <c r="K8676">
        <v>0</v>
      </c>
      <c r="L8676">
        <v>0</v>
      </c>
      <c r="M8676" t="s">
        <v>61</v>
      </c>
      <c r="N8676" t="s">
        <v>6721</v>
      </c>
      <c r="O8676">
        <v>13</v>
      </c>
      <c r="P8676">
        <v>13</v>
      </c>
      <c r="Q8676">
        <v>6</v>
      </c>
      <c r="R8676">
        <v>4</v>
      </c>
      <c r="S8676">
        <v>10</v>
      </c>
      <c r="T8676">
        <v>4</v>
      </c>
      <c r="U8676">
        <v>13</v>
      </c>
      <c r="V8676">
        <v>10</v>
      </c>
      <c r="W8676">
        <v>2</v>
      </c>
      <c r="X8676">
        <v>1</v>
      </c>
      <c r="Y8676">
        <v>0</v>
      </c>
      <c r="Z8676">
        <v>0</v>
      </c>
      <c r="AA8676">
        <v>2.0499999999999998</v>
      </c>
      <c r="AB8676">
        <v>3.4</v>
      </c>
      <c r="AC8676">
        <v>3.6</v>
      </c>
      <c r="AD8676" t="str">
        <f t="shared" si="273"/>
        <v>A</v>
      </c>
      <c r="AE8676" t="str">
        <f t="shared" si="272"/>
        <v>N</v>
      </c>
      <c r="AR8676">
        <v>3</v>
      </c>
      <c r="AS8676">
        <v>0</v>
      </c>
    </row>
    <row r="8677" spans="1:45" x14ac:dyDescent="0.3">
      <c r="A8677" t="s">
        <v>8941</v>
      </c>
      <c r="B8677" t="s">
        <v>8624</v>
      </c>
      <c r="C8677">
        <v>33</v>
      </c>
      <c r="D8677" s="1">
        <v>42469</v>
      </c>
      <c r="F8677" t="s">
        <v>59</v>
      </c>
      <c r="G8677" t="s">
        <v>3618</v>
      </c>
      <c r="H8677">
        <v>2</v>
      </c>
      <c r="I8677">
        <v>1</v>
      </c>
      <c r="J8677" t="s">
        <v>51</v>
      </c>
      <c r="K8677">
        <v>1</v>
      </c>
      <c r="L8677">
        <v>1</v>
      </c>
      <c r="M8677" t="s">
        <v>61</v>
      </c>
      <c r="N8677" t="s">
        <v>5964</v>
      </c>
      <c r="O8677">
        <v>13</v>
      </c>
      <c r="P8677">
        <v>13</v>
      </c>
      <c r="Q8677">
        <v>4</v>
      </c>
      <c r="R8677">
        <v>2</v>
      </c>
      <c r="S8677">
        <v>8</v>
      </c>
      <c r="T8677">
        <v>8</v>
      </c>
      <c r="U8677">
        <v>10</v>
      </c>
      <c r="V8677">
        <v>7</v>
      </c>
      <c r="W8677">
        <v>0</v>
      </c>
      <c r="X8677">
        <v>1</v>
      </c>
      <c r="Y8677">
        <v>0</v>
      </c>
      <c r="Z8677">
        <v>0</v>
      </c>
      <c r="AA8677">
        <v>1.33</v>
      </c>
      <c r="AB8677">
        <v>5</v>
      </c>
      <c r="AC8677">
        <v>9</v>
      </c>
      <c r="AD8677" t="str">
        <f t="shared" si="273"/>
        <v>A</v>
      </c>
      <c r="AE8677" t="str">
        <f t="shared" si="272"/>
        <v>N</v>
      </c>
      <c r="AR8677">
        <v>3</v>
      </c>
      <c r="AS8677">
        <v>0</v>
      </c>
    </row>
    <row r="8678" spans="1:45" x14ac:dyDescent="0.3">
      <c r="A8678" t="s">
        <v>8942</v>
      </c>
      <c r="B8678" t="s">
        <v>8624</v>
      </c>
      <c r="C8678">
        <v>33</v>
      </c>
      <c r="D8678" s="1">
        <v>42469</v>
      </c>
      <c r="F8678" t="s">
        <v>72</v>
      </c>
      <c r="G8678" t="s">
        <v>63</v>
      </c>
      <c r="H8678">
        <v>3</v>
      </c>
      <c r="I8678">
        <v>1</v>
      </c>
      <c r="J8678" t="s">
        <v>51</v>
      </c>
      <c r="K8678">
        <v>2</v>
      </c>
      <c r="L8678">
        <v>0</v>
      </c>
      <c r="M8678" t="s">
        <v>51</v>
      </c>
      <c r="N8678" t="s">
        <v>7818</v>
      </c>
      <c r="O8678">
        <v>20</v>
      </c>
      <c r="P8678">
        <v>5</v>
      </c>
      <c r="Q8678">
        <v>6</v>
      </c>
      <c r="R8678">
        <v>3</v>
      </c>
      <c r="S8678">
        <v>11</v>
      </c>
      <c r="T8678">
        <v>2</v>
      </c>
      <c r="U8678">
        <v>8</v>
      </c>
      <c r="V8678">
        <v>7</v>
      </c>
      <c r="W8678">
        <v>0</v>
      </c>
      <c r="X8678">
        <v>0</v>
      </c>
      <c r="Y8678">
        <v>0</v>
      </c>
      <c r="Z8678">
        <v>0</v>
      </c>
      <c r="AA8678">
        <v>1.53</v>
      </c>
      <c r="AB8678">
        <v>4</v>
      </c>
      <c r="AC8678">
        <v>6</v>
      </c>
      <c r="AD8678" t="str">
        <f t="shared" si="273"/>
        <v>A</v>
      </c>
      <c r="AE8678" t="str">
        <f t="shared" si="272"/>
        <v>N</v>
      </c>
      <c r="AR8678">
        <v>3</v>
      </c>
      <c r="AS8678">
        <v>0</v>
      </c>
    </row>
    <row r="8679" spans="1:45" x14ac:dyDescent="0.3">
      <c r="A8679" t="s">
        <v>8943</v>
      </c>
      <c r="B8679" t="s">
        <v>8624</v>
      </c>
      <c r="C8679">
        <v>33</v>
      </c>
      <c r="D8679" s="1">
        <v>42469</v>
      </c>
      <c r="F8679" t="s">
        <v>7102</v>
      </c>
      <c r="G8679" t="s">
        <v>53</v>
      </c>
      <c r="H8679">
        <v>1</v>
      </c>
      <c r="I8679">
        <v>0</v>
      </c>
      <c r="J8679" t="s">
        <v>51</v>
      </c>
      <c r="K8679">
        <v>1</v>
      </c>
      <c r="L8679">
        <v>0</v>
      </c>
      <c r="M8679" t="s">
        <v>51</v>
      </c>
      <c r="N8679" t="s">
        <v>4524</v>
      </c>
      <c r="O8679">
        <v>12</v>
      </c>
      <c r="P8679">
        <v>8</v>
      </c>
      <c r="Q8679">
        <v>6</v>
      </c>
      <c r="R8679">
        <v>2</v>
      </c>
      <c r="S8679">
        <v>1</v>
      </c>
      <c r="T8679">
        <v>9</v>
      </c>
      <c r="U8679">
        <v>15</v>
      </c>
      <c r="V8679">
        <v>13</v>
      </c>
      <c r="W8679">
        <v>5</v>
      </c>
      <c r="X8679">
        <v>4</v>
      </c>
      <c r="Y8679">
        <v>0</v>
      </c>
      <c r="Z8679">
        <v>0</v>
      </c>
      <c r="AA8679">
        <v>3.75</v>
      </c>
      <c r="AB8679">
        <v>3.4</v>
      </c>
      <c r="AC8679">
        <v>2</v>
      </c>
      <c r="AD8679" t="str">
        <f t="shared" si="273"/>
        <v>H</v>
      </c>
      <c r="AE8679" t="str">
        <f t="shared" si="272"/>
        <v>Y</v>
      </c>
      <c r="AR8679">
        <v>3</v>
      </c>
      <c r="AS8679">
        <v>0</v>
      </c>
    </row>
    <row r="8680" spans="1:45" x14ac:dyDescent="0.3">
      <c r="A8680" t="s">
        <v>8944</v>
      </c>
      <c r="B8680" t="s">
        <v>8624</v>
      </c>
      <c r="C8680">
        <v>33</v>
      </c>
      <c r="D8680" s="1">
        <v>42469</v>
      </c>
      <c r="F8680" t="s">
        <v>2373</v>
      </c>
      <c r="G8680" t="s">
        <v>73</v>
      </c>
      <c r="H8680">
        <v>1</v>
      </c>
      <c r="I8680">
        <v>1</v>
      </c>
      <c r="J8680" t="s">
        <v>61</v>
      </c>
      <c r="K8680">
        <v>1</v>
      </c>
      <c r="L8680">
        <v>1</v>
      </c>
      <c r="M8680" t="s">
        <v>61</v>
      </c>
      <c r="N8680" t="s">
        <v>6379</v>
      </c>
      <c r="O8680">
        <v>13</v>
      </c>
      <c r="P8680">
        <v>12</v>
      </c>
      <c r="Q8680">
        <v>5</v>
      </c>
      <c r="R8680">
        <v>7</v>
      </c>
      <c r="S8680">
        <v>7</v>
      </c>
      <c r="T8680">
        <v>6</v>
      </c>
      <c r="U8680">
        <v>13</v>
      </c>
      <c r="V8680">
        <v>10</v>
      </c>
      <c r="W8680">
        <v>2</v>
      </c>
      <c r="X8680">
        <v>1</v>
      </c>
      <c r="Y8680">
        <v>0</v>
      </c>
      <c r="Z8680">
        <v>0</v>
      </c>
      <c r="AA8680">
        <v>3.4</v>
      </c>
      <c r="AB8680">
        <v>3.3</v>
      </c>
      <c r="AC8680">
        <v>2.15</v>
      </c>
      <c r="AD8680" t="str">
        <f t="shared" si="273"/>
        <v>H</v>
      </c>
      <c r="AE8680" t="str">
        <f t="shared" si="272"/>
        <v>N</v>
      </c>
      <c r="AR8680">
        <v>1</v>
      </c>
      <c r="AS8680">
        <v>1</v>
      </c>
    </row>
    <row r="8681" spans="1:45" x14ac:dyDescent="0.3">
      <c r="A8681" t="s">
        <v>8945</v>
      </c>
      <c r="B8681" t="s">
        <v>8624</v>
      </c>
      <c r="C8681">
        <v>33</v>
      </c>
      <c r="D8681" s="1">
        <v>42469</v>
      </c>
      <c r="F8681" t="s">
        <v>75</v>
      </c>
      <c r="G8681" t="s">
        <v>45</v>
      </c>
      <c r="H8681">
        <v>3</v>
      </c>
      <c r="I8681">
        <v>3</v>
      </c>
      <c r="J8681" t="s">
        <v>61</v>
      </c>
      <c r="K8681">
        <v>2</v>
      </c>
      <c r="L8681">
        <v>2</v>
      </c>
      <c r="M8681" t="s">
        <v>61</v>
      </c>
      <c r="N8681" t="s">
        <v>7753</v>
      </c>
      <c r="O8681">
        <v>19</v>
      </c>
      <c r="P8681">
        <v>11</v>
      </c>
      <c r="Q8681">
        <v>7</v>
      </c>
      <c r="R8681">
        <v>6</v>
      </c>
      <c r="S8681">
        <v>7</v>
      </c>
      <c r="T8681">
        <v>4</v>
      </c>
      <c r="U8681">
        <v>11</v>
      </c>
      <c r="V8681">
        <v>8</v>
      </c>
      <c r="W8681">
        <v>2</v>
      </c>
      <c r="X8681">
        <v>0</v>
      </c>
      <c r="Y8681">
        <v>0</v>
      </c>
      <c r="Z8681">
        <v>0</v>
      </c>
      <c r="AA8681">
        <v>3.6</v>
      </c>
      <c r="AB8681">
        <v>3.5</v>
      </c>
      <c r="AC8681">
        <v>2</v>
      </c>
      <c r="AD8681" t="str">
        <f t="shared" si="273"/>
        <v>H</v>
      </c>
      <c r="AE8681" t="str">
        <f t="shared" si="272"/>
        <v>N</v>
      </c>
      <c r="AR8681">
        <v>1</v>
      </c>
      <c r="AS8681">
        <v>1</v>
      </c>
    </row>
    <row r="8682" spans="1:45" x14ac:dyDescent="0.3">
      <c r="A8682" t="s">
        <v>8946</v>
      </c>
      <c r="B8682" t="s">
        <v>8624</v>
      </c>
      <c r="C8682">
        <v>33</v>
      </c>
      <c r="D8682" s="1">
        <v>42470</v>
      </c>
      <c r="F8682" t="s">
        <v>56</v>
      </c>
      <c r="G8682" t="s">
        <v>5939</v>
      </c>
      <c r="H8682">
        <v>4</v>
      </c>
      <c r="I8682">
        <v>1</v>
      </c>
      <c r="J8682" t="s">
        <v>51</v>
      </c>
      <c r="K8682">
        <v>2</v>
      </c>
      <c r="L8682">
        <v>1</v>
      </c>
      <c r="M8682" t="s">
        <v>51</v>
      </c>
      <c r="N8682" t="s">
        <v>4412</v>
      </c>
      <c r="O8682">
        <v>14</v>
      </c>
      <c r="P8682">
        <v>10</v>
      </c>
      <c r="Q8682">
        <v>6</v>
      </c>
      <c r="R8682">
        <v>3</v>
      </c>
      <c r="S8682">
        <v>6</v>
      </c>
      <c r="T8682">
        <v>3</v>
      </c>
      <c r="U8682">
        <v>14</v>
      </c>
      <c r="V8682">
        <v>14</v>
      </c>
      <c r="W8682">
        <v>0</v>
      </c>
      <c r="X8682">
        <v>2</v>
      </c>
      <c r="Y8682">
        <v>0</v>
      </c>
      <c r="Z8682">
        <v>0</v>
      </c>
      <c r="AA8682">
        <v>1.55</v>
      </c>
      <c r="AB8682">
        <v>4</v>
      </c>
      <c r="AC8682">
        <v>5.75</v>
      </c>
      <c r="AD8682" t="str">
        <f t="shared" si="273"/>
        <v>A</v>
      </c>
      <c r="AE8682" t="str">
        <f t="shared" si="272"/>
        <v>N</v>
      </c>
      <c r="AR8682">
        <v>3</v>
      </c>
      <c r="AS8682">
        <v>0</v>
      </c>
    </row>
    <row r="8683" spans="1:45" x14ac:dyDescent="0.3">
      <c r="A8683" t="s">
        <v>8947</v>
      </c>
      <c r="B8683" t="s">
        <v>8624</v>
      </c>
      <c r="C8683">
        <v>33</v>
      </c>
      <c r="D8683" s="1">
        <v>42470</v>
      </c>
      <c r="F8683" t="s">
        <v>1226</v>
      </c>
      <c r="G8683" t="s">
        <v>463</v>
      </c>
      <c r="H8683">
        <v>0</v>
      </c>
      <c r="I8683">
        <v>2</v>
      </c>
      <c r="J8683" t="s">
        <v>47</v>
      </c>
      <c r="K8683">
        <v>0</v>
      </c>
      <c r="L8683">
        <v>0</v>
      </c>
      <c r="M8683" t="s">
        <v>61</v>
      </c>
      <c r="N8683" t="s">
        <v>6558</v>
      </c>
      <c r="O8683">
        <v>15</v>
      </c>
      <c r="P8683">
        <v>17</v>
      </c>
      <c r="Q8683">
        <v>1</v>
      </c>
      <c r="R8683">
        <v>7</v>
      </c>
      <c r="S8683">
        <v>1</v>
      </c>
      <c r="T8683">
        <v>7</v>
      </c>
      <c r="U8683">
        <v>9</v>
      </c>
      <c r="V8683">
        <v>9</v>
      </c>
      <c r="W8683">
        <v>1</v>
      </c>
      <c r="X8683">
        <v>1</v>
      </c>
      <c r="Y8683">
        <v>0</v>
      </c>
      <c r="Z8683">
        <v>0</v>
      </c>
      <c r="AA8683">
        <v>3.4</v>
      </c>
      <c r="AB8683">
        <v>3.4</v>
      </c>
      <c r="AC8683">
        <v>2.1</v>
      </c>
      <c r="AD8683" t="str">
        <f t="shared" si="273"/>
        <v>H</v>
      </c>
      <c r="AE8683" t="str">
        <f t="shared" si="272"/>
        <v>N</v>
      </c>
      <c r="AR8683">
        <v>0</v>
      </c>
      <c r="AS8683">
        <v>3</v>
      </c>
    </row>
    <row r="8684" spans="1:45" x14ac:dyDescent="0.3">
      <c r="A8684" t="s">
        <v>8948</v>
      </c>
      <c r="B8684" t="s">
        <v>8624</v>
      </c>
      <c r="C8684">
        <v>33</v>
      </c>
      <c r="D8684" s="1">
        <v>42470</v>
      </c>
      <c r="F8684" t="s">
        <v>64</v>
      </c>
      <c r="G8684" t="s">
        <v>79</v>
      </c>
      <c r="H8684">
        <v>3</v>
      </c>
      <c r="I8684">
        <v>0</v>
      </c>
      <c r="J8684" t="s">
        <v>51</v>
      </c>
      <c r="K8684">
        <v>0</v>
      </c>
      <c r="L8684">
        <v>0</v>
      </c>
      <c r="M8684" t="s">
        <v>61</v>
      </c>
      <c r="N8684" t="s">
        <v>3639</v>
      </c>
      <c r="O8684">
        <v>16</v>
      </c>
      <c r="P8684">
        <v>5</v>
      </c>
      <c r="Q8684">
        <v>8</v>
      </c>
      <c r="R8684">
        <v>1</v>
      </c>
      <c r="S8684">
        <v>2</v>
      </c>
      <c r="T8684">
        <v>7</v>
      </c>
      <c r="U8684">
        <v>10</v>
      </c>
      <c r="V8684">
        <v>10</v>
      </c>
      <c r="W8684">
        <v>3</v>
      </c>
      <c r="X8684">
        <v>3</v>
      </c>
      <c r="Y8684">
        <v>0</v>
      </c>
      <c r="Z8684">
        <v>0</v>
      </c>
      <c r="AA8684">
        <v>1.91</v>
      </c>
      <c r="AB8684">
        <v>3.5</v>
      </c>
      <c r="AC8684">
        <v>4</v>
      </c>
      <c r="AD8684" t="str">
        <f t="shared" si="273"/>
        <v>A</v>
      </c>
      <c r="AE8684" t="str">
        <f t="shared" si="272"/>
        <v>N</v>
      </c>
      <c r="AR8684">
        <v>3</v>
      </c>
      <c r="AS8684">
        <v>0</v>
      </c>
    </row>
    <row r="8685" spans="1:45" x14ac:dyDescent="0.3">
      <c r="A8685" t="s">
        <v>8949</v>
      </c>
      <c r="B8685" t="s">
        <v>8624</v>
      </c>
      <c r="C8685">
        <v>33</v>
      </c>
      <c r="D8685" s="1">
        <v>42473</v>
      </c>
      <c r="F8685" t="s">
        <v>454</v>
      </c>
      <c r="G8685" t="s">
        <v>73</v>
      </c>
      <c r="H8685">
        <v>0</v>
      </c>
      <c r="I8685">
        <v>0</v>
      </c>
      <c r="J8685" t="s">
        <v>61</v>
      </c>
      <c r="K8685">
        <v>0</v>
      </c>
      <c r="L8685">
        <v>0</v>
      </c>
      <c r="M8685" t="s">
        <v>61</v>
      </c>
      <c r="N8685" t="s">
        <v>5964</v>
      </c>
      <c r="O8685">
        <v>18</v>
      </c>
      <c r="P8685">
        <v>9</v>
      </c>
      <c r="Q8685">
        <v>6</v>
      </c>
      <c r="R8685">
        <v>5</v>
      </c>
      <c r="S8685">
        <v>10</v>
      </c>
      <c r="T8685">
        <v>7</v>
      </c>
      <c r="U8685">
        <v>7</v>
      </c>
      <c r="V8685">
        <v>9</v>
      </c>
      <c r="W8685">
        <v>0</v>
      </c>
      <c r="X8685">
        <v>1</v>
      </c>
      <c r="Y8685">
        <v>0</v>
      </c>
      <c r="Z8685">
        <v>1</v>
      </c>
      <c r="AA8685">
        <v>2.9</v>
      </c>
      <c r="AB8685">
        <v>3.4</v>
      </c>
      <c r="AC8685">
        <v>2.6</v>
      </c>
      <c r="AD8685" t="str">
        <f t="shared" si="273"/>
        <v>H</v>
      </c>
      <c r="AE8685" t="str">
        <f t="shared" si="272"/>
        <v>N</v>
      </c>
      <c r="AR8685">
        <v>1</v>
      </c>
      <c r="AS8685">
        <v>1</v>
      </c>
    </row>
    <row r="8686" spans="1:45" x14ac:dyDescent="0.3">
      <c r="A8686" t="s">
        <v>8950</v>
      </c>
      <c r="B8686" t="s">
        <v>8624</v>
      </c>
      <c r="C8686">
        <v>34</v>
      </c>
      <c r="D8686" s="1">
        <v>42476</v>
      </c>
      <c r="F8686" t="s">
        <v>53</v>
      </c>
      <c r="G8686" t="s">
        <v>59</v>
      </c>
      <c r="H8686">
        <v>0</v>
      </c>
      <c r="I8686">
        <v>3</v>
      </c>
      <c r="J8686" t="s">
        <v>47</v>
      </c>
      <c r="K8686">
        <v>0</v>
      </c>
      <c r="L8686">
        <v>1</v>
      </c>
      <c r="M8686" t="s">
        <v>47</v>
      </c>
      <c r="N8686" t="s">
        <v>3639</v>
      </c>
      <c r="O8686">
        <v>11</v>
      </c>
      <c r="P8686">
        <v>11</v>
      </c>
      <c r="Q8686">
        <v>4</v>
      </c>
      <c r="R8686">
        <v>8</v>
      </c>
      <c r="S8686">
        <v>11</v>
      </c>
      <c r="T8686">
        <v>3</v>
      </c>
      <c r="U8686">
        <v>12</v>
      </c>
      <c r="V8686">
        <v>15</v>
      </c>
      <c r="W8686">
        <v>2</v>
      </c>
      <c r="X8686">
        <v>3</v>
      </c>
      <c r="Y8686">
        <v>1</v>
      </c>
      <c r="Z8686">
        <v>0</v>
      </c>
      <c r="AA8686">
        <v>2.75</v>
      </c>
      <c r="AB8686">
        <v>3.4</v>
      </c>
      <c r="AC8686">
        <v>2.7</v>
      </c>
      <c r="AD8686" t="str">
        <f t="shared" si="273"/>
        <v>H</v>
      </c>
      <c r="AE8686" t="str">
        <f t="shared" si="272"/>
        <v>N</v>
      </c>
      <c r="AR8686">
        <v>0</v>
      </c>
      <c r="AS8686">
        <v>3</v>
      </c>
    </row>
    <row r="8687" spans="1:45" x14ac:dyDescent="0.3">
      <c r="A8687" t="s">
        <v>8951</v>
      </c>
      <c r="B8687" t="s">
        <v>8624</v>
      </c>
      <c r="C8687">
        <v>34</v>
      </c>
      <c r="D8687" s="1">
        <v>42476</v>
      </c>
      <c r="F8687" t="s">
        <v>73</v>
      </c>
      <c r="G8687" t="s">
        <v>72</v>
      </c>
      <c r="H8687">
        <v>1</v>
      </c>
      <c r="I8687">
        <v>1</v>
      </c>
      <c r="J8687" t="s">
        <v>61</v>
      </c>
      <c r="K8687">
        <v>0</v>
      </c>
      <c r="L8687">
        <v>0</v>
      </c>
      <c r="M8687" t="s">
        <v>61</v>
      </c>
      <c r="N8687" t="s">
        <v>7753</v>
      </c>
      <c r="O8687">
        <v>7</v>
      </c>
      <c r="P8687">
        <v>18</v>
      </c>
      <c r="Q8687">
        <v>2</v>
      </c>
      <c r="R8687">
        <v>4</v>
      </c>
      <c r="S8687">
        <v>3</v>
      </c>
      <c r="T8687">
        <v>10</v>
      </c>
      <c r="U8687">
        <v>8</v>
      </c>
      <c r="V8687">
        <v>14</v>
      </c>
      <c r="W8687">
        <v>1</v>
      </c>
      <c r="X8687">
        <v>1</v>
      </c>
      <c r="Y8687">
        <v>0</v>
      </c>
      <c r="Z8687">
        <v>0</v>
      </c>
      <c r="AA8687">
        <v>2.7</v>
      </c>
      <c r="AB8687">
        <v>3.4</v>
      </c>
      <c r="AC8687">
        <v>2.8</v>
      </c>
      <c r="AD8687" t="str">
        <f t="shared" si="273"/>
        <v>A</v>
      </c>
      <c r="AE8687" t="str">
        <f t="shared" si="272"/>
        <v>N</v>
      </c>
      <c r="AR8687">
        <v>1</v>
      </c>
      <c r="AS8687">
        <v>1</v>
      </c>
    </row>
    <row r="8688" spans="1:45" x14ac:dyDescent="0.3">
      <c r="A8688" t="s">
        <v>8952</v>
      </c>
      <c r="B8688" t="s">
        <v>8624</v>
      </c>
      <c r="C8688">
        <v>34</v>
      </c>
      <c r="D8688" s="1">
        <v>42476</v>
      </c>
      <c r="F8688" t="s">
        <v>79</v>
      </c>
      <c r="G8688" t="s">
        <v>49</v>
      </c>
      <c r="H8688">
        <v>1</v>
      </c>
      <c r="I8688">
        <v>0</v>
      </c>
      <c r="J8688" t="s">
        <v>51</v>
      </c>
      <c r="K8688">
        <v>1</v>
      </c>
      <c r="L8688">
        <v>0</v>
      </c>
      <c r="M8688" t="s">
        <v>51</v>
      </c>
      <c r="N8688" t="s">
        <v>6379</v>
      </c>
      <c r="O8688">
        <v>13</v>
      </c>
      <c r="P8688">
        <v>7</v>
      </c>
      <c r="Q8688">
        <v>4</v>
      </c>
      <c r="R8688">
        <v>1</v>
      </c>
      <c r="S8688">
        <v>14</v>
      </c>
      <c r="T8688">
        <v>3</v>
      </c>
      <c r="U8688">
        <v>9</v>
      </c>
      <c r="V8688">
        <v>10</v>
      </c>
      <c r="W8688">
        <v>0</v>
      </c>
      <c r="X8688">
        <v>1</v>
      </c>
      <c r="Y8688">
        <v>0</v>
      </c>
      <c r="Z8688">
        <v>0</v>
      </c>
      <c r="AA8688">
        <v>1.22</v>
      </c>
      <c r="AB8688">
        <v>7</v>
      </c>
      <c r="AC8688">
        <v>17</v>
      </c>
      <c r="AD8688" t="str">
        <f t="shared" si="273"/>
        <v>A</v>
      </c>
      <c r="AE8688" t="str">
        <f t="shared" si="272"/>
        <v>N</v>
      </c>
      <c r="AR8688">
        <v>3</v>
      </c>
      <c r="AS8688">
        <v>0</v>
      </c>
    </row>
    <row r="8689" spans="1:45" x14ac:dyDescent="0.3">
      <c r="A8689" t="s">
        <v>8953</v>
      </c>
      <c r="B8689" t="s">
        <v>8624</v>
      </c>
      <c r="C8689">
        <v>34</v>
      </c>
      <c r="D8689" s="1">
        <v>42476</v>
      </c>
      <c r="F8689" t="s">
        <v>63</v>
      </c>
      <c r="G8689" t="s">
        <v>7102</v>
      </c>
      <c r="H8689">
        <v>3</v>
      </c>
      <c r="I8689">
        <v>0</v>
      </c>
      <c r="J8689" t="s">
        <v>51</v>
      </c>
      <c r="K8689">
        <v>1</v>
      </c>
      <c r="L8689">
        <v>0</v>
      </c>
      <c r="M8689" t="s">
        <v>51</v>
      </c>
      <c r="N8689" t="s">
        <v>5026</v>
      </c>
      <c r="O8689">
        <v>12</v>
      </c>
      <c r="P8689">
        <v>11</v>
      </c>
      <c r="Q8689">
        <v>7</v>
      </c>
      <c r="R8689">
        <v>1</v>
      </c>
      <c r="S8689">
        <v>3</v>
      </c>
      <c r="T8689">
        <v>7</v>
      </c>
      <c r="U8689">
        <v>13</v>
      </c>
      <c r="V8689">
        <v>9</v>
      </c>
      <c r="W8689">
        <v>2</v>
      </c>
      <c r="X8689">
        <v>1</v>
      </c>
      <c r="Y8689">
        <v>0</v>
      </c>
      <c r="Z8689">
        <v>0</v>
      </c>
      <c r="AA8689">
        <v>2.2999999999999998</v>
      </c>
      <c r="AB8689">
        <v>3.4</v>
      </c>
      <c r="AC8689">
        <v>3.4</v>
      </c>
      <c r="AD8689" t="str">
        <f t="shared" si="273"/>
        <v>A</v>
      </c>
      <c r="AE8689" t="str">
        <f t="shared" si="272"/>
        <v>N</v>
      </c>
      <c r="AR8689">
        <v>3</v>
      </c>
      <c r="AS8689">
        <v>0</v>
      </c>
    </row>
    <row r="8690" spans="1:45" x14ac:dyDescent="0.3">
      <c r="A8690" t="s">
        <v>8954</v>
      </c>
      <c r="B8690" t="s">
        <v>8624</v>
      </c>
      <c r="C8690">
        <v>34</v>
      </c>
      <c r="D8690" s="1">
        <v>42476</v>
      </c>
      <c r="F8690" t="s">
        <v>78</v>
      </c>
      <c r="G8690" t="s">
        <v>1226</v>
      </c>
      <c r="H8690">
        <v>0</v>
      </c>
      <c r="I8690">
        <v>3</v>
      </c>
      <c r="J8690" t="s">
        <v>47</v>
      </c>
      <c r="K8690">
        <v>0</v>
      </c>
      <c r="L8690">
        <v>1</v>
      </c>
      <c r="M8690" t="s">
        <v>47</v>
      </c>
      <c r="N8690" t="s">
        <v>4524</v>
      </c>
      <c r="O8690">
        <v>19</v>
      </c>
      <c r="P8690">
        <v>8</v>
      </c>
      <c r="Q8690">
        <v>6</v>
      </c>
      <c r="R8690">
        <v>3</v>
      </c>
      <c r="S8690">
        <v>14</v>
      </c>
      <c r="T8690">
        <v>0</v>
      </c>
      <c r="U8690">
        <v>7</v>
      </c>
      <c r="V8690">
        <v>11</v>
      </c>
      <c r="W8690">
        <v>2</v>
      </c>
      <c r="X8690">
        <v>2</v>
      </c>
      <c r="Y8690">
        <v>0</v>
      </c>
      <c r="Z8690">
        <v>0</v>
      </c>
      <c r="AA8690">
        <v>2.4</v>
      </c>
      <c r="AB8690">
        <v>3.3</v>
      </c>
      <c r="AC8690">
        <v>3.25</v>
      </c>
      <c r="AD8690" t="str">
        <f t="shared" si="273"/>
        <v>A</v>
      </c>
      <c r="AE8690" t="str">
        <f t="shared" si="272"/>
        <v>Y</v>
      </c>
      <c r="AR8690">
        <v>0</v>
      </c>
      <c r="AS8690">
        <v>3</v>
      </c>
    </row>
    <row r="8691" spans="1:45" x14ac:dyDescent="0.3">
      <c r="A8691" t="s">
        <v>8955</v>
      </c>
      <c r="B8691" t="s">
        <v>8624</v>
      </c>
      <c r="C8691">
        <v>34</v>
      </c>
      <c r="D8691" s="1">
        <v>42476</v>
      </c>
      <c r="F8691" t="s">
        <v>3618</v>
      </c>
      <c r="G8691" t="s">
        <v>2373</v>
      </c>
      <c r="H8691">
        <v>0</v>
      </c>
      <c r="I8691">
        <v>1</v>
      </c>
      <c r="J8691" t="s">
        <v>47</v>
      </c>
      <c r="K8691">
        <v>0</v>
      </c>
      <c r="L8691">
        <v>1</v>
      </c>
      <c r="M8691" t="s">
        <v>47</v>
      </c>
      <c r="N8691" t="s">
        <v>6721</v>
      </c>
      <c r="O8691">
        <v>16</v>
      </c>
      <c r="P8691">
        <v>11</v>
      </c>
      <c r="Q8691">
        <v>4</v>
      </c>
      <c r="R8691">
        <v>4</v>
      </c>
      <c r="S8691">
        <v>9</v>
      </c>
      <c r="T8691">
        <v>3</v>
      </c>
      <c r="U8691">
        <v>11</v>
      </c>
      <c r="V8691">
        <v>17</v>
      </c>
      <c r="W8691">
        <v>0</v>
      </c>
      <c r="X8691">
        <v>3</v>
      </c>
      <c r="Y8691">
        <v>0</v>
      </c>
      <c r="Z8691">
        <v>0</v>
      </c>
      <c r="AA8691">
        <v>2.4</v>
      </c>
      <c r="AB8691">
        <v>3.2</v>
      </c>
      <c r="AC8691">
        <v>3.4</v>
      </c>
      <c r="AD8691" t="str">
        <f t="shared" si="273"/>
        <v>A</v>
      </c>
      <c r="AE8691" t="str">
        <f t="shared" si="272"/>
        <v>Y</v>
      </c>
      <c r="AR8691">
        <v>0</v>
      </c>
      <c r="AS8691">
        <v>3</v>
      </c>
    </row>
    <row r="8692" spans="1:45" x14ac:dyDescent="0.3">
      <c r="A8692" t="s">
        <v>8956</v>
      </c>
      <c r="B8692" t="s">
        <v>8624</v>
      </c>
      <c r="C8692">
        <v>34</v>
      </c>
      <c r="D8692" s="1">
        <v>42477</v>
      </c>
      <c r="F8692" t="s">
        <v>45</v>
      </c>
      <c r="G8692" t="s">
        <v>454</v>
      </c>
      <c r="H8692">
        <v>1</v>
      </c>
      <c r="I8692">
        <v>1</v>
      </c>
      <c r="J8692" t="s">
        <v>61</v>
      </c>
      <c r="K8692">
        <v>1</v>
      </c>
      <c r="L8692">
        <v>0</v>
      </c>
      <c r="M8692" t="s">
        <v>51</v>
      </c>
      <c r="N8692" t="s">
        <v>7497</v>
      </c>
      <c r="O8692">
        <v>21</v>
      </c>
      <c r="P8692">
        <v>7</v>
      </c>
      <c r="Q8692">
        <v>6</v>
      </c>
      <c r="R8692">
        <v>2</v>
      </c>
      <c r="S8692">
        <v>10</v>
      </c>
      <c r="T8692">
        <v>5</v>
      </c>
      <c r="U8692">
        <v>7</v>
      </c>
      <c r="V8692">
        <v>13</v>
      </c>
      <c r="W8692">
        <v>0</v>
      </c>
      <c r="X8692">
        <v>2</v>
      </c>
      <c r="Y8692">
        <v>0</v>
      </c>
      <c r="Z8692">
        <v>0</v>
      </c>
      <c r="AA8692">
        <v>1.33</v>
      </c>
      <c r="AB8692">
        <v>5.75</v>
      </c>
      <c r="AC8692">
        <v>9.5</v>
      </c>
      <c r="AD8692" t="str">
        <f t="shared" si="273"/>
        <v>A</v>
      </c>
      <c r="AE8692" t="str">
        <f t="shared" si="272"/>
        <v>N</v>
      </c>
      <c r="AR8692">
        <v>1</v>
      </c>
      <c r="AS8692">
        <v>1</v>
      </c>
    </row>
    <row r="8693" spans="1:45" x14ac:dyDescent="0.3">
      <c r="A8693" t="s">
        <v>8957</v>
      </c>
      <c r="B8693" t="s">
        <v>8624</v>
      </c>
      <c r="C8693">
        <v>34</v>
      </c>
      <c r="D8693" s="1">
        <v>42477</v>
      </c>
      <c r="F8693" t="s">
        <v>8625</v>
      </c>
      <c r="G8693" t="s">
        <v>56</v>
      </c>
      <c r="H8693">
        <v>1</v>
      </c>
      <c r="I8693">
        <v>2</v>
      </c>
      <c r="J8693" t="s">
        <v>47</v>
      </c>
      <c r="K8693">
        <v>0</v>
      </c>
      <c r="L8693">
        <v>2</v>
      </c>
      <c r="M8693" t="s">
        <v>47</v>
      </c>
      <c r="N8693" t="s">
        <v>5964</v>
      </c>
      <c r="O8693">
        <v>18</v>
      </c>
      <c r="P8693">
        <v>19</v>
      </c>
      <c r="Q8693">
        <v>5</v>
      </c>
      <c r="R8693">
        <v>6</v>
      </c>
      <c r="S8693">
        <v>5</v>
      </c>
      <c r="T8693">
        <v>4</v>
      </c>
      <c r="U8693">
        <v>9</v>
      </c>
      <c r="V8693">
        <v>9</v>
      </c>
      <c r="W8693">
        <v>0</v>
      </c>
      <c r="X8693">
        <v>0</v>
      </c>
      <c r="Y8693">
        <v>0</v>
      </c>
      <c r="Z8693">
        <v>0</v>
      </c>
      <c r="AA8693">
        <v>3.6</v>
      </c>
      <c r="AB8693">
        <v>3.5</v>
      </c>
      <c r="AC8693">
        <v>2.15</v>
      </c>
      <c r="AD8693" t="str">
        <f t="shared" si="273"/>
        <v>H</v>
      </c>
      <c r="AE8693" t="str">
        <f t="shared" si="272"/>
        <v>N</v>
      </c>
      <c r="AR8693">
        <v>0</v>
      </c>
      <c r="AS8693">
        <v>3</v>
      </c>
    </row>
    <row r="8694" spans="1:45" x14ac:dyDescent="0.3">
      <c r="A8694" t="s">
        <v>8958</v>
      </c>
      <c r="B8694" t="s">
        <v>8624</v>
      </c>
      <c r="C8694">
        <v>34</v>
      </c>
      <c r="D8694" s="1">
        <v>42477</v>
      </c>
      <c r="F8694" t="s">
        <v>463</v>
      </c>
      <c r="G8694" t="s">
        <v>75</v>
      </c>
      <c r="H8694">
        <v>2</v>
      </c>
      <c r="I8694">
        <v>2</v>
      </c>
      <c r="J8694" t="s">
        <v>61</v>
      </c>
      <c r="K8694">
        <v>1</v>
      </c>
      <c r="L8694">
        <v>0</v>
      </c>
      <c r="M8694" t="s">
        <v>51</v>
      </c>
      <c r="N8694" t="s">
        <v>6912</v>
      </c>
      <c r="O8694">
        <v>6</v>
      </c>
      <c r="P8694">
        <v>19</v>
      </c>
      <c r="Q8694">
        <v>2</v>
      </c>
      <c r="R8694">
        <v>4</v>
      </c>
      <c r="S8694">
        <v>0</v>
      </c>
      <c r="T8694">
        <v>5</v>
      </c>
      <c r="U8694">
        <v>14</v>
      </c>
      <c r="V8694">
        <v>14</v>
      </c>
      <c r="W8694">
        <v>1</v>
      </c>
      <c r="X8694">
        <v>3</v>
      </c>
      <c r="Y8694">
        <v>1</v>
      </c>
      <c r="Z8694">
        <v>0</v>
      </c>
      <c r="AA8694">
        <v>1.95</v>
      </c>
      <c r="AB8694">
        <v>3.6</v>
      </c>
      <c r="AC8694">
        <v>4.2</v>
      </c>
      <c r="AD8694" t="str">
        <f t="shared" si="273"/>
        <v>A</v>
      </c>
      <c r="AE8694" t="str">
        <f t="shared" si="272"/>
        <v>N</v>
      </c>
      <c r="AR8694">
        <v>1</v>
      </c>
      <c r="AS8694">
        <v>1</v>
      </c>
    </row>
    <row r="8695" spans="1:45" x14ac:dyDescent="0.3">
      <c r="A8695" t="s">
        <v>8959</v>
      </c>
      <c r="B8695" t="s">
        <v>8624</v>
      </c>
      <c r="C8695">
        <v>34</v>
      </c>
      <c r="D8695" s="1">
        <v>42478</v>
      </c>
      <c r="F8695" t="s">
        <v>5939</v>
      </c>
      <c r="G8695" t="s">
        <v>64</v>
      </c>
      <c r="H8695">
        <v>0</v>
      </c>
      <c r="I8695">
        <v>4</v>
      </c>
      <c r="J8695" t="s">
        <v>47</v>
      </c>
      <c r="K8695">
        <v>0</v>
      </c>
      <c r="L8695">
        <v>1</v>
      </c>
      <c r="M8695" t="s">
        <v>47</v>
      </c>
      <c r="N8695" t="s">
        <v>6872</v>
      </c>
      <c r="O8695">
        <v>12</v>
      </c>
      <c r="P8695">
        <v>23</v>
      </c>
      <c r="Q8695">
        <v>2</v>
      </c>
      <c r="R8695">
        <v>6</v>
      </c>
      <c r="S8695">
        <v>5</v>
      </c>
      <c r="T8695">
        <v>3</v>
      </c>
      <c r="U8695">
        <v>12</v>
      </c>
      <c r="V8695">
        <v>12</v>
      </c>
      <c r="W8695">
        <v>2</v>
      </c>
      <c r="X8695">
        <v>0</v>
      </c>
      <c r="Y8695">
        <v>0</v>
      </c>
      <c r="Z8695">
        <v>0</v>
      </c>
      <c r="AA8695">
        <v>4.5</v>
      </c>
      <c r="AB8695">
        <v>3.75</v>
      </c>
      <c r="AC8695">
        <v>1.85</v>
      </c>
      <c r="AD8695" t="str">
        <f t="shared" si="273"/>
        <v>H</v>
      </c>
      <c r="AE8695" t="str">
        <f t="shared" si="272"/>
        <v>N</v>
      </c>
      <c r="AR8695">
        <v>0</v>
      </c>
      <c r="AS8695">
        <v>3</v>
      </c>
    </row>
    <row r="8696" spans="1:45" x14ac:dyDescent="0.3">
      <c r="A8696" t="s">
        <v>8960</v>
      </c>
      <c r="B8696" t="s">
        <v>8624</v>
      </c>
      <c r="C8696">
        <v>34</v>
      </c>
      <c r="D8696" s="1">
        <v>42479</v>
      </c>
      <c r="F8696" t="s">
        <v>63</v>
      </c>
      <c r="G8696" t="s">
        <v>59</v>
      </c>
      <c r="H8696">
        <v>1</v>
      </c>
      <c r="I8696">
        <v>1</v>
      </c>
      <c r="J8696" t="s">
        <v>61</v>
      </c>
      <c r="K8696">
        <v>1</v>
      </c>
      <c r="L8696">
        <v>1</v>
      </c>
      <c r="M8696" t="s">
        <v>61</v>
      </c>
      <c r="N8696" t="s">
        <v>6379</v>
      </c>
      <c r="O8696">
        <v>5</v>
      </c>
      <c r="P8696">
        <v>9</v>
      </c>
      <c r="Q8696">
        <v>3</v>
      </c>
      <c r="R8696">
        <v>5</v>
      </c>
      <c r="S8696">
        <v>5</v>
      </c>
      <c r="T8696">
        <v>3</v>
      </c>
      <c r="U8696">
        <v>13</v>
      </c>
      <c r="V8696">
        <v>8</v>
      </c>
      <c r="W8696">
        <v>3</v>
      </c>
      <c r="X8696">
        <v>2</v>
      </c>
      <c r="Y8696">
        <v>0</v>
      </c>
      <c r="Z8696">
        <v>0</v>
      </c>
      <c r="AA8696">
        <v>6</v>
      </c>
      <c r="AB8696">
        <v>4.5</v>
      </c>
      <c r="AC8696">
        <v>1.57</v>
      </c>
      <c r="AD8696" t="str">
        <f t="shared" si="273"/>
        <v>H</v>
      </c>
      <c r="AE8696" t="str">
        <f t="shared" si="272"/>
        <v>N</v>
      </c>
      <c r="AR8696">
        <v>1</v>
      </c>
      <c r="AS8696">
        <v>1</v>
      </c>
    </row>
    <row r="8697" spans="1:45" x14ac:dyDescent="0.3">
      <c r="A8697" t="s">
        <v>8961</v>
      </c>
      <c r="B8697" t="s">
        <v>8624</v>
      </c>
      <c r="C8697">
        <v>34</v>
      </c>
      <c r="D8697" s="1">
        <v>42480</v>
      </c>
      <c r="F8697" t="s">
        <v>56</v>
      </c>
      <c r="G8697" t="s">
        <v>73</v>
      </c>
      <c r="H8697">
        <v>4</v>
      </c>
      <c r="I8697">
        <v>0</v>
      </c>
      <c r="J8697" t="s">
        <v>51</v>
      </c>
      <c r="K8697">
        <v>2</v>
      </c>
      <c r="L8697">
        <v>0</v>
      </c>
      <c r="M8697" t="s">
        <v>51</v>
      </c>
      <c r="N8697" t="s">
        <v>7818</v>
      </c>
      <c r="O8697">
        <v>37</v>
      </c>
      <c r="P8697">
        <v>3</v>
      </c>
      <c r="Q8697">
        <v>13</v>
      </c>
      <c r="R8697">
        <v>0</v>
      </c>
      <c r="S8697">
        <v>9</v>
      </c>
      <c r="T8697">
        <v>1</v>
      </c>
      <c r="U8697">
        <v>8</v>
      </c>
      <c r="V8697">
        <v>11</v>
      </c>
      <c r="W8697">
        <v>1</v>
      </c>
      <c r="X8697">
        <v>1</v>
      </c>
      <c r="Y8697">
        <v>0</v>
      </c>
      <c r="Z8697">
        <v>1</v>
      </c>
      <c r="AA8697">
        <v>1.73</v>
      </c>
      <c r="AB8697">
        <v>4</v>
      </c>
      <c r="AC8697">
        <v>5</v>
      </c>
      <c r="AD8697" t="str">
        <f t="shared" si="273"/>
        <v>A</v>
      </c>
      <c r="AE8697" t="str">
        <f t="shared" si="272"/>
        <v>N</v>
      </c>
      <c r="AR8697">
        <v>3</v>
      </c>
      <c r="AS8697">
        <v>0</v>
      </c>
    </row>
    <row r="8698" spans="1:45" x14ac:dyDescent="0.3">
      <c r="A8698" t="s">
        <v>8962</v>
      </c>
      <c r="B8698" t="s">
        <v>8624</v>
      </c>
      <c r="C8698">
        <v>34</v>
      </c>
      <c r="D8698" s="1">
        <v>42480</v>
      </c>
      <c r="F8698" t="s">
        <v>79</v>
      </c>
      <c r="G8698" t="s">
        <v>454</v>
      </c>
      <c r="H8698">
        <v>2</v>
      </c>
      <c r="I8698">
        <v>0</v>
      </c>
      <c r="J8698" t="s">
        <v>51</v>
      </c>
      <c r="K8698">
        <v>1</v>
      </c>
      <c r="L8698">
        <v>0</v>
      </c>
      <c r="M8698" t="s">
        <v>51</v>
      </c>
      <c r="N8698" t="s">
        <v>5026</v>
      </c>
      <c r="O8698">
        <v>16</v>
      </c>
      <c r="P8698">
        <v>5</v>
      </c>
      <c r="Q8698">
        <v>10</v>
      </c>
      <c r="R8698">
        <v>0</v>
      </c>
      <c r="S8698">
        <v>10</v>
      </c>
      <c r="T8698">
        <v>2</v>
      </c>
      <c r="U8698">
        <v>13</v>
      </c>
      <c r="V8698">
        <v>7</v>
      </c>
      <c r="W8698">
        <v>1</v>
      </c>
      <c r="X8698">
        <v>2</v>
      </c>
      <c r="Y8698">
        <v>0</v>
      </c>
      <c r="Z8698">
        <v>0</v>
      </c>
      <c r="AA8698">
        <v>1.53</v>
      </c>
      <c r="AB8698">
        <v>4.33</v>
      </c>
      <c r="AC8698">
        <v>7</v>
      </c>
      <c r="AD8698" t="str">
        <f t="shared" si="273"/>
        <v>A</v>
      </c>
      <c r="AE8698" t="str">
        <f t="shared" si="272"/>
        <v>N</v>
      </c>
      <c r="AR8698">
        <v>3</v>
      </c>
      <c r="AS8698">
        <v>0</v>
      </c>
    </row>
    <row r="8699" spans="1:45" x14ac:dyDescent="0.3">
      <c r="A8699" t="s">
        <v>8963</v>
      </c>
      <c r="B8699" t="s">
        <v>8624</v>
      </c>
      <c r="C8699">
        <v>34</v>
      </c>
      <c r="D8699" s="1">
        <v>42480</v>
      </c>
      <c r="F8699" t="s">
        <v>75</v>
      </c>
      <c r="G8699" t="s">
        <v>2373</v>
      </c>
      <c r="H8699">
        <v>3</v>
      </c>
      <c r="I8699">
        <v>1</v>
      </c>
      <c r="J8699" t="s">
        <v>51</v>
      </c>
      <c r="K8699">
        <v>2</v>
      </c>
      <c r="L8699">
        <v>0</v>
      </c>
      <c r="M8699" t="s">
        <v>51</v>
      </c>
      <c r="N8699" t="s">
        <v>3639</v>
      </c>
      <c r="O8699">
        <v>18</v>
      </c>
      <c r="P8699">
        <v>7</v>
      </c>
      <c r="Q8699">
        <v>7</v>
      </c>
      <c r="R8699">
        <v>4</v>
      </c>
      <c r="S8699">
        <v>4</v>
      </c>
      <c r="T8699">
        <v>2</v>
      </c>
      <c r="U8699">
        <v>11</v>
      </c>
      <c r="V8699">
        <v>17</v>
      </c>
      <c r="W8699">
        <v>0</v>
      </c>
      <c r="X8699">
        <v>2</v>
      </c>
      <c r="Y8699">
        <v>0</v>
      </c>
      <c r="Z8699">
        <v>1</v>
      </c>
      <c r="AA8699">
        <v>1.57</v>
      </c>
      <c r="AB8699">
        <v>4.33</v>
      </c>
      <c r="AC8699">
        <v>6.5</v>
      </c>
      <c r="AD8699" t="str">
        <f t="shared" si="273"/>
        <v>A</v>
      </c>
      <c r="AE8699" t="str">
        <f t="shared" si="272"/>
        <v>N</v>
      </c>
      <c r="AR8699">
        <v>3</v>
      </c>
      <c r="AS8699">
        <v>0</v>
      </c>
    </row>
    <row r="8700" spans="1:45" x14ac:dyDescent="0.3">
      <c r="A8700" t="s">
        <v>8964</v>
      </c>
      <c r="B8700" t="s">
        <v>8624</v>
      </c>
      <c r="C8700">
        <v>34</v>
      </c>
      <c r="D8700" s="1">
        <v>42481</v>
      </c>
      <c r="F8700" t="s">
        <v>45</v>
      </c>
      <c r="G8700" t="s">
        <v>3618</v>
      </c>
      <c r="H8700">
        <v>2</v>
      </c>
      <c r="I8700">
        <v>0</v>
      </c>
      <c r="J8700" t="s">
        <v>51</v>
      </c>
      <c r="K8700">
        <v>2</v>
      </c>
      <c r="L8700">
        <v>0</v>
      </c>
      <c r="M8700" t="s">
        <v>51</v>
      </c>
      <c r="N8700" t="s">
        <v>6912</v>
      </c>
      <c r="O8700">
        <v>16</v>
      </c>
      <c r="P8700">
        <v>8</v>
      </c>
      <c r="Q8700">
        <v>7</v>
      </c>
      <c r="R8700">
        <v>1</v>
      </c>
      <c r="S8700">
        <v>2</v>
      </c>
      <c r="T8700">
        <v>6</v>
      </c>
      <c r="U8700">
        <v>14</v>
      </c>
      <c r="V8700">
        <v>14</v>
      </c>
      <c r="W8700">
        <v>0</v>
      </c>
      <c r="X8700">
        <v>1</v>
      </c>
      <c r="Y8700">
        <v>0</v>
      </c>
      <c r="Z8700">
        <v>0</v>
      </c>
      <c r="AA8700">
        <v>1.29</v>
      </c>
      <c r="AB8700">
        <v>6</v>
      </c>
      <c r="AC8700">
        <v>13</v>
      </c>
      <c r="AD8700" t="str">
        <f t="shared" si="273"/>
        <v>A</v>
      </c>
      <c r="AE8700" t="str">
        <f t="shared" si="272"/>
        <v>N</v>
      </c>
      <c r="AR8700">
        <v>3</v>
      </c>
      <c r="AS8700">
        <v>0</v>
      </c>
    </row>
    <row r="8701" spans="1:45" x14ac:dyDescent="0.3">
      <c r="A8701" t="s">
        <v>8965</v>
      </c>
      <c r="B8701" t="s">
        <v>8624</v>
      </c>
      <c r="C8701">
        <v>35</v>
      </c>
      <c r="D8701" s="1">
        <v>42483</v>
      </c>
      <c r="F8701" t="s">
        <v>49</v>
      </c>
      <c r="G8701" t="s">
        <v>72</v>
      </c>
      <c r="H8701">
        <v>2</v>
      </c>
      <c r="I8701">
        <v>4</v>
      </c>
      <c r="J8701" t="s">
        <v>47</v>
      </c>
      <c r="K8701">
        <v>1</v>
      </c>
      <c r="L8701">
        <v>2</v>
      </c>
      <c r="M8701" t="s">
        <v>47</v>
      </c>
      <c r="N8701" t="s">
        <v>6872</v>
      </c>
      <c r="O8701">
        <v>16</v>
      </c>
      <c r="P8701">
        <v>17</v>
      </c>
      <c r="Q8701">
        <v>7</v>
      </c>
      <c r="R8701">
        <v>7</v>
      </c>
      <c r="S8701">
        <v>6</v>
      </c>
      <c r="T8701">
        <v>11</v>
      </c>
      <c r="U8701">
        <v>8</v>
      </c>
      <c r="V8701">
        <v>9</v>
      </c>
      <c r="W8701">
        <v>2</v>
      </c>
      <c r="X8701">
        <v>0</v>
      </c>
      <c r="Y8701">
        <v>0</v>
      </c>
      <c r="Z8701">
        <v>0</v>
      </c>
      <c r="AA8701">
        <v>7.5</v>
      </c>
      <c r="AB8701">
        <v>4.2</v>
      </c>
      <c r="AC8701">
        <v>1.53</v>
      </c>
      <c r="AD8701" t="str">
        <f t="shared" si="273"/>
        <v>H</v>
      </c>
      <c r="AE8701" t="str">
        <f t="shared" si="272"/>
        <v>N</v>
      </c>
      <c r="AR8701">
        <v>0</v>
      </c>
      <c r="AS8701">
        <v>3</v>
      </c>
    </row>
    <row r="8702" spans="1:45" x14ac:dyDescent="0.3">
      <c r="A8702" t="s">
        <v>8966</v>
      </c>
      <c r="B8702" t="s">
        <v>8624</v>
      </c>
      <c r="C8702">
        <v>35</v>
      </c>
      <c r="D8702" s="1">
        <v>42483</v>
      </c>
      <c r="F8702" t="s">
        <v>8625</v>
      </c>
      <c r="G8702" t="s">
        <v>53</v>
      </c>
      <c r="H8702">
        <v>1</v>
      </c>
      <c r="I8702">
        <v>4</v>
      </c>
      <c r="J8702" t="s">
        <v>47</v>
      </c>
      <c r="K8702">
        <v>1</v>
      </c>
      <c r="L8702">
        <v>2</v>
      </c>
      <c r="M8702" t="s">
        <v>47</v>
      </c>
      <c r="N8702" t="s">
        <v>7497</v>
      </c>
      <c r="O8702">
        <v>13</v>
      </c>
      <c r="P8702">
        <v>16</v>
      </c>
      <c r="Q8702">
        <v>4</v>
      </c>
      <c r="R8702">
        <v>4</v>
      </c>
      <c r="S8702">
        <v>10</v>
      </c>
      <c r="T8702">
        <v>7</v>
      </c>
      <c r="U8702">
        <v>11</v>
      </c>
      <c r="V8702">
        <v>4</v>
      </c>
      <c r="W8702">
        <v>1</v>
      </c>
      <c r="X8702">
        <v>0</v>
      </c>
      <c r="Y8702">
        <v>0</v>
      </c>
      <c r="Z8702">
        <v>0</v>
      </c>
      <c r="AA8702">
        <v>3.1</v>
      </c>
      <c r="AB8702">
        <v>3.5</v>
      </c>
      <c r="AC8702">
        <v>2.4</v>
      </c>
      <c r="AD8702" t="str">
        <f t="shared" si="273"/>
        <v>H</v>
      </c>
      <c r="AE8702" t="str">
        <f t="shared" si="272"/>
        <v>N</v>
      </c>
      <c r="AR8702">
        <v>0</v>
      </c>
      <c r="AS8702">
        <v>3</v>
      </c>
    </row>
    <row r="8703" spans="1:45" x14ac:dyDescent="0.3">
      <c r="A8703" t="s">
        <v>8967</v>
      </c>
      <c r="B8703" t="s">
        <v>8624</v>
      </c>
      <c r="C8703">
        <v>35</v>
      </c>
      <c r="D8703" s="1">
        <v>42483</v>
      </c>
      <c r="F8703" t="s">
        <v>56</v>
      </c>
      <c r="G8703" t="s">
        <v>63</v>
      </c>
      <c r="H8703">
        <v>2</v>
      </c>
      <c r="I8703">
        <v>2</v>
      </c>
      <c r="J8703" t="s">
        <v>61</v>
      </c>
      <c r="K8703">
        <v>2</v>
      </c>
      <c r="L8703">
        <v>0</v>
      </c>
      <c r="M8703" t="s">
        <v>51</v>
      </c>
      <c r="N8703" t="s">
        <v>4524</v>
      </c>
      <c r="O8703">
        <v>13</v>
      </c>
      <c r="P8703">
        <v>6</v>
      </c>
      <c r="Q8703">
        <v>4</v>
      </c>
      <c r="R8703">
        <v>3</v>
      </c>
      <c r="S8703">
        <v>5</v>
      </c>
      <c r="T8703">
        <v>4</v>
      </c>
      <c r="U8703">
        <v>8</v>
      </c>
      <c r="V8703">
        <v>17</v>
      </c>
      <c r="W8703">
        <v>1</v>
      </c>
      <c r="X8703">
        <v>1</v>
      </c>
      <c r="Y8703">
        <v>0</v>
      </c>
      <c r="Z8703">
        <v>0</v>
      </c>
      <c r="AA8703">
        <v>1.57</v>
      </c>
      <c r="AB8703">
        <v>4.5</v>
      </c>
      <c r="AC8703">
        <v>6</v>
      </c>
      <c r="AD8703" t="str">
        <f t="shared" si="273"/>
        <v>A</v>
      </c>
      <c r="AE8703" t="str">
        <f t="shared" si="272"/>
        <v>N</v>
      </c>
      <c r="AR8703">
        <v>1</v>
      </c>
      <c r="AS8703">
        <v>1</v>
      </c>
    </row>
    <row r="8704" spans="1:45" x14ac:dyDescent="0.3">
      <c r="A8704" t="s">
        <v>8968</v>
      </c>
      <c r="B8704" t="s">
        <v>8624</v>
      </c>
      <c r="C8704">
        <v>35</v>
      </c>
      <c r="D8704" s="1">
        <v>42483</v>
      </c>
      <c r="F8704" t="s">
        <v>59</v>
      </c>
      <c r="G8704" t="s">
        <v>5939</v>
      </c>
      <c r="H8704">
        <v>4</v>
      </c>
      <c r="I8704">
        <v>0</v>
      </c>
      <c r="J8704" t="s">
        <v>51</v>
      </c>
      <c r="K8704">
        <v>2</v>
      </c>
      <c r="L8704">
        <v>0</v>
      </c>
      <c r="M8704" t="s">
        <v>51</v>
      </c>
      <c r="N8704" t="s">
        <v>7818</v>
      </c>
      <c r="O8704">
        <v>11</v>
      </c>
      <c r="P8704">
        <v>14</v>
      </c>
      <c r="Q8704">
        <v>6</v>
      </c>
      <c r="R8704">
        <v>2</v>
      </c>
      <c r="S8704">
        <v>9</v>
      </c>
      <c r="T8704">
        <v>4</v>
      </c>
      <c r="U8704">
        <v>8</v>
      </c>
      <c r="V8704">
        <v>8</v>
      </c>
      <c r="W8704">
        <v>0</v>
      </c>
      <c r="X8704">
        <v>0</v>
      </c>
      <c r="Y8704">
        <v>0</v>
      </c>
      <c r="Z8704">
        <v>0</v>
      </c>
      <c r="AA8704">
        <v>1.3</v>
      </c>
      <c r="AB8704">
        <v>6</v>
      </c>
      <c r="AC8704">
        <v>11</v>
      </c>
      <c r="AD8704" t="str">
        <f t="shared" si="273"/>
        <v>A</v>
      </c>
      <c r="AE8704" t="str">
        <f t="shared" si="272"/>
        <v>N</v>
      </c>
      <c r="AR8704">
        <v>3</v>
      </c>
      <c r="AS8704">
        <v>0</v>
      </c>
    </row>
    <row r="8705" spans="1:45" x14ac:dyDescent="0.3">
      <c r="A8705" t="s">
        <v>8969</v>
      </c>
      <c r="B8705" t="s">
        <v>8624</v>
      </c>
      <c r="C8705">
        <v>35</v>
      </c>
      <c r="D8705" s="1">
        <v>42484</v>
      </c>
      <c r="F8705" t="s">
        <v>463</v>
      </c>
      <c r="G8705" t="s">
        <v>7102</v>
      </c>
      <c r="H8705">
        <v>4</v>
      </c>
      <c r="I8705">
        <v>0</v>
      </c>
      <c r="J8705" t="s">
        <v>51</v>
      </c>
      <c r="K8705">
        <v>2</v>
      </c>
      <c r="L8705">
        <v>0</v>
      </c>
      <c r="M8705" t="s">
        <v>51</v>
      </c>
      <c r="N8705" t="s">
        <v>4412</v>
      </c>
      <c r="O8705">
        <v>18</v>
      </c>
      <c r="P8705">
        <v>9</v>
      </c>
      <c r="Q8705">
        <v>9</v>
      </c>
      <c r="R8705">
        <v>1</v>
      </c>
      <c r="S8705">
        <v>4</v>
      </c>
      <c r="T8705">
        <v>6</v>
      </c>
      <c r="U8705">
        <v>15</v>
      </c>
      <c r="V8705">
        <v>10</v>
      </c>
      <c r="W8705">
        <v>1</v>
      </c>
      <c r="X8705">
        <v>2</v>
      </c>
      <c r="Y8705">
        <v>0</v>
      </c>
      <c r="Z8705">
        <v>0</v>
      </c>
      <c r="AA8705">
        <v>1.75</v>
      </c>
      <c r="AB8705">
        <v>3.7</v>
      </c>
      <c r="AC8705">
        <v>5.5</v>
      </c>
      <c r="AD8705" t="str">
        <f t="shared" si="273"/>
        <v>A</v>
      </c>
      <c r="AE8705" t="str">
        <f t="shared" si="272"/>
        <v>N</v>
      </c>
      <c r="AR8705">
        <v>3</v>
      </c>
      <c r="AS8705">
        <v>0</v>
      </c>
    </row>
    <row r="8706" spans="1:45" x14ac:dyDescent="0.3">
      <c r="A8706" t="s">
        <v>8970</v>
      </c>
      <c r="B8706" t="s">
        <v>8624</v>
      </c>
      <c r="C8706">
        <v>35</v>
      </c>
      <c r="D8706" s="1">
        <v>42484</v>
      </c>
      <c r="F8706" t="s">
        <v>1226</v>
      </c>
      <c r="G8706" t="s">
        <v>45</v>
      </c>
      <c r="H8706">
        <v>0</v>
      </c>
      <c r="I8706">
        <v>0</v>
      </c>
      <c r="J8706" t="s">
        <v>61</v>
      </c>
      <c r="K8706">
        <v>0</v>
      </c>
      <c r="L8706">
        <v>0</v>
      </c>
      <c r="M8706" t="s">
        <v>61</v>
      </c>
      <c r="N8706" t="s">
        <v>3639</v>
      </c>
      <c r="O8706">
        <v>12</v>
      </c>
      <c r="P8706">
        <v>20</v>
      </c>
      <c r="Q8706">
        <v>3</v>
      </c>
      <c r="R8706">
        <v>7</v>
      </c>
      <c r="S8706">
        <v>7</v>
      </c>
      <c r="T8706">
        <v>7</v>
      </c>
      <c r="U8706">
        <v>10</v>
      </c>
      <c r="V8706">
        <v>8</v>
      </c>
      <c r="W8706">
        <v>2</v>
      </c>
      <c r="X8706">
        <v>4</v>
      </c>
      <c r="Y8706">
        <v>0</v>
      </c>
      <c r="Z8706">
        <v>0</v>
      </c>
      <c r="AA8706">
        <v>4.5</v>
      </c>
      <c r="AB8706">
        <v>4</v>
      </c>
      <c r="AC8706">
        <v>1.8</v>
      </c>
      <c r="AD8706" t="str">
        <f t="shared" si="273"/>
        <v>H</v>
      </c>
      <c r="AE8706" t="str">
        <f t="shared" si="272"/>
        <v>N</v>
      </c>
      <c r="AR8706">
        <v>1</v>
      </c>
      <c r="AS8706">
        <v>1</v>
      </c>
    </row>
    <row r="8707" spans="1:45" x14ac:dyDescent="0.3">
      <c r="A8707" t="s">
        <v>8971</v>
      </c>
      <c r="B8707" t="s">
        <v>8624</v>
      </c>
      <c r="C8707">
        <v>35</v>
      </c>
      <c r="D8707" s="1">
        <v>42485</v>
      </c>
      <c r="F8707" t="s">
        <v>64</v>
      </c>
      <c r="G8707" t="s">
        <v>3618</v>
      </c>
      <c r="H8707">
        <v>1</v>
      </c>
      <c r="I8707">
        <v>1</v>
      </c>
      <c r="J8707" t="s">
        <v>61</v>
      </c>
      <c r="K8707">
        <v>1</v>
      </c>
      <c r="L8707">
        <v>0</v>
      </c>
      <c r="M8707" t="s">
        <v>51</v>
      </c>
      <c r="N8707" t="s">
        <v>5964</v>
      </c>
      <c r="O8707">
        <v>19</v>
      </c>
      <c r="P8707">
        <v>16</v>
      </c>
      <c r="Q8707">
        <v>2</v>
      </c>
      <c r="R8707">
        <v>3</v>
      </c>
      <c r="S8707">
        <v>9</v>
      </c>
      <c r="T8707">
        <v>7</v>
      </c>
      <c r="U8707">
        <v>8</v>
      </c>
      <c r="V8707">
        <v>13</v>
      </c>
      <c r="W8707">
        <v>0</v>
      </c>
      <c r="X8707">
        <v>1</v>
      </c>
      <c r="Y8707">
        <v>0</v>
      </c>
      <c r="Z8707">
        <v>0</v>
      </c>
      <c r="AA8707">
        <v>1.22</v>
      </c>
      <c r="AB8707">
        <v>7</v>
      </c>
      <c r="AC8707">
        <v>15</v>
      </c>
      <c r="AD8707" t="str">
        <f t="shared" si="273"/>
        <v>A</v>
      </c>
      <c r="AE8707" t="str">
        <f t="shared" ref="AE8707:AE8770" si="274">IFERROR(IF(IF(IF(AC8707&gt;AA8707,G8707,F8707)=F8707,"H","A")=J8707,"Y","N"),"NAN")</f>
        <v>N</v>
      </c>
      <c r="AR8707">
        <v>1</v>
      </c>
      <c r="AS8707">
        <v>1</v>
      </c>
    </row>
    <row r="8708" spans="1:45" x14ac:dyDescent="0.3">
      <c r="A8708" t="s">
        <v>8972</v>
      </c>
      <c r="B8708" t="s">
        <v>8624</v>
      </c>
      <c r="C8708">
        <v>36</v>
      </c>
      <c r="D8708" s="1">
        <v>42490</v>
      </c>
      <c r="F8708" t="s">
        <v>45</v>
      </c>
      <c r="G8708" t="s">
        <v>78</v>
      </c>
      <c r="H8708">
        <v>1</v>
      </c>
      <c r="I8708">
        <v>0</v>
      </c>
      <c r="J8708" t="s">
        <v>51</v>
      </c>
      <c r="K8708">
        <v>0</v>
      </c>
      <c r="L8708">
        <v>0</v>
      </c>
      <c r="M8708" t="s">
        <v>61</v>
      </c>
      <c r="N8708" t="s">
        <v>5964</v>
      </c>
      <c r="O8708">
        <v>14</v>
      </c>
      <c r="P8708">
        <v>12</v>
      </c>
      <c r="Q8708">
        <v>3</v>
      </c>
      <c r="R8708">
        <v>3</v>
      </c>
      <c r="S8708">
        <v>7</v>
      </c>
      <c r="T8708">
        <v>3</v>
      </c>
      <c r="U8708">
        <v>8</v>
      </c>
      <c r="V8708">
        <v>7</v>
      </c>
      <c r="W8708">
        <v>1</v>
      </c>
      <c r="X8708">
        <v>0</v>
      </c>
      <c r="Y8708">
        <v>0</v>
      </c>
      <c r="Z8708">
        <v>0</v>
      </c>
      <c r="AA8708">
        <v>1.29</v>
      </c>
      <c r="AB8708">
        <v>6.5</v>
      </c>
      <c r="AC8708">
        <v>11</v>
      </c>
      <c r="AD8708" t="str">
        <f t="shared" si="273"/>
        <v>A</v>
      </c>
      <c r="AE8708" t="str">
        <f t="shared" si="274"/>
        <v>N</v>
      </c>
      <c r="AR8708">
        <v>3</v>
      </c>
      <c r="AS8708">
        <v>0</v>
      </c>
    </row>
    <row r="8709" spans="1:45" x14ac:dyDescent="0.3">
      <c r="A8709" t="s">
        <v>8973</v>
      </c>
      <c r="B8709" t="s">
        <v>8624</v>
      </c>
      <c r="C8709">
        <v>36</v>
      </c>
      <c r="D8709" s="1">
        <v>42490</v>
      </c>
      <c r="F8709" t="s">
        <v>73</v>
      </c>
      <c r="G8709" t="s">
        <v>8625</v>
      </c>
      <c r="H8709">
        <v>2</v>
      </c>
      <c r="I8709">
        <v>1</v>
      </c>
      <c r="J8709" t="s">
        <v>51</v>
      </c>
      <c r="K8709">
        <v>1</v>
      </c>
      <c r="L8709">
        <v>1</v>
      </c>
      <c r="M8709" t="s">
        <v>61</v>
      </c>
      <c r="N8709" t="s">
        <v>6872</v>
      </c>
      <c r="O8709">
        <v>12</v>
      </c>
      <c r="P8709">
        <v>16</v>
      </c>
      <c r="Q8709">
        <v>5</v>
      </c>
      <c r="R8709">
        <v>2</v>
      </c>
      <c r="S8709">
        <v>3</v>
      </c>
      <c r="T8709">
        <v>5</v>
      </c>
      <c r="U8709">
        <v>4</v>
      </c>
      <c r="V8709">
        <v>8</v>
      </c>
      <c r="W8709">
        <v>1</v>
      </c>
      <c r="X8709">
        <v>0</v>
      </c>
      <c r="Y8709">
        <v>0</v>
      </c>
      <c r="Z8709">
        <v>0</v>
      </c>
      <c r="AA8709">
        <v>2</v>
      </c>
      <c r="AB8709">
        <v>3.8</v>
      </c>
      <c r="AC8709">
        <v>3.8</v>
      </c>
      <c r="AD8709" t="str">
        <f t="shared" si="273"/>
        <v>A</v>
      </c>
      <c r="AE8709" t="str">
        <f t="shared" si="274"/>
        <v>N</v>
      </c>
      <c r="AR8709">
        <v>3</v>
      </c>
      <c r="AS8709">
        <v>0</v>
      </c>
    </row>
    <row r="8710" spans="1:45" x14ac:dyDescent="0.3">
      <c r="A8710" t="s">
        <v>8974</v>
      </c>
      <c r="B8710" t="s">
        <v>8624</v>
      </c>
      <c r="C8710">
        <v>36</v>
      </c>
      <c r="D8710" s="1">
        <v>42490</v>
      </c>
      <c r="F8710" t="s">
        <v>63</v>
      </c>
      <c r="G8710" t="s">
        <v>454</v>
      </c>
      <c r="H8710">
        <v>1</v>
      </c>
      <c r="I8710">
        <v>0</v>
      </c>
      <c r="J8710" t="s">
        <v>51</v>
      </c>
      <c r="K8710">
        <v>0</v>
      </c>
      <c r="L8710">
        <v>0</v>
      </c>
      <c r="M8710" t="s">
        <v>61</v>
      </c>
      <c r="N8710" t="s">
        <v>3639</v>
      </c>
      <c r="O8710">
        <v>10</v>
      </c>
      <c r="P8710">
        <v>9</v>
      </c>
      <c r="Q8710">
        <v>4</v>
      </c>
      <c r="R8710">
        <v>3</v>
      </c>
      <c r="S8710">
        <v>4</v>
      </c>
      <c r="T8710">
        <v>8</v>
      </c>
      <c r="U8710">
        <v>11</v>
      </c>
      <c r="V8710">
        <v>12</v>
      </c>
      <c r="W8710">
        <v>2</v>
      </c>
      <c r="X8710">
        <v>0</v>
      </c>
      <c r="Y8710">
        <v>0</v>
      </c>
      <c r="Z8710">
        <v>0</v>
      </c>
      <c r="AA8710">
        <v>2</v>
      </c>
      <c r="AB8710">
        <v>3.6</v>
      </c>
      <c r="AC8710">
        <v>4</v>
      </c>
      <c r="AD8710" t="str">
        <f t="shared" si="273"/>
        <v>A</v>
      </c>
      <c r="AE8710" t="str">
        <f t="shared" si="274"/>
        <v>N</v>
      </c>
      <c r="AR8710">
        <v>3</v>
      </c>
      <c r="AS8710">
        <v>0</v>
      </c>
    </row>
    <row r="8711" spans="1:45" x14ac:dyDescent="0.3">
      <c r="A8711" t="s">
        <v>8975</v>
      </c>
      <c r="B8711" t="s">
        <v>8624</v>
      </c>
      <c r="C8711">
        <v>36</v>
      </c>
      <c r="D8711" s="1">
        <v>42490</v>
      </c>
      <c r="F8711" t="s">
        <v>5939</v>
      </c>
      <c r="G8711" t="s">
        <v>1226</v>
      </c>
      <c r="H8711">
        <v>1</v>
      </c>
      <c r="I8711">
        <v>1</v>
      </c>
      <c r="J8711" t="s">
        <v>61</v>
      </c>
      <c r="K8711">
        <v>0</v>
      </c>
      <c r="L8711">
        <v>0</v>
      </c>
      <c r="M8711" t="s">
        <v>61</v>
      </c>
      <c r="N8711" t="s">
        <v>7753</v>
      </c>
      <c r="O8711">
        <v>11</v>
      </c>
      <c r="P8711">
        <v>14</v>
      </c>
      <c r="Q8711">
        <v>3</v>
      </c>
      <c r="R8711">
        <v>5</v>
      </c>
      <c r="S8711">
        <v>2</v>
      </c>
      <c r="T8711">
        <v>8</v>
      </c>
      <c r="U8711">
        <v>13</v>
      </c>
      <c r="V8711">
        <v>13</v>
      </c>
      <c r="W8711">
        <v>2</v>
      </c>
      <c r="X8711">
        <v>2</v>
      </c>
      <c r="Y8711">
        <v>0</v>
      </c>
      <c r="Z8711">
        <v>0</v>
      </c>
      <c r="AA8711">
        <v>2.75</v>
      </c>
      <c r="AB8711">
        <v>3.3</v>
      </c>
      <c r="AC8711">
        <v>2.8</v>
      </c>
      <c r="AD8711" t="str">
        <f t="shared" si="273"/>
        <v>A</v>
      </c>
      <c r="AE8711" t="str">
        <f t="shared" si="274"/>
        <v>N</v>
      </c>
      <c r="AR8711">
        <v>1</v>
      </c>
      <c r="AS8711">
        <v>1</v>
      </c>
    </row>
    <row r="8712" spans="1:45" x14ac:dyDescent="0.3">
      <c r="A8712" t="s">
        <v>8976</v>
      </c>
      <c r="B8712" t="s">
        <v>8624</v>
      </c>
      <c r="C8712">
        <v>36</v>
      </c>
      <c r="D8712" s="1">
        <v>42490</v>
      </c>
      <c r="F8712" t="s">
        <v>2373</v>
      </c>
      <c r="G8712" t="s">
        <v>49</v>
      </c>
      <c r="H8712">
        <v>3</v>
      </c>
      <c r="I8712">
        <v>2</v>
      </c>
      <c r="J8712" t="s">
        <v>51</v>
      </c>
      <c r="K8712">
        <v>1</v>
      </c>
      <c r="L8712">
        <v>1</v>
      </c>
      <c r="M8712" t="s">
        <v>61</v>
      </c>
      <c r="N8712" t="s">
        <v>6558</v>
      </c>
      <c r="O8712">
        <v>18</v>
      </c>
      <c r="P8712">
        <v>7</v>
      </c>
      <c r="Q8712">
        <v>6</v>
      </c>
      <c r="R8712">
        <v>2</v>
      </c>
      <c r="S8712">
        <v>8</v>
      </c>
      <c r="T8712">
        <v>4</v>
      </c>
      <c r="U8712">
        <v>14</v>
      </c>
      <c r="V8712">
        <v>10</v>
      </c>
      <c r="W8712">
        <v>2</v>
      </c>
      <c r="X8712">
        <v>3</v>
      </c>
      <c r="Y8712">
        <v>0</v>
      </c>
      <c r="Z8712">
        <v>1</v>
      </c>
      <c r="AA8712">
        <v>1.7</v>
      </c>
      <c r="AB8712">
        <v>3.8</v>
      </c>
      <c r="AC8712">
        <v>5.75</v>
      </c>
      <c r="AD8712" t="str">
        <f t="shared" si="273"/>
        <v>A</v>
      </c>
      <c r="AE8712" t="str">
        <f t="shared" si="274"/>
        <v>N</v>
      </c>
      <c r="AR8712">
        <v>3</v>
      </c>
      <c r="AS8712">
        <v>0</v>
      </c>
    </row>
    <row r="8713" spans="1:45" x14ac:dyDescent="0.3">
      <c r="A8713" t="s">
        <v>8977</v>
      </c>
      <c r="B8713" t="s">
        <v>8624</v>
      </c>
      <c r="C8713">
        <v>36</v>
      </c>
      <c r="D8713" s="1">
        <v>42490</v>
      </c>
      <c r="F8713" t="s">
        <v>3618</v>
      </c>
      <c r="G8713" t="s">
        <v>75</v>
      </c>
      <c r="H8713">
        <v>0</v>
      </c>
      <c r="I8713">
        <v>3</v>
      </c>
      <c r="J8713" t="s">
        <v>47</v>
      </c>
      <c r="K8713">
        <v>0</v>
      </c>
      <c r="L8713">
        <v>2</v>
      </c>
      <c r="M8713" t="s">
        <v>47</v>
      </c>
      <c r="N8713" t="s">
        <v>5026</v>
      </c>
      <c r="O8713">
        <v>15</v>
      </c>
      <c r="P8713">
        <v>8</v>
      </c>
      <c r="Q8713">
        <v>5</v>
      </c>
      <c r="R8713">
        <v>4</v>
      </c>
      <c r="S8713">
        <v>8</v>
      </c>
      <c r="T8713">
        <v>6</v>
      </c>
      <c r="U8713">
        <v>14</v>
      </c>
      <c r="V8713">
        <v>7</v>
      </c>
      <c r="W8713">
        <v>0</v>
      </c>
      <c r="X8713">
        <v>0</v>
      </c>
      <c r="Y8713">
        <v>0</v>
      </c>
      <c r="Z8713">
        <v>0</v>
      </c>
      <c r="AA8713">
        <v>4</v>
      </c>
      <c r="AB8713">
        <v>3.4</v>
      </c>
      <c r="AC8713">
        <v>2.1</v>
      </c>
      <c r="AD8713" t="str">
        <f t="shared" si="273"/>
        <v>H</v>
      </c>
      <c r="AE8713" t="str">
        <f t="shared" si="274"/>
        <v>N</v>
      </c>
      <c r="AR8713">
        <v>0</v>
      </c>
      <c r="AS8713">
        <v>3</v>
      </c>
    </row>
    <row r="8714" spans="1:45" x14ac:dyDescent="0.3">
      <c r="A8714" t="s">
        <v>8978</v>
      </c>
      <c r="B8714" t="s">
        <v>8624</v>
      </c>
      <c r="C8714">
        <v>36</v>
      </c>
      <c r="D8714" s="1">
        <v>42491</v>
      </c>
      <c r="F8714" t="s">
        <v>79</v>
      </c>
      <c r="G8714" t="s">
        <v>463</v>
      </c>
      <c r="H8714">
        <v>1</v>
      </c>
      <c r="I8714">
        <v>1</v>
      </c>
      <c r="J8714" t="s">
        <v>61</v>
      </c>
      <c r="K8714">
        <v>1</v>
      </c>
      <c r="L8714">
        <v>1</v>
      </c>
      <c r="M8714" t="s">
        <v>61</v>
      </c>
      <c r="N8714" t="s">
        <v>6721</v>
      </c>
      <c r="O8714">
        <v>21</v>
      </c>
      <c r="P8714">
        <v>14</v>
      </c>
      <c r="Q8714">
        <v>6</v>
      </c>
      <c r="R8714">
        <v>3</v>
      </c>
      <c r="S8714">
        <v>6</v>
      </c>
      <c r="T8714">
        <v>5</v>
      </c>
      <c r="U8714">
        <v>16</v>
      </c>
      <c r="V8714">
        <v>10</v>
      </c>
      <c r="W8714">
        <v>3</v>
      </c>
      <c r="X8714">
        <v>0</v>
      </c>
      <c r="Y8714">
        <v>0</v>
      </c>
      <c r="Z8714">
        <v>1</v>
      </c>
      <c r="AA8714">
        <v>2.1</v>
      </c>
      <c r="AB8714">
        <v>3.4</v>
      </c>
      <c r="AC8714">
        <v>3.9</v>
      </c>
      <c r="AD8714" t="str">
        <f t="shared" si="273"/>
        <v>A</v>
      </c>
      <c r="AE8714" t="str">
        <f t="shared" si="274"/>
        <v>N</v>
      </c>
      <c r="AR8714">
        <v>1</v>
      </c>
      <c r="AS8714">
        <v>1</v>
      </c>
    </row>
    <row r="8715" spans="1:45" x14ac:dyDescent="0.3">
      <c r="A8715" t="s">
        <v>8979</v>
      </c>
      <c r="B8715" t="s">
        <v>8624</v>
      </c>
      <c r="C8715">
        <v>36</v>
      </c>
      <c r="D8715" s="1">
        <v>42491</v>
      </c>
      <c r="F8715" t="s">
        <v>72</v>
      </c>
      <c r="G8715" t="s">
        <v>59</v>
      </c>
      <c r="H8715">
        <v>4</v>
      </c>
      <c r="I8715">
        <v>2</v>
      </c>
      <c r="J8715" t="s">
        <v>51</v>
      </c>
      <c r="K8715">
        <v>2</v>
      </c>
      <c r="L8715">
        <v>1</v>
      </c>
      <c r="M8715" t="s">
        <v>51</v>
      </c>
      <c r="N8715" t="s">
        <v>4524</v>
      </c>
      <c r="O8715">
        <v>14</v>
      </c>
      <c r="P8715">
        <v>6</v>
      </c>
      <c r="Q8715">
        <v>7</v>
      </c>
      <c r="R8715">
        <v>5</v>
      </c>
      <c r="S8715">
        <v>8</v>
      </c>
      <c r="T8715">
        <v>2</v>
      </c>
      <c r="U8715">
        <v>12</v>
      </c>
      <c r="V8715">
        <v>9</v>
      </c>
      <c r="W8715">
        <v>2</v>
      </c>
      <c r="X8715">
        <v>1</v>
      </c>
      <c r="Y8715">
        <v>0</v>
      </c>
      <c r="Z8715">
        <v>0</v>
      </c>
      <c r="AA8715">
        <v>2.8</v>
      </c>
      <c r="AB8715">
        <v>3.4</v>
      </c>
      <c r="AC8715">
        <v>2.7</v>
      </c>
      <c r="AD8715" t="str">
        <f t="shared" si="273"/>
        <v>H</v>
      </c>
      <c r="AE8715" t="str">
        <f t="shared" si="274"/>
        <v>Y</v>
      </c>
      <c r="AR8715">
        <v>3</v>
      </c>
      <c r="AS8715">
        <v>0</v>
      </c>
    </row>
    <row r="8716" spans="1:45" x14ac:dyDescent="0.3">
      <c r="A8716" t="s">
        <v>8980</v>
      </c>
      <c r="B8716" t="s">
        <v>8624</v>
      </c>
      <c r="C8716">
        <v>36</v>
      </c>
      <c r="D8716" s="1">
        <v>42491</v>
      </c>
      <c r="F8716" t="s">
        <v>7102</v>
      </c>
      <c r="G8716" t="s">
        <v>56</v>
      </c>
      <c r="H8716">
        <v>3</v>
      </c>
      <c r="I8716">
        <v>1</v>
      </c>
      <c r="J8716" t="s">
        <v>51</v>
      </c>
      <c r="K8716">
        <v>2</v>
      </c>
      <c r="L8716">
        <v>0</v>
      </c>
      <c r="M8716" t="s">
        <v>51</v>
      </c>
      <c r="N8716" t="s">
        <v>7497</v>
      </c>
      <c r="O8716">
        <v>18</v>
      </c>
      <c r="P8716">
        <v>11</v>
      </c>
      <c r="Q8716">
        <v>9</v>
      </c>
      <c r="R8716">
        <v>3</v>
      </c>
      <c r="S8716">
        <v>4</v>
      </c>
      <c r="T8716">
        <v>7</v>
      </c>
      <c r="U8716">
        <v>12</v>
      </c>
      <c r="V8716">
        <v>13</v>
      </c>
      <c r="W8716">
        <v>2</v>
      </c>
      <c r="X8716">
        <v>2</v>
      </c>
      <c r="Y8716">
        <v>0</v>
      </c>
      <c r="Z8716">
        <v>1</v>
      </c>
      <c r="AA8716">
        <v>3.1</v>
      </c>
      <c r="AB8716">
        <v>3.5</v>
      </c>
      <c r="AC8716">
        <v>2.4</v>
      </c>
      <c r="AD8716" t="str">
        <f t="shared" si="273"/>
        <v>H</v>
      </c>
      <c r="AE8716" t="str">
        <f t="shared" si="274"/>
        <v>Y</v>
      </c>
      <c r="AR8716">
        <v>3</v>
      </c>
      <c r="AS8716">
        <v>0</v>
      </c>
    </row>
    <row r="8717" spans="1:45" x14ac:dyDescent="0.3">
      <c r="A8717" t="s">
        <v>8981</v>
      </c>
      <c r="B8717" t="s">
        <v>8624</v>
      </c>
      <c r="C8717">
        <v>36</v>
      </c>
      <c r="D8717" s="1">
        <v>42492</v>
      </c>
      <c r="F8717" t="s">
        <v>53</v>
      </c>
      <c r="G8717" t="s">
        <v>64</v>
      </c>
      <c r="H8717">
        <v>2</v>
      </c>
      <c r="I8717">
        <v>2</v>
      </c>
      <c r="J8717" t="s">
        <v>61</v>
      </c>
      <c r="K8717">
        <v>0</v>
      </c>
      <c r="L8717">
        <v>2</v>
      </c>
      <c r="M8717" t="s">
        <v>47</v>
      </c>
      <c r="N8717" t="s">
        <v>4412</v>
      </c>
      <c r="O8717">
        <v>13</v>
      </c>
      <c r="P8717">
        <v>16</v>
      </c>
      <c r="Q8717">
        <v>5</v>
      </c>
      <c r="R8717">
        <v>5</v>
      </c>
      <c r="S8717">
        <v>7</v>
      </c>
      <c r="T8717">
        <v>8</v>
      </c>
      <c r="U8717">
        <v>9</v>
      </c>
      <c r="V8717">
        <v>20</v>
      </c>
      <c r="W8717">
        <v>3</v>
      </c>
      <c r="X8717">
        <v>9</v>
      </c>
      <c r="Y8717">
        <v>0</v>
      </c>
      <c r="Z8717">
        <v>0</v>
      </c>
      <c r="AA8717">
        <v>2.75</v>
      </c>
      <c r="AB8717">
        <v>3.6</v>
      </c>
      <c r="AC8717">
        <v>2.63</v>
      </c>
      <c r="AD8717" t="str">
        <f t="shared" si="273"/>
        <v>H</v>
      </c>
      <c r="AE8717" t="str">
        <f t="shared" si="274"/>
        <v>N</v>
      </c>
      <c r="AR8717">
        <v>1</v>
      </c>
      <c r="AS8717">
        <v>1</v>
      </c>
    </row>
    <row r="8718" spans="1:45" x14ac:dyDescent="0.3">
      <c r="A8718" t="s">
        <v>8982</v>
      </c>
      <c r="B8718" t="s">
        <v>8624</v>
      </c>
      <c r="C8718">
        <v>37</v>
      </c>
      <c r="D8718" s="1">
        <v>42497</v>
      </c>
      <c r="F8718" t="s">
        <v>49</v>
      </c>
      <c r="G8718" t="s">
        <v>63</v>
      </c>
      <c r="H8718">
        <v>0</v>
      </c>
      <c r="I8718">
        <v>0</v>
      </c>
      <c r="J8718" t="s">
        <v>61</v>
      </c>
      <c r="K8718">
        <v>0</v>
      </c>
      <c r="L8718">
        <v>0</v>
      </c>
      <c r="M8718" t="s">
        <v>61</v>
      </c>
      <c r="N8718" t="s">
        <v>7818</v>
      </c>
      <c r="O8718">
        <v>2</v>
      </c>
      <c r="P8718">
        <v>9</v>
      </c>
      <c r="Q8718">
        <v>0</v>
      </c>
      <c r="R8718">
        <v>3</v>
      </c>
      <c r="S8718">
        <v>0</v>
      </c>
      <c r="T8718">
        <v>5</v>
      </c>
      <c r="U8718">
        <v>8</v>
      </c>
      <c r="V8718">
        <v>13</v>
      </c>
      <c r="W8718">
        <v>1</v>
      </c>
      <c r="X8718">
        <v>1</v>
      </c>
      <c r="Y8718">
        <v>0</v>
      </c>
      <c r="Z8718">
        <v>0</v>
      </c>
      <c r="AA8718">
        <v>5.75</v>
      </c>
      <c r="AB8718">
        <v>4.2</v>
      </c>
      <c r="AC8718">
        <v>1.65</v>
      </c>
      <c r="AD8718" t="str">
        <f t="shared" si="273"/>
        <v>H</v>
      </c>
      <c r="AE8718" t="str">
        <f t="shared" si="274"/>
        <v>N</v>
      </c>
      <c r="AR8718">
        <v>1</v>
      </c>
      <c r="AS8718">
        <v>1</v>
      </c>
    </row>
    <row r="8719" spans="1:45" x14ac:dyDescent="0.3">
      <c r="A8719" t="s">
        <v>8983</v>
      </c>
      <c r="B8719" t="s">
        <v>8624</v>
      </c>
      <c r="C8719">
        <v>37</v>
      </c>
      <c r="D8719" s="1">
        <v>42497</v>
      </c>
      <c r="F8719" t="s">
        <v>8625</v>
      </c>
      <c r="G8719" t="s">
        <v>3618</v>
      </c>
      <c r="H8719">
        <v>1</v>
      </c>
      <c r="I8719">
        <v>1</v>
      </c>
      <c r="J8719" t="s">
        <v>61</v>
      </c>
      <c r="K8719">
        <v>0</v>
      </c>
      <c r="L8719">
        <v>1</v>
      </c>
      <c r="M8719" t="s">
        <v>47</v>
      </c>
      <c r="N8719" t="s">
        <v>4412</v>
      </c>
      <c r="O8719">
        <v>12</v>
      </c>
      <c r="P8719">
        <v>12</v>
      </c>
      <c r="Q8719">
        <v>4</v>
      </c>
      <c r="R8719">
        <v>4</v>
      </c>
      <c r="S8719">
        <v>5</v>
      </c>
      <c r="T8719">
        <v>3</v>
      </c>
      <c r="U8719">
        <v>5</v>
      </c>
      <c r="V8719">
        <v>8</v>
      </c>
      <c r="W8719">
        <v>2</v>
      </c>
      <c r="X8719">
        <v>1</v>
      </c>
      <c r="Y8719">
        <v>0</v>
      </c>
      <c r="Z8719">
        <v>0</v>
      </c>
      <c r="AA8719">
        <v>1.95</v>
      </c>
      <c r="AB8719">
        <v>3.6</v>
      </c>
      <c r="AC8719">
        <v>4.2</v>
      </c>
      <c r="AD8719" t="str">
        <f t="shared" si="273"/>
        <v>A</v>
      </c>
      <c r="AE8719" t="str">
        <f t="shared" si="274"/>
        <v>N</v>
      </c>
      <c r="AR8719">
        <v>1</v>
      </c>
      <c r="AS8719">
        <v>1</v>
      </c>
    </row>
    <row r="8720" spans="1:45" x14ac:dyDescent="0.3">
      <c r="A8720" t="s">
        <v>8984</v>
      </c>
      <c r="B8720" t="s">
        <v>8624</v>
      </c>
      <c r="C8720">
        <v>37</v>
      </c>
      <c r="D8720" s="1">
        <v>42497</v>
      </c>
      <c r="F8720" t="s">
        <v>454</v>
      </c>
      <c r="G8720" t="s">
        <v>5939</v>
      </c>
      <c r="H8720">
        <v>2</v>
      </c>
      <c r="I8720">
        <v>1</v>
      </c>
      <c r="J8720" t="s">
        <v>51</v>
      </c>
      <c r="K8720">
        <v>0</v>
      </c>
      <c r="L8720">
        <v>1</v>
      </c>
      <c r="M8720" t="s">
        <v>47</v>
      </c>
      <c r="N8720" t="s">
        <v>6379</v>
      </c>
      <c r="O8720">
        <v>17</v>
      </c>
      <c r="P8720">
        <v>12</v>
      </c>
      <c r="Q8720">
        <v>4</v>
      </c>
      <c r="R8720">
        <v>3</v>
      </c>
      <c r="S8720">
        <v>4</v>
      </c>
      <c r="T8720">
        <v>3</v>
      </c>
      <c r="U8720">
        <v>8</v>
      </c>
      <c r="V8720">
        <v>18</v>
      </c>
      <c r="W8720">
        <v>2</v>
      </c>
      <c r="X8720">
        <v>3</v>
      </c>
      <c r="Y8720">
        <v>0</v>
      </c>
      <c r="Z8720">
        <v>0</v>
      </c>
      <c r="AA8720">
        <v>2.0499999999999998</v>
      </c>
      <c r="AB8720">
        <v>3.5</v>
      </c>
      <c r="AC8720">
        <v>3.9</v>
      </c>
      <c r="AD8720" t="str">
        <f t="shared" si="273"/>
        <v>A</v>
      </c>
      <c r="AE8720" t="str">
        <f t="shared" si="274"/>
        <v>N</v>
      </c>
      <c r="AR8720">
        <v>3</v>
      </c>
      <c r="AS8720">
        <v>0</v>
      </c>
    </row>
    <row r="8721" spans="1:45" x14ac:dyDescent="0.3">
      <c r="A8721" t="s">
        <v>8985</v>
      </c>
      <c r="B8721" t="s">
        <v>8624</v>
      </c>
      <c r="C8721">
        <v>37</v>
      </c>
      <c r="D8721" s="1">
        <v>42497</v>
      </c>
      <c r="F8721" t="s">
        <v>463</v>
      </c>
      <c r="G8721" t="s">
        <v>73</v>
      </c>
      <c r="H8721">
        <v>3</v>
      </c>
      <c r="I8721">
        <v>1</v>
      </c>
      <c r="J8721" t="s">
        <v>51</v>
      </c>
      <c r="K8721">
        <v>2</v>
      </c>
      <c r="L8721">
        <v>0</v>
      </c>
      <c r="M8721" t="s">
        <v>51</v>
      </c>
      <c r="N8721" t="s">
        <v>4524</v>
      </c>
      <c r="O8721">
        <v>32</v>
      </c>
      <c r="P8721">
        <v>9</v>
      </c>
      <c r="Q8721">
        <v>8</v>
      </c>
      <c r="R8721">
        <v>5</v>
      </c>
      <c r="S8721">
        <v>12</v>
      </c>
      <c r="T8721">
        <v>4</v>
      </c>
      <c r="U8721">
        <v>4</v>
      </c>
      <c r="V8721">
        <v>12</v>
      </c>
      <c r="W8721">
        <v>0</v>
      </c>
      <c r="X8721">
        <v>3</v>
      </c>
      <c r="Y8721">
        <v>0</v>
      </c>
      <c r="Z8721">
        <v>0</v>
      </c>
      <c r="AA8721">
        <v>1.91</v>
      </c>
      <c r="AB8721">
        <v>4</v>
      </c>
      <c r="AC8721">
        <v>4</v>
      </c>
      <c r="AD8721" t="str">
        <f t="shared" si="273"/>
        <v>A</v>
      </c>
      <c r="AE8721" t="str">
        <f t="shared" si="274"/>
        <v>N</v>
      </c>
      <c r="AR8721">
        <v>3</v>
      </c>
      <c r="AS8721">
        <v>0</v>
      </c>
    </row>
    <row r="8722" spans="1:45" x14ac:dyDescent="0.3">
      <c r="A8722" t="s">
        <v>8986</v>
      </c>
      <c r="B8722" t="s">
        <v>8624</v>
      </c>
      <c r="C8722">
        <v>37</v>
      </c>
      <c r="D8722" s="1">
        <v>42497</v>
      </c>
      <c r="F8722" t="s">
        <v>78</v>
      </c>
      <c r="G8722" t="s">
        <v>79</v>
      </c>
      <c r="H8722">
        <v>0</v>
      </c>
      <c r="I8722">
        <v>1</v>
      </c>
      <c r="J8722" t="s">
        <v>47</v>
      </c>
      <c r="K8722">
        <v>0</v>
      </c>
      <c r="L8722">
        <v>0</v>
      </c>
      <c r="M8722" t="s">
        <v>61</v>
      </c>
      <c r="N8722" t="s">
        <v>7753</v>
      </c>
      <c r="O8722">
        <v>8</v>
      </c>
      <c r="P8722">
        <v>15</v>
      </c>
      <c r="Q8722">
        <v>2</v>
      </c>
      <c r="R8722">
        <v>2</v>
      </c>
      <c r="S8722">
        <v>1</v>
      </c>
      <c r="T8722">
        <v>6</v>
      </c>
      <c r="U8722">
        <v>11</v>
      </c>
      <c r="V8722">
        <v>10</v>
      </c>
      <c r="W8722">
        <v>1</v>
      </c>
      <c r="X8722">
        <v>0</v>
      </c>
      <c r="Y8722">
        <v>0</v>
      </c>
      <c r="Z8722">
        <v>0</v>
      </c>
      <c r="AA8722">
        <v>4.5</v>
      </c>
      <c r="AB8722">
        <v>3.6</v>
      </c>
      <c r="AC8722">
        <v>1.91</v>
      </c>
      <c r="AD8722" t="str">
        <f t="shared" si="273"/>
        <v>H</v>
      </c>
      <c r="AE8722" t="str">
        <f t="shared" si="274"/>
        <v>N</v>
      </c>
      <c r="AR8722">
        <v>0</v>
      </c>
      <c r="AS8722">
        <v>3</v>
      </c>
    </row>
    <row r="8723" spans="1:45" x14ac:dyDescent="0.3">
      <c r="A8723" t="s">
        <v>8987</v>
      </c>
      <c r="B8723" t="s">
        <v>8624</v>
      </c>
      <c r="C8723">
        <v>37</v>
      </c>
      <c r="D8723" s="1">
        <v>42497</v>
      </c>
      <c r="F8723" t="s">
        <v>1226</v>
      </c>
      <c r="G8723" t="s">
        <v>53</v>
      </c>
      <c r="H8723">
        <v>3</v>
      </c>
      <c r="I8723">
        <v>2</v>
      </c>
      <c r="J8723" t="s">
        <v>51</v>
      </c>
      <c r="K8723">
        <v>1</v>
      </c>
      <c r="L8723">
        <v>2</v>
      </c>
      <c r="M8723" t="s">
        <v>47</v>
      </c>
      <c r="N8723" t="s">
        <v>5964</v>
      </c>
      <c r="O8723">
        <v>15</v>
      </c>
      <c r="P8723">
        <v>9</v>
      </c>
      <c r="Q8723">
        <v>4</v>
      </c>
      <c r="R8723">
        <v>8</v>
      </c>
      <c r="S8723">
        <v>3</v>
      </c>
      <c r="T8723">
        <v>3</v>
      </c>
      <c r="U8723">
        <v>11</v>
      </c>
      <c r="V8723">
        <v>9</v>
      </c>
      <c r="W8723">
        <v>4</v>
      </c>
      <c r="X8723">
        <v>1</v>
      </c>
      <c r="Y8723">
        <v>0</v>
      </c>
      <c r="Z8723">
        <v>1</v>
      </c>
      <c r="AA8723">
        <v>3</v>
      </c>
      <c r="AB8723">
        <v>3.5</v>
      </c>
      <c r="AC8723">
        <v>2.4500000000000002</v>
      </c>
      <c r="AD8723" t="str">
        <f t="shared" si="273"/>
        <v>H</v>
      </c>
      <c r="AE8723" t="str">
        <f t="shared" si="274"/>
        <v>Y</v>
      </c>
      <c r="AR8723">
        <v>3</v>
      </c>
      <c r="AS8723">
        <v>0</v>
      </c>
    </row>
    <row r="8724" spans="1:45" x14ac:dyDescent="0.3">
      <c r="A8724" t="s">
        <v>8988</v>
      </c>
      <c r="B8724" t="s">
        <v>8624</v>
      </c>
      <c r="C8724">
        <v>37</v>
      </c>
      <c r="D8724" s="1">
        <v>42497</v>
      </c>
      <c r="F8724" t="s">
        <v>75</v>
      </c>
      <c r="G8724" t="s">
        <v>7102</v>
      </c>
      <c r="H8724">
        <v>1</v>
      </c>
      <c r="I8724">
        <v>4</v>
      </c>
      <c r="J8724" t="s">
        <v>47</v>
      </c>
      <c r="K8724">
        <v>0</v>
      </c>
      <c r="L8724">
        <v>2</v>
      </c>
      <c r="M8724" t="s">
        <v>47</v>
      </c>
      <c r="N8724" t="s">
        <v>6721</v>
      </c>
      <c r="O8724">
        <v>25</v>
      </c>
      <c r="P8724">
        <v>13</v>
      </c>
      <c r="Q8724">
        <v>7</v>
      </c>
      <c r="R8724">
        <v>6</v>
      </c>
      <c r="S8724">
        <v>13</v>
      </c>
      <c r="T8724">
        <v>3</v>
      </c>
      <c r="U8724">
        <v>11</v>
      </c>
      <c r="V8724">
        <v>8</v>
      </c>
      <c r="W8724">
        <v>3</v>
      </c>
      <c r="X8724">
        <v>0</v>
      </c>
      <c r="Y8724">
        <v>0</v>
      </c>
      <c r="Z8724">
        <v>0</v>
      </c>
      <c r="AA8724">
        <v>1.44</v>
      </c>
      <c r="AB8724">
        <v>4.75</v>
      </c>
      <c r="AC8724">
        <v>8</v>
      </c>
      <c r="AD8724" t="str">
        <f t="shared" si="273"/>
        <v>A</v>
      </c>
      <c r="AE8724" t="str">
        <f t="shared" si="274"/>
        <v>Y</v>
      </c>
      <c r="AR8724">
        <v>0</v>
      </c>
      <c r="AS8724">
        <v>3</v>
      </c>
    </row>
    <row r="8725" spans="1:45" x14ac:dyDescent="0.3">
      <c r="A8725" t="s">
        <v>8989</v>
      </c>
      <c r="B8725" t="s">
        <v>8624</v>
      </c>
      <c r="C8725">
        <v>37</v>
      </c>
      <c r="D8725" s="1">
        <v>42498</v>
      </c>
      <c r="F8725" t="s">
        <v>56</v>
      </c>
      <c r="G8725" t="s">
        <v>2373</v>
      </c>
      <c r="H8725">
        <v>2</v>
      </c>
      <c r="I8725">
        <v>0</v>
      </c>
      <c r="J8725" t="s">
        <v>51</v>
      </c>
      <c r="K8725">
        <v>1</v>
      </c>
      <c r="L8725">
        <v>0</v>
      </c>
      <c r="M8725" t="s">
        <v>51</v>
      </c>
      <c r="N8725" t="s">
        <v>5026</v>
      </c>
      <c r="O8725">
        <v>19</v>
      </c>
      <c r="P8725">
        <v>14</v>
      </c>
      <c r="Q8725">
        <v>5</v>
      </c>
      <c r="R8725">
        <v>3</v>
      </c>
      <c r="S8725">
        <v>8</v>
      </c>
      <c r="T8725">
        <v>8</v>
      </c>
      <c r="U8725">
        <v>10</v>
      </c>
      <c r="V8725">
        <v>15</v>
      </c>
      <c r="W8725">
        <v>1</v>
      </c>
      <c r="X8725">
        <v>2</v>
      </c>
      <c r="Y8725">
        <v>0</v>
      </c>
      <c r="Z8725">
        <v>0</v>
      </c>
      <c r="AA8725">
        <v>1.5</v>
      </c>
      <c r="AB8725">
        <v>4.5</v>
      </c>
      <c r="AC8725">
        <v>7.5</v>
      </c>
      <c r="AD8725" t="str">
        <f t="shared" si="273"/>
        <v>A</v>
      </c>
      <c r="AE8725" t="str">
        <f t="shared" si="274"/>
        <v>N</v>
      </c>
      <c r="AR8725">
        <v>3</v>
      </c>
      <c r="AS8725">
        <v>0</v>
      </c>
    </row>
    <row r="8726" spans="1:45" x14ac:dyDescent="0.3">
      <c r="A8726" t="s">
        <v>8990</v>
      </c>
      <c r="B8726" t="s">
        <v>8624</v>
      </c>
      <c r="C8726">
        <v>37</v>
      </c>
      <c r="D8726" s="1">
        <v>42498</v>
      </c>
      <c r="F8726" t="s">
        <v>59</v>
      </c>
      <c r="G8726" t="s">
        <v>45</v>
      </c>
      <c r="H8726">
        <v>2</v>
      </c>
      <c r="I8726">
        <v>2</v>
      </c>
      <c r="J8726" t="s">
        <v>61</v>
      </c>
      <c r="K8726">
        <v>1</v>
      </c>
      <c r="L8726">
        <v>1</v>
      </c>
      <c r="M8726" t="s">
        <v>61</v>
      </c>
      <c r="N8726" t="s">
        <v>6558</v>
      </c>
      <c r="O8726">
        <v>14</v>
      </c>
      <c r="P8726">
        <v>5</v>
      </c>
      <c r="Q8726">
        <v>3</v>
      </c>
      <c r="R8726">
        <v>2</v>
      </c>
      <c r="S8726">
        <v>7</v>
      </c>
      <c r="T8726">
        <v>2</v>
      </c>
      <c r="U8726">
        <v>16</v>
      </c>
      <c r="V8726">
        <v>10</v>
      </c>
      <c r="W8726">
        <v>2</v>
      </c>
      <c r="X8726">
        <v>1</v>
      </c>
      <c r="Y8726">
        <v>0</v>
      </c>
      <c r="Z8726">
        <v>0</v>
      </c>
      <c r="AA8726">
        <v>2.5</v>
      </c>
      <c r="AB8726">
        <v>3.6</v>
      </c>
      <c r="AC8726">
        <v>2.9</v>
      </c>
      <c r="AD8726" t="str">
        <f t="shared" si="273"/>
        <v>A</v>
      </c>
      <c r="AE8726" t="str">
        <f t="shared" si="274"/>
        <v>N</v>
      </c>
      <c r="AR8726">
        <v>1</v>
      </c>
      <c r="AS8726">
        <v>1</v>
      </c>
    </row>
    <row r="8727" spans="1:45" x14ac:dyDescent="0.3">
      <c r="A8727" t="s">
        <v>8991</v>
      </c>
      <c r="B8727" t="s">
        <v>8624</v>
      </c>
      <c r="C8727">
        <v>37</v>
      </c>
      <c r="D8727" s="1">
        <v>42498</v>
      </c>
      <c r="F8727" t="s">
        <v>64</v>
      </c>
      <c r="G8727" t="s">
        <v>72</v>
      </c>
      <c r="H8727">
        <v>1</v>
      </c>
      <c r="I8727">
        <v>2</v>
      </c>
      <c r="J8727" t="s">
        <v>47</v>
      </c>
      <c r="K8727">
        <v>1</v>
      </c>
      <c r="L8727">
        <v>1</v>
      </c>
      <c r="M8727" t="s">
        <v>61</v>
      </c>
      <c r="N8727" t="s">
        <v>6912</v>
      </c>
      <c r="O8727">
        <v>20</v>
      </c>
      <c r="P8727">
        <v>10</v>
      </c>
      <c r="Q8727">
        <v>6</v>
      </c>
      <c r="R8727">
        <v>2</v>
      </c>
      <c r="S8727">
        <v>10</v>
      </c>
      <c r="T8727">
        <v>2</v>
      </c>
      <c r="U8727">
        <v>8</v>
      </c>
      <c r="V8727">
        <v>16</v>
      </c>
      <c r="W8727">
        <v>0</v>
      </c>
      <c r="X8727">
        <v>3</v>
      </c>
      <c r="Y8727">
        <v>0</v>
      </c>
      <c r="Z8727">
        <v>0</v>
      </c>
      <c r="AA8727">
        <v>2.0499999999999998</v>
      </c>
      <c r="AB8727">
        <v>3.6</v>
      </c>
      <c r="AC8727">
        <v>3.9</v>
      </c>
      <c r="AD8727" t="str">
        <f t="shared" si="273"/>
        <v>A</v>
      </c>
      <c r="AE8727" t="str">
        <f t="shared" si="274"/>
        <v>Y</v>
      </c>
      <c r="AR8727">
        <v>0</v>
      </c>
      <c r="AS8727">
        <v>3</v>
      </c>
    </row>
    <row r="8728" spans="1:45" x14ac:dyDescent="0.3">
      <c r="A8728" t="s">
        <v>8992</v>
      </c>
      <c r="B8728" t="s">
        <v>8624</v>
      </c>
      <c r="C8728">
        <v>37</v>
      </c>
      <c r="D8728" s="1">
        <v>42500</v>
      </c>
      <c r="F8728" t="s">
        <v>75</v>
      </c>
      <c r="G8728" t="s">
        <v>79</v>
      </c>
      <c r="H8728">
        <v>3</v>
      </c>
      <c r="I8728">
        <v>2</v>
      </c>
      <c r="J8728" t="s">
        <v>51</v>
      </c>
      <c r="K8728">
        <v>1</v>
      </c>
      <c r="L8728">
        <v>0</v>
      </c>
      <c r="M8728" t="s">
        <v>51</v>
      </c>
      <c r="N8728" t="s">
        <v>3639</v>
      </c>
      <c r="O8728">
        <v>20</v>
      </c>
      <c r="P8728">
        <v>3</v>
      </c>
      <c r="Q8728">
        <v>6</v>
      </c>
      <c r="R8728">
        <v>2</v>
      </c>
      <c r="S8728">
        <v>6</v>
      </c>
      <c r="T8728">
        <v>2</v>
      </c>
      <c r="U8728">
        <v>6</v>
      </c>
      <c r="V8728">
        <v>18</v>
      </c>
      <c r="W8728">
        <v>1</v>
      </c>
      <c r="X8728">
        <v>3</v>
      </c>
      <c r="Y8728">
        <v>0</v>
      </c>
      <c r="Z8728">
        <v>0</v>
      </c>
      <c r="AA8728">
        <v>3</v>
      </c>
      <c r="AB8728">
        <v>3.5</v>
      </c>
      <c r="AC8728">
        <v>2.4500000000000002</v>
      </c>
      <c r="AD8728" t="str">
        <f t="shared" si="273"/>
        <v>H</v>
      </c>
      <c r="AE8728" t="str">
        <f t="shared" si="274"/>
        <v>Y</v>
      </c>
      <c r="AR8728">
        <v>3</v>
      </c>
      <c r="AS8728">
        <v>0</v>
      </c>
    </row>
    <row r="8729" spans="1:45" x14ac:dyDescent="0.3">
      <c r="A8729" t="s">
        <v>8993</v>
      </c>
      <c r="B8729" t="s">
        <v>8624</v>
      </c>
      <c r="C8729">
        <v>37</v>
      </c>
      <c r="D8729" s="1">
        <v>42501</v>
      </c>
      <c r="F8729" t="s">
        <v>56</v>
      </c>
      <c r="G8729" t="s">
        <v>53</v>
      </c>
      <c r="H8729">
        <v>1</v>
      </c>
      <c r="I8729">
        <v>1</v>
      </c>
      <c r="J8729" t="s">
        <v>61</v>
      </c>
      <c r="K8729">
        <v>0</v>
      </c>
      <c r="L8729">
        <v>1</v>
      </c>
      <c r="M8729" t="s">
        <v>47</v>
      </c>
      <c r="N8729" t="s">
        <v>6721</v>
      </c>
      <c r="O8729">
        <v>28</v>
      </c>
      <c r="P8729">
        <v>13</v>
      </c>
      <c r="Q8729">
        <v>9</v>
      </c>
      <c r="R8729">
        <v>7</v>
      </c>
      <c r="S8729">
        <v>7</v>
      </c>
      <c r="T8729">
        <v>3</v>
      </c>
      <c r="U8729">
        <v>11</v>
      </c>
      <c r="V8729">
        <v>12</v>
      </c>
      <c r="W8729">
        <v>3</v>
      </c>
      <c r="X8729">
        <v>1</v>
      </c>
      <c r="Y8729">
        <v>0</v>
      </c>
      <c r="Z8729">
        <v>0</v>
      </c>
      <c r="AA8729">
        <v>2</v>
      </c>
      <c r="AB8729">
        <v>3.8</v>
      </c>
      <c r="AC8729">
        <v>3.8</v>
      </c>
      <c r="AD8729" t="str">
        <f t="shared" si="273"/>
        <v>A</v>
      </c>
      <c r="AE8729" t="str">
        <f t="shared" si="274"/>
        <v>N</v>
      </c>
      <c r="AR8729">
        <v>1</v>
      </c>
      <c r="AS8729">
        <v>1</v>
      </c>
    </row>
    <row r="8730" spans="1:45" x14ac:dyDescent="0.3">
      <c r="A8730" t="s">
        <v>8994</v>
      </c>
      <c r="B8730" t="s">
        <v>8624</v>
      </c>
      <c r="C8730">
        <v>37</v>
      </c>
      <c r="D8730" s="1">
        <v>42501</v>
      </c>
      <c r="F8730" t="s">
        <v>78</v>
      </c>
      <c r="G8730" t="s">
        <v>2373</v>
      </c>
      <c r="H8730">
        <v>4</v>
      </c>
      <c r="I8730">
        <v>2</v>
      </c>
      <c r="J8730" t="s">
        <v>51</v>
      </c>
      <c r="K8730">
        <v>3</v>
      </c>
      <c r="L8730">
        <v>1</v>
      </c>
      <c r="M8730" t="s">
        <v>51</v>
      </c>
      <c r="N8730" t="s">
        <v>7497</v>
      </c>
      <c r="O8730">
        <v>18</v>
      </c>
      <c r="P8730">
        <v>12</v>
      </c>
      <c r="Q8730">
        <v>6</v>
      </c>
      <c r="R8730">
        <v>7</v>
      </c>
      <c r="S8730">
        <v>5</v>
      </c>
      <c r="T8730">
        <v>1</v>
      </c>
      <c r="U8730">
        <v>8</v>
      </c>
      <c r="V8730">
        <v>12</v>
      </c>
      <c r="W8730">
        <v>2</v>
      </c>
      <c r="X8730">
        <v>3</v>
      </c>
      <c r="Y8730">
        <v>0</v>
      </c>
      <c r="Z8730">
        <v>0</v>
      </c>
      <c r="AA8730">
        <v>1.83</v>
      </c>
      <c r="AB8730">
        <v>3.75</v>
      </c>
      <c r="AC8730">
        <v>4.75</v>
      </c>
      <c r="AD8730" t="str">
        <f t="shared" si="273"/>
        <v>A</v>
      </c>
      <c r="AE8730" t="str">
        <f t="shared" si="274"/>
        <v>N</v>
      </c>
      <c r="AR8730">
        <v>3</v>
      </c>
      <c r="AS8730">
        <v>0</v>
      </c>
    </row>
    <row r="8731" spans="1:45" x14ac:dyDescent="0.3">
      <c r="A8731" t="s">
        <v>8995</v>
      </c>
      <c r="B8731" t="s">
        <v>8624</v>
      </c>
      <c r="C8731">
        <v>37</v>
      </c>
      <c r="D8731" s="1">
        <v>42501</v>
      </c>
      <c r="F8731" t="s">
        <v>1226</v>
      </c>
      <c r="G8731" t="s">
        <v>73</v>
      </c>
      <c r="H8731">
        <v>3</v>
      </c>
      <c r="I8731">
        <v>0</v>
      </c>
      <c r="J8731" t="s">
        <v>51</v>
      </c>
      <c r="K8731">
        <v>2</v>
      </c>
      <c r="L8731">
        <v>0</v>
      </c>
      <c r="M8731" t="s">
        <v>51</v>
      </c>
      <c r="N8731" t="s">
        <v>6558</v>
      </c>
      <c r="O8731">
        <v>14</v>
      </c>
      <c r="P8731">
        <v>17</v>
      </c>
      <c r="Q8731">
        <v>8</v>
      </c>
      <c r="R8731">
        <v>6</v>
      </c>
      <c r="S8731">
        <v>5</v>
      </c>
      <c r="T8731">
        <v>5</v>
      </c>
      <c r="U8731">
        <v>15</v>
      </c>
      <c r="V8731">
        <v>7</v>
      </c>
      <c r="W8731">
        <v>1</v>
      </c>
      <c r="X8731">
        <v>0</v>
      </c>
      <c r="Y8731">
        <v>0</v>
      </c>
      <c r="Z8731">
        <v>0</v>
      </c>
      <c r="AA8731">
        <v>1.75</v>
      </c>
      <c r="AB8731">
        <v>4</v>
      </c>
      <c r="AC8731">
        <v>5</v>
      </c>
      <c r="AD8731" t="str">
        <f t="shared" si="273"/>
        <v>A</v>
      </c>
      <c r="AE8731" t="str">
        <f t="shared" si="274"/>
        <v>N</v>
      </c>
      <c r="AR8731">
        <v>3</v>
      </c>
      <c r="AS8731">
        <v>0</v>
      </c>
    </row>
    <row r="8732" spans="1:45" x14ac:dyDescent="0.3">
      <c r="A8732" t="s">
        <v>8996</v>
      </c>
      <c r="B8732" t="s">
        <v>8624</v>
      </c>
      <c r="C8732">
        <v>38</v>
      </c>
      <c r="D8732" s="1">
        <v>42505</v>
      </c>
      <c r="F8732" t="s">
        <v>45</v>
      </c>
      <c r="G8732" t="s">
        <v>49</v>
      </c>
      <c r="H8732">
        <v>4</v>
      </c>
      <c r="I8732">
        <v>0</v>
      </c>
      <c r="J8732" t="s">
        <v>51</v>
      </c>
      <c r="K8732">
        <v>1</v>
      </c>
      <c r="L8732">
        <v>0</v>
      </c>
      <c r="M8732" t="s">
        <v>51</v>
      </c>
      <c r="N8732" t="s">
        <v>4412</v>
      </c>
      <c r="O8732">
        <v>16</v>
      </c>
      <c r="P8732">
        <v>5</v>
      </c>
      <c r="Q8732">
        <v>7</v>
      </c>
      <c r="R8732">
        <v>2</v>
      </c>
      <c r="S8732">
        <v>5</v>
      </c>
      <c r="T8732">
        <v>4</v>
      </c>
      <c r="U8732">
        <v>12</v>
      </c>
      <c r="V8732">
        <v>6</v>
      </c>
      <c r="W8732">
        <v>0</v>
      </c>
      <c r="X8732">
        <v>1</v>
      </c>
      <c r="Y8732">
        <v>0</v>
      </c>
      <c r="Z8732">
        <v>0</v>
      </c>
      <c r="AA8732">
        <v>1.17</v>
      </c>
      <c r="AB8732">
        <v>9</v>
      </c>
      <c r="AC8732">
        <v>17</v>
      </c>
      <c r="AD8732" t="str">
        <f t="shared" si="273"/>
        <v>A</v>
      </c>
      <c r="AE8732" t="str">
        <f t="shared" si="274"/>
        <v>N</v>
      </c>
      <c r="AR8732">
        <v>3</v>
      </c>
      <c r="AS8732">
        <v>0</v>
      </c>
    </row>
    <row r="8733" spans="1:45" x14ac:dyDescent="0.3">
      <c r="A8733" t="s">
        <v>8997</v>
      </c>
      <c r="B8733" t="s">
        <v>8624</v>
      </c>
      <c r="C8733">
        <v>38</v>
      </c>
      <c r="D8733" s="1">
        <v>42505</v>
      </c>
      <c r="F8733" t="s">
        <v>53</v>
      </c>
      <c r="G8733" t="s">
        <v>463</v>
      </c>
      <c r="H8733">
        <v>1</v>
      </c>
      <c r="I8733">
        <v>1</v>
      </c>
      <c r="J8733" t="s">
        <v>61</v>
      </c>
      <c r="K8733">
        <v>0</v>
      </c>
      <c r="L8733">
        <v>0</v>
      </c>
      <c r="M8733" t="s">
        <v>61</v>
      </c>
      <c r="N8733" t="s">
        <v>7753</v>
      </c>
      <c r="O8733">
        <v>17</v>
      </c>
      <c r="P8733">
        <v>18</v>
      </c>
      <c r="Q8733">
        <v>4</v>
      </c>
      <c r="R8733">
        <v>5</v>
      </c>
      <c r="S8733">
        <v>7</v>
      </c>
      <c r="T8733">
        <v>6</v>
      </c>
      <c r="U8733">
        <v>4</v>
      </c>
      <c r="V8733">
        <v>12</v>
      </c>
      <c r="W8733">
        <v>0</v>
      </c>
      <c r="X8733">
        <v>0</v>
      </c>
      <c r="Y8733">
        <v>0</v>
      </c>
      <c r="Z8733">
        <v>0</v>
      </c>
      <c r="AA8733">
        <v>2.2999999999999998</v>
      </c>
      <c r="AB8733">
        <v>3.75</v>
      </c>
      <c r="AC8733">
        <v>3.1</v>
      </c>
      <c r="AD8733" t="str">
        <f t="shared" si="273"/>
        <v>A</v>
      </c>
      <c r="AE8733" t="str">
        <f t="shared" si="274"/>
        <v>N</v>
      </c>
      <c r="AR8733">
        <v>1</v>
      </c>
      <c r="AS8733">
        <v>1</v>
      </c>
    </row>
    <row r="8734" spans="1:45" x14ac:dyDescent="0.3">
      <c r="A8734" t="s">
        <v>8998</v>
      </c>
      <c r="B8734" t="s">
        <v>8624</v>
      </c>
      <c r="C8734">
        <v>38</v>
      </c>
      <c r="D8734" s="1">
        <v>42505</v>
      </c>
      <c r="F8734" t="s">
        <v>73</v>
      </c>
      <c r="G8734" t="s">
        <v>78</v>
      </c>
      <c r="H8734">
        <v>3</v>
      </c>
      <c r="I8734">
        <v>0</v>
      </c>
      <c r="J8734" t="s">
        <v>51</v>
      </c>
      <c r="K8734">
        <v>2</v>
      </c>
      <c r="L8734">
        <v>0</v>
      </c>
      <c r="M8734" t="s">
        <v>51</v>
      </c>
      <c r="N8734" t="s">
        <v>5026</v>
      </c>
      <c r="O8734">
        <v>15</v>
      </c>
      <c r="P8734">
        <v>10</v>
      </c>
      <c r="Q8734">
        <v>8</v>
      </c>
      <c r="R8734">
        <v>2</v>
      </c>
      <c r="S8734">
        <v>4</v>
      </c>
      <c r="T8734">
        <v>11</v>
      </c>
      <c r="U8734">
        <v>7</v>
      </c>
      <c r="V8734">
        <v>11</v>
      </c>
      <c r="W8734">
        <v>0</v>
      </c>
      <c r="X8734">
        <v>0</v>
      </c>
      <c r="Y8734">
        <v>0</v>
      </c>
      <c r="Z8734">
        <v>0</v>
      </c>
      <c r="AA8734">
        <v>1.8</v>
      </c>
      <c r="AB8734">
        <v>4</v>
      </c>
      <c r="AC8734">
        <v>4.5</v>
      </c>
      <c r="AD8734" t="str">
        <f t="shared" si="273"/>
        <v>A</v>
      </c>
      <c r="AE8734" t="str">
        <f t="shared" si="274"/>
        <v>N</v>
      </c>
      <c r="AR8734">
        <v>3</v>
      </c>
      <c r="AS8734">
        <v>0</v>
      </c>
    </row>
    <row r="8735" spans="1:45" x14ac:dyDescent="0.3">
      <c r="A8735" t="s">
        <v>8999</v>
      </c>
      <c r="B8735" t="s">
        <v>8624</v>
      </c>
      <c r="C8735">
        <v>38</v>
      </c>
      <c r="D8735" s="1">
        <v>42505</v>
      </c>
      <c r="F8735" t="s">
        <v>63</v>
      </c>
      <c r="G8735" t="s">
        <v>64</v>
      </c>
      <c r="H8735">
        <v>5</v>
      </c>
      <c r="I8735">
        <v>1</v>
      </c>
      <c r="J8735" t="s">
        <v>51</v>
      </c>
      <c r="K8735">
        <v>2</v>
      </c>
      <c r="L8735">
        <v>0</v>
      </c>
      <c r="M8735" t="s">
        <v>51</v>
      </c>
      <c r="N8735" t="s">
        <v>6558</v>
      </c>
      <c r="O8735">
        <v>19</v>
      </c>
      <c r="P8735">
        <v>17</v>
      </c>
      <c r="Q8735">
        <v>10</v>
      </c>
      <c r="R8735">
        <v>5</v>
      </c>
      <c r="S8735">
        <v>3</v>
      </c>
      <c r="T8735">
        <v>8</v>
      </c>
      <c r="U8735">
        <v>7</v>
      </c>
      <c r="V8735">
        <v>6</v>
      </c>
      <c r="W8735">
        <v>1</v>
      </c>
      <c r="X8735">
        <v>2</v>
      </c>
      <c r="Y8735">
        <v>1</v>
      </c>
      <c r="Z8735">
        <v>0</v>
      </c>
      <c r="AA8735">
        <v>4.5</v>
      </c>
      <c r="AB8735">
        <v>4</v>
      </c>
      <c r="AC8735">
        <v>1.8</v>
      </c>
      <c r="AD8735" t="str">
        <f t="shared" ref="AD8735:AD8798" si="275">IF(IF(AC8735&gt;AA8735,G8735,F8735)=F8735,"H","A")</f>
        <v>H</v>
      </c>
      <c r="AE8735" t="str">
        <f t="shared" si="274"/>
        <v>Y</v>
      </c>
      <c r="AR8735">
        <v>3</v>
      </c>
      <c r="AS8735">
        <v>0</v>
      </c>
    </row>
    <row r="8736" spans="1:45" x14ac:dyDescent="0.3">
      <c r="A8736" t="s">
        <v>9000</v>
      </c>
      <c r="B8736" t="s">
        <v>8624</v>
      </c>
      <c r="C8736">
        <v>38</v>
      </c>
      <c r="D8736" s="1">
        <v>42505</v>
      </c>
      <c r="F8736" t="s">
        <v>72</v>
      </c>
      <c r="G8736" t="s">
        <v>454</v>
      </c>
      <c r="H8736">
        <v>4</v>
      </c>
      <c r="I8736">
        <v>1</v>
      </c>
      <c r="J8736" t="s">
        <v>51</v>
      </c>
      <c r="K8736">
        <v>1</v>
      </c>
      <c r="L8736">
        <v>0</v>
      </c>
      <c r="M8736" t="s">
        <v>51</v>
      </c>
      <c r="N8736" t="s">
        <v>6721</v>
      </c>
      <c r="O8736">
        <v>18</v>
      </c>
      <c r="P8736">
        <v>16</v>
      </c>
      <c r="Q8736">
        <v>5</v>
      </c>
      <c r="R8736">
        <v>4</v>
      </c>
      <c r="S8736">
        <v>2</v>
      </c>
      <c r="T8736">
        <v>5</v>
      </c>
      <c r="U8736">
        <v>7</v>
      </c>
      <c r="V8736">
        <v>14</v>
      </c>
      <c r="W8736">
        <v>1</v>
      </c>
      <c r="X8736">
        <v>2</v>
      </c>
      <c r="Y8736">
        <v>0</v>
      </c>
      <c r="Z8736">
        <v>0</v>
      </c>
      <c r="AA8736">
        <v>1.36</v>
      </c>
      <c r="AB8736">
        <v>5.5</v>
      </c>
      <c r="AC8736">
        <v>9</v>
      </c>
      <c r="AD8736" t="str">
        <f t="shared" si="275"/>
        <v>A</v>
      </c>
      <c r="AE8736" t="str">
        <f t="shared" si="274"/>
        <v>N</v>
      </c>
      <c r="AR8736">
        <v>3</v>
      </c>
      <c r="AS8736">
        <v>0</v>
      </c>
    </row>
    <row r="8737" spans="1:45" x14ac:dyDescent="0.3">
      <c r="A8737" t="s">
        <v>9001</v>
      </c>
      <c r="B8737" t="s">
        <v>8624</v>
      </c>
      <c r="C8737">
        <v>38</v>
      </c>
      <c r="D8737" s="1">
        <v>42505</v>
      </c>
      <c r="F8737" t="s">
        <v>5939</v>
      </c>
      <c r="G8737" t="s">
        <v>75</v>
      </c>
      <c r="H8737">
        <v>2</v>
      </c>
      <c r="I8737">
        <v>1</v>
      </c>
      <c r="J8737" t="s">
        <v>51</v>
      </c>
      <c r="K8737">
        <v>0</v>
      </c>
      <c r="L8737">
        <v>1</v>
      </c>
      <c r="M8737" t="s">
        <v>47</v>
      </c>
      <c r="N8737" t="s">
        <v>5964</v>
      </c>
      <c r="O8737">
        <v>7</v>
      </c>
      <c r="P8737">
        <v>20</v>
      </c>
      <c r="Q8737">
        <v>4</v>
      </c>
      <c r="R8737">
        <v>7</v>
      </c>
      <c r="S8737">
        <v>4</v>
      </c>
      <c r="T8737">
        <v>10</v>
      </c>
      <c r="U8737">
        <v>8</v>
      </c>
      <c r="V8737">
        <v>12</v>
      </c>
      <c r="W8737">
        <v>3</v>
      </c>
      <c r="X8737">
        <v>1</v>
      </c>
      <c r="Y8737">
        <v>0</v>
      </c>
      <c r="Z8737">
        <v>0</v>
      </c>
      <c r="AA8737">
        <v>3.5</v>
      </c>
      <c r="AB8737">
        <v>3.6</v>
      </c>
      <c r="AC8737">
        <v>2.15</v>
      </c>
      <c r="AD8737" t="str">
        <f t="shared" si="275"/>
        <v>H</v>
      </c>
      <c r="AE8737" t="str">
        <f t="shared" si="274"/>
        <v>Y</v>
      </c>
      <c r="AR8737">
        <v>3</v>
      </c>
      <c r="AS8737">
        <v>0</v>
      </c>
    </row>
    <row r="8738" spans="1:45" x14ac:dyDescent="0.3">
      <c r="A8738" t="s">
        <v>9002</v>
      </c>
      <c r="B8738" t="s">
        <v>8624</v>
      </c>
      <c r="C8738">
        <v>38</v>
      </c>
      <c r="D8738" s="1">
        <v>42505</v>
      </c>
      <c r="F8738" t="s">
        <v>7102</v>
      </c>
      <c r="G8738" t="s">
        <v>59</v>
      </c>
      <c r="H8738">
        <v>1</v>
      </c>
      <c r="I8738">
        <v>1</v>
      </c>
      <c r="J8738" t="s">
        <v>61</v>
      </c>
      <c r="K8738">
        <v>1</v>
      </c>
      <c r="L8738">
        <v>1</v>
      </c>
      <c r="M8738" t="s">
        <v>61</v>
      </c>
      <c r="N8738" t="s">
        <v>3639</v>
      </c>
      <c r="O8738">
        <v>4</v>
      </c>
      <c r="P8738">
        <v>18</v>
      </c>
      <c r="Q8738">
        <v>1</v>
      </c>
      <c r="R8738">
        <v>5</v>
      </c>
      <c r="S8738">
        <v>4</v>
      </c>
      <c r="T8738">
        <v>4</v>
      </c>
      <c r="U8738">
        <v>4</v>
      </c>
      <c r="V8738">
        <v>19</v>
      </c>
      <c r="W8738">
        <v>1</v>
      </c>
      <c r="X8738">
        <v>3</v>
      </c>
      <c r="Y8738">
        <v>0</v>
      </c>
      <c r="Z8738">
        <v>0</v>
      </c>
      <c r="AA8738">
        <v>6</v>
      </c>
      <c r="AB8738">
        <v>4.75</v>
      </c>
      <c r="AC8738">
        <v>1.53</v>
      </c>
      <c r="AD8738" t="str">
        <f t="shared" si="275"/>
        <v>H</v>
      </c>
      <c r="AE8738" t="str">
        <f t="shared" si="274"/>
        <v>N</v>
      </c>
      <c r="AR8738">
        <v>1</v>
      </c>
      <c r="AS8738">
        <v>1</v>
      </c>
    </row>
    <row r="8739" spans="1:45" x14ac:dyDescent="0.3">
      <c r="A8739" t="s">
        <v>9003</v>
      </c>
      <c r="B8739" t="s">
        <v>8624</v>
      </c>
      <c r="C8739">
        <v>38</v>
      </c>
      <c r="D8739" s="1">
        <v>42505</v>
      </c>
      <c r="F8739" t="s">
        <v>2373</v>
      </c>
      <c r="G8739" t="s">
        <v>1226</v>
      </c>
      <c r="H8739">
        <v>2</v>
      </c>
      <c r="I8739">
        <v>2</v>
      </c>
      <c r="J8739" t="s">
        <v>61</v>
      </c>
      <c r="K8739">
        <v>0</v>
      </c>
      <c r="L8739">
        <v>1</v>
      </c>
      <c r="M8739" t="s">
        <v>47</v>
      </c>
      <c r="N8739" t="s">
        <v>6379</v>
      </c>
      <c r="O8739">
        <v>21</v>
      </c>
      <c r="P8739">
        <v>6</v>
      </c>
      <c r="Q8739">
        <v>6</v>
      </c>
      <c r="R8739">
        <v>4</v>
      </c>
      <c r="S8739">
        <v>7</v>
      </c>
      <c r="T8739">
        <v>4</v>
      </c>
      <c r="U8739">
        <v>11</v>
      </c>
      <c r="V8739">
        <v>10</v>
      </c>
      <c r="W8739">
        <v>1</v>
      </c>
      <c r="X8739">
        <v>0</v>
      </c>
      <c r="Y8739">
        <v>0</v>
      </c>
      <c r="Z8739">
        <v>0</v>
      </c>
      <c r="AA8739">
        <v>2.0499999999999998</v>
      </c>
      <c r="AB8739">
        <v>3.75</v>
      </c>
      <c r="AC8739">
        <v>3.7</v>
      </c>
      <c r="AD8739" t="str">
        <f t="shared" si="275"/>
        <v>A</v>
      </c>
      <c r="AE8739" t="str">
        <f t="shared" si="274"/>
        <v>N</v>
      </c>
      <c r="AR8739">
        <v>1</v>
      </c>
      <c r="AS8739">
        <v>1</v>
      </c>
    </row>
    <row r="8740" spans="1:45" x14ac:dyDescent="0.3">
      <c r="A8740" t="s">
        <v>9004</v>
      </c>
      <c r="B8740" t="s">
        <v>8624</v>
      </c>
      <c r="C8740">
        <v>38</v>
      </c>
      <c r="D8740" s="1">
        <v>42505</v>
      </c>
      <c r="F8740" t="s">
        <v>3618</v>
      </c>
      <c r="G8740" t="s">
        <v>56</v>
      </c>
      <c r="H8740">
        <v>1</v>
      </c>
      <c r="I8740">
        <v>1</v>
      </c>
      <c r="J8740" t="s">
        <v>61</v>
      </c>
      <c r="K8740">
        <v>1</v>
      </c>
      <c r="L8740">
        <v>1</v>
      </c>
      <c r="M8740" t="s">
        <v>61</v>
      </c>
      <c r="N8740" t="s">
        <v>7818</v>
      </c>
      <c r="O8740">
        <v>13</v>
      </c>
      <c r="P8740">
        <v>7</v>
      </c>
      <c r="Q8740">
        <v>1</v>
      </c>
      <c r="R8740">
        <v>3</v>
      </c>
      <c r="S8740">
        <v>7</v>
      </c>
      <c r="T8740">
        <v>5</v>
      </c>
      <c r="U8740">
        <v>11</v>
      </c>
      <c r="V8740">
        <v>14</v>
      </c>
      <c r="W8740">
        <v>3</v>
      </c>
      <c r="X8740">
        <v>1</v>
      </c>
      <c r="Y8740">
        <v>0</v>
      </c>
      <c r="Z8740">
        <v>0</v>
      </c>
      <c r="AA8740">
        <v>2.4</v>
      </c>
      <c r="AB8740">
        <v>3.6</v>
      </c>
      <c r="AC8740">
        <v>3</v>
      </c>
      <c r="AD8740" t="str">
        <f t="shared" si="275"/>
        <v>A</v>
      </c>
      <c r="AE8740" t="str">
        <f t="shared" si="274"/>
        <v>N</v>
      </c>
      <c r="AR8740">
        <v>1</v>
      </c>
      <c r="AS8740">
        <v>1</v>
      </c>
    </row>
    <row r="8741" spans="1:45" x14ac:dyDescent="0.3">
      <c r="A8741" t="s">
        <v>9005</v>
      </c>
      <c r="B8741" t="s">
        <v>8624</v>
      </c>
      <c r="C8741">
        <v>38</v>
      </c>
      <c r="D8741" s="1">
        <v>42507</v>
      </c>
      <c r="F8741" t="s">
        <v>79</v>
      </c>
      <c r="G8741" t="s">
        <v>8625</v>
      </c>
      <c r="H8741">
        <v>3</v>
      </c>
      <c r="I8741">
        <v>1</v>
      </c>
      <c r="J8741" t="s">
        <v>51</v>
      </c>
      <c r="K8741">
        <v>1</v>
      </c>
      <c r="L8741">
        <v>0</v>
      </c>
      <c r="M8741" t="s">
        <v>51</v>
      </c>
      <c r="N8741" t="s">
        <v>6912</v>
      </c>
      <c r="O8741">
        <v>12</v>
      </c>
      <c r="P8741">
        <v>7</v>
      </c>
      <c r="Q8741">
        <v>5</v>
      </c>
      <c r="R8741">
        <v>0</v>
      </c>
      <c r="S8741">
        <v>7</v>
      </c>
      <c r="T8741">
        <v>1</v>
      </c>
      <c r="U8741">
        <v>9</v>
      </c>
      <c r="V8741">
        <v>8</v>
      </c>
      <c r="W8741">
        <v>1</v>
      </c>
      <c r="X8741">
        <v>0</v>
      </c>
      <c r="Y8741">
        <v>0</v>
      </c>
      <c r="Z8741">
        <v>0</v>
      </c>
      <c r="AA8741">
        <v>1.67</v>
      </c>
      <c r="AB8741">
        <v>4.2</v>
      </c>
      <c r="AC8741">
        <v>5.25</v>
      </c>
      <c r="AD8741" t="str">
        <f t="shared" si="275"/>
        <v>A</v>
      </c>
      <c r="AE8741" t="str">
        <f t="shared" si="274"/>
        <v>N</v>
      </c>
      <c r="AR8741">
        <v>3</v>
      </c>
      <c r="AS8741">
        <v>0</v>
      </c>
    </row>
    <row r="8742" spans="1:45" x14ac:dyDescent="0.3">
      <c r="A8742" t="s">
        <v>9006</v>
      </c>
      <c r="B8742" t="s">
        <v>9007</v>
      </c>
      <c r="C8742">
        <v>1</v>
      </c>
      <c r="D8742" s="1">
        <v>42595</v>
      </c>
      <c r="F8742" t="s">
        <v>6329</v>
      </c>
      <c r="G8742" t="s">
        <v>7102</v>
      </c>
      <c r="H8742">
        <v>0</v>
      </c>
      <c r="I8742">
        <v>1</v>
      </c>
      <c r="J8742" t="s">
        <v>47</v>
      </c>
      <c r="K8742">
        <v>0</v>
      </c>
      <c r="L8742">
        <v>0</v>
      </c>
      <c r="M8742" t="s">
        <v>61</v>
      </c>
      <c r="N8742" t="s">
        <v>6912</v>
      </c>
      <c r="O8742">
        <v>10</v>
      </c>
      <c r="P8742">
        <v>17</v>
      </c>
      <c r="Q8742">
        <v>3</v>
      </c>
      <c r="R8742">
        <v>9</v>
      </c>
      <c r="S8742">
        <v>7</v>
      </c>
      <c r="T8742">
        <v>4</v>
      </c>
      <c r="U8742">
        <v>10</v>
      </c>
      <c r="V8742">
        <v>14</v>
      </c>
      <c r="W8742">
        <v>3</v>
      </c>
      <c r="X8742">
        <v>2</v>
      </c>
      <c r="Y8742">
        <v>0</v>
      </c>
      <c r="Z8742">
        <v>0</v>
      </c>
      <c r="AA8742">
        <v>2.4</v>
      </c>
      <c r="AB8742">
        <v>3.3</v>
      </c>
      <c r="AC8742">
        <v>3.25</v>
      </c>
      <c r="AD8742" t="str">
        <f t="shared" si="275"/>
        <v>A</v>
      </c>
      <c r="AE8742" t="str">
        <f t="shared" si="274"/>
        <v>Y</v>
      </c>
      <c r="AR8742">
        <v>0</v>
      </c>
      <c r="AS8742">
        <v>3</v>
      </c>
    </row>
    <row r="8743" spans="1:45" x14ac:dyDescent="0.3">
      <c r="A8743" t="s">
        <v>9008</v>
      </c>
      <c r="B8743" t="s">
        <v>9007</v>
      </c>
      <c r="C8743">
        <v>1</v>
      </c>
      <c r="D8743" s="1">
        <v>42595</v>
      </c>
      <c r="F8743" t="s">
        <v>454</v>
      </c>
      <c r="G8743" t="s">
        <v>3618</v>
      </c>
      <c r="H8743">
        <v>0</v>
      </c>
      <c r="I8743">
        <v>1</v>
      </c>
      <c r="J8743" t="s">
        <v>47</v>
      </c>
      <c r="K8743">
        <v>0</v>
      </c>
      <c r="L8743">
        <v>0</v>
      </c>
      <c r="M8743" t="s">
        <v>61</v>
      </c>
      <c r="N8743" t="s">
        <v>7753</v>
      </c>
      <c r="O8743">
        <v>14</v>
      </c>
      <c r="P8743">
        <v>13</v>
      </c>
      <c r="Q8743">
        <v>4</v>
      </c>
      <c r="R8743">
        <v>3</v>
      </c>
      <c r="S8743">
        <v>3</v>
      </c>
      <c r="T8743">
        <v>6</v>
      </c>
      <c r="U8743">
        <v>12</v>
      </c>
      <c r="V8743">
        <v>15</v>
      </c>
      <c r="W8743">
        <v>2</v>
      </c>
      <c r="X8743">
        <v>2</v>
      </c>
      <c r="Y8743">
        <v>0</v>
      </c>
      <c r="Z8743">
        <v>0</v>
      </c>
      <c r="AA8743">
        <v>2</v>
      </c>
      <c r="AB8743">
        <v>3.3</v>
      </c>
      <c r="AC8743">
        <v>4.5</v>
      </c>
      <c r="AD8743" t="str">
        <f t="shared" si="275"/>
        <v>A</v>
      </c>
      <c r="AE8743" t="str">
        <f t="shared" si="274"/>
        <v>Y</v>
      </c>
      <c r="AR8743">
        <v>0</v>
      </c>
      <c r="AS8743">
        <v>3</v>
      </c>
    </row>
    <row r="8744" spans="1:45" x14ac:dyDescent="0.3">
      <c r="A8744" t="s">
        <v>9009</v>
      </c>
      <c r="B8744" t="s">
        <v>9007</v>
      </c>
      <c r="C8744">
        <v>1</v>
      </c>
      <c r="D8744" s="1">
        <v>42595</v>
      </c>
      <c r="F8744" t="s">
        <v>73</v>
      </c>
      <c r="G8744" t="s">
        <v>64</v>
      </c>
      <c r="H8744">
        <v>1</v>
      </c>
      <c r="I8744">
        <v>1</v>
      </c>
      <c r="J8744" t="s">
        <v>61</v>
      </c>
      <c r="K8744">
        <v>1</v>
      </c>
      <c r="L8744">
        <v>0</v>
      </c>
      <c r="M8744" t="s">
        <v>51</v>
      </c>
      <c r="N8744" t="s">
        <v>4453</v>
      </c>
      <c r="O8744">
        <v>12</v>
      </c>
      <c r="P8744">
        <v>13</v>
      </c>
      <c r="Q8744">
        <v>6</v>
      </c>
      <c r="R8744">
        <v>4</v>
      </c>
      <c r="S8744">
        <v>5</v>
      </c>
      <c r="T8744">
        <v>6</v>
      </c>
      <c r="U8744">
        <v>10</v>
      </c>
      <c r="V8744">
        <v>14</v>
      </c>
      <c r="W8744">
        <v>0</v>
      </c>
      <c r="X8744">
        <v>0</v>
      </c>
      <c r="Y8744">
        <v>0</v>
      </c>
      <c r="Z8744">
        <v>0</v>
      </c>
      <c r="AA8744">
        <v>3.2</v>
      </c>
      <c r="AB8744">
        <v>3.4</v>
      </c>
      <c r="AC8744">
        <v>2.4</v>
      </c>
      <c r="AD8744" t="str">
        <f t="shared" si="275"/>
        <v>H</v>
      </c>
      <c r="AE8744" t="str">
        <f t="shared" si="274"/>
        <v>N</v>
      </c>
      <c r="AR8744">
        <v>1</v>
      </c>
      <c r="AS8744">
        <v>1</v>
      </c>
    </row>
    <row r="8745" spans="1:45" x14ac:dyDescent="0.3">
      <c r="A8745" t="s">
        <v>9010</v>
      </c>
      <c r="B8745" t="s">
        <v>9007</v>
      </c>
      <c r="C8745">
        <v>1</v>
      </c>
      <c r="D8745" s="1">
        <v>42595</v>
      </c>
      <c r="F8745" t="s">
        <v>5942</v>
      </c>
      <c r="G8745" t="s">
        <v>463</v>
      </c>
      <c r="H8745">
        <v>2</v>
      </c>
      <c r="I8745">
        <v>1</v>
      </c>
      <c r="J8745" t="s">
        <v>51</v>
      </c>
      <c r="K8745">
        <v>1</v>
      </c>
      <c r="L8745">
        <v>0</v>
      </c>
      <c r="M8745" t="s">
        <v>51</v>
      </c>
      <c r="N8745" t="s">
        <v>3639</v>
      </c>
      <c r="O8745">
        <v>14</v>
      </c>
      <c r="P8745">
        <v>18</v>
      </c>
      <c r="Q8745">
        <v>5</v>
      </c>
      <c r="R8745">
        <v>5</v>
      </c>
      <c r="S8745">
        <v>5</v>
      </c>
      <c r="T8745">
        <v>3</v>
      </c>
      <c r="U8745">
        <v>8</v>
      </c>
      <c r="V8745">
        <v>17</v>
      </c>
      <c r="W8745">
        <v>2</v>
      </c>
      <c r="X8745">
        <v>2</v>
      </c>
      <c r="Y8745">
        <v>0</v>
      </c>
      <c r="Z8745">
        <v>0</v>
      </c>
      <c r="AA8745">
        <v>4.5</v>
      </c>
      <c r="AB8745">
        <v>3.6</v>
      </c>
      <c r="AC8745">
        <v>1.91</v>
      </c>
      <c r="AD8745" t="str">
        <f t="shared" si="275"/>
        <v>H</v>
      </c>
      <c r="AE8745" t="str">
        <f t="shared" si="274"/>
        <v>Y</v>
      </c>
      <c r="AR8745">
        <v>3</v>
      </c>
      <c r="AS8745">
        <v>0</v>
      </c>
    </row>
    <row r="8746" spans="1:45" x14ac:dyDescent="0.3">
      <c r="A8746" t="s">
        <v>9011</v>
      </c>
      <c r="B8746" t="s">
        <v>9007</v>
      </c>
      <c r="C8746">
        <v>1</v>
      </c>
      <c r="D8746" s="1">
        <v>42595</v>
      </c>
      <c r="F8746" t="s">
        <v>59</v>
      </c>
      <c r="G8746" t="s">
        <v>1226</v>
      </c>
      <c r="H8746">
        <v>2</v>
      </c>
      <c r="I8746">
        <v>1</v>
      </c>
      <c r="J8746" t="s">
        <v>51</v>
      </c>
      <c r="K8746">
        <v>1</v>
      </c>
      <c r="L8746">
        <v>0</v>
      </c>
      <c r="M8746" t="s">
        <v>51</v>
      </c>
      <c r="N8746" t="s">
        <v>7818</v>
      </c>
      <c r="O8746">
        <v>16</v>
      </c>
      <c r="P8746">
        <v>7</v>
      </c>
      <c r="Q8746">
        <v>4</v>
      </c>
      <c r="R8746">
        <v>3</v>
      </c>
      <c r="S8746">
        <v>9</v>
      </c>
      <c r="T8746">
        <v>6</v>
      </c>
      <c r="U8746">
        <v>11</v>
      </c>
      <c r="V8746">
        <v>14</v>
      </c>
      <c r="W8746">
        <v>1</v>
      </c>
      <c r="X8746">
        <v>2</v>
      </c>
      <c r="Y8746">
        <v>0</v>
      </c>
      <c r="Z8746">
        <v>0</v>
      </c>
      <c r="AA8746">
        <v>1.25</v>
      </c>
      <c r="AB8746">
        <v>6.5</v>
      </c>
      <c r="AC8746">
        <v>15</v>
      </c>
      <c r="AD8746" t="str">
        <f t="shared" si="275"/>
        <v>A</v>
      </c>
      <c r="AE8746" t="str">
        <f t="shared" si="274"/>
        <v>N</v>
      </c>
      <c r="AR8746">
        <v>3</v>
      </c>
      <c r="AS8746">
        <v>0</v>
      </c>
    </row>
    <row r="8747" spans="1:45" x14ac:dyDescent="0.3">
      <c r="A8747" t="s">
        <v>9012</v>
      </c>
      <c r="B8747" t="s">
        <v>9007</v>
      </c>
      <c r="C8747">
        <v>1</v>
      </c>
      <c r="D8747" s="1">
        <v>42595</v>
      </c>
      <c r="F8747" t="s">
        <v>845</v>
      </c>
      <c r="G8747" t="s">
        <v>5939</v>
      </c>
      <c r="H8747">
        <v>1</v>
      </c>
      <c r="I8747">
        <v>1</v>
      </c>
      <c r="J8747" t="s">
        <v>61</v>
      </c>
      <c r="K8747">
        <v>1</v>
      </c>
      <c r="L8747">
        <v>0</v>
      </c>
      <c r="M8747" t="s">
        <v>51</v>
      </c>
      <c r="N8747" t="s">
        <v>6379</v>
      </c>
      <c r="O8747">
        <v>12</v>
      </c>
      <c r="P8747">
        <v>12</v>
      </c>
      <c r="Q8747">
        <v>2</v>
      </c>
      <c r="R8747">
        <v>1</v>
      </c>
      <c r="S8747">
        <v>9</v>
      </c>
      <c r="T8747">
        <v>6</v>
      </c>
      <c r="U8747">
        <v>18</v>
      </c>
      <c r="V8747">
        <v>14</v>
      </c>
      <c r="W8747">
        <v>3</v>
      </c>
      <c r="X8747">
        <v>5</v>
      </c>
      <c r="Y8747">
        <v>0</v>
      </c>
      <c r="Z8747">
        <v>0</v>
      </c>
      <c r="AA8747">
        <v>2.38</v>
      </c>
      <c r="AB8747">
        <v>3.2</v>
      </c>
      <c r="AC8747">
        <v>3.4</v>
      </c>
      <c r="AD8747" t="str">
        <f t="shared" si="275"/>
        <v>A</v>
      </c>
      <c r="AE8747" t="str">
        <f t="shared" si="274"/>
        <v>N</v>
      </c>
      <c r="AR8747">
        <v>1</v>
      </c>
      <c r="AS8747">
        <v>1</v>
      </c>
    </row>
    <row r="8748" spans="1:45" x14ac:dyDescent="0.3">
      <c r="A8748" t="s">
        <v>9013</v>
      </c>
      <c r="B8748" t="s">
        <v>9007</v>
      </c>
      <c r="C8748">
        <v>1</v>
      </c>
      <c r="D8748" s="1">
        <v>42595</v>
      </c>
      <c r="F8748" t="s">
        <v>72</v>
      </c>
      <c r="G8748" t="s">
        <v>2373</v>
      </c>
      <c r="H8748">
        <v>1</v>
      </c>
      <c r="I8748">
        <v>1</v>
      </c>
      <c r="J8748" t="s">
        <v>61</v>
      </c>
      <c r="K8748">
        <v>0</v>
      </c>
      <c r="L8748">
        <v>1</v>
      </c>
      <c r="M8748" t="s">
        <v>47</v>
      </c>
      <c r="N8748" t="s">
        <v>7497</v>
      </c>
      <c r="O8748">
        <v>24</v>
      </c>
      <c r="P8748">
        <v>5</v>
      </c>
      <c r="Q8748">
        <v>6</v>
      </c>
      <c r="R8748">
        <v>1</v>
      </c>
      <c r="S8748">
        <v>6</v>
      </c>
      <c r="T8748">
        <v>2</v>
      </c>
      <c r="U8748">
        <v>8</v>
      </c>
      <c r="V8748">
        <v>12</v>
      </c>
      <c r="W8748">
        <v>1</v>
      </c>
      <c r="X8748">
        <v>2</v>
      </c>
      <c r="Y8748">
        <v>0</v>
      </c>
      <c r="Z8748">
        <v>1</v>
      </c>
      <c r="AA8748">
        <v>1.8</v>
      </c>
      <c r="AB8748">
        <v>3.75</v>
      </c>
      <c r="AC8748">
        <v>5</v>
      </c>
      <c r="AD8748" t="str">
        <f t="shared" si="275"/>
        <v>A</v>
      </c>
      <c r="AE8748" t="str">
        <f t="shared" si="274"/>
        <v>N</v>
      </c>
      <c r="AR8748">
        <v>1</v>
      </c>
      <c r="AS8748">
        <v>1</v>
      </c>
    </row>
    <row r="8749" spans="1:45" x14ac:dyDescent="0.3">
      <c r="A8749" t="s">
        <v>9014</v>
      </c>
      <c r="B8749" t="s">
        <v>9007</v>
      </c>
      <c r="C8749">
        <v>1</v>
      </c>
      <c r="D8749" s="1">
        <v>42596</v>
      </c>
      <c r="F8749" t="s">
        <v>45</v>
      </c>
      <c r="G8749" t="s">
        <v>56</v>
      </c>
      <c r="H8749">
        <v>3</v>
      </c>
      <c r="I8749">
        <v>4</v>
      </c>
      <c r="J8749" t="s">
        <v>47</v>
      </c>
      <c r="K8749">
        <v>1</v>
      </c>
      <c r="L8749">
        <v>1</v>
      </c>
      <c r="M8749" t="s">
        <v>61</v>
      </c>
      <c r="N8749" t="s">
        <v>6721</v>
      </c>
      <c r="O8749">
        <v>9</v>
      </c>
      <c r="P8749">
        <v>16</v>
      </c>
      <c r="Q8749">
        <v>5</v>
      </c>
      <c r="R8749">
        <v>7</v>
      </c>
      <c r="S8749">
        <v>5</v>
      </c>
      <c r="T8749">
        <v>4</v>
      </c>
      <c r="U8749">
        <v>13</v>
      </c>
      <c r="V8749">
        <v>17</v>
      </c>
      <c r="W8749">
        <v>3</v>
      </c>
      <c r="X8749">
        <v>3</v>
      </c>
      <c r="Y8749">
        <v>0</v>
      </c>
      <c r="Z8749">
        <v>0</v>
      </c>
      <c r="AA8749">
        <v>2.4</v>
      </c>
      <c r="AB8749">
        <v>3.5</v>
      </c>
      <c r="AC8749">
        <v>3.1</v>
      </c>
      <c r="AD8749" t="str">
        <f t="shared" si="275"/>
        <v>A</v>
      </c>
      <c r="AE8749" t="str">
        <f t="shared" si="274"/>
        <v>Y</v>
      </c>
      <c r="AR8749">
        <v>0</v>
      </c>
      <c r="AS8749">
        <v>3</v>
      </c>
    </row>
    <row r="8750" spans="1:45" x14ac:dyDescent="0.3">
      <c r="A8750" t="s">
        <v>9015</v>
      </c>
      <c r="B8750" t="s">
        <v>9007</v>
      </c>
      <c r="C8750">
        <v>1</v>
      </c>
      <c r="D8750" s="1">
        <v>42596</v>
      </c>
      <c r="F8750" t="s">
        <v>8625</v>
      </c>
      <c r="G8750" t="s">
        <v>79</v>
      </c>
      <c r="H8750">
        <v>1</v>
      </c>
      <c r="I8750">
        <v>3</v>
      </c>
      <c r="J8750" t="s">
        <v>47</v>
      </c>
      <c r="K8750">
        <v>0</v>
      </c>
      <c r="L8750">
        <v>1</v>
      </c>
      <c r="M8750" t="s">
        <v>47</v>
      </c>
      <c r="N8750" t="s">
        <v>4524</v>
      </c>
      <c r="O8750">
        <v>9</v>
      </c>
      <c r="P8750">
        <v>11</v>
      </c>
      <c r="Q8750">
        <v>3</v>
      </c>
      <c r="R8750">
        <v>7</v>
      </c>
      <c r="S8750">
        <v>4</v>
      </c>
      <c r="T8750">
        <v>2</v>
      </c>
      <c r="U8750">
        <v>7</v>
      </c>
      <c r="V8750">
        <v>10</v>
      </c>
      <c r="W8750">
        <v>0</v>
      </c>
      <c r="X8750">
        <v>1</v>
      </c>
      <c r="Y8750">
        <v>0</v>
      </c>
      <c r="Z8750">
        <v>0</v>
      </c>
      <c r="AA8750">
        <v>4.75</v>
      </c>
      <c r="AB8750">
        <v>3.6</v>
      </c>
      <c r="AC8750">
        <v>1.85</v>
      </c>
      <c r="AD8750" t="str">
        <f t="shared" si="275"/>
        <v>H</v>
      </c>
      <c r="AE8750" t="str">
        <f t="shared" si="274"/>
        <v>N</v>
      </c>
      <c r="AR8750">
        <v>0</v>
      </c>
      <c r="AS8750">
        <v>3</v>
      </c>
    </row>
    <row r="8751" spans="1:45" x14ac:dyDescent="0.3">
      <c r="A8751" t="s">
        <v>9016</v>
      </c>
      <c r="B8751" t="s">
        <v>9007</v>
      </c>
      <c r="C8751">
        <v>1</v>
      </c>
      <c r="D8751" s="1">
        <v>42597</v>
      </c>
      <c r="F8751" t="s">
        <v>53</v>
      </c>
      <c r="G8751" t="s">
        <v>75</v>
      </c>
      <c r="H8751">
        <v>2</v>
      </c>
      <c r="I8751">
        <v>1</v>
      </c>
      <c r="J8751" t="s">
        <v>51</v>
      </c>
      <c r="K8751">
        <v>0</v>
      </c>
      <c r="L8751">
        <v>0</v>
      </c>
      <c r="M8751" t="s">
        <v>61</v>
      </c>
      <c r="N8751" t="s">
        <v>6558</v>
      </c>
      <c r="O8751">
        <v>16</v>
      </c>
      <c r="P8751">
        <v>7</v>
      </c>
      <c r="Q8751">
        <v>6</v>
      </c>
      <c r="R8751">
        <v>3</v>
      </c>
      <c r="S8751">
        <v>7</v>
      </c>
      <c r="T8751">
        <v>1</v>
      </c>
      <c r="U8751">
        <v>16</v>
      </c>
      <c r="V8751">
        <v>16</v>
      </c>
      <c r="W8751">
        <v>5</v>
      </c>
      <c r="X8751">
        <v>2</v>
      </c>
      <c r="Y8751">
        <v>0</v>
      </c>
      <c r="Z8751">
        <v>0</v>
      </c>
      <c r="AA8751">
        <v>1.65</v>
      </c>
      <c r="AB8751">
        <v>4</v>
      </c>
      <c r="AC8751">
        <v>6</v>
      </c>
      <c r="AD8751" t="str">
        <f t="shared" si="275"/>
        <v>A</v>
      </c>
      <c r="AE8751" t="str">
        <f t="shared" si="274"/>
        <v>N</v>
      </c>
      <c r="AR8751">
        <v>3</v>
      </c>
      <c r="AS8751">
        <v>0</v>
      </c>
    </row>
    <row r="8752" spans="1:45" x14ac:dyDescent="0.3">
      <c r="A8752" t="s">
        <v>9017</v>
      </c>
      <c r="B8752" t="s">
        <v>9007</v>
      </c>
      <c r="C8752">
        <v>2</v>
      </c>
      <c r="D8752" s="1">
        <v>42601</v>
      </c>
      <c r="F8752" t="s">
        <v>79</v>
      </c>
      <c r="G8752" t="s">
        <v>72</v>
      </c>
      <c r="H8752">
        <v>2</v>
      </c>
      <c r="I8752">
        <v>0</v>
      </c>
      <c r="J8752" t="s">
        <v>51</v>
      </c>
      <c r="K8752">
        <v>1</v>
      </c>
      <c r="L8752">
        <v>0</v>
      </c>
      <c r="M8752" t="s">
        <v>51</v>
      </c>
      <c r="N8752" t="s">
        <v>6558</v>
      </c>
      <c r="O8752">
        <v>12</v>
      </c>
      <c r="P8752">
        <v>13</v>
      </c>
      <c r="Q8752">
        <v>5</v>
      </c>
      <c r="R8752">
        <v>1</v>
      </c>
      <c r="S8752">
        <v>4</v>
      </c>
      <c r="T8752">
        <v>0</v>
      </c>
      <c r="U8752">
        <v>11</v>
      </c>
      <c r="V8752">
        <v>8</v>
      </c>
      <c r="W8752">
        <v>0</v>
      </c>
      <c r="X8752">
        <v>0</v>
      </c>
      <c r="Y8752">
        <v>0</v>
      </c>
      <c r="Z8752">
        <v>0</v>
      </c>
      <c r="AA8752">
        <v>1.53</v>
      </c>
      <c r="AB8752">
        <v>4.2</v>
      </c>
      <c r="AC8752">
        <v>7.5</v>
      </c>
      <c r="AD8752" t="str">
        <f t="shared" si="275"/>
        <v>A</v>
      </c>
      <c r="AE8752" t="str">
        <f t="shared" si="274"/>
        <v>N</v>
      </c>
      <c r="AR8752">
        <v>3</v>
      </c>
      <c r="AS8752">
        <v>0</v>
      </c>
    </row>
    <row r="8753" spans="1:45" x14ac:dyDescent="0.3">
      <c r="A8753" t="s">
        <v>9018</v>
      </c>
      <c r="B8753" t="s">
        <v>9007</v>
      </c>
      <c r="C8753">
        <v>2</v>
      </c>
      <c r="D8753" s="1">
        <v>42602</v>
      </c>
      <c r="F8753" t="s">
        <v>6329</v>
      </c>
      <c r="G8753" t="s">
        <v>56</v>
      </c>
      <c r="H8753">
        <v>2</v>
      </c>
      <c r="I8753">
        <v>0</v>
      </c>
      <c r="J8753" t="s">
        <v>51</v>
      </c>
      <c r="K8753">
        <v>2</v>
      </c>
      <c r="L8753">
        <v>0</v>
      </c>
      <c r="M8753" t="s">
        <v>51</v>
      </c>
      <c r="N8753" t="s">
        <v>5026</v>
      </c>
      <c r="O8753">
        <v>3</v>
      </c>
      <c r="P8753">
        <v>26</v>
      </c>
      <c r="Q8753">
        <v>2</v>
      </c>
      <c r="R8753">
        <v>5</v>
      </c>
      <c r="S8753">
        <v>1</v>
      </c>
      <c r="T8753">
        <v>12</v>
      </c>
      <c r="U8753">
        <v>14</v>
      </c>
      <c r="V8753">
        <v>5</v>
      </c>
      <c r="W8753">
        <v>0</v>
      </c>
      <c r="X8753">
        <v>1</v>
      </c>
      <c r="Y8753">
        <v>0</v>
      </c>
      <c r="Z8753">
        <v>0</v>
      </c>
      <c r="AA8753">
        <v>6.5</v>
      </c>
      <c r="AB8753">
        <v>4.2</v>
      </c>
      <c r="AC8753">
        <v>1.57</v>
      </c>
      <c r="AD8753" t="str">
        <f t="shared" si="275"/>
        <v>H</v>
      </c>
      <c r="AE8753" t="str">
        <f t="shared" si="274"/>
        <v>Y</v>
      </c>
      <c r="AR8753">
        <v>3</v>
      </c>
      <c r="AS8753">
        <v>0</v>
      </c>
    </row>
    <row r="8754" spans="1:45" x14ac:dyDescent="0.3">
      <c r="A8754" t="s">
        <v>9019</v>
      </c>
      <c r="B8754" t="s">
        <v>9007</v>
      </c>
      <c r="C8754">
        <v>2</v>
      </c>
      <c r="D8754" s="1">
        <v>42602</v>
      </c>
      <c r="F8754" t="s">
        <v>463</v>
      </c>
      <c r="G8754" t="s">
        <v>45</v>
      </c>
      <c r="H8754">
        <v>0</v>
      </c>
      <c r="I8754">
        <v>0</v>
      </c>
      <c r="J8754" t="s">
        <v>61</v>
      </c>
      <c r="K8754">
        <v>0</v>
      </c>
      <c r="L8754">
        <v>0</v>
      </c>
      <c r="M8754" t="s">
        <v>61</v>
      </c>
      <c r="N8754" t="s">
        <v>4412</v>
      </c>
      <c r="O8754">
        <v>8</v>
      </c>
      <c r="P8754">
        <v>13</v>
      </c>
      <c r="Q8754">
        <v>1</v>
      </c>
      <c r="R8754">
        <v>4</v>
      </c>
      <c r="S8754">
        <v>2</v>
      </c>
      <c r="T8754">
        <v>7</v>
      </c>
      <c r="U8754">
        <v>11</v>
      </c>
      <c r="V8754">
        <v>7</v>
      </c>
      <c r="W8754">
        <v>1</v>
      </c>
      <c r="X8754">
        <v>2</v>
      </c>
      <c r="Y8754">
        <v>0</v>
      </c>
      <c r="Z8754">
        <v>0</v>
      </c>
      <c r="AA8754">
        <v>2.88</v>
      </c>
      <c r="AB8754">
        <v>3.6</v>
      </c>
      <c r="AC8754">
        <v>2.5</v>
      </c>
      <c r="AD8754" t="str">
        <f t="shared" si="275"/>
        <v>H</v>
      </c>
      <c r="AE8754" t="str">
        <f t="shared" si="274"/>
        <v>N</v>
      </c>
      <c r="AR8754">
        <v>1</v>
      </c>
      <c r="AS8754">
        <v>1</v>
      </c>
    </row>
    <row r="8755" spans="1:45" x14ac:dyDescent="0.3">
      <c r="A8755" t="s">
        <v>9020</v>
      </c>
      <c r="B8755" t="s">
        <v>9007</v>
      </c>
      <c r="C8755">
        <v>2</v>
      </c>
      <c r="D8755" s="1">
        <v>42602</v>
      </c>
      <c r="F8755" t="s">
        <v>5939</v>
      </c>
      <c r="G8755" t="s">
        <v>59</v>
      </c>
      <c r="H8755">
        <v>1</v>
      </c>
      <c r="I8755">
        <v>4</v>
      </c>
      <c r="J8755" t="s">
        <v>47</v>
      </c>
      <c r="K8755">
        <v>0</v>
      </c>
      <c r="L8755">
        <v>2</v>
      </c>
      <c r="M8755" t="s">
        <v>47</v>
      </c>
      <c r="N8755" t="s">
        <v>3639</v>
      </c>
      <c r="O8755">
        <v>8</v>
      </c>
      <c r="P8755">
        <v>12</v>
      </c>
      <c r="Q8755">
        <v>3</v>
      </c>
      <c r="R8755">
        <v>6</v>
      </c>
      <c r="S8755">
        <v>7</v>
      </c>
      <c r="T8755">
        <v>7</v>
      </c>
      <c r="U8755">
        <v>12</v>
      </c>
      <c r="V8755">
        <v>13</v>
      </c>
      <c r="W8755">
        <v>3</v>
      </c>
      <c r="X8755">
        <v>4</v>
      </c>
      <c r="Y8755">
        <v>0</v>
      </c>
      <c r="Z8755">
        <v>0</v>
      </c>
      <c r="AA8755">
        <v>5.5</v>
      </c>
      <c r="AB8755">
        <v>3.8</v>
      </c>
      <c r="AC8755">
        <v>1.73</v>
      </c>
      <c r="AD8755" t="str">
        <f t="shared" si="275"/>
        <v>H</v>
      </c>
      <c r="AE8755" t="str">
        <f t="shared" si="274"/>
        <v>N</v>
      </c>
      <c r="AR8755">
        <v>0</v>
      </c>
      <c r="AS8755">
        <v>3</v>
      </c>
    </row>
    <row r="8756" spans="1:45" x14ac:dyDescent="0.3">
      <c r="A8756" t="s">
        <v>9021</v>
      </c>
      <c r="B8756" t="s">
        <v>9007</v>
      </c>
      <c r="C8756">
        <v>2</v>
      </c>
      <c r="D8756" s="1">
        <v>42602</v>
      </c>
      <c r="F8756" t="s">
        <v>7102</v>
      </c>
      <c r="G8756" t="s">
        <v>5942</v>
      </c>
      <c r="H8756">
        <v>0</v>
      </c>
      <c r="I8756">
        <v>2</v>
      </c>
      <c r="J8756" t="s">
        <v>47</v>
      </c>
      <c r="K8756">
        <v>0</v>
      </c>
      <c r="L8756">
        <v>0</v>
      </c>
      <c r="M8756" t="s">
        <v>61</v>
      </c>
      <c r="N8756" t="s">
        <v>5950</v>
      </c>
      <c r="O8756">
        <v>13</v>
      </c>
      <c r="P8756">
        <v>12</v>
      </c>
      <c r="Q8756">
        <v>3</v>
      </c>
      <c r="R8756">
        <v>4</v>
      </c>
      <c r="S8756">
        <v>8</v>
      </c>
      <c r="T8756">
        <v>3</v>
      </c>
      <c r="U8756">
        <v>7</v>
      </c>
      <c r="V8756">
        <v>10</v>
      </c>
      <c r="W8756">
        <v>0</v>
      </c>
      <c r="X8756">
        <v>0</v>
      </c>
      <c r="Y8756">
        <v>0</v>
      </c>
      <c r="Z8756">
        <v>0</v>
      </c>
      <c r="AA8756">
        <v>1.8</v>
      </c>
      <c r="AB8756">
        <v>3.6</v>
      </c>
      <c r="AC8756">
        <v>5.25</v>
      </c>
      <c r="AD8756" t="str">
        <f t="shared" si="275"/>
        <v>A</v>
      </c>
      <c r="AE8756" t="str">
        <f t="shared" si="274"/>
        <v>Y</v>
      </c>
      <c r="AR8756">
        <v>0</v>
      </c>
      <c r="AS8756">
        <v>3</v>
      </c>
    </row>
    <row r="8757" spans="1:45" x14ac:dyDescent="0.3">
      <c r="A8757" t="s">
        <v>9022</v>
      </c>
      <c r="B8757" t="s">
        <v>9007</v>
      </c>
      <c r="C8757">
        <v>2</v>
      </c>
      <c r="D8757" s="1">
        <v>42602</v>
      </c>
      <c r="F8757" t="s">
        <v>64</v>
      </c>
      <c r="G8757" t="s">
        <v>454</v>
      </c>
      <c r="H8757">
        <v>1</v>
      </c>
      <c r="I8757">
        <v>0</v>
      </c>
      <c r="J8757" t="s">
        <v>51</v>
      </c>
      <c r="K8757">
        <v>0</v>
      </c>
      <c r="L8757">
        <v>0</v>
      </c>
      <c r="M8757" t="s">
        <v>61</v>
      </c>
      <c r="N8757" t="s">
        <v>6721</v>
      </c>
      <c r="O8757">
        <v>20</v>
      </c>
      <c r="P8757">
        <v>10</v>
      </c>
      <c r="Q8757">
        <v>5</v>
      </c>
      <c r="R8757">
        <v>2</v>
      </c>
      <c r="S8757">
        <v>10</v>
      </c>
      <c r="T8757">
        <v>4</v>
      </c>
      <c r="U8757">
        <v>19</v>
      </c>
      <c r="V8757">
        <v>9</v>
      </c>
      <c r="W8757">
        <v>3</v>
      </c>
      <c r="X8757">
        <v>3</v>
      </c>
      <c r="Y8757">
        <v>0</v>
      </c>
      <c r="Z8757">
        <v>0</v>
      </c>
      <c r="AA8757">
        <v>1.45</v>
      </c>
      <c r="AB8757">
        <v>4.75</v>
      </c>
      <c r="AC8757">
        <v>8</v>
      </c>
      <c r="AD8757" t="str">
        <f t="shared" si="275"/>
        <v>A</v>
      </c>
      <c r="AE8757" t="str">
        <f t="shared" si="274"/>
        <v>N</v>
      </c>
      <c r="AR8757">
        <v>3</v>
      </c>
      <c r="AS8757">
        <v>0</v>
      </c>
    </row>
    <row r="8758" spans="1:45" x14ac:dyDescent="0.3">
      <c r="A8758" t="s">
        <v>9023</v>
      </c>
      <c r="B8758" t="s">
        <v>9007</v>
      </c>
      <c r="C8758">
        <v>2</v>
      </c>
      <c r="D8758" s="1">
        <v>42602</v>
      </c>
      <c r="F8758" t="s">
        <v>2373</v>
      </c>
      <c r="G8758" t="s">
        <v>53</v>
      </c>
      <c r="H8758">
        <v>1</v>
      </c>
      <c r="I8758">
        <v>2</v>
      </c>
      <c r="J8758" t="s">
        <v>47</v>
      </c>
      <c r="K8758">
        <v>0</v>
      </c>
      <c r="L8758">
        <v>0</v>
      </c>
      <c r="M8758" t="s">
        <v>61</v>
      </c>
      <c r="N8758" t="s">
        <v>6912</v>
      </c>
      <c r="O8758">
        <v>6</v>
      </c>
      <c r="P8758">
        <v>13</v>
      </c>
      <c r="Q8758">
        <v>2</v>
      </c>
      <c r="R8758">
        <v>4</v>
      </c>
      <c r="S8758">
        <v>0</v>
      </c>
      <c r="T8758">
        <v>5</v>
      </c>
      <c r="U8758">
        <v>20</v>
      </c>
      <c r="V8758">
        <v>10</v>
      </c>
      <c r="W8758">
        <v>4</v>
      </c>
      <c r="X8758">
        <v>3</v>
      </c>
      <c r="Y8758">
        <v>0</v>
      </c>
      <c r="Z8758">
        <v>0</v>
      </c>
      <c r="AA8758">
        <v>5.5</v>
      </c>
      <c r="AB8758">
        <v>3.8</v>
      </c>
      <c r="AC8758">
        <v>1.73</v>
      </c>
      <c r="AD8758" t="str">
        <f t="shared" si="275"/>
        <v>H</v>
      </c>
      <c r="AE8758" t="str">
        <f t="shared" si="274"/>
        <v>N</v>
      </c>
      <c r="AR8758">
        <v>0</v>
      </c>
      <c r="AS8758">
        <v>3</v>
      </c>
    </row>
    <row r="8759" spans="1:45" x14ac:dyDescent="0.3">
      <c r="A8759" t="s">
        <v>9024</v>
      </c>
      <c r="B8759" t="s">
        <v>9007</v>
      </c>
      <c r="C8759">
        <v>2</v>
      </c>
      <c r="D8759" s="1">
        <v>42602</v>
      </c>
      <c r="F8759" t="s">
        <v>3618</v>
      </c>
      <c r="G8759" t="s">
        <v>73</v>
      </c>
      <c r="H8759">
        <v>1</v>
      </c>
      <c r="I8759">
        <v>2</v>
      </c>
      <c r="J8759" t="s">
        <v>47</v>
      </c>
      <c r="K8759">
        <v>1</v>
      </c>
      <c r="L8759">
        <v>1</v>
      </c>
      <c r="M8759" t="s">
        <v>61</v>
      </c>
      <c r="N8759" t="s">
        <v>6872</v>
      </c>
      <c r="O8759">
        <v>11</v>
      </c>
      <c r="P8759">
        <v>13</v>
      </c>
      <c r="Q8759">
        <v>4</v>
      </c>
      <c r="R8759">
        <v>7</v>
      </c>
      <c r="S8759">
        <v>7</v>
      </c>
      <c r="T8759">
        <v>4</v>
      </c>
      <c r="U8759">
        <v>16</v>
      </c>
      <c r="V8759">
        <v>10</v>
      </c>
      <c r="W8759">
        <v>3</v>
      </c>
      <c r="X8759">
        <v>1</v>
      </c>
      <c r="Y8759">
        <v>0</v>
      </c>
      <c r="Z8759">
        <v>0</v>
      </c>
      <c r="AA8759">
        <v>3</v>
      </c>
      <c r="AB8759">
        <v>3.25</v>
      </c>
      <c r="AC8759">
        <v>2.6</v>
      </c>
      <c r="AD8759" t="str">
        <f t="shared" si="275"/>
        <v>H</v>
      </c>
      <c r="AE8759" t="str">
        <f t="shared" si="274"/>
        <v>N</v>
      </c>
      <c r="AR8759">
        <v>0</v>
      </c>
      <c r="AS8759">
        <v>3</v>
      </c>
    </row>
    <row r="8760" spans="1:45" x14ac:dyDescent="0.3">
      <c r="A8760" t="s">
        <v>9025</v>
      </c>
      <c r="B8760" t="s">
        <v>9007</v>
      </c>
      <c r="C8760">
        <v>2</v>
      </c>
      <c r="D8760" s="1">
        <v>42603</v>
      </c>
      <c r="F8760" t="s">
        <v>1226</v>
      </c>
      <c r="G8760" t="s">
        <v>845</v>
      </c>
      <c r="H8760">
        <v>1</v>
      </c>
      <c r="I8760">
        <v>2</v>
      </c>
      <c r="J8760" t="s">
        <v>47</v>
      </c>
      <c r="K8760">
        <v>0</v>
      </c>
      <c r="L8760">
        <v>2</v>
      </c>
      <c r="M8760" t="s">
        <v>47</v>
      </c>
      <c r="N8760" t="s">
        <v>4453</v>
      </c>
      <c r="O8760">
        <v>18</v>
      </c>
      <c r="P8760">
        <v>8</v>
      </c>
      <c r="Q8760">
        <v>5</v>
      </c>
      <c r="R8760">
        <v>3</v>
      </c>
      <c r="S8760">
        <v>8</v>
      </c>
      <c r="T8760">
        <v>1</v>
      </c>
      <c r="U8760">
        <v>11</v>
      </c>
      <c r="V8760">
        <v>14</v>
      </c>
      <c r="W8760">
        <v>1</v>
      </c>
      <c r="X8760">
        <v>1</v>
      </c>
      <c r="Y8760">
        <v>0</v>
      </c>
      <c r="Z8760">
        <v>0</v>
      </c>
      <c r="AA8760">
        <v>2.5499999999999998</v>
      </c>
      <c r="AB8760">
        <v>3.2</v>
      </c>
      <c r="AC8760">
        <v>3.1</v>
      </c>
      <c r="AD8760" t="str">
        <f t="shared" si="275"/>
        <v>A</v>
      </c>
      <c r="AE8760" t="str">
        <f t="shared" si="274"/>
        <v>Y</v>
      </c>
      <c r="AR8760">
        <v>0</v>
      </c>
      <c r="AS8760">
        <v>3</v>
      </c>
    </row>
    <row r="8761" spans="1:45" x14ac:dyDescent="0.3">
      <c r="A8761" t="s">
        <v>9026</v>
      </c>
      <c r="B8761" t="s">
        <v>9007</v>
      </c>
      <c r="C8761">
        <v>3</v>
      </c>
      <c r="D8761" s="1">
        <v>42603</v>
      </c>
      <c r="F8761" t="s">
        <v>75</v>
      </c>
      <c r="G8761" t="s">
        <v>8625</v>
      </c>
      <c r="H8761">
        <v>1</v>
      </c>
      <c r="I8761">
        <v>0</v>
      </c>
      <c r="J8761" t="s">
        <v>51</v>
      </c>
      <c r="K8761">
        <v>0</v>
      </c>
      <c r="L8761">
        <v>0</v>
      </c>
      <c r="M8761" t="s">
        <v>61</v>
      </c>
      <c r="N8761" t="s">
        <v>7753</v>
      </c>
      <c r="O8761">
        <v>15</v>
      </c>
      <c r="P8761">
        <v>8</v>
      </c>
      <c r="Q8761">
        <v>2</v>
      </c>
      <c r="R8761">
        <v>5</v>
      </c>
      <c r="S8761">
        <v>1</v>
      </c>
      <c r="T8761">
        <v>6</v>
      </c>
      <c r="U8761">
        <v>15</v>
      </c>
      <c r="V8761">
        <v>15</v>
      </c>
      <c r="W8761">
        <v>3</v>
      </c>
      <c r="X8761">
        <v>1</v>
      </c>
      <c r="Y8761">
        <v>0</v>
      </c>
      <c r="Z8761">
        <v>1</v>
      </c>
      <c r="AA8761">
        <v>1.95</v>
      </c>
      <c r="AB8761">
        <v>3.75</v>
      </c>
      <c r="AC8761">
        <v>4</v>
      </c>
      <c r="AD8761" t="str">
        <f t="shared" si="275"/>
        <v>A</v>
      </c>
      <c r="AE8761" t="str">
        <f t="shared" si="274"/>
        <v>N</v>
      </c>
      <c r="AR8761">
        <v>3</v>
      </c>
      <c r="AS8761">
        <v>0</v>
      </c>
    </row>
    <row r="8762" spans="1:45" x14ac:dyDescent="0.3">
      <c r="A8762" t="s">
        <v>9027</v>
      </c>
      <c r="B8762" t="s">
        <v>9007</v>
      </c>
      <c r="C8762">
        <v>3</v>
      </c>
      <c r="D8762" s="1">
        <v>42609</v>
      </c>
      <c r="F8762" t="s">
        <v>53</v>
      </c>
      <c r="G8762" t="s">
        <v>6329</v>
      </c>
      <c r="H8762">
        <v>3</v>
      </c>
      <c r="I8762">
        <v>0</v>
      </c>
      <c r="J8762" t="s">
        <v>51</v>
      </c>
      <c r="K8762">
        <v>2</v>
      </c>
      <c r="L8762">
        <v>0</v>
      </c>
      <c r="M8762" t="s">
        <v>51</v>
      </c>
      <c r="N8762" t="s">
        <v>4412</v>
      </c>
      <c r="O8762">
        <v>22</v>
      </c>
      <c r="P8762">
        <v>6</v>
      </c>
      <c r="Q8762">
        <v>10</v>
      </c>
      <c r="R8762">
        <v>0</v>
      </c>
      <c r="S8762">
        <v>9</v>
      </c>
      <c r="T8762">
        <v>5</v>
      </c>
      <c r="U8762">
        <v>6</v>
      </c>
      <c r="V8762">
        <v>9</v>
      </c>
      <c r="W8762">
        <v>2</v>
      </c>
      <c r="X8762">
        <v>2</v>
      </c>
      <c r="Y8762">
        <v>0</v>
      </c>
      <c r="Z8762">
        <v>0</v>
      </c>
      <c r="AA8762">
        <v>1.25</v>
      </c>
      <c r="AB8762">
        <v>5.5</v>
      </c>
      <c r="AC8762">
        <v>15</v>
      </c>
      <c r="AD8762" t="str">
        <f t="shared" si="275"/>
        <v>A</v>
      </c>
      <c r="AE8762" t="str">
        <f t="shared" si="274"/>
        <v>N</v>
      </c>
      <c r="AR8762">
        <v>3</v>
      </c>
      <c r="AS8762">
        <v>0</v>
      </c>
    </row>
    <row r="8763" spans="1:45" x14ac:dyDescent="0.3">
      <c r="A8763" t="s">
        <v>9028</v>
      </c>
      <c r="B8763" t="s">
        <v>9007</v>
      </c>
      <c r="C8763">
        <v>3</v>
      </c>
      <c r="D8763" s="1">
        <v>42609</v>
      </c>
      <c r="F8763" t="s">
        <v>454</v>
      </c>
      <c r="G8763" t="s">
        <v>8625</v>
      </c>
      <c r="H8763">
        <v>1</v>
      </c>
      <c r="I8763">
        <v>1</v>
      </c>
      <c r="J8763" t="s">
        <v>61</v>
      </c>
      <c r="K8763">
        <v>0</v>
      </c>
      <c r="L8763">
        <v>1</v>
      </c>
      <c r="M8763" t="s">
        <v>47</v>
      </c>
      <c r="N8763" t="s">
        <v>3639</v>
      </c>
      <c r="O8763">
        <v>24</v>
      </c>
      <c r="P8763">
        <v>10</v>
      </c>
      <c r="Q8763">
        <v>5</v>
      </c>
      <c r="R8763">
        <v>3</v>
      </c>
      <c r="S8763">
        <v>10</v>
      </c>
      <c r="T8763">
        <v>4</v>
      </c>
      <c r="U8763">
        <v>15</v>
      </c>
      <c r="V8763">
        <v>10</v>
      </c>
      <c r="W8763">
        <v>2</v>
      </c>
      <c r="X8763">
        <v>1</v>
      </c>
      <c r="Y8763">
        <v>0</v>
      </c>
      <c r="Z8763">
        <v>0</v>
      </c>
      <c r="AA8763">
        <v>2.2999999999999998</v>
      </c>
      <c r="AB8763">
        <v>3.2</v>
      </c>
      <c r="AC8763">
        <v>3.3</v>
      </c>
      <c r="AD8763" t="str">
        <f t="shared" si="275"/>
        <v>A</v>
      </c>
      <c r="AE8763" t="str">
        <f t="shared" si="274"/>
        <v>N</v>
      </c>
      <c r="AR8763">
        <v>1</v>
      </c>
      <c r="AS8763">
        <v>1</v>
      </c>
    </row>
    <row r="8764" spans="1:45" x14ac:dyDescent="0.3">
      <c r="A8764" t="s">
        <v>9029</v>
      </c>
      <c r="B8764" t="s">
        <v>9007</v>
      </c>
      <c r="C8764">
        <v>3</v>
      </c>
      <c r="D8764" s="1">
        <v>42609</v>
      </c>
      <c r="F8764" t="s">
        <v>73</v>
      </c>
      <c r="G8764" t="s">
        <v>5939</v>
      </c>
      <c r="H8764">
        <v>1</v>
      </c>
      <c r="I8764">
        <v>0</v>
      </c>
      <c r="J8764" t="s">
        <v>51</v>
      </c>
      <c r="K8764">
        <v>0</v>
      </c>
      <c r="L8764">
        <v>0</v>
      </c>
      <c r="M8764" t="s">
        <v>61</v>
      </c>
      <c r="N8764" t="s">
        <v>6721</v>
      </c>
      <c r="O8764">
        <v>21</v>
      </c>
      <c r="P8764">
        <v>8</v>
      </c>
      <c r="Q8764">
        <v>9</v>
      </c>
      <c r="R8764">
        <v>1</v>
      </c>
      <c r="S8764">
        <v>9</v>
      </c>
      <c r="T8764">
        <v>2</v>
      </c>
      <c r="U8764">
        <v>14</v>
      </c>
      <c r="V8764">
        <v>11</v>
      </c>
      <c r="W8764">
        <v>2</v>
      </c>
      <c r="X8764">
        <v>1</v>
      </c>
      <c r="Y8764">
        <v>0</v>
      </c>
      <c r="Z8764">
        <v>0</v>
      </c>
      <c r="AA8764">
        <v>1.73</v>
      </c>
      <c r="AB8764">
        <v>3.6</v>
      </c>
      <c r="AC8764">
        <v>5.25</v>
      </c>
      <c r="AD8764" t="str">
        <f t="shared" si="275"/>
        <v>A</v>
      </c>
      <c r="AE8764" t="str">
        <f t="shared" si="274"/>
        <v>N</v>
      </c>
      <c r="AR8764">
        <v>3</v>
      </c>
      <c r="AS8764">
        <v>0</v>
      </c>
    </row>
    <row r="8765" spans="1:45" x14ac:dyDescent="0.3">
      <c r="A8765" t="s">
        <v>9030</v>
      </c>
      <c r="B8765" t="s">
        <v>9007</v>
      </c>
      <c r="C8765">
        <v>3</v>
      </c>
      <c r="D8765" s="1">
        <v>42609</v>
      </c>
      <c r="F8765" t="s">
        <v>5942</v>
      </c>
      <c r="G8765" t="s">
        <v>79</v>
      </c>
      <c r="H8765">
        <v>0</v>
      </c>
      <c r="I8765">
        <v>1</v>
      </c>
      <c r="J8765" t="s">
        <v>47</v>
      </c>
      <c r="K8765">
        <v>0</v>
      </c>
      <c r="L8765">
        <v>0</v>
      </c>
      <c r="M8765" t="s">
        <v>61</v>
      </c>
      <c r="N8765" t="s">
        <v>6912</v>
      </c>
      <c r="O8765">
        <v>8</v>
      </c>
      <c r="P8765">
        <v>29</v>
      </c>
      <c r="Q8765">
        <v>2</v>
      </c>
      <c r="R8765">
        <v>9</v>
      </c>
      <c r="S8765">
        <v>1</v>
      </c>
      <c r="T8765">
        <v>6</v>
      </c>
      <c r="U8765">
        <v>9</v>
      </c>
      <c r="V8765">
        <v>6</v>
      </c>
      <c r="W8765">
        <v>2</v>
      </c>
      <c r="X8765">
        <v>3</v>
      </c>
      <c r="Y8765">
        <v>0</v>
      </c>
      <c r="Z8765">
        <v>0</v>
      </c>
      <c r="AA8765">
        <v>8</v>
      </c>
      <c r="AB8765">
        <v>4.0999999999999996</v>
      </c>
      <c r="AC8765">
        <v>1.44</v>
      </c>
      <c r="AD8765" t="str">
        <f t="shared" si="275"/>
        <v>H</v>
      </c>
      <c r="AE8765" t="str">
        <f t="shared" si="274"/>
        <v>N</v>
      </c>
      <c r="AR8765">
        <v>0</v>
      </c>
      <c r="AS8765">
        <v>3</v>
      </c>
    </row>
    <row r="8766" spans="1:45" x14ac:dyDescent="0.3">
      <c r="A8766" t="s">
        <v>9031</v>
      </c>
      <c r="B8766" t="s">
        <v>9007</v>
      </c>
      <c r="C8766">
        <v>3</v>
      </c>
      <c r="D8766" s="1">
        <v>42609</v>
      </c>
      <c r="F8766" t="s">
        <v>463</v>
      </c>
      <c r="G8766" t="s">
        <v>7102</v>
      </c>
      <c r="H8766">
        <v>2</v>
      </c>
      <c r="I8766">
        <v>1</v>
      </c>
      <c r="J8766" t="s">
        <v>51</v>
      </c>
      <c r="K8766">
        <v>1</v>
      </c>
      <c r="L8766">
        <v>0</v>
      </c>
      <c r="M8766" t="s">
        <v>51</v>
      </c>
      <c r="N8766" t="s">
        <v>7497</v>
      </c>
      <c r="O8766">
        <v>13</v>
      </c>
      <c r="P8766">
        <v>9</v>
      </c>
      <c r="Q8766">
        <v>6</v>
      </c>
      <c r="R8766">
        <v>3</v>
      </c>
      <c r="S8766">
        <v>4</v>
      </c>
      <c r="T8766">
        <v>6</v>
      </c>
      <c r="U8766">
        <v>14</v>
      </c>
      <c r="V8766">
        <v>10</v>
      </c>
      <c r="W8766">
        <v>2</v>
      </c>
      <c r="X8766">
        <v>2</v>
      </c>
      <c r="Y8766">
        <v>0</v>
      </c>
      <c r="Z8766">
        <v>0</v>
      </c>
      <c r="AA8766">
        <v>1.73</v>
      </c>
      <c r="AB8766">
        <v>3.6</v>
      </c>
      <c r="AC8766">
        <v>5.25</v>
      </c>
      <c r="AD8766" t="str">
        <f t="shared" si="275"/>
        <v>A</v>
      </c>
      <c r="AE8766" t="str">
        <f t="shared" si="274"/>
        <v>N</v>
      </c>
      <c r="AR8766">
        <v>3</v>
      </c>
      <c r="AS8766">
        <v>0</v>
      </c>
    </row>
    <row r="8767" spans="1:45" x14ac:dyDescent="0.3">
      <c r="A8767" t="s">
        <v>9032</v>
      </c>
      <c r="B8767" t="s">
        <v>9007</v>
      </c>
      <c r="C8767">
        <v>3</v>
      </c>
      <c r="D8767" s="1">
        <v>42609</v>
      </c>
      <c r="F8767" t="s">
        <v>72</v>
      </c>
      <c r="G8767" t="s">
        <v>1226</v>
      </c>
      <c r="H8767">
        <v>1</v>
      </c>
      <c r="I8767">
        <v>1</v>
      </c>
      <c r="J8767" t="s">
        <v>61</v>
      </c>
      <c r="K8767">
        <v>0</v>
      </c>
      <c r="L8767">
        <v>0</v>
      </c>
      <c r="M8767" t="s">
        <v>61</v>
      </c>
      <c r="N8767" t="s">
        <v>5026</v>
      </c>
      <c r="O8767">
        <v>16</v>
      </c>
      <c r="P8767">
        <v>5</v>
      </c>
      <c r="Q8767">
        <v>7</v>
      </c>
      <c r="R8767">
        <v>2</v>
      </c>
      <c r="S8767">
        <v>5</v>
      </c>
      <c r="T8767">
        <v>5</v>
      </c>
      <c r="U8767">
        <v>15</v>
      </c>
      <c r="V8767">
        <v>8</v>
      </c>
      <c r="W8767">
        <v>2</v>
      </c>
      <c r="X8767">
        <v>2</v>
      </c>
      <c r="Y8767">
        <v>0</v>
      </c>
      <c r="Z8767">
        <v>0</v>
      </c>
      <c r="AA8767">
        <v>1.57</v>
      </c>
      <c r="AB8767">
        <v>3.6</v>
      </c>
      <c r="AC8767">
        <v>6.5</v>
      </c>
      <c r="AD8767" t="str">
        <f t="shared" si="275"/>
        <v>A</v>
      </c>
      <c r="AE8767" t="str">
        <f t="shared" si="274"/>
        <v>N</v>
      </c>
      <c r="AR8767">
        <v>1</v>
      </c>
      <c r="AS8767">
        <v>1</v>
      </c>
    </row>
    <row r="8768" spans="1:45" x14ac:dyDescent="0.3">
      <c r="A8768" t="s">
        <v>9033</v>
      </c>
      <c r="B8768" t="s">
        <v>9007</v>
      </c>
      <c r="C8768">
        <v>3</v>
      </c>
      <c r="D8768" s="1">
        <v>42609</v>
      </c>
      <c r="F8768" t="s">
        <v>64</v>
      </c>
      <c r="G8768" t="s">
        <v>56</v>
      </c>
      <c r="H8768">
        <v>1</v>
      </c>
      <c r="I8768">
        <v>1</v>
      </c>
      <c r="J8768" t="s">
        <v>61</v>
      </c>
      <c r="K8768">
        <v>0</v>
      </c>
      <c r="L8768">
        <v>1</v>
      </c>
      <c r="M8768" t="s">
        <v>47</v>
      </c>
      <c r="N8768" t="s">
        <v>7818</v>
      </c>
      <c r="O8768">
        <v>11</v>
      </c>
      <c r="P8768">
        <v>13</v>
      </c>
      <c r="Q8768">
        <v>4</v>
      </c>
      <c r="R8768">
        <v>3</v>
      </c>
      <c r="S8768">
        <v>5</v>
      </c>
      <c r="T8768">
        <v>5</v>
      </c>
      <c r="U8768">
        <v>11</v>
      </c>
      <c r="V8768">
        <v>17</v>
      </c>
      <c r="W8768">
        <v>3</v>
      </c>
      <c r="X8768">
        <v>5</v>
      </c>
      <c r="Y8768">
        <v>0</v>
      </c>
      <c r="Z8768">
        <v>0</v>
      </c>
      <c r="AA8768">
        <v>2.38</v>
      </c>
      <c r="AB8768">
        <v>3.4</v>
      </c>
      <c r="AC8768">
        <v>3</v>
      </c>
      <c r="AD8768" t="str">
        <f t="shared" si="275"/>
        <v>A</v>
      </c>
      <c r="AE8768" t="str">
        <f t="shared" si="274"/>
        <v>N</v>
      </c>
      <c r="AR8768">
        <v>1</v>
      </c>
      <c r="AS8768">
        <v>1</v>
      </c>
    </row>
    <row r="8769" spans="1:45" x14ac:dyDescent="0.3">
      <c r="A8769" t="s">
        <v>9034</v>
      </c>
      <c r="B8769" t="s">
        <v>9007</v>
      </c>
      <c r="C8769">
        <v>3</v>
      </c>
      <c r="D8769" s="1">
        <v>42609</v>
      </c>
      <c r="F8769" t="s">
        <v>2373</v>
      </c>
      <c r="G8769" t="s">
        <v>45</v>
      </c>
      <c r="H8769">
        <v>1</v>
      </c>
      <c r="I8769">
        <v>3</v>
      </c>
      <c r="J8769" t="s">
        <v>47</v>
      </c>
      <c r="K8769">
        <v>0</v>
      </c>
      <c r="L8769">
        <v>3</v>
      </c>
      <c r="M8769" t="s">
        <v>47</v>
      </c>
      <c r="N8769" t="s">
        <v>6379</v>
      </c>
      <c r="O8769">
        <v>14</v>
      </c>
      <c r="P8769">
        <v>10</v>
      </c>
      <c r="Q8769">
        <v>6</v>
      </c>
      <c r="R8769">
        <v>7</v>
      </c>
      <c r="S8769">
        <v>3</v>
      </c>
      <c r="T8769">
        <v>2</v>
      </c>
      <c r="U8769">
        <v>18</v>
      </c>
      <c r="V8769">
        <v>15</v>
      </c>
      <c r="W8769">
        <v>6</v>
      </c>
      <c r="X8769">
        <v>1</v>
      </c>
      <c r="Y8769">
        <v>0</v>
      </c>
      <c r="Z8769">
        <v>0</v>
      </c>
      <c r="AA8769">
        <v>5</v>
      </c>
      <c r="AB8769">
        <v>3.75</v>
      </c>
      <c r="AC8769">
        <v>1.73</v>
      </c>
      <c r="AD8769" t="str">
        <f t="shared" si="275"/>
        <v>H</v>
      </c>
      <c r="AE8769" t="str">
        <f t="shared" si="274"/>
        <v>N</v>
      </c>
      <c r="AR8769">
        <v>0</v>
      </c>
      <c r="AS8769">
        <v>3</v>
      </c>
    </row>
    <row r="8770" spans="1:45" x14ac:dyDescent="0.3">
      <c r="A8770" t="s">
        <v>9035</v>
      </c>
      <c r="B8770" t="s">
        <v>9007</v>
      </c>
      <c r="C8770">
        <v>3</v>
      </c>
      <c r="D8770" s="1">
        <v>42610</v>
      </c>
      <c r="F8770" t="s">
        <v>59</v>
      </c>
      <c r="G8770" t="s">
        <v>75</v>
      </c>
      <c r="H8770">
        <v>3</v>
      </c>
      <c r="I8770">
        <v>1</v>
      </c>
      <c r="J8770" t="s">
        <v>51</v>
      </c>
      <c r="K8770">
        <v>2</v>
      </c>
      <c r="L8770">
        <v>0</v>
      </c>
      <c r="M8770" t="s">
        <v>51</v>
      </c>
      <c r="N8770" t="s">
        <v>4524</v>
      </c>
      <c r="O8770">
        <v>22</v>
      </c>
      <c r="P8770">
        <v>9</v>
      </c>
      <c r="Q8770">
        <v>5</v>
      </c>
      <c r="R8770">
        <v>2</v>
      </c>
      <c r="S8770">
        <v>5</v>
      </c>
      <c r="T8770">
        <v>4</v>
      </c>
      <c r="U8770">
        <v>5</v>
      </c>
      <c r="V8770">
        <v>10</v>
      </c>
      <c r="W8770">
        <v>1</v>
      </c>
      <c r="X8770">
        <v>3</v>
      </c>
      <c r="Y8770">
        <v>0</v>
      </c>
      <c r="Z8770">
        <v>0</v>
      </c>
      <c r="AA8770">
        <v>1.25</v>
      </c>
      <c r="AB8770">
        <v>6</v>
      </c>
      <c r="AC8770">
        <v>11</v>
      </c>
      <c r="AD8770" t="str">
        <f t="shared" si="275"/>
        <v>A</v>
      </c>
      <c r="AE8770" t="str">
        <f t="shared" si="274"/>
        <v>N</v>
      </c>
      <c r="AR8770">
        <v>3</v>
      </c>
      <c r="AS8770">
        <v>0</v>
      </c>
    </row>
    <row r="8771" spans="1:45" x14ac:dyDescent="0.3">
      <c r="A8771" t="s">
        <v>9036</v>
      </c>
      <c r="B8771" t="s">
        <v>9007</v>
      </c>
      <c r="C8771">
        <v>3</v>
      </c>
      <c r="D8771" s="1">
        <v>42610</v>
      </c>
      <c r="F8771" t="s">
        <v>3618</v>
      </c>
      <c r="G8771" t="s">
        <v>845</v>
      </c>
      <c r="H8771">
        <v>0</v>
      </c>
      <c r="I8771">
        <v>0</v>
      </c>
      <c r="J8771" t="s">
        <v>61</v>
      </c>
      <c r="K8771">
        <v>0</v>
      </c>
      <c r="L8771">
        <v>0</v>
      </c>
      <c r="M8771" t="s">
        <v>61</v>
      </c>
      <c r="N8771" t="s">
        <v>6558</v>
      </c>
      <c r="O8771">
        <v>13</v>
      </c>
      <c r="P8771">
        <v>7</v>
      </c>
      <c r="Q8771">
        <v>2</v>
      </c>
      <c r="R8771">
        <v>2</v>
      </c>
      <c r="S8771">
        <v>5</v>
      </c>
      <c r="T8771">
        <v>4</v>
      </c>
      <c r="U8771">
        <v>12</v>
      </c>
      <c r="V8771">
        <v>11</v>
      </c>
      <c r="W8771">
        <v>1</v>
      </c>
      <c r="X8771">
        <v>3</v>
      </c>
      <c r="Y8771">
        <v>0</v>
      </c>
      <c r="Z8771">
        <v>0</v>
      </c>
      <c r="AA8771">
        <v>2.6</v>
      </c>
      <c r="AB8771">
        <v>3.1</v>
      </c>
      <c r="AC8771">
        <v>2.9</v>
      </c>
      <c r="AD8771" t="str">
        <f t="shared" si="275"/>
        <v>A</v>
      </c>
      <c r="AE8771" t="str">
        <f t="shared" ref="AE8771:AE8834" si="276">IFERROR(IF(IF(IF(AC8771&gt;AA8771,G8771,F8771)=F8771,"H","A")=J8771,"Y","N"),"NAN")</f>
        <v>N</v>
      </c>
      <c r="AR8771">
        <v>1</v>
      </c>
      <c r="AS8771">
        <v>1</v>
      </c>
    </row>
    <row r="8772" spans="1:45" x14ac:dyDescent="0.3">
      <c r="A8772" t="s">
        <v>9037</v>
      </c>
      <c r="B8772" t="s">
        <v>9007</v>
      </c>
      <c r="C8772">
        <v>4</v>
      </c>
      <c r="D8772" s="1">
        <v>42623</v>
      </c>
      <c r="F8772" t="s">
        <v>45</v>
      </c>
      <c r="G8772" t="s">
        <v>72</v>
      </c>
      <c r="H8772">
        <v>2</v>
      </c>
      <c r="I8772">
        <v>1</v>
      </c>
      <c r="J8772" t="s">
        <v>51</v>
      </c>
      <c r="K8772">
        <v>1</v>
      </c>
      <c r="L8772">
        <v>1</v>
      </c>
      <c r="M8772" t="s">
        <v>61</v>
      </c>
      <c r="N8772" t="s">
        <v>7818</v>
      </c>
      <c r="O8772">
        <v>17</v>
      </c>
      <c r="P8772">
        <v>11</v>
      </c>
      <c r="Q8772">
        <v>2</v>
      </c>
      <c r="R8772">
        <v>5</v>
      </c>
      <c r="S8772">
        <v>6</v>
      </c>
      <c r="T8772">
        <v>1</v>
      </c>
      <c r="U8772">
        <v>10</v>
      </c>
      <c r="V8772">
        <v>8</v>
      </c>
      <c r="W8772">
        <v>2</v>
      </c>
      <c r="X8772">
        <v>5</v>
      </c>
      <c r="Y8772">
        <v>0</v>
      </c>
      <c r="Z8772">
        <v>0</v>
      </c>
      <c r="AA8772">
        <v>1.57</v>
      </c>
      <c r="AB8772">
        <v>4.2</v>
      </c>
      <c r="AC8772">
        <v>6.5</v>
      </c>
      <c r="AD8772" t="str">
        <f t="shared" si="275"/>
        <v>A</v>
      </c>
      <c r="AE8772" t="str">
        <f t="shared" si="276"/>
        <v>N</v>
      </c>
      <c r="AR8772">
        <v>3</v>
      </c>
      <c r="AS8772">
        <v>0</v>
      </c>
    </row>
    <row r="8773" spans="1:45" x14ac:dyDescent="0.3">
      <c r="A8773" t="s">
        <v>9038</v>
      </c>
      <c r="B8773" t="s">
        <v>9007</v>
      </c>
      <c r="C8773">
        <v>4</v>
      </c>
      <c r="D8773" s="1">
        <v>42623</v>
      </c>
      <c r="F8773" t="s">
        <v>8625</v>
      </c>
      <c r="G8773" t="s">
        <v>3618</v>
      </c>
      <c r="H8773">
        <v>1</v>
      </c>
      <c r="I8773">
        <v>0</v>
      </c>
      <c r="J8773" t="s">
        <v>51</v>
      </c>
      <c r="K8773">
        <v>0</v>
      </c>
      <c r="L8773">
        <v>0</v>
      </c>
      <c r="M8773" t="s">
        <v>61</v>
      </c>
      <c r="N8773" t="s">
        <v>6379</v>
      </c>
      <c r="O8773">
        <v>12</v>
      </c>
      <c r="P8773">
        <v>12</v>
      </c>
      <c r="Q8773">
        <v>5</v>
      </c>
      <c r="R8773">
        <v>2</v>
      </c>
      <c r="S8773">
        <v>10</v>
      </c>
      <c r="T8773">
        <v>5</v>
      </c>
      <c r="U8773">
        <v>9</v>
      </c>
      <c r="V8773">
        <v>11</v>
      </c>
      <c r="W8773">
        <v>1</v>
      </c>
      <c r="X8773">
        <v>3</v>
      </c>
      <c r="Y8773">
        <v>0</v>
      </c>
      <c r="Z8773">
        <v>0</v>
      </c>
      <c r="AA8773">
        <v>2.0499999999999998</v>
      </c>
      <c r="AB8773">
        <v>3.25</v>
      </c>
      <c r="AC8773">
        <v>4.33</v>
      </c>
      <c r="AD8773" t="str">
        <f t="shared" si="275"/>
        <v>A</v>
      </c>
      <c r="AE8773" t="str">
        <f t="shared" si="276"/>
        <v>N</v>
      </c>
      <c r="AR8773">
        <v>3</v>
      </c>
      <c r="AS8773">
        <v>0</v>
      </c>
    </row>
    <row r="8774" spans="1:45" x14ac:dyDescent="0.3">
      <c r="A8774" t="s">
        <v>9039</v>
      </c>
      <c r="B8774" t="s">
        <v>9007</v>
      </c>
      <c r="C8774">
        <v>4</v>
      </c>
      <c r="D8774" s="1">
        <v>42623</v>
      </c>
      <c r="F8774" t="s">
        <v>6329</v>
      </c>
      <c r="G8774" t="s">
        <v>5942</v>
      </c>
      <c r="H8774">
        <v>1</v>
      </c>
      <c r="I8774">
        <v>1</v>
      </c>
      <c r="J8774" t="s">
        <v>61</v>
      </c>
      <c r="K8774">
        <v>0</v>
      </c>
      <c r="L8774">
        <v>0</v>
      </c>
      <c r="M8774" t="s">
        <v>61</v>
      </c>
      <c r="N8774" t="s">
        <v>8267</v>
      </c>
      <c r="O8774">
        <v>13</v>
      </c>
      <c r="P8774">
        <v>11</v>
      </c>
      <c r="Q8774">
        <v>2</v>
      </c>
      <c r="R8774">
        <v>3</v>
      </c>
      <c r="S8774">
        <v>5</v>
      </c>
      <c r="T8774">
        <v>9</v>
      </c>
      <c r="U8774">
        <v>13</v>
      </c>
      <c r="V8774">
        <v>3</v>
      </c>
      <c r="W8774">
        <v>2</v>
      </c>
      <c r="X8774">
        <v>0</v>
      </c>
      <c r="Y8774">
        <v>0</v>
      </c>
      <c r="Z8774">
        <v>0</v>
      </c>
      <c r="AA8774">
        <v>2.4500000000000002</v>
      </c>
      <c r="AB8774">
        <v>3.1</v>
      </c>
      <c r="AC8774">
        <v>3.4</v>
      </c>
      <c r="AD8774" t="str">
        <f t="shared" si="275"/>
        <v>A</v>
      </c>
      <c r="AE8774" t="str">
        <f t="shared" si="276"/>
        <v>N</v>
      </c>
      <c r="AR8774">
        <v>1</v>
      </c>
      <c r="AS8774">
        <v>1</v>
      </c>
    </row>
    <row r="8775" spans="1:45" x14ac:dyDescent="0.3">
      <c r="A8775" t="s">
        <v>9040</v>
      </c>
      <c r="B8775" t="s">
        <v>9007</v>
      </c>
      <c r="C8775">
        <v>4</v>
      </c>
      <c r="D8775" s="1">
        <v>42623</v>
      </c>
      <c r="F8775" t="s">
        <v>56</v>
      </c>
      <c r="G8775" t="s">
        <v>463</v>
      </c>
      <c r="H8775">
        <v>4</v>
      </c>
      <c r="I8775">
        <v>1</v>
      </c>
      <c r="J8775" t="s">
        <v>51</v>
      </c>
      <c r="K8775">
        <v>2</v>
      </c>
      <c r="L8775">
        <v>1</v>
      </c>
      <c r="M8775" t="s">
        <v>51</v>
      </c>
      <c r="N8775" t="s">
        <v>7753</v>
      </c>
      <c r="O8775">
        <v>17</v>
      </c>
      <c r="P8775">
        <v>12</v>
      </c>
      <c r="Q8775">
        <v>11</v>
      </c>
      <c r="R8775">
        <v>3</v>
      </c>
      <c r="S8775">
        <v>1</v>
      </c>
      <c r="T8775">
        <v>7</v>
      </c>
      <c r="U8775">
        <v>4</v>
      </c>
      <c r="V8775">
        <v>8</v>
      </c>
      <c r="W8775">
        <v>1</v>
      </c>
      <c r="X8775">
        <v>2</v>
      </c>
      <c r="Y8775">
        <v>0</v>
      </c>
      <c r="Z8775">
        <v>0</v>
      </c>
      <c r="AA8775">
        <v>1.7</v>
      </c>
      <c r="AB8775">
        <v>4</v>
      </c>
      <c r="AC8775">
        <v>5.5</v>
      </c>
      <c r="AD8775" t="str">
        <f t="shared" si="275"/>
        <v>A</v>
      </c>
      <c r="AE8775" t="str">
        <f t="shared" si="276"/>
        <v>N</v>
      </c>
      <c r="AR8775">
        <v>3</v>
      </c>
      <c r="AS8775">
        <v>0</v>
      </c>
    </row>
    <row r="8776" spans="1:45" x14ac:dyDescent="0.3">
      <c r="A8776" t="s">
        <v>9041</v>
      </c>
      <c r="B8776" t="s">
        <v>9007</v>
      </c>
      <c r="C8776">
        <v>4</v>
      </c>
      <c r="D8776" s="1">
        <v>42623</v>
      </c>
      <c r="F8776" t="s">
        <v>79</v>
      </c>
      <c r="G8776" t="s">
        <v>59</v>
      </c>
      <c r="H8776">
        <v>1</v>
      </c>
      <c r="I8776">
        <v>2</v>
      </c>
      <c r="J8776" t="s">
        <v>47</v>
      </c>
      <c r="K8776">
        <v>1</v>
      </c>
      <c r="L8776">
        <v>2</v>
      </c>
      <c r="M8776" t="s">
        <v>47</v>
      </c>
      <c r="N8776" t="s">
        <v>4412</v>
      </c>
      <c r="O8776">
        <v>14</v>
      </c>
      <c r="P8776">
        <v>18</v>
      </c>
      <c r="Q8776">
        <v>3</v>
      </c>
      <c r="R8776">
        <v>6</v>
      </c>
      <c r="S8776">
        <v>4</v>
      </c>
      <c r="T8776">
        <v>4</v>
      </c>
      <c r="U8776">
        <v>15</v>
      </c>
      <c r="V8776">
        <v>10</v>
      </c>
      <c r="W8776">
        <v>4</v>
      </c>
      <c r="X8776">
        <v>2</v>
      </c>
      <c r="Y8776">
        <v>0</v>
      </c>
      <c r="Z8776">
        <v>0</v>
      </c>
      <c r="AA8776">
        <v>2.38</v>
      </c>
      <c r="AB8776">
        <v>3.25</v>
      </c>
      <c r="AC8776">
        <v>3.4</v>
      </c>
      <c r="AD8776" t="str">
        <f t="shared" si="275"/>
        <v>A</v>
      </c>
      <c r="AE8776" t="str">
        <f t="shared" si="276"/>
        <v>Y</v>
      </c>
      <c r="AR8776">
        <v>0</v>
      </c>
      <c r="AS8776">
        <v>3</v>
      </c>
    </row>
    <row r="8777" spans="1:45" x14ac:dyDescent="0.3">
      <c r="A8777" t="s">
        <v>9042</v>
      </c>
      <c r="B8777" t="s">
        <v>9007</v>
      </c>
      <c r="C8777">
        <v>4</v>
      </c>
      <c r="D8777" s="1">
        <v>42623</v>
      </c>
      <c r="F8777" t="s">
        <v>845</v>
      </c>
      <c r="G8777" t="s">
        <v>454</v>
      </c>
      <c r="H8777">
        <v>1</v>
      </c>
      <c r="I8777">
        <v>2</v>
      </c>
      <c r="J8777" t="s">
        <v>47</v>
      </c>
      <c r="K8777">
        <v>1</v>
      </c>
      <c r="L8777">
        <v>1</v>
      </c>
      <c r="M8777" t="s">
        <v>61</v>
      </c>
      <c r="N8777" t="s">
        <v>6872</v>
      </c>
      <c r="O8777">
        <v>12</v>
      </c>
      <c r="P8777">
        <v>12</v>
      </c>
      <c r="Q8777">
        <v>4</v>
      </c>
      <c r="R8777">
        <v>4</v>
      </c>
      <c r="S8777">
        <v>6</v>
      </c>
      <c r="T8777">
        <v>6</v>
      </c>
      <c r="U8777">
        <v>5</v>
      </c>
      <c r="V8777">
        <v>9</v>
      </c>
      <c r="W8777">
        <v>1</v>
      </c>
      <c r="X8777">
        <v>2</v>
      </c>
      <c r="Y8777">
        <v>0</v>
      </c>
      <c r="Z8777">
        <v>0</v>
      </c>
      <c r="AA8777">
        <v>2.2999999999999998</v>
      </c>
      <c r="AB8777">
        <v>3.2</v>
      </c>
      <c r="AC8777">
        <v>3.6</v>
      </c>
      <c r="AD8777" t="str">
        <f t="shared" si="275"/>
        <v>A</v>
      </c>
      <c r="AE8777" t="str">
        <f t="shared" si="276"/>
        <v>Y</v>
      </c>
      <c r="AR8777">
        <v>0</v>
      </c>
      <c r="AS8777">
        <v>3</v>
      </c>
    </row>
    <row r="8778" spans="1:45" x14ac:dyDescent="0.3">
      <c r="A8778" t="s">
        <v>9043</v>
      </c>
      <c r="B8778" t="s">
        <v>9007</v>
      </c>
      <c r="C8778">
        <v>4</v>
      </c>
      <c r="D8778" s="1">
        <v>42623</v>
      </c>
      <c r="F8778" t="s">
        <v>5939</v>
      </c>
      <c r="G8778" t="s">
        <v>64</v>
      </c>
      <c r="H8778">
        <v>0</v>
      </c>
      <c r="I8778">
        <v>4</v>
      </c>
      <c r="J8778" t="s">
        <v>47</v>
      </c>
      <c r="K8778">
        <v>0</v>
      </c>
      <c r="L8778">
        <v>1</v>
      </c>
      <c r="M8778" t="s">
        <v>47</v>
      </c>
      <c r="N8778" t="s">
        <v>6558</v>
      </c>
      <c r="O8778">
        <v>15</v>
      </c>
      <c r="P8778">
        <v>20</v>
      </c>
      <c r="Q8778">
        <v>2</v>
      </c>
      <c r="R8778">
        <v>8</v>
      </c>
      <c r="S8778">
        <v>10</v>
      </c>
      <c r="T8778">
        <v>8</v>
      </c>
      <c r="U8778">
        <v>13</v>
      </c>
      <c r="V8778">
        <v>18</v>
      </c>
      <c r="W8778">
        <v>3</v>
      </c>
      <c r="X8778">
        <v>2</v>
      </c>
      <c r="Y8778">
        <v>0</v>
      </c>
      <c r="Z8778">
        <v>0</v>
      </c>
      <c r="AA8778">
        <v>4.5999999999999996</v>
      </c>
      <c r="AB8778">
        <v>3.75</v>
      </c>
      <c r="AC8778">
        <v>1.85</v>
      </c>
      <c r="AD8778" t="str">
        <f t="shared" si="275"/>
        <v>H</v>
      </c>
      <c r="AE8778" t="str">
        <f t="shared" si="276"/>
        <v>N</v>
      </c>
      <c r="AR8778">
        <v>0</v>
      </c>
      <c r="AS8778">
        <v>3</v>
      </c>
    </row>
    <row r="8779" spans="1:45" x14ac:dyDescent="0.3">
      <c r="A8779" t="s">
        <v>9044</v>
      </c>
      <c r="B8779" t="s">
        <v>9007</v>
      </c>
      <c r="C8779">
        <v>4</v>
      </c>
      <c r="D8779" s="1">
        <v>42623</v>
      </c>
      <c r="F8779" t="s">
        <v>75</v>
      </c>
      <c r="G8779" t="s">
        <v>2373</v>
      </c>
      <c r="H8779">
        <v>2</v>
      </c>
      <c r="I8779">
        <v>4</v>
      </c>
      <c r="J8779" t="s">
        <v>47</v>
      </c>
      <c r="K8779">
        <v>2</v>
      </c>
      <c r="L8779">
        <v>2</v>
      </c>
      <c r="M8779" t="s">
        <v>61</v>
      </c>
      <c r="N8779" t="s">
        <v>4453</v>
      </c>
      <c r="O8779">
        <v>19</v>
      </c>
      <c r="P8779">
        <v>13</v>
      </c>
      <c r="Q8779">
        <v>4</v>
      </c>
      <c r="R8779">
        <v>8</v>
      </c>
      <c r="S8779">
        <v>4</v>
      </c>
      <c r="T8779">
        <v>4</v>
      </c>
      <c r="U8779">
        <v>10</v>
      </c>
      <c r="V8779">
        <v>15</v>
      </c>
      <c r="W8779">
        <v>2</v>
      </c>
      <c r="X8779">
        <v>2</v>
      </c>
      <c r="Y8779">
        <v>0</v>
      </c>
      <c r="Z8779">
        <v>0</v>
      </c>
      <c r="AA8779">
        <v>1.91</v>
      </c>
      <c r="AB8779">
        <v>3.6</v>
      </c>
      <c r="AC8779">
        <v>4.5</v>
      </c>
      <c r="AD8779" t="str">
        <f t="shared" si="275"/>
        <v>A</v>
      </c>
      <c r="AE8779" t="str">
        <f t="shared" si="276"/>
        <v>Y</v>
      </c>
      <c r="AR8779">
        <v>0</v>
      </c>
      <c r="AS8779">
        <v>3</v>
      </c>
    </row>
    <row r="8780" spans="1:45" x14ac:dyDescent="0.3">
      <c r="A8780" t="s">
        <v>9045</v>
      </c>
      <c r="B8780" t="s">
        <v>9007</v>
      </c>
      <c r="C8780">
        <v>4</v>
      </c>
      <c r="D8780" s="1">
        <v>42624</v>
      </c>
      <c r="F8780" t="s">
        <v>7102</v>
      </c>
      <c r="G8780" t="s">
        <v>53</v>
      </c>
      <c r="H8780">
        <v>2</v>
      </c>
      <c r="I8780">
        <v>2</v>
      </c>
      <c r="J8780" t="s">
        <v>61</v>
      </c>
      <c r="K8780">
        <v>0</v>
      </c>
      <c r="L8780">
        <v>1</v>
      </c>
      <c r="M8780" t="s">
        <v>47</v>
      </c>
      <c r="N8780" t="s">
        <v>4524</v>
      </c>
      <c r="O8780">
        <v>6</v>
      </c>
      <c r="P8780">
        <v>28</v>
      </c>
      <c r="Q8780">
        <v>2</v>
      </c>
      <c r="R8780">
        <v>7</v>
      </c>
      <c r="S8780">
        <v>1</v>
      </c>
      <c r="T8780">
        <v>11</v>
      </c>
      <c r="U8780">
        <v>17</v>
      </c>
      <c r="V8780">
        <v>8</v>
      </c>
      <c r="W8780">
        <v>3</v>
      </c>
      <c r="X8780">
        <v>4</v>
      </c>
      <c r="Y8780">
        <v>0</v>
      </c>
      <c r="Z8780">
        <v>0</v>
      </c>
      <c r="AA8780">
        <v>5.75</v>
      </c>
      <c r="AB8780">
        <v>4</v>
      </c>
      <c r="AC8780">
        <v>1.67</v>
      </c>
      <c r="AD8780" t="str">
        <f t="shared" si="275"/>
        <v>H</v>
      </c>
      <c r="AE8780" t="str">
        <f t="shared" si="276"/>
        <v>N</v>
      </c>
      <c r="AR8780">
        <v>1</v>
      </c>
      <c r="AS8780">
        <v>1</v>
      </c>
    </row>
    <row r="8781" spans="1:45" x14ac:dyDescent="0.3">
      <c r="A8781" t="s">
        <v>9046</v>
      </c>
      <c r="B8781" t="s">
        <v>9007</v>
      </c>
      <c r="C8781">
        <v>4</v>
      </c>
      <c r="D8781" s="1">
        <v>42625</v>
      </c>
      <c r="F8781" t="s">
        <v>1226</v>
      </c>
      <c r="G8781" t="s">
        <v>73</v>
      </c>
      <c r="H8781">
        <v>0</v>
      </c>
      <c r="I8781">
        <v>3</v>
      </c>
      <c r="J8781" t="s">
        <v>47</v>
      </c>
      <c r="K8781">
        <v>0</v>
      </c>
      <c r="L8781">
        <v>0</v>
      </c>
      <c r="M8781" t="s">
        <v>61</v>
      </c>
      <c r="N8781" t="s">
        <v>5964</v>
      </c>
      <c r="O8781">
        <v>11</v>
      </c>
      <c r="P8781">
        <v>20</v>
      </c>
      <c r="Q8781">
        <v>2</v>
      </c>
      <c r="R8781">
        <v>9</v>
      </c>
      <c r="S8781">
        <v>5</v>
      </c>
      <c r="T8781">
        <v>4</v>
      </c>
      <c r="U8781">
        <v>11</v>
      </c>
      <c r="V8781">
        <v>8</v>
      </c>
      <c r="W8781">
        <v>1</v>
      </c>
      <c r="X8781">
        <v>1</v>
      </c>
      <c r="Y8781">
        <v>0</v>
      </c>
      <c r="Z8781">
        <v>0</v>
      </c>
      <c r="AA8781">
        <v>3.8</v>
      </c>
      <c r="AB8781">
        <v>3.5</v>
      </c>
      <c r="AC8781">
        <v>2.1</v>
      </c>
      <c r="AD8781" t="str">
        <f t="shared" si="275"/>
        <v>H</v>
      </c>
      <c r="AE8781" t="str">
        <f t="shared" si="276"/>
        <v>N</v>
      </c>
      <c r="AR8781">
        <v>0</v>
      </c>
      <c r="AS8781">
        <v>3</v>
      </c>
    </row>
    <row r="8782" spans="1:45" x14ac:dyDescent="0.3">
      <c r="A8782" t="s">
        <v>9047</v>
      </c>
      <c r="B8782" t="s">
        <v>9007</v>
      </c>
      <c r="C8782">
        <v>5</v>
      </c>
      <c r="D8782" s="1">
        <v>42629</v>
      </c>
      <c r="F8782" t="s">
        <v>53</v>
      </c>
      <c r="G8782" t="s">
        <v>56</v>
      </c>
      <c r="H8782">
        <v>1</v>
      </c>
      <c r="I8782">
        <v>2</v>
      </c>
      <c r="J8782" t="s">
        <v>47</v>
      </c>
      <c r="K8782">
        <v>0</v>
      </c>
      <c r="L8782">
        <v>2</v>
      </c>
      <c r="M8782" t="s">
        <v>47</v>
      </c>
      <c r="N8782" t="s">
        <v>4453</v>
      </c>
      <c r="O8782">
        <v>12</v>
      </c>
      <c r="P8782">
        <v>13</v>
      </c>
      <c r="Q8782">
        <v>4</v>
      </c>
      <c r="R8782">
        <v>5</v>
      </c>
      <c r="S8782">
        <v>6</v>
      </c>
      <c r="T8782">
        <v>4</v>
      </c>
      <c r="U8782">
        <v>6</v>
      </c>
      <c r="V8782">
        <v>13</v>
      </c>
      <c r="W8782">
        <v>1</v>
      </c>
      <c r="X8782">
        <v>1</v>
      </c>
      <c r="Y8782">
        <v>0</v>
      </c>
      <c r="Z8782">
        <v>0</v>
      </c>
      <c r="AA8782">
        <v>2.25</v>
      </c>
      <c r="AB8782">
        <v>3.5</v>
      </c>
      <c r="AC8782">
        <v>3.4</v>
      </c>
      <c r="AD8782" t="str">
        <f t="shared" si="275"/>
        <v>A</v>
      </c>
      <c r="AE8782" t="str">
        <f t="shared" si="276"/>
        <v>Y</v>
      </c>
      <c r="AR8782">
        <v>0</v>
      </c>
      <c r="AS8782">
        <v>3</v>
      </c>
    </row>
    <row r="8783" spans="1:45" x14ac:dyDescent="0.3">
      <c r="A8783" t="s">
        <v>9048</v>
      </c>
      <c r="B8783" t="s">
        <v>9007</v>
      </c>
      <c r="C8783">
        <v>5</v>
      </c>
      <c r="D8783" s="1">
        <v>42630</v>
      </c>
      <c r="F8783" t="s">
        <v>73</v>
      </c>
      <c r="G8783" t="s">
        <v>845</v>
      </c>
      <c r="H8783">
        <v>3</v>
      </c>
      <c r="I8783">
        <v>1</v>
      </c>
      <c r="J8783" t="s">
        <v>51</v>
      </c>
      <c r="K8783">
        <v>3</v>
      </c>
      <c r="L8783">
        <v>1</v>
      </c>
      <c r="M8783" t="s">
        <v>51</v>
      </c>
      <c r="N8783" t="s">
        <v>5026</v>
      </c>
      <c r="O8783">
        <v>11</v>
      </c>
      <c r="P8783">
        <v>7</v>
      </c>
      <c r="Q8783">
        <v>6</v>
      </c>
      <c r="R8783">
        <v>0</v>
      </c>
      <c r="S8783">
        <v>6</v>
      </c>
      <c r="T8783">
        <v>3</v>
      </c>
      <c r="U8783">
        <v>5</v>
      </c>
      <c r="V8783">
        <v>15</v>
      </c>
      <c r="W8783">
        <v>2</v>
      </c>
      <c r="X8783">
        <v>1</v>
      </c>
      <c r="Y8783">
        <v>0</v>
      </c>
      <c r="Z8783">
        <v>0</v>
      </c>
      <c r="AA8783">
        <v>1.67</v>
      </c>
      <c r="AB8783">
        <v>3.8</v>
      </c>
      <c r="AC8783">
        <v>6</v>
      </c>
      <c r="AD8783" t="str">
        <f t="shared" si="275"/>
        <v>A</v>
      </c>
      <c r="AE8783" t="str">
        <f t="shared" si="276"/>
        <v>N</v>
      </c>
      <c r="AR8783">
        <v>3</v>
      </c>
      <c r="AS8783">
        <v>0</v>
      </c>
    </row>
    <row r="8784" spans="1:45" x14ac:dyDescent="0.3">
      <c r="A8784" t="s">
        <v>9049</v>
      </c>
      <c r="B8784" t="s">
        <v>9007</v>
      </c>
      <c r="C8784">
        <v>5</v>
      </c>
      <c r="D8784" s="1">
        <v>42630</v>
      </c>
      <c r="F8784" t="s">
        <v>5942</v>
      </c>
      <c r="G8784" t="s">
        <v>45</v>
      </c>
      <c r="H8784">
        <v>1</v>
      </c>
      <c r="I8784">
        <v>4</v>
      </c>
      <c r="J8784" t="s">
        <v>47</v>
      </c>
      <c r="K8784">
        <v>0</v>
      </c>
      <c r="L8784">
        <v>1</v>
      </c>
      <c r="M8784" t="s">
        <v>47</v>
      </c>
      <c r="N8784" t="s">
        <v>7497</v>
      </c>
      <c r="O8784">
        <v>6</v>
      </c>
      <c r="P8784">
        <v>24</v>
      </c>
      <c r="Q8784">
        <v>2</v>
      </c>
      <c r="R8784">
        <v>9</v>
      </c>
      <c r="S8784">
        <v>2</v>
      </c>
      <c r="T8784">
        <v>4</v>
      </c>
      <c r="U8784">
        <v>9</v>
      </c>
      <c r="V8784">
        <v>12</v>
      </c>
      <c r="W8784">
        <v>0</v>
      </c>
      <c r="X8784">
        <v>2</v>
      </c>
      <c r="Y8784">
        <v>1</v>
      </c>
      <c r="Z8784">
        <v>0</v>
      </c>
      <c r="AA8784">
        <v>6</v>
      </c>
      <c r="AB8784">
        <v>4.2</v>
      </c>
      <c r="AC8784">
        <v>1.6</v>
      </c>
      <c r="AD8784" t="str">
        <f t="shared" si="275"/>
        <v>H</v>
      </c>
      <c r="AE8784" t="str">
        <f t="shared" si="276"/>
        <v>N</v>
      </c>
      <c r="AR8784">
        <v>0</v>
      </c>
      <c r="AS8784">
        <v>3</v>
      </c>
    </row>
    <row r="8785" spans="1:45" x14ac:dyDescent="0.3">
      <c r="A8785" t="s">
        <v>9050</v>
      </c>
      <c r="B8785" t="s">
        <v>9007</v>
      </c>
      <c r="C8785">
        <v>5</v>
      </c>
      <c r="D8785" s="1">
        <v>42630</v>
      </c>
      <c r="F8785" t="s">
        <v>463</v>
      </c>
      <c r="G8785" t="s">
        <v>6329</v>
      </c>
      <c r="H8785">
        <v>3</v>
      </c>
      <c r="I8785">
        <v>0</v>
      </c>
      <c r="J8785" t="s">
        <v>51</v>
      </c>
      <c r="K8785">
        <v>1</v>
      </c>
      <c r="L8785">
        <v>0</v>
      </c>
      <c r="M8785" t="s">
        <v>51</v>
      </c>
      <c r="N8785" t="s">
        <v>6558</v>
      </c>
      <c r="O8785">
        <v>14</v>
      </c>
      <c r="P8785">
        <v>7</v>
      </c>
      <c r="Q8785">
        <v>6</v>
      </c>
      <c r="R8785">
        <v>2</v>
      </c>
      <c r="S8785">
        <v>7</v>
      </c>
      <c r="T8785">
        <v>1</v>
      </c>
      <c r="U8785">
        <v>10</v>
      </c>
      <c r="V8785">
        <v>9</v>
      </c>
      <c r="W8785">
        <v>0</v>
      </c>
      <c r="X8785">
        <v>1</v>
      </c>
      <c r="Y8785">
        <v>0</v>
      </c>
      <c r="Z8785">
        <v>0</v>
      </c>
      <c r="AA8785">
        <v>1.5</v>
      </c>
      <c r="AB8785">
        <v>4.33</v>
      </c>
      <c r="AC8785">
        <v>8</v>
      </c>
      <c r="AD8785" t="str">
        <f t="shared" si="275"/>
        <v>A</v>
      </c>
      <c r="AE8785" t="str">
        <f t="shared" si="276"/>
        <v>N</v>
      </c>
      <c r="AR8785">
        <v>3</v>
      </c>
      <c r="AS8785">
        <v>0</v>
      </c>
    </row>
    <row r="8786" spans="1:45" x14ac:dyDescent="0.3">
      <c r="A8786" t="s">
        <v>9051</v>
      </c>
      <c r="B8786" t="s">
        <v>9007</v>
      </c>
      <c r="C8786">
        <v>5</v>
      </c>
      <c r="D8786" s="1">
        <v>42630</v>
      </c>
      <c r="F8786" t="s">
        <v>59</v>
      </c>
      <c r="G8786" t="s">
        <v>8625</v>
      </c>
      <c r="H8786">
        <v>4</v>
      </c>
      <c r="I8786">
        <v>0</v>
      </c>
      <c r="J8786" t="s">
        <v>51</v>
      </c>
      <c r="K8786">
        <v>2</v>
      </c>
      <c r="L8786">
        <v>0</v>
      </c>
      <c r="M8786" t="s">
        <v>51</v>
      </c>
      <c r="N8786" t="s">
        <v>6912</v>
      </c>
      <c r="O8786">
        <v>20</v>
      </c>
      <c r="P8786">
        <v>6</v>
      </c>
      <c r="Q8786">
        <v>12</v>
      </c>
      <c r="R8786">
        <v>2</v>
      </c>
      <c r="S8786">
        <v>5</v>
      </c>
      <c r="T8786">
        <v>5</v>
      </c>
      <c r="U8786">
        <v>8</v>
      </c>
      <c r="V8786">
        <v>11</v>
      </c>
      <c r="W8786">
        <v>1</v>
      </c>
      <c r="X8786">
        <v>1</v>
      </c>
      <c r="Y8786">
        <v>1</v>
      </c>
      <c r="Z8786">
        <v>0</v>
      </c>
      <c r="AA8786">
        <v>1.29</v>
      </c>
      <c r="AB8786">
        <v>6</v>
      </c>
      <c r="AC8786">
        <v>12</v>
      </c>
      <c r="AD8786" t="str">
        <f t="shared" si="275"/>
        <v>A</v>
      </c>
      <c r="AE8786" t="str">
        <f t="shared" si="276"/>
        <v>N</v>
      </c>
      <c r="AR8786">
        <v>3</v>
      </c>
      <c r="AS8786">
        <v>0</v>
      </c>
    </row>
    <row r="8787" spans="1:45" x14ac:dyDescent="0.3">
      <c r="A8787" t="s">
        <v>9052</v>
      </c>
      <c r="B8787" t="s">
        <v>9007</v>
      </c>
      <c r="C8787">
        <v>5</v>
      </c>
      <c r="D8787" s="1">
        <v>42630</v>
      </c>
      <c r="F8787" t="s">
        <v>3618</v>
      </c>
      <c r="G8787" t="s">
        <v>75</v>
      </c>
      <c r="H8787">
        <v>4</v>
      </c>
      <c r="I8787">
        <v>2</v>
      </c>
      <c r="J8787" t="s">
        <v>51</v>
      </c>
      <c r="K8787">
        <v>3</v>
      </c>
      <c r="L8787">
        <v>0</v>
      </c>
      <c r="M8787" t="s">
        <v>51</v>
      </c>
      <c r="N8787" t="s">
        <v>4412</v>
      </c>
      <c r="O8787">
        <v>8</v>
      </c>
      <c r="P8787">
        <v>23</v>
      </c>
      <c r="Q8787">
        <v>6</v>
      </c>
      <c r="R8787">
        <v>5</v>
      </c>
      <c r="S8787">
        <v>2</v>
      </c>
      <c r="T8787">
        <v>6</v>
      </c>
      <c r="U8787">
        <v>14</v>
      </c>
      <c r="V8787">
        <v>6</v>
      </c>
      <c r="W8787">
        <v>2</v>
      </c>
      <c r="X8787">
        <v>1</v>
      </c>
      <c r="Y8787">
        <v>0</v>
      </c>
      <c r="Z8787">
        <v>0</v>
      </c>
      <c r="AA8787">
        <v>2.8</v>
      </c>
      <c r="AB8787">
        <v>3.2</v>
      </c>
      <c r="AC8787">
        <v>2.8</v>
      </c>
      <c r="AD8787" t="str">
        <f t="shared" si="275"/>
        <v>H</v>
      </c>
      <c r="AE8787" t="str">
        <f t="shared" si="276"/>
        <v>Y</v>
      </c>
      <c r="AR8787">
        <v>3</v>
      </c>
      <c r="AS8787">
        <v>0</v>
      </c>
    </row>
    <row r="8788" spans="1:45" x14ac:dyDescent="0.3">
      <c r="A8788" t="s">
        <v>9053</v>
      </c>
      <c r="B8788" t="s">
        <v>9007</v>
      </c>
      <c r="C8788">
        <v>5</v>
      </c>
      <c r="D8788" s="1">
        <v>42631</v>
      </c>
      <c r="F8788" t="s">
        <v>454</v>
      </c>
      <c r="G8788" t="s">
        <v>5939</v>
      </c>
      <c r="H8788">
        <v>4</v>
      </c>
      <c r="I8788">
        <v>1</v>
      </c>
      <c r="J8788" t="s">
        <v>51</v>
      </c>
      <c r="K8788">
        <v>2</v>
      </c>
      <c r="L8788">
        <v>0</v>
      </c>
      <c r="M8788" t="s">
        <v>51</v>
      </c>
      <c r="N8788" t="s">
        <v>7753</v>
      </c>
      <c r="O8788">
        <v>14</v>
      </c>
      <c r="P8788">
        <v>11</v>
      </c>
      <c r="Q8788">
        <v>8</v>
      </c>
      <c r="R8788">
        <v>4</v>
      </c>
      <c r="S8788">
        <v>10</v>
      </c>
      <c r="T8788">
        <v>5</v>
      </c>
      <c r="U8788">
        <v>15</v>
      </c>
      <c r="V8788">
        <v>9</v>
      </c>
      <c r="W8788">
        <v>2</v>
      </c>
      <c r="X8788">
        <v>1</v>
      </c>
      <c r="Y8788">
        <v>0</v>
      </c>
      <c r="Z8788">
        <v>0</v>
      </c>
      <c r="AA8788">
        <v>2</v>
      </c>
      <c r="AB8788">
        <v>3.5</v>
      </c>
      <c r="AC8788">
        <v>4.2</v>
      </c>
      <c r="AD8788" t="str">
        <f t="shared" si="275"/>
        <v>A</v>
      </c>
      <c r="AE8788" t="str">
        <f t="shared" si="276"/>
        <v>N</v>
      </c>
      <c r="AR8788">
        <v>3</v>
      </c>
      <c r="AS8788">
        <v>0</v>
      </c>
    </row>
    <row r="8789" spans="1:45" x14ac:dyDescent="0.3">
      <c r="A8789" t="s">
        <v>9054</v>
      </c>
      <c r="B8789" t="s">
        <v>9007</v>
      </c>
      <c r="C8789">
        <v>5</v>
      </c>
      <c r="D8789" s="1">
        <v>42631</v>
      </c>
      <c r="F8789" t="s">
        <v>72</v>
      </c>
      <c r="G8789" t="s">
        <v>7102</v>
      </c>
      <c r="H8789">
        <v>1</v>
      </c>
      <c r="I8789">
        <v>0</v>
      </c>
      <c r="J8789" t="s">
        <v>51</v>
      </c>
      <c r="K8789">
        <v>0</v>
      </c>
      <c r="L8789">
        <v>0</v>
      </c>
      <c r="M8789" t="s">
        <v>61</v>
      </c>
      <c r="N8789" t="s">
        <v>5964</v>
      </c>
      <c r="O8789">
        <v>19</v>
      </c>
      <c r="P8789">
        <v>9</v>
      </c>
      <c r="Q8789">
        <v>6</v>
      </c>
      <c r="R8789">
        <v>3</v>
      </c>
      <c r="S8789">
        <v>7</v>
      </c>
      <c r="T8789">
        <v>1</v>
      </c>
      <c r="U8789">
        <v>14</v>
      </c>
      <c r="V8789">
        <v>9</v>
      </c>
      <c r="W8789">
        <v>1</v>
      </c>
      <c r="X8789">
        <v>1</v>
      </c>
      <c r="Y8789">
        <v>0</v>
      </c>
      <c r="Z8789">
        <v>0</v>
      </c>
      <c r="AA8789">
        <v>1.7</v>
      </c>
      <c r="AB8789">
        <v>3.8</v>
      </c>
      <c r="AC8789">
        <v>5.75</v>
      </c>
      <c r="AD8789" t="str">
        <f t="shared" si="275"/>
        <v>A</v>
      </c>
      <c r="AE8789" t="str">
        <f t="shared" si="276"/>
        <v>N</v>
      </c>
      <c r="AR8789">
        <v>3</v>
      </c>
      <c r="AS8789">
        <v>0</v>
      </c>
    </row>
    <row r="8790" spans="1:45" x14ac:dyDescent="0.3">
      <c r="A8790" t="s">
        <v>9055</v>
      </c>
      <c r="B8790" t="s">
        <v>9007</v>
      </c>
      <c r="C8790">
        <v>5</v>
      </c>
      <c r="D8790" s="1">
        <v>42631</v>
      </c>
      <c r="F8790" t="s">
        <v>64</v>
      </c>
      <c r="G8790" t="s">
        <v>1226</v>
      </c>
      <c r="H8790">
        <v>1</v>
      </c>
      <c r="I8790">
        <v>0</v>
      </c>
      <c r="J8790" t="s">
        <v>51</v>
      </c>
      <c r="K8790">
        <v>0</v>
      </c>
      <c r="L8790">
        <v>0</v>
      </c>
      <c r="M8790" t="s">
        <v>61</v>
      </c>
      <c r="N8790" t="s">
        <v>3639</v>
      </c>
      <c r="O8790">
        <v>31</v>
      </c>
      <c r="P8790">
        <v>6</v>
      </c>
      <c r="Q8790">
        <v>9</v>
      </c>
      <c r="R8790">
        <v>2</v>
      </c>
      <c r="S8790">
        <v>14</v>
      </c>
      <c r="T8790">
        <v>1</v>
      </c>
      <c r="U8790">
        <v>7</v>
      </c>
      <c r="V8790">
        <v>16</v>
      </c>
      <c r="W8790">
        <v>1</v>
      </c>
      <c r="X8790">
        <v>5</v>
      </c>
      <c r="Y8790">
        <v>0</v>
      </c>
      <c r="Z8790">
        <v>1</v>
      </c>
      <c r="AA8790">
        <v>1.33</v>
      </c>
      <c r="AB8790">
        <v>5.5</v>
      </c>
      <c r="AC8790">
        <v>11</v>
      </c>
      <c r="AD8790" t="str">
        <f t="shared" si="275"/>
        <v>A</v>
      </c>
      <c r="AE8790" t="str">
        <f t="shared" si="276"/>
        <v>N</v>
      </c>
      <c r="AR8790">
        <v>3</v>
      </c>
      <c r="AS8790">
        <v>0</v>
      </c>
    </row>
    <row r="8791" spans="1:45" x14ac:dyDescent="0.3">
      <c r="A8791" t="s">
        <v>9056</v>
      </c>
      <c r="B8791" t="s">
        <v>9007</v>
      </c>
      <c r="C8791">
        <v>5</v>
      </c>
      <c r="D8791" s="1">
        <v>42631</v>
      </c>
      <c r="F8791" t="s">
        <v>2373</v>
      </c>
      <c r="G8791" t="s">
        <v>79</v>
      </c>
      <c r="H8791">
        <v>3</v>
      </c>
      <c r="I8791">
        <v>1</v>
      </c>
      <c r="J8791" t="s">
        <v>51</v>
      </c>
      <c r="K8791">
        <v>1</v>
      </c>
      <c r="L8791">
        <v>0</v>
      </c>
      <c r="M8791" t="s">
        <v>51</v>
      </c>
      <c r="N8791" t="s">
        <v>6721</v>
      </c>
      <c r="O8791">
        <v>10</v>
      </c>
      <c r="P8791">
        <v>15</v>
      </c>
      <c r="Q8791">
        <v>5</v>
      </c>
      <c r="R8791">
        <v>2</v>
      </c>
      <c r="S8791">
        <v>5</v>
      </c>
      <c r="T8791">
        <v>7</v>
      </c>
      <c r="U8791">
        <v>14</v>
      </c>
      <c r="V8791">
        <v>19</v>
      </c>
      <c r="W8791">
        <v>3</v>
      </c>
      <c r="X8791">
        <v>4</v>
      </c>
      <c r="Y8791">
        <v>0</v>
      </c>
      <c r="Z8791">
        <v>0</v>
      </c>
      <c r="AA8791">
        <v>6</v>
      </c>
      <c r="AB8791">
        <v>4.2</v>
      </c>
      <c r="AC8791">
        <v>1.62</v>
      </c>
      <c r="AD8791" t="str">
        <f t="shared" si="275"/>
        <v>H</v>
      </c>
      <c r="AE8791" t="str">
        <f t="shared" si="276"/>
        <v>Y</v>
      </c>
      <c r="AR8791">
        <v>3</v>
      </c>
      <c r="AS8791">
        <v>0</v>
      </c>
    </row>
    <row r="8792" spans="1:45" x14ac:dyDescent="0.3">
      <c r="A8792" t="s">
        <v>9057</v>
      </c>
      <c r="B8792" t="s">
        <v>9007</v>
      </c>
      <c r="C8792">
        <v>6</v>
      </c>
      <c r="D8792" s="1">
        <v>42637</v>
      </c>
      <c r="F8792" t="s">
        <v>45</v>
      </c>
      <c r="G8792" t="s">
        <v>53</v>
      </c>
      <c r="H8792">
        <v>3</v>
      </c>
      <c r="I8792">
        <v>0</v>
      </c>
      <c r="J8792" t="s">
        <v>51</v>
      </c>
      <c r="K8792">
        <v>3</v>
      </c>
      <c r="L8792">
        <v>0</v>
      </c>
      <c r="M8792" t="s">
        <v>51</v>
      </c>
      <c r="N8792" t="s">
        <v>6721</v>
      </c>
      <c r="O8792">
        <v>14</v>
      </c>
      <c r="P8792">
        <v>9</v>
      </c>
      <c r="Q8792">
        <v>5</v>
      </c>
      <c r="R8792">
        <v>2</v>
      </c>
      <c r="S8792">
        <v>9</v>
      </c>
      <c r="T8792">
        <v>1</v>
      </c>
      <c r="U8792">
        <v>9</v>
      </c>
      <c r="V8792">
        <v>11</v>
      </c>
      <c r="W8792">
        <v>0</v>
      </c>
      <c r="X8792">
        <v>2</v>
      </c>
      <c r="Y8792">
        <v>0</v>
      </c>
      <c r="Z8792">
        <v>0</v>
      </c>
      <c r="AA8792">
        <v>2.4</v>
      </c>
      <c r="AB8792">
        <v>3.5</v>
      </c>
      <c r="AC8792">
        <v>3.1</v>
      </c>
      <c r="AD8792" t="str">
        <f t="shared" si="275"/>
        <v>A</v>
      </c>
      <c r="AE8792" t="str">
        <f t="shared" si="276"/>
        <v>N</v>
      </c>
      <c r="AR8792">
        <v>3</v>
      </c>
      <c r="AS8792">
        <v>0</v>
      </c>
    </row>
    <row r="8793" spans="1:45" x14ac:dyDescent="0.3">
      <c r="A8793" t="s">
        <v>9058</v>
      </c>
      <c r="B8793" t="s">
        <v>9007</v>
      </c>
      <c r="C8793">
        <v>6</v>
      </c>
      <c r="D8793" s="1">
        <v>42637</v>
      </c>
      <c r="F8793" t="s">
        <v>8625</v>
      </c>
      <c r="G8793" t="s">
        <v>73</v>
      </c>
      <c r="H8793">
        <v>1</v>
      </c>
      <c r="I8793">
        <v>0</v>
      </c>
      <c r="J8793" t="s">
        <v>51</v>
      </c>
      <c r="K8793">
        <v>1</v>
      </c>
      <c r="L8793">
        <v>0</v>
      </c>
      <c r="M8793" t="s">
        <v>51</v>
      </c>
      <c r="N8793" t="s">
        <v>7818</v>
      </c>
      <c r="O8793">
        <v>12</v>
      </c>
      <c r="P8793">
        <v>13</v>
      </c>
      <c r="Q8793">
        <v>1</v>
      </c>
      <c r="R8793">
        <v>2</v>
      </c>
      <c r="S8793">
        <v>5</v>
      </c>
      <c r="T8793">
        <v>3</v>
      </c>
      <c r="U8793">
        <v>10</v>
      </c>
      <c r="V8793">
        <v>14</v>
      </c>
      <c r="W8793">
        <v>2</v>
      </c>
      <c r="X8793">
        <v>2</v>
      </c>
      <c r="Y8793">
        <v>0</v>
      </c>
      <c r="Z8793">
        <v>0</v>
      </c>
      <c r="AA8793">
        <v>3.6</v>
      </c>
      <c r="AB8793">
        <v>3.5</v>
      </c>
      <c r="AC8793">
        <v>2.15</v>
      </c>
      <c r="AD8793" t="str">
        <f t="shared" si="275"/>
        <v>H</v>
      </c>
      <c r="AE8793" t="str">
        <f t="shared" si="276"/>
        <v>Y</v>
      </c>
      <c r="AR8793">
        <v>3</v>
      </c>
      <c r="AS8793">
        <v>0</v>
      </c>
    </row>
    <row r="8794" spans="1:45" x14ac:dyDescent="0.3">
      <c r="A8794" t="s">
        <v>9059</v>
      </c>
      <c r="B8794" t="s">
        <v>9007</v>
      </c>
      <c r="C8794">
        <v>6</v>
      </c>
      <c r="D8794" s="1">
        <v>42637</v>
      </c>
      <c r="F8794" t="s">
        <v>56</v>
      </c>
      <c r="G8794" t="s">
        <v>5942</v>
      </c>
      <c r="H8794">
        <v>5</v>
      </c>
      <c r="I8794">
        <v>1</v>
      </c>
      <c r="J8794" t="s">
        <v>51</v>
      </c>
      <c r="K8794">
        <v>3</v>
      </c>
      <c r="L8794">
        <v>0</v>
      </c>
      <c r="M8794" t="s">
        <v>51</v>
      </c>
      <c r="N8794" t="s">
        <v>4524</v>
      </c>
      <c r="O8794">
        <v>32</v>
      </c>
      <c r="P8794">
        <v>2</v>
      </c>
      <c r="Q8794">
        <v>12</v>
      </c>
      <c r="R8794">
        <v>1</v>
      </c>
      <c r="S8794">
        <v>13</v>
      </c>
      <c r="T8794">
        <v>2</v>
      </c>
      <c r="U8794">
        <v>8</v>
      </c>
      <c r="V8794">
        <v>8</v>
      </c>
      <c r="W8794">
        <v>1</v>
      </c>
      <c r="X8794">
        <v>2</v>
      </c>
      <c r="Y8794">
        <v>0</v>
      </c>
      <c r="Z8794">
        <v>1</v>
      </c>
      <c r="AA8794">
        <v>1.22</v>
      </c>
      <c r="AB8794">
        <v>7</v>
      </c>
      <c r="AC8794">
        <v>15</v>
      </c>
      <c r="AD8794" t="str">
        <f t="shared" si="275"/>
        <v>A</v>
      </c>
      <c r="AE8794" t="str">
        <f t="shared" si="276"/>
        <v>N</v>
      </c>
      <c r="AR8794">
        <v>3</v>
      </c>
      <c r="AS8794">
        <v>0</v>
      </c>
    </row>
    <row r="8795" spans="1:45" x14ac:dyDescent="0.3">
      <c r="A8795" t="s">
        <v>9060</v>
      </c>
      <c r="B8795" t="s">
        <v>9007</v>
      </c>
      <c r="C8795">
        <v>6</v>
      </c>
      <c r="D8795" s="1">
        <v>42637</v>
      </c>
      <c r="F8795" t="s">
        <v>79</v>
      </c>
      <c r="G8795" t="s">
        <v>463</v>
      </c>
      <c r="H8795">
        <v>4</v>
      </c>
      <c r="I8795">
        <v>1</v>
      </c>
      <c r="J8795" t="s">
        <v>51</v>
      </c>
      <c r="K8795">
        <v>4</v>
      </c>
      <c r="L8795">
        <v>0</v>
      </c>
      <c r="M8795" t="s">
        <v>51</v>
      </c>
      <c r="N8795" t="s">
        <v>3639</v>
      </c>
      <c r="O8795">
        <v>16</v>
      </c>
      <c r="P8795">
        <v>10</v>
      </c>
      <c r="Q8795">
        <v>7</v>
      </c>
      <c r="R8795">
        <v>3</v>
      </c>
      <c r="S8795">
        <v>8</v>
      </c>
      <c r="T8795">
        <v>6</v>
      </c>
      <c r="U8795">
        <v>9</v>
      </c>
      <c r="V8795">
        <v>12</v>
      </c>
      <c r="W8795">
        <v>0</v>
      </c>
      <c r="X8795">
        <v>2</v>
      </c>
      <c r="Y8795">
        <v>0</v>
      </c>
      <c r="Z8795">
        <v>0</v>
      </c>
      <c r="AA8795">
        <v>1.73</v>
      </c>
      <c r="AB8795">
        <v>3.9</v>
      </c>
      <c r="AC8795">
        <v>5.25</v>
      </c>
      <c r="AD8795" t="str">
        <f t="shared" si="275"/>
        <v>A</v>
      </c>
      <c r="AE8795" t="str">
        <f t="shared" si="276"/>
        <v>N</v>
      </c>
      <c r="AR8795">
        <v>3</v>
      </c>
      <c r="AS8795">
        <v>0</v>
      </c>
    </row>
    <row r="8796" spans="1:45" x14ac:dyDescent="0.3">
      <c r="A8796" t="s">
        <v>9061</v>
      </c>
      <c r="B8796" t="s">
        <v>9007</v>
      </c>
      <c r="C8796">
        <v>6</v>
      </c>
      <c r="D8796" s="1">
        <v>42637</v>
      </c>
      <c r="F8796" t="s">
        <v>845</v>
      </c>
      <c r="G8796" t="s">
        <v>64</v>
      </c>
      <c r="H8796">
        <v>1</v>
      </c>
      <c r="I8796">
        <v>2</v>
      </c>
      <c r="J8796" t="s">
        <v>47</v>
      </c>
      <c r="K8796">
        <v>0</v>
      </c>
      <c r="L8796">
        <v>2</v>
      </c>
      <c r="M8796" t="s">
        <v>47</v>
      </c>
      <c r="N8796" t="s">
        <v>8363</v>
      </c>
      <c r="O8796">
        <v>6</v>
      </c>
      <c r="P8796">
        <v>19</v>
      </c>
      <c r="Q8796">
        <v>2</v>
      </c>
      <c r="R8796">
        <v>5</v>
      </c>
      <c r="S8796">
        <v>2</v>
      </c>
      <c r="T8796">
        <v>10</v>
      </c>
      <c r="U8796">
        <v>14</v>
      </c>
      <c r="V8796">
        <v>9</v>
      </c>
      <c r="W8796">
        <v>2</v>
      </c>
      <c r="X8796">
        <v>1</v>
      </c>
      <c r="Y8796">
        <v>0</v>
      </c>
      <c r="Z8796">
        <v>0</v>
      </c>
      <c r="AA8796">
        <v>3.75</v>
      </c>
      <c r="AB8796">
        <v>3.5</v>
      </c>
      <c r="AC8796">
        <v>2.1</v>
      </c>
      <c r="AD8796" t="str">
        <f t="shared" si="275"/>
        <v>H</v>
      </c>
      <c r="AE8796" t="str">
        <f t="shared" si="276"/>
        <v>N</v>
      </c>
      <c r="AR8796">
        <v>0</v>
      </c>
      <c r="AS8796">
        <v>3</v>
      </c>
    </row>
    <row r="8797" spans="1:45" x14ac:dyDescent="0.3">
      <c r="A8797" t="s">
        <v>9062</v>
      </c>
      <c r="B8797" t="s">
        <v>9007</v>
      </c>
      <c r="C8797">
        <v>6</v>
      </c>
      <c r="D8797" s="1">
        <v>42637</v>
      </c>
      <c r="F8797" t="s">
        <v>5939</v>
      </c>
      <c r="G8797" t="s">
        <v>3618</v>
      </c>
      <c r="H8797">
        <v>1</v>
      </c>
      <c r="I8797">
        <v>1</v>
      </c>
      <c r="J8797" t="s">
        <v>61</v>
      </c>
      <c r="K8797">
        <v>0</v>
      </c>
      <c r="L8797">
        <v>0</v>
      </c>
      <c r="M8797" t="s">
        <v>61</v>
      </c>
      <c r="N8797" t="s">
        <v>4453</v>
      </c>
      <c r="O8797">
        <v>12</v>
      </c>
      <c r="P8797">
        <v>9</v>
      </c>
      <c r="Q8797">
        <v>2</v>
      </c>
      <c r="R8797">
        <v>3</v>
      </c>
      <c r="S8797">
        <v>6</v>
      </c>
      <c r="T8797">
        <v>6</v>
      </c>
      <c r="U8797">
        <v>9</v>
      </c>
      <c r="V8797">
        <v>13</v>
      </c>
      <c r="W8797">
        <v>3</v>
      </c>
      <c r="X8797">
        <v>4</v>
      </c>
      <c r="Y8797">
        <v>0</v>
      </c>
      <c r="Z8797">
        <v>0</v>
      </c>
      <c r="AA8797">
        <v>2.38</v>
      </c>
      <c r="AB8797">
        <v>3.3</v>
      </c>
      <c r="AC8797">
        <v>3.3</v>
      </c>
      <c r="AD8797" t="str">
        <f t="shared" si="275"/>
        <v>A</v>
      </c>
      <c r="AE8797" t="str">
        <f t="shared" si="276"/>
        <v>N</v>
      </c>
      <c r="AR8797">
        <v>1</v>
      </c>
      <c r="AS8797">
        <v>1</v>
      </c>
    </row>
    <row r="8798" spans="1:45" x14ac:dyDescent="0.3">
      <c r="A8798" t="s">
        <v>9063</v>
      </c>
      <c r="B8798" t="s">
        <v>9007</v>
      </c>
      <c r="C8798">
        <v>6</v>
      </c>
      <c r="D8798" s="1">
        <v>42637</v>
      </c>
      <c r="F8798" t="s">
        <v>1226</v>
      </c>
      <c r="G8798" t="s">
        <v>454</v>
      </c>
      <c r="H8798">
        <v>2</v>
      </c>
      <c r="I8798">
        <v>3</v>
      </c>
      <c r="J8798" t="s">
        <v>47</v>
      </c>
      <c r="K8798">
        <v>1</v>
      </c>
      <c r="L8798">
        <v>0</v>
      </c>
      <c r="M8798" t="s">
        <v>51</v>
      </c>
      <c r="N8798" t="s">
        <v>6558</v>
      </c>
      <c r="O8798">
        <v>11</v>
      </c>
      <c r="P8798">
        <v>20</v>
      </c>
      <c r="Q8798">
        <v>4</v>
      </c>
      <c r="R8798">
        <v>4</v>
      </c>
      <c r="S8798">
        <v>3</v>
      </c>
      <c r="T8798">
        <v>5</v>
      </c>
      <c r="U8798">
        <v>15</v>
      </c>
      <c r="V8798">
        <v>12</v>
      </c>
      <c r="W8798">
        <v>0</v>
      </c>
      <c r="X8798">
        <v>2</v>
      </c>
      <c r="Y8798">
        <v>0</v>
      </c>
      <c r="Z8798">
        <v>0</v>
      </c>
      <c r="AA8798">
        <v>2.88</v>
      </c>
      <c r="AB8798">
        <v>3.25</v>
      </c>
      <c r="AC8798">
        <v>2.7</v>
      </c>
      <c r="AD8798" t="str">
        <f t="shared" si="275"/>
        <v>H</v>
      </c>
      <c r="AE8798" t="str">
        <f t="shared" si="276"/>
        <v>N</v>
      </c>
      <c r="AR8798">
        <v>0</v>
      </c>
      <c r="AS8798">
        <v>3</v>
      </c>
    </row>
    <row r="8799" spans="1:45" x14ac:dyDescent="0.3">
      <c r="A8799" t="s">
        <v>9064</v>
      </c>
      <c r="B8799" t="s">
        <v>9007</v>
      </c>
      <c r="C8799">
        <v>6</v>
      </c>
      <c r="D8799" s="1">
        <v>42637</v>
      </c>
      <c r="F8799" t="s">
        <v>7102</v>
      </c>
      <c r="G8799" t="s">
        <v>59</v>
      </c>
      <c r="H8799">
        <v>1</v>
      </c>
      <c r="I8799">
        <v>3</v>
      </c>
      <c r="J8799" t="s">
        <v>47</v>
      </c>
      <c r="K8799">
        <v>1</v>
      </c>
      <c r="L8799">
        <v>1</v>
      </c>
      <c r="M8799" t="s">
        <v>61</v>
      </c>
      <c r="N8799" t="s">
        <v>6872</v>
      </c>
      <c r="O8799">
        <v>13</v>
      </c>
      <c r="P8799">
        <v>18</v>
      </c>
      <c r="Q8799">
        <v>5</v>
      </c>
      <c r="R8799">
        <v>4</v>
      </c>
      <c r="S8799">
        <v>2</v>
      </c>
      <c r="T8799">
        <v>7</v>
      </c>
      <c r="U8799">
        <v>15</v>
      </c>
      <c r="V8799">
        <v>9</v>
      </c>
      <c r="W8799">
        <v>2</v>
      </c>
      <c r="X8799">
        <v>4</v>
      </c>
      <c r="Y8799">
        <v>0</v>
      </c>
      <c r="Z8799">
        <v>0</v>
      </c>
      <c r="AA8799">
        <v>9</v>
      </c>
      <c r="AB8799">
        <v>5.5</v>
      </c>
      <c r="AC8799">
        <v>1.36</v>
      </c>
      <c r="AD8799" t="str">
        <f t="shared" ref="AD8799:AD8862" si="277">IF(IF(AC8799&gt;AA8799,G8799,F8799)=F8799,"H","A")</f>
        <v>H</v>
      </c>
      <c r="AE8799" t="str">
        <f t="shared" si="276"/>
        <v>N</v>
      </c>
      <c r="AR8799">
        <v>0</v>
      </c>
      <c r="AS8799">
        <v>3</v>
      </c>
    </row>
    <row r="8800" spans="1:45" x14ac:dyDescent="0.3">
      <c r="A8800" t="s">
        <v>9065</v>
      </c>
      <c r="B8800" t="s">
        <v>9007</v>
      </c>
      <c r="C8800">
        <v>6</v>
      </c>
      <c r="D8800" s="1">
        <v>42638</v>
      </c>
      <c r="F8800" t="s">
        <v>75</v>
      </c>
      <c r="G8800" t="s">
        <v>72</v>
      </c>
      <c r="H8800">
        <v>0</v>
      </c>
      <c r="I8800">
        <v>3</v>
      </c>
      <c r="J8800" t="s">
        <v>47</v>
      </c>
      <c r="K8800">
        <v>0</v>
      </c>
      <c r="L8800">
        <v>1</v>
      </c>
      <c r="M8800" t="s">
        <v>47</v>
      </c>
      <c r="N8800" t="s">
        <v>6912</v>
      </c>
      <c r="O8800">
        <v>13</v>
      </c>
      <c r="P8800">
        <v>18</v>
      </c>
      <c r="Q8800">
        <v>1</v>
      </c>
      <c r="R8800">
        <v>9</v>
      </c>
      <c r="S8800">
        <v>6</v>
      </c>
      <c r="T8800">
        <v>2</v>
      </c>
      <c r="U8800">
        <v>9</v>
      </c>
      <c r="V8800">
        <v>14</v>
      </c>
      <c r="W8800">
        <v>5</v>
      </c>
      <c r="X8800">
        <v>2</v>
      </c>
      <c r="Y8800">
        <v>0</v>
      </c>
      <c r="Z8800">
        <v>0</v>
      </c>
      <c r="AA8800">
        <v>2.8</v>
      </c>
      <c r="AB8800">
        <v>3.3</v>
      </c>
      <c r="AC8800">
        <v>2.75</v>
      </c>
      <c r="AD8800" t="str">
        <f t="shared" si="277"/>
        <v>H</v>
      </c>
      <c r="AE8800" t="str">
        <f t="shared" si="276"/>
        <v>N</v>
      </c>
      <c r="AR8800">
        <v>0</v>
      </c>
      <c r="AS8800">
        <v>3</v>
      </c>
    </row>
    <row r="8801" spans="1:45" x14ac:dyDescent="0.3">
      <c r="A8801" t="s">
        <v>9066</v>
      </c>
      <c r="B8801" t="s">
        <v>9007</v>
      </c>
      <c r="C8801">
        <v>6</v>
      </c>
      <c r="D8801" s="1">
        <v>42639</v>
      </c>
      <c r="F8801" t="s">
        <v>6329</v>
      </c>
      <c r="G8801" t="s">
        <v>2373</v>
      </c>
      <c r="H8801">
        <v>2</v>
      </c>
      <c r="I8801">
        <v>0</v>
      </c>
      <c r="J8801" t="s">
        <v>51</v>
      </c>
      <c r="K8801">
        <v>1</v>
      </c>
      <c r="L8801">
        <v>0</v>
      </c>
      <c r="M8801" t="s">
        <v>51</v>
      </c>
      <c r="N8801" t="s">
        <v>5964</v>
      </c>
      <c r="O8801">
        <v>13</v>
      </c>
      <c r="P8801">
        <v>12</v>
      </c>
      <c r="Q8801">
        <v>4</v>
      </c>
      <c r="R8801">
        <v>3</v>
      </c>
      <c r="S8801">
        <v>7</v>
      </c>
      <c r="T8801">
        <v>6</v>
      </c>
      <c r="U8801">
        <v>11</v>
      </c>
      <c r="V8801">
        <v>15</v>
      </c>
      <c r="W8801">
        <v>1</v>
      </c>
      <c r="X8801">
        <v>3</v>
      </c>
      <c r="Y8801">
        <v>0</v>
      </c>
      <c r="Z8801">
        <v>0</v>
      </c>
      <c r="AA8801">
        <v>2.9</v>
      </c>
      <c r="AB8801">
        <v>3.2</v>
      </c>
      <c r="AC8801">
        <v>2.7</v>
      </c>
      <c r="AD8801" t="str">
        <f t="shared" si="277"/>
        <v>H</v>
      </c>
      <c r="AE8801" t="str">
        <f t="shared" si="276"/>
        <v>Y</v>
      </c>
      <c r="AR8801">
        <v>3</v>
      </c>
      <c r="AS8801">
        <v>0</v>
      </c>
    </row>
    <row r="8802" spans="1:45" x14ac:dyDescent="0.3">
      <c r="A8802" t="s">
        <v>9067</v>
      </c>
      <c r="B8802" t="s">
        <v>9007</v>
      </c>
      <c r="C8802">
        <v>7</v>
      </c>
      <c r="D8802" s="1">
        <v>42643</v>
      </c>
      <c r="F8802" t="s">
        <v>73</v>
      </c>
      <c r="G8802" t="s">
        <v>454</v>
      </c>
      <c r="H8802">
        <v>1</v>
      </c>
      <c r="I8802">
        <v>1</v>
      </c>
      <c r="J8802" t="s">
        <v>61</v>
      </c>
      <c r="K8802">
        <v>1</v>
      </c>
      <c r="L8802">
        <v>0</v>
      </c>
      <c r="M8802" t="s">
        <v>51</v>
      </c>
      <c r="N8802" t="s">
        <v>6912</v>
      </c>
      <c r="O8802">
        <v>13</v>
      </c>
      <c r="P8802">
        <v>10</v>
      </c>
      <c r="Q8802">
        <v>3</v>
      </c>
      <c r="R8802">
        <v>2</v>
      </c>
      <c r="S8802">
        <v>10</v>
      </c>
      <c r="T8802">
        <v>9</v>
      </c>
      <c r="U8802">
        <v>16</v>
      </c>
      <c r="V8802">
        <v>11</v>
      </c>
      <c r="W8802">
        <v>5</v>
      </c>
      <c r="X8802">
        <v>4</v>
      </c>
      <c r="Y8802">
        <v>0</v>
      </c>
      <c r="Z8802">
        <v>0</v>
      </c>
      <c r="AA8802">
        <v>1.73</v>
      </c>
      <c r="AB8802">
        <v>4</v>
      </c>
      <c r="AC8802">
        <v>5</v>
      </c>
      <c r="AD8802" t="str">
        <f t="shared" si="277"/>
        <v>A</v>
      </c>
      <c r="AE8802" t="str">
        <f t="shared" si="276"/>
        <v>N</v>
      </c>
      <c r="AR8802">
        <v>1</v>
      </c>
      <c r="AS8802">
        <v>1</v>
      </c>
    </row>
    <row r="8803" spans="1:45" x14ac:dyDescent="0.3">
      <c r="A8803" t="s">
        <v>9068</v>
      </c>
      <c r="B8803" t="s">
        <v>9007</v>
      </c>
      <c r="C8803">
        <v>7</v>
      </c>
      <c r="D8803" s="1">
        <v>42644</v>
      </c>
      <c r="F8803" t="s">
        <v>5942</v>
      </c>
      <c r="G8803" t="s">
        <v>53</v>
      </c>
      <c r="H8803">
        <v>0</v>
      </c>
      <c r="I8803">
        <v>2</v>
      </c>
      <c r="J8803" t="s">
        <v>47</v>
      </c>
      <c r="K8803">
        <v>0</v>
      </c>
      <c r="L8803">
        <v>0</v>
      </c>
      <c r="M8803" t="s">
        <v>61</v>
      </c>
      <c r="N8803" t="s">
        <v>6558</v>
      </c>
      <c r="O8803">
        <v>8</v>
      </c>
      <c r="P8803">
        <v>22</v>
      </c>
      <c r="Q8803">
        <v>3</v>
      </c>
      <c r="R8803">
        <v>9</v>
      </c>
      <c r="S8803">
        <v>5</v>
      </c>
      <c r="T8803">
        <v>7</v>
      </c>
      <c r="U8803">
        <v>13</v>
      </c>
      <c r="V8803">
        <v>15</v>
      </c>
      <c r="W8803">
        <v>2</v>
      </c>
      <c r="X8803">
        <v>2</v>
      </c>
      <c r="Y8803">
        <v>0</v>
      </c>
      <c r="Z8803">
        <v>0</v>
      </c>
      <c r="AA8803">
        <v>7.5</v>
      </c>
      <c r="AB8803">
        <v>4.5</v>
      </c>
      <c r="AC8803">
        <v>1.5</v>
      </c>
      <c r="AD8803" t="str">
        <f t="shared" si="277"/>
        <v>H</v>
      </c>
      <c r="AE8803" t="str">
        <f t="shared" si="276"/>
        <v>N</v>
      </c>
      <c r="AR8803">
        <v>0</v>
      </c>
      <c r="AS8803">
        <v>3</v>
      </c>
    </row>
    <row r="8804" spans="1:45" x14ac:dyDescent="0.3">
      <c r="A8804" t="s">
        <v>9069</v>
      </c>
      <c r="B8804" t="s">
        <v>9007</v>
      </c>
      <c r="C8804">
        <v>7</v>
      </c>
      <c r="D8804" s="1">
        <v>42644</v>
      </c>
      <c r="F8804" t="s">
        <v>1226</v>
      </c>
      <c r="G8804" t="s">
        <v>3618</v>
      </c>
      <c r="H8804">
        <v>1</v>
      </c>
      <c r="I8804">
        <v>1</v>
      </c>
      <c r="J8804" t="s">
        <v>61</v>
      </c>
      <c r="K8804">
        <v>0</v>
      </c>
      <c r="L8804">
        <v>1</v>
      </c>
      <c r="M8804" t="s">
        <v>47</v>
      </c>
      <c r="N8804" t="s">
        <v>5950</v>
      </c>
      <c r="O8804">
        <v>7</v>
      </c>
      <c r="P8804">
        <v>17</v>
      </c>
      <c r="Q8804">
        <v>2</v>
      </c>
      <c r="R8804">
        <v>7</v>
      </c>
      <c r="S8804">
        <v>6</v>
      </c>
      <c r="T8804">
        <v>5</v>
      </c>
      <c r="U8804">
        <v>7</v>
      </c>
      <c r="V8804">
        <v>13</v>
      </c>
      <c r="W8804">
        <v>1</v>
      </c>
      <c r="X8804">
        <v>3</v>
      </c>
      <c r="Y8804">
        <v>0</v>
      </c>
      <c r="Z8804">
        <v>0</v>
      </c>
      <c r="AA8804">
        <v>2.5</v>
      </c>
      <c r="AB8804">
        <v>3.25</v>
      </c>
      <c r="AC8804">
        <v>3.2</v>
      </c>
      <c r="AD8804" t="str">
        <f t="shared" si="277"/>
        <v>A</v>
      </c>
      <c r="AE8804" t="str">
        <f t="shared" si="276"/>
        <v>N</v>
      </c>
      <c r="AR8804">
        <v>1</v>
      </c>
      <c r="AS8804">
        <v>1</v>
      </c>
    </row>
    <row r="8805" spans="1:45" x14ac:dyDescent="0.3">
      <c r="A8805" t="s">
        <v>9070</v>
      </c>
      <c r="B8805" t="s">
        <v>9007</v>
      </c>
      <c r="C8805">
        <v>7</v>
      </c>
      <c r="D8805" s="1">
        <v>42644</v>
      </c>
      <c r="F8805" t="s">
        <v>7102</v>
      </c>
      <c r="G8805" t="s">
        <v>56</v>
      </c>
      <c r="H8805">
        <v>1</v>
      </c>
      <c r="I8805">
        <v>2</v>
      </c>
      <c r="J8805" t="s">
        <v>47</v>
      </c>
      <c r="K8805">
        <v>1</v>
      </c>
      <c r="L8805">
        <v>0</v>
      </c>
      <c r="M8805" t="s">
        <v>51</v>
      </c>
      <c r="N8805" t="s">
        <v>6721</v>
      </c>
      <c r="O8805">
        <v>8</v>
      </c>
      <c r="P8805">
        <v>18</v>
      </c>
      <c r="Q8805">
        <v>3</v>
      </c>
      <c r="R8805">
        <v>6</v>
      </c>
      <c r="S8805">
        <v>3</v>
      </c>
      <c r="T8805">
        <v>10</v>
      </c>
      <c r="U8805">
        <v>11</v>
      </c>
      <c r="V8805">
        <v>9</v>
      </c>
      <c r="W8805">
        <v>2</v>
      </c>
      <c r="X8805">
        <v>2</v>
      </c>
      <c r="Y8805">
        <v>0</v>
      </c>
      <c r="Z8805">
        <v>0</v>
      </c>
      <c r="AA8805">
        <v>8</v>
      </c>
      <c r="AB8805">
        <v>4.75</v>
      </c>
      <c r="AC8805">
        <v>1.45</v>
      </c>
      <c r="AD8805" t="str">
        <f t="shared" si="277"/>
        <v>H</v>
      </c>
      <c r="AE8805" t="str">
        <f t="shared" si="276"/>
        <v>N</v>
      </c>
      <c r="AR8805">
        <v>0</v>
      </c>
      <c r="AS8805">
        <v>3</v>
      </c>
    </row>
    <row r="8806" spans="1:45" x14ac:dyDescent="0.3">
      <c r="A8806" t="s">
        <v>9071</v>
      </c>
      <c r="B8806" t="s">
        <v>9007</v>
      </c>
      <c r="C8806">
        <v>7</v>
      </c>
      <c r="D8806" s="1">
        <v>42644</v>
      </c>
      <c r="F8806" t="s">
        <v>2373</v>
      </c>
      <c r="G8806" t="s">
        <v>8625</v>
      </c>
      <c r="H8806">
        <v>2</v>
      </c>
      <c r="I8806">
        <v>2</v>
      </c>
      <c r="J8806" t="s">
        <v>61</v>
      </c>
      <c r="K8806">
        <v>0</v>
      </c>
      <c r="L8806">
        <v>1</v>
      </c>
      <c r="M8806" t="s">
        <v>47</v>
      </c>
      <c r="N8806" t="s">
        <v>3639</v>
      </c>
      <c r="O8806">
        <v>17</v>
      </c>
      <c r="P8806">
        <v>11</v>
      </c>
      <c r="Q8806">
        <v>7</v>
      </c>
      <c r="R8806">
        <v>2</v>
      </c>
      <c r="S8806">
        <v>4</v>
      </c>
      <c r="T8806">
        <v>5</v>
      </c>
      <c r="U8806">
        <v>17</v>
      </c>
      <c r="V8806">
        <v>12</v>
      </c>
      <c r="W8806">
        <v>3</v>
      </c>
      <c r="X8806">
        <v>4</v>
      </c>
      <c r="Y8806">
        <v>0</v>
      </c>
      <c r="Z8806">
        <v>0</v>
      </c>
      <c r="AA8806">
        <v>2.38</v>
      </c>
      <c r="AB8806">
        <v>3.3</v>
      </c>
      <c r="AC8806">
        <v>3.3</v>
      </c>
      <c r="AD8806" t="str">
        <f t="shared" si="277"/>
        <v>A</v>
      </c>
      <c r="AE8806" t="str">
        <f t="shared" si="276"/>
        <v>N</v>
      </c>
      <c r="AR8806">
        <v>1</v>
      </c>
      <c r="AS8806">
        <v>1</v>
      </c>
    </row>
    <row r="8807" spans="1:45" x14ac:dyDescent="0.3">
      <c r="A8807" t="s">
        <v>9072</v>
      </c>
      <c r="B8807" t="s">
        <v>9007</v>
      </c>
      <c r="C8807">
        <v>7</v>
      </c>
      <c r="D8807" s="1">
        <v>42644</v>
      </c>
      <c r="F8807" t="s">
        <v>75</v>
      </c>
      <c r="G8807" t="s">
        <v>845</v>
      </c>
      <c r="H8807">
        <v>1</v>
      </c>
      <c r="I8807">
        <v>1</v>
      </c>
      <c r="J8807" t="s">
        <v>61</v>
      </c>
      <c r="K8807">
        <v>0</v>
      </c>
      <c r="L8807">
        <v>0</v>
      </c>
      <c r="M8807" t="s">
        <v>61</v>
      </c>
      <c r="N8807" t="s">
        <v>6872</v>
      </c>
      <c r="O8807">
        <v>19</v>
      </c>
      <c r="P8807">
        <v>9</v>
      </c>
      <c r="Q8807">
        <v>2</v>
      </c>
      <c r="R8807">
        <v>3</v>
      </c>
      <c r="S8807">
        <v>4</v>
      </c>
      <c r="T8807">
        <v>5</v>
      </c>
      <c r="U8807">
        <v>13</v>
      </c>
      <c r="V8807">
        <v>12</v>
      </c>
      <c r="W8807">
        <v>2</v>
      </c>
      <c r="X8807">
        <v>3</v>
      </c>
      <c r="Y8807">
        <v>0</v>
      </c>
      <c r="Z8807">
        <v>0</v>
      </c>
      <c r="AA8807">
        <v>2.25</v>
      </c>
      <c r="AB8807">
        <v>3.4</v>
      </c>
      <c r="AC8807">
        <v>3.5</v>
      </c>
      <c r="AD8807" t="str">
        <f t="shared" si="277"/>
        <v>A</v>
      </c>
      <c r="AE8807" t="str">
        <f t="shared" si="276"/>
        <v>N</v>
      </c>
      <c r="AR8807">
        <v>1</v>
      </c>
      <c r="AS8807">
        <v>1</v>
      </c>
    </row>
    <row r="8808" spans="1:45" x14ac:dyDescent="0.3">
      <c r="A8808" t="s">
        <v>9073</v>
      </c>
      <c r="B8808" t="s">
        <v>9007</v>
      </c>
      <c r="C8808">
        <v>7</v>
      </c>
      <c r="D8808" s="1">
        <v>42645</v>
      </c>
      <c r="F8808" t="s">
        <v>6329</v>
      </c>
      <c r="G8808" t="s">
        <v>45</v>
      </c>
      <c r="H8808">
        <v>0</v>
      </c>
      <c r="I8808">
        <v>1</v>
      </c>
      <c r="J8808" t="s">
        <v>47</v>
      </c>
      <c r="K8808">
        <v>0</v>
      </c>
      <c r="L8808">
        <v>0</v>
      </c>
      <c r="M8808" t="s">
        <v>61</v>
      </c>
      <c r="N8808" t="s">
        <v>7753</v>
      </c>
      <c r="O8808">
        <v>10</v>
      </c>
      <c r="P8808">
        <v>18</v>
      </c>
      <c r="Q8808">
        <v>1</v>
      </c>
      <c r="R8808">
        <v>3</v>
      </c>
      <c r="S8808">
        <v>2</v>
      </c>
      <c r="T8808">
        <v>6</v>
      </c>
      <c r="U8808">
        <v>2</v>
      </c>
      <c r="V8808">
        <v>3</v>
      </c>
      <c r="W8808">
        <v>0</v>
      </c>
      <c r="X8808">
        <v>0</v>
      </c>
      <c r="Y8808">
        <v>0</v>
      </c>
      <c r="Z8808">
        <v>0</v>
      </c>
      <c r="AA8808">
        <v>9</v>
      </c>
      <c r="AB8808">
        <v>5</v>
      </c>
      <c r="AC8808">
        <v>1.4</v>
      </c>
      <c r="AD8808" t="str">
        <f t="shared" si="277"/>
        <v>H</v>
      </c>
      <c r="AE8808" t="str">
        <f t="shared" si="276"/>
        <v>N</v>
      </c>
      <c r="AR8808">
        <v>0</v>
      </c>
      <c r="AS8808">
        <v>3</v>
      </c>
    </row>
    <row r="8809" spans="1:45" x14ac:dyDescent="0.3">
      <c r="A8809" t="s">
        <v>9074</v>
      </c>
      <c r="B8809" t="s">
        <v>9007</v>
      </c>
      <c r="C8809">
        <v>7</v>
      </c>
      <c r="D8809" s="1">
        <v>42645</v>
      </c>
      <c r="F8809" t="s">
        <v>463</v>
      </c>
      <c r="G8809" t="s">
        <v>72</v>
      </c>
      <c r="H8809">
        <v>0</v>
      </c>
      <c r="I8809">
        <v>0</v>
      </c>
      <c r="J8809" t="s">
        <v>61</v>
      </c>
      <c r="K8809">
        <v>0</v>
      </c>
      <c r="L8809">
        <v>0</v>
      </c>
      <c r="M8809" t="s">
        <v>61</v>
      </c>
      <c r="N8809" t="s">
        <v>4453</v>
      </c>
      <c r="O8809">
        <v>9</v>
      </c>
      <c r="P8809">
        <v>11</v>
      </c>
      <c r="Q8809">
        <v>1</v>
      </c>
      <c r="R8809">
        <v>5</v>
      </c>
      <c r="S8809">
        <v>3</v>
      </c>
      <c r="T8809">
        <v>6</v>
      </c>
      <c r="U8809">
        <v>9</v>
      </c>
      <c r="V8809">
        <v>9</v>
      </c>
      <c r="W8809">
        <v>1</v>
      </c>
      <c r="X8809">
        <v>0</v>
      </c>
      <c r="Y8809">
        <v>0</v>
      </c>
      <c r="Z8809">
        <v>0</v>
      </c>
      <c r="AA8809">
        <v>2.25</v>
      </c>
      <c r="AB8809">
        <v>3.4</v>
      </c>
      <c r="AC8809">
        <v>3.5</v>
      </c>
      <c r="AD8809" t="str">
        <f t="shared" si="277"/>
        <v>A</v>
      </c>
      <c r="AE8809" t="str">
        <f t="shared" si="276"/>
        <v>N</v>
      </c>
      <c r="AR8809">
        <v>1</v>
      </c>
      <c r="AS8809">
        <v>1</v>
      </c>
    </row>
    <row r="8810" spans="1:45" x14ac:dyDescent="0.3">
      <c r="A8810" t="s">
        <v>9075</v>
      </c>
      <c r="B8810" t="s">
        <v>9007</v>
      </c>
      <c r="C8810">
        <v>7</v>
      </c>
      <c r="D8810" s="1">
        <v>42645</v>
      </c>
      <c r="F8810" t="s">
        <v>79</v>
      </c>
      <c r="G8810" t="s">
        <v>5939</v>
      </c>
      <c r="H8810">
        <v>1</v>
      </c>
      <c r="I8810">
        <v>1</v>
      </c>
      <c r="J8810" t="s">
        <v>61</v>
      </c>
      <c r="K8810">
        <v>0</v>
      </c>
      <c r="L8810">
        <v>0</v>
      </c>
      <c r="M8810" t="s">
        <v>61</v>
      </c>
      <c r="N8810" t="s">
        <v>7818</v>
      </c>
      <c r="O8810">
        <v>24</v>
      </c>
      <c r="P8810">
        <v>7</v>
      </c>
      <c r="Q8810">
        <v>9</v>
      </c>
      <c r="R8810">
        <v>6</v>
      </c>
      <c r="S8810">
        <v>13</v>
      </c>
      <c r="T8810">
        <v>2</v>
      </c>
      <c r="U8810">
        <v>14</v>
      </c>
      <c r="V8810">
        <v>9</v>
      </c>
      <c r="W8810">
        <v>3</v>
      </c>
      <c r="X8810">
        <v>0</v>
      </c>
      <c r="Y8810">
        <v>0</v>
      </c>
      <c r="Z8810">
        <v>0</v>
      </c>
      <c r="AA8810">
        <v>1.33</v>
      </c>
      <c r="AB8810">
        <v>5.75</v>
      </c>
      <c r="AC8810">
        <v>10</v>
      </c>
      <c r="AD8810" t="str">
        <f t="shared" si="277"/>
        <v>A</v>
      </c>
      <c r="AE8810" t="str">
        <f t="shared" si="276"/>
        <v>N</v>
      </c>
      <c r="AR8810">
        <v>1</v>
      </c>
      <c r="AS8810">
        <v>1</v>
      </c>
    </row>
    <row r="8811" spans="1:45" x14ac:dyDescent="0.3">
      <c r="A8811" t="s">
        <v>9076</v>
      </c>
      <c r="B8811" t="s">
        <v>9007</v>
      </c>
      <c r="C8811">
        <v>7</v>
      </c>
      <c r="D8811" s="1">
        <v>42645</v>
      </c>
      <c r="F8811" t="s">
        <v>64</v>
      </c>
      <c r="G8811" t="s">
        <v>59</v>
      </c>
      <c r="H8811">
        <v>2</v>
      </c>
      <c r="I8811">
        <v>0</v>
      </c>
      <c r="J8811" t="s">
        <v>51</v>
      </c>
      <c r="K8811">
        <v>2</v>
      </c>
      <c r="L8811">
        <v>0</v>
      </c>
      <c r="M8811" t="s">
        <v>51</v>
      </c>
      <c r="N8811" t="s">
        <v>4524</v>
      </c>
      <c r="O8811">
        <v>13</v>
      </c>
      <c r="P8811">
        <v>12</v>
      </c>
      <c r="Q8811">
        <v>7</v>
      </c>
      <c r="R8811">
        <v>6</v>
      </c>
      <c r="S8811">
        <v>4</v>
      </c>
      <c r="T8811">
        <v>3</v>
      </c>
      <c r="U8811">
        <v>20</v>
      </c>
      <c r="V8811">
        <v>10</v>
      </c>
      <c r="W8811">
        <v>2</v>
      </c>
      <c r="X8811">
        <v>2</v>
      </c>
      <c r="Y8811">
        <v>0</v>
      </c>
      <c r="Z8811">
        <v>0</v>
      </c>
      <c r="AA8811">
        <v>3</v>
      </c>
      <c r="AB8811">
        <v>3.5</v>
      </c>
      <c r="AC8811">
        <v>2.5</v>
      </c>
      <c r="AD8811" t="str">
        <f t="shared" si="277"/>
        <v>H</v>
      </c>
      <c r="AE8811" t="str">
        <f t="shared" si="276"/>
        <v>Y</v>
      </c>
      <c r="AR8811">
        <v>3</v>
      </c>
      <c r="AS8811">
        <v>0</v>
      </c>
    </row>
    <row r="8812" spans="1:45" x14ac:dyDescent="0.3">
      <c r="A8812" t="s">
        <v>9077</v>
      </c>
      <c r="B8812" t="s">
        <v>9007</v>
      </c>
      <c r="C8812">
        <v>8</v>
      </c>
      <c r="D8812" s="1">
        <v>42658</v>
      </c>
      <c r="F8812" t="s">
        <v>45</v>
      </c>
      <c r="G8812" t="s">
        <v>7102</v>
      </c>
      <c r="H8812">
        <v>3</v>
      </c>
      <c r="I8812">
        <v>2</v>
      </c>
      <c r="J8812" t="s">
        <v>51</v>
      </c>
      <c r="K8812">
        <v>2</v>
      </c>
      <c r="L8812">
        <v>1</v>
      </c>
      <c r="M8812" t="s">
        <v>51</v>
      </c>
      <c r="N8812" t="s">
        <v>6912</v>
      </c>
      <c r="O8812">
        <v>16</v>
      </c>
      <c r="P8812">
        <v>13</v>
      </c>
      <c r="Q8812">
        <v>6</v>
      </c>
      <c r="R8812">
        <v>6</v>
      </c>
      <c r="S8812">
        <v>5</v>
      </c>
      <c r="T8812">
        <v>6</v>
      </c>
      <c r="U8812">
        <v>7</v>
      </c>
      <c r="V8812">
        <v>10</v>
      </c>
      <c r="W8812">
        <v>0</v>
      </c>
      <c r="X8812">
        <v>1</v>
      </c>
      <c r="Y8812">
        <v>1</v>
      </c>
      <c r="Z8812">
        <v>0</v>
      </c>
      <c r="AA8812">
        <v>1.29</v>
      </c>
      <c r="AB8812">
        <v>6.5</v>
      </c>
      <c r="AC8812">
        <v>11</v>
      </c>
      <c r="AD8812" t="str">
        <f t="shared" si="277"/>
        <v>A</v>
      </c>
      <c r="AE8812" t="str">
        <f t="shared" si="276"/>
        <v>N</v>
      </c>
      <c r="AR8812">
        <v>3</v>
      </c>
      <c r="AS8812">
        <v>0</v>
      </c>
    </row>
    <row r="8813" spans="1:45" x14ac:dyDescent="0.3">
      <c r="A8813" t="s">
        <v>9078</v>
      </c>
      <c r="B8813" t="s">
        <v>9007</v>
      </c>
      <c r="C8813">
        <v>8</v>
      </c>
      <c r="D8813" s="1">
        <v>42658</v>
      </c>
      <c r="F8813" t="s">
        <v>8625</v>
      </c>
      <c r="G8813" t="s">
        <v>5942</v>
      </c>
      <c r="H8813">
        <v>6</v>
      </c>
      <c r="I8813">
        <v>1</v>
      </c>
      <c r="J8813" t="s">
        <v>51</v>
      </c>
      <c r="K8813">
        <v>3</v>
      </c>
      <c r="L8813">
        <v>1</v>
      </c>
      <c r="M8813" t="s">
        <v>51</v>
      </c>
      <c r="N8813" t="s">
        <v>5026</v>
      </c>
      <c r="O8813">
        <v>22</v>
      </c>
      <c r="P8813">
        <v>11</v>
      </c>
      <c r="Q8813">
        <v>10</v>
      </c>
      <c r="R8813">
        <v>4</v>
      </c>
      <c r="S8813">
        <v>5</v>
      </c>
      <c r="T8813">
        <v>4</v>
      </c>
      <c r="U8813">
        <v>8</v>
      </c>
      <c r="V8813">
        <v>14</v>
      </c>
      <c r="W8813">
        <v>0</v>
      </c>
      <c r="X8813">
        <v>3</v>
      </c>
      <c r="Y8813">
        <v>0</v>
      </c>
      <c r="Z8813">
        <v>0</v>
      </c>
      <c r="AA8813">
        <v>1.85</v>
      </c>
      <c r="AB8813">
        <v>3.5</v>
      </c>
      <c r="AC8813">
        <v>5</v>
      </c>
      <c r="AD8813" t="str">
        <f t="shared" si="277"/>
        <v>A</v>
      </c>
      <c r="AE8813" t="str">
        <f t="shared" si="276"/>
        <v>N</v>
      </c>
      <c r="AR8813">
        <v>3</v>
      </c>
      <c r="AS8813">
        <v>0</v>
      </c>
    </row>
    <row r="8814" spans="1:45" x14ac:dyDescent="0.3">
      <c r="A8814" t="s">
        <v>9079</v>
      </c>
      <c r="B8814" t="s">
        <v>9007</v>
      </c>
      <c r="C8814">
        <v>8</v>
      </c>
      <c r="D8814" s="1">
        <v>42658</v>
      </c>
      <c r="F8814" t="s">
        <v>53</v>
      </c>
      <c r="G8814" t="s">
        <v>463</v>
      </c>
      <c r="H8814">
        <v>3</v>
      </c>
      <c r="I8814">
        <v>0</v>
      </c>
      <c r="J8814" t="s">
        <v>51</v>
      </c>
      <c r="K8814">
        <v>2</v>
      </c>
      <c r="L8814">
        <v>0</v>
      </c>
      <c r="M8814" t="s">
        <v>51</v>
      </c>
      <c r="N8814" t="s">
        <v>4524</v>
      </c>
      <c r="O8814">
        <v>16</v>
      </c>
      <c r="P8814">
        <v>5</v>
      </c>
      <c r="Q8814">
        <v>6</v>
      </c>
      <c r="R8814">
        <v>0</v>
      </c>
      <c r="S8814">
        <v>8</v>
      </c>
      <c r="T8814">
        <v>5</v>
      </c>
      <c r="U8814">
        <v>6</v>
      </c>
      <c r="V8814">
        <v>12</v>
      </c>
      <c r="W8814">
        <v>1</v>
      </c>
      <c r="X8814">
        <v>1</v>
      </c>
      <c r="Y8814">
        <v>0</v>
      </c>
      <c r="Z8814">
        <v>0</v>
      </c>
      <c r="AA8814">
        <v>1.57</v>
      </c>
      <c r="AB8814">
        <v>4.5</v>
      </c>
      <c r="AC8814">
        <v>6</v>
      </c>
      <c r="AD8814" t="str">
        <f t="shared" si="277"/>
        <v>A</v>
      </c>
      <c r="AE8814" t="str">
        <f t="shared" si="276"/>
        <v>N</v>
      </c>
      <c r="AR8814">
        <v>3</v>
      </c>
      <c r="AS8814">
        <v>0</v>
      </c>
    </row>
    <row r="8815" spans="1:45" x14ac:dyDescent="0.3">
      <c r="A8815" t="s">
        <v>9080</v>
      </c>
      <c r="B8815" t="s">
        <v>9007</v>
      </c>
      <c r="C8815">
        <v>8</v>
      </c>
      <c r="D8815" s="1">
        <v>42658</v>
      </c>
      <c r="F8815" t="s">
        <v>454</v>
      </c>
      <c r="G8815" t="s">
        <v>75</v>
      </c>
      <c r="H8815">
        <v>0</v>
      </c>
      <c r="I8815">
        <v>1</v>
      </c>
      <c r="J8815" t="s">
        <v>47</v>
      </c>
      <c r="K8815">
        <v>0</v>
      </c>
      <c r="L8815">
        <v>1</v>
      </c>
      <c r="M8815" t="s">
        <v>47</v>
      </c>
      <c r="N8815" t="s">
        <v>4453</v>
      </c>
      <c r="O8815">
        <v>12</v>
      </c>
      <c r="P8815">
        <v>12</v>
      </c>
      <c r="Q8815">
        <v>3</v>
      </c>
      <c r="R8815">
        <v>4</v>
      </c>
      <c r="S8815">
        <v>7</v>
      </c>
      <c r="T8815">
        <v>6</v>
      </c>
      <c r="U8815">
        <v>12</v>
      </c>
      <c r="V8815">
        <v>13</v>
      </c>
      <c r="W8815">
        <v>1</v>
      </c>
      <c r="X8815">
        <v>3</v>
      </c>
      <c r="Y8815">
        <v>0</v>
      </c>
      <c r="Z8815">
        <v>1</v>
      </c>
      <c r="AA8815">
        <v>2.15</v>
      </c>
      <c r="AB8815">
        <v>3.5</v>
      </c>
      <c r="AC8815">
        <v>3.6</v>
      </c>
      <c r="AD8815" t="str">
        <f t="shared" si="277"/>
        <v>A</v>
      </c>
      <c r="AE8815" t="str">
        <f t="shared" si="276"/>
        <v>Y</v>
      </c>
      <c r="AR8815">
        <v>0</v>
      </c>
      <c r="AS8815">
        <v>3</v>
      </c>
    </row>
    <row r="8816" spans="1:45" x14ac:dyDescent="0.3">
      <c r="A8816" t="s">
        <v>9081</v>
      </c>
      <c r="B8816" t="s">
        <v>9007</v>
      </c>
      <c r="C8816">
        <v>8</v>
      </c>
      <c r="D8816" s="1">
        <v>42658</v>
      </c>
      <c r="F8816" t="s">
        <v>59</v>
      </c>
      <c r="G8816" t="s">
        <v>73</v>
      </c>
      <c r="H8816">
        <v>1</v>
      </c>
      <c r="I8816">
        <v>1</v>
      </c>
      <c r="J8816" t="s">
        <v>61</v>
      </c>
      <c r="K8816">
        <v>0</v>
      </c>
      <c r="L8816">
        <v>0</v>
      </c>
      <c r="M8816" t="s">
        <v>61</v>
      </c>
      <c r="N8816" t="s">
        <v>6721</v>
      </c>
      <c r="O8816">
        <v>19</v>
      </c>
      <c r="P8816">
        <v>3</v>
      </c>
      <c r="Q8816">
        <v>8</v>
      </c>
      <c r="R8816">
        <v>2</v>
      </c>
      <c r="S8816">
        <v>13</v>
      </c>
      <c r="T8816">
        <v>1</v>
      </c>
      <c r="U8816">
        <v>7</v>
      </c>
      <c r="V8816">
        <v>9</v>
      </c>
      <c r="W8816">
        <v>0</v>
      </c>
      <c r="X8816">
        <v>2</v>
      </c>
      <c r="Y8816">
        <v>0</v>
      </c>
      <c r="Z8816">
        <v>0</v>
      </c>
      <c r="AA8816">
        <v>1.5</v>
      </c>
      <c r="AB8816">
        <v>4.75</v>
      </c>
      <c r="AC8816">
        <v>7</v>
      </c>
      <c r="AD8816" t="str">
        <f t="shared" si="277"/>
        <v>A</v>
      </c>
      <c r="AE8816" t="str">
        <f t="shared" si="276"/>
        <v>N</v>
      </c>
      <c r="AR8816">
        <v>1</v>
      </c>
      <c r="AS8816">
        <v>1</v>
      </c>
    </row>
    <row r="8817" spans="1:45" x14ac:dyDescent="0.3">
      <c r="A8817" t="s">
        <v>9082</v>
      </c>
      <c r="B8817" t="s">
        <v>9007</v>
      </c>
      <c r="C8817">
        <v>8</v>
      </c>
      <c r="D8817" s="1">
        <v>42658</v>
      </c>
      <c r="F8817" t="s">
        <v>5939</v>
      </c>
      <c r="G8817" t="s">
        <v>1226</v>
      </c>
      <c r="H8817">
        <v>2</v>
      </c>
      <c r="I8817">
        <v>0</v>
      </c>
      <c r="J8817" t="s">
        <v>51</v>
      </c>
      <c r="K8817">
        <v>2</v>
      </c>
      <c r="L8817">
        <v>0</v>
      </c>
      <c r="M8817" t="s">
        <v>51</v>
      </c>
      <c r="N8817" t="s">
        <v>5964</v>
      </c>
      <c r="O8817">
        <v>18</v>
      </c>
      <c r="P8817">
        <v>11</v>
      </c>
      <c r="Q8817">
        <v>6</v>
      </c>
      <c r="R8817">
        <v>1</v>
      </c>
      <c r="S8817">
        <v>6</v>
      </c>
      <c r="T8817">
        <v>4</v>
      </c>
      <c r="U8817">
        <v>10</v>
      </c>
      <c r="V8817">
        <v>13</v>
      </c>
      <c r="W8817">
        <v>1</v>
      </c>
      <c r="X8817">
        <v>1</v>
      </c>
      <c r="Y8817">
        <v>0</v>
      </c>
      <c r="Z8817">
        <v>0</v>
      </c>
      <c r="AA8817">
        <v>2</v>
      </c>
      <c r="AB8817">
        <v>3.6</v>
      </c>
      <c r="AC8817">
        <v>4</v>
      </c>
      <c r="AD8817" t="str">
        <f t="shared" si="277"/>
        <v>A</v>
      </c>
      <c r="AE8817" t="str">
        <f t="shared" si="276"/>
        <v>N</v>
      </c>
      <c r="AR8817">
        <v>3</v>
      </c>
      <c r="AS8817">
        <v>0</v>
      </c>
    </row>
    <row r="8818" spans="1:45" x14ac:dyDescent="0.3">
      <c r="A8818" t="s">
        <v>9083</v>
      </c>
      <c r="B8818" t="s">
        <v>9007</v>
      </c>
      <c r="C8818">
        <v>8</v>
      </c>
      <c r="D8818" s="1">
        <v>42658</v>
      </c>
      <c r="F8818" t="s">
        <v>3618</v>
      </c>
      <c r="G8818" t="s">
        <v>64</v>
      </c>
      <c r="H8818">
        <v>1</v>
      </c>
      <c r="I8818">
        <v>1</v>
      </c>
      <c r="J8818" t="s">
        <v>61</v>
      </c>
      <c r="K8818">
        <v>0</v>
      </c>
      <c r="L8818">
        <v>0</v>
      </c>
      <c r="M8818" t="s">
        <v>61</v>
      </c>
      <c r="N8818" t="s">
        <v>6379</v>
      </c>
      <c r="O8818">
        <v>8</v>
      </c>
      <c r="P8818">
        <v>20</v>
      </c>
      <c r="Q8818">
        <v>4</v>
      </c>
      <c r="R8818">
        <v>8</v>
      </c>
      <c r="S8818">
        <v>5</v>
      </c>
      <c r="T8818">
        <v>8</v>
      </c>
      <c r="U8818">
        <v>14</v>
      </c>
      <c r="V8818">
        <v>10</v>
      </c>
      <c r="W8818">
        <v>2</v>
      </c>
      <c r="X8818">
        <v>2</v>
      </c>
      <c r="Y8818">
        <v>0</v>
      </c>
      <c r="Z8818">
        <v>0</v>
      </c>
      <c r="AA8818">
        <v>5.5</v>
      </c>
      <c r="AB8818">
        <v>3.8</v>
      </c>
      <c r="AC8818">
        <v>1.73</v>
      </c>
      <c r="AD8818" t="str">
        <f t="shared" si="277"/>
        <v>H</v>
      </c>
      <c r="AE8818" t="str">
        <f t="shared" si="276"/>
        <v>N</v>
      </c>
      <c r="AR8818">
        <v>1</v>
      </c>
      <c r="AS8818">
        <v>1</v>
      </c>
    </row>
    <row r="8819" spans="1:45" x14ac:dyDescent="0.3">
      <c r="A8819" t="s">
        <v>9084</v>
      </c>
      <c r="B8819" t="s">
        <v>9007</v>
      </c>
      <c r="C8819">
        <v>8</v>
      </c>
      <c r="D8819" s="1">
        <v>42659</v>
      </c>
      <c r="F8819" t="s">
        <v>845</v>
      </c>
      <c r="G8819" t="s">
        <v>2373</v>
      </c>
      <c r="H8819">
        <v>0</v>
      </c>
      <c r="I8819">
        <v>1</v>
      </c>
      <c r="J8819" t="s">
        <v>47</v>
      </c>
      <c r="K8819">
        <v>0</v>
      </c>
      <c r="L8819">
        <v>0</v>
      </c>
      <c r="M8819" t="s">
        <v>61</v>
      </c>
      <c r="N8819" t="s">
        <v>7497</v>
      </c>
      <c r="O8819">
        <v>10</v>
      </c>
      <c r="P8819">
        <v>4</v>
      </c>
      <c r="Q8819">
        <v>3</v>
      </c>
      <c r="R8819">
        <v>2</v>
      </c>
      <c r="S8819">
        <v>4</v>
      </c>
      <c r="T8819">
        <v>6</v>
      </c>
      <c r="U8819">
        <v>15</v>
      </c>
      <c r="V8819">
        <v>10</v>
      </c>
      <c r="W8819">
        <v>4</v>
      </c>
      <c r="X8819">
        <v>1</v>
      </c>
      <c r="Y8819">
        <v>0</v>
      </c>
      <c r="Z8819">
        <v>0</v>
      </c>
      <c r="AA8819">
        <v>2.25</v>
      </c>
      <c r="AB8819">
        <v>3.3</v>
      </c>
      <c r="AC8819">
        <v>3.6</v>
      </c>
      <c r="AD8819" t="str">
        <f t="shared" si="277"/>
        <v>A</v>
      </c>
      <c r="AE8819" t="str">
        <f t="shared" si="276"/>
        <v>Y</v>
      </c>
      <c r="AR8819">
        <v>0</v>
      </c>
      <c r="AS8819">
        <v>3</v>
      </c>
    </row>
    <row r="8820" spans="1:45" x14ac:dyDescent="0.3">
      <c r="A8820" t="s">
        <v>9085</v>
      </c>
      <c r="B8820" t="s">
        <v>9007</v>
      </c>
      <c r="C8820">
        <v>8</v>
      </c>
      <c r="D8820" s="1">
        <v>42659</v>
      </c>
      <c r="F8820" t="s">
        <v>72</v>
      </c>
      <c r="G8820" t="s">
        <v>6329</v>
      </c>
      <c r="H8820">
        <v>3</v>
      </c>
      <c r="I8820">
        <v>1</v>
      </c>
      <c r="J8820" t="s">
        <v>51</v>
      </c>
      <c r="K8820">
        <v>0</v>
      </c>
      <c r="L8820">
        <v>0</v>
      </c>
      <c r="M8820" t="s">
        <v>61</v>
      </c>
      <c r="N8820" t="s">
        <v>3639</v>
      </c>
      <c r="O8820">
        <v>34</v>
      </c>
      <c r="P8820">
        <v>6</v>
      </c>
      <c r="Q8820">
        <v>14</v>
      </c>
      <c r="R8820">
        <v>1</v>
      </c>
      <c r="S8820">
        <v>8</v>
      </c>
      <c r="T8820">
        <v>4</v>
      </c>
      <c r="U8820">
        <v>11</v>
      </c>
      <c r="V8820">
        <v>10</v>
      </c>
      <c r="W8820">
        <v>1</v>
      </c>
      <c r="X8820">
        <v>2</v>
      </c>
      <c r="Y8820">
        <v>0</v>
      </c>
      <c r="Z8820">
        <v>0</v>
      </c>
      <c r="AA8820">
        <v>1.4</v>
      </c>
      <c r="AB8820">
        <v>4.8</v>
      </c>
      <c r="AC8820">
        <v>9.5</v>
      </c>
      <c r="AD8820" t="str">
        <f t="shared" si="277"/>
        <v>A</v>
      </c>
      <c r="AE8820" t="str">
        <f t="shared" si="276"/>
        <v>N</v>
      </c>
      <c r="AR8820">
        <v>3</v>
      </c>
      <c r="AS8820">
        <v>0</v>
      </c>
    </row>
    <row r="8821" spans="1:45" x14ac:dyDescent="0.3">
      <c r="A8821" t="s">
        <v>9086</v>
      </c>
      <c r="B8821" t="s">
        <v>9007</v>
      </c>
      <c r="C8821">
        <v>8</v>
      </c>
      <c r="D8821" s="1">
        <v>42660</v>
      </c>
      <c r="F8821" t="s">
        <v>56</v>
      </c>
      <c r="G8821" t="s">
        <v>79</v>
      </c>
      <c r="H8821">
        <v>0</v>
      </c>
      <c r="I8821">
        <v>0</v>
      </c>
      <c r="J8821" t="s">
        <v>61</v>
      </c>
      <c r="K8821">
        <v>0</v>
      </c>
      <c r="L8821">
        <v>0</v>
      </c>
      <c r="M8821" t="s">
        <v>61</v>
      </c>
      <c r="N8821" t="s">
        <v>6558</v>
      </c>
      <c r="O8821">
        <v>9</v>
      </c>
      <c r="P8821">
        <v>7</v>
      </c>
      <c r="Q8821">
        <v>3</v>
      </c>
      <c r="R8821">
        <v>1</v>
      </c>
      <c r="S8821">
        <v>3</v>
      </c>
      <c r="T8821">
        <v>1</v>
      </c>
      <c r="U8821">
        <v>14</v>
      </c>
      <c r="V8821">
        <v>20</v>
      </c>
      <c r="W8821">
        <v>0</v>
      </c>
      <c r="X8821">
        <v>4</v>
      </c>
      <c r="Y8821">
        <v>0</v>
      </c>
      <c r="Z8821">
        <v>0</v>
      </c>
      <c r="AA8821">
        <v>2.2000000000000002</v>
      </c>
      <c r="AB8821">
        <v>3.5</v>
      </c>
      <c r="AC8821">
        <v>3.5</v>
      </c>
      <c r="AD8821" t="str">
        <f t="shared" si="277"/>
        <v>A</v>
      </c>
      <c r="AE8821" t="str">
        <f t="shared" si="276"/>
        <v>N</v>
      </c>
      <c r="AR8821">
        <v>1</v>
      </c>
      <c r="AS8821">
        <v>1</v>
      </c>
    </row>
    <row r="8822" spans="1:45" x14ac:dyDescent="0.3">
      <c r="A8822" t="s">
        <v>9087</v>
      </c>
      <c r="B8822" t="s">
        <v>9007</v>
      </c>
      <c r="C8822">
        <v>9</v>
      </c>
      <c r="D8822" s="1">
        <v>42665</v>
      </c>
      <c r="F8822" t="s">
        <v>45</v>
      </c>
      <c r="G8822" t="s">
        <v>845</v>
      </c>
      <c r="H8822">
        <v>0</v>
      </c>
      <c r="I8822">
        <v>0</v>
      </c>
      <c r="J8822" t="s">
        <v>61</v>
      </c>
      <c r="K8822">
        <v>0</v>
      </c>
      <c r="L8822">
        <v>0</v>
      </c>
      <c r="M8822" t="s">
        <v>61</v>
      </c>
      <c r="N8822" t="s">
        <v>3639</v>
      </c>
      <c r="O8822">
        <v>9</v>
      </c>
      <c r="P8822">
        <v>11</v>
      </c>
      <c r="Q8822">
        <v>5</v>
      </c>
      <c r="R8822">
        <v>4</v>
      </c>
      <c r="S8822">
        <v>8</v>
      </c>
      <c r="T8822">
        <v>3</v>
      </c>
      <c r="U8822">
        <v>6</v>
      </c>
      <c r="V8822">
        <v>13</v>
      </c>
      <c r="W8822">
        <v>1</v>
      </c>
      <c r="X8822">
        <v>0</v>
      </c>
      <c r="Y8822">
        <v>0</v>
      </c>
      <c r="Z8822">
        <v>0</v>
      </c>
      <c r="AA8822">
        <v>1.25</v>
      </c>
      <c r="AB8822">
        <v>6.5</v>
      </c>
      <c r="AC8822">
        <v>15</v>
      </c>
      <c r="AD8822" t="str">
        <f t="shared" si="277"/>
        <v>A</v>
      </c>
      <c r="AE8822" t="str">
        <f t="shared" si="276"/>
        <v>N</v>
      </c>
      <c r="AR8822">
        <v>1</v>
      </c>
      <c r="AS8822">
        <v>1</v>
      </c>
    </row>
    <row r="8823" spans="1:45" x14ac:dyDescent="0.3">
      <c r="A8823" t="s">
        <v>9088</v>
      </c>
      <c r="B8823" t="s">
        <v>9007</v>
      </c>
      <c r="C8823">
        <v>9</v>
      </c>
      <c r="D8823" s="1">
        <v>42665</v>
      </c>
      <c r="F8823" t="s">
        <v>8625</v>
      </c>
      <c r="G8823" t="s">
        <v>64</v>
      </c>
      <c r="H8823">
        <v>0</v>
      </c>
      <c r="I8823">
        <v>0</v>
      </c>
      <c r="J8823" t="s">
        <v>61</v>
      </c>
      <c r="K8823">
        <v>0</v>
      </c>
      <c r="L8823">
        <v>0</v>
      </c>
      <c r="M8823" t="s">
        <v>61</v>
      </c>
      <c r="N8823" t="s">
        <v>7753</v>
      </c>
      <c r="O8823">
        <v>8</v>
      </c>
      <c r="P8823">
        <v>16</v>
      </c>
      <c r="Q8823">
        <v>1</v>
      </c>
      <c r="R8823">
        <v>4</v>
      </c>
      <c r="S8823">
        <v>7</v>
      </c>
      <c r="T8823">
        <v>4</v>
      </c>
      <c r="U8823">
        <v>10</v>
      </c>
      <c r="V8823">
        <v>15</v>
      </c>
      <c r="W8823">
        <v>2</v>
      </c>
      <c r="X8823">
        <v>4</v>
      </c>
      <c r="Y8823">
        <v>0</v>
      </c>
      <c r="Z8823">
        <v>0</v>
      </c>
      <c r="AA8823">
        <v>4.2</v>
      </c>
      <c r="AB8823">
        <v>3.6</v>
      </c>
      <c r="AC8823">
        <v>1.95</v>
      </c>
      <c r="AD8823" t="str">
        <f t="shared" si="277"/>
        <v>H</v>
      </c>
      <c r="AE8823" t="str">
        <f t="shared" si="276"/>
        <v>N</v>
      </c>
      <c r="AR8823">
        <v>1</v>
      </c>
      <c r="AS8823">
        <v>1</v>
      </c>
    </row>
    <row r="8824" spans="1:45" x14ac:dyDescent="0.3">
      <c r="A8824" t="s">
        <v>9089</v>
      </c>
      <c r="B8824" t="s">
        <v>9007</v>
      </c>
      <c r="C8824">
        <v>9</v>
      </c>
      <c r="D8824" s="1">
        <v>42665</v>
      </c>
      <c r="F8824" t="s">
        <v>6329</v>
      </c>
      <c r="G8824" t="s">
        <v>73</v>
      </c>
      <c r="H8824">
        <v>2</v>
      </c>
      <c r="I8824">
        <v>1</v>
      </c>
      <c r="J8824" t="s">
        <v>51</v>
      </c>
      <c r="K8824">
        <v>1</v>
      </c>
      <c r="L8824">
        <v>0</v>
      </c>
      <c r="M8824" t="s">
        <v>51</v>
      </c>
      <c r="N8824" t="s">
        <v>5964</v>
      </c>
      <c r="O8824">
        <v>9</v>
      </c>
      <c r="P8824">
        <v>20</v>
      </c>
      <c r="Q8824">
        <v>3</v>
      </c>
      <c r="R8824">
        <v>8</v>
      </c>
      <c r="S8824">
        <v>2</v>
      </c>
      <c r="T8824">
        <v>8</v>
      </c>
      <c r="U8824">
        <v>16</v>
      </c>
      <c r="V8824">
        <v>15</v>
      </c>
      <c r="W8824">
        <v>2</v>
      </c>
      <c r="X8824">
        <v>3</v>
      </c>
      <c r="Y8824">
        <v>0</v>
      </c>
      <c r="Z8824">
        <v>0</v>
      </c>
      <c r="AA8824">
        <v>6</v>
      </c>
      <c r="AB8824">
        <v>3.8</v>
      </c>
      <c r="AC8824">
        <v>1.67</v>
      </c>
      <c r="AD8824" t="str">
        <f t="shared" si="277"/>
        <v>H</v>
      </c>
      <c r="AE8824" t="str">
        <f t="shared" si="276"/>
        <v>Y</v>
      </c>
      <c r="AR8824">
        <v>3</v>
      </c>
      <c r="AS8824">
        <v>0</v>
      </c>
    </row>
    <row r="8825" spans="1:45" x14ac:dyDescent="0.3">
      <c r="A8825" t="s">
        <v>9090</v>
      </c>
      <c r="B8825" t="s">
        <v>9007</v>
      </c>
      <c r="C8825">
        <v>9</v>
      </c>
      <c r="D8825" s="1">
        <v>42665</v>
      </c>
      <c r="F8825" t="s">
        <v>5942</v>
      </c>
      <c r="G8825" t="s">
        <v>5939</v>
      </c>
      <c r="H8825">
        <v>0</v>
      </c>
      <c r="I8825">
        <v>2</v>
      </c>
      <c r="J8825" t="s">
        <v>47</v>
      </c>
      <c r="K8825">
        <v>0</v>
      </c>
      <c r="L8825">
        <v>1</v>
      </c>
      <c r="M8825" t="s">
        <v>47</v>
      </c>
      <c r="N8825" t="s">
        <v>6379</v>
      </c>
      <c r="O8825">
        <v>9</v>
      </c>
      <c r="P8825">
        <v>12</v>
      </c>
      <c r="Q8825">
        <v>2</v>
      </c>
      <c r="R8825">
        <v>6</v>
      </c>
      <c r="S8825">
        <v>5</v>
      </c>
      <c r="T8825">
        <v>7</v>
      </c>
      <c r="U8825">
        <v>16</v>
      </c>
      <c r="V8825">
        <v>8</v>
      </c>
      <c r="W8825">
        <v>2</v>
      </c>
      <c r="X8825">
        <v>3</v>
      </c>
      <c r="Y8825">
        <v>0</v>
      </c>
      <c r="Z8825">
        <v>0</v>
      </c>
      <c r="AA8825">
        <v>3.1</v>
      </c>
      <c r="AB8825">
        <v>3.3</v>
      </c>
      <c r="AC8825">
        <v>2.5</v>
      </c>
      <c r="AD8825" t="str">
        <f t="shared" si="277"/>
        <v>H</v>
      </c>
      <c r="AE8825" t="str">
        <f t="shared" si="276"/>
        <v>N</v>
      </c>
      <c r="AR8825">
        <v>0</v>
      </c>
      <c r="AS8825">
        <v>3</v>
      </c>
    </row>
    <row r="8826" spans="1:45" x14ac:dyDescent="0.3">
      <c r="A8826" t="s">
        <v>9091</v>
      </c>
      <c r="B8826" t="s">
        <v>9007</v>
      </c>
      <c r="C8826">
        <v>9</v>
      </c>
      <c r="D8826" s="1">
        <v>42665</v>
      </c>
      <c r="F8826" t="s">
        <v>463</v>
      </c>
      <c r="G8826" t="s">
        <v>454</v>
      </c>
      <c r="H8826">
        <v>3</v>
      </c>
      <c r="I8826">
        <v>1</v>
      </c>
      <c r="J8826" t="s">
        <v>51</v>
      </c>
      <c r="K8826">
        <v>1</v>
      </c>
      <c r="L8826">
        <v>0</v>
      </c>
      <c r="M8826" t="s">
        <v>51</v>
      </c>
      <c r="N8826" t="s">
        <v>6721</v>
      </c>
      <c r="O8826">
        <v>17</v>
      </c>
      <c r="P8826">
        <v>23</v>
      </c>
      <c r="Q8826">
        <v>4</v>
      </c>
      <c r="R8826">
        <v>7</v>
      </c>
      <c r="S8826">
        <v>8</v>
      </c>
      <c r="T8826">
        <v>8</v>
      </c>
      <c r="U8826">
        <v>10</v>
      </c>
      <c r="V8826">
        <v>8</v>
      </c>
      <c r="W8826">
        <v>0</v>
      </c>
      <c r="X8826">
        <v>0</v>
      </c>
      <c r="Y8826">
        <v>0</v>
      </c>
      <c r="Z8826">
        <v>0</v>
      </c>
      <c r="AA8826">
        <v>2.0499999999999998</v>
      </c>
      <c r="AB8826">
        <v>3.5</v>
      </c>
      <c r="AC8826">
        <v>3.9</v>
      </c>
      <c r="AD8826" t="str">
        <f t="shared" si="277"/>
        <v>A</v>
      </c>
      <c r="AE8826" t="str">
        <f t="shared" si="276"/>
        <v>N</v>
      </c>
      <c r="AR8826">
        <v>3</v>
      </c>
      <c r="AS8826">
        <v>0</v>
      </c>
    </row>
    <row r="8827" spans="1:45" x14ac:dyDescent="0.3">
      <c r="A8827" t="s">
        <v>9092</v>
      </c>
      <c r="B8827" t="s">
        <v>9007</v>
      </c>
      <c r="C8827">
        <v>9</v>
      </c>
      <c r="D8827" s="1">
        <v>42665</v>
      </c>
      <c r="F8827" t="s">
        <v>56</v>
      </c>
      <c r="G8827" t="s">
        <v>3618</v>
      </c>
      <c r="H8827">
        <v>2</v>
      </c>
      <c r="I8827">
        <v>1</v>
      </c>
      <c r="J8827" t="s">
        <v>51</v>
      </c>
      <c r="K8827">
        <v>2</v>
      </c>
      <c r="L8827">
        <v>0</v>
      </c>
      <c r="M8827" t="s">
        <v>51</v>
      </c>
      <c r="N8827" t="s">
        <v>6872</v>
      </c>
      <c r="O8827">
        <v>21</v>
      </c>
      <c r="P8827">
        <v>6</v>
      </c>
      <c r="Q8827">
        <v>7</v>
      </c>
      <c r="R8827">
        <v>1</v>
      </c>
      <c r="S8827">
        <v>3</v>
      </c>
      <c r="T8827">
        <v>2</v>
      </c>
      <c r="U8827">
        <v>9</v>
      </c>
      <c r="V8827">
        <v>13</v>
      </c>
      <c r="W8827">
        <v>1</v>
      </c>
      <c r="X8827">
        <v>3</v>
      </c>
      <c r="Y8827">
        <v>0</v>
      </c>
      <c r="Z8827">
        <v>0</v>
      </c>
      <c r="AA8827">
        <v>1.29</v>
      </c>
      <c r="AB8827">
        <v>6</v>
      </c>
      <c r="AC8827">
        <v>13</v>
      </c>
      <c r="AD8827" t="str">
        <f t="shared" si="277"/>
        <v>A</v>
      </c>
      <c r="AE8827" t="str">
        <f t="shared" si="276"/>
        <v>N</v>
      </c>
      <c r="AR8827">
        <v>3</v>
      </c>
      <c r="AS8827">
        <v>0</v>
      </c>
    </row>
    <row r="8828" spans="1:45" x14ac:dyDescent="0.3">
      <c r="A8828" t="s">
        <v>9093</v>
      </c>
      <c r="B8828" t="s">
        <v>9007</v>
      </c>
      <c r="C8828">
        <v>9</v>
      </c>
      <c r="D8828" s="1">
        <v>42665</v>
      </c>
      <c r="F8828" t="s">
        <v>7102</v>
      </c>
      <c r="G8828" t="s">
        <v>2373</v>
      </c>
      <c r="H8828">
        <v>0</v>
      </c>
      <c r="I8828">
        <v>0</v>
      </c>
      <c r="J8828" t="s">
        <v>61</v>
      </c>
      <c r="K8828">
        <v>0</v>
      </c>
      <c r="L8828">
        <v>0</v>
      </c>
      <c r="M8828" t="s">
        <v>61</v>
      </c>
      <c r="N8828" t="s">
        <v>8267</v>
      </c>
      <c r="O8828">
        <v>11</v>
      </c>
      <c r="P8828">
        <v>10</v>
      </c>
      <c r="Q8828">
        <v>5</v>
      </c>
      <c r="R8828">
        <v>2</v>
      </c>
      <c r="S8828">
        <v>7</v>
      </c>
      <c r="T8828">
        <v>2</v>
      </c>
      <c r="U8828">
        <v>15</v>
      </c>
      <c r="V8828">
        <v>16</v>
      </c>
      <c r="W8828">
        <v>2</v>
      </c>
      <c r="X8828">
        <v>1</v>
      </c>
      <c r="Y8828">
        <v>0</v>
      </c>
      <c r="Z8828">
        <v>0</v>
      </c>
      <c r="AA8828">
        <v>2.38</v>
      </c>
      <c r="AB8828">
        <v>3.3</v>
      </c>
      <c r="AC8828">
        <v>3.3</v>
      </c>
      <c r="AD8828" t="str">
        <f t="shared" si="277"/>
        <v>A</v>
      </c>
      <c r="AE8828" t="str">
        <f t="shared" si="276"/>
        <v>N</v>
      </c>
      <c r="AR8828">
        <v>1</v>
      </c>
      <c r="AS8828">
        <v>1</v>
      </c>
    </row>
    <row r="8829" spans="1:45" x14ac:dyDescent="0.3">
      <c r="A8829" t="s">
        <v>9094</v>
      </c>
      <c r="B8829" t="s">
        <v>9007</v>
      </c>
      <c r="C8829">
        <v>9</v>
      </c>
      <c r="D8829" s="1">
        <v>42665</v>
      </c>
      <c r="F8829" t="s">
        <v>75</v>
      </c>
      <c r="G8829" t="s">
        <v>1226</v>
      </c>
      <c r="H8829">
        <v>1</v>
      </c>
      <c r="I8829">
        <v>0</v>
      </c>
      <c r="J8829" t="s">
        <v>51</v>
      </c>
      <c r="K8829">
        <v>0</v>
      </c>
      <c r="L8829">
        <v>0</v>
      </c>
      <c r="M8829" t="s">
        <v>61</v>
      </c>
      <c r="N8829" t="s">
        <v>7818</v>
      </c>
      <c r="O8829">
        <v>20</v>
      </c>
      <c r="P8829">
        <v>10</v>
      </c>
      <c r="Q8829">
        <v>3</v>
      </c>
      <c r="R8829">
        <v>2</v>
      </c>
      <c r="S8829">
        <v>6</v>
      </c>
      <c r="T8829">
        <v>2</v>
      </c>
      <c r="U8829">
        <v>10</v>
      </c>
      <c r="V8829">
        <v>13</v>
      </c>
      <c r="W8829">
        <v>2</v>
      </c>
      <c r="X8829">
        <v>5</v>
      </c>
      <c r="Y8829">
        <v>0</v>
      </c>
      <c r="Z8829">
        <v>0</v>
      </c>
      <c r="AA8829">
        <v>1.67</v>
      </c>
      <c r="AB8829">
        <v>4</v>
      </c>
      <c r="AC8829">
        <v>5.75</v>
      </c>
      <c r="AD8829" t="str">
        <f t="shared" si="277"/>
        <v>A</v>
      </c>
      <c r="AE8829" t="str">
        <f t="shared" si="276"/>
        <v>N</v>
      </c>
      <c r="AR8829">
        <v>3</v>
      </c>
      <c r="AS8829">
        <v>0</v>
      </c>
    </row>
    <row r="8830" spans="1:45" x14ac:dyDescent="0.3">
      <c r="A8830" t="s">
        <v>9095</v>
      </c>
      <c r="B8830" t="s">
        <v>9007</v>
      </c>
      <c r="C8830">
        <v>9</v>
      </c>
      <c r="D8830" s="1">
        <v>42666</v>
      </c>
      <c r="F8830" t="s">
        <v>53</v>
      </c>
      <c r="G8830" t="s">
        <v>79</v>
      </c>
      <c r="H8830">
        <v>4</v>
      </c>
      <c r="I8830">
        <v>0</v>
      </c>
      <c r="J8830" t="s">
        <v>51</v>
      </c>
      <c r="K8830">
        <v>2</v>
      </c>
      <c r="L8830">
        <v>0</v>
      </c>
      <c r="M8830" t="s">
        <v>51</v>
      </c>
      <c r="N8830" t="s">
        <v>4453</v>
      </c>
      <c r="O8830">
        <v>14</v>
      </c>
      <c r="P8830">
        <v>16</v>
      </c>
      <c r="Q8830">
        <v>6</v>
      </c>
      <c r="R8830">
        <v>5</v>
      </c>
      <c r="S8830">
        <v>5</v>
      </c>
      <c r="T8830">
        <v>7</v>
      </c>
      <c r="U8830">
        <v>7</v>
      </c>
      <c r="V8830">
        <v>17</v>
      </c>
      <c r="W8830">
        <v>3</v>
      </c>
      <c r="X8830">
        <v>2</v>
      </c>
      <c r="Y8830">
        <v>0</v>
      </c>
      <c r="Z8830">
        <v>0</v>
      </c>
      <c r="AA8830">
        <v>2.15</v>
      </c>
      <c r="AB8830">
        <v>3.4</v>
      </c>
      <c r="AC8830">
        <v>3.8</v>
      </c>
      <c r="AD8830" t="str">
        <f t="shared" si="277"/>
        <v>A</v>
      </c>
      <c r="AE8830" t="str">
        <f t="shared" si="276"/>
        <v>N</v>
      </c>
      <c r="AR8830">
        <v>3</v>
      </c>
      <c r="AS8830">
        <v>0</v>
      </c>
    </row>
    <row r="8831" spans="1:45" x14ac:dyDescent="0.3">
      <c r="A8831" t="s">
        <v>9096</v>
      </c>
      <c r="B8831" t="s">
        <v>9007</v>
      </c>
      <c r="C8831">
        <v>9</v>
      </c>
      <c r="D8831" s="1">
        <v>42666</v>
      </c>
      <c r="F8831" t="s">
        <v>59</v>
      </c>
      <c r="G8831" t="s">
        <v>72</v>
      </c>
      <c r="H8831">
        <v>1</v>
      </c>
      <c r="I8831">
        <v>1</v>
      </c>
      <c r="J8831" t="s">
        <v>61</v>
      </c>
      <c r="K8831">
        <v>0</v>
      </c>
      <c r="L8831">
        <v>1</v>
      </c>
      <c r="M8831" t="s">
        <v>47</v>
      </c>
      <c r="N8831" t="s">
        <v>4412</v>
      </c>
      <c r="O8831">
        <v>14</v>
      </c>
      <c r="P8831">
        <v>6</v>
      </c>
      <c r="Q8831">
        <v>3</v>
      </c>
      <c r="R8831">
        <v>2</v>
      </c>
      <c r="S8831">
        <v>10</v>
      </c>
      <c r="T8831">
        <v>3</v>
      </c>
      <c r="U8831">
        <v>11</v>
      </c>
      <c r="V8831">
        <v>10</v>
      </c>
      <c r="W8831">
        <v>3</v>
      </c>
      <c r="X8831">
        <v>3</v>
      </c>
      <c r="Y8831">
        <v>0</v>
      </c>
      <c r="Z8831">
        <v>0</v>
      </c>
      <c r="AA8831">
        <v>1.5</v>
      </c>
      <c r="AB8831">
        <v>4.5</v>
      </c>
      <c r="AC8831">
        <v>7.5</v>
      </c>
      <c r="AD8831" t="str">
        <f t="shared" si="277"/>
        <v>A</v>
      </c>
      <c r="AE8831" t="str">
        <f t="shared" si="276"/>
        <v>N</v>
      </c>
      <c r="AR8831">
        <v>1</v>
      </c>
      <c r="AS8831">
        <v>1</v>
      </c>
    </row>
    <row r="8832" spans="1:45" x14ac:dyDescent="0.3">
      <c r="A8832" t="s">
        <v>9097</v>
      </c>
      <c r="B8832" t="s">
        <v>9007</v>
      </c>
      <c r="C8832">
        <v>10</v>
      </c>
      <c r="D8832" s="1">
        <v>42672</v>
      </c>
      <c r="F8832" t="s">
        <v>454</v>
      </c>
      <c r="G8832" t="s">
        <v>56</v>
      </c>
      <c r="H8832">
        <v>2</v>
      </c>
      <c r="I8832">
        <v>4</v>
      </c>
      <c r="J8832" t="s">
        <v>47</v>
      </c>
      <c r="K8832">
        <v>2</v>
      </c>
      <c r="L8832">
        <v>3</v>
      </c>
      <c r="M8832" t="s">
        <v>47</v>
      </c>
      <c r="N8832" t="s">
        <v>4524</v>
      </c>
      <c r="O8832">
        <v>7</v>
      </c>
      <c r="P8832">
        <v>17</v>
      </c>
      <c r="Q8832">
        <v>6</v>
      </c>
      <c r="R8832">
        <v>10</v>
      </c>
      <c r="S8832">
        <v>3</v>
      </c>
      <c r="T8832">
        <v>3</v>
      </c>
      <c r="U8832">
        <v>15</v>
      </c>
      <c r="V8832">
        <v>5</v>
      </c>
      <c r="W8832">
        <v>1</v>
      </c>
      <c r="X8832">
        <v>2</v>
      </c>
      <c r="Y8832">
        <v>0</v>
      </c>
      <c r="Z8832">
        <v>0</v>
      </c>
      <c r="AA8832">
        <v>5.25</v>
      </c>
      <c r="AB8832">
        <v>4</v>
      </c>
      <c r="AC8832">
        <v>1.7</v>
      </c>
      <c r="AD8832" t="str">
        <f t="shared" si="277"/>
        <v>H</v>
      </c>
      <c r="AE8832" t="str">
        <f t="shared" si="276"/>
        <v>N</v>
      </c>
      <c r="AR8832">
        <v>0</v>
      </c>
      <c r="AS8832">
        <v>3</v>
      </c>
    </row>
    <row r="8833" spans="1:45" x14ac:dyDescent="0.3">
      <c r="A8833" t="s">
        <v>9098</v>
      </c>
      <c r="B8833" t="s">
        <v>9007</v>
      </c>
      <c r="C8833">
        <v>10</v>
      </c>
      <c r="D8833" s="1">
        <v>42672</v>
      </c>
      <c r="F8833" t="s">
        <v>79</v>
      </c>
      <c r="G8833" t="s">
        <v>6329</v>
      </c>
      <c r="H8833">
        <v>0</v>
      </c>
      <c r="I8833">
        <v>0</v>
      </c>
      <c r="J8833" t="s">
        <v>61</v>
      </c>
      <c r="K8833">
        <v>0</v>
      </c>
      <c r="L8833">
        <v>0</v>
      </c>
      <c r="M8833" t="s">
        <v>61</v>
      </c>
      <c r="N8833" t="s">
        <v>4412</v>
      </c>
      <c r="O8833">
        <v>37</v>
      </c>
      <c r="P8833">
        <v>7</v>
      </c>
      <c r="Q8833">
        <v>11</v>
      </c>
      <c r="R8833">
        <v>1</v>
      </c>
      <c r="S8833">
        <v>19</v>
      </c>
      <c r="T8833">
        <v>1</v>
      </c>
      <c r="U8833">
        <v>12</v>
      </c>
      <c r="V8833">
        <v>9</v>
      </c>
      <c r="W8833">
        <v>1</v>
      </c>
      <c r="X8833">
        <v>3</v>
      </c>
      <c r="Y8833">
        <v>1</v>
      </c>
      <c r="Z8833">
        <v>0</v>
      </c>
      <c r="AA8833">
        <v>1.2</v>
      </c>
      <c r="AB8833">
        <v>7</v>
      </c>
      <c r="AC8833">
        <v>19</v>
      </c>
      <c r="AD8833" t="str">
        <f t="shared" si="277"/>
        <v>A</v>
      </c>
      <c r="AE8833" t="str">
        <f t="shared" si="276"/>
        <v>N</v>
      </c>
      <c r="AR8833">
        <v>1</v>
      </c>
      <c r="AS8833">
        <v>1</v>
      </c>
    </row>
    <row r="8834" spans="1:45" x14ac:dyDescent="0.3">
      <c r="A8834" t="s">
        <v>9099</v>
      </c>
      <c r="B8834" t="s">
        <v>9007</v>
      </c>
      <c r="C8834">
        <v>10</v>
      </c>
      <c r="D8834" s="1">
        <v>42672</v>
      </c>
      <c r="F8834" t="s">
        <v>845</v>
      </c>
      <c r="G8834" t="s">
        <v>8625</v>
      </c>
      <c r="H8834">
        <v>2</v>
      </c>
      <c r="I8834">
        <v>0</v>
      </c>
      <c r="J8834" t="s">
        <v>51</v>
      </c>
      <c r="K8834">
        <v>1</v>
      </c>
      <c r="L8834">
        <v>0</v>
      </c>
      <c r="M8834" t="s">
        <v>51</v>
      </c>
      <c r="N8834" t="s">
        <v>5950</v>
      </c>
      <c r="O8834">
        <v>10</v>
      </c>
      <c r="P8834">
        <v>15</v>
      </c>
      <c r="Q8834">
        <v>3</v>
      </c>
      <c r="R8834">
        <v>3</v>
      </c>
      <c r="S8834">
        <v>4</v>
      </c>
      <c r="T8834">
        <v>7</v>
      </c>
      <c r="U8834">
        <v>3</v>
      </c>
      <c r="V8834">
        <v>5</v>
      </c>
      <c r="W8834">
        <v>1</v>
      </c>
      <c r="X8834">
        <v>1</v>
      </c>
      <c r="Y8834">
        <v>0</v>
      </c>
      <c r="Z8834">
        <v>0</v>
      </c>
      <c r="AA8834">
        <v>2.5</v>
      </c>
      <c r="AB8834">
        <v>3.2</v>
      </c>
      <c r="AC8834">
        <v>3.2</v>
      </c>
      <c r="AD8834" t="str">
        <f t="shared" si="277"/>
        <v>A</v>
      </c>
      <c r="AE8834" t="str">
        <f t="shared" si="276"/>
        <v>N</v>
      </c>
      <c r="AR8834">
        <v>3</v>
      </c>
      <c r="AS8834">
        <v>0</v>
      </c>
    </row>
    <row r="8835" spans="1:45" x14ac:dyDescent="0.3">
      <c r="A8835" t="s">
        <v>9100</v>
      </c>
      <c r="B8835" t="s">
        <v>9007</v>
      </c>
      <c r="C8835">
        <v>10</v>
      </c>
      <c r="D8835" s="1">
        <v>42672</v>
      </c>
      <c r="F8835" t="s">
        <v>1226</v>
      </c>
      <c r="G8835" t="s">
        <v>45</v>
      </c>
      <c r="H8835">
        <v>1</v>
      </c>
      <c r="I8835">
        <v>4</v>
      </c>
      <c r="J8835" t="s">
        <v>47</v>
      </c>
      <c r="K8835">
        <v>0</v>
      </c>
      <c r="L8835">
        <v>1</v>
      </c>
      <c r="M8835" t="s">
        <v>47</v>
      </c>
      <c r="N8835" t="s">
        <v>4453</v>
      </c>
      <c r="O8835">
        <v>3</v>
      </c>
      <c r="P8835">
        <v>21</v>
      </c>
      <c r="Q8835">
        <v>1</v>
      </c>
      <c r="R8835">
        <v>7</v>
      </c>
      <c r="S8835">
        <v>0</v>
      </c>
      <c r="T8835">
        <v>8</v>
      </c>
      <c r="U8835">
        <v>9</v>
      </c>
      <c r="V8835">
        <v>13</v>
      </c>
      <c r="W8835">
        <v>4</v>
      </c>
      <c r="X8835">
        <v>3</v>
      </c>
      <c r="Y8835">
        <v>0</v>
      </c>
      <c r="Z8835">
        <v>0</v>
      </c>
      <c r="AA8835">
        <v>9</v>
      </c>
      <c r="AB8835">
        <v>5</v>
      </c>
      <c r="AC8835">
        <v>1.4</v>
      </c>
      <c r="AD8835" t="str">
        <f t="shared" si="277"/>
        <v>H</v>
      </c>
      <c r="AE8835" t="str">
        <f t="shared" ref="AE8835:AE8898" si="278">IFERROR(IF(IF(IF(AC8835&gt;AA8835,G8835,F8835)=F8835,"H","A")=J8835,"Y","N"),"NAN")</f>
        <v>N</v>
      </c>
      <c r="AR8835">
        <v>0</v>
      </c>
      <c r="AS8835">
        <v>3</v>
      </c>
    </row>
    <row r="8836" spans="1:45" x14ac:dyDescent="0.3">
      <c r="A8836" t="s">
        <v>9101</v>
      </c>
      <c r="B8836" t="s">
        <v>9007</v>
      </c>
      <c r="C8836">
        <v>10</v>
      </c>
      <c r="D8836" s="1">
        <v>42672</v>
      </c>
      <c r="F8836" t="s">
        <v>64</v>
      </c>
      <c r="G8836" t="s">
        <v>463</v>
      </c>
      <c r="H8836">
        <v>1</v>
      </c>
      <c r="I8836">
        <v>1</v>
      </c>
      <c r="J8836" t="s">
        <v>61</v>
      </c>
      <c r="K8836">
        <v>1</v>
      </c>
      <c r="L8836">
        <v>0</v>
      </c>
      <c r="M8836" t="s">
        <v>51</v>
      </c>
      <c r="N8836" t="s">
        <v>7818</v>
      </c>
      <c r="O8836">
        <v>22</v>
      </c>
      <c r="P8836">
        <v>6</v>
      </c>
      <c r="Q8836">
        <v>5</v>
      </c>
      <c r="R8836">
        <v>1</v>
      </c>
      <c r="S8836">
        <v>8</v>
      </c>
      <c r="T8836">
        <v>1</v>
      </c>
      <c r="U8836">
        <v>11</v>
      </c>
      <c r="V8836">
        <v>20</v>
      </c>
      <c r="W8836">
        <v>3</v>
      </c>
      <c r="X8836">
        <v>4</v>
      </c>
      <c r="Y8836">
        <v>0</v>
      </c>
      <c r="Z8836">
        <v>0</v>
      </c>
      <c r="AA8836">
        <v>1.62</v>
      </c>
      <c r="AB8836">
        <v>4.2</v>
      </c>
      <c r="AC8836">
        <v>6</v>
      </c>
      <c r="AD8836" t="str">
        <f t="shared" si="277"/>
        <v>A</v>
      </c>
      <c r="AE8836" t="str">
        <f t="shared" si="278"/>
        <v>N</v>
      </c>
      <c r="AR8836">
        <v>1</v>
      </c>
      <c r="AS8836">
        <v>1</v>
      </c>
    </row>
    <row r="8837" spans="1:45" x14ac:dyDescent="0.3">
      <c r="A8837" t="s">
        <v>9102</v>
      </c>
      <c r="B8837" t="s">
        <v>9007</v>
      </c>
      <c r="C8837">
        <v>10</v>
      </c>
      <c r="D8837" s="1">
        <v>42672</v>
      </c>
      <c r="F8837" t="s">
        <v>2373</v>
      </c>
      <c r="G8837" t="s">
        <v>5942</v>
      </c>
      <c r="H8837">
        <v>1</v>
      </c>
      <c r="I8837">
        <v>0</v>
      </c>
      <c r="J8837" t="s">
        <v>51</v>
      </c>
      <c r="K8837">
        <v>0</v>
      </c>
      <c r="L8837">
        <v>0</v>
      </c>
      <c r="M8837" t="s">
        <v>61</v>
      </c>
      <c r="N8837" t="s">
        <v>6912</v>
      </c>
      <c r="O8837">
        <v>22</v>
      </c>
      <c r="P8837">
        <v>8</v>
      </c>
      <c r="Q8837">
        <v>0</v>
      </c>
      <c r="R8837">
        <v>2</v>
      </c>
      <c r="S8837">
        <v>7</v>
      </c>
      <c r="T8837">
        <v>2</v>
      </c>
      <c r="U8837">
        <v>13</v>
      </c>
      <c r="V8837">
        <v>8</v>
      </c>
      <c r="W8837">
        <v>1</v>
      </c>
      <c r="X8837">
        <v>2</v>
      </c>
      <c r="Y8837">
        <v>0</v>
      </c>
      <c r="Z8837">
        <v>0</v>
      </c>
      <c r="AA8837">
        <v>1.75</v>
      </c>
      <c r="AB8837">
        <v>3.75</v>
      </c>
      <c r="AC8837">
        <v>5.25</v>
      </c>
      <c r="AD8837" t="str">
        <f t="shared" si="277"/>
        <v>A</v>
      </c>
      <c r="AE8837" t="str">
        <f t="shared" si="278"/>
        <v>N</v>
      </c>
      <c r="AR8837">
        <v>3</v>
      </c>
      <c r="AS8837">
        <v>0</v>
      </c>
    </row>
    <row r="8838" spans="1:45" x14ac:dyDescent="0.3">
      <c r="A8838" t="s">
        <v>9103</v>
      </c>
      <c r="B8838" t="s">
        <v>9007</v>
      </c>
      <c r="C8838">
        <v>10</v>
      </c>
      <c r="D8838" s="1">
        <v>42672</v>
      </c>
      <c r="F8838" t="s">
        <v>3618</v>
      </c>
      <c r="G8838" t="s">
        <v>59</v>
      </c>
      <c r="H8838">
        <v>0</v>
      </c>
      <c r="I8838">
        <v>4</v>
      </c>
      <c r="J8838" t="s">
        <v>47</v>
      </c>
      <c r="K8838">
        <v>0</v>
      </c>
      <c r="L8838">
        <v>2</v>
      </c>
      <c r="M8838" t="s">
        <v>47</v>
      </c>
      <c r="N8838" t="s">
        <v>5026</v>
      </c>
      <c r="O8838">
        <v>9</v>
      </c>
      <c r="P8838">
        <v>21</v>
      </c>
      <c r="Q8838">
        <v>1</v>
      </c>
      <c r="R8838">
        <v>8</v>
      </c>
      <c r="S8838">
        <v>1</v>
      </c>
      <c r="T8838">
        <v>7</v>
      </c>
      <c r="U8838">
        <v>17</v>
      </c>
      <c r="V8838">
        <v>10</v>
      </c>
      <c r="W8838">
        <v>4</v>
      </c>
      <c r="X8838">
        <v>3</v>
      </c>
      <c r="Y8838">
        <v>0</v>
      </c>
      <c r="Z8838">
        <v>0</v>
      </c>
      <c r="AA8838">
        <v>8</v>
      </c>
      <c r="AB8838">
        <v>4.75</v>
      </c>
      <c r="AC8838">
        <v>1.44</v>
      </c>
      <c r="AD8838" t="str">
        <f t="shared" si="277"/>
        <v>H</v>
      </c>
      <c r="AE8838" t="str">
        <f t="shared" si="278"/>
        <v>N</v>
      </c>
      <c r="AR8838">
        <v>0</v>
      </c>
      <c r="AS8838">
        <v>3</v>
      </c>
    </row>
    <row r="8839" spans="1:45" x14ac:dyDescent="0.3">
      <c r="A8839" t="s">
        <v>9104</v>
      </c>
      <c r="B8839" t="s">
        <v>9007</v>
      </c>
      <c r="C8839">
        <v>10</v>
      </c>
      <c r="D8839" s="1">
        <v>42673</v>
      </c>
      <c r="F8839" t="s">
        <v>73</v>
      </c>
      <c r="G8839" t="s">
        <v>75</v>
      </c>
      <c r="H8839">
        <v>2</v>
      </c>
      <c r="I8839">
        <v>0</v>
      </c>
      <c r="J8839" t="s">
        <v>51</v>
      </c>
      <c r="K8839">
        <v>0</v>
      </c>
      <c r="L8839">
        <v>0</v>
      </c>
      <c r="M8839" t="s">
        <v>61</v>
      </c>
      <c r="N8839" t="s">
        <v>6558</v>
      </c>
      <c r="O8839">
        <v>17</v>
      </c>
      <c r="P8839">
        <v>13</v>
      </c>
      <c r="Q8839">
        <v>6</v>
      </c>
      <c r="R8839">
        <v>3</v>
      </c>
      <c r="S8839">
        <v>8</v>
      </c>
      <c r="T8839">
        <v>8</v>
      </c>
      <c r="U8839">
        <v>15</v>
      </c>
      <c r="V8839">
        <v>12</v>
      </c>
      <c r="W8839">
        <v>2</v>
      </c>
      <c r="X8839">
        <v>3</v>
      </c>
      <c r="Y8839">
        <v>0</v>
      </c>
      <c r="Z8839">
        <v>0</v>
      </c>
      <c r="AA8839">
        <v>1.8</v>
      </c>
      <c r="AB8839">
        <v>3.8</v>
      </c>
      <c r="AC8839">
        <v>4.75</v>
      </c>
      <c r="AD8839" t="str">
        <f t="shared" si="277"/>
        <v>A</v>
      </c>
      <c r="AE8839" t="str">
        <f t="shared" si="278"/>
        <v>N</v>
      </c>
      <c r="AR8839">
        <v>3</v>
      </c>
      <c r="AS8839">
        <v>0</v>
      </c>
    </row>
    <row r="8840" spans="1:45" x14ac:dyDescent="0.3">
      <c r="A8840" t="s">
        <v>9105</v>
      </c>
      <c r="B8840" t="s">
        <v>9007</v>
      </c>
      <c r="C8840">
        <v>10</v>
      </c>
      <c r="D8840" s="1">
        <v>42673</v>
      </c>
      <c r="F8840" t="s">
        <v>72</v>
      </c>
      <c r="G8840" t="s">
        <v>53</v>
      </c>
      <c r="H8840">
        <v>0</v>
      </c>
      <c r="I8840">
        <v>2</v>
      </c>
      <c r="J8840" t="s">
        <v>47</v>
      </c>
      <c r="K8840">
        <v>0</v>
      </c>
      <c r="L8840">
        <v>1</v>
      </c>
      <c r="M8840" t="s">
        <v>47</v>
      </c>
      <c r="N8840" t="s">
        <v>5964</v>
      </c>
      <c r="O8840">
        <v>9</v>
      </c>
      <c r="P8840">
        <v>13</v>
      </c>
      <c r="Q8840">
        <v>1</v>
      </c>
      <c r="R8840">
        <v>7</v>
      </c>
      <c r="S8840">
        <v>7</v>
      </c>
      <c r="T8840">
        <v>3</v>
      </c>
      <c r="U8840">
        <v>13</v>
      </c>
      <c r="V8840">
        <v>16</v>
      </c>
      <c r="W8840">
        <v>0</v>
      </c>
      <c r="X8840">
        <v>0</v>
      </c>
      <c r="Y8840">
        <v>0</v>
      </c>
      <c r="Z8840">
        <v>0</v>
      </c>
      <c r="AA8840">
        <v>3.2</v>
      </c>
      <c r="AB8840">
        <v>3.4</v>
      </c>
      <c r="AC8840">
        <v>2.4</v>
      </c>
      <c r="AD8840" t="str">
        <f t="shared" si="277"/>
        <v>H</v>
      </c>
      <c r="AE8840" t="str">
        <f t="shared" si="278"/>
        <v>N</v>
      </c>
      <c r="AR8840">
        <v>0</v>
      </c>
      <c r="AS8840">
        <v>3</v>
      </c>
    </row>
    <row r="8841" spans="1:45" x14ac:dyDescent="0.3">
      <c r="A8841" t="s">
        <v>9106</v>
      </c>
      <c r="B8841" t="s">
        <v>9007</v>
      </c>
      <c r="C8841">
        <v>10</v>
      </c>
      <c r="D8841" s="1">
        <v>42674</v>
      </c>
      <c r="F8841" t="s">
        <v>5939</v>
      </c>
      <c r="G8841" t="s">
        <v>7102</v>
      </c>
      <c r="H8841">
        <v>3</v>
      </c>
      <c r="I8841">
        <v>1</v>
      </c>
      <c r="J8841" t="s">
        <v>51</v>
      </c>
      <c r="K8841">
        <v>1</v>
      </c>
      <c r="L8841">
        <v>1</v>
      </c>
      <c r="M8841" t="s">
        <v>61</v>
      </c>
      <c r="N8841" t="s">
        <v>6721</v>
      </c>
      <c r="O8841">
        <v>17</v>
      </c>
      <c r="P8841">
        <v>14</v>
      </c>
      <c r="Q8841">
        <v>4</v>
      </c>
      <c r="R8841">
        <v>6</v>
      </c>
      <c r="S8841">
        <v>6</v>
      </c>
      <c r="T8841">
        <v>4</v>
      </c>
      <c r="U8841">
        <v>7</v>
      </c>
      <c r="V8841">
        <v>14</v>
      </c>
      <c r="W8841">
        <v>2</v>
      </c>
      <c r="X8841">
        <v>0</v>
      </c>
      <c r="Y8841">
        <v>0</v>
      </c>
      <c r="Z8841">
        <v>0</v>
      </c>
      <c r="AA8841">
        <v>2.0499999999999998</v>
      </c>
      <c r="AB8841">
        <v>3.6</v>
      </c>
      <c r="AC8841">
        <v>3.8</v>
      </c>
      <c r="AD8841" t="str">
        <f t="shared" si="277"/>
        <v>A</v>
      </c>
      <c r="AE8841" t="str">
        <f t="shared" si="278"/>
        <v>N</v>
      </c>
      <c r="AR8841">
        <v>3</v>
      </c>
      <c r="AS8841">
        <v>0</v>
      </c>
    </row>
    <row r="8842" spans="1:45" x14ac:dyDescent="0.3">
      <c r="A8842" t="s">
        <v>9107</v>
      </c>
      <c r="B8842" t="s">
        <v>9007</v>
      </c>
      <c r="C8842">
        <v>11</v>
      </c>
      <c r="D8842" s="1">
        <v>42679</v>
      </c>
      <c r="F8842" t="s">
        <v>8625</v>
      </c>
      <c r="G8842" t="s">
        <v>1226</v>
      </c>
      <c r="H8842">
        <v>1</v>
      </c>
      <c r="I8842">
        <v>2</v>
      </c>
      <c r="J8842" t="s">
        <v>47</v>
      </c>
      <c r="K8842">
        <v>1</v>
      </c>
      <c r="L8842">
        <v>1</v>
      </c>
      <c r="M8842" t="s">
        <v>61</v>
      </c>
      <c r="N8842" t="s">
        <v>3639</v>
      </c>
      <c r="O8842">
        <v>22</v>
      </c>
      <c r="P8842">
        <v>9</v>
      </c>
      <c r="Q8842">
        <v>7</v>
      </c>
      <c r="R8842">
        <v>4</v>
      </c>
      <c r="S8842">
        <v>12</v>
      </c>
      <c r="T8842">
        <v>2</v>
      </c>
      <c r="U8842">
        <v>14</v>
      </c>
      <c r="V8842">
        <v>17</v>
      </c>
      <c r="W8842">
        <v>3</v>
      </c>
      <c r="X8842">
        <v>2</v>
      </c>
      <c r="Y8842">
        <v>0</v>
      </c>
      <c r="Z8842">
        <v>1</v>
      </c>
      <c r="AA8842">
        <v>1.65</v>
      </c>
      <c r="AB8842">
        <v>4.2</v>
      </c>
      <c r="AC8842">
        <v>5.5</v>
      </c>
      <c r="AD8842" t="str">
        <f t="shared" si="277"/>
        <v>A</v>
      </c>
      <c r="AE8842" t="str">
        <f t="shared" si="278"/>
        <v>Y</v>
      </c>
      <c r="AR8842">
        <v>0</v>
      </c>
      <c r="AS8842">
        <v>3</v>
      </c>
    </row>
    <row r="8843" spans="1:45" x14ac:dyDescent="0.3">
      <c r="A8843" t="s">
        <v>9108</v>
      </c>
      <c r="B8843" t="s">
        <v>9007</v>
      </c>
      <c r="C8843">
        <v>11</v>
      </c>
      <c r="D8843" s="1">
        <v>42679</v>
      </c>
      <c r="F8843" t="s">
        <v>6329</v>
      </c>
      <c r="G8843" t="s">
        <v>454</v>
      </c>
      <c r="H8843">
        <v>3</v>
      </c>
      <c r="I8843">
        <v>2</v>
      </c>
      <c r="J8843" t="s">
        <v>51</v>
      </c>
      <c r="K8843">
        <v>2</v>
      </c>
      <c r="L8843">
        <v>0</v>
      </c>
      <c r="M8843" t="s">
        <v>51</v>
      </c>
      <c r="N8843" t="s">
        <v>6558</v>
      </c>
      <c r="O8843">
        <v>14</v>
      </c>
      <c r="P8843">
        <v>16</v>
      </c>
      <c r="Q8843">
        <v>7</v>
      </c>
      <c r="R8843">
        <v>5</v>
      </c>
      <c r="S8843">
        <v>4</v>
      </c>
      <c r="T8843">
        <v>7</v>
      </c>
      <c r="U8843">
        <v>11</v>
      </c>
      <c r="V8843">
        <v>12</v>
      </c>
      <c r="W8843">
        <v>1</v>
      </c>
      <c r="X8843">
        <v>2</v>
      </c>
      <c r="Y8843">
        <v>0</v>
      </c>
      <c r="Z8843">
        <v>0</v>
      </c>
      <c r="AA8843">
        <v>3.3</v>
      </c>
      <c r="AB8843">
        <v>3.3</v>
      </c>
      <c r="AC8843">
        <v>2.38</v>
      </c>
      <c r="AD8843" t="str">
        <f t="shared" si="277"/>
        <v>H</v>
      </c>
      <c r="AE8843" t="str">
        <f t="shared" si="278"/>
        <v>Y</v>
      </c>
      <c r="AR8843">
        <v>3</v>
      </c>
      <c r="AS8843">
        <v>0</v>
      </c>
    </row>
    <row r="8844" spans="1:45" x14ac:dyDescent="0.3">
      <c r="A8844" t="s">
        <v>9109</v>
      </c>
      <c r="B8844" t="s">
        <v>9007</v>
      </c>
      <c r="C8844">
        <v>11</v>
      </c>
      <c r="D8844" s="1">
        <v>42679</v>
      </c>
      <c r="F8844" t="s">
        <v>53</v>
      </c>
      <c r="G8844" t="s">
        <v>73</v>
      </c>
      <c r="H8844">
        <v>5</v>
      </c>
      <c r="I8844">
        <v>0</v>
      </c>
      <c r="J8844" t="s">
        <v>51</v>
      </c>
      <c r="K8844">
        <v>3</v>
      </c>
      <c r="L8844">
        <v>0</v>
      </c>
      <c r="M8844" t="s">
        <v>51</v>
      </c>
      <c r="N8844" t="s">
        <v>7818</v>
      </c>
      <c r="O8844">
        <v>21</v>
      </c>
      <c r="P8844">
        <v>1</v>
      </c>
      <c r="Q8844">
        <v>9</v>
      </c>
      <c r="R8844">
        <v>0</v>
      </c>
      <c r="S8844">
        <v>4</v>
      </c>
      <c r="T8844">
        <v>2</v>
      </c>
      <c r="U8844">
        <v>5</v>
      </c>
      <c r="V8844">
        <v>16</v>
      </c>
      <c r="W8844">
        <v>0</v>
      </c>
      <c r="X8844">
        <v>3</v>
      </c>
      <c r="Y8844">
        <v>0</v>
      </c>
      <c r="Z8844">
        <v>0</v>
      </c>
      <c r="AA8844">
        <v>1.53</v>
      </c>
      <c r="AB8844">
        <v>4.33</v>
      </c>
      <c r="AC8844">
        <v>7</v>
      </c>
      <c r="AD8844" t="str">
        <f t="shared" si="277"/>
        <v>A</v>
      </c>
      <c r="AE8844" t="str">
        <f t="shared" si="278"/>
        <v>N</v>
      </c>
      <c r="AR8844">
        <v>3</v>
      </c>
      <c r="AS8844">
        <v>0</v>
      </c>
    </row>
    <row r="8845" spans="1:45" x14ac:dyDescent="0.3">
      <c r="A8845" t="s">
        <v>9110</v>
      </c>
      <c r="B8845" t="s">
        <v>9007</v>
      </c>
      <c r="C8845">
        <v>11</v>
      </c>
      <c r="D8845" s="1">
        <v>42679</v>
      </c>
      <c r="F8845" t="s">
        <v>59</v>
      </c>
      <c r="G8845" t="s">
        <v>845</v>
      </c>
      <c r="H8845">
        <v>1</v>
      </c>
      <c r="I8845">
        <v>1</v>
      </c>
      <c r="J8845" t="s">
        <v>61</v>
      </c>
      <c r="K8845">
        <v>1</v>
      </c>
      <c r="L8845">
        <v>0</v>
      </c>
      <c r="M8845" t="s">
        <v>51</v>
      </c>
      <c r="N8845" t="s">
        <v>6379</v>
      </c>
      <c r="O8845">
        <v>25</v>
      </c>
      <c r="P8845">
        <v>5</v>
      </c>
      <c r="Q8845">
        <v>7</v>
      </c>
      <c r="R8845">
        <v>3</v>
      </c>
      <c r="S8845">
        <v>8</v>
      </c>
      <c r="T8845">
        <v>2</v>
      </c>
      <c r="U8845">
        <v>7</v>
      </c>
      <c r="V8845">
        <v>15</v>
      </c>
      <c r="W8845">
        <v>1</v>
      </c>
      <c r="X8845">
        <v>3</v>
      </c>
      <c r="Y8845">
        <v>0</v>
      </c>
      <c r="Z8845">
        <v>0</v>
      </c>
      <c r="AA8845">
        <v>1.22</v>
      </c>
      <c r="AB8845">
        <v>7</v>
      </c>
      <c r="AC8845">
        <v>15</v>
      </c>
      <c r="AD8845" t="str">
        <f t="shared" si="277"/>
        <v>A</v>
      </c>
      <c r="AE8845" t="str">
        <f t="shared" si="278"/>
        <v>N</v>
      </c>
      <c r="AR8845">
        <v>1</v>
      </c>
      <c r="AS8845">
        <v>1</v>
      </c>
    </row>
    <row r="8846" spans="1:45" x14ac:dyDescent="0.3">
      <c r="A8846" t="s">
        <v>9111</v>
      </c>
      <c r="B8846" t="s">
        <v>9007</v>
      </c>
      <c r="C8846">
        <v>11</v>
      </c>
      <c r="D8846" s="1">
        <v>42679</v>
      </c>
      <c r="F8846" t="s">
        <v>75</v>
      </c>
      <c r="G8846" t="s">
        <v>5939</v>
      </c>
      <c r="H8846">
        <v>1</v>
      </c>
      <c r="I8846">
        <v>1</v>
      </c>
      <c r="J8846" t="s">
        <v>61</v>
      </c>
      <c r="K8846">
        <v>0</v>
      </c>
      <c r="L8846">
        <v>0</v>
      </c>
      <c r="M8846" t="s">
        <v>61</v>
      </c>
      <c r="N8846" t="s">
        <v>4524</v>
      </c>
      <c r="O8846">
        <v>9</v>
      </c>
      <c r="P8846">
        <v>12</v>
      </c>
      <c r="Q8846">
        <v>2</v>
      </c>
      <c r="R8846">
        <v>4</v>
      </c>
      <c r="S8846">
        <v>6</v>
      </c>
      <c r="T8846">
        <v>4</v>
      </c>
      <c r="U8846">
        <v>11</v>
      </c>
      <c r="V8846">
        <v>10</v>
      </c>
      <c r="W8846">
        <v>4</v>
      </c>
      <c r="X8846">
        <v>1</v>
      </c>
      <c r="Y8846">
        <v>0</v>
      </c>
      <c r="Z8846">
        <v>0</v>
      </c>
      <c r="AA8846">
        <v>2</v>
      </c>
      <c r="AB8846">
        <v>3.6</v>
      </c>
      <c r="AC8846">
        <v>4</v>
      </c>
      <c r="AD8846" t="str">
        <f t="shared" si="277"/>
        <v>A</v>
      </c>
      <c r="AE8846" t="str">
        <f t="shared" si="278"/>
        <v>N</v>
      </c>
      <c r="AR8846">
        <v>1</v>
      </c>
      <c r="AS8846">
        <v>1</v>
      </c>
    </row>
    <row r="8847" spans="1:45" x14ac:dyDescent="0.3">
      <c r="A8847" t="s">
        <v>9112</v>
      </c>
      <c r="B8847" t="s">
        <v>9007</v>
      </c>
      <c r="C8847">
        <v>11</v>
      </c>
      <c r="D8847" s="1">
        <v>42680</v>
      </c>
      <c r="F8847" t="s">
        <v>45</v>
      </c>
      <c r="G8847" t="s">
        <v>64</v>
      </c>
      <c r="H8847">
        <v>1</v>
      </c>
      <c r="I8847">
        <v>1</v>
      </c>
      <c r="J8847" t="s">
        <v>61</v>
      </c>
      <c r="K8847">
        <v>1</v>
      </c>
      <c r="L8847">
        <v>0</v>
      </c>
      <c r="M8847" t="s">
        <v>51</v>
      </c>
      <c r="N8847" t="s">
        <v>4412</v>
      </c>
      <c r="O8847">
        <v>15</v>
      </c>
      <c r="P8847">
        <v>10</v>
      </c>
      <c r="Q8847">
        <v>2</v>
      </c>
      <c r="R8847">
        <v>3</v>
      </c>
      <c r="S8847">
        <v>7</v>
      </c>
      <c r="T8847">
        <v>2</v>
      </c>
      <c r="U8847">
        <v>11</v>
      </c>
      <c r="V8847">
        <v>17</v>
      </c>
      <c r="W8847">
        <v>1</v>
      </c>
      <c r="X8847">
        <v>2</v>
      </c>
      <c r="Y8847">
        <v>0</v>
      </c>
      <c r="Z8847">
        <v>0</v>
      </c>
      <c r="AA8847">
        <v>1.95</v>
      </c>
      <c r="AB8847">
        <v>3.6</v>
      </c>
      <c r="AC8847">
        <v>4.2</v>
      </c>
      <c r="AD8847" t="str">
        <f t="shared" si="277"/>
        <v>A</v>
      </c>
      <c r="AE8847" t="str">
        <f t="shared" si="278"/>
        <v>N</v>
      </c>
      <c r="AR8847">
        <v>1</v>
      </c>
      <c r="AS8847">
        <v>1</v>
      </c>
    </row>
    <row r="8848" spans="1:45" x14ac:dyDescent="0.3">
      <c r="A8848" t="s">
        <v>9113</v>
      </c>
      <c r="B8848" t="s">
        <v>9007</v>
      </c>
      <c r="C8848">
        <v>11</v>
      </c>
      <c r="D8848" s="1">
        <v>42680</v>
      </c>
      <c r="F8848" t="s">
        <v>5942</v>
      </c>
      <c r="G8848" t="s">
        <v>72</v>
      </c>
      <c r="H8848">
        <v>2</v>
      </c>
      <c r="I8848">
        <v>1</v>
      </c>
      <c r="J8848" t="s">
        <v>51</v>
      </c>
      <c r="K8848">
        <v>0</v>
      </c>
      <c r="L8848">
        <v>1</v>
      </c>
      <c r="M8848" t="s">
        <v>47</v>
      </c>
      <c r="N8848" t="s">
        <v>8363</v>
      </c>
      <c r="O8848">
        <v>6</v>
      </c>
      <c r="P8848">
        <v>19</v>
      </c>
      <c r="Q8848">
        <v>2</v>
      </c>
      <c r="R8848">
        <v>7</v>
      </c>
      <c r="S8848">
        <v>1</v>
      </c>
      <c r="T8848">
        <v>10</v>
      </c>
      <c r="U8848">
        <v>13</v>
      </c>
      <c r="V8848">
        <v>15</v>
      </c>
      <c r="W8848">
        <v>0</v>
      </c>
      <c r="X8848">
        <v>5</v>
      </c>
      <c r="Y8848">
        <v>0</v>
      </c>
      <c r="Z8848">
        <v>0</v>
      </c>
      <c r="AA8848">
        <v>5.75</v>
      </c>
      <c r="AB8848">
        <v>3.8</v>
      </c>
      <c r="AC8848">
        <v>1.7</v>
      </c>
      <c r="AD8848" t="str">
        <f t="shared" si="277"/>
        <v>H</v>
      </c>
      <c r="AE8848" t="str">
        <f t="shared" si="278"/>
        <v>Y</v>
      </c>
      <c r="AR8848">
        <v>3</v>
      </c>
      <c r="AS8848">
        <v>0</v>
      </c>
    </row>
    <row r="8849" spans="1:45" x14ac:dyDescent="0.3">
      <c r="A8849" t="s">
        <v>9114</v>
      </c>
      <c r="B8849" t="s">
        <v>9007</v>
      </c>
      <c r="C8849">
        <v>11</v>
      </c>
      <c r="D8849" s="1">
        <v>42680</v>
      </c>
      <c r="F8849" t="s">
        <v>463</v>
      </c>
      <c r="G8849" t="s">
        <v>3618</v>
      </c>
      <c r="H8849">
        <v>1</v>
      </c>
      <c r="I8849">
        <v>2</v>
      </c>
      <c r="J8849" t="s">
        <v>47</v>
      </c>
      <c r="K8849">
        <v>0</v>
      </c>
      <c r="L8849">
        <v>0</v>
      </c>
      <c r="M8849" t="s">
        <v>61</v>
      </c>
      <c r="N8849" t="s">
        <v>7753</v>
      </c>
      <c r="O8849">
        <v>5</v>
      </c>
      <c r="P8849">
        <v>11</v>
      </c>
      <c r="Q8849">
        <v>2</v>
      </c>
      <c r="R8849">
        <v>5</v>
      </c>
      <c r="S8849">
        <v>5</v>
      </c>
      <c r="T8849">
        <v>6</v>
      </c>
      <c r="U8849">
        <v>8</v>
      </c>
      <c r="V8849">
        <v>8</v>
      </c>
      <c r="W8849">
        <v>0</v>
      </c>
      <c r="X8849">
        <v>2</v>
      </c>
      <c r="Y8849">
        <v>0</v>
      </c>
      <c r="Z8849">
        <v>0</v>
      </c>
      <c r="AA8849">
        <v>1.8</v>
      </c>
      <c r="AB8849">
        <v>3.6</v>
      </c>
      <c r="AC8849">
        <v>5.25</v>
      </c>
      <c r="AD8849" t="str">
        <f t="shared" si="277"/>
        <v>A</v>
      </c>
      <c r="AE8849" t="str">
        <f t="shared" si="278"/>
        <v>Y</v>
      </c>
      <c r="AR8849">
        <v>0</v>
      </c>
      <c r="AS8849">
        <v>3</v>
      </c>
    </row>
    <row r="8850" spans="1:45" x14ac:dyDescent="0.3">
      <c r="A8850" t="s">
        <v>9115</v>
      </c>
      <c r="B8850" t="s">
        <v>9007</v>
      </c>
      <c r="C8850">
        <v>11</v>
      </c>
      <c r="D8850" s="1">
        <v>42680</v>
      </c>
      <c r="F8850" t="s">
        <v>56</v>
      </c>
      <c r="G8850" t="s">
        <v>2373</v>
      </c>
      <c r="H8850">
        <v>6</v>
      </c>
      <c r="I8850">
        <v>1</v>
      </c>
      <c r="J8850" t="s">
        <v>51</v>
      </c>
      <c r="K8850">
        <v>3</v>
      </c>
      <c r="L8850">
        <v>0</v>
      </c>
      <c r="M8850" t="s">
        <v>51</v>
      </c>
      <c r="N8850" t="s">
        <v>6721</v>
      </c>
      <c r="O8850">
        <v>28</v>
      </c>
      <c r="P8850">
        <v>11</v>
      </c>
      <c r="Q8850">
        <v>17</v>
      </c>
      <c r="R8850">
        <v>8</v>
      </c>
      <c r="S8850">
        <v>6</v>
      </c>
      <c r="T8850">
        <v>3</v>
      </c>
      <c r="U8850">
        <v>14</v>
      </c>
      <c r="V8850">
        <v>10</v>
      </c>
      <c r="W8850">
        <v>1</v>
      </c>
      <c r="X8850">
        <v>2</v>
      </c>
      <c r="Y8850">
        <v>0</v>
      </c>
      <c r="Z8850">
        <v>0</v>
      </c>
      <c r="AA8850">
        <v>1.29</v>
      </c>
      <c r="AB8850">
        <v>6</v>
      </c>
      <c r="AC8850">
        <v>12</v>
      </c>
      <c r="AD8850" t="str">
        <f t="shared" si="277"/>
        <v>A</v>
      </c>
      <c r="AE8850" t="str">
        <f t="shared" si="278"/>
        <v>N</v>
      </c>
      <c r="AR8850">
        <v>3</v>
      </c>
      <c r="AS8850">
        <v>0</v>
      </c>
    </row>
    <row r="8851" spans="1:45" x14ac:dyDescent="0.3">
      <c r="A8851" t="s">
        <v>9116</v>
      </c>
      <c r="B8851" t="s">
        <v>9007</v>
      </c>
      <c r="C8851">
        <v>11</v>
      </c>
      <c r="D8851" s="1">
        <v>42680</v>
      </c>
      <c r="F8851" t="s">
        <v>7102</v>
      </c>
      <c r="G8851" t="s">
        <v>79</v>
      </c>
      <c r="H8851">
        <v>1</v>
      </c>
      <c r="I8851">
        <v>3</v>
      </c>
      <c r="J8851" t="s">
        <v>47</v>
      </c>
      <c r="K8851">
        <v>0</v>
      </c>
      <c r="L8851">
        <v>3</v>
      </c>
      <c r="M8851" t="s">
        <v>47</v>
      </c>
      <c r="N8851" t="s">
        <v>6872</v>
      </c>
      <c r="O8851">
        <v>6</v>
      </c>
      <c r="P8851">
        <v>9</v>
      </c>
      <c r="Q8851">
        <v>1</v>
      </c>
      <c r="R8851">
        <v>3</v>
      </c>
      <c r="S8851">
        <v>2</v>
      </c>
      <c r="T8851">
        <v>0</v>
      </c>
      <c r="U8851">
        <v>9</v>
      </c>
      <c r="V8851">
        <v>16</v>
      </c>
      <c r="W8851">
        <v>0</v>
      </c>
      <c r="X8851">
        <v>2</v>
      </c>
      <c r="Y8851">
        <v>0</v>
      </c>
      <c r="Z8851">
        <v>0</v>
      </c>
      <c r="AA8851">
        <v>5</v>
      </c>
      <c r="AB8851">
        <v>4</v>
      </c>
      <c r="AC8851">
        <v>1.73</v>
      </c>
      <c r="AD8851" t="str">
        <f t="shared" si="277"/>
        <v>H</v>
      </c>
      <c r="AE8851" t="str">
        <f t="shared" si="278"/>
        <v>N</v>
      </c>
      <c r="AR8851">
        <v>0</v>
      </c>
      <c r="AS8851">
        <v>3</v>
      </c>
    </row>
    <row r="8852" spans="1:45" x14ac:dyDescent="0.3">
      <c r="A8852" t="s">
        <v>9117</v>
      </c>
      <c r="B8852" t="s">
        <v>9007</v>
      </c>
      <c r="C8852">
        <v>12</v>
      </c>
      <c r="D8852" s="1">
        <v>42693</v>
      </c>
      <c r="F8852" t="s">
        <v>454</v>
      </c>
      <c r="G8852" t="s">
        <v>59</v>
      </c>
      <c r="H8852">
        <v>1</v>
      </c>
      <c r="I8852">
        <v>2</v>
      </c>
      <c r="J8852" t="s">
        <v>47</v>
      </c>
      <c r="K8852">
        <v>0</v>
      </c>
      <c r="L8852">
        <v>1</v>
      </c>
      <c r="M8852" t="s">
        <v>47</v>
      </c>
      <c r="N8852" t="s">
        <v>7818</v>
      </c>
      <c r="O8852">
        <v>9</v>
      </c>
      <c r="P8852">
        <v>10</v>
      </c>
      <c r="Q8852">
        <v>2</v>
      </c>
      <c r="R8852">
        <v>4</v>
      </c>
      <c r="S8852">
        <v>2</v>
      </c>
      <c r="T8852">
        <v>7</v>
      </c>
      <c r="U8852">
        <v>12</v>
      </c>
      <c r="V8852">
        <v>15</v>
      </c>
      <c r="W8852">
        <v>1</v>
      </c>
      <c r="X8852">
        <v>2</v>
      </c>
      <c r="Y8852">
        <v>0</v>
      </c>
      <c r="Z8852">
        <v>0</v>
      </c>
      <c r="AA8852">
        <v>6.5</v>
      </c>
      <c r="AB8852">
        <v>4.5</v>
      </c>
      <c r="AC8852">
        <v>1.53</v>
      </c>
      <c r="AD8852" t="str">
        <f t="shared" si="277"/>
        <v>H</v>
      </c>
      <c r="AE8852" t="str">
        <f t="shared" si="278"/>
        <v>N</v>
      </c>
      <c r="AR8852">
        <v>0</v>
      </c>
      <c r="AS8852">
        <v>3</v>
      </c>
    </row>
    <row r="8853" spans="1:45" x14ac:dyDescent="0.3">
      <c r="A8853" t="s">
        <v>9118</v>
      </c>
      <c r="B8853" t="s">
        <v>9007</v>
      </c>
      <c r="C8853">
        <v>12</v>
      </c>
      <c r="D8853" s="1">
        <v>42693</v>
      </c>
      <c r="F8853" t="s">
        <v>73</v>
      </c>
      <c r="G8853" t="s">
        <v>7102</v>
      </c>
      <c r="H8853">
        <v>1</v>
      </c>
      <c r="I8853">
        <v>1</v>
      </c>
      <c r="J8853" t="s">
        <v>61</v>
      </c>
      <c r="K8853">
        <v>0</v>
      </c>
      <c r="L8853">
        <v>1</v>
      </c>
      <c r="M8853" t="s">
        <v>47</v>
      </c>
      <c r="N8853" t="s">
        <v>4453</v>
      </c>
      <c r="O8853">
        <v>14</v>
      </c>
      <c r="P8853">
        <v>5</v>
      </c>
      <c r="Q8853">
        <v>6</v>
      </c>
      <c r="R8853">
        <v>3</v>
      </c>
      <c r="S8853">
        <v>10</v>
      </c>
      <c r="T8853">
        <v>3</v>
      </c>
      <c r="U8853">
        <v>13</v>
      </c>
      <c r="V8853">
        <v>12</v>
      </c>
      <c r="W8853">
        <v>4</v>
      </c>
      <c r="X8853">
        <v>2</v>
      </c>
      <c r="Y8853">
        <v>0</v>
      </c>
      <c r="Z8853">
        <v>0</v>
      </c>
      <c r="AA8853">
        <v>1.6</v>
      </c>
      <c r="AB8853">
        <v>4.33</v>
      </c>
      <c r="AC8853">
        <v>6</v>
      </c>
      <c r="AD8853" t="str">
        <f t="shared" si="277"/>
        <v>A</v>
      </c>
      <c r="AE8853" t="str">
        <f t="shared" si="278"/>
        <v>N</v>
      </c>
      <c r="AR8853">
        <v>1</v>
      </c>
      <c r="AS8853">
        <v>1</v>
      </c>
    </row>
    <row r="8854" spans="1:45" x14ac:dyDescent="0.3">
      <c r="A8854" t="s">
        <v>9119</v>
      </c>
      <c r="B8854" t="s">
        <v>9007</v>
      </c>
      <c r="C8854">
        <v>12</v>
      </c>
      <c r="D8854" s="1">
        <v>42693</v>
      </c>
      <c r="F8854" t="s">
        <v>79</v>
      </c>
      <c r="G8854" t="s">
        <v>45</v>
      </c>
      <c r="H8854">
        <v>1</v>
      </c>
      <c r="I8854">
        <v>1</v>
      </c>
      <c r="J8854" t="s">
        <v>61</v>
      </c>
      <c r="K8854">
        <v>0</v>
      </c>
      <c r="L8854">
        <v>0</v>
      </c>
      <c r="M8854" t="s">
        <v>61</v>
      </c>
      <c r="N8854" t="s">
        <v>4524</v>
      </c>
      <c r="O8854">
        <v>12</v>
      </c>
      <c r="P8854">
        <v>5</v>
      </c>
      <c r="Q8854">
        <v>5</v>
      </c>
      <c r="R8854">
        <v>1</v>
      </c>
      <c r="S8854">
        <v>10</v>
      </c>
      <c r="T8854">
        <v>4</v>
      </c>
      <c r="U8854">
        <v>14</v>
      </c>
      <c r="V8854">
        <v>11</v>
      </c>
      <c r="W8854">
        <v>3</v>
      </c>
      <c r="X8854">
        <v>3</v>
      </c>
      <c r="Y8854">
        <v>0</v>
      </c>
      <c r="Z8854">
        <v>0</v>
      </c>
      <c r="AA8854">
        <v>2.6</v>
      </c>
      <c r="AB8854">
        <v>3.4</v>
      </c>
      <c r="AC8854">
        <v>2.9</v>
      </c>
      <c r="AD8854" t="str">
        <f t="shared" si="277"/>
        <v>A</v>
      </c>
      <c r="AE8854" t="str">
        <f t="shared" si="278"/>
        <v>N</v>
      </c>
      <c r="AR8854">
        <v>1</v>
      </c>
      <c r="AS8854">
        <v>1</v>
      </c>
    </row>
    <row r="8855" spans="1:45" x14ac:dyDescent="0.3">
      <c r="A8855" t="s">
        <v>9120</v>
      </c>
      <c r="B8855" t="s">
        <v>9007</v>
      </c>
      <c r="C8855">
        <v>12</v>
      </c>
      <c r="D8855" s="1">
        <v>42693</v>
      </c>
      <c r="F8855" t="s">
        <v>72</v>
      </c>
      <c r="G8855" t="s">
        <v>56</v>
      </c>
      <c r="H8855">
        <v>0</v>
      </c>
      <c r="I8855">
        <v>0</v>
      </c>
      <c r="J8855" t="s">
        <v>61</v>
      </c>
      <c r="K8855">
        <v>0</v>
      </c>
      <c r="L8855">
        <v>0</v>
      </c>
      <c r="M8855" t="s">
        <v>61</v>
      </c>
      <c r="N8855" t="s">
        <v>4412</v>
      </c>
      <c r="O8855">
        <v>3</v>
      </c>
      <c r="P8855">
        <v>15</v>
      </c>
      <c r="Q8855">
        <v>0</v>
      </c>
      <c r="R8855">
        <v>2</v>
      </c>
      <c r="S8855">
        <v>1</v>
      </c>
      <c r="T8855">
        <v>8</v>
      </c>
      <c r="U8855">
        <v>8</v>
      </c>
      <c r="V8855">
        <v>11</v>
      </c>
      <c r="W8855">
        <v>1</v>
      </c>
      <c r="X8855">
        <v>1</v>
      </c>
      <c r="Y8855">
        <v>0</v>
      </c>
      <c r="Z8855">
        <v>0</v>
      </c>
      <c r="AA8855">
        <v>3.4</v>
      </c>
      <c r="AB8855">
        <v>3.6</v>
      </c>
      <c r="AC8855">
        <v>2.2000000000000002</v>
      </c>
      <c r="AD8855" t="str">
        <f t="shared" si="277"/>
        <v>H</v>
      </c>
      <c r="AE8855" t="str">
        <f t="shared" si="278"/>
        <v>N</v>
      </c>
      <c r="AR8855">
        <v>1</v>
      </c>
      <c r="AS8855">
        <v>1</v>
      </c>
    </row>
    <row r="8856" spans="1:45" x14ac:dyDescent="0.3">
      <c r="A8856" t="s">
        <v>9121</v>
      </c>
      <c r="B8856" t="s">
        <v>9007</v>
      </c>
      <c r="C8856">
        <v>12</v>
      </c>
      <c r="D8856" s="1">
        <v>42693</v>
      </c>
      <c r="F8856" t="s">
        <v>5939</v>
      </c>
      <c r="G8856" t="s">
        <v>8625</v>
      </c>
      <c r="H8856">
        <v>0</v>
      </c>
      <c r="I8856">
        <v>1</v>
      </c>
      <c r="J8856" t="s">
        <v>47</v>
      </c>
      <c r="K8856">
        <v>0</v>
      </c>
      <c r="L8856">
        <v>1</v>
      </c>
      <c r="M8856" t="s">
        <v>47</v>
      </c>
      <c r="N8856" t="s">
        <v>7497</v>
      </c>
      <c r="O8856">
        <v>14</v>
      </c>
      <c r="P8856">
        <v>9</v>
      </c>
      <c r="Q8856">
        <v>6</v>
      </c>
      <c r="R8856">
        <v>2</v>
      </c>
      <c r="S8856">
        <v>3</v>
      </c>
      <c r="T8856">
        <v>4</v>
      </c>
      <c r="U8856">
        <v>17</v>
      </c>
      <c r="V8856">
        <v>10</v>
      </c>
      <c r="W8856">
        <v>3</v>
      </c>
      <c r="X8856">
        <v>2</v>
      </c>
      <c r="Y8856">
        <v>0</v>
      </c>
      <c r="Z8856">
        <v>0</v>
      </c>
      <c r="AA8856">
        <v>2.2999999999999998</v>
      </c>
      <c r="AB8856">
        <v>3.4</v>
      </c>
      <c r="AC8856">
        <v>3.4</v>
      </c>
      <c r="AD8856" t="str">
        <f t="shared" si="277"/>
        <v>A</v>
      </c>
      <c r="AE8856" t="str">
        <f t="shared" si="278"/>
        <v>Y</v>
      </c>
      <c r="AR8856">
        <v>0</v>
      </c>
      <c r="AS8856">
        <v>3</v>
      </c>
    </row>
    <row r="8857" spans="1:45" x14ac:dyDescent="0.3">
      <c r="A8857" t="s">
        <v>9122</v>
      </c>
      <c r="B8857" t="s">
        <v>9007</v>
      </c>
      <c r="C8857">
        <v>12</v>
      </c>
      <c r="D8857" s="1">
        <v>42693</v>
      </c>
      <c r="F8857" t="s">
        <v>1226</v>
      </c>
      <c r="G8857" t="s">
        <v>5942</v>
      </c>
      <c r="H8857">
        <v>3</v>
      </c>
      <c r="I8857">
        <v>0</v>
      </c>
      <c r="J8857" t="s">
        <v>51</v>
      </c>
      <c r="K8857">
        <v>1</v>
      </c>
      <c r="L8857">
        <v>0</v>
      </c>
      <c r="M8857" t="s">
        <v>51</v>
      </c>
      <c r="N8857" t="s">
        <v>5026</v>
      </c>
      <c r="O8857">
        <v>11</v>
      </c>
      <c r="P8857">
        <v>17</v>
      </c>
      <c r="Q8857">
        <v>4</v>
      </c>
      <c r="R8857">
        <v>7</v>
      </c>
      <c r="S8857">
        <v>2</v>
      </c>
      <c r="T8857">
        <v>8</v>
      </c>
      <c r="U8857">
        <v>9</v>
      </c>
      <c r="V8857">
        <v>8</v>
      </c>
      <c r="W8857">
        <v>1</v>
      </c>
      <c r="X8857">
        <v>0</v>
      </c>
      <c r="Y8857">
        <v>1</v>
      </c>
      <c r="Z8857">
        <v>0</v>
      </c>
      <c r="AA8857">
        <v>2.15</v>
      </c>
      <c r="AB8857">
        <v>3.4</v>
      </c>
      <c r="AC8857">
        <v>3.8</v>
      </c>
      <c r="AD8857" t="str">
        <f t="shared" si="277"/>
        <v>A</v>
      </c>
      <c r="AE8857" t="str">
        <f t="shared" si="278"/>
        <v>N</v>
      </c>
      <c r="AR8857">
        <v>3</v>
      </c>
      <c r="AS8857">
        <v>0</v>
      </c>
    </row>
    <row r="8858" spans="1:45" x14ac:dyDescent="0.3">
      <c r="A8858" t="s">
        <v>9123</v>
      </c>
      <c r="B8858" t="s">
        <v>9007</v>
      </c>
      <c r="C8858">
        <v>12</v>
      </c>
      <c r="D8858" s="1">
        <v>42693</v>
      </c>
      <c r="F8858" t="s">
        <v>64</v>
      </c>
      <c r="G8858" t="s">
        <v>75</v>
      </c>
      <c r="H8858">
        <v>3</v>
      </c>
      <c r="I8858">
        <v>2</v>
      </c>
      <c r="J8858" t="s">
        <v>51</v>
      </c>
      <c r="K8858">
        <v>0</v>
      </c>
      <c r="L8858">
        <v>1</v>
      </c>
      <c r="M8858" t="s">
        <v>47</v>
      </c>
      <c r="N8858" t="s">
        <v>3639</v>
      </c>
      <c r="O8858">
        <v>14</v>
      </c>
      <c r="P8858">
        <v>11</v>
      </c>
      <c r="Q8858">
        <v>6</v>
      </c>
      <c r="R8858">
        <v>3</v>
      </c>
      <c r="S8858">
        <v>4</v>
      </c>
      <c r="T8858">
        <v>5</v>
      </c>
      <c r="U8858">
        <v>13</v>
      </c>
      <c r="V8858">
        <v>16</v>
      </c>
      <c r="W8858">
        <v>3</v>
      </c>
      <c r="X8858">
        <v>2</v>
      </c>
      <c r="Y8858">
        <v>0</v>
      </c>
      <c r="Z8858">
        <v>1</v>
      </c>
      <c r="AA8858">
        <v>1.5</v>
      </c>
      <c r="AB8858">
        <v>4.5</v>
      </c>
      <c r="AC8858">
        <v>7.5</v>
      </c>
      <c r="AD8858" t="str">
        <f t="shared" si="277"/>
        <v>A</v>
      </c>
      <c r="AE8858" t="str">
        <f t="shared" si="278"/>
        <v>N</v>
      </c>
      <c r="AR8858">
        <v>3</v>
      </c>
      <c r="AS8858">
        <v>0</v>
      </c>
    </row>
    <row r="8859" spans="1:45" x14ac:dyDescent="0.3">
      <c r="A8859" t="s">
        <v>9124</v>
      </c>
      <c r="B8859" t="s">
        <v>9007</v>
      </c>
      <c r="C8859">
        <v>12</v>
      </c>
      <c r="D8859" s="1">
        <v>42693</v>
      </c>
      <c r="F8859" t="s">
        <v>2373</v>
      </c>
      <c r="G8859" t="s">
        <v>463</v>
      </c>
      <c r="H8859">
        <v>2</v>
      </c>
      <c r="I8859">
        <v>1</v>
      </c>
      <c r="J8859" t="s">
        <v>51</v>
      </c>
      <c r="K8859">
        <v>2</v>
      </c>
      <c r="L8859">
        <v>1</v>
      </c>
      <c r="M8859" t="s">
        <v>51</v>
      </c>
      <c r="N8859" t="s">
        <v>6872</v>
      </c>
      <c r="O8859">
        <v>10</v>
      </c>
      <c r="P8859">
        <v>10</v>
      </c>
      <c r="Q8859">
        <v>3</v>
      </c>
      <c r="R8859">
        <v>2</v>
      </c>
      <c r="S8859">
        <v>4</v>
      </c>
      <c r="T8859">
        <v>6</v>
      </c>
      <c r="U8859">
        <v>12</v>
      </c>
      <c r="V8859">
        <v>18</v>
      </c>
      <c r="W8859">
        <v>2</v>
      </c>
      <c r="X8859">
        <v>3</v>
      </c>
      <c r="Y8859">
        <v>0</v>
      </c>
      <c r="Z8859">
        <v>0</v>
      </c>
      <c r="AA8859">
        <v>2.8</v>
      </c>
      <c r="AB8859">
        <v>3.3</v>
      </c>
      <c r="AC8859">
        <v>2.75</v>
      </c>
      <c r="AD8859" t="str">
        <f t="shared" si="277"/>
        <v>H</v>
      </c>
      <c r="AE8859" t="str">
        <f t="shared" si="278"/>
        <v>Y</v>
      </c>
      <c r="AR8859">
        <v>3</v>
      </c>
      <c r="AS8859">
        <v>0</v>
      </c>
    </row>
    <row r="8860" spans="1:45" x14ac:dyDescent="0.3">
      <c r="A8860" t="s">
        <v>9125</v>
      </c>
      <c r="B8860" t="s">
        <v>9007</v>
      </c>
      <c r="C8860">
        <v>12</v>
      </c>
      <c r="D8860" s="1">
        <v>42694</v>
      </c>
      <c r="F8860" t="s">
        <v>845</v>
      </c>
      <c r="G8860" t="s">
        <v>53</v>
      </c>
      <c r="H8860">
        <v>0</v>
      </c>
      <c r="I8860">
        <v>1</v>
      </c>
      <c r="J8860" t="s">
        <v>47</v>
      </c>
      <c r="K8860">
        <v>0</v>
      </c>
      <c r="L8860">
        <v>1</v>
      </c>
      <c r="M8860" t="s">
        <v>47</v>
      </c>
      <c r="N8860" t="s">
        <v>6912</v>
      </c>
      <c r="O8860">
        <v>12</v>
      </c>
      <c r="P8860">
        <v>13</v>
      </c>
      <c r="Q8860">
        <v>1</v>
      </c>
      <c r="R8860">
        <v>3</v>
      </c>
      <c r="S8860">
        <v>2</v>
      </c>
      <c r="T8860">
        <v>3</v>
      </c>
      <c r="U8860">
        <v>13</v>
      </c>
      <c r="V8860">
        <v>10</v>
      </c>
      <c r="W8860">
        <v>2</v>
      </c>
      <c r="X8860">
        <v>3</v>
      </c>
      <c r="Y8860">
        <v>0</v>
      </c>
      <c r="Z8860">
        <v>0</v>
      </c>
      <c r="AA8860">
        <v>7</v>
      </c>
      <c r="AB8860">
        <v>4</v>
      </c>
      <c r="AC8860">
        <v>1.57</v>
      </c>
      <c r="AD8860" t="str">
        <f t="shared" si="277"/>
        <v>H</v>
      </c>
      <c r="AE8860" t="str">
        <f t="shared" si="278"/>
        <v>N</v>
      </c>
      <c r="AR8860">
        <v>0</v>
      </c>
      <c r="AS8860">
        <v>3</v>
      </c>
    </row>
    <row r="8861" spans="1:45" x14ac:dyDescent="0.3">
      <c r="A8861" t="s">
        <v>9126</v>
      </c>
      <c r="B8861" t="s">
        <v>9007</v>
      </c>
      <c r="C8861">
        <v>12</v>
      </c>
      <c r="D8861" s="1">
        <v>42695</v>
      </c>
      <c r="F8861" t="s">
        <v>3618</v>
      </c>
      <c r="G8861" t="s">
        <v>6329</v>
      </c>
      <c r="H8861">
        <v>4</v>
      </c>
      <c r="I8861">
        <v>0</v>
      </c>
      <c r="J8861" t="s">
        <v>51</v>
      </c>
      <c r="K8861">
        <v>3</v>
      </c>
      <c r="L8861">
        <v>0</v>
      </c>
      <c r="M8861" t="s">
        <v>51</v>
      </c>
      <c r="N8861" t="s">
        <v>5964</v>
      </c>
      <c r="O8861">
        <v>16</v>
      </c>
      <c r="P8861">
        <v>5</v>
      </c>
      <c r="Q8861">
        <v>6</v>
      </c>
      <c r="R8861">
        <v>2</v>
      </c>
      <c r="S8861">
        <v>4</v>
      </c>
      <c r="T8861">
        <v>3</v>
      </c>
      <c r="U8861">
        <v>12</v>
      </c>
      <c r="V8861">
        <v>12</v>
      </c>
      <c r="W8861">
        <v>0</v>
      </c>
      <c r="X8861">
        <v>0</v>
      </c>
      <c r="Y8861">
        <v>0</v>
      </c>
      <c r="Z8861">
        <v>0</v>
      </c>
      <c r="AA8861">
        <v>1.95</v>
      </c>
      <c r="AB8861">
        <v>3.4</v>
      </c>
      <c r="AC8861">
        <v>4.5</v>
      </c>
      <c r="AD8861" t="str">
        <f t="shared" si="277"/>
        <v>A</v>
      </c>
      <c r="AE8861" t="str">
        <f t="shared" si="278"/>
        <v>N</v>
      </c>
      <c r="AR8861">
        <v>3</v>
      </c>
      <c r="AS8861">
        <v>0</v>
      </c>
    </row>
    <row r="8862" spans="1:45" x14ac:dyDescent="0.3">
      <c r="A8862" t="s">
        <v>9127</v>
      </c>
      <c r="B8862" t="s">
        <v>9007</v>
      </c>
      <c r="C8862">
        <v>13</v>
      </c>
      <c r="D8862" s="1">
        <v>42700</v>
      </c>
      <c r="F8862" t="s">
        <v>6329</v>
      </c>
      <c r="G8862" t="s">
        <v>59</v>
      </c>
      <c r="H8862">
        <v>1</v>
      </c>
      <c r="I8862">
        <v>2</v>
      </c>
      <c r="J8862" t="s">
        <v>47</v>
      </c>
      <c r="K8862">
        <v>1</v>
      </c>
      <c r="L8862">
        <v>1</v>
      </c>
      <c r="M8862" t="s">
        <v>61</v>
      </c>
      <c r="N8862" t="s">
        <v>4524</v>
      </c>
      <c r="O8862">
        <v>10</v>
      </c>
      <c r="P8862">
        <v>21</v>
      </c>
      <c r="Q8862">
        <v>5</v>
      </c>
      <c r="R8862">
        <v>5</v>
      </c>
      <c r="S8862">
        <v>5</v>
      </c>
      <c r="T8862">
        <v>8</v>
      </c>
      <c r="U8862">
        <v>5</v>
      </c>
      <c r="V8862">
        <v>15</v>
      </c>
      <c r="W8862">
        <v>2</v>
      </c>
      <c r="X8862">
        <v>3</v>
      </c>
      <c r="Y8862">
        <v>0</v>
      </c>
      <c r="Z8862">
        <v>0</v>
      </c>
      <c r="AA8862">
        <v>9</v>
      </c>
      <c r="AB8862">
        <v>6</v>
      </c>
      <c r="AC8862">
        <v>1.33</v>
      </c>
      <c r="AD8862" t="str">
        <f t="shared" si="277"/>
        <v>H</v>
      </c>
      <c r="AE8862" t="str">
        <f t="shared" si="278"/>
        <v>N</v>
      </c>
      <c r="AR8862">
        <v>0</v>
      </c>
      <c r="AS8862">
        <v>3</v>
      </c>
    </row>
    <row r="8863" spans="1:45" x14ac:dyDescent="0.3">
      <c r="A8863" t="s">
        <v>9128</v>
      </c>
      <c r="B8863" t="s">
        <v>9007</v>
      </c>
      <c r="C8863">
        <v>13</v>
      </c>
      <c r="D8863" s="1">
        <v>42700</v>
      </c>
      <c r="F8863" t="s">
        <v>53</v>
      </c>
      <c r="G8863" t="s">
        <v>64</v>
      </c>
      <c r="H8863">
        <v>2</v>
      </c>
      <c r="I8863">
        <v>1</v>
      </c>
      <c r="J8863" t="s">
        <v>51</v>
      </c>
      <c r="K8863">
        <v>1</v>
      </c>
      <c r="L8863">
        <v>1</v>
      </c>
      <c r="M8863" t="s">
        <v>61</v>
      </c>
      <c r="N8863" t="s">
        <v>6721</v>
      </c>
      <c r="O8863">
        <v>9</v>
      </c>
      <c r="P8863">
        <v>12</v>
      </c>
      <c r="Q8863">
        <v>5</v>
      </c>
      <c r="R8863">
        <v>6</v>
      </c>
      <c r="S8863">
        <v>3</v>
      </c>
      <c r="T8863">
        <v>8</v>
      </c>
      <c r="U8863">
        <v>13</v>
      </c>
      <c r="V8863">
        <v>16</v>
      </c>
      <c r="W8863">
        <v>2</v>
      </c>
      <c r="X8863">
        <v>1</v>
      </c>
      <c r="Y8863">
        <v>0</v>
      </c>
      <c r="Z8863">
        <v>0</v>
      </c>
      <c r="AA8863">
        <v>1.75</v>
      </c>
      <c r="AB8863">
        <v>3.8</v>
      </c>
      <c r="AC8863">
        <v>5.25</v>
      </c>
      <c r="AD8863" t="str">
        <f t="shared" ref="AD8863:AD8926" si="279">IF(IF(AC8863&gt;AA8863,G8863,F8863)=F8863,"H","A")</f>
        <v>A</v>
      </c>
      <c r="AE8863" t="str">
        <f t="shared" si="278"/>
        <v>N</v>
      </c>
      <c r="AR8863">
        <v>3</v>
      </c>
      <c r="AS8863">
        <v>0</v>
      </c>
    </row>
    <row r="8864" spans="1:45" x14ac:dyDescent="0.3">
      <c r="A8864" t="s">
        <v>9129</v>
      </c>
      <c r="B8864" t="s">
        <v>9007</v>
      </c>
      <c r="C8864">
        <v>13</v>
      </c>
      <c r="D8864" s="1">
        <v>42700</v>
      </c>
      <c r="F8864" t="s">
        <v>5942</v>
      </c>
      <c r="G8864" t="s">
        <v>3618</v>
      </c>
      <c r="H8864">
        <v>1</v>
      </c>
      <c r="I8864">
        <v>1</v>
      </c>
      <c r="J8864" t="s">
        <v>61</v>
      </c>
      <c r="K8864">
        <v>0</v>
      </c>
      <c r="L8864">
        <v>1</v>
      </c>
      <c r="M8864" t="s">
        <v>47</v>
      </c>
      <c r="N8864" t="s">
        <v>8267</v>
      </c>
      <c r="O8864">
        <v>10</v>
      </c>
      <c r="P8864">
        <v>11</v>
      </c>
      <c r="Q8864">
        <v>4</v>
      </c>
      <c r="R8864">
        <v>2</v>
      </c>
      <c r="S8864">
        <v>2</v>
      </c>
      <c r="T8864">
        <v>6</v>
      </c>
      <c r="U8864">
        <v>7</v>
      </c>
      <c r="V8864">
        <v>10</v>
      </c>
      <c r="W8864">
        <v>3</v>
      </c>
      <c r="X8864">
        <v>2</v>
      </c>
      <c r="Y8864">
        <v>0</v>
      </c>
      <c r="Z8864">
        <v>0</v>
      </c>
      <c r="AA8864">
        <v>3.1</v>
      </c>
      <c r="AB8864">
        <v>3.2</v>
      </c>
      <c r="AC8864">
        <v>2.6</v>
      </c>
      <c r="AD8864" t="str">
        <f t="shared" si="279"/>
        <v>H</v>
      </c>
      <c r="AE8864" t="str">
        <f t="shared" si="278"/>
        <v>N</v>
      </c>
      <c r="AR8864">
        <v>1</v>
      </c>
      <c r="AS8864">
        <v>1</v>
      </c>
    </row>
    <row r="8865" spans="1:45" x14ac:dyDescent="0.3">
      <c r="A8865" t="s">
        <v>9130</v>
      </c>
      <c r="B8865" t="s">
        <v>9007</v>
      </c>
      <c r="C8865">
        <v>13</v>
      </c>
      <c r="D8865" s="1">
        <v>42700</v>
      </c>
      <c r="F8865" t="s">
        <v>463</v>
      </c>
      <c r="G8865" t="s">
        <v>845</v>
      </c>
      <c r="H8865">
        <v>2</v>
      </c>
      <c r="I8865">
        <v>2</v>
      </c>
      <c r="J8865" t="s">
        <v>61</v>
      </c>
      <c r="K8865">
        <v>1</v>
      </c>
      <c r="L8865">
        <v>1</v>
      </c>
      <c r="M8865" t="s">
        <v>61</v>
      </c>
      <c r="N8865" t="s">
        <v>5026</v>
      </c>
      <c r="O8865">
        <v>11</v>
      </c>
      <c r="P8865">
        <v>6</v>
      </c>
      <c r="Q8865">
        <v>3</v>
      </c>
      <c r="R8865">
        <v>2</v>
      </c>
      <c r="S8865">
        <v>2</v>
      </c>
      <c r="T8865">
        <v>3</v>
      </c>
      <c r="U8865">
        <v>15</v>
      </c>
      <c r="V8865">
        <v>12</v>
      </c>
      <c r="W8865">
        <v>4</v>
      </c>
      <c r="X8865">
        <v>4</v>
      </c>
      <c r="Y8865">
        <v>0</v>
      </c>
      <c r="Z8865">
        <v>0</v>
      </c>
      <c r="AA8865">
        <v>1.91</v>
      </c>
      <c r="AB8865">
        <v>3.6</v>
      </c>
      <c r="AC8865">
        <v>4.5</v>
      </c>
      <c r="AD8865" t="str">
        <f t="shared" si="279"/>
        <v>A</v>
      </c>
      <c r="AE8865" t="str">
        <f t="shared" si="278"/>
        <v>N</v>
      </c>
      <c r="AR8865">
        <v>1</v>
      </c>
      <c r="AS8865">
        <v>1</v>
      </c>
    </row>
    <row r="8866" spans="1:45" x14ac:dyDescent="0.3">
      <c r="A8866" t="s">
        <v>9131</v>
      </c>
      <c r="B8866" t="s">
        <v>9007</v>
      </c>
      <c r="C8866">
        <v>13</v>
      </c>
      <c r="D8866" s="1">
        <v>42700</v>
      </c>
      <c r="F8866" t="s">
        <v>56</v>
      </c>
      <c r="G8866" t="s">
        <v>1226</v>
      </c>
      <c r="H8866">
        <v>2</v>
      </c>
      <c r="I8866">
        <v>0</v>
      </c>
      <c r="J8866" t="s">
        <v>51</v>
      </c>
      <c r="K8866">
        <v>0</v>
      </c>
      <c r="L8866">
        <v>0</v>
      </c>
      <c r="M8866" t="s">
        <v>61</v>
      </c>
      <c r="N8866" t="s">
        <v>6558</v>
      </c>
      <c r="O8866">
        <v>27</v>
      </c>
      <c r="P8866">
        <v>6</v>
      </c>
      <c r="Q8866">
        <v>7</v>
      </c>
      <c r="R8866">
        <v>1</v>
      </c>
      <c r="S8866">
        <v>9</v>
      </c>
      <c r="T8866">
        <v>4</v>
      </c>
      <c r="U8866">
        <v>5</v>
      </c>
      <c r="V8866">
        <v>9</v>
      </c>
      <c r="W8866">
        <v>1</v>
      </c>
      <c r="X8866">
        <v>3</v>
      </c>
      <c r="Y8866">
        <v>0</v>
      </c>
      <c r="Z8866">
        <v>0</v>
      </c>
      <c r="AA8866">
        <v>1.17</v>
      </c>
      <c r="AB8866">
        <v>8.5</v>
      </c>
      <c r="AC8866">
        <v>19</v>
      </c>
      <c r="AD8866" t="str">
        <f t="shared" si="279"/>
        <v>A</v>
      </c>
      <c r="AE8866" t="str">
        <f t="shared" si="278"/>
        <v>N</v>
      </c>
      <c r="AR8866">
        <v>3</v>
      </c>
      <c r="AS8866">
        <v>0</v>
      </c>
    </row>
    <row r="8867" spans="1:45" x14ac:dyDescent="0.3">
      <c r="A8867" t="s">
        <v>9132</v>
      </c>
      <c r="B8867" t="s">
        <v>9007</v>
      </c>
      <c r="C8867">
        <v>13</v>
      </c>
      <c r="D8867" s="1">
        <v>42700</v>
      </c>
      <c r="F8867" t="s">
        <v>7102</v>
      </c>
      <c r="G8867" t="s">
        <v>454</v>
      </c>
      <c r="H8867">
        <v>5</v>
      </c>
      <c r="I8867">
        <v>4</v>
      </c>
      <c r="J8867" t="s">
        <v>51</v>
      </c>
      <c r="K8867">
        <v>1</v>
      </c>
      <c r="L8867">
        <v>1</v>
      </c>
      <c r="M8867" t="s">
        <v>61</v>
      </c>
      <c r="N8867" t="s">
        <v>6379</v>
      </c>
      <c r="O8867">
        <v>18</v>
      </c>
      <c r="P8867">
        <v>12</v>
      </c>
      <c r="Q8867">
        <v>9</v>
      </c>
      <c r="R8867">
        <v>4</v>
      </c>
      <c r="S8867">
        <v>10</v>
      </c>
      <c r="T8867">
        <v>6</v>
      </c>
      <c r="U8867">
        <v>12</v>
      </c>
      <c r="V8867">
        <v>24</v>
      </c>
      <c r="W8867">
        <v>4</v>
      </c>
      <c r="X8867">
        <v>5</v>
      </c>
      <c r="Y8867">
        <v>0</v>
      </c>
      <c r="Z8867">
        <v>0</v>
      </c>
      <c r="AA8867">
        <v>2.63</v>
      </c>
      <c r="AB8867">
        <v>3.4</v>
      </c>
      <c r="AC8867">
        <v>2.88</v>
      </c>
      <c r="AD8867" t="str">
        <f t="shared" si="279"/>
        <v>A</v>
      </c>
      <c r="AE8867" t="str">
        <f t="shared" si="278"/>
        <v>N</v>
      </c>
      <c r="AR8867">
        <v>3</v>
      </c>
      <c r="AS8867">
        <v>0</v>
      </c>
    </row>
    <row r="8868" spans="1:45" x14ac:dyDescent="0.3">
      <c r="A8868" t="s">
        <v>9133</v>
      </c>
      <c r="B8868" t="s">
        <v>9007</v>
      </c>
      <c r="C8868">
        <v>13</v>
      </c>
      <c r="D8868" s="1">
        <v>42701</v>
      </c>
      <c r="F8868" t="s">
        <v>45</v>
      </c>
      <c r="G8868" t="s">
        <v>8625</v>
      </c>
      <c r="H8868">
        <v>3</v>
      </c>
      <c r="I8868">
        <v>1</v>
      </c>
      <c r="J8868" t="s">
        <v>51</v>
      </c>
      <c r="K8868">
        <v>1</v>
      </c>
      <c r="L8868">
        <v>1</v>
      </c>
      <c r="M8868" t="s">
        <v>61</v>
      </c>
      <c r="N8868" t="s">
        <v>5964</v>
      </c>
      <c r="O8868">
        <v>16</v>
      </c>
      <c r="P8868">
        <v>9</v>
      </c>
      <c r="Q8868">
        <v>3</v>
      </c>
      <c r="R8868">
        <v>3</v>
      </c>
      <c r="S8868">
        <v>3</v>
      </c>
      <c r="T8868">
        <v>10</v>
      </c>
      <c r="U8868">
        <v>12</v>
      </c>
      <c r="V8868">
        <v>13</v>
      </c>
      <c r="W8868">
        <v>3</v>
      </c>
      <c r="X8868">
        <v>5</v>
      </c>
      <c r="Y8868">
        <v>0</v>
      </c>
      <c r="Z8868">
        <v>0</v>
      </c>
      <c r="AA8868">
        <v>1.4</v>
      </c>
      <c r="AB8868">
        <v>5</v>
      </c>
      <c r="AC8868">
        <v>9</v>
      </c>
      <c r="AD8868" t="str">
        <f t="shared" si="279"/>
        <v>A</v>
      </c>
      <c r="AE8868" t="str">
        <f t="shared" si="278"/>
        <v>N</v>
      </c>
      <c r="AR8868">
        <v>3</v>
      </c>
      <c r="AS8868">
        <v>0</v>
      </c>
    </row>
    <row r="8869" spans="1:45" x14ac:dyDescent="0.3">
      <c r="A8869" t="s">
        <v>9134</v>
      </c>
      <c r="B8869" t="s">
        <v>9007</v>
      </c>
      <c r="C8869">
        <v>13</v>
      </c>
      <c r="D8869" s="1">
        <v>42701</v>
      </c>
      <c r="F8869" t="s">
        <v>79</v>
      </c>
      <c r="G8869" t="s">
        <v>75</v>
      </c>
      <c r="H8869">
        <v>1</v>
      </c>
      <c r="I8869">
        <v>1</v>
      </c>
      <c r="J8869" t="s">
        <v>61</v>
      </c>
      <c r="K8869">
        <v>1</v>
      </c>
      <c r="L8869">
        <v>1</v>
      </c>
      <c r="M8869" t="s">
        <v>61</v>
      </c>
      <c r="N8869" t="s">
        <v>6912</v>
      </c>
      <c r="O8869">
        <v>17</v>
      </c>
      <c r="P8869">
        <v>6</v>
      </c>
      <c r="Q8869">
        <v>8</v>
      </c>
      <c r="R8869">
        <v>2</v>
      </c>
      <c r="S8869">
        <v>8</v>
      </c>
      <c r="T8869">
        <v>4</v>
      </c>
      <c r="U8869">
        <v>16</v>
      </c>
      <c r="V8869">
        <v>16</v>
      </c>
      <c r="W8869">
        <v>3</v>
      </c>
      <c r="X8869">
        <v>1</v>
      </c>
      <c r="Y8869">
        <v>0</v>
      </c>
      <c r="Z8869">
        <v>0</v>
      </c>
      <c r="AA8869">
        <v>1.45</v>
      </c>
      <c r="AB8869">
        <v>4.75</v>
      </c>
      <c r="AC8869">
        <v>8</v>
      </c>
      <c r="AD8869" t="str">
        <f t="shared" si="279"/>
        <v>A</v>
      </c>
      <c r="AE8869" t="str">
        <f t="shared" si="278"/>
        <v>N</v>
      </c>
      <c r="AR8869">
        <v>1</v>
      </c>
      <c r="AS8869">
        <v>1</v>
      </c>
    </row>
    <row r="8870" spans="1:45" x14ac:dyDescent="0.3">
      <c r="A8870" t="s">
        <v>9135</v>
      </c>
      <c r="B8870" t="s">
        <v>9007</v>
      </c>
      <c r="C8870">
        <v>13</v>
      </c>
      <c r="D8870" s="1">
        <v>42701</v>
      </c>
      <c r="F8870" t="s">
        <v>72</v>
      </c>
      <c r="G8870" t="s">
        <v>73</v>
      </c>
      <c r="H8870">
        <v>1</v>
      </c>
      <c r="I8870">
        <v>0</v>
      </c>
      <c r="J8870" t="s">
        <v>51</v>
      </c>
      <c r="K8870">
        <v>1</v>
      </c>
      <c r="L8870">
        <v>0</v>
      </c>
      <c r="M8870" t="s">
        <v>51</v>
      </c>
      <c r="N8870" t="s">
        <v>7753</v>
      </c>
      <c r="O8870">
        <v>17</v>
      </c>
      <c r="P8870">
        <v>13</v>
      </c>
      <c r="Q8870">
        <v>7</v>
      </c>
      <c r="R8870">
        <v>1</v>
      </c>
      <c r="S8870">
        <v>5</v>
      </c>
      <c r="T8870">
        <v>2</v>
      </c>
      <c r="U8870">
        <v>11</v>
      </c>
      <c r="V8870">
        <v>15</v>
      </c>
      <c r="W8870">
        <v>0</v>
      </c>
      <c r="X8870">
        <v>2</v>
      </c>
      <c r="Y8870">
        <v>0</v>
      </c>
      <c r="Z8870">
        <v>0</v>
      </c>
      <c r="AA8870">
        <v>2.2000000000000002</v>
      </c>
      <c r="AB8870">
        <v>3.4</v>
      </c>
      <c r="AC8870">
        <v>3.6</v>
      </c>
      <c r="AD8870" t="str">
        <f t="shared" si="279"/>
        <v>A</v>
      </c>
      <c r="AE8870" t="str">
        <f t="shared" si="278"/>
        <v>N</v>
      </c>
      <c r="AR8870">
        <v>3</v>
      </c>
      <c r="AS8870">
        <v>0</v>
      </c>
    </row>
    <row r="8871" spans="1:45" x14ac:dyDescent="0.3">
      <c r="A8871" t="s">
        <v>9136</v>
      </c>
      <c r="B8871" t="s">
        <v>9007</v>
      </c>
      <c r="C8871">
        <v>13</v>
      </c>
      <c r="D8871" s="1">
        <v>42701</v>
      </c>
      <c r="F8871" t="s">
        <v>2373</v>
      </c>
      <c r="G8871" t="s">
        <v>5939</v>
      </c>
      <c r="H8871">
        <v>0</v>
      </c>
      <c r="I8871">
        <v>1</v>
      </c>
      <c r="J8871" t="s">
        <v>47</v>
      </c>
      <c r="K8871">
        <v>0</v>
      </c>
      <c r="L8871">
        <v>1</v>
      </c>
      <c r="M8871" t="s">
        <v>47</v>
      </c>
      <c r="N8871" t="s">
        <v>7818</v>
      </c>
      <c r="O8871">
        <v>11</v>
      </c>
      <c r="P8871">
        <v>14</v>
      </c>
      <c r="Q8871">
        <v>2</v>
      </c>
      <c r="R8871">
        <v>1</v>
      </c>
      <c r="S8871">
        <v>3</v>
      </c>
      <c r="T8871">
        <v>3</v>
      </c>
      <c r="U8871">
        <v>24</v>
      </c>
      <c r="V8871">
        <v>14</v>
      </c>
      <c r="W8871">
        <v>3</v>
      </c>
      <c r="X8871">
        <v>0</v>
      </c>
      <c r="Y8871">
        <v>1</v>
      </c>
      <c r="Z8871">
        <v>0</v>
      </c>
      <c r="AA8871">
        <v>2.4</v>
      </c>
      <c r="AB8871">
        <v>3.3</v>
      </c>
      <c r="AC8871">
        <v>3.3</v>
      </c>
      <c r="AD8871" t="str">
        <f t="shared" si="279"/>
        <v>A</v>
      </c>
      <c r="AE8871" t="str">
        <f t="shared" si="278"/>
        <v>Y</v>
      </c>
      <c r="AR8871">
        <v>0</v>
      </c>
      <c r="AS8871">
        <v>3</v>
      </c>
    </row>
    <row r="8872" spans="1:45" x14ac:dyDescent="0.3">
      <c r="A8872" t="s">
        <v>9137</v>
      </c>
      <c r="B8872" t="s">
        <v>9007</v>
      </c>
      <c r="C8872">
        <v>14</v>
      </c>
      <c r="D8872" s="1">
        <v>42707</v>
      </c>
      <c r="F8872" t="s">
        <v>454</v>
      </c>
      <c r="G8872" t="s">
        <v>72</v>
      </c>
      <c r="H8872">
        <v>3</v>
      </c>
      <c r="I8872">
        <v>0</v>
      </c>
      <c r="J8872" t="s">
        <v>51</v>
      </c>
      <c r="K8872">
        <v>2</v>
      </c>
      <c r="L8872">
        <v>0</v>
      </c>
      <c r="M8872" t="s">
        <v>51</v>
      </c>
      <c r="N8872" t="s">
        <v>6872</v>
      </c>
      <c r="O8872">
        <v>9</v>
      </c>
      <c r="P8872">
        <v>17</v>
      </c>
      <c r="Q8872">
        <v>4</v>
      </c>
      <c r="R8872">
        <v>3</v>
      </c>
      <c r="S8872">
        <v>4</v>
      </c>
      <c r="T8872">
        <v>9</v>
      </c>
      <c r="U8872">
        <v>11</v>
      </c>
      <c r="V8872">
        <v>13</v>
      </c>
      <c r="W8872">
        <v>3</v>
      </c>
      <c r="X8872">
        <v>1</v>
      </c>
      <c r="Y8872">
        <v>0</v>
      </c>
      <c r="Z8872">
        <v>0</v>
      </c>
      <c r="AA8872">
        <v>3.5</v>
      </c>
      <c r="AB8872">
        <v>3.3</v>
      </c>
      <c r="AC8872">
        <v>2.2999999999999998</v>
      </c>
      <c r="AD8872" t="str">
        <f t="shared" si="279"/>
        <v>H</v>
      </c>
      <c r="AE8872" t="str">
        <f t="shared" si="278"/>
        <v>Y</v>
      </c>
      <c r="AR8872">
        <v>3</v>
      </c>
      <c r="AS8872">
        <v>0</v>
      </c>
    </row>
    <row r="8873" spans="1:45" x14ac:dyDescent="0.3">
      <c r="A8873" t="s">
        <v>9138</v>
      </c>
      <c r="B8873" t="s">
        <v>9007</v>
      </c>
      <c r="C8873">
        <v>14</v>
      </c>
      <c r="D8873" s="1">
        <v>42707</v>
      </c>
      <c r="F8873" t="s">
        <v>59</v>
      </c>
      <c r="G8873" t="s">
        <v>53</v>
      </c>
      <c r="H8873">
        <v>1</v>
      </c>
      <c r="I8873">
        <v>3</v>
      </c>
      <c r="J8873" t="s">
        <v>47</v>
      </c>
      <c r="K8873">
        <v>1</v>
      </c>
      <c r="L8873">
        <v>0</v>
      </c>
      <c r="M8873" t="s">
        <v>51</v>
      </c>
      <c r="N8873" t="s">
        <v>6558</v>
      </c>
      <c r="O8873">
        <v>14</v>
      </c>
      <c r="P8873">
        <v>10</v>
      </c>
      <c r="Q8873">
        <v>5</v>
      </c>
      <c r="R8873">
        <v>4</v>
      </c>
      <c r="S8873">
        <v>9</v>
      </c>
      <c r="T8873">
        <v>2</v>
      </c>
      <c r="U8873">
        <v>14</v>
      </c>
      <c r="V8873">
        <v>9</v>
      </c>
      <c r="W8873">
        <v>2</v>
      </c>
      <c r="X8873">
        <v>3</v>
      </c>
      <c r="Y8873">
        <v>2</v>
      </c>
      <c r="Z8873">
        <v>0</v>
      </c>
      <c r="AA8873">
        <v>2.15</v>
      </c>
      <c r="AB8873">
        <v>3.6</v>
      </c>
      <c r="AC8873">
        <v>3.6</v>
      </c>
      <c r="AD8873" t="str">
        <f t="shared" si="279"/>
        <v>A</v>
      </c>
      <c r="AE8873" t="str">
        <f t="shared" si="278"/>
        <v>Y</v>
      </c>
      <c r="AR8873">
        <v>0</v>
      </c>
      <c r="AS8873">
        <v>3</v>
      </c>
    </row>
    <row r="8874" spans="1:45" x14ac:dyDescent="0.3">
      <c r="A8874" t="s">
        <v>9139</v>
      </c>
      <c r="B8874" t="s">
        <v>9007</v>
      </c>
      <c r="C8874">
        <v>14</v>
      </c>
      <c r="D8874" s="1">
        <v>42707</v>
      </c>
      <c r="F8874" t="s">
        <v>5939</v>
      </c>
      <c r="G8874" t="s">
        <v>6329</v>
      </c>
      <c r="H8874">
        <v>2</v>
      </c>
      <c r="I8874">
        <v>0</v>
      </c>
      <c r="J8874" t="s">
        <v>51</v>
      </c>
      <c r="K8874">
        <v>2</v>
      </c>
      <c r="L8874">
        <v>0</v>
      </c>
      <c r="M8874" t="s">
        <v>51</v>
      </c>
      <c r="N8874" t="s">
        <v>4412</v>
      </c>
      <c r="O8874">
        <v>10</v>
      </c>
      <c r="P8874">
        <v>14</v>
      </c>
      <c r="Q8874">
        <v>4</v>
      </c>
      <c r="R8874">
        <v>4</v>
      </c>
      <c r="S8874">
        <v>4</v>
      </c>
      <c r="T8874">
        <v>9</v>
      </c>
      <c r="U8874">
        <v>7</v>
      </c>
      <c r="V8874">
        <v>13</v>
      </c>
      <c r="W8874">
        <v>3</v>
      </c>
      <c r="X8874">
        <v>2</v>
      </c>
      <c r="Y8874">
        <v>0</v>
      </c>
      <c r="Z8874">
        <v>0</v>
      </c>
      <c r="AA8874">
        <v>1.62</v>
      </c>
      <c r="AB8874">
        <v>4</v>
      </c>
      <c r="AC8874">
        <v>6.5</v>
      </c>
      <c r="AD8874" t="str">
        <f t="shared" si="279"/>
        <v>A</v>
      </c>
      <c r="AE8874" t="str">
        <f t="shared" si="278"/>
        <v>N</v>
      </c>
      <c r="AR8874">
        <v>3</v>
      </c>
      <c r="AS8874">
        <v>0</v>
      </c>
    </row>
    <row r="8875" spans="1:45" x14ac:dyDescent="0.3">
      <c r="A8875" t="s">
        <v>9140</v>
      </c>
      <c r="B8875" t="s">
        <v>9007</v>
      </c>
      <c r="C8875">
        <v>14</v>
      </c>
      <c r="D8875" s="1">
        <v>42707</v>
      </c>
      <c r="F8875" t="s">
        <v>1226</v>
      </c>
      <c r="G8875" t="s">
        <v>463</v>
      </c>
      <c r="H8875">
        <v>2</v>
      </c>
      <c r="I8875">
        <v>1</v>
      </c>
      <c r="J8875" t="s">
        <v>51</v>
      </c>
      <c r="K8875">
        <v>0</v>
      </c>
      <c r="L8875">
        <v>0</v>
      </c>
      <c r="M8875" t="s">
        <v>61</v>
      </c>
      <c r="N8875" t="s">
        <v>4524</v>
      </c>
      <c r="O8875">
        <v>22</v>
      </c>
      <c r="P8875">
        <v>17</v>
      </c>
      <c r="Q8875">
        <v>6</v>
      </c>
      <c r="R8875">
        <v>5</v>
      </c>
      <c r="S8875">
        <v>3</v>
      </c>
      <c r="T8875">
        <v>4</v>
      </c>
      <c r="U8875">
        <v>8</v>
      </c>
      <c r="V8875">
        <v>12</v>
      </c>
      <c r="W8875">
        <v>3</v>
      </c>
      <c r="X8875">
        <v>1</v>
      </c>
      <c r="Y8875">
        <v>0</v>
      </c>
      <c r="Z8875">
        <v>0</v>
      </c>
      <c r="AA8875">
        <v>3.4</v>
      </c>
      <c r="AB8875">
        <v>3.4</v>
      </c>
      <c r="AC8875">
        <v>2.2999999999999998</v>
      </c>
      <c r="AD8875" t="str">
        <f t="shared" si="279"/>
        <v>H</v>
      </c>
      <c r="AE8875" t="str">
        <f t="shared" si="278"/>
        <v>Y</v>
      </c>
      <c r="AR8875">
        <v>3</v>
      </c>
      <c r="AS8875">
        <v>0</v>
      </c>
    </row>
    <row r="8876" spans="1:45" x14ac:dyDescent="0.3">
      <c r="A8876" t="s">
        <v>9141</v>
      </c>
      <c r="B8876" t="s">
        <v>9007</v>
      </c>
      <c r="C8876">
        <v>14</v>
      </c>
      <c r="D8876" s="1">
        <v>42707</v>
      </c>
      <c r="F8876" t="s">
        <v>64</v>
      </c>
      <c r="G8876" t="s">
        <v>7102</v>
      </c>
      <c r="H8876">
        <v>5</v>
      </c>
      <c r="I8876">
        <v>0</v>
      </c>
      <c r="J8876" t="s">
        <v>51</v>
      </c>
      <c r="K8876">
        <v>2</v>
      </c>
      <c r="L8876">
        <v>0</v>
      </c>
      <c r="M8876" t="s">
        <v>51</v>
      </c>
      <c r="N8876" t="s">
        <v>6912</v>
      </c>
      <c r="O8876">
        <v>28</v>
      </c>
      <c r="P8876">
        <v>1</v>
      </c>
      <c r="Q8876">
        <v>15</v>
      </c>
      <c r="R8876">
        <v>0</v>
      </c>
      <c r="S8876">
        <v>5</v>
      </c>
      <c r="T8876">
        <v>0</v>
      </c>
      <c r="U8876">
        <v>11</v>
      </c>
      <c r="V8876">
        <v>17</v>
      </c>
      <c r="W8876">
        <v>0</v>
      </c>
      <c r="X8876">
        <v>4</v>
      </c>
      <c r="Y8876">
        <v>0</v>
      </c>
      <c r="Z8876">
        <v>0</v>
      </c>
      <c r="AA8876">
        <v>1.36</v>
      </c>
      <c r="AB8876">
        <v>5.5</v>
      </c>
      <c r="AC8876">
        <v>9</v>
      </c>
      <c r="AD8876" t="str">
        <f t="shared" si="279"/>
        <v>A</v>
      </c>
      <c r="AE8876" t="str">
        <f t="shared" si="278"/>
        <v>N</v>
      </c>
      <c r="AR8876">
        <v>3</v>
      </c>
      <c r="AS8876">
        <v>0</v>
      </c>
    </row>
    <row r="8877" spans="1:45" x14ac:dyDescent="0.3">
      <c r="A8877" t="s">
        <v>9142</v>
      </c>
      <c r="B8877" t="s">
        <v>9007</v>
      </c>
      <c r="C8877">
        <v>14</v>
      </c>
      <c r="D8877" s="1">
        <v>42707</v>
      </c>
      <c r="F8877" t="s">
        <v>3618</v>
      </c>
      <c r="G8877" t="s">
        <v>2373</v>
      </c>
      <c r="H8877">
        <v>3</v>
      </c>
      <c r="I8877">
        <v>1</v>
      </c>
      <c r="J8877" t="s">
        <v>51</v>
      </c>
      <c r="K8877">
        <v>2</v>
      </c>
      <c r="L8877">
        <v>0</v>
      </c>
      <c r="M8877" t="s">
        <v>51</v>
      </c>
      <c r="N8877" t="s">
        <v>8363</v>
      </c>
      <c r="O8877">
        <v>11</v>
      </c>
      <c r="P8877">
        <v>17</v>
      </c>
      <c r="Q8877">
        <v>3</v>
      </c>
      <c r="R8877">
        <v>5</v>
      </c>
      <c r="S8877">
        <v>3</v>
      </c>
      <c r="T8877">
        <v>4</v>
      </c>
      <c r="U8877">
        <v>12</v>
      </c>
      <c r="V8877">
        <v>8</v>
      </c>
      <c r="W8877">
        <v>2</v>
      </c>
      <c r="X8877">
        <v>1</v>
      </c>
      <c r="Y8877">
        <v>0</v>
      </c>
      <c r="Z8877">
        <v>1</v>
      </c>
      <c r="AA8877">
        <v>2.2000000000000002</v>
      </c>
      <c r="AB8877">
        <v>3.3</v>
      </c>
      <c r="AC8877">
        <v>3.75</v>
      </c>
      <c r="AD8877" t="str">
        <f t="shared" si="279"/>
        <v>A</v>
      </c>
      <c r="AE8877" t="str">
        <f t="shared" si="278"/>
        <v>N</v>
      </c>
      <c r="AR8877">
        <v>3</v>
      </c>
      <c r="AS8877">
        <v>0</v>
      </c>
    </row>
    <row r="8878" spans="1:45" x14ac:dyDescent="0.3">
      <c r="A8878" t="s">
        <v>9143</v>
      </c>
      <c r="B8878" t="s">
        <v>9007</v>
      </c>
      <c r="C8878">
        <v>14</v>
      </c>
      <c r="D8878" s="1">
        <v>42707</v>
      </c>
      <c r="F8878" t="s">
        <v>75</v>
      </c>
      <c r="G8878" t="s">
        <v>45</v>
      </c>
      <c r="H8878">
        <v>1</v>
      </c>
      <c r="I8878">
        <v>5</v>
      </c>
      <c r="J8878" t="s">
        <v>47</v>
      </c>
      <c r="K8878">
        <v>0</v>
      </c>
      <c r="L8878">
        <v>1</v>
      </c>
      <c r="M8878" t="s">
        <v>47</v>
      </c>
      <c r="N8878" t="s">
        <v>7753</v>
      </c>
      <c r="O8878">
        <v>10</v>
      </c>
      <c r="P8878">
        <v>19</v>
      </c>
      <c r="Q8878">
        <v>3</v>
      </c>
      <c r="R8878">
        <v>10</v>
      </c>
      <c r="S8878">
        <v>3</v>
      </c>
      <c r="T8878">
        <v>2</v>
      </c>
      <c r="U8878">
        <v>10</v>
      </c>
      <c r="V8878">
        <v>11</v>
      </c>
      <c r="W8878">
        <v>3</v>
      </c>
      <c r="X8878">
        <v>3</v>
      </c>
      <c r="Y8878">
        <v>0</v>
      </c>
      <c r="Z8878">
        <v>0</v>
      </c>
      <c r="AA8878">
        <v>4.75</v>
      </c>
      <c r="AB8878">
        <v>4.2</v>
      </c>
      <c r="AC8878">
        <v>1.75</v>
      </c>
      <c r="AD8878" t="str">
        <f t="shared" si="279"/>
        <v>H</v>
      </c>
      <c r="AE8878" t="str">
        <f t="shared" si="278"/>
        <v>N</v>
      </c>
      <c r="AR8878">
        <v>0</v>
      </c>
      <c r="AS8878">
        <v>3</v>
      </c>
    </row>
    <row r="8879" spans="1:45" x14ac:dyDescent="0.3">
      <c r="A8879" t="s">
        <v>9144</v>
      </c>
      <c r="B8879" t="s">
        <v>9007</v>
      </c>
      <c r="C8879">
        <v>14</v>
      </c>
      <c r="D8879" s="1">
        <v>42708</v>
      </c>
      <c r="F8879" t="s">
        <v>8625</v>
      </c>
      <c r="G8879" t="s">
        <v>56</v>
      </c>
      <c r="H8879">
        <v>4</v>
      </c>
      <c r="I8879">
        <v>3</v>
      </c>
      <c r="J8879" t="s">
        <v>51</v>
      </c>
      <c r="K8879">
        <v>0</v>
      </c>
      <c r="L8879">
        <v>2</v>
      </c>
      <c r="M8879" t="s">
        <v>47</v>
      </c>
      <c r="N8879" t="s">
        <v>7818</v>
      </c>
      <c r="O8879">
        <v>12</v>
      </c>
      <c r="P8879">
        <v>10</v>
      </c>
      <c r="Q8879">
        <v>8</v>
      </c>
      <c r="R8879">
        <v>3</v>
      </c>
      <c r="S8879">
        <v>4</v>
      </c>
      <c r="T8879">
        <v>9</v>
      </c>
      <c r="U8879">
        <v>9</v>
      </c>
      <c r="V8879">
        <v>17</v>
      </c>
      <c r="W8879">
        <v>2</v>
      </c>
      <c r="X8879">
        <v>2</v>
      </c>
      <c r="Y8879">
        <v>0</v>
      </c>
      <c r="Z8879">
        <v>0</v>
      </c>
      <c r="AA8879">
        <v>5</v>
      </c>
      <c r="AB8879">
        <v>4</v>
      </c>
      <c r="AC8879">
        <v>1.75</v>
      </c>
      <c r="AD8879" t="str">
        <f t="shared" si="279"/>
        <v>H</v>
      </c>
      <c r="AE8879" t="str">
        <f t="shared" si="278"/>
        <v>Y</v>
      </c>
      <c r="AR8879">
        <v>3</v>
      </c>
      <c r="AS8879">
        <v>0</v>
      </c>
    </row>
    <row r="8880" spans="1:45" x14ac:dyDescent="0.3">
      <c r="A8880" t="s">
        <v>9145</v>
      </c>
      <c r="B8880" t="s">
        <v>9007</v>
      </c>
      <c r="C8880">
        <v>14</v>
      </c>
      <c r="D8880" s="1">
        <v>42708</v>
      </c>
      <c r="F8880" t="s">
        <v>73</v>
      </c>
      <c r="G8880" t="s">
        <v>79</v>
      </c>
      <c r="H8880">
        <v>1</v>
      </c>
      <c r="I8880">
        <v>1</v>
      </c>
      <c r="J8880" t="s">
        <v>61</v>
      </c>
      <c r="K8880">
        <v>0</v>
      </c>
      <c r="L8880">
        <v>1</v>
      </c>
      <c r="M8880" t="s">
        <v>47</v>
      </c>
      <c r="N8880" t="s">
        <v>6721</v>
      </c>
      <c r="O8880">
        <v>13</v>
      </c>
      <c r="P8880">
        <v>10</v>
      </c>
      <c r="Q8880">
        <v>6</v>
      </c>
      <c r="R8880">
        <v>2</v>
      </c>
      <c r="S8880">
        <v>6</v>
      </c>
      <c r="T8880">
        <v>3</v>
      </c>
      <c r="U8880">
        <v>13</v>
      </c>
      <c r="V8880">
        <v>11</v>
      </c>
      <c r="W8880">
        <v>2</v>
      </c>
      <c r="X8880">
        <v>3</v>
      </c>
      <c r="Y8880">
        <v>0</v>
      </c>
      <c r="Z8880">
        <v>0</v>
      </c>
      <c r="AA8880">
        <v>3.6</v>
      </c>
      <c r="AB8880">
        <v>3.5</v>
      </c>
      <c r="AC8880">
        <v>2.15</v>
      </c>
      <c r="AD8880" t="str">
        <f t="shared" si="279"/>
        <v>H</v>
      </c>
      <c r="AE8880" t="str">
        <f t="shared" si="278"/>
        <v>N</v>
      </c>
      <c r="AR8880">
        <v>1</v>
      </c>
      <c r="AS8880">
        <v>1</v>
      </c>
    </row>
    <row r="8881" spans="1:45" x14ac:dyDescent="0.3">
      <c r="A8881" t="s">
        <v>9146</v>
      </c>
      <c r="B8881" t="s">
        <v>9007</v>
      </c>
      <c r="C8881">
        <v>14</v>
      </c>
      <c r="D8881" s="1">
        <v>42709</v>
      </c>
      <c r="F8881" t="s">
        <v>845</v>
      </c>
      <c r="G8881" t="s">
        <v>5942</v>
      </c>
      <c r="H8881">
        <v>1</v>
      </c>
      <c r="I8881">
        <v>0</v>
      </c>
      <c r="J8881" t="s">
        <v>51</v>
      </c>
      <c r="K8881">
        <v>0</v>
      </c>
      <c r="L8881">
        <v>0</v>
      </c>
      <c r="M8881" t="s">
        <v>61</v>
      </c>
      <c r="N8881" t="s">
        <v>3639</v>
      </c>
      <c r="O8881">
        <v>16</v>
      </c>
      <c r="P8881">
        <v>6</v>
      </c>
      <c r="Q8881">
        <v>4</v>
      </c>
      <c r="R8881">
        <v>2</v>
      </c>
      <c r="S8881">
        <v>13</v>
      </c>
      <c r="T8881">
        <v>7</v>
      </c>
      <c r="U8881">
        <v>6</v>
      </c>
      <c r="V8881">
        <v>11</v>
      </c>
      <c r="W8881">
        <v>1</v>
      </c>
      <c r="X8881">
        <v>1</v>
      </c>
      <c r="Y8881">
        <v>0</v>
      </c>
      <c r="Z8881">
        <v>0</v>
      </c>
      <c r="AA8881">
        <v>1.83</v>
      </c>
      <c r="AB8881">
        <v>3.5</v>
      </c>
      <c r="AC8881">
        <v>5.25</v>
      </c>
      <c r="AD8881" t="str">
        <f t="shared" si="279"/>
        <v>A</v>
      </c>
      <c r="AE8881" t="str">
        <f t="shared" si="278"/>
        <v>N</v>
      </c>
      <c r="AR8881">
        <v>3</v>
      </c>
      <c r="AS8881">
        <v>0</v>
      </c>
    </row>
    <row r="8882" spans="1:45" x14ac:dyDescent="0.3">
      <c r="A8882" t="s">
        <v>9147</v>
      </c>
      <c r="B8882" t="s">
        <v>9007</v>
      </c>
      <c r="C8882">
        <v>15</v>
      </c>
      <c r="D8882" s="1">
        <v>42714</v>
      </c>
      <c r="F8882" t="s">
        <v>45</v>
      </c>
      <c r="G8882" t="s">
        <v>5939</v>
      </c>
      <c r="H8882">
        <v>3</v>
      </c>
      <c r="I8882">
        <v>1</v>
      </c>
      <c r="J8882" t="s">
        <v>51</v>
      </c>
      <c r="K8882">
        <v>1</v>
      </c>
      <c r="L8882">
        <v>1</v>
      </c>
      <c r="M8882" t="s">
        <v>61</v>
      </c>
      <c r="N8882" t="s">
        <v>5026</v>
      </c>
      <c r="O8882">
        <v>21</v>
      </c>
      <c r="P8882">
        <v>12</v>
      </c>
      <c r="Q8882">
        <v>6</v>
      </c>
      <c r="R8882">
        <v>5</v>
      </c>
      <c r="S8882">
        <v>7</v>
      </c>
      <c r="T8882">
        <v>7</v>
      </c>
      <c r="U8882">
        <v>9</v>
      </c>
      <c r="V8882">
        <v>6</v>
      </c>
      <c r="W8882">
        <v>0</v>
      </c>
      <c r="X8882">
        <v>0</v>
      </c>
      <c r="Y8882">
        <v>0</v>
      </c>
      <c r="Z8882">
        <v>0</v>
      </c>
      <c r="AA8882">
        <v>1.35</v>
      </c>
      <c r="AB8882">
        <v>5.5</v>
      </c>
      <c r="AC8882">
        <v>9.5</v>
      </c>
      <c r="AD8882" t="str">
        <f t="shared" si="279"/>
        <v>A</v>
      </c>
      <c r="AE8882" t="str">
        <f t="shared" si="278"/>
        <v>N</v>
      </c>
      <c r="AR8882">
        <v>3</v>
      </c>
      <c r="AS8882">
        <v>0</v>
      </c>
    </row>
    <row r="8883" spans="1:45" x14ac:dyDescent="0.3">
      <c r="A8883" t="s">
        <v>9148</v>
      </c>
      <c r="B8883" t="s">
        <v>9007</v>
      </c>
      <c r="C8883">
        <v>15</v>
      </c>
      <c r="D8883" s="1">
        <v>42714</v>
      </c>
      <c r="F8883" t="s">
        <v>6329</v>
      </c>
      <c r="G8883" t="s">
        <v>8625</v>
      </c>
      <c r="H8883">
        <v>3</v>
      </c>
      <c r="I8883">
        <v>2</v>
      </c>
      <c r="J8883" t="s">
        <v>51</v>
      </c>
      <c r="K8883">
        <v>2</v>
      </c>
      <c r="L8883">
        <v>1</v>
      </c>
      <c r="M8883" t="s">
        <v>51</v>
      </c>
      <c r="N8883" t="s">
        <v>4453</v>
      </c>
      <c r="O8883">
        <v>16</v>
      </c>
      <c r="P8883">
        <v>17</v>
      </c>
      <c r="Q8883">
        <v>7</v>
      </c>
      <c r="R8883">
        <v>4</v>
      </c>
      <c r="S8883">
        <v>4</v>
      </c>
      <c r="T8883">
        <v>11</v>
      </c>
      <c r="U8883">
        <v>14</v>
      </c>
      <c r="V8883">
        <v>18</v>
      </c>
      <c r="W8883">
        <v>2</v>
      </c>
      <c r="X8883">
        <v>2</v>
      </c>
      <c r="Y8883">
        <v>0</v>
      </c>
      <c r="Z8883">
        <v>0</v>
      </c>
      <c r="AA8883">
        <v>3.5</v>
      </c>
      <c r="AB8883">
        <v>3.5</v>
      </c>
      <c r="AC8883">
        <v>2.2000000000000002</v>
      </c>
      <c r="AD8883" t="str">
        <f t="shared" si="279"/>
        <v>H</v>
      </c>
      <c r="AE8883" t="str">
        <f t="shared" si="278"/>
        <v>Y</v>
      </c>
      <c r="AR8883">
        <v>3</v>
      </c>
      <c r="AS8883">
        <v>0</v>
      </c>
    </row>
    <row r="8884" spans="1:45" x14ac:dyDescent="0.3">
      <c r="A8884" t="s">
        <v>9149</v>
      </c>
      <c r="B8884" t="s">
        <v>9007</v>
      </c>
      <c r="C8884">
        <v>15</v>
      </c>
      <c r="D8884" s="1">
        <v>42714</v>
      </c>
      <c r="F8884" t="s">
        <v>5942</v>
      </c>
      <c r="G8884" t="s">
        <v>454</v>
      </c>
      <c r="H8884">
        <v>3</v>
      </c>
      <c r="I8884">
        <v>3</v>
      </c>
      <c r="J8884" t="s">
        <v>61</v>
      </c>
      <c r="K8884">
        <v>1</v>
      </c>
      <c r="L8884">
        <v>0</v>
      </c>
      <c r="M8884" t="s">
        <v>51</v>
      </c>
      <c r="N8884" t="s">
        <v>5964</v>
      </c>
      <c r="O8884">
        <v>15</v>
      </c>
      <c r="P8884">
        <v>14</v>
      </c>
      <c r="Q8884">
        <v>6</v>
      </c>
      <c r="R8884">
        <v>6</v>
      </c>
      <c r="S8884">
        <v>4</v>
      </c>
      <c r="T8884">
        <v>7</v>
      </c>
      <c r="U8884">
        <v>16</v>
      </c>
      <c r="V8884">
        <v>14</v>
      </c>
      <c r="W8884">
        <v>2</v>
      </c>
      <c r="X8884">
        <v>4</v>
      </c>
      <c r="Y8884">
        <v>0</v>
      </c>
      <c r="Z8884">
        <v>0</v>
      </c>
      <c r="AA8884">
        <v>3.5</v>
      </c>
      <c r="AB8884">
        <v>3.3</v>
      </c>
      <c r="AC8884">
        <v>2.2999999999999998</v>
      </c>
      <c r="AD8884" t="str">
        <f t="shared" si="279"/>
        <v>H</v>
      </c>
      <c r="AE8884" t="str">
        <f t="shared" si="278"/>
        <v>N</v>
      </c>
      <c r="AR8884">
        <v>1</v>
      </c>
      <c r="AS8884">
        <v>1</v>
      </c>
    </row>
    <row r="8885" spans="1:45" x14ac:dyDescent="0.3">
      <c r="A8885" t="s">
        <v>9150</v>
      </c>
      <c r="B8885" t="s">
        <v>9007</v>
      </c>
      <c r="C8885">
        <v>15</v>
      </c>
      <c r="D8885" s="1">
        <v>42714</v>
      </c>
      <c r="F8885" t="s">
        <v>463</v>
      </c>
      <c r="G8885" t="s">
        <v>59</v>
      </c>
      <c r="H8885">
        <v>4</v>
      </c>
      <c r="I8885">
        <v>2</v>
      </c>
      <c r="J8885" t="s">
        <v>51</v>
      </c>
      <c r="K8885">
        <v>3</v>
      </c>
      <c r="L8885">
        <v>0</v>
      </c>
      <c r="M8885" t="s">
        <v>51</v>
      </c>
      <c r="N8885" t="s">
        <v>6721</v>
      </c>
      <c r="O8885">
        <v>10</v>
      </c>
      <c r="P8885">
        <v>19</v>
      </c>
      <c r="Q8885">
        <v>6</v>
      </c>
      <c r="R8885">
        <v>4</v>
      </c>
      <c r="S8885">
        <v>3</v>
      </c>
      <c r="T8885">
        <v>11</v>
      </c>
      <c r="U8885">
        <v>10</v>
      </c>
      <c r="V8885">
        <v>7</v>
      </c>
      <c r="W8885">
        <v>2</v>
      </c>
      <c r="X8885">
        <v>1</v>
      </c>
      <c r="Y8885">
        <v>0</v>
      </c>
      <c r="Z8885">
        <v>0</v>
      </c>
      <c r="AA8885">
        <v>5.25</v>
      </c>
      <c r="AB8885">
        <v>4</v>
      </c>
      <c r="AC8885">
        <v>1.7</v>
      </c>
      <c r="AD8885" t="str">
        <f t="shared" si="279"/>
        <v>H</v>
      </c>
      <c r="AE8885" t="str">
        <f t="shared" si="278"/>
        <v>Y</v>
      </c>
      <c r="AR8885">
        <v>3</v>
      </c>
      <c r="AS8885">
        <v>0</v>
      </c>
    </row>
    <row r="8886" spans="1:45" x14ac:dyDescent="0.3">
      <c r="A8886" t="s">
        <v>9151</v>
      </c>
      <c r="B8886" t="s">
        <v>9007</v>
      </c>
      <c r="C8886">
        <v>15</v>
      </c>
      <c r="D8886" s="1">
        <v>42714</v>
      </c>
      <c r="F8886" t="s">
        <v>7102</v>
      </c>
      <c r="G8886" t="s">
        <v>1226</v>
      </c>
      <c r="H8886">
        <v>3</v>
      </c>
      <c r="I8886">
        <v>0</v>
      </c>
      <c r="J8886" t="s">
        <v>51</v>
      </c>
      <c r="K8886">
        <v>0</v>
      </c>
      <c r="L8886">
        <v>0</v>
      </c>
      <c r="M8886" t="s">
        <v>61</v>
      </c>
      <c r="N8886" t="s">
        <v>7753</v>
      </c>
      <c r="O8886">
        <v>14</v>
      </c>
      <c r="P8886">
        <v>11</v>
      </c>
      <c r="Q8886">
        <v>5</v>
      </c>
      <c r="R8886">
        <v>2</v>
      </c>
      <c r="S8886">
        <v>7</v>
      </c>
      <c r="T8886">
        <v>4</v>
      </c>
      <c r="U8886">
        <v>10</v>
      </c>
      <c r="V8886">
        <v>8</v>
      </c>
      <c r="W8886">
        <v>1</v>
      </c>
      <c r="X8886">
        <v>2</v>
      </c>
      <c r="Y8886">
        <v>0</v>
      </c>
      <c r="Z8886">
        <v>0</v>
      </c>
      <c r="AA8886">
        <v>2.15</v>
      </c>
      <c r="AB8886">
        <v>3.5</v>
      </c>
      <c r="AC8886">
        <v>3.6</v>
      </c>
      <c r="AD8886" t="str">
        <f t="shared" si="279"/>
        <v>A</v>
      </c>
      <c r="AE8886" t="str">
        <f t="shared" si="278"/>
        <v>N</v>
      </c>
      <c r="AR8886">
        <v>3</v>
      </c>
      <c r="AS8886">
        <v>0</v>
      </c>
    </row>
    <row r="8887" spans="1:45" x14ac:dyDescent="0.3">
      <c r="A8887" t="s">
        <v>9152</v>
      </c>
      <c r="B8887" t="s">
        <v>9007</v>
      </c>
      <c r="C8887">
        <v>15</v>
      </c>
      <c r="D8887" s="1">
        <v>42714</v>
      </c>
      <c r="F8887" t="s">
        <v>2373</v>
      </c>
      <c r="G8887" t="s">
        <v>73</v>
      </c>
      <c r="H8887">
        <v>3</v>
      </c>
      <c r="I8887">
        <v>2</v>
      </c>
      <c r="J8887" t="s">
        <v>51</v>
      </c>
      <c r="K8887">
        <v>1</v>
      </c>
      <c r="L8887">
        <v>1</v>
      </c>
      <c r="M8887" t="s">
        <v>61</v>
      </c>
      <c r="N8887" t="s">
        <v>6558</v>
      </c>
      <c r="O8887">
        <v>11</v>
      </c>
      <c r="P8887">
        <v>11</v>
      </c>
      <c r="Q8887">
        <v>6</v>
      </c>
      <c r="R8887">
        <v>4</v>
      </c>
      <c r="S8887">
        <v>2</v>
      </c>
      <c r="T8887">
        <v>4</v>
      </c>
      <c r="U8887">
        <v>11</v>
      </c>
      <c r="V8887">
        <v>16</v>
      </c>
      <c r="W8887">
        <v>2</v>
      </c>
      <c r="X8887">
        <v>2</v>
      </c>
      <c r="Y8887">
        <v>0</v>
      </c>
      <c r="Z8887">
        <v>0</v>
      </c>
      <c r="AA8887">
        <v>3.1</v>
      </c>
      <c r="AB8887">
        <v>3.4</v>
      </c>
      <c r="AC8887">
        <v>2.4500000000000002</v>
      </c>
      <c r="AD8887" t="str">
        <f t="shared" si="279"/>
        <v>H</v>
      </c>
      <c r="AE8887" t="str">
        <f t="shared" si="278"/>
        <v>Y</v>
      </c>
      <c r="AR8887">
        <v>3</v>
      </c>
      <c r="AS8887">
        <v>0</v>
      </c>
    </row>
    <row r="8888" spans="1:45" x14ac:dyDescent="0.3">
      <c r="A8888" t="s">
        <v>9153</v>
      </c>
      <c r="B8888" t="s">
        <v>9007</v>
      </c>
      <c r="C8888">
        <v>15</v>
      </c>
      <c r="D8888" s="1">
        <v>42715</v>
      </c>
      <c r="F8888" t="s">
        <v>53</v>
      </c>
      <c r="G8888" t="s">
        <v>3618</v>
      </c>
      <c r="H8888">
        <v>1</v>
      </c>
      <c r="I8888">
        <v>0</v>
      </c>
      <c r="J8888" t="s">
        <v>51</v>
      </c>
      <c r="K8888">
        <v>0</v>
      </c>
      <c r="L8888">
        <v>0</v>
      </c>
      <c r="M8888" t="s">
        <v>61</v>
      </c>
      <c r="N8888" t="s">
        <v>3639</v>
      </c>
      <c r="O8888">
        <v>12</v>
      </c>
      <c r="P8888">
        <v>6</v>
      </c>
      <c r="Q8888">
        <v>2</v>
      </c>
      <c r="R8888">
        <v>1</v>
      </c>
      <c r="S8888">
        <v>3</v>
      </c>
      <c r="T8888">
        <v>1</v>
      </c>
      <c r="U8888">
        <v>6</v>
      </c>
      <c r="V8888">
        <v>10</v>
      </c>
      <c r="W8888">
        <v>2</v>
      </c>
      <c r="X8888">
        <v>4</v>
      </c>
      <c r="Y8888">
        <v>0</v>
      </c>
      <c r="Z8888">
        <v>0</v>
      </c>
      <c r="AA8888">
        <v>1.25</v>
      </c>
      <c r="AB8888">
        <v>6.25</v>
      </c>
      <c r="AC8888">
        <v>15</v>
      </c>
      <c r="AD8888" t="str">
        <f t="shared" si="279"/>
        <v>A</v>
      </c>
      <c r="AE8888" t="str">
        <f t="shared" si="278"/>
        <v>N</v>
      </c>
      <c r="AR8888">
        <v>3</v>
      </c>
      <c r="AS8888">
        <v>0</v>
      </c>
    </row>
    <row r="8889" spans="1:45" x14ac:dyDescent="0.3">
      <c r="A8889" t="s">
        <v>9154</v>
      </c>
      <c r="B8889" t="s">
        <v>9007</v>
      </c>
      <c r="C8889">
        <v>15</v>
      </c>
      <c r="D8889" s="1">
        <v>42715</v>
      </c>
      <c r="F8889" t="s">
        <v>56</v>
      </c>
      <c r="G8889" t="s">
        <v>75</v>
      </c>
      <c r="H8889">
        <v>2</v>
      </c>
      <c r="I8889">
        <v>2</v>
      </c>
      <c r="J8889" t="s">
        <v>61</v>
      </c>
      <c r="K8889">
        <v>1</v>
      </c>
      <c r="L8889">
        <v>2</v>
      </c>
      <c r="M8889" t="s">
        <v>47</v>
      </c>
      <c r="N8889" t="s">
        <v>4412</v>
      </c>
      <c r="O8889">
        <v>18</v>
      </c>
      <c r="P8889">
        <v>7</v>
      </c>
      <c r="Q8889">
        <v>3</v>
      </c>
      <c r="R8889">
        <v>3</v>
      </c>
      <c r="S8889">
        <v>11</v>
      </c>
      <c r="T8889">
        <v>4</v>
      </c>
      <c r="U8889">
        <v>7</v>
      </c>
      <c r="V8889">
        <v>8</v>
      </c>
      <c r="W8889">
        <v>2</v>
      </c>
      <c r="X8889">
        <v>0</v>
      </c>
      <c r="Y8889">
        <v>0</v>
      </c>
      <c r="Z8889">
        <v>0</v>
      </c>
      <c r="AA8889">
        <v>1.3</v>
      </c>
      <c r="AB8889">
        <v>6</v>
      </c>
      <c r="AC8889">
        <v>11</v>
      </c>
      <c r="AD8889" t="str">
        <f t="shared" si="279"/>
        <v>A</v>
      </c>
      <c r="AE8889" t="str">
        <f t="shared" si="278"/>
        <v>N</v>
      </c>
      <c r="AR8889">
        <v>1</v>
      </c>
      <c r="AS8889">
        <v>1</v>
      </c>
    </row>
    <row r="8890" spans="1:45" x14ac:dyDescent="0.3">
      <c r="A8890" t="s">
        <v>9155</v>
      </c>
      <c r="B8890" t="s">
        <v>9007</v>
      </c>
      <c r="C8890">
        <v>15</v>
      </c>
      <c r="D8890" s="1">
        <v>42715</v>
      </c>
      <c r="F8890" t="s">
        <v>79</v>
      </c>
      <c r="G8890" t="s">
        <v>64</v>
      </c>
      <c r="H8890">
        <v>1</v>
      </c>
      <c r="I8890">
        <v>0</v>
      </c>
      <c r="J8890" t="s">
        <v>51</v>
      </c>
      <c r="K8890">
        <v>1</v>
      </c>
      <c r="L8890">
        <v>0</v>
      </c>
      <c r="M8890" t="s">
        <v>51</v>
      </c>
      <c r="N8890" t="s">
        <v>7818</v>
      </c>
      <c r="O8890">
        <v>15</v>
      </c>
      <c r="P8890">
        <v>12</v>
      </c>
      <c r="Q8890">
        <v>5</v>
      </c>
      <c r="R8890">
        <v>4</v>
      </c>
      <c r="S8890">
        <v>3</v>
      </c>
      <c r="T8890">
        <v>8</v>
      </c>
      <c r="U8890">
        <v>19</v>
      </c>
      <c r="V8890">
        <v>17</v>
      </c>
      <c r="W8890">
        <v>3</v>
      </c>
      <c r="X8890">
        <v>3</v>
      </c>
      <c r="Y8890">
        <v>0</v>
      </c>
      <c r="Z8890">
        <v>0</v>
      </c>
      <c r="AA8890">
        <v>2.2000000000000002</v>
      </c>
      <c r="AB8890">
        <v>3.4</v>
      </c>
      <c r="AC8890">
        <v>3.6</v>
      </c>
      <c r="AD8890" t="str">
        <f t="shared" si="279"/>
        <v>A</v>
      </c>
      <c r="AE8890" t="str">
        <f t="shared" si="278"/>
        <v>N</v>
      </c>
      <c r="AR8890">
        <v>3</v>
      </c>
      <c r="AS8890">
        <v>0</v>
      </c>
    </row>
    <row r="8891" spans="1:45" x14ac:dyDescent="0.3">
      <c r="A8891" t="s">
        <v>9156</v>
      </c>
      <c r="B8891" t="s">
        <v>9007</v>
      </c>
      <c r="C8891">
        <v>15</v>
      </c>
      <c r="D8891" s="1">
        <v>42715</v>
      </c>
      <c r="F8891" t="s">
        <v>72</v>
      </c>
      <c r="G8891" t="s">
        <v>845</v>
      </c>
      <c r="H8891">
        <v>1</v>
      </c>
      <c r="I8891">
        <v>0</v>
      </c>
      <c r="J8891" t="s">
        <v>51</v>
      </c>
      <c r="K8891">
        <v>0</v>
      </c>
      <c r="L8891">
        <v>0</v>
      </c>
      <c r="M8891" t="s">
        <v>61</v>
      </c>
      <c r="N8891" t="s">
        <v>5950</v>
      </c>
      <c r="O8891">
        <v>14</v>
      </c>
      <c r="P8891">
        <v>6</v>
      </c>
      <c r="Q8891">
        <v>3</v>
      </c>
      <c r="R8891">
        <v>2</v>
      </c>
      <c r="S8891">
        <v>4</v>
      </c>
      <c r="T8891">
        <v>2</v>
      </c>
      <c r="U8891">
        <v>14</v>
      </c>
      <c r="V8891">
        <v>12</v>
      </c>
      <c r="W8891">
        <v>4</v>
      </c>
      <c r="X8891">
        <v>3</v>
      </c>
      <c r="Y8891">
        <v>0</v>
      </c>
      <c r="Z8891">
        <v>0</v>
      </c>
      <c r="AA8891">
        <v>1.7</v>
      </c>
      <c r="AB8891">
        <v>3.7</v>
      </c>
      <c r="AC8891">
        <v>6</v>
      </c>
      <c r="AD8891" t="str">
        <f t="shared" si="279"/>
        <v>A</v>
      </c>
      <c r="AE8891" t="str">
        <f t="shared" si="278"/>
        <v>N</v>
      </c>
      <c r="AR8891">
        <v>3</v>
      </c>
      <c r="AS8891">
        <v>0</v>
      </c>
    </row>
    <row r="8892" spans="1:45" x14ac:dyDescent="0.3">
      <c r="A8892" t="s">
        <v>9157</v>
      </c>
      <c r="B8892" t="s">
        <v>9007</v>
      </c>
      <c r="C8892">
        <v>16</v>
      </c>
      <c r="D8892" s="1">
        <v>42717</v>
      </c>
      <c r="F8892" t="s">
        <v>8625</v>
      </c>
      <c r="G8892" t="s">
        <v>463</v>
      </c>
      <c r="H8892">
        <v>1</v>
      </c>
      <c r="I8892">
        <v>0</v>
      </c>
      <c r="J8892" t="s">
        <v>51</v>
      </c>
      <c r="K8892">
        <v>1</v>
      </c>
      <c r="L8892">
        <v>0</v>
      </c>
      <c r="M8892" t="s">
        <v>51</v>
      </c>
      <c r="N8892" t="s">
        <v>8267</v>
      </c>
      <c r="O8892">
        <v>9</v>
      </c>
      <c r="P8892">
        <v>12</v>
      </c>
      <c r="Q8892">
        <v>3</v>
      </c>
      <c r="R8892">
        <v>4</v>
      </c>
      <c r="S8892">
        <v>4</v>
      </c>
      <c r="T8892">
        <v>11</v>
      </c>
      <c r="U8892">
        <v>5</v>
      </c>
      <c r="V8892">
        <v>15</v>
      </c>
      <c r="W8892">
        <v>0</v>
      </c>
      <c r="X8892">
        <v>3</v>
      </c>
      <c r="Y8892">
        <v>0</v>
      </c>
      <c r="Z8892">
        <v>0</v>
      </c>
      <c r="AA8892">
        <v>2.4</v>
      </c>
      <c r="AB8892">
        <v>3.4</v>
      </c>
      <c r="AC8892">
        <v>3.2</v>
      </c>
      <c r="AD8892" t="str">
        <f t="shared" si="279"/>
        <v>A</v>
      </c>
      <c r="AE8892" t="str">
        <f t="shared" si="278"/>
        <v>N</v>
      </c>
      <c r="AR8892">
        <v>3</v>
      </c>
      <c r="AS8892">
        <v>0</v>
      </c>
    </row>
    <row r="8893" spans="1:45" x14ac:dyDescent="0.3">
      <c r="A8893" t="s">
        <v>9158</v>
      </c>
      <c r="B8893" t="s">
        <v>9007</v>
      </c>
      <c r="C8893">
        <v>16</v>
      </c>
      <c r="D8893" s="1">
        <v>42717</v>
      </c>
      <c r="F8893" t="s">
        <v>73</v>
      </c>
      <c r="G8893" t="s">
        <v>45</v>
      </c>
      <c r="H8893">
        <v>2</v>
      </c>
      <c r="I8893">
        <v>1</v>
      </c>
      <c r="J8893" t="s">
        <v>51</v>
      </c>
      <c r="K8893">
        <v>1</v>
      </c>
      <c r="L8893">
        <v>1</v>
      </c>
      <c r="M8893" t="s">
        <v>61</v>
      </c>
      <c r="N8893" t="s">
        <v>4412</v>
      </c>
      <c r="O8893">
        <v>14</v>
      </c>
      <c r="P8893">
        <v>9</v>
      </c>
      <c r="Q8893">
        <v>4</v>
      </c>
      <c r="R8893">
        <v>3</v>
      </c>
      <c r="S8893">
        <v>8</v>
      </c>
      <c r="T8893">
        <v>3</v>
      </c>
      <c r="U8893">
        <v>10</v>
      </c>
      <c r="V8893">
        <v>10</v>
      </c>
      <c r="W8893">
        <v>1</v>
      </c>
      <c r="X8893">
        <v>1</v>
      </c>
      <c r="Y8893">
        <v>1</v>
      </c>
      <c r="Z8893">
        <v>0</v>
      </c>
      <c r="AA8893">
        <v>4.2</v>
      </c>
      <c r="AB8893">
        <v>3.75</v>
      </c>
      <c r="AC8893">
        <v>1.91</v>
      </c>
      <c r="AD8893" t="str">
        <f t="shared" si="279"/>
        <v>H</v>
      </c>
      <c r="AE8893" t="str">
        <f t="shared" si="278"/>
        <v>Y</v>
      </c>
      <c r="AR8893">
        <v>3</v>
      </c>
      <c r="AS8893">
        <v>0</v>
      </c>
    </row>
    <row r="8894" spans="1:45" x14ac:dyDescent="0.3">
      <c r="A8894" t="s">
        <v>9159</v>
      </c>
      <c r="B8894" t="s">
        <v>9007</v>
      </c>
      <c r="C8894">
        <v>16</v>
      </c>
      <c r="D8894" s="1">
        <v>42718</v>
      </c>
      <c r="F8894" t="s">
        <v>454</v>
      </c>
      <c r="G8894" t="s">
        <v>79</v>
      </c>
      <c r="H8894">
        <v>1</v>
      </c>
      <c r="I8894">
        <v>2</v>
      </c>
      <c r="J8894" t="s">
        <v>47</v>
      </c>
      <c r="K8894">
        <v>0</v>
      </c>
      <c r="L8894">
        <v>1</v>
      </c>
      <c r="M8894" t="s">
        <v>47</v>
      </c>
      <c r="N8894" t="s">
        <v>7753</v>
      </c>
      <c r="O8894">
        <v>6</v>
      </c>
      <c r="P8894">
        <v>16</v>
      </c>
      <c r="Q8894">
        <v>3</v>
      </c>
      <c r="R8894">
        <v>6</v>
      </c>
      <c r="S8894">
        <v>1</v>
      </c>
      <c r="T8894">
        <v>8</v>
      </c>
      <c r="U8894">
        <v>16</v>
      </c>
      <c r="V8894">
        <v>10</v>
      </c>
      <c r="W8894">
        <v>2</v>
      </c>
      <c r="X8894">
        <v>2</v>
      </c>
      <c r="Y8894">
        <v>0</v>
      </c>
      <c r="Z8894">
        <v>0</v>
      </c>
      <c r="AA8894">
        <v>5.25</v>
      </c>
      <c r="AB8894">
        <v>4</v>
      </c>
      <c r="AC8894">
        <v>1.7</v>
      </c>
      <c r="AD8894" t="str">
        <f t="shared" si="279"/>
        <v>H</v>
      </c>
      <c r="AE8894" t="str">
        <f t="shared" si="278"/>
        <v>N</v>
      </c>
      <c r="AR8894">
        <v>0</v>
      </c>
      <c r="AS8894">
        <v>3</v>
      </c>
    </row>
    <row r="8895" spans="1:45" x14ac:dyDescent="0.3">
      <c r="A8895" t="s">
        <v>9160</v>
      </c>
      <c r="B8895" t="s">
        <v>9007</v>
      </c>
      <c r="C8895">
        <v>16</v>
      </c>
      <c r="D8895" s="1">
        <v>42718</v>
      </c>
      <c r="F8895" t="s">
        <v>59</v>
      </c>
      <c r="G8895" t="s">
        <v>2373</v>
      </c>
      <c r="H8895">
        <v>2</v>
      </c>
      <c r="I8895">
        <v>0</v>
      </c>
      <c r="J8895" t="s">
        <v>51</v>
      </c>
      <c r="K8895">
        <v>1</v>
      </c>
      <c r="L8895">
        <v>0</v>
      </c>
      <c r="M8895" t="s">
        <v>51</v>
      </c>
      <c r="N8895" t="s">
        <v>6379</v>
      </c>
      <c r="O8895">
        <v>13</v>
      </c>
      <c r="P8895">
        <v>5</v>
      </c>
      <c r="Q8895">
        <v>7</v>
      </c>
      <c r="R8895">
        <v>2</v>
      </c>
      <c r="S8895">
        <v>5</v>
      </c>
      <c r="T8895">
        <v>2</v>
      </c>
      <c r="U8895">
        <v>16</v>
      </c>
      <c r="V8895">
        <v>20</v>
      </c>
      <c r="W8895">
        <v>1</v>
      </c>
      <c r="X8895">
        <v>2</v>
      </c>
      <c r="Y8895">
        <v>0</v>
      </c>
      <c r="Z8895">
        <v>0</v>
      </c>
      <c r="AA8895">
        <v>1.29</v>
      </c>
      <c r="AB8895">
        <v>6.5</v>
      </c>
      <c r="AC8895">
        <v>11</v>
      </c>
      <c r="AD8895" t="str">
        <f t="shared" si="279"/>
        <v>A</v>
      </c>
      <c r="AE8895" t="str">
        <f t="shared" si="278"/>
        <v>N</v>
      </c>
      <c r="AR8895">
        <v>3</v>
      </c>
      <c r="AS8895">
        <v>0</v>
      </c>
    </row>
    <row r="8896" spans="1:45" x14ac:dyDescent="0.3">
      <c r="A8896" t="s">
        <v>9161</v>
      </c>
      <c r="B8896" t="s">
        <v>9007</v>
      </c>
      <c r="C8896">
        <v>16</v>
      </c>
      <c r="D8896" s="1">
        <v>42718</v>
      </c>
      <c r="F8896" t="s">
        <v>845</v>
      </c>
      <c r="G8896" t="s">
        <v>56</v>
      </c>
      <c r="H8896">
        <v>0</v>
      </c>
      <c r="I8896">
        <v>3</v>
      </c>
      <c r="J8896" t="s">
        <v>47</v>
      </c>
      <c r="K8896">
        <v>0</v>
      </c>
      <c r="L8896">
        <v>1</v>
      </c>
      <c r="M8896" t="s">
        <v>47</v>
      </c>
      <c r="N8896" t="s">
        <v>6912</v>
      </c>
      <c r="O8896">
        <v>8</v>
      </c>
      <c r="P8896">
        <v>15</v>
      </c>
      <c r="Q8896">
        <v>3</v>
      </c>
      <c r="R8896">
        <v>4</v>
      </c>
      <c r="S8896">
        <v>5</v>
      </c>
      <c r="T8896">
        <v>2</v>
      </c>
      <c r="U8896">
        <v>11</v>
      </c>
      <c r="V8896">
        <v>14</v>
      </c>
      <c r="W8896">
        <v>1</v>
      </c>
      <c r="X8896">
        <v>0</v>
      </c>
      <c r="Y8896">
        <v>0</v>
      </c>
      <c r="Z8896">
        <v>0</v>
      </c>
      <c r="AA8896">
        <v>6</v>
      </c>
      <c r="AB8896">
        <v>4.33</v>
      </c>
      <c r="AC8896">
        <v>1.6</v>
      </c>
      <c r="AD8896" t="str">
        <f t="shared" si="279"/>
        <v>H</v>
      </c>
      <c r="AE8896" t="str">
        <f t="shared" si="278"/>
        <v>N</v>
      </c>
      <c r="AR8896">
        <v>0</v>
      </c>
      <c r="AS8896">
        <v>3</v>
      </c>
    </row>
    <row r="8897" spans="1:45" x14ac:dyDescent="0.3">
      <c r="A8897" t="s">
        <v>9162</v>
      </c>
      <c r="B8897" t="s">
        <v>9007</v>
      </c>
      <c r="C8897">
        <v>16</v>
      </c>
      <c r="D8897" s="1">
        <v>42718</v>
      </c>
      <c r="F8897" t="s">
        <v>5939</v>
      </c>
      <c r="G8897" t="s">
        <v>72</v>
      </c>
      <c r="H8897">
        <v>0</v>
      </c>
      <c r="I8897">
        <v>0</v>
      </c>
      <c r="J8897" t="s">
        <v>61</v>
      </c>
      <c r="K8897">
        <v>0</v>
      </c>
      <c r="L8897">
        <v>0</v>
      </c>
      <c r="M8897" t="s">
        <v>61</v>
      </c>
      <c r="N8897" t="s">
        <v>6558</v>
      </c>
      <c r="O8897">
        <v>5</v>
      </c>
      <c r="P8897">
        <v>15</v>
      </c>
      <c r="Q8897">
        <v>3</v>
      </c>
      <c r="R8897">
        <v>4</v>
      </c>
      <c r="S8897">
        <v>3</v>
      </c>
      <c r="T8897">
        <v>11</v>
      </c>
      <c r="U8897">
        <v>9</v>
      </c>
      <c r="V8897">
        <v>10</v>
      </c>
      <c r="W8897">
        <v>1</v>
      </c>
      <c r="X8897">
        <v>2</v>
      </c>
      <c r="Y8897">
        <v>1</v>
      </c>
      <c r="Z8897">
        <v>0</v>
      </c>
      <c r="AA8897">
        <v>3.1</v>
      </c>
      <c r="AB8897">
        <v>3.3</v>
      </c>
      <c r="AC8897">
        <v>2.5</v>
      </c>
      <c r="AD8897" t="str">
        <f t="shared" si="279"/>
        <v>H</v>
      </c>
      <c r="AE8897" t="str">
        <f t="shared" si="278"/>
        <v>N</v>
      </c>
      <c r="AR8897">
        <v>1</v>
      </c>
      <c r="AS8897">
        <v>1</v>
      </c>
    </row>
    <row r="8898" spans="1:45" x14ac:dyDescent="0.3">
      <c r="A8898" t="s">
        <v>9163</v>
      </c>
      <c r="B8898" t="s">
        <v>9007</v>
      </c>
      <c r="C8898">
        <v>16</v>
      </c>
      <c r="D8898" s="1">
        <v>42718</v>
      </c>
      <c r="F8898" t="s">
        <v>1226</v>
      </c>
      <c r="G8898" t="s">
        <v>53</v>
      </c>
      <c r="H8898">
        <v>0</v>
      </c>
      <c r="I8898">
        <v>1</v>
      </c>
      <c r="J8898" t="s">
        <v>47</v>
      </c>
      <c r="K8898">
        <v>0</v>
      </c>
      <c r="L8898">
        <v>1</v>
      </c>
      <c r="M8898" t="s">
        <v>47</v>
      </c>
      <c r="N8898" t="s">
        <v>6872</v>
      </c>
      <c r="O8898">
        <v>8</v>
      </c>
      <c r="P8898">
        <v>19</v>
      </c>
      <c r="Q8898">
        <v>3</v>
      </c>
      <c r="R8898">
        <v>6</v>
      </c>
      <c r="S8898">
        <v>5</v>
      </c>
      <c r="T8898">
        <v>5</v>
      </c>
      <c r="U8898">
        <v>15</v>
      </c>
      <c r="V8898">
        <v>10</v>
      </c>
      <c r="W8898">
        <v>3</v>
      </c>
      <c r="X8898">
        <v>2</v>
      </c>
      <c r="Y8898">
        <v>0</v>
      </c>
      <c r="Z8898">
        <v>0</v>
      </c>
      <c r="AA8898">
        <v>10</v>
      </c>
      <c r="AB8898">
        <v>5.75</v>
      </c>
      <c r="AC8898">
        <v>1.33</v>
      </c>
      <c r="AD8898" t="str">
        <f t="shared" si="279"/>
        <v>H</v>
      </c>
      <c r="AE8898" t="str">
        <f t="shared" si="278"/>
        <v>N</v>
      </c>
      <c r="AR8898">
        <v>0</v>
      </c>
      <c r="AS8898">
        <v>3</v>
      </c>
    </row>
    <row r="8899" spans="1:45" x14ac:dyDescent="0.3">
      <c r="A8899" t="s">
        <v>9164</v>
      </c>
      <c r="B8899" t="s">
        <v>9007</v>
      </c>
      <c r="C8899">
        <v>16</v>
      </c>
      <c r="D8899" s="1">
        <v>42718</v>
      </c>
      <c r="F8899" t="s">
        <v>64</v>
      </c>
      <c r="G8899" t="s">
        <v>5942</v>
      </c>
      <c r="H8899">
        <v>3</v>
      </c>
      <c r="I8899">
        <v>0</v>
      </c>
      <c r="J8899" t="s">
        <v>51</v>
      </c>
      <c r="K8899">
        <v>1</v>
      </c>
      <c r="L8899">
        <v>0</v>
      </c>
      <c r="M8899" t="s">
        <v>51</v>
      </c>
      <c r="N8899" t="s">
        <v>4524</v>
      </c>
      <c r="O8899">
        <v>27</v>
      </c>
      <c r="P8899">
        <v>10</v>
      </c>
      <c r="Q8899">
        <v>9</v>
      </c>
      <c r="R8899">
        <v>5</v>
      </c>
      <c r="S8899">
        <v>5</v>
      </c>
      <c r="T8899">
        <v>5</v>
      </c>
      <c r="U8899">
        <v>6</v>
      </c>
      <c r="V8899">
        <v>14</v>
      </c>
      <c r="W8899">
        <v>0</v>
      </c>
      <c r="X8899">
        <v>2</v>
      </c>
      <c r="Y8899">
        <v>0</v>
      </c>
      <c r="Z8899">
        <v>0</v>
      </c>
      <c r="AA8899">
        <v>1.22</v>
      </c>
      <c r="AB8899">
        <v>7</v>
      </c>
      <c r="AC8899">
        <v>15</v>
      </c>
      <c r="AD8899" t="str">
        <f t="shared" si="279"/>
        <v>A</v>
      </c>
      <c r="AE8899" t="str">
        <f t="shared" ref="AE8899:AE8962" si="280">IFERROR(IF(IF(IF(AC8899&gt;AA8899,G8899,F8899)=F8899,"H","A")=J8899,"Y","N"),"NAN")</f>
        <v>N</v>
      </c>
      <c r="AR8899">
        <v>3</v>
      </c>
      <c r="AS8899">
        <v>0</v>
      </c>
    </row>
    <row r="8900" spans="1:45" x14ac:dyDescent="0.3">
      <c r="A8900" t="s">
        <v>9165</v>
      </c>
      <c r="B8900" t="s">
        <v>9007</v>
      </c>
      <c r="C8900">
        <v>16</v>
      </c>
      <c r="D8900" s="1">
        <v>42718</v>
      </c>
      <c r="F8900" t="s">
        <v>3618</v>
      </c>
      <c r="G8900" t="s">
        <v>7102</v>
      </c>
      <c r="H8900">
        <v>3</v>
      </c>
      <c r="I8900">
        <v>1</v>
      </c>
      <c r="J8900" t="s">
        <v>51</v>
      </c>
      <c r="K8900">
        <v>0</v>
      </c>
      <c r="L8900">
        <v>0</v>
      </c>
      <c r="M8900" t="s">
        <v>61</v>
      </c>
      <c r="N8900" t="s">
        <v>6721</v>
      </c>
      <c r="O8900">
        <v>13</v>
      </c>
      <c r="P8900">
        <v>8</v>
      </c>
      <c r="Q8900">
        <v>4</v>
      </c>
      <c r="R8900">
        <v>4</v>
      </c>
      <c r="S8900">
        <v>0</v>
      </c>
      <c r="T8900">
        <v>11</v>
      </c>
      <c r="U8900">
        <v>8</v>
      </c>
      <c r="V8900">
        <v>8</v>
      </c>
      <c r="W8900">
        <v>0</v>
      </c>
      <c r="X8900">
        <v>0</v>
      </c>
      <c r="Y8900">
        <v>0</v>
      </c>
      <c r="Z8900">
        <v>0</v>
      </c>
      <c r="AA8900">
        <v>2.0499999999999998</v>
      </c>
      <c r="AB8900">
        <v>3.5</v>
      </c>
      <c r="AC8900">
        <v>4</v>
      </c>
      <c r="AD8900" t="str">
        <f t="shared" si="279"/>
        <v>A</v>
      </c>
      <c r="AE8900" t="str">
        <f t="shared" si="280"/>
        <v>N</v>
      </c>
      <c r="AR8900">
        <v>3</v>
      </c>
      <c r="AS8900">
        <v>0</v>
      </c>
    </row>
    <row r="8901" spans="1:45" x14ac:dyDescent="0.3">
      <c r="A8901" t="s">
        <v>9166</v>
      </c>
      <c r="B8901" t="s">
        <v>9007</v>
      </c>
      <c r="C8901">
        <v>16</v>
      </c>
      <c r="D8901" s="1">
        <v>42718</v>
      </c>
      <c r="F8901" t="s">
        <v>75</v>
      </c>
      <c r="G8901" t="s">
        <v>6329</v>
      </c>
      <c r="H8901">
        <v>1</v>
      </c>
      <c r="I8901">
        <v>0</v>
      </c>
      <c r="J8901" t="s">
        <v>51</v>
      </c>
      <c r="K8901">
        <v>1</v>
      </c>
      <c r="L8901">
        <v>0</v>
      </c>
      <c r="M8901" t="s">
        <v>51</v>
      </c>
      <c r="N8901" t="s">
        <v>7818</v>
      </c>
      <c r="O8901">
        <v>20</v>
      </c>
      <c r="P8901">
        <v>8</v>
      </c>
      <c r="Q8901">
        <v>7</v>
      </c>
      <c r="R8901">
        <v>2</v>
      </c>
      <c r="S8901">
        <v>6</v>
      </c>
      <c r="T8901">
        <v>1</v>
      </c>
      <c r="U8901">
        <v>12</v>
      </c>
      <c r="V8901">
        <v>15</v>
      </c>
      <c r="W8901">
        <v>0</v>
      </c>
      <c r="X8901">
        <v>2</v>
      </c>
      <c r="Y8901">
        <v>0</v>
      </c>
      <c r="Z8901">
        <v>0</v>
      </c>
      <c r="AA8901">
        <v>1.67</v>
      </c>
      <c r="AB8901">
        <v>4</v>
      </c>
      <c r="AC8901">
        <v>5.75</v>
      </c>
      <c r="AD8901" t="str">
        <f t="shared" si="279"/>
        <v>A</v>
      </c>
      <c r="AE8901" t="str">
        <f t="shared" si="280"/>
        <v>N</v>
      </c>
      <c r="AR8901">
        <v>3</v>
      </c>
      <c r="AS8901">
        <v>0</v>
      </c>
    </row>
    <row r="8902" spans="1:45" x14ac:dyDescent="0.3">
      <c r="A8902" t="s">
        <v>9167</v>
      </c>
      <c r="B8902" t="s">
        <v>9007</v>
      </c>
      <c r="C8902">
        <v>17</v>
      </c>
      <c r="D8902" s="1">
        <v>42721</v>
      </c>
      <c r="F8902" t="s">
        <v>454</v>
      </c>
      <c r="G8902" t="s">
        <v>53</v>
      </c>
      <c r="H8902">
        <v>0</v>
      </c>
      <c r="I8902">
        <v>1</v>
      </c>
      <c r="J8902" t="s">
        <v>47</v>
      </c>
      <c r="K8902">
        <v>0</v>
      </c>
      <c r="L8902">
        <v>1</v>
      </c>
      <c r="M8902" t="s">
        <v>47</v>
      </c>
      <c r="N8902" t="s">
        <v>6912</v>
      </c>
      <c r="O8902">
        <v>6</v>
      </c>
      <c r="P8902">
        <v>13</v>
      </c>
      <c r="Q8902">
        <v>2</v>
      </c>
      <c r="R8902">
        <v>6</v>
      </c>
      <c r="S8902">
        <v>5</v>
      </c>
      <c r="T8902">
        <v>3</v>
      </c>
      <c r="U8902">
        <v>12</v>
      </c>
      <c r="V8902">
        <v>15</v>
      </c>
      <c r="W8902">
        <v>2</v>
      </c>
      <c r="X8902">
        <v>3</v>
      </c>
      <c r="Y8902">
        <v>0</v>
      </c>
      <c r="Z8902">
        <v>0</v>
      </c>
      <c r="AA8902">
        <v>6.5</v>
      </c>
      <c r="AB8902">
        <v>4.2</v>
      </c>
      <c r="AC8902">
        <v>1.57</v>
      </c>
      <c r="AD8902" t="str">
        <f t="shared" si="279"/>
        <v>H</v>
      </c>
      <c r="AE8902" t="str">
        <f t="shared" si="280"/>
        <v>N</v>
      </c>
      <c r="AR8902">
        <v>0</v>
      </c>
      <c r="AS8902">
        <v>3</v>
      </c>
    </row>
    <row r="8903" spans="1:45" x14ac:dyDescent="0.3">
      <c r="A8903" t="s">
        <v>9168</v>
      </c>
      <c r="B8903" t="s">
        <v>9007</v>
      </c>
      <c r="C8903">
        <v>17</v>
      </c>
      <c r="D8903" s="1">
        <v>42721</v>
      </c>
      <c r="F8903" t="s">
        <v>845</v>
      </c>
      <c r="G8903" t="s">
        <v>7102</v>
      </c>
      <c r="H8903">
        <v>3</v>
      </c>
      <c r="I8903">
        <v>0</v>
      </c>
      <c r="J8903" t="s">
        <v>51</v>
      </c>
      <c r="K8903">
        <v>2</v>
      </c>
      <c r="L8903">
        <v>0</v>
      </c>
      <c r="M8903" t="s">
        <v>51</v>
      </c>
      <c r="N8903" t="s">
        <v>6872</v>
      </c>
      <c r="O8903">
        <v>10</v>
      </c>
      <c r="P8903">
        <v>14</v>
      </c>
      <c r="Q8903">
        <v>4</v>
      </c>
      <c r="R8903">
        <v>2</v>
      </c>
      <c r="S8903">
        <v>3</v>
      </c>
      <c r="T8903">
        <v>8</v>
      </c>
      <c r="U8903">
        <v>10</v>
      </c>
      <c r="V8903">
        <v>11</v>
      </c>
      <c r="W8903">
        <v>1</v>
      </c>
      <c r="X8903">
        <v>0</v>
      </c>
      <c r="Y8903">
        <v>0</v>
      </c>
      <c r="Z8903">
        <v>0</v>
      </c>
      <c r="AA8903">
        <v>2.1</v>
      </c>
      <c r="AB8903">
        <v>3.4</v>
      </c>
      <c r="AC8903">
        <v>4</v>
      </c>
      <c r="AD8903" t="str">
        <f t="shared" si="279"/>
        <v>A</v>
      </c>
      <c r="AE8903" t="str">
        <f t="shared" si="280"/>
        <v>N</v>
      </c>
      <c r="AR8903">
        <v>3</v>
      </c>
      <c r="AS8903">
        <v>0</v>
      </c>
    </row>
    <row r="8904" spans="1:45" x14ac:dyDescent="0.3">
      <c r="A8904" t="s">
        <v>9169</v>
      </c>
      <c r="B8904" t="s">
        <v>9007</v>
      </c>
      <c r="C8904">
        <v>17</v>
      </c>
      <c r="D8904" s="1">
        <v>42721</v>
      </c>
      <c r="F8904" t="s">
        <v>5939</v>
      </c>
      <c r="G8904" t="s">
        <v>463</v>
      </c>
      <c r="H8904">
        <v>2</v>
      </c>
      <c r="I8904">
        <v>2</v>
      </c>
      <c r="J8904" t="s">
        <v>61</v>
      </c>
      <c r="K8904">
        <v>2</v>
      </c>
      <c r="L8904">
        <v>0</v>
      </c>
      <c r="M8904" t="s">
        <v>51</v>
      </c>
      <c r="N8904" t="s">
        <v>7753</v>
      </c>
      <c r="O8904">
        <v>16</v>
      </c>
      <c r="P8904">
        <v>14</v>
      </c>
      <c r="Q8904">
        <v>7</v>
      </c>
      <c r="R8904">
        <v>8</v>
      </c>
      <c r="S8904">
        <v>9</v>
      </c>
      <c r="T8904">
        <v>9</v>
      </c>
      <c r="U8904">
        <v>9</v>
      </c>
      <c r="V8904">
        <v>12</v>
      </c>
      <c r="W8904">
        <v>2</v>
      </c>
      <c r="X8904">
        <v>6</v>
      </c>
      <c r="Y8904">
        <v>0</v>
      </c>
      <c r="Z8904">
        <v>1</v>
      </c>
      <c r="AA8904">
        <v>2.6</v>
      </c>
      <c r="AB8904">
        <v>3.4</v>
      </c>
      <c r="AC8904">
        <v>2.9</v>
      </c>
      <c r="AD8904" t="str">
        <f t="shared" si="279"/>
        <v>A</v>
      </c>
      <c r="AE8904" t="str">
        <f t="shared" si="280"/>
        <v>N</v>
      </c>
      <c r="AR8904">
        <v>1</v>
      </c>
      <c r="AS8904">
        <v>1</v>
      </c>
    </row>
    <row r="8905" spans="1:45" x14ac:dyDescent="0.3">
      <c r="A8905" t="s">
        <v>9170</v>
      </c>
      <c r="B8905" t="s">
        <v>9007</v>
      </c>
      <c r="C8905">
        <v>17</v>
      </c>
      <c r="D8905" s="1">
        <v>42721</v>
      </c>
      <c r="F8905" t="s">
        <v>1226</v>
      </c>
      <c r="G8905" t="s">
        <v>2373</v>
      </c>
      <c r="H8905">
        <v>1</v>
      </c>
      <c r="I8905">
        <v>0</v>
      </c>
      <c r="J8905" t="s">
        <v>51</v>
      </c>
      <c r="K8905">
        <v>0</v>
      </c>
      <c r="L8905">
        <v>0</v>
      </c>
      <c r="M8905" t="s">
        <v>61</v>
      </c>
      <c r="N8905" t="s">
        <v>7818</v>
      </c>
      <c r="O8905">
        <v>12</v>
      </c>
      <c r="P8905">
        <v>9</v>
      </c>
      <c r="Q8905">
        <v>4</v>
      </c>
      <c r="R8905">
        <v>4</v>
      </c>
      <c r="S8905">
        <v>4</v>
      </c>
      <c r="T8905">
        <v>11</v>
      </c>
      <c r="U8905">
        <v>10</v>
      </c>
      <c r="V8905">
        <v>9</v>
      </c>
      <c r="W8905">
        <v>1</v>
      </c>
      <c r="X8905">
        <v>2</v>
      </c>
      <c r="Y8905">
        <v>0</v>
      </c>
      <c r="Z8905">
        <v>0</v>
      </c>
      <c r="AA8905">
        <v>2.63</v>
      </c>
      <c r="AB8905">
        <v>3.3</v>
      </c>
      <c r="AC8905">
        <v>2.9</v>
      </c>
      <c r="AD8905" t="str">
        <f t="shared" si="279"/>
        <v>A</v>
      </c>
      <c r="AE8905" t="str">
        <f t="shared" si="280"/>
        <v>N</v>
      </c>
      <c r="AR8905">
        <v>3</v>
      </c>
      <c r="AS8905">
        <v>0</v>
      </c>
    </row>
    <row r="8906" spans="1:45" x14ac:dyDescent="0.3">
      <c r="A8906" t="s">
        <v>9171</v>
      </c>
      <c r="B8906" t="s">
        <v>9007</v>
      </c>
      <c r="C8906">
        <v>17</v>
      </c>
      <c r="D8906" s="1">
        <v>42721</v>
      </c>
      <c r="F8906" t="s">
        <v>3618</v>
      </c>
      <c r="G8906" t="s">
        <v>79</v>
      </c>
      <c r="H8906">
        <v>0</v>
      </c>
      <c r="I8906">
        <v>2</v>
      </c>
      <c r="J8906" t="s">
        <v>47</v>
      </c>
      <c r="K8906">
        <v>0</v>
      </c>
      <c r="L8906">
        <v>1</v>
      </c>
      <c r="M8906" t="s">
        <v>47</v>
      </c>
      <c r="N8906" t="s">
        <v>6558</v>
      </c>
      <c r="O8906">
        <v>10</v>
      </c>
      <c r="P8906">
        <v>10</v>
      </c>
      <c r="Q8906">
        <v>1</v>
      </c>
      <c r="R8906">
        <v>5</v>
      </c>
      <c r="S8906">
        <v>2</v>
      </c>
      <c r="T8906">
        <v>3</v>
      </c>
      <c r="U8906">
        <v>9</v>
      </c>
      <c r="V8906">
        <v>13</v>
      </c>
      <c r="W8906">
        <v>3</v>
      </c>
      <c r="X8906">
        <v>3</v>
      </c>
      <c r="Y8906">
        <v>0</v>
      </c>
      <c r="Z8906">
        <v>0</v>
      </c>
      <c r="AA8906">
        <v>5.75</v>
      </c>
      <c r="AB8906">
        <v>3.8</v>
      </c>
      <c r="AC8906">
        <v>1.7</v>
      </c>
      <c r="AD8906" t="str">
        <f t="shared" si="279"/>
        <v>H</v>
      </c>
      <c r="AE8906" t="str">
        <f t="shared" si="280"/>
        <v>N</v>
      </c>
      <c r="AR8906">
        <v>0</v>
      </c>
      <c r="AS8906">
        <v>3</v>
      </c>
    </row>
    <row r="8907" spans="1:45" x14ac:dyDescent="0.3">
      <c r="A8907" t="s">
        <v>9172</v>
      </c>
      <c r="B8907" t="s">
        <v>9007</v>
      </c>
      <c r="C8907">
        <v>17</v>
      </c>
      <c r="D8907" s="1">
        <v>42721</v>
      </c>
      <c r="F8907" t="s">
        <v>75</v>
      </c>
      <c r="G8907" t="s">
        <v>5942</v>
      </c>
      <c r="H8907">
        <v>1</v>
      </c>
      <c r="I8907">
        <v>0</v>
      </c>
      <c r="J8907" t="s">
        <v>51</v>
      </c>
      <c r="K8907">
        <v>0</v>
      </c>
      <c r="L8907">
        <v>0</v>
      </c>
      <c r="M8907" t="s">
        <v>61</v>
      </c>
      <c r="N8907" t="s">
        <v>5026</v>
      </c>
      <c r="O8907">
        <v>18</v>
      </c>
      <c r="P8907">
        <v>16</v>
      </c>
      <c r="Q8907">
        <v>6</v>
      </c>
      <c r="R8907">
        <v>5</v>
      </c>
      <c r="S8907">
        <v>10</v>
      </c>
      <c r="T8907">
        <v>6</v>
      </c>
      <c r="U8907">
        <v>13</v>
      </c>
      <c r="V8907">
        <v>9</v>
      </c>
      <c r="W8907">
        <v>2</v>
      </c>
      <c r="X8907">
        <v>4</v>
      </c>
      <c r="Y8907">
        <v>0</v>
      </c>
      <c r="Z8907">
        <v>0</v>
      </c>
      <c r="AA8907">
        <v>1.62</v>
      </c>
      <c r="AB8907">
        <v>4.0999999999999996</v>
      </c>
      <c r="AC8907">
        <v>6</v>
      </c>
      <c r="AD8907" t="str">
        <f t="shared" si="279"/>
        <v>A</v>
      </c>
      <c r="AE8907" t="str">
        <f t="shared" si="280"/>
        <v>N</v>
      </c>
      <c r="AR8907">
        <v>3</v>
      </c>
      <c r="AS8907">
        <v>0</v>
      </c>
    </row>
    <row r="8908" spans="1:45" x14ac:dyDescent="0.3">
      <c r="A8908" t="s">
        <v>9173</v>
      </c>
      <c r="B8908" t="s">
        <v>9007</v>
      </c>
      <c r="C8908">
        <v>17</v>
      </c>
      <c r="D8908" s="1">
        <v>42722</v>
      </c>
      <c r="F8908" t="s">
        <v>8625</v>
      </c>
      <c r="G8908" t="s">
        <v>72</v>
      </c>
      <c r="H8908">
        <v>1</v>
      </c>
      <c r="I8908">
        <v>3</v>
      </c>
      <c r="J8908" t="s">
        <v>47</v>
      </c>
      <c r="K8908">
        <v>1</v>
      </c>
      <c r="L8908">
        <v>1</v>
      </c>
      <c r="M8908" t="s">
        <v>61</v>
      </c>
      <c r="N8908" t="s">
        <v>4412</v>
      </c>
      <c r="O8908">
        <v>10</v>
      </c>
      <c r="P8908">
        <v>14</v>
      </c>
      <c r="Q8908">
        <v>5</v>
      </c>
      <c r="R8908">
        <v>8</v>
      </c>
      <c r="S8908">
        <v>7</v>
      </c>
      <c r="T8908">
        <v>4</v>
      </c>
      <c r="U8908">
        <v>6</v>
      </c>
      <c r="V8908">
        <v>12</v>
      </c>
      <c r="W8908">
        <v>0</v>
      </c>
      <c r="X8908">
        <v>2</v>
      </c>
      <c r="Y8908">
        <v>0</v>
      </c>
      <c r="Z8908">
        <v>0</v>
      </c>
      <c r="AA8908">
        <v>3</v>
      </c>
      <c r="AB8908">
        <v>3.3</v>
      </c>
      <c r="AC8908">
        <v>2.6</v>
      </c>
      <c r="AD8908" t="str">
        <f t="shared" si="279"/>
        <v>H</v>
      </c>
      <c r="AE8908" t="str">
        <f t="shared" si="280"/>
        <v>N</v>
      </c>
      <c r="AR8908">
        <v>0</v>
      </c>
      <c r="AS8908">
        <v>3</v>
      </c>
    </row>
    <row r="8909" spans="1:45" x14ac:dyDescent="0.3">
      <c r="A8909" t="s">
        <v>9174</v>
      </c>
      <c r="B8909" t="s">
        <v>9007</v>
      </c>
      <c r="C8909">
        <v>17</v>
      </c>
      <c r="D8909" s="1">
        <v>42722</v>
      </c>
      <c r="F8909" t="s">
        <v>59</v>
      </c>
      <c r="G8909" t="s">
        <v>45</v>
      </c>
      <c r="H8909">
        <v>2</v>
      </c>
      <c r="I8909">
        <v>1</v>
      </c>
      <c r="J8909" t="s">
        <v>51</v>
      </c>
      <c r="K8909">
        <v>0</v>
      </c>
      <c r="L8909">
        <v>1</v>
      </c>
      <c r="M8909" t="s">
        <v>47</v>
      </c>
      <c r="N8909" t="s">
        <v>4453</v>
      </c>
      <c r="O8909">
        <v>14</v>
      </c>
      <c r="P8909">
        <v>6</v>
      </c>
      <c r="Q8909">
        <v>5</v>
      </c>
      <c r="R8909">
        <v>1</v>
      </c>
      <c r="S8909">
        <v>8</v>
      </c>
      <c r="T8909">
        <v>1</v>
      </c>
      <c r="U8909">
        <v>9</v>
      </c>
      <c r="V8909">
        <v>13</v>
      </c>
      <c r="W8909">
        <v>4</v>
      </c>
      <c r="X8909">
        <v>2</v>
      </c>
      <c r="Y8909">
        <v>0</v>
      </c>
      <c r="Z8909">
        <v>0</v>
      </c>
      <c r="AA8909">
        <v>2.15</v>
      </c>
      <c r="AB8909">
        <v>3.6</v>
      </c>
      <c r="AC8909">
        <v>3.5</v>
      </c>
      <c r="AD8909" t="str">
        <f t="shared" si="279"/>
        <v>A</v>
      </c>
      <c r="AE8909" t="str">
        <f t="shared" si="280"/>
        <v>N</v>
      </c>
      <c r="AR8909">
        <v>3</v>
      </c>
      <c r="AS8909">
        <v>0</v>
      </c>
    </row>
    <row r="8910" spans="1:45" x14ac:dyDescent="0.3">
      <c r="A8910" t="s">
        <v>9175</v>
      </c>
      <c r="B8910" t="s">
        <v>9007</v>
      </c>
      <c r="C8910">
        <v>17</v>
      </c>
      <c r="D8910" s="1">
        <v>42722</v>
      </c>
      <c r="F8910" t="s">
        <v>64</v>
      </c>
      <c r="G8910" t="s">
        <v>6329</v>
      </c>
      <c r="H8910">
        <v>2</v>
      </c>
      <c r="I8910">
        <v>1</v>
      </c>
      <c r="J8910" t="s">
        <v>51</v>
      </c>
      <c r="K8910">
        <v>1</v>
      </c>
      <c r="L8910">
        <v>1</v>
      </c>
      <c r="M8910" t="s">
        <v>61</v>
      </c>
      <c r="N8910" t="s">
        <v>6379</v>
      </c>
      <c r="O8910">
        <v>30</v>
      </c>
      <c r="P8910">
        <v>5</v>
      </c>
      <c r="Q8910">
        <v>9</v>
      </c>
      <c r="R8910">
        <v>2</v>
      </c>
      <c r="S8910">
        <v>11</v>
      </c>
      <c r="T8910">
        <v>2</v>
      </c>
      <c r="U8910">
        <v>10</v>
      </c>
      <c r="V8910">
        <v>11</v>
      </c>
      <c r="W8910">
        <v>1</v>
      </c>
      <c r="X8910">
        <v>2</v>
      </c>
      <c r="Y8910">
        <v>0</v>
      </c>
      <c r="Z8910">
        <v>0</v>
      </c>
      <c r="AA8910">
        <v>1.22</v>
      </c>
      <c r="AB8910">
        <v>7</v>
      </c>
      <c r="AC8910">
        <v>15</v>
      </c>
      <c r="AD8910" t="str">
        <f t="shared" si="279"/>
        <v>A</v>
      </c>
      <c r="AE8910" t="str">
        <f t="shared" si="280"/>
        <v>N</v>
      </c>
      <c r="AR8910">
        <v>3</v>
      </c>
      <c r="AS8910">
        <v>0</v>
      </c>
    </row>
    <row r="8911" spans="1:45" x14ac:dyDescent="0.3">
      <c r="A8911" t="s">
        <v>9176</v>
      </c>
      <c r="B8911" t="s">
        <v>9007</v>
      </c>
      <c r="C8911">
        <v>17</v>
      </c>
      <c r="D8911" s="1">
        <v>42723</v>
      </c>
      <c r="F8911" t="s">
        <v>73</v>
      </c>
      <c r="G8911" t="s">
        <v>56</v>
      </c>
      <c r="H8911">
        <v>0</v>
      </c>
      <c r="I8911">
        <v>1</v>
      </c>
      <c r="J8911" t="s">
        <v>47</v>
      </c>
      <c r="K8911">
        <v>0</v>
      </c>
      <c r="L8911">
        <v>0</v>
      </c>
      <c r="M8911" t="s">
        <v>61</v>
      </c>
      <c r="N8911" t="s">
        <v>3639</v>
      </c>
      <c r="O8911">
        <v>6</v>
      </c>
      <c r="P8911">
        <v>11</v>
      </c>
      <c r="Q8911">
        <v>1</v>
      </c>
      <c r="R8911">
        <v>4</v>
      </c>
      <c r="S8911">
        <v>1</v>
      </c>
      <c r="T8911">
        <v>6</v>
      </c>
      <c r="U8911">
        <v>13</v>
      </c>
      <c r="V8911">
        <v>9</v>
      </c>
      <c r="W8911">
        <v>3</v>
      </c>
      <c r="X8911">
        <v>1</v>
      </c>
      <c r="Y8911">
        <v>0</v>
      </c>
      <c r="Z8911">
        <v>0</v>
      </c>
      <c r="AA8911">
        <v>4.2</v>
      </c>
      <c r="AB8911">
        <v>3.6</v>
      </c>
      <c r="AC8911">
        <v>1.95</v>
      </c>
      <c r="AD8911" t="str">
        <f t="shared" si="279"/>
        <v>H</v>
      </c>
      <c r="AE8911" t="str">
        <f t="shared" si="280"/>
        <v>N</v>
      </c>
      <c r="AR8911">
        <v>0</v>
      </c>
      <c r="AS8911">
        <v>3</v>
      </c>
    </row>
    <row r="8912" spans="1:45" x14ac:dyDescent="0.3">
      <c r="A8912" t="s">
        <v>9177</v>
      </c>
      <c r="B8912" t="s">
        <v>9007</v>
      </c>
      <c r="C8912">
        <v>18</v>
      </c>
      <c r="D8912" s="1">
        <v>42730</v>
      </c>
      <c r="F8912" t="s">
        <v>45</v>
      </c>
      <c r="G8912" t="s">
        <v>3618</v>
      </c>
      <c r="H8912">
        <v>1</v>
      </c>
      <c r="I8912">
        <v>0</v>
      </c>
      <c r="J8912" t="s">
        <v>51</v>
      </c>
      <c r="K8912">
        <v>0</v>
      </c>
      <c r="L8912">
        <v>0</v>
      </c>
      <c r="M8912" t="s">
        <v>61</v>
      </c>
      <c r="N8912" t="s">
        <v>6872</v>
      </c>
      <c r="O8912">
        <v>26</v>
      </c>
      <c r="P8912">
        <v>3</v>
      </c>
      <c r="Q8912">
        <v>11</v>
      </c>
      <c r="R8912">
        <v>1</v>
      </c>
      <c r="S8912">
        <v>6</v>
      </c>
      <c r="T8912">
        <v>5</v>
      </c>
      <c r="U8912">
        <v>11</v>
      </c>
      <c r="V8912">
        <v>7</v>
      </c>
      <c r="W8912">
        <v>2</v>
      </c>
      <c r="X8912">
        <v>1</v>
      </c>
      <c r="Y8912">
        <v>0</v>
      </c>
      <c r="Z8912">
        <v>0</v>
      </c>
      <c r="AA8912">
        <v>1.33</v>
      </c>
      <c r="AB8912">
        <v>5.5</v>
      </c>
      <c r="AC8912">
        <v>8.5</v>
      </c>
      <c r="AD8912" t="str">
        <f t="shared" si="279"/>
        <v>A</v>
      </c>
      <c r="AE8912" t="str">
        <f t="shared" si="280"/>
        <v>N</v>
      </c>
      <c r="AR8912">
        <v>3</v>
      </c>
      <c r="AS8912">
        <v>0</v>
      </c>
    </row>
    <row r="8913" spans="1:45" x14ac:dyDescent="0.3">
      <c r="A8913" t="s">
        <v>9178</v>
      </c>
      <c r="B8913" t="s">
        <v>9007</v>
      </c>
      <c r="C8913">
        <v>18</v>
      </c>
      <c r="D8913" s="1">
        <v>42730</v>
      </c>
      <c r="F8913" t="s">
        <v>6329</v>
      </c>
      <c r="G8913" t="s">
        <v>845</v>
      </c>
      <c r="H8913">
        <v>1</v>
      </c>
      <c r="I8913">
        <v>0</v>
      </c>
      <c r="J8913" t="s">
        <v>51</v>
      </c>
      <c r="K8913">
        <v>0</v>
      </c>
      <c r="L8913">
        <v>0</v>
      </c>
      <c r="M8913" t="s">
        <v>61</v>
      </c>
      <c r="N8913" t="s">
        <v>7753</v>
      </c>
      <c r="O8913">
        <v>6</v>
      </c>
      <c r="P8913">
        <v>8</v>
      </c>
      <c r="Q8913">
        <v>4</v>
      </c>
      <c r="R8913">
        <v>2</v>
      </c>
      <c r="S8913">
        <v>7</v>
      </c>
      <c r="T8913">
        <v>3</v>
      </c>
      <c r="U8913">
        <v>17</v>
      </c>
      <c r="V8913">
        <v>18</v>
      </c>
      <c r="W8913">
        <v>6</v>
      </c>
      <c r="X8913">
        <v>5</v>
      </c>
      <c r="Y8913">
        <v>0</v>
      </c>
      <c r="Z8913">
        <v>0</v>
      </c>
      <c r="AA8913">
        <v>2.9</v>
      </c>
      <c r="AB8913">
        <v>3.1</v>
      </c>
      <c r="AC8913">
        <v>2.6</v>
      </c>
      <c r="AD8913" t="str">
        <f t="shared" si="279"/>
        <v>H</v>
      </c>
      <c r="AE8913" t="str">
        <f t="shared" si="280"/>
        <v>Y</v>
      </c>
      <c r="AR8913">
        <v>3</v>
      </c>
      <c r="AS8913">
        <v>0</v>
      </c>
    </row>
    <row r="8914" spans="1:45" x14ac:dyDescent="0.3">
      <c r="A8914" t="s">
        <v>9179</v>
      </c>
      <c r="B8914" t="s">
        <v>9007</v>
      </c>
      <c r="C8914">
        <v>18</v>
      </c>
      <c r="D8914" s="1">
        <v>42730</v>
      </c>
      <c r="F8914" t="s">
        <v>53</v>
      </c>
      <c r="G8914" t="s">
        <v>8625</v>
      </c>
      <c r="H8914">
        <v>3</v>
      </c>
      <c r="I8914">
        <v>0</v>
      </c>
      <c r="J8914" t="s">
        <v>51</v>
      </c>
      <c r="K8914">
        <v>1</v>
      </c>
      <c r="L8914">
        <v>0</v>
      </c>
      <c r="M8914" t="s">
        <v>51</v>
      </c>
      <c r="N8914" t="s">
        <v>5964</v>
      </c>
      <c r="O8914">
        <v>14</v>
      </c>
      <c r="P8914">
        <v>7</v>
      </c>
      <c r="Q8914">
        <v>4</v>
      </c>
      <c r="R8914">
        <v>3</v>
      </c>
      <c r="S8914">
        <v>5</v>
      </c>
      <c r="T8914">
        <v>5</v>
      </c>
      <c r="U8914">
        <v>13</v>
      </c>
      <c r="V8914">
        <v>14</v>
      </c>
      <c r="W8914">
        <v>1</v>
      </c>
      <c r="X8914">
        <v>1</v>
      </c>
      <c r="Y8914">
        <v>0</v>
      </c>
      <c r="Z8914">
        <v>0</v>
      </c>
      <c r="AA8914">
        <v>1.36</v>
      </c>
      <c r="AB8914">
        <v>5</v>
      </c>
      <c r="AC8914">
        <v>8.5</v>
      </c>
      <c r="AD8914" t="str">
        <f t="shared" si="279"/>
        <v>A</v>
      </c>
      <c r="AE8914" t="str">
        <f t="shared" si="280"/>
        <v>N</v>
      </c>
      <c r="AR8914">
        <v>3</v>
      </c>
      <c r="AS8914">
        <v>0</v>
      </c>
    </row>
    <row r="8915" spans="1:45" x14ac:dyDescent="0.3">
      <c r="A8915" t="s">
        <v>9180</v>
      </c>
      <c r="B8915" t="s">
        <v>9007</v>
      </c>
      <c r="C8915">
        <v>18</v>
      </c>
      <c r="D8915" s="1">
        <v>42730</v>
      </c>
      <c r="F8915" t="s">
        <v>5942</v>
      </c>
      <c r="G8915" t="s">
        <v>59</v>
      </c>
      <c r="H8915">
        <v>0</v>
      </c>
      <c r="I8915">
        <v>3</v>
      </c>
      <c r="J8915" t="s">
        <v>47</v>
      </c>
      <c r="K8915">
        <v>0</v>
      </c>
      <c r="L8915">
        <v>0</v>
      </c>
      <c r="M8915" t="s">
        <v>61</v>
      </c>
      <c r="N8915" t="s">
        <v>7818</v>
      </c>
      <c r="O8915">
        <v>10</v>
      </c>
      <c r="P8915">
        <v>16</v>
      </c>
      <c r="Q8915">
        <v>3</v>
      </c>
      <c r="R8915">
        <v>6</v>
      </c>
      <c r="S8915">
        <v>4</v>
      </c>
      <c r="T8915">
        <v>7</v>
      </c>
      <c r="U8915">
        <v>11</v>
      </c>
      <c r="V8915">
        <v>14</v>
      </c>
      <c r="W8915">
        <v>1</v>
      </c>
      <c r="X8915">
        <v>0</v>
      </c>
      <c r="Y8915">
        <v>0</v>
      </c>
      <c r="Z8915">
        <v>0</v>
      </c>
      <c r="AA8915">
        <v>10</v>
      </c>
      <c r="AB8915">
        <v>5.5</v>
      </c>
      <c r="AC8915">
        <v>1.3</v>
      </c>
      <c r="AD8915" t="str">
        <f t="shared" si="279"/>
        <v>H</v>
      </c>
      <c r="AE8915" t="str">
        <f t="shared" si="280"/>
        <v>N</v>
      </c>
      <c r="AR8915">
        <v>0</v>
      </c>
      <c r="AS8915">
        <v>3</v>
      </c>
    </row>
    <row r="8916" spans="1:45" x14ac:dyDescent="0.3">
      <c r="A8916" t="s">
        <v>9181</v>
      </c>
      <c r="B8916" t="s">
        <v>9007</v>
      </c>
      <c r="C8916">
        <v>18</v>
      </c>
      <c r="D8916" s="1">
        <v>42730</v>
      </c>
      <c r="F8916" t="s">
        <v>463</v>
      </c>
      <c r="G8916" t="s">
        <v>73</v>
      </c>
      <c r="H8916">
        <v>0</v>
      </c>
      <c r="I8916">
        <v>2</v>
      </c>
      <c r="J8916" t="s">
        <v>47</v>
      </c>
      <c r="K8916">
        <v>0</v>
      </c>
      <c r="L8916">
        <v>0</v>
      </c>
      <c r="M8916" t="s">
        <v>61</v>
      </c>
      <c r="N8916" t="s">
        <v>5950</v>
      </c>
      <c r="O8916">
        <v>7</v>
      </c>
      <c r="P8916">
        <v>8</v>
      </c>
      <c r="Q8916">
        <v>2</v>
      </c>
      <c r="R8916">
        <v>3</v>
      </c>
      <c r="S8916">
        <v>3</v>
      </c>
      <c r="T8916">
        <v>4</v>
      </c>
      <c r="U8916">
        <v>14</v>
      </c>
      <c r="V8916">
        <v>7</v>
      </c>
      <c r="W8916">
        <v>3</v>
      </c>
      <c r="X8916">
        <v>0</v>
      </c>
      <c r="Y8916">
        <v>0</v>
      </c>
      <c r="Z8916">
        <v>0</v>
      </c>
      <c r="AA8916">
        <v>2.5</v>
      </c>
      <c r="AB8916">
        <v>3.3</v>
      </c>
      <c r="AC8916">
        <v>2.9</v>
      </c>
      <c r="AD8916" t="str">
        <f t="shared" si="279"/>
        <v>A</v>
      </c>
      <c r="AE8916" t="str">
        <f t="shared" si="280"/>
        <v>Y</v>
      </c>
      <c r="AR8916">
        <v>0</v>
      </c>
      <c r="AS8916">
        <v>3</v>
      </c>
    </row>
    <row r="8917" spans="1:45" x14ac:dyDescent="0.3">
      <c r="A8917" t="s">
        <v>9182</v>
      </c>
      <c r="B8917" t="s">
        <v>9007</v>
      </c>
      <c r="C8917">
        <v>18</v>
      </c>
      <c r="D8917" s="1">
        <v>42730</v>
      </c>
      <c r="F8917" t="s">
        <v>79</v>
      </c>
      <c r="G8917" t="s">
        <v>1226</v>
      </c>
      <c r="H8917">
        <v>3</v>
      </c>
      <c r="I8917">
        <v>1</v>
      </c>
      <c r="J8917" t="s">
        <v>51</v>
      </c>
      <c r="K8917">
        <v>1</v>
      </c>
      <c r="L8917">
        <v>0</v>
      </c>
      <c r="M8917" t="s">
        <v>51</v>
      </c>
      <c r="N8917" t="s">
        <v>4453</v>
      </c>
      <c r="O8917">
        <v>26</v>
      </c>
      <c r="P8917">
        <v>7</v>
      </c>
      <c r="Q8917">
        <v>9</v>
      </c>
      <c r="R8917">
        <v>4</v>
      </c>
      <c r="S8917">
        <v>5</v>
      </c>
      <c r="T8917">
        <v>5</v>
      </c>
      <c r="U8917">
        <v>6</v>
      </c>
      <c r="V8917">
        <v>9</v>
      </c>
      <c r="W8917">
        <v>1</v>
      </c>
      <c r="X8917">
        <v>1</v>
      </c>
      <c r="Y8917">
        <v>0</v>
      </c>
      <c r="Z8917">
        <v>0</v>
      </c>
      <c r="AA8917">
        <v>1.22</v>
      </c>
      <c r="AB8917">
        <v>6.5</v>
      </c>
      <c r="AC8917">
        <v>13</v>
      </c>
      <c r="AD8917" t="str">
        <f t="shared" si="279"/>
        <v>A</v>
      </c>
      <c r="AE8917" t="str">
        <f t="shared" si="280"/>
        <v>N</v>
      </c>
      <c r="AR8917">
        <v>3</v>
      </c>
      <c r="AS8917">
        <v>0</v>
      </c>
    </row>
    <row r="8918" spans="1:45" x14ac:dyDescent="0.3">
      <c r="A8918" t="s">
        <v>9183</v>
      </c>
      <c r="B8918" t="s">
        <v>9007</v>
      </c>
      <c r="C8918">
        <v>18</v>
      </c>
      <c r="D8918" s="1">
        <v>42730</v>
      </c>
      <c r="F8918" t="s">
        <v>7102</v>
      </c>
      <c r="G8918" t="s">
        <v>75</v>
      </c>
      <c r="H8918">
        <v>1</v>
      </c>
      <c r="I8918">
        <v>4</v>
      </c>
      <c r="J8918" t="s">
        <v>47</v>
      </c>
      <c r="K8918">
        <v>0</v>
      </c>
      <c r="L8918">
        <v>1</v>
      </c>
      <c r="M8918" t="s">
        <v>47</v>
      </c>
      <c r="N8918" t="s">
        <v>4524</v>
      </c>
      <c r="O8918">
        <v>14</v>
      </c>
      <c r="P8918">
        <v>14</v>
      </c>
      <c r="Q8918">
        <v>7</v>
      </c>
      <c r="R8918">
        <v>7</v>
      </c>
      <c r="S8918">
        <v>8</v>
      </c>
      <c r="T8918">
        <v>4</v>
      </c>
      <c r="U8918">
        <v>10</v>
      </c>
      <c r="V8918">
        <v>12</v>
      </c>
      <c r="W8918">
        <v>0</v>
      </c>
      <c r="X8918">
        <v>0</v>
      </c>
      <c r="Y8918">
        <v>0</v>
      </c>
      <c r="Z8918">
        <v>0</v>
      </c>
      <c r="AA8918">
        <v>2.63</v>
      </c>
      <c r="AB8918">
        <v>3.2</v>
      </c>
      <c r="AC8918">
        <v>2.8</v>
      </c>
      <c r="AD8918" t="str">
        <f t="shared" si="279"/>
        <v>A</v>
      </c>
      <c r="AE8918" t="str">
        <f t="shared" si="280"/>
        <v>Y</v>
      </c>
      <c r="AR8918">
        <v>0</v>
      </c>
      <c r="AS8918">
        <v>3</v>
      </c>
    </row>
    <row r="8919" spans="1:45" x14ac:dyDescent="0.3">
      <c r="A8919" t="s">
        <v>9184</v>
      </c>
      <c r="B8919" t="s">
        <v>9007</v>
      </c>
      <c r="C8919">
        <v>18</v>
      </c>
      <c r="D8919" s="1">
        <v>42730</v>
      </c>
      <c r="F8919" t="s">
        <v>2373</v>
      </c>
      <c r="G8919" t="s">
        <v>454</v>
      </c>
      <c r="H8919">
        <v>1</v>
      </c>
      <c r="I8919">
        <v>1</v>
      </c>
      <c r="J8919" t="s">
        <v>61</v>
      </c>
      <c r="K8919">
        <v>0</v>
      </c>
      <c r="L8919">
        <v>1</v>
      </c>
      <c r="M8919" t="s">
        <v>47</v>
      </c>
      <c r="N8919" t="s">
        <v>4412</v>
      </c>
      <c r="O8919">
        <v>9</v>
      </c>
      <c r="P8919">
        <v>10</v>
      </c>
      <c r="Q8919">
        <v>3</v>
      </c>
      <c r="R8919">
        <v>4</v>
      </c>
      <c r="S8919">
        <v>7</v>
      </c>
      <c r="T8919">
        <v>3</v>
      </c>
      <c r="U8919">
        <v>18</v>
      </c>
      <c r="V8919">
        <v>17</v>
      </c>
      <c r="W8919">
        <v>2</v>
      </c>
      <c r="X8919">
        <v>4</v>
      </c>
      <c r="Y8919">
        <v>0</v>
      </c>
      <c r="Z8919">
        <v>0</v>
      </c>
      <c r="AA8919">
        <v>2.5</v>
      </c>
      <c r="AB8919">
        <v>3.3</v>
      </c>
      <c r="AC8919">
        <v>2.9</v>
      </c>
      <c r="AD8919" t="str">
        <f t="shared" si="279"/>
        <v>A</v>
      </c>
      <c r="AE8919" t="str">
        <f t="shared" si="280"/>
        <v>N</v>
      </c>
      <c r="AR8919">
        <v>1</v>
      </c>
      <c r="AS8919">
        <v>1</v>
      </c>
    </row>
    <row r="8920" spans="1:45" x14ac:dyDescent="0.3">
      <c r="A8920" t="s">
        <v>9185</v>
      </c>
      <c r="B8920" t="s">
        <v>9007</v>
      </c>
      <c r="C8920">
        <v>18</v>
      </c>
      <c r="D8920" s="1">
        <v>42731</v>
      </c>
      <c r="F8920" t="s">
        <v>56</v>
      </c>
      <c r="G8920" t="s">
        <v>5939</v>
      </c>
      <c r="H8920">
        <v>4</v>
      </c>
      <c r="I8920">
        <v>1</v>
      </c>
      <c r="J8920" t="s">
        <v>51</v>
      </c>
      <c r="K8920">
        <v>2</v>
      </c>
      <c r="L8920">
        <v>1</v>
      </c>
      <c r="M8920" t="s">
        <v>51</v>
      </c>
      <c r="N8920" t="s">
        <v>6721</v>
      </c>
      <c r="O8920">
        <v>20</v>
      </c>
      <c r="P8920">
        <v>6</v>
      </c>
      <c r="Q8920">
        <v>6</v>
      </c>
      <c r="R8920">
        <v>2</v>
      </c>
      <c r="S8920">
        <v>8</v>
      </c>
      <c r="T8920">
        <v>2</v>
      </c>
      <c r="U8920">
        <v>9</v>
      </c>
      <c r="V8920">
        <v>6</v>
      </c>
      <c r="W8920">
        <v>0</v>
      </c>
      <c r="X8920">
        <v>1</v>
      </c>
      <c r="Y8920">
        <v>0</v>
      </c>
      <c r="Z8920">
        <v>0</v>
      </c>
      <c r="AA8920">
        <v>1.3</v>
      </c>
      <c r="AB8920">
        <v>5.5</v>
      </c>
      <c r="AC8920">
        <v>10</v>
      </c>
      <c r="AD8920" t="str">
        <f t="shared" si="279"/>
        <v>A</v>
      </c>
      <c r="AE8920" t="str">
        <f t="shared" si="280"/>
        <v>N</v>
      </c>
      <c r="AR8920">
        <v>3</v>
      </c>
      <c r="AS8920">
        <v>0</v>
      </c>
    </row>
    <row r="8921" spans="1:45" x14ac:dyDescent="0.3">
      <c r="A8921" t="s">
        <v>9186</v>
      </c>
      <c r="B8921" t="s">
        <v>9007</v>
      </c>
      <c r="C8921">
        <v>18</v>
      </c>
      <c r="D8921" s="1">
        <v>42732</v>
      </c>
      <c r="F8921" t="s">
        <v>72</v>
      </c>
      <c r="G8921" t="s">
        <v>64</v>
      </c>
      <c r="H8921">
        <v>1</v>
      </c>
      <c r="I8921">
        <v>4</v>
      </c>
      <c r="J8921" t="s">
        <v>47</v>
      </c>
      <c r="K8921">
        <v>1</v>
      </c>
      <c r="L8921">
        <v>1</v>
      </c>
      <c r="M8921" t="s">
        <v>61</v>
      </c>
      <c r="N8921" t="s">
        <v>3639</v>
      </c>
      <c r="O8921">
        <v>9</v>
      </c>
      <c r="P8921">
        <v>17</v>
      </c>
      <c r="Q8921">
        <v>2</v>
      </c>
      <c r="R8921">
        <v>5</v>
      </c>
      <c r="S8921">
        <v>2</v>
      </c>
      <c r="T8921">
        <v>10</v>
      </c>
      <c r="U8921">
        <v>7</v>
      </c>
      <c r="V8921">
        <v>16</v>
      </c>
      <c r="W8921">
        <v>1</v>
      </c>
      <c r="X8921">
        <v>4</v>
      </c>
      <c r="Y8921">
        <v>1</v>
      </c>
      <c r="Z8921">
        <v>0</v>
      </c>
      <c r="AA8921">
        <v>2.8</v>
      </c>
      <c r="AB8921">
        <v>3.25</v>
      </c>
      <c r="AC8921">
        <v>2.6</v>
      </c>
      <c r="AD8921" t="str">
        <f t="shared" si="279"/>
        <v>H</v>
      </c>
      <c r="AE8921" t="str">
        <f t="shared" si="280"/>
        <v>N</v>
      </c>
      <c r="AR8921">
        <v>0</v>
      </c>
      <c r="AS8921">
        <v>3</v>
      </c>
    </row>
    <row r="8922" spans="1:45" x14ac:dyDescent="0.3">
      <c r="A8922" t="s">
        <v>9187</v>
      </c>
      <c r="B8922" t="s">
        <v>9007</v>
      </c>
      <c r="C8922">
        <v>19</v>
      </c>
      <c r="D8922" s="1">
        <v>42734</v>
      </c>
      <c r="F8922" t="s">
        <v>5942</v>
      </c>
      <c r="G8922" t="s">
        <v>73</v>
      </c>
      <c r="H8922">
        <v>2</v>
      </c>
      <c r="I8922">
        <v>2</v>
      </c>
      <c r="J8922" t="s">
        <v>61</v>
      </c>
      <c r="K8922">
        <v>1</v>
      </c>
      <c r="L8922">
        <v>1</v>
      </c>
      <c r="M8922" t="s">
        <v>61</v>
      </c>
      <c r="N8922" t="s">
        <v>6912</v>
      </c>
      <c r="O8922">
        <v>13</v>
      </c>
      <c r="P8922">
        <v>20</v>
      </c>
      <c r="Q8922">
        <v>4</v>
      </c>
      <c r="R8922">
        <v>7</v>
      </c>
      <c r="S8922">
        <v>5</v>
      </c>
      <c r="T8922">
        <v>5</v>
      </c>
      <c r="U8922">
        <v>10</v>
      </c>
      <c r="V8922">
        <v>13</v>
      </c>
      <c r="W8922">
        <v>2</v>
      </c>
      <c r="X8922">
        <v>2</v>
      </c>
      <c r="Y8922">
        <v>0</v>
      </c>
      <c r="Z8922">
        <v>0</v>
      </c>
      <c r="AA8922">
        <v>4.33</v>
      </c>
      <c r="AB8922">
        <v>3.5</v>
      </c>
      <c r="AC8922">
        <v>1.95</v>
      </c>
      <c r="AD8922" t="str">
        <f t="shared" si="279"/>
        <v>H</v>
      </c>
      <c r="AE8922" t="str">
        <f t="shared" si="280"/>
        <v>N</v>
      </c>
      <c r="AR8922">
        <v>1</v>
      </c>
      <c r="AS8922">
        <v>1</v>
      </c>
    </row>
    <row r="8923" spans="1:45" x14ac:dyDescent="0.3">
      <c r="A8923" t="s">
        <v>9188</v>
      </c>
      <c r="B8923" t="s">
        <v>9007</v>
      </c>
      <c r="C8923">
        <v>19</v>
      </c>
      <c r="D8923" s="1">
        <v>42735</v>
      </c>
      <c r="F8923" t="s">
        <v>6329</v>
      </c>
      <c r="G8923" t="s">
        <v>1226</v>
      </c>
      <c r="H8923">
        <v>4</v>
      </c>
      <c r="I8923">
        <v>1</v>
      </c>
      <c r="J8923" t="s">
        <v>51</v>
      </c>
      <c r="K8923">
        <v>1</v>
      </c>
      <c r="L8923">
        <v>0</v>
      </c>
      <c r="M8923" t="s">
        <v>51</v>
      </c>
      <c r="N8923" t="s">
        <v>8363</v>
      </c>
      <c r="O8923">
        <v>16</v>
      </c>
      <c r="P8923">
        <v>11</v>
      </c>
      <c r="Q8923">
        <v>6</v>
      </c>
      <c r="R8923">
        <v>3</v>
      </c>
      <c r="S8923">
        <v>6</v>
      </c>
      <c r="T8923">
        <v>2</v>
      </c>
      <c r="U8923">
        <v>10</v>
      </c>
      <c r="V8923">
        <v>8</v>
      </c>
      <c r="W8923">
        <v>1</v>
      </c>
      <c r="X8923">
        <v>1</v>
      </c>
      <c r="Y8923">
        <v>0</v>
      </c>
      <c r="Z8923">
        <v>0</v>
      </c>
      <c r="AA8923">
        <v>2.4</v>
      </c>
      <c r="AB8923">
        <v>3.25</v>
      </c>
      <c r="AC8923">
        <v>3.3</v>
      </c>
      <c r="AD8923" t="str">
        <f t="shared" si="279"/>
        <v>A</v>
      </c>
      <c r="AE8923" t="str">
        <f t="shared" si="280"/>
        <v>N</v>
      </c>
      <c r="AR8923">
        <v>3</v>
      </c>
      <c r="AS8923">
        <v>0</v>
      </c>
    </row>
    <row r="8924" spans="1:45" x14ac:dyDescent="0.3">
      <c r="A8924" t="s">
        <v>9189</v>
      </c>
      <c r="B8924" t="s">
        <v>9007</v>
      </c>
      <c r="C8924">
        <v>19</v>
      </c>
      <c r="D8924" s="1">
        <v>42735</v>
      </c>
      <c r="F8924" t="s">
        <v>53</v>
      </c>
      <c r="G8924" t="s">
        <v>5939</v>
      </c>
      <c r="H8924">
        <v>4</v>
      </c>
      <c r="I8924">
        <v>2</v>
      </c>
      <c r="J8924" t="s">
        <v>51</v>
      </c>
      <c r="K8924">
        <v>1</v>
      </c>
      <c r="L8924">
        <v>0</v>
      </c>
      <c r="M8924" t="s">
        <v>51</v>
      </c>
      <c r="N8924" t="s">
        <v>7818</v>
      </c>
      <c r="O8924">
        <v>18</v>
      </c>
      <c r="P8924">
        <v>5</v>
      </c>
      <c r="Q8924">
        <v>7</v>
      </c>
      <c r="R8924">
        <v>2</v>
      </c>
      <c r="S8924">
        <v>8</v>
      </c>
      <c r="T8924">
        <v>3</v>
      </c>
      <c r="U8924">
        <v>12</v>
      </c>
      <c r="V8924">
        <v>10</v>
      </c>
      <c r="W8924">
        <v>3</v>
      </c>
      <c r="X8924">
        <v>2</v>
      </c>
      <c r="Y8924">
        <v>0</v>
      </c>
      <c r="Z8924">
        <v>0</v>
      </c>
      <c r="AA8924">
        <v>1.25</v>
      </c>
      <c r="AB8924">
        <v>6.5</v>
      </c>
      <c r="AC8924">
        <v>14</v>
      </c>
      <c r="AD8924" t="str">
        <f t="shared" si="279"/>
        <v>A</v>
      </c>
      <c r="AE8924" t="str">
        <f t="shared" si="280"/>
        <v>N</v>
      </c>
      <c r="AR8924">
        <v>3</v>
      </c>
      <c r="AS8924">
        <v>0</v>
      </c>
    </row>
    <row r="8925" spans="1:45" x14ac:dyDescent="0.3">
      <c r="A8925" t="s">
        <v>9190</v>
      </c>
      <c r="B8925" t="s">
        <v>9007</v>
      </c>
      <c r="C8925">
        <v>19</v>
      </c>
      <c r="D8925" s="1">
        <v>42735</v>
      </c>
      <c r="F8925" t="s">
        <v>463</v>
      </c>
      <c r="G8925" t="s">
        <v>75</v>
      </c>
      <c r="H8925">
        <v>1</v>
      </c>
      <c r="I8925">
        <v>0</v>
      </c>
      <c r="J8925" t="s">
        <v>51</v>
      </c>
      <c r="K8925">
        <v>1</v>
      </c>
      <c r="L8925">
        <v>0</v>
      </c>
      <c r="M8925" t="s">
        <v>51</v>
      </c>
      <c r="N8925" t="s">
        <v>6558</v>
      </c>
      <c r="O8925">
        <v>12</v>
      </c>
      <c r="P8925">
        <v>25</v>
      </c>
      <c r="Q8925">
        <v>4</v>
      </c>
      <c r="R8925">
        <v>5</v>
      </c>
      <c r="S8925">
        <v>7</v>
      </c>
      <c r="T8925">
        <v>7</v>
      </c>
      <c r="U8925">
        <v>11</v>
      </c>
      <c r="V8925">
        <v>8</v>
      </c>
      <c r="W8925">
        <v>5</v>
      </c>
      <c r="X8925">
        <v>3</v>
      </c>
      <c r="Y8925">
        <v>0</v>
      </c>
      <c r="Z8925">
        <v>0</v>
      </c>
      <c r="AA8925">
        <v>2.1</v>
      </c>
      <c r="AB8925">
        <v>3.6</v>
      </c>
      <c r="AC8925">
        <v>3.7</v>
      </c>
      <c r="AD8925" t="str">
        <f t="shared" si="279"/>
        <v>A</v>
      </c>
      <c r="AE8925" t="str">
        <f t="shared" si="280"/>
        <v>N</v>
      </c>
      <c r="AR8925">
        <v>3</v>
      </c>
      <c r="AS8925">
        <v>0</v>
      </c>
    </row>
    <row r="8926" spans="1:45" x14ac:dyDescent="0.3">
      <c r="A8926" t="s">
        <v>9191</v>
      </c>
      <c r="B8926" t="s">
        <v>9007</v>
      </c>
      <c r="C8926">
        <v>19</v>
      </c>
      <c r="D8926" s="1">
        <v>42735</v>
      </c>
      <c r="F8926" t="s">
        <v>56</v>
      </c>
      <c r="G8926" t="s">
        <v>59</v>
      </c>
      <c r="H8926">
        <v>1</v>
      </c>
      <c r="I8926">
        <v>0</v>
      </c>
      <c r="J8926" t="s">
        <v>51</v>
      </c>
      <c r="K8926">
        <v>1</v>
      </c>
      <c r="L8926">
        <v>0</v>
      </c>
      <c r="M8926" t="s">
        <v>51</v>
      </c>
      <c r="N8926" t="s">
        <v>7753</v>
      </c>
      <c r="O8926">
        <v>5</v>
      </c>
      <c r="P8926">
        <v>9</v>
      </c>
      <c r="Q8926">
        <v>1</v>
      </c>
      <c r="R8926">
        <v>2</v>
      </c>
      <c r="S8926">
        <v>4</v>
      </c>
      <c r="T8926">
        <v>6</v>
      </c>
      <c r="U8926">
        <v>12</v>
      </c>
      <c r="V8926">
        <v>12</v>
      </c>
      <c r="W8926">
        <v>2</v>
      </c>
      <c r="X8926">
        <v>1</v>
      </c>
      <c r="Y8926">
        <v>0</v>
      </c>
      <c r="Z8926">
        <v>0</v>
      </c>
      <c r="AA8926">
        <v>2.35</v>
      </c>
      <c r="AB8926">
        <v>3.6</v>
      </c>
      <c r="AC8926">
        <v>3.1</v>
      </c>
      <c r="AD8926" t="str">
        <f t="shared" si="279"/>
        <v>A</v>
      </c>
      <c r="AE8926" t="str">
        <f t="shared" si="280"/>
        <v>N</v>
      </c>
      <c r="AR8926">
        <v>3</v>
      </c>
      <c r="AS8926">
        <v>0</v>
      </c>
    </row>
    <row r="8927" spans="1:45" x14ac:dyDescent="0.3">
      <c r="A8927" t="s">
        <v>9192</v>
      </c>
      <c r="B8927" t="s">
        <v>9007</v>
      </c>
      <c r="C8927">
        <v>19</v>
      </c>
      <c r="D8927" s="1">
        <v>42735</v>
      </c>
      <c r="F8927" t="s">
        <v>79</v>
      </c>
      <c r="G8927" t="s">
        <v>845</v>
      </c>
      <c r="H8927">
        <v>2</v>
      </c>
      <c r="I8927">
        <v>1</v>
      </c>
      <c r="J8927" t="s">
        <v>51</v>
      </c>
      <c r="K8927">
        <v>0</v>
      </c>
      <c r="L8927">
        <v>0</v>
      </c>
      <c r="M8927" t="s">
        <v>61</v>
      </c>
      <c r="N8927" t="s">
        <v>5026</v>
      </c>
      <c r="O8927">
        <v>32</v>
      </c>
      <c r="P8927">
        <v>9</v>
      </c>
      <c r="Q8927">
        <v>12</v>
      </c>
      <c r="R8927">
        <v>2</v>
      </c>
      <c r="S8927">
        <v>12</v>
      </c>
      <c r="T8927">
        <v>2</v>
      </c>
      <c r="U8927">
        <v>9</v>
      </c>
      <c r="V8927">
        <v>14</v>
      </c>
      <c r="W8927">
        <v>1</v>
      </c>
      <c r="X8927">
        <v>1</v>
      </c>
      <c r="Y8927">
        <v>0</v>
      </c>
      <c r="Z8927">
        <v>0</v>
      </c>
      <c r="AA8927">
        <v>1.25</v>
      </c>
      <c r="AB8927">
        <v>6</v>
      </c>
      <c r="AC8927">
        <v>16</v>
      </c>
      <c r="AD8927" t="str">
        <f t="shared" ref="AD8927:AD8990" si="281">IF(IF(AC8927&gt;AA8927,G8927,F8927)=F8927,"H","A")</f>
        <v>A</v>
      </c>
      <c r="AE8927" t="str">
        <f t="shared" si="280"/>
        <v>N</v>
      </c>
      <c r="AR8927">
        <v>3</v>
      </c>
      <c r="AS8927">
        <v>0</v>
      </c>
    </row>
    <row r="8928" spans="1:45" x14ac:dyDescent="0.3">
      <c r="A8928" t="s">
        <v>9193</v>
      </c>
      <c r="B8928" t="s">
        <v>9007</v>
      </c>
      <c r="C8928">
        <v>19</v>
      </c>
      <c r="D8928" s="1">
        <v>42735</v>
      </c>
      <c r="F8928" t="s">
        <v>72</v>
      </c>
      <c r="G8928" t="s">
        <v>3618</v>
      </c>
      <c r="H8928">
        <v>1</v>
      </c>
      <c r="I8928">
        <v>2</v>
      </c>
      <c r="J8928" t="s">
        <v>47</v>
      </c>
      <c r="K8928">
        <v>1</v>
      </c>
      <c r="L8928">
        <v>1</v>
      </c>
      <c r="M8928" t="s">
        <v>61</v>
      </c>
      <c r="N8928" t="s">
        <v>5964</v>
      </c>
      <c r="O8928">
        <v>10</v>
      </c>
      <c r="P8928">
        <v>7</v>
      </c>
      <c r="Q8928">
        <v>1</v>
      </c>
      <c r="R8928">
        <v>3</v>
      </c>
      <c r="S8928">
        <v>8</v>
      </c>
      <c r="T8928">
        <v>3</v>
      </c>
      <c r="U8928">
        <v>13</v>
      </c>
      <c r="V8928">
        <v>17</v>
      </c>
      <c r="W8928">
        <v>1</v>
      </c>
      <c r="X8928">
        <v>3</v>
      </c>
      <c r="Y8928">
        <v>1</v>
      </c>
      <c r="Z8928">
        <v>0</v>
      </c>
      <c r="AA8928">
        <v>1.75</v>
      </c>
      <c r="AB8928">
        <v>3.7</v>
      </c>
      <c r="AC8928">
        <v>5.5</v>
      </c>
      <c r="AD8928" t="str">
        <f t="shared" si="281"/>
        <v>A</v>
      </c>
      <c r="AE8928" t="str">
        <f t="shared" si="280"/>
        <v>Y</v>
      </c>
      <c r="AR8928">
        <v>0</v>
      </c>
      <c r="AS8928">
        <v>3</v>
      </c>
    </row>
    <row r="8929" spans="1:45" x14ac:dyDescent="0.3">
      <c r="A8929" t="s">
        <v>9194</v>
      </c>
      <c r="B8929" t="s">
        <v>9007</v>
      </c>
      <c r="C8929">
        <v>19</v>
      </c>
      <c r="D8929" s="1">
        <v>42735</v>
      </c>
      <c r="F8929" t="s">
        <v>7102</v>
      </c>
      <c r="G8929" t="s">
        <v>8625</v>
      </c>
      <c r="H8929">
        <v>0</v>
      </c>
      <c r="I8929">
        <v>3</v>
      </c>
      <c r="J8929" t="s">
        <v>47</v>
      </c>
      <c r="K8929">
        <v>0</v>
      </c>
      <c r="L8929">
        <v>2</v>
      </c>
      <c r="M8929" t="s">
        <v>47</v>
      </c>
      <c r="N8929" t="s">
        <v>6379</v>
      </c>
      <c r="O8929">
        <v>14</v>
      </c>
      <c r="P8929">
        <v>11</v>
      </c>
      <c r="Q8929">
        <v>5</v>
      </c>
      <c r="R8929">
        <v>6</v>
      </c>
      <c r="S8929">
        <v>4</v>
      </c>
      <c r="T8929">
        <v>3</v>
      </c>
      <c r="U8929">
        <v>14</v>
      </c>
      <c r="V8929">
        <v>9</v>
      </c>
      <c r="W8929">
        <v>2</v>
      </c>
      <c r="X8929">
        <v>0</v>
      </c>
      <c r="Y8929">
        <v>0</v>
      </c>
      <c r="Z8929">
        <v>0</v>
      </c>
      <c r="AA8929">
        <v>2.9</v>
      </c>
      <c r="AB8929">
        <v>3.4</v>
      </c>
      <c r="AC8929">
        <v>2.6</v>
      </c>
      <c r="AD8929" t="str">
        <f t="shared" si="281"/>
        <v>H</v>
      </c>
      <c r="AE8929" t="str">
        <f t="shared" si="280"/>
        <v>N</v>
      </c>
      <c r="AR8929">
        <v>0</v>
      </c>
      <c r="AS8929">
        <v>3</v>
      </c>
    </row>
    <row r="8930" spans="1:45" x14ac:dyDescent="0.3">
      <c r="A8930" t="s">
        <v>9195</v>
      </c>
      <c r="B8930" t="s">
        <v>9007</v>
      </c>
      <c r="C8930">
        <v>19</v>
      </c>
      <c r="D8930" s="1">
        <v>42736</v>
      </c>
      <c r="F8930" t="s">
        <v>45</v>
      </c>
      <c r="G8930" t="s">
        <v>454</v>
      </c>
      <c r="H8930">
        <v>2</v>
      </c>
      <c r="I8930">
        <v>0</v>
      </c>
      <c r="J8930" t="s">
        <v>51</v>
      </c>
      <c r="K8930">
        <v>1</v>
      </c>
      <c r="L8930">
        <v>0</v>
      </c>
      <c r="M8930" t="s">
        <v>51</v>
      </c>
      <c r="N8930" t="s">
        <v>4524</v>
      </c>
      <c r="O8930">
        <v>22</v>
      </c>
      <c r="P8930">
        <v>7</v>
      </c>
      <c r="Q8930">
        <v>7</v>
      </c>
      <c r="R8930">
        <v>4</v>
      </c>
      <c r="S8930">
        <v>8</v>
      </c>
      <c r="T8930">
        <v>4</v>
      </c>
      <c r="U8930">
        <v>9</v>
      </c>
      <c r="V8930">
        <v>7</v>
      </c>
      <c r="W8930">
        <v>1</v>
      </c>
      <c r="X8930">
        <v>1</v>
      </c>
      <c r="Y8930">
        <v>0</v>
      </c>
      <c r="Z8930">
        <v>0</v>
      </c>
      <c r="AA8930">
        <v>1.29</v>
      </c>
      <c r="AB8930">
        <v>5.5</v>
      </c>
      <c r="AC8930">
        <v>9.5</v>
      </c>
      <c r="AD8930" t="str">
        <f t="shared" si="281"/>
        <v>A</v>
      </c>
      <c r="AE8930" t="str">
        <f t="shared" si="280"/>
        <v>N</v>
      </c>
      <c r="AR8930">
        <v>3</v>
      </c>
      <c r="AS8930">
        <v>0</v>
      </c>
    </row>
    <row r="8931" spans="1:45" x14ac:dyDescent="0.3">
      <c r="A8931" t="s">
        <v>9196</v>
      </c>
      <c r="B8931" t="s">
        <v>9007</v>
      </c>
      <c r="C8931">
        <v>19</v>
      </c>
      <c r="D8931" s="1">
        <v>42736</v>
      </c>
      <c r="F8931" t="s">
        <v>2373</v>
      </c>
      <c r="G8931" t="s">
        <v>64</v>
      </c>
      <c r="H8931">
        <v>1</v>
      </c>
      <c r="I8931">
        <v>4</v>
      </c>
      <c r="J8931" t="s">
        <v>47</v>
      </c>
      <c r="K8931">
        <v>0</v>
      </c>
      <c r="L8931">
        <v>3</v>
      </c>
      <c r="M8931" t="s">
        <v>47</v>
      </c>
      <c r="N8931" t="s">
        <v>6721</v>
      </c>
      <c r="O8931">
        <v>6</v>
      </c>
      <c r="P8931">
        <v>19</v>
      </c>
      <c r="Q8931">
        <v>2</v>
      </c>
      <c r="R8931">
        <v>6</v>
      </c>
      <c r="S8931">
        <v>0</v>
      </c>
      <c r="T8931">
        <v>3</v>
      </c>
      <c r="U8931">
        <v>11</v>
      </c>
      <c r="V8931">
        <v>6</v>
      </c>
      <c r="W8931">
        <v>3</v>
      </c>
      <c r="X8931">
        <v>0</v>
      </c>
      <c r="Y8931">
        <v>0</v>
      </c>
      <c r="Z8931">
        <v>0</v>
      </c>
      <c r="AA8931">
        <v>5.5</v>
      </c>
      <c r="AB8931">
        <v>3.75</v>
      </c>
      <c r="AC8931">
        <v>1.62</v>
      </c>
      <c r="AD8931" t="str">
        <f t="shared" si="281"/>
        <v>H</v>
      </c>
      <c r="AE8931" t="str">
        <f t="shared" si="280"/>
        <v>N</v>
      </c>
      <c r="AR8931">
        <v>0</v>
      </c>
      <c r="AS8931">
        <v>3</v>
      </c>
    </row>
    <row r="8932" spans="1:45" x14ac:dyDescent="0.3">
      <c r="A8932" t="s">
        <v>9197</v>
      </c>
      <c r="B8932" t="s">
        <v>9007</v>
      </c>
      <c r="C8932">
        <v>20</v>
      </c>
      <c r="D8932" s="1">
        <v>42737</v>
      </c>
      <c r="F8932" t="s">
        <v>73</v>
      </c>
      <c r="G8932" t="s">
        <v>72</v>
      </c>
      <c r="H8932">
        <v>3</v>
      </c>
      <c r="I8932">
        <v>0</v>
      </c>
      <c r="J8932" t="s">
        <v>51</v>
      </c>
      <c r="K8932">
        <v>0</v>
      </c>
      <c r="L8932">
        <v>0</v>
      </c>
      <c r="M8932" t="s">
        <v>61</v>
      </c>
      <c r="N8932" t="s">
        <v>6379</v>
      </c>
      <c r="O8932">
        <v>17</v>
      </c>
      <c r="P8932">
        <v>12</v>
      </c>
      <c r="Q8932">
        <v>6</v>
      </c>
      <c r="R8932">
        <v>3</v>
      </c>
      <c r="S8932">
        <v>10</v>
      </c>
      <c r="T8932">
        <v>8</v>
      </c>
      <c r="U8932">
        <v>5</v>
      </c>
      <c r="V8932">
        <v>14</v>
      </c>
      <c r="W8932">
        <v>0</v>
      </c>
      <c r="X8932">
        <v>1</v>
      </c>
      <c r="Y8932">
        <v>0</v>
      </c>
      <c r="Z8932">
        <v>0</v>
      </c>
      <c r="AA8932">
        <v>2.2000000000000002</v>
      </c>
      <c r="AB8932">
        <v>3.4</v>
      </c>
      <c r="AC8932">
        <v>3.6</v>
      </c>
      <c r="AD8932" t="str">
        <f t="shared" si="281"/>
        <v>A</v>
      </c>
      <c r="AE8932" t="str">
        <f t="shared" si="280"/>
        <v>N</v>
      </c>
      <c r="AR8932">
        <v>3</v>
      </c>
      <c r="AS8932">
        <v>0</v>
      </c>
    </row>
    <row r="8933" spans="1:45" x14ac:dyDescent="0.3">
      <c r="A8933" t="s">
        <v>9198</v>
      </c>
      <c r="B8933" t="s">
        <v>9007</v>
      </c>
      <c r="C8933">
        <v>20</v>
      </c>
      <c r="D8933" s="1">
        <v>42737</v>
      </c>
      <c r="F8933" t="s">
        <v>59</v>
      </c>
      <c r="G8933" t="s">
        <v>6329</v>
      </c>
      <c r="H8933">
        <v>2</v>
      </c>
      <c r="I8933">
        <v>1</v>
      </c>
      <c r="J8933" t="s">
        <v>51</v>
      </c>
      <c r="K8933">
        <v>0</v>
      </c>
      <c r="L8933">
        <v>0</v>
      </c>
      <c r="M8933" t="s">
        <v>61</v>
      </c>
      <c r="N8933" t="s">
        <v>5026</v>
      </c>
      <c r="O8933">
        <v>14</v>
      </c>
      <c r="P8933">
        <v>11</v>
      </c>
      <c r="Q8933">
        <v>3</v>
      </c>
      <c r="R8933">
        <v>3</v>
      </c>
      <c r="S8933">
        <v>8</v>
      </c>
      <c r="T8933">
        <v>8</v>
      </c>
      <c r="U8933">
        <v>11</v>
      </c>
      <c r="V8933">
        <v>11</v>
      </c>
      <c r="W8933">
        <v>4</v>
      </c>
      <c r="X8933">
        <v>3</v>
      </c>
      <c r="Y8933">
        <v>1</v>
      </c>
      <c r="Z8933">
        <v>0</v>
      </c>
      <c r="AA8933">
        <v>1.17</v>
      </c>
      <c r="AB8933">
        <v>8.5</v>
      </c>
      <c r="AC8933">
        <v>19</v>
      </c>
      <c r="AD8933" t="str">
        <f t="shared" si="281"/>
        <v>A</v>
      </c>
      <c r="AE8933" t="str">
        <f t="shared" si="280"/>
        <v>N</v>
      </c>
      <c r="AR8933">
        <v>3</v>
      </c>
      <c r="AS8933">
        <v>0</v>
      </c>
    </row>
    <row r="8934" spans="1:45" x14ac:dyDescent="0.3">
      <c r="A8934" t="s">
        <v>9199</v>
      </c>
      <c r="B8934" t="s">
        <v>9007</v>
      </c>
      <c r="C8934">
        <v>20</v>
      </c>
      <c r="D8934" s="1">
        <v>42737</v>
      </c>
      <c r="F8934" t="s">
        <v>845</v>
      </c>
      <c r="G8934" t="s">
        <v>463</v>
      </c>
      <c r="H8934">
        <v>0</v>
      </c>
      <c r="I8934">
        <v>0</v>
      </c>
      <c r="J8934" t="s">
        <v>61</v>
      </c>
      <c r="K8934">
        <v>0</v>
      </c>
      <c r="L8934">
        <v>0</v>
      </c>
      <c r="M8934" t="s">
        <v>61</v>
      </c>
      <c r="N8934" t="s">
        <v>7818</v>
      </c>
      <c r="O8934">
        <v>9</v>
      </c>
      <c r="P8934">
        <v>10</v>
      </c>
      <c r="Q8934">
        <v>1</v>
      </c>
      <c r="R8934">
        <v>4</v>
      </c>
      <c r="S8934">
        <v>2</v>
      </c>
      <c r="T8934">
        <v>2</v>
      </c>
      <c r="U8934">
        <v>10</v>
      </c>
      <c r="V8934">
        <v>9</v>
      </c>
      <c r="W8934">
        <v>3</v>
      </c>
      <c r="X8934">
        <v>0</v>
      </c>
      <c r="Y8934">
        <v>0</v>
      </c>
      <c r="Z8934">
        <v>0</v>
      </c>
      <c r="AA8934">
        <v>2.75</v>
      </c>
      <c r="AB8934">
        <v>3.2</v>
      </c>
      <c r="AC8934">
        <v>2.88</v>
      </c>
      <c r="AD8934" t="str">
        <f t="shared" si="281"/>
        <v>A</v>
      </c>
      <c r="AE8934" t="str">
        <f t="shared" si="280"/>
        <v>N</v>
      </c>
      <c r="AR8934">
        <v>1</v>
      </c>
      <c r="AS8934">
        <v>1</v>
      </c>
    </row>
    <row r="8935" spans="1:45" x14ac:dyDescent="0.3">
      <c r="A8935" t="s">
        <v>9200</v>
      </c>
      <c r="B8935" t="s">
        <v>9007</v>
      </c>
      <c r="C8935">
        <v>20</v>
      </c>
      <c r="D8935" s="1">
        <v>42737</v>
      </c>
      <c r="F8935" t="s">
        <v>1226</v>
      </c>
      <c r="G8935" t="s">
        <v>56</v>
      </c>
      <c r="H8935">
        <v>2</v>
      </c>
      <c r="I8935">
        <v>2</v>
      </c>
      <c r="J8935" t="s">
        <v>61</v>
      </c>
      <c r="K8935">
        <v>1</v>
      </c>
      <c r="L8935">
        <v>1</v>
      </c>
      <c r="M8935" t="s">
        <v>61</v>
      </c>
      <c r="N8935" t="s">
        <v>6558</v>
      </c>
      <c r="O8935">
        <v>10</v>
      </c>
      <c r="P8935">
        <v>21</v>
      </c>
      <c r="Q8935">
        <v>5</v>
      </c>
      <c r="R8935">
        <v>15</v>
      </c>
      <c r="S8935">
        <v>2</v>
      </c>
      <c r="T8935">
        <v>5</v>
      </c>
      <c r="U8935">
        <v>10</v>
      </c>
      <c r="V8935">
        <v>10</v>
      </c>
      <c r="W8935">
        <v>2</v>
      </c>
      <c r="X8935">
        <v>3</v>
      </c>
      <c r="Y8935">
        <v>0</v>
      </c>
      <c r="Z8935">
        <v>0</v>
      </c>
      <c r="AA8935">
        <v>11</v>
      </c>
      <c r="AB8935">
        <v>5.5</v>
      </c>
      <c r="AC8935">
        <v>1.33</v>
      </c>
      <c r="AD8935" t="str">
        <f t="shared" si="281"/>
        <v>H</v>
      </c>
      <c r="AE8935" t="str">
        <f t="shared" si="280"/>
        <v>N</v>
      </c>
      <c r="AR8935">
        <v>1</v>
      </c>
      <c r="AS8935">
        <v>1</v>
      </c>
    </row>
    <row r="8936" spans="1:45" x14ac:dyDescent="0.3">
      <c r="A8936" t="s">
        <v>9201</v>
      </c>
      <c r="B8936" t="s">
        <v>9007</v>
      </c>
      <c r="C8936">
        <v>20</v>
      </c>
      <c r="D8936" s="1">
        <v>42737</v>
      </c>
      <c r="F8936" t="s">
        <v>3618</v>
      </c>
      <c r="G8936" t="s">
        <v>5942</v>
      </c>
      <c r="H8936">
        <v>3</v>
      </c>
      <c r="I8936">
        <v>1</v>
      </c>
      <c r="J8936" t="s">
        <v>51</v>
      </c>
      <c r="K8936">
        <v>0</v>
      </c>
      <c r="L8936">
        <v>1</v>
      </c>
      <c r="M8936" t="s">
        <v>47</v>
      </c>
      <c r="N8936" t="s">
        <v>4412</v>
      </c>
      <c r="O8936">
        <v>8</v>
      </c>
      <c r="P8936">
        <v>17</v>
      </c>
      <c r="Q8936">
        <v>5</v>
      </c>
      <c r="R8936">
        <v>6</v>
      </c>
      <c r="S8936">
        <v>7</v>
      </c>
      <c r="T8936">
        <v>9</v>
      </c>
      <c r="U8936">
        <v>5</v>
      </c>
      <c r="V8936">
        <v>4</v>
      </c>
      <c r="W8936">
        <v>0</v>
      </c>
      <c r="X8936">
        <v>0</v>
      </c>
      <c r="Y8936">
        <v>0</v>
      </c>
      <c r="Z8936">
        <v>0</v>
      </c>
      <c r="AA8936">
        <v>1.75</v>
      </c>
      <c r="AB8936">
        <v>3.7</v>
      </c>
      <c r="AC8936">
        <v>5.5</v>
      </c>
      <c r="AD8936" t="str">
        <f t="shared" si="281"/>
        <v>A</v>
      </c>
      <c r="AE8936" t="str">
        <f t="shared" si="280"/>
        <v>N</v>
      </c>
      <c r="AR8936">
        <v>3</v>
      </c>
      <c r="AS8936">
        <v>0</v>
      </c>
    </row>
    <row r="8937" spans="1:45" x14ac:dyDescent="0.3">
      <c r="A8937" t="s">
        <v>9202</v>
      </c>
      <c r="B8937" t="s">
        <v>9007</v>
      </c>
      <c r="C8937">
        <v>20</v>
      </c>
      <c r="D8937" s="1">
        <v>42737</v>
      </c>
      <c r="F8937" t="s">
        <v>75</v>
      </c>
      <c r="G8937" t="s">
        <v>79</v>
      </c>
      <c r="H8937">
        <v>0</v>
      </c>
      <c r="I8937">
        <v>2</v>
      </c>
      <c r="J8937" t="s">
        <v>47</v>
      </c>
      <c r="K8937">
        <v>0</v>
      </c>
      <c r="L8937">
        <v>0</v>
      </c>
      <c r="M8937" t="s">
        <v>61</v>
      </c>
      <c r="N8937" t="s">
        <v>3639</v>
      </c>
      <c r="O8937">
        <v>8</v>
      </c>
      <c r="P8937">
        <v>13</v>
      </c>
      <c r="Q8937">
        <v>2</v>
      </c>
      <c r="R8937">
        <v>6</v>
      </c>
      <c r="S8937">
        <v>2</v>
      </c>
      <c r="T8937">
        <v>1</v>
      </c>
      <c r="U8937">
        <v>9</v>
      </c>
      <c r="V8937">
        <v>13</v>
      </c>
      <c r="W8937">
        <v>1</v>
      </c>
      <c r="X8937">
        <v>2</v>
      </c>
      <c r="Y8937">
        <v>1</v>
      </c>
      <c r="Z8937">
        <v>0</v>
      </c>
      <c r="AA8937">
        <v>6</v>
      </c>
      <c r="AB8937">
        <v>4</v>
      </c>
      <c r="AC8937">
        <v>1.65</v>
      </c>
      <c r="AD8937" t="str">
        <f t="shared" si="281"/>
        <v>H</v>
      </c>
      <c r="AE8937" t="str">
        <f t="shared" si="280"/>
        <v>N</v>
      </c>
      <c r="AR8937">
        <v>0</v>
      </c>
      <c r="AS8937">
        <v>3</v>
      </c>
    </row>
    <row r="8938" spans="1:45" x14ac:dyDescent="0.3">
      <c r="A8938" t="s">
        <v>9203</v>
      </c>
      <c r="B8938" t="s">
        <v>9007</v>
      </c>
      <c r="C8938">
        <v>20</v>
      </c>
      <c r="D8938" s="1">
        <v>42738</v>
      </c>
      <c r="F8938" t="s">
        <v>8625</v>
      </c>
      <c r="G8938" t="s">
        <v>45</v>
      </c>
      <c r="H8938">
        <v>3</v>
      </c>
      <c r="I8938">
        <v>3</v>
      </c>
      <c r="J8938" t="s">
        <v>61</v>
      </c>
      <c r="K8938">
        <v>2</v>
      </c>
      <c r="L8938">
        <v>0</v>
      </c>
      <c r="M8938" t="s">
        <v>51</v>
      </c>
      <c r="N8938" t="s">
        <v>6721</v>
      </c>
      <c r="O8938">
        <v>12</v>
      </c>
      <c r="P8938">
        <v>14</v>
      </c>
      <c r="Q8938">
        <v>6</v>
      </c>
      <c r="R8938">
        <v>4</v>
      </c>
      <c r="S8938">
        <v>4</v>
      </c>
      <c r="T8938">
        <v>7</v>
      </c>
      <c r="U8938">
        <v>10</v>
      </c>
      <c r="V8938">
        <v>12</v>
      </c>
      <c r="W8938">
        <v>3</v>
      </c>
      <c r="X8938">
        <v>3</v>
      </c>
      <c r="Y8938">
        <v>1</v>
      </c>
      <c r="Z8938">
        <v>0</v>
      </c>
      <c r="AA8938">
        <v>4.33</v>
      </c>
      <c r="AB8938">
        <v>3.4</v>
      </c>
      <c r="AC8938">
        <v>1.85</v>
      </c>
      <c r="AD8938" t="str">
        <f t="shared" si="281"/>
        <v>H</v>
      </c>
      <c r="AE8938" t="str">
        <f t="shared" si="280"/>
        <v>N</v>
      </c>
      <c r="AR8938">
        <v>1</v>
      </c>
      <c r="AS8938">
        <v>1</v>
      </c>
    </row>
    <row r="8939" spans="1:45" x14ac:dyDescent="0.3">
      <c r="A8939" t="s">
        <v>9204</v>
      </c>
      <c r="B8939" t="s">
        <v>9007</v>
      </c>
      <c r="C8939">
        <v>20</v>
      </c>
      <c r="D8939" s="1">
        <v>42738</v>
      </c>
      <c r="F8939" t="s">
        <v>454</v>
      </c>
      <c r="G8939" t="s">
        <v>7102</v>
      </c>
      <c r="H8939">
        <v>1</v>
      </c>
      <c r="I8939">
        <v>2</v>
      </c>
      <c r="J8939" t="s">
        <v>47</v>
      </c>
      <c r="K8939">
        <v>0</v>
      </c>
      <c r="L8939">
        <v>1</v>
      </c>
      <c r="M8939" t="s">
        <v>47</v>
      </c>
      <c r="N8939" t="s">
        <v>8267</v>
      </c>
      <c r="O8939">
        <v>7</v>
      </c>
      <c r="P8939">
        <v>11</v>
      </c>
      <c r="Q8939">
        <v>3</v>
      </c>
      <c r="R8939">
        <v>4</v>
      </c>
      <c r="S8939">
        <v>4</v>
      </c>
      <c r="T8939">
        <v>5</v>
      </c>
      <c r="U8939">
        <v>13</v>
      </c>
      <c r="V8939">
        <v>14</v>
      </c>
      <c r="W8939">
        <v>2</v>
      </c>
      <c r="X8939">
        <v>1</v>
      </c>
      <c r="Y8939">
        <v>0</v>
      </c>
      <c r="Z8939">
        <v>0</v>
      </c>
      <c r="AA8939">
        <v>1.75</v>
      </c>
      <c r="AB8939">
        <v>3.5</v>
      </c>
      <c r="AC8939">
        <v>4.75</v>
      </c>
      <c r="AD8939" t="str">
        <f t="shared" si="281"/>
        <v>A</v>
      </c>
      <c r="AE8939" t="str">
        <f t="shared" si="280"/>
        <v>Y</v>
      </c>
      <c r="AR8939">
        <v>0</v>
      </c>
      <c r="AS8939">
        <v>3</v>
      </c>
    </row>
    <row r="8940" spans="1:45" x14ac:dyDescent="0.3">
      <c r="A8940" t="s">
        <v>9205</v>
      </c>
      <c r="B8940" t="s">
        <v>9007</v>
      </c>
      <c r="C8940">
        <v>20</v>
      </c>
      <c r="D8940" s="1">
        <v>42738</v>
      </c>
      <c r="F8940" t="s">
        <v>5939</v>
      </c>
      <c r="G8940" t="s">
        <v>2373</v>
      </c>
      <c r="H8940">
        <v>2</v>
      </c>
      <c r="I8940">
        <v>0</v>
      </c>
      <c r="J8940" t="s">
        <v>51</v>
      </c>
      <c r="K8940">
        <v>1</v>
      </c>
      <c r="L8940">
        <v>0</v>
      </c>
      <c r="M8940" t="s">
        <v>51</v>
      </c>
      <c r="N8940" t="s">
        <v>6872</v>
      </c>
      <c r="O8940">
        <v>17</v>
      </c>
      <c r="P8940">
        <v>9</v>
      </c>
      <c r="Q8940">
        <v>5</v>
      </c>
      <c r="R8940">
        <v>2</v>
      </c>
      <c r="S8940">
        <v>7</v>
      </c>
      <c r="T8940">
        <v>6</v>
      </c>
      <c r="U8940">
        <v>10</v>
      </c>
      <c r="V8940">
        <v>15</v>
      </c>
      <c r="W8940">
        <v>1</v>
      </c>
      <c r="X8940">
        <v>2</v>
      </c>
      <c r="Y8940">
        <v>0</v>
      </c>
      <c r="Z8940">
        <v>0</v>
      </c>
      <c r="AA8940">
        <v>1.8</v>
      </c>
      <c r="AB8940">
        <v>3.5</v>
      </c>
      <c r="AC8940">
        <v>4.5</v>
      </c>
      <c r="AD8940" t="str">
        <f t="shared" si="281"/>
        <v>A</v>
      </c>
      <c r="AE8940" t="str">
        <f t="shared" si="280"/>
        <v>N</v>
      </c>
      <c r="AR8940">
        <v>3</v>
      </c>
      <c r="AS8940">
        <v>0</v>
      </c>
    </row>
    <row r="8941" spans="1:45" x14ac:dyDescent="0.3">
      <c r="A8941" t="s">
        <v>9206</v>
      </c>
      <c r="B8941" t="s">
        <v>9007</v>
      </c>
      <c r="C8941">
        <v>20</v>
      </c>
      <c r="D8941" s="1">
        <v>42739</v>
      </c>
      <c r="F8941" t="s">
        <v>64</v>
      </c>
      <c r="G8941" t="s">
        <v>53</v>
      </c>
      <c r="H8941">
        <v>2</v>
      </c>
      <c r="I8941">
        <v>0</v>
      </c>
      <c r="J8941" t="s">
        <v>51</v>
      </c>
      <c r="K8941">
        <v>1</v>
      </c>
      <c r="L8941">
        <v>0</v>
      </c>
      <c r="M8941" t="s">
        <v>51</v>
      </c>
      <c r="N8941" t="s">
        <v>4453</v>
      </c>
      <c r="O8941">
        <v>9</v>
      </c>
      <c r="P8941">
        <v>11</v>
      </c>
      <c r="Q8941">
        <v>2</v>
      </c>
      <c r="R8941">
        <v>2</v>
      </c>
      <c r="S8941">
        <v>1</v>
      </c>
      <c r="T8941">
        <v>6</v>
      </c>
      <c r="U8941">
        <v>9</v>
      </c>
      <c r="V8941">
        <v>8</v>
      </c>
      <c r="W8941">
        <v>3</v>
      </c>
      <c r="X8941">
        <v>2</v>
      </c>
      <c r="Y8941">
        <v>0</v>
      </c>
      <c r="Z8941">
        <v>0</v>
      </c>
      <c r="AA8941">
        <v>2.63</v>
      </c>
      <c r="AB8941">
        <v>3.25</v>
      </c>
      <c r="AC8941">
        <v>2.63</v>
      </c>
      <c r="AD8941" t="str">
        <f t="shared" si="281"/>
        <v>H</v>
      </c>
      <c r="AE8941" t="str">
        <f t="shared" si="280"/>
        <v>Y</v>
      </c>
      <c r="AR8941">
        <v>3</v>
      </c>
      <c r="AS8941">
        <v>0</v>
      </c>
    </row>
    <row r="8942" spans="1:45" x14ac:dyDescent="0.3">
      <c r="A8942" t="s">
        <v>9207</v>
      </c>
      <c r="B8942" t="s">
        <v>9007</v>
      </c>
      <c r="C8942">
        <v>21</v>
      </c>
      <c r="D8942" s="1">
        <v>42749</v>
      </c>
      <c r="F8942" t="s">
        <v>6329</v>
      </c>
      <c r="G8942" t="s">
        <v>72</v>
      </c>
      <c r="H8942">
        <v>1</v>
      </c>
      <c r="I8942">
        <v>0</v>
      </c>
      <c r="J8942" t="s">
        <v>51</v>
      </c>
      <c r="K8942">
        <v>0</v>
      </c>
      <c r="L8942">
        <v>0</v>
      </c>
      <c r="M8942" t="s">
        <v>61</v>
      </c>
      <c r="N8942" t="s">
        <v>8267</v>
      </c>
      <c r="O8942">
        <v>9</v>
      </c>
      <c r="P8942">
        <v>20</v>
      </c>
      <c r="Q8942">
        <v>3</v>
      </c>
      <c r="R8942">
        <v>5</v>
      </c>
      <c r="S8942">
        <v>2</v>
      </c>
      <c r="T8942">
        <v>7</v>
      </c>
      <c r="U8942">
        <v>14</v>
      </c>
      <c r="V8942">
        <v>14</v>
      </c>
      <c r="W8942">
        <v>1</v>
      </c>
      <c r="X8942">
        <v>2</v>
      </c>
      <c r="Y8942">
        <v>0</v>
      </c>
      <c r="Z8942">
        <v>0</v>
      </c>
      <c r="AA8942">
        <v>3.6</v>
      </c>
      <c r="AB8942">
        <v>3.4</v>
      </c>
      <c r="AC8942">
        <v>2.2000000000000002</v>
      </c>
      <c r="AD8942" t="str">
        <f t="shared" si="281"/>
        <v>H</v>
      </c>
      <c r="AE8942" t="str">
        <f t="shared" si="280"/>
        <v>Y</v>
      </c>
      <c r="AR8942">
        <v>3</v>
      </c>
      <c r="AS8942">
        <v>0</v>
      </c>
    </row>
    <row r="8943" spans="1:45" x14ac:dyDescent="0.3">
      <c r="A8943" t="s">
        <v>9208</v>
      </c>
      <c r="B8943" t="s">
        <v>9007</v>
      </c>
      <c r="C8943">
        <v>21</v>
      </c>
      <c r="D8943" s="1">
        <v>42749</v>
      </c>
      <c r="F8943" t="s">
        <v>5942</v>
      </c>
      <c r="G8943" t="s">
        <v>8625</v>
      </c>
      <c r="H8943">
        <v>3</v>
      </c>
      <c r="I8943">
        <v>1</v>
      </c>
      <c r="J8943" t="s">
        <v>51</v>
      </c>
      <c r="K8943">
        <v>1</v>
      </c>
      <c r="L8943">
        <v>1</v>
      </c>
      <c r="M8943" t="s">
        <v>61</v>
      </c>
      <c r="N8943" t="s">
        <v>4453</v>
      </c>
      <c r="O8943">
        <v>14</v>
      </c>
      <c r="P8943">
        <v>8</v>
      </c>
      <c r="Q8943">
        <v>3</v>
      </c>
      <c r="R8943">
        <v>6</v>
      </c>
      <c r="S8943">
        <v>4</v>
      </c>
      <c r="T8943">
        <v>5</v>
      </c>
      <c r="U8943">
        <v>13</v>
      </c>
      <c r="V8943">
        <v>11</v>
      </c>
      <c r="W8943">
        <v>0</v>
      </c>
      <c r="X8943">
        <v>1</v>
      </c>
      <c r="Y8943">
        <v>0</v>
      </c>
      <c r="Z8943">
        <v>0</v>
      </c>
      <c r="AA8943">
        <v>3.3</v>
      </c>
      <c r="AB8943">
        <v>3.5</v>
      </c>
      <c r="AC8943">
        <v>2.2999999999999998</v>
      </c>
      <c r="AD8943" t="str">
        <f t="shared" si="281"/>
        <v>H</v>
      </c>
      <c r="AE8943" t="str">
        <f t="shared" si="280"/>
        <v>Y</v>
      </c>
      <c r="AR8943">
        <v>3</v>
      </c>
      <c r="AS8943">
        <v>0</v>
      </c>
    </row>
    <row r="8944" spans="1:45" x14ac:dyDescent="0.3">
      <c r="A8944" t="s">
        <v>9209</v>
      </c>
      <c r="B8944" t="s">
        <v>9007</v>
      </c>
      <c r="C8944">
        <v>21</v>
      </c>
      <c r="D8944" s="1">
        <v>42749</v>
      </c>
      <c r="F8944" t="s">
        <v>463</v>
      </c>
      <c r="G8944" t="s">
        <v>53</v>
      </c>
      <c r="H8944">
        <v>0</v>
      </c>
      <c r="I8944">
        <v>3</v>
      </c>
      <c r="J8944" t="s">
        <v>47</v>
      </c>
      <c r="K8944">
        <v>0</v>
      </c>
      <c r="L8944">
        <v>1</v>
      </c>
      <c r="M8944" t="s">
        <v>47</v>
      </c>
      <c r="N8944" t="s">
        <v>4524</v>
      </c>
      <c r="O8944">
        <v>7</v>
      </c>
      <c r="P8944">
        <v>8</v>
      </c>
      <c r="Q8944">
        <v>2</v>
      </c>
      <c r="R8944">
        <v>3</v>
      </c>
      <c r="S8944">
        <v>3</v>
      </c>
      <c r="T8944">
        <v>5</v>
      </c>
      <c r="U8944">
        <v>8</v>
      </c>
      <c r="V8944">
        <v>9</v>
      </c>
      <c r="W8944">
        <v>1</v>
      </c>
      <c r="X8944">
        <v>0</v>
      </c>
      <c r="Y8944">
        <v>0</v>
      </c>
      <c r="Z8944">
        <v>0</v>
      </c>
      <c r="AA8944">
        <v>6</v>
      </c>
      <c r="AB8944">
        <v>4.0999999999999996</v>
      </c>
      <c r="AC8944">
        <v>1.62</v>
      </c>
      <c r="AD8944" t="str">
        <f t="shared" si="281"/>
        <v>H</v>
      </c>
      <c r="AE8944" t="str">
        <f t="shared" si="280"/>
        <v>N</v>
      </c>
      <c r="AR8944">
        <v>0</v>
      </c>
      <c r="AS8944">
        <v>3</v>
      </c>
    </row>
    <row r="8945" spans="1:45" x14ac:dyDescent="0.3">
      <c r="A8945" t="s">
        <v>9210</v>
      </c>
      <c r="B8945" t="s">
        <v>9007</v>
      </c>
      <c r="C8945">
        <v>21</v>
      </c>
      <c r="D8945" s="1">
        <v>42749</v>
      </c>
      <c r="F8945" t="s">
        <v>1226</v>
      </c>
      <c r="G8945" t="s">
        <v>5939</v>
      </c>
      <c r="H8945">
        <v>1</v>
      </c>
      <c r="I8945">
        <v>3</v>
      </c>
      <c r="J8945" t="s">
        <v>47</v>
      </c>
      <c r="K8945">
        <v>1</v>
      </c>
      <c r="L8945">
        <v>3</v>
      </c>
      <c r="M8945" t="s">
        <v>47</v>
      </c>
      <c r="N8945" t="s">
        <v>3639</v>
      </c>
      <c r="O8945">
        <v>14</v>
      </c>
      <c r="P8945">
        <v>14</v>
      </c>
      <c r="Q8945">
        <v>3</v>
      </c>
      <c r="R8945">
        <v>6</v>
      </c>
      <c r="S8945">
        <v>5</v>
      </c>
      <c r="T8945">
        <v>2</v>
      </c>
      <c r="U8945">
        <v>16</v>
      </c>
      <c r="V8945">
        <v>11</v>
      </c>
      <c r="W8945">
        <v>3</v>
      </c>
      <c r="X8945">
        <v>1</v>
      </c>
      <c r="Y8945">
        <v>0</v>
      </c>
      <c r="Z8945">
        <v>0</v>
      </c>
      <c r="AA8945">
        <v>3.1</v>
      </c>
      <c r="AB8945">
        <v>3.3</v>
      </c>
      <c r="AC8945">
        <v>2.5</v>
      </c>
      <c r="AD8945" t="str">
        <f t="shared" si="281"/>
        <v>H</v>
      </c>
      <c r="AE8945" t="str">
        <f t="shared" si="280"/>
        <v>N</v>
      </c>
      <c r="AR8945">
        <v>0</v>
      </c>
      <c r="AS8945">
        <v>3</v>
      </c>
    </row>
    <row r="8946" spans="1:45" x14ac:dyDescent="0.3">
      <c r="A8946" t="s">
        <v>9211</v>
      </c>
      <c r="B8946" t="s">
        <v>9007</v>
      </c>
      <c r="C8946">
        <v>21</v>
      </c>
      <c r="D8946" s="1">
        <v>42749</v>
      </c>
      <c r="F8946" t="s">
        <v>7102</v>
      </c>
      <c r="G8946" t="s">
        <v>45</v>
      </c>
      <c r="H8946">
        <v>0</v>
      </c>
      <c r="I8946">
        <v>4</v>
      </c>
      <c r="J8946" t="s">
        <v>47</v>
      </c>
      <c r="K8946">
        <v>0</v>
      </c>
      <c r="L8946">
        <v>1</v>
      </c>
      <c r="M8946" t="s">
        <v>47</v>
      </c>
      <c r="N8946" t="s">
        <v>5964</v>
      </c>
      <c r="O8946">
        <v>12</v>
      </c>
      <c r="P8946">
        <v>14</v>
      </c>
      <c r="Q8946">
        <v>3</v>
      </c>
      <c r="R8946">
        <v>6</v>
      </c>
      <c r="S8946">
        <v>3</v>
      </c>
      <c r="T8946">
        <v>2</v>
      </c>
      <c r="U8946">
        <v>12</v>
      </c>
      <c r="V8946">
        <v>8</v>
      </c>
      <c r="W8946">
        <v>2</v>
      </c>
      <c r="X8946">
        <v>0</v>
      </c>
      <c r="Y8946">
        <v>0</v>
      </c>
      <c r="Z8946">
        <v>0</v>
      </c>
      <c r="AA8946">
        <v>7</v>
      </c>
      <c r="AB8946">
        <v>4.75</v>
      </c>
      <c r="AC8946">
        <v>1.5</v>
      </c>
      <c r="AD8946" t="str">
        <f t="shared" si="281"/>
        <v>H</v>
      </c>
      <c r="AE8946" t="str">
        <f t="shared" si="280"/>
        <v>N</v>
      </c>
      <c r="AR8946">
        <v>0</v>
      </c>
      <c r="AS8946">
        <v>3</v>
      </c>
    </row>
    <row r="8947" spans="1:45" x14ac:dyDescent="0.3">
      <c r="A8947" t="s">
        <v>9212</v>
      </c>
      <c r="B8947" t="s">
        <v>9007</v>
      </c>
      <c r="C8947">
        <v>21</v>
      </c>
      <c r="D8947" s="1">
        <v>42749</v>
      </c>
      <c r="F8947" t="s">
        <v>64</v>
      </c>
      <c r="G8947" t="s">
        <v>3618</v>
      </c>
      <c r="H8947">
        <v>4</v>
      </c>
      <c r="I8947">
        <v>0</v>
      </c>
      <c r="J8947" t="s">
        <v>51</v>
      </c>
      <c r="K8947">
        <v>2</v>
      </c>
      <c r="L8947">
        <v>0</v>
      </c>
      <c r="M8947" t="s">
        <v>51</v>
      </c>
      <c r="N8947" t="s">
        <v>6558</v>
      </c>
      <c r="O8947">
        <v>21</v>
      </c>
      <c r="P8947">
        <v>3</v>
      </c>
      <c r="Q8947">
        <v>11</v>
      </c>
      <c r="R8947">
        <v>0</v>
      </c>
      <c r="S8947">
        <v>8</v>
      </c>
      <c r="T8947">
        <v>0</v>
      </c>
      <c r="U8947">
        <v>11</v>
      </c>
      <c r="V8947">
        <v>12</v>
      </c>
      <c r="W8947">
        <v>0</v>
      </c>
      <c r="X8947">
        <v>2</v>
      </c>
      <c r="Y8947">
        <v>0</v>
      </c>
      <c r="Z8947">
        <v>0</v>
      </c>
      <c r="AA8947">
        <v>1.33</v>
      </c>
      <c r="AB8947">
        <v>5.5</v>
      </c>
      <c r="AC8947">
        <v>11</v>
      </c>
      <c r="AD8947" t="str">
        <f t="shared" si="281"/>
        <v>A</v>
      </c>
      <c r="AE8947" t="str">
        <f t="shared" si="280"/>
        <v>N</v>
      </c>
      <c r="AR8947">
        <v>3</v>
      </c>
      <c r="AS8947">
        <v>0</v>
      </c>
    </row>
    <row r="8948" spans="1:45" x14ac:dyDescent="0.3">
      <c r="A8948" t="s">
        <v>9213</v>
      </c>
      <c r="B8948" t="s">
        <v>9007</v>
      </c>
      <c r="C8948">
        <v>21</v>
      </c>
      <c r="D8948" s="1">
        <v>42749</v>
      </c>
      <c r="F8948" t="s">
        <v>2373</v>
      </c>
      <c r="G8948" t="s">
        <v>845</v>
      </c>
      <c r="H8948">
        <v>0</v>
      </c>
      <c r="I8948">
        <v>0</v>
      </c>
      <c r="J8948" t="s">
        <v>61</v>
      </c>
      <c r="K8948">
        <v>0</v>
      </c>
      <c r="L8948">
        <v>0</v>
      </c>
      <c r="M8948" t="s">
        <v>61</v>
      </c>
      <c r="N8948" t="s">
        <v>6912</v>
      </c>
      <c r="O8948">
        <v>12</v>
      </c>
      <c r="P8948">
        <v>5</v>
      </c>
      <c r="Q8948">
        <v>5</v>
      </c>
      <c r="R8948">
        <v>1</v>
      </c>
      <c r="S8948">
        <v>3</v>
      </c>
      <c r="T8948">
        <v>1</v>
      </c>
      <c r="U8948">
        <v>15</v>
      </c>
      <c r="V8948">
        <v>15</v>
      </c>
      <c r="W8948">
        <v>3</v>
      </c>
      <c r="X8948">
        <v>1</v>
      </c>
      <c r="Y8948">
        <v>0</v>
      </c>
      <c r="Z8948">
        <v>0</v>
      </c>
      <c r="AA8948">
        <v>2.5</v>
      </c>
      <c r="AB8948">
        <v>3.2</v>
      </c>
      <c r="AC8948">
        <v>3.2</v>
      </c>
      <c r="AD8948" t="str">
        <f t="shared" si="281"/>
        <v>A</v>
      </c>
      <c r="AE8948" t="str">
        <f t="shared" si="280"/>
        <v>N</v>
      </c>
      <c r="AR8948">
        <v>1</v>
      </c>
      <c r="AS8948">
        <v>1</v>
      </c>
    </row>
    <row r="8949" spans="1:45" x14ac:dyDescent="0.3">
      <c r="A8949" t="s">
        <v>9214</v>
      </c>
      <c r="B8949" t="s">
        <v>9007</v>
      </c>
      <c r="C8949">
        <v>21</v>
      </c>
      <c r="D8949" s="1">
        <v>42749</v>
      </c>
      <c r="F8949" t="s">
        <v>75</v>
      </c>
      <c r="G8949" t="s">
        <v>454</v>
      </c>
      <c r="H8949">
        <v>3</v>
      </c>
      <c r="I8949">
        <v>0</v>
      </c>
      <c r="J8949" t="s">
        <v>51</v>
      </c>
      <c r="K8949">
        <v>0</v>
      </c>
      <c r="L8949">
        <v>0</v>
      </c>
      <c r="M8949" t="s">
        <v>61</v>
      </c>
      <c r="N8949" t="s">
        <v>6872</v>
      </c>
      <c r="O8949">
        <v>14</v>
      </c>
      <c r="P8949">
        <v>10</v>
      </c>
      <c r="Q8949">
        <v>3</v>
      </c>
      <c r="R8949">
        <v>1</v>
      </c>
      <c r="S8949">
        <v>2</v>
      </c>
      <c r="T8949">
        <v>2</v>
      </c>
      <c r="U8949">
        <v>10</v>
      </c>
      <c r="V8949">
        <v>14</v>
      </c>
      <c r="W8949">
        <v>4</v>
      </c>
      <c r="X8949">
        <v>2</v>
      </c>
      <c r="Y8949">
        <v>0</v>
      </c>
      <c r="Z8949">
        <v>0</v>
      </c>
      <c r="AA8949">
        <v>2.38</v>
      </c>
      <c r="AB8949">
        <v>3.4</v>
      </c>
      <c r="AC8949">
        <v>3.2</v>
      </c>
      <c r="AD8949" t="str">
        <f t="shared" si="281"/>
        <v>A</v>
      </c>
      <c r="AE8949" t="str">
        <f t="shared" si="280"/>
        <v>N</v>
      </c>
      <c r="AR8949">
        <v>3</v>
      </c>
      <c r="AS8949">
        <v>0</v>
      </c>
    </row>
    <row r="8950" spans="1:45" x14ac:dyDescent="0.3">
      <c r="A8950" t="s">
        <v>9215</v>
      </c>
      <c r="B8950" t="s">
        <v>9007</v>
      </c>
      <c r="C8950">
        <v>21</v>
      </c>
      <c r="D8950" s="1">
        <v>42750</v>
      </c>
      <c r="F8950" t="s">
        <v>73</v>
      </c>
      <c r="G8950" t="s">
        <v>59</v>
      </c>
      <c r="H8950">
        <v>4</v>
      </c>
      <c r="I8950">
        <v>0</v>
      </c>
      <c r="J8950" t="s">
        <v>51</v>
      </c>
      <c r="K8950">
        <v>1</v>
      </c>
      <c r="L8950">
        <v>0</v>
      </c>
      <c r="M8950" t="s">
        <v>51</v>
      </c>
      <c r="N8950" t="s">
        <v>4412</v>
      </c>
      <c r="O8950">
        <v>6</v>
      </c>
      <c r="P8950">
        <v>13</v>
      </c>
      <c r="Q8950">
        <v>4</v>
      </c>
      <c r="R8950">
        <v>5</v>
      </c>
      <c r="S8950">
        <v>3</v>
      </c>
      <c r="T8950">
        <v>6</v>
      </c>
      <c r="U8950">
        <v>17</v>
      </c>
      <c r="V8950">
        <v>7</v>
      </c>
      <c r="W8950">
        <v>2</v>
      </c>
      <c r="X8950">
        <v>2</v>
      </c>
      <c r="Y8950">
        <v>0</v>
      </c>
      <c r="Z8950">
        <v>0</v>
      </c>
      <c r="AA8950">
        <v>4.5</v>
      </c>
      <c r="AB8950">
        <v>4</v>
      </c>
      <c r="AC8950">
        <v>1.8</v>
      </c>
      <c r="AD8950" t="str">
        <f t="shared" si="281"/>
        <v>H</v>
      </c>
      <c r="AE8950" t="str">
        <f t="shared" si="280"/>
        <v>Y</v>
      </c>
      <c r="AR8950">
        <v>3</v>
      </c>
      <c r="AS8950">
        <v>0</v>
      </c>
    </row>
    <row r="8951" spans="1:45" x14ac:dyDescent="0.3">
      <c r="A8951" t="s">
        <v>9216</v>
      </c>
      <c r="B8951" t="s">
        <v>9007</v>
      </c>
      <c r="C8951">
        <v>21</v>
      </c>
      <c r="D8951" s="1">
        <v>42750</v>
      </c>
      <c r="F8951" t="s">
        <v>79</v>
      </c>
      <c r="G8951" t="s">
        <v>56</v>
      </c>
      <c r="H8951">
        <v>1</v>
      </c>
      <c r="I8951">
        <v>1</v>
      </c>
      <c r="J8951" t="s">
        <v>61</v>
      </c>
      <c r="K8951">
        <v>0</v>
      </c>
      <c r="L8951">
        <v>1</v>
      </c>
      <c r="M8951" t="s">
        <v>47</v>
      </c>
      <c r="N8951" t="s">
        <v>6721</v>
      </c>
      <c r="O8951">
        <v>9</v>
      </c>
      <c r="P8951">
        <v>13</v>
      </c>
      <c r="Q8951">
        <v>3</v>
      </c>
      <c r="R8951">
        <v>4</v>
      </c>
      <c r="S8951">
        <v>5</v>
      </c>
      <c r="T8951">
        <v>7</v>
      </c>
      <c r="U8951">
        <v>17</v>
      </c>
      <c r="V8951">
        <v>13</v>
      </c>
      <c r="W8951">
        <v>1</v>
      </c>
      <c r="X8951">
        <v>3</v>
      </c>
      <c r="Y8951">
        <v>0</v>
      </c>
      <c r="Z8951">
        <v>0</v>
      </c>
      <c r="AA8951">
        <v>2.15</v>
      </c>
      <c r="AB8951">
        <v>3.4</v>
      </c>
      <c r="AC8951">
        <v>3.75</v>
      </c>
      <c r="AD8951" t="str">
        <f t="shared" si="281"/>
        <v>A</v>
      </c>
      <c r="AE8951" t="str">
        <f t="shared" si="280"/>
        <v>N</v>
      </c>
      <c r="AR8951">
        <v>1</v>
      </c>
      <c r="AS8951">
        <v>1</v>
      </c>
    </row>
    <row r="8952" spans="1:45" x14ac:dyDescent="0.3">
      <c r="A8952" t="s">
        <v>9217</v>
      </c>
      <c r="B8952" t="s">
        <v>9007</v>
      </c>
      <c r="C8952">
        <v>22</v>
      </c>
      <c r="D8952" s="1">
        <v>42756</v>
      </c>
      <c r="F8952" t="s">
        <v>8625</v>
      </c>
      <c r="G8952" t="s">
        <v>2373</v>
      </c>
      <c r="H8952">
        <v>2</v>
      </c>
      <c r="I8952">
        <v>2</v>
      </c>
      <c r="J8952" t="s">
        <v>61</v>
      </c>
      <c r="K8952">
        <v>0</v>
      </c>
      <c r="L8952">
        <v>1</v>
      </c>
      <c r="M8952" t="s">
        <v>47</v>
      </c>
      <c r="N8952" t="s">
        <v>5026</v>
      </c>
      <c r="O8952">
        <v>15</v>
      </c>
      <c r="P8952">
        <v>10</v>
      </c>
      <c r="Q8952">
        <v>5</v>
      </c>
      <c r="R8952">
        <v>3</v>
      </c>
      <c r="S8952">
        <v>9</v>
      </c>
      <c r="T8952">
        <v>4</v>
      </c>
      <c r="U8952">
        <v>6</v>
      </c>
      <c r="V8952">
        <v>16</v>
      </c>
      <c r="W8952">
        <v>1</v>
      </c>
      <c r="X8952">
        <v>1</v>
      </c>
      <c r="Y8952">
        <v>0</v>
      </c>
      <c r="Z8952">
        <v>0</v>
      </c>
      <c r="AA8952">
        <v>1.83</v>
      </c>
      <c r="AB8952">
        <v>3.75</v>
      </c>
      <c r="AC8952">
        <v>4.75</v>
      </c>
      <c r="AD8952" t="str">
        <f t="shared" si="281"/>
        <v>A</v>
      </c>
      <c r="AE8952" t="str">
        <f t="shared" si="280"/>
        <v>N</v>
      </c>
      <c r="AR8952">
        <v>1</v>
      </c>
      <c r="AS8952">
        <v>1</v>
      </c>
    </row>
    <row r="8953" spans="1:45" x14ac:dyDescent="0.3">
      <c r="A8953" t="s">
        <v>9218</v>
      </c>
      <c r="B8953" t="s">
        <v>9007</v>
      </c>
      <c r="C8953">
        <v>22</v>
      </c>
      <c r="D8953" s="1">
        <v>42756</v>
      </c>
      <c r="F8953" t="s">
        <v>454</v>
      </c>
      <c r="G8953" t="s">
        <v>73</v>
      </c>
      <c r="H8953">
        <v>0</v>
      </c>
      <c r="I8953">
        <v>1</v>
      </c>
      <c r="J8953" t="s">
        <v>47</v>
      </c>
      <c r="K8953">
        <v>0</v>
      </c>
      <c r="L8953">
        <v>0</v>
      </c>
      <c r="M8953" t="s">
        <v>61</v>
      </c>
      <c r="N8953" t="s">
        <v>6558</v>
      </c>
      <c r="O8953">
        <v>8</v>
      </c>
      <c r="P8953">
        <v>16</v>
      </c>
      <c r="Q8953">
        <v>2</v>
      </c>
      <c r="R8953">
        <v>8</v>
      </c>
      <c r="S8953">
        <v>8</v>
      </c>
      <c r="T8953">
        <v>7</v>
      </c>
      <c r="U8953">
        <v>10</v>
      </c>
      <c r="V8953">
        <v>15</v>
      </c>
      <c r="W8953">
        <v>0</v>
      </c>
      <c r="X8953">
        <v>1</v>
      </c>
      <c r="Y8953">
        <v>0</v>
      </c>
      <c r="Z8953">
        <v>0</v>
      </c>
      <c r="AA8953">
        <v>3.25</v>
      </c>
      <c r="AB8953">
        <v>3.4</v>
      </c>
      <c r="AC8953">
        <v>2.38</v>
      </c>
      <c r="AD8953" t="str">
        <f t="shared" si="281"/>
        <v>H</v>
      </c>
      <c r="AE8953" t="str">
        <f t="shared" si="280"/>
        <v>N</v>
      </c>
      <c r="AR8953">
        <v>0</v>
      </c>
      <c r="AS8953">
        <v>3</v>
      </c>
    </row>
    <row r="8954" spans="1:45" x14ac:dyDescent="0.3">
      <c r="A8954" t="s">
        <v>9219</v>
      </c>
      <c r="B8954" t="s">
        <v>9007</v>
      </c>
      <c r="C8954">
        <v>22</v>
      </c>
      <c r="D8954" s="1">
        <v>42756</v>
      </c>
      <c r="F8954" t="s">
        <v>56</v>
      </c>
      <c r="G8954" t="s">
        <v>7102</v>
      </c>
      <c r="H8954">
        <v>2</v>
      </c>
      <c r="I8954">
        <v>3</v>
      </c>
      <c r="J8954" t="s">
        <v>47</v>
      </c>
      <c r="K8954">
        <v>0</v>
      </c>
      <c r="L8954">
        <v>0</v>
      </c>
      <c r="M8954" t="s">
        <v>61</v>
      </c>
      <c r="N8954" t="s">
        <v>6379</v>
      </c>
      <c r="O8954">
        <v>16</v>
      </c>
      <c r="P8954">
        <v>6</v>
      </c>
      <c r="Q8954">
        <v>5</v>
      </c>
      <c r="R8954">
        <v>3</v>
      </c>
      <c r="S8954">
        <v>6</v>
      </c>
      <c r="T8954">
        <v>3</v>
      </c>
      <c r="U8954">
        <v>7</v>
      </c>
      <c r="V8954">
        <v>7</v>
      </c>
      <c r="W8954">
        <v>1</v>
      </c>
      <c r="X8954">
        <v>1</v>
      </c>
      <c r="Y8954">
        <v>0</v>
      </c>
      <c r="Z8954">
        <v>0</v>
      </c>
      <c r="AA8954">
        <v>1.22</v>
      </c>
      <c r="AB8954">
        <v>7</v>
      </c>
      <c r="AC8954">
        <v>15</v>
      </c>
      <c r="AD8954" t="str">
        <f t="shared" si="281"/>
        <v>A</v>
      </c>
      <c r="AE8954" t="str">
        <f t="shared" si="280"/>
        <v>Y</v>
      </c>
      <c r="AR8954">
        <v>0</v>
      </c>
      <c r="AS8954">
        <v>3</v>
      </c>
    </row>
    <row r="8955" spans="1:45" x14ac:dyDescent="0.3">
      <c r="A8955" t="s">
        <v>9220</v>
      </c>
      <c r="B8955" t="s">
        <v>9007</v>
      </c>
      <c r="C8955">
        <v>22</v>
      </c>
      <c r="D8955" s="1">
        <v>42756</v>
      </c>
      <c r="F8955" t="s">
        <v>59</v>
      </c>
      <c r="G8955" t="s">
        <v>64</v>
      </c>
      <c r="H8955">
        <v>2</v>
      </c>
      <c r="I8955">
        <v>2</v>
      </c>
      <c r="J8955" t="s">
        <v>61</v>
      </c>
      <c r="K8955">
        <v>0</v>
      </c>
      <c r="L8955">
        <v>0</v>
      </c>
      <c r="M8955" t="s">
        <v>61</v>
      </c>
      <c r="N8955" t="s">
        <v>4524</v>
      </c>
      <c r="O8955">
        <v>17</v>
      </c>
      <c r="P8955">
        <v>6</v>
      </c>
      <c r="Q8955">
        <v>7</v>
      </c>
      <c r="R8955">
        <v>2</v>
      </c>
      <c r="S8955">
        <v>5</v>
      </c>
      <c r="T8955">
        <v>4</v>
      </c>
      <c r="U8955">
        <v>10</v>
      </c>
      <c r="V8955">
        <v>7</v>
      </c>
      <c r="W8955">
        <v>2</v>
      </c>
      <c r="X8955">
        <v>4</v>
      </c>
      <c r="Y8955">
        <v>0</v>
      </c>
      <c r="Z8955">
        <v>0</v>
      </c>
      <c r="AA8955">
        <v>2.15</v>
      </c>
      <c r="AB8955">
        <v>3.5</v>
      </c>
      <c r="AC8955">
        <v>3.6</v>
      </c>
      <c r="AD8955" t="str">
        <f t="shared" si="281"/>
        <v>A</v>
      </c>
      <c r="AE8955" t="str">
        <f t="shared" si="280"/>
        <v>N</v>
      </c>
      <c r="AR8955">
        <v>1</v>
      </c>
      <c r="AS8955">
        <v>1</v>
      </c>
    </row>
    <row r="8956" spans="1:45" x14ac:dyDescent="0.3">
      <c r="A8956" t="s">
        <v>9221</v>
      </c>
      <c r="B8956" t="s">
        <v>9007</v>
      </c>
      <c r="C8956">
        <v>22</v>
      </c>
      <c r="D8956" s="1">
        <v>42756</v>
      </c>
      <c r="F8956" t="s">
        <v>845</v>
      </c>
      <c r="G8956" t="s">
        <v>75</v>
      </c>
      <c r="H8956">
        <v>1</v>
      </c>
      <c r="I8956">
        <v>3</v>
      </c>
      <c r="J8956" t="s">
        <v>47</v>
      </c>
      <c r="K8956">
        <v>1</v>
      </c>
      <c r="L8956">
        <v>2</v>
      </c>
      <c r="M8956" t="s">
        <v>47</v>
      </c>
      <c r="N8956" t="s">
        <v>4453</v>
      </c>
      <c r="O8956">
        <v>11</v>
      </c>
      <c r="P8956">
        <v>13</v>
      </c>
      <c r="Q8956">
        <v>2</v>
      </c>
      <c r="R8956">
        <v>5</v>
      </c>
      <c r="S8956">
        <v>7</v>
      </c>
      <c r="T8956">
        <v>5</v>
      </c>
      <c r="U8956">
        <v>7</v>
      </c>
      <c r="V8956">
        <v>14</v>
      </c>
      <c r="W8956">
        <v>2</v>
      </c>
      <c r="X8956">
        <v>1</v>
      </c>
      <c r="Y8956">
        <v>0</v>
      </c>
      <c r="Z8956">
        <v>0</v>
      </c>
      <c r="AA8956">
        <v>2.5</v>
      </c>
      <c r="AB8956">
        <v>3.2</v>
      </c>
      <c r="AC8956">
        <v>3.25</v>
      </c>
      <c r="AD8956" t="str">
        <f t="shared" si="281"/>
        <v>A</v>
      </c>
      <c r="AE8956" t="str">
        <f t="shared" si="280"/>
        <v>Y</v>
      </c>
      <c r="AR8956">
        <v>0</v>
      </c>
      <c r="AS8956">
        <v>3</v>
      </c>
    </row>
    <row r="8957" spans="1:45" x14ac:dyDescent="0.3">
      <c r="A8957" t="s">
        <v>9222</v>
      </c>
      <c r="B8957" t="s">
        <v>9007</v>
      </c>
      <c r="C8957">
        <v>22</v>
      </c>
      <c r="D8957" s="1">
        <v>42756</v>
      </c>
      <c r="F8957" t="s">
        <v>5939</v>
      </c>
      <c r="G8957" t="s">
        <v>79</v>
      </c>
      <c r="H8957">
        <v>1</v>
      </c>
      <c r="I8957">
        <v>1</v>
      </c>
      <c r="J8957" t="s">
        <v>61</v>
      </c>
      <c r="K8957">
        <v>1</v>
      </c>
      <c r="L8957">
        <v>0</v>
      </c>
      <c r="M8957" t="s">
        <v>51</v>
      </c>
      <c r="N8957" t="s">
        <v>4412</v>
      </c>
      <c r="O8957">
        <v>6</v>
      </c>
      <c r="P8957">
        <v>25</v>
      </c>
      <c r="Q8957">
        <v>1</v>
      </c>
      <c r="R8957">
        <v>8</v>
      </c>
      <c r="S8957">
        <v>1</v>
      </c>
      <c r="T8957">
        <v>7</v>
      </c>
      <c r="U8957">
        <v>12</v>
      </c>
      <c r="V8957">
        <v>13</v>
      </c>
      <c r="W8957">
        <v>4</v>
      </c>
      <c r="X8957">
        <v>0</v>
      </c>
      <c r="Y8957">
        <v>0</v>
      </c>
      <c r="Z8957">
        <v>0</v>
      </c>
      <c r="AA8957">
        <v>6</v>
      </c>
      <c r="AB8957">
        <v>4.2</v>
      </c>
      <c r="AC8957">
        <v>1.6</v>
      </c>
      <c r="AD8957" t="str">
        <f t="shared" si="281"/>
        <v>H</v>
      </c>
      <c r="AE8957" t="str">
        <f t="shared" si="280"/>
        <v>N</v>
      </c>
      <c r="AR8957">
        <v>1</v>
      </c>
      <c r="AS8957">
        <v>1</v>
      </c>
    </row>
    <row r="8958" spans="1:45" x14ac:dyDescent="0.3">
      <c r="A8958" t="s">
        <v>9223</v>
      </c>
      <c r="B8958" t="s">
        <v>9007</v>
      </c>
      <c r="C8958">
        <v>22</v>
      </c>
      <c r="D8958" s="1">
        <v>42756</v>
      </c>
      <c r="F8958" t="s">
        <v>3618</v>
      </c>
      <c r="G8958" t="s">
        <v>1226</v>
      </c>
      <c r="H8958">
        <v>2</v>
      </c>
      <c r="I8958">
        <v>0</v>
      </c>
      <c r="J8958" t="s">
        <v>51</v>
      </c>
      <c r="K8958">
        <v>2</v>
      </c>
      <c r="L8958">
        <v>0</v>
      </c>
      <c r="M8958" t="s">
        <v>51</v>
      </c>
      <c r="N8958" t="s">
        <v>7753</v>
      </c>
      <c r="O8958">
        <v>14</v>
      </c>
      <c r="P8958">
        <v>9</v>
      </c>
      <c r="Q8958">
        <v>5</v>
      </c>
      <c r="R8958">
        <v>3</v>
      </c>
      <c r="S8958">
        <v>1</v>
      </c>
      <c r="T8958">
        <v>4</v>
      </c>
      <c r="U8958">
        <v>15</v>
      </c>
      <c r="V8958">
        <v>12</v>
      </c>
      <c r="W8958">
        <v>1</v>
      </c>
      <c r="X8958">
        <v>1</v>
      </c>
      <c r="Y8958">
        <v>0</v>
      </c>
      <c r="Z8958">
        <v>0</v>
      </c>
      <c r="AA8958">
        <v>1.7</v>
      </c>
      <c r="AB8958">
        <v>3.8</v>
      </c>
      <c r="AC8958">
        <v>5.75</v>
      </c>
      <c r="AD8958" t="str">
        <f t="shared" si="281"/>
        <v>A</v>
      </c>
      <c r="AE8958" t="str">
        <f t="shared" si="280"/>
        <v>N</v>
      </c>
      <c r="AR8958">
        <v>3</v>
      </c>
      <c r="AS8958">
        <v>0</v>
      </c>
    </row>
    <row r="8959" spans="1:45" x14ac:dyDescent="0.3">
      <c r="A8959" t="s">
        <v>9224</v>
      </c>
      <c r="B8959" t="s">
        <v>9007</v>
      </c>
      <c r="C8959">
        <v>22</v>
      </c>
      <c r="D8959" s="1">
        <v>42757</v>
      </c>
      <c r="F8959" t="s">
        <v>45</v>
      </c>
      <c r="G8959" t="s">
        <v>6329</v>
      </c>
      <c r="H8959">
        <v>2</v>
      </c>
      <c r="I8959">
        <v>1</v>
      </c>
      <c r="J8959" t="s">
        <v>51</v>
      </c>
      <c r="K8959">
        <v>0</v>
      </c>
      <c r="L8959">
        <v>0</v>
      </c>
      <c r="M8959" t="s">
        <v>61</v>
      </c>
      <c r="N8959" t="s">
        <v>6912</v>
      </c>
      <c r="O8959">
        <v>24</v>
      </c>
      <c r="P8959">
        <v>13</v>
      </c>
      <c r="Q8959">
        <v>8</v>
      </c>
      <c r="R8959">
        <v>7</v>
      </c>
      <c r="S8959">
        <v>10</v>
      </c>
      <c r="T8959">
        <v>4</v>
      </c>
      <c r="U8959">
        <v>12</v>
      </c>
      <c r="V8959">
        <v>11</v>
      </c>
      <c r="W8959">
        <v>1</v>
      </c>
      <c r="X8959">
        <v>3</v>
      </c>
      <c r="Y8959">
        <v>1</v>
      </c>
      <c r="Z8959">
        <v>0</v>
      </c>
      <c r="AA8959">
        <v>1.2</v>
      </c>
      <c r="AB8959">
        <v>7.5</v>
      </c>
      <c r="AC8959">
        <v>17</v>
      </c>
      <c r="AD8959" t="str">
        <f t="shared" si="281"/>
        <v>A</v>
      </c>
      <c r="AE8959" t="str">
        <f t="shared" si="280"/>
        <v>N</v>
      </c>
      <c r="AR8959">
        <v>3</v>
      </c>
      <c r="AS8959">
        <v>0</v>
      </c>
    </row>
    <row r="8960" spans="1:45" x14ac:dyDescent="0.3">
      <c r="A8960" t="s">
        <v>9225</v>
      </c>
      <c r="B8960" t="s">
        <v>9007</v>
      </c>
      <c r="C8960">
        <v>22</v>
      </c>
      <c r="D8960" s="1">
        <v>42757</v>
      </c>
      <c r="F8960" t="s">
        <v>53</v>
      </c>
      <c r="G8960" t="s">
        <v>5942</v>
      </c>
      <c r="H8960">
        <v>2</v>
      </c>
      <c r="I8960">
        <v>0</v>
      </c>
      <c r="J8960" t="s">
        <v>51</v>
      </c>
      <c r="K8960">
        <v>1</v>
      </c>
      <c r="L8960">
        <v>0</v>
      </c>
      <c r="M8960" t="s">
        <v>51</v>
      </c>
      <c r="N8960" t="s">
        <v>6872</v>
      </c>
      <c r="O8960">
        <v>9</v>
      </c>
      <c r="P8960">
        <v>9</v>
      </c>
      <c r="Q8960">
        <v>5</v>
      </c>
      <c r="R8960">
        <v>4</v>
      </c>
      <c r="S8960">
        <v>9</v>
      </c>
      <c r="T8960">
        <v>7</v>
      </c>
      <c r="U8960">
        <v>12</v>
      </c>
      <c r="V8960">
        <v>10</v>
      </c>
      <c r="W8960">
        <v>1</v>
      </c>
      <c r="X8960">
        <v>3</v>
      </c>
      <c r="Y8960">
        <v>0</v>
      </c>
      <c r="Z8960">
        <v>0</v>
      </c>
      <c r="AA8960">
        <v>1.18</v>
      </c>
      <c r="AB8960">
        <v>8</v>
      </c>
      <c r="AC8960">
        <v>19</v>
      </c>
      <c r="AD8960" t="str">
        <f t="shared" si="281"/>
        <v>A</v>
      </c>
      <c r="AE8960" t="str">
        <f t="shared" si="280"/>
        <v>N</v>
      </c>
      <c r="AR8960">
        <v>3</v>
      </c>
      <c r="AS8960">
        <v>0</v>
      </c>
    </row>
    <row r="8961" spans="1:45" x14ac:dyDescent="0.3">
      <c r="A8961" t="s">
        <v>9226</v>
      </c>
      <c r="B8961" t="s">
        <v>9007</v>
      </c>
      <c r="C8961">
        <v>22</v>
      </c>
      <c r="D8961" s="1">
        <v>42757</v>
      </c>
      <c r="F8961" t="s">
        <v>72</v>
      </c>
      <c r="G8961" t="s">
        <v>463</v>
      </c>
      <c r="H8961">
        <v>3</v>
      </c>
      <c r="I8961">
        <v>0</v>
      </c>
      <c r="J8961" t="s">
        <v>51</v>
      </c>
      <c r="K8961">
        <v>2</v>
      </c>
      <c r="L8961">
        <v>0</v>
      </c>
      <c r="M8961" t="s">
        <v>51</v>
      </c>
      <c r="N8961" t="s">
        <v>6721</v>
      </c>
      <c r="O8961">
        <v>20</v>
      </c>
      <c r="P8961">
        <v>11</v>
      </c>
      <c r="Q8961">
        <v>7</v>
      </c>
      <c r="R8961">
        <v>2</v>
      </c>
      <c r="S8961">
        <v>7</v>
      </c>
      <c r="T8961">
        <v>2</v>
      </c>
      <c r="U8961">
        <v>8</v>
      </c>
      <c r="V8961">
        <v>10</v>
      </c>
      <c r="W8961">
        <v>0</v>
      </c>
      <c r="X8961">
        <v>1</v>
      </c>
      <c r="Y8961">
        <v>0</v>
      </c>
      <c r="Z8961">
        <v>0</v>
      </c>
      <c r="AA8961">
        <v>1.83</v>
      </c>
      <c r="AB8961">
        <v>3.5</v>
      </c>
      <c r="AC8961">
        <v>5.25</v>
      </c>
      <c r="AD8961" t="str">
        <f t="shared" si="281"/>
        <v>A</v>
      </c>
      <c r="AE8961" t="str">
        <f t="shared" si="280"/>
        <v>N</v>
      </c>
      <c r="AR8961">
        <v>3</v>
      </c>
      <c r="AS8961">
        <v>0</v>
      </c>
    </row>
    <row r="8962" spans="1:45" x14ac:dyDescent="0.3">
      <c r="A8962" t="s">
        <v>9227</v>
      </c>
      <c r="B8962" t="s">
        <v>9007</v>
      </c>
      <c r="C8962">
        <v>23</v>
      </c>
      <c r="D8962" s="1">
        <v>42766</v>
      </c>
      <c r="F8962" t="s">
        <v>45</v>
      </c>
      <c r="G8962" t="s">
        <v>2373</v>
      </c>
      <c r="H8962">
        <v>1</v>
      </c>
      <c r="I8962">
        <v>2</v>
      </c>
      <c r="J8962" t="s">
        <v>47</v>
      </c>
      <c r="K8962">
        <v>0</v>
      </c>
      <c r="L8962">
        <v>2</v>
      </c>
      <c r="M8962" t="s">
        <v>47</v>
      </c>
      <c r="N8962" t="s">
        <v>4524</v>
      </c>
      <c r="O8962">
        <v>20</v>
      </c>
      <c r="P8962">
        <v>10</v>
      </c>
      <c r="Q8962">
        <v>5</v>
      </c>
      <c r="R8962">
        <v>6</v>
      </c>
      <c r="S8962">
        <v>9</v>
      </c>
      <c r="T8962">
        <v>5</v>
      </c>
      <c r="U8962">
        <v>12</v>
      </c>
      <c r="V8962">
        <v>15</v>
      </c>
      <c r="W8962">
        <v>3</v>
      </c>
      <c r="X8962">
        <v>3</v>
      </c>
      <c r="Y8962">
        <v>0</v>
      </c>
      <c r="Z8962">
        <v>0</v>
      </c>
      <c r="AA8962">
        <v>1.22</v>
      </c>
      <c r="AB8962">
        <v>7</v>
      </c>
      <c r="AC8962">
        <v>15</v>
      </c>
      <c r="AD8962" t="str">
        <f t="shared" si="281"/>
        <v>A</v>
      </c>
      <c r="AE8962" t="str">
        <f t="shared" si="280"/>
        <v>Y</v>
      </c>
      <c r="AR8962">
        <v>0</v>
      </c>
      <c r="AS8962">
        <v>3</v>
      </c>
    </row>
    <row r="8963" spans="1:45" x14ac:dyDescent="0.3">
      <c r="A8963" t="s">
        <v>9228</v>
      </c>
      <c r="B8963" t="s">
        <v>9007</v>
      </c>
      <c r="C8963">
        <v>23</v>
      </c>
      <c r="D8963" s="1">
        <v>42766</v>
      </c>
      <c r="F8963" t="s">
        <v>8625</v>
      </c>
      <c r="G8963" t="s">
        <v>454</v>
      </c>
      <c r="H8963">
        <v>0</v>
      </c>
      <c r="I8963">
        <v>2</v>
      </c>
      <c r="J8963" t="s">
        <v>47</v>
      </c>
      <c r="K8963">
        <v>0</v>
      </c>
      <c r="L8963">
        <v>0</v>
      </c>
      <c r="M8963" t="s">
        <v>61</v>
      </c>
      <c r="N8963" t="s">
        <v>6912</v>
      </c>
      <c r="O8963">
        <v>10</v>
      </c>
      <c r="P8963">
        <v>11</v>
      </c>
      <c r="Q8963">
        <v>2</v>
      </c>
      <c r="R8963">
        <v>4</v>
      </c>
      <c r="S8963">
        <v>2</v>
      </c>
      <c r="T8963">
        <v>3</v>
      </c>
      <c r="U8963">
        <v>14</v>
      </c>
      <c r="V8963">
        <v>23</v>
      </c>
      <c r="W8963">
        <v>0</v>
      </c>
      <c r="X8963">
        <v>4</v>
      </c>
      <c r="Y8963">
        <v>0</v>
      </c>
      <c r="Z8963">
        <v>0</v>
      </c>
      <c r="AA8963">
        <v>2.0499999999999998</v>
      </c>
      <c r="AB8963">
        <v>3.5</v>
      </c>
      <c r="AC8963">
        <v>3.9</v>
      </c>
      <c r="AD8963" t="str">
        <f t="shared" si="281"/>
        <v>A</v>
      </c>
      <c r="AE8963" t="str">
        <f t="shared" ref="AE8963:AE9026" si="282">IFERROR(IF(IF(IF(AC8963&gt;AA8963,G8963,F8963)=F8963,"H","A")=J8963,"Y","N"),"NAN")</f>
        <v>Y</v>
      </c>
      <c r="AR8963">
        <v>0</v>
      </c>
      <c r="AS8963">
        <v>3</v>
      </c>
    </row>
    <row r="8964" spans="1:45" x14ac:dyDescent="0.3">
      <c r="A8964" t="s">
        <v>9229</v>
      </c>
      <c r="B8964" t="s">
        <v>9007</v>
      </c>
      <c r="C8964">
        <v>23</v>
      </c>
      <c r="D8964" s="1">
        <v>42766</v>
      </c>
      <c r="F8964" t="s">
        <v>6329</v>
      </c>
      <c r="G8964" t="s">
        <v>463</v>
      </c>
      <c r="H8964">
        <v>1</v>
      </c>
      <c r="I8964">
        <v>0</v>
      </c>
      <c r="J8964" t="s">
        <v>51</v>
      </c>
      <c r="K8964">
        <v>0</v>
      </c>
      <c r="L8964">
        <v>0</v>
      </c>
      <c r="M8964" t="s">
        <v>61</v>
      </c>
      <c r="N8964" t="s">
        <v>3639</v>
      </c>
      <c r="O8964">
        <v>24</v>
      </c>
      <c r="P8964">
        <v>13</v>
      </c>
      <c r="Q8964">
        <v>3</v>
      </c>
      <c r="R8964">
        <v>5</v>
      </c>
      <c r="S8964">
        <v>10</v>
      </c>
      <c r="T8964">
        <v>2</v>
      </c>
      <c r="U8964">
        <v>4</v>
      </c>
      <c r="V8964">
        <v>8</v>
      </c>
      <c r="W8964">
        <v>1</v>
      </c>
      <c r="X8964">
        <v>0</v>
      </c>
      <c r="Y8964">
        <v>0</v>
      </c>
      <c r="Z8964">
        <v>0</v>
      </c>
      <c r="AA8964">
        <v>2.9</v>
      </c>
      <c r="AB8964">
        <v>3.25</v>
      </c>
      <c r="AC8964">
        <v>2.7</v>
      </c>
      <c r="AD8964" t="str">
        <f t="shared" si="281"/>
        <v>H</v>
      </c>
      <c r="AE8964" t="str">
        <f t="shared" si="282"/>
        <v>Y</v>
      </c>
      <c r="AR8964">
        <v>3</v>
      </c>
      <c r="AS8964">
        <v>0</v>
      </c>
    </row>
    <row r="8965" spans="1:45" x14ac:dyDescent="0.3">
      <c r="A8965" t="s">
        <v>9230</v>
      </c>
      <c r="B8965" t="s">
        <v>9007</v>
      </c>
      <c r="C8965">
        <v>23</v>
      </c>
      <c r="D8965" s="1">
        <v>42766</v>
      </c>
      <c r="F8965" t="s">
        <v>56</v>
      </c>
      <c r="G8965" t="s">
        <v>53</v>
      </c>
      <c r="H8965">
        <v>1</v>
      </c>
      <c r="I8965">
        <v>1</v>
      </c>
      <c r="J8965" t="s">
        <v>61</v>
      </c>
      <c r="K8965">
        <v>0</v>
      </c>
      <c r="L8965">
        <v>1</v>
      </c>
      <c r="M8965" t="s">
        <v>47</v>
      </c>
      <c r="N8965" t="s">
        <v>4412</v>
      </c>
      <c r="O8965">
        <v>7</v>
      </c>
      <c r="P8965">
        <v>8</v>
      </c>
      <c r="Q8965">
        <v>3</v>
      </c>
      <c r="R8965">
        <v>2</v>
      </c>
      <c r="S8965">
        <v>3</v>
      </c>
      <c r="T8965">
        <v>3</v>
      </c>
      <c r="U8965">
        <v>13</v>
      </c>
      <c r="V8965">
        <v>8</v>
      </c>
      <c r="W8965">
        <v>2</v>
      </c>
      <c r="X8965">
        <v>1</v>
      </c>
      <c r="Y8965">
        <v>0</v>
      </c>
      <c r="Z8965">
        <v>0</v>
      </c>
      <c r="AA8965">
        <v>2.65</v>
      </c>
      <c r="AB8965">
        <v>3.25</v>
      </c>
      <c r="AC8965">
        <v>2.9</v>
      </c>
      <c r="AD8965" t="str">
        <f t="shared" si="281"/>
        <v>A</v>
      </c>
      <c r="AE8965" t="str">
        <f t="shared" si="282"/>
        <v>N</v>
      </c>
      <c r="AR8965">
        <v>1</v>
      </c>
      <c r="AS8965">
        <v>1</v>
      </c>
    </row>
    <row r="8966" spans="1:45" x14ac:dyDescent="0.3">
      <c r="A8966" t="s">
        <v>9231</v>
      </c>
      <c r="B8966" t="s">
        <v>9007</v>
      </c>
      <c r="C8966">
        <v>23</v>
      </c>
      <c r="D8966" s="1">
        <v>42766</v>
      </c>
      <c r="F8966" t="s">
        <v>845</v>
      </c>
      <c r="G8966" t="s">
        <v>3618</v>
      </c>
      <c r="H8966">
        <v>1</v>
      </c>
      <c r="I8966">
        <v>1</v>
      </c>
      <c r="J8966" t="s">
        <v>61</v>
      </c>
      <c r="K8966">
        <v>1</v>
      </c>
      <c r="L8966">
        <v>1</v>
      </c>
      <c r="M8966" t="s">
        <v>61</v>
      </c>
      <c r="N8966" t="s">
        <v>5950</v>
      </c>
      <c r="O8966">
        <v>11</v>
      </c>
      <c r="P8966">
        <v>16</v>
      </c>
      <c r="Q8966">
        <v>3</v>
      </c>
      <c r="R8966">
        <v>5</v>
      </c>
      <c r="S8966">
        <v>4</v>
      </c>
      <c r="T8966">
        <v>2</v>
      </c>
      <c r="U8966">
        <v>12</v>
      </c>
      <c r="V8966">
        <v>13</v>
      </c>
      <c r="W8966">
        <v>2</v>
      </c>
      <c r="X8966">
        <v>1</v>
      </c>
      <c r="Y8966">
        <v>0</v>
      </c>
      <c r="Z8966">
        <v>0</v>
      </c>
      <c r="AA8966">
        <v>2.7</v>
      </c>
      <c r="AB8966">
        <v>3.1</v>
      </c>
      <c r="AC8966">
        <v>3</v>
      </c>
      <c r="AD8966" t="str">
        <f t="shared" si="281"/>
        <v>A</v>
      </c>
      <c r="AE8966" t="str">
        <f t="shared" si="282"/>
        <v>N</v>
      </c>
      <c r="AR8966">
        <v>1</v>
      </c>
      <c r="AS8966">
        <v>1</v>
      </c>
    </row>
    <row r="8967" spans="1:45" x14ac:dyDescent="0.3">
      <c r="A8967" t="s">
        <v>9232</v>
      </c>
      <c r="B8967" t="s">
        <v>9007</v>
      </c>
      <c r="C8967">
        <v>23</v>
      </c>
      <c r="D8967" s="1">
        <v>42766</v>
      </c>
      <c r="F8967" t="s">
        <v>1226</v>
      </c>
      <c r="G8967" t="s">
        <v>64</v>
      </c>
      <c r="H8967">
        <v>0</v>
      </c>
      <c r="I8967">
        <v>0</v>
      </c>
      <c r="J8967" t="s">
        <v>61</v>
      </c>
      <c r="K8967">
        <v>0</v>
      </c>
      <c r="L8967">
        <v>0</v>
      </c>
      <c r="M8967" t="s">
        <v>61</v>
      </c>
      <c r="N8967" t="s">
        <v>5026</v>
      </c>
      <c r="O8967">
        <v>3</v>
      </c>
      <c r="P8967">
        <v>14</v>
      </c>
      <c r="Q8967">
        <v>1</v>
      </c>
      <c r="R8967">
        <v>3</v>
      </c>
      <c r="S8967">
        <v>2</v>
      </c>
      <c r="T8967">
        <v>12</v>
      </c>
      <c r="U8967">
        <v>9</v>
      </c>
      <c r="V8967">
        <v>13</v>
      </c>
      <c r="W8967">
        <v>2</v>
      </c>
      <c r="X8967">
        <v>1</v>
      </c>
      <c r="Y8967">
        <v>0</v>
      </c>
      <c r="Z8967">
        <v>0</v>
      </c>
      <c r="AA8967">
        <v>9.5</v>
      </c>
      <c r="AB8967">
        <v>5.25</v>
      </c>
      <c r="AC8967">
        <v>1.36</v>
      </c>
      <c r="AD8967" t="str">
        <f t="shared" si="281"/>
        <v>H</v>
      </c>
      <c r="AE8967" t="str">
        <f t="shared" si="282"/>
        <v>N</v>
      </c>
      <c r="AR8967">
        <v>1</v>
      </c>
      <c r="AS8967">
        <v>1</v>
      </c>
    </row>
    <row r="8968" spans="1:45" x14ac:dyDescent="0.3">
      <c r="A8968" t="s">
        <v>9233</v>
      </c>
      <c r="B8968" t="s">
        <v>9007</v>
      </c>
      <c r="C8968">
        <v>23</v>
      </c>
      <c r="D8968" s="1">
        <v>42766</v>
      </c>
      <c r="F8968" t="s">
        <v>7102</v>
      </c>
      <c r="G8968" t="s">
        <v>72</v>
      </c>
      <c r="H8968">
        <v>2</v>
      </c>
      <c r="I8968">
        <v>1</v>
      </c>
      <c r="J8968" t="s">
        <v>51</v>
      </c>
      <c r="K8968">
        <v>1</v>
      </c>
      <c r="L8968">
        <v>0</v>
      </c>
      <c r="M8968" t="s">
        <v>51</v>
      </c>
      <c r="N8968" t="s">
        <v>7497</v>
      </c>
      <c r="O8968">
        <v>11</v>
      </c>
      <c r="P8968">
        <v>10</v>
      </c>
      <c r="Q8968">
        <v>5</v>
      </c>
      <c r="R8968">
        <v>2</v>
      </c>
      <c r="S8968">
        <v>5</v>
      </c>
      <c r="T8968">
        <v>4</v>
      </c>
      <c r="U8968">
        <v>10</v>
      </c>
      <c r="V8968">
        <v>19</v>
      </c>
      <c r="W8968">
        <v>2</v>
      </c>
      <c r="X8968">
        <v>0</v>
      </c>
      <c r="Y8968">
        <v>0</v>
      </c>
      <c r="Z8968">
        <v>0</v>
      </c>
      <c r="AA8968">
        <v>3.4</v>
      </c>
      <c r="AB8968">
        <v>3.4</v>
      </c>
      <c r="AC8968">
        <v>2.2999999999999998</v>
      </c>
      <c r="AD8968" t="str">
        <f t="shared" si="281"/>
        <v>H</v>
      </c>
      <c r="AE8968" t="str">
        <f t="shared" si="282"/>
        <v>Y</v>
      </c>
      <c r="AR8968">
        <v>3</v>
      </c>
      <c r="AS8968">
        <v>0</v>
      </c>
    </row>
    <row r="8969" spans="1:45" x14ac:dyDescent="0.3">
      <c r="A8969" t="s">
        <v>9234</v>
      </c>
      <c r="B8969" t="s">
        <v>9007</v>
      </c>
      <c r="C8969">
        <v>23</v>
      </c>
      <c r="D8969" s="1">
        <v>42767</v>
      </c>
      <c r="F8969" t="s">
        <v>79</v>
      </c>
      <c r="G8969" t="s">
        <v>5942</v>
      </c>
      <c r="H8969">
        <v>0</v>
      </c>
      <c r="I8969">
        <v>0</v>
      </c>
      <c r="J8969" t="s">
        <v>61</v>
      </c>
      <c r="K8969">
        <v>0</v>
      </c>
      <c r="L8969">
        <v>0</v>
      </c>
      <c r="M8969" t="s">
        <v>61</v>
      </c>
      <c r="N8969" t="s">
        <v>5964</v>
      </c>
      <c r="O8969">
        <v>15</v>
      </c>
      <c r="P8969">
        <v>6</v>
      </c>
      <c r="Q8969">
        <v>6</v>
      </c>
      <c r="R8969">
        <v>2</v>
      </c>
      <c r="S8969">
        <v>7</v>
      </c>
      <c r="T8969">
        <v>1</v>
      </c>
      <c r="U8969">
        <v>20</v>
      </c>
      <c r="V8969">
        <v>16</v>
      </c>
      <c r="W8969">
        <v>1</v>
      </c>
      <c r="X8969">
        <v>4</v>
      </c>
      <c r="Y8969">
        <v>0</v>
      </c>
      <c r="Z8969">
        <v>0</v>
      </c>
      <c r="AA8969">
        <v>1.2</v>
      </c>
      <c r="AB8969">
        <v>7.5</v>
      </c>
      <c r="AC8969">
        <v>17</v>
      </c>
      <c r="AD8969" t="str">
        <f t="shared" si="281"/>
        <v>A</v>
      </c>
      <c r="AE8969" t="str">
        <f t="shared" si="282"/>
        <v>N</v>
      </c>
      <c r="AR8969">
        <v>1</v>
      </c>
      <c r="AS8969">
        <v>1</v>
      </c>
    </row>
    <row r="8970" spans="1:45" x14ac:dyDescent="0.3">
      <c r="A8970" t="s">
        <v>9235</v>
      </c>
      <c r="B8970" t="s">
        <v>9007</v>
      </c>
      <c r="C8970">
        <v>23</v>
      </c>
      <c r="D8970" s="1">
        <v>42767</v>
      </c>
      <c r="F8970" t="s">
        <v>5939</v>
      </c>
      <c r="G8970" t="s">
        <v>73</v>
      </c>
      <c r="H8970">
        <v>1</v>
      </c>
      <c r="I8970">
        <v>1</v>
      </c>
      <c r="J8970" t="s">
        <v>61</v>
      </c>
      <c r="K8970">
        <v>1</v>
      </c>
      <c r="L8970">
        <v>1</v>
      </c>
      <c r="M8970" t="s">
        <v>61</v>
      </c>
      <c r="N8970" t="s">
        <v>7753</v>
      </c>
      <c r="O8970">
        <v>14</v>
      </c>
      <c r="P8970">
        <v>14</v>
      </c>
      <c r="Q8970">
        <v>7</v>
      </c>
      <c r="R8970">
        <v>5</v>
      </c>
      <c r="S8970">
        <v>5</v>
      </c>
      <c r="T8970">
        <v>5</v>
      </c>
      <c r="U8970">
        <v>21</v>
      </c>
      <c r="V8970">
        <v>12</v>
      </c>
      <c r="W8970">
        <v>1</v>
      </c>
      <c r="X8970">
        <v>0</v>
      </c>
      <c r="Y8970">
        <v>0</v>
      </c>
      <c r="Z8970">
        <v>0</v>
      </c>
      <c r="AA8970">
        <v>2.88</v>
      </c>
      <c r="AB8970">
        <v>3.4</v>
      </c>
      <c r="AC8970">
        <v>2.63</v>
      </c>
      <c r="AD8970" t="str">
        <f t="shared" si="281"/>
        <v>H</v>
      </c>
      <c r="AE8970" t="str">
        <f t="shared" si="282"/>
        <v>N</v>
      </c>
      <c r="AR8970">
        <v>1</v>
      </c>
      <c r="AS8970">
        <v>1</v>
      </c>
    </row>
    <row r="8971" spans="1:45" x14ac:dyDescent="0.3">
      <c r="A8971" t="s">
        <v>9236</v>
      </c>
      <c r="B8971" t="s">
        <v>9007</v>
      </c>
      <c r="C8971">
        <v>23</v>
      </c>
      <c r="D8971" s="1">
        <v>42767</v>
      </c>
      <c r="F8971" t="s">
        <v>75</v>
      </c>
      <c r="G8971" t="s">
        <v>59</v>
      </c>
      <c r="H8971">
        <v>0</v>
      </c>
      <c r="I8971">
        <v>4</v>
      </c>
      <c r="J8971" t="s">
        <v>47</v>
      </c>
      <c r="K8971">
        <v>0</v>
      </c>
      <c r="L8971">
        <v>3</v>
      </c>
      <c r="M8971" t="s">
        <v>47</v>
      </c>
      <c r="N8971" t="s">
        <v>6379</v>
      </c>
      <c r="O8971">
        <v>6</v>
      </c>
      <c r="P8971">
        <v>11</v>
      </c>
      <c r="Q8971">
        <v>1</v>
      </c>
      <c r="R8971">
        <v>4</v>
      </c>
      <c r="S8971">
        <v>2</v>
      </c>
      <c r="T8971">
        <v>4</v>
      </c>
      <c r="U8971">
        <v>11</v>
      </c>
      <c r="V8971">
        <v>14</v>
      </c>
      <c r="W8971">
        <v>3</v>
      </c>
      <c r="X8971">
        <v>3</v>
      </c>
      <c r="Y8971">
        <v>0</v>
      </c>
      <c r="Z8971">
        <v>0</v>
      </c>
      <c r="AA8971">
        <v>6</v>
      </c>
      <c r="AB8971">
        <v>4.5</v>
      </c>
      <c r="AC8971">
        <v>1.57</v>
      </c>
      <c r="AD8971" t="str">
        <f t="shared" si="281"/>
        <v>H</v>
      </c>
      <c r="AE8971" t="str">
        <f t="shared" si="282"/>
        <v>N</v>
      </c>
      <c r="AR8971">
        <v>0</v>
      </c>
      <c r="AS8971">
        <v>3</v>
      </c>
    </row>
    <row r="8972" spans="1:45" x14ac:dyDescent="0.3">
      <c r="A8972" t="s">
        <v>9237</v>
      </c>
      <c r="B8972" t="s">
        <v>9007</v>
      </c>
      <c r="C8972">
        <v>24</v>
      </c>
      <c r="D8972" s="1">
        <v>42770</v>
      </c>
      <c r="F8972" t="s">
        <v>53</v>
      </c>
      <c r="G8972" t="s">
        <v>45</v>
      </c>
      <c r="H8972">
        <v>3</v>
      </c>
      <c r="I8972">
        <v>1</v>
      </c>
      <c r="J8972" t="s">
        <v>51</v>
      </c>
      <c r="K8972">
        <v>1</v>
      </c>
      <c r="L8972">
        <v>0</v>
      </c>
      <c r="M8972" t="s">
        <v>51</v>
      </c>
      <c r="N8972" t="s">
        <v>4453</v>
      </c>
      <c r="O8972">
        <v>13</v>
      </c>
      <c r="P8972">
        <v>9</v>
      </c>
      <c r="Q8972">
        <v>6</v>
      </c>
      <c r="R8972">
        <v>5</v>
      </c>
      <c r="S8972">
        <v>10</v>
      </c>
      <c r="T8972">
        <v>13</v>
      </c>
      <c r="U8972">
        <v>14</v>
      </c>
      <c r="V8972">
        <v>8</v>
      </c>
      <c r="W8972">
        <v>1</v>
      </c>
      <c r="X8972">
        <v>1</v>
      </c>
      <c r="Y8972">
        <v>0</v>
      </c>
      <c r="Z8972">
        <v>0</v>
      </c>
      <c r="AA8972">
        <v>1.95</v>
      </c>
      <c r="AB8972">
        <v>3.6</v>
      </c>
      <c r="AC8972">
        <v>4.2</v>
      </c>
      <c r="AD8972" t="str">
        <f t="shared" si="281"/>
        <v>A</v>
      </c>
      <c r="AE8972" t="str">
        <f t="shared" si="282"/>
        <v>N</v>
      </c>
      <c r="AR8972">
        <v>3</v>
      </c>
      <c r="AS8972">
        <v>0</v>
      </c>
    </row>
    <row r="8973" spans="1:45" x14ac:dyDescent="0.3">
      <c r="A8973" t="s">
        <v>9238</v>
      </c>
      <c r="B8973" t="s">
        <v>9007</v>
      </c>
      <c r="C8973">
        <v>24</v>
      </c>
      <c r="D8973" s="1">
        <v>42770</v>
      </c>
      <c r="F8973" t="s">
        <v>454</v>
      </c>
      <c r="G8973" t="s">
        <v>1226</v>
      </c>
      <c r="H8973">
        <v>0</v>
      </c>
      <c r="I8973">
        <v>4</v>
      </c>
      <c r="J8973" t="s">
        <v>47</v>
      </c>
      <c r="K8973">
        <v>0</v>
      </c>
      <c r="L8973">
        <v>4</v>
      </c>
      <c r="M8973" t="s">
        <v>47</v>
      </c>
      <c r="N8973" t="s">
        <v>4524</v>
      </c>
      <c r="O8973">
        <v>21</v>
      </c>
      <c r="P8973">
        <v>10</v>
      </c>
      <c r="Q8973">
        <v>9</v>
      </c>
      <c r="R8973">
        <v>7</v>
      </c>
      <c r="S8973">
        <v>6</v>
      </c>
      <c r="T8973">
        <v>1</v>
      </c>
      <c r="U8973">
        <v>8</v>
      </c>
      <c r="V8973">
        <v>8</v>
      </c>
      <c r="W8973">
        <v>3</v>
      </c>
      <c r="X8973">
        <v>3</v>
      </c>
      <c r="Y8973">
        <v>0</v>
      </c>
      <c r="Z8973">
        <v>0</v>
      </c>
      <c r="AA8973">
        <v>1.7</v>
      </c>
      <c r="AB8973">
        <v>3.9</v>
      </c>
      <c r="AC8973">
        <v>5.5</v>
      </c>
      <c r="AD8973" t="str">
        <f t="shared" si="281"/>
        <v>A</v>
      </c>
      <c r="AE8973" t="str">
        <f t="shared" si="282"/>
        <v>Y</v>
      </c>
      <c r="AR8973">
        <v>0</v>
      </c>
      <c r="AS8973">
        <v>3</v>
      </c>
    </row>
    <row r="8974" spans="1:45" x14ac:dyDescent="0.3">
      <c r="A8974" t="s">
        <v>9239</v>
      </c>
      <c r="B8974" t="s">
        <v>9007</v>
      </c>
      <c r="C8974">
        <v>24</v>
      </c>
      <c r="D8974" s="1">
        <v>42770</v>
      </c>
      <c r="F8974" t="s">
        <v>73</v>
      </c>
      <c r="G8974" t="s">
        <v>8625</v>
      </c>
      <c r="H8974">
        <v>6</v>
      </c>
      <c r="I8974">
        <v>3</v>
      </c>
      <c r="J8974" t="s">
        <v>51</v>
      </c>
      <c r="K8974">
        <v>3</v>
      </c>
      <c r="L8974">
        <v>0</v>
      </c>
      <c r="M8974" t="s">
        <v>51</v>
      </c>
      <c r="N8974" t="s">
        <v>5964</v>
      </c>
      <c r="O8974">
        <v>15</v>
      </c>
      <c r="P8974">
        <v>18</v>
      </c>
      <c r="Q8974">
        <v>10</v>
      </c>
      <c r="R8974">
        <v>8</v>
      </c>
      <c r="S8974">
        <v>4</v>
      </c>
      <c r="T8974">
        <v>8</v>
      </c>
      <c r="U8974">
        <v>14</v>
      </c>
      <c r="V8974">
        <v>4</v>
      </c>
      <c r="W8974">
        <v>3</v>
      </c>
      <c r="X8974">
        <v>1</v>
      </c>
      <c r="Y8974">
        <v>0</v>
      </c>
      <c r="Z8974">
        <v>0</v>
      </c>
      <c r="AA8974">
        <v>1.7</v>
      </c>
      <c r="AB8974">
        <v>4</v>
      </c>
      <c r="AC8974">
        <v>5.25</v>
      </c>
      <c r="AD8974" t="str">
        <f t="shared" si="281"/>
        <v>A</v>
      </c>
      <c r="AE8974" t="str">
        <f t="shared" si="282"/>
        <v>N</v>
      </c>
      <c r="AR8974">
        <v>3</v>
      </c>
      <c r="AS8974">
        <v>0</v>
      </c>
    </row>
    <row r="8975" spans="1:45" x14ac:dyDescent="0.3">
      <c r="A8975" t="s">
        <v>9240</v>
      </c>
      <c r="B8975" t="s">
        <v>9007</v>
      </c>
      <c r="C8975">
        <v>24</v>
      </c>
      <c r="D8975" s="1">
        <v>42770</v>
      </c>
      <c r="F8975" t="s">
        <v>5942</v>
      </c>
      <c r="G8975" t="s">
        <v>56</v>
      </c>
      <c r="H8975">
        <v>2</v>
      </c>
      <c r="I8975">
        <v>0</v>
      </c>
      <c r="J8975" t="s">
        <v>51</v>
      </c>
      <c r="K8975">
        <v>1</v>
      </c>
      <c r="L8975">
        <v>0</v>
      </c>
      <c r="M8975" t="s">
        <v>51</v>
      </c>
      <c r="N8975" t="s">
        <v>5026</v>
      </c>
      <c r="O8975">
        <v>7</v>
      </c>
      <c r="P8975">
        <v>22</v>
      </c>
      <c r="Q8975">
        <v>4</v>
      </c>
      <c r="R8975">
        <v>5</v>
      </c>
      <c r="S8975">
        <v>1</v>
      </c>
      <c r="T8975">
        <v>15</v>
      </c>
      <c r="U8975">
        <v>9</v>
      </c>
      <c r="V8975">
        <v>12</v>
      </c>
      <c r="W8975">
        <v>2</v>
      </c>
      <c r="X8975">
        <v>1</v>
      </c>
      <c r="Y8975">
        <v>0</v>
      </c>
      <c r="Z8975">
        <v>0</v>
      </c>
      <c r="AA8975">
        <v>8</v>
      </c>
      <c r="AB8975">
        <v>4.75</v>
      </c>
      <c r="AC8975">
        <v>1.45</v>
      </c>
      <c r="AD8975" t="str">
        <f t="shared" si="281"/>
        <v>H</v>
      </c>
      <c r="AE8975" t="str">
        <f t="shared" si="282"/>
        <v>Y</v>
      </c>
      <c r="AR8975">
        <v>3</v>
      </c>
      <c r="AS8975">
        <v>0</v>
      </c>
    </row>
    <row r="8976" spans="1:45" x14ac:dyDescent="0.3">
      <c r="A8976" t="s">
        <v>9241</v>
      </c>
      <c r="B8976" t="s">
        <v>9007</v>
      </c>
      <c r="C8976">
        <v>24</v>
      </c>
      <c r="D8976" s="1">
        <v>42770</v>
      </c>
      <c r="F8976" t="s">
        <v>72</v>
      </c>
      <c r="G8976" t="s">
        <v>75</v>
      </c>
      <c r="H8976">
        <v>1</v>
      </c>
      <c r="I8976">
        <v>3</v>
      </c>
      <c r="J8976" t="s">
        <v>47</v>
      </c>
      <c r="K8976">
        <v>1</v>
      </c>
      <c r="L8976">
        <v>2</v>
      </c>
      <c r="M8976" t="s">
        <v>47</v>
      </c>
      <c r="N8976" t="s">
        <v>8363</v>
      </c>
      <c r="O8976">
        <v>21</v>
      </c>
      <c r="P8976">
        <v>6</v>
      </c>
      <c r="Q8976">
        <v>7</v>
      </c>
      <c r="R8976">
        <v>4</v>
      </c>
      <c r="S8976">
        <v>3</v>
      </c>
      <c r="T8976">
        <v>2</v>
      </c>
      <c r="U8976">
        <v>12</v>
      </c>
      <c r="V8976">
        <v>15</v>
      </c>
      <c r="W8976">
        <v>0</v>
      </c>
      <c r="X8976">
        <v>2</v>
      </c>
      <c r="Y8976">
        <v>0</v>
      </c>
      <c r="Z8976">
        <v>0</v>
      </c>
      <c r="AA8976">
        <v>1.85</v>
      </c>
      <c r="AB8976">
        <v>3.75</v>
      </c>
      <c r="AC8976">
        <v>4.5</v>
      </c>
      <c r="AD8976" t="str">
        <f t="shared" si="281"/>
        <v>A</v>
      </c>
      <c r="AE8976" t="str">
        <f t="shared" si="282"/>
        <v>Y</v>
      </c>
      <c r="AR8976">
        <v>0</v>
      </c>
      <c r="AS8976">
        <v>3</v>
      </c>
    </row>
    <row r="8977" spans="1:45" x14ac:dyDescent="0.3">
      <c r="A8977" t="s">
        <v>9242</v>
      </c>
      <c r="B8977" t="s">
        <v>9007</v>
      </c>
      <c r="C8977">
        <v>24</v>
      </c>
      <c r="D8977" s="1">
        <v>42770</v>
      </c>
      <c r="F8977" t="s">
        <v>64</v>
      </c>
      <c r="G8977" t="s">
        <v>845</v>
      </c>
      <c r="H8977">
        <v>1</v>
      </c>
      <c r="I8977">
        <v>0</v>
      </c>
      <c r="J8977" t="s">
        <v>51</v>
      </c>
      <c r="K8977">
        <v>0</v>
      </c>
      <c r="L8977">
        <v>0</v>
      </c>
      <c r="M8977" t="s">
        <v>61</v>
      </c>
      <c r="N8977" t="s">
        <v>4412</v>
      </c>
      <c r="O8977">
        <v>17</v>
      </c>
      <c r="P8977">
        <v>8</v>
      </c>
      <c r="Q8977">
        <v>5</v>
      </c>
      <c r="R8977">
        <v>0</v>
      </c>
      <c r="S8977">
        <v>11</v>
      </c>
      <c r="T8977">
        <v>2</v>
      </c>
      <c r="U8977">
        <v>8</v>
      </c>
      <c r="V8977">
        <v>11</v>
      </c>
      <c r="W8977">
        <v>0</v>
      </c>
      <c r="X8977">
        <v>1</v>
      </c>
      <c r="Y8977">
        <v>0</v>
      </c>
      <c r="Z8977">
        <v>0</v>
      </c>
      <c r="AA8977">
        <v>1.29</v>
      </c>
      <c r="AB8977">
        <v>6</v>
      </c>
      <c r="AC8977">
        <v>13</v>
      </c>
      <c r="AD8977" t="str">
        <f t="shared" si="281"/>
        <v>A</v>
      </c>
      <c r="AE8977" t="str">
        <f t="shared" si="282"/>
        <v>N</v>
      </c>
      <c r="AR8977">
        <v>3</v>
      </c>
      <c r="AS8977">
        <v>0</v>
      </c>
    </row>
    <row r="8978" spans="1:45" x14ac:dyDescent="0.3">
      <c r="A8978" t="s">
        <v>9243</v>
      </c>
      <c r="B8978" t="s">
        <v>9007</v>
      </c>
      <c r="C8978">
        <v>24</v>
      </c>
      <c r="D8978" s="1">
        <v>42770</v>
      </c>
      <c r="F8978" t="s">
        <v>2373</v>
      </c>
      <c r="G8978" t="s">
        <v>6329</v>
      </c>
      <c r="H8978">
        <v>2</v>
      </c>
      <c r="I8978">
        <v>1</v>
      </c>
      <c r="J8978" t="s">
        <v>51</v>
      </c>
      <c r="K8978">
        <v>2</v>
      </c>
      <c r="L8978">
        <v>0</v>
      </c>
      <c r="M8978" t="s">
        <v>51</v>
      </c>
      <c r="N8978" t="s">
        <v>6721</v>
      </c>
      <c r="O8978">
        <v>16</v>
      </c>
      <c r="P8978">
        <v>11</v>
      </c>
      <c r="Q8978">
        <v>7</v>
      </c>
      <c r="R8978">
        <v>7</v>
      </c>
      <c r="S8978">
        <v>3</v>
      </c>
      <c r="T8978">
        <v>6</v>
      </c>
      <c r="U8978">
        <v>12</v>
      </c>
      <c r="V8978">
        <v>10</v>
      </c>
      <c r="W8978">
        <v>5</v>
      </c>
      <c r="X8978">
        <v>0</v>
      </c>
      <c r="Y8978">
        <v>0</v>
      </c>
      <c r="Z8978">
        <v>1</v>
      </c>
      <c r="AA8978">
        <v>2.15</v>
      </c>
      <c r="AB8978">
        <v>3.3</v>
      </c>
      <c r="AC8978">
        <v>3.9</v>
      </c>
      <c r="AD8978" t="str">
        <f t="shared" si="281"/>
        <v>A</v>
      </c>
      <c r="AE8978" t="str">
        <f t="shared" si="282"/>
        <v>N</v>
      </c>
      <c r="AR8978">
        <v>3</v>
      </c>
      <c r="AS8978">
        <v>0</v>
      </c>
    </row>
    <row r="8979" spans="1:45" x14ac:dyDescent="0.3">
      <c r="A8979" t="s">
        <v>9244</v>
      </c>
      <c r="B8979" t="s">
        <v>9007</v>
      </c>
      <c r="C8979">
        <v>24</v>
      </c>
      <c r="D8979" s="1">
        <v>42770</v>
      </c>
      <c r="F8979" t="s">
        <v>3618</v>
      </c>
      <c r="G8979" t="s">
        <v>5939</v>
      </c>
      <c r="H8979">
        <v>1</v>
      </c>
      <c r="I8979">
        <v>0</v>
      </c>
      <c r="J8979" t="s">
        <v>51</v>
      </c>
      <c r="K8979">
        <v>1</v>
      </c>
      <c r="L8979">
        <v>0</v>
      </c>
      <c r="M8979" t="s">
        <v>51</v>
      </c>
      <c r="N8979" t="s">
        <v>6379</v>
      </c>
      <c r="O8979">
        <v>16</v>
      </c>
      <c r="P8979">
        <v>12</v>
      </c>
      <c r="Q8979">
        <v>4</v>
      </c>
      <c r="R8979">
        <v>2</v>
      </c>
      <c r="S8979">
        <v>5</v>
      </c>
      <c r="T8979">
        <v>6</v>
      </c>
      <c r="U8979">
        <v>6</v>
      </c>
      <c r="V8979">
        <v>13</v>
      </c>
      <c r="W8979">
        <v>2</v>
      </c>
      <c r="X8979">
        <v>2</v>
      </c>
      <c r="Y8979">
        <v>0</v>
      </c>
      <c r="Z8979">
        <v>0</v>
      </c>
      <c r="AA8979">
        <v>2.2999999999999998</v>
      </c>
      <c r="AB8979">
        <v>3.25</v>
      </c>
      <c r="AC8979">
        <v>3.5</v>
      </c>
      <c r="AD8979" t="str">
        <f t="shared" si="281"/>
        <v>A</v>
      </c>
      <c r="AE8979" t="str">
        <f t="shared" si="282"/>
        <v>N</v>
      </c>
      <c r="AR8979">
        <v>3</v>
      </c>
      <c r="AS8979">
        <v>0</v>
      </c>
    </row>
    <row r="8980" spans="1:45" x14ac:dyDescent="0.3">
      <c r="A8980" t="s">
        <v>9245</v>
      </c>
      <c r="B8980" t="s">
        <v>9007</v>
      </c>
      <c r="C8980">
        <v>24</v>
      </c>
      <c r="D8980" s="1">
        <v>42771</v>
      </c>
      <c r="F8980" t="s">
        <v>463</v>
      </c>
      <c r="G8980" t="s">
        <v>79</v>
      </c>
      <c r="H8980">
        <v>0</v>
      </c>
      <c r="I8980">
        <v>3</v>
      </c>
      <c r="J8980" t="s">
        <v>47</v>
      </c>
      <c r="K8980">
        <v>0</v>
      </c>
      <c r="L8980">
        <v>2</v>
      </c>
      <c r="M8980" t="s">
        <v>47</v>
      </c>
      <c r="N8980" t="s">
        <v>6558</v>
      </c>
      <c r="O8980">
        <v>11</v>
      </c>
      <c r="P8980">
        <v>15</v>
      </c>
      <c r="Q8980">
        <v>1</v>
      </c>
      <c r="R8980">
        <v>9</v>
      </c>
      <c r="S8980">
        <v>10</v>
      </c>
      <c r="T8980">
        <v>3</v>
      </c>
      <c r="U8980">
        <v>12</v>
      </c>
      <c r="V8980">
        <v>13</v>
      </c>
      <c r="W8980">
        <v>2</v>
      </c>
      <c r="X8980">
        <v>4</v>
      </c>
      <c r="Y8980">
        <v>0</v>
      </c>
      <c r="Z8980">
        <v>0</v>
      </c>
      <c r="AA8980">
        <v>5.75</v>
      </c>
      <c r="AB8980">
        <v>4</v>
      </c>
      <c r="AC8980">
        <v>1.65</v>
      </c>
      <c r="AD8980" t="str">
        <f t="shared" si="281"/>
        <v>H</v>
      </c>
      <c r="AE8980" t="str">
        <f t="shared" si="282"/>
        <v>N</v>
      </c>
      <c r="AR8980">
        <v>0</v>
      </c>
      <c r="AS8980">
        <v>3</v>
      </c>
    </row>
    <row r="8981" spans="1:45" x14ac:dyDescent="0.3">
      <c r="A8981" t="s">
        <v>9246</v>
      </c>
      <c r="B8981" t="s">
        <v>9007</v>
      </c>
      <c r="C8981">
        <v>24</v>
      </c>
      <c r="D8981" s="1">
        <v>42771</v>
      </c>
      <c r="F8981" t="s">
        <v>59</v>
      </c>
      <c r="G8981" t="s">
        <v>7102</v>
      </c>
      <c r="H8981">
        <v>2</v>
      </c>
      <c r="I8981">
        <v>1</v>
      </c>
      <c r="J8981" t="s">
        <v>51</v>
      </c>
      <c r="K8981">
        <v>1</v>
      </c>
      <c r="L8981">
        <v>0</v>
      </c>
      <c r="M8981" t="s">
        <v>51</v>
      </c>
      <c r="N8981" t="s">
        <v>3639</v>
      </c>
      <c r="O8981">
        <v>17</v>
      </c>
      <c r="P8981">
        <v>4</v>
      </c>
      <c r="Q8981">
        <v>5</v>
      </c>
      <c r="R8981">
        <v>2</v>
      </c>
      <c r="S8981">
        <v>10</v>
      </c>
      <c r="T8981">
        <v>3</v>
      </c>
      <c r="U8981">
        <v>9</v>
      </c>
      <c r="V8981">
        <v>13</v>
      </c>
      <c r="W8981">
        <v>2</v>
      </c>
      <c r="X8981">
        <v>3</v>
      </c>
      <c r="Y8981">
        <v>0</v>
      </c>
      <c r="Z8981">
        <v>0</v>
      </c>
      <c r="AA8981">
        <v>1.22</v>
      </c>
      <c r="AB8981">
        <v>7</v>
      </c>
      <c r="AC8981">
        <v>15</v>
      </c>
      <c r="AD8981" t="str">
        <f t="shared" si="281"/>
        <v>A</v>
      </c>
      <c r="AE8981" t="str">
        <f t="shared" si="282"/>
        <v>N</v>
      </c>
      <c r="AR8981">
        <v>3</v>
      </c>
      <c r="AS8981">
        <v>0</v>
      </c>
    </row>
    <row r="8982" spans="1:45" x14ac:dyDescent="0.3">
      <c r="A8982" t="s">
        <v>9247</v>
      </c>
      <c r="B8982" t="s">
        <v>9007</v>
      </c>
      <c r="C8982">
        <v>25</v>
      </c>
      <c r="D8982" s="1">
        <v>42777</v>
      </c>
      <c r="F8982" t="s">
        <v>45</v>
      </c>
      <c r="G8982" t="s">
        <v>5942</v>
      </c>
      <c r="H8982">
        <v>2</v>
      </c>
      <c r="I8982">
        <v>0</v>
      </c>
      <c r="J8982" t="s">
        <v>51</v>
      </c>
      <c r="K8982">
        <v>1</v>
      </c>
      <c r="L8982">
        <v>0</v>
      </c>
      <c r="M8982" t="s">
        <v>51</v>
      </c>
      <c r="N8982" t="s">
        <v>4412</v>
      </c>
      <c r="O8982">
        <v>17</v>
      </c>
      <c r="P8982">
        <v>9</v>
      </c>
      <c r="Q8982">
        <v>7</v>
      </c>
      <c r="R8982">
        <v>4</v>
      </c>
      <c r="S8982">
        <v>3</v>
      </c>
      <c r="T8982">
        <v>8</v>
      </c>
      <c r="U8982">
        <v>12</v>
      </c>
      <c r="V8982">
        <v>9</v>
      </c>
      <c r="W8982">
        <v>3</v>
      </c>
      <c r="X8982">
        <v>1</v>
      </c>
      <c r="Y8982">
        <v>0</v>
      </c>
      <c r="Z8982">
        <v>1</v>
      </c>
      <c r="AA8982">
        <v>1.29</v>
      </c>
      <c r="AB8982">
        <v>6</v>
      </c>
      <c r="AC8982">
        <v>13</v>
      </c>
      <c r="AD8982" t="str">
        <f t="shared" si="281"/>
        <v>A</v>
      </c>
      <c r="AE8982" t="str">
        <f t="shared" si="282"/>
        <v>N</v>
      </c>
      <c r="AR8982">
        <v>3</v>
      </c>
      <c r="AS8982">
        <v>0</v>
      </c>
    </row>
    <row r="8983" spans="1:45" x14ac:dyDescent="0.3">
      <c r="A8983" t="s">
        <v>9248</v>
      </c>
      <c r="B8983" t="s">
        <v>9007</v>
      </c>
      <c r="C8983">
        <v>25</v>
      </c>
      <c r="D8983" s="1">
        <v>42777</v>
      </c>
      <c r="F8983" t="s">
        <v>56</v>
      </c>
      <c r="G8983" t="s">
        <v>64</v>
      </c>
      <c r="H8983">
        <v>2</v>
      </c>
      <c r="I8983">
        <v>0</v>
      </c>
      <c r="J8983" t="s">
        <v>51</v>
      </c>
      <c r="K8983">
        <v>2</v>
      </c>
      <c r="L8983">
        <v>0</v>
      </c>
      <c r="M8983" t="s">
        <v>51</v>
      </c>
      <c r="N8983" t="s">
        <v>6558</v>
      </c>
      <c r="O8983">
        <v>17</v>
      </c>
      <c r="P8983">
        <v>7</v>
      </c>
      <c r="Q8983">
        <v>9</v>
      </c>
      <c r="R8983">
        <v>2</v>
      </c>
      <c r="S8983">
        <v>10</v>
      </c>
      <c r="T8983">
        <v>3</v>
      </c>
      <c r="U8983">
        <v>14</v>
      </c>
      <c r="V8983">
        <v>14</v>
      </c>
      <c r="W8983">
        <v>3</v>
      </c>
      <c r="X8983">
        <v>4</v>
      </c>
      <c r="Y8983">
        <v>0</v>
      </c>
      <c r="Z8983">
        <v>0</v>
      </c>
      <c r="AA8983">
        <v>2.2999999999999998</v>
      </c>
      <c r="AB8983">
        <v>3.4</v>
      </c>
      <c r="AC8983">
        <v>3.4</v>
      </c>
      <c r="AD8983" t="str">
        <f t="shared" si="281"/>
        <v>A</v>
      </c>
      <c r="AE8983" t="str">
        <f t="shared" si="282"/>
        <v>N</v>
      </c>
      <c r="AR8983">
        <v>3</v>
      </c>
      <c r="AS8983">
        <v>0</v>
      </c>
    </row>
    <row r="8984" spans="1:45" x14ac:dyDescent="0.3">
      <c r="A8984" t="s">
        <v>9249</v>
      </c>
      <c r="B8984" t="s">
        <v>9007</v>
      </c>
      <c r="C8984">
        <v>25</v>
      </c>
      <c r="D8984" s="1">
        <v>42777</v>
      </c>
      <c r="F8984" t="s">
        <v>79</v>
      </c>
      <c r="G8984" t="s">
        <v>2373</v>
      </c>
      <c r="H8984">
        <v>2</v>
      </c>
      <c r="I8984">
        <v>0</v>
      </c>
      <c r="J8984" t="s">
        <v>51</v>
      </c>
      <c r="K8984">
        <v>1</v>
      </c>
      <c r="L8984">
        <v>0</v>
      </c>
      <c r="M8984" t="s">
        <v>51</v>
      </c>
      <c r="N8984" t="s">
        <v>7818</v>
      </c>
      <c r="O8984">
        <v>22</v>
      </c>
      <c r="P8984">
        <v>9</v>
      </c>
      <c r="Q8984">
        <v>11</v>
      </c>
      <c r="R8984">
        <v>3</v>
      </c>
      <c r="S8984">
        <v>5</v>
      </c>
      <c r="T8984">
        <v>1</v>
      </c>
      <c r="U8984">
        <v>10</v>
      </c>
      <c r="V8984">
        <v>12</v>
      </c>
      <c r="W8984">
        <v>1</v>
      </c>
      <c r="X8984">
        <v>0</v>
      </c>
      <c r="Y8984">
        <v>0</v>
      </c>
      <c r="Z8984">
        <v>0</v>
      </c>
      <c r="AA8984">
        <v>1.25</v>
      </c>
      <c r="AB8984">
        <v>6.5</v>
      </c>
      <c r="AC8984">
        <v>14</v>
      </c>
      <c r="AD8984" t="str">
        <f t="shared" si="281"/>
        <v>A</v>
      </c>
      <c r="AE8984" t="str">
        <f t="shared" si="282"/>
        <v>N</v>
      </c>
      <c r="AR8984">
        <v>3</v>
      </c>
      <c r="AS8984">
        <v>0</v>
      </c>
    </row>
    <row r="8985" spans="1:45" x14ac:dyDescent="0.3">
      <c r="A8985" t="s">
        <v>9250</v>
      </c>
      <c r="B8985" t="s">
        <v>9007</v>
      </c>
      <c r="C8985">
        <v>25</v>
      </c>
      <c r="D8985" s="1">
        <v>42777</v>
      </c>
      <c r="F8985" t="s">
        <v>845</v>
      </c>
      <c r="G8985" t="s">
        <v>73</v>
      </c>
      <c r="H8985">
        <v>0</v>
      </c>
      <c r="I8985">
        <v>0</v>
      </c>
      <c r="J8985" t="s">
        <v>61</v>
      </c>
      <c r="K8985">
        <v>0</v>
      </c>
      <c r="L8985">
        <v>0</v>
      </c>
      <c r="M8985" t="s">
        <v>61</v>
      </c>
      <c r="N8985" t="s">
        <v>3639</v>
      </c>
      <c r="O8985">
        <v>9</v>
      </c>
      <c r="P8985">
        <v>7</v>
      </c>
      <c r="Q8985">
        <v>3</v>
      </c>
      <c r="R8985">
        <v>3</v>
      </c>
      <c r="S8985">
        <v>5</v>
      </c>
      <c r="T8985">
        <v>2</v>
      </c>
      <c r="U8985">
        <v>14</v>
      </c>
      <c r="V8985">
        <v>9</v>
      </c>
      <c r="W8985">
        <v>2</v>
      </c>
      <c r="X8985">
        <v>0</v>
      </c>
      <c r="Y8985">
        <v>0</v>
      </c>
      <c r="Z8985">
        <v>0</v>
      </c>
      <c r="AA8985">
        <v>3.9</v>
      </c>
      <c r="AB8985">
        <v>3.3</v>
      </c>
      <c r="AC8985">
        <v>2.15</v>
      </c>
      <c r="AD8985" t="str">
        <f t="shared" si="281"/>
        <v>H</v>
      </c>
      <c r="AE8985" t="str">
        <f t="shared" si="282"/>
        <v>N</v>
      </c>
      <c r="AR8985">
        <v>1</v>
      </c>
      <c r="AS8985">
        <v>1</v>
      </c>
    </row>
    <row r="8986" spans="1:45" x14ac:dyDescent="0.3">
      <c r="A8986" t="s">
        <v>9251</v>
      </c>
      <c r="B8986" t="s">
        <v>9007</v>
      </c>
      <c r="C8986">
        <v>25</v>
      </c>
      <c r="D8986" s="1">
        <v>42777</v>
      </c>
      <c r="F8986" t="s">
        <v>5939</v>
      </c>
      <c r="G8986" t="s">
        <v>454</v>
      </c>
      <c r="H8986">
        <v>1</v>
      </c>
      <c r="I8986">
        <v>0</v>
      </c>
      <c r="J8986" t="s">
        <v>51</v>
      </c>
      <c r="K8986">
        <v>0</v>
      </c>
      <c r="L8986">
        <v>0</v>
      </c>
      <c r="M8986" t="s">
        <v>61</v>
      </c>
      <c r="N8986" t="s">
        <v>4453</v>
      </c>
      <c r="O8986">
        <v>7</v>
      </c>
      <c r="P8986">
        <v>6</v>
      </c>
      <c r="Q8986">
        <v>4</v>
      </c>
      <c r="R8986">
        <v>1</v>
      </c>
      <c r="S8986">
        <v>5</v>
      </c>
      <c r="T8986">
        <v>5</v>
      </c>
      <c r="U8986">
        <v>10</v>
      </c>
      <c r="V8986">
        <v>14</v>
      </c>
      <c r="W8986">
        <v>1</v>
      </c>
      <c r="X8986">
        <v>3</v>
      </c>
      <c r="Y8986">
        <v>0</v>
      </c>
      <c r="Z8986">
        <v>0</v>
      </c>
      <c r="AA8986">
        <v>2.15</v>
      </c>
      <c r="AB8986">
        <v>3.3</v>
      </c>
      <c r="AC8986">
        <v>3.9</v>
      </c>
      <c r="AD8986" t="str">
        <f t="shared" si="281"/>
        <v>A</v>
      </c>
      <c r="AE8986" t="str">
        <f t="shared" si="282"/>
        <v>N</v>
      </c>
      <c r="AR8986">
        <v>3</v>
      </c>
      <c r="AS8986">
        <v>0</v>
      </c>
    </row>
    <row r="8987" spans="1:45" x14ac:dyDescent="0.3">
      <c r="A8987" t="s">
        <v>9252</v>
      </c>
      <c r="B8987" t="s">
        <v>9007</v>
      </c>
      <c r="C8987">
        <v>25</v>
      </c>
      <c r="D8987" s="1">
        <v>42777</v>
      </c>
      <c r="F8987" t="s">
        <v>1226</v>
      </c>
      <c r="G8987" t="s">
        <v>72</v>
      </c>
      <c r="H8987">
        <v>0</v>
      </c>
      <c r="I8987">
        <v>4</v>
      </c>
      <c r="J8987" t="s">
        <v>47</v>
      </c>
      <c r="K8987">
        <v>0</v>
      </c>
      <c r="L8987">
        <v>2</v>
      </c>
      <c r="M8987" t="s">
        <v>47</v>
      </c>
      <c r="N8987" t="s">
        <v>8267</v>
      </c>
      <c r="O8987">
        <v>6</v>
      </c>
      <c r="P8987">
        <v>15</v>
      </c>
      <c r="Q8987">
        <v>1</v>
      </c>
      <c r="R8987">
        <v>8</v>
      </c>
      <c r="S8987">
        <v>6</v>
      </c>
      <c r="T8987">
        <v>2</v>
      </c>
      <c r="U8987">
        <v>12</v>
      </c>
      <c r="V8987">
        <v>14</v>
      </c>
      <c r="W8987">
        <v>1</v>
      </c>
      <c r="X8987">
        <v>0</v>
      </c>
      <c r="Y8987">
        <v>0</v>
      </c>
      <c r="Z8987">
        <v>0</v>
      </c>
      <c r="AA8987">
        <v>3.9</v>
      </c>
      <c r="AB8987">
        <v>3.4</v>
      </c>
      <c r="AC8987">
        <v>2.1</v>
      </c>
      <c r="AD8987" t="str">
        <f t="shared" si="281"/>
        <v>H</v>
      </c>
      <c r="AE8987" t="str">
        <f t="shared" si="282"/>
        <v>N</v>
      </c>
      <c r="AR8987">
        <v>0</v>
      </c>
      <c r="AS8987">
        <v>3</v>
      </c>
    </row>
    <row r="8988" spans="1:45" x14ac:dyDescent="0.3">
      <c r="A8988" t="s">
        <v>9253</v>
      </c>
      <c r="B8988" t="s">
        <v>9007</v>
      </c>
      <c r="C8988">
        <v>25</v>
      </c>
      <c r="D8988" s="1">
        <v>42777</v>
      </c>
      <c r="F8988" t="s">
        <v>75</v>
      </c>
      <c r="G8988" t="s">
        <v>3618</v>
      </c>
      <c r="H8988">
        <v>2</v>
      </c>
      <c r="I8988">
        <v>2</v>
      </c>
      <c r="J8988" t="s">
        <v>61</v>
      </c>
      <c r="K8988">
        <v>0</v>
      </c>
      <c r="L8988">
        <v>1</v>
      </c>
      <c r="M8988" t="s">
        <v>47</v>
      </c>
      <c r="N8988" t="s">
        <v>6721</v>
      </c>
      <c r="O8988">
        <v>16</v>
      </c>
      <c r="P8988">
        <v>8</v>
      </c>
      <c r="Q8988">
        <v>4</v>
      </c>
      <c r="R8988">
        <v>3</v>
      </c>
      <c r="S8988">
        <v>7</v>
      </c>
      <c r="T8988">
        <v>5</v>
      </c>
      <c r="U8988">
        <v>7</v>
      </c>
      <c r="V8988">
        <v>14</v>
      </c>
      <c r="W8988">
        <v>3</v>
      </c>
      <c r="X8988">
        <v>2</v>
      </c>
      <c r="Y8988">
        <v>0</v>
      </c>
      <c r="Z8988">
        <v>0</v>
      </c>
      <c r="AA8988">
        <v>2.25</v>
      </c>
      <c r="AB8988">
        <v>3.3</v>
      </c>
      <c r="AC8988">
        <v>3.6</v>
      </c>
      <c r="AD8988" t="str">
        <f t="shared" si="281"/>
        <v>A</v>
      </c>
      <c r="AE8988" t="str">
        <f t="shared" si="282"/>
        <v>N</v>
      </c>
      <c r="AR8988">
        <v>1</v>
      </c>
      <c r="AS8988">
        <v>1</v>
      </c>
    </row>
    <row r="8989" spans="1:45" x14ac:dyDescent="0.3">
      <c r="A8989" t="s">
        <v>9254</v>
      </c>
      <c r="B8989" t="s">
        <v>9007</v>
      </c>
      <c r="C8989">
        <v>25</v>
      </c>
      <c r="D8989" s="1">
        <v>42778</v>
      </c>
      <c r="F8989" t="s">
        <v>6329</v>
      </c>
      <c r="G8989" t="s">
        <v>53</v>
      </c>
      <c r="H8989">
        <v>1</v>
      </c>
      <c r="I8989">
        <v>1</v>
      </c>
      <c r="J8989" t="s">
        <v>61</v>
      </c>
      <c r="K8989">
        <v>1</v>
      </c>
      <c r="L8989">
        <v>1</v>
      </c>
      <c r="M8989" t="s">
        <v>61</v>
      </c>
      <c r="N8989" t="s">
        <v>6379</v>
      </c>
      <c r="O8989">
        <v>6</v>
      </c>
      <c r="P8989">
        <v>13</v>
      </c>
      <c r="Q8989">
        <v>4</v>
      </c>
      <c r="R8989">
        <v>2</v>
      </c>
      <c r="S8989">
        <v>1</v>
      </c>
      <c r="T8989">
        <v>1</v>
      </c>
      <c r="U8989">
        <v>12</v>
      </c>
      <c r="V8989">
        <v>11</v>
      </c>
      <c r="W8989">
        <v>3</v>
      </c>
      <c r="X8989">
        <v>2</v>
      </c>
      <c r="Y8989">
        <v>0</v>
      </c>
      <c r="Z8989">
        <v>0</v>
      </c>
      <c r="AA8989">
        <v>9</v>
      </c>
      <c r="AB8989">
        <v>5</v>
      </c>
      <c r="AC8989">
        <v>1.4</v>
      </c>
      <c r="AD8989" t="str">
        <f t="shared" si="281"/>
        <v>H</v>
      </c>
      <c r="AE8989" t="str">
        <f t="shared" si="282"/>
        <v>N</v>
      </c>
      <c r="AR8989">
        <v>1</v>
      </c>
      <c r="AS8989">
        <v>1</v>
      </c>
    </row>
    <row r="8990" spans="1:45" x14ac:dyDescent="0.3">
      <c r="A8990" t="s">
        <v>9255</v>
      </c>
      <c r="B8990" t="s">
        <v>9007</v>
      </c>
      <c r="C8990">
        <v>25</v>
      </c>
      <c r="D8990" s="1">
        <v>42778</v>
      </c>
      <c r="F8990" t="s">
        <v>7102</v>
      </c>
      <c r="G8990" t="s">
        <v>463</v>
      </c>
      <c r="H8990">
        <v>2</v>
      </c>
      <c r="I8990">
        <v>0</v>
      </c>
      <c r="J8990" t="s">
        <v>51</v>
      </c>
      <c r="K8990">
        <v>2</v>
      </c>
      <c r="L8990">
        <v>0</v>
      </c>
      <c r="M8990" t="s">
        <v>51</v>
      </c>
      <c r="N8990" t="s">
        <v>6912</v>
      </c>
      <c r="O8990">
        <v>10</v>
      </c>
      <c r="P8990">
        <v>9</v>
      </c>
      <c r="Q8990">
        <v>4</v>
      </c>
      <c r="R8990">
        <v>1</v>
      </c>
      <c r="S8990">
        <v>7</v>
      </c>
      <c r="T8990">
        <v>3</v>
      </c>
      <c r="U8990">
        <v>7</v>
      </c>
      <c r="V8990">
        <v>14</v>
      </c>
      <c r="W8990">
        <v>2</v>
      </c>
      <c r="X8990">
        <v>2</v>
      </c>
      <c r="Y8990">
        <v>0</v>
      </c>
      <c r="Z8990">
        <v>0</v>
      </c>
      <c r="AA8990">
        <v>2.4</v>
      </c>
      <c r="AB8990">
        <v>3.3</v>
      </c>
      <c r="AC8990">
        <v>3.25</v>
      </c>
      <c r="AD8990" t="str">
        <f t="shared" si="281"/>
        <v>A</v>
      </c>
      <c r="AE8990" t="str">
        <f t="shared" si="282"/>
        <v>N</v>
      </c>
      <c r="AR8990">
        <v>3</v>
      </c>
      <c r="AS8990">
        <v>0</v>
      </c>
    </row>
    <row r="8991" spans="1:45" x14ac:dyDescent="0.3">
      <c r="A8991" t="s">
        <v>9256</v>
      </c>
      <c r="B8991" t="s">
        <v>9007</v>
      </c>
      <c r="C8991">
        <v>25</v>
      </c>
      <c r="D8991" s="1">
        <v>42779</v>
      </c>
      <c r="F8991" t="s">
        <v>8625</v>
      </c>
      <c r="G8991" t="s">
        <v>59</v>
      </c>
      <c r="H8991">
        <v>0</v>
      </c>
      <c r="I8991">
        <v>2</v>
      </c>
      <c r="J8991" t="s">
        <v>47</v>
      </c>
      <c r="K8991">
        <v>0</v>
      </c>
      <c r="L8991">
        <v>1</v>
      </c>
      <c r="M8991" t="s">
        <v>47</v>
      </c>
      <c r="N8991" t="s">
        <v>6872</v>
      </c>
      <c r="O8991">
        <v>5</v>
      </c>
      <c r="P8991">
        <v>17</v>
      </c>
      <c r="Q8991">
        <v>1</v>
      </c>
      <c r="R8991">
        <v>5</v>
      </c>
      <c r="S8991">
        <v>3</v>
      </c>
      <c r="T8991">
        <v>7</v>
      </c>
      <c r="U8991">
        <v>8</v>
      </c>
      <c r="V8991">
        <v>11</v>
      </c>
      <c r="W8991">
        <v>2</v>
      </c>
      <c r="X8991">
        <v>3</v>
      </c>
      <c r="Y8991">
        <v>0</v>
      </c>
      <c r="Z8991">
        <v>0</v>
      </c>
      <c r="AA8991">
        <v>7.5</v>
      </c>
      <c r="AB8991">
        <v>5</v>
      </c>
      <c r="AC8991">
        <v>1.44</v>
      </c>
      <c r="AD8991" t="str">
        <f t="shared" ref="AD8991:AD9054" si="283">IF(IF(AC8991&gt;AA8991,G8991,F8991)=F8991,"H","A")</f>
        <v>H</v>
      </c>
      <c r="AE8991" t="str">
        <f t="shared" si="282"/>
        <v>N</v>
      </c>
      <c r="AR8991">
        <v>0</v>
      </c>
      <c r="AS8991">
        <v>3</v>
      </c>
    </row>
    <row r="8992" spans="1:45" x14ac:dyDescent="0.3">
      <c r="A8992" t="s">
        <v>9257</v>
      </c>
      <c r="B8992" t="s">
        <v>9007</v>
      </c>
      <c r="C8992">
        <v>26</v>
      </c>
      <c r="D8992" s="1">
        <v>42791</v>
      </c>
      <c r="F8992" t="s">
        <v>53</v>
      </c>
      <c r="G8992" t="s">
        <v>7102</v>
      </c>
      <c r="H8992">
        <v>3</v>
      </c>
      <c r="I8992">
        <v>1</v>
      </c>
      <c r="J8992" t="s">
        <v>51</v>
      </c>
      <c r="K8992">
        <v>1</v>
      </c>
      <c r="L8992">
        <v>1</v>
      </c>
      <c r="M8992" t="s">
        <v>61</v>
      </c>
      <c r="N8992" t="s">
        <v>6872</v>
      </c>
      <c r="O8992">
        <v>16</v>
      </c>
      <c r="P8992">
        <v>3</v>
      </c>
      <c r="Q8992">
        <v>5</v>
      </c>
      <c r="R8992">
        <v>2</v>
      </c>
      <c r="S8992">
        <v>8</v>
      </c>
      <c r="T8992">
        <v>1</v>
      </c>
      <c r="U8992">
        <v>11</v>
      </c>
      <c r="V8992">
        <v>14</v>
      </c>
      <c r="W8992">
        <v>1</v>
      </c>
      <c r="X8992">
        <v>3</v>
      </c>
      <c r="Y8992">
        <v>0</v>
      </c>
      <c r="Z8992">
        <v>0</v>
      </c>
      <c r="AA8992">
        <v>1.25</v>
      </c>
      <c r="AB8992">
        <v>6.5</v>
      </c>
      <c r="AC8992">
        <v>15</v>
      </c>
      <c r="AD8992" t="str">
        <f t="shared" si="283"/>
        <v>A</v>
      </c>
      <c r="AE8992" t="str">
        <f t="shared" si="282"/>
        <v>N</v>
      </c>
      <c r="AR8992">
        <v>3</v>
      </c>
      <c r="AS8992">
        <v>0</v>
      </c>
    </row>
    <row r="8993" spans="1:45" x14ac:dyDescent="0.3">
      <c r="A8993" t="s">
        <v>9258</v>
      </c>
      <c r="B8993" t="s">
        <v>9007</v>
      </c>
      <c r="C8993">
        <v>26</v>
      </c>
      <c r="D8993" s="1">
        <v>42791</v>
      </c>
      <c r="F8993" t="s">
        <v>454</v>
      </c>
      <c r="G8993" t="s">
        <v>845</v>
      </c>
      <c r="H8993">
        <v>1</v>
      </c>
      <c r="I8993">
        <v>0</v>
      </c>
      <c r="J8993" t="s">
        <v>51</v>
      </c>
      <c r="K8993">
        <v>1</v>
      </c>
      <c r="L8993">
        <v>0</v>
      </c>
      <c r="M8993" t="s">
        <v>51</v>
      </c>
      <c r="N8993" t="s">
        <v>7818</v>
      </c>
      <c r="O8993">
        <v>15</v>
      </c>
      <c r="P8993">
        <v>11</v>
      </c>
      <c r="Q8993">
        <v>3</v>
      </c>
      <c r="R8993">
        <v>4</v>
      </c>
      <c r="S8993">
        <v>4</v>
      </c>
      <c r="T8993">
        <v>2</v>
      </c>
      <c r="U8993">
        <v>13</v>
      </c>
      <c r="V8993">
        <v>15</v>
      </c>
      <c r="W8993">
        <v>3</v>
      </c>
      <c r="X8993">
        <v>1</v>
      </c>
      <c r="Y8993">
        <v>0</v>
      </c>
      <c r="Z8993">
        <v>0</v>
      </c>
      <c r="AA8993">
        <v>2.1</v>
      </c>
      <c r="AB8993">
        <v>3.2</v>
      </c>
      <c r="AC8993">
        <v>4.2</v>
      </c>
      <c r="AD8993" t="str">
        <f t="shared" si="283"/>
        <v>A</v>
      </c>
      <c r="AE8993" t="str">
        <f t="shared" si="282"/>
        <v>N</v>
      </c>
      <c r="AR8993">
        <v>3</v>
      </c>
      <c r="AS8993">
        <v>0</v>
      </c>
    </row>
    <row r="8994" spans="1:45" x14ac:dyDescent="0.3">
      <c r="A8994" t="s">
        <v>9259</v>
      </c>
      <c r="B8994" t="s">
        <v>9007</v>
      </c>
      <c r="C8994">
        <v>26</v>
      </c>
      <c r="D8994" s="1">
        <v>42791</v>
      </c>
      <c r="F8994" t="s">
        <v>73</v>
      </c>
      <c r="G8994" t="s">
        <v>1226</v>
      </c>
      <c r="H8994">
        <v>2</v>
      </c>
      <c r="I8994">
        <v>0</v>
      </c>
      <c r="J8994" t="s">
        <v>51</v>
      </c>
      <c r="K8994">
        <v>1</v>
      </c>
      <c r="L8994">
        <v>0</v>
      </c>
      <c r="M8994" t="s">
        <v>51</v>
      </c>
      <c r="N8994" t="s">
        <v>5950</v>
      </c>
      <c r="O8994">
        <v>20</v>
      </c>
      <c r="P8994">
        <v>10</v>
      </c>
      <c r="Q8994">
        <v>8</v>
      </c>
      <c r="R8994">
        <v>1</v>
      </c>
      <c r="S8994">
        <v>10</v>
      </c>
      <c r="T8994">
        <v>6</v>
      </c>
      <c r="U8994">
        <v>10</v>
      </c>
      <c r="V8994">
        <v>16</v>
      </c>
      <c r="W8994">
        <v>0</v>
      </c>
      <c r="X8994">
        <v>2</v>
      </c>
      <c r="Y8994">
        <v>0</v>
      </c>
      <c r="Z8994">
        <v>0</v>
      </c>
      <c r="AA8994">
        <v>1.4</v>
      </c>
      <c r="AB8994">
        <v>5.25</v>
      </c>
      <c r="AC8994">
        <v>8.5</v>
      </c>
      <c r="AD8994" t="str">
        <f t="shared" si="283"/>
        <v>A</v>
      </c>
      <c r="AE8994" t="str">
        <f t="shared" si="282"/>
        <v>N</v>
      </c>
      <c r="AR8994">
        <v>3</v>
      </c>
      <c r="AS8994">
        <v>0</v>
      </c>
    </row>
    <row r="8995" spans="1:45" x14ac:dyDescent="0.3">
      <c r="A8995" t="s">
        <v>9260</v>
      </c>
      <c r="B8995" t="s">
        <v>9007</v>
      </c>
      <c r="C8995">
        <v>26</v>
      </c>
      <c r="D8995" s="1">
        <v>42791</v>
      </c>
      <c r="F8995" t="s">
        <v>5942</v>
      </c>
      <c r="G8995" t="s">
        <v>6329</v>
      </c>
      <c r="H8995">
        <v>1</v>
      </c>
      <c r="I8995">
        <v>1</v>
      </c>
      <c r="J8995" t="s">
        <v>61</v>
      </c>
      <c r="K8995">
        <v>0</v>
      </c>
      <c r="L8995">
        <v>0</v>
      </c>
      <c r="M8995" t="s">
        <v>61</v>
      </c>
      <c r="N8995" t="s">
        <v>4453</v>
      </c>
      <c r="O8995">
        <v>15</v>
      </c>
      <c r="P8995">
        <v>10</v>
      </c>
      <c r="Q8995">
        <v>1</v>
      </c>
      <c r="R8995">
        <v>3</v>
      </c>
      <c r="S8995">
        <v>6</v>
      </c>
      <c r="T8995">
        <v>3</v>
      </c>
      <c r="U8995">
        <v>8</v>
      </c>
      <c r="V8995">
        <v>13</v>
      </c>
      <c r="W8995">
        <v>1</v>
      </c>
      <c r="X8995">
        <v>1</v>
      </c>
      <c r="Y8995">
        <v>0</v>
      </c>
      <c r="Z8995">
        <v>1</v>
      </c>
      <c r="AA8995">
        <v>2.15</v>
      </c>
      <c r="AB8995">
        <v>3.3</v>
      </c>
      <c r="AC8995">
        <v>3.9</v>
      </c>
      <c r="AD8995" t="str">
        <f t="shared" si="283"/>
        <v>A</v>
      </c>
      <c r="AE8995" t="str">
        <f t="shared" si="282"/>
        <v>N</v>
      </c>
      <c r="AR8995">
        <v>1</v>
      </c>
      <c r="AS8995">
        <v>1</v>
      </c>
    </row>
    <row r="8996" spans="1:45" x14ac:dyDescent="0.3">
      <c r="A8996" t="s">
        <v>9261</v>
      </c>
      <c r="B8996" t="s">
        <v>9007</v>
      </c>
      <c r="C8996">
        <v>26</v>
      </c>
      <c r="D8996" s="1">
        <v>42791</v>
      </c>
      <c r="F8996" t="s">
        <v>2373</v>
      </c>
      <c r="G8996" t="s">
        <v>75</v>
      </c>
      <c r="H8996">
        <v>1</v>
      </c>
      <c r="I8996">
        <v>1</v>
      </c>
      <c r="J8996" t="s">
        <v>61</v>
      </c>
      <c r="K8996">
        <v>1</v>
      </c>
      <c r="L8996">
        <v>0</v>
      </c>
      <c r="M8996" t="s">
        <v>51</v>
      </c>
      <c r="N8996" t="s">
        <v>7753</v>
      </c>
      <c r="O8996">
        <v>9</v>
      </c>
      <c r="P8996">
        <v>13</v>
      </c>
      <c r="Q8996">
        <v>1</v>
      </c>
      <c r="R8996">
        <v>2</v>
      </c>
      <c r="S8996">
        <v>4</v>
      </c>
      <c r="T8996">
        <v>6</v>
      </c>
      <c r="U8996">
        <v>18</v>
      </c>
      <c r="V8996">
        <v>14</v>
      </c>
      <c r="W8996">
        <v>4</v>
      </c>
      <c r="X8996">
        <v>1</v>
      </c>
      <c r="Y8996">
        <v>0</v>
      </c>
      <c r="Z8996">
        <v>1</v>
      </c>
      <c r="AA8996">
        <v>2.63</v>
      </c>
      <c r="AB8996">
        <v>3.3</v>
      </c>
      <c r="AC8996">
        <v>2.9</v>
      </c>
      <c r="AD8996" t="str">
        <f t="shared" si="283"/>
        <v>A</v>
      </c>
      <c r="AE8996" t="str">
        <f t="shared" si="282"/>
        <v>N</v>
      </c>
      <c r="AR8996">
        <v>1</v>
      </c>
      <c r="AS8996">
        <v>1</v>
      </c>
    </row>
    <row r="8997" spans="1:45" x14ac:dyDescent="0.3">
      <c r="A8997" t="s">
        <v>9262</v>
      </c>
      <c r="B8997" t="s">
        <v>9007</v>
      </c>
      <c r="C8997">
        <v>26</v>
      </c>
      <c r="D8997" s="1">
        <v>42791</v>
      </c>
      <c r="F8997" t="s">
        <v>3618</v>
      </c>
      <c r="G8997" t="s">
        <v>8625</v>
      </c>
      <c r="H8997">
        <v>2</v>
      </c>
      <c r="I8997">
        <v>1</v>
      </c>
      <c r="J8997" t="s">
        <v>51</v>
      </c>
      <c r="K8997">
        <v>2</v>
      </c>
      <c r="L8997">
        <v>1</v>
      </c>
      <c r="M8997" t="s">
        <v>51</v>
      </c>
      <c r="N8997" t="s">
        <v>4412</v>
      </c>
      <c r="O8997">
        <v>13</v>
      </c>
      <c r="P8997">
        <v>12</v>
      </c>
      <c r="Q8997">
        <v>4</v>
      </c>
      <c r="R8997">
        <v>4</v>
      </c>
      <c r="S8997">
        <v>8</v>
      </c>
      <c r="T8997">
        <v>6</v>
      </c>
      <c r="U8997">
        <v>12</v>
      </c>
      <c r="V8997">
        <v>5</v>
      </c>
      <c r="W8997">
        <v>2</v>
      </c>
      <c r="X8997">
        <v>0</v>
      </c>
      <c r="Y8997">
        <v>0</v>
      </c>
      <c r="Z8997">
        <v>0</v>
      </c>
      <c r="AA8997">
        <v>2.1</v>
      </c>
      <c r="AB8997">
        <v>3.4</v>
      </c>
      <c r="AC8997">
        <v>4</v>
      </c>
      <c r="AD8997" t="str">
        <f t="shared" si="283"/>
        <v>A</v>
      </c>
      <c r="AE8997" t="str">
        <f t="shared" si="282"/>
        <v>N</v>
      </c>
      <c r="AR8997">
        <v>3</v>
      </c>
      <c r="AS8997">
        <v>0</v>
      </c>
    </row>
    <row r="8998" spans="1:45" x14ac:dyDescent="0.3">
      <c r="A8998" t="s">
        <v>9263</v>
      </c>
      <c r="B8998" t="s">
        <v>9007</v>
      </c>
      <c r="C8998">
        <v>26</v>
      </c>
      <c r="D8998" s="1">
        <v>42792</v>
      </c>
      <c r="F8998" t="s">
        <v>64</v>
      </c>
      <c r="G8998" t="s">
        <v>5939</v>
      </c>
      <c r="H8998">
        <v>4</v>
      </c>
      <c r="I8998">
        <v>0</v>
      </c>
      <c r="J8998" t="s">
        <v>51</v>
      </c>
      <c r="K8998">
        <v>4</v>
      </c>
      <c r="L8998">
        <v>0</v>
      </c>
      <c r="M8998" t="s">
        <v>51</v>
      </c>
      <c r="N8998" t="s">
        <v>6912</v>
      </c>
      <c r="O8998">
        <v>21</v>
      </c>
      <c r="P8998">
        <v>5</v>
      </c>
      <c r="Q8998">
        <v>9</v>
      </c>
      <c r="R8998">
        <v>3</v>
      </c>
      <c r="S8998">
        <v>8</v>
      </c>
      <c r="T8998">
        <v>5</v>
      </c>
      <c r="U8998">
        <v>11</v>
      </c>
      <c r="V8998">
        <v>14</v>
      </c>
      <c r="W8998">
        <v>2</v>
      </c>
      <c r="X8998">
        <v>3</v>
      </c>
      <c r="Y8998">
        <v>0</v>
      </c>
      <c r="Z8998">
        <v>0</v>
      </c>
      <c r="AA8998">
        <v>1.44</v>
      </c>
      <c r="AB8998">
        <v>5</v>
      </c>
      <c r="AC8998">
        <v>7.5</v>
      </c>
      <c r="AD8998" t="str">
        <f t="shared" si="283"/>
        <v>A</v>
      </c>
      <c r="AE8998" t="str">
        <f t="shared" si="282"/>
        <v>N</v>
      </c>
      <c r="AR8998">
        <v>3</v>
      </c>
      <c r="AS8998">
        <v>0</v>
      </c>
    </row>
    <row r="8999" spans="1:45" x14ac:dyDescent="0.3">
      <c r="A8999" t="s">
        <v>9264</v>
      </c>
      <c r="B8999" t="s">
        <v>9007</v>
      </c>
      <c r="C8999">
        <v>26</v>
      </c>
      <c r="D8999" s="1">
        <v>42793</v>
      </c>
      <c r="F8999" t="s">
        <v>463</v>
      </c>
      <c r="G8999" t="s">
        <v>56</v>
      </c>
      <c r="H8999">
        <v>3</v>
      </c>
      <c r="I8999">
        <v>1</v>
      </c>
      <c r="J8999" t="s">
        <v>51</v>
      </c>
      <c r="K8999">
        <v>2</v>
      </c>
      <c r="L8999">
        <v>0</v>
      </c>
      <c r="M8999" t="s">
        <v>51</v>
      </c>
      <c r="N8999" t="s">
        <v>6721</v>
      </c>
      <c r="O8999">
        <v>13</v>
      </c>
      <c r="P8999">
        <v>17</v>
      </c>
      <c r="Q8999">
        <v>7</v>
      </c>
      <c r="R8999">
        <v>7</v>
      </c>
      <c r="S8999">
        <v>5</v>
      </c>
      <c r="T8999">
        <v>12</v>
      </c>
      <c r="U8999">
        <v>8</v>
      </c>
      <c r="V8999">
        <v>5</v>
      </c>
      <c r="W8999">
        <v>0</v>
      </c>
      <c r="X8999">
        <v>0</v>
      </c>
      <c r="Y8999">
        <v>0</v>
      </c>
      <c r="Z8999">
        <v>0</v>
      </c>
      <c r="AA8999">
        <v>5.5</v>
      </c>
      <c r="AB8999">
        <v>4.2</v>
      </c>
      <c r="AC8999">
        <v>1.65</v>
      </c>
      <c r="AD8999" t="str">
        <f t="shared" si="283"/>
        <v>H</v>
      </c>
      <c r="AE8999" t="str">
        <f t="shared" si="282"/>
        <v>Y</v>
      </c>
      <c r="AR8999">
        <v>3</v>
      </c>
      <c r="AS8999">
        <v>0</v>
      </c>
    </row>
    <row r="9000" spans="1:45" x14ac:dyDescent="0.3">
      <c r="A9000" t="s">
        <v>9265</v>
      </c>
      <c r="B9000" t="s">
        <v>9007</v>
      </c>
      <c r="C9000">
        <v>27</v>
      </c>
      <c r="D9000" s="1">
        <v>42798</v>
      </c>
      <c r="F9000" t="s">
        <v>463</v>
      </c>
      <c r="G9000" t="s">
        <v>5942</v>
      </c>
      <c r="H9000">
        <v>3</v>
      </c>
      <c r="I9000">
        <v>1</v>
      </c>
      <c r="J9000" t="s">
        <v>51</v>
      </c>
      <c r="K9000">
        <v>1</v>
      </c>
      <c r="L9000">
        <v>1</v>
      </c>
      <c r="M9000" t="s">
        <v>61</v>
      </c>
      <c r="N9000" t="s">
        <v>3639</v>
      </c>
      <c r="O9000">
        <v>17</v>
      </c>
      <c r="P9000">
        <v>10</v>
      </c>
      <c r="Q9000">
        <v>5</v>
      </c>
      <c r="R9000">
        <v>4</v>
      </c>
      <c r="S9000">
        <v>10</v>
      </c>
      <c r="T9000">
        <v>4</v>
      </c>
      <c r="U9000">
        <v>12</v>
      </c>
      <c r="V9000">
        <v>13</v>
      </c>
      <c r="W9000">
        <v>1</v>
      </c>
      <c r="X9000">
        <v>1</v>
      </c>
      <c r="Y9000">
        <v>0</v>
      </c>
      <c r="Z9000">
        <v>0</v>
      </c>
      <c r="AA9000">
        <v>1.85</v>
      </c>
      <c r="AB9000">
        <v>3.6</v>
      </c>
      <c r="AC9000">
        <v>4.75</v>
      </c>
      <c r="AD9000" t="str">
        <f t="shared" si="283"/>
        <v>A</v>
      </c>
      <c r="AE9000" t="str">
        <f t="shared" si="282"/>
        <v>N</v>
      </c>
      <c r="AR9000">
        <v>3</v>
      </c>
      <c r="AS9000">
        <v>0</v>
      </c>
    </row>
    <row r="9001" spans="1:45" x14ac:dyDescent="0.3">
      <c r="A9001" t="s">
        <v>9266</v>
      </c>
      <c r="B9001" t="s">
        <v>9007</v>
      </c>
      <c r="C9001">
        <v>27</v>
      </c>
      <c r="D9001" s="1">
        <v>42798</v>
      </c>
      <c r="F9001" t="s">
        <v>56</v>
      </c>
      <c r="G9001" t="s">
        <v>45</v>
      </c>
      <c r="H9001">
        <v>3</v>
      </c>
      <c r="I9001">
        <v>1</v>
      </c>
      <c r="J9001" t="s">
        <v>51</v>
      </c>
      <c r="K9001">
        <v>2</v>
      </c>
      <c r="L9001">
        <v>0</v>
      </c>
      <c r="M9001" t="s">
        <v>51</v>
      </c>
      <c r="N9001" t="s">
        <v>7818</v>
      </c>
      <c r="O9001">
        <v>18</v>
      </c>
      <c r="P9001">
        <v>7</v>
      </c>
      <c r="Q9001">
        <v>7</v>
      </c>
      <c r="R9001">
        <v>3</v>
      </c>
      <c r="S9001">
        <v>9</v>
      </c>
      <c r="T9001">
        <v>3</v>
      </c>
      <c r="U9001">
        <v>8</v>
      </c>
      <c r="V9001">
        <v>15</v>
      </c>
      <c r="W9001">
        <v>1</v>
      </c>
      <c r="X9001">
        <v>2</v>
      </c>
      <c r="Y9001">
        <v>0</v>
      </c>
      <c r="Z9001">
        <v>0</v>
      </c>
      <c r="AA9001">
        <v>2.15</v>
      </c>
      <c r="AB9001">
        <v>3.6</v>
      </c>
      <c r="AC9001">
        <v>3.6</v>
      </c>
      <c r="AD9001" t="str">
        <f t="shared" si="283"/>
        <v>A</v>
      </c>
      <c r="AE9001" t="str">
        <f t="shared" si="282"/>
        <v>N</v>
      </c>
      <c r="AR9001">
        <v>3</v>
      </c>
      <c r="AS9001">
        <v>0</v>
      </c>
    </row>
    <row r="9002" spans="1:45" x14ac:dyDescent="0.3">
      <c r="A9002" t="s">
        <v>9267</v>
      </c>
      <c r="B9002" t="s">
        <v>9007</v>
      </c>
      <c r="C9002">
        <v>27</v>
      </c>
      <c r="D9002" s="1">
        <v>42798</v>
      </c>
      <c r="F9002" t="s">
        <v>79</v>
      </c>
      <c r="G9002" t="s">
        <v>8625</v>
      </c>
      <c r="H9002">
        <v>1</v>
      </c>
      <c r="I9002">
        <v>1</v>
      </c>
      <c r="J9002" t="s">
        <v>61</v>
      </c>
      <c r="K9002">
        <v>1</v>
      </c>
      <c r="L9002">
        <v>1</v>
      </c>
      <c r="M9002" t="s">
        <v>61</v>
      </c>
      <c r="N9002" t="s">
        <v>6379</v>
      </c>
      <c r="O9002">
        <v>20</v>
      </c>
      <c r="P9002">
        <v>3</v>
      </c>
      <c r="Q9002">
        <v>7</v>
      </c>
      <c r="R9002">
        <v>1</v>
      </c>
      <c r="S9002">
        <v>15</v>
      </c>
      <c r="T9002">
        <v>2</v>
      </c>
      <c r="U9002">
        <v>9</v>
      </c>
      <c r="V9002">
        <v>11</v>
      </c>
      <c r="W9002">
        <v>3</v>
      </c>
      <c r="X9002">
        <v>2</v>
      </c>
      <c r="Y9002">
        <v>0</v>
      </c>
      <c r="Z9002">
        <v>1</v>
      </c>
      <c r="AA9002">
        <v>1.25</v>
      </c>
      <c r="AB9002">
        <v>6.5</v>
      </c>
      <c r="AC9002">
        <v>15</v>
      </c>
      <c r="AD9002" t="str">
        <f t="shared" si="283"/>
        <v>A</v>
      </c>
      <c r="AE9002" t="str">
        <f t="shared" si="282"/>
        <v>N</v>
      </c>
      <c r="AR9002">
        <v>1</v>
      </c>
      <c r="AS9002">
        <v>1</v>
      </c>
    </row>
    <row r="9003" spans="1:45" x14ac:dyDescent="0.3">
      <c r="A9003" t="s">
        <v>9268</v>
      </c>
      <c r="B9003" t="s">
        <v>9007</v>
      </c>
      <c r="C9003">
        <v>27</v>
      </c>
      <c r="D9003" s="1">
        <v>42798</v>
      </c>
      <c r="F9003" t="s">
        <v>5939</v>
      </c>
      <c r="G9003" t="s">
        <v>845</v>
      </c>
      <c r="H9003">
        <v>2</v>
      </c>
      <c r="I9003">
        <v>0</v>
      </c>
      <c r="J9003" t="s">
        <v>51</v>
      </c>
      <c r="K9003">
        <v>2</v>
      </c>
      <c r="L9003">
        <v>0</v>
      </c>
      <c r="M9003" t="s">
        <v>51</v>
      </c>
      <c r="N9003" t="s">
        <v>7753</v>
      </c>
      <c r="O9003">
        <v>13</v>
      </c>
      <c r="P9003">
        <v>8</v>
      </c>
      <c r="Q9003">
        <v>8</v>
      </c>
      <c r="R9003">
        <v>2</v>
      </c>
      <c r="S9003">
        <v>6</v>
      </c>
      <c r="T9003">
        <v>1</v>
      </c>
      <c r="U9003">
        <v>16</v>
      </c>
      <c r="V9003">
        <v>20</v>
      </c>
      <c r="W9003">
        <v>1</v>
      </c>
      <c r="X9003">
        <v>2</v>
      </c>
      <c r="Y9003">
        <v>0</v>
      </c>
      <c r="Z9003">
        <v>0</v>
      </c>
      <c r="AA9003">
        <v>1.95</v>
      </c>
      <c r="AB9003">
        <v>3.4</v>
      </c>
      <c r="AC9003">
        <v>4.5</v>
      </c>
      <c r="AD9003" t="str">
        <f t="shared" si="283"/>
        <v>A</v>
      </c>
      <c r="AE9003" t="str">
        <f t="shared" si="282"/>
        <v>N</v>
      </c>
      <c r="AR9003">
        <v>3</v>
      </c>
      <c r="AS9003">
        <v>0</v>
      </c>
    </row>
    <row r="9004" spans="1:45" x14ac:dyDescent="0.3">
      <c r="A9004" t="s">
        <v>9269</v>
      </c>
      <c r="B9004" t="s">
        <v>9007</v>
      </c>
      <c r="C9004">
        <v>27</v>
      </c>
      <c r="D9004" s="1">
        <v>42798</v>
      </c>
      <c r="F9004" t="s">
        <v>7102</v>
      </c>
      <c r="G9004" t="s">
        <v>6329</v>
      </c>
      <c r="H9004">
        <v>3</v>
      </c>
      <c r="I9004">
        <v>2</v>
      </c>
      <c r="J9004" t="s">
        <v>51</v>
      </c>
      <c r="K9004">
        <v>1</v>
      </c>
      <c r="L9004">
        <v>1</v>
      </c>
      <c r="M9004" t="s">
        <v>61</v>
      </c>
      <c r="N9004" t="s">
        <v>6558</v>
      </c>
      <c r="O9004">
        <v>23</v>
      </c>
      <c r="P9004">
        <v>6</v>
      </c>
      <c r="Q9004">
        <v>10</v>
      </c>
      <c r="R9004">
        <v>4</v>
      </c>
      <c r="S9004">
        <v>9</v>
      </c>
      <c r="T9004">
        <v>2</v>
      </c>
      <c r="U9004">
        <v>7</v>
      </c>
      <c r="V9004">
        <v>13</v>
      </c>
      <c r="W9004">
        <v>2</v>
      </c>
      <c r="X9004">
        <v>2</v>
      </c>
      <c r="Y9004">
        <v>0</v>
      </c>
      <c r="Z9004">
        <v>0</v>
      </c>
      <c r="AA9004">
        <v>2</v>
      </c>
      <c r="AB9004">
        <v>3.5</v>
      </c>
      <c r="AC9004">
        <v>4.2</v>
      </c>
      <c r="AD9004" t="str">
        <f t="shared" si="283"/>
        <v>A</v>
      </c>
      <c r="AE9004" t="str">
        <f t="shared" si="282"/>
        <v>N</v>
      </c>
      <c r="AR9004">
        <v>3</v>
      </c>
      <c r="AS9004">
        <v>0</v>
      </c>
    </row>
    <row r="9005" spans="1:45" x14ac:dyDescent="0.3">
      <c r="A9005" t="s">
        <v>9270</v>
      </c>
      <c r="B9005" t="s">
        <v>9007</v>
      </c>
      <c r="C9005">
        <v>27</v>
      </c>
      <c r="D9005" s="1">
        <v>42798</v>
      </c>
      <c r="F9005" t="s">
        <v>2373</v>
      </c>
      <c r="G9005" t="s">
        <v>72</v>
      </c>
      <c r="H9005">
        <v>3</v>
      </c>
      <c r="I9005">
        <v>4</v>
      </c>
      <c r="J9005" t="s">
        <v>47</v>
      </c>
      <c r="K9005">
        <v>1</v>
      </c>
      <c r="L9005">
        <v>2</v>
      </c>
      <c r="M9005" t="s">
        <v>47</v>
      </c>
      <c r="N9005" t="s">
        <v>6912</v>
      </c>
      <c r="O9005">
        <v>16</v>
      </c>
      <c r="P9005">
        <v>20</v>
      </c>
      <c r="Q9005">
        <v>4</v>
      </c>
      <c r="R9005">
        <v>11</v>
      </c>
      <c r="S9005">
        <v>6</v>
      </c>
      <c r="T9005">
        <v>5</v>
      </c>
      <c r="U9005">
        <v>16</v>
      </c>
      <c r="V9005">
        <v>9</v>
      </c>
      <c r="W9005">
        <v>3</v>
      </c>
      <c r="X9005">
        <v>2</v>
      </c>
      <c r="Y9005">
        <v>0</v>
      </c>
      <c r="Z9005">
        <v>0</v>
      </c>
      <c r="AA9005">
        <v>3.6</v>
      </c>
      <c r="AB9005">
        <v>3.4</v>
      </c>
      <c r="AC9005">
        <v>2.2000000000000002</v>
      </c>
      <c r="AD9005" t="str">
        <f t="shared" si="283"/>
        <v>H</v>
      </c>
      <c r="AE9005" t="str">
        <f t="shared" si="282"/>
        <v>N</v>
      </c>
      <c r="AR9005">
        <v>0</v>
      </c>
      <c r="AS9005">
        <v>3</v>
      </c>
    </row>
    <row r="9006" spans="1:45" x14ac:dyDescent="0.3">
      <c r="A9006" t="s">
        <v>9271</v>
      </c>
      <c r="B9006" t="s">
        <v>9007</v>
      </c>
      <c r="C9006">
        <v>27</v>
      </c>
      <c r="D9006" s="1">
        <v>42798</v>
      </c>
      <c r="F9006" t="s">
        <v>3618</v>
      </c>
      <c r="G9006" t="s">
        <v>454</v>
      </c>
      <c r="H9006">
        <v>0</v>
      </c>
      <c r="I9006">
        <v>2</v>
      </c>
      <c r="J9006" t="s">
        <v>47</v>
      </c>
      <c r="K9006">
        <v>0</v>
      </c>
      <c r="L9006">
        <v>0</v>
      </c>
      <c r="M9006" t="s">
        <v>61</v>
      </c>
      <c r="N9006" t="s">
        <v>5964</v>
      </c>
      <c r="O9006">
        <v>11</v>
      </c>
      <c r="P9006">
        <v>10</v>
      </c>
      <c r="Q9006">
        <v>1</v>
      </c>
      <c r="R9006">
        <v>4</v>
      </c>
      <c r="S9006">
        <v>5</v>
      </c>
      <c r="T9006">
        <v>5</v>
      </c>
      <c r="U9006">
        <v>8</v>
      </c>
      <c r="V9006">
        <v>12</v>
      </c>
      <c r="W9006">
        <v>0</v>
      </c>
      <c r="X9006">
        <v>1</v>
      </c>
      <c r="Y9006">
        <v>0</v>
      </c>
      <c r="Z9006">
        <v>0</v>
      </c>
      <c r="AA9006">
        <v>2.2000000000000002</v>
      </c>
      <c r="AB9006">
        <v>3.3</v>
      </c>
      <c r="AC9006">
        <v>3.8</v>
      </c>
      <c r="AD9006" t="str">
        <f t="shared" si="283"/>
        <v>A</v>
      </c>
      <c r="AE9006" t="str">
        <f t="shared" si="282"/>
        <v>Y</v>
      </c>
      <c r="AR9006">
        <v>0</v>
      </c>
      <c r="AS9006">
        <v>3</v>
      </c>
    </row>
    <row r="9007" spans="1:45" x14ac:dyDescent="0.3">
      <c r="A9007" t="s">
        <v>9272</v>
      </c>
      <c r="B9007" t="s">
        <v>9007</v>
      </c>
      <c r="C9007">
        <v>27</v>
      </c>
      <c r="D9007" s="1">
        <v>42799</v>
      </c>
      <c r="F9007" t="s">
        <v>1226</v>
      </c>
      <c r="G9007" t="s">
        <v>59</v>
      </c>
      <c r="H9007">
        <v>0</v>
      </c>
      <c r="I9007">
        <v>2</v>
      </c>
      <c r="J9007" t="s">
        <v>47</v>
      </c>
      <c r="K9007">
        <v>0</v>
      </c>
      <c r="L9007">
        <v>1</v>
      </c>
      <c r="M9007" t="s">
        <v>47</v>
      </c>
      <c r="N9007" t="s">
        <v>4453</v>
      </c>
      <c r="O9007">
        <v>11</v>
      </c>
      <c r="P9007">
        <v>14</v>
      </c>
      <c r="Q9007">
        <v>3</v>
      </c>
      <c r="R9007">
        <v>7</v>
      </c>
      <c r="S9007">
        <v>6</v>
      </c>
      <c r="T9007">
        <v>4</v>
      </c>
      <c r="U9007">
        <v>11</v>
      </c>
      <c r="V9007">
        <v>4</v>
      </c>
      <c r="W9007">
        <v>1</v>
      </c>
      <c r="X9007">
        <v>0</v>
      </c>
      <c r="Y9007">
        <v>0</v>
      </c>
      <c r="Z9007">
        <v>0</v>
      </c>
      <c r="AA9007">
        <v>11</v>
      </c>
      <c r="AB9007">
        <v>6.5</v>
      </c>
      <c r="AC9007">
        <v>1.29</v>
      </c>
      <c r="AD9007" t="str">
        <f t="shared" si="283"/>
        <v>H</v>
      </c>
      <c r="AE9007" t="str">
        <f t="shared" si="282"/>
        <v>N</v>
      </c>
      <c r="AR9007">
        <v>0</v>
      </c>
      <c r="AS9007">
        <v>3</v>
      </c>
    </row>
    <row r="9008" spans="1:45" x14ac:dyDescent="0.3">
      <c r="A9008" t="s">
        <v>9273</v>
      </c>
      <c r="B9008" t="s">
        <v>9007</v>
      </c>
      <c r="C9008">
        <v>27</v>
      </c>
      <c r="D9008" s="1">
        <v>42799</v>
      </c>
      <c r="F9008" t="s">
        <v>64</v>
      </c>
      <c r="G9008" t="s">
        <v>73</v>
      </c>
      <c r="H9008">
        <v>3</v>
      </c>
      <c r="I9008">
        <v>2</v>
      </c>
      <c r="J9008" t="s">
        <v>51</v>
      </c>
      <c r="K9008">
        <v>1</v>
      </c>
      <c r="L9008">
        <v>0</v>
      </c>
      <c r="M9008" t="s">
        <v>51</v>
      </c>
      <c r="N9008" t="s">
        <v>6721</v>
      </c>
      <c r="O9008">
        <v>20</v>
      </c>
      <c r="P9008">
        <v>8</v>
      </c>
      <c r="Q9008">
        <v>7</v>
      </c>
      <c r="R9008">
        <v>4</v>
      </c>
      <c r="S9008">
        <v>7</v>
      </c>
      <c r="T9008">
        <v>2</v>
      </c>
      <c r="U9008">
        <v>9</v>
      </c>
      <c r="V9008">
        <v>14</v>
      </c>
      <c r="W9008">
        <v>1</v>
      </c>
      <c r="X9008">
        <v>2</v>
      </c>
      <c r="Y9008">
        <v>0</v>
      </c>
      <c r="Z9008">
        <v>0</v>
      </c>
      <c r="AA9008">
        <v>1.67</v>
      </c>
      <c r="AB9008">
        <v>4.2</v>
      </c>
      <c r="AC9008">
        <v>5.25</v>
      </c>
      <c r="AD9008" t="str">
        <f t="shared" si="283"/>
        <v>A</v>
      </c>
      <c r="AE9008" t="str">
        <f t="shared" si="282"/>
        <v>N</v>
      </c>
      <c r="AR9008">
        <v>3</v>
      </c>
      <c r="AS9008">
        <v>0</v>
      </c>
    </row>
    <row r="9009" spans="1:45" x14ac:dyDescent="0.3">
      <c r="A9009" t="s">
        <v>9274</v>
      </c>
      <c r="B9009" t="s">
        <v>9007</v>
      </c>
      <c r="C9009">
        <v>27</v>
      </c>
      <c r="D9009" s="1">
        <v>42800</v>
      </c>
      <c r="F9009" t="s">
        <v>75</v>
      </c>
      <c r="G9009" t="s">
        <v>53</v>
      </c>
      <c r="H9009">
        <v>1</v>
      </c>
      <c r="I9009">
        <v>2</v>
      </c>
      <c r="J9009" t="s">
        <v>47</v>
      </c>
      <c r="K9009">
        <v>0</v>
      </c>
      <c r="L9009">
        <v>1</v>
      </c>
      <c r="M9009" t="s">
        <v>47</v>
      </c>
      <c r="N9009" t="s">
        <v>4524</v>
      </c>
      <c r="O9009">
        <v>11</v>
      </c>
      <c r="P9009">
        <v>9</v>
      </c>
      <c r="Q9009">
        <v>2</v>
      </c>
      <c r="R9009">
        <v>4</v>
      </c>
      <c r="S9009">
        <v>6</v>
      </c>
      <c r="T9009">
        <v>4</v>
      </c>
      <c r="U9009">
        <v>8</v>
      </c>
      <c r="V9009">
        <v>8</v>
      </c>
      <c r="W9009">
        <v>0</v>
      </c>
      <c r="X9009">
        <v>1</v>
      </c>
      <c r="Y9009">
        <v>0</v>
      </c>
      <c r="Z9009">
        <v>0</v>
      </c>
      <c r="AA9009">
        <v>6</v>
      </c>
      <c r="AB9009">
        <v>4.0999999999999996</v>
      </c>
      <c r="AC9009">
        <v>1.62</v>
      </c>
      <c r="AD9009" t="str">
        <f t="shared" si="283"/>
        <v>H</v>
      </c>
      <c r="AE9009" t="str">
        <f t="shared" si="282"/>
        <v>N</v>
      </c>
      <c r="AR9009">
        <v>0</v>
      </c>
      <c r="AS9009">
        <v>3</v>
      </c>
    </row>
    <row r="9010" spans="1:45" x14ac:dyDescent="0.3">
      <c r="A9010" t="s">
        <v>9275</v>
      </c>
      <c r="B9010" t="s">
        <v>9007</v>
      </c>
      <c r="C9010">
        <v>27</v>
      </c>
      <c r="D9010" s="1">
        <v>42802</v>
      </c>
      <c r="F9010" t="s">
        <v>59</v>
      </c>
      <c r="G9010" t="s">
        <v>5939</v>
      </c>
      <c r="H9010">
        <v>0</v>
      </c>
      <c r="I9010">
        <v>0</v>
      </c>
      <c r="J9010" t="s">
        <v>61</v>
      </c>
      <c r="K9010">
        <v>0</v>
      </c>
      <c r="L9010">
        <v>0</v>
      </c>
      <c r="M9010" t="s">
        <v>61</v>
      </c>
      <c r="N9010" t="s">
        <v>6872</v>
      </c>
      <c r="O9010">
        <v>12</v>
      </c>
      <c r="P9010">
        <v>5</v>
      </c>
      <c r="Q9010">
        <v>1</v>
      </c>
      <c r="R9010">
        <v>2</v>
      </c>
      <c r="S9010">
        <v>8</v>
      </c>
      <c r="T9010">
        <v>1</v>
      </c>
      <c r="U9010">
        <v>8</v>
      </c>
      <c r="V9010">
        <v>11</v>
      </c>
      <c r="W9010">
        <v>1</v>
      </c>
      <c r="X9010">
        <v>3</v>
      </c>
      <c r="Y9010">
        <v>0</v>
      </c>
      <c r="Z9010">
        <v>0</v>
      </c>
      <c r="AA9010">
        <v>1.25</v>
      </c>
      <c r="AB9010">
        <v>6.5</v>
      </c>
      <c r="AC9010">
        <v>15</v>
      </c>
      <c r="AD9010" t="str">
        <f t="shared" si="283"/>
        <v>A</v>
      </c>
      <c r="AE9010" t="str">
        <f t="shared" si="282"/>
        <v>N</v>
      </c>
      <c r="AR9010">
        <v>1</v>
      </c>
      <c r="AS9010">
        <v>1</v>
      </c>
    </row>
    <row r="9011" spans="1:45" x14ac:dyDescent="0.3">
      <c r="A9011" t="s">
        <v>9276</v>
      </c>
      <c r="B9011" t="s">
        <v>9007</v>
      </c>
      <c r="C9011">
        <v>28</v>
      </c>
      <c r="D9011" s="1">
        <v>42805</v>
      </c>
      <c r="F9011" t="s">
        <v>8625</v>
      </c>
      <c r="G9011" t="s">
        <v>75</v>
      </c>
      <c r="H9011">
        <v>3</v>
      </c>
      <c r="I9011">
        <v>2</v>
      </c>
      <c r="J9011" t="s">
        <v>51</v>
      </c>
      <c r="K9011">
        <v>1</v>
      </c>
      <c r="L9011">
        <v>1</v>
      </c>
      <c r="M9011" t="s">
        <v>61</v>
      </c>
      <c r="N9011" t="s">
        <v>7818</v>
      </c>
      <c r="O9011">
        <v>21</v>
      </c>
      <c r="P9011">
        <v>15</v>
      </c>
      <c r="Q9011">
        <v>9</v>
      </c>
      <c r="R9011">
        <v>7</v>
      </c>
      <c r="S9011">
        <v>5</v>
      </c>
      <c r="T9011">
        <v>6</v>
      </c>
      <c r="U9011">
        <v>20</v>
      </c>
      <c r="V9011">
        <v>15</v>
      </c>
      <c r="W9011">
        <v>4</v>
      </c>
      <c r="X9011">
        <v>2</v>
      </c>
      <c r="Y9011">
        <v>0</v>
      </c>
      <c r="Z9011">
        <v>0</v>
      </c>
      <c r="AA9011">
        <v>2.6</v>
      </c>
      <c r="AB9011">
        <v>3.5</v>
      </c>
      <c r="AC9011">
        <v>2.8</v>
      </c>
      <c r="AD9011" t="str">
        <f t="shared" si="283"/>
        <v>A</v>
      </c>
      <c r="AE9011" t="str">
        <f t="shared" si="282"/>
        <v>N</v>
      </c>
      <c r="AR9011">
        <v>3</v>
      </c>
      <c r="AS9011">
        <v>0</v>
      </c>
    </row>
    <row r="9012" spans="1:45" x14ac:dyDescent="0.3">
      <c r="A9012" t="s">
        <v>9277</v>
      </c>
      <c r="B9012" t="s">
        <v>9007</v>
      </c>
      <c r="C9012">
        <v>28</v>
      </c>
      <c r="D9012" s="1">
        <v>42805</v>
      </c>
      <c r="F9012" t="s">
        <v>73</v>
      </c>
      <c r="G9012" t="s">
        <v>3618</v>
      </c>
      <c r="H9012">
        <v>3</v>
      </c>
      <c r="I9012">
        <v>0</v>
      </c>
      <c r="J9012" t="s">
        <v>51</v>
      </c>
      <c r="K9012">
        <v>2</v>
      </c>
      <c r="L9012">
        <v>0</v>
      </c>
      <c r="M9012" t="s">
        <v>51</v>
      </c>
      <c r="N9012" t="s">
        <v>8363</v>
      </c>
      <c r="O9012">
        <v>16</v>
      </c>
      <c r="P9012">
        <v>5</v>
      </c>
      <c r="Q9012">
        <v>5</v>
      </c>
      <c r="R9012">
        <v>2</v>
      </c>
      <c r="S9012">
        <v>4</v>
      </c>
      <c r="T9012">
        <v>6</v>
      </c>
      <c r="U9012">
        <v>8</v>
      </c>
      <c r="V9012">
        <v>12</v>
      </c>
      <c r="W9012">
        <v>1</v>
      </c>
      <c r="X9012">
        <v>2</v>
      </c>
      <c r="Y9012">
        <v>0</v>
      </c>
      <c r="Z9012">
        <v>0</v>
      </c>
      <c r="AA9012">
        <v>1.67</v>
      </c>
      <c r="AB9012">
        <v>3.8</v>
      </c>
      <c r="AC9012">
        <v>6</v>
      </c>
      <c r="AD9012" t="str">
        <f t="shared" si="283"/>
        <v>A</v>
      </c>
      <c r="AE9012" t="str">
        <f t="shared" si="282"/>
        <v>N</v>
      </c>
      <c r="AR9012">
        <v>3</v>
      </c>
      <c r="AS9012">
        <v>0</v>
      </c>
    </row>
    <row r="9013" spans="1:45" x14ac:dyDescent="0.3">
      <c r="A9013" t="s">
        <v>9278</v>
      </c>
      <c r="B9013" t="s">
        <v>9007</v>
      </c>
      <c r="C9013">
        <v>28</v>
      </c>
      <c r="D9013" s="1">
        <v>42805</v>
      </c>
      <c r="F9013" t="s">
        <v>5942</v>
      </c>
      <c r="G9013" t="s">
        <v>7102</v>
      </c>
      <c r="H9013">
        <v>2</v>
      </c>
      <c r="I9013">
        <v>1</v>
      </c>
      <c r="J9013" t="s">
        <v>51</v>
      </c>
      <c r="K9013">
        <v>0</v>
      </c>
      <c r="L9013">
        <v>0</v>
      </c>
      <c r="M9013" t="s">
        <v>61</v>
      </c>
      <c r="N9013" t="s">
        <v>4524</v>
      </c>
      <c r="O9013">
        <v>15</v>
      </c>
      <c r="P9013">
        <v>11</v>
      </c>
      <c r="Q9013">
        <v>7</v>
      </c>
      <c r="R9013">
        <v>3</v>
      </c>
      <c r="S9013">
        <v>2</v>
      </c>
      <c r="T9013">
        <v>7</v>
      </c>
      <c r="U9013">
        <v>14</v>
      </c>
      <c r="V9013">
        <v>5</v>
      </c>
      <c r="W9013">
        <v>3</v>
      </c>
      <c r="X9013">
        <v>1</v>
      </c>
      <c r="Y9013">
        <v>0</v>
      </c>
      <c r="Z9013">
        <v>0</v>
      </c>
      <c r="AA9013">
        <v>2.5499999999999998</v>
      </c>
      <c r="AB9013">
        <v>3.3</v>
      </c>
      <c r="AC9013">
        <v>3</v>
      </c>
      <c r="AD9013" t="str">
        <f t="shared" si="283"/>
        <v>A</v>
      </c>
      <c r="AE9013" t="str">
        <f t="shared" si="282"/>
        <v>N</v>
      </c>
      <c r="AR9013">
        <v>3</v>
      </c>
      <c r="AS9013">
        <v>0</v>
      </c>
    </row>
    <row r="9014" spans="1:45" x14ac:dyDescent="0.3">
      <c r="A9014" t="s">
        <v>9279</v>
      </c>
      <c r="B9014" t="s">
        <v>9007</v>
      </c>
      <c r="C9014">
        <v>28</v>
      </c>
      <c r="D9014" s="1">
        <v>42806</v>
      </c>
      <c r="F9014" t="s">
        <v>56</v>
      </c>
      <c r="G9014" t="s">
        <v>6329</v>
      </c>
      <c r="H9014">
        <v>2</v>
      </c>
      <c r="I9014">
        <v>1</v>
      </c>
      <c r="J9014" t="s">
        <v>51</v>
      </c>
      <c r="K9014">
        <v>1</v>
      </c>
      <c r="L9014">
        <v>1</v>
      </c>
      <c r="M9014" t="s">
        <v>61</v>
      </c>
      <c r="N9014" t="s">
        <v>7753</v>
      </c>
      <c r="O9014">
        <v>10</v>
      </c>
      <c r="P9014">
        <v>11</v>
      </c>
      <c r="Q9014">
        <v>3</v>
      </c>
      <c r="R9014">
        <v>1</v>
      </c>
      <c r="S9014">
        <v>11</v>
      </c>
      <c r="T9014">
        <v>1</v>
      </c>
      <c r="U9014">
        <v>12</v>
      </c>
      <c r="V9014">
        <v>16</v>
      </c>
      <c r="W9014">
        <v>2</v>
      </c>
      <c r="X9014">
        <v>2</v>
      </c>
      <c r="Y9014">
        <v>0</v>
      </c>
      <c r="Z9014">
        <v>0</v>
      </c>
      <c r="AA9014">
        <v>1.25</v>
      </c>
      <c r="AB9014">
        <v>6.5</v>
      </c>
      <c r="AC9014">
        <v>14</v>
      </c>
      <c r="AD9014" t="str">
        <f t="shared" si="283"/>
        <v>A</v>
      </c>
      <c r="AE9014" t="str">
        <f t="shared" si="282"/>
        <v>N</v>
      </c>
      <c r="AR9014">
        <v>3</v>
      </c>
      <c r="AS9014">
        <v>0</v>
      </c>
    </row>
    <row r="9015" spans="1:45" x14ac:dyDescent="0.3">
      <c r="A9015" t="s">
        <v>9280</v>
      </c>
      <c r="B9015" t="s">
        <v>9007</v>
      </c>
      <c r="C9015">
        <v>29</v>
      </c>
      <c r="D9015" s="1">
        <v>42812</v>
      </c>
      <c r="F9015" t="s">
        <v>8625</v>
      </c>
      <c r="G9015" t="s">
        <v>7102</v>
      </c>
      <c r="H9015">
        <v>2</v>
      </c>
      <c r="I9015">
        <v>0</v>
      </c>
      <c r="J9015" t="s">
        <v>51</v>
      </c>
      <c r="K9015">
        <v>1</v>
      </c>
      <c r="L9015">
        <v>0</v>
      </c>
      <c r="M9015" t="s">
        <v>51</v>
      </c>
      <c r="N9015" t="s">
        <v>3639</v>
      </c>
      <c r="O9015">
        <v>12</v>
      </c>
      <c r="P9015">
        <v>10</v>
      </c>
      <c r="Q9015">
        <v>6</v>
      </c>
      <c r="R9015">
        <v>1</v>
      </c>
      <c r="S9015">
        <v>2</v>
      </c>
      <c r="T9015">
        <v>4</v>
      </c>
      <c r="U9015">
        <v>10</v>
      </c>
      <c r="V9015">
        <v>9</v>
      </c>
      <c r="W9015">
        <v>0</v>
      </c>
      <c r="X9015">
        <v>2</v>
      </c>
      <c r="Y9015">
        <v>0</v>
      </c>
      <c r="Z9015">
        <v>0</v>
      </c>
      <c r="AA9015">
        <v>2.15</v>
      </c>
      <c r="AB9015">
        <v>3.5</v>
      </c>
      <c r="AC9015">
        <v>3.6</v>
      </c>
      <c r="AD9015" t="str">
        <f t="shared" si="283"/>
        <v>A</v>
      </c>
      <c r="AE9015" t="str">
        <f t="shared" si="282"/>
        <v>N</v>
      </c>
      <c r="AR9015">
        <v>3</v>
      </c>
      <c r="AS9015">
        <v>0</v>
      </c>
    </row>
    <row r="9016" spans="1:45" x14ac:dyDescent="0.3">
      <c r="A9016" t="s">
        <v>9281</v>
      </c>
      <c r="B9016" t="s">
        <v>9007</v>
      </c>
      <c r="C9016">
        <v>29</v>
      </c>
      <c r="D9016" s="1">
        <v>42812</v>
      </c>
      <c r="F9016" t="s">
        <v>454</v>
      </c>
      <c r="G9016" t="s">
        <v>2373</v>
      </c>
      <c r="H9016">
        <v>1</v>
      </c>
      <c r="I9016">
        <v>0</v>
      </c>
      <c r="J9016" t="s">
        <v>51</v>
      </c>
      <c r="K9016">
        <v>0</v>
      </c>
      <c r="L9016">
        <v>0</v>
      </c>
      <c r="M9016" t="s">
        <v>61</v>
      </c>
      <c r="N9016" t="s">
        <v>4453</v>
      </c>
      <c r="O9016">
        <v>7</v>
      </c>
      <c r="P9016">
        <v>6</v>
      </c>
      <c r="Q9016">
        <v>0</v>
      </c>
      <c r="R9016">
        <v>2</v>
      </c>
      <c r="S9016">
        <v>3</v>
      </c>
      <c r="T9016">
        <v>2</v>
      </c>
      <c r="U9016">
        <v>8</v>
      </c>
      <c r="V9016">
        <v>15</v>
      </c>
      <c r="W9016">
        <v>0</v>
      </c>
      <c r="X9016">
        <v>2</v>
      </c>
      <c r="Y9016">
        <v>0</v>
      </c>
      <c r="Z9016">
        <v>0</v>
      </c>
      <c r="AA9016">
        <v>1.91</v>
      </c>
      <c r="AB9016">
        <v>3.5</v>
      </c>
      <c r="AC9016">
        <v>4.75</v>
      </c>
      <c r="AD9016" t="str">
        <f t="shared" si="283"/>
        <v>A</v>
      </c>
      <c r="AE9016" t="str">
        <f t="shared" si="282"/>
        <v>N</v>
      </c>
      <c r="AR9016">
        <v>3</v>
      </c>
      <c r="AS9016">
        <v>0</v>
      </c>
    </row>
    <row r="9017" spans="1:45" x14ac:dyDescent="0.3">
      <c r="A9017" t="s">
        <v>9282</v>
      </c>
      <c r="B9017" t="s">
        <v>9007</v>
      </c>
      <c r="C9017">
        <v>29</v>
      </c>
      <c r="D9017" s="1">
        <v>42812</v>
      </c>
      <c r="F9017" t="s">
        <v>73</v>
      </c>
      <c r="G9017" t="s">
        <v>5942</v>
      </c>
      <c r="H9017">
        <v>4</v>
      </c>
      <c r="I9017">
        <v>0</v>
      </c>
      <c r="J9017" t="s">
        <v>51</v>
      </c>
      <c r="K9017">
        <v>1</v>
      </c>
      <c r="L9017">
        <v>0</v>
      </c>
      <c r="M9017" t="s">
        <v>51</v>
      </c>
      <c r="N9017" t="s">
        <v>8267</v>
      </c>
      <c r="O9017">
        <v>14</v>
      </c>
      <c r="P9017">
        <v>6</v>
      </c>
      <c r="Q9017">
        <v>8</v>
      </c>
      <c r="R9017">
        <v>0</v>
      </c>
      <c r="S9017">
        <v>5</v>
      </c>
      <c r="T9017">
        <v>8</v>
      </c>
      <c r="U9017">
        <v>9</v>
      </c>
      <c r="V9017">
        <v>7</v>
      </c>
      <c r="W9017">
        <v>2</v>
      </c>
      <c r="X9017">
        <v>0</v>
      </c>
      <c r="Y9017">
        <v>0</v>
      </c>
      <c r="Z9017">
        <v>1</v>
      </c>
      <c r="AA9017">
        <v>1.53</v>
      </c>
      <c r="AB9017">
        <v>4.33</v>
      </c>
      <c r="AC9017">
        <v>7</v>
      </c>
      <c r="AD9017" t="str">
        <f t="shared" si="283"/>
        <v>A</v>
      </c>
      <c r="AE9017" t="str">
        <f t="shared" si="282"/>
        <v>N</v>
      </c>
      <c r="AR9017">
        <v>3</v>
      </c>
      <c r="AS9017">
        <v>0</v>
      </c>
    </row>
    <row r="9018" spans="1:45" x14ac:dyDescent="0.3">
      <c r="A9018" t="s">
        <v>9283</v>
      </c>
      <c r="B9018" t="s">
        <v>9007</v>
      </c>
      <c r="C9018">
        <v>29</v>
      </c>
      <c r="D9018" s="1">
        <v>42812</v>
      </c>
      <c r="F9018" t="s">
        <v>5939</v>
      </c>
      <c r="G9018" t="s">
        <v>53</v>
      </c>
      <c r="H9018">
        <v>1</v>
      </c>
      <c r="I9018">
        <v>2</v>
      </c>
      <c r="J9018" t="s">
        <v>47</v>
      </c>
      <c r="K9018">
        <v>1</v>
      </c>
      <c r="L9018">
        <v>1</v>
      </c>
      <c r="M9018" t="s">
        <v>61</v>
      </c>
      <c r="N9018" t="s">
        <v>6558</v>
      </c>
      <c r="O9018">
        <v>5</v>
      </c>
      <c r="P9018">
        <v>20</v>
      </c>
      <c r="Q9018">
        <v>1</v>
      </c>
      <c r="R9018">
        <v>7</v>
      </c>
      <c r="S9018">
        <v>5</v>
      </c>
      <c r="T9018">
        <v>11</v>
      </c>
      <c r="U9018">
        <v>16</v>
      </c>
      <c r="V9018">
        <v>11</v>
      </c>
      <c r="W9018">
        <v>4</v>
      </c>
      <c r="X9018">
        <v>2</v>
      </c>
      <c r="Y9018">
        <v>1</v>
      </c>
      <c r="Z9018">
        <v>0</v>
      </c>
      <c r="AA9018">
        <v>6.5</v>
      </c>
      <c r="AB9018">
        <v>4</v>
      </c>
      <c r="AC9018">
        <v>1.62</v>
      </c>
      <c r="AD9018" t="str">
        <f t="shared" si="283"/>
        <v>H</v>
      </c>
      <c r="AE9018" t="str">
        <f t="shared" si="282"/>
        <v>N</v>
      </c>
      <c r="AR9018">
        <v>0</v>
      </c>
      <c r="AS9018">
        <v>3</v>
      </c>
    </row>
    <row r="9019" spans="1:45" x14ac:dyDescent="0.3">
      <c r="A9019" t="s">
        <v>9284</v>
      </c>
      <c r="B9019" t="s">
        <v>9007</v>
      </c>
      <c r="C9019">
        <v>29</v>
      </c>
      <c r="D9019" s="1">
        <v>42812</v>
      </c>
      <c r="F9019" t="s">
        <v>1226</v>
      </c>
      <c r="G9019" t="s">
        <v>6329</v>
      </c>
      <c r="H9019">
        <v>0</v>
      </c>
      <c r="I9019">
        <v>0</v>
      </c>
      <c r="J9019" t="s">
        <v>61</v>
      </c>
      <c r="K9019">
        <v>0</v>
      </c>
      <c r="L9019">
        <v>0</v>
      </c>
      <c r="M9019" t="s">
        <v>61</v>
      </c>
      <c r="N9019" t="s">
        <v>7818</v>
      </c>
      <c r="O9019">
        <v>14</v>
      </c>
      <c r="P9019">
        <v>17</v>
      </c>
      <c r="Q9019">
        <v>5</v>
      </c>
      <c r="R9019">
        <v>3</v>
      </c>
      <c r="S9019">
        <v>3</v>
      </c>
      <c r="T9019">
        <v>5</v>
      </c>
      <c r="U9019">
        <v>14</v>
      </c>
      <c r="V9019">
        <v>7</v>
      </c>
      <c r="W9019">
        <v>2</v>
      </c>
      <c r="X9019">
        <v>1</v>
      </c>
      <c r="Y9019">
        <v>0</v>
      </c>
      <c r="Z9019">
        <v>0</v>
      </c>
      <c r="AA9019">
        <v>2.5499999999999998</v>
      </c>
      <c r="AB9019">
        <v>3.3</v>
      </c>
      <c r="AC9019">
        <v>3</v>
      </c>
      <c r="AD9019" t="str">
        <f t="shared" si="283"/>
        <v>A</v>
      </c>
      <c r="AE9019" t="str">
        <f t="shared" si="282"/>
        <v>N</v>
      </c>
      <c r="AR9019">
        <v>1</v>
      </c>
      <c r="AS9019">
        <v>1</v>
      </c>
    </row>
    <row r="9020" spans="1:45" x14ac:dyDescent="0.3">
      <c r="A9020" t="s">
        <v>9285</v>
      </c>
      <c r="B9020" t="s">
        <v>9007</v>
      </c>
      <c r="C9020">
        <v>29</v>
      </c>
      <c r="D9020" s="1">
        <v>42812</v>
      </c>
      <c r="F9020" t="s">
        <v>3618</v>
      </c>
      <c r="G9020" t="s">
        <v>45</v>
      </c>
      <c r="H9020">
        <v>3</v>
      </c>
      <c r="I9020">
        <v>1</v>
      </c>
      <c r="J9020" t="s">
        <v>51</v>
      </c>
      <c r="K9020">
        <v>1</v>
      </c>
      <c r="L9020">
        <v>1</v>
      </c>
      <c r="M9020" t="s">
        <v>61</v>
      </c>
      <c r="N9020" t="s">
        <v>6872</v>
      </c>
      <c r="O9020">
        <v>12</v>
      </c>
      <c r="P9020">
        <v>11</v>
      </c>
      <c r="Q9020">
        <v>8</v>
      </c>
      <c r="R9020">
        <v>2</v>
      </c>
      <c r="S9020">
        <v>4</v>
      </c>
      <c r="T9020">
        <v>5</v>
      </c>
      <c r="U9020">
        <v>5</v>
      </c>
      <c r="V9020">
        <v>6</v>
      </c>
      <c r="W9020">
        <v>1</v>
      </c>
      <c r="X9020">
        <v>0</v>
      </c>
      <c r="Y9020">
        <v>0</v>
      </c>
      <c r="Z9020">
        <v>0</v>
      </c>
      <c r="AA9020">
        <v>5.25</v>
      </c>
      <c r="AB9020">
        <v>4</v>
      </c>
      <c r="AC9020">
        <v>1.73</v>
      </c>
      <c r="AD9020" t="str">
        <f t="shared" si="283"/>
        <v>H</v>
      </c>
      <c r="AE9020" t="str">
        <f t="shared" si="282"/>
        <v>Y</v>
      </c>
      <c r="AR9020">
        <v>3</v>
      </c>
      <c r="AS9020">
        <v>0</v>
      </c>
    </row>
    <row r="9021" spans="1:45" x14ac:dyDescent="0.3">
      <c r="A9021" t="s">
        <v>9286</v>
      </c>
      <c r="B9021" t="s">
        <v>9007</v>
      </c>
      <c r="C9021">
        <v>29</v>
      </c>
      <c r="D9021" s="1">
        <v>42812</v>
      </c>
      <c r="F9021" t="s">
        <v>75</v>
      </c>
      <c r="G9021" t="s">
        <v>463</v>
      </c>
      <c r="H9021">
        <v>2</v>
      </c>
      <c r="I9021">
        <v>3</v>
      </c>
      <c r="J9021" t="s">
        <v>47</v>
      </c>
      <c r="K9021">
        <v>1</v>
      </c>
      <c r="L9021">
        <v>3</v>
      </c>
      <c r="M9021" t="s">
        <v>47</v>
      </c>
      <c r="N9021" t="s">
        <v>7497</v>
      </c>
      <c r="O9021">
        <v>20</v>
      </c>
      <c r="P9021">
        <v>11</v>
      </c>
      <c r="Q9021">
        <v>7</v>
      </c>
      <c r="R9021">
        <v>5</v>
      </c>
      <c r="S9021">
        <v>6</v>
      </c>
      <c r="T9021">
        <v>5</v>
      </c>
      <c r="U9021">
        <v>10</v>
      </c>
      <c r="V9021">
        <v>14</v>
      </c>
      <c r="W9021">
        <v>0</v>
      </c>
      <c r="X9021">
        <v>1</v>
      </c>
      <c r="Y9021">
        <v>0</v>
      </c>
      <c r="Z9021">
        <v>0</v>
      </c>
      <c r="AA9021">
        <v>2.2999999999999998</v>
      </c>
      <c r="AB9021">
        <v>3.5</v>
      </c>
      <c r="AC9021">
        <v>3.3</v>
      </c>
      <c r="AD9021" t="str">
        <f t="shared" si="283"/>
        <v>A</v>
      </c>
      <c r="AE9021" t="str">
        <f t="shared" si="282"/>
        <v>Y</v>
      </c>
      <c r="AR9021">
        <v>0</v>
      </c>
      <c r="AS9021">
        <v>3</v>
      </c>
    </row>
    <row r="9022" spans="1:45" x14ac:dyDescent="0.3">
      <c r="A9022" t="s">
        <v>9287</v>
      </c>
      <c r="B9022" t="s">
        <v>9007</v>
      </c>
      <c r="C9022">
        <v>29</v>
      </c>
      <c r="D9022" s="1">
        <v>42813</v>
      </c>
      <c r="F9022" t="s">
        <v>59</v>
      </c>
      <c r="G9022" t="s">
        <v>56</v>
      </c>
      <c r="H9022">
        <v>1</v>
      </c>
      <c r="I9022">
        <v>1</v>
      </c>
      <c r="J9022" t="s">
        <v>61</v>
      </c>
      <c r="K9022">
        <v>0</v>
      </c>
      <c r="L9022">
        <v>0</v>
      </c>
      <c r="M9022" t="s">
        <v>61</v>
      </c>
      <c r="N9022" t="s">
        <v>6721</v>
      </c>
      <c r="O9022">
        <v>13</v>
      </c>
      <c r="P9022">
        <v>13</v>
      </c>
      <c r="Q9022">
        <v>3</v>
      </c>
      <c r="R9022">
        <v>4</v>
      </c>
      <c r="S9022">
        <v>9</v>
      </c>
      <c r="T9022">
        <v>8</v>
      </c>
      <c r="U9022">
        <v>14</v>
      </c>
      <c r="V9022">
        <v>7</v>
      </c>
      <c r="W9022">
        <v>3</v>
      </c>
      <c r="X9022">
        <v>3</v>
      </c>
      <c r="Y9022">
        <v>0</v>
      </c>
      <c r="Z9022">
        <v>0</v>
      </c>
      <c r="AA9022">
        <v>2</v>
      </c>
      <c r="AB9022">
        <v>3.75</v>
      </c>
      <c r="AC9022">
        <v>3.8</v>
      </c>
      <c r="AD9022" t="str">
        <f t="shared" si="283"/>
        <v>A</v>
      </c>
      <c r="AE9022" t="str">
        <f t="shared" si="282"/>
        <v>N</v>
      </c>
      <c r="AR9022">
        <v>1</v>
      </c>
      <c r="AS9022">
        <v>1</v>
      </c>
    </row>
    <row r="9023" spans="1:45" x14ac:dyDescent="0.3">
      <c r="A9023" t="s">
        <v>9288</v>
      </c>
      <c r="B9023" t="s">
        <v>9007</v>
      </c>
      <c r="C9023">
        <v>29</v>
      </c>
      <c r="D9023" s="1">
        <v>42813</v>
      </c>
      <c r="F9023" t="s">
        <v>845</v>
      </c>
      <c r="G9023" t="s">
        <v>79</v>
      </c>
      <c r="H9023">
        <v>1</v>
      </c>
      <c r="I9023">
        <v>3</v>
      </c>
      <c r="J9023" t="s">
        <v>47</v>
      </c>
      <c r="K9023">
        <v>0</v>
      </c>
      <c r="L9023">
        <v>1</v>
      </c>
      <c r="M9023" t="s">
        <v>47</v>
      </c>
      <c r="N9023" t="s">
        <v>6912</v>
      </c>
      <c r="O9023">
        <v>10</v>
      </c>
      <c r="P9023">
        <v>14</v>
      </c>
      <c r="Q9023">
        <v>3</v>
      </c>
      <c r="R9023">
        <v>6</v>
      </c>
      <c r="S9023">
        <v>8</v>
      </c>
      <c r="T9023">
        <v>3</v>
      </c>
      <c r="U9023">
        <v>9</v>
      </c>
      <c r="V9023">
        <v>8</v>
      </c>
      <c r="W9023">
        <v>1</v>
      </c>
      <c r="X9023">
        <v>1</v>
      </c>
      <c r="Y9023">
        <v>0</v>
      </c>
      <c r="Z9023">
        <v>0</v>
      </c>
      <c r="AA9023">
        <v>6</v>
      </c>
      <c r="AB9023">
        <v>3.7</v>
      </c>
      <c r="AC9023">
        <v>1.7</v>
      </c>
      <c r="AD9023" t="str">
        <f t="shared" si="283"/>
        <v>H</v>
      </c>
      <c r="AE9023" t="str">
        <f t="shared" si="282"/>
        <v>N</v>
      </c>
      <c r="AR9023">
        <v>0</v>
      </c>
      <c r="AS9023">
        <v>3</v>
      </c>
    </row>
    <row r="9024" spans="1:45" x14ac:dyDescent="0.3">
      <c r="A9024" t="s">
        <v>9289</v>
      </c>
      <c r="B9024" t="s">
        <v>9007</v>
      </c>
      <c r="C9024">
        <v>29</v>
      </c>
      <c r="D9024" s="1">
        <v>42813</v>
      </c>
      <c r="F9024" t="s">
        <v>64</v>
      </c>
      <c r="G9024" t="s">
        <v>72</v>
      </c>
      <c r="H9024">
        <v>2</v>
      </c>
      <c r="I9024">
        <v>1</v>
      </c>
      <c r="J9024" t="s">
        <v>51</v>
      </c>
      <c r="K9024">
        <v>2</v>
      </c>
      <c r="L9024">
        <v>0</v>
      </c>
      <c r="M9024" t="s">
        <v>51</v>
      </c>
      <c r="N9024" t="s">
        <v>4524</v>
      </c>
      <c r="O9024">
        <v>12</v>
      </c>
      <c r="P9024">
        <v>8</v>
      </c>
      <c r="Q9024">
        <v>6</v>
      </c>
      <c r="R9024">
        <v>3</v>
      </c>
      <c r="S9024">
        <v>5</v>
      </c>
      <c r="T9024">
        <v>1</v>
      </c>
      <c r="U9024">
        <v>12</v>
      </c>
      <c r="V9024">
        <v>13</v>
      </c>
      <c r="W9024">
        <v>3</v>
      </c>
      <c r="X9024">
        <v>3</v>
      </c>
      <c r="Y9024">
        <v>0</v>
      </c>
      <c r="Z9024">
        <v>0</v>
      </c>
      <c r="AA9024">
        <v>1.73</v>
      </c>
      <c r="AB9024">
        <v>3.8</v>
      </c>
      <c r="AC9024">
        <v>5.5</v>
      </c>
      <c r="AD9024" t="str">
        <f t="shared" si="283"/>
        <v>A</v>
      </c>
      <c r="AE9024" t="str">
        <f t="shared" si="282"/>
        <v>N</v>
      </c>
      <c r="AR9024">
        <v>3</v>
      </c>
      <c r="AS9024">
        <v>0</v>
      </c>
    </row>
    <row r="9025" spans="1:45" x14ac:dyDescent="0.3">
      <c r="A9025" t="s">
        <v>9290</v>
      </c>
      <c r="B9025" t="s">
        <v>9007</v>
      </c>
      <c r="C9025">
        <v>30</v>
      </c>
      <c r="D9025" s="1">
        <v>42826</v>
      </c>
      <c r="F9025" t="s">
        <v>6329</v>
      </c>
      <c r="G9025" t="s">
        <v>64</v>
      </c>
      <c r="H9025">
        <v>0</v>
      </c>
      <c r="I9025">
        <v>2</v>
      </c>
      <c r="J9025" t="s">
        <v>47</v>
      </c>
      <c r="K9025">
        <v>0</v>
      </c>
      <c r="L9025">
        <v>0</v>
      </c>
      <c r="M9025" t="s">
        <v>61</v>
      </c>
      <c r="N9025" t="s">
        <v>5950</v>
      </c>
      <c r="O9025">
        <v>13</v>
      </c>
      <c r="P9025">
        <v>19</v>
      </c>
      <c r="Q9025">
        <v>2</v>
      </c>
      <c r="R9025">
        <v>7</v>
      </c>
      <c r="S9025">
        <v>3</v>
      </c>
      <c r="T9025">
        <v>7</v>
      </c>
      <c r="U9025">
        <v>9</v>
      </c>
      <c r="V9025">
        <v>6</v>
      </c>
      <c r="W9025">
        <v>2</v>
      </c>
      <c r="X9025">
        <v>0</v>
      </c>
      <c r="Y9025">
        <v>0</v>
      </c>
      <c r="Z9025">
        <v>0</v>
      </c>
      <c r="AA9025">
        <v>5.75</v>
      </c>
      <c r="AB9025">
        <v>3.8</v>
      </c>
      <c r="AC9025">
        <v>1.7</v>
      </c>
      <c r="AD9025" t="str">
        <f t="shared" si="283"/>
        <v>H</v>
      </c>
      <c r="AE9025" t="str">
        <f t="shared" si="282"/>
        <v>N</v>
      </c>
      <c r="AR9025">
        <v>0</v>
      </c>
      <c r="AS9025">
        <v>3</v>
      </c>
    </row>
    <row r="9026" spans="1:45" x14ac:dyDescent="0.3">
      <c r="A9026" t="s">
        <v>9291</v>
      </c>
      <c r="B9026" t="s">
        <v>9007</v>
      </c>
      <c r="C9026">
        <v>30</v>
      </c>
      <c r="D9026" s="1">
        <v>42826</v>
      </c>
      <c r="F9026" t="s">
        <v>53</v>
      </c>
      <c r="G9026" t="s">
        <v>454</v>
      </c>
      <c r="H9026">
        <v>1</v>
      </c>
      <c r="I9026">
        <v>2</v>
      </c>
      <c r="J9026" t="s">
        <v>47</v>
      </c>
      <c r="K9026">
        <v>1</v>
      </c>
      <c r="L9026">
        <v>2</v>
      </c>
      <c r="M9026" t="s">
        <v>47</v>
      </c>
      <c r="N9026" t="s">
        <v>7753</v>
      </c>
      <c r="O9026">
        <v>24</v>
      </c>
      <c r="P9026">
        <v>8</v>
      </c>
      <c r="Q9026">
        <v>11</v>
      </c>
      <c r="R9026">
        <v>3</v>
      </c>
      <c r="S9026">
        <v>9</v>
      </c>
      <c r="T9026">
        <v>3</v>
      </c>
      <c r="U9026">
        <v>12</v>
      </c>
      <c r="V9026">
        <v>14</v>
      </c>
      <c r="W9026">
        <v>3</v>
      </c>
      <c r="X9026">
        <v>2</v>
      </c>
      <c r="Y9026">
        <v>0</v>
      </c>
      <c r="Z9026">
        <v>0</v>
      </c>
      <c r="AA9026">
        <v>1.3</v>
      </c>
      <c r="AB9026">
        <v>5.75</v>
      </c>
      <c r="AC9026">
        <v>12</v>
      </c>
      <c r="AD9026" t="str">
        <f t="shared" si="283"/>
        <v>A</v>
      </c>
      <c r="AE9026" t="str">
        <f t="shared" si="282"/>
        <v>Y</v>
      </c>
      <c r="AR9026">
        <v>0</v>
      </c>
      <c r="AS9026">
        <v>3</v>
      </c>
    </row>
    <row r="9027" spans="1:45" x14ac:dyDescent="0.3">
      <c r="A9027" t="s">
        <v>9292</v>
      </c>
      <c r="B9027" t="s">
        <v>9007</v>
      </c>
      <c r="C9027">
        <v>30</v>
      </c>
      <c r="D9027" s="1">
        <v>42826</v>
      </c>
      <c r="F9027" t="s">
        <v>5942</v>
      </c>
      <c r="G9027" t="s">
        <v>75</v>
      </c>
      <c r="H9027">
        <v>2</v>
      </c>
      <c r="I9027">
        <v>1</v>
      </c>
      <c r="J9027" t="s">
        <v>51</v>
      </c>
      <c r="K9027">
        <v>0</v>
      </c>
      <c r="L9027">
        <v>1</v>
      </c>
      <c r="M9027" t="s">
        <v>47</v>
      </c>
      <c r="N9027" t="s">
        <v>5964</v>
      </c>
      <c r="O9027">
        <v>7</v>
      </c>
      <c r="P9027">
        <v>12</v>
      </c>
      <c r="Q9027">
        <v>3</v>
      </c>
      <c r="R9027">
        <v>4</v>
      </c>
      <c r="S9027">
        <v>5</v>
      </c>
      <c r="T9027">
        <v>5</v>
      </c>
      <c r="U9027">
        <v>16</v>
      </c>
      <c r="V9027">
        <v>9</v>
      </c>
      <c r="W9027">
        <v>2</v>
      </c>
      <c r="X9027">
        <v>2</v>
      </c>
      <c r="Y9027">
        <v>0</v>
      </c>
      <c r="Z9027">
        <v>0</v>
      </c>
      <c r="AA9027">
        <v>2.4500000000000002</v>
      </c>
      <c r="AB9027">
        <v>3.4</v>
      </c>
      <c r="AC9027">
        <v>3.1</v>
      </c>
      <c r="AD9027" t="str">
        <f t="shared" si="283"/>
        <v>A</v>
      </c>
      <c r="AE9027" t="str">
        <f t="shared" ref="AE9027:AE9090" si="284">IFERROR(IF(IF(IF(AC9027&gt;AA9027,G9027,F9027)=F9027,"H","A")=J9027,"Y","N"),"NAN")</f>
        <v>N</v>
      </c>
      <c r="AR9027">
        <v>3</v>
      </c>
      <c r="AS9027">
        <v>0</v>
      </c>
    </row>
    <row r="9028" spans="1:45" x14ac:dyDescent="0.3">
      <c r="A9028" t="s">
        <v>9293</v>
      </c>
      <c r="B9028" t="s">
        <v>9007</v>
      </c>
      <c r="C9028">
        <v>30</v>
      </c>
      <c r="D9028" s="1">
        <v>42826</v>
      </c>
      <c r="F9028" t="s">
        <v>463</v>
      </c>
      <c r="G9028" t="s">
        <v>5939</v>
      </c>
      <c r="H9028">
        <v>2</v>
      </c>
      <c r="I9028">
        <v>0</v>
      </c>
      <c r="J9028" t="s">
        <v>51</v>
      </c>
      <c r="K9028">
        <v>1</v>
      </c>
      <c r="L9028">
        <v>0</v>
      </c>
      <c r="M9028" t="s">
        <v>51</v>
      </c>
      <c r="N9028" t="s">
        <v>5026</v>
      </c>
      <c r="O9028">
        <v>23</v>
      </c>
      <c r="P9028">
        <v>10</v>
      </c>
      <c r="Q9028">
        <v>10</v>
      </c>
      <c r="R9028">
        <v>2</v>
      </c>
      <c r="S9028">
        <v>10</v>
      </c>
      <c r="T9028">
        <v>4</v>
      </c>
      <c r="U9028">
        <v>7</v>
      </c>
      <c r="V9028">
        <v>11</v>
      </c>
      <c r="W9028">
        <v>1</v>
      </c>
      <c r="X9028">
        <v>4</v>
      </c>
      <c r="Y9028">
        <v>0</v>
      </c>
      <c r="Z9028">
        <v>0</v>
      </c>
      <c r="AA9028">
        <v>2.0499999999999998</v>
      </c>
      <c r="AB9028">
        <v>3.5</v>
      </c>
      <c r="AC9028">
        <v>4</v>
      </c>
      <c r="AD9028" t="str">
        <f t="shared" si="283"/>
        <v>A</v>
      </c>
      <c r="AE9028" t="str">
        <f t="shared" si="284"/>
        <v>N</v>
      </c>
      <c r="AR9028">
        <v>3</v>
      </c>
      <c r="AS9028">
        <v>0</v>
      </c>
    </row>
    <row r="9029" spans="1:45" x14ac:dyDescent="0.3">
      <c r="A9029" t="s">
        <v>9294</v>
      </c>
      <c r="B9029" t="s">
        <v>9007</v>
      </c>
      <c r="C9029">
        <v>30</v>
      </c>
      <c r="D9029" s="1">
        <v>42826</v>
      </c>
      <c r="F9029" t="s">
        <v>56</v>
      </c>
      <c r="G9029" t="s">
        <v>73</v>
      </c>
      <c r="H9029">
        <v>3</v>
      </c>
      <c r="I9029">
        <v>1</v>
      </c>
      <c r="J9029" t="s">
        <v>51</v>
      </c>
      <c r="K9029">
        <v>2</v>
      </c>
      <c r="L9029">
        <v>1</v>
      </c>
      <c r="M9029" t="s">
        <v>51</v>
      </c>
      <c r="N9029" t="s">
        <v>6558</v>
      </c>
      <c r="O9029">
        <v>10</v>
      </c>
      <c r="P9029">
        <v>9</v>
      </c>
      <c r="Q9029">
        <v>6</v>
      </c>
      <c r="R9029">
        <v>4</v>
      </c>
      <c r="S9029">
        <v>2</v>
      </c>
      <c r="T9029">
        <v>3</v>
      </c>
      <c r="U9029">
        <v>17</v>
      </c>
      <c r="V9029">
        <v>10</v>
      </c>
      <c r="W9029">
        <v>1</v>
      </c>
      <c r="X9029">
        <v>3</v>
      </c>
      <c r="Y9029">
        <v>0</v>
      </c>
      <c r="Z9029">
        <v>0</v>
      </c>
      <c r="AA9029">
        <v>1.73</v>
      </c>
      <c r="AB9029">
        <v>3.9</v>
      </c>
      <c r="AC9029">
        <v>5.25</v>
      </c>
      <c r="AD9029" t="str">
        <f t="shared" si="283"/>
        <v>A</v>
      </c>
      <c r="AE9029" t="str">
        <f t="shared" si="284"/>
        <v>N</v>
      </c>
      <c r="AR9029">
        <v>3</v>
      </c>
      <c r="AS9029">
        <v>0</v>
      </c>
    </row>
    <row r="9030" spans="1:45" x14ac:dyDescent="0.3">
      <c r="A9030" t="s">
        <v>9295</v>
      </c>
      <c r="B9030" t="s">
        <v>9007</v>
      </c>
      <c r="C9030">
        <v>30</v>
      </c>
      <c r="D9030" s="1">
        <v>42826</v>
      </c>
      <c r="F9030" t="s">
        <v>79</v>
      </c>
      <c r="G9030" t="s">
        <v>3618</v>
      </c>
      <c r="H9030">
        <v>0</v>
      </c>
      <c r="I9030">
        <v>0</v>
      </c>
      <c r="J9030" t="s">
        <v>61</v>
      </c>
      <c r="K9030">
        <v>0</v>
      </c>
      <c r="L9030">
        <v>0</v>
      </c>
      <c r="M9030" t="s">
        <v>61</v>
      </c>
      <c r="N9030" t="s">
        <v>3639</v>
      </c>
      <c r="O9030">
        <v>18</v>
      </c>
      <c r="P9030">
        <v>3</v>
      </c>
      <c r="Q9030">
        <v>3</v>
      </c>
      <c r="R9030">
        <v>1</v>
      </c>
      <c r="S9030">
        <v>6</v>
      </c>
      <c r="T9030">
        <v>1</v>
      </c>
      <c r="U9030">
        <v>15</v>
      </c>
      <c r="V9030">
        <v>13</v>
      </c>
      <c r="W9030">
        <v>3</v>
      </c>
      <c r="X9030">
        <v>3</v>
      </c>
      <c r="Y9030">
        <v>0</v>
      </c>
      <c r="Z9030">
        <v>0</v>
      </c>
      <c r="AA9030">
        <v>1.36</v>
      </c>
      <c r="AB9030">
        <v>5</v>
      </c>
      <c r="AC9030">
        <v>11</v>
      </c>
      <c r="AD9030" t="str">
        <f t="shared" si="283"/>
        <v>A</v>
      </c>
      <c r="AE9030" t="str">
        <f t="shared" si="284"/>
        <v>N</v>
      </c>
      <c r="AR9030">
        <v>1</v>
      </c>
      <c r="AS9030">
        <v>1</v>
      </c>
    </row>
    <row r="9031" spans="1:45" x14ac:dyDescent="0.3">
      <c r="A9031" t="s">
        <v>9296</v>
      </c>
      <c r="B9031" t="s">
        <v>9007</v>
      </c>
      <c r="C9031">
        <v>30</v>
      </c>
      <c r="D9031" s="1">
        <v>42826</v>
      </c>
      <c r="F9031" t="s">
        <v>72</v>
      </c>
      <c r="G9031" t="s">
        <v>8625</v>
      </c>
      <c r="H9031">
        <v>0</v>
      </c>
      <c r="I9031">
        <v>0</v>
      </c>
      <c r="J9031" t="s">
        <v>61</v>
      </c>
      <c r="K9031">
        <v>0</v>
      </c>
      <c r="L9031">
        <v>0</v>
      </c>
      <c r="M9031" t="s">
        <v>61</v>
      </c>
      <c r="N9031" t="s">
        <v>6912</v>
      </c>
      <c r="O9031">
        <v>14</v>
      </c>
      <c r="P9031">
        <v>12</v>
      </c>
      <c r="Q9031">
        <v>4</v>
      </c>
      <c r="R9031">
        <v>3</v>
      </c>
      <c r="S9031">
        <v>6</v>
      </c>
      <c r="T9031">
        <v>3</v>
      </c>
      <c r="U9031">
        <v>14</v>
      </c>
      <c r="V9031">
        <v>8</v>
      </c>
      <c r="W9031">
        <v>1</v>
      </c>
      <c r="X9031">
        <v>0</v>
      </c>
      <c r="Y9031">
        <v>0</v>
      </c>
      <c r="Z9031">
        <v>0</v>
      </c>
      <c r="AA9031">
        <v>1.65</v>
      </c>
      <c r="AB9031">
        <v>4</v>
      </c>
      <c r="AC9031">
        <v>6</v>
      </c>
      <c r="AD9031" t="str">
        <f t="shared" si="283"/>
        <v>A</v>
      </c>
      <c r="AE9031" t="str">
        <f t="shared" si="284"/>
        <v>N</v>
      </c>
      <c r="AR9031">
        <v>1</v>
      </c>
      <c r="AS9031">
        <v>1</v>
      </c>
    </row>
    <row r="9032" spans="1:45" x14ac:dyDescent="0.3">
      <c r="A9032" t="s">
        <v>9297</v>
      </c>
      <c r="B9032" t="s">
        <v>9007</v>
      </c>
      <c r="C9032">
        <v>30</v>
      </c>
      <c r="D9032" s="1">
        <v>42826</v>
      </c>
      <c r="F9032" t="s">
        <v>2373</v>
      </c>
      <c r="G9032" t="s">
        <v>1226</v>
      </c>
      <c r="H9032">
        <v>1</v>
      </c>
      <c r="I9032">
        <v>0</v>
      </c>
      <c r="J9032" t="s">
        <v>51</v>
      </c>
      <c r="K9032">
        <v>0</v>
      </c>
      <c r="L9032">
        <v>0</v>
      </c>
      <c r="M9032" t="s">
        <v>61</v>
      </c>
      <c r="N9032" t="s">
        <v>5396</v>
      </c>
      <c r="O9032">
        <v>23</v>
      </c>
      <c r="P9032">
        <v>11</v>
      </c>
      <c r="Q9032">
        <v>10</v>
      </c>
      <c r="R9032">
        <v>3</v>
      </c>
      <c r="S9032">
        <v>13</v>
      </c>
      <c r="T9032">
        <v>9</v>
      </c>
      <c r="U9032">
        <v>12</v>
      </c>
      <c r="V9032">
        <v>8</v>
      </c>
      <c r="W9032">
        <v>1</v>
      </c>
      <c r="X9032">
        <v>3</v>
      </c>
      <c r="Y9032">
        <v>0</v>
      </c>
      <c r="Z9032">
        <v>0</v>
      </c>
      <c r="AA9032">
        <v>1.85</v>
      </c>
      <c r="AB9032">
        <v>3.6</v>
      </c>
      <c r="AC9032">
        <v>4.75</v>
      </c>
      <c r="AD9032" t="str">
        <f t="shared" si="283"/>
        <v>A</v>
      </c>
      <c r="AE9032" t="str">
        <f t="shared" si="284"/>
        <v>N</v>
      </c>
      <c r="AR9032">
        <v>3</v>
      </c>
      <c r="AS9032">
        <v>0</v>
      </c>
    </row>
    <row r="9033" spans="1:45" x14ac:dyDescent="0.3">
      <c r="A9033" t="s">
        <v>9298</v>
      </c>
      <c r="B9033" t="s">
        <v>9007</v>
      </c>
      <c r="C9033">
        <v>30</v>
      </c>
      <c r="D9033" s="1">
        <v>42827</v>
      </c>
      <c r="F9033" t="s">
        <v>45</v>
      </c>
      <c r="G9033" t="s">
        <v>59</v>
      </c>
      <c r="H9033">
        <v>2</v>
      </c>
      <c r="I9033">
        <v>2</v>
      </c>
      <c r="J9033" t="s">
        <v>61</v>
      </c>
      <c r="K9033">
        <v>1</v>
      </c>
      <c r="L9033">
        <v>2</v>
      </c>
      <c r="M9033" t="s">
        <v>47</v>
      </c>
      <c r="N9033" t="s">
        <v>4524</v>
      </c>
      <c r="O9033">
        <v>8</v>
      </c>
      <c r="P9033">
        <v>14</v>
      </c>
      <c r="Q9033">
        <v>3</v>
      </c>
      <c r="R9033">
        <v>5</v>
      </c>
      <c r="S9033">
        <v>3</v>
      </c>
      <c r="T9033">
        <v>8</v>
      </c>
      <c r="U9033">
        <v>8</v>
      </c>
      <c r="V9033">
        <v>15</v>
      </c>
      <c r="W9033">
        <v>3</v>
      </c>
      <c r="X9033">
        <v>2</v>
      </c>
      <c r="Y9033">
        <v>0</v>
      </c>
      <c r="Z9033">
        <v>0</v>
      </c>
      <c r="AA9033">
        <v>3.1</v>
      </c>
      <c r="AB9033">
        <v>3.75</v>
      </c>
      <c r="AC9033">
        <v>2.2999999999999998</v>
      </c>
      <c r="AD9033" t="str">
        <f t="shared" si="283"/>
        <v>H</v>
      </c>
      <c r="AE9033" t="str">
        <f t="shared" si="284"/>
        <v>N</v>
      </c>
      <c r="AR9033">
        <v>1</v>
      </c>
      <c r="AS9033">
        <v>1</v>
      </c>
    </row>
    <row r="9034" spans="1:45" x14ac:dyDescent="0.3">
      <c r="A9034" t="s">
        <v>9299</v>
      </c>
      <c r="B9034" t="s">
        <v>9007</v>
      </c>
      <c r="C9034">
        <v>30</v>
      </c>
      <c r="D9034" s="1">
        <v>42827</v>
      </c>
      <c r="F9034" t="s">
        <v>7102</v>
      </c>
      <c r="G9034" t="s">
        <v>845</v>
      </c>
      <c r="H9034">
        <v>0</v>
      </c>
      <c r="I9034">
        <v>0</v>
      </c>
      <c r="J9034" t="s">
        <v>61</v>
      </c>
      <c r="K9034">
        <v>0</v>
      </c>
      <c r="L9034">
        <v>0</v>
      </c>
      <c r="M9034" t="s">
        <v>61</v>
      </c>
      <c r="N9034" t="s">
        <v>7818</v>
      </c>
      <c r="O9034">
        <v>15</v>
      </c>
      <c r="P9034">
        <v>8</v>
      </c>
      <c r="Q9034">
        <v>3</v>
      </c>
      <c r="R9034">
        <v>1</v>
      </c>
      <c r="S9034">
        <v>11</v>
      </c>
      <c r="T9034">
        <v>3</v>
      </c>
      <c r="U9034">
        <v>9</v>
      </c>
      <c r="V9034">
        <v>16</v>
      </c>
      <c r="W9034">
        <v>2</v>
      </c>
      <c r="X9034">
        <v>3</v>
      </c>
      <c r="Y9034">
        <v>0</v>
      </c>
      <c r="Z9034">
        <v>0</v>
      </c>
      <c r="AA9034">
        <v>2</v>
      </c>
      <c r="AB9034">
        <v>3.4</v>
      </c>
      <c r="AC9034">
        <v>4.33</v>
      </c>
      <c r="AD9034" t="str">
        <f t="shared" si="283"/>
        <v>A</v>
      </c>
      <c r="AE9034" t="str">
        <f t="shared" si="284"/>
        <v>N</v>
      </c>
      <c r="AR9034">
        <v>1</v>
      </c>
      <c r="AS9034">
        <v>1</v>
      </c>
    </row>
    <row r="9035" spans="1:45" x14ac:dyDescent="0.3">
      <c r="A9035" t="s">
        <v>9300</v>
      </c>
      <c r="B9035" t="s">
        <v>9007</v>
      </c>
      <c r="C9035">
        <v>31</v>
      </c>
      <c r="D9035" s="1">
        <v>42829</v>
      </c>
      <c r="F9035" t="s">
        <v>6329</v>
      </c>
      <c r="G9035" t="s">
        <v>5939</v>
      </c>
      <c r="H9035">
        <v>1</v>
      </c>
      <c r="I9035">
        <v>0</v>
      </c>
      <c r="J9035" t="s">
        <v>51</v>
      </c>
      <c r="K9035">
        <v>0</v>
      </c>
      <c r="L9035">
        <v>0</v>
      </c>
      <c r="M9035" t="s">
        <v>61</v>
      </c>
      <c r="N9035" t="s">
        <v>6379</v>
      </c>
      <c r="O9035">
        <v>7</v>
      </c>
      <c r="P9035">
        <v>15</v>
      </c>
      <c r="Q9035">
        <v>3</v>
      </c>
      <c r="R9035">
        <v>2</v>
      </c>
      <c r="S9035">
        <v>3</v>
      </c>
      <c r="T9035">
        <v>5</v>
      </c>
      <c r="U9035">
        <v>9</v>
      </c>
      <c r="V9035">
        <v>16</v>
      </c>
      <c r="W9035">
        <v>3</v>
      </c>
      <c r="X9035">
        <v>2</v>
      </c>
      <c r="Y9035">
        <v>0</v>
      </c>
      <c r="Z9035">
        <v>0</v>
      </c>
      <c r="AA9035">
        <v>2.5</v>
      </c>
      <c r="AB9035">
        <v>3.1</v>
      </c>
      <c r="AC9035">
        <v>3.3</v>
      </c>
      <c r="AD9035" t="str">
        <f t="shared" si="283"/>
        <v>A</v>
      </c>
      <c r="AE9035" t="str">
        <f t="shared" si="284"/>
        <v>N</v>
      </c>
      <c r="AR9035">
        <v>3</v>
      </c>
      <c r="AS9035">
        <v>0</v>
      </c>
    </row>
    <row r="9036" spans="1:45" x14ac:dyDescent="0.3">
      <c r="A9036" t="s">
        <v>9301</v>
      </c>
      <c r="B9036" t="s">
        <v>9007</v>
      </c>
      <c r="C9036">
        <v>31</v>
      </c>
      <c r="D9036" s="1">
        <v>42829</v>
      </c>
      <c r="F9036" t="s">
        <v>463</v>
      </c>
      <c r="G9036" t="s">
        <v>1226</v>
      </c>
      <c r="H9036">
        <v>2</v>
      </c>
      <c r="I9036">
        <v>0</v>
      </c>
      <c r="J9036" t="s">
        <v>51</v>
      </c>
      <c r="K9036">
        <v>0</v>
      </c>
      <c r="L9036">
        <v>0</v>
      </c>
      <c r="M9036" t="s">
        <v>61</v>
      </c>
      <c r="N9036" t="s">
        <v>8363</v>
      </c>
      <c r="O9036">
        <v>19</v>
      </c>
      <c r="P9036">
        <v>15</v>
      </c>
      <c r="Q9036">
        <v>8</v>
      </c>
      <c r="R9036">
        <v>3</v>
      </c>
      <c r="S9036">
        <v>5</v>
      </c>
      <c r="T9036">
        <v>6</v>
      </c>
      <c r="U9036">
        <v>12</v>
      </c>
      <c r="V9036">
        <v>13</v>
      </c>
      <c r="W9036">
        <v>0</v>
      </c>
      <c r="X9036">
        <v>1</v>
      </c>
      <c r="Y9036">
        <v>0</v>
      </c>
      <c r="Z9036">
        <v>0</v>
      </c>
      <c r="AA9036">
        <v>1.45</v>
      </c>
      <c r="AB9036">
        <v>4.5</v>
      </c>
      <c r="AC9036">
        <v>8.5</v>
      </c>
      <c r="AD9036" t="str">
        <f t="shared" si="283"/>
        <v>A</v>
      </c>
      <c r="AE9036" t="str">
        <f t="shared" si="284"/>
        <v>N</v>
      </c>
      <c r="AR9036">
        <v>3</v>
      </c>
      <c r="AS9036">
        <v>0</v>
      </c>
    </row>
    <row r="9037" spans="1:45" x14ac:dyDescent="0.3">
      <c r="A9037" t="s">
        <v>9302</v>
      </c>
      <c r="B9037" t="s">
        <v>9007</v>
      </c>
      <c r="C9037">
        <v>31</v>
      </c>
      <c r="D9037" s="1">
        <v>42829</v>
      </c>
      <c r="F9037" t="s">
        <v>79</v>
      </c>
      <c r="G9037" t="s">
        <v>73</v>
      </c>
      <c r="H9037">
        <v>1</v>
      </c>
      <c r="I9037">
        <v>1</v>
      </c>
      <c r="J9037" t="s">
        <v>61</v>
      </c>
      <c r="K9037">
        <v>0</v>
      </c>
      <c r="L9037">
        <v>1</v>
      </c>
      <c r="M9037" t="s">
        <v>47</v>
      </c>
      <c r="N9037" t="s">
        <v>6872</v>
      </c>
      <c r="O9037">
        <v>18</v>
      </c>
      <c r="P9037">
        <v>11</v>
      </c>
      <c r="Q9037">
        <v>3</v>
      </c>
      <c r="R9037">
        <v>4</v>
      </c>
      <c r="S9037">
        <v>6</v>
      </c>
      <c r="T9037">
        <v>5</v>
      </c>
      <c r="U9037">
        <v>10</v>
      </c>
      <c r="V9037">
        <v>18</v>
      </c>
      <c r="W9037">
        <v>1</v>
      </c>
      <c r="X9037">
        <v>4</v>
      </c>
      <c r="Y9037">
        <v>0</v>
      </c>
      <c r="Z9037">
        <v>1</v>
      </c>
      <c r="AA9037">
        <v>1.57</v>
      </c>
      <c r="AB9037">
        <v>4.2</v>
      </c>
      <c r="AC9037">
        <v>6.5</v>
      </c>
      <c r="AD9037" t="str">
        <f t="shared" si="283"/>
        <v>A</v>
      </c>
      <c r="AE9037" t="str">
        <f t="shared" si="284"/>
        <v>N</v>
      </c>
      <c r="AR9037">
        <v>1</v>
      </c>
      <c r="AS9037">
        <v>1</v>
      </c>
    </row>
    <row r="9038" spans="1:45" x14ac:dyDescent="0.3">
      <c r="A9038" t="s">
        <v>9303</v>
      </c>
      <c r="B9038" t="s">
        <v>9007</v>
      </c>
      <c r="C9038">
        <v>31</v>
      </c>
      <c r="D9038" s="1">
        <v>42829</v>
      </c>
      <c r="F9038" t="s">
        <v>2373</v>
      </c>
      <c r="G9038" t="s">
        <v>3618</v>
      </c>
      <c r="H9038">
        <v>2</v>
      </c>
      <c r="I9038">
        <v>0</v>
      </c>
      <c r="J9038" t="s">
        <v>51</v>
      </c>
      <c r="K9038">
        <v>1</v>
      </c>
      <c r="L9038">
        <v>0</v>
      </c>
      <c r="M9038" t="s">
        <v>51</v>
      </c>
      <c r="N9038" t="s">
        <v>8267</v>
      </c>
      <c r="O9038">
        <v>9</v>
      </c>
      <c r="P9038">
        <v>18</v>
      </c>
      <c r="Q9038">
        <v>2</v>
      </c>
      <c r="R9038">
        <v>2</v>
      </c>
      <c r="S9038">
        <v>5</v>
      </c>
      <c r="T9038">
        <v>6</v>
      </c>
      <c r="U9038">
        <v>11</v>
      </c>
      <c r="V9038">
        <v>14</v>
      </c>
      <c r="W9038">
        <v>1</v>
      </c>
      <c r="X9038">
        <v>4</v>
      </c>
      <c r="Y9038">
        <v>1</v>
      </c>
      <c r="Z9038">
        <v>0</v>
      </c>
      <c r="AA9038">
        <v>2.5</v>
      </c>
      <c r="AB9038">
        <v>3.2</v>
      </c>
      <c r="AC9038">
        <v>3.2</v>
      </c>
      <c r="AD9038" t="str">
        <f t="shared" si="283"/>
        <v>A</v>
      </c>
      <c r="AE9038" t="str">
        <f t="shared" si="284"/>
        <v>N</v>
      </c>
      <c r="AR9038">
        <v>3</v>
      </c>
      <c r="AS9038">
        <v>0</v>
      </c>
    </row>
    <row r="9039" spans="1:45" x14ac:dyDescent="0.3">
      <c r="A9039" t="s">
        <v>9304</v>
      </c>
      <c r="B9039" t="s">
        <v>9007</v>
      </c>
      <c r="C9039">
        <v>31</v>
      </c>
      <c r="D9039" s="1">
        <v>42830</v>
      </c>
      <c r="F9039" t="s">
        <v>45</v>
      </c>
      <c r="G9039" t="s">
        <v>75</v>
      </c>
      <c r="H9039">
        <v>3</v>
      </c>
      <c r="I9039">
        <v>0</v>
      </c>
      <c r="J9039" t="s">
        <v>51</v>
      </c>
      <c r="K9039">
        <v>0</v>
      </c>
      <c r="L9039">
        <v>0</v>
      </c>
      <c r="M9039" t="s">
        <v>61</v>
      </c>
      <c r="N9039" t="s">
        <v>4453</v>
      </c>
      <c r="O9039">
        <v>21</v>
      </c>
      <c r="P9039">
        <v>7</v>
      </c>
      <c r="Q9039">
        <v>8</v>
      </c>
      <c r="R9039">
        <v>2</v>
      </c>
      <c r="S9039">
        <v>5</v>
      </c>
      <c r="T9039">
        <v>0</v>
      </c>
      <c r="U9039">
        <v>11</v>
      </c>
      <c r="V9039">
        <v>5</v>
      </c>
      <c r="W9039">
        <v>2</v>
      </c>
      <c r="X9039">
        <v>2</v>
      </c>
      <c r="Y9039">
        <v>0</v>
      </c>
      <c r="Z9039">
        <v>0</v>
      </c>
      <c r="AA9039">
        <v>1.4</v>
      </c>
      <c r="AB9039">
        <v>5.25</v>
      </c>
      <c r="AC9039">
        <v>8</v>
      </c>
      <c r="AD9039" t="str">
        <f t="shared" si="283"/>
        <v>A</v>
      </c>
      <c r="AE9039" t="str">
        <f t="shared" si="284"/>
        <v>N</v>
      </c>
      <c r="AR9039">
        <v>3</v>
      </c>
      <c r="AS9039">
        <v>0</v>
      </c>
    </row>
    <row r="9040" spans="1:45" x14ac:dyDescent="0.3">
      <c r="A9040" t="s">
        <v>9305</v>
      </c>
      <c r="B9040" t="s">
        <v>9007</v>
      </c>
      <c r="C9040">
        <v>31</v>
      </c>
      <c r="D9040" s="1">
        <v>42830</v>
      </c>
      <c r="F9040" t="s">
        <v>53</v>
      </c>
      <c r="G9040" t="s">
        <v>59</v>
      </c>
      <c r="H9040">
        <v>2</v>
      </c>
      <c r="I9040">
        <v>1</v>
      </c>
      <c r="J9040" t="s">
        <v>51</v>
      </c>
      <c r="K9040">
        <v>2</v>
      </c>
      <c r="L9040">
        <v>1</v>
      </c>
      <c r="M9040" t="s">
        <v>51</v>
      </c>
      <c r="N9040" t="s">
        <v>3639</v>
      </c>
      <c r="O9040">
        <v>10</v>
      </c>
      <c r="P9040">
        <v>17</v>
      </c>
      <c r="Q9040">
        <v>4</v>
      </c>
      <c r="R9040">
        <v>7</v>
      </c>
      <c r="S9040">
        <v>2</v>
      </c>
      <c r="T9040">
        <v>9</v>
      </c>
      <c r="U9040">
        <v>10</v>
      </c>
      <c r="V9040">
        <v>14</v>
      </c>
      <c r="W9040">
        <v>1</v>
      </c>
      <c r="X9040">
        <v>3</v>
      </c>
      <c r="Y9040">
        <v>0</v>
      </c>
      <c r="Z9040">
        <v>0</v>
      </c>
      <c r="AA9040">
        <v>2.4</v>
      </c>
      <c r="AB9040">
        <v>3.5</v>
      </c>
      <c r="AC9040">
        <v>3.1</v>
      </c>
      <c r="AD9040" t="str">
        <f t="shared" si="283"/>
        <v>A</v>
      </c>
      <c r="AE9040" t="str">
        <f t="shared" si="284"/>
        <v>N</v>
      </c>
      <c r="AR9040">
        <v>3</v>
      </c>
      <c r="AS9040">
        <v>0</v>
      </c>
    </row>
    <row r="9041" spans="1:45" x14ac:dyDescent="0.3">
      <c r="A9041" t="s">
        <v>9306</v>
      </c>
      <c r="B9041" t="s">
        <v>9007</v>
      </c>
      <c r="C9041">
        <v>31</v>
      </c>
      <c r="D9041" s="1">
        <v>42830</v>
      </c>
      <c r="F9041" t="s">
        <v>5942</v>
      </c>
      <c r="G9041" t="s">
        <v>845</v>
      </c>
      <c r="H9041">
        <v>4</v>
      </c>
      <c r="I9041">
        <v>2</v>
      </c>
      <c r="J9041" t="s">
        <v>51</v>
      </c>
      <c r="K9041">
        <v>3</v>
      </c>
      <c r="L9041">
        <v>2</v>
      </c>
      <c r="M9041" t="s">
        <v>51</v>
      </c>
      <c r="N9041" t="s">
        <v>6721</v>
      </c>
      <c r="O9041">
        <v>17</v>
      </c>
      <c r="P9041">
        <v>12</v>
      </c>
      <c r="Q9041">
        <v>5</v>
      </c>
      <c r="R9041">
        <v>4</v>
      </c>
      <c r="S9041">
        <v>8</v>
      </c>
      <c r="T9041">
        <v>4</v>
      </c>
      <c r="U9041">
        <v>13</v>
      </c>
      <c r="V9041">
        <v>12</v>
      </c>
      <c r="W9041">
        <v>2</v>
      </c>
      <c r="X9041">
        <v>1</v>
      </c>
      <c r="Y9041">
        <v>0</v>
      </c>
      <c r="Z9041">
        <v>0</v>
      </c>
      <c r="AA9041">
        <v>2.0499999999999998</v>
      </c>
      <c r="AB9041">
        <v>3.3</v>
      </c>
      <c r="AC9041">
        <v>4.2</v>
      </c>
      <c r="AD9041" t="str">
        <f t="shared" si="283"/>
        <v>A</v>
      </c>
      <c r="AE9041" t="str">
        <f t="shared" si="284"/>
        <v>N</v>
      </c>
      <c r="AR9041">
        <v>3</v>
      </c>
      <c r="AS9041">
        <v>0</v>
      </c>
    </row>
    <row r="9042" spans="1:45" x14ac:dyDescent="0.3">
      <c r="A9042" t="s">
        <v>9307</v>
      </c>
      <c r="B9042" t="s">
        <v>9007</v>
      </c>
      <c r="C9042">
        <v>31</v>
      </c>
      <c r="D9042" s="1">
        <v>42830</v>
      </c>
      <c r="F9042" t="s">
        <v>56</v>
      </c>
      <c r="G9042" t="s">
        <v>8625</v>
      </c>
      <c r="H9042">
        <v>2</v>
      </c>
      <c r="I9042">
        <v>2</v>
      </c>
      <c r="J9042" t="s">
        <v>61</v>
      </c>
      <c r="K9042">
        <v>1</v>
      </c>
      <c r="L9042">
        <v>1</v>
      </c>
      <c r="M9042" t="s">
        <v>61</v>
      </c>
      <c r="N9042" t="s">
        <v>5026</v>
      </c>
      <c r="O9042">
        <v>20</v>
      </c>
      <c r="P9042">
        <v>7</v>
      </c>
      <c r="Q9042">
        <v>8</v>
      </c>
      <c r="R9042">
        <v>2</v>
      </c>
      <c r="S9042">
        <v>7</v>
      </c>
      <c r="T9042">
        <v>2</v>
      </c>
      <c r="U9042">
        <v>11</v>
      </c>
      <c r="V9042">
        <v>8</v>
      </c>
      <c r="W9042">
        <v>1</v>
      </c>
      <c r="X9042">
        <v>1</v>
      </c>
      <c r="Y9042">
        <v>0</v>
      </c>
      <c r="Z9042">
        <v>0</v>
      </c>
      <c r="AA9042">
        <v>1.36</v>
      </c>
      <c r="AB9042">
        <v>5.25</v>
      </c>
      <c r="AC9042">
        <v>9.5</v>
      </c>
      <c r="AD9042" t="str">
        <f t="shared" si="283"/>
        <v>A</v>
      </c>
      <c r="AE9042" t="str">
        <f t="shared" si="284"/>
        <v>N</v>
      </c>
      <c r="AR9042">
        <v>1</v>
      </c>
      <c r="AS9042">
        <v>1</v>
      </c>
    </row>
    <row r="9043" spans="1:45" x14ac:dyDescent="0.3">
      <c r="A9043" t="s">
        <v>9308</v>
      </c>
      <c r="B9043" t="s">
        <v>9007</v>
      </c>
      <c r="C9043">
        <v>31</v>
      </c>
      <c r="D9043" s="1">
        <v>42830</v>
      </c>
      <c r="F9043" t="s">
        <v>72</v>
      </c>
      <c r="G9043" t="s">
        <v>454</v>
      </c>
      <c r="H9043">
        <v>3</v>
      </c>
      <c r="I9043">
        <v>1</v>
      </c>
      <c r="J9043" t="s">
        <v>51</v>
      </c>
      <c r="K9043">
        <v>1</v>
      </c>
      <c r="L9043">
        <v>1</v>
      </c>
      <c r="M9043" t="s">
        <v>61</v>
      </c>
      <c r="N9043" t="s">
        <v>7497</v>
      </c>
      <c r="O9043">
        <v>25</v>
      </c>
      <c r="P9043">
        <v>17</v>
      </c>
      <c r="Q9043">
        <v>9</v>
      </c>
      <c r="R9043">
        <v>3</v>
      </c>
      <c r="S9043">
        <v>11</v>
      </c>
      <c r="T9043">
        <v>11</v>
      </c>
      <c r="U9043">
        <v>16</v>
      </c>
      <c r="V9043">
        <v>11</v>
      </c>
      <c r="W9043">
        <v>2</v>
      </c>
      <c r="X9043">
        <v>1</v>
      </c>
      <c r="Y9043">
        <v>0</v>
      </c>
      <c r="Z9043">
        <v>0</v>
      </c>
      <c r="AA9043">
        <v>1.83</v>
      </c>
      <c r="AB9043">
        <v>3.7</v>
      </c>
      <c r="AC9043">
        <v>4.75</v>
      </c>
      <c r="AD9043" t="str">
        <f t="shared" si="283"/>
        <v>A</v>
      </c>
      <c r="AE9043" t="str">
        <f t="shared" si="284"/>
        <v>N</v>
      </c>
      <c r="AR9043">
        <v>3</v>
      </c>
      <c r="AS9043">
        <v>0</v>
      </c>
    </row>
    <row r="9044" spans="1:45" x14ac:dyDescent="0.3">
      <c r="A9044" t="s">
        <v>9309</v>
      </c>
      <c r="B9044" t="s">
        <v>9007</v>
      </c>
      <c r="C9044">
        <v>31</v>
      </c>
      <c r="D9044" s="1">
        <v>42830</v>
      </c>
      <c r="F9044" t="s">
        <v>7102</v>
      </c>
      <c r="G9044" t="s">
        <v>64</v>
      </c>
      <c r="H9044">
        <v>1</v>
      </c>
      <c r="I9044">
        <v>3</v>
      </c>
      <c r="J9044" t="s">
        <v>47</v>
      </c>
      <c r="K9044">
        <v>1</v>
      </c>
      <c r="L9044">
        <v>0</v>
      </c>
      <c r="M9044" t="s">
        <v>51</v>
      </c>
      <c r="N9044" t="s">
        <v>6912</v>
      </c>
      <c r="O9044">
        <v>4</v>
      </c>
      <c r="P9044">
        <v>18</v>
      </c>
      <c r="Q9044">
        <v>1</v>
      </c>
      <c r="R9044">
        <v>8</v>
      </c>
      <c r="S9044">
        <v>5</v>
      </c>
      <c r="T9044">
        <v>7</v>
      </c>
      <c r="U9044">
        <v>7</v>
      </c>
      <c r="V9044">
        <v>8</v>
      </c>
      <c r="W9044">
        <v>1</v>
      </c>
      <c r="X9044">
        <v>1</v>
      </c>
      <c r="Y9044">
        <v>0</v>
      </c>
      <c r="Z9044">
        <v>0</v>
      </c>
      <c r="AA9044">
        <v>5</v>
      </c>
      <c r="AB9044">
        <v>4</v>
      </c>
      <c r="AC9044">
        <v>1.73</v>
      </c>
      <c r="AD9044" t="str">
        <f t="shared" si="283"/>
        <v>H</v>
      </c>
      <c r="AE9044" t="str">
        <f t="shared" si="284"/>
        <v>N</v>
      </c>
      <c r="AR9044">
        <v>0</v>
      </c>
      <c r="AS9044">
        <v>3</v>
      </c>
    </row>
    <row r="9045" spans="1:45" x14ac:dyDescent="0.3">
      <c r="A9045" t="s">
        <v>9310</v>
      </c>
      <c r="B9045" t="s">
        <v>9007</v>
      </c>
      <c r="C9045">
        <v>32</v>
      </c>
      <c r="D9045" s="1">
        <v>42833</v>
      </c>
      <c r="F9045" t="s">
        <v>8625</v>
      </c>
      <c r="G9045" t="s">
        <v>53</v>
      </c>
      <c r="H9045">
        <v>1</v>
      </c>
      <c r="I9045">
        <v>3</v>
      </c>
      <c r="J9045" t="s">
        <v>47</v>
      </c>
      <c r="K9045">
        <v>1</v>
      </c>
      <c r="L9045">
        <v>2</v>
      </c>
      <c r="M9045" t="s">
        <v>47</v>
      </c>
      <c r="N9045" t="s">
        <v>4524</v>
      </c>
      <c r="O9045">
        <v>12</v>
      </c>
      <c r="P9045">
        <v>15</v>
      </c>
      <c r="Q9045">
        <v>1</v>
      </c>
      <c r="R9045">
        <v>5</v>
      </c>
      <c r="S9045">
        <v>4</v>
      </c>
      <c r="T9045">
        <v>4</v>
      </c>
      <c r="U9045">
        <v>7</v>
      </c>
      <c r="V9045">
        <v>11</v>
      </c>
      <c r="W9045">
        <v>2</v>
      </c>
      <c r="X9045">
        <v>3</v>
      </c>
      <c r="Y9045">
        <v>0</v>
      </c>
      <c r="Z9045">
        <v>0</v>
      </c>
      <c r="AA9045">
        <v>6.5</v>
      </c>
      <c r="AB9045">
        <v>4</v>
      </c>
      <c r="AC9045">
        <v>1.6</v>
      </c>
      <c r="AD9045" t="str">
        <f t="shared" si="283"/>
        <v>H</v>
      </c>
      <c r="AE9045" t="str">
        <f t="shared" si="284"/>
        <v>N</v>
      </c>
      <c r="AR9045">
        <v>0</v>
      </c>
      <c r="AS9045">
        <v>3</v>
      </c>
    </row>
    <row r="9046" spans="1:45" x14ac:dyDescent="0.3">
      <c r="A9046" t="s">
        <v>9311</v>
      </c>
      <c r="B9046" t="s">
        <v>9007</v>
      </c>
      <c r="C9046">
        <v>32</v>
      </c>
      <c r="D9046" s="1">
        <v>42833</v>
      </c>
      <c r="F9046" t="s">
        <v>59</v>
      </c>
      <c r="G9046" t="s">
        <v>5942</v>
      </c>
      <c r="H9046">
        <v>3</v>
      </c>
      <c r="I9046">
        <v>1</v>
      </c>
      <c r="J9046" t="s">
        <v>51</v>
      </c>
      <c r="K9046">
        <v>1</v>
      </c>
      <c r="L9046">
        <v>0</v>
      </c>
      <c r="M9046" t="s">
        <v>51</v>
      </c>
      <c r="N9046" t="s">
        <v>6912</v>
      </c>
      <c r="O9046">
        <v>23</v>
      </c>
      <c r="P9046">
        <v>6</v>
      </c>
      <c r="Q9046">
        <v>7</v>
      </c>
      <c r="R9046">
        <v>1</v>
      </c>
      <c r="S9046">
        <v>7</v>
      </c>
      <c r="T9046">
        <v>3</v>
      </c>
      <c r="U9046">
        <v>6</v>
      </c>
      <c r="V9046">
        <v>8</v>
      </c>
      <c r="W9046">
        <v>0</v>
      </c>
      <c r="X9046">
        <v>2</v>
      </c>
      <c r="Y9046">
        <v>0</v>
      </c>
      <c r="Z9046">
        <v>0</v>
      </c>
      <c r="AA9046">
        <v>1.2</v>
      </c>
      <c r="AB9046">
        <v>7.5</v>
      </c>
      <c r="AC9046">
        <v>17</v>
      </c>
      <c r="AD9046" t="str">
        <f t="shared" si="283"/>
        <v>A</v>
      </c>
      <c r="AE9046" t="str">
        <f t="shared" si="284"/>
        <v>N</v>
      </c>
      <c r="AR9046">
        <v>3</v>
      </c>
      <c r="AS9046">
        <v>0</v>
      </c>
    </row>
    <row r="9047" spans="1:45" x14ac:dyDescent="0.3">
      <c r="A9047" t="s">
        <v>9312</v>
      </c>
      <c r="B9047" t="s">
        <v>9007</v>
      </c>
      <c r="C9047">
        <v>32</v>
      </c>
      <c r="D9047" s="1">
        <v>42833</v>
      </c>
      <c r="F9047" t="s">
        <v>845</v>
      </c>
      <c r="G9047" t="s">
        <v>6329</v>
      </c>
      <c r="H9047">
        <v>0</v>
      </c>
      <c r="I9047">
        <v>0</v>
      </c>
      <c r="J9047" t="s">
        <v>61</v>
      </c>
      <c r="K9047">
        <v>0</v>
      </c>
      <c r="L9047">
        <v>0</v>
      </c>
      <c r="M9047" t="s">
        <v>61</v>
      </c>
      <c r="N9047" t="s">
        <v>4453</v>
      </c>
      <c r="O9047">
        <v>12</v>
      </c>
      <c r="P9047">
        <v>7</v>
      </c>
      <c r="Q9047">
        <v>5</v>
      </c>
      <c r="R9047">
        <v>2</v>
      </c>
      <c r="S9047">
        <v>4</v>
      </c>
      <c r="T9047">
        <v>3</v>
      </c>
      <c r="U9047">
        <v>9</v>
      </c>
      <c r="V9047">
        <v>12</v>
      </c>
      <c r="W9047">
        <v>0</v>
      </c>
      <c r="X9047">
        <v>3</v>
      </c>
      <c r="Y9047">
        <v>0</v>
      </c>
      <c r="Z9047">
        <v>0</v>
      </c>
      <c r="AA9047">
        <v>2.4500000000000002</v>
      </c>
      <c r="AB9047">
        <v>3.1</v>
      </c>
      <c r="AC9047">
        <v>3.4</v>
      </c>
      <c r="AD9047" t="str">
        <f t="shared" si="283"/>
        <v>A</v>
      </c>
      <c r="AE9047" t="str">
        <f t="shared" si="284"/>
        <v>N</v>
      </c>
      <c r="AR9047">
        <v>1</v>
      </c>
      <c r="AS9047">
        <v>1</v>
      </c>
    </row>
    <row r="9048" spans="1:45" x14ac:dyDescent="0.3">
      <c r="A9048" t="s">
        <v>9313</v>
      </c>
      <c r="B9048" t="s">
        <v>9007</v>
      </c>
      <c r="C9048">
        <v>32</v>
      </c>
      <c r="D9048" s="1">
        <v>42833</v>
      </c>
      <c r="F9048" t="s">
        <v>5939</v>
      </c>
      <c r="G9048" t="s">
        <v>56</v>
      </c>
      <c r="H9048">
        <v>1</v>
      </c>
      <c r="I9048">
        <v>2</v>
      </c>
      <c r="J9048" t="s">
        <v>47</v>
      </c>
      <c r="K9048">
        <v>1</v>
      </c>
      <c r="L9048">
        <v>0</v>
      </c>
      <c r="M9048" t="s">
        <v>51</v>
      </c>
      <c r="N9048" t="s">
        <v>3639</v>
      </c>
      <c r="O9048">
        <v>9</v>
      </c>
      <c r="P9048">
        <v>14</v>
      </c>
      <c r="Q9048">
        <v>4</v>
      </c>
      <c r="R9048">
        <v>4</v>
      </c>
      <c r="S9048">
        <v>5</v>
      </c>
      <c r="T9048">
        <v>8</v>
      </c>
      <c r="U9048">
        <v>7</v>
      </c>
      <c r="V9048">
        <v>11</v>
      </c>
      <c r="W9048">
        <v>0</v>
      </c>
      <c r="X9048">
        <v>2</v>
      </c>
      <c r="Y9048">
        <v>0</v>
      </c>
      <c r="Z9048">
        <v>0</v>
      </c>
      <c r="AA9048">
        <v>4</v>
      </c>
      <c r="AB9048">
        <v>3.75</v>
      </c>
      <c r="AC9048">
        <v>1.95</v>
      </c>
      <c r="AD9048" t="str">
        <f t="shared" si="283"/>
        <v>H</v>
      </c>
      <c r="AE9048" t="str">
        <f t="shared" si="284"/>
        <v>N</v>
      </c>
      <c r="AR9048">
        <v>0</v>
      </c>
      <c r="AS9048">
        <v>3</v>
      </c>
    </row>
    <row r="9049" spans="1:45" x14ac:dyDescent="0.3">
      <c r="A9049" t="s">
        <v>9314</v>
      </c>
      <c r="B9049" t="s">
        <v>9007</v>
      </c>
      <c r="C9049">
        <v>32</v>
      </c>
      <c r="D9049" s="1">
        <v>42833</v>
      </c>
      <c r="F9049" t="s">
        <v>64</v>
      </c>
      <c r="G9049" t="s">
        <v>2373</v>
      </c>
      <c r="H9049">
        <v>4</v>
      </c>
      <c r="I9049">
        <v>0</v>
      </c>
      <c r="J9049" t="s">
        <v>51</v>
      </c>
      <c r="K9049">
        <v>3</v>
      </c>
      <c r="L9049">
        <v>0</v>
      </c>
      <c r="M9049" t="s">
        <v>51</v>
      </c>
      <c r="N9049" t="s">
        <v>6558</v>
      </c>
      <c r="O9049">
        <v>19</v>
      </c>
      <c r="P9049">
        <v>8</v>
      </c>
      <c r="Q9049">
        <v>6</v>
      </c>
      <c r="R9049">
        <v>2</v>
      </c>
      <c r="S9049">
        <v>7</v>
      </c>
      <c r="T9049">
        <v>5</v>
      </c>
      <c r="U9049">
        <v>12</v>
      </c>
      <c r="V9049">
        <v>12</v>
      </c>
      <c r="W9049">
        <v>0</v>
      </c>
      <c r="X9049">
        <v>1</v>
      </c>
      <c r="Y9049">
        <v>0</v>
      </c>
      <c r="Z9049">
        <v>0</v>
      </c>
      <c r="AA9049">
        <v>1.25</v>
      </c>
      <c r="AB9049">
        <v>6.5</v>
      </c>
      <c r="AC9049">
        <v>15</v>
      </c>
      <c r="AD9049" t="str">
        <f t="shared" si="283"/>
        <v>A</v>
      </c>
      <c r="AE9049" t="str">
        <f t="shared" si="284"/>
        <v>N</v>
      </c>
      <c r="AR9049">
        <v>3</v>
      </c>
      <c r="AS9049">
        <v>0</v>
      </c>
    </row>
    <row r="9050" spans="1:45" x14ac:dyDescent="0.3">
      <c r="A9050" t="s">
        <v>9315</v>
      </c>
      <c r="B9050" t="s">
        <v>9007</v>
      </c>
      <c r="C9050">
        <v>32</v>
      </c>
      <c r="D9050" s="1">
        <v>42833</v>
      </c>
      <c r="F9050" t="s">
        <v>3618</v>
      </c>
      <c r="G9050" t="s">
        <v>72</v>
      </c>
      <c r="H9050">
        <v>0</v>
      </c>
      <c r="I9050">
        <v>1</v>
      </c>
      <c r="J9050" t="s">
        <v>47</v>
      </c>
      <c r="K9050">
        <v>0</v>
      </c>
      <c r="L9050">
        <v>1</v>
      </c>
      <c r="M9050" t="s">
        <v>47</v>
      </c>
      <c r="N9050" t="s">
        <v>9316</v>
      </c>
      <c r="O9050">
        <v>17</v>
      </c>
      <c r="P9050">
        <v>10</v>
      </c>
      <c r="Q9050">
        <v>6</v>
      </c>
      <c r="R9050">
        <v>3</v>
      </c>
      <c r="S9050">
        <v>7</v>
      </c>
      <c r="T9050">
        <v>3</v>
      </c>
      <c r="U9050">
        <v>12</v>
      </c>
      <c r="V9050">
        <v>12</v>
      </c>
      <c r="W9050">
        <v>2</v>
      </c>
      <c r="X9050">
        <v>2</v>
      </c>
      <c r="Y9050">
        <v>0</v>
      </c>
      <c r="Z9050">
        <v>0</v>
      </c>
      <c r="AA9050">
        <v>3</v>
      </c>
      <c r="AB9050">
        <v>3.3</v>
      </c>
      <c r="AC9050">
        <v>2.5499999999999998</v>
      </c>
      <c r="AD9050" t="str">
        <f t="shared" si="283"/>
        <v>H</v>
      </c>
      <c r="AE9050" t="str">
        <f t="shared" si="284"/>
        <v>N</v>
      </c>
      <c r="AR9050">
        <v>0</v>
      </c>
      <c r="AS9050">
        <v>3</v>
      </c>
    </row>
    <row r="9051" spans="1:45" x14ac:dyDescent="0.3">
      <c r="A9051" t="s">
        <v>9317</v>
      </c>
      <c r="B9051" t="s">
        <v>9007</v>
      </c>
      <c r="C9051">
        <v>32</v>
      </c>
      <c r="D9051" s="1">
        <v>42833</v>
      </c>
      <c r="F9051" t="s">
        <v>75</v>
      </c>
      <c r="G9051" t="s">
        <v>7102</v>
      </c>
      <c r="H9051">
        <v>1</v>
      </c>
      <c r="I9051">
        <v>0</v>
      </c>
      <c r="J9051" t="s">
        <v>51</v>
      </c>
      <c r="K9051">
        <v>1</v>
      </c>
      <c r="L9051">
        <v>0</v>
      </c>
      <c r="M9051" t="s">
        <v>51</v>
      </c>
      <c r="N9051" t="s">
        <v>6379</v>
      </c>
      <c r="O9051">
        <v>14</v>
      </c>
      <c r="P9051">
        <v>4</v>
      </c>
      <c r="Q9051">
        <v>6</v>
      </c>
      <c r="R9051">
        <v>1</v>
      </c>
      <c r="S9051">
        <v>4</v>
      </c>
      <c r="T9051">
        <v>3</v>
      </c>
      <c r="U9051">
        <v>12</v>
      </c>
      <c r="V9051">
        <v>12</v>
      </c>
      <c r="W9051">
        <v>5</v>
      </c>
      <c r="X9051">
        <v>1</v>
      </c>
      <c r="Y9051">
        <v>0</v>
      </c>
      <c r="Z9051">
        <v>0</v>
      </c>
      <c r="AA9051">
        <v>2.1</v>
      </c>
      <c r="AB9051">
        <v>3.6</v>
      </c>
      <c r="AC9051">
        <v>3.7</v>
      </c>
      <c r="AD9051" t="str">
        <f t="shared" si="283"/>
        <v>A</v>
      </c>
      <c r="AE9051" t="str">
        <f t="shared" si="284"/>
        <v>N</v>
      </c>
      <c r="AR9051">
        <v>3</v>
      </c>
      <c r="AS9051">
        <v>0</v>
      </c>
    </row>
    <row r="9052" spans="1:45" x14ac:dyDescent="0.3">
      <c r="A9052" t="s">
        <v>9318</v>
      </c>
      <c r="B9052" t="s">
        <v>9007</v>
      </c>
      <c r="C9052">
        <v>32</v>
      </c>
      <c r="D9052" s="1">
        <v>42834</v>
      </c>
      <c r="F9052" t="s">
        <v>73</v>
      </c>
      <c r="G9052" t="s">
        <v>463</v>
      </c>
      <c r="H9052">
        <v>4</v>
      </c>
      <c r="I9052">
        <v>2</v>
      </c>
      <c r="J9052" t="s">
        <v>51</v>
      </c>
      <c r="K9052">
        <v>3</v>
      </c>
      <c r="L9052">
        <v>2</v>
      </c>
      <c r="M9052" t="s">
        <v>51</v>
      </c>
      <c r="N9052" t="s">
        <v>7818</v>
      </c>
      <c r="O9052">
        <v>12</v>
      </c>
      <c r="P9052">
        <v>6</v>
      </c>
      <c r="Q9052">
        <v>7</v>
      </c>
      <c r="R9052">
        <v>4</v>
      </c>
      <c r="S9052">
        <v>4</v>
      </c>
      <c r="T9052">
        <v>6</v>
      </c>
      <c r="U9052">
        <v>8</v>
      </c>
      <c r="V9052">
        <v>15</v>
      </c>
      <c r="W9052">
        <v>2</v>
      </c>
      <c r="X9052">
        <v>2</v>
      </c>
      <c r="Y9052">
        <v>0</v>
      </c>
      <c r="Z9052">
        <v>0</v>
      </c>
      <c r="AA9052">
        <v>1.75</v>
      </c>
      <c r="AB9052">
        <v>3.9</v>
      </c>
      <c r="AC9052">
        <v>5</v>
      </c>
      <c r="AD9052" t="str">
        <f t="shared" si="283"/>
        <v>A</v>
      </c>
      <c r="AE9052" t="str">
        <f t="shared" si="284"/>
        <v>N</v>
      </c>
      <c r="AR9052">
        <v>3</v>
      </c>
      <c r="AS9052">
        <v>0</v>
      </c>
    </row>
    <row r="9053" spans="1:45" x14ac:dyDescent="0.3">
      <c r="A9053" t="s">
        <v>9319</v>
      </c>
      <c r="B9053" t="s">
        <v>9007</v>
      </c>
      <c r="C9053">
        <v>32</v>
      </c>
      <c r="D9053" s="1">
        <v>42834</v>
      </c>
      <c r="F9053" t="s">
        <v>1226</v>
      </c>
      <c r="G9053" t="s">
        <v>79</v>
      </c>
      <c r="H9053">
        <v>0</v>
      </c>
      <c r="I9053">
        <v>3</v>
      </c>
      <c r="J9053" t="s">
        <v>47</v>
      </c>
      <c r="K9053">
        <v>0</v>
      </c>
      <c r="L9053">
        <v>1</v>
      </c>
      <c r="M9053" t="s">
        <v>47</v>
      </c>
      <c r="N9053" t="s">
        <v>7753</v>
      </c>
      <c r="O9053">
        <v>9</v>
      </c>
      <c r="P9053">
        <v>18</v>
      </c>
      <c r="Q9053">
        <v>4</v>
      </c>
      <c r="R9053">
        <v>9</v>
      </c>
      <c r="S9053">
        <v>4</v>
      </c>
      <c r="T9053">
        <v>5</v>
      </c>
      <c r="U9053">
        <v>14</v>
      </c>
      <c r="V9053">
        <v>20</v>
      </c>
      <c r="W9053">
        <v>1</v>
      </c>
      <c r="X9053">
        <v>5</v>
      </c>
      <c r="Y9053">
        <v>1</v>
      </c>
      <c r="Z9053">
        <v>0</v>
      </c>
      <c r="AA9053">
        <v>10</v>
      </c>
      <c r="AB9053">
        <v>5.25</v>
      </c>
      <c r="AC9053">
        <v>1.36</v>
      </c>
      <c r="AD9053" t="str">
        <f t="shared" si="283"/>
        <v>H</v>
      </c>
      <c r="AE9053" t="str">
        <f t="shared" si="284"/>
        <v>N</v>
      </c>
      <c r="AR9053">
        <v>0</v>
      </c>
      <c r="AS9053">
        <v>3</v>
      </c>
    </row>
    <row r="9054" spans="1:45" x14ac:dyDescent="0.3">
      <c r="A9054" t="s">
        <v>9320</v>
      </c>
      <c r="B9054" t="s">
        <v>9007</v>
      </c>
      <c r="C9054">
        <v>32</v>
      </c>
      <c r="D9054" s="1">
        <v>42835</v>
      </c>
      <c r="F9054" t="s">
        <v>454</v>
      </c>
      <c r="G9054" t="s">
        <v>45</v>
      </c>
      <c r="H9054">
        <v>3</v>
      </c>
      <c r="I9054">
        <v>0</v>
      </c>
      <c r="J9054" t="s">
        <v>51</v>
      </c>
      <c r="K9054">
        <v>1</v>
      </c>
      <c r="L9054">
        <v>0</v>
      </c>
      <c r="M9054" t="s">
        <v>51</v>
      </c>
      <c r="N9054" t="s">
        <v>6721</v>
      </c>
      <c r="O9054">
        <v>17</v>
      </c>
      <c r="P9054">
        <v>11</v>
      </c>
      <c r="Q9054">
        <v>6</v>
      </c>
      <c r="R9054">
        <v>3</v>
      </c>
      <c r="S9054">
        <v>5</v>
      </c>
      <c r="T9054">
        <v>8</v>
      </c>
      <c r="U9054">
        <v>11</v>
      </c>
      <c r="V9054">
        <v>10</v>
      </c>
      <c r="W9054">
        <v>0</v>
      </c>
      <c r="X9054">
        <v>1</v>
      </c>
      <c r="Y9054">
        <v>0</v>
      </c>
      <c r="Z9054">
        <v>0</v>
      </c>
      <c r="AA9054">
        <v>4.5</v>
      </c>
      <c r="AB9054">
        <v>3.9</v>
      </c>
      <c r="AC9054">
        <v>1.83</v>
      </c>
      <c r="AD9054" t="str">
        <f t="shared" si="283"/>
        <v>H</v>
      </c>
      <c r="AE9054" t="str">
        <f t="shared" si="284"/>
        <v>Y</v>
      </c>
      <c r="AR9054">
        <v>3</v>
      </c>
      <c r="AS9054">
        <v>0</v>
      </c>
    </row>
    <row r="9055" spans="1:45" x14ac:dyDescent="0.3">
      <c r="A9055" t="s">
        <v>9321</v>
      </c>
      <c r="B9055" t="s">
        <v>9007</v>
      </c>
      <c r="C9055">
        <v>33</v>
      </c>
      <c r="D9055" s="1">
        <v>42840</v>
      </c>
      <c r="F9055" t="s">
        <v>454</v>
      </c>
      <c r="G9055" t="s">
        <v>463</v>
      </c>
      <c r="H9055">
        <v>2</v>
      </c>
      <c r="I9055">
        <v>2</v>
      </c>
      <c r="J9055" t="s">
        <v>61</v>
      </c>
      <c r="K9055">
        <v>0</v>
      </c>
      <c r="L9055">
        <v>1</v>
      </c>
      <c r="M9055" t="s">
        <v>47</v>
      </c>
      <c r="N9055" t="s">
        <v>3639</v>
      </c>
      <c r="O9055">
        <v>15</v>
      </c>
      <c r="P9055">
        <v>6</v>
      </c>
      <c r="Q9055">
        <v>4</v>
      </c>
      <c r="R9055">
        <v>2</v>
      </c>
      <c r="S9055">
        <v>8</v>
      </c>
      <c r="T9055">
        <v>5</v>
      </c>
      <c r="U9055">
        <v>10</v>
      </c>
      <c r="V9055">
        <v>16</v>
      </c>
      <c r="W9055">
        <v>0</v>
      </c>
      <c r="X9055">
        <v>2</v>
      </c>
      <c r="Y9055">
        <v>0</v>
      </c>
      <c r="Z9055">
        <v>0</v>
      </c>
      <c r="AA9055">
        <v>1.73</v>
      </c>
      <c r="AB9055">
        <v>3.6</v>
      </c>
      <c r="AC9055">
        <v>4.75</v>
      </c>
      <c r="AD9055" t="str">
        <f t="shared" ref="AD9055:AD9118" si="285">IF(IF(AC9055&gt;AA9055,G9055,F9055)=F9055,"H","A")</f>
        <v>A</v>
      </c>
      <c r="AE9055" t="str">
        <f t="shared" si="284"/>
        <v>N</v>
      </c>
      <c r="AR9055">
        <v>1</v>
      </c>
      <c r="AS9055">
        <v>1</v>
      </c>
    </row>
    <row r="9056" spans="1:45" x14ac:dyDescent="0.3">
      <c r="A9056" t="s">
        <v>9322</v>
      </c>
      <c r="B9056" t="s">
        <v>9007</v>
      </c>
      <c r="C9056">
        <v>33</v>
      </c>
      <c r="D9056" s="1">
        <v>42840</v>
      </c>
      <c r="F9056" t="s">
        <v>73</v>
      </c>
      <c r="G9056" t="s">
        <v>6329</v>
      </c>
      <c r="H9056">
        <v>3</v>
      </c>
      <c r="I9056">
        <v>1</v>
      </c>
      <c r="J9056" t="s">
        <v>51</v>
      </c>
      <c r="K9056">
        <v>0</v>
      </c>
      <c r="L9056">
        <v>0</v>
      </c>
      <c r="M9056" t="s">
        <v>61</v>
      </c>
      <c r="N9056" t="s">
        <v>4412</v>
      </c>
      <c r="O9056">
        <v>29</v>
      </c>
      <c r="P9056">
        <v>13</v>
      </c>
      <c r="Q9056">
        <v>7</v>
      </c>
      <c r="R9056">
        <v>6</v>
      </c>
      <c r="S9056">
        <v>6</v>
      </c>
      <c r="T9056">
        <v>7</v>
      </c>
      <c r="U9056">
        <v>15</v>
      </c>
      <c r="V9056">
        <v>14</v>
      </c>
      <c r="W9056">
        <v>2</v>
      </c>
      <c r="X9056">
        <v>0</v>
      </c>
      <c r="Y9056">
        <v>0</v>
      </c>
      <c r="Z9056">
        <v>0</v>
      </c>
      <c r="AA9056">
        <v>1.4</v>
      </c>
      <c r="AB9056">
        <v>4.5</v>
      </c>
      <c r="AC9056">
        <v>8</v>
      </c>
      <c r="AD9056" t="str">
        <f t="shared" si="285"/>
        <v>A</v>
      </c>
      <c r="AE9056" t="str">
        <f t="shared" si="284"/>
        <v>N</v>
      </c>
      <c r="AR9056">
        <v>3</v>
      </c>
      <c r="AS9056">
        <v>0</v>
      </c>
    </row>
    <row r="9057" spans="1:45" x14ac:dyDescent="0.3">
      <c r="A9057" t="s">
        <v>9323</v>
      </c>
      <c r="B9057" t="s">
        <v>9007</v>
      </c>
      <c r="C9057">
        <v>33</v>
      </c>
      <c r="D9057" s="1">
        <v>42840</v>
      </c>
      <c r="F9057" t="s">
        <v>72</v>
      </c>
      <c r="G9057" t="s">
        <v>59</v>
      </c>
      <c r="H9057">
        <v>0</v>
      </c>
      <c r="I9057">
        <v>3</v>
      </c>
      <c r="J9057" t="s">
        <v>47</v>
      </c>
      <c r="K9057">
        <v>0</v>
      </c>
      <c r="L9057">
        <v>0</v>
      </c>
      <c r="M9057" t="s">
        <v>61</v>
      </c>
      <c r="N9057" t="s">
        <v>6872</v>
      </c>
      <c r="O9057">
        <v>8</v>
      </c>
      <c r="P9057">
        <v>18</v>
      </c>
      <c r="Q9057">
        <v>1</v>
      </c>
      <c r="R9057">
        <v>5</v>
      </c>
      <c r="S9057">
        <v>3</v>
      </c>
      <c r="T9057">
        <v>8</v>
      </c>
      <c r="U9057">
        <v>9</v>
      </c>
      <c r="V9057">
        <v>8</v>
      </c>
      <c r="W9057">
        <v>3</v>
      </c>
      <c r="X9057">
        <v>0</v>
      </c>
      <c r="Y9057">
        <v>0</v>
      </c>
      <c r="Z9057">
        <v>0</v>
      </c>
      <c r="AA9057">
        <v>4.33</v>
      </c>
      <c r="AB9057">
        <v>4</v>
      </c>
      <c r="AC9057">
        <v>1.73</v>
      </c>
      <c r="AD9057" t="str">
        <f t="shared" si="285"/>
        <v>H</v>
      </c>
      <c r="AE9057" t="str">
        <f t="shared" si="284"/>
        <v>N</v>
      </c>
      <c r="AR9057">
        <v>0</v>
      </c>
      <c r="AS9057">
        <v>3</v>
      </c>
    </row>
    <row r="9058" spans="1:45" x14ac:dyDescent="0.3">
      <c r="A9058" t="s">
        <v>9324</v>
      </c>
      <c r="B9058" t="s">
        <v>9007</v>
      </c>
      <c r="C9058">
        <v>33</v>
      </c>
      <c r="D9058" s="1">
        <v>42840</v>
      </c>
      <c r="F9058" t="s">
        <v>5939</v>
      </c>
      <c r="G9058" t="s">
        <v>5942</v>
      </c>
      <c r="H9058">
        <v>3</v>
      </c>
      <c r="I9058">
        <v>1</v>
      </c>
      <c r="J9058" t="s">
        <v>51</v>
      </c>
      <c r="K9058">
        <v>1</v>
      </c>
      <c r="L9058">
        <v>0</v>
      </c>
      <c r="M9058" t="s">
        <v>51</v>
      </c>
      <c r="N9058" t="s">
        <v>5950</v>
      </c>
      <c r="O9058">
        <v>14</v>
      </c>
      <c r="P9058">
        <v>14</v>
      </c>
      <c r="Q9058">
        <v>4</v>
      </c>
      <c r="R9058">
        <v>3</v>
      </c>
      <c r="S9058">
        <v>3</v>
      </c>
      <c r="T9058">
        <v>7</v>
      </c>
      <c r="U9058">
        <v>12</v>
      </c>
      <c r="V9058">
        <v>5</v>
      </c>
      <c r="W9058">
        <v>0</v>
      </c>
      <c r="X9058">
        <v>2</v>
      </c>
      <c r="Y9058">
        <v>0</v>
      </c>
      <c r="Z9058">
        <v>0</v>
      </c>
      <c r="AA9058">
        <v>1.95</v>
      </c>
      <c r="AB9058">
        <v>3.3</v>
      </c>
      <c r="AC9058">
        <v>4</v>
      </c>
      <c r="AD9058" t="str">
        <f t="shared" si="285"/>
        <v>A</v>
      </c>
      <c r="AE9058" t="str">
        <f t="shared" si="284"/>
        <v>N</v>
      </c>
      <c r="AR9058">
        <v>3</v>
      </c>
      <c r="AS9058">
        <v>0</v>
      </c>
    </row>
    <row r="9059" spans="1:45" x14ac:dyDescent="0.3">
      <c r="A9059" t="s">
        <v>9325</v>
      </c>
      <c r="B9059" t="s">
        <v>9007</v>
      </c>
      <c r="C9059">
        <v>33</v>
      </c>
      <c r="D9059" s="1">
        <v>42840</v>
      </c>
      <c r="F9059" t="s">
        <v>1226</v>
      </c>
      <c r="G9059" t="s">
        <v>75</v>
      </c>
      <c r="H9059">
        <v>2</v>
      </c>
      <c r="I9059">
        <v>2</v>
      </c>
      <c r="J9059" t="s">
        <v>61</v>
      </c>
      <c r="K9059">
        <v>1</v>
      </c>
      <c r="L9059">
        <v>1</v>
      </c>
      <c r="M9059" t="s">
        <v>61</v>
      </c>
      <c r="N9059" t="s">
        <v>4524</v>
      </c>
      <c r="O9059">
        <v>14</v>
      </c>
      <c r="P9059">
        <v>7</v>
      </c>
      <c r="Q9059">
        <v>4</v>
      </c>
      <c r="R9059">
        <v>3</v>
      </c>
      <c r="S9059">
        <v>8</v>
      </c>
      <c r="T9059">
        <v>1</v>
      </c>
      <c r="U9059">
        <v>14</v>
      </c>
      <c r="V9059">
        <v>10</v>
      </c>
      <c r="W9059">
        <v>1</v>
      </c>
      <c r="X9059">
        <v>0</v>
      </c>
      <c r="Y9059">
        <v>0</v>
      </c>
      <c r="Z9059">
        <v>1</v>
      </c>
      <c r="AA9059">
        <v>3.3</v>
      </c>
      <c r="AB9059">
        <v>3.25</v>
      </c>
      <c r="AC9059">
        <v>2.2000000000000002</v>
      </c>
      <c r="AD9059" t="str">
        <f t="shared" si="285"/>
        <v>H</v>
      </c>
      <c r="AE9059" t="str">
        <f t="shared" si="284"/>
        <v>N</v>
      </c>
      <c r="AR9059">
        <v>1</v>
      </c>
      <c r="AS9059">
        <v>1</v>
      </c>
    </row>
    <row r="9060" spans="1:45" x14ac:dyDescent="0.3">
      <c r="A9060" t="s">
        <v>9326</v>
      </c>
      <c r="B9060" t="s">
        <v>9007</v>
      </c>
      <c r="C9060">
        <v>33</v>
      </c>
      <c r="D9060" s="1">
        <v>42840</v>
      </c>
      <c r="F9060" t="s">
        <v>64</v>
      </c>
      <c r="G9060" t="s">
        <v>8625</v>
      </c>
      <c r="H9060">
        <v>4</v>
      </c>
      <c r="I9060">
        <v>0</v>
      </c>
      <c r="J9060" t="s">
        <v>51</v>
      </c>
      <c r="K9060">
        <v>2</v>
      </c>
      <c r="L9060">
        <v>0</v>
      </c>
      <c r="M9060" t="s">
        <v>51</v>
      </c>
      <c r="N9060" t="s">
        <v>6721</v>
      </c>
      <c r="O9060">
        <v>24</v>
      </c>
      <c r="P9060">
        <v>5</v>
      </c>
      <c r="Q9060">
        <v>14</v>
      </c>
      <c r="R9060">
        <v>1</v>
      </c>
      <c r="S9060">
        <v>13</v>
      </c>
      <c r="T9060">
        <v>1</v>
      </c>
      <c r="U9060">
        <v>8</v>
      </c>
      <c r="V9060">
        <v>10</v>
      </c>
      <c r="W9060">
        <v>0</v>
      </c>
      <c r="X9060">
        <v>1</v>
      </c>
      <c r="Y9060">
        <v>0</v>
      </c>
      <c r="Z9060">
        <v>0</v>
      </c>
      <c r="AA9060">
        <v>1.25</v>
      </c>
      <c r="AB9060">
        <v>6</v>
      </c>
      <c r="AC9060">
        <v>10</v>
      </c>
      <c r="AD9060" t="str">
        <f t="shared" si="285"/>
        <v>A</v>
      </c>
      <c r="AE9060" t="str">
        <f t="shared" si="284"/>
        <v>N</v>
      </c>
      <c r="AR9060">
        <v>3</v>
      </c>
      <c r="AS9060">
        <v>0</v>
      </c>
    </row>
    <row r="9061" spans="1:45" x14ac:dyDescent="0.3">
      <c r="A9061" t="s">
        <v>9327</v>
      </c>
      <c r="B9061" t="s">
        <v>9007</v>
      </c>
      <c r="C9061">
        <v>33</v>
      </c>
      <c r="D9061" s="1">
        <v>42840</v>
      </c>
      <c r="F9061" t="s">
        <v>2373</v>
      </c>
      <c r="G9061" t="s">
        <v>7102</v>
      </c>
      <c r="H9061">
        <v>1</v>
      </c>
      <c r="I9061">
        <v>0</v>
      </c>
      <c r="J9061" t="s">
        <v>51</v>
      </c>
      <c r="K9061">
        <v>1</v>
      </c>
      <c r="L9061">
        <v>0</v>
      </c>
      <c r="M9061" t="s">
        <v>51</v>
      </c>
      <c r="N9061" t="s">
        <v>5026</v>
      </c>
      <c r="O9061">
        <v>15</v>
      </c>
      <c r="P9061">
        <v>13</v>
      </c>
      <c r="Q9061">
        <v>7</v>
      </c>
      <c r="R9061">
        <v>4</v>
      </c>
      <c r="S9061">
        <v>6</v>
      </c>
      <c r="T9061">
        <v>2</v>
      </c>
      <c r="U9061">
        <v>8</v>
      </c>
      <c r="V9061">
        <v>13</v>
      </c>
      <c r="W9061">
        <v>0</v>
      </c>
      <c r="X9061">
        <v>0</v>
      </c>
      <c r="Y9061">
        <v>0</v>
      </c>
      <c r="Z9061">
        <v>0</v>
      </c>
      <c r="AA9061">
        <v>2.4</v>
      </c>
      <c r="AB9061">
        <v>3.3</v>
      </c>
      <c r="AC9061">
        <v>2.9</v>
      </c>
      <c r="AD9061" t="str">
        <f t="shared" si="285"/>
        <v>A</v>
      </c>
      <c r="AE9061" t="str">
        <f t="shared" si="284"/>
        <v>N</v>
      </c>
      <c r="AR9061">
        <v>3</v>
      </c>
      <c r="AS9061">
        <v>0</v>
      </c>
    </row>
    <row r="9062" spans="1:45" x14ac:dyDescent="0.3">
      <c r="A9062" t="s">
        <v>9328</v>
      </c>
      <c r="B9062" t="s">
        <v>9007</v>
      </c>
      <c r="C9062">
        <v>33</v>
      </c>
      <c r="D9062" s="1">
        <v>42841</v>
      </c>
      <c r="F9062" t="s">
        <v>79</v>
      </c>
      <c r="G9062" t="s">
        <v>53</v>
      </c>
      <c r="H9062">
        <v>2</v>
      </c>
      <c r="I9062">
        <v>0</v>
      </c>
      <c r="J9062" t="s">
        <v>51</v>
      </c>
      <c r="K9062">
        <v>1</v>
      </c>
      <c r="L9062">
        <v>0</v>
      </c>
      <c r="M9062" t="s">
        <v>51</v>
      </c>
      <c r="N9062" t="s">
        <v>7818</v>
      </c>
      <c r="O9062">
        <v>9</v>
      </c>
      <c r="P9062">
        <v>5</v>
      </c>
      <c r="Q9062">
        <v>3</v>
      </c>
      <c r="R9062">
        <v>0</v>
      </c>
      <c r="S9062">
        <v>1</v>
      </c>
      <c r="T9062">
        <v>3</v>
      </c>
      <c r="U9062">
        <v>16</v>
      </c>
      <c r="V9062">
        <v>20</v>
      </c>
      <c r="W9062">
        <v>3</v>
      </c>
      <c r="X9062">
        <v>3</v>
      </c>
      <c r="Y9062">
        <v>0</v>
      </c>
      <c r="Z9062">
        <v>0</v>
      </c>
      <c r="AA9062">
        <v>2.5499999999999998</v>
      </c>
      <c r="AB9062">
        <v>3.2</v>
      </c>
      <c r="AC9062">
        <v>2.8</v>
      </c>
      <c r="AD9062" t="str">
        <f t="shared" si="285"/>
        <v>A</v>
      </c>
      <c r="AE9062" t="str">
        <f t="shared" si="284"/>
        <v>N</v>
      </c>
      <c r="AR9062">
        <v>3</v>
      </c>
      <c r="AS9062">
        <v>0</v>
      </c>
    </row>
    <row r="9063" spans="1:45" x14ac:dyDescent="0.3">
      <c r="A9063" t="s">
        <v>9329</v>
      </c>
      <c r="B9063" t="s">
        <v>9007</v>
      </c>
      <c r="C9063">
        <v>33</v>
      </c>
      <c r="D9063" s="1">
        <v>42841</v>
      </c>
      <c r="F9063" t="s">
        <v>3618</v>
      </c>
      <c r="G9063" t="s">
        <v>56</v>
      </c>
      <c r="H9063">
        <v>0</v>
      </c>
      <c r="I9063">
        <v>1</v>
      </c>
      <c r="J9063" t="s">
        <v>47</v>
      </c>
      <c r="K9063">
        <v>0</v>
      </c>
      <c r="L9063">
        <v>1</v>
      </c>
      <c r="M9063" t="s">
        <v>47</v>
      </c>
      <c r="N9063" t="s">
        <v>6912</v>
      </c>
      <c r="O9063">
        <v>7</v>
      </c>
      <c r="P9063">
        <v>15</v>
      </c>
      <c r="Q9063">
        <v>2</v>
      </c>
      <c r="R9063">
        <v>2</v>
      </c>
      <c r="S9063">
        <v>4</v>
      </c>
      <c r="T9063">
        <v>4</v>
      </c>
      <c r="U9063">
        <v>15</v>
      </c>
      <c r="V9063">
        <v>9</v>
      </c>
      <c r="W9063">
        <v>3</v>
      </c>
      <c r="X9063">
        <v>1</v>
      </c>
      <c r="Y9063">
        <v>0</v>
      </c>
      <c r="Z9063">
        <v>0</v>
      </c>
      <c r="AA9063">
        <v>4</v>
      </c>
      <c r="AB9063">
        <v>3.8</v>
      </c>
      <c r="AC9063">
        <v>1.8</v>
      </c>
      <c r="AD9063" t="str">
        <f t="shared" si="285"/>
        <v>H</v>
      </c>
      <c r="AE9063" t="str">
        <f t="shared" si="284"/>
        <v>N</v>
      </c>
      <c r="AR9063">
        <v>0</v>
      </c>
      <c r="AS9063">
        <v>3</v>
      </c>
    </row>
    <row r="9064" spans="1:45" x14ac:dyDescent="0.3">
      <c r="A9064" t="s">
        <v>9330</v>
      </c>
      <c r="B9064" t="s">
        <v>9007</v>
      </c>
      <c r="C9064">
        <v>33</v>
      </c>
      <c r="D9064" s="1">
        <v>42842</v>
      </c>
      <c r="F9064" t="s">
        <v>845</v>
      </c>
      <c r="G9064" t="s">
        <v>45</v>
      </c>
      <c r="H9064">
        <v>1</v>
      </c>
      <c r="I9064">
        <v>2</v>
      </c>
      <c r="J9064" t="s">
        <v>47</v>
      </c>
      <c r="K9064">
        <v>0</v>
      </c>
      <c r="L9064">
        <v>1</v>
      </c>
      <c r="M9064" t="s">
        <v>47</v>
      </c>
      <c r="N9064" t="s">
        <v>6558</v>
      </c>
      <c r="O9064">
        <v>13</v>
      </c>
      <c r="P9064">
        <v>12</v>
      </c>
      <c r="Q9064">
        <v>5</v>
      </c>
      <c r="R9064">
        <v>4</v>
      </c>
      <c r="S9064">
        <v>2</v>
      </c>
      <c r="T9064">
        <v>4</v>
      </c>
      <c r="U9064">
        <v>11</v>
      </c>
      <c r="V9064">
        <v>16</v>
      </c>
      <c r="W9064">
        <v>2</v>
      </c>
      <c r="X9064">
        <v>2</v>
      </c>
      <c r="Y9064">
        <v>0</v>
      </c>
      <c r="Z9064">
        <v>0</v>
      </c>
      <c r="AA9064">
        <v>7</v>
      </c>
      <c r="AB9064">
        <v>4</v>
      </c>
      <c r="AC9064">
        <v>1.5</v>
      </c>
      <c r="AD9064" t="str">
        <f t="shared" si="285"/>
        <v>H</v>
      </c>
      <c r="AE9064" t="str">
        <f t="shared" si="284"/>
        <v>N</v>
      </c>
      <c r="AR9064">
        <v>0</v>
      </c>
      <c r="AS9064">
        <v>3</v>
      </c>
    </row>
    <row r="9065" spans="1:45" x14ac:dyDescent="0.3">
      <c r="A9065" t="s">
        <v>9331</v>
      </c>
      <c r="B9065" t="s">
        <v>9007</v>
      </c>
      <c r="C9065">
        <v>34</v>
      </c>
      <c r="D9065" s="1">
        <v>42847</v>
      </c>
      <c r="F9065" t="s">
        <v>8625</v>
      </c>
      <c r="G9065" t="s">
        <v>845</v>
      </c>
      <c r="H9065">
        <v>4</v>
      </c>
      <c r="I9065">
        <v>0</v>
      </c>
      <c r="J9065" t="s">
        <v>51</v>
      </c>
      <c r="K9065">
        <v>2</v>
      </c>
      <c r="L9065">
        <v>0</v>
      </c>
      <c r="M9065" t="s">
        <v>51</v>
      </c>
      <c r="N9065" t="s">
        <v>8363</v>
      </c>
      <c r="O9065">
        <v>20</v>
      </c>
      <c r="P9065">
        <v>5</v>
      </c>
      <c r="Q9065">
        <v>10</v>
      </c>
      <c r="R9065">
        <v>2</v>
      </c>
      <c r="S9065">
        <v>4</v>
      </c>
      <c r="T9065">
        <v>3</v>
      </c>
      <c r="U9065">
        <v>4</v>
      </c>
      <c r="V9065">
        <v>14</v>
      </c>
      <c r="W9065">
        <v>0</v>
      </c>
      <c r="X9065">
        <v>2</v>
      </c>
      <c r="Y9065">
        <v>0</v>
      </c>
      <c r="Z9065">
        <v>1</v>
      </c>
      <c r="AA9065">
        <v>1.85</v>
      </c>
      <c r="AB9065">
        <v>3.75</v>
      </c>
      <c r="AC9065">
        <v>4.5</v>
      </c>
      <c r="AD9065" t="str">
        <f t="shared" si="285"/>
        <v>A</v>
      </c>
      <c r="AE9065" t="str">
        <f t="shared" si="284"/>
        <v>N</v>
      </c>
      <c r="AR9065">
        <v>3</v>
      </c>
      <c r="AS9065">
        <v>0</v>
      </c>
    </row>
    <row r="9066" spans="1:45" x14ac:dyDescent="0.3">
      <c r="A9066" t="s">
        <v>9332</v>
      </c>
      <c r="B9066" t="s">
        <v>9007</v>
      </c>
      <c r="C9066">
        <v>34</v>
      </c>
      <c r="D9066" s="1">
        <v>42847</v>
      </c>
      <c r="F9066" t="s">
        <v>5942</v>
      </c>
      <c r="G9066" t="s">
        <v>2373</v>
      </c>
      <c r="H9066">
        <v>2</v>
      </c>
      <c r="I9066">
        <v>0</v>
      </c>
      <c r="J9066" t="s">
        <v>51</v>
      </c>
      <c r="K9066">
        <v>0</v>
      </c>
      <c r="L9066">
        <v>0</v>
      </c>
      <c r="M9066" t="s">
        <v>61</v>
      </c>
      <c r="N9066" t="s">
        <v>7818</v>
      </c>
      <c r="O9066">
        <v>8</v>
      </c>
      <c r="P9066">
        <v>13</v>
      </c>
      <c r="Q9066">
        <v>3</v>
      </c>
      <c r="R9066">
        <v>2</v>
      </c>
      <c r="S9066">
        <v>4</v>
      </c>
      <c r="T9066">
        <v>7</v>
      </c>
      <c r="U9066">
        <v>10</v>
      </c>
      <c r="V9066">
        <v>11</v>
      </c>
      <c r="W9066">
        <v>3</v>
      </c>
      <c r="X9066">
        <v>1</v>
      </c>
      <c r="Y9066">
        <v>1</v>
      </c>
      <c r="Z9066">
        <v>0</v>
      </c>
      <c r="AA9066">
        <v>1.91</v>
      </c>
      <c r="AB9066">
        <v>3.7</v>
      </c>
      <c r="AC9066">
        <v>4.33</v>
      </c>
      <c r="AD9066" t="str">
        <f t="shared" si="285"/>
        <v>A</v>
      </c>
      <c r="AE9066" t="str">
        <f t="shared" si="284"/>
        <v>N</v>
      </c>
      <c r="AR9066">
        <v>3</v>
      </c>
      <c r="AS9066">
        <v>0</v>
      </c>
    </row>
    <row r="9067" spans="1:45" x14ac:dyDescent="0.3">
      <c r="A9067" t="s">
        <v>9333</v>
      </c>
      <c r="B9067" t="s">
        <v>9007</v>
      </c>
      <c r="C9067">
        <v>34</v>
      </c>
      <c r="D9067" s="1">
        <v>42847</v>
      </c>
      <c r="F9067" t="s">
        <v>7102</v>
      </c>
      <c r="G9067" t="s">
        <v>5939</v>
      </c>
      <c r="H9067">
        <v>2</v>
      </c>
      <c r="I9067">
        <v>0</v>
      </c>
      <c r="J9067" t="s">
        <v>51</v>
      </c>
      <c r="K9067">
        <v>1</v>
      </c>
      <c r="L9067">
        <v>0</v>
      </c>
      <c r="M9067" t="s">
        <v>51</v>
      </c>
      <c r="N9067" t="s">
        <v>6721</v>
      </c>
      <c r="O9067">
        <v>10</v>
      </c>
      <c r="P9067">
        <v>9</v>
      </c>
      <c r="Q9067">
        <v>6</v>
      </c>
      <c r="R9067">
        <v>3</v>
      </c>
      <c r="S9067">
        <v>11</v>
      </c>
      <c r="T9067">
        <v>4</v>
      </c>
      <c r="U9067">
        <v>5</v>
      </c>
      <c r="V9067">
        <v>14</v>
      </c>
      <c r="W9067">
        <v>2</v>
      </c>
      <c r="X9067">
        <v>2</v>
      </c>
      <c r="Y9067">
        <v>0</v>
      </c>
      <c r="Z9067">
        <v>0</v>
      </c>
      <c r="AA9067">
        <v>2.2000000000000002</v>
      </c>
      <c r="AB9067">
        <v>3.4</v>
      </c>
      <c r="AC9067">
        <v>3.6</v>
      </c>
      <c r="AD9067" t="str">
        <f t="shared" si="285"/>
        <v>A</v>
      </c>
      <c r="AE9067" t="str">
        <f t="shared" si="284"/>
        <v>N</v>
      </c>
      <c r="AR9067">
        <v>3</v>
      </c>
      <c r="AS9067">
        <v>0</v>
      </c>
    </row>
    <row r="9068" spans="1:45" x14ac:dyDescent="0.3">
      <c r="A9068" t="s">
        <v>9334</v>
      </c>
      <c r="B9068" t="s">
        <v>9007</v>
      </c>
      <c r="C9068">
        <v>34</v>
      </c>
      <c r="D9068" s="1">
        <v>42847</v>
      </c>
      <c r="F9068" t="s">
        <v>75</v>
      </c>
      <c r="G9068" t="s">
        <v>73</v>
      </c>
      <c r="H9068">
        <v>0</v>
      </c>
      <c r="I9068">
        <v>0</v>
      </c>
      <c r="J9068" t="s">
        <v>61</v>
      </c>
      <c r="K9068">
        <v>0</v>
      </c>
      <c r="L9068">
        <v>0</v>
      </c>
      <c r="M9068" t="s">
        <v>61</v>
      </c>
      <c r="N9068" t="s">
        <v>7497</v>
      </c>
      <c r="O9068">
        <v>15</v>
      </c>
      <c r="P9068">
        <v>4</v>
      </c>
      <c r="Q9068">
        <v>3</v>
      </c>
      <c r="R9068">
        <v>0</v>
      </c>
      <c r="S9068">
        <v>8</v>
      </c>
      <c r="T9068">
        <v>4</v>
      </c>
      <c r="U9068">
        <v>9</v>
      </c>
      <c r="V9068">
        <v>15</v>
      </c>
      <c r="W9068">
        <v>2</v>
      </c>
      <c r="X9068">
        <v>3</v>
      </c>
      <c r="Y9068">
        <v>0</v>
      </c>
      <c r="Z9068">
        <v>0</v>
      </c>
      <c r="AA9068">
        <v>3.3</v>
      </c>
      <c r="AB9068">
        <v>3.6</v>
      </c>
      <c r="AC9068">
        <v>2.25</v>
      </c>
      <c r="AD9068" t="str">
        <f t="shared" si="285"/>
        <v>H</v>
      </c>
      <c r="AE9068" t="str">
        <f t="shared" si="284"/>
        <v>N</v>
      </c>
      <c r="AR9068">
        <v>1</v>
      </c>
      <c r="AS9068">
        <v>1</v>
      </c>
    </row>
    <row r="9069" spans="1:45" x14ac:dyDescent="0.3">
      <c r="A9069" t="s">
        <v>9335</v>
      </c>
      <c r="B9069" t="s">
        <v>9007</v>
      </c>
      <c r="C9069">
        <v>34</v>
      </c>
      <c r="D9069" s="1">
        <v>42848</v>
      </c>
      <c r="F9069" t="s">
        <v>6329</v>
      </c>
      <c r="G9069" t="s">
        <v>79</v>
      </c>
      <c r="H9069">
        <v>0</v>
      </c>
      <c r="I9069">
        <v>2</v>
      </c>
      <c r="J9069" t="s">
        <v>47</v>
      </c>
      <c r="K9069">
        <v>0</v>
      </c>
      <c r="L9069">
        <v>2</v>
      </c>
      <c r="M9069" t="s">
        <v>47</v>
      </c>
      <c r="N9069" t="s">
        <v>6558</v>
      </c>
      <c r="O9069">
        <v>8</v>
      </c>
      <c r="P9069">
        <v>12</v>
      </c>
      <c r="Q9069">
        <v>0</v>
      </c>
      <c r="R9069">
        <v>6</v>
      </c>
      <c r="S9069">
        <v>3</v>
      </c>
      <c r="T9069">
        <v>3</v>
      </c>
      <c r="U9069">
        <v>17</v>
      </c>
      <c r="V9069">
        <v>16</v>
      </c>
      <c r="W9069">
        <v>2</v>
      </c>
      <c r="X9069">
        <v>1</v>
      </c>
      <c r="Y9069">
        <v>0</v>
      </c>
      <c r="Z9069">
        <v>0</v>
      </c>
      <c r="AA9069">
        <v>5.75</v>
      </c>
      <c r="AB9069">
        <v>4</v>
      </c>
      <c r="AC9069">
        <v>1.67</v>
      </c>
      <c r="AD9069" t="str">
        <f t="shared" si="285"/>
        <v>H</v>
      </c>
      <c r="AE9069" t="str">
        <f t="shared" si="284"/>
        <v>N</v>
      </c>
      <c r="AR9069">
        <v>0</v>
      </c>
      <c r="AS9069">
        <v>3</v>
      </c>
    </row>
    <row r="9070" spans="1:45" x14ac:dyDescent="0.3">
      <c r="A9070" t="s">
        <v>9336</v>
      </c>
      <c r="B9070" t="s">
        <v>9007</v>
      </c>
      <c r="C9070">
        <v>34</v>
      </c>
      <c r="D9070" s="1">
        <v>42848</v>
      </c>
      <c r="F9070" t="s">
        <v>56</v>
      </c>
      <c r="G9070" t="s">
        <v>454</v>
      </c>
      <c r="H9070">
        <v>1</v>
      </c>
      <c r="I9070">
        <v>2</v>
      </c>
      <c r="J9070" t="s">
        <v>47</v>
      </c>
      <c r="K9070">
        <v>1</v>
      </c>
      <c r="L9070">
        <v>1</v>
      </c>
      <c r="M9070" t="s">
        <v>61</v>
      </c>
      <c r="N9070" t="s">
        <v>4524</v>
      </c>
      <c r="O9070">
        <v>14</v>
      </c>
      <c r="P9070">
        <v>7</v>
      </c>
      <c r="Q9070">
        <v>1</v>
      </c>
      <c r="R9070">
        <v>3</v>
      </c>
      <c r="S9070">
        <v>4</v>
      </c>
      <c r="T9070">
        <v>3</v>
      </c>
      <c r="U9070">
        <v>8</v>
      </c>
      <c r="V9070">
        <v>10</v>
      </c>
      <c r="W9070">
        <v>1</v>
      </c>
      <c r="X9070">
        <v>2</v>
      </c>
      <c r="Y9070">
        <v>0</v>
      </c>
      <c r="Z9070">
        <v>0</v>
      </c>
      <c r="AA9070">
        <v>1.5</v>
      </c>
      <c r="AB9070">
        <v>4.75</v>
      </c>
      <c r="AC9070">
        <v>7</v>
      </c>
      <c r="AD9070" t="str">
        <f t="shared" si="285"/>
        <v>A</v>
      </c>
      <c r="AE9070" t="str">
        <f t="shared" si="284"/>
        <v>Y</v>
      </c>
      <c r="AR9070">
        <v>0</v>
      </c>
      <c r="AS9070">
        <v>3</v>
      </c>
    </row>
    <row r="9071" spans="1:45" x14ac:dyDescent="0.3">
      <c r="A9071" t="s">
        <v>9337</v>
      </c>
      <c r="B9071" t="s">
        <v>9007</v>
      </c>
      <c r="C9071">
        <v>34</v>
      </c>
      <c r="D9071" s="1">
        <v>42850</v>
      </c>
      <c r="F9071" t="s">
        <v>53</v>
      </c>
      <c r="G9071" t="s">
        <v>72</v>
      </c>
      <c r="H9071">
        <v>4</v>
      </c>
      <c r="I9071">
        <v>2</v>
      </c>
      <c r="J9071" t="s">
        <v>51</v>
      </c>
      <c r="K9071">
        <v>2</v>
      </c>
      <c r="L9071">
        <v>1</v>
      </c>
      <c r="M9071" t="s">
        <v>51</v>
      </c>
      <c r="N9071" t="s">
        <v>5026</v>
      </c>
      <c r="O9071">
        <v>17</v>
      </c>
      <c r="P9071">
        <v>12</v>
      </c>
      <c r="Q9071">
        <v>7</v>
      </c>
      <c r="R9071">
        <v>4</v>
      </c>
      <c r="S9071">
        <v>6</v>
      </c>
      <c r="T9071">
        <v>7</v>
      </c>
      <c r="U9071">
        <v>13</v>
      </c>
      <c r="V9071">
        <v>9</v>
      </c>
      <c r="W9071">
        <v>2</v>
      </c>
      <c r="X9071">
        <v>2</v>
      </c>
      <c r="Y9071">
        <v>0</v>
      </c>
      <c r="Z9071">
        <v>0</v>
      </c>
      <c r="AA9071">
        <v>1.45</v>
      </c>
      <c r="AB9071">
        <v>4.5999999999999996</v>
      </c>
      <c r="AC9071">
        <v>8.5</v>
      </c>
      <c r="AD9071" t="str">
        <f t="shared" si="285"/>
        <v>A</v>
      </c>
      <c r="AE9071" t="str">
        <f t="shared" si="284"/>
        <v>N</v>
      </c>
      <c r="AR9071">
        <v>3</v>
      </c>
      <c r="AS9071">
        <v>0</v>
      </c>
    </row>
    <row r="9072" spans="1:45" x14ac:dyDescent="0.3">
      <c r="A9072" t="s">
        <v>9338</v>
      </c>
      <c r="B9072" t="s">
        <v>9007</v>
      </c>
      <c r="C9072">
        <v>34</v>
      </c>
      <c r="D9072" s="1">
        <v>42851</v>
      </c>
      <c r="F9072" t="s">
        <v>45</v>
      </c>
      <c r="G9072" t="s">
        <v>463</v>
      </c>
      <c r="H9072">
        <v>1</v>
      </c>
      <c r="I9072">
        <v>0</v>
      </c>
      <c r="J9072" t="s">
        <v>51</v>
      </c>
      <c r="K9072">
        <v>0</v>
      </c>
      <c r="L9072">
        <v>0</v>
      </c>
      <c r="M9072" t="s">
        <v>61</v>
      </c>
      <c r="N9072" t="s">
        <v>5964</v>
      </c>
      <c r="O9072">
        <v>12</v>
      </c>
      <c r="P9072">
        <v>7</v>
      </c>
      <c r="Q9072">
        <v>5</v>
      </c>
      <c r="R9072">
        <v>3</v>
      </c>
      <c r="S9072">
        <v>12</v>
      </c>
      <c r="T9072">
        <v>1</v>
      </c>
      <c r="U9072">
        <v>9</v>
      </c>
      <c r="V9072">
        <v>13</v>
      </c>
      <c r="W9072">
        <v>2</v>
      </c>
      <c r="X9072">
        <v>4</v>
      </c>
      <c r="Y9072">
        <v>0</v>
      </c>
      <c r="Z9072">
        <v>0</v>
      </c>
      <c r="AA9072">
        <v>1.6</v>
      </c>
      <c r="AB9072">
        <v>4.5</v>
      </c>
      <c r="AC9072">
        <v>5.75</v>
      </c>
      <c r="AD9072" t="str">
        <f t="shared" si="285"/>
        <v>A</v>
      </c>
      <c r="AE9072" t="str">
        <f t="shared" si="284"/>
        <v>N</v>
      </c>
      <c r="AR9072">
        <v>3</v>
      </c>
      <c r="AS9072">
        <v>0</v>
      </c>
    </row>
    <row r="9073" spans="1:45" x14ac:dyDescent="0.3">
      <c r="A9073" t="s">
        <v>9339</v>
      </c>
      <c r="B9073" t="s">
        <v>9007</v>
      </c>
      <c r="C9073">
        <v>34</v>
      </c>
      <c r="D9073" s="1">
        <v>42851</v>
      </c>
      <c r="F9073" t="s">
        <v>454</v>
      </c>
      <c r="G9073" t="s">
        <v>64</v>
      </c>
      <c r="H9073">
        <v>0</v>
      </c>
      <c r="I9073">
        <v>1</v>
      </c>
      <c r="J9073" t="s">
        <v>47</v>
      </c>
      <c r="K9073">
        <v>0</v>
      </c>
      <c r="L9073">
        <v>0</v>
      </c>
      <c r="M9073" t="s">
        <v>61</v>
      </c>
      <c r="N9073" t="s">
        <v>6912</v>
      </c>
      <c r="O9073">
        <v>6</v>
      </c>
      <c r="P9073">
        <v>18</v>
      </c>
      <c r="Q9073">
        <v>1</v>
      </c>
      <c r="R9073">
        <v>4</v>
      </c>
      <c r="S9073">
        <v>2</v>
      </c>
      <c r="T9073">
        <v>11</v>
      </c>
      <c r="U9073">
        <v>13</v>
      </c>
      <c r="V9073">
        <v>15</v>
      </c>
      <c r="W9073">
        <v>3</v>
      </c>
      <c r="X9073">
        <v>3</v>
      </c>
      <c r="Y9073">
        <v>0</v>
      </c>
      <c r="Z9073">
        <v>0</v>
      </c>
      <c r="AA9073">
        <v>5.5</v>
      </c>
      <c r="AB9073">
        <v>4.2</v>
      </c>
      <c r="AC9073">
        <v>1.65</v>
      </c>
      <c r="AD9073" t="str">
        <f t="shared" si="285"/>
        <v>H</v>
      </c>
      <c r="AE9073" t="str">
        <f t="shared" si="284"/>
        <v>N</v>
      </c>
      <c r="AR9073">
        <v>0</v>
      </c>
      <c r="AS9073">
        <v>3</v>
      </c>
    </row>
    <row r="9074" spans="1:45" x14ac:dyDescent="0.3">
      <c r="A9074" t="s">
        <v>9340</v>
      </c>
      <c r="B9074" t="s">
        <v>9007</v>
      </c>
      <c r="C9074">
        <v>34</v>
      </c>
      <c r="D9074" s="1">
        <v>42851</v>
      </c>
      <c r="F9074" t="s">
        <v>845</v>
      </c>
      <c r="G9074" t="s">
        <v>1226</v>
      </c>
      <c r="H9074">
        <v>1</v>
      </c>
      <c r="I9074">
        <v>0</v>
      </c>
      <c r="J9074" t="s">
        <v>51</v>
      </c>
      <c r="K9074">
        <v>1</v>
      </c>
      <c r="L9074">
        <v>0</v>
      </c>
      <c r="M9074" t="s">
        <v>51</v>
      </c>
      <c r="N9074" t="s">
        <v>3639</v>
      </c>
      <c r="O9074">
        <v>6</v>
      </c>
      <c r="P9074">
        <v>10</v>
      </c>
      <c r="Q9074">
        <v>2</v>
      </c>
      <c r="R9074">
        <v>4</v>
      </c>
      <c r="S9074">
        <v>3</v>
      </c>
      <c r="T9074">
        <v>5</v>
      </c>
      <c r="U9074">
        <v>15</v>
      </c>
      <c r="V9074">
        <v>11</v>
      </c>
      <c r="W9074">
        <v>3</v>
      </c>
      <c r="X9074">
        <v>3</v>
      </c>
      <c r="Y9074">
        <v>0</v>
      </c>
      <c r="Z9074">
        <v>0</v>
      </c>
      <c r="AA9074">
        <v>2.2999999999999998</v>
      </c>
      <c r="AB9074">
        <v>3.4</v>
      </c>
      <c r="AC9074">
        <v>3.4</v>
      </c>
      <c r="AD9074" t="str">
        <f t="shared" si="285"/>
        <v>A</v>
      </c>
      <c r="AE9074" t="str">
        <f t="shared" si="284"/>
        <v>N</v>
      </c>
      <c r="AR9074">
        <v>3</v>
      </c>
      <c r="AS9074">
        <v>0</v>
      </c>
    </row>
    <row r="9075" spans="1:45" x14ac:dyDescent="0.3">
      <c r="A9075" t="s">
        <v>9341</v>
      </c>
      <c r="B9075" t="s">
        <v>9007</v>
      </c>
      <c r="C9075">
        <v>34</v>
      </c>
      <c r="D9075" s="1">
        <v>42852</v>
      </c>
      <c r="F9075" t="s">
        <v>59</v>
      </c>
      <c r="G9075" t="s">
        <v>79</v>
      </c>
      <c r="H9075">
        <v>0</v>
      </c>
      <c r="I9075">
        <v>0</v>
      </c>
      <c r="J9075" t="s">
        <v>61</v>
      </c>
      <c r="K9075">
        <v>0</v>
      </c>
      <c r="L9075">
        <v>0</v>
      </c>
      <c r="M9075" t="s">
        <v>61</v>
      </c>
      <c r="N9075" t="s">
        <v>4453</v>
      </c>
      <c r="O9075">
        <v>19</v>
      </c>
      <c r="P9075">
        <v>3</v>
      </c>
      <c r="Q9075">
        <v>6</v>
      </c>
      <c r="R9075">
        <v>1</v>
      </c>
      <c r="S9075">
        <v>7</v>
      </c>
      <c r="T9075">
        <v>4</v>
      </c>
      <c r="U9075">
        <v>10</v>
      </c>
      <c r="V9075">
        <v>8</v>
      </c>
      <c r="W9075">
        <v>1</v>
      </c>
      <c r="X9075">
        <v>0</v>
      </c>
      <c r="Y9075">
        <v>0</v>
      </c>
      <c r="Z9075">
        <v>1</v>
      </c>
      <c r="AA9075">
        <v>1.91</v>
      </c>
      <c r="AB9075">
        <v>3.75</v>
      </c>
      <c r="AC9075">
        <v>4.2</v>
      </c>
      <c r="AD9075" t="str">
        <f t="shared" si="285"/>
        <v>A</v>
      </c>
      <c r="AE9075" t="str">
        <f t="shared" si="284"/>
        <v>N</v>
      </c>
      <c r="AR9075">
        <v>1</v>
      </c>
      <c r="AS9075">
        <v>1</v>
      </c>
    </row>
    <row r="9076" spans="1:45" x14ac:dyDescent="0.3">
      <c r="A9076" t="s">
        <v>9342</v>
      </c>
      <c r="B9076" t="s">
        <v>9007</v>
      </c>
      <c r="C9076">
        <v>35</v>
      </c>
      <c r="D9076" s="1">
        <v>42854</v>
      </c>
      <c r="F9076" t="s">
        <v>454</v>
      </c>
      <c r="G9076" t="s">
        <v>6329</v>
      </c>
      <c r="H9076">
        <v>0</v>
      </c>
      <c r="I9076">
        <v>2</v>
      </c>
      <c r="J9076" t="s">
        <v>47</v>
      </c>
      <c r="K9076">
        <v>0</v>
      </c>
      <c r="L9076">
        <v>1</v>
      </c>
      <c r="M9076" t="s">
        <v>47</v>
      </c>
      <c r="N9076" t="s">
        <v>7818</v>
      </c>
      <c r="O9076">
        <v>15</v>
      </c>
      <c r="P9076">
        <v>9</v>
      </c>
      <c r="Q9076">
        <v>5</v>
      </c>
      <c r="R9076">
        <v>3</v>
      </c>
      <c r="S9076">
        <v>14</v>
      </c>
      <c r="T9076">
        <v>4</v>
      </c>
      <c r="U9076">
        <v>11</v>
      </c>
      <c r="V9076">
        <v>12</v>
      </c>
      <c r="W9076">
        <v>2</v>
      </c>
      <c r="X9076">
        <v>0</v>
      </c>
      <c r="Y9076">
        <v>0</v>
      </c>
      <c r="Z9076">
        <v>0</v>
      </c>
      <c r="AA9076">
        <v>1.75</v>
      </c>
      <c r="AB9076">
        <v>3.5</v>
      </c>
      <c r="AC9076">
        <v>4.75</v>
      </c>
      <c r="AD9076" t="str">
        <f t="shared" si="285"/>
        <v>A</v>
      </c>
      <c r="AE9076" t="str">
        <f t="shared" si="284"/>
        <v>Y</v>
      </c>
      <c r="AR9076">
        <v>0</v>
      </c>
      <c r="AS9076">
        <v>3</v>
      </c>
    </row>
    <row r="9077" spans="1:45" x14ac:dyDescent="0.3">
      <c r="A9077" t="s">
        <v>9343</v>
      </c>
      <c r="B9077" t="s">
        <v>9007</v>
      </c>
      <c r="C9077">
        <v>35</v>
      </c>
      <c r="D9077" s="1">
        <v>42854</v>
      </c>
      <c r="F9077" t="s">
        <v>72</v>
      </c>
      <c r="G9077" t="s">
        <v>5942</v>
      </c>
      <c r="H9077">
        <v>0</v>
      </c>
      <c r="I9077">
        <v>0</v>
      </c>
      <c r="J9077" t="s">
        <v>61</v>
      </c>
      <c r="K9077">
        <v>0</v>
      </c>
      <c r="L9077">
        <v>0</v>
      </c>
      <c r="M9077" t="s">
        <v>61</v>
      </c>
      <c r="N9077" t="s">
        <v>3639</v>
      </c>
      <c r="O9077">
        <v>11</v>
      </c>
      <c r="P9077">
        <v>9</v>
      </c>
      <c r="Q9077">
        <v>2</v>
      </c>
      <c r="R9077">
        <v>1</v>
      </c>
      <c r="S9077">
        <v>6</v>
      </c>
      <c r="T9077">
        <v>6</v>
      </c>
      <c r="U9077">
        <v>9</v>
      </c>
      <c r="V9077">
        <v>13</v>
      </c>
      <c r="W9077">
        <v>0</v>
      </c>
      <c r="X9077">
        <v>3</v>
      </c>
      <c r="Y9077">
        <v>0</v>
      </c>
      <c r="Z9077">
        <v>0</v>
      </c>
      <c r="AA9077">
        <v>1.6</v>
      </c>
      <c r="AB9077">
        <v>3.75</v>
      </c>
      <c r="AC9077">
        <v>5.75</v>
      </c>
      <c r="AD9077" t="str">
        <f t="shared" si="285"/>
        <v>A</v>
      </c>
      <c r="AE9077" t="str">
        <f t="shared" si="284"/>
        <v>N</v>
      </c>
      <c r="AR9077">
        <v>1</v>
      </c>
      <c r="AS9077">
        <v>1</v>
      </c>
    </row>
    <row r="9078" spans="1:45" x14ac:dyDescent="0.3">
      <c r="A9078" t="s">
        <v>9344</v>
      </c>
      <c r="B9078" t="s">
        <v>9007</v>
      </c>
      <c r="C9078">
        <v>35</v>
      </c>
      <c r="D9078" s="1">
        <v>42854</v>
      </c>
      <c r="F9078" t="s">
        <v>5939</v>
      </c>
      <c r="G9078" t="s">
        <v>75</v>
      </c>
      <c r="H9078">
        <v>0</v>
      </c>
      <c r="I9078">
        <v>0</v>
      </c>
      <c r="J9078" t="s">
        <v>61</v>
      </c>
      <c r="K9078">
        <v>0</v>
      </c>
      <c r="L9078">
        <v>0</v>
      </c>
      <c r="M9078" t="s">
        <v>61</v>
      </c>
      <c r="N9078" t="s">
        <v>5396</v>
      </c>
      <c r="O9078">
        <v>19</v>
      </c>
      <c r="P9078">
        <v>12</v>
      </c>
      <c r="Q9078">
        <v>4</v>
      </c>
      <c r="R9078">
        <v>4</v>
      </c>
      <c r="S9078">
        <v>5</v>
      </c>
      <c r="T9078">
        <v>3</v>
      </c>
      <c r="U9078">
        <v>12</v>
      </c>
      <c r="V9078">
        <v>3</v>
      </c>
      <c r="W9078">
        <v>1</v>
      </c>
      <c r="X9078">
        <v>0</v>
      </c>
      <c r="Y9078">
        <v>0</v>
      </c>
      <c r="Z9078">
        <v>0</v>
      </c>
      <c r="AA9078">
        <v>2</v>
      </c>
      <c r="AB9078">
        <v>3.5</v>
      </c>
      <c r="AC9078">
        <v>3.6</v>
      </c>
      <c r="AD9078" t="str">
        <f t="shared" si="285"/>
        <v>A</v>
      </c>
      <c r="AE9078" t="str">
        <f t="shared" si="284"/>
        <v>N</v>
      </c>
      <c r="AR9078">
        <v>1</v>
      </c>
      <c r="AS9078">
        <v>1</v>
      </c>
    </row>
    <row r="9079" spans="1:45" x14ac:dyDescent="0.3">
      <c r="A9079" t="s">
        <v>9345</v>
      </c>
      <c r="B9079" t="s">
        <v>9007</v>
      </c>
      <c r="C9079">
        <v>35</v>
      </c>
      <c r="D9079" s="1">
        <v>42854</v>
      </c>
      <c r="F9079" t="s">
        <v>1226</v>
      </c>
      <c r="G9079" t="s">
        <v>8625</v>
      </c>
      <c r="H9079">
        <v>0</v>
      </c>
      <c r="I9079">
        <v>1</v>
      </c>
      <c r="J9079" t="s">
        <v>47</v>
      </c>
      <c r="K9079">
        <v>0</v>
      </c>
      <c r="L9079">
        <v>0</v>
      </c>
      <c r="M9079" t="s">
        <v>61</v>
      </c>
      <c r="N9079" t="s">
        <v>5950</v>
      </c>
      <c r="O9079">
        <v>17</v>
      </c>
      <c r="P9079">
        <v>15</v>
      </c>
      <c r="Q9079">
        <v>5</v>
      </c>
      <c r="R9079">
        <v>7</v>
      </c>
      <c r="S9079">
        <v>6</v>
      </c>
      <c r="T9079">
        <v>5</v>
      </c>
      <c r="U9079">
        <v>13</v>
      </c>
      <c r="V9079">
        <v>9</v>
      </c>
      <c r="W9079">
        <v>3</v>
      </c>
      <c r="X9079">
        <v>2</v>
      </c>
      <c r="Y9079">
        <v>0</v>
      </c>
      <c r="Z9079">
        <v>0</v>
      </c>
      <c r="AA9079">
        <v>3</v>
      </c>
      <c r="AB9079">
        <v>3.4</v>
      </c>
      <c r="AC9079">
        <v>2.2999999999999998</v>
      </c>
      <c r="AD9079" t="str">
        <f t="shared" si="285"/>
        <v>H</v>
      </c>
      <c r="AE9079" t="str">
        <f t="shared" si="284"/>
        <v>N</v>
      </c>
      <c r="AR9079">
        <v>0</v>
      </c>
      <c r="AS9079">
        <v>3</v>
      </c>
    </row>
    <row r="9080" spans="1:45" x14ac:dyDescent="0.3">
      <c r="A9080" t="s">
        <v>9346</v>
      </c>
      <c r="B9080" t="s">
        <v>9007</v>
      </c>
      <c r="C9080">
        <v>35</v>
      </c>
      <c r="D9080" s="1">
        <v>42854</v>
      </c>
      <c r="F9080" t="s">
        <v>3618</v>
      </c>
      <c r="G9080" t="s">
        <v>463</v>
      </c>
      <c r="H9080">
        <v>0</v>
      </c>
      <c r="I9080">
        <v>1</v>
      </c>
      <c r="J9080" t="s">
        <v>47</v>
      </c>
      <c r="K9080">
        <v>0</v>
      </c>
      <c r="L9080">
        <v>1</v>
      </c>
      <c r="M9080" t="s">
        <v>47</v>
      </c>
      <c r="N9080" t="s">
        <v>4412</v>
      </c>
      <c r="O9080">
        <v>16</v>
      </c>
      <c r="P9080">
        <v>6</v>
      </c>
      <c r="Q9080">
        <v>4</v>
      </c>
      <c r="R9080">
        <v>1</v>
      </c>
      <c r="S9080">
        <v>5</v>
      </c>
      <c r="T9080">
        <v>6</v>
      </c>
      <c r="U9080">
        <v>14</v>
      </c>
      <c r="V9080">
        <v>9</v>
      </c>
      <c r="W9080">
        <v>2</v>
      </c>
      <c r="X9080">
        <v>2</v>
      </c>
      <c r="Y9080">
        <v>0</v>
      </c>
      <c r="Z9080">
        <v>0</v>
      </c>
      <c r="AA9080">
        <v>2.4</v>
      </c>
      <c r="AB9080">
        <v>3.5</v>
      </c>
      <c r="AC9080">
        <v>2.75</v>
      </c>
      <c r="AD9080" t="str">
        <f t="shared" si="285"/>
        <v>A</v>
      </c>
      <c r="AE9080" t="str">
        <f t="shared" si="284"/>
        <v>Y</v>
      </c>
      <c r="AR9080">
        <v>0</v>
      </c>
      <c r="AS9080">
        <v>3</v>
      </c>
    </row>
    <row r="9081" spans="1:45" x14ac:dyDescent="0.3">
      <c r="A9081" t="s">
        <v>9347</v>
      </c>
      <c r="B9081" t="s">
        <v>9007</v>
      </c>
      <c r="C9081">
        <v>35</v>
      </c>
      <c r="D9081" s="1">
        <v>42855</v>
      </c>
      <c r="F9081" t="s">
        <v>73</v>
      </c>
      <c r="G9081" t="s">
        <v>53</v>
      </c>
      <c r="H9081">
        <v>0</v>
      </c>
      <c r="I9081">
        <v>3</v>
      </c>
      <c r="J9081" t="s">
        <v>47</v>
      </c>
      <c r="K9081">
        <v>0</v>
      </c>
      <c r="L9081">
        <v>0</v>
      </c>
      <c r="M9081" t="s">
        <v>61</v>
      </c>
      <c r="N9081" t="s">
        <v>6912</v>
      </c>
      <c r="O9081">
        <v>12</v>
      </c>
      <c r="P9081">
        <v>11</v>
      </c>
      <c r="Q9081">
        <v>4</v>
      </c>
      <c r="R9081">
        <v>5</v>
      </c>
      <c r="S9081">
        <v>2</v>
      </c>
      <c r="T9081">
        <v>4</v>
      </c>
      <c r="U9081">
        <v>13</v>
      </c>
      <c r="V9081">
        <v>11</v>
      </c>
      <c r="W9081">
        <v>3</v>
      </c>
      <c r="X9081">
        <v>4</v>
      </c>
      <c r="Y9081">
        <v>0</v>
      </c>
      <c r="Z9081">
        <v>0</v>
      </c>
      <c r="AA9081">
        <v>3.5</v>
      </c>
      <c r="AB9081">
        <v>3.6</v>
      </c>
      <c r="AC9081">
        <v>2</v>
      </c>
      <c r="AD9081" t="str">
        <f t="shared" si="285"/>
        <v>H</v>
      </c>
      <c r="AE9081" t="str">
        <f t="shared" si="284"/>
        <v>N</v>
      </c>
      <c r="AR9081">
        <v>0</v>
      </c>
      <c r="AS9081">
        <v>3</v>
      </c>
    </row>
    <row r="9082" spans="1:45" x14ac:dyDescent="0.3">
      <c r="A9082" t="s">
        <v>9348</v>
      </c>
      <c r="B9082" t="s">
        <v>9007</v>
      </c>
      <c r="C9082">
        <v>35</v>
      </c>
      <c r="D9082" s="1">
        <v>42855</v>
      </c>
      <c r="F9082" t="s">
        <v>79</v>
      </c>
      <c r="G9082" t="s">
        <v>7102</v>
      </c>
      <c r="H9082">
        <v>1</v>
      </c>
      <c r="I9082">
        <v>1</v>
      </c>
      <c r="J9082" t="s">
        <v>61</v>
      </c>
      <c r="K9082">
        <v>1</v>
      </c>
      <c r="L9082">
        <v>0</v>
      </c>
      <c r="M9082" t="s">
        <v>51</v>
      </c>
      <c r="N9082" t="s">
        <v>6872</v>
      </c>
      <c r="O9082">
        <v>12</v>
      </c>
      <c r="P9082">
        <v>12</v>
      </c>
      <c r="Q9082">
        <v>6</v>
      </c>
      <c r="R9082">
        <v>4</v>
      </c>
      <c r="S9082">
        <v>5</v>
      </c>
      <c r="T9082">
        <v>2</v>
      </c>
      <c r="U9082">
        <v>11</v>
      </c>
      <c r="V9082">
        <v>13</v>
      </c>
      <c r="W9082">
        <v>2</v>
      </c>
      <c r="X9082">
        <v>2</v>
      </c>
      <c r="Y9082">
        <v>0</v>
      </c>
      <c r="Z9082">
        <v>0</v>
      </c>
      <c r="AA9082">
        <v>1.36</v>
      </c>
      <c r="AB9082">
        <v>4.75</v>
      </c>
      <c r="AC9082">
        <v>8</v>
      </c>
      <c r="AD9082" t="str">
        <f t="shared" si="285"/>
        <v>A</v>
      </c>
      <c r="AE9082" t="str">
        <f t="shared" si="284"/>
        <v>N</v>
      </c>
      <c r="AR9082">
        <v>1</v>
      </c>
      <c r="AS9082">
        <v>1</v>
      </c>
    </row>
    <row r="9083" spans="1:45" x14ac:dyDescent="0.3">
      <c r="A9083" t="s">
        <v>9349</v>
      </c>
      <c r="B9083" t="s">
        <v>9007</v>
      </c>
      <c r="C9083">
        <v>35</v>
      </c>
      <c r="D9083" s="1">
        <v>42855</v>
      </c>
      <c r="F9083" t="s">
        <v>845</v>
      </c>
      <c r="G9083" t="s">
        <v>59</v>
      </c>
      <c r="H9083">
        <v>2</v>
      </c>
      <c r="I9083">
        <v>2</v>
      </c>
      <c r="J9083" t="s">
        <v>61</v>
      </c>
      <c r="K9083">
        <v>1</v>
      </c>
      <c r="L9083">
        <v>0</v>
      </c>
      <c r="M9083" t="s">
        <v>51</v>
      </c>
      <c r="N9083" t="s">
        <v>6379</v>
      </c>
      <c r="O9083">
        <v>14</v>
      </c>
      <c r="P9083">
        <v>22</v>
      </c>
      <c r="Q9083">
        <v>6</v>
      </c>
      <c r="R9083">
        <v>4</v>
      </c>
      <c r="S9083">
        <v>4</v>
      </c>
      <c r="T9083">
        <v>11</v>
      </c>
      <c r="U9083">
        <v>9</v>
      </c>
      <c r="V9083">
        <v>9</v>
      </c>
      <c r="W9083">
        <v>4</v>
      </c>
      <c r="X9083">
        <v>4</v>
      </c>
      <c r="Y9083">
        <v>0</v>
      </c>
      <c r="Z9083">
        <v>0</v>
      </c>
      <c r="AA9083">
        <v>13</v>
      </c>
      <c r="AB9083">
        <v>5.25</v>
      </c>
      <c r="AC9083">
        <v>1.25</v>
      </c>
      <c r="AD9083" t="str">
        <f t="shared" si="285"/>
        <v>H</v>
      </c>
      <c r="AE9083" t="str">
        <f t="shared" si="284"/>
        <v>N</v>
      </c>
      <c r="AR9083">
        <v>1</v>
      </c>
      <c r="AS9083">
        <v>1</v>
      </c>
    </row>
    <row r="9084" spans="1:45" x14ac:dyDescent="0.3">
      <c r="A9084" t="s">
        <v>9350</v>
      </c>
      <c r="B9084" t="s">
        <v>9007</v>
      </c>
      <c r="C9084">
        <v>35</v>
      </c>
      <c r="D9084" s="1">
        <v>42855</v>
      </c>
      <c r="F9084" t="s">
        <v>64</v>
      </c>
      <c r="G9084" t="s">
        <v>45</v>
      </c>
      <c r="H9084">
        <v>2</v>
      </c>
      <c r="I9084">
        <v>0</v>
      </c>
      <c r="J9084" t="s">
        <v>51</v>
      </c>
      <c r="K9084">
        <v>0</v>
      </c>
      <c r="L9084">
        <v>0</v>
      </c>
      <c r="M9084" t="s">
        <v>61</v>
      </c>
      <c r="N9084" t="s">
        <v>6721</v>
      </c>
      <c r="O9084">
        <v>20</v>
      </c>
      <c r="P9084">
        <v>12</v>
      </c>
      <c r="Q9084">
        <v>11</v>
      </c>
      <c r="R9084">
        <v>4</v>
      </c>
      <c r="S9084">
        <v>14</v>
      </c>
      <c r="T9084">
        <v>5</v>
      </c>
      <c r="U9084">
        <v>7</v>
      </c>
      <c r="V9084">
        <v>15</v>
      </c>
      <c r="W9084">
        <v>1</v>
      </c>
      <c r="X9084">
        <v>3</v>
      </c>
      <c r="Y9084">
        <v>0</v>
      </c>
      <c r="Z9084">
        <v>0</v>
      </c>
      <c r="AA9084">
        <v>1.85</v>
      </c>
      <c r="AB9084">
        <v>3.75</v>
      </c>
      <c r="AC9084">
        <v>4</v>
      </c>
      <c r="AD9084" t="str">
        <f t="shared" si="285"/>
        <v>A</v>
      </c>
      <c r="AE9084" t="str">
        <f t="shared" si="284"/>
        <v>N</v>
      </c>
      <c r="AR9084">
        <v>3</v>
      </c>
      <c r="AS9084">
        <v>0</v>
      </c>
    </row>
    <row r="9085" spans="1:45" x14ac:dyDescent="0.3">
      <c r="A9085" t="s">
        <v>9351</v>
      </c>
      <c r="B9085" t="s">
        <v>9007</v>
      </c>
      <c r="C9085">
        <v>35</v>
      </c>
      <c r="D9085" s="1">
        <v>42856</v>
      </c>
      <c r="F9085" t="s">
        <v>2373</v>
      </c>
      <c r="G9085" t="s">
        <v>56</v>
      </c>
      <c r="H9085">
        <v>0</v>
      </c>
      <c r="I9085">
        <v>1</v>
      </c>
      <c r="J9085" t="s">
        <v>47</v>
      </c>
      <c r="K9085">
        <v>0</v>
      </c>
      <c r="L9085">
        <v>1</v>
      </c>
      <c r="M9085" t="s">
        <v>47</v>
      </c>
      <c r="N9085" t="s">
        <v>7753</v>
      </c>
      <c r="O9085">
        <v>9</v>
      </c>
      <c r="P9085">
        <v>12</v>
      </c>
      <c r="Q9085">
        <v>2</v>
      </c>
      <c r="R9085">
        <v>8</v>
      </c>
      <c r="S9085">
        <v>3</v>
      </c>
      <c r="T9085">
        <v>5</v>
      </c>
      <c r="U9085">
        <v>11</v>
      </c>
      <c r="V9085">
        <v>9</v>
      </c>
      <c r="W9085">
        <v>3</v>
      </c>
      <c r="X9085">
        <v>1</v>
      </c>
      <c r="Y9085">
        <v>0</v>
      </c>
      <c r="Z9085">
        <v>0</v>
      </c>
      <c r="AA9085">
        <v>5.75</v>
      </c>
      <c r="AB9085">
        <v>4.5</v>
      </c>
      <c r="AC9085">
        <v>1.5</v>
      </c>
      <c r="AD9085" t="str">
        <f t="shared" si="285"/>
        <v>H</v>
      </c>
      <c r="AE9085" t="str">
        <f t="shared" si="284"/>
        <v>N</v>
      </c>
      <c r="AR9085">
        <v>0</v>
      </c>
      <c r="AS9085">
        <v>3</v>
      </c>
    </row>
    <row r="9086" spans="1:45" x14ac:dyDescent="0.3">
      <c r="A9086" t="s">
        <v>9352</v>
      </c>
      <c r="B9086" t="s">
        <v>9007</v>
      </c>
      <c r="C9086">
        <v>36</v>
      </c>
      <c r="D9086" s="1">
        <v>42860</v>
      </c>
      <c r="F9086" t="s">
        <v>75</v>
      </c>
      <c r="G9086" t="s">
        <v>64</v>
      </c>
      <c r="H9086">
        <v>1</v>
      </c>
      <c r="I9086">
        <v>0</v>
      </c>
      <c r="J9086" t="s">
        <v>51</v>
      </c>
      <c r="K9086">
        <v>0</v>
      </c>
      <c r="L9086">
        <v>0</v>
      </c>
      <c r="M9086" t="s">
        <v>61</v>
      </c>
      <c r="N9086" t="s">
        <v>6558</v>
      </c>
      <c r="O9086">
        <v>13</v>
      </c>
      <c r="P9086">
        <v>11</v>
      </c>
      <c r="Q9086">
        <v>5</v>
      </c>
      <c r="R9086">
        <v>5</v>
      </c>
      <c r="S9086">
        <v>3</v>
      </c>
      <c r="T9086">
        <v>7</v>
      </c>
      <c r="U9086">
        <v>8</v>
      </c>
      <c r="V9086">
        <v>9</v>
      </c>
      <c r="W9086">
        <v>4</v>
      </c>
      <c r="X9086">
        <v>2</v>
      </c>
      <c r="Y9086">
        <v>0</v>
      </c>
      <c r="Z9086">
        <v>0</v>
      </c>
      <c r="AA9086">
        <v>8.5</v>
      </c>
      <c r="AB9086">
        <v>5.25</v>
      </c>
      <c r="AC9086">
        <v>1.4</v>
      </c>
      <c r="AD9086" t="str">
        <f t="shared" si="285"/>
        <v>H</v>
      </c>
      <c r="AE9086" t="str">
        <f t="shared" si="284"/>
        <v>Y</v>
      </c>
      <c r="AR9086">
        <v>3</v>
      </c>
      <c r="AS9086">
        <v>0</v>
      </c>
    </row>
    <row r="9087" spans="1:45" x14ac:dyDescent="0.3">
      <c r="A9087" t="s">
        <v>9353</v>
      </c>
      <c r="B9087" t="s">
        <v>9007</v>
      </c>
      <c r="C9087">
        <v>36</v>
      </c>
      <c r="D9087" s="1">
        <v>42861</v>
      </c>
      <c r="F9087" t="s">
        <v>8625</v>
      </c>
      <c r="G9087" t="s">
        <v>5939</v>
      </c>
      <c r="H9087">
        <v>2</v>
      </c>
      <c r="I9087">
        <v>2</v>
      </c>
      <c r="J9087" t="s">
        <v>61</v>
      </c>
      <c r="K9087">
        <v>0</v>
      </c>
      <c r="L9087">
        <v>1</v>
      </c>
      <c r="M9087" t="s">
        <v>47</v>
      </c>
      <c r="N9087" t="s">
        <v>8267</v>
      </c>
      <c r="O9087">
        <v>12</v>
      </c>
      <c r="P9087">
        <v>14</v>
      </c>
      <c r="Q9087">
        <v>2</v>
      </c>
      <c r="R9087">
        <v>3</v>
      </c>
      <c r="S9087">
        <v>0</v>
      </c>
      <c r="T9087">
        <v>7</v>
      </c>
      <c r="U9087">
        <v>10</v>
      </c>
      <c r="V9087">
        <v>15</v>
      </c>
      <c r="W9087">
        <v>2</v>
      </c>
      <c r="X9087">
        <v>0</v>
      </c>
      <c r="Y9087">
        <v>0</v>
      </c>
      <c r="Z9087">
        <v>0</v>
      </c>
      <c r="AA9087">
        <v>2.25</v>
      </c>
      <c r="AB9087">
        <v>3.6</v>
      </c>
      <c r="AC9087">
        <v>3.3</v>
      </c>
      <c r="AD9087" t="str">
        <f t="shared" si="285"/>
        <v>A</v>
      </c>
      <c r="AE9087" t="str">
        <f t="shared" si="284"/>
        <v>N</v>
      </c>
      <c r="AR9087">
        <v>1</v>
      </c>
      <c r="AS9087">
        <v>1</v>
      </c>
    </row>
    <row r="9088" spans="1:45" x14ac:dyDescent="0.3">
      <c r="A9088" t="s">
        <v>9354</v>
      </c>
      <c r="B9088" t="s">
        <v>9007</v>
      </c>
      <c r="C9088">
        <v>36</v>
      </c>
      <c r="D9088" s="1">
        <v>42861</v>
      </c>
      <c r="F9088" t="s">
        <v>6329</v>
      </c>
      <c r="G9088" t="s">
        <v>3618</v>
      </c>
      <c r="H9088">
        <v>2</v>
      </c>
      <c r="I9088">
        <v>2</v>
      </c>
      <c r="J9088" t="s">
        <v>61</v>
      </c>
      <c r="K9088">
        <v>0</v>
      </c>
      <c r="L9088">
        <v>0</v>
      </c>
      <c r="M9088" t="s">
        <v>61</v>
      </c>
      <c r="N9088" t="s">
        <v>5964</v>
      </c>
      <c r="O9088">
        <v>14</v>
      </c>
      <c r="P9088">
        <v>11</v>
      </c>
      <c r="Q9088">
        <v>4</v>
      </c>
      <c r="R9088">
        <v>3</v>
      </c>
      <c r="S9088">
        <v>5</v>
      </c>
      <c r="T9088">
        <v>8</v>
      </c>
      <c r="U9088">
        <v>9</v>
      </c>
      <c r="V9088">
        <v>14</v>
      </c>
      <c r="W9088">
        <v>1</v>
      </c>
      <c r="X9088">
        <v>3</v>
      </c>
      <c r="Y9088">
        <v>0</v>
      </c>
      <c r="Z9088">
        <v>0</v>
      </c>
      <c r="AA9088">
        <v>2.25</v>
      </c>
      <c r="AB9088">
        <v>3.3</v>
      </c>
      <c r="AC9088">
        <v>3.6</v>
      </c>
      <c r="AD9088" t="str">
        <f t="shared" si="285"/>
        <v>A</v>
      </c>
      <c r="AE9088" t="str">
        <f t="shared" si="284"/>
        <v>N</v>
      </c>
      <c r="AR9088">
        <v>1</v>
      </c>
      <c r="AS9088">
        <v>1</v>
      </c>
    </row>
    <row r="9089" spans="1:45" x14ac:dyDescent="0.3">
      <c r="A9089" t="s">
        <v>9355</v>
      </c>
      <c r="B9089" t="s">
        <v>9007</v>
      </c>
      <c r="C9089">
        <v>36</v>
      </c>
      <c r="D9089" s="1">
        <v>42861</v>
      </c>
      <c r="F9089" t="s">
        <v>5942</v>
      </c>
      <c r="G9089" t="s">
        <v>1226</v>
      </c>
      <c r="H9089">
        <v>0</v>
      </c>
      <c r="I9089">
        <v>2</v>
      </c>
      <c r="J9089" t="s">
        <v>47</v>
      </c>
      <c r="K9089">
        <v>0</v>
      </c>
      <c r="L9089">
        <v>0</v>
      </c>
      <c r="M9089" t="s">
        <v>61</v>
      </c>
      <c r="N9089" t="s">
        <v>6872</v>
      </c>
      <c r="O9089">
        <v>16</v>
      </c>
      <c r="P9089">
        <v>12</v>
      </c>
      <c r="Q9089">
        <v>6</v>
      </c>
      <c r="R9089">
        <v>5</v>
      </c>
      <c r="S9089">
        <v>7</v>
      </c>
      <c r="T9089">
        <v>4</v>
      </c>
      <c r="U9089">
        <v>10</v>
      </c>
      <c r="V9089">
        <v>8</v>
      </c>
      <c r="W9089">
        <v>3</v>
      </c>
      <c r="X9089">
        <v>1</v>
      </c>
      <c r="Y9089">
        <v>0</v>
      </c>
      <c r="Z9089">
        <v>0</v>
      </c>
      <c r="AA9089">
        <v>1.44</v>
      </c>
      <c r="AB9089">
        <v>4.75</v>
      </c>
      <c r="AC9089">
        <v>8</v>
      </c>
      <c r="AD9089" t="str">
        <f t="shared" si="285"/>
        <v>A</v>
      </c>
      <c r="AE9089" t="str">
        <f t="shared" si="284"/>
        <v>Y</v>
      </c>
      <c r="AR9089">
        <v>0</v>
      </c>
      <c r="AS9089">
        <v>3</v>
      </c>
    </row>
    <row r="9090" spans="1:45" x14ac:dyDescent="0.3">
      <c r="A9090" t="s">
        <v>9356</v>
      </c>
      <c r="B9090" t="s">
        <v>9007</v>
      </c>
      <c r="C9090">
        <v>36</v>
      </c>
      <c r="D9090" s="1">
        <v>42861</v>
      </c>
      <c r="F9090" t="s">
        <v>463</v>
      </c>
      <c r="G9090" t="s">
        <v>2373</v>
      </c>
      <c r="H9090">
        <v>3</v>
      </c>
      <c r="I9090">
        <v>0</v>
      </c>
      <c r="J9090" t="s">
        <v>51</v>
      </c>
      <c r="K9090">
        <v>1</v>
      </c>
      <c r="L9090">
        <v>0</v>
      </c>
      <c r="M9090" t="s">
        <v>51</v>
      </c>
      <c r="N9090" t="s">
        <v>7497</v>
      </c>
      <c r="O9090">
        <v>11</v>
      </c>
      <c r="P9090">
        <v>14</v>
      </c>
      <c r="Q9090">
        <v>5</v>
      </c>
      <c r="R9090">
        <v>7</v>
      </c>
      <c r="S9090">
        <v>10</v>
      </c>
      <c r="T9090">
        <v>1</v>
      </c>
      <c r="U9090">
        <v>8</v>
      </c>
      <c r="V9090">
        <v>10</v>
      </c>
      <c r="W9090">
        <v>0</v>
      </c>
      <c r="X9090">
        <v>0</v>
      </c>
      <c r="Y9090">
        <v>0</v>
      </c>
      <c r="Z9090">
        <v>0</v>
      </c>
      <c r="AA9090">
        <v>1.57</v>
      </c>
      <c r="AB9090">
        <v>4.2</v>
      </c>
      <c r="AC9090">
        <v>6.5</v>
      </c>
      <c r="AD9090" t="str">
        <f t="shared" si="285"/>
        <v>A</v>
      </c>
      <c r="AE9090" t="str">
        <f t="shared" si="284"/>
        <v>N</v>
      </c>
      <c r="AR9090">
        <v>3</v>
      </c>
      <c r="AS9090">
        <v>0</v>
      </c>
    </row>
    <row r="9091" spans="1:45" x14ac:dyDescent="0.3">
      <c r="A9091" t="s">
        <v>9357</v>
      </c>
      <c r="B9091" t="s">
        <v>9007</v>
      </c>
      <c r="C9091">
        <v>36</v>
      </c>
      <c r="D9091" s="1">
        <v>42861</v>
      </c>
      <c r="F9091" t="s">
        <v>59</v>
      </c>
      <c r="G9091" t="s">
        <v>454</v>
      </c>
      <c r="H9091">
        <v>5</v>
      </c>
      <c r="I9091">
        <v>0</v>
      </c>
      <c r="J9091" t="s">
        <v>51</v>
      </c>
      <c r="K9091">
        <v>1</v>
      </c>
      <c r="L9091">
        <v>0</v>
      </c>
      <c r="M9091" t="s">
        <v>51</v>
      </c>
      <c r="N9091" t="s">
        <v>6721</v>
      </c>
      <c r="O9091">
        <v>26</v>
      </c>
      <c r="P9091">
        <v>5</v>
      </c>
      <c r="Q9091">
        <v>12</v>
      </c>
      <c r="R9091">
        <v>2</v>
      </c>
      <c r="S9091">
        <v>9</v>
      </c>
      <c r="T9091">
        <v>3</v>
      </c>
      <c r="U9091">
        <v>12</v>
      </c>
      <c r="V9091">
        <v>8</v>
      </c>
      <c r="W9091">
        <v>1</v>
      </c>
      <c r="X9091">
        <v>3</v>
      </c>
      <c r="Y9091">
        <v>0</v>
      </c>
      <c r="Z9091">
        <v>0</v>
      </c>
      <c r="AA9091">
        <v>1.29</v>
      </c>
      <c r="AB9091">
        <v>6.5</v>
      </c>
      <c r="AC9091">
        <v>11</v>
      </c>
      <c r="AD9091" t="str">
        <f t="shared" si="285"/>
        <v>A</v>
      </c>
      <c r="AE9091" t="str">
        <f t="shared" ref="AE9091:AE9154" si="286">IFERROR(IF(IF(IF(AC9091&gt;AA9091,G9091,F9091)=F9091,"H","A")=J9091,"Y","N"),"NAN")</f>
        <v>N</v>
      </c>
      <c r="AR9091">
        <v>3</v>
      </c>
      <c r="AS9091">
        <v>0</v>
      </c>
    </row>
    <row r="9092" spans="1:45" x14ac:dyDescent="0.3">
      <c r="A9092" t="s">
        <v>9358</v>
      </c>
      <c r="B9092" t="s">
        <v>9007</v>
      </c>
      <c r="C9092">
        <v>36</v>
      </c>
      <c r="D9092" s="1">
        <v>42861</v>
      </c>
      <c r="F9092" t="s">
        <v>7102</v>
      </c>
      <c r="G9092" t="s">
        <v>73</v>
      </c>
      <c r="H9092">
        <v>1</v>
      </c>
      <c r="I9092">
        <v>0</v>
      </c>
      <c r="J9092" t="s">
        <v>51</v>
      </c>
      <c r="K9092">
        <v>1</v>
      </c>
      <c r="L9092">
        <v>0</v>
      </c>
      <c r="M9092" t="s">
        <v>51</v>
      </c>
      <c r="N9092" t="s">
        <v>4453</v>
      </c>
      <c r="O9092">
        <v>9</v>
      </c>
      <c r="P9092">
        <v>8</v>
      </c>
      <c r="Q9092">
        <v>4</v>
      </c>
      <c r="R9092">
        <v>2</v>
      </c>
      <c r="S9092">
        <v>9</v>
      </c>
      <c r="T9092">
        <v>5</v>
      </c>
      <c r="U9092">
        <v>5</v>
      </c>
      <c r="V9092">
        <v>13</v>
      </c>
      <c r="W9092">
        <v>0</v>
      </c>
      <c r="X9092">
        <v>0</v>
      </c>
      <c r="Y9092">
        <v>0</v>
      </c>
      <c r="Z9092">
        <v>0</v>
      </c>
      <c r="AA9092">
        <v>2.8</v>
      </c>
      <c r="AB9092">
        <v>3.5</v>
      </c>
      <c r="AC9092">
        <v>2.63</v>
      </c>
      <c r="AD9092" t="str">
        <f t="shared" si="285"/>
        <v>H</v>
      </c>
      <c r="AE9092" t="str">
        <f t="shared" si="286"/>
        <v>Y</v>
      </c>
      <c r="AR9092">
        <v>3</v>
      </c>
      <c r="AS9092">
        <v>0</v>
      </c>
    </row>
    <row r="9093" spans="1:45" x14ac:dyDescent="0.3">
      <c r="A9093" t="s">
        <v>9359</v>
      </c>
      <c r="B9093" t="s">
        <v>9007</v>
      </c>
      <c r="C9093">
        <v>36</v>
      </c>
      <c r="D9093" s="1">
        <v>42862</v>
      </c>
      <c r="F9093" t="s">
        <v>45</v>
      </c>
      <c r="G9093" t="s">
        <v>79</v>
      </c>
      <c r="H9093">
        <v>2</v>
      </c>
      <c r="I9093">
        <v>0</v>
      </c>
      <c r="J9093" t="s">
        <v>51</v>
      </c>
      <c r="K9093">
        <v>0</v>
      </c>
      <c r="L9093">
        <v>0</v>
      </c>
      <c r="M9093" t="s">
        <v>61</v>
      </c>
      <c r="N9093" t="s">
        <v>4524</v>
      </c>
      <c r="O9093">
        <v>9</v>
      </c>
      <c r="P9093">
        <v>10</v>
      </c>
      <c r="Q9093">
        <v>4</v>
      </c>
      <c r="R9093">
        <v>4</v>
      </c>
      <c r="S9093">
        <v>5</v>
      </c>
      <c r="T9093">
        <v>9</v>
      </c>
      <c r="U9093">
        <v>14</v>
      </c>
      <c r="V9093">
        <v>10</v>
      </c>
      <c r="W9093">
        <v>1</v>
      </c>
      <c r="X9093">
        <v>0</v>
      </c>
      <c r="Y9093">
        <v>0</v>
      </c>
      <c r="Z9093">
        <v>0</v>
      </c>
      <c r="AA9093">
        <v>1.91</v>
      </c>
      <c r="AB9093">
        <v>3.7</v>
      </c>
      <c r="AC9093">
        <v>4.33</v>
      </c>
      <c r="AD9093" t="str">
        <f t="shared" si="285"/>
        <v>A</v>
      </c>
      <c r="AE9093" t="str">
        <f t="shared" si="286"/>
        <v>N</v>
      </c>
      <c r="AR9093">
        <v>3</v>
      </c>
      <c r="AS9093">
        <v>0</v>
      </c>
    </row>
    <row r="9094" spans="1:45" x14ac:dyDescent="0.3">
      <c r="A9094" t="s">
        <v>9360</v>
      </c>
      <c r="B9094" t="s">
        <v>9007</v>
      </c>
      <c r="C9094">
        <v>36</v>
      </c>
      <c r="D9094" s="1">
        <v>42862</v>
      </c>
      <c r="F9094" t="s">
        <v>56</v>
      </c>
      <c r="G9094" t="s">
        <v>72</v>
      </c>
      <c r="H9094">
        <v>0</v>
      </c>
      <c r="I9094">
        <v>0</v>
      </c>
      <c r="J9094" t="s">
        <v>61</v>
      </c>
      <c r="K9094">
        <v>0</v>
      </c>
      <c r="L9094">
        <v>0</v>
      </c>
      <c r="M9094" t="s">
        <v>61</v>
      </c>
      <c r="N9094" t="s">
        <v>7818</v>
      </c>
      <c r="O9094">
        <v>17</v>
      </c>
      <c r="P9094">
        <v>4</v>
      </c>
      <c r="Q9094">
        <v>8</v>
      </c>
      <c r="R9094">
        <v>0</v>
      </c>
      <c r="S9094">
        <v>3</v>
      </c>
      <c r="T9094">
        <v>6</v>
      </c>
      <c r="U9094">
        <v>9</v>
      </c>
      <c r="V9094">
        <v>4</v>
      </c>
      <c r="W9094">
        <v>1</v>
      </c>
      <c r="X9094">
        <v>3</v>
      </c>
      <c r="Y9094">
        <v>0</v>
      </c>
      <c r="Z9094">
        <v>0</v>
      </c>
      <c r="AA9094">
        <v>1.62</v>
      </c>
      <c r="AB9094">
        <v>4.2</v>
      </c>
      <c r="AC9094">
        <v>6</v>
      </c>
      <c r="AD9094" t="str">
        <f t="shared" si="285"/>
        <v>A</v>
      </c>
      <c r="AE9094" t="str">
        <f t="shared" si="286"/>
        <v>N</v>
      </c>
      <c r="AR9094">
        <v>1</v>
      </c>
      <c r="AS9094">
        <v>1</v>
      </c>
    </row>
    <row r="9095" spans="1:45" x14ac:dyDescent="0.3">
      <c r="A9095" t="s">
        <v>9361</v>
      </c>
      <c r="B9095" t="s">
        <v>9007</v>
      </c>
      <c r="C9095">
        <v>36</v>
      </c>
      <c r="D9095" s="1">
        <v>42863</v>
      </c>
      <c r="F9095" t="s">
        <v>53</v>
      </c>
      <c r="G9095" t="s">
        <v>845</v>
      </c>
      <c r="H9095">
        <v>3</v>
      </c>
      <c r="I9095">
        <v>0</v>
      </c>
      <c r="J9095" t="s">
        <v>51</v>
      </c>
      <c r="K9095">
        <v>2</v>
      </c>
      <c r="L9095">
        <v>0</v>
      </c>
      <c r="M9095" t="s">
        <v>51</v>
      </c>
      <c r="N9095" t="s">
        <v>7753</v>
      </c>
      <c r="O9095">
        <v>21</v>
      </c>
      <c r="P9095">
        <v>2</v>
      </c>
      <c r="Q9095">
        <v>7</v>
      </c>
      <c r="R9095">
        <v>1</v>
      </c>
      <c r="S9095">
        <v>8</v>
      </c>
      <c r="T9095">
        <v>1</v>
      </c>
      <c r="U9095">
        <v>8</v>
      </c>
      <c r="V9095">
        <v>21</v>
      </c>
      <c r="W9095">
        <v>0</v>
      </c>
      <c r="X9095">
        <v>2</v>
      </c>
      <c r="Y9095">
        <v>0</v>
      </c>
      <c r="Z9095">
        <v>0</v>
      </c>
      <c r="AA9095">
        <v>1.17</v>
      </c>
      <c r="AB9095">
        <v>9</v>
      </c>
      <c r="AC9095">
        <v>19</v>
      </c>
      <c r="AD9095" t="str">
        <f t="shared" si="285"/>
        <v>A</v>
      </c>
      <c r="AE9095" t="str">
        <f t="shared" si="286"/>
        <v>N</v>
      </c>
      <c r="AR9095">
        <v>3</v>
      </c>
      <c r="AS9095">
        <v>0</v>
      </c>
    </row>
    <row r="9096" spans="1:45" x14ac:dyDescent="0.3">
      <c r="A9096" t="s">
        <v>9362</v>
      </c>
      <c r="B9096" t="s">
        <v>9007</v>
      </c>
      <c r="C9096">
        <v>36</v>
      </c>
      <c r="D9096" s="1">
        <v>42865</v>
      </c>
      <c r="F9096" t="s">
        <v>72</v>
      </c>
      <c r="G9096" t="s">
        <v>45</v>
      </c>
      <c r="H9096">
        <v>0</v>
      </c>
      <c r="I9096">
        <v>2</v>
      </c>
      <c r="J9096" t="s">
        <v>47</v>
      </c>
      <c r="K9096">
        <v>0</v>
      </c>
      <c r="L9096">
        <v>0</v>
      </c>
      <c r="M9096" t="s">
        <v>61</v>
      </c>
      <c r="N9096" t="s">
        <v>6912</v>
      </c>
      <c r="O9096">
        <v>14</v>
      </c>
      <c r="P9096">
        <v>11</v>
      </c>
      <c r="Q9096">
        <v>3</v>
      </c>
      <c r="R9096">
        <v>4</v>
      </c>
      <c r="S9096">
        <v>8</v>
      </c>
      <c r="T9096">
        <v>5</v>
      </c>
      <c r="U9096">
        <v>5</v>
      </c>
      <c r="V9096">
        <v>5</v>
      </c>
      <c r="W9096">
        <v>1</v>
      </c>
      <c r="X9096">
        <v>2</v>
      </c>
      <c r="Y9096">
        <v>0</v>
      </c>
      <c r="Z9096">
        <v>0</v>
      </c>
      <c r="AA9096">
        <v>3.6</v>
      </c>
      <c r="AB9096">
        <v>3.8</v>
      </c>
      <c r="AC9096">
        <v>2.0499999999999998</v>
      </c>
      <c r="AD9096" t="str">
        <f t="shared" si="285"/>
        <v>H</v>
      </c>
      <c r="AE9096" t="str">
        <f t="shared" si="286"/>
        <v>N</v>
      </c>
      <c r="AR9096">
        <v>0</v>
      </c>
      <c r="AS9096">
        <v>3</v>
      </c>
    </row>
    <row r="9097" spans="1:45" x14ac:dyDescent="0.3">
      <c r="A9097" t="s">
        <v>9363</v>
      </c>
      <c r="B9097" t="s">
        <v>9007</v>
      </c>
      <c r="C9097">
        <v>37</v>
      </c>
      <c r="D9097" s="1">
        <v>42867</v>
      </c>
      <c r="F9097" t="s">
        <v>73</v>
      </c>
      <c r="G9097" t="s">
        <v>2373</v>
      </c>
      <c r="H9097">
        <v>1</v>
      </c>
      <c r="I9097">
        <v>0</v>
      </c>
      <c r="J9097" t="s">
        <v>51</v>
      </c>
      <c r="K9097">
        <v>0</v>
      </c>
      <c r="L9097">
        <v>0</v>
      </c>
      <c r="M9097" t="s">
        <v>61</v>
      </c>
      <c r="N9097" t="s">
        <v>6379</v>
      </c>
      <c r="O9097">
        <v>15</v>
      </c>
      <c r="P9097">
        <v>14</v>
      </c>
      <c r="Q9097">
        <v>6</v>
      </c>
      <c r="R9097">
        <v>2</v>
      </c>
      <c r="S9097">
        <v>9</v>
      </c>
      <c r="T9097">
        <v>8</v>
      </c>
      <c r="U9097">
        <v>7</v>
      </c>
      <c r="V9097">
        <v>11</v>
      </c>
      <c r="W9097">
        <v>0</v>
      </c>
      <c r="X9097">
        <v>3</v>
      </c>
      <c r="Y9097">
        <v>0</v>
      </c>
      <c r="Z9097">
        <v>0</v>
      </c>
      <c r="AA9097">
        <v>1.5</v>
      </c>
      <c r="AB9097">
        <v>4.5</v>
      </c>
      <c r="AC9097">
        <v>7.5</v>
      </c>
      <c r="AD9097" t="str">
        <f t="shared" si="285"/>
        <v>A</v>
      </c>
      <c r="AE9097" t="str">
        <f t="shared" si="286"/>
        <v>N</v>
      </c>
      <c r="AR9097">
        <v>3</v>
      </c>
      <c r="AS9097">
        <v>0</v>
      </c>
    </row>
    <row r="9098" spans="1:45" x14ac:dyDescent="0.3">
      <c r="A9098" t="s">
        <v>9364</v>
      </c>
      <c r="B9098" t="s">
        <v>9007</v>
      </c>
      <c r="C9098">
        <v>37</v>
      </c>
      <c r="D9098" s="1">
        <v>42867</v>
      </c>
      <c r="F9098" t="s">
        <v>3618</v>
      </c>
      <c r="G9098" t="s">
        <v>53</v>
      </c>
      <c r="H9098">
        <v>0</v>
      </c>
      <c r="I9098">
        <v>1</v>
      </c>
      <c r="J9098" t="s">
        <v>47</v>
      </c>
      <c r="K9098">
        <v>0</v>
      </c>
      <c r="L9098">
        <v>0</v>
      </c>
      <c r="M9098" t="s">
        <v>61</v>
      </c>
      <c r="N9098" t="s">
        <v>6721</v>
      </c>
      <c r="O9098">
        <v>7</v>
      </c>
      <c r="P9098">
        <v>24</v>
      </c>
      <c r="Q9098">
        <v>2</v>
      </c>
      <c r="R9098">
        <v>5</v>
      </c>
      <c r="S9098">
        <v>5</v>
      </c>
      <c r="T9098">
        <v>8</v>
      </c>
      <c r="U9098">
        <v>13</v>
      </c>
      <c r="V9098">
        <v>8</v>
      </c>
      <c r="W9098">
        <v>3</v>
      </c>
      <c r="X9098">
        <v>0</v>
      </c>
      <c r="Y9098">
        <v>0</v>
      </c>
      <c r="Z9098">
        <v>0</v>
      </c>
      <c r="AA9098">
        <v>10</v>
      </c>
      <c r="AB9098">
        <v>5.25</v>
      </c>
      <c r="AC9098">
        <v>1.36</v>
      </c>
      <c r="AD9098" t="str">
        <f t="shared" si="285"/>
        <v>H</v>
      </c>
      <c r="AE9098" t="str">
        <f t="shared" si="286"/>
        <v>N</v>
      </c>
      <c r="AR9098">
        <v>0</v>
      </c>
      <c r="AS9098">
        <v>3</v>
      </c>
    </row>
    <row r="9099" spans="1:45" x14ac:dyDescent="0.3">
      <c r="A9099" t="s">
        <v>9365</v>
      </c>
      <c r="B9099" t="s">
        <v>9007</v>
      </c>
      <c r="C9099">
        <v>37</v>
      </c>
      <c r="D9099" s="1">
        <v>42868</v>
      </c>
      <c r="F9099" t="s">
        <v>8625</v>
      </c>
      <c r="G9099" t="s">
        <v>6329</v>
      </c>
      <c r="H9099">
        <v>2</v>
      </c>
      <c r="I9099">
        <v>1</v>
      </c>
      <c r="J9099" t="s">
        <v>51</v>
      </c>
      <c r="K9099">
        <v>1</v>
      </c>
      <c r="L9099">
        <v>0</v>
      </c>
      <c r="M9099" t="s">
        <v>51</v>
      </c>
      <c r="N9099" t="s">
        <v>5396</v>
      </c>
      <c r="O9099">
        <v>18</v>
      </c>
      <c r="P9099">
        <v>14</v>
      </c>
      <c r="Q9099">
        <v>6</v>
      </c>
      <c r="R9099">
        <v>3</v>
      </c>
      <c r="S9099">
        <v>7</v>
      </c>
      <c r="T9099">
        <v>1</v>
      </c>
      <c r="U9099">
        <v>6</v>
      </c>
      <c r="V9099">
        <v>11</v>
      </c>
      <c r="W9099">
        <v>0</v>
      </c>
      <c r="X9099">
        <v>1</v>
      </c>
      <c r="Y9099">
        <v>0</v>
      </c>
      <c r="Z9099">
        <v>0</v>
      </c>
      <c r="AA9099">
        <v>1.91</v>
      </c>
      <c r="AB9099">
        <v>3.75</v>
      </c>
      <c r="AC9099">
        <v>4.2</v>
      </c>
      <c r="AD9099" t="str">
        <f t="shared" si="285"/>
        <v>A</v>
      </c>
      <c r="AE9099" t="str">
        <f t="shared" si="286"/>
        <v>N</v>
      </c>
      <c r="AR9099">
        <v>3</v>
      </c>
      <c r="AS9099">
        <v>0</v>
      </c>
    </row>
    <row r="9100" spans="1:45" x14ac:dyDescent="0.3">
      <c r="A9100" t="s">
        <v>9366</v>
      </c>
      <c r="B9100" t="s">
        <v>9007</v>
      </c>
      <c r="C9100">
        <v>37</v>
      </c>
      <c r="D9100" s="1">
        <v>42868</v>
      </c>
      <c r="F9100" t="s">
        <v>59</v>
      </c>
      <c r="G9100" t="s">
        <v>463</v>
      </c>
      <c r="H9100">
        <v>2</v>
      </c>
      <c r="I9100">
        <v>1</v>
      </c>
      <c r="J9100" t="s">
        <v>51</v>
      </c>
      <c r="K9100">
        <v>2</v>
      </c>
      <c r="L9100">
        <v>1</v>
      </c>
      <c r="M9100" t="s">
        <v>51</v>
      </c>
      <c r="N9100" t="s">
        <v>7818</v>
      </c>
      <c r="O9100">
        <v>17</v>
      </c>
      <c r="P9100">
        <v>9</v>
      </c>
      <c r="Q9100">
        <v>5</v>
      </c>
      <c r="R9100">
        <v>4</v>
      </c>
      <c r="S9100">
        <v>9</v>
      </c>
      <c r="T9100">
        <v>3</v>
      </c>
      <c r="U9100">
        <v>12</v>
      </c>
      <c r="V9100">
        <v>16</v>
      </c>
      <c r="W9100">
        <v>3</v>
      </c>
      <c r="X9100">
        <v>3</v>
      </c>
      <c r="Y9100">
        <v>0</v>
      </c>
      <c r="Z9100">
        <v>0</v>
      </c>
      <c r="AA9100">
        <v>1.25</v>
      </c>
      <c r="AB9100">
        <v>7</v>
      </c>
      <c r="AC9100">
        <v>12</v>
      </c>
      <c r="AD9100" t="str">
        <f t="shared" si="285"/>
        <v>A</v>
      </c>
      <c r="AE9100" t="str">
        <f t="shared" si="286"/>
        <v>N</v>
      </c>
      <c r="AR9100">
        <v>3</v>
      </c>
      <c r="AS9100">
        <v>0</v>
      </c>
    </row>
    <row r="9101" spans="1:45" x14ac:dyDescent="0.3">
      <c r="A9101" t="s">
        <v>9367</v>
      </c>
      <c r="B9101" t="s">
        <v>9007</v>
      </c>
      <c r="C9101">
        <v>37</v>
      </c>
      <c r="D9101" s="1">
        <v>42868</v>
      </c>
      <c r="F9101" t="s">
        <v>845</v>
      </c>
      <c r="G9101" t="s">
        <v>72</v>
      </c>
      <c r="H9101">
        <v>1</v>
      </c>
      <c r="I9101">
        <v>2</v>
      </c>
      <c r="J9101" t="s">
        <v>47</v>
      </c>
      <c r="K9101">
        <v>0</v>
      </c>
      <c r="L9101">
        <v>1</v>
      </c>
      <c r="M9101" t="s">
        <v>47</v>
      </c>
      <c r="N9101" t="s">
        <v>6558</v>
      </c>
      <c r="O9101">
        <v>14</v>
      </c>
      <c r="P9101">
        <v>14</v>
      </c>
      <c r="Q9101">
        <v>3</v>
      </c>
      <c r="R9101">
        <v>4</v>
      </c>
      <c r="S9101">
        <v>6</v>
      </c>
      <c r="T9101">
        <v>3</v>
      </c>
      <c r="U9101">
        <v>19</v>
      </c>
      <c r="V9101">
        <v>11</v>
      </c>
      <c r="W9101">
        <v>3</v>
      </c>
      <c r="X9101">
        <v>0</v>
      </c>
      <c r="Y9101">
        <v>0</v>
      </c>
      <c r="Z9101">
        <v>0</v>
      </c>
      <c r="AA9101">
        <v>4</v>
      </c>
      <c r="AB9101">
        <v>3.6</v>
      </c>
      <c r="AC9101">
        <v>2</v>
      </c>
      <c r="AD9101" t="str">
        <f t="shared" si="285"/>
        <v>H</v>
      </c>
      <c r="AE9101" t="str">
        <f t="shared" si="286"/>
        <v>N</v>
      </c>
      <c r="AR9101">
        <v>0</v>
      </c>
      <c r="AS9101">
        <v>3</v>
      </c>
    </row>
    <row r="9102" spans="1:45" x14ac:dyDescent="0.3">
      <c r="A9102" t="s">
        <v>9368</v>
      </c>
      <c r="B9102" t="s">
        <v>9007</v>
      </c>
      <c r="C9102">
        <v>37</v>
      </c>
      <c r="D9102" s="1">
        <v>42868</v>
      </c>
      <c r="F9102" t="s">
        <v>5939</v>
      </c>
      <c r="G9102" t="s">
        <v>45</v>
      </c>
      <c r="H9102">
        <v>1</v>
      </c>
      <c r="I9102">
        <v>4</v>
      </c>
      <c r="J9102" t="s">
        <v>47</v>
      </c>
      <c r="K9102">
        <v>0</v>
      </c>
      <c r="L9102">
        <v>1</v>
      </c>
      <c r="M9102" t="s">
        <v>47</v>
      </c>
      <c r="N9102" t="s">
        <v>3639</v>
      </c>
      <c r="O9102">
        <v>10</v>
      </c>
      <c r="P9102">
        <v>10</v>
      </c>
      <c r="Q9102">
        <v>4</v>
      </c>
      <c r="R9102">
        <v>6</v>
      </c>
      <c r="S9102">
        <v>7</v>
      </c>
      <c r="T9102">
        <v>6</v>
      </c>
      <c r="U9102">
        <v>13</v>
      </c>
      <c r="V9102">
        <v>7</v>
      </c>
      <c r="W9102">
        <v>1</v>
      </c>
      <c r="X9102">
        <v>2</v>
      </c>
      <c r="Y9102">
        <v>0</v>
      </c>
      <c r="Z9102">
        <v>0</v>
      </c>
      <c r="AA9102">
        <v>4.75</v>
      </c>
      <c r="AB9102">
        <v>4.0999999999999996</v>
      </c>
      <c r="AC9102">
        <v>1.75</v>
      </c>
      <c r="AD9102" t="str">
        <f t="shared" si="285"/>
        <v>H</v>
      </c>
      <c r="AE9102" t="str">
        <f t="shared" si="286"/>
        <v>N</v>
      </c>
      <c r="AR9102">
        <v>0</v>
      </c>
      <c r="AS9102">
        <v>3</v>
      </c>
    </row>
    <row r="9103" spans="1:45" x14ac:dyDescent="0.3">
      <c r="A9103" t="s">
        <v>9369</v>
      </c>
      <c r="B9103" t="s">
        <v>9007</v>
      </c>
      <c r="C9103">
        <v>37</v>
      </c>
      <c r="D9103" s="1">
        <v>42868</v>
      </c>
      <c r="F9103" t="s">
        <v>1226</v>
      </c>
      <c r="G9103" t="s">
        <v>7102</v>
      </c>
      <c r="H9103">
        <v>0</v>
      </c>
      <c r="I9103">
        <v>2</v>
      </c>
      <c r="J9103" t="s">
        <v>47</v>
      </c>
      <c r="K9103">
        <v>0</v>
      </c>
      <c r="L9103">
        <v>2</v>
      </c>
      <c r="M9103" t="s">
        <v>47</v>
      </c>
      <c r="N9103" t="s">
        <v>4524</v>
      </c>
      <c r="O9103">
        <v>13</v>
      </c>
      <c r="P9103">
        <v>3</v>
      </c>
      <c r="Q9103">
        <v>4</v>
      </c>
      <c r="R9103">
        <v>3</v>
      </c>
      <c r="S9103">
        <v>8</v>
      </c>
      <c r="T9103">
        <v>4</v>
      </c>
      <c r="U9103">
        <v>13</v>
      </c>
      <c r="V9103">
        <v>6</v>
      </c>
      <c r="W9103">
        <v>4</v>
      </c>
      <c r="X9103">
        <v>0</v>
      </c>
      <c r="Y9103">
        <v>0</v>
      </c>
      <c r="Z9103">
        <v>0</v>
      </c>
      <c r="AA9103">
        <v>4.2</v>
      </c>
      <c r="AB9103">
        <v>3.8</v>
      </c>
      <c r="AC9103">
        <v>1.91</v>
      </c>
      <c r="AD9103" t="str">
        <f t="shared" si="285"/>
        <v>H</v>
      </c>
      <c r="AE9103" t="str">
        <f t="shared" si="286"/>
        <v>N</v>
      </c>
      <c r="AR9103">
        <v>0</v>
      </c>
      <c r="AS9103">
        <v>3</v>
      </c>
    </row>
    <row r="9104" spans="1:45" x14ac:dyDescent="0.3">
      <c r="A9104" t="s">
        <v>9370</v>
      </c>
      <c r="B9104" t="s">
        <v>9007</v>
      </c>
      <c r="C9104">
        <v>37</v>
      </c>
      <c r="D9104" s="1">
        <v>42869</v>
      </c>
      <c r="F9104" t="s">
        <v>454</v>
      </c>
      <c r="G9104" t="s">
        <v>5942</v>
      </c>
      <c r="H9104">
        <v>4</v>
      </c>
      <c r="I9104">
        <v>0</v>
      </c>
      <c r="J9104" t="s">
        <v>51</v>
      </c>
      <c r="K9104">
        <v>2</v>
      </c>
      <c r="L9104">
        <v>0</v>
      </c>
      <c r="M9104" t="s">
        <v>51</v>
      </c>
      <c r="N9104" t="s">
        <v>4453</v>
      </c>
      <c r="O9104">
        <v>12</v>
      </c>
      <c r="P9104">
        <v>9</v>
      </c>
      <c r="Q9104">
        <v>4</v>
      </c>
      <c r="R9104">
        <v>0</v>
      </c>
      <c r="S9104">
        <v>3</v>
      </c>
      <c r="T9104">
        <v>7</v>
      </c>
      <c r="U9104">
        <v>13</v>
      </c>
      <c r="V9104">
        <v>14</v>
      </c>
      <c r="W9104">
        <v>3</v>
      </c>
      <c r="X9104">
        <v>5</v>
      </c>
      <c r="Y9104">
        <v>0</v>
      </c>
      <c r="Z9104">
        <v>0</v>
      </c>
      <c r="AA9104">
        <v>2.1</v>
      </c>
      <c r="AB9104">
        <v>3.6</v>
      </c>
      <c r="AC9104">
        <v>3.75</v>
      </c>
      <c r="AD9104" t="str">
        <f t="shared" si="285"/>
        <v>A</v>
      </c>
      <c r="AE9104" t="str">
        <f t="shared" si="286"/>
        <v>N</v>
      </c>
      <c r="AR9104">
        <v>3</v>
      </c>
      <c r="AS9104">
        <v>0</v>
      </c>
    </row>
    <row r="9105" spans="1:45" x14ac:dyDescent="0.3">
      <c r="A9105" t="s">
        <v>9371</v>
      </c>
      <c r="B9105" t="s">
        <v>9007</v>
      </c>
      <c r="C9105">
        <v>37</v>
      </c>
      <c r="D9105" s="1">
        <v>42869</v>
      </c>
      <c r="F9105" t="s">
        <v>64</v>
      </c>
      <c r="G9105" t="s">
        <v>79</v>
      </c>
      <c r="H9105">
        <v>2</v>
      </c>
      <c r="I9105">
        <v>1</v>
      </c>
      <c r="J9105" t="s">
        <v>51</v>
      </c>
      <c r="K9105">
        <v>1</v>
      </c>
      <c r="L9105">
        <v>0</v>
      </c>
      <c r="M9105" t="s">
        <v>51</v>
      </c>
      <c r="N9105" t="s">
        <v>6912</v>
      </c>
      <c r="O9105">
        <v>14</v>
      </c>
      <c r="P9105">
        <v>8</v>
      </c>
      <c r="Q9105">
        <v>7</v>
      </c>
      <c r="R9105">
        <v>2</v>
      </c>
      <c r="S9105">
        <v>8</v>
      </c>
      <c r="T9105">
        <v>3</v>
      </c>
      <c r="U9105">
        <v>14</v>
      </c>
      <c r="V9105">
        <v>15</v>
      </c>
      <c r="W9105">
        <v>1</v>
      </c>
      <c r="X9105">
        <v>2</v>
      </c>
      <c r="Y9105">
        <v>0</v>
      </c>
      <c r="Z9105">
        <v>0</v>
      </c>
      <c r="AA9105">
        <v>1.73</v>
      </c>
      <c r="AB9105">
        <v>3.9</v>
      </c>
      <c r="AC9105">
        <v>5.25</v>
      </c>
      <c r="AD9105" t="str">
        <f t="shared" si="285"/>
        <v>A</v>
      </c>
      <c r="AE9105" t="str">
        <f t="shared" si="286"/>
        <v>N</v>
      </c>
      <c r="AR9105">
        <v>3</v>
      </c>
      <c r="AS9105">
        <v>0</v>
      </c>
    </row>
    <row r="9106" spans="1:45" x14ac:dyDescent="0.3">
      <c r="A9106" t="s">
        <v>9372</v>
      </c>
      <c r="B9106" t="s">
        <v>9007</v>
      </c>
      <c r="C9106">
        <v>37</v>
      </c>
      <c r="D9106" s="1">
        <v>42869</v>
      </c>
      <c r="F9106" t="s">
        <v>75</v>
      </c>
      <c r="G9106" t="s">
        <v>56</v>
      </c>
      <c r="H9106">
        <v>0</v>
      </c>
      <c r="I9106">
        <v>4</v>
      </c>
      <c r="J9106" t="s">
        <v>47</v>
      </c>
      <c r="K9106">
        <v>0</v>
      </c>
      <c r="L9106">
        <v>1</v>
      </c>
      <c r="M9106" t="s">
        <v>47</v>
      </c>
      <c r="N9106" t="s">
        <v>6872</v>
      </c>
      <c r="O9106">
        <v>10</v>
      </c>
      <c r="P9106">
        <v>26</v>
      </c>
      <c r="Q9106">
        <v>3</v>
      </c>
      <c r="R9106">
        <v>11</v>
      </c>
      <c r="S9106">
        <v>4</v>
      </c>
      <c r="T9106">
        <v>6</v>
      </c>
      <c r="U9106">
        <v>5</v>
      </c>
      <c r="V9106">
        <v>10</v>
      </c>
      <c r="W9106">
        <v>2</v>
      </c>
      <c r="X9106">
        <v>0</v>
      </c>
      <c r="Y9106">
        <v>0</v>
      </c>
      <c r="Z9106">
        <v>0</v>
      </c>
      <c r="AA9106">
        <v>5.25</v>
      </c>
      <c r="AB9106">
        <v>4</v>
      </c>
      <c r="AC9106">
        <v>1.7</v>
      </c>
      <c r="AD9106" t="str">
        <f t="shared" si="285"/>
        <v>H</v>
      </c>
      <c r="AE9106" t="str">
        <f t="shared" si="286"/>
        <v>N</v>
      </c>
      <c r="AR9106">
        <v>0</v>
      </c>
      <c r="AS9106">
        <v>3</v>
      </c>
    </row>
    <row r="9107" spans="1:45" x14ac:dyDescent="0.3">
      <c r="A9107" t="s">
        <v>9373</v>
      </c>
      <c r="B9107" t="s">
        <v>9007</v>
      </c>
      <c r="C9107">
        <v>37</v>
      </c>
      <c r="D9107" s="1">
        <v>42870</v>
      </c>
      <c r="F9107" t="s">
        <v>53</v>
      </c>
      <c r="G9107" t="s">
        <v>2373</v>
      </c>
      <c r="H9107">
        <v>4</v>
      </c>
      <c r="I9107">
        <v>3</v>
      </c>
      <c r="J9107" t="s">
        <v>51</v>
      </c>
      <c r="K9107">
        <v>2</v>
      </c>
      <c r="L9107">
        <v>1</v>
      </c>
      <c r="M9107" t="s">
        <v>51</v>
      </c>
      <c r="N9107" t="s">
        <v>5026</v>
      </c>
      <c r="O9107">
        <v>24</v>
      </c>
      <c r="P9107">
        <v>9</v>
      </c>
      <c r="Q9107">
        <v>9</v>
      </c>
      <c r="R9107">
        <v>3</v>
      </c>
      <c r="S9107">
        <v>8</v>
      </c>
      <c r="T9107">
        <v>3</v>
      </c>
      <c r="U9107">
        <v>7</v>
      </c>
      <c r="V9107">
        <v>12</v>
      </c>
      <c r="W9107">
        <v>2</v>
      </c>
      <c r="X9107">
        <v>4</v>
      </c>
      <c r="Y9107">
        <v>0</v>
      </c>
      <c r="Z9107">
        <v>1</v>
      </c>
      <c r="AA9107">
        <v>1.25</v>
      </c>
      <c r="AB9107">
        <v>6.75</v>
      </c>
      <c r="AC9107">
        <v>13</v>
      </c>
      <c r="AD9107" t="str">
        <f t="shared" si="285"/>
        <v>A</v>
      </c>
      <c r="AE9107" t="str">
        <f t="shared" si="286"/>
        <v>N</v>
      </c>
      <c r="AR9107">
        <v>3</v>
      </c>
      <c r="AS9107">
        <v>0</v>
      </c>
    </row>
    <row r="9108" spans="1:45" x14ac:dyDescent="0.3">
      <c r="A9108" t="s">
        <v>9374</v>
      </c>
      <c r="B9108" t="s">
        <v>9007</v>
      </c>
      <c r="C9108">
        <v>37</v>
      </c>
      <c r="D9108" s="1">
        <v>42871</v>
      </c>
      <c r="F9108" t="s">
        <v>45</v>
      </c>
      <c r="G9108" t="s">
        <v>1226</v>
      </c>
      <c r="H9108">
        <v>2</v>
      </c>
      <c r="I9108">
        <v>0</v>
      </c>
      <c r="J9108" t="s">
        <v>51</v>
      </c>
      <c r="K9108">
        <v>0</v>
      </c>
      <c r="L9108">
        <v>0</v>
      </c>
      <c r="M9108" t="s">
        <v>61</v>
      </c>
      <c r="N9108" t="s">
        <v>7497</v>
      </c>
      <c r="O9108">
        <v>36</v>
      </c>
      <c r="P9108">
        <v>6</v>
      </c>
      <c r="Q9108">
        <v>13</v>
      </c>
      <c r="R9108">
        <v>2</v>
      </c>
      <c r="S9108">
        <v>17</v>
      </c>
      <c r="T9108">
        <v>3</v>
      </c>
      <c r="U9108">
        <v>15</v>
      </c>
      <c r="V9108">
        <v>10</v>
      </c>
      <c r="W9108">
        <v>4</v>
      </c>
      <c r="X9108">
        <v>2</v>
      </c>
      <c r="Y9108">
        <v>0</v>
      </c>
      <c r="Z9108">
        <v>0</v>
      </c>
      <c r="AA9108">
        <v>1.0900000000000001</v>
      </c>
      <c r="AB9108">
        <v>13</v>
      </c>
      <c r="AC9108">
        <v>29</v>
      </c>
      <c r="AD9108" t="str">
        <f t="shared" si="285"/>
        <v>A</v>
      </c>
      <c r="AE9108" t="str">
        <f t="shared" si="286"/>
        <v>N</v>
      </c>
      <c r="AR9108">
        <v>3</v>
      </c>
      <c r="AS9108">
        <v>0</v>
      </c>
    </row>
    <row r="9109" spans="1:45" x14ac:dyDescent="0.3">
      <c r="A9109" t="s">
        <v>9375</v>
      </c>
      <c r="B9109" t="s">
        <v>9007</v>
      </c>
      <c r="C9109">
        <v>37</v>
      </c>
      <c r="D9109" s="1">
        <v>42871</v>
      </c>
      <c r="F9109" t="s">
        <v>59</v>
      </c>
      <c r="G9109" t="s">
        <v>3618</v>
      </c>
      <c r="H9109">
        <v>3</v>
      </c>
      <c r="I9109">
        <v>1</v>
      </c>
      <c r="J9109" t="s">
        <v>51</v>
      </c>
      <c r="K9109">
        <v>2</v>
      </c>
      <c r="L9109">
        <v>0</v>
      </c>
      <c r="M9109" t="s">
        <v>51</v>
      </c>
      <c r="N9109" t="s">
        <v>7753</v>
      </c>
      <c r="O9109">
        <v>21</v>
      </c>
      <c r="P9109">
        <v>5</v>
      </c>
      <c r="Q9109">
        <v>10</v>
      </c>
      <c r="R9109">
        <v>2</v>
      </c>
      <c r="S9109">
        <v>7</v>
      </c>
      <c r="T9109">
        <v>1</v>
      </c>
      <c r="U9109">
        <v>8</v>
      </c>
      <c r="V9109">
        <v>11</v>
      </c>
      <c r="W9109">
        <v>1</v>
      </c>
      <c r="X9109">
        <v>2</v>
      </c>
      <c r="Y9109">
        <v>0</v>
      </c>
      <c r="Z9109">
        <v>0</v>
      </c>
      <c r="AA9109">
        <v>1.1399999999999999</v>
      </c>
      <c r="AB9109">
        <v>9</v>
      </c>
      <c r="AC9109">
        <v>23</v>
      </c>
      <c r="AD9109" t="str">
        <f t="shared" si="285"/>
        <v>A</v>
      </c>
      <c r="AE9109" t="str">
        <f t="shared" si="286"/>
        <v>N</v>
      </c>
      <c r="AR9109">
        <v>3</v>
      </c>
      <c r="AS9109">
        <v>0</v>
      </c>
    </row>
    <row r="9110" spans="1:45" x14ac:dyDescent="0.3">
      <c r="A9110" t="s">
        <v>9376</v>
      </c>
      <c r="B9110" t="s">
        <v>9007</v>
      </c>
      <c r="C9110">
        <v>37</v>
      </c>
      <c r="D9110" s="1">
        <v>42872</v>
      </c>
      <c r="F9110" t="s">
        <v>72</v>
      </c>
      <c r="G9110" t="s">
        <v>79</v>
      </c>
      <c r="H9110">
        <v>0</v>
      </c>
      <c r="I9110">
        <v>0</v>
      </c>
      <c r="J9110" t="s">
        <v>61</v>
      </c>
      <c r="K9110">
        <v>0</v>
      </c>
      <c r="L9110">
        <v>0</v>
      </c>
      <c r="M9110" t="s">
        <v>61</v>
      </c>
      <c r="N9110" t="s">
        <v>3639</v>
      </c>
      <c r="O9110">
        <v>17</v>
      </c>
      <c r="P9110">
        <v>11</v>
      </c>
      <c r="Q9110">
        <v>6</v>
      </c>
      <c r="R9110">
        <v>1</v>
      </c>
      <c r="S9110">
        <v>7</v>
      </c>
      <c r="T9110">
        <v>3</v>
      </c>
      <c r="U9110">
        <v>7</v>
      </c>
      <c r="V9110">
        <v>10</v>
      </c>
      <c r="W9110">
        <v>2</v>
      </c>
      <c r="X9110">
        <v>1</v>
      </c>
      <c r="Y9110">
        <v>0</v>
      </c>
      <c r="Z9110">
        <v>0</v>
      </c>
      <c r="AA9110">
        <v>2.75</v>
      </c>
      <c r="AB9110">
        <v>3.3</v>
      </c>
      <c r="AC9110">
        <v>2.8</v>
      </c>
      <c r="AD9110" t="str">
        <f t="shared" si="285"/>
        <v>A</v>
      </c>
      <c r="AE9110" t="str">
        <f t="shared" si="286"/>
        <v>N</v>
      </c>
      <c r="AR9110">
        <v>1</v>
      </c>
      <c r="AS9110">
        <v>1</v>
      </c>
    </row>
    <row r="9111" spans="1:45" x14ac:dyDescent="0.3">
      <c r="A9111" t="s">
        <v>9377</v>
      </c>
      <c r="B9111" t="s">
        <v>9007</v>
      </c>
      <c r="C9111">
        <v>37</v>
      </c>
      <c r="D9111" s="1">
        <v>42873</v>
      </c>
      <c r="F9111" t="s">
        <v>463</v>
      </c>
      <c r="G9111" t="s">
        <v>64</v>
      </c>
      <c r="H9111">
        <v>1</v>
      </c>
      <c r="I9111">
        <v>6</v>
      </c>
      <c r="J9111" t="s">
        <v>47</v>
      </c>
      <c r="K9111">
        <v>0</v>
      </c>
      <c r="L9111">
        <v>2</v>
      </c>
      <c r="M9111" t="s">
        <v>47</v>
      </c>
      <c r="N9111" t="s">
        <v>6721</v>
      </c>
      <c r="O9111">
        <v>12</v>
      </c>
      <c r="P9111">
        <v>26</v>
      </c>
      <c r="Q9111">
        <v>5</v>
      </c>
      <c r="R9111">
        <v>12</v>
      </c>
      <c r="S9111">
        <v>4</v>
      </c>
      <c r="T9111">
        <v>4</v>
      </c>
      <c r="U9111">
        <v>11</v>
      </c>
      <c r="V9111">
        <v>8</v>
      </c>
      <c r="W9111">
        <v>3</v>
      </c>
      <c r="X9111">
        <v>1</v>
      </c>
      <c r="Y9111">
        <v>0</v>
      </c>
      <c r="Z9111">
        <v>0</v>
      </c>
      <c r="AA9111">
        <v>4.5</v>
      </c>
      <c r="AB9111">
        <v>3.8</v>
      </c>
      <c r="AC9111">
        <v>1.85</v>
      </c>
      <c r="AD9111" t="str">
        <f t="shared" si="285"/>
        <v>H</v>
      </c>
      <c r="AE9111" t="str">
        <f t="shared" si="286"/>
        <v>N</v>
      </c>
      <c r="AR9111">
        <v>0</v>
      </c>
      <c r="AS9111">
        <v>3</v>
      </c>
    </row>
    <row r="9112" spans="1:45" x14ac:dyDescent="0.3">
      <c r="A9112" t="s">
        <v>9378</v>
      </c>
      <c r="B9112" t="s">
        <v>9007</v>
      </c>
      <c r="C9112">
        <v>38</v>
      </c>
      <c r="D9112" s="1">
        <v>42876</v>
      </c>
      <c r="F9112" t="s">
        <v>45</v>
      </c>
      <c r="G9112" t="s">
        <v>73</v>
      </c>
      <c r="H9112">
        <v>3</v>
      </c>
      <c r="I9112">
        <v>1</v>
      </c>
      <c r="J9112" t="s">
        <v>51</v>
      </c>
      <c r="K9112">
        <v>2</v>
      </c>
      <c r="L9112">
        <v>0</v>
      </c>
      <c r="M9112" t="s">
        <v>51</v>
      </c>
      <c r="N9112" t="s">
        <v>6721</v>
      </c>
      <c r="O9112">
        <v>17</v>
      </c>
      <c r="P9112">
        <v>22</v>
      </c>
      <c r="Q9112">
        <v>9</v>
      </c>
      <c r="R9112">
        <v>7</v>
      </c>
      <c r="S9112">
        <v>4</v>
      </c>
      <c r="T9112">
        <v>6</v>
      </c>
      <c r="U9112">
        <v>10</v>
      </c>
      <c r="V9112">
        <v>15</v>
      </c>
      <c r="W9112">
        <v>2</v>
      </c>
      <c r="X9112">
        <v>4</v>
      </c>
      <c r="Y9112">
        <v>1</v>
      </c>
      <c r="Z9112">
        <v>0</v>
      </c>
      <c r="AA9112">
        <v>1.45</v>
      </c>
      <c r="AB9112">
        <v>5</v>
      </c>
      <c r="AC9112">
        <v>7.5</v>
      </c>
      <c r="AD9112" t="str">
        <f t="shared" si="285"/>
        <v>A</v>
      </c>
      <c r="AE9112" t="str">
        <f t="shared" si="286"/>
        <v>N</v>
      </c>
      <c r="AR9112">
        <v>3</v>
      </c>
      <c r="AS9112">
        <v>0</v>
      </c>
    </row>
    <row r="9113" spans="1:45" x14ac:dyDescent="0.3">
      <c r="A9113" t="s">
        <v>9379</v>
      </c>
      <c r="B9113" t="s">
        <v>9007</v>
      </c>
      <c r="C9113">
        <v>38</v>
      </c>
      <c r="D9113" s="1">
        <v>42876</v>
      </c>
      <c r="F9113" t="s">
        <v>6329</v>
      </c>
      <c r="G9113" t="s">
        <v>75</v>
      </c>
      <c r="H9113">
        <v>1</v>
      </c>
      <c r="I9113">
        <v>2</v>
      </c>
      <c r="J9113" t="s">
        <v>47</v>
      </c>
      <c r="K9113">
        <v>1</v>
      </c>
      <c r="L9113">
        <v>1</v>
      </c>
      <c r="M9113" t="s">
        <v>61</v>
      </c>
      <c r="N9113" t="s">
        <v>7818</v>
      </c>
      <c r="O9113">
        <v>9</v>
      </c>
      <c r="P9113">
        <v>14</v>
      </c>
      <c r="Q9113">
        <v>1</v>
      </c>
      <c r="R9113">
        <v>4</v>
      </c>
      <c r="S9113">
        <v>2</v>
      </c>
      <c r="T9113">
        <v>5</v>
      </c>
      <c r="U9113">
        <v>11</v>
      </c>
      <c r="V9113">
        <v>14</v>
      </c>
      <c r="W9113">
        <v>2</v>
      </c>
      <c r="X9113">
        <v>2</v>
      </c>
      <c r="Y9113">
        <v>0</v>
      </c>
      <c r="Z9113">
        <v>0</v>
      </c>
      <c r="AA9113">
        <v>2.4500000000000002</v>
      </c>
      <c r="AB9113">
        <v>3.5</v>
      </c>
      <c r="AC9113">
        <v>3</v>
      </c>
      <c r="AD9113" t="str">
        <f t="shared" si="285"/>
        <v>A</v>
      </c>
      <c r="AE9113" t="str">
        <f t="shared" si="286"/>
        <v>Y</v>
      </c>
      <c r="AR9113">
        <v>0</v>
      </c>
      <c r="AS9113">
        <v>3</v>
      </c>
    </row>
    <row r="9114" spans="1:45" x14ac:dyDescent="0.3">
      <c r="A9114" t="s">
        <v>9380</v>
      </c>
      <c r="B9114" t="s">
        <v>9007</v>
      </c>
      <c r="C9114">
        <v>38</v>
      </c>
      <c r="D9114" s="1">
        <v>42876</v>
      </c>
      <c r="F9114" t="s">
        <v>53</v>
      </c>
      <c r="G9114" t="s">
        <v>1226</v>
      </c>
      <c r="H9114">
        <v>5</v>
      </c>
      <c r="I9114">
        <v>1</v>
      </c>
      <c r="J9114" t="s">
        <v>51</v>
      </c>
      <c r="K9114">
        <v>1</v>
      </c>
      <c r="L9114">
        <v>1</v>
      </c>
      <c r="M9114" t="s">
        <v>61</v>
      </c>
      <c r="N9114" t="s">
        <v>6872</v>
      </c>
      <c r="O9114">
        <v>28</v>
      </c>
      <c r="P9114">
        <v>7</v>
      </c>
      <c r="Q9114">
        <v>8</v>
      </c>
      <c r="R9114">
        <v>3</v>
      </c>
      <c r="S9114">
        <v>11</v>
      </c>
      <c r="T9114">
        <v>1</v>
      </c>
      <c r="U9114">
        <v>8</v>
      </c>
      <c r="V9114">
        <v>15</v>
      </c>
      <c r="W9114">
        <v>1</v>
      </c>
      <c r="X9114">
        <v>1</v>
      </c>
      <c r="Y9114">
        <v>0</v>
      </c>
      <c r="Z9114">
        <v>0</v>
      </c>
      <c r="AA9114">
        <v>1.1399999999999999</v>
      </c>
      <c r="AB9114">
        <v>9</v>
      </c>
      <c r="AC9114">
        <v>23</v>
      </c>
      <c r="AD9114" t="str">
        <f t="shared" si="285"/>
        <v>A</v>
      </c>
      <c r="AE9114" t="str">
        <f t="shared" si="286"/>
        <v>N</v>
      </c>
      <c r="AR9114">
        <v>3</v>
      </c>
      <c r="AS9114">
        <v>0</v>
      </c>
    </row>
    <row r="9115" spans="1:45" x14ac:dyDescent="0.3">
      <c r="A9115" t="s">
        <v>9381</v>
      </c>
      <c r="B9115" t="s">
        <v>9007</v>
      </c>
      <c r="C9115">
        <v>38</v>
      </c>
      <c r="D9115" s="1">
        <v>42876</v>
      </c>
      <c r="F9115" t="s">
        <v>5942</v>
      </c>
      <c r="G9115" t="s">
        <v>64</v>
      </c>
      <c r="H9115">
        <v>1</v>
      </c>
      <c r="I9115">
        <v>7</v>
      </c>
      <c r="J9115" t="s">
        <v>47</v>
      </c>
      <c r="K9115">
        <v>0</v>
      </c>
      <c r="L9115">
        <v>3</v>
      </c>
      <c r="M9115" t="s">
        <v>47</v>
      </c>
      <c r="N9115" t="s">
        <v>4524</v>
      </c>
      <c r="O9115">
        <v>10</v>
      </c>
      <c r="P9115">
        <v>19</v>
      </c>
      <c r="Q9115">
        <v>4</v>
      </c>
      <c r="R9115">
        <v>14</v>
      </c>
      <c r="S9115">
        <v>2</v>
      </c>
      <c r="T9115">
        <v>3</v>
      </c>
      <c r="U9115">
        <v>14</v>
      </c>
      <c r="V9115">
        <v>5</v>
      </c>
      <c r="W9115">
        <v>0</v>
      </c>
      <c r="X9115">
        <v>0</v>
      </c>
      <c r="Y9115">
        <v>0</v>
      </c>
      <c r="Z9115">
        <v>0</v>
      </c>
      <c r="AA9115">
        <v>7</v>
      </c>
      <c r="AB9115">
        <v>4.75</v>
      </c>
      <c r="AC9115">
        <v>1.5</v>
      </c>
      <c r="AD9115" t="str">
        <f t="shared" si="285"/>
        <v>H</v>
      </c>
      <c r="AE9115" t="str">
        <f t="shared" si="286"/>
        <v>N</v>
      </c>
      <c r="AR9115">
        <v>0</v>
      </c>
      <c r="AS9115">
        <v>3</v>
      </c>
    </row>
    <row r="9116" spans="1:45" x14ac:dyDescent="0.3">
      <c r="A9116" t="s">
        <v>9382</v>
      </c>
      <c r="B9116" t="s">
        <v>9007</v>
      </c>
      <c r="C9116">
        <v>38</v>
      </c>
      <c r="D9116" s="1">
        <v>42876</v>
      </c>
      <c r="F9116" t="s">
        <v>463</v>
      </c>
      <c r="G9116" t="s">
        <v>8625</v>
      </c>
      <c r="H9116">
        <v>1</v>
      </c>
      <c r="I9116">
        <v>1</v>
      </c>
      <c r="J9116" t="s">
        <v>61</v>
      </c>
      <c r="K9116">
        <v>0</v>
      </c>
      <c r="L9116">
        <v>1</v>
      </c>
      <c r="M9116" t="s">
        <v>47</v>
      </c>
      <c r="N9116" t="s">
        <v>9383</v>
      </c>
      <c r="O9116">
        <v>21</v>
      </c>
      <c r="P9116">
        <v>10</v>
      </c>
      <c r="Q9116">
        <v>5</v>
      </c>
      <c r="R9116">
        <v>4</v>
      </c>
      <c r="S9116">
        <v>9</v>
      </c>
      <c r="T9116">
        <v>1</v>
      </c>
      <c r="U9116">
        <v>11</v>
      </c>
      <c r="V9116">
        <v>10</v>
      </c>
      <c r="W9116">
        <v>4</v>
      </c>
      <c r="X9116">
        <v>1</v>
      </c>
      <c r="Y9116">
        <v>0</v>
      </c>
      <c r="Z9116">
        <v>0</v>
      </c>
      <c r="AA9116">
        <v>2</v>
      </c>
      <c r="AB9116">
        <v>3.6</v>
      </c>
      <c r="AC9116">
        <v>4</v>
      </c>
      <c r="AD9116" t="str">
        <f t="shared" si="285"/>
        <v>A</v>
      </c>
      <c r="AE9116" t="str">
        <f t="shared" si="286"/>
        <v>N</v>
      </c>
      <c r="AR9116">
        <v>1</v>
      </c>
      <c r="AS9116">
        <v>1</v>
      </c>
    </row>
    <row r="9117" spans="1:45" x14ac:dyDescent="0.3">
      <c r="A9117" t="s">
        <v>9384</v>
      </c>
      <c r="B9117" t="s">
        <v>9007</v>
      </c>
      <c r="C9117">
        <v>38</v>
      </c>
      <c r="D9117" s="1">
        <v>42876</v>
      </c>
      <c r="F9117" t="s">
        <v>56</v>
      </c>
      <c r="G9117" t="s">
        <v>845</v>
      </c>
      <c r="H9117">
        <v>3</v>
      </c>
      <c r="I9117">
        <v>0</v>
      </c>
      <c r="J9117" t="s">
        <v>51</v>
      </c>
      <c r="K9117">
        <v>1</v>
      </c>
      <c r="L9117">
        <v>0</v>
      </c>
      <c r="M9117" t="s">
        <v>51</v>
      </c>
      <c r="N9117" t="s">
        <v>4453</v>
      </c>
      <c r="O9117">
        <v>25</v>
      </c>
      <c r="P9117">
        <v>9</v>
      </c>
      <c r="Q9117">
        <v>10</v>
      </c>
      <c r="R9117">
        <v>3</v>
      </c>
      <c r="S9117">
        <v>3</v>
      </c>
      <c r="T9117">
        <v>3</v>
      </c>
      <c r="U9117">
        <v>13</v>
      </c>
      <c r="V9117">
        <v>8</v>
      </c>
      <c r="W9117">
        <v>0</v>
      </c>
      <c r="X9117">
        <v>1</v>
      </c>
      <c r="Y9117">
        <v>0</v>
      </c>
      <c r="Z9117">
        <v>0</v>
      </c>
      <c r="AA9117">
        <v>1.1399999999999999</v>
      </c>
      <c r="AB9117">
        <v>9</v>
      </c>
      <c r="AC9117">
        <v>23</v>
      </c>
      <c r="AD9117" t="str">
        <f t="shared" si="285"/>
        <v>A</v>
      </c>
      <c r="AE9117" t="str">
        <f t="shared" si="286"/>
        <v>N</v>
      </c>
      <c r="AR9117">
        <v>3</v>
      </c>
      <c r="AS9117">
        <v>0</v>
      </c>
    </row>
    <row r="9118" spans="1:45" x14ac:dyDescent="0.3">
      <c r="A9118" t="s">
        <v>9385</v>
      </c>
      <c r="B9118" t="s">
        <v>9007</v>
      </c>
      <c r="C9118">
        <v>38</v>
      </c>
      <c r="D9118" s="1">
        <v>42876</v>
      </c>
      <c r="F9118" t="s">
        <v>79</v>
      </c>
      <c r="G9118" t="s">
        <v>454</v>
      </c>
      <c r="H9118">
        <v>2</v>
      </c>
      <c r="I9118">
        <v>0</v>
      </c>
      <c r="J9118" t="s">
        <v>51</v>
      </c>
      <c r="K9118">
        <v>2</v>
      </c>
      <c r="L9118">
        <v>0</v>
      </c>
      <c r="M9118" t="s">
        <v>51</v>
      </c>
      <c r="N9118" t="s">
        <v>6558</v>
      </c>
      <c r="O9118">
        <v>9</v>
      </c>
      <c r="P9118">
        <v>6</v>
      </c>
      <c r="Q9118">
        <v>2</v>
      </c>
      <c r="R9118">
        <v>1</v>
      </c>
      <c r="S9118">
        <v>3</v>
      </c>
      <c r="T9118">
        <v>6</v>
      </c>
      <c r="U9118">
        <v>16</v>
      </c>
      <c r="V9118">
        <v>10</v>
      </c>
      <c r="W9118">
        <v>2</v>
      </c>
      <c r="X9118">
        <v>0</v>
      </c>
      <c r="Y9118">
        <v>0</v>
      </c>
      <c r="Z9118">
        <v>0</v>
      </c>
      <c r="AA9118">
        <v>2.5</v>
      </c>
      <c r="AB9118">
        <v>3.3</v>
      </c>
      <c r="AC9118">
        <v>3.1</v>
      </c>
      <c r="AD9118" t="str">
        <f t="shared" si="285"/>
        <v>A</v>
      </c>
      <c r="AE9118" t="str">
        <f t="shared" si="286"/>
        <v>N</v>
      </c>
      <c r="AR9118">
        <v>3</v>
      </c>
      <c r="AS9118">
        <v>0</v>
      </c>
    </row>
    <row r="9119" spans="1:45" x14ac:dyDescent="0.3">
      <c r="A9119" t="s">
        <v>9386</v>
      </c>
      <c r="B9119" t="s">
        <v>9007</v>
      </c>
      <c r="C9119">
        <v>38</v>
      </c>
      <c r="D9119" s="1">
        <v>42876</v>
      </c>
      <c r="F9119" t="s">
        <v>72</v>
      </c>
      <c r="G9119" t="s">
        <v>5939</v>
      </c>
      <c r="H9119">
        <v>0</v>
      </c>
      <c r="I9119">
        <v>1</v>
      </c>
      <c r="J9119" t="s">
        <v>47</v>
      </c>
      <c r="K9119">
        <v>0</v>
      </c>
      <c r="L9119">
        <v>0</v>
      </c>
      <c r="M9119" t="s">
        <v>61</v>
      </c>
      <c r="N9119" t="s">
        <v>5396</v>
      </c>
      <c r="O9119">
        <v>14</v>
      </c>
      <c r="P9119">
        <v>14</v>
      </c>
      <c r="Q9119">
        <v>6</v>
      </c>
      <c r="R9119">
        <v>3</v>
      </c>
      <c r="S9119">
        <v>4</v>
      </c>
      <c r="T9119">
        <v>10</v>
      </c>
      <c r="U9119">
        <v>12</v>
      </c>
      <c r="V9119">
        <v>10</v>
      </c>
      <c r="W9119">
        <v>2</v>
      </c>
      <c r="X9119">
        <v>4</v>
      </c>
      <c r="Y9119">
        <v>0</v>
      </c>
      <c r="Z9119">
        <v>0</v>
      </c>
      <c r="AA9119">
        <v>1.8</v>
      </c>
      <c r="AB9119">
        <v>3.8</v>
      </c>
      <c r="AC9119">
        <v>4.75</v>
      </c>
      <c r="AD9119" t="str">
        <f t="shared" ref="AD9119:AD9182" si="287">IF(IF(AC9119&gt;AA9119,G9119,F9119)=F9119,"H","A")</f>
        <v>A</v>
      </c>
      <c r="AE9119" t="str">
        <f t="shared" si="286"/>
        <v>Y</v>
      </c>
      <c r="AR9119">
        <v>0</v>
      </c>
      <c r="AS9119">
        <v>3</v>
      </c>
    </row>
    <row r="9120" spans="1:45" x14ac:dyDescent="0.3">
      <c r="A9120" t="s">
        <v>9387</v>
      </c>
      <c r="B9120" t="s">
        <v>9007</v>
      </c>
      <c r="C9120">
        <v>38</v>
      </c>
      <c r="D9120" s="1">
        <v>42876</v>
      </c>
      <c r="F9120" t="s">
        <v>7102</v>
      </c>
      <c r="G9120" t="s">
        <v>3618</v>
      </c>
      <c r="H9120">
        <v>2</v>
      </c>
      <c r="I9120">
        <v>1</v>
      </c>
      <c r="J9120" t="s">
        <v>51</v>
      </c>
      <c r="K9120">
        <v>0</v>
      </c>
      <c r="L9120">
        <v>1</v>
      </c>
      <c r="M9120" t="s">
        <v>47</v>
      </c>
      <c r="N9120" t="s">
        <v>3639</v>
      </c>
      <c r="O9120">
        <v>12</v>
      </c>
      <c r="P9120">
        <v>16</v>
      </c>
      <c r="Q9120">
        <v>2</v>
      </c>
      <c r="R9120">
        <v>5</v>
      </c>
      <c r="S9120">
        <v>7</v>
      </c>
      <c r="T9120">
        <v>4</v>
      </c>
      <c r="U9120">
        <v>8</v>
      </c>
      <c r="V9120">
        <v>10</v>
      </c>
      <c r="W9120">
        <v>1</v>
      </c>
      <c r="X9120">
        <v>1</v>
      </c>
      <c r="Y9120">
        <v>0</v>
      </c>
      <c r="Z9120">
        <v>0</v>
      </c>
      <c r="AA9120">
        <v>2.1</v>
      </c>
      <c r="AB9120">
        <v>3.5</v>
      </c>
      <c r="AC9120">
        <v>3.75</v>
      </c>
      <c r="AD9120" t="str">
        <f t="shared" si="287"/>
        <v>A</v>
      </c>
      <c r="AE9120" t="str">
        <f t="shared" si="286"/>
        <v>N</v>
      </c>
      <c r="AR9120">
        <v>3</v>
      </c>
      <c r="AS9120">
        <v>0</v>
      </c>
    </row>
    <row r="9121" spans="1:45" x14ac:dyDescent="0.3">
      <c r="A9121" t="s">
        <v>9388</v>
      </c>
      <c r="B9121" t="s">
        <v>9007</v>
      </c>
      <c r="C9121">
        <v>38</v>
      </c>
      <c r="D9121" s="1">
        <v>42876</v>
      </c>
      <c r="F9121" t="s">
        <v>2373</v>
      </c>
      <c r="G9121" t="s">
        <v>59</v>
      </c>
      <c r="H9121">
        <v>0</v>
      </c>
      <c r="I9121">
        <v>5</v>
      </c>
      <c r="J9121" t="s">
        <v>47</v>
      </c>
      <c r="K9121">
        <v>0</v>
      </c>
      <c r="L9121">
        <v>4</v>
      </c>
      <c r="M9121" t="s">
        <v>47</v>
      </c>
      <c r="N9121" t="s">
        <v>6912</v>
      </c>
      <c r="O9121">
        <v>6</v>
      </c>
      <c r="P9121">
        <v>15</v>
      </c>
      <c r="Q9121">
        <v>3</v>
      </c>
      <c r="R9121">
        <v>9</v>
      </c>
      <c r="S9121">
        <v>4</v>
      </c>
      <c r="T9121">
        <v>5</v>
      </c>
      <c r="U9121">
        <v>12</v>
      </c>
      <c r="V9121">
        <v>10</v>
      </c>
      <c r="W9121">
        <v>1</v>
      </c>
      <c r="X9121">
        <v>0</v>
      </c>
      <c r="Y9121">
        <v>0</v>
      </c>
      <c r="Z9121">
        <v>0</v>
      </c>
      <c r="AA9121">
        <v>11</v>
      </c>
      <c r="AB9121">
        <v>6</v>
      </c>
      <c r="AC9121">
        <v>1.3</v>
      </c>
      <c r="AD9121" t="str">
        <f t="shared" si="287"/>
        <v>H</v>
      </c>
      <c r="AE9121" t="str">
        <f t="shared" si="286"/>
        <v>N</v>
      </c>
      <c r="AR9121">
        <v>0</v>
      </c>
      <c r="AS9121">
        <v>3</v>
      </c>
    </row>
    <row r="9122" spans="1:45" x14ac:dyDescent="0.3">
      <c r="A9122" t="s">
        <v>9389</v>
      </c>
      <c r="B9122" t="s">
        <v>9390</v>
      </c>
      <c r="C9122">
        <v>1</v>
      </c>
      <c r="D9122" s="1">
        <v>42958</v>
      </c>
      <c r="F9122" t="s">
        <v>45</v>
      </c>
      <c r="G9122" t="s">
        <v>463</v>
      </c>
      <c r="H9122">
        <v>4</v>
      </c>
      <c r="I9122">
        <v>3</v>
      </c>
      <c r="J9122" t="s">
        <v>51</v>
      </c>
      <c r="K9122">
        <v>2</v>
      </c>
      <c r="L9122">
        <v>2</v>
      </c>
      <c r="M9122" t="s">
        <v>61</v>
      </c>
      <c r="N9122" t="s">
        <v>3639</v>
      </c>
      <c r="O9122">
        <v>27</v>
      </c>
      <c r="P9122">
        <v>6</v>
      </c>
      <c r="Q9122">
        <v>10</v>
      </c>
      <c r="R9122">
        <v>3</v>
      </c>
      <c r="S9122">
        <v>9</v>
      </c>
      <c r="T9122">
        <v>4</v>
      </c>
      <c r="U9122">
        <v>9</v>
      </c>
      <c r="V9122">
        <v>12</v>
      </c>
      <c r="W9122">
        <v>0</v>
      </c>
      <c r="X9122">
        <v>1</v>
      </c>
      <c r="Y9122">
        <v>0</v>
      </c>
      <c r="Z9122">
        <v>0</v>
      </c>
      <c r="AA9122">
        <v>1.53</v>
      </c>
      <c r="AB9122">
        <v>4.5</v>
      </c>
      <c r="AC9122">
        <v>6.5</v>
      </c>
      <c r="AD9122" t="str">
        <f t="shared" si="287"/>
        <v>A</v>
      </c>
      <c r="AE9122" t="str">
        <f t="shared" si="286"/>
        <v>N</v>
      </c>
      <c r="AR9122">
        <v>3</v>
      </c>
      <c r="AS9122">
        <v>0</v>
      </c>
    </row>
    <row r="9123" spans="1:45" x14ac:dyDescent="0.3">
      <c r="A9123" t="s">
        <v>9391</v>
      </c>
      <c r="B9123" t="s">
        <v>9390</v>
      </c>
      <c r="C9123">
        <v>1</v>
      </c>
      <c r="D9123" s="1">
        <v>42959</v>
      </c>
      <c r="F9123" t="s">
        <v>9392</v>
      </c>
      <c r="G9123" t="s">
        <v>59</v>
      </c>
      <c r="H9123">
        <v>0</v>
      </c>
      <c r="I9123">
        <v>2</v>
      </c>
      <c r="J9123" t="s">
        <v>47</v>
      </c>
      <c r="K9123">
        <v>0</v>
      </c>
      <c r="L9123">
        <v>0</v>
      </c>
      <c r="M9123" t="s">
        <v>61</v>
      </c>
      <c r="N9123" t="s">
        <v>6721</v>
      </c>
      <c r="O9123">
        <v>6</v>
      </c>
      <c r="P9123">
        <v>14</v>
      </c>
      <c r="Q9123">
        <v>2</v>
      </c>
      <c r="R9123">
        <v>4</v>
      </c>
      <c r="S9123">
        <v>3</v>
      </c>
      <c r="T9123">
        <v>10</v>
      </c>
      <c r="U9123">
        <v>6</v>
      </c>
      <c r="V9123">
        <v>9</v>
      </c>
      <c r="W9123">
        <v>0</v>
      </c>
      <c r="X9123">
        <v>2</v>
      </c>
      <c r="Y9123">
        <v>0</v>
      </c>
      <c r="Z9123">
        <v>0</v>
      </c>
      <c r="AA9123">
        <v>11</v>
      </c>
      <c r="AB9123">
        <v>5.5</v>
      </c>
      <c r="AC9123">
        <v>1.33</v>
      </c>
      <c r="AD9123" t="str">
        <f t="shared" si="287"/>
        <v>H</v>
      </c>
      <c r="AE9123" t="str">
        <f t="shared" si="286"/>
        <v>N</v>
      </c>
      <c r="AR9123">
        <v>0</v>
      </c>
      <c r="AS9123">
        <v>3</v>
      </c>
    </row>
    <row r="9124" spans="1:45" x14ac:dyDescent="0.3">
      <c r="A9124" t="s">
        <v>9393</v>
      </c>
      <c r="B9124" t="s">
        <v>9390</v>
      </c>
      <c r="C9124">
        <v>1</v>
      </c>
      <c r="D9124" s="1">
        <v>42959</v>
      </c>
      <c r="F9124" t="s">
        <v>53</v>
      </c>
      <c r="G9124" t="s">
        <v>6329</v>
      </c>
      <c r="H9124">
        <v>2</v>
      </c>
      <c r="I9124">
        <v>3</v>
      </c>
      <c r="J9124" t="s">
        <v>47</v>
      </c>
      <c r="K9124">
        <v>0</v>
      </c>
      <c r="L9124">
        <v>3</v>
      </c>
      <c r="M9124" t="s">
        <v>47</v>
      </c>
      <c r="N9124" t="s">
        <v>7753</v>
      </c>
      <c r="O9124">
        <v>19</v>
      </c>
      <c r="P9124">
        <v>10</v>
      </c>
      <c r="Q9124">
        <v>6</v>
      </c>
      <c r="R9124">
        <v>5</v>
      </c>
      <c r="S9124">
        <v>8</v>
      </c>
      <c r="T9124">
        <v>5</v>
      </c>
      <c r="U9124">
        <v>16</v>
      </c>
      <c r="V9124">
        <v>11</v>
      </c>
      <c r="W9124">
        <v>3</v>
      </c>
      <c r="X9124">
        <v>3</v>
      </c>
      <c r="Y9124">
        <v>2</v>
      </c>
      <c r="Z9124">
        <v>0</v>
      </c>
      <c r="AA9124">
        <v>1.25</v>
      </c>
      <c r="AB9124">
        <v>6.5</v>
      </c>
      <c r="AC9124">
        <v>15</v>
      </c>
      <c r="AD9124" t="str">
        <f t="shared" si="287"/>
        <v>A</v>
      </c>
      <c r="AE9124" t="str">
        <f t="shared" si="286"/>
        <v>Y</v>
      </c>
      <c r="AR9124">
        <v>0</v>
      </c>
      <c r="AS9124">
        <v>3</v>
      </c>
    </row>
    <row r="9125" spans="1:45" x14ac:dyDescent="0.3">
      <c r="A9125" t="s">
        <v>9394</v>
      </c>
      <c r="B9125" t="s">
        <v>9390</v>
      </c>
      <c r="C9125">
        <v>1</v>
      </c>
      <c r="D9125" s="1">
        <v>42959</v>
      </c>
      <c r="F9125" t="s">
        <v>454</v>
      </c>
      <c r="G9125" t="s">
        <v>9395</v>
      </c>
      <c r="H9125">
        <v>0</v>
      </c>
      <c r="I9125">
        <v>3</v>
      </c>
      <c r="J9125" t="s">
        <v>47</v>
      </c>
      <c r="K9125">
        <v>0</v>
      </c>
      <c r="L9125">
        <v>2</v>
      </c>
      <c r="M9125" t="s">
        <v>47</v>
      </c>
      <c r="N9125" t="s">
        <v>6912</v>
      </c>
      <c r="O9125">
        <v>14</v>
      </c>
      <c r="P9125">
        <v>8</v>
      </c>
      <c r="Q9125">
        <v>4</v>
      </c>
      <c r="R9125">
        <v>6</v>
      </c>
      <c r="S9125">
        <v>12</v>
      </c>
      <c r="T9125">
        <v>9</v>
      </c>
      <c r="U9125">
        <v>7</v>
      </c>
      <c r="V9125">
        <v>19</v>
      </c>
      <c r="W9125">
        <v>1</v>
      </c>
      <c r="X9125">
        <v>3</v>
      </c>
      <c r="Y9125">
        <v>0</v>
      </c>
      <c r="Z9125">
        <v>0</v>
      </c>
      <c r="AA9125">
        <v>1.83</v>
      </c>
      <c r="AB9125">
        <v>3.6</v>
      </c>
      <c r="AC9125">
        <v>5</v>
      </c>
      <c r="AD9125" t="str">
        <f t="shared" si="287"/>
        <v>A</v>
      </c>
      <c r="AE9125" t="str">
        <f t="shared" si="286"/>
        <v>Y</v>
      </c>
      <c r="AR9125">
        <v>0</v>
      </c>
      <c r="AS9125">
        <v>3</v>
      </c>
    </row>
    <row r="9126" spans="1:45" x14ac:dyDescent="0.3">
      <c r="A9126" t="s">
        <v>9396</v>
      </c>
      <c r="B9126" t="s">
        <v>9390</v>
      </c>
      <c r="C9126">
        <v>1</v>
      </c>
      <c r="D9126" s="1">
        <v>42959</v>
      </c>
      <c r="F9126" t="s">
        <v>73</v>
      </c>
      <c r="G9126" t="s">
        <v>5939</v>
      </c>
      <c r="H9126">
        <v>1</v>
      </c>
      <c r="I9126">
        <v>0</v>
      </c>
      <c r="J9126" t="s">
        <v>51</v>
      </c>
      <c r="K9126">
        <v>1</v>
      </c>
      <c r="L9126">
        <v>0</v>
      </c>
      <c r="M9126" t="s">
        <v>51</v>
      </c>
      <c r="N9126" t="s">
        <v>6872</v>
      </c>
      <c r="O9126">
        <v>9</v>
      </c>
      <c r="P9126">
        <v>9</v>
      </c>
      <c r="Q9126">
        <v>4</v>
      </c>
      <c r="R9126">
        <v>1</v>
      </c>
      <c r="S9126">
        <v>6</v>
      </c>
      <c r="T9126">
        <v>7</v>
      </c>
      <c r="U9126">
        <v>13</v>
      </c>
      <c r="V9126">
        <v>10</v>
      </c>
      <c r="W9126">
        <v>1</v>
      </c>
      <c r="X9126">
        <v>1</v>
      </c>
      <c r="Y9126">
        <v>0</v>
      </c>
      <c r="Z9126">
        <v>0</v>
      </c>
      <c r="AA9126">
        <v>1.7</v>
      </c>
      <c r="AB9126">
        <v>3.8</v>
      </c>
      <c r="AC9126">
        <v>5.75</v>
      </c>
      <c r="AD9126" t="str">
        <f t="shared" si="287"/>
        <v>A</v>
      </c>
      <c r="AE9126" t="str">
        <f t="shared" si="286"/>
        <v>N</v>
      </c>
      <c r="AR9126">
        <v>3</v>
      </c>
      <c r="AS9126">
        <v>0</v>
      </c>
    </row>
    <row r="9127" spans="1:45" x14ac:dyDescent="0.3">
      <c r="A9127" t="s">
        <v>9397</v>
      </c>
      <c r="B9127" t="s">
        <v>9390</v>
      </c>
      <c r="C9127">
        <v>1</v>
      </c>
      <c r="D9127" s="1">
        <v>42959</v>
      </c>
      <c r="F9127" t="s">
        <v>72</v>
      </c>
      <c r="G9127" t="s">
        <v>7102</v>
      </c>
      <c r="H9127">
        <v>0</v>
      </c>
      <c r="I9127">
        <v>0</v>
      </c>
      <c r="J9127" t="s">
        <v>61</v>
      </c>
      <c r="K9127">
        <v>0</v>
      </c>
      <c r="L9127">
        <v>0</v>
      </c>
      <c r="M9127" t="s">
        <v>61</v>
      </c>
      <c r="N9127" t="s">
        <v>5964</v>
      </c>
      <c r="O9127">
        <v>29</v>
      </c>
      <c r="P9127">
        <v>4</v>
      </c>
      <c r="Q9127">
        <v>2</v>
      </c>
      <c r="R9127">
        <v>0</v>
      </c>
      <c r="S9127">
        <v>13</v>
      </c>
      <c r="T9127">
        <v>0</v>
      </c>
      <c r="U9127">
        <v>10</v>
      </c>
      <c r="V9127">
        <v>13</v>
      </c>
      <c r="W9127">
        <v>2</v>
      </c>
      <c r="X9127">
        <v>1</v>
      </c>
      <c r="Y9127">
        <v>0</v>
      </c>
      <c r="Z9127">
        <v>0</v>
      </c>
      <c r="AA9127">
        <v>1.62</v>
      </c>
      <c r="AB9127">
        <v>4</v>
      </c>
      <c r="AC9127">
        <v>6.5</v>
      </c>
      <c r="AD9127" t="str">
        <f t="shared" si="287"/>
        <v>A</v>
      </c>
      <c r="AE9127" t="str">
        <f t="shared" si="286"/>
        <v>N</v>
      </c>
      <c r="AR9127">
        <v>1</v>
      </c>
      <c r="AS9127">
        <v>1</v>
      </c>
    </row>
    <row r="9128" spans="1:45" x14ac:dyDescent="0.3">
      <c r="A9128" t="s">
        <v>9398</v>
      </c>
      <c r="B9128" t="s">
        <v>9390</v>
      </c>
      <c r="C9128">
        <v>1</v>
      </c>
      <c r="D9128" s="1">
        <v>42959</v>
      </c>
      <c r="F9128" t="s">
        <v>2373</v>
      </c>
      <c r="G9128" t="s">
        <v>56</v>
      </c>
      <c r="H9128">
        <v>3</v>
      </c>
      <c r="I9128">
        <v>3</v>
      </c>
      <c r="J9128" t="s">
        <v>61</v>
      </c>
      <c r="K9128">
        <v>2</v>
      </c>
      <c r="L9128">
        <v>1</v>
      </c>
      <c r="M9128" t="s">
        <v>51</v>
      </c>
      <c r="N9128" t="s">
        <v>6558</v>
      </c>
      <c r="O9128">
        <v>9</v>
      </c>
      <c r="P9128">
        <v>14</v>
      </c>
      <c r="Q9128">
        <v>4</v>
      </c>
      <c r="R9128">
        <v>5</v>
      </c>
      <c r="S9128">
        <v>3</v>
      </c>
      <c r="T9128">
        <v>3</v>
      </c>
      <c r="U9128">
        <v>14</v>
      </c>
      <c r="V9128">
        <v>8</v>
      </c>
      <c r="W9128">
        <v>0</v>
      </c>
      <c r="X9128">
        <v>3</v>
      </c>
      <c r="Y9128">
        <v>0</v>
      </c>
      <c r="Z9128">
        <v>0</v>
      </c>
      <c r="AA9128">
        <v>6</v>
      </c>
      <c r="AB9128">
        <v>4.2</v>
      </c>
      <c r="AC9128">
        <v>1.62</v>
      </c>
      <c r="AD9128" t="str">
        <f t="shared" si="287"/>
        <v>H</v>
      </c>
      <c r="AE9128" t="str">
        <f t="shared" si="286"/>
        <v>N</v>
      </c>
      <c r="AR9128">
        <v>1</v>
      </c>
      <c r="AS9128">
        <v>1</v>
      </c>
    </row>
    <row r="9129" spans="1:45" x14ac:dyDescent="0.3">
      <c r="A9129" t="s">
        <v>9399</v>
      </c>
      <c r="B9129" t="s">
        <v>9390</v>
      </c>
      <c r="C9129">
        <v>1</v>
      </c>
      <c r="D9129" s="1">
        <v>42959</v>
      </c>
      <c r="F9129" t="s">
        <v>3618</v>
      </c>
      <c r="G9129" t="s">
        <v>8625</v>
      </c>
      <c r="H9129">
        <v>1</v>
      </c>
      <c r="I9129">
        <v>0</v>
      </c>
      <c r="J9129" t="s">
        <v>51</v>
      </c>
      <c r="K9129">
        <v>1</v>
      </c>
      <c r="L9129">
        <v>0</v>
      </c>
      <c r="M9129" t="s">
        <v>51</v>
      </c>
      <c r="N9129" t="s">
        <v>7818</v>
      </c>
      <c r="O9129">
        <v>16</v>
      </c>
      <c r="P9129">
        <v>9</v>
      </c>
      <c r="Q9129">
        <v>6</v>
      </c>
      <c r="R9129">
        <v>2</v>
      </c>
      <c r="S9129">
        <v>8</v>
      </c>
      <c r="T9129">
        <v>2</v>
      </c>
      <c r="U9129">
        <v>15</v>
      </c>
      <c r="V9129">
        <v>3</v>
      </c>
      <c r="W9129">
        <v>3</v>
      </c>
      <c r="X9129">
        <v>1</v>
      </c>
      <c r="Y9129">
        <v>0</v>
      </c>
      <c r="Z9129">
        <v>0</v>
      </c>
      <c r="AA9129">
        <v>2.4</v>
      </c>
      <c r="AB9129">
        <v>3.3</v>
      </c>
      <c r="AC9129">
        <v>3.3</v>
      </c>
      <c r="AD9129" t="str">
        <f t="shared" si="287"/>
        <v>A</v>
      </c>
      <c r="AE9129" t="str">
        <f t="shared" si="286"/>
        <v>N</v>
      </c>
      <c r="AR9129">
        <v>3</v>
      </c>
      <c r="AS9129">
        <v>0</v>
      </c>
    </row>
    <row r="9130" spans="1:45" x14ac:dyDescent="0.3">
      <c r="A9130" t="s">
        <v>9400</v>
      </c>
      <c r="B9130" t="s">
        <v>9390</v>
      </c>
      <c r="C9130">
        <v>1</v>
      </c>
      <c r="D9130" s="1">
        <v>42960</v>
      </c>
      <c r="F9130" t="s">
        <v>79</v>
      </c>
      <c r="G9130" t="s">
        <v>75</v>
      </c>
      <c r="H9130">
        <v>4</v>
      </c>
      <c r="I9130">
        <v>0</v>
      </c>
      <c r="J9130" t="s">
        <v>51</v>
      </c>
      <c r="K9130">
        <v>1</v>
      </c>
      <c r="L9130">
        <v>0</v>
      </c>
      <c r="M9130" t="s">
        <v>51</v>
      </c>
      <c r="N9130" t="s">
        <v>4453</v>
      </c>
      <c r="O9130">
        <v>22</v>
      </c>
      <c r="P9130">
        <v>9</v>
      </c>
      <c r="Q9130">
        <v>6</v>
      </c>
      <c r="R9130">
        <v>1</v>
      </c>
      <c r="S9130">
        <v>11</v>
      </c>
      <c r="T9130">
        <v>1</v>
      </c>
      <c r="U9130">
        <v>19</v>
      </c>
      <c r="V9130">
        <v>7</v>
      </c>
      <c r="W9130">
        <v>2</v>
      </c>
      <c r="X9130">
        <v>2</v>
      </c>
      <c r="Y9130">
        <v>0</v>
      </c>
      <c r="Z9130">
        <v>0</v>
      </c>
      <c r="AA9130">
        <v>1.3</v>
      </c>
      <c r="AB9130">
        <v>5.75</v>
      </c>
      <c r="AC9130">
        <v>12</v>
      </c>
      <c r="AD9130" t="str">
        <f t="shared" si="287"/>
        <v>A</v>
      </c>
      <c r="AE9130" t="str">
        <f t="shared" si="286"/>
        <v>N</v>
      </c>
      <c r="AR9130">
        <v>3</v>
      </c>
      <c r="AS9130">
        <v>0</v>
      </c>
    </row>
    <row r="9131" spans="1:45" x14ac:dyDescent="0.3">
      <c r="A9131" t="s">
        <v>9401</v>
      </c>
      <c r="B9131" t="s">
        <v>9390</v>
      </c>
      <c r="C9131">
        <v>1</v>
      </c>
      <c r="D9131" s="1">
        <v>42960</v>
      </c>
      <c r="F9131" t="s">
        <v>63</v>
      </c>
      <c r="G9131" t="s">
        <v>64</v>
      </c>
      <c r="H9131">
        <v>0</v>
      </c>
      <c r="I9131">
        <v>2</v>
      </c>
      <c r="J9131" t="s">
        <v>47</v>
      </c>
      <c r="K9131">
        <v>0</v>
      </c>
      <c r="L9131">
        <v>0</v>
      </c>
      <c r="M9131" t="s">
        <v>61</v>
      </c>
      <c r="N9131" t="s">
        <v>4524</v>
      </c>
      <c r="O9131">
        <v>6</v>
      </c>
      <c r="P9131">
        <v>18</v>
      </c>
      <c r="Q9131">
        <v>3</v>
      </c>
      <c r="R9131">
        <v>6</v>
      </c>
      <c r="S9131">
        <v>5</v>
      </c>
      <c r="T9131">
        <v>7</v>
      </c>
      <c r="U9131">
        <v>6</v>
      </c>
      <c r="V9131">
        <v>10</v>
      </c>
      <c r="W9131">
        <v>1</v>
      </c>
      <c r="X9131">
        <v>2</v>
      </c>
      <c r="Y9131">
        <v>1</v>
      </c>
      <c r="Z9131">
        <v>0</v>
      </c>
      <c r="AA9131">
        <v>5.5</v>
      </c>
      <c r="AB9131">
        <v>4</v>
      </c>
      <c r="AC9131">
        <v>1.7</v>
      </c>
      <c r="AD9131" t="str">
        <f t="shared" si="287"/>
        <v>H</v>
      </c>
      <c r="AE9131" t="str">
        <f t="shared" si="286"/>
        <v>N</v>
      </c>
      <c r="AR9131">
        <v>0</v>
      </c>
      <c r="AS9131">
        <v>3</v>
      </c>
    </row>
    <row r="9132" spans="1:45" x14ac:dyDescent="0.3">
      <c r="A9132" t="s">
        <v>9402</v>
      </c>
      <c r="B9132" t="s">
        <v>9390</v>
      </c>
      <c r="C9132">
        <v>2</v>
      </c>
      <c r="D9132" s="1">
        <v>42966</v>
      </c>
      <c r="F9132" t="s">
        <v>8625</v>
      </c>
      <c r="G9132" t="s">
        <v>2373</v>
      </c>
      <c r="H9132">
        <v>0</v>
      </c>
      <c r="I9132">
        <v>2</v>
      </c>
      <c r="J9132" t="s">
        <v>47</v>
      </c>
      <c r="K9132">
        <v>0</v>
      </c>
      <c r="L9132">
        <v>0</v>
      </c>
      <c r="M9132" t="s">
        <v>61</v>
      </c>
      <c r="N9132" t="s">
        <v>7497</v>
      </c>
      <c r="O9132">
        <v>6</v>
      </c>
      <c r="P9132">
        <v>19</v>
      </c>
      <c r="Q9132">
        <v>2</v>
      </c>
      <c r="R9132">
        <v>7</v>
      </c>
      <c r="S9132">
        <v>8</v>
      </c>
      <c r="T9132">
        <v>5</v>
      </c>
      <c r="U9132">
        <v>6</v>
      </c>
      <c r="V9132">
        <v>14</v>
      </c>
      <c r="W9132">
        <v>1</v>
      </c>
      <c r="X9132">
        <v>3</v>
      </c>
      <c r="Y9132">
        <v>0</v>
      </c>
      <c r="Z9132">
        <v>0</v>
      </c>
      <c r="AA9132">
        <v>2</v>
      </c>
      <c r="AB9132">
        <v>3.6</v>
      </c>
      <c r="AC9132">
        <v>4</v>
      </c>
      <c r="AD9132" t="str">
        <f t="shared" si="287"/>
        <v>A</v>
      </c>
      <c r="AE9132" t="str">
        <f t="shared" si="286"/>
        <v>Y</v>
      </c>
      <c r="AR9132">
        <v>0</v>
      </c>
      <c r="AS9132">
        <v>3</v>
      </c>
    </row>
    <row r="9133" spans="1:45" x14ac:dyDescent="0.3">
      <c r="A9133" t="s">
        <v>9403</v>
      </c>
      <c r="B9133" t="s">
        <v>9390</v>
      </c>
      <c r="C9133">
        <v>2</v>
      </c>
      <c r="D9133" s="1">
        <v>42966</v>
      </c>
      <c r="F9133" t="s">
        <v>6329</v>
      </c>
      <c r="G9133" t="s">
        <v>3618</v>
      </c>
      <c r="H9133">
        <v>0</v>
      </c>
      <c r="I9133">
        <v>1</v>
      </c>
      <c r="J9133" t="s">
        <v>47</v>
      </c>
      <c r="K9133">
        <v>0</v>
      </c>
      <c r="L9133">
        <v>0</v>
      </c>
      <c r="M9133" t="s">
        <v>61</v>
      </c>
      <c r="N9133" t="s">
        <v>4453</v>
      </c>
      <c r="O9133">
        <v>20</v>
      </c>
      <c r="P9133">
        <v>8</v>
      </c>
      <c r="Q9133">
        <v>0</v>
      </c>
      <c r="R9133">
        <v>1</v>
      </c>
      <c r="S9133">
        <v>5</v>
      </c>
      <c r="T9133">
        <v>5</v>
      </c>
      <c r="U9133">
        <v>11</v>
      </c>
      <c r="V9133">
        <v>11</v>
      </c>
      <c r="W9133">
        <v>1</v>
      </c>
      <c r="X9133">
        <v>0</v>
      </c>
      <c r="Y9133">
        <v>0</v>
      </c>
      <c r="Z9133">
        <v>1</v>
      </c>
      <c r="AA9133">
        <v>2.63</v>
      </c>
      <c r="AB9133">
        <v>3.2</v>
      </c>
      <c r="AC9133">
        <v>3</v>
      </c>
      <c r="AD9133" t="str">
        <f t="shared" si="287"/>
        <v>A</v>
      </c>
      <c r="AE9133" t="str">
        <f t="shared" si="286"/>
        <v>Y</v>
      </c>
      <c r="AR9133">
        <v>0</v>
      </c>
      <c r="AS9133">
        <v>3</v>
      </c>
    </row>
    <row r="9134" spans="1:45" x14ac:dyDescent="0.3">
      <c r="A9134" t="s">
        <v>9404</v>
      </c>
      <c r="B9134" t="s">
        <v>9390</v>
      </c>
      <c r="C9134">
        <v>2</v>
      </c>
      <c r="D9134" s="1">
        <v>42966</v>
      </c>
      <c r="F9134" t="s">
        <v>463</v>
      </c>
      <c r="G9134" t="s">
        <v>9392</v>
      </c>
      <c r="H9134">
        <v>2</v>
      </c>
      <c r="I9134">
        <v>0</v>
      </c>
      <c r="J9134" t="s">
        <v>51</v>
      </c>
      <c r="K9134">
        <v>1</v>
      </c>
      <c r="L9134">
        <v>0</v>
      </c>
      <c r="M9134" t="s">
        <v>51</v>
      </c>
      <c r="N9134" t="s">
        <v>5396</v>
      </c>
      <c r="O9134">
        <v>14</v>
      </c>
      <c r="P9134">
        <v>5</v>
      </c>
      <c r="Q9134">
        <v>4</v>
      </c>
      <c r="R9134">
        <v>2</v>
      </c>
      <c r="S9134">
        <v>6</v>
      </c>
      <c r="T9134">
        <v>2</v>
      </c>
      <c r="U9134">
        <v>8</v>
      </c>
      <c r="V9134">
        <v>10</v>
      </c>
      <c r="W9134">
        <v>1</v>
      </c>
      <c r="X9134">
        <v>0</v>
      </c>
      <c r="Y9134">
        <v>0</v>
      </c>
      <c r="Z9134">
        <v>0</v>
      </c>
      <c r="AA9134">
        <v>1.73</v>
      </c>
      <c r="AB9134">
        <v>3.8</v>
      </c>
      <c r="AC9134">
        <v>5.5</v>
      </c>
      <c r="AD9134" t="str">
        <f t="shared" si="287"/>
        <v>A</v>
      </c>
      <c r="AE9134" t="str">
        <f t="shared" si="286"/>
        <v>N</v>
      </c>
      <c r="AR9134">
        <v>3</v>
      </c>
      <c r="AS9134">
        <v>0</v>
      </c>
    </row>
    <row r="9135" spans="1:45" x14ac:dyDescent="0.3">
      <c r="A9135" t="s">
        <v>9405</v>
      </c>
      <c r="B9135" t="s">
        <v>9390</v>
      </c>
      <c r="C9135">
        <v>2</v>
      </c>
      <c r="D9135" s="1">
        <v>42966</v>
      </c>
      <c r="F9135" t="s">
        <v>56</v>
      </c>
      <c r="G9135" t="s">
        <v>454</v>
      </c>
      <c r="H9135">
        <v>1</v>
      </c>
      <c r="I9135">
        <v>0</v>
      </c>
      <c r="J9135" t="s">
        <v>51</v>
      </c>
      <c r="K9135">
        <v>0</v>
      </c>
      <c r="L9135">
        <v>0</v>
      </c>
      <c r="M9135" t="s">
        <v>61</v>
      </c>
      <c r="N9135" t="s">
        <v>6379</v>
      </c>
      <c r="O9135">
        <v>23</v>
      </c>
      <c r="P9135">
        <v>4</v>
      </c>
      <c r="Q9135">
        <v>13</v>
      </c>
      <c r="R9135">
        <v>1</v>
      </c>
      <c r="S9135">
        <v>4</v>
      </c>
      <c r="T9135">
        <v>2</v>
      </c>
      <c r="U9135">
        <v>12</v>
      </c>
      <c r="V9135">
        <v>13</v>
      </c>
      <c r="W9135">
        <v>1</v>
      </c>
      <c r="X9135">
        <v>3</v>
      </c>
      <c r="Y9135">
        <v>0</v>
      </c>
      <c r="Z9135">
        <v>0</v>
      </c>
      <c r="AA9135">
        <v>1.36</v>
      </c>
      <c r="AB9135">
        <v>5.25</v>
      </c>
      <c r="AC9135">
        <v>9.5</v>
      </c>
      <c r="AD9135" t="str">
        <f t="shared" si="287"/>
        <v>A</v>
      </c>
      <c r="AE9135" t="str">
        <f t="shared" si="286"/>
        <v>N</v>
      </c>
      <c r="AR9135">
        <v>3</v>
      </c>
      <c r="AS9135">
        <v>0</v>
      </c>
    </row>
    <row r="9136" spans="1:45" x14ac:dyDescent="0.3">
      <c r="A9136" t="s">
        <v>9406</v>
      </c>
      <c r="B9136" t="s">
        <v>9390</v>
      </c>
      <c r="C9136">
        <v>2</v>
      </c>
      <c r="D9136" s="1">
        <v>42966</v>
      </c>
      <c r="F9136" t="s">
        <v>72</v>
      </c>
      <c r="G9136" t="s">
        <v>75</v>
      </c>
      <c r="H9136">
        <v>3</v>
      </c>
      <c r="I9136">
        <v>2</v>
      </c>
      <c r="J9136" t="s">
        <v>51</v>
      </c>
      <c r="K9136">
        <v>2</v>
      </c>
      <c r="L9136">
        <v>1</v>
      </c>
      <c r="M9136" t="s">
        <v>51</v>
      </c>
      <c r="N9136" t="s">
        <v>5026</v>
      </c>
      <c r="O9136">
        <v>14</v>
      </c>
      <c r="P9136">
        <v>16</v>
      </c>
      <c r="Q9136">
        <v>5</v>
      </c>
      <c r="R9136">
        <v>8</v>
      </c>
      <c r="S9136">
        <v>7</v>
      </c>
      <c r="T9136">
        <v>2</v>
      </c>
      <c r="U9136">
        <v>18</v>
      </c>
      <c r="V9136">
        <v>10</v>
      </c>
      <c r="W9136">
        <v>1</v>
      </c>
      <c r="X9136">
        <v>1</v>
      </c>
      <c r="Y9136">
        <v>0</v>
      </c>
      <c r="Z9136">
        <v>1</v>
      </c>
      <c r="AA9136">
        <v>1.75</v>
      </c>
      <c r="AB9136">
        <v>3.8</v>
      </c>
      <c r="AC9136">
        <v>5.25</v>
      </c>
      <c r="AD9136" t="str">
        <f t="shared" si="287"/>
        <v>A</v>
      </c>
      <c r="AE9136" t="str">
        <f t="shared" si="286"/>
        <v>N</v>
      </c>
      <c r="AR9136">
        <v>3</v>
      </c>
      <c r="AS9136">
        <v>0</v>
      </c>
    </row>
    <row r="9137" spans="1:45" x14ac:dyDescent="0.3">
      <c r="A9137" t="s">
        <v>9407</v>
      </c>
      <c r="B9137" t="s">
        <v>9390</v>
      </c>
      <c r="C9137">
        <v>2</v>
      </c>
      <c r="D9137" s="1">
        <v>42966</v>
      </c>
      <c r="F9137" t="s">
        <v>5939</v>
      </c>
      <c r="G9137" t="s">
        <v>45</v>
      </c>
      <c r="H9137">
        <v>1</v>
      </c>
      <c r="I9137">
        <v>0</v>
      </c>
      <c r="J9137" t="s">
        <v>51</v>
      </c>
      <c r="K9137">
        <v>0</v>
      </c>
      <c r="L9137">
        <v>0</v>
      </c>
      <c r="M9137" t="s">
        <v>61</v>
      </c>
      <c r="N9137" t="s">
        <v>4524</v>
      </c>
      <c r="O9137">
        <v>11</v>
      </c>
      <c r="P9137">
        <v>18</v>
      </c>
      <c r="Q9137">
        <v>4</v>
      </c>
      <c r="R9137">
        <v>6</v>
      </c>
      <c r="S9137">
        <v>2</v>
      </c>
      <c r="T9137">
        <v>9</v>
      </c>
      <c r="U9137">
        <v>6</v>
      </c>
      <c r="V9137">
        <v>11</v>
      </c>
      <c r="W9137">
        <v>0</v>
      </c>
      <c r="X9137">
        <v>0</v>
      </c>
      <c r="Y9137">
        <v>0</v>
      </c>
      <c r="Z9137">
        <v>0</v>
      </c>
      <c r="AA9137">
        <v>4.5</v>
      </c>
      <c r="AB9137">
        <v>3.8</v>
      </c>
      <c r="AC9137">
        <v>1.85</v>
      </c>
      <c r="AD9137" t="str">
        <f t="shared" si="287"/>
        <v>H</v>
      </c>
      <c r="AE9137" t="str">
        <f t="shared" si="286"/>
        <v>Y</v>
      </c>
      <c r="AR9137">
        <v>3</v>
      </c>
      <c r="AS9137">
        <v>0</v>
      </c>
    </row>
    <row r="9138" spans="1:45" x14ac:dyDescent="0.3">
      <c r="A9138" t="s">
        <v>9408</v>
      </c>
      <c r="B9138" t="s">
        <v>9390</v>
      </c>
      <c r="C9138">
        <v>2</v>
      </c>
      <c r="D9138" s="1">
        <v>42966</v>
      </c>
      <c r="F9138" t="s">
        <v>7102</v>
      </c>
      <c r="G9138" t="s">
        <v>79</v>
      </c>
      <c r="H9138">
        <v>0</v>
      </c>
      <c r="I9138">
        <v>4</v>
      </c>
      <c r="J9138" t="s">
        <v>47</v>
      </c>
      <c r="K9138">
        <v>0</v>
      </c>
      <c r="L9138">
        <v>1</v>
      </c>
      <c r="M9138" t="s">
        <v>47</v>
      </c>
      <c r="N9138" t="s">
        <v>6912</v>
      </c>
      <c r="O9138">
        <v>6</v>
      </c>
      <c r="P9138">
        <v>17</v>
      </c>
      <c r="Q9138">
        <v>1</v>
      </c>
      <c r="R9138">
        <v>8</v>
      </c>
      <c r="S9138">
        <v>3</v>
      </c>
      <c r="T9138">
        <v>5</v>
      </c>
      <c r="U9138">
        <v>12</v>
      </c>
      <c r="V9138">
        <v>11</v>
      </c>
      <c r="W9138">
        <v>1</v>
      </c>
      <c r="X9138">
        <v>1</v>
      </c>
      <c r="Y9138">
        <v>0</v>
      </c>
      <c r="Z9138">
        <v>0</v>
      </c>
      <c r="AA9138">
        <v>11</v>
      </c>
      <c r="AB9138">
        <v>5</v>
      </c>
      <c r="AC9138">
        <v>1.36</v>
      </c>
      <c r="AD9138" t="str">
        <f t="shared" si="287"/>
        <v>H</v>
      </c>
      <c r="AE9138" t="str">
        <f t="shared" si="286"/>
        <v>N</v>
      </c>
      <c r="AR9138">
        <v>0</v>
      </c>
      <c r="AS9138">
        <v>3</v>
      </c>
    </row>
    <row r="9139" spans="1:45" x14ac:dyDescent="0.3">
      <c r="A9139" t="s">
        <v>9409</v>
      </c>
      <c r="B9139" t="s">
        <v>9390</v>
      </c>
      <c r="C9139">
        <v>2</v>
      </c>
      <c r="D9139" s="1">
        <v>42967</v>
      </c>
      <c r="F9139" t="s">
        <v>9395</v>
      </c>
      <c r="G9139" t="s">
        <v>63</v>
      </c>
      <c r="H9139">
        <v>1</v>
      </c>
      <c r="I9139">
        <v>0</v>
      </c>
      <c r="J9139" t="s">
        <v>51</v>
      </c>
      <c r="K9139">
        <v>0</v>
      </c>
      <c r="L9139">
        <v>0</v>
      </c>
      <c r="M9139" t="s">
        <v>61</v>
      </c>
      <c r="N9139" t="s">
        <v>7753</v>
      </c>
      <c r="O9139">
        <v>7</v>
      </c>
      <c r="P9139">
        <v>13</v>
      </c>
      <c r="Q9139">
        <v>3</v>
      </c>
      <c r="R9139">
        <v>5</v>
      </c>
      <c r="S9139">
        <v>7</v>
      </c>
      <c r="T9139">
        <v>3</v>
      </c>
      <c r="U9139">
        <v>13</v>
      </c>
      <c r="V9139">
        <v>10</v>
      </c>
      <c r="W9139">
        <v>3</v>
      </c>
      <c r="X9139">
        <v>4</v>
      </c>
      <c r="Y9139">
        <v>0</v>
      </c>
      <c r="Z9139">
        <v>0</v>
      </c>
      <c r="AA9139">
        <v>2.5</v>
      </c>
      <c r="AB9139">
        <v>3.25</v>
      </c>
      <c r="AC9139">
        <v>3.2</v>
      </c>
      <c r="AD9139" t="str">
        <f t="shared" si="287"/>
        <v>A</v>
      </c>
      <c r="AE9139" t="str">
        <f t="shared" si="286"/>
        <v>N</v>
      </c>
      <c r="AR9139">
        <v>3</v>
      </c>
      <c r="AS9139">
        <v>0</v>
      </c>
    </row>
    <row r="9140" spans="1:45" x14ac:dyDescent="0.3">
      <c r="A9140" t="s">
        <v>9410</v>
      </c>
      <c r="B9140" t="s">
        <v>9390</v>
      </c>
      <c r="C9140">
        <v>2</v>
      </c>
      <c r="D9140" s="1">
        <v>42967</v>
      </c>
      <c r="F9140" t="s">
        <v>64</v>
      </c>
      <c r="G9140" t="s">
        <v>53</v>
      </c>
      <c r="H9140">
        <v>1</v>
      </c>
      <c r="I9140">
        <v>2</v>
      </c>
      <c r="J9140" t="s">
        <v>47</v>
      </c>
      <c r="K9140">
        <v>0</v>
      </c>
      <c r="L9140">
        <v>1</v>
      </c>
      <c r="M9140" t="s">
        <v>47</v>
      </c>
      <c r="N9140" t="s">
        <v>6558</v>
      </c>
      <c r="O9140">
        <v>18</v>
      </c>
      <c r="P9140">
        <v>9</v>
      </c>
      <c r="Q9140">
        <v>6</v>
      </c>
      <c r="R9140">
        <v>2</v>
      </c>
      <c r="S9140">
        <v>14</v>
      </c>
      <c r="T9140">
        <v>3</v>
      </c>
      <c r="U9140">
        <v>14</v>
      </c>
      <c r="V9140">
        <v>21</v>
      </c>
      <c r="W9140">
        <v>3</v>
      </c>
      <c r="X9140">
        <v>3</v>
      </c>
      <c r="Y9140">
        <v>0</v>
      </c>
      <c r="Z9140">
        <v>0</v>
      </c>
      <c r="AA9140">
        <v>2.1</v>
      </c>
      <c r="AB9140">
        <v>3.6</v>
      </c>
      <c r="AC9140">
        <v>3.75</v>
      </c>
      <c r="AD9140" t="str">
        <f t="shared" si="287"/>
        <v>A</v>
      </c>
      <c r="AE9140" t="str">
        <f t="shared" si="286"/>
        <v>Y</v>
      </c>
      <c r="AR9140">
        <v>0</v>
      </c>
      <c r="AS9140">
        <v>3</v>
      </c>
    </row>
    <row r="9141" spans="1:45" x14ac:dyDescent="0.3">
      <c r="A9141" t="s">
        <v>9411</v>
      </c>
      <c r="B9141" t="s">
        <v>9390</v>
      </c>
      <c r="C9141">
        <v>2</v>
      </c>
      <c r="D9141" s="1">
        <v>42968</v>
      </c>
      <c r="F9141" t="s">
        <v>59</v>
      </c>
      <c r="G9141" t="s">
        <v>73</v>
      </c>
      <c r="H9141">
        <v>1</v>
      </c>
      <c r="I9141">
        <v>1</v>
      </c>
      <c r="J9141" t="s">
        <v>61</v>
      </c>
      <c r="K9141">
        <v>0</v>
      </c>
      <c r="L9141">
        <v>1</v>
      </c>
      <c r="M9141" t="s">
        <v>47</v>
      </c>
      <c r="N9141" t="s">
        <v>7818</v>
      </c>
      <c r="O9141">
        <v>19</v>
      </c>
      <c r="P9141">
        <v>7</v>
      </c>
      <c r="Q9141">
        <v>6</v>
      </c>
      <c r="R9141">
        <v>2</v>
      </c>
      <c r="S9141">
        <v>7</v>
      </c>
      <c r="T9141">
        <v>1</v>
      </c>
      <c r="U9141">
        <v>7</v>
      </c>
      <c r="V9141">
        <v>9</v>
      </c>
      <c r="W9141">
        <v>1</v>
      </c>
      <c r="X9141">
        <v>2</v>
      </c>
      <c r="Y9141">
        <v>1</v>
      </c>
      <c r="Z9141">
        <v>1</v>
      </c>
      <c r="AA9141">
        <v>1.33</v>
      </c>
      <c r="AB9141">
        <v>5.75</v>
      </c>
      <c r="AC9141">
        <v>10</v>
      </c>
      <c r="AD9141" t="str">
        <f t="shared" si="287"/>
        <v>A</v>
      </c>
      <c r="AE9141" t="str">
        <f t="shared" si="286"/>
        <v>N</v>
      </c>
      <c r="AR9141">
        <v>1</v>
      </c>
      <c r="AS9141">
        <v>1</v>
      </c>
    </row>
    <row r="9142" spans="1:45" x14ac:dyDescent="0.3">
      <c r="A9142" t="s">
        <v>9412</v>
      </c>
      <c r="B9142" t="s">
        <v>9390</v>
      </c>
      <c r="C9142">
        <v>3</v>
      </c>
      <c r="D9142" s="1">
        <v>42973</v>
      </c>
      <c r="F9142" t="s">
        <v>8625</v>
      </c>
      <c r="G9142" t="s">
        <v>59</v>
      </c>
      <c r="H9142">
        <v>1</v>
      </c>
      <c r="I9142">
        <v>2</v>
      </c>
      <c r="J9142" t="s">
        <v>47</v>
      </c>
      <c r="K9142">
        <v>1</v>
      </c>
      <c r="L9142">
        <v>1</v>
      </c>
      <c r="M9142" t="s">
        <v>61</v>
      </c>
      <c r="N9142" t="s">
        <v>3639</v>
      </c>
      <c r="O9142">
        <v>9</v>
      </c>
      <c r="P9142">
        <v>19</v>
      </c>
      <c r="Q9142">
        <v>3</v>
      </c>
      <c r="R9142">
        <v>8</v>
      </c>
      <c r="S9142">
        <v>2</v>
      </c>
      <c r="T9142">
        <v>5</v>
      </c>
      <c r="U9142">
        <v>13</v>
      </c>
      <c r="V9142">
        <v>14</v>
      </c>
      <c r="W9142">
        <v>5</v>
      </c>
      <c r="X9142">
        <v>4</v>
      </c>
      <c r="Y9142">
        <v>0</v>
      </c>
      <c r="Z9142">
        <v>1</v>
      </c>
      <c r="AA9142">
        <v>11</v>
      </c>
      <c r="AB9142">
        <v>6</v>
      </c>
      <c r="AC9142">
        <v>1.3</v>
      </c>
      <c r="AD9142" t="str">
        <f t="shared" si="287"/>
        <v>H</v>
      </c>
      <c r="AE9142" t="str">
        <f t="shared" si="286"/>
        <v>N</v>
      </c>
      <c r="AR9142">
        <v>0</v>
      </c>
      <c r="AS9142">
        <v>3</v>
      </c>
    </row>
    <row r="9143" spans="1:45" x14ac:dyDescent="0.3">
      <c r="A9143" t="s">
        <v>9413</v>
      </c>
      <c r="B9143" t="s">
        <v>9390</v>
      </c>
      <c r="C9143">
        <v>3</v>
      </c>
      <c r="D9143" s="1">
        <v>42973</v>
      </c>
      <c r="F9143" t="s">
        <v>454</v>
      </c>
      <c r="G9143" t="s">
        <v>7102</v>
      </c>
      <c r="H9143">
        <v>0</v>
      </c>
      <c r="I9143">
        <v>2</v>
      </c>
      <c r="J9143" t="s">
        <v>47</v>
      </c>
      <c r="K9143">
        <v>0</v>
      </c>
      <c r="L9143">
        <v>1</v>
      </c>
      <c r="M9143" t="s">
        <v>47</v>
      </c>
      <c r="N9143" t="s">
        <v>4524</v>
      </c>
      <c r="O9143">
        <v>16</v>
      </c>
      <c r="P9143">
        <v>7</v>
      </c>
      <c r="Q9143">
        <v>3</v>
      </c>
      <c r="R9143">
        <v>3</v>
      </c>
      <c r="S9143">
        <v>1</v>
      </c>
      <c r="T9143">
        <v>1</v>
      </c>
      <c r="U9143">
        <v>9</v>
      </c>
      <c r="V9143">
        <v>6</v>
      </c>
      <c r="W9143">
        <v>4</v>
      </c>
      <c r="X9143">
        <v>1</v>
      </c>
      <c r="Y9143">
        <v>0</v>
      </c>
      <c r="Z9143">
        <v>0</v>
      </c>
      <c r="AA9143">
        <v>1.95</v>
      </c>
      <c r="AB9143">
        <v>3.5</v>
      </c>
      <c r="AC9143">
        <v>4.33</v>
      </c>
      <c r="AD9143" t="str">
        <f t="shared" si="287"/>
        <v>A</v>
      </c>
      <c r="AE9143" t="str">
        <f t="shared" si="286"/>
        <v>Y</v>
      </c>
      <c r="AR9143">
        <v>0</v>
      </c>
      <c r="AS9143">
        <v>3</v>
      </c>
    </row>
    <row r="9144" spans="1:45" x14ac:dyDescent="0.3">
      <c r="A9144" t="s">
        <v>9414</v>
      </c>
      <c r="B9144" t="s">
        <v>9390</v>
      </c>
      <c r="C9144">
        <v>3</v>
      </c>
      <c r="D9144" s="1">
        <v>42973</v>
      </c>
      <c r="F9144" t="s">
        <v>9395</v>
      </c>
      <c r="G9144" t="s">
        <v>72</v>
      </c>
      <c r="H9144">
        <v>0</v>
      </c>
      <c r="I9144">
        <v>0</v>
      </c>
      <c r="J9144" t="s">
        <v>61</v>
      </c>
      <c r="K9144">
        <v>0</v>
      </c>
      <c r="L9144">
        <v>0</v>
      </c>
      <c r="M9144" t="s">
        <v>61</v>
      </c>
      <c r="N9144" t="s">
        <v>5950</v>
      </c>
      <c r="O9144">
        <v>16</v>
      </c>
      <c r="P9144">
        <v>6</v>
      </c>
      <c r="Q9144">
        <v>6</v>
      </c>
      <c r="R9144">
        <v>3</v>
      </c>
      <c r="S9144">
        <v>5</v>
      </c>
      <c r="T9144">
        <v>4</v>
      </c>
      <c r="U9144">
        <v>10</v>
      </c>
      <c r="V9144">
        <v>10</v>
      </c>
      <c r="W9144">
        <v>0</v>
      </c>
      <c r="X9144">
        <v>1</v>
      </c>
      <c r="Y9144">
        <v>0</v>
      </c>
      <c r="Z9144">
        <v>0</v>
      </c>
      <c r="AA9144">
        <v>3.9</v>
      </c>
      <c r="AB9144">
        <v>3.4</v>
      </c>
      <c r="AC9144">
        <v>2.1</v>
      </c>
      <c r="AD9144" t="str">
        <f t="shared" si="287"/>
        <v>H</v>
      </c>
      <c r="AE9144" t="str">
        <f t="shared" si="286"/>
        <v>N</v>
      </c>
      <c r="AR9144">
        <v>1</v>
      </c>
      <c r="AS9144">
        <v>1</v>
      </c>
    </row>
    <row r="9145" spans="1:45" x14ac:dyDescent="0.3">
      <c r="A9145" t="s">
        <v>9415</v>
      </c>
      <c r="B9145" t="s">
        <v>9390</v>
      </c>
      <c r="C9145">
        <v>3</v>
      </c>
      <c r="D9145" s="1">
        <v>42973</v>
      </c>
      <c r="F9145" t="s">
        <v>79</v>
      </c>
      <c r="G9145" t="s">
        <v>463</v>
      </c>
      <c r="H9145">
        <v>2</v>
      </c>
      <c r="I9145">
        <v>0</v>
      </c>
      <c r="J9145" t="s">
        <v>51</v>
      </c>
      <c r="K9145">
        <v>0</v>
      </c>
      <c r="L9145">
        <v>0</v>
      </c>
      <c r="M9145" t="s">
        <v>61</v>
      </c>
      <c r="N9145" t="s">
        <v>6721</v>
      </c>
      <c r="O9145">
        <v>22</v>
      </c>
      <c r="P9145">
        <v>11</v>
      </c>
      <c r="Q9145">
        <v>7</v>
      </c>
      <c r="R9145">
        <v>4</v>
      </c>
      <c r="S9145">
        <v>9</v>
      </c>
      <c r="T9145">
        <v>3</v>
      </c>
      <c r="U9145">
        <v>8</v>
      </c>
      <c r="V9145">
        <v>7</v>
      </c>
      <c r="W9145">
        <v>1</v>
      </c>
      <c r="X9145">
        <v>2</v>
      </c>
      <c r="Y9145">
        <v>0</v>
      </c>
      <c r="Z9145">
        <v>0</v>
      </c>
      <c r="AA9145">
        <v>1.33</v>
      </c>
      <c r="AB9145">
        <v>5.5</v>
      </c>
      <c r="AC9145">
        <v>11</v>
      </c>
      <c r="AD9145" t="str">
        <f t="shared" si="287"/>
        <v>A</v>
      </c>
      <c r="AE9145" t="str">
        <f t="shared" si="286"/>
        <v>N</v>
      </c>
      <c r="AR9145">
        <v>3</v>
      </c>
      <c r="AS9145">
        <v>0</v>
      </c>
    </row>
    <row r="9146" spans="1:45" x14ac:dyDescent="0.3">
      <c r="A9146" t="s">
        <v>9416</v>
      </c>
      <c r="B9146" t="s">
        <v>9390</v>
      </c>
      <c r="C9146">
        <v>3</v>
      </c>
      <c r="D9146" s="1">
        <v>42973</v>
      </c>
      <c r="F9146" t="s">
        <v>63</v>
      </c>
      <c r="G9146" t="s">
        <v>75</v>
      </c>
      <c r="H9146">
        <v>3</v>
      </c>
      <c r="I9146">
        <v>0</v>
      </c>
      <c r="J9146" t="s">
        <v>51</v>
      </c>
      <c r="K9146">
        <v>1</v>
      </c>
      <c r="L9146">
        <v>0</v>
      </c>
      <c r="M9146" t="s">
        <v>51</v>
      </c>
      <c r="N9146" t="s">
        <v>6872</v>
      </c>
      <c r="O9146">
        <v>16</v>
      </c>
      <c r="P9146">
        <v>8</v>
      </c>
      <c r="Q9146">
        <v>8</v>
      </c>
      <c r="R9146">
        <v>3</v>
      </c>
      <c r="S9146">
        <v>7</v>
      </c>
      <c r="T9146">
        <v>5</v>
      </c>
      <c r="U9146">
        <v>17</v>
      </c>
      <c r="V9146">
        <v>11</v>
      </c>
      <c r="W9146">
        <v>1</v>
      </c>
      <c r="X9146">
        <v>3</v>
      </c>
      <c r="Y9146">
        <v>0</v>
      </c>
      <c r="Z9146">
        <v>0</v>
      </c>
      <c r="AA9146">
        <v>2.2999999999999998</v>
      </c>
      <c r="AB9146">
        <v>3.4</v>
      </c>
      <c r="AC9146">
        <v>3.4</v>
      </c>
      <c r="AD9146" t="str">
        <f t="shared" si="287"/>
        <v>A</v>
      </c>
      <c r="AE9146" t="str">
        <f t="shared" si="286"/>
        <v>N</v>
      </c>
      <c r="AR9146">
        <v>3</v>
      </c>
      <c r="AS9146">
        <v>0</v>
      </c>
    </row>
    <row r="9147" spans="1:45" x14ac:dyDescent="0.3">
      <c r="A9147" t="s">
        <v>9417</v>
      </c>
      <c r="B9147" t="s">
        <v>9390</v>
      </c>
      <c r="C9147">
        <v>3</v>
      </c>
      <c r="D9147" s="1">
        <v>42973</v>
      </c>
      <c r="F9147" t="s">
        <v>2373</v>
      </c>
      <c r="G9147" t="s">
        <v>9392</v>
      </c>
      <c r="H9147">
        <v>0</v>
      </c>
      <c r="I9147">
        <v>0</v>
      </c>
      <c r="J9147" t="s">
        <v>61</v>
      </c>
      <c r="K9147">
        <v>0</v>
      </c>
      <c r="L9147">
        <v>0</v>
      </c>
      <c r="M9147" t="s">
        <v>61</v>
      </c>
      <c r="N9147" t="s">
        <v>8363</v>
      </c>
      <c r="O9147">
        <v>8</v>
      </c>
      <c r="P9147">
        <v>16</v>
      </c>
      <c r="Q9147">
        <v>0</v>
      </c>
      <c r="R9147">
        <v>2</v>
      </c>
      <c r="S9147">
        <v>3</v>
      </c>
      <c r="T9147">
        <v>11</v>
      </c>
      <c r="U9147">
        <v>7</v>
      </c>
      <c r="V9147">
        <v>18</v>
      </c>
      <c r="W9147">
        <v>0</v>
      </c>
      <c r="X9147">
        <v>1</v>
      </c>
      <c r="Y9147">
        <v>1</v>
      </c>
      <c r="Z9147">
        <v>0</v>
      </c>
      <c r="AA9147">
        <v>1.91</v>
      </c>
      <c r="AB9147">
        <v>3.4</v>
      </c>
      <c r="AC9147">
        <v>4</v>
      </c>
      <c r="AD9147" t="str">
        <f t="shared" si="287"/>
        <v>A</v>
      </c>
      <c r="AE9147" t="str">
        <f t="shared" si="286"/>
        <v>N</v>
      </c>
      <c r="AR9147">
        <v>1</v>
      </c>
      <c r="AS9147">
        <v>1</v>
      </c>
    </row>
    <row r="9148" spans="1:45" x14ac:dyDescent="0.3">
      <c r="A9148" t="s">
        <v>9418</v>
      </c>
      <c r="B9148" t="s">
        <v>9390</v>
      </c>
      <c r="C9148">
        <v>3</v>
      </c>
      <c r="D9148" s="1">
        <v>42974</v>
      </c>
      <c r="F9148" t="s">
        <v>53</v>
      </c>
      <c r="G9148" t="s">
        <v>73</v>
      </c>
      <c r="H9148">
        <v>2</v>
      </c>
      <c r="I9148">
        <v>0</v>
      </c>
      <c r="J9148" t="s">
        <v>51</v>
      </c>
      <c r="K9148">
        <v>2</v>
      </c>
      <c r="L9148">
        <v>0</v>
      </c>
      <c r="M9148" t="s">
        <v>51</v>
      </c>
      <c r="N9148" t="s">
        <v>6912</v>
      </c>
      <c r="O9148">
        <v>18</v>
      </c>
      <c r="P9148">
        <v>7</v>
      </c>
      <c r="Q9148">
        <v>7</v>
      </c>
      <c r="R9148">
        <v>0</v>
      </c>
      <c r="S9148">
        <v>6</v>
      </c>
      <c r="T9148">
        <v>3</v>
      </c>
      <c r="U9148">
        <v>12</v>
      </c>
      <c r="V9148">
        <v>7</v>
      </c>
      <c r="W9148">
        <v>2</v>
      </c>
      <c r="X9148">
        <v>2</v>
      </c>
      <c r="Y9148">
        <v>0</v>
      </c>
      <c r="Z9148">
        <v>0</v>
      </c>
      <c r="AA9148">
        <v>1.45</v>
      </c>
      <c r="AB9148">
        <v>4.5</v>
      </c>
      <c r="AC9148">
        <v>8.5</v>
      </c>
      <c r="AD9148" t="str">
        <f t="shared" si="287"/>
        <v>A</v>
      </c>
      <c r="AE9148" t="str">
        <f t="shared" si="286"/>
        <v>N</v>
      </c>
      <c r="AR9148">
        <v>3</v>
      </c>
      <c r="AS9148">
        <v>0</v>
      </c>
    </row>
    <row r="9149" spans="1:45" x14ac:dyDescent="0.3">
      <c r="A9149" t="s">
        <v>9419</v>
      </c>
      <c r="B9149" t="s">
        <v>9390</v>
      </c>
      <c r="C9149">
        <v>3</v>
      </c>
      <c r="D9149" s="1">
        <v>42974</v>
      </c>
      <c r="F9149" t="s">
        <v>56</v>
      </c>
      <c r="G9149" t="s">
        <v>45</v>
      </c>
      <c r="H9149">
        <v>4</v>
      </c>
      <c r="I9149">
        <v>0</v>
      </c>
      <c r="J9149" t="s">
        <v>51</v>
      </c>
      <c r="K9149">
        <v>2</v>
      </c>
      <c r="L9149">
        <v>0</v>
      </c>
      <c r="M9149" t="s">
        <v>51</v>
      </c>
      <c r="N9149" t="s">
        <v>7753</v>
      </c>
      <c r="O9149">
        <v>18</v>
      </c>
      <c r="P9149">
        <v>8</v>
      </c>
      <c r="Q9149">
        <v>10</v>
      </c>
      <c r="R9149">
        <v>0</v>
      </c>
      <c r="S9149">
        <v>4</v>
      </c>
      <c r="T9149">
        <v>3</v>
      </c>
      <c r="U9149">
        <v>6</v>
      </c>
      <c r="V9149">
        <v>9</v>
      </c>
      <c r="W9149">
        <v>2</v>
      </c>
      <c r="X9149">
        <v>4</v>
      </c>
      <c r="Y9149">
        <v>0</v>
      </c>
      <c r="Z9149">
        <v>0</v>
      </c>
      <c r="AA9149">
        <v>2.15</v>
      </c>
      <c r="AB9149">
        <v>3.7</v>
      </c>
      <c r="AC9149">
        <v>3.5</v>
      </c>
      <c r="AD9149" t="str">
        <f t="shared" si="287"/>
        <v>A</v>
      </c>
      <c r="AE9149" t="str">
        <f t="shared" si="286"/>
        <v>N</v>
      </c>
      <c r="AR9149">
        <v>3</v>
      </c>
      <c r="AS9149">
        <v>0</v>
      </c>
    </row>
    <row r="9150" spans="1:45" x14ac:dyDescent="0.3">
      <c r="A9150" t="s">
        <v>9420</v>
      </c>
      <c r="B9150" t="s">
        <v>9390</v>
      </c>
      <c r="C9150">
        <v>3</v>
      </c>
      <c r="D9150" s="1">
        <v>42974</v>
      </c>
      <c r="F9150" t="s">
        <v>64</v>
      </c>
      <c r="G9150" t="s">
        <v>6329</v>
      </c>
      <c r="H9150">
        <v>1</v>
      </c>
      <c r="I9150">
        <v>1</v>
      </c>
      <c r="J9150" t="s">
        <v>61</v>
      </c>
      <c r="K9150">
        <v>0</v>
      </c>
      <c r="L9150">
        <v>0</v>
      </c>
      <c r="M9150" t="s">
        <v>61</v>
      </c>
      <c r="N9150" t="s">
        <v>5026</v>
      </c>
      <c r="O9150">
        <v>28</v>
      </c>
      <c r="P9150">
        <v>13</v>
      </c>
      <c r="Q9150">
        <v>5</v>
      </c>
      <c r="R9150">
        <v>3</v>
      </c>
      <c r="S9150">
        <v>10</v>
      </c>
      <c r="T9150">
        <v>7</v>
      </c>
      <c r="U9150">
        <v>9</v>
      </c>
      <c r="V9150">
        <v>9</v>
      </c>
      <c r="W9150">
        <v>0</v>
      </c>
      <c r="X9150">
        <v>0</v>
      </c>
      <c r="Y9150">
        <v>0</v>
      </c>
      <c r="Z9150">
        <v>0</v>
      </c>
      <c r="AA9150">
        <v>1.25</v>
      </c>
      <c r="AB9150">
        <v>6.5</v>
      </c>
      <c r="AC9150">
        <v>15</v>
      </c>
      <c r="AD9150" t="str">
        <f t="shared" si="287"/>
        <v>A</v>
      </c>
      <c r="AE9150" t="str">
        <f t="shared" si="286"/>
        <v>N</v>
      </c>
      <c r="AR9150">
        <v>1</v>
      </c>
      <c r="AS9150">
        <v>1</v>
      </c>
    </row>
    <row r="9151" spans="1:45" x14ac:dyDescent="0.3">
      <c r="A9151" t="s">
        <v>9421</v>
      </c>
      <c r="B9151" t="s">
        <v>9390</v>
      </c>
      <c r="C9151">
        <v>3</v>
      </c>
      <c r="D9151" s="1">
        <v>42974</v>
      </c>
      <c r="F9151" t="s">
        <v>3618</v>
      </c>
      <c r="G9151" t="s">
        <v>5939</v>
      </c>
      <c r="H9151">
        <v>1</v>
      </c>
      <c r="I9151">
        <v>1</v>
      </c>
      <c r="J9151" t="s">
        <v>61</v>
      </c>
      <c r="K9151">
        <v>0</v>
      </c>
      <c r="L9151">
        <v>0</v>
      </c>
      <c r="M9151" t="s">
        <v>61</v>
      </c>
      <c r="N9151" t="s">
        <v>6558</v>
      </c>
      <c r="O9151">
        <v>10</v>
      </c>
      <c r="P9151">
        <v>16</v>
      </c>
      <c r="Q9151">
        <v>2</v>
      </c>
      <c r="R9151">
        <v>2</v>
      </c>
      <c r="S9151">
        <v>10</v>
      </c>
      <c r="T9151">
        <v>4</v>
      </c>
      <c r="U9151">
        <v>10</v>
      </c>
      <c r="V9151">
        <v>9</v>
      </c>
      <c r="W9151">
        <v>2</v>
      </c>
      <c r="X9151">
        <v>2</v>
      </c>
      <c r="Y9151">
        <v>0</v>
      </c>
      <c r="Z9151">
        <v>0</v>
      </c>
      <c r="AA9151">
        <v>2.4</v>
      </c>
      <c r="AB9151">
        <v>3.1</v>
      </c>
      <c r="AC9151">
        <v>3.5</v>
      </c>
      <c r="AD9151" t="str">
        <f t="shared" si="287"/>
        <v>A</v>
      </c>
      <c r="AE9151" t="str">
        <f t="shared" si="286"/>
        <v>N</v>
      </c>
      <c r="AR9151">
        <v>1</v>
      </c>
      <c r="AS9151">
        <v>1</v>
      </c>
    </row>
    <row r="9152" spans="1:45" x14ac:dyDescent="0.3">
      <c r="A9152" t="s">
        <v>9422</v>
      </c>
      <c r="B9152" t="s">
        <v>9390</v>
      </c>
      <c r="C9152">
        <v>4</v>
      </c>
      <c r="D9152" s="1">
        <v>42987</v>
      </c>
      <c r="F9152" t="s">
        <v>45</v>
      </c>
      <c r="G9152" t="s">
        <v>8625</v>
      </c>
      <c r="H9152">
        <v>3</v>
      </c>
      <c r="I9152">
        <v>0</v>
      </c>
      <c r="J9152" t="s">
        <v>51</v>
      </c>
      <c r="K9152">
        <v>2</v>
      </c>
      <c r="L9152">
        <v>0</v>
      </c>
      <c r="M9152" t="s">
        <v>51</v>
      </c>
      <c r="N9152" t="s">
        <v>6558</v>
      </c>
      <c r="O9152">
        <v>17</v>
      </c>
      <c r="P9152">
        <v>7</v>
      </c>
      <c r="Q9152">
        <v>9</v>
      </c>
      <c r="R9152">
        <v>2</v>
      </c>
      <c r="S9152">
        <v>10</v>
      </c>
      <c r="T9152">
        <v>3</v>
      </c>
      <c r="U9152">
        <v>14</v>
      </c>
      <c r="V9152">
        <v>10</v>
      </c>
      <c r="W9152">
        <v>0</v>
      </c>
      <c r="X9152">
        <v>1</v>
      </c>
      <c r="Y9152">
        <v>0</v>
      </c>
      <c r="Z9152">
        <v>0</v>
      </c>
      <c r="AA9152">
        <v>1.36</v>
      </c>
      <c r="AB9152">
        <v>5.5</v>
      </c>
      <c r="AC9152">
        <v>9</v>
      </c>
      <c r="AD9152" t="str">
        <f t="shared" si="287"/>
        <v>A</v>
      </c>
      <c r="AE9152" t="str">
        <f t="shared" si="286"/>
        <v>N</v>
      </c>
      <c r="AR9152">
        <v>3</v>
      </c>
      <c r="AS9152">
        <v>0</v>
      </c>
    </row>
    <row r="9153" spans="1:45" x14ac:dyDescent="0.3">
      <c r="A9153" t="s">
        <v>9423</v>
      </c>
      <c r="B9153" t="s">
        <v>9390</v>
      </c>
      <c r="C9153">
        <v>4</v>
      </c>
      <c r="D9153" s="1">
        <v>42987</v>
      </c>
      <c r="F9153" t="s">
        <v>9392</v>
      </c>
      <c r="G9153" t="s">
        <v>3618</v>
      </c>
      <c r="H9153">
        <v>3</v>
      </c>
      <c r="I9153">
        <v>1</v>
      </c>
      <c r="J9153" t="s">
        <v>51</v>
      </c>
      <c r="K9153">
        <v>1</v>
      </c>
      <c r="L9153">
        <v>0</v>
      </c>
      <c r="M9153" t="s">
        <v>51</v>
      </c>
      <c r="N9153" t="s">
        <v>9316</v>
      </c>
      <c r="O9153">
        <v>12</v>
      </c>
      <c r="P9153">
        <v>12</v>
      </c>
      <c r="Q9153">
        <v>6</v>
      </c>
      <c r="R9153">
        <v>3</v>
      </c>
      <c r="S9153">
        <v>2</v>
      </c>
      <c r="T9153">
        <v>6</v>
      </c>
      <c r="U9153">
        <v>9</v>
      </c>
      <c r="V9153">
        <v>4</v>
      </c>
      <c r="W9153">
        <v>2</v>
      </c>
      <c r="X9153">
        <v>0</v>
      </c>
      <c r="Y9153">
        <v>0</v>
      </c>
      <c r="Z9153">
        <v>0</v>
      </c>
      <c r="AA9153">
        <v>2.7</v>
      </c>
      <c r="AB9153">
        <v>3.1</v>
      </c>
      <c r="AC9153">
        <v>3</v>
      </c>
      <c r="AD9153" t="str">
        <f t="shared" si="287"/>
        <v>A</v>
      </c>
      <c r="AE9153" t="str">
        <f t="shared" si="286"/>
        <v>N</v>
      </c>
      <c r="AR9153">
        <v>3</v>
      </c>
      <c r="AS9153">
        <v>0</v>
      </c>
    </row>
    <row r="9154" spans="1:45" x14ac:dyDescent="0.3">
      <c r="A9154" t="s">
        <v>9424</v>
      </c>
      <c r="B9154" t="s">
        <v>9390</v>
      </c>
      <c r="C9154">
        <v>4</v>
      </c>
      <c r="D9154" s="1">
        <v>42987</v>
      </c>
      <c r="F9154" t="s">
        <v>73</v>
      </c>
      <c r="G9154" t="s">
        <v>64</v>
      </c>
      <c r="H9154">
        <v>0</v>
      </c>
      <c r="I9154">
        <v>3</v>
      </c>
      <c r="J9154" t="s">
        <v>47</v>
      </c>
      <c r="K9154">
        <v>0</v>
      </c>
      <c r="L9154">
        <v>2</v>
      </c>
      <c r="M9154" t="s">
        <v>47</v>
      </c>
      <c r="N9154" t="s">
        <v>8363</v>
      </c>
      <c r="O9154">
        <v>12</v>
      </c>
      <c r="P9154">
        <v>15</v>
      </c>
      <c r="Q9154">
        <v>1</v>
      </c>
      <c r="R9154">
        <v>6</v>
      </c>
      <c r="S9154">
        <v>7</v>
      </c>
      <c r="T9154">
        <v>3</v>
      </c>
      <c r="U9154">
        <v>14</v>
      </c>
      <c r="V9154">
        <v>14</v>
      </c>
      <c r="W9154">
        <v>3</v>
      </c>
      <c r="X9154">
        <v>1</v>
      </c>
      <c r="Y9154">
        <v>0</v>
      </c>
      <c r="Z9154">
        <v>0</v>
      </c>
      <c r="AA9154">
        <v>3.8</v>
      </c>
      <c r="AB9154">
        <v>3.5</v>
      </c>
      <c r="AC9154">
        <v>2.1</v>
      </c>
      <c r="AD9154" t="str">
        <f t="shared" si="287"/>
        <v>H</v>
      </c>
      <c r="AE9154" t="str">
        <f t="shared" si="286"/>
        <v>N</v>
      </c>
      <c r="AR9154">
        <v>0</v>
      </c>
      <c r="AS9154">
        <v>3</v>
      </c>
    </row>
    <row r="9155" spans="1:45" x14ac:dyDescent="0.3">
      <c r="A9155" t="s">
        <v>9425</v>
      </c>
      <c r="B9155" t="s">
        <v>9390</v>
      </c>
      <c r="C9155">
        <v>4</v>
      </c>
      <c r="D9155" s="1">
        <v>42987</v>
      </c>
      <c r="F9155" t="s">
        <v>463</v>
      </c>
      <c r="G9155" t="s">
        <v>53</v>
      </c>
      <c r="H9155">
        <v>1</v>
      </c>
      <c r="I9155">
        <v>2</v>
      </c>
      <c r="J9155" t="s">
        <v>47</v>
      </c>
      <c r="K9155">
        <v>0</v>
      </c>
      <c r="L9155">
        <v>1</v>
      </c>
      <c r="M9155" t="s">
        <v>47</v>
      </c>
      <c r="N9155" t="s">
        <v>5026</v>
      </c>
      <c r="O9155">
        <v>8</v>
      </c>
      <c r="P9155">
        <v>16</v>
      </c>
      <c r="Q9155">
        <v>2</v>
      </c>
      <c r="R9155">
        <v>6</v>
      </c>
      <c r="S9155">
        <v>2</v>
      </c>
      <c r="T9155">
        <v>9</v>
      </c>
      <c r="U9155">
        <v>11</v>
      </c>
      <c r="V9155">
        <v>8</v>
      </c>
      <c r="W9155">
        <v>1</v>
      </c>
      <c r="X9155">
        <v>0</v>
      </c>
      <c r="Y9155">
        <v>0</v>
      </c>
      <c r="Z9155">
        <v>0</v>
      </c>
      <c r="AA9155">
        <v>4.75</v>
      </c>
      <c r="AB9155">
        <v>3.9</v>
      </c>
      <c r="AC9155">
        <v>1.8</v>
      </c>
      <c r="AD9155" t="str">
        <f t="shared" si="287"/>
        <v>H</v>
      </c>
      <c r="AE9155" t="str">
        <f t="shared" ref="AE9155:AE9218" si="288">IFERROR(IF(IF(IF(AC9155&gt;AA9155,G9155,F9155)=F9155,"H","A")=J9155,"Y","N"),"NAN")</f>
        <v>N</v>
      </c>
      <c r="AR9155">
        <v>0</v>
      </c>
      <c r="AS9155">
        <v>3</v>
      </c>
    </row>
    <row r="9156" spans="1:45" x14ac:dyDescent="0.3">
      <c r="A9156" t="s">
        <v>9426</v>
      </c>
      <c r="B9156" t="s">
        <v>9390</v>
      </c>
      <c r="C9156">
        <v>4</v>
      </c>
      <c r="D9156" s="1">
        <v>42987</v>
      </c>
      <c r="F9156" t="s">
        <v>59</v>
      </c>
      <c r="G9156" t="s">
        <v>56</v>
      </c>
      <c r="H9156">
        <v>5</v>
      </c>
      <c r="I9156">
        <v>0</v>
      </c>
      <c r="J9156" t="s">
        <v>51</v>
      </c>
      <c r="K9156">
        <v>2</v>
      </c>
      <c r="L9156">
        <v>0</v>
      </c>
      <c r="M9156" t="s">
        <v>51</v>
      </c>
      <c r="N9156" t="s">
        <v>6912</v>
      </c>
      <c r="O9156">
        <v>13</v>
      </c>
      <c r="P9156">
        <v>10</v>
      </c>
      <c r="Q9156">
        <v>7</v>
      </c>
      <c r="R9156">
        <v>3</v>
      </c>
      <c r="S9156">
        <v>8</v>
      </c>
      <c r="T9156">
        <v>3</v>
      </c>
      <c r="U9156">
        <v>10</v>
      </c>
      <c r="V9156">
        <v>9</v>
      </c>
      <c r="W9156">
        <v>2</v>
      </c>
      <c r="X9156">
        <v>2</v>
      </c>
      <c r="Y9156">
        <v>0</v>
      </c>
      <c r="Z9156">
        <v>1</v>
      </c>
      <c r="AA9156">
        <v>1.85</v>
      </c>
      <c r="AB9156">
        <v>4</v>
      </c>
      <c r="AC9156">
        <v>4.2</v>
      </c>
      <c r="AD9156" t="str">
        <f t="shared" si="287"/>
        <v>A</v>
      </c>
      <c r="AE9156" t="str">
        <f t="shared" si="288"/>
        <v>N</v>
      </c>
      <c r="AR9156">
        <v>3</v>
      </c>
      <c r="AS9156">
        <v>0</v>
      </c>
    </row>
    <row r="9157" spans="1:45" x14ac:dyDescent="0.3">
      <c r="A9157" t="s">
        <v>9427</v>
      </c>
      <c r="B9157" t="s">
        <v>9390</v>
      </c>
      <c r="C9157">
        <v>4</v>
      </c>
      <c r="D9157" s="1">
        <v>42987</v>
      </c>
      <c r="F9157" t="s">
        <v>72</v>
      </c>
      <c r="G9157" t="s">
        <v>2373</v>
      </c>
      <c r="H9157">
        <v>0</v>
      </c>
      <c r="I9157">
        <v>2</v>
      </c>
      <c r="J9157" t="s">
        <v>47</v>
      </c>
      <c r="K9157">
        <v>0</v>
      </c>
      <c r="L9157">
        <v>1</v>
      </c>
      <c r="M9157" t="s">
        <v>47</v>
      </c>
      <c r="N9157" t="s">
        <v>5396</v>
      </c>
      <c r="O9157">
        <v>9</v>
      </c>
      <c r="P9157">
        <v>12</v>
      </c>
      <c r="Q9157">
        <v>1</v>
      </c>
      <c r="R9157">
        <v>3</v>
      </c>
      <c r="S9157">
        <v>7</v>
      </c>
      <c r="T9157">
        <v>4</v>
      </c>
      <c r="U9157">
        <v>8</v>
      </c>
      <c r="V9157">
        <v>11</v>
      </c>
      <c r="W9157">
        <v>0</v>
      </c>
      <c r="X9157">
        <v>0</v>
      </c>
      <c r="Y9157">
        <v>0</v>
      </c>
      <c r="Z9157">
        <v>0</v>
      </c>
      <c r="AA9157">
        <v>1.65</v>
      </c>
      <c r="AB9157">
        <v>4</v>
      </c>
      <c r="AC9157">
        <v>6</v>
      </c>
      <c r="AD9157" t="str">
        <f t="shared" si="287"/>
        <v>A</v>
      </c>
      <c r="AE9157" t="str">
        <f t="shared" si="288"/>
        <v>Y</v>
      </c>
      <c r="AR9157">
        <v>0</v>
      </c>
      <c r="AS9157">
        <v>3</v>
      </c>
    </row>
    <row r="9158" spans="1:45" x14ac:dyDescent="0.3">
      <c r="A9158" t="s">
        <v>9428</v>
      </c>
      <c r="B9158" t="s">
        <v>9390</v>
      </c>
      <c r="C9158">
        <v>4</v>
      </c>
      <c r="D9158" s="1">
        <v>42987</v>
      </c>
      <c r="F9158" t="s">
        <v>5939</v>
      </c>
      <c r="G9158" t="s">
        <v>79</v>
      </c>
      <c r="H9158">
        <v>2</v>
      </c>
      <c r="I9158">
        <v>2</v>
      </c>
      <c r="J9158" t="s">
        <v>61</v>
      </c>
      <c r="K9158">
        <v>1</v>
      </c>
      <c r="L9158">
        <v>1</v>
      </c>
      <c r="M9158" t="s">
        <v>61</v>
      </c>
      <c r="N9158" t="s">
        <v>6872</v>
      </c>
      <c r="O9158">
        <v>10</v>
      </c>
      <c r="P9158">
        <v>18</v>
      </c>
      <c r="Q9158">
        <v>5</v>
      </c>
      <c r="R9158">
        <v>8</v>
      </c>
      <c r="S9158">
        <v>5</v>
      </c>
      <c r="T9158">
        <v>11</v>
      </c>
      <c r="U9158">
        <v>10</v>
      </c>
      <c r="V9158">
        <v>10</v>
      </c>
      <c r="W9158">
        <v>0</v>
      </c>
      <c r="X9158">
        <v>0</v>
      </c>
      <c r="Y9158">
        <v>0</v>
      </c>
      <c r="Z9158">
        <v>0</v>
      </c>
      <c r="AA9158">
        <v>7.5</v>
      </c>
      <c r="AB9158">
        <v>4.5</v>
      </c>
      <c r="AC9158">
        <v>1.5</v>
      </c>
      <c r="AD9158" t="str">
        <f t="shared" si="287"/>
        <v>H</v>
      </c>
      <c r="AE9158" t="str">
        <f t="shared" si="288"/>
        <v>N</v>
      </c>
      <c r="AR9158">
        <v>1</v>
      </c>
      <c r="AS9158">
        <v>1</v>
      </c>
    </row>
    <row r="9159" spans="1:45" x14ac:dyDescent="0.3">
      <c r="A9159" t="s">
        <v>9429</v>
      </c>
      <c r="B9159" t="s">
        <v>9390</v>
      </c>
      <c r="C9159">
        <v>4</v>
      </c>
      <c r="D9159" s="1">
        <v>42988</v>
      </c>
      <c r="F9159" t="s">
        <v>6329</v>
      </c>
      <c r="G9159" t="s">
        <v>454</v>
      </c>
      <c r="H9159">
        <v>1</v>
      </c>
      <c r="I9159">
        <v>0</v>
      </c>
      <c r="J9159" t="s">
        <v>51</v>
      </c>
      <c r="K9159">
        <v>1</v>
      </c>
      <c r="L9159">
        <v>0</v>
      </c>
      <c r="M9159" t="s">
        <v>51</v>
      </c>
      <c r="N9159" t="s">
        <v>6721</v>
      </c>
      <c r="O9159">
        <v>4</v>
      </c>
      <c r="P9159">
        <v>23</v>
      </c>
      <c r="Q9159">
        <v>2</v>
      </c>
      <c r="R9159">
        <v>5</v>
      </c>
      <c r="S9159">
        <v>3</v>
      </c>
      <c r="T9159">
        <v>13</v>
      </c>
      <c r="U9159">
        <v>7</v>
      </c>
      <c r="V9159">
        <v>14</v>
      </c>
      <c r="W9159">
        <v>1</v>
      </c>
      <c r="X9159">
        <v>1</v>
      </c>
      <c r="Y9159">
        <v>0</v>
      </c>
      <c r="Z9159">
        <v>0</v>
      </c>
      <c r="AA9159">
        <v>2.2999999999999998</v>
      </c>
      <c r="AB9159">
        <v>3.25</v>
      </c>
      <c r="AC9159">
        <v>3.5</v>
      </c>
      <c r="AD9159" t="str">
        <f t="shared" si="287"/>
        <v>A</v>
      </c>
      <c r="AE9159" t="str">
        <f t="shared" si="288"/>
        <v>N</v>
      </c>
      <c r="AR9159">
        <v>3</v>
      </c>
      <c r="AS9159">
        <v>0</v>
      </c>
    </row>
    <row r="9160" spans="1:45" x14ac:dyDescent="0.3">
      <c r="A9160" t="s">
        <v>9430</v>
      </c>
      <c r="B9160" t="s">
        <v>9390</v>
      </c>
      <c r="C9160">
        <v>4</v>
      </c>
      <c r="D9160" s="1">
        <v>42988</v>
      </c>
      <c r="F9160" t="s">
        <v>7102</v>
      </c>
      <c r="G9160" t="s">
        <v>63</v>
      </c>
      <c r="H9160">
        <v>0</v>
      </c>
      <c r="I9160">
        <v>1</v>
      </c>
      <c r="J9160" t="s">
        <v>47</v>
      </c>
      <c r="K9160">
        <v>0</v>
      </c>
      <c r="L9160">
        <v>0</v>
      </c>
      <c r="M9160" t="s">
        <v>61</v>
      </c>
      <c r="N9160" t="s">
        <v>5964</v>
      </c>
      <c r="O9160">
        <v>10</v>
      </c>
      <c r="P9160">
        <v>16</v>
      </c>
      <c r="Q9160">
        <v>4</v>
      </c>
      <c r="R9160">
        <v>8</v>
      </c>
      <c r="S9160">
        <v>7</v>
      </c>
      <c r="T9160">
        <v>5</v>
      </c>
      <c r="U9160">
        <v>11</v>
      </c>
      <c r="V9160">
        <v>15</v>
      </c>
      <c r="W9160">
        <v>2</v>
      </c>
      <c r="X9160">
        <v>3</v>
      </c>
      <c r="Y9160">
        <v>0</v>
      </c>
      <c r="Z9160">
        <v>0</v>
      </c>
      <c r="AA9160">
        <v>2.4</v>
      </c>
      <c r="AB9160">
        <v>3.25</v>
      </c>
      <c r="AC9160">
        <v>3.3</v>
      </c>
      <c r="AD9160" t="str">
        <f t="shared" si="287"/>
        <v>A</v>
      </c>
      <c r="AE9160" t="str">
        <f t="shared" si="288"/>
        <v>Y</v>
      </c>
      <c r="AR9160">
        <v>0</v>
      </c>
      <c r="AS9160">
        <v>3</v>
      </c>
    </row>
    <row r="9161" spans="1:45" x14ac:dyDescent="0.3">
      <c r="A9161" t="s">
        <v>9431</v>
      </c>
      <c r="B9161" t="s">
        <v>9390</v>
      </c>
      <c r="C9161">
        <v>4</v>
      </c>
      <c r="D9161" s="1">
        <v>42989</v>
      </c>
      <c r="F9161" t="s">
        <v>75</v>
      </c>
      <c r="G9161" t="s">
        <v>9395</v>
      </c>
      <c r="H9161">
        <v>2</v>
      </c>
      <c r="I9161">
        <v>0</v>
      </c>
      <c r="J9161" t="s">
        <v>51</v>
      </c>
      <c r="K9161">
        <v>0</v>
      </c>
      <c r="L9161">
        <v>0</v>
      </c>
      <c r="M9161" t="s">
        <v>61</v>
      </c>
      <c r="N9161" t="s">
        <v>6379</v>
      </c>
      <c r="O9161">
        <v>19</v>
      </c>
      <c r="P9161">
        <v>10</v>
      </c>
      <c r="Q9161">
        <v>3</v>
      </c>
      <c r="R9161">
        <v>2</v>
      </c>
      <c r="S9161">
        <v>10</v>
      </c>
      <c r="T9161">
        <v>3</v>
      </c>
      <c r="U9161">
        <v>11</v>
      </c>
      <c r="V9161">
        <v>14</v>
      </c>
      <c r="W9161">
        <v>1</v>
      </c>
      <c r="X9161">
        <v>2</v>
      </c>
      <c r="Y9161">
        <v>0</v>
      </c>
      <c r="Z9161">
        <v>0</v>
      </c>
      <c r="AA9161">
        <v>1.95</v>
      </c>
      <c r="AB9161">
        <v>3.5</v>
      </c>
      <c r="AC9161">
        <v>4.5</v>
      </c>
      <c r="AD9161" t="str">
        <f t="shared" si="287"/>
        <v>A</v>
      </c>
      <c r="AE9161" t="str">
        <f t="shared" si="288"/>
        <v>N</v>
      </c>
      <c r="AR9161">
        <v>3</v>
      </c>
      <c r="AS9161">
        <v>0</v>
      </c>
    </row>
    <row r="9162" spans="1:45" x14ac:dyDescent="0.3">
      <c r="A9162" t="s">
        <v>9432</v>
      </c>
      <c r="B9162" t="s">
        <v>9390</v>
      </c>
      <c r="C9162">
        <v>5</v>
      </c>
      <c r="D9162" s="1">
        <v>42993</v>
      </c>
      <c r="F9162" t="s">
        <v>8625</v>
      </c>
      <c r="G9162" t="s">
        <v>9392</v>
      </c>
      <c r="H9162">
        <v>2</v>
      </c>
      <c r="I9162">
        <v>1</v>
      </c>
      <c r="J9162" t="s">
        <v>51</v>
      </c>
      <c r="K9162">
        <v>0</v>
      </c>
      <c r="L9162">
        <v>0</v>
      </c>
      <c r="M9162" t="s">
        <v>61</v>
      </c>
      <c r="N9162" t="s">
        <v>7753</v>
      </c>
      <c r="O9162">
        <v>15</v>
      </c>
      <c r="P9162">
        <v>9</v>
      </c>
      <c r="Q9162">
        <v>3</v>
      </c>
      <c r="R9162">
        <v>2</v>
      </c>
      <c r="S9162">
        <v>6</v>
      </c>
      <c r="T9162">
        <v>4</v>
      </c>
      <c r="U9162">
        <v>5</v>
      </c>
      <c r="V9162">
        <v>12</v>
      </c>
      <c r="W9162">
        <v>0</v>
      </c>
      <c r="X9162">
        <v>0</v>
      </c>
      <c r="Y9162">
        <v>0</v>
      </c>
      <c r="Z9162">
        <v>0</v>
      </c>
      <c r="AA9162">
        <v>2.15</v>
      </c>
      <c r="AB9162">
        <v>3.4</v>
      </c>
      <c r="AC9162">
        <v>3.8</v>
      </c>
      <c r="AD9162" t="str">
        <f t="shared" si="287"/>
        <v>A</v>
      </c>
      <c r="AE9162" t="str">
        <f t="shared" si="288"/>
        <v>N</v>
      </c>
      <c r="AR9162">
        <v>3</v>
      </c>
      <c r="AS9162">
        <v>0</v>
      </c>
    </row>
    <row r="9163" spans="1:45" x14ac:dyDescent="0.3">
      <c r="A9163" t="s">
        <v>9433</v>
      </c>
      <c r="B9163" t="s">
        <v>9390</v>
      </c>
      <c r="C9163">
        <v>5</v>
      </c>
      <c r="D9163" s="1">
        <v>42994</v>
      </c>
      <c r="F9163" t="s">
        <v>454</v>
      </c>
      <c r="G9163" t="s">
        <v>72</v>
      </c>
      <c r="H9163">
        <v>0</v>
      </c>
      <c r="I9163">
        <v>1</v>
      </c>
      <c r="J9163" t="s">
        <v>47</v>
      </c>
      <c r="K9163">
        <v>0</v>
      </c>
      <c r="L9163">
        <v>1</v>
      </c>
      <c r="M9163" t="s">
        <v>47</v>
      </c>
      <c r="N9163" t="s">
        <v>7818</v>
      </c>
      <c r="O9163">
        <v>14</v>
      </c>
      <c r="P9163">
        <v>13</v>
      </c>
      <c r="Q9163">
        <v>3</v>
      </c>
      <c r="R9163">
        <v>4</v>
      </c>
      <c r="S9163">
        <v>5</v>
      </c>
      <c r="T9163">
        <v>5</v>
      </c>
      <c r="U9163">
        <v>14</v>
      </c>
      <c r="V9163">
        <v>13</v>
      </c>
      <c r="W9163">
        <v>5</v>
      </c>
      <c r="X9163">
        <v>1</v>
      </c>
      <c r="Y9163">
        <v>0</v>
      </c>
      <c r="Z9163">
        <v>0</v>
      </c>
      <c r="AA9163">
        <v>3</v>
      </c>
      <c r="AB9163">
        <v>3.3</v>
      </c>
      <c r="AC9163">
        <v>2.6</v>
      </c>
      <c r="AD9163" t="str">
        <f t="shared" si="287"/>
        <v>H</v>
      </c>
      <c r="AE9163" t="str">
        <f t="shared" si="288"/>
        <v>N</v>
      </c>
      <c r="AR9163">
        <v>0</v>
      </c>
      <c r="AS9163">
        <v>3</v>
      </c>
    </row>
    <row r="9164" spans="1:45" x14ac:dyDescent="0.3">
      <c r="A9164" t="s">
        <v>9434</v>
      </c>
      <c r="B9164" t="s">
        <v>9390</v>
      </c>
      <c r="C9164">
        <v>5</v>
      </c>
      <c r="D9164" s="1">
        <v>42994</v>
      </c>
      <c r="F9164" t="s">
        <v>9395</v>
      </c>
      <c r="G9164" t="s">
        <v>463</v>
      </c>
      <c r="H9164">
        <v>1</v>
      </c>
      <c r="I9164">
        <v>1</v>
      </c>
      <c r="J9164" t="s">
        <v>61</v>
      </c>
      <c r="K9164">
        <v>0</v>
      </c>
      <c r="L9164">
        <v>0</v>
      </c>
      <c r="M9164" t="s">
        <v>61</v>
      </c>
      <c r="N9164" t="s">
        <v>6912</v>
      </c>
      <c r="O9164">
        <v>15</v>
      </c>
      <c r="P9164">
        <v>10</v>
      </c>
      <c r="Q9164">
        <v>3</v>
      </c>
      <c r="R9164">
        <v>1</v>
      </c>
      <c r="S9164">
        <v>8</v>
      </c>
      <c r="T9164">
        <v>4</v>
      </c>
      <c r="U9164">
        <v>6</v>
      </c>
      <c r="V9164">
        <v>6</v>
      </c>
      <c r="W9164">
        <v>1</v>
      </c>
      <c r="X9164">
        <v>1</v>
      </c>
      <c r="Y9164">
        <v>0</v>
      </c>
      <c r="Z9164">
        <v>0</v>
      </c>
      <c r="AA9164">
        <v>3.5</v>
      </c>
      <c r="AB9164">
        <v>3.4</v>
      </c>
      <c r="AC9164">
        <v>2.25</v>
      </c>
      <c r="AD9164" t="str">
        <f t="shared" si="287"/>
        <v>H</v>
      </c>
      <c r="AE9164" t="str">
        <f t="shared" si="288"/>
        <v>N</v>
      </c>
      <c r="AR9164">
        <v>1</v>
      </c>
      <c r="AS9164">
        <v>1</v>
      </c>
    </row>
    <row r="9165" spans="1:45" x14ac:dyDescent="0.3">
      <c r="A9165" t="s">
        <v>9435</v>
      </c>
      <c r="B9165" t="s">
        <v>9390</v>
      </c>
      <c r="C9165">
        <v>5</v>
      </c>
      <c r="D9165" s="1">
        <v>42994</v>
      </c>
      <c r="F9165" t="s">
        <v>56</v>
      </c>
      <c r="G9165" t="s">
        <v>6329</v>
      </c>
      <c r="H9165">
        <v>1</v>
      </c>
      <c r="I9165">
        <v>1</v>
      </c>
      <c r="J9165" t="s">
        <v>61</v>
      </c>
      <c r="K9165">
        <v>1</v>
      </c>
      <c r="L9165">
        <v>1</v>
      </c>
      <c r="M9165" t="s">
        <v>61</v>
      </c>
      <c r="N9165" t="s">
        <v>7497</v>
      </c>
      <c r="O9165">
        <v>35</v>
      </c>
      <c r="P9165">
        <v>5</v>
      </c>
      <c r="Q9165">
        <v>9</v>
      </c>
      <c r="R9165">
        <v>4</v>
      </c>
      <c r="S9165">
        <v>12</v>
      </c>
      <c r="T9165">
        <v>2</v>
      </c>
      <c r="U9165">
        <v>7</v>
      </c>
      <c r="V9165">
        <v>9</v>
      </c>
      <c r="W9165">
        <v>1</v>
      </c>
      <c r="X9165">
        <v>2</v>
      </c>
      <c r="Y9165">
        <v>0</v>
      </c>
      <c r="Z9165">
        <v>0</v>
      </c>
      <c r="AA9165">
        <v>1.29</v>
      </c>
      <c r="AB9165">
        <v>6</v>
      </c>
      <c r="AC9165">
        <v>13</v>
      </c>
      <c r="AD9165" t="str">
        <f t="shared" si="287"/>
        <v>A</v>
      </c>
      <c r="AE9165" t="str">
        <f t="shared" si="288"/>
        <v>N</v>
      </c>
      <c r="AR9165">
        <v>1</v>
      </c>
      <c r="AS9165">
        <v>1</v>
      </c>
    </row>
    <row r="9166" spans="1:45" x14ac:dyDescent="0.3">
      <c r="A9166" t="s">
        <v>9436</v>
      </c>
      <c r="B9166" t="s">
        <v>9390</v>
      </c>
      <c r="C9166">
        <v>5</v>
      </c>
      <c r="D9166" s="1">
        <v>42994</v>
      </c>
      <c r="F9166" t="s">
        <v>63</v>
      </c>
      <c r="G9166" t="s">
        <v>5939</v>
      </c>
      <c r="H9166">
        <v>2</v>
      </c>
      <c r="I9166">
        <v>1</v>
      </c>
      <c r="J9166" t="s">
        <v>51</v>
      </c>
      <c r="K9166">
        <v>1</v>
      </c>
      <c r="L9166">
        <v>0</v>
      </c>
      <c r="M9166" t="s">
        <v>51</v>
      </c>
      <c r="N9166" t="s">
        <v>5950</v>
      </c>
      <c r="O9166">
        <v>14</v>
      </c>
      <c r="P9166">
        <v>13</v>
      </c>
      <c r="Q9166">
        <v>3</v>
      </c>
      <c r="R9166">
        <v>4</v>
      </c>
      <c r="S9166">
        <v>7</v>
      </c>
      <c r="T9166">
        <v>5</v>
      </c>
      <c r="U9166">
        <v>13</v>
      </c>
      <c r="V9166">
        <v>11</v>
      </c>
      <c r="W9166">
        <v>3</v>
      </c>
      <c r="X9166">
        <v>1</v>
      </c>
      <c r="Y9166">
        <v>0</v>
      </c>
      <c r="Z9166">
        <v>0</v>
      </c>
      <c r="AA9166">
        <v>2.38</v>
      </c>
      <c r="AB9166">
        <v>3.25</v>
      </c>
      <c r="AC9166">
        <v>3.4</v>
      </c>
      <c r="AD9166" t="str">
        <f t="shared" si="287"/>
        <v>A</v>
      </c>
      <c r="AE9166" t="str">
        <f t="shared" si="288"/>
        <v>N</v>
      </c>
      <c r="AR9166">
        <v>3</v>
      </c>
      <c r="AS9166">
        <v>0</v>
      </c>
    </row>
    <row r="9167" spans="1:45" x14ac:dyDescent="0.3">
      <c r="A9167" t="s">
        <v>9437</v>
      </c>
      <c r="B9167" t="s">
        <v>9390</v>
      </c>
      <c r="C9167">
        <v>5</v>
      </c>
      <c r="D9167" s="1">
        <v>42994</v>
      </c>
      <c r="F9167" t="s">
        <v>64</v>
      </c>
      <c r="G9167" t="s">
        <v>7102</v>
      </c>
      <c r="H9167">
        <v>0</v>
      </c>
      <c r="I9167">
        <v>0</v>
      </c>
      <c r="J9167" t="s">
        <v>61</v>
      </c>
      <c r="K9167">
        <v>0</v>
      </c>
      <c r="L9167">
        <v>0</v>
      </c>
      <c r="M9167" t="s">
        <v>61</v>
      </c>
      <c r="N9167" t="s">
        <v>3639</v>
      </c>
      <c r="O9167">
        <v>26</v>
      </c>
      <c r="P9167">
        <v>4</v>
      </c>
      <c r="Q9167">
        <v>8</v>
      </c>
      <c r="R9167">
        <v>0</v>
      </c>
      <c r="S9167">
        <v>11</v>
      </c>
      <c r="T9167">
        <v>1</v>
      </c>
      <c r="U9167">
        <v>11</v>
      </c>
      <c r="V9167">
        <v>9</v>
      </c>
      <c r="W9167">
        <v>1</v>
      </c>
      <c r="X9167">
        <v>3</v>
      </c>
      <c r="Y9167">
        <v>0</v>
      </c>
      <c r="Z9167">
        <v>0</v>
      </c>
      <c r="AA9167">
        <v>1.22</v>
      </c>
      <c r="AB9167">
        <v>7</v>
      </c>
      <c r="AC9167">
        <v>15</v>
      </c>
      <c r="AD9167" t="str">
        <f t="shared" si="287"/>
        <v>A</v>
      </c>
      <c r="AE9167" t="str">
        <f t="shared" si="288"/>
        <v>N</v>
      </c>
      <c r="AR9167">
        <v>1</v>
      </c>
      <c r="AS9167">
        <v>1</v>
      </c>
    </row>
    <row r="9168" spans="1:45" x14ac:dyDescent="0.3">
      <c r="A9168" t="s">
        <v>9438</v>
      </c>
      <c r="B9168" t="s">
        <v>9390</v>
      </c>
      <c r="C9168">
        <v>5</v>
      </c>
      <c r="D9168" s="1">
        <v>42994</v>
      </c>
      <c r="F9168" t="s">
        <v>2373</v>
      </c>
      <c r="G9168" t="s">
        <v>59</v>
      </c>
      <c r="H9168">
        <v>0</v>
      </c>
      <c r="I9168">
        <v>6</v>
      </c>
      <c r="J9168" t="s">
        <v>47</v>
      </c>
      <c r="K9168">
        <v>0</v>
      </c>
      <c r="L9168">
        <v>3</v>
      </c>
      <c r="M9168" t="s">
        <v>47</v>
      </c>
      <c r="N9168" t="s">
        <v>6558</v>
      </c>
      <c r="O9168">
        <v>7</v>
      </c>
      <c r="P9168">
        <v>28</v>
      </c>
      <c r="Q9168">
        <v>1</v>
      </c>
      <c r="R9168">
        <v>10</v>
      </c>
      <c r="S9168">
        <v>3</v>
      </c>
      <c r="T9168">
        <v>11</v>
      </c>
      <c r="U9168">
        <v>8</v>
      </c>
      <c r="V9168">
        <v>6</v>
      </c>
      <c r="W9168">
        <v>2</v>
      </c>
      <c r="X9168">
        <v>0</v>
      </c>
      <c r="Y9168">
        <v>0</v>
      </c>
      <c r="Z9168">
        <v>0</v>
      </c>
      <c r="AA9168">
        <v>9</v>
      </c>
      <c r="AB9168">
        <v>6</v>
      </c>
      <c r="AC9168">
        <v>1.33</v>
      </c>
      <c r="AD9168" t="str">
        <f t="shared" si="287"/>
        <v>H</v>
      </c>
      <c r="AE9168" t="str">
        <f t="shared" si="288"/>
        <v>N</v>
      </c>
      <c r="AR9168">
        <v>0</v>
      </c>
      <c r="AS9168">
        <v>3</v>
      </c>
    </row>
    <row r="9169" spans="1:45" x14ac:dyDescent="0.3">
      <c r="A9169" t="s">
        <v>9439</v>
      </c>
      <c r="B9169" t="s">
        <v>9390</v>
      </c>
      <c r="C9169">
        <v>5</v>
      </c>
      <c r="D9169" s="1">
        <v>42994</v>
      </c>
      <c r="F9169" t="s">
        <v>3618</v>
      </c>
      <c r="G9169" t="s">
        <v>75</v>
      </c>
      <c r="H9169">
        <v>0</v>
      </c>
      <c r="I9169">
        <v>0</v>
      </c>
      <c r="J9169" t="s">
        <v>61</v>
      </c>
      <c r="K9169">
        <v>0</v>
      </c>
      <c r="L9169">
        <v>0</v>
      </c>
      <c r="M9169" t="s">
        <v>61</v>
      </c>
      <c r="N9169" t="s">
        <v>8267</v>
      </c>
      <c r="O9169">
        <v>6</v>
      </c>
      <c r="P9169">
        <v>9</v>
      </c>
      <c r="Q9169">
        <v>1</v>
      </c>
      <c r="R9169">
        <v>1</v>
      </c>
      <c r="S9169">
        <v>2</v>
      </c>
      <c r="T9169">
        <v>3</v>
      </c>
      <c r="U9169">
        <v>15</v>
      </c>
      <c r="V9169">
        <v>7</v>
      </c>
      <c r="W9169">
        <v>2</v>
      </c>
      <c r="X9169">
        <v>2</v>
      </c>
      <c r="Y9169">
        <v>0</v>
      </c>
      <c r="Z9169">
        <v>0</v>
      </c>
      <c r="AA9169">
        <v>2.38</v>
      </c>
      <c r="AB9169">
        <v>3.25</v>
      </c>
      <c r="AC9169">
        <v>3.4</v>
      </c>
      <c r="AD9169" t="str">
        <f t="shared" si="287"/>
        <v>A</v>
      </c>
      <c r="AE9169" t="str">
        <f t="shared" si="288"/>
        <v>N</v>
      </c>
      <c r="AR9169">
        <v>1</v>
      </c>
      <c r="AS9169">
        <v>1</v>
      </c>
    </row>
    <row r="9170" spans="1:45" x14ac:dyDescent="0.3">
      <c r="A9170" t="s">
        <v>9440</v>
      </c>
      <c r="B9170" t="s">
        <v>9390</v>
      </c>
      <c r="C9170">
        <v>5</v>
      </c>
      <c r="D9170" s="1">
        <v>42995</v>
      </c>
      <c r="F9170" t="s">
        <v>53</v>
      </c>
      <c r="G9170" t="s">
        <v>45</v>
      </c>
      <c r="H9170">
        <v>0</v>
      </c>
      <c r="I9170">
        <v>0</v>
      </c>
      <c r="J9170" t="s">
        <v>61</v>
      </c>
      <c r="K9170">
        <v>0</v>
      </c>
      <c r="L9170">
        <v>0</v>
      </c>
      <c r="M9170" t="s">
        <v>61</v>
      </c>
      <c r="N9170" t="s">
        <v>6721</v>
      </c>
      <c r="O9170">
        <v>13</v>
      </c>
      <c r="P9170">
        <v>11</v>
      </c>
      <c r="Q9170">
        <v>4</v>
      </c>
      <c r="R9170">
        <v>2</v>
      </c>
      <c r="S9170">
        <v>5</v>
      </c>
      <c r="T9170">
        <v>1</v>
      </c>
      <c r="U9170">
        <v>11</v>
      </c>
      <c r="V9170">
        <v>15</v>
      </c>
      <c r="W9170">
        <v>1</v>
      </c>
      <c r="X9170">
        <v>3</v>
      </c>
      <c r="Y9170">
        <v>1</v>
      </c>
      <c r="Z9170">
        <v>0</v>
      </c>
      <c r="AA9170">
        <v>1.8</v>
      </c>
      <c r="AB9170">
        <v>4</v>
      </c>
      <c r="AC9170">
        <v>4.5</v>
      </c>
      <c r="AD9170" t="str">
        <f t="shared" si="287"/>
        <v>A</v>
      </c>
      <c r="AE9170" t="str">
        <f t="shared" si="288"/>
        <v>N</v>
      </c>
      <c r="AR9170">
        <v>1</v>
      </c>
      <c r="AS9170">
        <v>1</v>
      </c>
    </row>
    <row r="9171" spans="1:45" x14ac:dyDescent="0.3">
      <c r="A9171" t="s">
        <v>9441</v>
      </c>
      <c r="B9171" t="s">
        <v>9390</v>
      </c>
      <c r="C9171">
        <v>5</v>
      </c>
      <c r="D9171" s="1">
        <v>42995</v>
      </c>
      <c r="F9171" t="s">
        <v>79</v>
      </c>
      <c r="G9171" t="s">
        <v>73</v>
      </c>
      <c r="H9171">
        <v>4</v>
      </c>
      <c r="I9171">
        <v>0</v>
      </c>
      <c r="J9171" t="s">
        <v>51</v>
      </c>
      <c r="K9171">
        <v>1</v>
      </c>
      <c r="L9171">
        <v>0</v>
      </c>
      <c r="M9171" t="s">
        <v>51</v>
      </c>
      <c r="N9171" t="s">
        <v>4524</v>
      </c>
      <c r="O9171">
        <v>16</v>
      </c>
      <c r="P9171">
        <v>7</v>
      </c>
      <c r="Q9171">
        <v>7</v>
      </c>
      <c r="R9171">
        <v>3</v>
      </c>
      <c r="S9171">
        <v>4</v>
      </c>
      <c r="T9171">
        <v>1</v>
      </c>
      <c r="U9171">
        <v>15</v>
      </c>
      <c r="V9171">
        <v>14</v>
      </c>
      <c r="W9171">
        <v>1</v>
      </c>
      <c r="X9171">
        <v>1</v>
      </c>
      <c r="Y9171">
        <v>0</v>
      </c>
      <c r="Z9171">
        <v>0</v>
      </c>
      <c r="AA9171">
        <v>1.36</v>
      </c>
      <c r="AB9171">
        <v>5.25</v>
      </c>
      <c r="AC9171">
        <v>10</v>
      </c>
      <c r="AD9171" t="str">
        <f t="shared" si="287"/>
        <v>A</v>
      </c>
      <c r="AE9171" t="str">
        <f t="shared" si="288"/>
        <v>N</v>
      </c>
      <c r="AR9171">
        <v>3</v>
      </c>
      <c r="AS9171">
        <v>0</v>
      </c>
    </row>
    <row r="9172" spans="1:45" x14ac:dyDescent="0.3">
      <c r="A9172" t="s">
        <v>9442</v>
      </c>
      <c r="B9172" t="s">
        <v>9390</v>
      </c>
      <c r="C9172">
        <v>6</v>
      </c>
      <c r="D9172" s="1">
        <v>43001</v>
      </c>
      <c r="F9172" t="s">
        <v>6329</v>
      </c>
      <c r="G9172" t="s">
        <v>9395</v>
      </c>
      <c r="H9172">
        <v>0</v>
      </c>
      <c r="I9172">
        <v>0</v>
      </c>
      <c r="J9172" t="s">
        <v>61</v>
      </c>
      <c r="K9172">
        <v>0</v>
      </c>
      <c r="L9172">
        <v>0</v>
      </c>
      <c r="M9172" t="s">
        <v>61</v>
      </c>
      <c r="N9172" t="s">
        <v>9316</v>
      </c>
      <c r="O9172">
        <v>5</v>
      </c>
      <c r="P9172">
        <v>9</v>
      </c>
      <c r="Q9172">
        <v>3</v>
      </c>
      <c r="R9172">
        <v>2</v>
      </c>
      <c r="S9172">
        <v>3</v>
      </c>
      <c r="T9172">
        <v>4</v>
      </c>
      <c r="U9172">
        <v>9</v>
      </c>
      <c r="V9172">
        <v>13</v>
      </c>
      <c r="W9172">
        <v>3</v>
      </c>
      <c r="X9172">
        <v>2</v>
      </c>
      <c r="Y9172">
        <v>0</v>
      </c>
      <c r="Z9172">
        <v>0</v>
      </c>
      <c r="AA9172">
        <v>2.15</v>
      </c>
      <c r="AB9172">
        <v>3.25</v>
      </c>
      <c r="AC9172">
        <v>3.9</v>
      </c>
      <c r="AD9172" t="str">
        <f t="shared" si="287"/>
        <v>A</v>
      </c>
      <c r="AE9172" t="str">
        <f t="shared" si="288"/>
        <v>N</v>
      </c>
      <c r="AR9172">
        <v>1</v>
      </c>
      <c r="AS9172">
        <v>1</v>
      </c>
    </row>
    <row r="9173" spans="1:45" x14ac:dyDescent="0.3">
      <c r="A9173" t="s">
        <v>9443</v>
      </c>
      <c r="B9173" t="s">
        <v>9390</v>
      </c>
      <c r="C9173">
        <v>6</v>
      </c>
      <c r="D9173" s="1">
        <v>43001</v>
      </c>
      <c r="F9173" t="s">
        <v>73</v>
      </c>
      <c r="G9173" t="s">
        <v>8625</v>
      </c>
      <c r="H9173">
        <v>2</v>
      </c>
      <c r="I9173">
        <v>1</v>
      </c>
      <c r="J9173" t="s">
        <v>51</v>
      </c>
      <c r="K9173">
        <v>0</v>
      </c>
      <c r="L9173">
        <v>0</v>
      </c>
      <c r="M9173" t="s">
        <v>61</v>
      </c>
      <c r="N9173" t="s">
        <v>4453</v>
      </c>
      <c r="O9173">
        <v>12</v>
      </c>
      <c r="P9173">
        <v>8</v>
      </c>
      <c r="Q9173">
        <v>4</v>
      </c>
      <c r="R9173">
        <v>4</v>
      </c>
      <c r="S9173">
        <v>4</v>
      </c>
      <c r="T9173">
        <v>6</v>
      </c>
      <c r="U9173">
        <v>12</v>
      </c>
      <c r="V9173">
        <v>11</v>
      </c>
      <c r="W9173">
        <v>3</v>
      </c>
      <c r="X9173">
        <v>1</v>
      </c>
      <c r="Y9173">
        <v>0</v>
      </c>
      <c r="Z9173">
        <v>0</v>
      </c>
      <c r="AA9173">
        <v>1.65</v>
      </c>
      <c r="AB9173">
        <v>4</v>
      </c>
      <c r="AC9173">
        <v>5.75</v>
      </c>
      <c r="AD9173" t="str">
        <f t="shared" si="287"/>
        <v>A</v>
      </c>
      <c r="AE9173" t="str">
        <f t="shared" si="288"/>
        <v>N</v>
      </c>
      <c r="AR9173">
        <v>3</v>
      </c>
      <c r="AS9173">
        <v>0</v>
      </c>
    </row>
    <row r="9174" spans="1:45" x14ac:dyDescent="0.3">
      <c r="A9174" t="s">
        <v>9444</v>
      </c>
      <c r="B9174" t="s">
        <v>9390</v>
      </c>
      <c r="C9174">
        <v>6</v>
      </c>
      <c r="D9174" s="1">
        <v>43001</v>
      </c>
      <c r="F9174" t="s">
        <v>463</v>
      </c>
      <c r="G9174" t="s">
        <v>56</v>
      </c>
      <c r="H9174">
        <v>2</v>
      </c>
      <c r="I9174">
        <v>3</v>
      </c>
      <c r="J9174" t="s">
        <v>47</v>
      </c>
      <c r="K9174">
        <v>1</v>
      </c>
      <c r="L9174">
        <v>2</v>
      </c>
      <c r="M9174" t="s">
        <v>47</v>
      </c>
      <c r="N9174" t="s">
        <v>6558</v>
      </c>
      <c r="O9174">
        <v>12</v>
      </c>
      <c r="P9174">
        <v>23</v>
      </c>
      <c r="Q9174">
        <v>7</v>
      </c>
      <c r="R9174">
        <v>6</v>
      </c>
      <c r="S9174">
        <v>3</v>
      </c>
      <c r="T9174">
        <v>6</v>
      </c>
      <c r="U9174">
        <v>13</v>
      </c>
      <c r="V9174">
        <v>14</v>
      </c>
      <c r="W9174">
        <v>3</v>
      </c>
      <c r="X9174">
        <v>3</v>
      </c>
      <c r="Y9174">
        <v>0</v>
      </c>
      <c r="Z9174">
        <v>0</v>
      </c>
      <c r="AA9174">
        <v>4.0999999999999996</v>
      </c>
      <c r="AB9174">
        <v>3.9</v>
      </c>
      <c r="AC9174">
        <v>1.91</v>
      </c>
      <c r="AD9174" t="str">
        <f t="shared" si="287"/>
        <v>H</v>
      </c>
      <c r="AE9174" t="str">
        <f t="shared" si="288"/>
        <v>N</v>
      </c>
      <c r="AR9174">
        <v>0</v>
      </c>
      <c r="AS9174">
        <v>3</v>
      </c>
    </row>
    <row r="9175" spans="1:45" x14ac:dyDescent="0.3">
      <c r="A9175" t="s">
        <v>9445</v>
      </c>
      <c r="B9175" t="s">
        <v>9390</v>
      </c>
      <c r="C9175">
        <v>6</v>
      </c>
      <c r="D9175" s="1">
        <v>43001</v>
      </c>
      <c r="F9175" t="s">
        <v>59</v>
      </c>
      <c r="G9175" t="s">
        <v>454</v>
      </c>
      <c r="H9175">
        <v>5</v>
      </c>
      <c r="I9175">
        <v>0</v>
      </c>
      <c r="J9175" t="s">
        <v>51</v>
      </c>
      <c r="K9175">
        <v>1</v>
      </c>
      <c r="L9175">
        <v>0</v>
      </c>
      <c r="M9175" t="s">
        <v>51</v>
      </c>
      <c r="N9175" t="s">
        <v>6872</v>
      </c>
      <c r="O9175">
        <v>25</v>
      </c>
      <c r="P9175">
        <v>5</v>
      </c>
      <c r="Q9175">
        <v>9</v>
      </c>
      <c r="R9175">
        <v>0</v>
      </c>
      <c r="S9175">
        <v>8</v>
      </c>
      <c r="T9175">
        <v>2</v>
      </c>
      <c r="U9175">
        <v>6</v>
      </c>
      <c r="V9175">
        <v>7</v>
      </c>
      <c r="W9175">
        <v>3</v>
      </c>
      <c r="X9175">
        <v>1</v>
      </c>
      <c r="Y9175">
        <v>0</v>
      </c>
      <c r="Z9175">
        <v>0</v>
      </c>
      <c r="AA9175">
        <v>1.1399999999999999</v>
      </c>
      <c r="AB9175">
        <v>10</v>
      </c>
      <c r="AC9175">
        <v>21</v>
      </c>
      <c r="AD9175" t="str">
        <f t="shared" si="287"/>
        <v>A</v>
      </c>
      <c r="AE9175" t="str">
        <f t="shared" si="288"/>
        <v>N</v>
      </c>
      <c r="AR9175">
        <v>3</v>
      </c>
      <c r="AS9175">
        <v>0</v>
      </c>
    </row>
    <row r="9176" spans="1:45" x14ac:dyDescent="0.3">
      <c r="A9176" t="s">
        <v>9446</v>
      </c>
      <c r="B9176" t="s">
        <v>9390</v>
      </c>
      <c r="C9176">
        <v>6</v>
      </c>
      <c r="D9176" s="1">
        <v>43001</v>
      </c>
      <c r="F9176" t="s">
        <v>72</v>
      </c>
      <c r="G9176" t="s">
        <v>79</v>
      </c>
      <c r="H9176">
        <v>0</v>
      </c>
      <c r="I9176">
        <v>1</v>
      </c>
      <c r="J9176" t="s">
        <v>47</v>
      </c>
      <c r="K9176">
        <v>0</v>
      </c>
      <c r="L9176">
        <v>1</v>
      </c>
      <c r="M9176" t="s">
        <v>47</v>
      </c>
      <c r="N9176" t="s">
        <v>7753</v>
      </c>
      <c r="O9176">
        <v>14</v>
      </c>
      <c r="P9176">
        <v>9</v>
      </c>
      <c r="Q9176">
        <v>4</v>
      </c>
      <c r="R9176">
        <v>4</v>
      </c>
      <c r="S9176">
        <v>8</v>
      </c>
      <c r="T9176">
        <v>4</v>
      </c>
      <c r="U9176">
        <v>12</v>
      </c>
      <c r="V9176">
        <v>9</v>
      </c>
      <c r="W9176">
        <v>1</v>
      </c>
      <c r="X9176">
        <v>4</v>
      </c>
      <c r="Y9176">
        <v>0</v>
      </c>
      <c r="Z9176">
        <v>0</v>
      </c>
      <c r="AA9176">
        <v>5.5</v>
      </c>
      <c r="AB9176">
        <v>3.8</v>
      </c>
      <c r="AC9176">
        <v>1.73</v>
      </c>
      <c r="AD9176" t="str">
        <f t="shared" si="287"/>
        <v>H</v>
      </c>
      <c r="AE9176" t="str">
        <f t="shared" si="288"/>
        <v>N</v>
      </c>
      <c r="AR9176">
        <v>0</v>
      </c>
      <c r="AS9176">
        <v>3</v>
      </c>
    </row>
    <row r="9177" spans="1:45" x14ac:dyDescent="0.3">
      <c r="A9177" t="s">
        <v>9447</v>
      </c>
      <c r="B9177" t="s">
        <v>9390</v>
      </c>
      <c r="C9177">
        <v>6</v>
      </c>
      <c r="D9177" s="1">
        <v>43001</v>
      </c>
      <c r="F9177" t="s">
        <v>5939</v>
      </c>
      <c r="G9177" t="s">
        <v>53</v>
      </c>
      <c r="H9177">
        <v>0</v>
      </c>
      <c r="I9177">
        <v>4</v>
      </c>
      <c r="J9177" t="s">
        <v>47</v>
      </c>
      <c r="K9177">
        <v>0</v>
      </c>
      <c r="L9177">
        <v>2</v>
      </c>
      <c r="M9177" t="s">
        <v>47</v>
      </c>
      <c r="N9177" t="s">
        <v>3639</v>
      </c>
      <c r="O9177">
        <v>13</v>
      </c>
      <c r="P9177">
        <v>7</v>
      </c>
      <c r="Q9177">
        <v>2</v>
      </c>
      <c r="R9177">
        <v>4</v>
      </c>
      <c r="S9177">
        <v>5</v>
      </c>
      <c r="T9177">
        <v>0</v>
      </c>
      <c r="U9177">
        <v>5</v>
      </c>
      <c r="V9177">
        <v>14</v>
      </c>
      <c r="W9177">
        <v>2</v>
      </c>
      <c r="X9177">
        <v>2</v>
      </c>
      <c r="Y9177">
        <v>0</v>
      </c>
      <c r="Z9177">
        <v>0</v>
      </c>
      <c r="AA9177">
        <v>6</v>
      </c>
      <c r="AB9177">
        <v>4.0999999999999996</v>
      </c>
      <c r="AC9177">
        <v>1.62</v>
      </c>
      <c r="AD9177" t="str">
        <f t="shared" si="287"/>
        <v>H</v>
      </c>
      <c r="AE9177" t="str">
        <f t="shared" si="288"/>
        <v>N</v>
      </c>
      <c r="AR9177">
        <v>0</v>
      </c>
      <c r="AS9177">
        <v>3</v>
      </c>
    </row>
    <row r="9178" spans="1:45" x14ac:dyDescent="0.3">
      <c r="A9178" t="s">
        <v>9448</v>
      </c>
      <c r="B9178" t="s">
        <v>9390</v>
      </c>
      <c r="C9178">
        <v>6</v>
      </c>
      <c r="D9178" s="1">
        <v>43001</v>
      </c>
      <c r="F9178" t="s">
        <v>7102</v>
      </c>
      <c r="G9178" t="s">
        <v>2373</v>
      </c>
      <c r="H9178">
        <v>1</v>
      </c>
      <c r="I9178">
        <v>2</v>
      </c>
      <c r="J9178" t="s">
        <v>47</v>
      </c>
      <c r="K9178">
        <v>0</v>
      </c>
      <c r="L9178">
        <v>1</v>
      </c>
      <c r="M9178" t="s">
        <v>47</v>
      </c>
      <c r="N9178" t="s">
        <v>5026</v>
      </c>
      <c r="O9178">
        <v>10</v>
      </c>
      <c r="P9178">
        <v>8</v>
      </c>
      <c r="Q9178">
        <v>3</v>
      </c>
      <c r="R9178">
        <v>4</v>
      </c>
      <c r="S9178">
        <v>5</v>
      </c>
      <c r="T9178">
        <v>4</v>
      </c>
      <c r="U9178">
        <v>9</v>
      </c>
      <c r="V9178">
        <v>16</v>
      </c>
      <c r="W9178">
        <v>1</v>
      </c>
      <c r="X9178">
        <v>3</v>
      </c>
      <c r="Y9178">
        <v>0</v>
      </c>
      <c r="Z9178">
        <v>0</v>
      </c>
      <c r="AA9178">
        <v>2.4</v>
      </c>
      <c r="AB9178">
        <v>3.3</v>
      </c>
      <c r="AC9178">
        <v>3.25</v>
      </c>
      <c r="AD9178" t="str">
        <f t="shared" si="287"/>
        <v>A</v>
      </c>
      <c r="AE9178" t="str">
        <f t="shared" si="288"/>
        <v>Y</v>
      </c>
      <c r="AR9178">
        <v>0</v>
      </c>
      <c r="AS9178">
        <v>3</v>
      </c>
    </row>
    <row r="9179" spans="1:45" x14ac:dyDescent="0.3">
      <c r="A9179" t="s">
        <v>9449</v>
      </c>
      <c r="B9179" t="s">
        <v>9390</v>
      </c>
      <c r="C9179">
        <v>6</v>
      </c>
      <c r="D9179" s="1">
        <v>43001</v>
      </c>
      <c r="F9179" t="s">
        <v>75</v>
      </c>
      <c r="G9179" t="s">
        <v>64</v>
      </c>
      <c r="H9179">
        <v>2</v>
      </c>
      <c r="I9179">
        <v>3</v>
      </c>
      <c r="J9179" t="s">
        <v>47</v>
      </c>
      <c r="K9179">
        <v>0</v>
      </c>
      <c r="L9179">
        <v>2</v>
      </c>
      <c r="M9179" t="s">
        <v>47</v>
      </c>
      <c r="N9179" t="s">
        <v>6721</v>
      </c>
      <c r="O9179">
        <v>10</v>
      </c>
      <c r="P9179">
        <v>15</v>
      </c>
      <c r="Q9179">
        <v>4</v>
      </c>
      <c r="R9179">
        <v>5</v>
      </c>
      <c r="S9179">
        <v>4</v>
      </c>
      <c r="T9179">
        <v>3</v>
      </c>
      <c r="U9179">
        <v>10</v>
      </c>
      <c r="V9179">
        <v>20</v>
      </c>
      <c r="W9179">
        <v>4</v>
      </c>
      <c r="X9179">
        <v>2</v>
      </c>
      <c r="Y9179">
        <v>0</v>
      </c>
      <c r="Z9179">
        <v>1</v>
      </c>
      <c r="AA9179">
        <v>6</v>
      </c>
      <c r="AB9179">
        <v>4.33</v>
      </c>
      <c r="AC9179">
        <v>1.6</v>
      </c>
      <c r="AD9179" t="str">
        <f t="shared" si="287"/>
        <v>H</v>
      </c>
      <c r="AE9179" t="str">
        <f t="shared" si="288"/>
        <v>N</v>
      </c>
      <c r="AR9179">
        <v>0</v>
      </c>
      <c r="AS9179">
        <v>3</v>
      </c>
    </row>
    <row r="9180" spans="1:45" x14ac:dyDescent="0.3">
      <c r="A9180" t="s">
        <v>9450</v>
      </c>
      <c r="B9180" t="s">
        <v>9390</v>
      </c>
      <c r="C9180">
        <v>6</v>
      </c>
      <c r="D9180" s="1">
        <v>43002</v>
      </c>
      <c r="F9180" t="s">
        <v>9392</v>
      </c>
      <c r="G9180" t="s">
        <v>63</v>
      </c>
      <c r="H9180">
        <v>1</v>
      </c>
      <c r="I9180">
        <v>0</v>
      </c>
      <c r="J9180" t="s">
        <v>51</v>
      </c>
      <c r="K9180">
        <v>0</v>
      </c>
      <c r="L9180">
        <v>0</v>
      </c>
      <c r="M9180" t="s">
        <v>61</v>
      </c>
      <c r="N9180" t="s">
        <v>4524</v>
      </c>
      <c r="O9180">
        <v>7</v>
      </c>
      <c r="P9180">
        <v>17</v>
      </c>
      <c r="Q9180">
        <v>3</v>
      </c>
      <c r="R9180">
        <v>5</v>
      </c>
      <c r="S9180">
        <v>2</v>
      </c>
      <c r="T9180">
        <v>8</v>
      </c>
      <c r="U9180">
        <v>6</v>
      </c>
      <c r="V9180">
        <v>8</v>
      </c>
      <c r="W9180">
        <v>2</v>
      </c>
      <c r="X9180">
        <v>1</v>
      </c>
      <c r="Y9180">
        <v>0</v>
      </c>
      <c r="Z9180">
        <v>0</v>
      </c>
      <c r="AA9180">
        <v>2.8</v>
      </c>
      <c r="AB9180">
        <v>3.1</v>
      </c>
      <c r="AC9180">
        <v>2.9</v>
      </c>
      <c r="AD9180" t="str">
        <f t="shared" si="287"/>
        <v>A</v>
      </c>
      <c r="AE9180" t="str">
        <f t="shared" si="288"/>
        <v>N</v>
      </c>
      <c r="AR9180">
        <v>3</v>
      </c>
      <c r="AS9180">
        <v>0</v>
      </c>
    </row>
    <row r="9181" spans="1:45" x14ac:dyDescent="0.3">
      <c r="A9181" t="s">
        <v>9451</v>
      </c>
      <c r="B9181" t="s">
        <v>9390</v>
      </c>
      <c r="C9181">
        <v>6</v>
      </c>
      <c r="D9181" s="1">
        <v>43003</v>
      </c>
      <c r="F9181" t="s">
        <v>45</v>
      </c>
      <c r="G9181" t="s">
        <v>3618</v>
      </c>
      <c r="H9181">
        <v>2</v>
      </c>
      <c r="I9181">
        <v>0</v>
      </c>
      <c r="J9181" t="s">
        <v>51</v>
      </c>
      <c r="K9181">
        <v>1</v>
      </c>
      <c r="L9181">
        <v>0</v>
      </c>
      <c r="M9181" t="s">
        <v>51</v>
      </c>
      <c r="N9181" t="s">
        <v>7818</v>
      </c>
      <c r="O9181">
        <v>16</v>
      </c>
      <c r="P9181">
        <v>7</v>
      </c>
      <c r="Q9181">
        <v>6</v>
      </c>
      <c r="R9181">
        <v>3</v>
      </c>
      <c r="S9181">
        <v>7</v>
      </c>
      <c r="T9181">
        <v>4</v>
      </c>
      <c r="U9181">
        <v>8</v>
      </c>
      <c r="V9181">
        <v>17</v>
      </c>
      <c r="W9181">
        <v>1</v>
      </c>
      <c r="X9181">
        <v>4</v>
      </c>
      <c r="Y9181">
        <v>0</v>
      </c>
      <c r="Z9181">
        <v>0</v>
      </c>
      <c r="AA9181">
        <v>1.33</v>
      </c>
      <c r="AB9181">
        <v>5.5</v>
      </c>
      <c r="AC9181">
        <v>11</v>
      </c>
      <c r="AD9181" t="str">
        <f t="shared" si="287"/>
        <v>A</v>
      </c>
      <c r="AE9181" t="str">
        <f t="shared" si="288"/>
        <v>N</v>
      </c>
      <c r="AR9181">
        <v>3</v>
      </c>
      <c r="AS9181">
        <v>0</v>
      </c>
    </row>
    <row r="9182" spans="1:45" x14ac:dyDescent="0.3">
      <c r="A9182" t="s">
        <v>9452</v>
      </c>
      <c r="B9182" t="s">
        <v>9390</v>
      </c>
      <c r="C9182">
        <v>7</v>
      </c>
      <c r="D9182" s="1">
        <v>43008</v>
      </c>
      <c r="F9182" t="s">
        <v>8625</v>
      </c>
      <c r="G9182" t="s">
        <v>463</v>
      </c>
      <c r="H9182">
        <v>0</v>
      </c>
      <c r="I9182">
        <v>0</v>
      </c>
      <c r="J9182" t="s">
        <v>61</v>
      </c>
      <c r="K9182">
        <v>0</v>
      </c>
      <c r="L9182">
        <v>0</v>
      </c>
      <c r="M9182" t="s">
        <v>61</v>
      </c>
      <c r="N9182" t="s">
        <v>8363</v>
      </c>
      <c r="O9182">
        <v>19</v>
      </c>
      <c r="P9182">
        <v>8</v>
      </c>
      <c r="Q9182">
        <v>4</v>
      </c>
      <c r="R9182">
        <v>1</v>
      </c>
      <c r="S9182">
        <v>7</v>
      </c>
      <c r="T9182">
        <v>5</v>
      </c>
      <c r="U9182">
        <v>6</v>
      </c>
      <c r="V9182">
        <v>10</v>
      </c>
      <c r="W9182">
        <v>1</v>
      </c>
      <c r="X9182">
        <v>0</v>
      </c>
      <c r="Y9182">
        <v>0</v>
      </c>
      <c r="Z9182">
        <v>0</v>
      </c>
      <c r="AA9182">
        <v>2.8</v>
      </c>
      <c r="AB9182">
        <v>3.25</v>
      </c>
      <c r="AC9182">
        <v>2.5</v>
      </c>
      <c r="AD9182" t="str">
        <f t="shared" si="287"/>
        <v>H</v>
      </c>
      <c r="AE9182" t="str">
        <f t="shared" si="288"/>
        <v>N</v>
      </c>
      <c r="AR9182">
        <v>1</v>
      </c>
      <c r="AS9182">
        <v>1</v>
      </c>
    </row>
    <row r="9183" spans="1:45" x14ac:dyDescent="0.3">
      <c r="A9183" t="s">
        <v>9453</v>
      </c>
      <c r="B9183" t="s">
        <v>9390</v>
      </c>
      <c r="C9183">
        <v>7</v>
      </c>
      <c r="D9183" s="1">
        <v>43008</v>
      </c>
      <c r="F9183" t="s">
        <v>53</v>
      </c>
      <c r="G9183" t="s">
        <v>59</v>
      </c>
      <c r="H9183">
        <v>0</v>
      </c>
      <c r="I9183">
        <v>1</v>
      </c>
      <c r="J9183" t="s">
        <v>47</v>
      </c>
      <c r="K9183">
        <v>0</v>
      </c>
      <c r="L9183">
        <v>0</v>
      </c>
      <c r="M9183" t="s">
        <v>61</v>
      </c>
      <c r="N9183" t="s">
        <v>4453</v>
      </c>
      <c r="O9183">
        <v>4</v>
      </c>
      <c r="P9183">
        <v>17</v>
      </c>
      <c r="Q9183">
        <v>2</v>
      </c>
      <c r="R9183">
        <v>6</v>
      </c>
      <c r="S9183">
        <v>4</v>
      </c>
      <c r="T9183">
        <v>8</v>
      </c>
      <c r="U9183">
        <v>8</v>
      </c>
      <c r="V9183">
        <v>13</v>
      </c>
      <c r="W9183">
        <v>0</v>
      </c>
      <c r="X9183">
        <v>2</v>
      </c>
      <c r="Y9183">
        <v>0</v>
      </c>
      <c r="Z9183">
        <v>0</v>
      </c>
      <c r="AA9183">
        <v>2.75</v>
      </c>
      <c r="AB9183">
        <v>3.3</v>
      </c>
      <c r="AC9183">
        <v>2.5</v>
      </c>
      <c r="AD9183" t="str">
        <f t="shared" ref="AD9183:AD9246" si="289">IF(IF(AC9183&gt;AA9183,G9183,F9183)=F9183,"H","A")</f>
        <v>H</v>
      </c>
      <c r="AE9183" t="str">
        <f t="shared" si="288"/>
        <v>N</v>
      </c>
      <c r="AR9183">
        <v>0</v>
      </c>
      <c r="AS9183">
        <v>3</v>
      </c>
    </row>
    <row r="9184" spans="1:45" x14ac:dyDescent="0.3">
      <c r="A9184" t="s">
        <v>9454</v>
      </c>
      <c r="B9184" t="s">
        <v>9390</v>
      </c>
      <c r="C9184">
        <v>7</v>
      </c>
      <c r="D9184" s="1">
        <v>43008</v>
      </c>
      <c r="F9184" t="s">
        <v>9395</v>
      </c>
      <c r="G9184" t="s">
        <v>64</v>
      </c>
      <c r="H9184">
        <v>0</v>
      </c>
      <c r="I9184">
        <v>4</v>
      </c>
      <c r="J9184" t="s">
        <v>47</v>
      </c>
      <c r="K9184">
        <v>0</v>
      </c>
      <c r="L9184">
        <v>3</v>
      </c>
      <c r="M9184" t="s">
        <v>47</v>
      </c>
      <c r="N9184" t="s">
        <v>6872</v>
      </c>
      <c r="O9184">
        <v>6</v>
      </c>
      <c r="P9184">
        <v>14</v>
      </c>
      <c r="Q9184">
        <v>1</v>
      </c>
      <c r="R9184">
        <v>7</v>
      </c>
      <c r="S9184">
        <v>4</v>
      </c>
      <c r="T9184">
        <v>7</v>
      </c>
      <c r="U9184">
        <v>7</v>
      </c>
      <c r="V9184">
        <v>4</v>
      </c>
      <c r="W9184">
        <v>1</v>
      </c>
      <c r="X9184">
        <v>1</v>
      </c>
      <c r="Y9184">
        <v>0</v>
      </c>
      <c r="Z9184">
        <v>0</v>
      </c>
      <c r="AA9184">
        <v>8.5</v>
      </c>
      <c r="AB9184">
        <v>4.75</v>
      </c>
      <c r="AC9184">
        <v>1.36</v>
      </c>
      <c r="AD9184" t="str">
        <f t="shared" si="289"/>
        <v>H</v>
      </c>
      <c r="AE9184" t="str">
        <f t="shared" si="288"/>
        <v>N</v>
      </c>
      <c r="AR9184">
        <v>0</v>
      </c>
      <c r="AS9184">
        <v>3</v>
      </c>
    </row>
    <row r="9185" spans="1:45" x14ac:dyDescent="0.3">
      <c r="A9185" t="s">
        <v>9455</v>
      </c>
      <c r="B9185" t="s">
        <v>9390</v>
      </c>
      <c r="C9185">
        <v>7</v>
      </c>
      <c r="D9185" s="1">
        <v>43008</v>
      </c>
      <c r="F9185" t="s">
        <v>79</v>
      </c>
      <c r="G9185" t="s">
        <v>454</v>
      </c>
      <c r="H9185">
        <v>4</v>
      </c>
      <c r="I9185">
        <v>0</v>
      </c>
      <c r="J9185" t="s">
        <v>51</v>
      </c>
      <c r="K9185">
        <v>2</v>
      </c>
      <c r="L9185">
        <v>0</v>
      </c>
      <c r="M9185" t="s">
        <v>51</v>
      </c>
      <c r="N9185" t="s">
        <v>3639</v>
      </c>
      <c r="O9185">
        <v>18</v>
      </c>
      <c r="P9185">
        <v>6</v>
      </c>
      <c r="Q9185">
        <v>7</v>
      </c>
      <c r="R9185">
        <v>1</v>
      </c>
      <c r="S9185">
        <v>6</v>
      </c>
      <c r="T9185">
        <v>5</v>
      </c>
      <c r="U9185">
        <v>6</v>
      </c>
      <c r="V9185">
        <v>9</v>
      </c>
      <c r="W9185">
        <v>0</v>
      </c>
      <c r="X9185">
        <v>0</v>
      </c>
      <c r="Y9185">
        <v>0</v>
      </c>
      <c r="Z9185">
        <v>0</v>
      </c>
      <c r="AA9185">
        <v>1.17</v>
      </c>
      <c r="AB9185">
        <v>7</v>
      </c>
      <c r="AC9185">
        <v>15</v>
      </c>
      <c r="AD9185" t="str">
        <f t="shared" si="289"/>
        <v>A</v>
      </c>
      <c r="AE9185" t="str">
        <f t="shared" si="288"/>
        <v>N</v>
      </c>
      <c r="AR9185">
        <v>3</v>
      </c>
      <c r="AS9185">
        <v>0</v>
      </c>
    </row>
    <row r="9186" spans="1:45" x14ac:dyDescent="0.3">
      <c r="A9186" t="s">
        <v>9456</v>
      </c>
      <c r="B9186" t="s">
        <v>9390</v>
      </c>
      <c r="C9186">
        <v>7</v>
      </c>
      <c r="D9186" s="1">
        <v>43008</v>
      </c>
      <c r="F9186" t="s">
        <v>5939</v>
      </c>
      <c r="G9186" t="s">
        <v>72</v>
      </c>
      <c r="H9186">
        <v>2</v>
      </c>
      <c r="I9186">
        <v>1</v>
      </c>
      <c r="J9186" t="s">
        <v>51</v>
      </c>
      <c r="K9186">
        <v>1</v>
      </c>
      <c r="L9186">
        <v>0</v>
      </c>
      <c r="M9186" t="s">
        <v>51</v>
      </c>
      <c r="N9186" t="s">
        <v>5964</v>
      </c>
      <c r="O9186">
        <v>17</v>
      </c>
      <c r="P9186">
        <v>21</v>
      </c>
      <c r="Q9186">
        <v>6</v>
      </c>
      <c r="R9186">
        <v>3</v>
      </c>
      <c r="S9186">
        <v>5</v>
      </c>
      <c r="T9186">
        <v>6</v>
      </c>
      <c r="U9186">
        <v>11</v>
      </c>
      <c r="V9186">
        <v>10</v>
      </c>
      <c r="W9186">
        <v>1</v>
      </c>
      <c r="X9186">
        <v>2</v>
      </c>
      <c r="Y9186">
        <v>0</v>
      </c>
      <c r="Z9186">
        <v>0</v>
      </c>
      <c r="AA9186">
        <v>2.88</v>
      </c>
      <c r="AB9186">
        <v>3.2</v>
      </c>
      <c r="AC9186">
        <v>2.4500000000000002</v>
      </c>
      <c r="AD9186" t="str">
        <f t="shared" si="289"/>
        <v>H</v>
      </c>
      <c r="AE9186" t="str">
        <f t="shared" si="288"/>
        <v>Y</v>
      </c>
      <c r="AR9186">
        <v>3</v>
      </c>
      <c r="AS9186">
        <v>0</v>
      </c>
    </row>
    <row r="9187" spans="1:45" x14ac:dyDescent="0.3">
      <c r="A9187" t="s">
        <v>9457</v>
      </c>
      <c r="B9187" t="s">
        <v>9390</v>
      </c>
      <c r="C9187">
        <v>7</v>
      </c>
      <c r="D9187" s="1">
        <v>43008</v>
      </c>
      <c r="F9187" t="s">
        <v>3618</v>
      </c>
      <c r="G9187" t="s">
        <v>2373</v>
      </c>
      <c r="H9187">
        <v>2</v>
      </c>
      <c r="I9187">
        <v>2</v>
      </c>
      <c r="J9187" t="s">
        <v>61</v>
      </c>
      <c r="K9187">
        <v>2</v>
      </c>
      <c r="L9187">
        <v>1</v>
      </c>
      <c r="M9187" t="s">
        <v>51</v>
      </c>
      <c r="N9187" t="s">
        <v>6721</v>
      </c>
      <c r="O9187">
        <v>9</v>
      </c>
      <c r="P9187">
        <v>15</v>
      </c>
      <c r="Q9187">
        <v>4</v>
      </c>
      <c r="R9187">
        <v>3</v>
      </c>
      <c r="S9187">
        <v>7</v>
      </c>
      <c r="T9187">
        <v>6</v>
      </c>
      <c r="U9187">
        <v>12</v>
      </c>
      <c r="V9187">
        <v>11</v>
      </c>
      <c r="W9187">
        <v>3</v>
      </c>
      <c r="X9187">
        <v>0</v>
      </c>
      <c r="Y9187">
        <v>0</v>
      </c>
      <c r="Z9187">
        <v>0</v>
      </c>
      <c r="AA9187">
        <v>2.15</v>
      </c>
      <c r="AB9187">
        <v>3.2</v>
      </c>
      <c r="AC9187">
        <v>3.5</v>
      </c>
      <c r="AD9187" t="str">
        <f t="shared" si="289"/>
        <v>A</v>
      </c>
      <c r="AE9187" t="str">
        <f t="shared" si="288"/>
        <v>N</v>
      </c>
      <c r="AR9187">
        <v>1</v>
      </c>
      <c r="AS9187">
        <v>1</v>
      </c>
    </row>
    <row r="9188" spans="1:45" x14ac:dyDescent="0.3">
      <c r="A9188" t="s">
        <v>9458</v>
      </c>
      <c r="B9188" t="s">
        <v>9390</v>
      </c>
      <c r="C9188">
        <v>7</v>
      </c>
      <c r="D9188" s="1">
        <v>43008</v>
      </c>
      <c r="F9188" t="s">
        <v>75</v>
      </c>
      <c r="G9188" t="s">
        <v>7102</v>
      </c>
      <c r="H9188">
        <v>1</v>
      </c>
      <c r="I9188">
        <v>0</v>
      </c>
      <c r="J9188" t="s">
        <v>51</v>
      </c>
      <c r="K9188">
        <v>0</v>
      </c>
      <c r="L9188">
        <v>0</v>
      </c>
      <c r="M9188" t="s">
        <v>61</v>
      </c>
      <c r="N9188" t="s">
        <v>7497</v>
      </c>
      <c r="O9188">
        <v>9</v>
      </c>
      <c r="P9188">
        <v>6</v>
      </c>
      <c r="Q9188">
        <v>4</v>
      </c>
      <c r="R9188">
        <v>1</v>
      </c>
      <c r="S9188">
        <v>2</v>
      </c>
      <c r="T9188">
        <v>1</v>
      </c>
      <c r="U9188">
        <v>15</v>
      </c>
      <c r="V9188">
        <v>13</v>
      </c>
      <c r="W9188">
        <v>3</v>
      </c>
      <c r="X9188">
        <v>2</v>
      </c>
      <c r="Y9188">
        <v>0</v>
      </c>
      <c r="Z9188">
        <v>0</v>
      </c>
      <c r="AA9188">
        <v>1.8</v>
      </c>
      <c r="AB9188">
        <v>3.5</v>
      </c>
      <c r="AC9188">
        <v>4.5</v>
      </c>
      <c r="AD9188" t="str">
        <f t="shared" si="289"/>
        <v>A</v>
      </c>
      <c r="AE9188" t="str">
        <f t="shared" si="288"/>
        <v>N</v>
      </c>
      <c r="AR9188">
        <v>3</v>
      </c>
      <c r="AS9188">
        <v>0</v>
      </c>
    </row>
    <row r="9189" spans="1:45" x14ac:dyDescent="0.3">
      <c r="A9189" t="s">
        <v>9459</v>
      </c>
      <c r="B9189" t="s">
        <v>9390</v>
      </c>
      <c r="C9189">
        <v>7</v>
      </c>
      <c r="D9189" s="1">
        <v>43009</v>
      </c>
      <c r="F9189" t="s">
        <v>45</v>
      </c>
      <c r="G9189" t="s">
        <v>9392</v>
      </c>
      <c r="H9189">
        <v>2</v>
      </c>
      <c r="I9189">
        <v>0</v>
      </c>
      <c r="J9189" t="s">
        <v>51</v>
      </c>
      <c r="K9189">
        <v>1</v>
      </c>
      <c r="L9189">
        <v>0</v>
      </c>
      <c r="M9189" t="s">
        <v>51</v>
      </c>
      <c r="N9189" t="s">
        <v>6379</v>
      </c>
      <c r="O9189">
        <v>25</v>
      </c>
      <c r="P9189">
        <v>9</v>
      </c>
      <c r="Q9189">
        <v>12</v>
      </c>
      <c r="R9189">
        <v>1</v>
      </c>
      <c r="S9189">
        <v>6</v>
      </c>
      <c r="T9189">
        <v>5</v>
      </c>
      <c r="U9189">
        <v>7</v>
      </c>
      <c r="V9189">
        <v>8</v>
      </c>
      <c r="W9189">
        <v>0</v>
      </c>
      <c r="X9189">
        <v>2</v>
      </c>
      <c r="Y9189">
        <v>0</v>
      </c>
      <c r="Z9189">
        <v>0</v>
      </c>
      <c r="AA9189">
        <v>1.2</v>
      </c>
      <c r="AB9189">
        <v>6.5</v>
      </c>
      <c r="AC9189">
        <v>13</v>
      </c>
      <c r="AD9189" t="str">
        <f t="shared" si="289"/>
        <v>A</v>
      </c>
      <c r="AE9189" t="str">
        <f t="shared" si="288"/>
        <v>N</v>
      </c>
      <c r="AR9189">
        <v>3</v>
      </c>
      <c r="AS9189">
        <v>0</v>
      </c>
    </row>
    <row r="9190" spans="1:45" x14ac:dyDescent="0.3">
      <c r="A9190" t="s">
        <v>9460</v>
      </c>
      <c r="B9190" t="s">
        <v>9390</v>
      </c>
      <c r="C9190">
        <v>7</v>
      </c>
      <c r="D9190" s="1">
        <v>43009</v>
      </c>
      <c r="F9190" t="s">
        <v>73</v>
      </c>
      <c r="G9190" t="s">
        <v>6329</v>
      </c>
      <c r="H9190">
        <v>0</v>
      </c>
      <c r="I9190">
        <v>1</v>
      </c>
      <c r="J9190" t="s">
        <v>47</v>
      </c>
      <c r="K9190">
        <v>0</v>
      </c>
      <c r="L9190">
        <v>1</v>
      </c>
      <c r="M9190" t="s">
        <v>47</v>
      </c>
      <c r="N9190" t="s">
        <v>6912</v>
      </c>
      <c r="O9190">
        <v>23</v>
      </c>
      <c r="P9190">
        <v>5</v>
      </c>
      <c r="Q9190">
        <v>4</v>
      </c>
      <c r="R9190">
        <v>2</v>
      </c>
      <c r="S9190">
        <v>9</v>
      </c>
      <c r="T9190">
        <v>3</v>
      </c>
      <c r="U9190">
        <v>14</v>
      </c>
      <c r="V9190">
        <v>7</v>
      </c>
      <c r="W9190">
        <v>2</v>
      </c>
      <c r="X9190">
        <v>2</v>
      </c>
      <c r="Y9190">
        <v>0</v>
      </c>
      <c r="Z9190">
        <v>0</v>
      </c>
      <c r="AA9190">
        <v>1.67</v>
      </c>
      <c r="AB9190">
        <v>3.6</v>
      </c>
      <c r="AC9190">
        <v>5.75</v>
      </c>
      <c r="AD9190" t="str">
        <f t="shared" si="289"/>
        <v>A</v>
      </c>
      <c r="AE9190" t="str">
        <f t="shared" si="288"/>
        <v>Y</v>
      </c>
      <c r="AR9190">
        <v>0</v>
      </c>
      <c r="AS9190">
        <v>3</v>
      </c>
    </row>
    <row r="9191" spans="1:45" x14ac:dyDescent="0.3">
      <c r="A9191" t="s">
        <v>9461</v>
      </c>
      <c r="B9191" t="s">
        <v>9390</v>
      </c>
      <c r="C9191">
        <v>7</v>
      </c>
      <c r="D9191" s="1">
        <v>43009</v>
      </c>
      <c r="F9191" t="s">
        <v>63</v>
      </c>
      <c r="G9191" t="s">
        <v>56</v>
      </c>
      <c r="H9191">
        <v>1</v>
      </c>
      <c r="I9191">
        <v>1</v>
      </c>
      <c r="J9191" t="s">
        <v>61</v>
      </c>
      <c r="K9191">
        <v>1</v>
      </c>
      <c r="L9191">
        <v>1</v>
      </c>
      <c r="M9191" t="s">
        <v>61</v>
      </c>
      <c r="N9191" t="s">
        <v>7753</v>
      </c>
      <c r="O9191">
        <v>8</v>
      </c>
      <c r="P9191">
        <v>17</v>
      </c>
      <c r="Q9191">
        <v>5</v>
      </c>
      <c r="R9191">
        <v>2</v>
      </c>
      <c r="S9191">
        <v>1</v>
      </c>
      <c r="T9191">
        <v>5</v>
      </c>
      <c r="U9191">
        <v>11</v>
      </c>
      <c r="V9191">
        <v>6</v>
      </c>
      <c r="W9191">
        <v>1</v>
      </c>
      <c r="X9191">
        <v>1</v>
      </c>
      <c r="Y9191">
        <v>0</v>
      </c>
      <c r="Z9191">
        <v>0</v>
      </c>
      <c r="AA9191">
        <v>5</v>
      </c>
      <c r="AB9191">
        <v>3.8</v>
      </c>
      <c r="AC9191">
        <v>1.67</v>
      </c>
      <c r="AD9191" t="str">
        <f t="shared" si="289"/>
        <v>H</v>
      </c>
      <c r="AE9191" t="str">
        <f t="shared" si="288"/>
        <v>N</v>
      </c>
      <c r="AR9191">
        <v>1</v>
      </c>
      <c r="AS9191">
        <v>1</v>
      </c>
    </row>
    <row r="9192" spans="1:45" x14ac:dyDescent="0.3">
      <c r="A9192" t="s">
        <v>9462</v>
      </c>
      <c r="B9192" t="s">
        <v>9390</v>
      </c>
      <c r="C9192">
        <v>8</v>
      </c>
      <c r="D9192" s="1">
        <v>43022</v>
      </c>
      <c r="F9192" t="s">
        <v>6329</v>
      </c>
      <c r="G9192" t="s">
        <v>75</v>
      </c>
      <c r="H9192">
        <v>1</v>
      </c>
      <c r="I9192">
        <v>1</v>
      </c>
      <c r="J9192" t="s">
        <v>61</v>
      </c>
      <c r="K9192">
        <v>0</v>
      </c>
      <c r="L9192">
        <v>1</v>
      </c>
      <c r="M9192" t="s">
        <v>47</v>
      </c>
      <c r="N9192" t="s">
        <v>5950</v>
      </c>
      <c r="O9192">
        <v>20</v>
      </c>
      <c r="P9192">
        <v>8</v>
      </c>
      <c r="Q9192">
        <v>5</v>
      </c>
      <c r="R9192">
        <v>6</v>
      </c>
      <c r="S9192">
        <v>7</v>
      </c>
      <c r="T9192">
        <v>4</v>
      </c>
      <c r="U9192">
        <v>11</v>
      </c>
      <c r="V9192">
        <v>14</v>
      </c>
      <c r="W9192">
        <v>2</v>
      </c>
      <c r="X9192">
        <v>2</v>
      </c>
      <c r="Y9192">
        <v>0</v>
      </c>
      <c r="Z9192">
        <v>1</v>
      </c>
      <c r="AA9192">
        <v>2.75</v>
      </c>
      <c r="AB9192">
        <v>3.25</v>
      </c>
      <c r="AC9192">
        <v>2.8</v>
      </c>
      <c r="AD9192" t="str">
        <f t="shared" si="289"/>
        <v>A</v>
      </c>
      <c r="AE9192" t="str">
        <f t="shared" si="288"/>
        <v>N</v>
      </c>
      <c r="AR9192">
        <v>1</v>
      </c>
      <c r="AS9192">
        <v>1</v>
      </c>
    </row>
    <row r="9193" spans="1:45" x14ac:dyDescent="0.3">
      <c r="A9193" t="s">
        <v>9463</v>
      </c>
      <c r="B9193" t="s">
        <v>9390</v>
      </c>
      <c r="C9193">
        <v>8</v>
      </c>
      <c r="D9193" s="1">
        <v>43022</v>
      </c>
      <c r="F9193" t="s">
        <v>454</v>
      </c>
      <c r="G9193" t="s">
        <v>53</v>
      </c>
      <c r="H9193">
        <v>2</v>
      </c>
      <c r="I9193">
        <v>1</v>
      </c>
      <c r="J9193" t="s">
        <v>51</v>
      </c>
      <c r="K9193">
        <v>2</v>
      </c>
      <c r="L9193">
        <v>1</v>
      </c>
      <c r="M9193" t="s">
        <v>51</v>
      </c>
      <c r="N9193" t="s">
        <v>4524</v>
      </c>
      <c r="O9193">
        <v>14</v>
      </c>
      <c r="P9193">
        <v>15</v>
      </c>
      <c r="Q9193">
        <v>5</v>
      </c>
      <c r="R9193">
        <v>5</v>
      </c>
      <c r="S9193">
        <v>5</v>
      </c>
      <c r="T9193">
        <v>8</v>
      </c>
      <c r="U9193">
        <v>7</v>
      </c>
      <c r="V9193">
        <v>6</v>
      </c>
      <c r="W9193">
        <v>2</v>
      </c>
      <c r="X9193">
        <v>1</v>
      </c>
      <c r="Y9193">
        <v>0</v>
      </c>
      <c r="Z9193">
        <v>0</v>
      </c>
      <c r="AA9193">
        <v>9</v>
      </c>
      <c r="AB9193">
        <v>5</v>
      </c>
      <c r="AC9193">
        <v>1.4</v>
      </c>
      <c r="AD9193" t="str">
        <f t="shared" si="289"/>
        <v>H</v>
      </c>
      <c r="AE9193" t="str">
        <f t="shared" si="288"/>
        <v>Y</v>
      </c>
      <c r="AR9193">
        <v>3</v>
      </c>
      <c r="AS9193">
        <v>0</v>
      </c>
    </row>
    <row r="9194" spans="1:45" x14ac:dyDescent="0.3">
      <c r="A9194" t="s">
        <v>9464</v>
      </c>
      <c r="B9194" t="s">
        <v>9390</v>
      </c>
      <c r="C9194">
        <v>8</v>
      </c>
      <c r="D9194" s="1">
        <v>43022</v>
      </c>
      <c r="F9194" t="s">
        <v>56</v>
      </c>
      <c r="G9194" t="s">
        <v>79</v>
      </c>
      <c r="H9194">
        <v>0</v>
      </c>
      <c r="I9194">
        <v>0</v>
      </c>
      <c r="J9194" t="s">
        <v>61</v>
      </c>
      <c r="K9194">
        <v>0</v>
      </c>
      <c r="L9194">
        <v>0</v>
      </c>
      <c r="M9194" t="s">
        <v>61</v>
      </c>
      <c r="N9194" t="s">
        <v>4453</v>
      </c>
      <c r="O9194">
        <v>19</v>
      </c>
      <c r="P9194">
        <v>6</v>
      </c>
      <c r="Q9194">
        <v>5</v>
      </c>
      <c r="R9194">
        <v>1</v>
      </c>
      <c r="S9194">
        <v>7</v>
      </c>
      <c r="T9194">
        <v>3</v>
      </c>
      <c r="U9194">
        <v>7</v>
      </c>
      <c r="V9194">
        <v>13</v>
      </c>
      <c r="W9194">
        <v>0</v>
      </c>
      <c r="X9194">
        <v>2</v>
      </c>
      <c r="Y9194">
        <v>0</v>
      </c>
      <c r="Z9194">
        <v>0</v>
      </c>
      <c r="AA9194">
        <v>2.8</v>
      </c>
      <c r="AB9194">
        <v>3.25</v>
      </c>
      <c r="AC9194">
        <v>2.8</v>
      </c>
      <c r="AD9194" t="str">
        <f t="shared" si="289"/>
        <v>H</v>
      </c>
      <c r="AE9194" t="str">
        <f t="shared" si="288"/>
        <v>N</v>
      </c>
      <c r="AR9194">
        <v>1</v>
      </c>
      <c r="AS9194">
        <v>1</v>
      </c>
    </row>
    <row r="9195" spans="1:45" x14ac:dyDescent="0.3">
      <c r="A9195" t="s">
        <v>9465</v>
      </c>
      <c r="B9195" t="s">
        <v>9390</v>
      </c>
      <c r="C9195">
        <v>8</v>
      </c>
      <c r="D9195" s="1">
        <v>43022</v>
      </c>
      <c r="F9195" t="s">
        <v>59</v>
      </c>
      <c r="G9195" t="s">
        <v>5939</v>
      </c>
      <c r="H9195">
        <v>7</v>
      </c>
      <c r="I9195">
        <v>2</v>
      </c>
      <c r="J9195" t="s">
        <v>51</v>
      </c>
      <c r="K9195">
        <v>3</v>
      </c>
      <c r="L9195">
        <v>1</v>
      </c>
      <c r="M9195" t="s">
        <v>51</v>
      </c>
      <c r="N9195" t="s">
        <v>7753</v>
      </c>
      <c r="O9195">
        <v>20</v>
      </c>
      <c r="P9195">
        <v>5</v>
      </c>
      <c r="Q9195">
        <v>11</v>
      </c>
      <c r="R9195">
        <v>1</v>
      </c>
      <c r="S9195">
        <v>5</v>
      </c>
      <c r="T9195">
        <v>0</v>
      </c>
      <c r="U9195">
        <v>5</v>
      </c>
      <c r="V9195">
        <v>8</v>
      </c>
      <c r="W9195">
        <v>0</v>
      </c>
      <c r="X9195">
        <v>1</v>
      </c>
      <c r="Y9195">
        <v>0</v>
      </c>
      <c r="Z9195">
        <v>0</v>
      </c>
      <c r="AA9195">
        <v>1.1399999999999999</v>
      </c>
      <c r="AB9195">
        <v>9.5</v>
      </c>
      <c r="AC9195">
        <v>21</v>
      </c>
      <c r="AD9195" t="str">
        <f t="shared" si="289"/>
        <v>A</v>
      </c>
      <c r="AE9195" t="str">
        <f t="shared" si="288"/>
        <v>N</v>
      </c>
      <c r="AR9195">
        <v>3</v>
      </c>
      <c r="AS9195">
        <v>0</v>
      </c>
    </row>
    <row r="9196" spans="1:45" x14ac:dyDescent="0.3">
      <c r="A9196" t="s">
        <v>9466</v>
      </c>
      <c r="B9196" t="s">
        <v>9390</v>
      </c>
      <c r="C9196">
        <v>8</v>
      </c>
      <c r="D9196" s="1">
        <v>43022</v>
      </c>
      <c r="F9196" t="s">
        <v>7102</v>
      </c>
      <c r="G9196" t="s">
        <v>9395</v>
      </c>
      <c r="H9196">
        <v>2</v>
      </c>
      <c r="I9196">
        <v>0</v>
      </c>
      <c r="J9196" t="s">
        <v>51</v>
      </c>
      <c r="K9196">
        <v>1</v>
      </c>
      <c r="L9196">
        <v>0</v>
      </c>
      <c r="M9196" t="s">
        <v>51</v>
      </c>
      <c r="N9196" t="s">
        <v>8267</v>
      </c>
      <c r="O9196">
        <v>7</v>
      </c>
      <c r="P9196">
        <v>7</v>
      </c>
      <c r="Q9196">
        <v>3</v>
      </c>
      <c r="R9196">
        <v>2</v>
      </c>
      <c r="S9196">
        <v>5</v>
      </c>
      <c r="T9196">
        <v>3</v>
      </c>
      <c r="U9196">
        <v>12</v>
      </c>
      <c r="V9196">
        <v>16</v>
      </c>
      <c r="W9196">
        <v>1</v>
      </c>
      <c r="X9196">
        <v>5</v>
      </c>
      <c r="Y9196">
        <v>0</v>
      </c>
      <c r="Z9196">
        <v>0</v>
      </c>
      <c r="AA9196">
        <v>2.2000000000000002</v>
      </c>
      <c r="AB9196">
        <v>3.25</v>
      </c>
      <c r="AC9196">
        <v>3.75</v>
      </c>
      <c r="AD9196" t="str">
        <f t="shared" si="289"/>
        <v>A</v>
      </c>
      <c r="AE9196" t="str">
        <f t="shared" si="288"/>
        <v>N</v>
      </c>
      <c r="AR9196">
        <v>3</v>
      </c>
      <c r="AS9196">
        <v>0</v>
      </c>
    </row>
    <row r="9197" spans="1:45" x14ac:dyDescent="0.3">
      <c r="A9197" t="s">
        <v>9467</v>
      </c>
      <c r="B9197" t="s">
        <v>9390</v>
      </c>
      <c r="C9197">
        <v>8</v>
      </c>
      <c r="D9197" s="1">
        <v>43022</v>
      </c>
      <c r="F9197" t="s">
        <v>64</v>
      </c>
      <c r="G9197" t="s">
        <v>8625</v>
      </c>
      <c r="H9197">
        <v>1</v>
      </c>
      <c r="I9197">
        <v>0</v>
      </c>
      <c r="J9197" t="s">
        <v>51</v>
      </c>
      <c r="K9197">
        <v>0</v>
      </c>
      <c r="L9197">
        <v>0</v>
      </c>
      <c r="M9197" t="s">
        <v>61</v>
      </c>
      <c r="N9197" t="s">
        <v>7818</v>
      </c>
      <c r="O9197">
        <v>18</v>
      </c>
      <c r="P9197">
        <v>5</v>
      </c>
      <c r="Q9197">
        <v>6</v>
      </c>
      <c r="R9197">
        <v>1</v>
      </c>
      <c r="S9197">
        <v>9</v>
      </c>
      <c r="T9197">
        <v>5</v>
      </c>
      <c r="U9197">
        <v>9</v>
      </c>
      <c r="V9197">
        <v>7</v>
      </c>
      <c r="W9197">
        <v>1</v>
      </c>
      <c r="X9197">
        <v>3</v>
      </c>
      <c r="Y9197">
        <v>0</v>
      </c>
      <c r="Z9197">
        <v>0</v>
      </c>
      <c r="AA9197">
        <v>1.2</v>
      </c>
      <c r="AB9197">
        <v>8</v>
      </c>
      <c r="AC9197">
        <v>15</v>
      </c>
      <c r="AD9197" t="str">
        <f t="shared" si="289"/>
        <v>A</v>
      </c>
      <c r="AE9197" t="str">
        <f t="shared" si="288"/>
        <v>N</v>
      </c>
      <c r="AR9197">
        <v>3</v>
      </c>
      <c r="AS9197">
        <v>0</v>
      </c>
    </row>
    <row r="9198" spans="1:45" x14ac:dyDescent="0.3">
      <c r="A9198" t="s">
        <v>9468</v>
      </c>
      <c r="B9198" t="s">
        <v>9390</v>
      </c>
      <c r="C9198">
        <v>8</v>
      </c>
      <c r="D9198" s="1">
        <v>43022</v>
      </c>
      <c r="F9198" t="s">
        <v>2373</v>
      </c>
      <c r="G9198" t="s">
        <v>45</v>
      </c>
      <c r="H9198">
        <v>2</v>
      </c>
      <c r="I9198">
        <v>1</v>
      </c>
      <c r="J9198" t="s">
        <v>51</v>
      </c>
      <c r="K9198">
        <v>0</v>
      </c>
      <c r="L9198">
        <v>1</v>
      </c>
      <c r="M9198" t="s">
        <v>47</v>
      </c>
      <c r="N9198" t="s">
        <v>6872</v>
      </c>
      <c r="O9198">
        <v>11</v>
      </c>
      <c r="P9198">
        <v>9</v>
      </c>
      <c r="Q9198">
        <v>2</v>
      </c>
      <c r="R9198">
        <v>6</v>
      </c>
      <c r="S9198">
        <v>2</v>
      </c>
      <c r="T9198">
        <v>5</v>
      </c>
      <c r="U9198">
        <v>8</v>
      </c>
      <c r="V9198">
        <v>10</v>
      </c>
      <c r="W9198">
        <v>1</v>
      </c>
      <c r="X9198">
        <v>0</v>
      </c>
      <c r="Y9198">
        <v>0</v>
      </c>
      <c r="Z9198">
        <v>0</v>
      </c>
      <c r="AA9198">
        <v>5.25</v>
      </c>
      <c r="AB9198">
        <v>4.33</v>
      </c>
      <c r="AC9198">
        <v>1.65</v>
      </c>
      <c r="AD9198" t="str">
        <f t="shared" si="289"/>
        <v>H</v>
      </c>
      <c r="AE9198" t="str">
        <f t="shared" si="288"/>
        <v>Y</v>
      </c>
      <c r="AR9198">
        <v>3</v>
      </c>
      <c r="AS9198">
        <v>0</v>
      </c>
    </row>
    <row r="9199" spans="1:45" x14ac:dyDescent="0.3">
      <c r="A9199" t="s">
        <v>9469</v>
      </c>
      <c r="B9199" t="s">
        <v>9390</v>
      </c>
      <c r="C9199">
        <v>8</v>
      </c>
      <c r="D9199" s="1">
        <v>43023</v>
      </c>
      <c r="F9199" t="s">
        <v>9392</v>
      </c>
      <c r="G9199" t="s">
        <v>73</v>
      </c>
      <c r="H9199">
        <v>1</v>
      </c>
      <c r="I9199">
        <v>1</v>
      </c>
      <c r="J9199" t="s">
        <v>61</v>
      </c>
      <c r="K9199">
        <v>0</v>
      </c>
      <c r="L9199">
        <v>0</v>
      </c>
      <c r="M9199" t="s">
        <v>61</v>
      </c>
      <c r="N9199" t="s">
        <v>6721</v>
      </c>
      <c r="O9199">
        <v>12</v>
      </c>
      <c r="P9199">
        <v>13</v>
      </c>
      <c r="Q9199">
        <v>3</v>
      </c>
      <c r="R9199">
        <v>6</v>
      </c>
      <c r="S9199">
        <v>7</v>
      </c>
      <c r="T9199">
        <v>1</v>
      </c>
      <c r="U9199">
        <v>12</v>
      </c>
      <c r="V9199">
        <v>10</v>
      </c>
      <c r="W9199">
        <v>4</v>
      </c>
      <c r="X9199">
        <v>1</v>
      </c>
      <c r="Y9199">
        <v>0</v>
      </c>
      <c r="Z9199">
        <v>0</v>
      </c>
      <c r="AA9199">
        <v>3.25</v>
      </c>
      <c r="AB9199">
        <v>3.3</v>
      </c>
      <c r="AC9199">
        <v>2.4</v>
      </c>
      <c r="AD9199" t="str">
        <f t="shared" si="289"/>
        <v>H</v>
      </c>
      <c r="AE9199" t="str">
        <f t="shared" si="288"/>
        <v>N</v>
      </c>
      <c r="AR9199">
        <v>1</v>
      </c>
      <c r="AS9199">
        <v>1</v>
      </c>
    </row>
    <row r="9200" spans="1:45" x14ac:dyDescent="0.3">
      <c r="A9200" t="s">
        <v>9470</v>
      </c>
      <c r="B9200" t="s">
        <v>9390</v>
      </c>
      <c r="C9200">
        <v>8</v>
      </c>
      <c r="D9200" s="1">
        <v>43023</v>
      </c>
      <c r="F9200" t="s">
        <v>72</v>
      </c>
      <c r="G9200" t="s">
        <v>63</v>
      </c>
      <c r="H9200">
        <v>2</v>
      </c>
      <c r="I9200">
        <v>2</v>
      </c>
      <c r="J9200" t="s">
        <v>61</v>
      </c>
      <c r="K9200">
        <v>0</v>
      </c>
      <c r="L9200">
        <v>1</v>
      </c>
      <c r="M9200" t="s">
        <v>47</v>
      </c>
      <c r="N9200" t="s">
        <v>6379</v>
      </c>
      <c r="O9200">
        <v>12</v>
      </c>
      <c r="P9200">
        <v>19</v>
      </c>
      <c r="Q9200">
        <v>2</v>
      </c>
      <c r="R9200">
        <v>5</v>
      </c>
      <c r="S9200">
        <v>3</v>
      </c>
      <c r="T9200">
        <v>8</v>
      </c>
      <c r="U9200">
        <v>11</v>
      </c>
      <c r="V9200">
        <v>12</v>
      </c>
      <c r="W9200">
        <v>1</v>
      </c>
      <c r="X9200">
        <v>2</v>
      </c>
      <c r="Y9200">
        <v>0</v>
      </c>
      <c r="Z9200">
        <v>0</v>
      </c>
      <c r="AA9200">
        <v>1.91</v>
      </c>
      <c r="AB9200">
        <v>3.6</v>
      </c>
      <c r="AC9200">
        <v>4.5</v>
      </c>
      <c r="AD9200" t="str">
        <f t="shared" si="289"/>
        <v>A</v>
      </c>
      <c r="AE9200" t="str">
        <f t="shared" si="288"/>
        <v>N</v>
      </c>
      <c r="AR9200">
        <v>1</v>
      </c>
      <c r="AS9200">
        <v>1</v>
      </c>
    </row>
    <row r="9201" spans="1:45" x14ac:dyDescent="0.3">
      <c r="A9201" t="s">
        <v>9471</v>
      </c>
      <c r="B9201" t="s">
        <v>9390</v>
      </c>
      <c r="C9201">
        <v>8</v>
      </c>
      <c r="D9201" s="1">
        <v>43024</v>
      </c>
      <c r="F9201" t="s">
        <v>463</v>
      </c>
      <c r="G9201" t="s">
        <v>3618</v>
      </c>
      <c r="H9201">
        <v>1</v>
      </c>
      <c r="I9201">
        <v>1</v>
      </c>
      <c r="J9201" t="s">
        <v>61</v>
      </c>
      <c r="K9201">
        <v>0</v>
      </c>
      <c r="L9201">
        <v>0</v>
      </c>
      <c r="M9201" t="s">
        <v>61</v>
      </c>
      <c r="N9201" t="s">
        <v>3639</v>
      </c>
      <c r="O9201">
        <v>11</v>
      </c>
      <c r="P9201">
        <v>5</v>
      </c>
      <c r="Q9201">
        <v>3</v>
      </c>
      <c r="R9201">
        <v>1</v>
      </c>
      <c r="S9201">
        <v>4</v>
      </c>
      <c r="T9201">
        <v>1</v>
      </c>
      <c r="U9201">
        <v>13</v>
      </c>
      <c r="V9201">
        <v>6</v>
      </c>
      <c r="W9201">
        <v>2</v>
      </c>
      <c r="X9201">
        <v>2</v>
      </c>
      <c r="Y9201">
        <v>0</v>
      </c>
      <c r="Z9201">
        <v>0</v>
      </c>
      <c r="AA9201">
        <v>2.0499999999999998</v>
      </c>
      <c r="AB9201">
        <v>3.4</v>
      </c>
      <c r="AC9201">
        <v>4.2</v>
      </c>
      <c r="AD9201" t="str">
        <f t="shared" si="289"/>
        <v>A</v>
      </c>
      <c r="AE9201" t="str">
        <f t="shared" si="288"/>
        <v>N</v>
      </c>
      <c r="AR9201">
        <v>1</v>
      </c>
      <c r="AS9201">
        <v>1</v>
      </c>
    </row>
    <row r="9202" spans="1:45" x14ac:dyDescent="0.3">
      <c r="A9202" t="s">
        <v>9472</v>
      </c>
      <c r="B9202" t="s">
        <v>9390</v>
      </c>
      <c r="C9202">
        <v>9</v>
      </c>
      <c r="D9202" s="1">
        <v>43028</v>
      </c>
      <c r="F9202" t="s">
        <v>75</v>
      </c>
      <c r="G9202" t="s">
        <v>9392</v>
      </c>
      <c r="H9202">
        <v>0</v>
      </c>
      <c r="I9202">
        <v>3</v>
      </c>
      <c r="J9202" t="s">
        <v>47</v>
      </c>
      <c r="K9202">
        <v>0</v>
      </c>
      <c r="L9202">
        <v>2</v>
      </c>
      <c r="M9202" t="s">
        <v>47</v>
      </c>
      <c r="N9202" t="s">
        <v>4453</v>
      </c>
      <c r="O9202">
        <v>16</v>
      </c>
      <c r="P9202">
        <v>7</v>
      </c>
      <c r="Q9202">
        <v>2</v>
      </c>
      <c r="R9202">
        <v>5</v>
      </c>
      <c r="S9202">
        <v>10</v>
      </c>
      <c r="T9202">
        <v>3</v>
      </c>
      <c r="U9202">
        <v>5</v>
      </c>
      <c r="V9202">
        <v>13</v>
      </c>
      <c r="W9202">
        <v>1</v>
      </c>
      <c r="X9202">
        <v>0</v>
      </c>
      <c r="Y9202">
        <v>0</v>
      </c>
      <c r="Z9202">
        <v>0</v>
      </c>
      <c r="AA9202">
        <v>1.83</v>
      </c>
      <c r="AB9202">
        <v>3.5</v>
      </c>
      <c r="AC9202">
        <v>5.25</v>
      </c>
      <c r="AD9202" t="str">
        <f t="shared" si="289"/>
        <v>A</v>
      </c>
      <c r="AE9202" t="str">
        <f t="shared" si="288"/>
        <v>Y</v>
      </c>
      <c r="AR9202">
        <v>0</v>
      </c>
      <c r="AS9202">
        <v>3</v>
      </c>
    </row>
    <row r="9203" spans="1:45" x14ac:dyDescent="0.3">
      <c r="A9203" t="s">
        <v>9473</v>
      </c>
      <c r="B9203" t="s">
        <v>9390</v>
      </c>
      <c r="C9203">
        <v>9</v>
      </c>
      <c r="D9203" s="1">
        <v>43029</v>
      </c>
      <c r="F9203" t="s">
        <v>53</v>
      </c>
      <c r="G9203" t="s">
        <v>2373</v>
      </c>
      <c r="H9203">
        <v>4</v>
      </c>
      <c r="I9203">
        <v>2</v>
      </c>
      <c r="J9203" t="s">
        <v>51</v>
      </c>
      <c r="K9203">
        <v>1</v>
      </c>
      <c r="L9203">
        <v>1</v>
      </c>
      <c r="M9203" t="s">
        <v>61</v>
      </c>
      <c r="N9203" t="s">
        <v>6912</v>
      </c>
      <c r="O9203">
        <v>14</v>
      </c>
      <c r="P9203">
        <v>16</v>
      </c>
      <c r="Q9203">
        <v>8</v>
      </c>
      <c r="R9203">
        <v>5</v>
      </c>
      <c r="S9203">
        <v>6</v>
      </c>
      <c r="T9203">
        <v>6</v>
      </c>
      <c r="U9203">
        <v>13</v>
      </c>
      <c r="V9203">
        <v>16</v>
      </c>
      <c r="W9203">
        <v>2</v>
      </c>
      <c r="X9203">
        <v>3</v>
      </c>
      <c r="Y9203">
        <v>0</v>
      </c>
      <c r="Z9203">
        <v>0</v>
      </c>
      <c r="AA9203">
        <v>1.36</v>
      </c>
      <c r="AB9203">
        <v>5.25</v>
      </c>
      <c r="AC9203">
        <v>10</v>
      </c>
      <c r="AD9203" t="str">
        <f t="shared" si="289"/>
        <v>A</v>
      </c>
      <c r="AE9203" t="str">
        <f t="shared" si="288"/>
        <v>N</v>
      </c>
      <c r="AR9203">
        <v>3</v>
      </c>
      <c r="AS9203">
        <v>0</v>
      </c>
    </row>
    <row r="9204" spans="1:45" x14ac:dyDescent="0.3">
      <c r="A9204" t="s">
        <v>9474</v>
      </c>
      <c r="B9204" t="s">
        <v>9390</v>
      </c>
      <c r="C9204">
        <v>9</v>
      </c>
      <c r="D9204" s="1">
        <v>43029</v>
      </c>
      <c r="F9204" t="s">
        <v>9395</v>
      </c>
      <c r="G9204" t="s">
        <v>79</v>
      </c>
      <c r="H9204">
        <v>2</v>
      </c>
      <c r="I9204">
        <v>1</v>
      </c>
      <c r="J9204" t="s">
        <v>51</v>
      </c>
      <c r="K9204">
        <v>2</v>
      </c>
      <c r="L9204">
        <v>0</v>
      </c>
      <c r="M9204" t="s">
        <v>51</v>
      </c>
      <c r="N9204" t="s">
        <v>5026</v>
      </c>
      <c r="O9204">
        <v>5</v>
      </c>
      <c r="P9204">
        <v>9</v>
      </c>
      <c r="Q9204">
        <v>3</v>
      </c>
      <c r="R9204">
        <v>3</v>
      </c>
      <c r="S9204">
        <v>4</v>
      </c>
      <c r="T9204">
        <v>7</v>
      </c>
      <c r="U9204">
        <v>10</v>
      </c>
      <c r="V9204">
        <v>12</v>
      </c>
      <c r="W9204">
        <v>4</v>
      </c>
      <c r="X9204">
        <v>2</v>
      </c>
      <c r="Y9204">
        <v>0</v>
      </c>
      <c r="Z9204">
        <v>0</v>
      </c>
      <c r="AA9204">
        <v>11</v>
      </c>
      <c r="AB9204">
        <v>5</v>
      </c>
      <c r="AC9204">
        <v>1.36</v>
      </c>
      <c r="AD9204" t="str">
        <f t="shared" si="289"/>
        <v>H</v>
      </c>
      <c r="AE9204" t="str">
        <f t="shared" si="288"/>
        <v>Y</v>
      </c>
      <c r="AR9204">
        <v>3</v>
      </c>
      <c r="AS9204">
        <v>0</v>
      </c>
    </row>
    <row r="9205" spans="1:45" x14ac:dyDescent="0.3">
      <c r="A9205" t="s">
        <v>9475</v>
      </c>
      <c r="B9205" t="s">
        <v>9390</v>
      </c>
      <c r="C9205">
        <v>9</v>
      </c>
      <c r="D9205" s="1">
        <v>43029</v>
      </c>
      <c r="F9205" t="s">
        <v>59</v>
      </c>
      <c r="G9205" t="s">
        <v>6329</v>
      </c>
      <c r="H9205">
        <v>3</v>
      </c>
      <c r="I9205">
        <v>0</v>
      </c>
      <c r="J9205" t="s">
        <v>51</v>
      </c>
      <c r="K9205">
        <v>1</v>
      </c>
      <c r="L9205">
        <v>0</v>
      </c>
      <c r="M9205" t="s">
        <v>51</v>
      </c>
      <c r="N9205" t="s">
        <v>7497</v>
      </c>
      <c r="O9205">
        <v>15</v>
      </c>
      <c r="P9205">
        <v>6</v>
      </c>
      <c r="Q9205">
        <v>10</v>
      </c>
      <c r="R9205">
        <v>0</v>
      </c>
      <c r="S9205">
        <v>4</v>
      </c>
      <c r="T9205">
        <v>5</v>
      </c>
      <c r="U9205">
        <v>10</v>
      </c>
      <c r="V9205">
        <v>6</v>
      </c>
      <c r="W9205">
        <v>2</v>
      </c>
      <c r="X9205">
        <v>3</v>
      </c>
      <c r="Y9205">
        <v>0</v>
      </c>
      <c r="Z9205">
        <v>0</v>
      </c>
      <c r="AA9205">
        <v>1.1100000000000001</v>
      </c>
      <c r="AB9205">
        <v>12</v>
      </c>
      <c r="AC9205">
        <v>26</v>
      </c>
      <c r="AD9205" t="str">
        <f t="shared" si="289"/>
        <v>A</v>
      </c>
      <c r="AE9205" t="str">
        <f t="shared" si="288"/>
        <v>N</v>
      </c>
      <c r="AR9205">
        <v>3</v>
      </c>
      <c r="AS9205">
        <v>0</v>
      </c>
    </row>
    <row r="9206" spans="1:45" x14ac:dyDescent="0.3">
      <c r="A9206" t="s">
        <v>9476</v>
      </c>
      <c r="B9206" t="s">
        <v>9390</v>
      </c>
      <c r="C9206">
        <v>9</v>
      </c>
      <c r="D9206" s="1">
        <v>43029</v>
      </c>
      <c r="F9206" t="s">
        <v>63</v>
      </c>
      <c r="G9206" t="s">
        <v>454</v>
      </c>
      <c r="H9206">
        <v>1</v>
      </c>
      <c r="I9206">
        <v>0</v>
      </c>
      <c r="J9206" t="s">
        <v>51</v>
      </c>
      <c r="K9206">
        <v>0</v>
      </c>
      <c r="L9206">
        <v>0</v>
      </c>
      <c r="M9206" t="s">
        <v>61</v>
      </c>
      <c r="N9206" t="s">
        <v>5950</v>
      </c>
      <c r="O9206">
        <v>7</v>
      </c>
      <c r="P9206">
        <v>10</v>
      </c>
      <c r="Q9206">
        <v>3</v>
      </c>
      <c r="R9206">
        <v>0</v>
      </c>
      <c r="S9206">
        <v>3</v>
      </c>
      <c r="T9206">
        <v>5</v>
      </c>
      <c r="U9206">
        <v>12</v>
      </c>
      <c r="V9206">
        <v>14</v>
      </c>
      <c r="W9206">
        <v>4</v>
      </c>
      <c r="X9206">
        <v>2</v>
      </c>
      <c r="Y9206">
        <v>0</v>
      </c>
      <c r="Z9206">
        <v>0</v>
      </c>
      <c r="AA9206">
        <v>2</v>
      </c>
      <c r="AB9206">
        <v>3.5</v>
      </c>
      <c r="AC9206">
        <v>4.2</v>
      </c>
      <c r="AD9206" t="str">
        <f t="shared" si="289"/>
        <v>A</v>
      </c>
      <c r="AE9206" t="str">
        <f t="shared" si="288"/>
        <v>N</v>
      </c>
      <c r="AR9206">
        <v>3</v>
      </c>
      <c r="AS9206">
        <v>0</v>
      </c>
    </row>
    <row r="9207" spans="1:45" x14ac:dyDescent="0.3">
      <c r="A9207" t="s">
        <v>9477</v>
      </c>
      <c r="B9207" t="s">
        <v>9390</v>
      </c>
      <c r="C9207">
        <v>9</v>
      </c>
      <c r="D9207" s="1">
        <v>43029</v>
      </c>
      <c r="F9207" t="s">
        <v>72</v>
      </c>
      <c r="G9207" t="s">
        <v>3618</v>
      </c>
      <c r="H9207">
        <v>1</v>
      </c>
      <c r="I9207">
        <v>0</v>
      </c>
      <c r="J9207" t="s">
        <v>51</v>
      </c>
      <c r="K9207">
        <v>0</v>
      </c>
      <c r="L9207">
        <v>0</v>
      </c>
      <c r="M9207" t="s">
        <v>61</v>
      </c>
      <c r="N9207" t="s">
        <v>8363</v>
      </c>
      <c r="O9207">
        <v>20</v>
      </c>
      <c r="P9207">
        <v>7</v>
      </c>
      <c r="Q9207">
        <v>6</v>
      </c>
      <c r="R9207">
        <v>2</v>
      </c>
      <c r="S9207">
        <v>8</v>
      </c>
      <c r="T9207">
        <v>3</v>
      </c>
      <c r="U9207">
        <v>10</v>
      </c>
      <c r="V9207">
        <v>8</v>
      </c>
      <c r="W9207">
        <v>0</v>
      </c>
      <c r="X9207">
        <v>1</v>
      </c>
      <c r="Y9207">
        <v>0</v>
      </c>
      <c r="Z9207">
        <v>0</v>
      </c>
      <c r="AA9207">
        <v>1.85</v>
      </c>
      <c r="AB9207">
        <v>3.39</v>
      </c>
      <c r="AC9207">
        <v>5.25</v>
      </c>
      <c r="AD9207" t="str">
        <f t="shared" si="289"/>
        <v>A</v>
      </c>
      <c r="AE9207" t="str">
        <f t="shared" si="288"/>
        <v>N</v>
      </c>
      <c r="AR9207">
        <v>3</v>
      </c>
      <c r="AS9207">
        <v>0</v>
      </c>
    </row>
    <row r="9208" spans="1:45" x14ac:dyDescent="0.3">
      <c r="A9208" t="s">
        <v>9478</v>
      </c>
      <c r="B9208" t="s">
        <v>9390</v>
      </c>
      <c r="C9208">
        <v>9</v>
      </c>
      <c r="D9208" s="1">
        <v>43029</v>
      </c>
      <c r="F9208" t="s">
        <v>5939</v>
      </c>
      <c r="G9208" t="s">
        <v>8625</v>
      </c>
      <c r="H9208">
        <v>1</v>
      </c>
      <c r="I9208">
        <v>2</v>
      </c>
      <c r="J9208" t="s">
        <v>47</v>
      </c>
      <c r="K9208">
        <v>0</v>
      </c>
      <c r="L9208">
        <v>2</v>
      </c>
      <c r="M9208" t="s">
        <v>47</v>
      </c>
      <c r="N9208" t="s">
        <v>5396</v>
      </c>
      <c r="O9208">
        <v>10</v>
      </c>
      <c r="P9208">
        <v>7</v>
      </c>
      <c r="Q9208">
        <v>2</v>
      </c>
      <c r="R9208">
        <v>3</v>
      </c>
      <c r="S9208">
        <v>8</v>
      </c>
      <c r="T9208">
        <v>3</v>
      </c>
      <c r="U9208">
        <v>17</v>
      </c>
      <c r="V9208">
        <v>10</v>
      </c>
      <c r="W9208">
        <v>0</v>
      </c>
      <c r="X9208">
        <v>1</v>
      </c>
      <c r="Y9208">
        <v>0</v>
      </c>
      <c r="Z9208">
        <v>0</v>
      </c>
      <c r="AA9208">
        <v>2.14</v>
      </c>
      <c r="AB9208">
        <v>3.5</v>
      </c>
      <c r="AC9208">
        <v>3.6</v>
      </c>
      <c r="AD9208" t="str">
        <f t="shared" si="289"/>
        <v>A</v>
      </c>
      <c r="AE9208" t="str">
        <f t="shared" si="288"/>
        <v>Y</v>
      </c>
      <c r="AR9208">
        <v>0</v>
      </c>
      <c r="AS9208">
        <v>3</v>
      </c>
    </row>
    <row r="9209" spans="1:45" x14ac:dyDescent="0.3">
      <c r="A9209" t="s">
        <v>9479</v>
      </c>
      <c r="B9209" t="s">
        <v>9390</v>
      </c>
      <c r="C9209">
        <v>9</v>
      </c>
      <c r="D9209" s="1">
        <v>43029</v>
      </c>
      <c r="F9209" t="s">
        <v>7102</v>
      </c>
      <c r="G9209" t="s">
        <v>463</v>
      </c>
      <c r="H9209">
        <v>1</v>
      </c>
      <c r="I9209">
        <v>2</v>
      </c>
      <c r="J9209" t="s">
        <v>47</v>
      </c>
      <c r="K9209">
        <v>0</v>
      </c>
      <c r="L9209">
        <v>1</v>
      </c>
      <c r="M9209" t="s">
        <v>47</v>
      </c>
      <c r="N9209" t="s">
        <v>6721</v>
      </c>
      <c r="O9209">
        <v>19</v>
      </c>
      <c r="P9209">
        <v>11</v>
      </c>
      <c r="Q9209">
        <v>4</v>
      </c>
      <c r="R9209">
        <v>6</v>
      </c>
      <c r="S9209">
        <v>7</v>
      </c>
      <c r="T9209">
        <v>6</v>
      </c>
      <c r="U9209">
        <v>6</v>
      </c>
      <c r="V9209">
        <v>9</v>
      </c>
      <c r="W9209">
        <v>0</v>
      </c>
      <c r="X9209">
        <v>1</v>
      </c>
      <c r="Y9209">
        <v>0</v>
      </c>
      <c r="Z9209">
        <v>0</v>
      </c>
      <c r="AA9209">
        <v>2.79</v>
      </c>
      <c r="AB9209">
        <v>3.25</v>
      </c>
      <c r="AC9209">
        <v>2.75</v>
      </c>
      <c r="AD9209" t="str">
        <f t="shared" si="289"/>
        <v>H</v>
      </c>
      <c r="AE9209" t="str">
        <f t="shared" si="288"/>
        <v>N</v>
      </c>
      <c r="AR9209">
        <v>0</v>
      </c>
      <c r="AS9209">
        <v>3</v>
      </c>
    </row>
    <row r="9210" spans="1:45" x14ac:dyDescent="0.3">
      <c r="A9210" t="s">
        <v>9480</v>
      </c>
      <c r="B9210" t="s">
        <v>9390</v>
      </c>
      <c r="C9210">
        <v>9</v>
      </c>
      <c r="D9210" s="1">
        <v>43030</v>
      </c>
      <c r="F9210" t="s">
        <v>73</v>
      </c>
      <c r="G9210" t="s">
        <v>45</v>
      </c>
      <c r="H9210">
        <v>2</v>
      </c>
      <c r="I9210">
        <v>5</v>
      </c>
      <c r="J9210" t="s">
        <v>47</v>
      </c>
      <c r="K9210">
        <v>1</v>
      </c>
      <c r="L9210">
        <v>1</v>
      </c>
      <c r="M9210" t="s">
        <v>61</v>
      </c>
      <c r="N9210" t="s">
        <v>7753</v>
      </c>
      <c r="O9210">
        <v>8</v>
      </c>
      <c r="P9210">
        <v>30</v>
      </c>
      <c r="Q9210">
        <v>3</v>
      </c>
      <c r="R9210">
        <v>14</v>
      </c>
      <c r="S9210">
        <v>0</v>
      </c>
      <c r="T9210">
        <v>7</v>
      </c>
      <c r="U9210">
        <v>14</v>
      </c>
      <c r="V9210">
        <v>14</v>
      </c>
      <c r="W9210">
        <v>1</v>
      </c>
      <c r="X9210">
        <v>1</v>
      </c>
      <c r="Y9210">
        <v>1</v>
      </c>
      <c r="Z9210">
        <v>0</v>
      </c>
      <c r="AA9210">
        <v>3.79</v>
      </c>
      <c r="AB9210">
        <v>3.6</v>
      </c>
      <c r="AC9210">
        <v>2.04</v>
      </c>
      <c r="AD9210" t="str">
        <f t="shared" si="289"/>
        <v>H</v>
      </c>
      <c r="AE9210" t="str">
        <f t="shared" si="288"/>
        <v>N</v>
      </c>
      <c r="AR9210">
        <v>0</v>
      </c>
      <c r="AS9210">
        <v>3</v>
      </c>
    </row>
    <row r="9211" spans="1:45" x14ac:dyDescent="0.3">
      <c r="A9211" t="s">
        <v>9481</v>
      </c>
      <c r="B9211" t="s">
        <v>9390</v>
      </c>
      <c r="C9211">
        <v>9</v>
      </c>
      <c r="D9211" s="1">
        <v>43030</v>
      </c>
      <c r="F9211" t="s">
        <v>64</v>
      </c>
      <c r="G9211" t="s">
        <v>56</v>
      </c>
      <c r="H9211">
        <v>4</v>
      </c>
      <c r="I9211">
        <v>1</v>
      </c>
      <c r="J9211" t="s">
        <v>51</v>
      </c>
      <c r="K9211">
        <v>3</v>
      </c>
      <c r="L9211">
        <v>1</v>
      </c>
      <c r="M9211" t="s">
        <v>51</v>
      </c>
      <c r="N9211" t="s">
        <v>4524</v>
      </c>
      <c r="O9211">
        <v>14</v>
      </c>
      <c r="P9211">
        <v>12</v>
      </c>
      <c r="Q9211">
        <v>6</v>
      </c>
      <c r="R9211">
        <v>7</v>
      </c>
      <c r="S9211">
        <v>3</v>
      </c>
      <c r="T9211">
        <v>5</v>
      </c>
      <c r="U9211">
        <v>2</v>
      </c>
      <c r="V9211">
        <v>8</v>
      </c>
      <c r="W9211">
        <v>0</v>
      </c>
      <c r="X9211">
        <v>1</v>
      </c>
      <c r="Y9211">
        <v>0</v>
      </c>
      <c r="Z9211">
        <v>0</v>
      </c>
      <c r="AA9211">
        <v>2.25</v>
      </c>
      <c r="AB9211">
        <v>3.5</v>
      </c>
      <c r="AC9211">
        <v>3.39</v>
      </c>
      <c r="AD9211" t="str">
        <f t="shared" si="289"/>
        <v>A</v>
      </c>
      <c r="AE9211" t="str">
        <f t="shared" si="288"/>
        <v>N</v>
      </c>
      <c r="AR9211">
        <v>3</v>
      </c>
      <c r="AS9211">
        <v>0</v>
      </c>
    </row>
    <row r="9212" spans="1:45" x14ac:dyDescent="0.3">
      <c r="A9212" t="s">
        <v>9482</v>
      </c>
      <c r="B9212" t="s">
        <v>9390</v>
      </c>
      <c r="C9212">
        <v>10</v>
      </c>
      <c r="D9212" s="1">
        <v>43036</v>
      </c>
      <c r="F9212" t="s">
        <v>45</v>
      </c>
      <c r="G9212" t="s">
        <v>7102</v>
      </c>
      <c r="H9212">
        <v>2</v>
      </c>
      <c r="I9212">
        <v>1</v>
      </c>
      <c r="J9212" t="s">
        <v>51</v>
      </c>
      <c r="K9212">
        <v>0</v>
      </c>
      <c r="L9212">
        <v>1</v>
      </c>
      <c r="M9212" t="s">
        <v>47</v>
      </c>
      <c r="N9212" t="s">
        <v>5026</v>
      </c>
      <c r="O9212">
        <v>17</v>
      </c>
      <c r="P9212">
        <v>4</v>
      </c>
      <c r="Q9212">
        <v>5</v>
      </c>
      <c r="R9212">
        <v>2</v>
      </c>
      <c r="S9212">
        <v>5</v>
      </c>
      <c r="T9212">
        <v>2</v>
      </c>
      <c r="U9212">
        <v>9</v>
      </c>
      <c r="V9212">
        <v>9</v>
      </c>
      <c r="W9212">
        <v>0</v>
      </c>
      <c r="X9212">
        <v>0</v>
      </c>
      <c r="Y9212">
        <v>0</v>
      </c>
      <c r="Z9212">
        <v>0</v>
      </c>
      <c r="AA9212">
        <v>1.25</v>
      </c>
      <c r="AB9212">
        <v>7</v>
      </c>
      <c r="AC9212">
        <v>12</v>
      </c>
      <c r="AD9212" t="str">
        <f t="shared" si="289"/>
        <v>A</v>
      </c>
      <c r="AE9212" t="str">
        <f t="shared" si="288"/>
        <v>N</v>
      </c>
      <c r="AR9212">
        <v>3</v>
      </c>
      <c r="AS9212">
        <v>0</v>
      </c>
    </row>
    <row r="9213" spans="1:45" x14ac:dyDescent="0.3">
      <c r="A9213" t="s">
        <v>9483</v>
      </c>
      <c r="B9213" t="s">
        <v>9390</v>
      </c>
      <c r="C9213">
        <v>10</v>
      </c>
      <c r="D9213" s="1">
        <v>43036</v>
      </c>
      <c r="F9213" t="s">
        <v>8625</v>
      </c>
      <c r="G9213" t="s">
        <v>53</v>
      </c>
      <c r="H9213">
        <v>0</v>
      </c>
      <c r="I9213">
        <v>1</v>
      </c>
      <c r="J9213" t="s">
        <v>47</v>
      </c>
      <c r="K9213">
        <v>0</v>
      </c>
      <c r="L9213">
        <v>0</v>
      </c>
      <c r="M9213" t="s">
        <v>61</v>
      </c>
      <c r="N9213" t="s">
        <v>7753</v>
      </c>
      <c r="O9213">
        <v>7</v>
      </c>
      <c r="P9213">
        <v>18</v>
      </c>
      <c r="Q9213">
        <v>1</v>
      </c>
      <c r="R9213">
        <v>5</v>
      </c>
      <c r="S9213">
        <v>5</v>
      </c>
      <c r="T9213">
        <v>5</v>
      </c>
      <c r="U9213">
        <v>5</v>
      </c>
      <c r="V9213">
        <v>5</v>
      </c>
      <c r="W9213">
        <v>2</v>
      </c>
      <c r="X9213">
        <v>0</v>
      </c>
      <c r="Y9213">
        <v>0</v>
      </c>
      <c r="Z9213">
        <v>0</v>
      </c>
      <c r="AA9213">
        <v>6</v>
      </c>
      <c r="AB9213">
        <v>4.2</v>
      </c>
      <c r="AC9213">
        <v>1.61</v>
      </c>
      <c r="AD9213" t="str">
        <f t="shared" si="289"/>
        <v>H</v>
      </c>
      <c r="AE9213" t="str">
        <f t="shared" si="288"/>
        <v>N</v>
      </c>
      <c r="AR9213">
        <v>0</v>
      </c>
      <c r="AS9213">
        <v>3</v>
      </c>
    </row>
    <row r="9214" spans="1:45" x14ac:dyDescent="0.3">
      <c r="A9214" t="s">
        <v>9484</v>
      </c>
      <c r="B9214" t="s">
        <v>9390</v>
      </c>
      <c r="C9214">
        <v>10</v>
      </c>
      <c r="D9214" s="1">
        <v>43036</v>
      </c>
      <c r="F9214" t="s">
        <v>454</v>
      </c>
      <c r="G9214" t="s">
        <v>75</v>
      </c>
      <c r="H9214">
        <v>2</v>
      </c>
      <c r="I9214">
        <v>2</v>
      </c>
      <c r="J9214" t="s">
        <v>61</v>
      </c>
      <c r="K9214">
        <v>0</v>
      </c>
      <c r="L9214">
        <v>2</v>
      </c>
      <c r="M9214" t="s">
        <v>47</v>
      </c>
      <c r="N9214" t="s">
        <v>7818</v>
      </c>
      <c r="O9214">
        <v>19</v>
      </c>
      <c r="P9214">
        <v>6</v>
      </c>
      <c r="Q9214">
        <v>9</v>
      </c>
      <c r="R9214">
        <v>2</v>
      </c>
      <c r="S9214">
        <v>11</v>
      </c>
      <c r="T9214">
        <v>2</v>
      </c>
      <c r="U9214">
        <v>18</v>
      </c>
      <c r="V9214">
        <v>15</v>
      </c>
      <c r="W9214">
        <v>1</v>
      </c>
      <c r="X9214">
        <v>2</v>
      </c>
      <c r="Y9214">
        <v>0</v>
      </c>
      <c r="Z9214">
        <v>0</v>
      </c>
      <c r="AA9214">
        <v>2.39</v>
      </c>
      <c r="AB9214">
        <v>3.29</v>
      </c>
      <c r="AC9214">
        <v>3.29</v>
      </c>
      <c r="AD9214" t="str">
        <f t="shared" si="289"/>
        <v>A</v>
      </c>
      <c r="AE9214" t="str">
        <f t="shared" si="288"/>
        <v>N</v>
      </c>
      <c r="AR9214">
        <v>1</v>
      </c>
      <c r="AS9214">
        <v>1</v>
      </c>
    </row>
    <row r="9215" spans="1:45" x14ac:dyDescent="0.3">
      <c r="A9215" t="s">
        <v>9485</v>
      </c>
      <c r="B9215" t="s">
        <v>9390</v>
      </c>
      <c r="C9215">
        <v>10</v>
      </c>
      <c r="D9215" s="1">
        <v>43036</v>
      </c>
      <c r="F9215" t="s">
        <v>56</v>
      </c>
      <c r="G9215" t="s">
        <v>9395</v>
      </c>
      <c r="H9215">
        <v>3</v>
      </c>
      <c r="I9215">
        <v>0</v>
      </c>
      <c r="J9215" t="s">
        <v>51</v>
      </c>
      <c r="K9215">
        <v>0</v>
      </c>
      <c r="L9215">
        <v>0</v>
      </c>
      <c r="M9215" t="s">
        <v>61</v>
      </c>
      <c r="N9215" t="s">
        <v>6379</v>
      </c>
      <c r="O9215">
        <v>16</v>
      </c>
      <c r="P9215">
        <v>1</v>
      </c>
      <c r="Q9215">
        <v>8</v>
      </c>
      <c r="R9215">
        <v>0</v>
      </c>
      <c r="S9215">
        <v>9</v>
      </c>
      <c r="T9215">
        <v>2</v>
      </c>
      <c r="U9215">
        <v>10</v>
      </c>
      <c r="V9215">
        <v>8</v>
      </c>
      <c r="W9215">
        <v>0</v>
      </c>
      <c r="X9215">
        <v>1</v>
      </c>
      <c r="Y9215">
        <v>0</v>
      </c>
      <c r="Z9215">
        <v>0</v>
      </c>
      <c r="AA9215">
        <v>1.25</v>
      </c>
      <c r="AB9215">
        <v>6.75</v>
      </c>
      <c r="AC9215">
        <v>13</v>
      </c>
      <c r="AD9215" t="str">
        <f t="shared" si="289"/>
        <v>A</v>
      </c>
      <c r="AE9215" t="str">
        <f t="shared" si="288"/>
        <v>N</v>
      </c>
      <c r="AR9215">
        <v>3</v>
      </c>
      <c r="AS9215">
        <v>0</v>
      </c>
    </row>
    <row r="9216" spans="1:45" x14ac:dyDescent="0.3">
      <c r="A9216" t="s">
        <v>9486</v>
      </c>
      <c r="B9216" t="s">
        <v>9390</v>
      </c>
      <c r="C9216">
        <v>10</v>
      </c>
      <c r="D9216" s="1">
        <v>43036</v>
      </c>
      <c r="F9216" t="s">
        <v>79</v>
      </c>
      <c r="G9216" t="s">
        <v>64</v>
      </c>
      <c r="H9216">
        <v>1</v>
      </c>
      <c r="I9216">
        <v>0</v>
      </c>
      <c r="J9216" t="s">
        <v>51</v>
      </c>
      <c r="K9216">
        <v>0</v>
      </c>
      <c r="L9216">
        <v>0</v>
      </c>
      <c r="M9216" t="s">
        <v>61</v>
      </c>
      <c r="N9216" t="s">
        <v>6912</v>
      </c>
      <c r="O9216">
        <v>11</v>
      </c>
      <c r="P9216">
        <v>13</v>
      </c>
      <c r="Q9216">
        <v>3</v>
      </c>
      <c r="R9216">
        <v>4</v>
      </c>
      <c r="S9216">
        <v>6</v>
      </c>
      <c r="T9216">
        <v>3</v>
      </c>
      <c r="U9216">
        <v>12</v>
      </c>
      <c r="V9216">
        <v>14</v>
      </c>
      <c r="W9216">
        <v>1</v>
      </c>
      <c r="X9216">
        <v>0</v>
      </c>
      <c r="Y9216">
        <v>0</v>
      </c>
      <c r="Z9216">
        <v>0</v>
      </c>
      <c r="AA9216">
        <v>2.14</v>
      </c>
      <c r="AB9216">
        <v>3.39</v>
      </c>
      <c r="AC9216">
        <v>3.79</v>
      </c>
      <c r="AD9216" t="str">
        <f t="shared" si="289"/>
        <v>A</v>
      </c>
      <c r="AE9216" t="str">
        <f t="shared" si="288"/>
        <v>N</v>
      </c>
      <c r="AR9216">
        <v>3</v>
      </c>
      <c r="AS9216">
        <v>0</v>
      </c>
    </row>
    <row r="9217" spans="1:45" x14ac:dyDescent="0.3">
      <c r="A9217" t="s">
        <v>9487</v>
      </c>
      <c r="B9217" t="s">
        <v>9390</v>
      </c>
      <c r="C9217">
        <v>10</v>
      </c>
      <c r="D9217" s="1">
        <v>43036</v>
      </c>
      <c r="F9217" t="s">
        <v>2373</v>
      </c>
      <c r="G9217" t="s">
        <v>5939</v>
      </c>
      <c r="H9217">
        <v>0</v>
      </c>
      <c r="I9217">
        <v>1</v>
      </c>
      <c r="J9217" t="s">
        <v>47</v>
      </c>
      <c r="K9217">
        <v>0</v>
      </c>
      <c r="L9217">
        <v>1</v>
      </c>
      <c r="M9217" t="s">
        <v>47</v>
      </c>
      <c r="N9217" t="s">
        <v>6721</v>
      </c>
      <c r="O9217">
        <v>13</v>
      </c>
      <c r="P9217">
        <v>6</v>
      </c>
      <c r="Q9217">
        <v>0</v>
      </c>
      <c r="R9217">
        <v>2</v>
      </c>
      <c r="S9217">
        <v>8</v>
      </c>
      <c r="T9217">
        <v>1</v>
      </c>
      <c r="U9217">
        <v>10</v>
      </c>
      <c r="V9217">
        <v>9</v>
      </c>
      <c r="W9217">
        <v>4</v>
      </c>
      <c r="X9217">
        <v>4</v>
      </c>
      <c r="Y9217">
        <v>0</v>
      </c>
      <c r="Z9217">
        <v>0</v>
      </c>
      <c r="AA9217">
        <v>2.04</v>
      </c>
      <c r="AB9217">
        <v>3.6</v>
      </c>
      <c r="AC9217">
        <v>3.79</v>
      </c>
      <c r="AD9217" t="str">
        <f t="shared" si="289"/>
        <v>A</v>
      </c>
      <c r="AE9217" t="str">
        <f t="shared" si="288"/>
        <v>Y</v>
      </c>
      <c r="AR9217">
        <v>0</v>
      </c>
      <c r="AS9217">
        <v>3</v>
      </c>
    </row>
    <row r="9218" spans="1:45" x14ac:dyDescent="0.3">
      <c r="A9218" t="s">
        <v>9488</v>
      </c>
      <c r="B9218" t="s">
        <v>9390</v>
      </c>
      <c r="C9218">
        <v>10</v>
      </c>
      <c r="D9218" s="1">
        <v>43036</v>
      </c>
      <c r="F9218" t="s">
        <v>3618</v>
      </c>
      <c r="G9218" t="s">
        <v>59</v>
      </c>
      <c r="H9218">
        <v>2</v>
      </c>
      <c r="I9218">
        <v>3</v>
      </c>
      <c r="J9218" t="s">
        <v>47</v>
      </c>
      <c r="K9218">
        <v>1</v>
      </c>
      <c r="L9218">
        <v>2</v>
      </c>
      <c r="M9218" t="s">
        <v>47</v>
      </c>
      <c r="N9218" t="s">
        <v>5964</v>
      </c>
      <c r="O9218">
        <v>6</v>
      </c>
      <c r="P9218">
        <v>15</v>
      </c>
      <c r="Q9218">
        <v>4</v>
      </c>
      <c r="R9218">
        <v>5</v>
      </c>
      <c r="S9218">
        <v>1</v>
      </c>
      <c r="T9218">
        <v>2</v>
      </c>
      <c r="U9218">
        <v>10</v>
      </c>
      <c r="V9218">
        <v>7</v>
      </c>
      <c r="W9218">
        <v>2</v>
      </c>
      <c r="X9218">
        <v>3</v>
      </c>
      <c r="Y9218">
        <v>0</v>
      </c>
      <c r="Z9218">
        <v>0</v>
      </c>
      <c r="AA9218">
        <v>11</v>
      </c>
      <c r="AB9218">
        <v>6.5</v>
      </c>
      <c r="AC9218">
        <v>1.28</v>
      </c>
      <c r="AD9218" t="str">
        <f t="shared" si="289"/>
        <v>H</v>
      </c>
      <c r="AE9218" t="str">
        <f t="shared" si="288"/>
        <v>N</v>
      </c>
      <c r="AR9218">
        <v>0</v>
      </c>
      <c r="AS9218">
        <v>3</v>
      </c>
    </row>
    <row r="9219" spans="1:45" x14ac:dyDescent="0.3">
      <c r="A9219" t="s">
        <v>9489</v>
      </c>
      <c r="B9219" t="s">
        <v>9390</v>
      </c>
      <c r="C9219">
        <v>10</v>
      </c>
      <c r="D9219" s="1">
        <v>43037</v>
      </c>
      <c r="F9219" t="s">
        <v>9392</v>
      </c>
      <c r="G9219" t="s">
        <v>72</v>
      </c>
      <c r="H9219">
        <v>1</v>
      </c>
      <c r="I9219">
        <v>1</v>
      </c>
      <c r="J9219" t="s">
        <v>61</v>
      </c>
      <c r="K9219">
        <v>0</v>
      </c>
      <c r="L9219">
        <v>1</v>
      </c>
      <c r="M9219" t="s">
        <v>47</v>
      </c>
      <c r="N9219" t="s">
        <v>6872</v>
      </c>
      <c r="O9219">
        <v>7</v>
      </c>
      <c r="P9219">
        <v>6</v>
      </c>
      <c r="Q9219">
        <v>2</v>
      </c>
      <c r="R9219">
        <v>1</v>
      </c>
      <c r="S9219">
        <v>2</v>
      </c>
      <c r="T9219">
        <v>7</v>
      </c>
      <c r="U9219">
        <v>9</v>
      </c>
      <c r="V9219">
        <v>10</v>
      </c>
      <c r="W9219">
        <v>3</v>
      </c>
      <c r="X9219">
        <v>1</v>
      </c>
      <c r="Y9219">
        <v>0</v>
      </c>
      <c r="Z9219">
        <v>0</v>
      </c>
      <c r="AA9219">
        <v>3.29</v>
      </c>
      <c r="AB9219">
        <v>3.2</v>
      </c>
      <c r="AC9219">
        <v>2.4500000000000002</v>
      </c>
      <c r="AD9219" t="str">
        <f t="shared" si="289"/>
        <v>H</v>
      </c>
      <c r="AE9219" t="str">
        <f t="shared" ref="AE9219:AE9282" si="290">IFERROR(IF(IF(IF(AC9219&gt;AA9219,G9219,F9219)=F9219,"H","A")=J9219,"Y","N"),"NAN")</f>
        <v>N</v>
      </c>
      <c r="AR9219">
        <v>1</v>
      </c>
      <c r="AS9219">
        <v>1</v>
      </c>
    </row>
    <row r="9220" spans="1:45" x14ac:dyDescent="0.3">
      <c r="A9220" t="s">
        <v>9490</v>
      </c>
      <c r="B9220" t="s">
        <v>9390</v>
      </c>
      <c r="C9220">
        <v>10</v>
      </c>
      <c r="D9220" s="1">
        <v>43037</v>
      </c>
      <c r="F9220" t="s">
        <v>463</v>
      </c>
      <c r="G9220" t="s">
        <v>73</v>
      </c>
      <c r="H9220">
        <v>2</v>
      </c>
      <c r="I9220">
        <v>0</v>
      </c>
      <c r="J9220" t="s">
        <v>51</v>
      </c>
      <c r="K9220">
        <v>2</v>
      </c>
      <c r="L9220">
        <v>0</v>
      </c>
      <c r="M9220" t="s">
        <v>51</v>
      </c>
      <c r="N9220" t="s">
        <v>4524</v>
      </c>
      <c r="O9220">
        <v>9</v>
      </c>
      <c r="P9220">
        <v>16</v>
      </c>
      <c r="Q9220">
        <v>3</v>
      </c>
      <c r="R9220">
        <v>2</v>
      </c>
      <c r="S9220">
        <v>3</v>
      </c>
      <c r="T9220">
        <v>10</v>
      </c>
      <c r="U9220">
        <v>6</v>
      </c>
      <c r="V9220">
        <v>10</v>
      </c>
      <c r="W9220">
        <v>0</v>
      </c>
      <c r="X9220">
        <v>2</v>
      </c>
      <c r="Y9220">
        <v>0</v>
      </c>
      <c r="Z9220">
        <v>0</v>
      </c>
      <c r="AA9220">
        <v>2.14</v>
      </c>
      <c r="AB9220">
        <v>3.39</v>
      </c>
      <c r="AC9220">
        <v>3.75</v>
      </c>
      <c r="AD9220" t="str">
        <f t="shared" si="289"/>
        <v>A</v>
      </c>
      <c r="AE9220" t="str">
        <f t="shared" si="290"/>
        <v>N</v>
      </c>
      <c r="AR9220">
        <v>3</v>
      </c>
      <c r="AS9220">
        <v>0</v>
      </c>
    </row>
    <row r="9221" spans="1:45" x14ac:dyDescent="0.3">
      <c r="A9221" t="s">
        <v>9491</v>
      </c>
      <c r="B9221" t="s">
        <v>9390</v>
      </c>
      <c r="C9221">
        <v>10</v>
      </c>
      <c r="D9221" s="1">
        <v>43038</v>
      </c>
      <c r="F9221" t="s">
        <v>6329</v>
      </c>
      <c r="G9221" t="s">
        <v>63</v>
      </c>
      <c r="H9221">
        <v>1</v>
      </c>
      <c r="I9221">
        <v>0</v>
      </c>
      <c r="J9221" t="s">
        <v>51</v>
      </c>
      <c r="K9221">
        <v>0</v>
      </c>
      <c r="L9221">
        <v>0</v>
      </c>
      <c r="M9221" t="s">
        <v>61</v>
      </c>
      <c r="N9221" t="s">
        <v>3639</v>
      </c>
      <c r="O9221">
        <v>12</v>
      </c>
      <c r="P9221">
        <v>12</v>
      </c>
      <c r="Q9221">
        <v>5</v>
      </c>
      <c r="R9221">
        <v>5</v>
      </c>
      <c r="S9221">
        <v>5</v>
      </c>
      <c r="T9221">
        <v>3</v>
      </c>
      <c r="U9221">
        <v>9</v>
      </c>
      <c r="V9221">
        <v>10</v>
      </c>
      <c r="W9221">
        <v>3</v>
      </c>
      <c r="X9221">
        <v>0</v>
      </c>
      <c r="Y9221">
        <v>0</v>
      </c>
      <c r="Z9221">
        <v>0</v>
      </c>
      <c r="AA9221">
        <v>2.89</v>
      </c>
      <c r="AB9221">
        <v>3.2</v>
      </c>
      <c r="AC9221">
        <v>2.7</v>
      </c>
      <c r="AD9221" t="str">
        <f t="shared" si="289"/>
        <v>H</v>
      </c>
      <c r="AE9221" t="str">
        <f t="shared" si="290"/>
        <v>Y</v>
      </c>
      <c r="AR9221">
        <v>3</v>
      </c>
      <c r="AS9221">
        <v>0</v>
      </c>
    </row>
    <row r="9222" spans="1:45" x14ac:dyDescent="0.3">
      <c r="A9222" t="s">
        <v>9492</v>
      </c>
      <c r="B9222" t="s">
        <v>9390</v>
      </c>
      <c r="C9222">
        <v>11</v>
      </c>
      <c r="D9222" s="1">
        <v>43043</v>
      </c>
      <c r="F9222" t="s">
        <v>9395</v>
      </c>
      <c r="G9222" t="s">
        <v>3618</v>
      </c>
      <c r="H9222">
        <v>1</v>
      </c>
      <c r="I9222">
        <v>0</v>
      </c>
      <c r="J9222" t="s">
        <v>51</v>
      </c>
      <c r="K9222">
        <v>1</v>
      </c>
      <c r="L9222">
        <v>0</v>
      </c>
      <c r="M9222" t="s">
        <v>51</v>
      </c>
      <c r="N9222" t="s">
        <v>7497</v>
      </c>
      <c r="O9222">
        <v>7</v>
      </c>
      <c r="P9222">
        <v>9</v>
      </c>
      <c r="Q9222">
        <v>3</v>
      </c>
      <c r="R9222">
        <v>3</v>
      </c>
      <c r="S9222">
        <v>3</v>
      </c>
      <c r="T9222">
        <v>5</v>
      </c>
      <c r="U9222">
        <v>8</v>
      </c>
      <c r="V9222">
        <v>15</v>
      </c>
      <c r="W9222">
        <v>1</v>
      </c>
      <c r="X9222">
        <v>4</v>
      </c>
      <c r="Y9222">
        <v>1</v>
      </c>
      <c r="Z9222">
        <v>0</v>
      </c>
      <c r="AA9222">
        <v>2.79</v>
      </c>
      <c r="AB9222">
        <v>3</v>
      </c>
      <c r="AC9222">
        <v>3</v>
      </c>
      <c r="AD9222" t="str">
        <f t="shared" si="289"/>
        <v>A</v>
      </c>
      <c r="AE9222" t="str">
        <f t="shared" si="290"/>
        <v>N</v>
      </c>
      <c r="AR9222">
        <v>3</v>
      </c>
      <c r="AS9222">
        <v>0</v>
      </c>
    </row>
    <row r="9223" spans="1:45" x14ac:dyDescent="0.3">
      <c r="A9223" t="s">
        <v>9493</v>
      </c>
      <c r="B9223" t="s">
        <v>9390</v>
      </c>
      <c r="C9223">
        <v>11</v>
      </c>
      <c r="D9223" s="1">
        <v>43043</v>
      </c>
      <c r="F9223" t="s">
        <v>63</v>
      </c>
      <c r="G9223" t="s">
        <v>8625</v>
      </c>
      <c r="H9223">
        <v>0</v>
      </c>
      <c r="I9223">
        <v>1</v>
      </c>
      <c r="J9223" t="s">
        <v>47</v>
      </c>
      <c r="K9223">
        <v>0</v>
      </c>
      <c r="L9223">
        <v>0</v>
      </c>
      <c r="M9223" t="s">
        <v>61</v>
      </c>
      <c r="N9223" t="s">
        <v>8267</v>
      </c>
      <c r="O9223">
        <v>16</v>
      </c>
      <c r="P9223">
        <v>16</v>
      </c>
      <c r="Q9223">
        <v>4</v>
      </c>
      <c r="R9223">
        <v>6</v>
      </c>
      <c r="S9223">
        <v>11</v>
      </c>
      <c r="T9223">
        <v>9</v>
      </c>
      <c r="U9223">
        <v>11</v>
      </c>
      <c r="V9223">
        <v>12</v>
      </c>
      <c r="W9223">
        <v>2</v>
      </c>
      <c r="X9223">
        <v>2</v>
      </c>
      <c r="Y9223">
        <v>0</v>
      </c>
      <c r="Z9223">
        <v>0</v>
      </c>
      <c r="AA9223">
        <v>2</v>
      </c>
      <c r="AB9223">
        <v>3.5</v>
      </c>
      <c r="AC9223">
        <v>4.2</v>
      </c>
      <c r="AD9223" t="str">
        <f t="shared" si="289"/>
        <v>A</v>
      </c>
      <c r="AE9223" t="str">
        <f t="shared" si="290"/>
        <v>Y</v>
      </c>
      <c r="AR9223">
        <v>0</v>
      </c>
      <c r="AS9223">
        <v>3</v>
      </c>
    </row>
    <row r="9224" spans="1:45" x14ac:dyDescent="0.3">
      <c r="A9224" t="s">
        <v>9494</v>
      </c>
      <c r="B9224" t="s">
        <v>9390</v>
      </c>
      <c r="C9224">
        <v>11</v>
      </c>
      <c r="D9224" s="1">
        <v>43043</v>
      </c>
      <c r="F9224" t="s">
        <v>72</v>
      </c>
      <c r="G9224" t="s">
        <v>6329</v>
      </c>
      <c r="H9224">
        <v>0</v>
      </c>
      <c r="I9224">
        <v>1</v>
      </c>
      <c r="J9224" t="s">
        <v>47</v>
      </c>
      <c r="K9224">
        <v>0</v>
      </c>
      <c r="L9224">
        <v>0</v>
      </c>
      <c r="M9224" t="s">
        <v>61</v>
      </c>
      <c r="N9224" t="s">
        <v>5396</v>
      </c>
      <c r="O9224">
        <v>13</v>
      </c>
      <c r="P9224">
        <v>5</v>
      </c>
      <c r="Q9224">
        <v>3</v>
      </c>
      <c r="R9224">
        <v>1</v>
      </c>
      <c r="S9224">
        <v>9</v>
      </c>
      <c r="T9224">
        <v>1</v>
      </c>
      <c r="U9224">
        <v>4</v>
      </c>
      <c r="V9224">
        <v>4</v>
      </c>
      <c r="W9224">
        <v>0</v>
      </c>
      <c r="X9224">
        <v>0</v>
      </c>
      <c r="Y9224">
        <v>0</v>
      </c>
      <c r="Z9224">
        <v>0</v>
      </c>
      <c r="AA9224">
        <v>1.66</v>
      </c>
      <c r="AB9224">
        <v>3.75</v>
      </c>
      <c r="AC9224">
        <v>6.5</v>
      </c>
      <c r="AD9224" t="str">
        <f t="shared" si="289"/>
        <v>A</v>
      </c>
      <c r="AE9224" t="str">
        <f t="shared" si="290"/>
        <v>Y</v>
      </c>
      <c r="AR9224">
        <v>0</v>
      </c>
      <c r="AS9224">
        <v>3</v>
      </c>
    </row>
    <row r="9225" spans="1:45" x14ac:dyDescent="0.3">
      <c r="A9225" t="s">
        <v>9495</v>
      </c>
      <c r="B9225" t="s">
        <v>9390</v>
      </c>
      <c r="C9225">
        <v>11</v>
      </c>
      <c r="D9225" s="1">
        <v>43043</v>
      </c>
      <c r="F9225" t="s">
        <v>5939</v>
      </c>
      <c r="G9225" t="s">
        <v>463</v>
      </c>
      <c r="H9225">
        <v>2</v>
      </c>
      <c r="I9225">
        <v>2</v>
      </c>
      <c r="J9225" t="s">
        <v>61</v>
      </c>
      <c r="K9225">
        <v>1</v>
      </c>
      <c r="L9225">
        <v>1</v>
      </c>
      <c r="M9225" t="s">
        <v>61</v>
      </c>
      <c r="N9225" t="s">
        <v>7818</v>
      </c>
      <c r="O9225">
        <v>11</v>
      </c>
      <c r="P9225">
        <v>14</v>
      </c>
      <c r="Q9225">
        <v>7</v>
      </c>
      <c r="R9225">
        <v>4</v>
      </c>
      <c r="S9225">
        <v>4</v>
      </c>
      <c r="T9225">
        <v>10</v>
      </c>
      <c r="U9225">
        <v>12</v>
      </c>
      <c r="V9225">
        <v>8</v>
      </c>
      <c r="W9225">
        <v>0</v>
      </c>
      <c r="X9225">
        <v>0</v>
      </c>
      <c r="Y9225">
        <v>0</v>
      </c>
      <c r="Z9225">
        <v>0</v>
      </c>
      <c r="AA9225">
        <v>2.7</v>
      </c>
      <c r="AB9225">
        <v>3.29</v>
      </c>
      <c r="AC9225">
        <v>2.87</v>
      </c>
      <c r="AD9225" t="str">
        <f t="shared" si="289"/>
        <v>A</v>
      </c>
      <c r="AE9225" t="str">
        <f t="shared" si="290"/>
        <v>N</v>
      </c>
      <c r="AR9225">
        <v>1</v>
      </c>
      <c r="AS9225">
        <v>1</v>
      </c>
    </row>
    <row r="9226" spans="1:45" x14ac:dyDescent="0.3">
      <c r="A9226" t="s">
        <v>9496</v>
      </c>
      <c r="B9226" t="s">
        <v>9390</v>
      </c>
      <c r="C9226">
        <v>11</v>
      </c>
      <c r="D9226" s="1">
        <v>43043</v>
      </c>
      <c r="F9226" t="s">
        <v>7102</v>
      </c>
      <c r="G9226" t="s">
        <v>9392</v>
      </c>
      <c r="H9226">
        <v>0</v>
      </c>
      <c r="I9226">
        <v>1</v>
      </c>
      <c r="J9226" t="s">
        <v>47</v>
      </c>
      <c r="K9226">
        <v>0</v>
      </c>
      <c r="L9226">
        <v>1</v>
      </c>
      <c r="M9226" t="s">
        <v>47</v>
      </c>
      <c r="N9226" t="s">
        <v>3639</v>
      </c>
      <c r="O9226">
        <v>12</v>
      </c>
      <c r="P9226">
        <v>5</v>
      </c>
      <c r="Q9226">
        <v>2</v>
      </c>
      <c r="R9226">
        <v>2</v>
      </c>
      <c r="S9226">
        <v>8</v>
      </c>
      <c r="T9226">
        <v>7</v>
      </c>
      <c r="U9226">
        <v>13</v>
      </c>
      <c r="V9226">
        <v>12</v>
      </c>
      <c r="W9226">
        <v>2</v>
      </c>
      <c r="X9226">
        <v>1</v>
      </c>
      <c r="Y9226">
        <v>0</v>
      </c>
      <c r="Z9226">
        <v>0</v>
      </c>
      <c r="AA9226">
        <v>2.39</v>
      </c>
      <c r="AB9226">
        <v>3.2</v>
      </c>
      <c r="AC9226">
        <v>3.39</v>
      </c>
      <c r="AD9226" t="str">
        <f t="shared" si="289"/>
        <v>A</v>
      </c>
      <c r="AE9226" t="str">
        <f t="shared" si="290"/>
        <v>Y</v>
      </c>
      <c r="AR9226">
        <v>0</v>
      </c>
      <c r="AS9226">
        <v>3</v>
      </c>
    </row>
    <row r="9227" spans="1:45" x14ac:dyDescent="0.3">
      <c r="A9227" t="s">
        <v>9497</v>
      </c>
      <c r="B9227" t="s">
        <v>9390</v>
      </c>
      <c r="C9227">
        <v>11</v>
      </c>
      <c r="D9227" s="1">
        <v>43043</v>
      </c>
      <c r="F9227" t="s">
        <v>75</v>
      </c>
      <c r="G9227" t="s">
        <v>56</v>
      </c>
      <c r="H9227">
        <v>1</v>
      </c>
      <c r="I9227">
        <v>4</v>
      </c>
      <c r="J9227" t="s">
        <v>47</v>
      </c>
      <c r="K9227">
        <v>0</v>
      </c>
      <c r="L9227">
        <v>2</v>
      </c>
      <c r="M9227" t="s">
        <v>47</v>
      </c>
      <c r="N9227" t="s">
        <v>6872</v>
      </c>
      <c r="O9227">
        <v>6</v>
      </c>
      <c r="P9227">
        <v>15</v>
      </c>
      <c r="Q9227">
        <v>1</v>
      </c>
      <c r="R9227">
        <v>7</v>
      </c>
      <c r="S9227">
        <v>2</v>
      </c>
      <c r="T9227">
        <v>3</v>
      </c>
      <c r="U9227">
        <v>9</v>
      </c>
      <c r="V9227">
        <v>13</v>
      </c>
      <c r="W9227">
        <v>3</v>
      </c>
      <c r="X9227">
        <v>0</v>
      </c>
      <c r="Y9227">
        <v>0</v>
      </c>
      <c r="Z9227">
        <v>0</v>
      </c>
      <c r="AA9227">
        <v>5.25</v>
      </c>
      <c r="AB9227">
        <v>4.33</v>
      </c>
      <c r="AC9227">
        <v>1.66</v>
      </c>
      <c r="AD9227" t="str">
        <f t="shared" si="289"/>
        <v>H</v>
      </c>
      <c r="AE9227" t="str">
        <f t="shared" si="290"/>
        <v>N</v>
      </c>
      <c r="AR9227">
        <v>0</v>
      </c>
      <c r="AS9227">
        <v>3</v>
      </c>
    </row>
    <row r="9228" spans="1:45" x14ac:dyDescent="0.3">
      <c r="A9228" t="s">
        <v>9498</v>
      </c>
      <c r="B9228" t="s">
        <v>9390</v>
      </c>
      <c r="C9228">
        <v>11</v>
      </c>
      <c r="D9228" s="1">
        <v>43044</v>
      </c>
      <c r="F9228" t="s">
        <v>53</v>
      </c>
      <c r="G9228" t="s">
        <v>79</v>
      </c>
      <c r="H9228">
        <v>1</v>
      </c>
      <c r="I9228">
        <v>0</v>
      </c>
      <c r="J9228" t="s">
        <v>51</v>
      </c>
      <c r="K9228">
        <v>0</v>
      </c>
      <c r="L9228">
        <v>0</v>
      </c>
      <c r="M9228" t="s">
        <v>61</v>
      </c>
      <c r="N9228" t="s">
        <v>6558</v>
      </c>
      <c r="O9228">
        <v>18</v>
      </c>
      <c r="P9228">
        <v>10</v>
      </c>
      <c r="Q9228">
        <v>8</v>
      </c>
      <c r="R9228">
        <v>2</v>
      </c>
      <c r="S9228">
        <v>4</v>
      </c>
      <c r="T9228">
        <v>7</v>
      </c>
      <c r="U9228">
        <v>16</v>
      </c>
      <c r="V9228">
        <v>20</v>
      </c>
      <c r="W9228">
        <v>1</v>
      </c>
      <c r="X9228">
        <v>3</v>
      </c>
      <c r="Y9228">
        <v>0</v>
      </c>
      <c r="Z9228">
        <v>0</v>
      </c>
      <c r="AA9228">
        <v>2.5</v>
      </c>
      <c r="AB9228">
        <v>3.2</v>
      </c>
      <c r="AC9228">
        <v>3.2</v>
      </c>
      <c r="AD9228" t="str">
        <f t="shared" si="289"/>
        <v>A</v>
      </c>
      <c r="AE9228" t="str">
        <f t="shared" si="290"/>
        <v>N</v>
      </c>
      <c r="AR9228">
        <v>3</v>
      </c>
      <c r="AS9228">
        <v>0</v>
      </c>
    </row>
    <row r="9229" spans="1:45" x14ac:dyDescent="0.3">
      <c r="A9229" t="s">
        <v>9499</v>
      </c>
      <c r="B9229" t="s">
        <v>9390</v>
      </c>
      <c r="C9229">
        <v>11</v>
      </c>
      <c r="D9229" s="1">
        <v>43044</v>
      </c>
      <c r="F9229" t="s">
        <v>73</v>
      </c>
      <c r="G9229" t="s">
        <v>2373</v>
      </c>
      <c r="H9229">
        <v>3</v>
      </c>
      <c r="I9229">
        <v>2</v>
      </c>
      <c r="J9229" t="s">
        <v>51</v>
      </c>
      <c r="K9229">
        <v>0</v>
      </c>
      <c r="L9229">
        <v>0</v>
      </c>
      <c r="M9229" t="s">
        <v>61</v>
      </c>
      <c r="N9229" t="s">
        <v>8363</v>
      </c>
      <c r="O9229">
        <v>10</v>
      </c>
      <c r="P9229">
        <v>11</v>
      </c>
      <c r="Q9229">
        <v>5</v>
      </c>
      <c r="R9229">
        <v>3</v>
      </c>
      <c r="S9229">
        <v>2</v>
      </c>
      <c r="T9229">
        <v>5</v>
      </c>
      <c r="U9229">
        <v>14</v>
      </c>
      <c r="V9229">
        <v>12</v>
      </c>
      <c r="W9229">
        <v>0</v>
      </c>
      <c r="X9229">
        <v>2</v>
      </c>
      <c r="Y9229">
        <v>0</v>
      </c>
      <c r="Z9229">
        <v>0</v>
      </c>
      <c r="AA9229">
        <v>2.2000000000000002</v>
      </c>
      <c r="AB9229">
        <v>3.39</v>
      </c>
      <c r="AC9229">
        <v>3.6</v>
      </c>
      <c r="AD9229" t="str">
        <f t="shared" si="289"/>
        <v>A</v>
      </c>
      <c r="AE9229" t="str">
        <f t="shared" si="290"/>
        <v>N</v>
      </c>
      <c r="AR9229">
        <v>3</v>
      </c>
      <c r="AS9229">
        <v>0</v>
      </c>
    </row>
    <row r="9230" spans="1:45" x14ac:dyDescent="0.3">
      <c r="A9230" t="s">
        <v>9500</v>
      </c>
      <c r="B9230" t="s">
        <v>9390</v>
      </c>
      <c r="C9230">
        <v>11</v>
      </c>
      <c r="D9230" s="1">
        <v>43044</v>
      </c>
      <c r="F9230" t="s">
        <v>59</v>
      </c>
      <c r="G9230" t="s">
        <v>45</v>
      </c>
      <c r="H9230">
        <v>3</v>
      </c>
      <c r="I9230">
        <v>1</v>
      </c>
      <c r="J9230" t="s">
        <v>51</v>
      </c>
      <c r="K9230">
        <v>1</v>
      </c>
      <c r="L9230">
        <v>0</v>
      </c>
      <c r="M9230" t="s">
        <v>51</v>
      </c>
      <c r="N9230" t="s">
        <v>6721</v>
      </c>
      <c r="O9230">
        <v>9</v>
      </c>
      <c r="P9230">
        <v>6</v>
      </c>
      <c r="Q9230">
        <v>5</v>
      </c>
      <c r="R9230">
        <v>3</v>
      </c>
      <c r="S9230">
        <v>5</v>
      </c>
      <c r="T9230">
        <v>5</v>
      </c>
      <c r="U9230">
        <v>15</v>
      </c>
      <c r="V9230">
        <v>15</v>
      </c>
      <c r="W9230">
        <v>1</v>
      </c>
      <c r="X9230">
        <v>6</v>
      </c>
      <c r="Y9230">
        <v>0</v>
      </c>
      <c r="Z9230">
        <v>0</v>
      </c>
      <c r="AA9230">
        <v>1.39</v>
      </c>
      <c r="AB9230">
        <v>5.5</v>
      </c>
      <c r="AC9230">
        <v>7.5</v>
      </c>
      <c r="AD9230" t="str">
        <f t="shared" si="289"/>
        <v>A</v>
      </c>
      <c r="AE9230" t="str">
        <f t="shared" si="290"/>
        <v>N</v>
      </c>
      <c r="AR9230">
        <v>3</v>
      </c>
      <c r="AS9230">
        <v>0</v>
      </c>
    </row>
    <row r="9231" spans="1:45" x14ac:dyDescent="0.3">
      <c r="A9231" t="s">
        <v>9501</v>
      </c>
      <c r="B9231" t="s">
        <v>9390</v>
      </c>
      <c r="C9231">
        <v>11</v>
      </c>
      <c r="D9231" s="1">
        <v>43044</v>
      </c>
      <c r="F9231" t="s">
        <v>64</v>
      </c>
      <c r="G9231" t="s">
        <v>454</v>
      </c>
      <c r="H9231">
        <v>1</v>
      </c>
      <c r="I9231">
        <v>0</v>
      </c>
      <c r="J9231" t="s">
        <v>51</v>
      </c>
      <c r="K9231">
        <v>0</v>
      </c>
      <c r="L9231">
        <v>0</v>
      </c>
      <c r="M9231" t="s">
        <v>61</v>
      </c>
      <c r="N9231" t="s">
        <v>6379</v>
      </c>
      <c r="O9231">
        <v>12</v>
      </c>
      <c r="P9231">
        <v>11</v>
      </c>
      <c r="Q9231">
        <v>2</v>
      </c>
      <c r="R9231">
        <v>3</v>
      </c>
      <c r="S9231">
        <v>10</v>
      </c>
      <c r="T9231">
        <v>9</v>
      </c>
      <c r="U9231">
        <v>6</v>
      </c>
      <c r="V9231">
        <v>7</v>
      </c>
      <c r="W9231">
        <v>0</v>
      </c>
      <c r="X9231">
        <v>2</v>
      </c>
      <c r="Y9231">
        <v>0</v>
      </c>
      <c r="Z9231">
        <v>0</v>
      </c>
      <c r="AA9231">
        <v>1.28</v>
      </c>
      <c r="AB9231">
        <v>6</v>
      </c>
      <c r="AC9231">
        <v>12</v>
      </c>
      <c r="AD9231" t="str">
        <f t="shared" si="289"/>
        <v>A</v>
      </c>
      <c r="AE9231" t="str">
        <f t="shared" si="290"/>
        <v>N</v>
      </c>
      <c r="AR9231">
        <v>3</v>
      </c>
      <c r="AS9231">
        <v>0</v>
      </c>
    </row>
    <row r="9232" spans="1:45" x14ac:dyDescent="0.3">
      <c r="A9232" t="s">
        <v>9502</v>
      </c>
      <c r="B9232" t="s">
        <v>9390</v>
      </c>
      <c r="C9232">
        <v>12</v>
      </c>
      <c r="D9232" s="1">
        <v>43057</v>
      </c>
      <c r="F9232" t="s">
        <v>45</v>
      </c>
      <c r="G9232" t="s">
        <v>64</v>
      </c>
      <c r="H9232">
        <v>2</v>
      </c>
      <c r="I9232">
        <v>0</v>
      </c>
      <c r="J9232" t="s">
        <v>51</v>
      </c>
      <c r="K9232">
        <v>2</v>
      </c>
      <c r="L9232">
        <v>0</v>
      </c>
      <c r="M9232" t="s">
        <v>51</v>
      </c>
      <c r="N9232" t="s">
        <v>3639</v>
      </c>
      <c r="O9232">
        <v>14</v>
      </c>
      <c r="P9232">
        <v>14</v>
      </c>
      <c r="Q9232">
        <v>5</v>
      </c>
      <c r="R9232">
        <v>4</v>
      </c>
      <c r="S9232">
        <v>7</v>
      </c>
      <c r="T9232">
        <v>4</v>
      </c>
      <c r="U9232">
        <v>11</v>
      </c>
      <c r="V9232">
        <v>16</v>
      </c>
      <c r="W9232">
        <v>4</v>
      </c>
      <c r="X9232">
        <v>1</v>
      </c>
      <c r="Y9232">
        <v>0</v>
      </c>
      <c r="Z9232">
        <v>0</v>
      </c>
      <c r="AA9232">
        <v>2.5</v>
      </c>
      <c r="AB9232">
        <v>3.6</v>
      </c>
      <c r="AC9232">
        <v>2.89</v>
      </c>
      <c r="AD9232" t="str">
        <f t="shared" si="289"/>
        <v>A</v>
      </c>
      <c r="AE9232" t="str">
        <f t="shared" si="290"/>
        <v>N</v>
      </c>
      <c r="AR9232">
        <v>3</v>
      </c>
      <c r="AS9232">
        <v>0</v>
      </c>
    </row>
    <row r="9233" spans="1:45" x14ac:dyDescent="0.3">
      <c r="A9233" t="s">
        <v>9503</v>
      </c>
      <c r="B9233" t="s">
        <v>9390</v>
      </c>
      <c r="C9233">
        <v>12</v>
      </c>
      <c r="D9233" s="1">
        <v>43057</v>
      </c>
      <c r="F9233" t="s">
        <v>8625</v>
      </c>
      <c r="G9233" t="s">
        <v>9395</v>
      </c>
      <c r="H9233">
        <v>4</v>
      </c>
      <c r="I9233">
        <v>0</v>
      </c>
      <c r="J9233" t="s">
        <v>51</v>
      </c>
      <c r="K9233">
        <v>2</v>
      </c>
      <c r="L9233">
        <v>0</v>
      </c>
      <c r="M9233" t="s">
        <v>51</v>
      </c>
      <c r="N9233" t="s">
        <v>5396</v>
      </c>
      <c r="O9233">
        <v>11</v>
      </c>
      <c r="P9233">
        <v>20</v>
      </c>
      <c r="Q9233">
        <v>5</v>
      </c>
      <c r="R9233">
        <v>3</v>
      </c>
      <c r="S9233">
        <v>8</v>
      </c>
      <c r="T9233">
        <v>11</v>
      </c>
      <c r="U9233">
        <v>13</v>
      </c>
      <c r="V9233">
        <v>10</v>
      </c>
      <c r="W9233">
        <v>3</v>
      </c>
      <c r="X9233">
        <v>2</v>
      </c>
      <c r="Y9233">
        <v>1</v>
      </c>
      <c r="Z9233">
        <v>0</v>
      </c>
      <c r="AA9233">
        <v>1.83</v>
      </c>
      <c r="AB9233">
        <v>3.5</v>
      </c>
      <c r="AC9233">
        <v>5.25</v>
      </c>
      <c r="AD9233" t="str">
        <f t="shared" si="289"/>
        <v>A</v>
      </c>
      <c r="AE9233" t="str">
        <f t="shared" si="290"/>
        <v>N</v>
      </c>
      <c r="AR9233">
        <v>3</v>
      </c>
      <c r="AS9233">
        <v>0</v>
      </c>
    </row>
    <row r="9234" spans="1:45" x14ac:dyDescent="0.3">
      <c r="A9234" t="s">
        <v>9504</v>
      </c>
      <c r="B9234" t="s">
        <v>9390</v>
      </c>
      <c r="C9234">
        <v>12</v>
      </c>
      <c r="D9234" s="1">
        <v>43057</v>
      </c>
      <c r="F9234" t="s">
        <v>6329</v>
      </c>
      <c r="G9234" t="s">
        <v>7102</v>
      </c>
      <c r="H9234">
        <v>2</v>
      </c>
      <c r="I9234">
        <v>0</v>
      </c>
      <c r="J9234" t="s">
        <v>51</v>
      </c>
      <c r="K9234">
        <v>2</v>
      </c>
      <c r="L9234">
        <v>0</v>
      </c>
      <c r="M9234" t="s">
        <v>51</v>
      </c>
      <c r="N9234" t="s">
        <v>4453</v>
      </c>
      <c r="O9234">
        <v>16</v>
      </c>
      <c r="P9234">
        <v>13</v>
      </c>
      <c r="Q9234">
        <v>7</v>
      </c>
      <c r="R9234">
        <v>1</v>
      </c>
      <c r="S9234">
        <v>8</v>
      </c>
      <c r="T9234">
        <v>6</v>
      </c>
      <c r="U9234">
        <v>12</v>
      </c>
      <c r="V9234">
        <v>12</v>
      </c>
      <c r="W9234">
        <v>1</v>
      </c>
      <c r="X9234">
        <v>1</v>
      </c>
      <c r="Y9234">
        <v>0</v>
      </c>
      <c r="Z9234">
        <v>0</v>
      </c>
      <c r="AA9234">
        <v>2.14</v>
      </c>
      <c r="AB9234">
        <v>3.2</v>
      </c>
      <c r="AC9234">
        <v>4</v>
      </c>
      <c r="AD9234" t="str">
        <f t="shared" si="289"/>
        <v>A</v>
      </c>
      <c r="AE9234" t="str">
        <f t="shared" si="290"/>
        <v>N</v>
      </c>
      <c r="AR9234">
        <v>3</v>
      </c>
      <c r="AS9234">
        <v>0</v>
      </c>
    </row>
    <row r="9235" spans="1:45" x14ac:dyDescent="0.3">
      <c r="A9235" t="s">
        <v>9505</v>
      </c>
      <c r="B9235" t="s">
        <v>9390</v>
      </c>
      <c r="C9235">
        <v>12</v>
      </c>
      <c r="D9235" s="1">
        <v>43057</v>
      </c>
      <c r="F9235" t="s">
        <v>454</v>
      </c>
      <c r="G9235" t="s">
        <v>73</v>
      </c>
      <c r="H9235">
        <v>2</v>
      </c>
      <c r="I9235">
        <v>2</v>
      </c>
      <c r="J9235" t="s">
        <v>61</v>
      </c>
      <c r="K9235">
        <v>2</v>
      </c>
      <c r="L9235">
        <v>2</v>
      </c>
      <c r="M9235" t="s">
        <v>61</v>
      </c>
      <c r="N9235" t="s">
        <v>6558</v>
      </c>
      <c r="O9235">
        <v>16</v>
      </c>
      <c r="P9235">
        <v>8</v>
      </c>
      <c r="Q9235">
        <v>7</v>
      </c>
      <c r="R9235">
        <v>5</v>
      </c>
      <c r="S9235">
        <v>9</v>
      </c>
      <c r="T9235">
        <v>4</v>
      </c>
      <c r="U9235">
        <v>9</v>
      </c>
      <c r="V9235">
        <v>26</v>
      </c>
      <c r="W9235">
        <v>2</v>
      </c>
      <c r="X9235">
        <v>3</v>
      </c>
      <c r="Y9235">
        <v>0</v>
      </c>
      <c r="Z9235">
        <v>0</v>
      </c>
      <c r="AA9235">
        <v>2.39</v>
      </c>
      <c r="AB9235">
        <v>3.25</v>
      </c>
      <c r="AC9235">
        <v>3.29</v>
      </c>
      <c r="AD9235" t="str">
        <f t="shared" si="289"/>
        <v>A</v>
      </c>
      <c r="AE9235" t="str">
        <f t="shared" si="290"/>
        <v>N</v>
      </c>
      <c r="AR9235">
        <v>1</v>
      </c>
      <c r="AS9235">
        <v>1</v>
      </c>
    </row>
    <row r="9236" spans="1:45" x14ac:dyDescent="0.3">
      <c r="A9236" t="s">
        <v>9506</v>
      </c>
      <c r="B9236" t="s">
        <v>9390</v>
      </c>
      <c r="C9236">
        <v>12</v>
      </c>
      <c r="D9236" s="1">
        <v>43057</v>
      </c>
      <c r="F9236" t="s">
        <v>463</v>
      </c>
      <c r="G9236" t="s">
        <v>59</v>
      </c>
      <c r="H9236">
        <v>0</v>
      </c>
      <c r="I9236">
        <v>2</v>
      </c>
      <c r="J9236" t="s">
        <v>47</v>
      </c>
      <c r="K9236">
        <v>0</v>
      </c>
      <c r="L9236">
        <v>1</v>
      </c>
      <c r="M9236" t="s">
        <v>47</v>
      </c>
      <c r="N9236" t="s">
        <v>8363</v>
      </c>
      <c r="O9236">
        <v>2</v>
      </c>
      <c r="P9236">
        <v>12</v>
      </c>
      <c r="Q9236">
        <v>0</v>
      </c>
      <c r="R9236">
        <v>4</v>
      </c>
      <c r="S9236">
        <v>1</v>
      </c>
      <c r="T9236">
        <v>7</v>
      </c>
      <c r="U9236">
        <v>8</v>
      </c>
      <c r="V9236">
        <v>10</v>
      </c>
      <c r="W9236">
        <v>1</v>
      </c>
      <c r="X9236">
        <v>1</v>
      </c>
      <c r="Y9236">
        <v>0</v>
      </c>
      <c r="Z9236">
        <v>0</v>
      </c>
      <c r="AA9236">
        <v>9.5</v>
      </c>
      <c r="AB9236">
        <v>5.75</v>
      </c>
      <c r="AC9236">
        <v>1.33</v>
      </c>
      <c r="AD9236" t="str">
        <f t="shared" si="289"/>
        <v>H</v>
      </c>
      <c r="AE9236" t="str">
        <f t="shared" si="290"/>
        <v>N</v>
      </c>
      <c r="AR9236">
        <v>0</v>
      </c>
      <c r="AS9236">
        <v>3</v>
      </c>
    </row>
    <row r="9237" spans="1:45" x14ac:dyDescent="0.3">
      <c r="A9237" t="s">
        <v>9507</v>
      </c>
      <c r="B9237" t="s">
        <v>9390</v>
      </c>
      <c r="C9237">
        <v>12</v>
      </c>
      <c r="D9237" s="1">
        <v>43057</v>
      </c>
      <c r="F9237" t="s">
        <v>56</v>
      </c>
      <c r="G9237" t="s">
        <v>72</v>
      </c>
      <c r="H9237">
        <v>3</v>
      </c>
      <c r="I9237">
        <v>0</v>
      </c>
      <c r="J9237" t="s">
        <v>51</v>
      </c>
      <c r="K9237">
        <v>2</v>
      </c>
      <c r="L9237">
        <v>0</v>
      </c>
      <c r="M9237" t="s">
        <v>51</v>
      </c>
      <c r="N9237" t="s">
        <v>5964</v>
      </c>
      <c r="O9237">
        <v>21</v>
      </c>
      <c r="P9237">
        <v>5</v>
      </c>
      <c r="Q9237">
        <v>8</v>
      </c>
      <c r="R9237">
        <v>0</v>
      </c>
      <c r="S9237">
        <v>10</v>
      </c>
      <c r="T9237">
        <v>2</v>
      </c>
      <c r="U9237">
        <v>15</v>
      </c>
      <c r="V9237">
        <v>9</v>
      </c>
      <c r="W9237">
        <v>1</v>
      </c>
      <c r="X9237">
        <v>1</v>
      </c>
      <c r="Y9237">
        <v>0</v>
      </c>
      <c r="Z9237">
        <v>0</v>
      </c>
      <c r="AA9237">
        <v>1.39</v>
      </c>
      <c r="AB9237">
        <v>5</v>
      </c>
      <c r="AC9237">
        <v>9</v>
      </c>
      <c r="AD9237" t="str">
        <f t="shared" si="289"/>
        <v>A</v>
      </c>
      <c r="AE9237" t="str">
        <f t="shared" si="290"/>
        <v>N</v>
      </c>
      <c r="AR9237">
        <v>3</v>
      </c>
      <c r="AS9237">
        <v>0</v>
      </c>
    </row>
    <row r="9238" spans="1:45" x14ac:dyDescent="0.3">
      <c r="A9238" t="s">
        <v>9508</v>
      </c>
      <c r="B9238" t="s">
        <v>9390</v>
      </c>
      <c r="C9238">
        <v>12</v>
      </c>
      <c r="D9238" s="1">
        <v>43057</v>
      </c>
      <c r="F9238" t="s">
        <v>79</v>
      </c>
      <c r="G9238" t="s">
        <v>63</v>
      </c>
      <c r="H9238">
        <v>4</v>
      </c>
      <c r="I9238">
        <v>1</v>
      </c>
      <c r="J9238" t="s">
        <v>51</v>
      </c>
      <c r="K9238">
        <v>2</v>
      </c>
      <c r="L9238">
        <v>1</v>
      </c>
      <c r="M9238" t="s">
        <v>51</v>
      </c>
      <c r="N9238" t="s">
        <v>7753</v>
      </c>
      <c r="O9238">
        <v>16</v>
      </c>
      <c r="P9238">
        <v>12</v>
      </c>
      <c r="Q9238">
        <v>7</v>
      </c>
      <c r="R9238">
        <v>5</v>
      </c>
      <c r="S9238">
        <v>11</v>
      </c>
      <c r="T9238">
        <v>4</v>
      </c>
      <c r="U9238">
        <v>10</v>
      </c>
      <c r="V9238">
        <v>9</v>
      </c>
      <c r="W9238">
        <v>1</v>
      </c>
      <c r="X9238">
        <v>1</v>
      </c>
      <c r="Y9238">
        <v>0</v>
      </c>
      <c r="Z9238">
        <v>0</v>
      </c>
      <c r="AA9238">
        <v>1.28</v>
      </c>
      <c r="AB9238">
        <v>5.75</v>
      </c>
      <c r="AC9238">
        <v>13</v>
      </c>
      <c r="AD9238" t="str">
        <f t="shared" si="289"/>
        <v>A</v>
      </c>
      <c r="AE9238" t="str">
        <f t="shared" si="290"/>
        <v>N</v>
      </c>
      <c r="AR9238">
        <v>3</v>
      </c>
      <c r="AS9238">
        <v>0</v>
      </c>
    </row>
    <row r="9239" spans="1:45" x14ac:dyDescent="0.3">
      <c r="A9239" t="s">
        <v>9509</v>
      </c>
      <c r="B9239" t="s">
        <v>9390</v>
      </c>
      <c r="C9239">
        <v>12</v>
      </c>
      <c r="D9239" s="1">
        <v>43057</v>
      </c>
      <c r="F9239" t="s">
        <v>3618</v>
      </c>
      <c r="G9239" t="s">
        <v>53</v>
      </c>
      <c r="H9239">
        <v>0</v>
      </c>
      <c r="I9239">
        <v>4</v>
      </c>
      <c r="J9239" t="s">
        <v>47</v>
      </c>
      <c r="K9239">
        <v>0</v>
      </c>
      <c r="L9239">
        <v>3</v>
      </c>
      <c r="M9239" t="s">
        <v>47</v>
      </c>
      <c r="N9239" t="s">
        <v>6912</v>
      </c>
      <c r="O9239">
        <v>7</v>
      </c>
      <c r="P9239">
        <v>11</v>
      </c>
      <c r="Q9239">
        <v>2</v>
      </c>
      <c r="R9239">
        <v>7</v>
      </c>
      <c r="S9239">
        <v>3</v>
      </c>
      <c r="T9239">
        <v>4</v>
      </c>
      <c r="U9239">
        <v>13</v>
      </c>
      <c r="V9239">
        <v>12</v>
      </c>
      <c r="W9239">
        <v>2</v>
      </c>
      <c r="X9239">
        <v>3</v>
      </c>
      <c r="Y9239">
        <v>0</v>
      </c>
      <c r="Z9239">
        <v>0</v>
      </c>
      <c r="AA9239">
        <v>6.5</v>
      </c>
      <c r="AB9239">
        <v>4</v>
      </c>
      <c r="AC9239">
        <v>1.61</v>
      </c>
      <c r="AD9239" t="str">
        <f t="shared" si="289"/>
        <v>H</v>
      </c>
      <c r="AE9239" t="str">
        <f t="shared" si="290"/>
        <v>N</v>
      </c>
      <c r="AR9239">
        <v>0</v>
      </c>
      <c r="AS9239">
        <v>3</v>
      </c>
    </row>
    <row r="9240" spans="1:45" x14ac:dyDescent="0.3">
      <c r="A9240" t="s">
        <v>9510</v>
      </c>
      <c r="B9240" t="s">
        <v>9390</v>
      </c>
      <c r="C9240">
        <v>12</v>
      </c>
      <c r="D9240" s="1">
        <v>43058</v>
      </c>
      <c r="F9240" t="s">
        <v>2373</v>
      </c>
      <c r="G9240" t="s">
        <v>75</v>
      </c>
      <c r="H9240">
        <v>2</v>
      </c>
      <c r="I9240">
        <v>0</v>
      </c>
      <c r="J9240" t="s">
        <v>51</v>
      </c>
      <c r="K9240">
        <v>1</v>
      </c>
      <c r="L9240">
        <v>0</v>
      </c>
      <c r="M9240" t="s">
        <v>51</v>
      </c>
      <c r="N9240" t="s">
        <v>4524</v>
      </c>
      <c r="O9240">
        <v>17</v>
      </c>
      <c r="P9240">
        <v>10</v>
      </c>
      <c r="Q9240">
        <v>7</v>
      </c>
      <c r="R9240">
        <v>6</v>
      </c>
      <c r="S9240">
        <v>3</v>
      </c>
      <c r="T9240">
        <v>1</v>
      </c>
      <c r="U9240">
        <v>13</v>
      </c>
      <c r="V9240">
        <v>10</v>
      </c>
      <c r="W9240">
        <v>1</v>
      </c>
      <c r="X9240">
        <v>4</v>
      </c>
      <c r="Y9240">
        <v>0</v>
      </c>
      <c r="Z9240">
        <v>0</v>
      </c>
      <c r="AA9240">
        <v>2.1</v>
      </c>
      <c r="AB9240">
        <v>3.5</v>
      </c>
      <c r="AC9240">
        <v>3.75</v>
      </c>
      <c r="AD9240" t="str">
        <f t="shared" si="289"/>
        <v>A</v>
      </c>
      <c r="AE9240" t="str">
        <f t="shared" si="290"/>
        <v>N</v>
      </c>
      <c r="AR9240">
        <v>3</v>
      </c>
      <c r="AS9240">
        <v>0</v>
      </c>
    </row>
    <row r="9241" spans="1:45" x14ac:dyDescent="0.3">
      <c r="A9241" t="s">
        <v>9511</v>
      </c>
      <c r="B9241" t="s">
        <v>9390</v>
      </c>
      <c r="C9241">
        <v>12</v>
      </c>
      <c r="D9241" s="1">
        <v>43059</v>
      </c>
      <c r="F9241" t="s">
        <v>9392</v>
      </c>
      <c r="G9241" t="s">
        <v>5939</v>
      </c>
      <c r="H9241">
        <v>2</v>
      </c>
      <c r="I9241">
        <v>2</v>
      </c>
      <c r="J9241" t="s">
        <v>61</v>
      </c>
      <c r="K9241">
        <v>1</v>
      </c>
      <c r="L9241">
        <v>2</v>
      </c>
      <c r="M9241" t="s">
        <v>47</v>
      </c>
      <c r="N9241" t="s">
        <v>5026</v>
      </c>
      <c r="O9241">
        <v>9</v>
      </c>
      <c r="P9241">
        <v>13</v>
      </c>
      <c r="Q9241">
        <v>3</v>
      </c>
      <c r="R9241">
        <v>6</v>
      </c>
      <c r="S9241">
        <v>6</v>
      </c>
      <c r="T9241">
        <v>7</v>
      </c>
      <c r="U9241">
        <v>13</v>
      </c>
      <c r="V9241">
        <v>5</v>
      </c>
      <c r="W9241">
        <v>1</v>
      </c>
      <c r="X9241">
        <v>0</v>
      </c>
      <c r="Y9241">
        <v>0</v>
      </c>
      <c r="Z9241">
        <v>0</v>
      </c>
      <c r="AA9241">
        <v>2.39</v>
      </c>
      <c r="AB9241">
        <v>3.2</v>
      </c>
      <c r="AC9241">
        <v>3.39</v>
      </c>
      <c r="AD9241" t="str">
        <f t="shared" si="289"/>
        <v>A</v>
      </c>
      <c r="AE9241" t="str">
        <f t="shared" si="290"/>
        <v>N</v>
      </c>
      <c r="AR9241">
        <v>1</v>
      </c>
      <c r="AS9241">
        <v>1</v>
      </c>
    </row>
    <row r="9242" spans="1:45" x14ac:dyDescent="0.3">
      <c r="A9242" t="s">
        <v>9512</v>
      </c>
      <c r="B9242" t="s">
        <v>9390</v>
      </c>
      <c r="C9242">
        <v>13</v>
      </c>
      <c r="D9242" s="1">
        <v>43063</v>
      </c>
      <c r="F9242" t="s">
        <v>75</v>
      </c>
      <c r="G9242" t="s">
        <v>463</v>
      </c>
      <c r="H9242">
        <v>1</v>
      </c>
      <c r="I9242">
        <v>1</v>
      </c>
      <c r="J9242" t="s">
        <v>61</v>
      </c>
      <c r="K9242">
        <v>1</v>
      </c>
      <c r="L9242">
        <v>1</v>
      </c>
      <c r="M9242" t="s">
        <v>61</v>
      </c>
      <c r="N9242" t="s">
        <v>4453</v>
      </c>
      <c r="O9242">
        <v>8</v>
      </c>
      <c r="P9242">
        <v>7</v>
      </c>
      <c r="Q9242">
        <v>4</v>
      </c>
      <c r="R9242">
        <v>2</v>
      </c>
      <c r="S9242">
        <v>5</v>
      </c>
      <c r="T9242">
        <v>5</v>
      </c>
      <c r="U9242">
        <v>9</v>
      </c>
      <c r="V9242">
        <v>12</v>
      </c>
      <c r="W9242">
        <v>1</v>
      </c>
      <c r="X9242">
        <v>1</v>
      </c>
      <c r="Y9242">
        <v>0</v>
      </c>
      <c r="Z9242">
        <v>0</v>
      </c>
      <c r="AA9242">
        <v>2.7</v>
      </c>
      <c r="AB9242">
        <v>3.39</v>
      </c>
      <c r="AC9242">
        <v>2.75</v>
      </c>
      <c r="AD9242" t="str">
        <f t="shared" si="289"/>
        <v>A</v>
      </c>
      <c r="AE9242" t="str">
        <f t="shared" si="290"/>
        <v>N</v>
      </c>
      <c r="AR9242">
        <v>1</v>
      </c>
      <c r="AS9242">
        <v>1</v>
      </c>
    </row>
    <row r="9243" spans="1:45" x14ac:dyDescent="0.3">
      <c r="A9243" t="s">
        <v>9513</v>
      </c>
      <c r="B9243" t="s">
        <v>9390</v>
      </c>
      <c r="C9243">
        <v>13</v>
      </c>
      <c r="D9243" s="1">
        <v>43064</v>
      </c>
      <c r="F9243" t="s">
        <v>454</v>
      </c>
      <c r="G9243" t="s">
        <v>5939</v>
      </c>
      <c r="H9243">
        <v>2</v>
      </c>
      <c r="I9243">
        <v>1</v>
      </c>
      <c r="J9243" t="s">
        <v>51</v>
      </c>
      <c r="K9243">
        <v>0</v>
      </c>
      <c r="L9243">
        <v>0</v>
      </c>
      <c r="M9243" t="s">
        <v>61</v>
      </c>
      <c r="N9243" t="s">
        <v>3639</v>
      </c>
      <c r="O9243">
        <v>10</v>
      </c>
      <c r="P9243">
        <v>9</v>
      </c>
      <c r="Q9243">
        <v>5</v>
      </c>
      <c r="R9243">
        <v>3</v>
      </c>
      <c r="S9243">
        <v>5</v>
      </c>
      <c r="T9243">
        <v>2</v>
      </c>
      <c r="U9243">
        <v>9</v>
      </c>
      <c r="V9243">
        <v>5</v>
      </c>
      <c r="W9243">
        <v>1</v>
      </c>
      <c r="X9243">
        <v>1</v>
      </c>
      <c r="Y9243">
        <v>0</v>
      </c>
      <c r="Z9243">
        <v>0</v>
      </c>
      <c r="AA9243">
        <v>2.04</v>
      </c>
      <c r="AB9243">
        <v>3.5</v>
      </c>
      <c r="AC9243">
        <v>4</v>
      </c>
      <c r="AD9243" t="str">
        <f t="shared" si="289"/>
        <v>A</v>
      </c>
      <c r="AE9243" t="str">
        <f t="shared" si="290"/>
        <v>N</v>
      </c>
      <c r="AR9243">
        <v>3</v>
      </c>
      <c r="AS9243">
        <v>0</v>
      </c>
    </row>
    <row r="9244" spans="1:45" x14ac:dyDescent="0.3">
      <c r="A9244" t="s">
        <v>9514</v>
      </c>
      <c r="B9244" t="s">
        <v>9390</v>
      </c>
      <c r="C9244">
        <v>13</v>
      </c>
      <c r="D9244" s="1">
        <v>43064</v>
      </c>
      <c r="F9244" t="s">
        <v>56</v>
      </c>
      <c r="G9244" t="s">
        <v>53</v>
      </c>
      <c r="H9244">
        <v>1</v>
      </c>
      <c r="I9244">
        <v>1</v>
      </c>
      <c r="J9244" t="s">
        <v>61</v>
      </c>
      <c r="K9244">
        <v>0</v>
      </c>
      <c r="L9244">
        <v>0</v>
      </c>
      <c r="M9244" t="s">
        <v>61</v>
      </c>
      <c r="N9244" t="s">
        <v>6721</v>
      </c>
      <c r="O9244">
        <v>16</v>
      </c>
      <c r="P9244">
        <v>11</v>
      </c>
      <c r="Q9244">
        <v>4</v>
      </c>
      <c r="R9244">
        <v>3</v>
      </c>
      <c r="S9244">
        <v>7</v>
      </c>
      <c r="T9244">
        <v>8</v>
      </c>
      <c r="U9244">
        <v>10</v>
      </c>
      <c r="V9244">
        <v>7</v>
      </c>
      <c r="W9244">
        <v>0</v>
      </c>
      <c r="X9244">
        <v>0</v>
      </c>
      <c r="Y9244">
        <v>0</v>
      </c>
      <c r="Z9244">
        <v>0</v>
      </c>
      <c r="AA9244">
        <v>2.14</v>
      </c>
      <c r="AB9244">
        <v>3.6</v>
      </c>
      <c r="AC9244">
        <v>3.5</v>
      </c>
      <c r="AD9244" t="str">
        <f t="shared" si="289"/>
        <v>A</v>
      </c>
      <c r="AE9244" t="str">
        <f t="shared" si="290"/>
        <v>N</v>
      </c>
      <c r="AR9244">
        <v>1</v>
      </c>
      <c r="AS9244">
        <v>1</v>
      </c>
    </row>
    <row r="9245" spans="1:45" x14ac:dyDescent="0.3">
      <c r="A9245" t="s">
        <v>9515</v>
      </c>
      <c r="B9245" t="s">
        <v>9390</v>
      </c>
      <c r="C9245">
        <v>13</v>
      </c>
      <c r="D9245" s="1">
        <v>43064</v>
      </c>
      <c r="F9245" t="s">
        <v>79</v>
      </c>
      <c r="G9245" t="s">
        <v>9392</v>
      </c>
      <c r="H9245">
        <v>1</v>
      </c>
      <c r="I9245">
        <v>0</v>
      </c>
      <c r="J9245" t="s">
        <v>51</v>
      </c>
      <c r="K9245">
        <v>0</v>
      </c>
      <c r="L9245">
        <v>0</v>
      </c>
      <c r="M9245" t="s">
        <v>61</v>
      </c>
      <c r="N9245" t="s">
        <v>6872</v>
      </c>
      <c r="O9245">
        <v>15</v>
      </c>
      <c r="P9245">
        <v>8</v>
      </c>
      <c r="Q9245">
        <v>4</v>
      </c>
      <c r="R9245">
        <v>2</v>
      </c>
      <c r="S9245">
        <v>5</v>
      </c>
      <c r="T9245">
        <v>0</v>
      </c>
      <c r="U9245">
        <v>9</v>
      </c>
      <c r="V9245">
        <v>9</v>
      </c>
      <c r="W9245">
        <v>0</v>
      </c>
      <c r="X9245">
        <v>2</v>
      </c>
      <c r="Y9245">
        <v>0</v>
      </c>
      <c r="Z9245">
        <v>0</v>
      </c>
      <c r="AA9245">
        <v>1.19</v>
      </c>
      <c r="AB9245">
        <v>7</v>
      </c>
      <c r="AC9245">
        <v>19</v>
      </c>
      <c r="AD9245" t="str">
        <f t="shared" si="289"/>
        <v>A</v>
      </c>
      <c r="AE9245" t="str">
        <f t="shared" si="290"/>
        <v>N</v>
      </c>
      <c r="AR9245">
        <v>3</v>
      </c>
      <c r="AS9245">
        <v>0</v>
      </c>
    </row>
    <row r="9246" spans="1:45" x14ac:dyDescent="0.3">
      <c r="A9246" t="s">
        <v>9516</v>
      </c>
      <c r="B9246" t="s">
        <v>9390</v>
      </c>
      <c r="C9246">
        <v>13</v>
      </c>
      <c r="D9246" s="1">
        <v>43064</v>
      </c>
      <c r="F9246" t="s">
        <v>63</v>
      </c>
      <c r="G9246" t="s">
        <v>2373</v>
      </c>
      <c r="H9246">
        <v>0</v>
      </c>
      <c r="I9246">
        <v>3</v>
      </c>
      <c r="J9246" t="s">
        <v>47</v>
      </c>
      <c r="K9246">
        <v>0</v>
      </c>
      <c r="L9246">
        <v>2</v>
      </c>
      <c r="M9246" t="s">
        <v>47</v>
      </c>
      <c r="N9246" t="s">
        <v>9316</v>
      </c>
      <c r="O9246">
        <v>12</v>
      </c>
      <c r="P9246">
        <v>12</v>
      </c>
      <c r="Q9246">
        <v>2</v>
      </c>
      <c r="R9246">
        <v>4</v>
      </c>
      <c r="S9246">
        <v>6</v>
      </c>
      <c r="T9246">
        <v>3</v>
      </c>
      <c r="U9246">
        <v>8</v>
      </c>
      <c r="V9246">
        <v>13</v>
      </c>
      <c r="W9246">
        <v>1</v>
      </c>
      <c r="X9246">
        <v>2</v>
      </c>
      <c r="Y9246">
        <v>0</v>
      </c>
      <c r="Z9246">
        <v>0</v>
      </c>
      <c r="AA9246">
        <v>2.2000000000000002</v>
      </c>
      <c r="AB9246">
        <v>3.5</v>
      </c>
      <c r="AC9246">
        <v>3.5</v>
      </c>
      <c r="AD9246" t="str">
        <f t="shared" si="289"/>
        <v>A</v>
      </c>
      <c r="AE9246" t="str">
        <f t="shared" si="290"/>
        <v>Y</v>
      </c>
      <c r="AR9246">
        <v>0</v>
      </c>
      <c r="AS9246">
        <v>3</v>
      </c>
    </row>
    <row r="9247" spans="1:45" x14ac:dyDescent="0.3">
      <c r="A9247" t="s">
        <v>9517</v>
      </c>
      <c r="B9247" t="s">
        <v>9390</v>
      </c>
      <c r="C9247">
        <v>13</v>
      </c>
      <c r="D9247" s="1">
        <v>43064</v>
      </c>
      <c r="F9247" t="s">
        <v>7102</v>
      </c>
      <c r="G9247" t="s">
        <v>8625</v>
      </c>
      <c r="H9247">
        <v>0</v>
      </c>
      <c r="I9247">
        <v>0</v>
      </c>
      <c r="J9247" t="s">
        <v>61</v>
      </c>
      <c r="K9247">
        <v>0</v>
      </c>
      <c r="L9247">
        <v>0</v>
      </c>
      <c r="M9247" t="s">
        <v>61</v>
      </c>
      <c r="N9247" t="s">
        <v>5950</v>
      </c>
      <c r="O9247">
        <v>10</v>
      </c>
      <c r="P9247">
        <v>9</v>
      </c>
      <c r="Q9247">
        <v>1</v>
      </c>
      <c r="R9247">
        <v>5</v>
      </c>
      <c r="S9247">
        <v>4</v>
      </c>
      <c r="T9247">
        <v>5</v>
      </c>
      <c r="U9247">
        <v>18</v>
      </c>
      <c r="V9247">
        <v>6</v>
      </c>
      <c r="W9247">
        <v>4</v>
      </c>
      <c r="X9247">
        <v>2</v>
      </c>
      <c r="Y9247">
        <v>0</v>
      </c>
      <c r="Z9247">
        <v>0</v>
      </c>
      <c r="AA9247">
        <v>2.79</v>
      </c>
      <c r="AB9247">
        <v>3.25</v>
      </c>
      <c r="AC9247">
        <v>2.79</v>
      </c>
      <c r="AD9247" t="str">
        <f t="shared" ref="AD9247:AD9310" si="291">IF(IF(AC9247&gt;AA9247,G9247,F9247)=F9247,"H","A")</f>
        <v>H</v>
      </c>
      <c r="AE9247" t="str">
        <f t="shared" si="290"/>
        <v>N</v>
      </c>
      <c r="AR9247">
        <v>1</v>
      </c>
      <c r="AS9247">
        <v>1</v>
      </c>
    </row>
    <row r="9248" spans="1:45" x14ac:dyDescent="0.3">
      <c r="A9248" t="s">
        <v>9518</v>
      </c>
      <c r="B9248" t="s">
        <v>9390</v>
      </c>
      <c r="C9248">
        <v>13</v>
      </c>
      <c r="D9248" s="1">
        <v>43064</v>
      </c>
      <c r="F9248" t="s">
        <v>64</v>
      </c>
      <c r="G9248" t="s">
        <v>3618</v>
      </c>
      <c r="H9248">
        <v>1</v>
      </c>
      <c r="I9248">
        <v>1</v>
      </c>
      <c r="J9248" t="s">
        <v>61</v>
      </c>
      <c r="K9248">
        <v>0</v>
      </c>
      <c r="L9248">
        <v>1</v>
      </c>
      <c r="M9248" t="s">
        <v>47</v>
      </c>
      <c r="N9248" t="s">
        <v>5964</v>
      </c>
      <c r="O9248">
        <v>24</v>
      </c>
      <c r="P9248">
        <v>5</v>
      </c>
      <c r="Q9248">
        <v>5</v>
      </c>
      <c r="R9248">
        <v>2</v>
      </c>
      <c r="S9248">
        <v>8</v>
      </c>
      <c r="T9248">
        <v>0</v>
      </c>
      <c r="U9248">
        <v>10</v>
      </c>
      <c r="V9248">
        <v>13</v>
      </c>
      <c r="W9248">
        <v>1</v>
      </c>
      <c r="X9248">
        <v>4</v>
      </c>
      <c r="Y9248">
        <v>0</v>
      </c>
      <c r="Z9248">
        <v>0</v>
      </c>
      <c r="AA9248">
        <v>1.25</v>
      </c>
      <c r="AB9248">
        <v>6</v>
      </c>
      <c r="AC9248">
        <v>16</v>
      </c>
      <c r="AD9248" t="str">
        <f t="shared" si="291"/>
        <v>A</v>
      </c>
      <c r="AE9248" t="str">
        <f t="shared" si="290"/>
        <v>N</v>
      </c>
      <c r="AR9248">
        <v>1</v>
      </c>
      <c r="AS9248">
        <v>1</v>
      </c>
    </row>
    <row r="9249" spans="1:45" x14ac:dyDescent="0.3">
      <c r="A9249" t="s">
        <v>9519</v>
      </c>
      <c r="B9249" t="s">
        <v>9390</v>
      </c>
      <c r="C9249">
        <v>13</v>
      </c>
      <c r="D9249" s="1">
        <v>43065</v>
      </c>
      <c r="F9249" t="s">
        <v>6329</v>
      </c>
      <c r="G9249" t="s">
        <v>45</v>
      </c>
      <c r="H9249">
        <v>0</v>
      </c>
      <c r="I9249">
        <v>1</v>
      </c>
      <c r="J9249" t="s">
        <v>47</v>
      </c>
      <c r="K9249">
        <v>0</v>
      </c>
      <c r="L9249">
        <v>0</v>
      </c>
      <c r="M9249" t="s">
        <v>61</v>
      </c>
      <c r="N9249" t="s">
        <v>5026</v>
      </c>
      <c r="O9249">
        <v>8</v>
      </c>
      <c r="P9249">
        <v>17</v>
      </c>
      <c r="Q9249">
        <v>2</v>
      </c>
      <c r="R9249">
        <v>2</v>
      </c>
      <c r="S9249">
        <v>5</v>
      </c>
      <c r="T9249">
        <v>5</v>
      </c>
      <c r="U9249">
        <v>8</v>
      </c>
      <c r="V9249">
        <v>14</v>
      </c>
      <c r="W9249">
        <v>2</v>
      </c>
      <c r="X9249">
        <v>0</v>
      </c>
      <c r="Y9249">
        <v>0</v>
      </c>
      <c r="Z9249">
        <v>0</v>
      </c>
      <c r="AA9249">
        <v>6.5</v>
      </c>
      <c r="AB9249">
        <v>4.5</v>
      </c>
      <c r="AC9249">
        <v>1.53</v>
      </c>
      <c r="AD9249" t="str">
        <f t="shared" si="291"/>
        <v>H</v>
      </c>
      <c r="AE9249" t="str">
        <f t="shared" si="290"/>
        <v>N</v>
      </c>
      <c r="AR9249">
        <v>0</v>
      </c>
      <c r="AS9249">
        <v>3</v>
      </c>
    </row>
    <row r="9250" spans="1:45" x14ac:dyDescent="0.3">
      <c r="A9250" t="s">
        <v>9520</v>
      </c>
      <c r="B9250" t="s">
        <v>9390</v>
      </c>
      <c r="C9250">
        <v>13</v>
      </c>
      <c r="D9250" s="1">
        <v>43065</v>
      </c>
      <c r="F9250" t="s">
        <v>9395</v>
      </c>
      <c r="G9250" t="s">
        <v>59</v>
      </c>
      <c r="H9250">
        <v>1</v>
      </c>
      <c r="I9250">
        <v>2</v>
      </c>
      <c r="J9250" t="s">
        <v>47</v>
      </c>
      <c r="K9250">
        <v>1</v>
      </c>
      <c r="L9250">
        <v>0</v>
      </c>
      <c r="M9250" t="s">
        <v>51</v>
      </c>
      <c r="N9250" t="s">
        <v>7753</v>
      </c>
      <c r="O9250">
        <v>4</v>
      </c>
      <c r="P9250">
        <v>14</v>
      </c>
      <c r="Q9250">
        <v>0</v>
      </c>
      <c r="R9250">
        <v>5</v>
      </c>
      <c r="S9250">
        <v>3</v>
      </c>
      <c r="T9250">
        <v>7</v>
      </c>
      <c r="U9250">
        <v>10</v>
      </c>
      <c r="V9250">
        <v>10</v>
      </c>
      <c r="W9250">
        <v>2</v>
      </c>
      <c r="X9250">
        <v>3</v>
      </c>
      <c r="Y9250">
        <v>1</v>
      </c>
      <c r="Z9250">
        <v>0</v>
      </c>
      <c r="AA9250">
        <v>17</v>
      </c>
      <c r="AB9250">
        <v>8</v>
      </c>
      <c r="AC9250">
        <v>1.18</v>
      </c>
      <c r="AD9250" t="str">
        <f t="shared" si="291"/>
        <v>H</v>
      </c>
      <c r="AE9250" t="str">
        <f t="shared" si="290"/>
        <v>N</v>
      </c>
      <c r="AR9250">
        <v>0</v>
      </c>
      <c r="AS9250">
        <v>3</v>
      </c>
    </row>
    <row r="9251" spans="1:45" x14ac:dyDescent="0.3">
      <c r="A9251" t="s">
        <v>9521</v>
      </c>
      <c r="B9251" t="s">
        <v>9390</v>
      </c>
      <c r="C9251">
        <v>13</v>
      </c>
      <c r="D9251" s="1">
        <v>43065</v>
      </c>
      <c r="F9251" t="s">
        <v>72</v>
      </c>
      <c r="G9251" t="s">
        <v>73</v>
      </c>
      <c r="H9251">
        <v>4</v>
      </c>
      <c r="I9251">
        <v>1</v>
      </c>
      <c r="J9251" t="s">
        <v>51</v>
      </c>
      <c r="K9251">
        <v>1</v>
      </c>
      <c r="L9251">
        <v>1</v>
      </c>
      <c r="M9251" t="s">
        <v>61</v>
      </c>
      <c r="N9251" t="s">
        <v>6379</v>
      </c>
      <c r="O9251">
        <v>17</v>
      </c>
      <c r="P9251">
        <v>5</v>
      </c>
      <c r="Q9251">
        <v>5</v>
      </c>
      <c r="R9251">
        <v>2</v>
      </c>
      <c r="S9251">
        <v>7</v>
      </c>
      <c r="T9251">
        <v>2</v>
      </c>
      <c r="U9251">
        <v>6</v>
      </c>
      <c r="V9251">
        <v>13</v>
      </c>
      <c r="W9251">
        <v>0</v>
      </c>
      <c r="X9251">
        <v>0</v>
      </c>
      <c r="Y9251">
        <v>0</v>
      </c>
      <c r="Z9251">
        <v>0</v>
      </c>
      <c r="AA9251">
        <v>1.9</v>
      </c>
      <c r="AB9251">
        <v>3.39</v>
      </c>
      <c r="AC9251">
        <v>4.75</v>
      </c>
      <c r="AD9251" t="str">
        <f t="shared" si="291"/>
        <v>A</v>
      </c>
      <c r="AE9251" t="str">
        <f t="shared" si="290"/>
        <v>N</v>
      </c>
      <c r="AR9251">
        <v>3</v>
      </c>
      <c r="AS9251">
        <v>0</v>
      </c>
    </row>
    <row r="9252" spans="1:45" x14ac:dyDescent="0.3">
      <c r="A9252" t="s">
        <v>9522</v>
      </c>
      <c r="B9252" t="s">
        <v>9390</v>
      </c>
      <c r="C9252">
        <v>14</v>
      </c>
      <c r="D9252" s="1">
        <v>43067</v>
      </c>
      <c r="F9252" t="s">
        <v>9392</v>
      </c>
      <c r="G9252" t="s">
        <v>454</v>
      </c>
      <c r="H9252">
        <v>0</v>
      </c>
      <c r="I9252">
        <v>0</v>
      </c>
      <c r="J9252" t="s">
        <v>61</v>
      </c>
      <c r="K9252">
        <v>0</v>
      </c>
      <c r="L9252">
        <v>0</v>
      </c>
      <c r="M9252" t="s">
        <v>61</v>
      </c>
      <c r="N9252" t="s">
        <v>4524</v>
      </c>
      <c r="O9252">
        <v>10</v>
      </c>
      <c r="P9252">
        <v>10</v>
      </c>
      <c r="Q9252">
        <v>4</v>
      </c>
      <c r="R9252">
        <v>4</v>
      </c>
      <c r="S9252">
        <v>10</v>
      </c>
      <c r="T9252">
        <v>5</v>
      </c>
      <c r="U9252">
        <v>13</v>
      </c>
      <c r="V9252">
        <v>8</v>
      </c>
      <c r="W9252">
        <v>2</v>
      </c>
      <c r="X9252">
        <v>0</v>
      </c>
      <c r="Y9252">
        <v>0</v>
      </c>
      <c r="Z9252">
        <v>0</v>
      </c>
      <c r="AA9252">
        <v>2.7</v>
      </c>
      <c r="AB9252">
        <v>3.1</v>
      </c>
      <c r="AC9252">
        <v>3</v>
      </c>
      <c r="AD9252" t="str">
        <f t="shared" si="291"/>
        <v>A</v>
      </c>
      <c r="AE9252" t="str">
        <f t="shared" si="290"/>
        <v>N</v>
      </c>
      <c r="AR9252">
        <v>1</v>
      </c>
      <c r="AS9252">
        <v>1</v>
      </c>
    </row>
    <row r="9253" spans="1:45" x14ac:dyDescent="0.3">
      <c r="A9253" t="s">
        <v>9523</v>
      </c>
      <c r="B9253" t="s">
        <v>9390</v>
      </c>
      <c r="C9253">
        <v>14</v>
      </c>
      <c r="D9253" s="1">
        <v>43067</v>
      </c>
      <c r="F9253" t="s">
        <v>463</v>
      </c>
      <c r="G9253" t="s">
        <v>64</v>
      </c>
      <c r="H9253">
        <v>2</v>
      </c>
      <c r="I9253">
        <v>1</v>
      </c>
      <c r="J9253" t="s">
        <v>51</v>
      </c>
      <c r="K9253">
        <v>2</v>
      </c>
      <c r="L9253">
        <v>0</v>
      </c>
      <c r="M9253" t="s">
        <v>51</v>
      </c>
      <c r="N9253" t="s">
        <v>6558</v>
      </c>
      <c r="O9253">
        <v>7</v>
      </c>
      <c r="P9253">
        <v>18</v>
      </c>
      <c r="Q9253">
        <v>4</v>
      </c>
      <c r="R9253">
        <v>6</v>
      </c>
      <c r="S9253">
        <v>4</v>
      </c>
      <c r="T9253">
        <v>9</v>
      </c>
      <c r="U9253">
        <v>7</v>
      </c>
      <c r="V9253">
        <v>10</v>
      </c>
      <c r="W9253">
        <v>1</v>
      </c>
      <c r="X9253">
        <v>2</v>
      </c>
      <c r="Y9253">
        <v>0</v>
      </c>
      <c r="Z9253">
        <v>0</v>
      </c>
      <c r="AA9253">
        <v>5</v>
      </c>
      <c r="AB9253">
        <v>3.89</v>
      </c>
      <c r="AC9253">
        <v>1.75</v>
      </c>
      <c r="AD9253" t="str">
        <f t="shared" si="291"/>
        <v>H</v>
      </c>
      <c r="AE9253" t="str">
        <f t="shared" si="290"/>
        <v>Y</v>
      </c>
      <c r="AR9253">
        <v>3</v>
      </c>
      <c r="AS9253">
        <v>0</v>
      </c>
    </row>
    <row r="9254" spans="1:45" x14ac:dyDescent="0.3">
      <c r="A9254" t="s">
        <v>9524</v>
      </c>
      <c r="B9254" t="s">
        <v>9390</v>
      </c>
      <c r="C9254">
        <v>14</v>
      </c>
      <c r="D9254" s="1">
        <v>43067</v>
      </c>
      <c r="F9254" t="s">
        <v>2373</v>
      </c>
      <c r="G9254" t="s">
        <v>79</v>
      </c>
      <c r="H9254">
        <v>2</v>
      </c>
      <c r="I9254">
        <v>4</v>
      </c>
      <c r="J9254" t="s">
        <v>47</v>
      </c>
      <c r="K9254">
        <v>0</v>
      </c>
      <c r="L9254">
        <v>3</v>
      </c>
      <c r="M9254" t="s">
        <v>47</v>
      </c>
      <c r="N9254" t="s">
        <v>6912</v>
      </c>
      <c r="O9254">
        <v>12</v>
      </c>
      <c r="P9254">
        <v>15</v>
      </c>
      <c r="Q9254">
        <v>3</v>
      </c>
      <c r="R9254">
        <v>7</v>
      </c>
      <c r="S9254">
        <v>5</v>
      </c>
      <c r="T9254">
        <v>5</v>
      </c>
      <c r="U9254">
        <v>12</v>
      </c>
      <c r="V9254">
        <v>10</v>
      </c>
      <c r="W9254">
        <v>2</v>
      </c>
      <c r="X9254">
        <v>1</v>
      </c>
      <c r="Y9254">
        <v>0</v>
      </c>
      <c r="Z9254">
        <v>0</v>
      </c>
      <c r="AA9254">
        <v>5.25</v>
      </c>
      <c r="AB9254">
        <v>3.89</v>
      </c>
      <c r="AC9254">
        <v>1.72</v>
      </c>
      <c r="AD9254" t="str">
        <f t="shared" si="291"/>
        <v>H</v>
      </c>
      <c r="AE9254" t="str">
        <f t="shared" si="290"/>
        <v>N</v>
      </c>
      <c r="AR9254">
        <v>0</v>
      </c>
      <c r="AS9254">
        <v>3</v>
      </c>
    </row>
    <row r="9255" spans="1:45" x14ac:dyDescent="0.3">
      <c r="A9255" t="s">
        <v>9525</v>
      </c>
      <c r="B9255" t="s">
        <v>9390</v>
      </c>
      <c r="C9255">
        <v>14</v>
      </c>
      <c r="D9255" s="1">
        <v>43067</v>
      </c>
      <c r="F9255" t="s">
        <v>3618</v>
      </c>
      <c r="G9255" t="s">
        <v>63</v>
      </c>
      <c r="H9255">
        <v>2</v>
      </c>
      <c r="I9255">
        <v>2</v>
      </c>
      <c r="J9255" t="s">
        <v>61</v>
      </c>
      <c r="K9255">
        <v>1</v>
      </c>
      <c r="L9255">
        <v>0</v>
      </c>
      <c r="M9255" t="s">
        <v>51</v>
      </c>
      <c r="N9255" t="s">
        <v>5396</v>
      </c>
      <c r="O9255">
        <v>8</v>
      </c>
      <c r="P9255">
        <v>14</v>
      </c>
      <c r="Q9255">
        <v>4</v>
      </c>
      <c r="R9255">
        <v>4</v>
      </c>
      <c r="S9255">
        <v>1</v>
      </c>
      <c r="T9255">
        <v>6</v>
      </c>
      <c r="U9255">
        <v>13</v>
      </c>
      <c r="V9255">
        <v>12</v>
      </c>
      <c r="W9255">
        <v>0</v>
      </c>
      <c r="X9255">
        <v>0</v>
      </c>
      <c r="Y9255">
        <v>0</v>
      </c>
      <c r="Z9255">
        <v>0</v>
      </c>
      <c r="AA9255">
        <v>2.37</v>
      </c>
      <c r="AB9255">
        <v>3.1</v>
      </c>
      <c r="AC9255">
        <v>3.5</v>
      </c>
      <c r="AD9255" t="str">
        <f t="shared" si="291"/>
        <v>A</v>
      </c>
      <c r="AE9255" t="str">
        <f t="shared" si="290"/>
        <v>N</v>
      </c>
      <c r="AR9255">
        <v>1</v>
      </c>
      <c r="AS9255">
        <v>1</v>
      </c>
    </row>
    <row r="9256" spans="1:45" x14ac:dyDescent="0.3">
      <c r="A9256" t="s">
        <v>9526</v>
      </c>
      <c r="B9256" t="s">
        <v>9390</v>
      </c>
      <c r="C9256">
        <v>14</v>
      </c>
      <c r="D9256" s="1">
        <v>43068</v>
      </c>
      <c r="F9256" t="s">
        <v>45</v>
      </c>
      <c r="G9256" t="s">
        <v>9395</v>
      </c>
      <c r="H9256">
        <v>5</v>
      </c>
      <c r="I9256">
        <v>0</v>
      </c>
      <c r="J9256" t="s">
        <v>51</v>
      </c>
      <c r="K9256">
        <v>1</v>
      </c>
      <c r="L9256">
        <v>0</v>
      </c>
      <c r="M9256" t="s">
        <v>51</v>
      </c>
      <c r="N9256" t="s">
        <v>8363</v>
      </c>
      <c r="O9256">
        <v>21</v>
      </c>
      <c r="P9256">
        <v>7</v>
      </c>
      <c r="Q9256">
        <v>7</v>
      </c>
      <c r="R9256">
        <v>2</v>
      </c>
      <c r="S9256">
        <v>7</v>
      </c>
      <c r="T9256">
        <v>2</v>
      </c>
      <c r="U9256">
        <v>10</v>
      </c>
      <c r="V9256">
        <v>12</v>
      </c>
      <c r="W9256">
        <v>0</v>
      </c>
      <c r="X9256">
        <v>1</v>
      </c>
      <c r="Y9256">
        <v>0</v>
      </c>
      <c r="Z9256">
        <v>0</v>
      </c>
      <c r="AA9256">
        <v>1.19</v>
      </c>
      <c r="AB9256">
        <v>7.5</v>
      </c>
      <c r="AC9256">
        <v>17</v>
      </c>
      <c r="AD9256" t="str">
        <f t="shared" si="291"/>
        <v>A</v>
      </c>
      <c r="AE9256" t="str">
        <f t="shared" si="290"/>
        <v>N</v>
      </c>
      <c r="AR9256">
        <v>3</v>
      </c>
      <c r="AS9256">
        <v>0</v>
      </c>
    </row>
    <row r="9257" spans="1:45" x14ac:dyDescent="0.3">
      <c r="A9257" t="s">
        <v>9527</v>
      </c>
      <c r="B9257" t="s">
        <v>9390</v>
      </c>
      <c r="C9257">
        <v>14</v>
      </c>
      <c r="D9257" s="1">
        <v>43068</v>
      </c>
      <c r="F9257" t="s">
        <v>8625</v>
      </c>
      <c r="G9257" t="s">
        <v>6329</v>
      </c>
      <c r="H9257">
        <v>1</v>
      </c>
      <c r="I9257">
        <v>2</v>
      </c>
      <c r="J9257" t="s">
        <v>47</v>
      </c>
      <c r="K9257">
        <v>0</v>
      </c>
      <c r="L9257">
        <v>1</v>
      </c>
      <c r="M9257" t="s">
        <v>47</v>
      </c>
      <c r="N9257" t="s">
        <v>7497</v>
      </c>
      <c r="O9257">
        <v>10</v>
      </c>
      <c r="P9257">
        <v>10</v>
      </c>
      <c r="Q9257">
        <v>2</v>
      </c>
      <c r="R9257">
        <v>4</v>
      </c>
      <c r="S9257">
        <v>4</v>
      </c>
      <c r="T9257">
        <v>6</v>
      </c>
      <c r="U9257">
        <v>9</v>
      </c>
      <c r="V9257">
        <v>11</v>
      </c>
      <c r="W9257">
        <v>0</v>
      </c>
      <c r="X9257">
        <v>1</v>
      </c>
      <c r="Y9257">
        <v>0</v>
      </c>
      <c r="Z9257">
        <v>0</v>
      </c>
      <c r="AA9257">
        <v>2</v>
      </c>
      <c r="AB9257">
        <v>3.39</v>
      </c>
      <c r="AC9257">
        <v>4.33</v>
      </c>
      <c r="AD9257" t="str">
        <f t="shared" si="291"/>
        <v>A</v>
      </c>
      <c r="AE9257" t="str">
        <f t="shared" si="290"/>
        <v>Y</v>
      </c>
      <c r="AR9257">
        <v>0</v>
      </c>
      <c r="AS9257">
        <v>3</v>
      </c>
    </row>
    <row r="9258" spans="1:45" x14ac:dyDescent="0.3">
      <c r="A9258" t="s">
        <v>9528</v>
      </c>
      <c r="B9258" t="s">
        <v>9390</v>
      </c>
      <c r="C9258">
        <v>14</v>
      </c>
      <c r="D9258" s="1">
        <v>43068</v>
      </c>
      <c r="F9258" t="s">
        <v>53</v>
      </c>
      <c r="G9258" t="s">
        <v>7102</v>
      </c>
      <c r="H9258">
        <v>1</v>
      </c>
      <c r="I9258">
        <v>0</v>
      </c>
      <c r="J9258" t="s">
        <v>51</v>
      </c>
      <c r="K9258">
        <v>0</v>
      </c>
      <c r="L9258">
        <v>0</v>
      </c>
      <c r="M9258" t="s">
        <v>61</v>
      </c>
      <c r="N9258" t="s">
        <v>6872</v>
      </c>
      <c r="O9258">
        <v>21</v>
      </c>
      <c r="P9258">
        <v>2</v>
      </c>
      <c r="Q9258">
        <v>10</v>
      </c>
      <c r="R9258">
        <v>0</v>
      </c>
      <c r="S9258">
        <v>15</v>
      </c>
      <c r="T9258">
        <v>1</v>
      </c>
      <c r="U9258">
        <v>10</v>
      </c>
      <c r="V9258">
        <v>7</v>
      </c>
      <c r="W9258">
        <v>1</v>
      </c>
      <c r="X9258">
        <v>0</v>
      </c>
      <c r="Y9258">
        <v>0</v>
      </c>
      <c r="Z9258">
        <v>0</v>
      </c>
      <c r="AA9258">
        <v>1.18</v>
      </c>
      <c r="AB9258">
        <v>8</v>
      </c>
      <c r="AC9258">
        <v>17</v>
      </c>
      <c r="AD9258" t="str">
        <f t="shared" si="291"/>
        <v>A</v>
      </c>
      <c r="AE9258" t="str">
        <f t="shared" si="290"/>
        <v>N</v>
      </c>
      <c r="AR9258">
        <v>3</v>
      </c>
      <c r="AS9258">
        <v>0</v>
      </c>
    </row>
    <row r="9259" spans="1:45" x14ac:dyDescent="0.3">
      <c r="A9259" t="s">
        <v>9529</v>
      </c>
      <c r="B9259" t="s">
        <v>9390</v>
      </c>
      <c r="C9259">
        <v>14</v>
      </c>
      <c r="D9259" s="1">
        <v>43068</v>
      </c>
      <c r="F9259" t="s">
        <v>73</v>
      </c>
      <c r="G9259" t="s">
        <v>75</v>
      </c>
      <c r="H9259">
        <v>4</v>
      </c>
      <c r="I9259">
        <v>0</v>
      </c>
      <c r="J9259" t="s">
        <v>51</v>
      </c>
      <c r="K9259">
        <v>2</v>
      </c>
      <c r="L9259">
        <v>0</v>
      </c>
      <c r="M9259" t="s">
        <v>51</v>
      </c>
      <c r="N9259" t="s">
        <v>6721</v>
      </c>
      <c r="O9259">
        <v>8</v>
      </c>
      <c r="P9259">
        <v>7</v>
      </c>
      <c r="Q9259">
        <v>5</v>
      </c>
      <c r="R9259">
        <v>3</v>
      </c>
      <c r="S9259">
        <v>2</v>
      </c>
      <c r="T9259">
        <v>6</v>
      </c>
      <c r="U9259">
        <v>16</v>
      </c>
      <c r="V9259">
        <v>6</v>
      </c>
      <c r="W9259">
        <v>2</v>
      </c>
      <c r="X9259">
        <v>1</v>
      </c>
      <c r="Y9259">
        <v>0</v>
      </c>
      <c r="Z9259">
        <v>0</v>
      </c>
      <c r="AA9259">
        <v>2.37</v>
      </c>
      <c r="AB9259">
        <v>3.29</v>
      </c>
      <c r="AC9259">
        <v>3.29</v>
      </c>
      <c r="AD9259" t="str">
        <f t="shared" si="291"/>
        <v>A</v>
      </c>
      <c r="AE9259" t="str">
        <f t="shared" si="290"/>
        <v>N</v>
      </c>
      <c r="AR9259">
        <v>3</v>
      </c>
      <c r="AS9259">
        <v>0</v>
      </c>
    </row>
    <row r="9260" spans="1:45" x14ac:dyDescent="0.3">
      <c r="A9260" t="s">
        <v>9530</v>
      </c>
      <c r="B9260" t="s">
        <v>9390</v>
      </c>
      <c r="C9260">
        <v>14</v>
      </c>
      <c r="D9260" s="1">
        <v>43068</v>
      </c>
      <c r="F9260" t="s">
        <v>59</v>
      </c>
      <c r="G9260" t="s">
        <v>72</v>
      </c>
      <c r="H9260">
        <v>2</v>
      </c>
      <c r="I9260">
        <v>1</v>
      </c>
      <c r="J9260" t="s">
        <v>51</v>
      </c>
      <c r="K9260">
        <v>0</v>
      </c>
      <c r="L9260">
        <v>0</v>
      </c>
      <c r="M9260" t="s">
        <v>61</v>
      </c>
      <c r="N9260" t="s">
        <v>8267</v>
      </c>
      <c r="O9260">
        <v>26</v>
      </c>
      <c r="P9260">
        <v>7</v>
      </c>
      <c r="Q9260">
        <v>12</v>
      </c>
      <c r="R9260">
        <v>2</v>
      </c>
      <c r="S9260">
        <v>6</v>
      </c>
      <c r="T9260">
        <v>5</v>
      </c>
      <c r="U9260">
        <v>12</v>
      </c>
      <c r="V9260">
        <v>11</v>
      </c>
      <c r="W9260">
        <v>1</v>
      </c>
      <c r="X9260">
        <v>1</v>
      </c>
      <c r="Y9260">
        <v>0</v>
      </c>
      <c r="Z9260">
        <v>0</v>
      </c>
      <c r="AA9260">
        <v>1.19</v>
      </c>
      <c r="AB9260">
        <v>8</v>
      </c>
      <c r="AC9260">
        <v>15</v>
      </c>
      <c r="AD9260" t="str">
        <f t="shared" si="291"/>
        <v>A</v>
      </c>
      <c r="AE9260" t="str">
        <f t="shared" si="290"/>
        <v>N</v>
      </c>
      <c r="AR9260">
        <v>3</v>
      </c>
      <c r="AS9260">
        <v>0</v>
      </c>
    </row>
    <row r="9261" spans="1:45" x14ac:dyDescent="0.3">
      <c r="A9261" t="s">
        <v>9531</v>
      </c>
      <c r="B9261" t="s">
        <v>9390</v>
      </c>
      <c r="C9261">
        <v>14</v>
      </c>
      <c r="D9261" s="1">
        <v>43068</v>
      </c>
      <c r="F9261" t="s">
        <v>5939</v>
      </c>
      <c r="G9261" t="s">
        <v>56</v>
      </c>
      <c r="H9261">
        <v>0</v>
      </c>
      <c r="I9261">
        <v>3</v>
      </c>
      <c r="J9261" t="s">
        <v>47</v>
      </c>
      <c r="K9261">
        <v>0</v>
      </c>
      <c r="L9261">
        <v>1</v>
      </c>
      <c r="M9261" t="s">
        <v>47</v>
      </c>
      <c r="N9261" t="s">
        <v>4453</v>
      </c>
      <c r="O9261">
        <v>10</v>
      </c>
      <c r="P9261">
        <v>14</v>
      </c>
      <c r="Q9261">
        <v>1</v>
      </c>
      <c r="R9261">
        <v>7</v>
      </c>
      <c r="S9261">
        <v>5</v>
      </c>
      <c r="T9261">
        <v>9</v>
      </c>
      <c r="U9261">
        <v>8</v>
      </c>
      <c r="V9261">
        <v>10</v>
      </c>
      <c r="W9261">
        <v>1</v>
      </c>
      <c r="X9261">
        <v>5</v>
      </c>
      <c r="Y9261">
        <v>0</v>
      </c>
      <c r="Z9261">
        <v>0</v>
      </c>
      <c r="AA9261">
        <v>6.5</v>
      </c>
      <c r="AB9261">
        <v>4.5</v>
      </c>
      <c r="AC9261">
        <v>1.55</v>
      </c>
      <c r="AD9261" t="str">
        <f t="shared" si="291"/>
        <v>H</v>
      </c>
      <c r="AE9261" t="str">
        <f t="shared" si="290"/>
        <v>N</v>
      </c>
      <c r="AR9261">
        <v>0</v>
      </c>
      <c r="AS9261">
        <v>3</v>
      </c>
    </row>
    <row r="9262" spans="1:45" x14ac:dyDescent="0.3">
      <c r="A9262" t="s">
        <v>9532</v>
      </c>
      <c r="B9262" t="s">
        <v>9390</v>
      </c>
      <c r="C9262">
        <v>15</v>
      </c>
      <c r="D9262" s="1">
        <v>43071</v>
      </c>
      <c r="F9262" t="s">
        <v>45</v>
      </c>
      <c r="G9262" t="s">
        <v>79</v>
      </c>
      <c r="H9262">
        <v>1</v>
      </c>
      <c r="I9262">
        <v>3</v>
      </c>
      <c r="J9262" t="s">
        <v>47</v>
      </c>
      <c r="K9262">
        <v>0</v>
      </c>
      <c r="L9262">
        <v>2</v>
      </c>
      <c r="M9262" t="s">
        <v>47</v>
      </c>
      <c r="N9262" t="s">
        <v>4524</v>
      </c>
      <c r="O9262">
        <v>33</v>
      </c>
      <c r="P9262">
        <v>8</v>
      </c>
      <c r="Q9262">
        <v>15</v>
      </c>
      <c r="R9262">
        <v>4</v>
      </c>
      <c r="S9262">
        <v>12</v>
      </c>
      <c r="T9262">
        <v>1</v>
      </c>
      <c r="U9262">
        <v>11</v>
      </c>
      <c r="V9262">
        <v>10</v>
      </c>
      <c r="W9262">
        <v>3</v>
      </c>
      <c r="X9262">
        <v>2</v>
      </c>
      <c r="Y9262">
        <v>0</v>
      </c>
      <c r="Z9262">
        <v>1</v>
      </c>
      <c r="AA9262">
        <v>2.5</v>
      </c>
      <c r="AB9262">
        <v>3.39</v>
      </c>
      <c r="AC9262">
        <v>3</v>
      </c>
      <c r="AD9262" t="str">
        <f t="shared" si="291"/>
        <v>A</v>
      </c>
      <c r="AE9262" t="str">
        <f t="shared" si="290"/>
        <v>Y</v>
      </c>
      <c r="AR9262">
        <v>0</v>
      </c>
      <c r="AS9262">
        <v>3</v>
      </c>
    </row>
    <row r="9263" spans="1:45" x14ac:dyDescent="0.3">
      <c r="A9263" t="s">
        <v>9533</v>
      </c>
      <c r="B9263" t="s">
        <v>9390</v>
      </c>
      <c r="C9263">
        <v>15</v>
      </c>
      <c r="D9263" s="1">
        <v>43071</v>
      </c>
      <c r="F9263" t="s">
        <v>9392</v>
      </c>
      <c r="G9263" t="s">
        <v>56</v>
      </c>
      <c r="H9263">
        <v>1</v>
      </c>
      <c r="I9263">
        <v>5</v>
      </c>
      <c r="J9263" t="s">
        <v>47</v>
      </c>
      <c r="K9263">
        <v>0</v>
      </c>
      <c r="L9263">
        <v>2</v>
      </c>
      <c r="M9263" t="s">
        <v>47</v>
      </c>
      <c r="N9263" t="s">
        <v>8363</v>
      </c>
      <c r="O9263">
        <v>6</v>
      </c>
      <c r="P9263">
        <v>12</v>
      </c>
      <c r="Q9263">
        <v>2</v>
      </c>
      <c r="R9263">
        <v>6</v>
      </c>
      <c r="S9263">
        <v>2</v>
      </c>
      <c r="T9263">
        <v>2</v>
      </c>
      <c r="U9263">
        <v>8</v>
      </c>
      <c r="V9263">
        <v>7</v>
      </c>
      <c r="W9263">
        <v>1</v>
      </c>
      <c r="X9263">
        <v>0</v>
      </c>
      <c r="Y9263">
        <v>0</v>
      </c>
      <c r="Z9263">
        <v>0</v>
      </c>
      <c r="AA9263">
        <v>7.5</v>
      </c>
      <c r="AB9263">
        <v>4.5</v>
      </c>
      <c r="AC9263">
        <v>1.5</v>
      </c>
      <c r="AD9263" t="str">
        <f t="shared" si="291"/>
        <v>H</v>
      </c>
      <c r="AE9263" t="str">
        <f t="shared" si="290"/>
        <v>N</v>
      </c>
      <c r="AR9263">
        <v>0</v>
      </c>
      <c r="AS9263">
        <v>3</v>
      </c>
    </row>
    <row r="9264" spans="1:45" x14ac:dyDescent="0.3">
      <c r="A9264" t="s">
        <v>9534</v>
      </c>
      <c r="B9264" t="s">
        <v>9390</v>
      </c>
      <c r="C9264">
        <v>15</v>
      </c>
      <c r="D9264" s="1">
        <v>43071</v>
      </c>
      <c r="F9264" t="s">
        <v>53</v>
      </c>
      <c r="G9264" t="s">
        <v>63</v>
      </c>
      <c r="H9264">
        <v>3</v>
      </c>
      <c r="I9264">
        <v>1</v>
      </c>
      <c r="J9264" t="s">
        <v>51</v>
      </c>
      <c r="K9264">
        <v>2</v>
      </c>
      <c r="L9264">
        <v>1</v>
      </c>
      <c r="M9264" t="s">
        <v>51</v>
      </c>
      <c r="N9264" t="s">
        <v>6379</v>
      </c>
      <c r="O9264">
        <v>23</v>
      </c>
      <c r="P9264">
        <v>8</v>
      </c>
      <c r="Q9264">
        <v>9</v>
      </c>
      <c r="R9264">
        <v>2</v>
      </c>
      <c r="S9264">
        <v>11</v>
      </c>
      <c r="T9264">
        <v>4</v>
      </c>
      <c r="U9264">
        <v>8</v>
      </c>
      <c r="V9264">
        <v>13</v>
      </c>
      <c r="W9264">
        <v>0</v>
      </c>
      <c r="X9264">
        <v>1</v>
      </c>
      <c r="Y9264">
        <v>0</v>
      </c>
      <c r="Z9264">
        <v>0</v>
      </c>
      <c r="AA9264">
        <v>1.25</v>
      </c>
      <c r="AB9264">
        <v>6.5</v>
      </c>
      <c r="AC9264">
        <v>15</v>
      </c>
      <c r="AD9264" t="str">
        <f t="shared" si="291"/>
        <v>A</v>
      </c>
      <c r="AE9264" t="str">
        <f t="shared" si="290"/>
        <v>N</v>
      </c>
      <c r="AR9264">
        <v>3</v>
      </c>
      <c r="AS9264">
        <v>0</v>
      </c>
    </row>
    <row r="9265" spans="1:45" x14ac:dyDescent="0.3">
      <c r="A9265" t="s">
        <v>9535</v>
      </c>
      <c r="B9265" t="s">
        <v>9390</v>
      </c>
      <c r="C9265">
        <v>15</v>
      </c>
      <c r="D9265" s="1">
        <v>43071</v>
      </c>
      <c r="F9265" t="s">
        <v>73</v>
      </c>
      <c r="G9265" t="s">
        <v>9395</v>
      </c>
      <c r="H9265">
        <v>2</v>
      </c>
      <c r="I9265">
        <v>0</v>
      </c>
      <c r="J9265" t="s">
        <v>51</v>
      </c>
      <c r="K9265">
        <v>0</v>
      </c>
      <c r="L9265">
        <v>0</v>
      </c>
      <c r="M9265" t="s">
        <v>61</v>
      </c>
      <c r="N9265" t="s">
        <v>9316</v>
      </c>
      <c r="O9265">
        <v>6</v>
      </c>
      <c r="P9265">
        <v>5</v>
      </c>
      <c r="Q9265">
        <v>4</v>
      </c>
      <c r="R9265">
        <v>3</v>
      </c>
      <c r="S9265">
        <v>2</v>
      </c>
      <c r="T9265">
        <v>5</v>
      </c>
      <c r="U9265">
        <v>12</v>
      </c>
      <c r="V9265">
        <v>9</v>
      </c>
      <c r="W9265">
        <v>2</v>
      </c>
      <c r="X9265">
        <v>1</v>
      </c>
      <c r="Y9265">
        <v>0</v>
      </c>
      <c r="Z9265">
        <v>0</v>
      </c>
      <c r="AA9265">
        <v>1.72</v>
      </c>
      <c r="AB9265">
        <v>3.79</v>
      </c>
      <c r="AC9265">
        <v>5.5</v>
      </c>
      <c r="AD9265" t="str">
        <f t="shared" si="291"/>
        <v>A</v>
      </c>
      <c r="AE9265" t="str">
        <f t="shared" si="290"/>
        <v>N</v>
      </c>
      <c r="AR9265">
        <v>3</v>
      </c>
      <c r="AS9265">
        <v>0</v>
      </c>
    </row>
    <row r="9266" spans="1:45" x14ac:dyDescent="0.3">
      <c r="A9266" t="s">
        <v>9536</v>
      </c>
      <c r="B9266" t="s">
        <v>9390</v>
      </c>
      <c r="C9266">
        <v>15</v>
      </c>
      <c r="D9266" s="1">
        <v>43071</v>
      </c>
      <c r="F9266" t="s">
        <v>463</v>
      </c>
      <c r="G9266" t="s">
        <v>6329</v>
      </c>
      <c r="H9266">
        <v>1</v>
      </c>
      <c r="I9266">
        <v>0</v>
      </c>
      <c r="J9266" t="s">
        <v>51</v>
      </c>
      <c r="K9266">
        <v>1</v>
      </c>
      <c r="L9266">
        <v>0</v>
      </c>
      <c r="M9266" t="s">
        <v>51</v>
      </c>
      <c r="N9266" t="s">
        <v>8267</v>
      </c>
      <c r="O9266">
        <v>16</v>
      </c>
      <c r="P9266">
        <v>14</v>
      </c>
      <c r="Q9266">
        <v>3</v>
      </c>
      <c r="R9266">
        <v>4</v>
      </c>
      <c r="S9266">
        <v>10</v>
      </c>
      <c r="T9266">
        <v>7</v>
      </c>
      <c r="U9266">
        <v>3</v>
      </c>
      <c r="V9266">
        <v>11</v>
      </c>
      <c r="W9266">
        <v>0</v>
      </c>
      <c r="X9266">
        <v>2</v>
      </c>
      <c r="Y9266">
        <v>0</v>
      </c>
      <c r="Z9266">
        <v>0</v>
      </c>
      <c r="AA9266">
        <v>1.83</v>
      </c>
      <c r="AB9266">
        <v>3.6</v>
      </c>
      <c r="AC9266">
        <v>5</v>
      </c>
      <c r="AD9266" t="str">
        <f t="shared" si="291"/>
        <v>A</v>
      </c>
      <c r="AE9266" t="str">
        <f t="shared" si="290"/>
        <v>N</v>
      </c>
      <c r="AR9266">
        <v>3</v>
      </c>
      <c r="AS9266">
        <v>0</v>
      </c>
    </row>
    <row r="9267" spans="1:45" x14ac:dyDescent="0.3">
      <c r="A9267" t="s">
        <v>9537</v>
      </c>
      <c r="B9267" t="s">
        <v>9390</v>
      </c>
      <c r="C9267">
        <v>15</v>
      </c>
      <c r="D9267" s="1">
        <v>43071</v>
      </c>
      <c r="F9267" t="s">
        <v>5939</v>
      </c>
      <c r="G9267" t="s">
        <v>7102</v>
      </c>
      <c r="H9267">
        <v>2</v>
      </c>
      <c r="I9267">
        <v>1</v>
      </c>
      <c r="J9267" t="s">
        <v>51</v>
      </c>
      <c r="K9267">
        <v>2</v>
      </c>
      <c r="L9267">
        <v>1</v>
      </c>
      <c r="M9267" t="s">
        <v>51</v>
      </c>
      <c r="N9267" t="s">
        <v>7753</v>
      </c>
      <c r="O9267">
        <v>10</v>
      </c>
      <c r="P9267">
        <v>10</v>
      </c>
      <c r="Q9267">
        <v>3</v>
      </c>
      <c r="R9267">
        <v>3</v>
      </c>
      <c r="S9267">
        <v>2</v>
      </c>
      <c r="T9267">
        <v>6</v>
      </c>
      <c r="U9267">
        <v>12</v>
      </c>
      <c r="V9267">
        <v>10</v>
      </c>
      <c r="W9267">
        <v>2</v>
      </c>
      <c r="X9267">
        <v>0</v>
      </c>
      <c r="Y9267">
        <v>0</v>
      </c>
      <c r="Z9267">
        <v>0</v>
      </c>
      <c r="AA9267">
        <v>1.95</v>
      </c>
      <c r="AB9267">
        <v>3.39</v>
      </c>
      <c r="AC9267">
        <v>4.5</v>
      </c>
      <c r="AD9267" t="str">
        <f t="shared" si="291"/>
        <v>A</v>
      </c>
      <c r="AE9267" t="str">
        <f t="shared" si="290"/>
        <v>N</v>
      </c>
      <c r="AR9267">
        <v>3</v>
      </c>
      <c r="AS9267">
        <v>0</v>
      </c>
    </row>
    <row r="9268" spans="1:45" x14ac:dyDescent="0.3">
      <c r="A9268" t="s">
        <v>9538</v>
      </c>
      <c r="B9268" t="s">
        <v>9390</v>
      </c>
      <c r="C9268">
        <v>15</v>
      </c>
      <c r="D9268" s="1">
        <v>43071</v>
      </c>
      <c r="F9268" t="s">
        <v>2373</v>
      </c>
      <c r="G9268" t="s">
        <v>64</v>
      </c>
      <c r="H9268">
        <v>1</v>
      </c>
      <c r="I9268">
        <v>1</v>
      </c>
      <c r="J9268" t="s">
        <v>61</v>
      </c>
      <c r="K9268">
        <v>1</v>
      </c>
      <c r="L9268">
        <v>1</v>
      </c>
      <c r="M9268" t="s">
        <v>61</v>
      </c>
      <c r="N9268" t="s">
        <v>4453</v>
      </c>
      <c r="O9268">
        <v>6</v>
      </c>
      <c r="P9268">
        <v>8</v>
      </c>
      <c r="Q9268">
        <v>2</v>
      </c>
      <c r="R9268">
        <v>2</v>
      </c>
      <c r="S9268">
        <v>7</v>
      </c>
      <c r="T9268">
        <v>2</v>
      </c>
      <c r="U9268">
        <v>16</v>
      </c>
      <c r="V9268">
        <v>8</v>
      </c>
      <c r="W9268">
        <v>4</v>
      </c>
      <c r="X9268">
        <v>1</v>
      </c>
      <c r="Y9268">
        <v>0</v>
      </c>
      <c r="Z9268">
        <v>1</v>
      </c>
      <c r="AA9268">
        <v>5</v>
      </c>
      <c r="AB9268">
        <v>4</v>
      </c>
      <c r="AC9268">
        <v>1.72</v>
      </c>
      <c r="AD9268" t="str">
        <f t="shared" si="291"/>
        <v>H</v>
      </c>
      <c r="AE9268" t="str">
        <f t="shared" si="290"/>
        <v>N</v>
      </c>
      <c r="AR9268">
        <v>1</v>
      </c>
      <c r="AS9268">
        <v>1</v>
      </c>
    </row>
    <row r="9269" spans="1:45" x14ac:dyDescent="0.3">
      <c r="A9269" t="s">
        <v>9539</v>
      </c>
      <c r="B9269" t="s">
        <v>9390</v>
      </c>
      <c r="C9269">
        <v>15</v>
      </c>
      <c r="D9269" s="1">
        <v>43071</v>
      </c>
      <c r="F9269" t="s">
        <v>3618</v>
      </c>
      <c r="G9269" t="s">
        <v>454</v>
      </c>
      <c r="H9269">
        <v>0</v>
      </c>
      <c r="I9269">
        <v>0</v>
      </c>
      <c r="J9269" t="s">
        <v>61</v>
      </c>
      <c r="K9269">
        <v>0</v>
      </c>
      <c r="L9269">
        <v>0</v>
      </c>
      <c r="M9269" t="s">
        <v>61</v>
      </c>
      <c r="N9269" t="s">
        <v>6721</v>
      </c>
      <c r="O9269">
        <v>20</v>
      </c>
      <c r="P9269">
        <v>10</v>
      </c>
      <c r="Q9269">
        <v>6</v>
      </c>
      <c r="R9269">
        <v>2</v>
      </c>
      <c r="S9269">
        <v>3</v>
      </c>
      <c r="T9269">
        <v>7</v>
      </c>
      <c r="U9269">
        <v>11</v>
      </c>
      <c r="V9269">
        <v>10</v>
      </c>
      <c r="W9269">
        <v>3</v>
      </c>
      <c r="X9269">
        <v>1</v>
      </c>
      <c r="Y9269">
        <v>0</v>
      </c>
      <c r="Z9269">
        <v>0</v>
      </c>
      <c r="AA9269">
        <v>2.5</v>
      </c>
      <c r="AB9269">
        <v>3.2</v>
      </c>
      <c r="AC9269">
        <v>3.2</v>
      </c>
      <c r="AD9269" t="str">
        <f t="shared" si="291"/>
        <v>A</v>
      </c>
      <c r="AE9269" t="str">
        <f t="shared" si="290"/>
        <v>N</v>
      </c>
      <c r="AR9269">
        <v>1</v>
      </c>
      <c r="AS9269">
        <v>1</v>
      </c>
    </row>
    <row r="9270" spans="1:45" x14ac:dyDescent="0.3">
      <c r="A9270" t="s">
        <v>9540</v>
      </c>
      <c r="B9270" t="s">
        <v>9390</v>
      </c>
      <c r="C9270">
        <v>15</v>
      </c>
      <c r="D9270" s="1">
        <v>43072</v>
      </c>
      <c r="F9270" t="s">
        <v>8625</v>
      </c>
      <c r="G9270" t="s">
        <v>72</v>
      </c>
      <c r="H9270">
        <v>1</v>
      </c>
      <c r="I9270">
        <v>1</v>
      </c>
      <c r="J9270" t="s">
        <v>61</v>
      </c>
      <c r="K9270">
        <v>1</v>
      </c>
      <c r="L9270">
        <v>0</v>
      </c>
      <c r="M9270" t="s">
        <v>51</v>
      </c>
      <c r="N9270" t="s">
        <v>6912</v>
      </c>
      <c r="O9270">
        <v>16</v>
      </c>
      <c r="P9270">
        <v>15</v>
      </c>
      <c r="Q9270">
        <v>5</v>
      </c>
      <c r="R9270">
        <v>4</v>
      </c>
      <c r="S9270">
        <v>5</v>
      </c>
      <c r="T9270">
        <v>4</v>
      </c>
      <c r="U9270">
        <v>6</v>
      </c>
      <c r="V9270">
        <v>12</v>
      </c>
      <c r="W9270">
        <v>2</v>
      </c>
      <c r="X9270">
        <v>1</v>
      </c>
      <c r="Y9270">
        <v>0</v>
      </c>
      <c r="Z9270">
        <v>0</v>
      </c>
      <c r="AA9270">
        <v>2.89</v>
      </c>
      <c r="AB9270">
        <v>3.25</v>
      </c>
      <c r="AC9270">
        <v>2.39</v>
      </c>
      <c r="AD9270" t="str">
        <f t="shared" si="291"/>
        <v>H</v>
      </c>
      <c r="AE9270" t="str">
        <f t="shared" si="290"/>
        <v>N</v>
      </c>
      <c r="AR9270">
        <v>1</v>
      </c>
      <c r="AS9270">
        <v>1</v>
      </c>
    </row>
    <row r="9271" spans="1:45" x14ac:dyDescent="0.3">
      <c r="A9271" t="s">
        <v>9541</v>
      </c>
      <c r="B9271" t="s">
        <v>9390</v>
      </c>
      <c r="C9271">
        <v>15</v>
      </c>
      <c r="D9271" s="1">
        <v>43072</v>
      </c>
      <c r="F9271" t="s">
        <v>59</v>
      </c>
      <c r="G9271" t="s">
        <v>75</v>
      </c>
      <c r="H9271">
        <v>2</v>
      </c>
      <c r="I9271">
        <v>1</v>
      </c>
      <c r="J9271" t="s">
        <v>51</v>
      </c>
      <c r="K9271">
        <v>0</v>
      </c>
      <c r="L9271">
        <v>1</v>
      </c>
      <c r="M9271" t="s">
        <v>47</v>
      </c>
      <c r="N9271" t="s">
        <v>3639</v>
      </c>
      <c r="O9271">
        <v>24</v>
      </c>
      <c r="P9271">
        <v>7</v>
      </c>
      <c r="Q9271">
        <v>8</v>
      </c>
      <c r="R9271">
        <v>4</v>
      </c>
      <c r="S9271">
        <v>10</v>
      </c>
      <c r="T9271">
        <v>4</v>
      </c>
      <c r="U9271">
        <v>5</v>
      </c>
      <c r="V9271">
        <v>7</v>
      </c>
      <c r="W9271">
        <v>2</v>
      </c>
      <c r="X9271">
        <v>2</v>
      </c>
      <c r="Y9271">
        <v>0</v>
      </c>
      <c r="Z9271">
        <v>0</v>
      </c>
      <c r="AA9271">
        <v>1.08</v>
      </c>
      <c r="AB9271">
        <v>11</v>
      </c>
      <c r="AC9271">
        <v>21</v>
      </c>
      <c r="AD9271" t="str">
        <f t="shared" si="291"/>
        <v>A</v>
      </c>
      <c r="AE9271" t="str">
        <f t="shared" si="290"/>
        <v>N</v>
      </c>
      <c r="AR9271">
        <v>3</v>
      </c>
      <c r="AS9271">
        <v>0</v>
      </c>
    </row>
    <row r="9272" spans="1:45" x14ac:dyDescent="0.3">
      <c r="A9272" t="s">
        <v>9542</v>
      </c>
      <c r="B9272" t="s">
        <v>9390</v>
      </c>
      <c r="C9272">
        <v>16</v>
      </c>
      <c r="D9272" s="1">
        <v>43078</v>
      </c>
      <c r="F9272" t="s">
        <v>6329</v>
      </c>
      <c r="G9272" t="s">
        <v>2373</v>
      </c>
      <c r="H9272">
        <v>1</v>
      </c>
      <c r="I9272">
        <v>0</v>
      </c>
      <c r="J9272" t="s">
        <v>51</v>
      </c>
      <c r="K9272">
        <v>1</v>
      </c>
      <c r="L9272">
        <v>0</v>
      </c>
      <c r="M9272" t="s">
        <v>51</v>
      </c>
      <c r="N9272" t="s">
        <v>5396</v>
      </c>
      <c r="O9272">
        <v>8</v>
      </c>
      <c r="P9272">
        <v>11</v>
      </c>
      <c r="Q9272">
        <v>5</v>
      </c>
      <c r="R9272">
        <v>2</v>
      </c>
      <c r="S9272">
        <v>3</v>
      </c>
      <c r="T9272">
        <v>5</v>
      </c>
      <c r="U9272">
        <v>10</v>
      </c>
      <c r="V9272">
        <v>12</v>
      </c>
      <c r="W9272">
        <v>1</v>
      </c>
      <c r="X9272">
        <v>0</v>
      </c>
      <c r="Y9272">
        <v>0</v>
      </c>
      <c r="Z9272">
        <v>1</v>
      </c>
      <c r="AA9272">
        <v>2.6</v>
      </c>
      <c r="AB9272">
        <v>3.25</v>
      </c>
      <c r="AC9272">
        <v>3</v>
      </c>
      <c r="AD9272" t="str">
        <f t="shared" si="291"/>
        <v>A</v>
      </c>
      <c r="AE9272" t="str">
        <f t="shared" si="290"/>
        <v>N</v>
      </c>
      <c r="AR9272">
        <v>3</v>
      </c>
      <c r="AS9272">
        <v>0</v>
      </c>
    </row>
    <row r="9273" spans="1:45" x14ac:dyDescent="0.3">
      <c r="A9273" t="s">
        <v>9543</v>
      </c>
      <c r="B9273" t="s">
        <v>9390</v>
      </c>
      <c r="C9273">
        <v>16</v>
      </c>
      <c r="D9273" s="1">
        <v>43078</v>
      </c>
      <c r="F9273" t="s">
        <v>454</v>
      </c>
      <c r="G9273" t="s">
        <v>8625</v>
      </c>
      <c r="H9273">
        <v>2</v>
      </c>
      <c r="I9273">
        <v>2</v>
      </c>
      <c r="J9273" t="s">
        <v>61</v>
      </c>
      <c r="K9273">
        <v>2</v>
      </c>
      <c r="L9273">
        <v>2</v>
      </c>
      <c r="M9273" t="s">
        <v>61</v>
      </c>
      <c r="N9273" t="s">
        <v>6379</v>
      </c>
      <c r="O9273">
        <v>24</v>
      </c>
      <c r="P9273">
        <v>11</v>
      </c>
      <c r="Q9273">
        <v>8</v>
      </c>
      <c r="R9273">
        <v>5</v>
      </c>
      <c r="S9273">
        <v>6</v>
      </c>
      <c r="T9273">
        <v>3</v>
      </c>
      <c r="U9273">
        <v>14</v>
      </c>
      <c r="V9273">
        <v>14</v>
      </c>
      <c r="W9273">
        <v>5</v>
      </c>
      <c r="X9273">
        <v>2</v>
      </c>
      <c r="Y9273">
        <v>0</v>
      </c>
      <c r="Z9273">
        <v>0</v>
      </c>
      <c r="AA9273">
        <v>2.04</v>
      </c>
      <c r="AB9273">
        <v>3.5</v>
      </c>
      <c r="AC9273">
        <v>4</v>
      </c>
      <c r="AD9273" t="str">
        <f t="shared" si="291"/>
        <v>A</v>
      </c>
      <c r="AE9273" t="str">
        <f t="shared" si="290"/>
        <v>N</v>
      </c>
      <c r="AR9273">
        <v>1</v>
      </c>
      <c r="AS9273">
        <v>1</v>
      </c>
    </row>
    <row r="9274" spans="1:45" x14ac:dyDescent="0.3">
      <c r="A9274" t="s">
        <v>9544</v>
      </c>
      <c r="B9274" t="s">
        <v>9390</v>
      </c>
      <c r="C9274">
        <v>16</v>
      </c>
      <c r="D9274" s="1">
        <v>43078</v>
      </c>
      <c r="F9274" t="s">
        <v>9395</v>
      </c>
      <c r="G9274" t="s">
        <v>9392</v>
      </c>
      <c r="H9274">
        <v>2</v>
      </c>
      <c r="I9274">
        <v>0</v>
      </c>
      <c r="J9274" t="s">
        <v>51</v>
      </c>
      <c r="K9274">
        <v>2</v>
      </c>
      <c r="L9274">
        <v>0</v>
      </c>
      <c r="M9274" t="s">
        <v>51</v>
      </c>
      <c r="N9274" t="s">
        <v>5950</v>
      </c>
      <c r="O9274">
        <v>19</v>
      </c>
      <c r="P9274">
        <v>7</v>
      </c>
      <c r="Q9274">
        <v>6</v>
      </c>
      <c r="R9274">
        <v>2</v>
      </c>
      <c r="S9274">
        <v>8</v>
      </c>
      <c r="T9274">
        <v>1</v>
      </c>
      <c r="U9274">
        <v>6</v>
      </c>
      <c r="V9274">
        <v>10</v>
      </c>
      <c r="W9274">
        <v>0</v>
      </c>
      <c r="X9274">
        <v>0</v>
      </c>
      <c r="Y9274">
        <v>0</v>
      </c>
      <c r="Z9274">
        <v>0</v>
      </c>
      <c r="AA9274">
        <v>2.7</v>
      </c>
      <c r="AB9274">
        <v>3.1</v>
      </c>
      <c r="AC9274">
        <v>3</v>
      </c>
      <c r="AD9274" t="str">
        <f t="shared" si="291"/>
        <v>A</v>
      </c>
      <c r="AE9274" t="str">
        <f t="shared" si="290"/>
        <v>N</v>
      </c>
      <c r="AR9274">
        <v>3</v>
      </c>
      <c r="AS9274">
        <v>0</v>
      </c>
    </row>
    <row r="9275" spans="1:45" x14ac:dyDescent="0.3">
      <c r="A9275" t="s">
        <v>9545</v>
      </c>
      <c r="B9275" t="s">
        <v>9390</v>
      </c>
      <c r="C9275">
        <v>16</v>
      </c>
      <c r="D9275" s="1">
        <v>43078</v>
      </c>
      <c r="F9275" t="s">
        <v>63</v>
      </c>
      <c r="G9275" t="s">
        <v>463</v>
      </c>
      <c r="H9275">
        <v>2</v>
      </c>
      <c r="I9275">
        <v>3</v>
      </c>
      <c r="J9275" t="s">
        <v>47</v>
      </c>
      <c r="K9275">
        <v>1</v>
      </c>
      <c r="L9275">
        <v>1</v>
      </c>
      <c r="M9275" t="s">
        <v>61</v>
      </c>
      <c r="N9275" t="s">
        <v>6872</v>
      </c>
      <c r="O9275">
        <v>10</v>
      </c>
      <c r="P9275">
        <v>13</v>
      </c>
      <c r="Q9275">
        <v>4</v>
      </c>
      <c r="R9275">
        <v>5</v>
      </c>
      <c r="S9275">
        <v>6</v>
      </c>
      <c r="T9275">
        <v>5</v>
      </c>
      <c r="U9275">
        <v>10</v>
      </c>
      <c r="V9275">
        <v>9</v>
      </c>
      <c r="W9275">
        <v>2</v>
      </c>
      <c r="X9275">
        <v>1</v>
      </c>
      <c r="Y9275">
        <v>0</v>
      </c>
      <c r="Z9275">
        <v>0</v>
      </c>
      <c r="AA9275">
        <v>2.62</v>
      </c>
      <c r="AB9275">
        <v>3.29</v>
      </c>
      <c r="AC9275">
        <v>2.89</v>
      </c>
      <c r="AD9275" t="str">
        <f t="shared" si="291"/>
        <v>A</v>
      </c>
      <c r="AE9275" t="str">
        <f t="shared" si="290"/>
        <v>Y</v>
      </c>
      <c r="AR9275">
        <v>0</v>
      </c>
      <c r="AS9275">
        <v>3</v>
      </c>
    </row>
    <row r="9276" spans="1:45" x14ac:dyDescent="0.3">
      <c r="A9276" t="s">
        <v>9546</v>
      </c>
      <c r="B9276" t="s">
        <v>9390</v>
      </c>
      <c r="C9276">
        <v>16</v>
      </c>
      <c r="D9276" s="1">
        <v>43078</v>
      </c>
      <c r="F9276" t="s">
        <v>7102</v>
      </c>
      <c r="G9276" t="s">
        <v>3618</v>
      </c>
      <c r="H9276">
        <v>1</v>
      </c>
      <c r="I9276">
        <v>0</v>
      </c>
      <c r="J9276" t="s">
        <v>51</v>
      </c>
      <c r="K9276">
        <v>0</v>
      </c>
      <c r="L9276">
        <v>0</v>
      </c>
      <c r="M9276" t="s">
        <v>61</v>
      </c>
      <c r="N9276" t="s">
        <v>3639</v>
      </c>
      <c r="O9276">
        <v>18</v>
      </c>
      <c r="P9276">
        <v>7</v>
      </c>
      <c r="Q9276">
        <v>3</v>
      </c>
      <c r="R9276">
        <v>1</v>
      </c>
      <c r="S9276">
        <v>6</v>
      </c>
      <c r="T9276">
        <v>3</v>
      </c>
      <c r="U9276">
        <v>8</v>
      </c>
      <c r="V9276">
        <v>18</v>
      </c>
      <c r="W9276">
        <v>2</v>
      </c>
      <c r="X9276">
        <v>5</v>
      </c>
      <c r="Y9276">
        <v>0</v>
      </c>
      <c r="Z9276">
        <v>0</v>
      </c>
      <c r="AA9276">
        <v>2.7</v>
      </c>
      <c r="AB9276">
        <v>3.1</v>
      </c>
      <c r="AC9276">
        <v>3</v>
      </c>
      <c r="AD9276" t="str">
        <f t="shared" si="291"/>
        <v>A</v>
      </c>
      <c r="AE9276" t="str">
        <f t="shared" si="290"/>
        <v>N</v>
      </c>
      <c r="AR9276">
        <v>3</v>
      </c>
      <c r="AS9276">
        <v>0</v>
      </c>
    </row>
    <row r="9277" spans="1:45" x14ac:dyDescent="0.3">
      <c r="A9277" t="s">
        <v>9547</v>
      </c>
      <c r="B9277" t="s">
        <v>9390</v>
      </c>
      <c r="C9277">
        <v>16</v>
      </c>
      <c r="D9277" s="1">
        <v>43078</v>
      </c>
      <c r="F9277" t="s">
        <v>64</v>
      </c>
      <c r="G9277" t="s">
        <v>5939</v>
      </c>
      <c r="H9277">
        <v>5</v>
      </c>
      <c r="I9277">
        <v>1</v>
      </c>
      <c r="J9277" t="s">
        <v>51</v>
      </c>
      <c r="K9277">
        <v>1</v>
      </c>
      <c r="L9277">
        <v>0</v>
      </c>
      <c r="M9277" t="s">
        <v>51</v>
      </c>
      <c r="N9277" t="s">
        <v>7497</v>
      </c>
      <c r="O9277">
        <v>20</v>
      </c>
      <c r="P9277">
        <v>4</v>
      </c>
      <c r="Q9277">
        <v>11</v>
      </c>
      <c r="R9277">
        <v>3</v>
      </c>
      <c r="S9277">
        <v>12</v>
      </c>
      <c r="T9277">
        <v>6</v>
      </c>
      <c r="U9277">
        <v>12</v>
      </c>
      <c r="V9277">
        <v>9</v>
      </c>
      <c r="W9277">
        <v>1</v>
      </c>
      <c r="X9277">
        <v>0</v>
      </c>
      <c r="Y9277">
        <v>0</v>
      </c>
      <c r="Z9277">
        <v>0</v>
      </c>
      <c r="AA9277">
        <v>1.28</v>
      </c>
      <c r="AB9277">
        <v>6.5</v>
      </c>
      <c r="AC9277">
        <v>11</v>
      </c>
      <c r="AD9277" t="str">
        <f t="shared" si="291"/>
        <v>A</v>
      </c>
      <c r="AE9277" t="str">
        <f t="shared" si="290"/>
        <v>N</v>
      </c>
      <c r="AR9277">
        <v>3</v>
      </c>
      <c r="AS9277">
        <v>0</v>
      </c>
    </row>
    <row r="9278" spans="1:45" x14ac:dyDescent="0.3">
      <c r="A9278" t="s">
        <v>9548</v>
      </c>
      <c r="B9278" t="s">
        <v>9390</v>
      </c>
      <c r="C9278">
        <v>16</v>
      </c>
      <c r="D9278" s="1">
        <v>43078</v>
      </c>
      <c r="F9278" t="s">
        <v>75</v>
      </c>
      <c r="G9278" t="s">
        <v>53</v>
      </c>
      <c r="H9278">
        <v>1</v>
      </c>
      <c r="I9278">
        <v>0</v>
      </c>
      <c r="J9278" t="s">
        <v>51</v>
      </c>
      <c r="K9278">
        <v>1</v>
      </c>
      <c r="L9278">
        <v>0</v>
      </c>
      <c r="M9278" t="s">
        <v>51</v>
      </c>
      <c r="N9278" t="s">
        <v>6558</v>
      </c>
      <c r="O9278">
        <v>5</v>
      </c>
      <c r="P9278">
        <v>19</v>
      </c>
      <c r="Q9278">
        <v>2</v>
      </c>
      <c r="R9278">
        <v>2</v>
      </c>
      <c r="S9278">
        <v>4</v>
      </c>
      <c r="T9278">
        <v>3</v>
      </c>
      <c r="U9278">
        <v>10</v>
      </c>
      <c r="V9278">
        <v>10</v>
      </c>
      <c r="W9278">
        <v>6</v>
      </c>
      <c r="X9278">
        <v>1</v>
      </c>
      <c r="Y9278">
        <v>0</v>
      </c>
      <c r="Z9278">
        <v>0</v>
      </c>
      <c r="AA9278">
        <v>7.5</v>
      </c>
      <c r="AB9278">
        <v>4.5</v>
      </c>
      <c r="AC9278">
        <v>1.5</v>
      </c>
      <c r="AD9278" t="str">
        <f t="shared" si="291"/>
        <v>H</v>
      </c>
      <c r="AE9278" t="str">
        <f t="shared" si="290"/>
        <v>Y</v>
      </c>
      <c r="AR9278">
        <v>3</v>
      </c>
      <c r="AS9278">
        <v>0</v>
      </c>
    </row>
    <row r="9279" spans="1:45" x14ac:dyDescent="0.3">
      <c r="A9279" t="s">
        <v>9549</v>
      </c>
      <c r="B9279" t="s">
        <v>9390</v>
      </c>
      <c r="C9279">
        <v>16</v>
      </c>
      <c r="D9279" s="1">
        <v>43079</v>
      </c>
      <c r="F9279" t="s">
        <v>56</v>
      </c>
      <c r="G9279" t="s">
        <v>73</v>
      </c>
      <c r="H9279">
        <v>1</v>
      </c>
      <c r="I9279">
        <v>1</v>
      </c>
      <c r="J9279" t="s">
        <v>61</v>
      </c>
      <c r="K9279">
        <v>1</v>
      </c>
      <c r="L9279">
        <v>0</v>
      </c>
      <c r="M9279" t="s">
        <v>51</v>
      </c>
      <c r="N9279" t="s">
        <v>7753</v>
      </c>
      <c r="O9279">
        <v>23</v>
      </c>
      <c r="P9279">
        <v>3</v>
      </c>
      <c r="Q9279">
        <v>3</v>
      </c>
      <c r="R9279">
        <v>2</v>
      </c>
      <c r="S9279">
        <v>12</v>
      </c>
      <c r="T9279">
        <v>1</v>
      </c>
      <c r="U9279">
        <v>8</v>
      </c>
      <c r="V9279">
        <v>11</v>
      </c>
      <c r="W9279">
        <v>1</v>
      </c>
      <c r="X9279">
        <v>3</v>
      </c>
      <c r="Y9279">
        <v>0</v>
      </c>
      <c r="Z9279">
        <v>0</v>
      </c>
      <c r="AA9279">
        <v>1.3</v>
      </c>
      <c r="AB9279">
        <v>6</v>
      </c>
      <c r="AC9279">
        <v>11</v>
      </c>
      <c r="AD9279" t="str">
        <f t="shared" si="291"/>
        <v>A</v>
      </c>
      <c r="AE9279" t="str">
        <f t="shared" si="290"/>
        <v>N</v>
      </c>
      <c r="AR9279">
        <v>1</v>
      </c>
      <c r="AS9279">
        <v>1</v>
      </c>
    </row>
    <row r="9280" spans="1:45" x14ac:dyDescent="0.3">
      <c r="A9280" t="s">
        <v>9550</v>
      </c>
      <c r="B9280" t="s">
        <v>9390</v>
      </c>
      <c r="C9280">
        <v>16</v>
      </c>
      <c r="D9280" s="1">
        <v>43079</v>
      </c>
      <c r="F9280" t="s">
        <v>79</v>
      </c>
      <c r="G9280" t="s">
        <v>59</v>
      </c>
      <c r="H9280">
        <v>1</v>
      </c>
      <c r="I9280">
        <v>2</v>
      </c>
      <c r="J9280" t="s">
        <v>47</v>
      </c>
      <c r="K9280">
        <v>1</v>
      </c>
      <c r="L9280">
        <v>1</v>
      </c>
      <c r="M9280" t="s">
        <v>61</v>
      </c>
      <c r="N9280" t="s">
        <v>6721</v>
      </c>
      <c r="O9280">
        <v>8</v>
      </c>
      <c r="P9280">
        <v>14</v>
      </c>
      <c r="Q9280">
        <v>5</v>
      </c>
      <c r="R9280">
        <v>7</v>
      </c>
      <c r="S9280">
        <v>2</v>
      </c>
      <c r="T9280">
        <v>8</v>
      </c>
      <c r="U9280">
        <v>16</v>
      </c>
      <c r="V9280">
        <v>10</v>
      </c>
      <c r="W9280">
        <v>4</v>
      </c>
      <c r="X9280">
        <v>2</v>
      </c>
      <c r="Y9280">
        <v>0</v>
      </c>
      <c r="Z9280">
        <v>0</v>
      </c>
      <c r="AA9280">
        <v>3.39</v>
      </c>
      <c r="AB9280">
        <v>3.5</v>
      </c>
      <c r="AC9280">
        <v>2.25</v>
      </c>
      <c r="AD9280" t="str">
        <f t="shared" si="291"/>
        <v>H</v>
      </c>
      <c r="AE9280" t="str">
        <f t="shared" si="290"/>
        <v>N</v>
      </c>
      <c r="AR9280">
        <v>0</v>
      </c>
      <c r="AS9280">
        <v>3</v>
      </c>
    </row>
    <row r="9281" spans="1:45" x14ac:dyDescent="0.3">
      <c r="A9281" t="s">
        <v>9551</v>
      </c>
      <c r="B9281" t="s">
        <v>9390</v>
      </c>
      <c r="C9281">
        <v>16</v>
      </c>
      <c r="D9281" s="1">
        <v>43079</v>
      </c>
      <c r="F9281" t="s">
        <v>72</v>
      </c>
      <c r="G9281" t="s">
        <v>45</v>
      </c>
      <c r="H9281">
        <v>1</v>
      </c>
      <c r="I9281">
        <v>1</v>
      </c>
      <c r="J9281" t="s">
        <v>61</v>
      </c>
      <c r="K9281">
        <v>1</v>
      </c>
      <c r="L9281">
        <v>0</v>
      </c>
      <c r="M9281" t="s">
        <v>51</v>
      </c>
      <c r="N9281" t="s">
        <v>7818</v>
      </c>
      <c r="O9281">
        <v>6</v>
      </c>
      <c r="P9281">
        <v>11</v>
      </c>
      <c r="Q9281">
        <v>3</v>
      </c>
      <c r="R9281">
        <v>6</v>
      </c>
      <c r="S9281">
        <v>4</v>
      </c>
      <c r="T9281">
        <v>5</v>
      </c>
      <c r="U9281">
        <v>12</v>
      </c>
      <c r="V9281">
        <v>10</v>
      </c>
      <c r="W9281">
        <v>2</v>
      </c>
      <c r="X9281">
        <v>2</v>
      </c>
      <c r="Y9281">
        <v>0</v>
      </c>
      <c r="Z9281">
        <v>0</v>
      </c>
      <c r="AA9281">
        <v>4</v>
      </c>
      <c r="AB9281">
        <v>3.75</v>
      </c>
      <c r="AC9281">
        <v>1.95</v>
      </c>
      <c r="AD9281" t="str">
        <f t="shared" si="291"/>
        <v>H</v>
      </c>
      <c r="AE9281" t="str">
        <f t="shared" si="290"/>
        <v>N</v>
      </c>
      <c r="AR9281">
        <v>1</v>
      </c>
      <c r="AS9281">
        <v>1</v>
      </c>
    </row>
    <row r="9282" spans="1:45" x14ac:dyDescent="0.3">
      <c r="A9282" t="s">
        <v>9552</v>
      </c>
      <c r="B9282" t="s">
        <v>9390</v>
      </c>
      <c r="C9282">
        <v>17</v>
      </c>
      <c r="D9282" s="1">
        <v>43081</v>
      </c>
      <c r="F9282" t="s">
        <v>6329</v>
      </c>
      <c r="G9282" t="s">
        <v>5939</v>
      </c>
      <c r="H9282">
        <v>1</v>
      </c>
      <c r="I9282">
        <v>0</v>
      </c>
      <c r="J9282" t="s">
        <v>51</v>
      </c>
      <c r="K9282">
        <v>0</v>
      </c>
      <c r="L9282">
        <v>0</v>
      </c>
      <c r="M9282" t="s">
        <v>61</v>
      </c>
      <c r="N9282" t="s">
        <v>5964</v>
      </c>
      <c r="O9282">
        <v>10</v>
      </c>
      <c r="P9282">
        <v>14</v>
      </c>
      <c r="Q9282">
        <v>2</v>
      </c>
      <c r="R9282">
        <v>7</v>
      </c>
      <c r="S9282">
        <v>6</v>
      </c>
      <c r="T9282">
        <v>4</v>
      </c>
      <c r="U9282">
        <v>6</v>
      </c>
      <c r="V9282">
        <v>14</v>
      </c>
      <c r="W9282">
        <v>0</v>
      </c>
      <c r="X9282">
        <v>0</v>
      </c>
      <c r="Y9282">
        <v>0</v>
      </c>
      <c r="Z9282">
        <v>0</v>
      </c>
      <c r="AA9282">
        <v>2.29</v>
      </c>
      <c r="AB9282">
        <v>3.2</v>
      </c>
      <c r="AC9282">
        <v>3.6</v>
      </c>
      <c r="AD9282" t="str">
        <f t="shared" si="291"/>
        <v>A</v>
      </c>
      <c r="AE9282" t="str">
        <f t="shared" si="290"/>
        <v>N</v>
      </c>
      <c r="AR9282">
        <v>3</v>
      </c>
      <c r="AS9282">
        <v>0</v>
      </c>
    </row>
    <row r="9283" spans="1:45" x14ac:dyDescent="0.3">
      <c r="A9283" t="s">
        <v>9553</v>
      </c>
      <c r="B9283" t="s">
        <v>9390</v>
      </c>
      <c r="C9283">
        <v>17</v>
      </c>
      <c r="D9283" s="1">
        <v>43081</v>
      </c>
      <c r="F9283" t="s">
        <v>454</v>
      </c>
      <c r="G9283" t="s">
        <v>2373</v>
      </c>
      <c r="H9283">
        <v>2</v>
      </c>
      <c r="I9283">
        <v>1</v>
      </c>
      <c r="J9283" t="s">
        <v>51</v>
      </c>
      <c r="K9283">
        <v>0</v>
      </c>
      <c r="L9283">
        <v>1</v>
      </c>
      <c r="M9283" t="s">
        <v>47</v>
      </c>
      <c r="N9283" t="s">
        <v>5026</v>
      </c>
      <c r="O9283">
        <v>14</v>
      </c>
      <c r="P9283">
        <v>7</v>
      </c>
      <c r="Q9283">
        <v>4</v>
      </c>
      <c r="R9283">
        <v>2</v>
      </c>
      <c r="S9283">
        <v>4</v>
      </c>
      <c r="T9283">
        <v>6</v>
      </c>
      <c r="U9283">
        <v>14</v>
      </c>
      <c r="V9283">
        <v>18</v>
      </c>
      <c r="W9283">
        <v>2</v>
      </c>
      <c r="X9283">
        <v>1</v>
      </c>
      <c r="Y9283">
        <v>0</v>
      </c>
      <c r="Z9283">
        <v>1</v>
      </c>
      <c r="AA9283">
        <v>2.29</v>
      </c>
      <c r="AB9283">
        <v>3.5</v>
      </c>
      <c r="AC9283">
        <v>3.25</v>
      </c>
      <c r="AD9283" t="str">
        <f t="shared" si="291"/>
        <v>A</v>
      </c>
      <c r="AE9283" t="str">
        <f t="shared" ref="AE9283:AE9346" si="292">IFERROR(IF(IF(IF(AC9283&gt;AA9283,G9283,F9283)=F9283,"H","A")=J9283,"Y","N"),"NAN")</f>
        <v>N</v>
      </c>
      <c r="AR9283">
        <v>3</v>
      </c>
      <c r="AS9283">
        <v>0</v>
      </c>
    </row>
    <row r="9284" spans="1:45" x14ac:dyDescent="0.3">
      <c r="A9284" t="s">
        <v>9554</v>
      </c>
      <c r="B9284" t="s">
        <v>9390</v>
      </c>
      <c r="C9284">
        <v>17</v>
      </c>
      <c r="D9284" s="1">
        <v>43081</v>
      </c>
      <c r="F9284" t="s">
        <v>9395</v>
      </c>
      <c r="G9284" t="s">
        <v>53</v>
      </c>
      <c r="H9284">
        <v>1</v>
      </c>
      <c r="I9284">
        <v>3</v>
      </c>
      <c r="J9284" t="s">
        <v>47</v>
      </c>
      <c r="K9284">
        <v>0</v>
      </c>
      <c r="L9284">
        <v>2</v>
      </c>
      <c r="M9284" t="s">
        <v>47</v>
      </c>
      <c r="N9284" t="s">
        <v>4524</v>
      </c>
      <c r="O9284">
        <v>7</v>
      </c>
      <c r="P9284">
        <v>12</v>
      </c>
      <c r="Q9284">
        <v>2</v>
      </c>
      <c r="R9284">
        <v>5</v>
      </c>
      <c r="S9284">
        <v>1</v>
      </c>
      <c r="T9284">
        <v>3</v>
      </c>
      <c r="U9284">
        <v>11</v>
      </c>
      <c r="V9284">
        <v>4</v>
      </c>
      <c r="W9284">
        <v>0</v>
      </c>
      <c r="X9284">
        <v>0</v>
      </c>
      <c r="Y9284">
        <v>0</v>
      </c>
      <c r="Z9284">
        <v>0</v>
      </c>
      <c r="AA9284">
        <v>9</v>
      </c>
      <c r="AB9284">
        <v>4.5</v>
      </c>
      <c r="AC9284">
        <v>1.44</v>
      </c>
      <c r="AD9284" t="str">
        <f t="shared" si="291"/>
        <v>H</v>
      </c>
      <c r="AE9284" t="str">
        <f t="shared" si="292"/>
        <v>N</v>
      </c>
      <c r="AR9284">
        <v>0</v>
      </c>
      <c r="AS9284">
        <v>3</v>
      </c>
    </row>
    <row r="9285" spans="1:45" x14ac:dyDescent="0.3">
      <c r="A9285" t="s">
        <v>9555</v>
      </c>
      <c r="B9285" t="s">
        <v>9390</v>
      </c>
      <c r="C9285">
        <v>17</v>
      </c>
      <c r="D9285" s="1">
        <v>43082</v>
      </c>
      <c r="F9285" t="s">
        <v>56</v>
      </c>
      <c r="G9285" t="s">
        <v>3618</v>
      </c>
      <c r="H9285">
        <v>0</v>
      </c>
      <c r="I9285">
        <v>0</v>
      </c>
      <c r="J9285" t="s">
        <v>61</v>
      </c>
      <c r="K9285">
        <v>0</v>
      </c>
      <c r="L9285">
        <v>0</v>
      </c>
      <c r="M9285" t="s">
        <v>61</v>
      </c>
      <c r="N9285" t="s">
        <v>8267</v>
      </c>
      <c r="O9285">
        <v>14</v>
      </c>
      <c r="P9285">
        <v>6</v>
      </c>
      <c r="Q9285">
        <v>5</v>
      </c>
      <c r="R9285">
        <v>1</v>
      </c>
      <c r="S9285">
        <v>5</v>
      </c>
      <c r="T9285">
        <v>7</v>
      </c>
      <c r="U9285">
        <v>16</v>
      </c>
      <c r="V9285">
        <v>6</v>
      </c>
      <c r="W9285">
        <v>1</v>
      </c>
      <c r="X9285">
        <v>0</v>
      </c>
      <c r="Y9285">
        <v>0</v>
      </c>
      <c r="Z9285">
        <v>0</v>
      </c>
      <c r="AA9285">
        <v>1.22</v>
      </c>
      <c r="AB9285">
        <v>7</v>
      </c>
      <c r="AC9285">
        <v>15</v>
      </c>
      <c r="AD9285" t="str">
        <f t="shared" si="291"/>
        <v>A</v>
      </c>
      <c r="AE9285" t="str">
        <f t="shared" si="292"/>
        <v>N</v>
      </c>
      <c r="AR9285">
        <v>1</v>
      </c>
      <c r="AS9285">
        <v>1</v>
      </c>
    </row>
    <row r="9286" spans="1:45" x14ac:dyDescent="0.3">
      <c r="A9286" t="s">
        <v>9556</v>
      </c>
      <c r="B9286" t="s">
        <v>9390</v>
      </c>
      <c r="C9286">
        <v>17</v>
      </c>
      <c r="D9286" s="1">
        <v>43082</v>
      </c>
      <c r="F9286" t="s">
        <v>79</v>
      </c>
      <c r="G9286" t="s">
        <v>8625</v>
      </c>
      <c r="H9286">
        <v>1</v>
      </c>
      <c r="I9286">
        <v>0</v>
      </c>
      <c r="J9286" t="s">
        <v>51</v>
      </c>
      <c r="K9286">
        <v>1</v>
      </c>
      <c r="L9286">
        <v>0</v>
      </c>
      <c r="M9286" t="s">
        <v>51</v>
      </c>
      <c r="N9286" t="s">
        <v>8363</v>
      </c>
      <c r="O9286">
        <v>9</v>
      </c>
      <c r="P9286">
        <v>14</v>
      </c>
      <c r="Q9286">
        <v>2</v>
      </c>
      <c r="R9286">
        <v>7</v>
      </c>
      <c r="S9286">
        <v>4</v>
      </c>
      <c r="T9286">
        <v>9</v>
      </c>
      <c r="U9286">
        <v>14</v>
      </c>
      <c r="V9286">
        <v>12</v>
      </c>
      <c r="W9286">
        <v>1</v>
      </c>
      <c r="X9286">
        <v>2</v>
      </c>
      <c r="Y9286">
        <v>0</v>
      </c>
      <c r="Z9286">
        <v>0</v>
      </c>
      <c r="AA9286">
        <v>1.28</v>
      </c>
      <c r="AB9286">
        <v>6</v>
      </c>
      <c r="AC9286">
        <v>12</v>
      </c>
      <c r="AD9286" t="str">
        <f t="shared" si="291"/>
        <v>A</v>
      </c>
      <c r="AE9286" t="str">
        <f t="shared" si="292"/>
        <v>N</v>
      </c>
      <c r="AR9286">
        <v>3</v>
      </c>
      <c r="AS9286">
        <v>0</v>
      </c>
    </row>
    <row r="9287" spans="1:45" x14ac:dyDescent="0.3">
      <c r="A9287" t="s">
        <v>9557</v>
      </c>
      <c r="B9287" t="s">
        <v>9390</v>
      </c>
      <c r="C9287">
        <v>17</v>
      </c>
      <c r="D9287" s="1">
        <v>43082</v>
      </c>
      <c r="F9287" t="s">
        <v>63</v>
      </c>
      <c r="G9287" t="s">
        <v>73</v>
      </c>
      <c r="H9287">
        <v>0</v>
      </c>
      <c r="I9287">
        <v>1</v>
      </c>
      <c r="J9287" t="s">
        <v>47</v>
      </c>
      <c r="K9287">
        <v>0</v>
      </c>
      <c r="L9287">
        <v>1</v>
      </c>
      <c r="M9287" t="s">
        <v>47</v>
      </c>
      <c r="N9287" t="s">
        <v>4453</v>
      </c>
      <c r="O9287">
        <v>16</v>
      </c>
      <c r="P9287">
        <v>7</v>
      </c>
      <c r="Q9287">
        <v>4</v>
      </c>
      <c r="R9287">
        <v>4</v>
      </c>
      <c r="S9287">
        <v>4</v>
      </c>
      <c r="T9287">
        <v>1</v>
      </c>
      <c r="U9287">
        <v>10</v>
      </c>
      <c r="V9287">
        <v>11</v>
      </c>
      <c r="W9287">
        <v>1</v>
      </c>
      <c r="X9287">
        <v>2</v>
      </c>
      <c r="Y9287">
        <v>1</v>
      </c>
      <c r="Z9287">
        <v>0</v>
      </c>
      <c r="AA9287">
        <v>2.39</v>
      </c>
      <c r="AB9287">
        <v>3.29</v>
      </c>
      <c r="AC9287">
        <v>3.25</v>
      </c>
      <c r="AD9287" t="str">
        <f t="shared" si="291"/>
        <v>A</v>
      </c>
      <c r="AE9287" t="str">
        <f t="shared" si="292"/>
        <v>Y</v>
      </c>
      <c r="AR9287">
        <v>0</v>
      </c>
      <c r="AS9287">
        <v>3</v>
      </c>
    </row>
    <row r="9288" spans="1:45" x14ac:dyDescent="0.3">
      <c r="A9288" t="s">
        <v>9558</v>
      </c>
      <c r="B9288" t="s">
        <v>9390</v>
      </c>
      <c r="C9288">
        <v>17</v>
      </c>
      <c r="D9288" s="1">
        <v>43082</v>
      </c>
      <c r="F9288" t="s">
        <v>72</v>
      </c>
      <c r="G9288" t="s">
        <v>463</v>
      </c>
      <c r="H9288">
        <v>1</v>
      </c>
      <c r="I9288">
        <v>4</v>
      </c>
      <c r="J9288" t="s">
        <v>47</v>
      </c>
      <c r="K9288">
        <v>0</v>
      </c>
      <c r="L9288">
        <v>3</v>
      </c>
      <c r="M9288" t="s">
        <v>47</v>
      </c>
      <c r="N9288" t="s">
        <v>9316</v>
      </c>
      <c r="O9288">
        <v>12</v>
      </c>
      <c r="P9288">
        <v>16</v>
      </c>
      <c r="Q9288">
        <v>4</v>
      </c>
      <c r="R9288">
        <v>11</v>
      </c>
      <c r="S9288">
        <v>9</v>
      </c>
      <c r="T9288">
        <v>9</v>
      </c>
      <c r="U9288">
        <v>13</v>
      </c>
      <c r="V9288">
        <v>9</v>
      </c>
      <c r="W9288">
        <v>1</v>
      </c>
      <c r="X9288">
        <v>0</v>
      </c>
      <c r="Y9288">
        <v>0</v>
      </c>
      <c r="Z9288">
        <v>0</v>
      </c>
      <c r="AA9288">
        <v>2.1</v>
      </c>
      <c r="AB9288">
        <v>3.39</v>
      </c>
      <c r="AC9288">
        <v>3.89</v>
      </c>
      <c r="AD9288" t="str">
        <f t="shared" si="291"/>
        <v>A</v>
      </c>
      <c r="AE9288" t="str">
        <f t="shared" si="292"/>
        <v>Y</v>
      </c>
      <c r="AR9288">
        <v>0</v>
      </c>
      <c r="AS9288">
        <v>3</v>
      </c>
    </row>
    <row r="9289" spans="1:45" x14ac:dyDescent="0.3">
      <c r="A9289" t="s">
        <v>9559</v>
      </c>
      <c r="B9289" t="s">
        <v>9390</v>
      </c>
      <c r="C9289">
        <v>17</v>
      </c>
      <c r="D9289" s="1">
        <v>43082</v>
      </c>
      <c r="F9289" t="s">
        <v>7102</v>
      </c>
      <c r="G9289" t="s">
        <v>59</v>
      </c>
      <c r="H9289">
        <v>0</v>
      </c>
      <c r="I9289">
        <v>4</v>
      </c>
      <c r="J9289" t="s">
        <v>47</v>
      </c>
      <c r="K9289">
        <v>0</v>
      </c>
      <c r="L9289">
        <v>2</v>
      </c>
      <c r="M9289" t="s">
        <v>47</v>
      </c>
      <c r="N9289" t="s">
        <v>6558</v>
      </c>
      <c r="O9289">
        <v>7</v>
      </c>
      <c r="P9289">
        <v>23</v>
      </c>
      <c r="Q9289">
        <v>3</v>
      </c>
      <c r="R9289">
        <v>10</v>
      </c>
      <c r="S9289">
        <v>2</v>
      </c>
      <c r="T9289">
        <v>5</v>
      </c>
      <c r="U9289">
        <v>12</v>
      </c>
      <c r="V9289">
        <v>6</v>
      </c>
      <c r="W9289">
        <v>0</v>
      </c>
      <c r="X9289">
        <v>0</v>
      </c>
      <c r="Y9289">
        <v>0</v>
      </c>
      <c r="Z9289">
        <v>0</v>
      </c>
      <c r="AA9289">
        <v>15</v>
      </c>
      <c r="AB9289">
        <v>6.5</v>
      </c>
      <c r="AC9289">
        <v>1.25</v>
      </c>
      <c r="AD9289" t="str">
        <f t="shared" si="291"/>
        <v>H</v>
      </c>
      <c r="AE9289" t="str">
        <f t="shared" si="292"/>
        <v>N</v>
      </c>
      <c r="AR9289">
        <v>0</v>
      </c>
      <c r="AS9289">
        <v>3</v>
      </c>
    </row>
    <row r="9290" spans="1:45" x14ac:dyDescent="0.3">
      <c r="A9290" t="s">
        <v>9560</v>
      </c>
      <c r="B9290" t="s">
        <v>9390</v>
      </c>
      <c r="C9290">
        <v>17</v>
      </c>
      <c r="D9290" s="1">
        <v>43082</v>
      </c>
      <c r="F9290" t="s">
        <v>64</v>
      </c>
      <c r="G9290" t="s">
        <v>9392</v>
      </c>
      <c r="H9290">
        <v>2</v>
      </c>
      <c r="I9290">
        <v>0</v>
      </c>
      <c r="J9290" t="s">
        <v>51</v>
      </c>
      <c r="K9290">
        <v>1</v>
      </c>
      <c r="L9290">
        <v>0</v>
      </c>
      <c r="M9290" t="s">
        <v>51</v>
      </c>
      <c r="N9290" t="s">
        <v>7818</v>
      </c>
      <c r="O9290">
        <v>25</v>
      </c>
      <c r="P9290">
        <v>7</v>
      </c>
      <c r="Q9290">
        <v>8</v>
      </c>
      <c r="R9290">
        <v>4</v>
      </c>
      <c r="S9290">
        <v>10</v>
      </c>
      <c r="T9290">
        <v>2</v>
      </c>
      <c r="U9290">
        <v>5</v>
      </c>
      <c r="V9290">
        <v>10</v>
      </c>
      <c r="W9290">
        <v>1</v>
      </c>
      <c r="X9290">
        <v>1</v>
      </c>
      <c r="Y9290">
        <v>0</v>
      </c>
      <c r="Z9290">
        <v>0</v>
      </c>
      <c r="AA9290">
        <v>1.25</v>
      </c>
      <c r="AB9290">
        <v>6.5</v>
      </c>
      <c r="AC9290">
        <v>15</v>
      </c>
      <c r="AD9290" t="str">
        <f t="shared" si="291"/>
        <v>A</v>
      </c>
      <c r="AE9290" t="str">
        <f t="shared" si="292"/>
        <v>N</v>
      </c>
      <c r="AR9290">
        <v>3</v>
      </c>
      <c r="AS9290">
        <v>0</v>
      </c>
    </row>
    <row r="9291" spans="1:45" x14ac:dyDescent="0.3">
      <c r="A9291" t="s">
        <v>9561</v>
      </c>
      <c r="B9291" t="s">
        <v>9390</v>
      </c>
      <c r="C9291">
        <v>17</v>
      </c>
      <c r="D9291" s="1">
        <v>43082</v>
      </c>
      <c r="F9291" t="s">
        <v>75</v>
      </c>
      <c r="G9291" t="s">
        <v>45</v>
      </c>
      <c r="H9291">
        <v>0</v>
      </c>
      <c r="I9291">
        <v>0</v>
      </c>
      <c r="J9291" t="s">
        <v>61</v>
      </c>
      <c r="K9291">
        <v>0</v>
      </c>
      <c r="L9291">
        <v>0</v>
      </c>
      <c r="M9291" t="s">
        <v>61</v>
      </c>
      <c r="N9291" t="s">
        <v>6912</v>
      </c>
      <c r="O9291">
        <v>6</v>
      </c>
      <c r="P9291">
        <v>22</v>
      </c>
      <c r="Q9291">
        <v>0</v>
      </c>
      <c r="R9291">
        <v>3</v>
      </c>
      <c r="S9291">
        <v>1</v>
      </c>
      <c r="T9291">
        <v>7</v>
      </c>
      <c r="U9291">
        <v>9</v>
      </c>
      <c r="V9291">
        <v>9</v>
      </c>
      <c r="W9291">
        <v>1</v>
      </c>
      <c r="X9291">
        <v>0</v>
      </c>
      <c r="Y9291">
        <v>0</v>
      </c>
      <c r="Z9291">
        <v>0</v>
      </c>
      <c r="AA9291">
        <v>5.25</v>
      </c>
      <c r="AB9291">
        <v>4.2</v>
      </c>
      <c r="AC9291">
        <v>1.66</v>
      </c>
      <c r="AD9291" t="str">
        <f t="shared" si="291"/>
        <v>H</v>
      </c>
      <c r="AE9291" t="str">
        <f t="shared" si="292"/>
        <v>N</v>
      </c>
      <c r="AR9291">
        <v>1</v>
      </c>
      <c r="AS9291">
        <v>1</v>
      </c>
    </row>
    <row r="9292" spans="1:45" x14ac:dyDescent="0.3">
      <c r="A9292" t="s">
        <v>9562</v>
      </c>
      <c r="B9292" t="s">
        <v>9390</v>
      </c>
      <c r="C9292">
        <v>18</v>
      </c>
      <c r="D9292" s="1">
        <v>43085</v>
      </c>
      <c r="F9292" t="s">
        <v>45</v>
      </c>
      <c r="G9292" t="s">
        <v>63</v>
      </c>
      <c r="H9292">
        <v>1</v>
      </c>
      <c r="I9292">
        <v>0</v>
      </c>
      <c r="J9292" t="s">
        <v>51</v>
      </c>
      <c r="K9292">
        <v>1</v>
      </c>
      <c r="L9292">
        <v>0</v>
      </c>
      <c r="M9292" t="s">
        <v>51</v>
      </c>
      <c r="N9292" t="s">
        <v>5950</v>
      </c>
      <c r="O9292">
        <v>23</v>
      </c>
      <c r="P9292">
        <v>10</v>
      </c>
      <c r="Q9292">
        <v>5</v>
      </c>
      <c r="R9292">
        <v>2</v>
      </c>
      <c r="S9292">
        <v>7</v>
      </c>
      <c r="T9292">
        <v>5</v>
      </c>
      <c r="U9292">
        <v>13</v>
      </c>
      <c r="V9292">
        <v>9</v>
      </c>
      <c r="W9292">
        <v>2</v>
      </c>
      <c r="X9292">
        <v>1</v>
      </c>
      <c r="Y9292">
        <v>0</v>
      </c>
      <c r="Z9292">
        <v>0</v>
      </c>
      <c r="AA9292">
        <v>1.25</v>
      </c>
      <c r="AB9292">
        <v>6.5</v>
      </c>
      <c r="AC9292">
        <v>14</v>
      </c>
      <c r="AD9292" t="str">
        <f t="shared" si="291"/>
        <v>A</v>
      </c>
      <c r="AE9292" t="str">
        <f t="shared" si="292"/>
        <v>N</v>
      </c>
      <c r="AR9292">
        <v>3</v>
      </c>
      <c r="AS9292">
        <v>0</v>
      </c>
    </row>
    <row r="9293" spans="1:45" x14ac:dyDescent="0.3">
      <c r="A9293" t="s">
        <v>9563</v>
      </c>
      <c r="B9293" t="s">
        <v>9390</v>
      </c>
      <c r="C9293">
        <v>18</v>
      </c>
      <c r="D9293" s="1">
        <v>43085</v>
      </c>
      <c r="F9293" t="s">
        <v>9392</v>
      </c>
      <c r="G9293" t="s">
        <v>6329</v>
      </c>
      <c r="H9293">
        <v>0</v>
      </c>
      <c r="I9293">
        <v>0</v>
      </c>
      <c r="J9293" t="s">
        <v>61</v>
      </c>
      <c r="K9293">
        <v>0</v>
      </c>
      <c r="L9293">
        <v>0</v>
      </c>
      <c r="M9293" t="s">
        <v>61</v>
      </c>
      <c r="N9293" t="s">
        <v>9316</v>
      </c>
      <c r="O9293">
        <v>12</v>
      </c>
      <c r="P9293">
        <v>11</v>
      </c>
      <c r="Q9293">
        <v>2</v>
      </c>
      <c r="R9293">
        <v>6</v>
      </c>
      <c r="S9293">
        <v>8</v>
      </c>
      <c r="T9293">
        <v>2</v>
      </c>
      <c r="U9293">
        <v>13</v>
      </c>
      <c r="V9293">
        <v>13</v>
      </c>
      <c r="W9293">
        <v>4</v>
      </c>
      <c r="X9293">
        <v>2</v>
      </c>
      <c r="Y9293">
        <v>0</v>
      </c>
      <c r="Z9293">
        <v>0</v>
      </c>
      <c r="AA9293">
        <v>2.62</v>
      </c>
      <c r="AB9293">
        <v>3</v>
      </c>
      <c r="AC9293">
        <v>3.2</v>
      </c>
      <c r="AD9293" t="str">
        <f t="shared" si="291"/>
        <v>A</v>
      </c>
      <c r="AE9293" t="str">
        <f t="shared" si="292"/>
        <v>N</v>
      </c>
      <c r="AR9293">
        <v>1</v>
      </c>
      <c r="AS9293">
        <v>1</v>
      </c>
    </row>
    <row r="9294" spans="1:45" x14ac:dyDescent="0.3">
      <c r="A9294" t="s">
        <v>9564</v>
      </c>
      <c r="B9294" t="s">
        <v>9390</v>
      </c>
      <c r="C9294">
        <v>18</v>
      </c>
      <c r="D9294" s="1">
        <v>43085</v>
      </c>
      <c r="F9294" t="s">
        <v>53</v>
      </c>
      <c r="G9294" t="s">
        <v>72</v>
      </c>
      <c r="H9294">
        <v>1</v>
      </c>
      <c r="I9294">
        <v>0</v>
      </c>
      <c r="J9294" t="s">
        <v>51</v>
      </c>
      <c r="K9294">
        <v>1</v>
      </c>
      <c r="L9294">
        <v>0</v>
      </c>
      <c r="M9294" t="s">
        <v>51</v>
      </c>
      <c r="N9294" t="s">
        <v>7497</v>
      </c>
      <c r="O9294">
        <v>24</v>
      </c>
      <c r="P9294">
        <v>6</v>
      </c>
      <c r="Q9294">
        <v>8</v>
      </c>
      <c r="R9294">
        <v>2</v>
      </c>
      <c r="S9294">
        <v>8</v>
      </c>
      <c r="T9294">
        <v>4</v>
      </c>
      <c r="U9294">
        <v>8</v>
      </c>
      <c r="V9294">
        <v>16</v>
      </c>
      <c r="W9294">
        <v>1</v>
      </c>
      <c r="X9294">
        <v>3</v>
      </c>
      <c r="Y9294">
        <v>0</v>
      </c>
      <c r="Z9294">
        <v>0</v>
      </c>
      <c r="AA9294">
        <v>1.39</v>
      </c>
      <c r="AB9294">
        <v>5</v>
      </c>
      <c r="AC9294">
        <v>9</v>
      </c>
      <c r="AD9294" t="str">
        <f t="shared" si="291"/>
        <v>A</v>
      </c>
      <c r="AE9294" t="str">
        <f t="shared" si="292"/>
        <v>N</v>
      </c>
      <c r="AR9294">
        <v>3</v>
      </c>
      <c r="AS9294">
        <v>0</v>
      </c>
    </row>
    <row r="9295" spans="1:45" x14ac:dyDescent="0.3">
      <c r="A9295" t="s">
        <v>9565</v>
      </c>
      <c r="B9295" t="s">
        <v>9390</v>
      </c>
      <c r="C9295">
        <v>18</v>
      </c>
      <c r="D9295" s="1">
        <v>43085</v>
      </c>
      <c r="F9295" t="s">
        <v>463</v>
      </c>
      <c r="G9295" t="s">
        <v>454</v>
      </c>
      <c r="H9295">
        <v>0</v>
      </c>
      <c r="I9295">
        <v>3</v>
      </c>
      <c r="J9295" t="s">
        <v>47</v>
      </c>
      <c r="K9295">
        <v>0</v>
      </c>
      <c r="L9295">
        <v>2</v>
      </c>
      <c r="M9295" t="s">
        <v>47</v>
      </c>
      <c r="N9295" t="s">
        <v>4453</v>
      </c>
      <c r="O9295">
        <v>11</v>
      </c>
      <c r="P9295">
        <v>13</v>
      </c>
      <c r="Q9295">
        <v>2</v>
      </c>
      <c r="R9295">
        <v>6</v>
      </c>
      <c r="S9295">
        <v>6</v>
      </c>
      <c r="T9295">
        <v>4</v>
      </c>
      <c r="U9295">
        <v>12</v>
      </c>
      <c r="V9295">
        <v>13</v>
      </c>
      <c r="W9295">
        <v>2</v>
      </c>
      <c r="X9295">
        <v>2</v>
      </c>
      <c r="Y9295">
        <v>1</v>
      </c>
      <c r="Z9295">
        <v>0</v>
      </c>
      <c r="AA9295">
        <v>1.89</v>
      </c>
      <c r="AB9295">
        <v>3.6</v>
      </c>
      <c r="AC9295">
        <v>4.5</v>
      </c>
      <c r="AD9295" t="str">
        <f t="shared" si="291"/>
        <v>A</v>
      </c>
      <c r="AE9295" t="str">
        <f t="shared" si="292"/>
        <v>Y</v>
      </c>
      <c r="AR9295">
        <v>0</v>
      </c>
      <c r="AS9295">
        <v>3</v>
      </c>
    </row>
    <row r="9296" spans="1:45" x14ac:dyDescent="0.3">
      <c r="A9296" t="s">
        <v>9566</v>
      </c>
      <c r="B9296" t="s">
        <v>9390</v>
      </c>
      <c r="C9296">
        <v>18</v>
      </c>
      <c r="D9296" s="1">
        <v>43085</v>
      </c>
      <c r="F9296" t="s">
        <v>59</v>
      </c>
      <c r="G9296" t="s">
        <v>64</v>
      </c>
      <c r="H9296">
        <v>4</v>
      </c>
      <c r="I9296">
        <v>1</v>
      </c>
      <c r="J9296" t="s">
        <v>51</v>
      </c>
      <c r="K9296">
        <v>1</v>
      </c>
      <c r="L9296">
        <v>0</v>
      </c>
      <c r="M9296" t="s">
        <v>51</v>
      </c>
      <c r="N9296" t="s">
        <v>7753</v>
      </c>
      <c r="O9296">
        <v>20</v>
      </c>
      <c r="P9296">
        <v>7</v>
      </c>
      <c r="Q9296">
        <v>11</v>
      </c>
      <c r="R9296">
        <v>2</v>
      </c>
      <c r="S9296">
        <v>5</v>
      </c>
      <c r="T9296">
        <v>1</v>
      </c>
      <c r="U9296">
        <v>13</v>
      </c>
      <c r="V9296">
        <v>20</v>
      </c>
      <c r="W9296">
        <v>2</v>
      </c>
      <c r="X9296">
        <v>4</v>
      </c>
      <c r="Y9296">
        <v>0</v>
      </c>
      <c r="Z9296">
        <v>0</v>
      </c>
      <c r="AA9296">
        <v>1.55</v>
      </c>
      <c r="AB9296">
        <v>4.59</v>
      </c>
      <c r="AC9296">
        <v>6</v>
      </c>
      <c r="AD9296" t="str">
        <f t="shared" si="291"/>
        <v>A</v>
      </c>
      <c r="AE9296" t="str">
        <f t="shared" si="292"/>
        <v>N</v>
      </c>
      <c r="AR9296">
        <v>3</v>
      </c>
      <c r="AS9296">
        <v>0</v>
      </c>
    </row>
    <row r="9297" spans="1:45" x14ac:dyDescent="0.3">
      <c r="A9297" t="s">
        <v>9567</v>
      </c>
      <c r="B9297" t="s">
        <v>9390</v>
      </c>
      <c r="C9297">
        <v>18</v>
      </c>
      <c r="D9297" s="1">
        <v>43085</v>
      </c>
      <c r="F9297" t="s">
        <v>5939</v>
      </c>
      <c r="G9297" t="s">
        <v>75</v>
      </c>
      <c r="H9297">
        <v>0</v>
      </c>
      <c r="I9297">
        <v>3</v>
      </c>
      <c r="J9297" t="s">
        <v>47</v>
      </c>
      <c r="K9297">
        <v>0</v>
      </c>
      <c r="L9297">
        <v>1</v>
      </c>
      <c r="M9297" t="s">
        <v>47</v>
      </c>
      <c r="N9297" t="s">
        <v>8363</v>
      </c>
      <c r="O9297">
        <v>17</v>
      </c>
      <c r="P9297">
        <v>14</v>
      </c>
      <c r="Q9297">
        <v>0</v>
      </c>
      <c r="R9297">
        <v>7</v>
      </c>
      <c r="S9297">
        <v>7</v>
      </c>
      <c r="T9297">
        <v>9</v>
      </c>
      <c r="U9297">
        <v>12</v>
      </c>
      <c r="V9297">
        <v>13</v>
      </c>
      <c r="W9297">
        <v>2</v>
      </c>
      <c r="X9297">
        <v>1</v>
      </c>
      <c r="Y9297">
        <v>0</v>
      </c>
      <c r="Z9297">
        <v>0</v>
      </c>
      <c r="AA9297">
        <v>2.29</v>
      </c>
      <c r="AB9297">
        <v>3.29</v>
      </c>
      <c r="AC9297">
        <v>3.5</v>
      </c>
      <c r="AD9297" t="str">
        <f t="shared" si="291"/>
        <v>A</v>
      </c>
      <c r="AE9297" t="str">
        <f t="shared" si="292"/>
        <v>Y</v>
      </c>
      <c r="AR9297">
        <v>0</v>
      </c>
      <c r="AS9297">
        <v>3</v>
      </c>
    </row>
    <row r="9298" spans="1:45" x14ac:dyDescent="0.3">
      <c r="A9298" t="s">
        <v>9568</v>
      </c>
      <c r="B9298" t="s">
        <v>9390</v>
      </c>
      <c r="C9298">
        <v>18</v>
      </c>
      <c r="D9298" s="1">
        <v>43085</v>
      </c>
      <c r="F9298" t="s">
        <v>2373</v>
      </c>
      <c r="G9298" t="s">
        <v>9395</v>
      </c>
      <c r="H9298">
        <v>1</v>
      </c>
      <c r="I9298">
        <v>4</v>
      </c>
      <c r="J9298" t="s">
        <v>47</v>
      </c>
      <c r="K9298">
        <v>0</v>
      </c>
      <c r="L9298">
        <v>2</v>
      </c>
      <c r="M9298" t="s">
        <v>47</v>
      </c>
      <c r="N9298" t="s">
        <v>6721</v>
      </c>
      <c r="O9298">
        <v>13</v>
      </c>
      <c r="P9298">
        <v>15</v>
      </c>
      <c r="Q9298">
        <v>3</v>
      </c>
      <c r="R9298">
        <v>9</v>
      </c>
      <c r="S9298">
        <v>8</v>
      </c>
      <c r="T9298">
        <v>7</v>
      </c>
      <c r="U9298">
        <v>12</v>
      </c>
      <c r="V9298">
        <v>17</v>
      </c>
      <c r="W9298">
        <v>2</v>
      </c>
      <c r="X9298">
        <v>1</v>
      </c>
      <c r="Y9298">
        <v>1</v>
      </c>
      <c r="Z9298">
        <v>1</v>
      </c>
      <c r="AA9298">
        <v>1.8</v>
      </c>
      <c r="AB9298">
        <v>3.75</v>
      </c>
      <c r="AC9298">
        <v>5</v>
      </c>
      <c r="AD9298" t="str">
        <f t="shared" si="291"/>
        <v>A</v>
      </c>
      <c r="AE9298" t="str">
        <f t="shared" si="292"/>
        <v>Y</v>
      </c>
      <c r="AR9298">
        <v>0</v>
      </c>
      <c r="AS9298">
        <v>3</v>
      </c>
    </row>
    <row r="9299" spans="1:45" x14ac:dyDescent="0.3">
      <c r="A9299" t="s">
        <v>9569</v>
      </c>
      <c r="B9299" t="s">
        <v>9390</v>
      </c>
      <c r="C9299">
        <v>18</v>
      </c>
      <c r="D9299" s="1">
        <v>43086</v>
      </c>
      <c r="F9299" t="s">
        <v>8625</v>
      </c>
      <c r="G9299" t="s">
        <v>56</v>
      </c>
      <c r="H9299">
        <v>0</v>
      </c>
      <c r="I9299">
        <v>4</v>
      </c>
      <c r="J9299" t="s">
        <v>47</v>
      </c>
      <c r="K9299">
        <v>0</v>
      </c>
      <c r="L9299">
        <v>3</v>
      </c>
      <c r="M9299" t="s">
        <v>47</v>
      </c>
      <c r="N9299" t="s">
        <v>4524</v>
      </c>
      <c r="O9299">
        <v>6</v>
      </c>
      <c r="P9299">
        <v>21</v>
      </c>
      <c r="Q9299">
        <v>2</v>
      </c>
      <c r="R9299">
        <v>7</v>
      </c>
      <c r="S9299">
        <v>2</v>
      </c>
      <c r="T9299">
        <v>3</v>
      </c>
      <c r="U9299">
        <v>5</v>
      </c>
      <c r="V9299">
        <v>10</v>
      </c>
      <c r="W9299">
        <v>1</v>
      </c>
      <c r="X9299">
        <v>1</v>
      </c>
      <c r="Y9299">
        <v>0</v>
      </c>
      <c r="Z9299">
        <v>0</v>
      </c>
      <c r="AA9299">
        <v>6.5</v>
      </c>
      <c r="AB9299">
        <v>4.5</v>
      </c>
      <c r="AC9299">
        <v>1.53</v>
      </c>
      <c r="AD9299" t="str">
        <f t="shared" si="291"/>
        <v>H</v>
      </c>
      <c r="AE9299" t="str">
        <f t="shared" si="292"/>
        <v>N</v>
      </c>
      <c r="AR9299">
        <v>0</v>
      </c>
      <c r="AS9299">
        <v>3</v>
      </c>
    </row>
    <row r="9300" spans="1:45" x14ac:dyDescent="0.3">
      <c r="A9300" t="s">
        <v>9570</v>
      </c>
      <c r="B9300" t="s">
        <v>9390</v>
      </c>
      <c r="C9300">
        <v>18</v>
      </c>
      <c r="D9300" s="1">
        <v>43086</v>
      </c>
      <c r="F9300" t="s">
        <v>3618</v>
      </c>
      <c r="G9300" t="s">
        <v>79</v>
      </c>
      <c r="H9300">
        <v>1</v>
      </c>
      <c r="I9300">
        <v>2</v>
      </c>
      <c r="J9300" t="s">
        <v>47</v>
      </c>
      <c r="K9300">
        <v>0</v>
      </c>
      <c r="L9300">
        <v>2</v>
      </c>
      <c r="M9300" t="s">
        <v>47</v>
      </c>
      <c r="N9300" t="s">
        <v>6558</v>
      </c>
      <c r="O9300">
        <v>12</v>
      </c>
      <c r="P9300">
        <v>8</v>
      </c>
      <c r="Q9300">
        <v>5</v>
      </c>
      <c r="R9300">
        <v>3</v>
      </c>
      <c r="S9300">
        <v>6</v>
      </c>
      <c r="T9300">
        <v>3</v>
      </c>
      <c r="U9300">
        <v>14</v>
      </c>
      <c r="V9300">
        <v>7</v>
      </c>
      <c r="W9300">
        <v>1</v>
      </c>
      <c r="X9300">
        <v>3</v>
      </c>
      <c r="Y9300">
        <v>0</v>
      </c>
      <c r="Z9300">
        <v>0</v>
      </c>
      <c r="AA9300">
        <v>6.5</v>
      </c>
      <c r="AB9300">
        <v>4</v>
      </c>
      <c r="AC9300">
        <v>1.6</v>
      </c>
      <c r="AD9300" t="str">
        <f t="shared" si="291"/>
        <v>H</v>
      </c>
      <c r="AE9300" t="str">
        <f t="shared" si="292"/>
        <v>N</v>
      </c>
      <c r="AR9300">
        <v>0</v>
      </c>
      <c r="AS9300">
        <v>3</v>
      </c>
    </row>
    <row r="9301" spans="1:45" x14ac:dyDescent="0.3">
      <c r="A9301" t="s">
        <v>9571</v>
      </c>
      <c r="B9301" t="s">
        <v>9390</v>
      </c>
      <c r="C9301">
        <v>18</v>
      </c>
      <c r="D9301" s="1">
        <v>43087</v>
      </c>
      <c r="F9301" t="s">
        <v>73</v>
      </c>
      <c r="G9301" t="s">
        <v>7102</v>
      </c>
      <c r="H9301">
        <v>3</v>
      </c>
      <c r="I9301">
        <v>1</v>
      </c>
      <c r="J9301" t="s">
        <v>51</v>
      </c>
      <c r="K9301">
        <v>1</v>
      </c>
      <c r="L9301">
        <v>1</v>
      </c>
      <c r="M9301" t="s">
        <v>61</v>
      </c>
      <c r="N9301" t="s">
        <v>6912</v>
      </c>
      <c r="O9301">
        <v>12</v>
      </c>
      <c r="P9301">
        <v>8</v>
      </c>
      <c r="Q9301">
        <v>7</v>
      </c>
      <c r="R9301">
        <v>3</v>
      </c>
      <c r="S9301">
        <v>6</v>
      </c>
      <c r="T9301">
        <v>3</v>
      </c>
      <c r="U9301">
        <v>12</v>
      </c>
      <c r="V9301">
        <v>12</v>
      </c>
      <c r="W9301">
        <v>2</v>
      </c>
      <c r="X9301">
        <v>3</v>
      </c>
      <c r="Y9301">
        <v>0</v>
      </c>
      <c r="Z9301">
        <v>0</v>
      </c>
      <c r="AA9301">
        <v>1.72</v>
      </c>
      <c r="AB9301">
        <v>3.75</v>
      </c>
      <c r="AC9301">
        <v>5.5</v>
      </c>
      <c r="AD9301" t="str">
        <f t="shared" si="291"/>
        <v>A</v>
      </c>
      <c r="AE9301" t="str">
        <f t="shared" si="292"/>
        <v>N</v>
      </c>
      <c r="AR9301">
        <v>3</v>
      </c>
      <c r="AS9301">
        <v>0</v>
      </c>
    </row>
    <row r="9302" spans="1:45" x14ac:dyDescent="0.3">
      <c r="A9302" t="s">
        <v>9572</v>
      </c>
      <c r="B9302" t="s">
        <v>9390</v>
      </c>
      <c r="C9302">
        <v>19</v>
      </c>
      <c r="D9302" s="1">
        <v>43091</v>
      </c>
      <c r="F9302" t="s">
        <v>45</v>
      </c>
      <c r="G9302" t="s">
        <v>56</v>
      </c>
      <c r="H9302">
        <v>3</v>
      </c>
      <c r="I9302">
        <v>3</v>
      </c>
      <c r="J9302" t="s">
        <v>61</v>
      </c>
      <c r="K9302">
        <v>0</v>
      </c>
      <c r="L9302">
        <v>1</v>
      </c>
      <c r="M9302" t="s">
        <v>47</v>
      </c>
      <c r="N9302" t="s">
        <v>4453</v>
      </c>
      <c r="O9302">
        <v>11</v>
      </c>
      <c r="P9302">
        <v>14</v>
      </c>
      <c r="Q9302">
        <v>4</v>
      </c>
      <c r="R9302">
        <v>9</v>
      </c>
      <c r="S9302">
        <v>7</v>
      </c>
      <c r="T9302">
        <v>8</v>
      </c>
      <c r="U9302">
        <v>9</v>
      </c>
      <c r="V9302">
        <v>11</v>
      </c>
      <c r="W9302">
        <v>1</v>
      </c>
      <c r="X9302">
        <v>0</v>
      </c>
      <c r="Y9302">
        <v>0</v>
      </c>
      <c r="Z9302">
        <v>0</v>
      </c>
      <c r="AA9302">
        <v>2.54</v>
      </c>
      <c r="AB9302">
        <v>3.6</v>
      </c>
      <c r="AC9302">
        <v>2.79</v>
      </c>
      <c r="AD9302" t="str">
        <f t="shared" si="291"/>
        <v>A</v>
      </c>
      <c r="AE9302" t="str">
        <f t="shared" si="292"/>
        <v>N</v>
      </c>
      <c r="AR9302">
        <v>1</v>
      </c>
      <c r="AS9302">
        <v>1</v>
      </c>
    </row>
    <row r="9303" spans="1:45" x14ac:dyDescent="0.3">
      <c r="A9303" t="s">
        <v>9573</v>
      </c>
      <c r="B9303" t="s">
        <v>9390</v>
      </c>
      <c r="C9303">
        <v>19</v>
      </c>
      <c r="D9303" s="1">
        <v>43092</v>
      </c>
      <c r="F9303" t="s">
        <v>9392</v>
      </c>
      <c r="G9303" t="s">
        <v>2373</v>
      </c>
      <c r="H9303">
        <v>1</v>
      </c>
      <c r="I9303">
        <v>0</v>
      </c>
      <c r="J9303" t="s">
        <v>51</v>
      </c>
      <c r="K9303">
        <v>0</v>
      </c>
      <c r="L9303">
        <v>0</v>
      </c>
      <c r="M9303" t="s">
        <v>61</v>
      </c>
      <c r="N9303" t="s">
        <v>8267</v>
      </c>
      <c r="O9303">
        <v>14</v>
      </c>
      <c r="P9303">
        <v>13</v>
      </c>
      <c r="Q9303">
        <v>3</v>
      </c>
      <c r="R9303">
        <v>1</v>
      </c>
      <c r="S9303">
        <v>6</v>
      </c>
      <c r="T9303">
        <v>4</v>
      </c>
      <c r="U9303">
        <v>8</v>
      </c>
      <c r="V9303">
        <v>11</v>
      </c>
      <c r="W9303">
        <v>0</v>
      </c>
      <c r="X9303">
        <v>0</v>
      </c>
      <c r="Y9303">
        <v>0</v>
      </c>
      <c r="Z9303">
        <v>0</v>
      </c>
      <c r="AA9303">
        <v>2.62</v>
      </c>
      <c r="AB9303">
        <v>3.2</v>
      </c>
      <c r="AC9303">
        <v>3</v>
      </c>
      <c r="AD9303" t="str">
        <f t="shared" si="291"/>
        <v>A</v>
      </c>
      <c r="AE9303" t="str">
        <f t="shared" si="292"/>
        <v>N</v>
      </c>
      <c r="AR9303">
        <v>3</v>
      </c>
      <c r="AS9303">
        <v>0</v>
      </c>
    </row>
    <row r="9304" spans="1:45" x14ac:dyDescent="0.3">
      <c r="A9304" t="s">
        <v>9574</v>
      </c>
      <c r="B9304" t="s">
        <v>9390</v>
      </c>
      <c r="C9304">
        <v>19</v>
      </c>
      <c r="D9304" s="1">
        <v>43092</v>
      </c>
      <c r="F9304" t="s">
        <v>6329</v>
      </c>
      <c r="G9304" t="s">
        <v>64</v>
      </c>
      <c r="H9304">
        <v>0</v>
      </c>
      <c r="I9304">
        <v>3</v>
      </c>
      <c r="J9304" t="s">
        <v>47</v>
      </c>
      <c r="K9304">
        <v>0</v>
      </c>
      <c r="L9304">
        <v>1</v>
      </c>
      <c r="M9304" t="s">
        <v>47</v>
      </c>
      <c r="N9304" t="s">
        <v>6721</v>
      </c>
      <c r="O9304">
        <v>5</v>
      </c>
      <c r="P9304">
        <v>18</v>
      </c>
      <c r="Q9304">
        <v>2</v>
      </c>
      <c r="R9304">
        <v>8</v>
      </c>
      <c r="S9304">
        <v>4</v>
      </c>
      <c r="T9304">
        <v>4</v>
      </c>
      <c r="U9304">
        <v>10</v>
      </c>
      <c r="V9304">
        <v>10</v>
      </c>
      <c r="W9304">
        <v>1</v>
      </c>
      <c r="X9304">
        <v>2</v>
      </c>
      <c r="Y9304">
        <v>0</v>
      </c>
      <c r="Z9304">
        <v>0</v>
      </c>
      <c r="AA9304">
        <v>7</v>
      </c>
      <c r="AB9304">
        <v>4.2</v>
      </c>
      <c r="AC9304">
        <v>1.55</v>
      </c>
      <c r="AD9304" t="str">
        <f t="shared" si="291"/>
        <v>H</v>
      </c>
      <c r="AE9304" t="str">
        <f t="shared" si="292"/>
        <v>N</v>
      </c>
      <c r="AR9304">
        <v>0</v>
      </c>
      <c r="AS9304">
        <v>3</v>
      </c>
    </row>
    <row r="9305" spans="1:45" x14ac:dyDescent="0.3">
      <c r="A9305" t="s">
        <v>9575</v>
      </c>
      <c r="B9305" t="s">
        <v>9390</v>
      </c>
      <c r="C9305">
        <v>19</v>
      </c>
      <c r="D9305" s="1">
        <v>43092</v>
      </c>
      <c r="F9305" t="s">
        <v>73</v>
      </c>
      <c r="G9305" t="s">
        <v>53</v>
      </c>
      <c r="H9305">
        <v>0</v>
      </c>
      <c r="I9305">
        <v>0</v>
      </c>
      <c r="J9305" t="s">
        <v>61</v>
      </c>
      <c r="K9305">
        <v>0</v>
      </c>
      <c r="L9305">
        <v>0</v>
      </c>
      <c r="M9305" t="s">
        <v>61</v>
      </c>
      <c r="N9305" t="s">
        <v>7818</v>
      </c>
      <c r="O9305">
        <v>5</v>
      </c>
      <c r="P9305">
        <v>25</v>
      </c>
      <c r="Q9305">
        <v>0</v>
      </c>
      <c r="R9305">
        <v>8</v>
      </c>
      <c r="S9305">
        <v>2</v>
      </c>
      <c r="T9305">
        <v>7</v>
      </c>
      <c r="U9305">
        <v>8</v>
      </c>
      <c r="V9305">
        <v>4</v>
      </c>
      <c r="W9305">
        <v>3</v>
      </c>
      <c r="X9305">
        <v>0</v>
      </c>
      <c r="Y9305">
        <v>0</v>
      </c>
      <c r="Z9305">
        <v>0</v>
      </c>
      <c r="AA9305">
        <v>6</v>
      </c>
      <c r="AB9305">
        <v>3.89</v>
      </c>
      <c r="AC9305">
        <v>1.66</v>
      </c>
      <c r="AD9305" t="str">
        <f t="shared" si="291"/>
        <v>H</v>
      </c>
      <c r="AE9305" t="str">
        <f t="shared" si="292"/>
        <v>N</v>
      </c>
      <c r="AR9305">
        <v>1</v>
      </c>
      <c r="AS9305">
        <v>1</v>
      </c>
    </row>
    <row r="9306" spans="1:45" x14ac:dyDescent="0.3">
      <c r="A9306" t="s">
        <v>9576</v>
      </c>
      <c r="B9306" t="s">
        <v>9390</v>
      </c>
      <c r="C9306">
        <v>19</v>
      </c>
      <c r="D9306" s="1">
        <v>43092</v>
      </c>
      <c r="F9306" t="s">
        <v>463</v>
      </c>
      <c r="G9306" t="s">
        <v>79</v>
      </c>
      <c r="H9306">
        <v>2</v>
      </c>
      <c r="I9306">
        <v>2</v>
      </c>
      <c r="J9306" t="s">
        <v>61</v>
      </c>
      <c r="K9306">
        <v>1</v>
      </c>
      <c r="L9306">
        <v>1</v>
      </c>
      <c r="M9306" t="s">
        <v>61</v>
      </c>
      <c r="N9306" t="s">
        <v>6912</v>
      </c>
      <c r="O9306">
        <v>11</v>
      </c>
      <c r="P9306">
        <v>19</v>
      </c>
      <c r="Q9306">
        <v>3</v>
      </c>
      <c r="R9306">
        <v>6</v>
      </c>
      <c r="S9306">
        <v>4</v>
      </c>
      <c r="T9306">
        <v>6</v>
      </c>
      <c r="U9306">
        <v>19</v>
      </c>
      <c r="V9306">
        <v>8</v>
      </c>
      <c r="W9306">
        <v>2</v>
      </c>
      <c r="X9306">
        <v>2</v>
      </c>
      <c r="Y9306">
        <v>1</v>
      </c>
      <c r="Z9306">
        <v>0</v>
      </c>
      <c r="AA9306">
        <v>4.5</v>
      </c>
      <c r="AB9306">
        <v>3.6</v>
      </c>
      <c r="AC9306">
        <v>1.9</v>
      </c>
      <c r="AD9306" t="str">
        <f t="shared" si="291"/>
        <v>H</v>
      </c>
      <c r="AE9306" t="str">
        <f t="shared" si="292"/>
        <v>N</v>
      </c>
      <c r="AR9306">
        <v>1</v>
      </c>
      <c r="AS9306">
        <v>1</v>
      </c>
    </row>
    <row r="9307" spans="1:45" x14ac:dyDescent="0.3">
      <c r="A9307" t="s">
        <v>9577</v>
      </c>
      <c r="B9307" t="s">
        <v>9390</v>
      </c>
      <c r="C9307">
        <v>19</v>
      </c>
      <c r="D9307" s="1">
        <v>43092</v>
      </c>
      <c r="F9307" t="s">
        <v>59</v>
      </c>
      <c r="G9307" t="s">
        <v>8625</v>
      </c>
      <c r="H9307">
        <v>4</v>
      </c>
      <c r="I9307">
        <v>0</v>
      </c>
      <c r="J9307" t="s">
        <v>51</v>
      </c>
      <c r="K9307">
        <v>1</v>
      </c>
      <c r="L9307">
        <v>0</v>
      </c>
      <c r="M9307" t="s">
        <v>51</v>
      </c>
      <c r="N9307" t="s">
        <v>5964</v>
      </c>
      <c r="O9307">
        <v>14</v>
      </c>
      <c r="P9307">
        <v>5</v>
      </c>
      <c r="Q9307">
        <v>5</v>
      </c>
      <c r="R9307">
        <v>1</v>
      </c>
      <c r="S9307">
        <v>4</v>
      </c>
      <c r="T9307">
        <v>6</v>
      </c>
      <c r="U9307">
        <v>8</v>
      </c>
      <c r="V9307">
        <v>7</v>
      </c>
      <c r="W9307">
        <v>0</v>
      </c>
      <c r="X9307">
        <v>1</v>
      </c>
      <c r="Y9307">
        <v>0</v>
      </c>
      <c r="Z9307">
        <v>0</v>
      </c>
      <c r="AA9307">
        <v>1.1200000000000001</v>
      </c>
      <c r="AB9307">
        <v>11</v>
      </c>
      <c r="AC9307">
        <v>23</v>
      </c>
      <c r="AD9307" t="str">
        <f t="shared" si="291"/>
        <v>A</v>
      </c>
      <c r="AE9307" t="str">
        <f t="shared" si="292"/>
        <v>N</v>
      </c>
      <c r="AR9307">
        <v>3</v>
      </c>
      <c r="AS9307">
        <v>0</v>
      </c>
    </row>
    <row r="9308" spans="1:45" x14ac:dyDescent="0.3">
      <c r="A9308" t="s">
        <v>9578</v>
      </c>
      <c r="B9308" t="s">
        <v>9390</v>
      </c>
      <c r="C9308">
        <v>19</v>
      </c>
      <c r="D9308" s="1">
        <v>43092</v>
      </c>
      <c r="F9308" t="s">
        <v>72</v>
      </c>
      <c r="G9308" t="s">
        <v>9395</v>
      </c>
      <c r="H9308">
        <v>1</v>
      </c>
      <c r="I9308">
        <v>1</v>
      </c>
      <c r="J9308" t="s">
        <v>61</v>
      </c>
      <c r="K9308">
        <v>1</v>
      </c>
      <c r="L9308">
        <v>0</v>
      </c>
      <c r="M9308" t="s">
        <v>51</v>
      </c>
      <c r="N9308" t="s">
        <v>5396</v>
      </c>
      <c r="O9308">
        <v>12</v>
      </c>
      <c r="P9308">
        <v>10</v>
      </c>
      <c r="Q9308">
        <v>6</v>
      </c>
      <c r="R9308">
        <v>3</v>
      </c>
      <c r="S9308">
        <v>9</v>
      </c>
      <c r="T9308">
        <v>1</v>
      </c>
      <c r="U9308">
        <v>16</v>
      </c>
      <c r="V9308">
        <v>9</v>
      </c>
      <c r="W9308">
        <v>2</v>
      </c>
      <c r="X9308">
        <v>1</v>
      </c>
      <c r="Y9308">
        <v>0</v>
      </c>
      <c r="Z9308">
        <v>0</v>
      </c>
      <c r="AA9308">
        <v>1.61</v>
      </c>
      <c r="AB9308">
        <v>3.89</v>
      </c>
      <c r="AC9308">
        <v>6.5</v>
      </c>
      <c r="AD9308" t="str">
        <f t="shared" si="291"/>
        <v>A</v>
      </c>
      <c r="AE9308" t="str">
        <f t="shared" si="292"/>
        <v>N</v>
      </c>
      <c r="AR9308">
        <v>1</v>
      </c>
      <c r="AS9308">
        <v>1</v>
      </c>
    </row>
    <row r="9309" spans="1:45" x14ac:dyDescent="0.3">
      <c r="A9309" t="s">
        <v>9579</v>
      </c>
      <c r="B9309" t="s">
        <v>9390</v>
      </c>
      <c r="C9309">
        <v>19</v>
      </c>
      <c r="D9309" s="1">
        <v>43092</v>
      </c>
      <c r="F9309" t="s">
        <v>5939</v>
      </c>
      <c r="G9309" t="s">
        <v>3618</v>
      </c>
      <c r="H9309">
        <v>3</v>
      </c>
      <c r="I9309">
        <v>1</v>
      </c>
      <c r="J9309" t="s">
        <v>51</v>
      </c>
      <c r="K9309">
        <v>2</v>
      </c>
      <c r="L9309">
        <v>0</v>
      </c>
      <c r="M9309" t="s">
        <v>51</v>
      </c>
      <c r="N9309" t="s">
        <v>6872</v>
      </c>
      <c r="O9309">
        <v>9</v>
      </c>
      <c r="P9309">
        <v>17</v>
      </c>
      <c r="Q9309">
        <v>5</v>
      </c>
      <c r="R9309">
        <v>7</v>
      </c>
      <c r="S9309">
        <v>1</v>
      </c>
      <c r="T9309">
        <v>11</v>
      </c>
      <c r="U9309">
        <v>9</v>
      </c>
      <c r="V9309">
        <v>11</v>
      </c>
      <c r="W9309">
        <v>1</v>
      </c>
      <c r="X9309">
        <v>0</v>
      </c>
      <c r="Y9309">
        <v>0</v>
      </c>
      <c r="Z9309">
        <v>0</v>
      </c>
      <c r="AA9309">
        <v>2.29</v>
      </c>
      <c r="AB9309">
        <v>3.25</v>
      </c>
      <c r="AC9309">
        <v>3.5</v>
      </c>
      <c r="AD9309" t="str">
        <f t="shared" si="291"/>
        <v>A</v>
      </c>
      <c r="AE9309" t="str">
        <f t="shared" si="292"/>
        <v>N</v>
      </c>
      <c r="AR9309">
        <v>3</v>
      </c>
      <c r="AS9309">
        <v>0</v>
      </c>
    </row>
    <row r="9310" spans="1:45" x14ac:dyDescent="0.3">
      <c r="A9310" t="s">
        <v>9580</v>
      </c>
      <c r="B9310" t="s">
        <v>9390</v>
      </c>
      <c r="C9310">
        <v>19</v>
      </c>
      <c r="D9310" s="1">
        <v>43092</v>
      </c>
      <c r="F9310" t="s">
        <v>7102</v>
      </c>
      <c r="G9310" t="s">
        <v>454</v>
      </c>
      <c r="H9310">
        <v>1</v>
      </c>
      <c r="I9310">
        <v>1</v>
      </c>
      <c r="J9310" t="s">
        <v>61</v>
      </c>
      <c r="K9310">
        <v>0</v>
      </c>
      <c r="L9310">
        <v>0</v>
      </c>
      <c r="M9310" t="s">
        <v>61</v>
      </c>
      <c r="N9310" t="s">
        <v>7753</v>
      </c>
      <c r="O9310">
        <v>7</v>
      </c>
      <c r="P9310">
        <v>13</v>
      </c>
      <c r="Q9310">
        <v>2</v>
      </c>
      <c r="R9310">
        <v>5</v>
      </c>
      <c r="S9310">
        <v>6</v>
      </c>
      <c r="T9310">
        <v>3</v>
      </c>
      <c r="U9310">
        <v>13</v>
      </c>
      <c r="V9310">
        <v>11</v>
      </c>
      <c r="W9310">
        <v>2</v>
      </c>
      <c r="X9310">
        <v>3</v>
      </c>
      <c r="Y9310">
        <v>0</v>
      </c>
      <c r="Z9310">
        <v>0</v>
      </c>
      <c r="AA9310">
        <v>3.29</v>
      </c>
      <c r="AB9310">
        <v>3.2</v>
      </c>
      <c r="AC9310">
        <v>2.4500000000000002</v>
      </c>
      <c r="AD9310" t="str">
        <f t="shared" si="291"/>
        <v>H</v>
      </c>
      <c r="AE9310" t="str">
        <f t="shared" si="292"/>
        <v>N</v>
      </c>
      <c r="AR9310">
        <v>1</v>
      </c>
      <c r="AS9310">
        <v>1</v>
      </c>
    </row>
    <row r="9311" spans="1:45" x14ac:dyDescent="0.3">
      <c r="A9311" t="s">
        <v>9581</v>
      </c>
      <c r="B9311" t="s">
        <v>9390</v>
      </c>
      <c r="C9311">
        <v>19</v>
      </c>
      <c r="D9311" s="1">
        <v>43092</v>
      </c>
      <c r="F9311" t="s">
        <v>75</v>
      </c>
      <c r="G9311" t="s">
        <v>63</v>
      </c>
      <c r="H9311">
        <v>2</v>
      </c>
      <c r="I9311">
        <v>3</v>
      </c>
      <c r="J9311" t="s">
        <v>47</v>
      </c>
      <c r="K9311">
        <v>1</v>
      </c>
      <c r="L9311">
        <v>1</v>
      </c>
      <c r="M9311" t="s">
        <v>61</v>
      </c>
      <c r="N9311" t="s">
        <v>5026</v>
      </c>
      <c r="O9311">
        <v>19</v>
      </c>
      <c r="P9311">
        <v>11</v>
      </c>
      <c r="Q9311">
        <v>6</v>
      </c>
      <c r="R9311">
        <v>4</v>
      </c>
      <c r="S9311">
        <v>6</v>
      </c>
      <c r="T9311">
        <v>3</v>
      </c>
      <c r="U9311">
        <v>9</v>
      </c>
      <c r="V9311">
        <v>12</v>
      </c>
      <c r="W9311">
        <v>1</v>
      </c>
      <c r="X9311">
        <v>1</v>
      </c>
      <c r="Y9311">
        <v>0</v>
      </c>
      <c r="Z9311">
        <v>0</v>
      </c>
      <c r="AA9311">
        <v>2.1</v>
      </c>
      <c r="AB9311">
        <v>3.39</v>
      </c>
      <c r="AC9311">
        <v>3.89</v>
      </c>
      <c r="AD9311" t="str">
        <f t="shared" ref="AD9311:AD9374" si="293">IF(IF(AC9311&gt;AA9311,G9311,F9311)=F9311,"H","A")</f>
        <v>A</v>
      </c>
      <c r="AE9311" t="str">
        <f t="shared" si="292"/>
        <v>Y</v>
      </c>
      <c r="AR9311">
        <v>0</v>
      </c>
      <c r="AS9311">
        <v>3</v>
      </c>
    </row>
    <row r="9312" spans="1:45" x14ac:dyDescent="0.3">
      <c r="A9312" t="s">
        <v>9582</v>
      </c>
      <c r="B9312" t="s">
        <v>9390</v>
      </c>
      <c r="C9312">
        <v>20</v>
      </c>
      <c r="D9312" s="1">
        <v>43095</v>
      </c>
      <c r="F9312" t="s">
        <v>8625</v>
      </c>
      <c r="G9312" t="s">
        <v>75</v>
      </c>
      <c r="H9312">
        <v>3</v>
      </c>
      <c r="I9312">
        <v>3</v>
      </c>
      <c r="J9312" t="s">
        <v>61</v>
      </c>
      <c r="K9312">
        <v>1</v>
      </c>
      <c r="L9312">
        <v>1</v>
      </c>
      <c r="M9312" t="s">
        <v>61</v>
      </c>
      <c r="N9312" t="s">
        <v>5950</v>
      </c>
      <c r="O9312">
        <v>26</v>
      </c>
      <c r="P9312">
        <v>10</v>
      </c>
      <c r="Q9312">
        <v>10</v>
      </c>
      <c r="R9312">
        <v>5</v>
      </c>
      <c r="S9312">
        <v>7</v>
      </c>
      <c r="T9312">
        <v>4</v>
      </c>
      <c r="U9312">
        <v>12</v>
      </c>
      <c r="V9312">
        <v>14</v>
      </c>
      <c r="W9312">
        <v>3</v>
      </c>
      <c r="X9312">
        <v>4</v>
      </c>
      <c r="Y9312">
        <v>0</v>
      </c>
      <c r="Z9312">
        <v>0</v>
      </c>
      <c r="AA9312">
        <v>2.79</v>
      </c>
      <c r="AB9312">
        <v>3.29</v>
      </c>
      <c r="AC9312">
        <v>2.75</v>
      </c>
      <c r="AD9312" t="str">
        <f t="shared" si="293"/>
        <v>H</v>
      </c>
      <c r="AE9312" t="str">
        <f t="shared" si="292"/>
        <v>N</v>
      </c>
      <c r="AR9312">
        <v>1</v>
      </c>
      <c r="AS9312">
        <v>1</v>
      </c>
    </row>
    <row r="9313" spans="1:45" x14ac:dyDescent="0.3">
      <c r="A9313" t="s">
        <v>9583</v>
      </c>
      <c r="B9313" t="s">
        <v>9390</v>
      </c>
      <c r="C9313">
        <v>20</v>
      </c>
      <c r="D9313" s="1">
        <v>43095</v>
      </c>
      <c r="F9313" t="s">
        <v>53</v>
      </c>
      <c r="G9313" t="s">
        <v>9392</v>
      </c>
      <c r="H9313">
        <v>2</v>
      </c>
      <c r="I9313">
        <v>0</v>
      </c>
      <c r="J9313" t="s">
        <v>51</v>
      </c>
      <c r="K9313">
        <v>0</v>
      </c>
      <c r="L9313">
        <v>0</v>
      </c>
      <c r="M9313" t="s">
        <v>61</v>
      </c>
      <c r="N9313" t="s">
        <v>3639</v>
      </c>
      <c r="O9313">
        <v>25</v>
      </c>
      <c r="P9313">
        <v>8</v>
      </c>
      <c r="Q9313">
        <v>8</v>
      </c>
      <c r="R9313">
        <v>1</v>
      </c>
      <c r="S9313">
        <v>13</v>
      </c>
      <c r="T9313">
        <v>1</v>
      </c>
      <c r="U9313">
        <v>8</v>
      </c>
      <c r="V9313">
        <v>8</v>
      </c>
      <c r="W9313">
        <v>0</v>
      </c>
      <c r="X9313">
        <v>1</v>
      </c>
      <c r="Y9313">
        <v>0</v>
      </c>
      <c r="Z9313">
        <v>0</v>
      </c>
      <c r="AA9313">
        <v>1.19</v>
      </c>
      <c r="AB9313">
        <v>7.5</v>
      </c>
      <c r="AC9313">
        <v>17</v>
      </c>
      <c r="AD9313" t="str">
        <f t="shared" si="293"/>
        <v>A</v>
      </c>
      <c r="AE9313" t="str">
        <f t="shared" si="292"/>
        <v>N</v>
      </c>
      <c r="AR9313">
        <v>3</v>
      </c>
      <c r="AS9313">
        <v>0</v>
      </c>
    </row>
    <row r="9314" spans="1:45" x14ac:dyDescent="0.3">
      <c r="A9314" t="s">
        <v>9584</v>
      </c>
      <c r="B9314" t="s">
        <v>9390</v>
      </c>
      <c r="C9314">
        <v>20</v>
      </c>
      <c r="D9314" s="1">
        <v>43095</v>
      </c>
      <c r="F9314" t="s">
        <v>9395</v>
      </c>
      <c r="G9314" t="s">
        <v>5939</v>
      </c>
      <c r="H9314">
        <v>1</v>
      </c>
      <c r="I9314">
        <v>1</v>
      </c>
      <c r="J9314" t="s">
        <v>61</v>
      </c>
      <c r="K9314">
        <v>1</v>
      </c>
      <c r="L9314">
        <v>0</v>
      </c>
      <c r="M9314" t="s">
        <v>51</v>
      </c>
      <c r="N9314" t="s">
        <v>6558</v>
      </c>
      <c r="O9314">
        <v>18</v>
      </c>
      <c r="P9314">
        <v>15</v>
      </c>
      <c r="Q9314">
        <v>8</v>
      </c>
      <c r="R9314">
        <v>7</v>
      </c>
      <c r="S9314">
        <v>8</v>
      </c>
      <c r="T9314">
        <v>5</v>
      </c>
      <c r="U9314">
        <v>9</v>
      </c>
      <c r="V9314">
        <v>12</v>
      </c>
      <c r="W9314">
        <v>2</v>
      </c>
      <c r="X9314">
        <v>4</v>
      </c>
      <c r="Y9314">
        <v>0</v>
      </c>
      <c r="Z9314">
        <v>0</v>
      </c>
      <c r="AA9314">
        <v>2.5</v>
      </c>
      <c r="AB9314">
        <v>3.2</v>
      </c>
      <c r="AC9314">
        <v>3.2</v>
      </c>
      <c r="AD9314" t="str">
        <f t="shared" si="293"/>
        <v>A</v>
      </c>
      <c r="AE9314" t="str">
        <f t="shared" si="292"/>
        <v>N</v>
      </c>
      <c r="AR9314">
        <v>1</v>
      </c>
      <c r="AS9314">
        <v>1</v>
      </c>
    </row>
    <row r="9315" spans="1:45" x14ac:dyDescent="0.3">
      <c r="A9315" t="s">
        <v>9585</v>
      </c>
      <c r="B9315" t="s">
        <v>9390</v>
      </c>
      <c r="C9315">
        <v>20</v>
      </c>
      <c r="D9315" s="1">
        <v>43095</v>
      </c>
      <c r="F9315" t="s">
        <v>56</v>
      </c>
      <c r="G9315" t="s">
        <v>7102</v>
      </c>
      <c r="H9315">
        <v>5</v>
      </c>
      <c r="I9315">
        <v>0</v>
      </c>
      <c r="J9315" t="s">
        <v>51</v>
      </c>
      <c r="K9315">
        <v>1</v>
      </c>
      <c r="L9315">
        <v>0</v>
      </c>
      <c r="M9315" t="s">
        <v>51</v>
      </c>
      <c r="N9315" t="s">
        <v>6379</v>
      </c>
      <c r="O9315">
        <v>22</v>
      </c>
      <c r="P9315">
        <v>7</v>
      </c>
      <c r="Q9315">
        <v>9</v>
      </c>
      <c r="R9315">
        <v>4</v>
      </c>
      <c r="S9315">
        <v>4</v>
      </c>
      <c r="T9315">
        <v>2</v>
      </c>
      <c r="U9315">
        <v>5</v>
      </c>
      <c r="V9315">
        <v>8</v>
      </c>
      <c r="W9315">
        <v>0</v>
      </c>
      <c r="X9315">
        <v>1</v>
      </c>
      <c r="Y9315">
        <v>0</v>
      </c>
      <c r="Z9315">
        <v>0</v>
      </c>
      <c r="AA9315">
        <v>1.1599999999999999</v>
      </c>
      <c r="AB9315">
        <v>9</v>
      </c>
      <c r="AC9315">
        <v>19</v>
      </c>
      <c r="AD9315" t="str">
        <f t="shared" si="293"/>
        <v>A</v>
      </c>
      <c r="AE9315" t="str">
        <f t="shared" si="292"/>
        <v>N</v>
      </c>
      <c r="AR9315">
        <v>3</v>
      </c>
      <c r="AS9315">
        <v>0</v>
      </c>
    </row>
    <row r="9316" spans="1:45" x14ac:dyDescent="0.3">
      <c r="A9316" t="s">
        <v>9586</v>
      </c>
      <c r="B9316" t="s">
        <v>9390</v>
      </c>
      <c r="C9316">
        <v>20</v>
      </c>
      <c r="D9316" s="1">
        <v>43095</v>
      </c>
      <c r="F9316" t="s">
        <v>79</v>
      </c>
      <c r="G9316" t="s">
        <v>6329</v>
      </c>
      <c r="H9316">
        <v>2</v>
      </c>
      <c r="I9316">
        <v>2</v>
      </c>
      <c r="J9316" t="s">
        <v>61</v>
      </c>
      <c r="K9316">
        <v>0</v>
      </c>
      <c r="L9316">
        <v>2</v>
      </c>
      <c r="M9316" t="s">
        <v>47</v>
      </c>
      <c r="N9316" t="s">
        <v>4453</v>
      </c>
      <c r="O9316">
        <v>23</v>
      </c>
      <c r="P9316">
        <v>3</v>
      </c>
      <c r="Q9316">
        <v>6</v>
      </c>
      <c r="R9316">
        <v>2</v>
      </c>
      <c r="S9316">
        <v>12</v>
      </c>
      <c r="T9316">
        <v>2</v>
      </c>
      <c r="U9316">
        <v>10</v>
      </c>
      <c r="V9316">
        <v>14</v>
      </c>
      <c r="W9316">
        <v>3</v>
      </c>
      <c r="X9316">
        <v>7</v>
      </c>
      <c r="Y9316">
        <v>0</v>
      </c>
      <c r="Z9316">
        <v>0</v>
      </c>
      <c r="AA9316">
        <v>1.25</v>
      </c>
      <c r="AB9316">
        <v>6.5</v>
      </c>
      <c r="AC9316">
        <v>15</v>
      </c>
      <c r="AD9316" t="str">
        <f t="shared" si="293"/>
        <v>A</v>
      </c>
      <c r="AE9316" t="str">
        <f t="shared" si="292"/>
        <v>N</v>
      </c>
      <c r="AR9316">
        <v>1</v>
      </c>
      <c r="AS9316">
        <v>1</v>
      </c>
    </row>
    <row r="9317" spans="1:45" x14ac:dyDescent="0.3">
      <c r="A9317" t="s">
        <v>9587</v>
      </c>
      <c r="B9317" t="s">
        <v>9390</v>
      </c>
      <c r="C9317">
        <v>20</v>
      </c>
      <c r="D9317" s="1">
        <v>43095</v>
      </c>
      <c r="F9317" t="s">
        <v>64</v>
      </c>
      <c r="G9317" t="s">
        <v>72</v>
      </c>
      <c r="H9317">
        <v>5</v>
      </c>
      <c r="I9317">
        <v>2</v>
      </c>
      <c r="J9317" t="s">
        <v>51</v>
      </c>
      <c r="K9317">
        <v>2</v>
      </c>
      <c r="L9317">
        <v>0</v>
      </c>
      <c r="M9317" t="s">
        <v>51</v>
      </c>
      <c r="N9317" t="s">
        <v>8363</v>
      </c>
      <c r="O9317">
        <v>16</v>
      </c>
      <c r="P9317">
        <v>16</v>
      </c>
      <c r="Q9317">
        <v>7</v>
      </c>
      <c r="R9317">
        <v>6</v>
      </c>
      <c r="S9317">
        <v>3</v>
      </c>
      <c r="T9317">
        <v>8</v>
      </c>
      <c r="U9317">
        <v>8</v>
      </c>
      <c r="V9317">
        <v>15</v>
      </c>
      <c r="W9317">
        <v>0</v>
      </c>
      <c r="X9317">
        <v>2</v>
      </c>
      <c r="Y9317">
        <v>0</v>
      </c>
      <c r="Z9317">
        <v>0</v>
      </c>
      <c r="AA9317">
        <v>1.36</v>
      </c>
      <c r="AB9317">
        <v>5.25</v>
      </c>
      <c r="AC9317">
        <v>10</v>
      </c>
      <c r="AD9317" t="str">
        <f t="shared" si="293"/>
        <v>A</v>
      </c>
      <c r="AE9317" t="str">
        <f t="shared" si="292"/>
        <v>N</v>
      </c>
      <c r="AR9317">
        <v>3</v>
      </c>
      <c r="AS9317">
        <v>0</v>
      </c>
    </row>
    <row r="9318" spans="1:45" x14ac:dyDescent="0.3">
      <c r="A9318" t="s">
        <v>9588</v>
      </c>
      <c r="B9318" t="s">
        <v>9390</v>
      </c>
      <c r="C9318">
        <v>20</v>
      </c>
      <c r="D9318" s="1">
        <v>43095</v>
      </c>
      <c r="F9318" t="s">
        <v>2373</v>
      </c>
      <c r="G9318" t="s">
        <v>463</v>
      </c>
      <c r="H9318">
        <v>2</v>
      </c>
      <c r="I9318">
        <v>1</v>
      </c>
      <c r="J9318" t="s">
        <v>51</v>
      </c>
      <c r="K9318">
        <v>1</v>
      </c>
      <c r="L9318">
        <v>1</v>
      </c>
      <c r="M9318" t="s">
        <v>61</v>
      </c>
      <c r="N9318" t="s">
        <v>9316</v>
      </c>
      <c r="O9318">
        <v>11</v>
      </c>
      <c r="P9318">
        <v>11</v>
      </c>
      <c r="Q9318">
        <v>1</v>
      </c>
      <c r="R9318">
        <v>5</v>
      </c>
      <c r="S9318">
        <v>8</v>
      </c>
      <c r="T9318">
        <v>8</v>
      </c>
      <c r="U9318">
        <v>7</v>
      </c>
      <c r="V9318">
        <v>13</v>
      </c>
      <c r="W9318">
        <v>3</v>
      </c>
      <c r="X9318">
        <v>3</v>
      </c>
      <c r="Y9318">
        <v>0</v>
      </c>
      <c r="Z9318">
        <v>0</v>
      </c>
      <c r="AA9318">
        <v>2.54</v>
      </c>
      <c r="AB9318">
        <v>3.5</v>
      </c>
      <c r="AC9318">
        <v>2.87</v>
      </c>
      <c r="AD9318" t="str">
        <f t="shared" si="293"/>
        <v>A</v>
      </c>
      <c r="AE9318" t="str">
        <f t="shared" si="292"/>
        <v>N</v>
      </c>
      <c r="AR9318">
        <v>3</v>
      </c>
      <c r="AS9318">
        <v>0</v>
      </c>
    </row>
    <row r="9319" spans="1:45" x14ac:dyDescent="0.3">
      <c r="A9319" t="s">
        <v>9589</v>
      </c>
      <c r="B9319" t="s">
        <v>9390</v>
      </c>
      <c r="C9319">
        <v>20</v>
      </c>
      <c r="D9319" s="1">
        <v>43095</v>
      </c>
      <c r="F9319" t="s">
        <v>3618</v>
      </c>
      <c r="G9319" t="s">
        <v>73</v>
      </c>
      <c r="H9319">
        <v>0</v>
      </c>
      <c r="I9319">
        <v>0</v>
      </c>
      <c r="J9319" t="s">
        <v>61</v>
      </c>
      <c r="K9319">
        <v>0</v>
      </c>
      <c r="L9319">
        <v>0</v>
      </c>
      <c r="M9319" t="s">
        <v>61</v>
      </c>
      <c r="N9319" t="s">
        <v>7497</v>
      </c>
      <c r="O9319">
        <v>17</v>
      </c>
      <c r="P9319">
        <v>7</v>
      </c>
      <c r="Q9319">
        <v>3</v>
      </c>
      <c r="R9319">
        <v>3</v>
      </c>
      <c r="S9319">
        <v>10</v>
      </c>
      <c r="T9319">
        <v>2</v>
      </c>
      <c r="U9319">
        <v>14</v>
      </c>
      <c r="V9319">
        <v>13</v>
      </c>
      <c r="W9319">
        <v>2</v>
      </c>
      <c r="X9319">
        <v>0</v>
      </c>
      <c r="Y9319">
        <v>0</v>
      </c>
      <c r="Z9319">
        <v>0</v>
      </c>
      <c r="AA9319">
        <v>2.54</v>
      </c>
      <c r="AB9319">
        <v>3.2</v>
      </c>
      <c r="AC9319">
        <v>3.1</v>
      </c>
      <c r="AD9319" t="str">
        <f t="shared" si="293"/>
        <v>A</v>
      </c>
      <c r="AE9319" t="str">
        <f t="shared" si="292"/>
        <v>N</v>
      </c>
      <c r="AR9319">
        <v>1</v>
      </c>
      <c r="AS9319">
        <v>1</v>
      </c>
    </row>
    <row r="9320" spans="1:45" x14ac:dyDescent="0.3">
      <c r="A9320" t="s">
        <v>9590</v>
      </c>
      <c r="B9320" t="s">
        <v>9390</v>
      </c>
      <c r="C9320">
        <v>20</v>
      </c>
      <c r="D9320" s="1">
        <v>43096</v>
      </c>
      <c r="F9320" t="s">
        <v>63</v>
      </c>
      <c r="G9320" t="s">
        <v>59</v>
      </c>
      <c r="H9320">
        <v>0</v>
      </c>
      <c r="I9320">
        <v>1</v>
      </c>
      <c r="J9320" t="s">
        <v>47</v>
      </c>
      <c r="K9320">
        <v>0</v>
      </c>
      <c r="L9320">
        <v>1</v>
      </c>
      <c r="M9320" t="s">
        <v>47</v>
      </c>
      <c r="N9320" t="s">
        <v>4524</v>
      </c>
      <c r="O9320">
        <v>6</v>
      </c>
      <c r="P9320">
        <v>22</v>
      </c>
      <c r="Q9320">
        <v>2</v>
      </c>
      <c r="R9320">
        <v>6</v>
      </c>
      <c r="S9320">
        <v>3</v>
      </c>
      <c r="T9320">
        <v>8</v>
      </c>
      <c r="U9320">
        <v>11</v>
      </c>
      <c r="V9320">
        <v>6</v>
      </c>
      <c r="W9320">
        <v>1</v>
      </c>
      <c r="X9320">
        <v>0</v>
      </c>
      <c r="Y9320">
        <v>0</v>
      </c>
      <c r="Z9320">
        <v>0</v>
      </c>
      <c r="AA9320">
        <v>13</v>
      </c>
      <c r="AB9320">
        <v>6.75</v>
      </c>
      <c r="AC9320">
        <v>1.25</v>
      </c>
      <c r="AD9320" t="str">
        <f t="shared" si="293"/>
        <v>H</v>
      </c>
      <c r="AE9320" t="str">
        <f t="shared" si="292"/>
        <v>N</v>
      </c>
      <c r="AR9320">
        <v>0</v>
      </c>
      <c r="AS9320">
        <v>3</v>
      </c>
    </row>
    <row r="9321" spans="1:45" x14ac:dyDescent="0.3">
      <c r="A9321" t="s">
        <v>9591</v>
      </c>
      <c r="B9321" t="s">
        <v>9390</v>
      </c>
      <c r="C9321">
        <v>20</v>
      </c>
      <c r="D9321" s="1">
        <v>43097</v>
      </c>
      <c r="F9321" t="s">
        <v>454</v>
      </c>
      <c r="G9321" t="s">
        <v>45</v>
      </c>
      <c r="H9321">
        <v>2</v>
      </c>
      <c r="I9321">
        <v>3</v>
      </c>
      <c r="J9321" t="s">
        <v>47</v>
      </c>
      <c r="K9321">
        <v>0</v>
      </c>
      <c r="L9321">
        <v>1</v>
      </c>
      <c r="M9321" t="s">
        <v>47</v>
      </c>
      <c r="N9321" t="s">
        <v>6721</v>
      </c>
      <c r="O9321">
        <v>16</v>
      </c>
      <c r="P9321">
        <v>16</v>
      </c>
      <c r="Q9321">
        <v>2</v>
      </c>
      <c r="R9321">
        <v>9</v>
      </c>
      <c r="S9321">
        <v>5</v>
      </c>
      <c r="T9321">
        <v>4</v>
      </c>
      <c r="U9321">
        <v>12</v>
      </c>
      <c r="V9321">
        <v>7</v>
      </c>
      <c r="W9321">
        <v>0</v>
      </c>
      <c r="X9321">
        <v>1</v>
      </c>
      <c r="Y9321">
        <v>0</v>
      </c>
      <c r="Z9321">
        <v>0</v>
      </c>
      <c r="AA9321">
        <v>4.5</v>
      </c>
      <c r="AB9321">
        <v>4</v>
      </c>
      <c r="AC9321">
        <v>1.8</v>
      </c>
      <c r="AD9321" t="str">
        <f t="shared" si="293"/>
        <v>H</v>
      </c>
      <c r="AE9321" t="str">
        <f t="shared" si="292"/>
        <v>N</v>
      </c>
      <c r="AR9321">
        <v>0</v>
      </c>
      <c r="AS9321">
        <v>3</v>
      </c>
    </row>
    <row r="9322" spans="1:45" x14ac:dyDescent="0.3">
      <c r="A9322" t="s">
        <v>9592</v>
      </c>
      <c r="B9322" t="s">
        <v>9390</v>
      </c>
      <c r="C9322">
        <v>21</v>
      </c>
      <c r="D9322" s="1">
        <v>43099</v>
      </c>
      <c r="F9322" t="s">
        <v>8625</v>
      </c>
      <c r="G9322" t="s">
        <v>73</v>
      </c>
      <c r="H9322">
        <v>2</v>
      </c>
      <c r="I9322">
        <v>1</v>
      </c>
      <c r="J9322" t="s">
        <v>51</v>
      </c>
      <c r="K9322">
        <v>1</v>
      </c>
      <c r="L9322">
        <v>0</v>
      </c>
      <c r="M9322" t="s">
        <v>51</v>
      </c>
      <c r="N9322" t="s">
        <v>5396</v>
      </c>
      <c r="O9322">
        <v>19</v>
      </c>
      <c r="P9322">
        <v>6</v>
      </c>
      <c r="Q9322">
        <v>7</v>
      </c>
      <c r="R9322">
        <v>1</v>
      </c>
      <c r="S9322">
        <v>4</v>
      </c>
      <c r="T9322">
        <v>4</v>
      </c>
      <c r="U9322">
        <v>8</v>
      </c>
      <c r="V9322">
        <v>13</v>
      </c>
      <c r="W9322">
        <v>0</v>
      </c>
      <c r="X9322">
        <v>0</v>
      </c>
      <c r="Y9322">
        <v>0</v>
      </c>
      <c r="Z9322">
        <v>0</v>
      </c>
      <c r="AA9322">
        <v>2.37</v>
      </c>
      <c r="AB9322">
        <v>3.29</v>
      </c>
      <c r="AC9322">
        <v>3.29</v>
      </c>
      <c r="AD9322" t="str">
        <f t="shared" si="293"/>
        <v>A</v>
      </c>
      <c r="AE9322" t="str">
        <f t="shared" si="292"/>
        <v>N</v>
      </c>
      <c r="AR9322">
        <v>3</v>
      </c>
      <c r="AS9322">
        <v>0</v>
      </c>
    </row>
    <row r="9323" spans="1:45" x14ac:dyDescent="0.3">
      <c r="A9323" t="s">
        <v>9593</v>
      </c>
      <c r="B9323" t="s">
        <v>9390</v>
      </c>
      <c r="C9323">
        <v>21</v>
      </c>
      <c r="D9323" s="1">
        <v>43099</v>
      </c>
      <c r="F9323" t="s">
        <v>53</v>
      </c>
      <c r="G9323" t="s">
        <v>5939</v>
      </c>
      <c r="H9323">
        <v>5</v>
      </c>
      <c r="I9323">
        <v>0</v>
      </c>
      <c r="J9323" t="s">
        <v>51</v>
      </c>
      <c r="K9323">
        <v>3</v>
      </c>
      <c r="L9323">
        <v>0</v>
      </c>
      <c r="M9323" t="s">
        <v>51</v>
      </c>
      <c r="N9323" t="s">
        <v>6379</v>
      </c>
      <c r="O9323">
        <v>21</v>
      </c>
      <c r="P9323">
        <v>1</v>
      </c>
      <c r="Q9323">
        <v>12</v>
      </c>
      <c r="R9323">
        <v>1</v>
      </c>
      <c r="S9323">
        <v>7</v>
      </c>
      <c r="T9323">
        <v>0</v>
      </c>
      <c r="U9323">
        <v>5</v>
      </c>
      <c r="V9323">
        <v>10</v>
      </c>
      <c r="W9323">
        <v>1</v>
      </c>
      <c r="X9323">
        <v>1</v>
      </c>
      <c r="Y9323">
        <v>0</v>
      </c>
      <c r="Z9323">
        <v>0</v>
      </c>
      <c r="AA9323">
        <v>1.1599999999999999</v>
      </c>
      <c r="AB9323">
        <v>8.5</v>
      </c>
      <c r="AC9323">
        <v>19</v>
      </c>
      <c r="AD9323" t="str">
        <f t="shared" si="293"/>
        <v>A</v>
      </c>
      <c r="AE9323" t="str">
        <f t="shared" si="292"/>
        <v>N</v>
      </c>
      <c r="AR9323">
        <v>3</v>
      </c>
      <c r="AS9323">
        <v>0</v>
      </c>
    </row>
    <row r="9324" spans="1:45" x14ac:dyDescent="0.3">
      <c r="A9324" t="s">
        <v>9594</v>
      </c>
      <c r="B9324" t="s">
        <v>9390</v>
      </c>
      <c r="C9324">
        <v>21</v>
      </c>
      <c r="D9324" s="1">
        <v>43099</v>
      </c>
      <c r="F9324" t="s">
        <v>9395</v>
      </c>
      <c r="G9324" t="s">
        <v>6329</v>
      </c>
      <c r="H9324">
        <v>0</v>
      </c>
      <c r="I9324">
        <v>0</v>
      </c>
      <c r="J9324" t="s">
        <v>61</v>
      </c>
      <c r="K9324">
        <v>0</v>
      </c>
      <c r="L9324">
        <v>0</v>
      </c>
      <c r="M9324" t="s">
        <v>61</v>
      </c>
      <c r="N9324" t="s">
        <v>8267</v>
      </c>
      <c r="O9324">
        <v>3</v>
      </c>
      <c r="P9324">
        <v>11</v>
      </c>
      <c r="Q9324">
        <v>1</v>
      </c>
      <c r="R9324">
        <v>4</v>
      </c>
      <c r="S9324">
        <v>5</v>
      </c>
      <c r="T9324">
        <v>4</v>
      </c>
      <c r="U9324">
        <v>14</v>
      </c>
      <c r="V9324">
        <v>14</v>
      </c>
      <c r="W9324">
        <v>2</v>
      </c>
      <c r="X9324">
        <v>1</v>
      </c>
      <c r="Y9324">
        <v>0</v>
      </c>
      <c r="Z9324">
        <v>0</v>
      </c>
      <c r="AA9324">
        <v>2.37</v>
      </c>
      <c r="AB9324">
        <v>3.1</v>
      </c>
      <c r="AC9324">
        <v>3.5</v>
      </c>
      <c r="AD9324" t="str">
        <f t="shared" si="293"/>
        <v>A</v>
      </c>
      <c r="AE9324" t="str">
        <f t="shared" si="292"/>
        <v>N</v>
      </c>
      <c r="AR9324">
        <v>1</v>
      </c>
      <c r="AS9324">
        <v>1</v>
      </c>
    </row>
    <row r="9325" spans="1:45" x14ac:dyDescent="0.3">
      <c r="A9325" t="s">
        <v>9595</v>
      </c>
      <c r="B9325" t="s">
        <v>9390</v>
      </c>
      <c r="C9325">
        <v>21</v>
      </c>
      <c r="D9325" s="1">
        <v>43099</v>
      </c>
      <c r="F9325" t="s">
        <v>56</v>
      </c>
      <c r="G9325" t="s">
        <v>463</v>
      </c>
      <c r="H9325">
        <v>2</v>
      </c>
      <c r="I9325">
        <v>1</v>
      </c>
      <c r="J9325" t="s">
        <v>51</v>
      </c>
      <c r="K9325">
        <v>0</v>
      </c>
      <c r="L9325">
        <v>1</v>
      </c>
      <c r="M9325" t="s">
        <v>47</v>
      </c>
      <c r="N9325" t="s">
        <v>6872</v>
      </c>
      <c r="O9325">
        <v>17</v>
      </c>
      <c r="P9325">
        <v>7</v>
      </c>
      <c r="Q9325">
        <v>6</v>
      </c>
      <c r="R9325">
        <v>1</v>
      </c>
      <c r="S9325">
        <v>7</v>
      </c>
      <c r="T9325">
        <v>1</v>
      </c>
      <c r="U9325">
        <v>7</v>
      </c>
      <c r="V9325">
        <v>3</v>
      </c>
      <c r="W9325">
        <v>3</v>
      </c>
      <c r="X9325">
        <v>2</v>
      </c>
      <c r="Y9325">
        <v>0</v>
      </c>
      <c r="Z9325">
        <v>0</v>
      </c>
      <c r="AA9325">
        <v>1.3</v>
      </c>
      <c r="AB9325">
        <v>6</v>
      </c>
      <c r="AC9325">
        <v>11</v>
      </c>
      <c r="AD9325" t="str">
        <f t="shared" si="293"/>
        <v>A</v>
      </c>
      <c r="AE9325" t="str">
        <f t="shared" si="292"/>
        <v>N</v>
      </c>
      <c r="AR9325">
        <v>3</v>
      </c>
      <c r="AS9325">
        <v>0</v>
      </c>
    </row>
    <row r="9326" spans="1:45" x14ac:dyDescent="0.3">
      <c r="A9326" t="s">
        <v>9596</v>
      </c>
      <c r="B9326" t="s">
        <v>9390</v>
      </c>
      <c r="C9326">
        <v>21</v>
      </c>
      <c r="D9326" s="1">
        <v>43099</v>
      </c>
      <c r="F9326" t="s">
        <v>79</v>
      </c>
      <c r="G9326" t="s">
        <v>72</v>
      </c>
      <c r="H9326">
        <v>0</v>
      </c>
      <c r="I9326">
        <v>0</v>
      </c>
      <c r="J9326" t="s">
        <v>61</v>
      </c>
      <c r="K9326">
        <v>0</v>
      </c>
      <c r="L9326">
        <v>0</v>
      </c>
      <c r="M9326" t="s">
        <v>61</v>
      </c>
      <c r="N9326" t="s">
        <v>7753</v>
      </c>
      <c r="O9326">
        <v>15</v>
      </c>
      <c r="P9326">
        <v>8</v>
      </c>
      <c r="Q9326">
        <v>3</v>
      </c>
      <c r="R9326">
        <v>3</v>
      </c>
      <c r="S9326">
        <v>10</v>
      </c>
      <c r="T9326">
        <v>7</v>
      </c>
      <c r="U9326">
        <v>12</v>
      </c>
      <c r="V9326">
        <v>13</v>
      </c>
      <c r="W9326">
        <v>2</v>
      </c>
      <c r="X9326">
        <v>4</v>
      </c>
      <c r="Y9326">
        <v>0</v>
      </c>
      <c r="Z9326">
        <v>0</v>
      </c>
      <c r="AA9326">
        <v>1.36</v>
      </c>
      <c r="AB9326">
        <v>5.5</v>
      </c>
      <c r="AC9326">
        <v>9</v>
      </c>
      <c r="AD9326" t="str">
        <f t="shared" si="293"/>
        <v>A</v>
      </c>
      <c r="AE9326" t="str">
        <f t="shared" si="292"/>
        <v>N</v>
      </c>
      <c r="AR9326">
        <v>1</v>
      </c>
      <c r="AS9326">
        <v>1</v>
      </c>
    </row>
    <row r="9327" spans="1:45" x14ac:dyDescent="0.3">
      <c r="A9327" t="s">
        <v>9597</v>
      </c>
      <c r="B9327" t="s">
        <v>9390</v>
      </c>
      <c r="C9327">
        <v>21</v>
      </c>
      <c r="D9327" s="1">
        <v>43099</v>
      </c>
      <c r="F9327" t="s">
        <v>63</v>
      </c>
      <c r="G9327" t="s">
        <v>9392</v>
      </c>
      <c r="H9327">
        <v>0</v>
      </c>
      <c r="I9327">
        <v>0</v>
      </c>
      <c r="J9327" t="s">
        <v>61</v>
      </c>
      <c r="K9327">
        <v>0</v>
      </c>
      <c r="L9327">
        <v>0</v>
      </c>
      <c r="M9327" t="s">
        <v>61</v>
      </c>
      <c r="N9327" t="s">
        <v>6558</v>
      </c>
      <c r="O9327">
        <v>11</v>
      </c>
      <c r="P9327">
        <v>10</v>
      </c>
      <c r="Q9327">
        <v>2</v>
      </c>
      <c r="R9327">
        <v>3</v>
      </c>
      <c r="S9327">
        <v>3</v>
      </c>
      <c r="T9327">
        <v>6</v>
      </c>
      <c r="U9327">
        <v>11</v>
      </c>
      <c r="V9327">
        <v>10</v>
      </c>
      <c r="W9327">
        <v>2</v>
      </c>
      <c r="X9327">
        <v>2</v>
      </c>
      <c r="Y9327">
        <v>0</v>
      </c>
      <c r="Z9327">
        <v>0</v>
      </c>
      <c r="AA9327">
        <v>2.14</v>
      </c>
      <c r="AB9327">
        <v>3.2</v>
      </c>
      <c r="AC9327">
        <v>4</v>
      </c>
      <c r="AD9327" t="str">
        <f t="shared" si="293"/>
        <v>A</v>
      </c>
      <c r="AE9327" t="str">
        <f t="shared" si="292"/>
        <v>N</v>
      </c>
      <c r="AR9327">
        <v>1</v>
      </c>
      <c r="AS9327">
        <v>1</v>
      </c>
    </row>
    <row r="9328" spans="1:45" x14ac:dyDescent="0.3">
      <c r="A9328" t="s">
        <v>9598</v>
      </c>
      <c r="B9328" t="s">
        <v>9390</v>
      </c>
      <c r="C9328">
        <v>21</v>
      </c>
      <c r="D9328" s="1">
        <v>43099</v>
      </c>
      <c r="F9328" t="s">
        <v>2373</v>
      </c>
      <c r="G9328" t="s">
        <v>7102</v>
      </c>
      <c r="H9328">
        <v>1</v>
      </c>
      <c r="I9328">
        <v>2</v>
      </c>
      <c r="J9328" t="s">
        <v>47</v>
      </c>
      <c r="K9328">
        <v>1</v>
      </c>
      <c r="L9328">
        <v>0</v>
      </c>
      <c r="M9328" t="s">
        <v>51</v>
      </c>
      <c r="N9328" t="s">
        <v>4453</v>
      </c>
      <c r="O9328">
        <v>9</v>
      </c>
      <c r="P9328">
        <v>9</v>
      </c>
      <c r="Q9328">
        <v>4</v>
      </c>
      <c r="R9328">
        <v>4</v>
      </c>
      <c r="S9328">
        <v>1</v>
      </c>
      <c r="T9328">
        <v>8</v>
      </c>
      <c r="U9328">
        <v>14</v>
      </c>
      <c r="V9328">
        <v>13</v>
      </c>
      <c r="W9328">
        <v>4</v>
      </c>
      <c r="X9328">
        <v>2</v>
      </c>
      <c r="Y9328">
        <v>0</v>
      </c>
      <c r="Z9328">
        <v>0</v>
      </c>
      <c r="AA9328">
        <v>1.66</v>
      </c>
      <c r="AB9328">
        <v>3.79</v>
      </c>
      <c r="AC9328">
        <v>6</v>
      </c>
      <c r="AD9328" t="str">
        <f t="shared" si="293"/>
        <v>A</v>
      </c>
      <c r="AE9328" t="str">
        <f t="shared" si="292"/>
        <v>Y</v>
      </c>
      <c r="AR9328">
        <v>0</v>
      </c>
      <c r="AS9328">
        <v>3</v>
      </c>
    </row>
    <row r="9329" spans="1:45" x14ac:dyDescent="0.3">
      <c r="A9329" t="s">
        <v>9599</v>
      </c>
      <c r="B9329" t="s">
        <v>9390</v>
      </c>
      <c r="C9329">
        <v>21</v>
      </c>
      <c r="D9329" s="1">
        <v>43100</v>
      </c>
      <c r="F9329" t="s">
        <v>454</v>
      </c>
      <c r="G9329" t="s">
        <v>59</v>
      </c>
      <c r="H9329">
        <v>0</v>
      </c>
      <c r="I9329">
        <v>0</v>
      </c>
      <c r="J9329" t="s">
        <v>61</v>
      </c>
      <c r="K9329">
        <v>0</v>
      </c>
      <c r="L9329">
        <v>0</v>
      </c>
      <c r="M9329" t="s">
        <v>61</v>
      </c>
      <c r="N9329" t="s">
        <v>6912</v>
      </c>
      <c r="O9329">
        <v>10</v>
      </c>
      <c r="P9329">
        <v>15</v>
      </c>
      <c r="Q9329">
        <v>1</v>
      </c>
      <c r="R9329">
        <v>4</v>
      </c>
      <c r="S9329">
        <v>7</v>
      </c>
      <c r="T9329">
        <v>8</v>
      </c>
      <c r="U9329">
        <v>14</v>
      </c>
      <c r="V9329">
        <v>11</v>
      </c>
      <c r="W9329">
        <v>5</v>
      </c>
      <c r="X9329">
        <v>4</v>
      </c>
      <c r="Y9329">
        <v>0</v>
      </c>
      <c r="Z9329">
        <v>0</v>
      </c>
      <c r="AA9329">
        <v>11</v>
      </c>
      <c r="AB9329">
        <v>6.5</v>
      </c>
      <c r="AC9329">
        <v>1.28</v>
      </c>
      <c r="AD9329" t="str">
        <f t="shared" si="293"/>
        <v>H</v>
      </c>
      <c r="AE9329" t="str">
        <f t="shared" si="292"/>
        <v>N</v>
      </c>
      <c r="AR9329">
        <v>1</v>
      </c>
      <c r="AS9329">
        <v>1</v>
      </c>
    </row>
    <row r="9330" spans="1:45" x14ac:dyDescent="0.3">
      <c r="A9330" t="s">
        <v>9600</v>
      </c>
      <c r="B9330" t="s">
        <v>9390</v>
      </c>
      <c r="C9330">
        <v>21</v>
      </c>
      <c r="D9330" s="1">
        <v>43100</v>
      </c>
      <c r="F9330" t="s">
        <v>3618</v>
      </c>
      <c r="G9330" t="s">
        <v>45</v>
      </c>
      <c r="H9330">
        <v>1</v>
      </c>
      <c r="I9330">
        <v>1</v>
      </c>
      <c r="J9330" t="s">
        <v>61</v>
      </c>
      <c r="K9330">
        <v>0</v>
      </c>
      <c r="L9330">
        <v>0</v>
      </c>
      <c r="M9330" t="s">
        <v>61</v>
      </c>
      <c r="N9330" t="s">
        <v>3639</v>
      </c>
      <c r="O9330">
        <v>14</v>
      </c>
      <c r="P9330">
        <v>14</v>
      </c>
      <c r="Q9330">
        <v>3</v>
      </c>
      <c r="R9330">
        <v>4</v>
      </c>
      <c r="S9330">
        <v>5</v>
      </c>
      <c r="T9330">
        <v>6</v>
      </c>
      <c r="U9330">
        <v>14</v>
      </c>
      <c r="V9330">
        <v>9</v>
      </c>
      <c r="W9330">
        <v>3</v>
      </c>
      <c r="X9330">
        <v>3</v>
      </c>
      <c r="Y9330">
        <v>0</v>
      </c>
      <c r="Z9330">
        <v>0</v>
      </c>
      <c r="AA9330">
        <v>5</v>
      </c>
      <c r="AB9330">
        <v>4</v>
      </c>
      <c r="AC9330">
        <v>1.72</v>
      </c>
      <c r="AD9330" t="str">
        <f t="shared" si="293"/>
        <v>H</v>
      </c>
      <c r="AE9330" t="str">
        <f t="shared" si="292"/>
        <v>N</v>
      </c>
      <c r="AR9330">
        <v>1</v>
      </c>
      <c r="AS9330">
        <v>1</v>
      </c>
    </row>
    <row r="9331" spans="1:45" x14ac:dyDescent="0.3">
      <c r="A9331" t="s">
        <v>9601</v>
      </c>
      <c r="B9331" t="s">
        <v>9390</v>
      </c>
      <c r="C9331">
        <v>22</v>
      </c>
      <c r="D9331" s="1">
        <v>43101</v>
      </c>
      <c r="F9331" t="s">
        <v>9392</v>
      </c>
      <c r="G9331" t="s">
        <v>8625</v>
      </c>
      <c r="H9331">
        <v>2</v>
      </c>
      <c r="I9331">
        <v>2</v>
      </c>
      <c r="J9331" t="s">
        <v>61</v>
      </c>
      <c r="K9331">
        <v>1</v>
      </c>
      <c r="L9331">
        <v>1</v>
      </c>
      <c r="M9331" t="s">
        <v>61</v>
      </c>
      <c r="N9331" t="s">
        <v>6721</v>
      </c>
      <c r="O9331">
        <v>15</v>
      </c>
      <c r="P9331">
        <v>26</v>
      </c>
      <c r="Q9331">
        <v>6</v>
      </c>
      <c r="R9331">
        <v>8</v>
      </c>
      <c r="S9331">
        <v>5</v>
      </c>
      <c r="T9331">
        <v>12</v>
      </c>
      <c r="U9331">
        <v>13</v>
      </c>
      <c r="V9331">
        <v>9</v>
      </c>
      <c r="W9331">
        <v>2</v>
      </c>
      <c r="X9331">
        <v>1</v>
      </c>
      <c r="Y9331">
        <v>0</v>
      </c>
      <c r="Z9331">
        <v>0</v>
      </c>
      <c r="AA9331">
        <v>2.37</v>
      </c>
      <c r="AB9331">
        <v>3.2</v>
      </c>
      <c r="AC9331">
        <v>3.39</v>
      </c>
      <c r="AD9331" t="str">
        <f t="shared" si="293"/>
        <v>A</v>
      </c>
      <c r="AE9331" t="str">
        <f t="shared" si="292"/>
        <v>N</v>
      </c>
      <c r="AR9331">
        <v>1</v>
      </c>
      <c r="AS9331">
        <v>1</v>
      </c>
    </row>
    <row r="9332" spans="1:45" x14ac:dyDescent="0.3">
      <c r="A9332" t="s">
        <v>9602</v>
      </c>
      <c r="B9332" t="s">
        <v>9390</v>
      </c>
      <c r="C9332">
        <v>22</v>
      </c>
      <c r="D9332" s="1">
        <v>43101</v>
      </c>
      <c r="F9332" t="s">
        <v>6329</v>
      </c>
      <c r="G9332" t="s">
        <v>56</v>
      </c>
      <c r="H9332">
        <v>1</v>
      </c>
      <c r="I9332">
        <v>2</v>
      </c>
      <c r="J9332" t="s">
        <v>47</v>
      </c>
      <c r="K9332">
        <v>0</v>
      </c>
      <c r="L9332">
        <v>0</v>
      </c>
      <c r="M9332" t="s">
        <v>61</v>
      </c>
      <c r="N9332" t="s">
        <v>7497</v>
      </c>
      <c r="O9332">
        <v>13</v>
      </c>
      <c r="P9332">
        <v>19</v>
      </c>
      <c r="Q9332">
        <v>4</v>
      </c>
      <c r="R9332">
        <v>5</v>
      </c>
      <c r="S9332">
        <v>3</v>
      </c>
      <c r="T9332">
        <v>9</v>
      </c>
      <c r="U9332">
        <v>4</v>
      </c>
      <c r="V9332">
        <v>12</v>
      </c>
      <c r="W9332">
        <v>0</v>
      </c>
      <c r="X9332">
        <v>0</v>
      </c>
      <c r="Y9332">
        <v>0</v>
      </c>
      <c r="Z9332">
        <v>0</v>
      </c>
      <c r="AA9332">
        <v>7.5</v>
      </c>
      <c r="AB9332">
        <v>4.5</v>
      </c>
      <c r="AC9332">
        <v>1.5</v>
      </c>
      <c r="AD9332" t="str">
        <f t="shared" si="293"/>
        <v>H</v>
      </c>
      <c r="AE9332" t="str">
        <f t="shared" si="292"/>
        <v>N</v>
      </c>
      <c r="AR9332">
        <v>0</v>
      </c>
      <c r="AS9332">
        <v>3</v>
      </c>
    </row>
    <row r="9333" spans="1:45" x14ac:dyDescent="0.3">
      <c r="A9333" t="s">
        <v>9603</v>
      </c>
      <c r="B9333" t="s">
        <v>9390</v>
      </c>
      <c r="C9333">
        <v>22</v>
      </c>
      <c r="D9333" s="1">
        <v>43101</v>
      </c>
      <c r="F9333" t="s">
        <v>73</v>
      </c>
      <c r="G9333" t="s">
        <v>79</v>
      </c>
      <c r="H9333">
        <v>0</v>
      </c>
      <c r="I9333">
        <v>2</v>
      </c>
      <c r="J9333" t="s">
        <v>47</v>
      </c>
      <c r="K9333">
        <v>0</v>
      </c>
      <c r="L9333">
        <v>0</v>
      </c>
      <c r="M9333" t="s">
        <v>61</v>
      </c>
      <c r="N9333" t="s">
        <v>4524</v>
      </c>
      <c r="O9333">
        <v>12</v>
      </c>
      <c r="P9333">
        <v>21</v>
      </c>
      <c r="Q9333">
        <v>0</v>
      </c>
      <c r="R9333">
        <v>6</v>
      </c>
      <c r="S9333">
        <v>6</v>
      </c>
      <c r="T9333">
        <v>6</v>
      </c>
      <c r="U9333">
        <v>11</v>
      </c>
      <c r="V9333">
        <v>10</v>
      </c>
      <c r="W9333">
        <v>2</v>
      </c>
      <c r="X9333">
        <v>0</v>
      </c>
      <c r="Y9333">
        <v>0</v>
      </c>
      <c r="Z9333">
        <v>0</v>
      </c>
      <c r="AA9333">
        <v>5.5</v>
      </c>
      <c r="AB9333">
        <v>3.5</v>
      </c>
      <c r="AC9333">
        <v>1.8</v>
      </c>
      <c r="AD9333" t="str">
        <f t="shared" si="293"/>
        <v>H</v>
      </c>
      <c r="AE9333" t="str">
        <f t="shared" si="292"/>
        <v>N</v>
      </c>
      <c r="AR9333">
        <v>0</v>
      </c>
      <c r="AS9333">
        <v>3</v>
      </c>
    </row>
    <row r="9334" spans="1:45" x14ac:dyDescent="0.3">
      <c r="A9334" t="s">
        <v>9604</v>
      </c>
      <c r="B9334" t="s">
        <v>9390</v>
      </c>
      <c r="C9334">
        <v>22</v>
      </c>
      <c r="D9334" s="1">
        <v>43101</v>
      </c>
      <c r="F9334" t="s">
        <v>463</v>
      </c>
      <c r="G9334" t="s">
        <v>9395</v>
      </c>
      <c r="H9334">
        <v>3</v>
      </c>
      <c r="I9334">
        <v>0</v>
      </c>
      <c r="J9334" t="s">
        <v>51</v>
      </c>
      <c r="K9334">
        <v>0</v>
      </c>
      <c r="L9334">
        <v>0</v>
      </c>
      <c r="M9334" t="s">
        <v>61</v>
      </c>
      <c r="N9334" t="s">
        <v>8363</v>
      </c>
      <c r="O9334">
        <v>11</v>
      </c>
      <c r="P9334">
        <v>6</v>
      </c>
      <c r="Q9334">
        <v>5</v>
      </c>
      <c r="R9334">
        <v>1</v>
      </c>
      <c r="S9334">
        <v>4</v>
      </c>
      <c r="T9334">
        <v>1</v>
      </c>
      <c r="U9334">
        <v>7</v>
      </c>
      <c r="V9334">
        <v>9</v>
      </c>
      <c r="W9334">
        <v>1</v>
      </c>
      <c r="X9334">
        <v>1</v>
      </c>
      <c r="Y9334">
        <v>0</v>
      </c>
      <c r="Z9334">
        <v>0</v>
      </c>
      <c r="AA9334">
        <v>1.66</v>
      </c>
      <c r="AB9334">
        <v>3.79</v>
      </c>
      <c r="AC9334">
        <v>6</v>
      </c>
      <c r="AD9334" t="str">
        <f t="shared" si="293"/>
        <v>A</v>
      </c>
      <c r="AE9334" t="str">
        <f t="shared" si="292"/>
        <v>N</v>
      </c>
      <c r="AR9334">
        <v>3</v>
      </c>
      <c r="AS9334">
        <v>0</v>
      </c>
    </row>
    <row r="9335" spans="1:45" x14ac:dyDescent="0.3">
      <c r="A9335" t="s">
        <v>9605</v>
      </c>
      <c r="B9335" t="s">
        <v>9390</v>
      </c>
      <c r="C9335">
        <v>22</v>
      </c>
      <c r="D9335" s="1">
        <v>43101</v>
      </c>
      <c r="F9335" t="s">
        <v>5939</v>
      </c>
      <c r="G9335" t="s">
        <v>63</v>
      </c>
      <c r="H9335">
        <v>0</v>
      </c>
      <c r="I9335">
        <v>1</v>
      </c>
      <c r="J9335" t="s">
        <v>47</v>
      </c>
      <c r="K9335">
        <v>0</v>
      </c>
      <c r="L9335">
        <v>0</v>
      </c>
      <c r="M9335" t="s">
        <v>61</v>
      </c>
      <c r="N9335" t="s">
        <v>9316</v>
      </c>
      <c r="O9335">
        <v>11</v>
      </c>
      <c r="P9335">
        <v>14</v>
      </c>
      <c r="Q9335">
        <v>4</v>
      </c>
      <c r="R9335">
        <v>6</v>
      </c>
      <c r="S9335">
        <v>10</v>
      </c>
      <c r="T9335">
        <v>5</v>
      </c>
      <c r="U9335">
        <v>10</v>
      </c>
      <c r="V9335">
        <v>11</v>
      </c>
      <c r="W9335">
        <v>3</v>
      </c>
      <c r="X9335">
        <v>1</v>
      </c>
      <c r="Y9335">
        <v>0</v>
      </c>
      <c r="Z9335">
        <v>0</v>
      </c>
      <c r="AA9335">
        <v>2.29</v>
      </c>
      <c r="AB9335">
        <v>3.29</v>
      </c>
      <c r="AC9335">
        <v>3.5</v>
      </c>
      <c r="AD9335" t="str">
        <f t="shared" si="293"/>
        <v>A</v>
      </c>
      <c r="AE9335" t="str">
        <f t="shared" si="292"/>
        <v>Y</v>
      </c>
      <c r="AR9335">
        <v>0</v>
      </c>
      <c r="AS9335">
        <v>3</v>
      </c>
    </row>
    <row r="9336" spans="1:45" x14ac:dyDescent="0.3">
      <c r="A9336" t="s">
        <v>9606</v>
      </c>
      <c r="B9336" t="s">
        <v>9390</v>
      </c>
      <c r="C9336">
        <v>22</v>
      </c>
      <c r="D9336" s="1">
        <v>43102</v>
      </c>
      <c r="F9336" t="s">
        <v>59</v>
      </c>
      <c r="G9336" t="s">
        <v>2373</v>
      </c>
      <c r="H9336">
        <v>3</v>
      </c>
      <c r="I9336">
        <v>1</v>
      </c>
      <c r="J9336" t="s">
        <v>51</v>
      </c>
      <c r="K9336">
        <v>2</v>
      </c>
      <c r="L9336">
        <v>0</v>
      </c>
      <c r="M9336" t="s">
        <v>51</v>
      </c>
      <c r="N9336" t="s">
        <v>5026</v>
      </c>
      <c r="O9336">
        <v>17</v>
      </c>
      <c r="P9336">
        <v>7</v>
      </c>
      <c r="Q9336">
        <v>7</v>
      </c>
      <c r="R9336">
        <v>4</v>
      </c>
      <c r="S9336">
        <v>9</v>
      </c>
      <c r="T9336">
        <v>1</v>
      </c>
      <c r="U9336">
        <v>8</v>
      </c>
      <c r="V9336">
        <v>12</v>
      </c>
      <c r="W9336">
        <v>1</v>
      </c>
      <c r="X9336">
        <v>1</v>
      </c>
      <c r="Y9336">
        <v>0</v>
      </c>
      <c r="Z9336">
        <v>0</v>
      </c>
      <c r="AA9336">
        <v>1.1200000000000001</v>
      </c>
      <c r="AB9336">
        <v>8.5</v>
      </c>
      <c r="AC9336">
        <v>19</v>
      </c>
      <c r="AD9336" t="str">
        <f t="shared" si="293"/>
        <v>A</v>
      </c>
      <c r="AE9336" t="str">
        <f t="shared" si="292"/>
        <v>N</v>
      </c>
      <c r="AR9336">
        <v>3</v>
      </c>
      <c r="AS9336">
        <v>0</v>
      </c>
    </row>
    <row r="9337" spans="1:45" x14ac:dyDescent="0.3">
      <c r="A9337" t="s">
        <v>9607</v>
      </c>
      <c r="B9337" t="s">
        <v>9390</v>
      </c>
      <c r="C9337">
        <v>22</v>
      </c>
      <c r="D9337" s="1">
        <v>43102</v>
      </c>
      <c r="F9337" t="s">
        <v>72</v>
      </c>
      <c r="G9337" t="s">
        <v>454</v>
      </c>
      <c r="H9337">
        <v>1</v>
      </c>
      <c r="I9337">
        <v>2</v>
      </c>
      <c r="J9337" t="s">
        <v>47</v>
      </c>
      <c r="K9337">
        <v>1</v>
      </c>
      <c r="L9337">
        <v>0</v>
      </c>
      <c r="M9337" t="s">
        <v>51</v>
      </c>
      <c r="N9337" t="s">
        <v>5950</v>
      </c>
      <c r="O9337">
        <v>10</v>
      </c>
      <c r="P9337">
        <v>11</v>
      </c>
      <c r="Q9337">
        <v>3</v>
      </c>
      <c r="R9337">
        <v>4</v>
      </c>
      <c r="S9337">
        <v>4</v>
      </c>
      <c r="T9337">
        <v>7</v>
      </c>
      <c r="U9337">
        <v>8</v>
      </c>
      <c r="V9337">
        <v>11</v>
      </c>
      <c r="W9337">
        <v>0</v>
      </c>
      <c r="X9337">
        <v>1</v>
      </c>
      <c r="Y9337">
        <v>0</v>
      </c>
      <c r="Z9337">
        <v>0</v>
      </c>
      <c r="AA9337">
        <v>1.9</v>
      </c>
      <c r="AB9337">
        <v>3.39</v>
      </c>
      <c r="AC9337">
        <v>4</v>
      </c>
      <c r="AD9337" t="str">
        <f t="shared" si="293"/>
        <v>A</v>
      </c>
      <c r="AE9337" t="str">
        <f t="shared" si="292"/>
        <v>Y</v>
      </c>
      <c r="AR9337">
        <v>0</v>
      </c>
      <c r="AS9337">
        <v>3</v>
      </c>
    </row>
    <row r="9338" spans="1:45" x14ac:dyDescent="0.3">
      <c r="A9338" t="s">
        <v>9608</v>
      </c>
      <c r="B9338" t="s">
        <v>9390</v>
      </c>
      <c r="C9338">
        <v>22</v>
      </c>
      <c r="D9338" s="1">
        <v>43102</v>
      </c>
      <c r="F9338" t="s">
        <v>7102</v>
      </c>
      <c r="G9338" t="s">
        <v>64</v>
      </c>
      <c r="H9338">
        <v>0</v>
      </c>
      <c r="I9338">
        <v>2</v>
      </c>
      <c r="J9338" t="s">
        <v>47</v>
      </c>
      <c r="K9338">
        <v>0</v>
      </c>
      <c r="L9338">
        <v>1</v>
      </c>
      <c r="M9338" t="s">
        <v>47</v>
      </c>
      <c r="N9338" t="s">
        <v>7818</v>
      </c>
      <c r="O9338">
        <v>8</v>
      </c>
      <c r="P9338">
        <v>12</v>
      </c>
      <c r="Q9338">
        <v>1</v>
      </c>
      <c r="R9338">
        <v>5</v>
      </c>
      <c r="S9338">
        <v>6</v>
      </c>
      <c r="T9338">
        <v>5</v>
      </c>
      <c r="U9338">
        <v>12</v>
      </c>
      <c r="V9338">
        <v>9</v>
      </c>
      <c r="W9338">
        <v>2</v>
      </c>
      <c r="X9338">
        <v>2</v>
      </c>
      <c r="Y9338">
        <v>0</v>
      </c>
      <c r="Z9338">
        <v>0</v>
      </c>
      <c r="AA9338">
        <v>12</v>
      </c>
      <c r="AB9338">
        <v>4.75</v>
      </c>
      <c r="AC9338">
        <v>1.3</v>
      </c>
      <c r="AD9338" t="str">
        <f t="shared" si="293"/>
        <v>H</v>
      </c>
      <c r="AE9338" t="str">
        <f t="shared" si="292"/>
        <v>N</v>
      </c>
      <c r="AR9338">
        <v>0</v>
      </c>
      <c r="AS9338">
        <v>3</v>
      </c>
    </row>
    <row r="9339" spans="1:45" x14ac:dyDescent="0.3">
      <c r="A9339" t="s">
        <v>9609</v>
      </c>
      <c r="B9339" t="s">
        <v>9390</v>
      </c>
      <c r="C9339">
        <v>22</v>
      </c>
      <c r="D9339" s="1">
        <v>43102</v>
      </c>
      <c r="F9339" t="s">
        <v>75</v>
      </c>
      <c r="G9339" t="s">
        <v>3618</v>
      </c>
      <c r="H9339">
        <v>2</v>
      </c>
      <c r="I9339">
        <v>1</v>
      </c>
      <c r="J9339" t="s">
        <v>51</v>
      </c>
      <c r="K9339">
        <v>0</v>
      </c>
      <c r="L9339">
        <v>1</v>
      </c>
      <c r="M9339" t="s">
        <v>47</v>
      </c>
      <c r="N9339" t="s">
        <v>5964</v>
      </c>
      <c r="O9339">
        <v>13</v>
      </c>
      <c r="P9339">
        <v>10</v>
      </c>
      <c r="Q9339">
        <v>5</v>
      </c>
      <c r="R9339">
        <v>3</v>
      </c>
      <c r="S9339">
        <v>3</v>
      </c>
      <c r="T9339">
        <v>4</v>
      </c>
      <c r="U9339">
        <v>12</v>
      </c>
      <c r="V9339">
        <v>12</v>
      </c>
      <c r="W9339">
        <v>3</v>
      </c>
      <c r="X9339">
        <v>2</v>
      </c>
      <c r="Y9339">
        <v>0</v>
      </c>
      <c r="Z9339">
        <v>0</v>
      </c>
      <c r="AA9339">
        <v>1.9</v>
      </c>
      <c r="AB9339">
        <v>3.39</v>
      </c>
      <c r="AC9339">
        <v>4.09</v>
      </c>
      <c r="AD9339" t="str">
        <f t="shared" si="293"/>
        <v>A</v>
      </c>
      <c r="AE9339" t="str">
        <f t="shared" si="292"/>
        <v>N</v>
      </c>
      <c r="AR9339">
        <v>3</v>
      </c>
      <c r="AS9339">
        <v>0</v>
      </c>
    </row>
    <row r="9340" spans="1:45" x14ac:dyDescent="0.3">
      <c r="A9340" t="s">
        <v>9610</v>
      </c>
      <c r="B9340" t="s">
        <v>9390</v>
      </c>
      <c r="C9340">
        <v>22</v>
      </c>
      <c r="D9340" s="1">
        <v>43103</v>
      </c>
      <c r="F9340" t="s">
        <v>45</v>
      </c>
      <c r="G9340" t="s">
        <v>53</v>
      </c>
      <c r="H9340">
        <v>2</v>
      </c>
      <c r="I9340">
        <v>2</v>
      </c>
      <c r="J9340" t="s">
        <v>61</v>
      </c>
      <c r="K9340">
        <v>0</v>
      </c>
      <c r="L9340">
        <v>0</v>
      </c>
      <c r="M9340" t="s">
        <v>61</v>
      </c>
      <c r="N9340" t="s">
        <v>6558</v>
      </c>
      <c r="O9340">
        <v>14</v>
      </c>
      <c r="P9340">
        <v>19</v>
      </c>
      <c r="Q9340">
        <v>6</v>
      </c>
      <c r="R9340">
        <v>6</v>
      </c>
      <c r="S9340">
        <v>10</v>
      </c>
      <c r="T9340">
        <v>8</v>
      </c>
      <c r="U9340">
        <v>11</v>
      </c>
      <c r="V9340">
        <v>11</v>
      </c>
      <c r="W9340">
        <v>3</v>
      </c>
      <c r="X9340">
        <v>2</v>
      </c>
      <c r="Y9340">
        <v>0</v>
      </c>
      <c r="Z9340">
        <v>0</v>
      </c>
      <c r="AA9340">
        <v>2.6</v>
      </c>
      <c r="AB9340">
        <v>3.39</v>
      </c>
      <c r="AC9340">
        <v>2.6</v>
      </c>
      <c r="AD9340" t="str">
        <f t="shared" si="293"/>
        <v>H</v>
      </c>
      <c r="AE9340" t="str">
        <f t="shared" si="292"/>
        <v>N</v>
      </c>
      <c r="AR9340">
        <v>1</v>
      </c>
      <c r="AS9340">
        <v>1</v>
      </c>
    </row>
    <row r="9341" spans="1:45" x14ac:dyDescent="0.3">
      <c r="A9341" t="s">
        <v>9611</v>
      </c>
      <c r="B9341" t="s">
        <v>9390</v>
      </c>
      <c r="C9341">
        <v>22</v>
      </c>
      <c r="D9341" s="1">
        <v>43104</v>
      </c>
      <c r="F9341" t="s">
        <v>64</v>
      </c>
      <c r="G9341" t="s">
        <v>75</v>
      </c>
      <c r="H9341">
        <v>1</v>
      </c>
      <c r="I9341">
        <v>1</v>
      </c>
      <c r="J9341" t="s">
        <v>61</v>
      </c>
      <c r="K9341">
        <v>0</v>
      </c>
      <c r="L9341">
        <v>0</v>
      </c>
      <c r="M9341" t="s">
        <v>61</v>
      </c>
      <c r="N9341" t="s">
        <v>3639</v>
      </c>
      <c r="O9341">
        <v>31</v>
      </c>
      <c r="P9341">
        <v>3</v>
      </c>
      <c r="Q9341">
        <v>8</v>
      </c>
      <c r="R9341">
        <v>1</v>
      </c>
      <c r="S9341">
        <v>7</v>
      </c>
      <c r="T9341">
        <v>1</v>
      </c>
      <c r="U9341">
        <v>10</v>
      </c>
      <c r="V9341">
        <v>6</v>
      </c>
      <c r="W9341">
        <v>0</v>
      </c>
      <c r="X9341">
        <v>2</v>
      </c>
      <c r="Y9341">
        <v>0</v>
      </c>
      <c r="Z9341">
        <v>0</v>
      </c>
      <c r="AA9341">
        <v>1.25</v>
      </c>
      <c r="AB9341">
        <v>6</v>
      </c>
      <c r="AC9341">
        <v>10</v>
      </c>
      <c r="AD9341" t="str">
        <f t="shared" si="293"/>
        <v>A</v>
      </c>
      <c r="AE9341" t="str">
        <f t="shared" si="292"/>
        <v>N</v>
      </c>
      <c r="AR9341">
        <v>1</v>
      </c>
      <c r="AS9341">
        <v>1</v>
      </c>
    </row>
    <row r="9342" spans="1:45" x14ac:dyDescent="0.3">
      <c r="A9342" t="s">
        <v>9612</v>
      </c>
      <c r="B9342" t="s">
        <v>9390</v>
      </c>
      <c r="C9342">
        <v>23</v>
      </c>
      <c r="D9342" s="1">
        <v>43113</v>
      </c>
      <c r="F9342" t="s">
        <v>53</v>
      </c>
      <c r="G9342" t="s">
        <v>463</v>
      </c>
      <c r="H9342">
        <v>0</v>
      </c>
      <c r="I9342">
        <v>0</v>
      </c>
      <c r="J9342" t="s">
        <v>61</v>
      </c>
      <c r="K9342">
        <v>0</v>
      </c>
      <c r="L9342">
        <v>0</v>
      </c>
      <c r="M9342" t="s">
        <v>61</v>
      </c>
      <c r="N9342" t="s">
        <v>5964</v>
      </c>
      <c r="O9342">
        <v>17</v>
      </c>
      <c r="P9342">
        <v>14</v>
      </c>
      <c r="Q9342">
        <v>7</v>
      </c>
      <c r="R9342">
        <v>1</v>
      </c>
      <c r="S9342">
        <v>6</v>
      </c>
      <c r="T9342">
        <v>3</v>
      </c>
      <c r="U9342">
        <v>14</v>
      </c>
      <c r="V9342">
        <v>13</v>
      </c>
      <c r="W9342">
        <v>2</v>
      </c>
      <c r="X9342">
        <v>2</v>
      </c>
      <c r="Y9342">
        <v>0</v>
      </c>
      <c r="Z9342">
        <v>1</v>
      </c>
      <c r="AA9342">
        <v>1.3</v>
      </c>
      <c r="AB9342">
        <v>5.75</v>
      </c>
      <c r="AC9342">
        <v>12</v>
      </c>
      <c r="AD9342" t="str">
        <f t="shared" si="293"/>
        <v>A</v>
      </c>
      <c r="AE9342" t="str">
        <f t="shared" si="292"/>
        <v>N</v>
      </c>
      <c r="AR9342">
        <v>1</v>
      </c>
      <c r="AS9342">
        <v>1</v>
      </c>
    </row>
    <row r="9343" spans="1:45" x14ac:dyDescent="0.3">
      <c r="A9343" t="s">
        <v>9613</v>
      </c>
      <c r="B9343" t="s">
        <v>9390</v>
      </c>
      <c r="C9343">
        <v>23</v>
      </c>
      <c r="D9343" s="1">
        <v>43113</v>
      </c>
      <c r="F9343" t="s">
        <v>454</v>
      </c>
      <c r="G9343" t="s">
        <v>6329</v>
      </c>
      <c r="H9343">
        <v>1</v>
      </c>
      <c r="I9343">
        <v>0</v>
      </c>
      <c r="J9343" t="s">
        <v>51</v>
      </c>
      <c r="K9343">
        <v>1</v>
      </c>
      <c r="L9343">
        <v>0</v>
      </c>
      <c r="M9343" t="s">
        <v>51</v>
      </c>
      <c r="N9343" t="s">
        <v>6721</v>
      </c>
      <c r="O9343">
        <v>17</v>
      </c>
      <c r="P9343">
        <v>8</v>
      </c>
      <c r="Q9343">
        <v>2</v>
      </c>
      <c r="R9343">
        <v>2</v>
      </c>
      <c r="S9343">
        <v>3</v>
      </c>
      <c r="T9343">
        <v>2</v>
      </c>
      <c r="U9343">
        <v>16</v>
      </c>
      <c r="V9343">
        <v>10</v>
      </c>
      <c r="W9343">
        <v>0</v>
      </c>
      <c r="X9343">
        <v>3</v>
      </c>
      <c r="Y9343">
        <v>0</v>
      </c>
      <c r="Z9343">
        <v>0</v>
      </c>
      <c r="AA9343">
        <v>2</v>
      </c>
      <c r="AB9343">
        <v>3.29</v>
      </c>
      <c r="AC9343">
        <v>4.5</v>
      </c>
      <c r="AD9343" t="str">
        <f t="shared" si="293"/>
        <v>A</v>
      </c>
      <c r="AE9343" t="str">
        <f t="shared" si="292"/>
        <v>N</v>
      </c>
      <c r="AR9343">
        <v>3</v>
      </c>
      <c r="AS9343">
        <v>0</v>
      </c>
    </row>
    <row r="9344" spans="1:45" x14ac:dyDescent="0.3">
      <c r="A9344" t="s">
        <v>9614</v>
      </c>
      <c r="B9344" t="s">
        <v>9390</v>
      </c>
      <c r="C9344">
        <v>23</v>
      </c>
      <c r="D9344" s="1">
        <v>43113</v>
      </c>
      <c r="F9344" t="s">
        <v>9395</v>
      </c>
      <c r="G9344" t="s">
        <v>75</v>
      </c>
      <c r="H9344">
        <v>1</v>
      </c>
      <c r="I9344">
        <v>4</v>
      </c>
      <c r="J9344" t="s">
        <v>47</v>
      </c>
      <c r="K9344">
        <v>1</v>
      </c>
      <c r="L9344">
        <v>1</v>
      </c>
      <c r="M9344" t="s">
        <v>61</v>
      </c>
      <c r="N9344" t="s">
        <v>6912</v>
      </c>
      <c r="O9344">
        <v>8</v>
      </c>
      <c r="P9344">
        <v>8</v>
      </c>
      <c r="Q9344">
        <v>2</v>
      </c>
      <c r="R9344">
        <v>6</v>
      </c>
      <c r="S9344">
        <v>7</v>
      </c>
      <c r="T9344">
        <v>3</v>
      </c>
      <c r="U9344">
        <v>7</v>
      </c>
      <c r="V9344">
        <v>9</v>
      </c>
      <c r="W9344">
        <v>1</v>
      </c>
      <c r="X9344">
        <v>1</v>
      </c>
      <c r="Y9344">
        <v>0</v>
      </c>
      <c r="Z9344">
        <v>0</v>
      </c>
      <c r="AA9344">
        <v>2.62</v>
      </c>
      <c r="AB9344">
        <v>3.1</v>
      </c>
      <c r="AC9344">
        <v>3.1</v>
      </c>
      <c r="AD9344" t="str">
        <f t="shared" si="293"/>
        <v>A</v>
      </c>
      <c r="AE9344" t="str">
        <f t="shared" si="292"/>
        <v>Y</v>
      </c>
      <c r="AR9344">
        <v>0</v>
      </c>
      <c r="AS9344">
        <v>3</v>
      </c>
    </row>
    <row r="9345" spans="1:45" x14ac:dyDescent="0.3">
      <c r="A9345" t="s">
        <v>9615</v>
      </c>
      <c r="B9345" t="s">
        <v>9390</v>
      </c>
      <c r="C9345">
        <v>23</v>
      </c>
      <c r="D9345" s="1">
        <v>43113</v>
      </c>
      <c r="F9345" t="s">
        <v>63</v>
      </c>
      <c r="G9345" t="s">
        <v>7102</v>
      </c>
      <c r="H9345">
        <v>1</v>
      </c>
      <c r="I9345">
        <v>1</v>
      </c>
      <c r="J9345" t="s">
        <v>61</v>
      </c>
      <c r="K9345">
        <v>0</v>
      </c>
      <c r="L9345">
        <v>0</v>
      </c>
      <c r="M9345" t="s">
        <v>61</v>
      </c>
      <c r="N9345" t="s">
        <v>8363</v>
      </c>
      <c r="O9345">
        <v>12</v>
      </c>
      <c r="P9345">
        <v>8</v>
      </c>
      <c r="Q9345">
        <v>4</v>
      </c>
      <c r="R9345">
        <v>5</v>
      </c>
      <c r="S9345">
        <v>4</v>
      </c>
      <c r="T9345">
        <v>5</v>
      </c>
      <c r="U9345">
        <v>11</v>
      </c>
      <c r="V9345">
        <v>10</v>
      </c>
      <c r="W9345">
        <v>0</v>
      </c>
      <c r="X9345">
        <v>3</v>
      </c>
      <c r="Y9345">
        <v>0</v>
      </c>
      <c r="Z9345">
        <v>0</v>
      </c>
      <c r="AA9345">
        <v>1.95</v>
      </c>
      <c r="AB9345">
        <v>3.39</v>
      </c>
      <c r="AC9345">
        <v>4.5</v>
      </c>
      <c r="AD9345" t="str">
        <f t="shared" si="293"/>
        <v>A</v>
      </c>
      <c r="AE9345" t="str">
        <f t="shared" si="292"/>
        <v>N</v>
      </c>
      <c r="AR9345">
        <v>1</v>
      </c>
      <c r="AS9345">
        <v>1</v>
      </c>
    </row>
    <row r="9346" spans="1:45" x14ac:dyDescent="0.3">
      <c r="A9346" t="s">
        <v>9616</v>
      </c>
      <c r="B9346" t="s">
        <v>9390</v>
      </c>
      <c r="C9346">
        <v>23</v>
      </c>
      <c r="D9346" s="1">
        <v>43113</v>
      </c>
      <c r="F9346" t="s">
        <v>64</v>
      </c>
      <c r="G9346" t="s">
        <v>73</v>
      </c>
      <c r="H9346">
        <v>4</v>
      </c>
      <c r="I9346">
        <v>0</v>
      </c>
      <c r="J9346" t="s">
        <v>51</v>
      </c>
      <c r="K9346">
        <v>1</v>
      </c>
      <c r="L9346">
        <v>0</v>
      </c>
      <c r="M9346" t="s">
        <v>51</v>
      </c>
      <c r="N9346" t="s">
        <v>7753</v>
      </c>
      <c r="O9346">
        <v>20</v>
      </c>
      <c r="P9346">
        <v>7</v>
      </c>
      <c r="Q9346">
        <v>10</v>
      </c>
      <c r="R9346">
        <v>0</v>
      </c>
      <c r="S9346">
        <v>3</v>
      </c>
      <c r="T9346">
        <v>3</v>
      </c>
      <c r="U9346">
        <v>11</v>
      </c>
      <c r="V9346">
        <v>15</v>
      </c>
      <c r="W9346">
        <v>0</v>
      </c>
      <c r="X9346">
        <v>2</v>
      </c>
      <c r="Y9346">
        <v>0</v>
      </c>
      <c r="Z9346">
        <v>0</v>
      </c>
      <c r="AA9346">
        <v>1.28</v>
      </c>
      <c r="AB9346">
        <v>6</v>
      </c>
      <c r="AC9346">
        <v>13</v>
      </c>
      <c r="AD9346" t="str">
        <f t="shared" si="293"/>
        <v>A</v>
      </c>
      <c r="AE9346" t="str">
        <f t="shared" si="292"/>
        <v>N</v>
      </c>
      <c r="AR9346">
        <v>3</v>
      </c>
      <c r="AS9346">
        <v>0</v>
      </c>
    </row>
    <row r="9347" spans="1:45" x14ac:dyDescent="0.3">
      <c r="A9347" t="s">
        <v>9617</v>
      </c>
      <c r="B9347" t="s">
        <v>9390</v>
      </c>
      <c r="C9347">
        <v>23</v>
      </c>
      <c r="D9347" s="1">
        <v>43113</v>
      </c>
      <c r="F9347" t="s">
        <v>2373</v>
      </c>
      <c r="G9347" t="s">
        <v>72</v>
      </c>
      <c r="H9347">
        <v>2</v>
      </c>
      <c r="I9347">
        <v>2</v>
      </c>
      <c r="J9347" t="s">
        <v>61</v>
      </c>
      <c r="K9347">
        <v>0</v>
      </c>
      <c r="L9347">
        <v>2</v>
      </c>
      <c r="M9347" t="s">
        <v>47</v>
      </c>
      <c r="N9347" t="s">
        <v>7497</v>
      </c>
      <c r="O9347">
        <v>16</v>
      </c>
      <c r="P9347">
        <v>10</v>
      </c>
      <c r="Q9347">
        <v>4</v>
      </c>
      <c r="R9347">
        <v>4</v>
      </c>
      <c r="S9347">
        <v>5</v>
      </c>
      <c r="T9347">
        <v>4</v>
      </c>
      <c r="U9347">
        <v>11</v>
      </c>
      <c r="V9347">
        <v>13</v>
      </c>
      <c r="W9347">
        <v>0</v>
      </c>
      <c r="X9347">
        <v>5</v>
      </c>
      <c r="Y9347">
        <v>0</v>
      </c>
      <c r="Z9347">
        <v>0</v>
      </c>
      <c r="AA9347">
        <v>2.5</v>
      </c>
      <c r="AB9347">
        <v>3.39</v>
      </c>
      <c r="AC9347">
        <v>3</v>
      </c>
      <c r="AD9347" t="str">
        <f t="shared" si="293"/>
        <v>A</v>
      </c>
      <c r="AE9347" t="str">
        <f t="shared" ref="AE9347:AE9410" si="294">IFERROR(IF(IF(IF(AC9347&gt;AA9347,G9347,F9347)=F9347,"H","A")=J9347,"Y","N"),"NAN")</f>
        <v>N</v>
      </c>
      <c r="AR9347">
        <v>1</v>
      </c>
      <c r="AS9347">
        <v>1</v>
      </c>
    </row>
    <row r="9348" spans="1:45" x14ac:dyDescent="0.3">
      <c r="A9348" t="s">
        <v>9618</v>
      </c>
      <c r="B9348" t="s">
        <v>9390</v>
      </c>
      <c r="C9348">
        <v>23</v>
      </c>
      <c r="D9348" s="1">
        <v>43113</v>
      </c>
      <c r="F9348" t="s">
        <v>3618</v>
      </c>
      <c r="G9348" t="s">
        <v>9392</v>
      </c>
      <c r="H9348">
        <v>2</v>
      </c>
      <c r="I9348">
        <v>0</v>
      </c>
      <c r="J9348" t="s">
        <v>51</v>
      </c>
      <c r="K9348">
        <v>1</v>
      </c>
      <c r="L9348">
        <v>0</v>
      </c>
      <c r="M9348" t="s">
        <v>51</v>
      </c>
      <c r="N9348" t="s">
        <v>4453</v>
      </c>
      <c r="O9348">
        <v>15</v>
      </c>
      <c r="P9348">
        <v>13</v>
      </c>
      <c r="Q9348">
        <v>4</v>
      </c>
      <c r="R9348">
        <v>1</v>
      </c>
      <c r="S9348">
        <v>9</v>
      </c>
      <c r="T9348">
        <v>6</v>
      </c>
      <c r="U9348">
        <v>8</v>
      </c>
      <c r="V9348">
        <v>15</v>
      </c>
      <c r="W9348">
        <v>0</v>
      </c>
      <c r="X9348">
        <v>0</v>
      </c>
      <c r="Y9348">
        <v>0</v>
      </c>
      <c r="Z9348">
        <v>0</v>
      </c>
      <c r="AA9348">
        <v>2.14</v>
      </c>
      <c r="AB9348">
        <v>3</v>
      </c>
      <c r="AC9348">
        <v>4.33</v>
      </c>
      <c r="AD9348" t="str">
        <f t="shared" si="293"/>
        <v>A</v>
      </c>
      <c r="AE9348" t="str">
        <f t="shared" si="294"/>
        <v>N</v>
      </c>
      <c r="AR9348">
        <v>3</v>
      </c>
      <c r="AS9348">
        <v>0</v>
      </c>
    </row>
    <row r="9349" spans="1:45" x14ac:dyDescent="0.3">
      <c r="A9349" t="s">
        <v>9619</v>
      </c>
      <c r="B9349" t="s">
        <v>9390</v>
      </c>
      <c r="C9349">
        <v>23</v>
      </c>
      <c r="D9349" s="1">
        <v>43114</v>
      </c>
      <c r="F9349" t="s">
        <v>8625</v>
      </c>
      <c r="G9349" t="s">
        <v>45</v>
      </c>
      <c r="H9349">
        <v>2</v>
      </c>
      <c r="I9349">
        <v>1</v>
      </c>
      <c r="J9349" t="s">
        <v>51</v>
      </c>
      <c r="K9349">
        <v>0</v>
      </c>
      <c r="L9349">
        <v>0</v>
      </c>
      <c r="M9349" t="s">
        <v>61</v>
      </c>
      <c r="N9349" t="s">
        <v>6379</v>
      </c>
      <c r="O9349">
        <v>13</v>
      </c>
      <c r="P9349">
        <v>12</v>
      </c>
      <c r="Q9349">
        <v>5</v>
      </c>
      <c r="R9349">
        <v>3</v>
      </c>
      <c r="S9349">
        <v>4</v>
      </c>
      <c r="T9349">
        <v>5</v>
      </c>
      <c r="U9349">
        <v>8</v>
      </c>
      <c r="V9349">
        <v>10</v>
      </c>
      <c r="W9349">
        <v>2</v>
      </c>
      <c r="X9349">
        <v>2</v>
      </c>
      <c r="Y9349">
        <v>0</v>
      </c>
      <c r="Z9349">
        <v>0</v>
      </c>
      <c r="AA9349">
        <v>4.75</v>
      </c>
      <c r="AB9349">
        <v>4.2</v>
      </c>
      <c r="AC9349">
        <v>1.75</v>
      </c>
      <c r="AD9349" t="str">
        <f t="shared" si="293"/>
        <v>H</v>
      </c>
      <c r="AE9349" t="str">
        <f t="shared" si="294"/>
        <v>Y</v>
      </c>
      <c r="AR9349">
        <v>3</v>
      </c>
      <c r="AS9349">
        <v>0</v>
      </c>
    </row>
    <row r="9350" spans="1:45" x14ac:dyDescent="0.3">
      <c r="A9350" t="s">
        <v>9620</v>
      </c>
      <c r="B9350" t="s">
        <v>9390</v>
      </c>
      <c r="C9350">
        <v>23</v>
      </c>
      <c r="D9350" s="1">
        <v>43114</v>
      </c>
      <c r="F9350" t="s">
        <v>56</v>
      </c>
      <c r="G9350" t="s">
        <v>59</v>
      </c>
      <c r="H9350">
        <v>4</v>
      </c>
      <c r="I9350">
        <v>3</v>
      </c>
      <c r="J9350" t="s">
        <v>51</v>
      </c>
      <c r="K9350">
        <v>1</v>
      </c>
      <c r="L9350">
        <v>1</v>
      </c>
      <c r="M9350" t="s">
        <v>61</v>
      </c>
      <c r="N9350" t="s">
        <v>4524</v>
      </c>
      <c r="O9350">
        <v>16</v>
      </c>
      <c r="P9350">
        <v>11</v>
      </c>
      <c r="Q9350">
        <v>7</v>
      </c>
      <c r="R9350">
        <v>4</v>
      </c>
      <c r="S9350">
        <v>5</v>
      </c>
      <c r="T9350">
        <v>6</v>
      </c>
      <c r="U9350">
        <v>10</v>
      </c>
      <c r="V9350">
        <v>7</v>
      </c>
      <c r="W9350">
        <v>2</v>
      </c>
      <c r="X9350">
        <v>3</v>
      </c>
      <c r="Y9350">
        <v>0</v>
      </c>
      <c r="Z9350">
        <v>0</v>
      </c>
      <c r="AA9350">
        <v>3.1</v>
      </c>
      <c r="AB9350">
        <v>3.75</v>
      </c>
      <c r="AC9350">
        <v>2.29</v>
      </c>
      <c r="AD9350" t="str">
        <f t="shared" si="293"/>
        <v>H</v>
      </c>
      <c r="AE9350" t="str">
        <f t="shared" si="294"/>
        <v>Y</v>
      </c>
      <c r="AR9350">
        <v>3</v>
      </c>
      <c r="AS9350">
        <v>0</v>
      </c>
    </row>
    <row r="9351" spans="1:45" x14ac:dyDescent="0.3">
      <c r="A9351" t="s">
        <v>9621</v>
      </c>
      <c r="B9351" t="s">
        <v>9390</v>
      </c>
      <c r="C9351">
        <v>23</v>
      </c>
      <c r="D9351" s="1">
        <v>43115</v>
      </c>
      <c r="F9351" t="s">
        <v>79</v>
      </c>
      <c r="G9351" t="s">
        <v>5939</v>
      </c>
      <c r="H9351">
        <v>3</v>
      </c>
      <c r="I9351">
        <v>0</v>
      </c>
      <c r="J9351" t="s">
        <v>51</v>
      </c>
      <c r="K9351">
        <v>2</v>
      </c>
      <c r="L9351">
        <v>0</v>
      </c>
      <c r="M9351" t="s">
        <v>51</v>
      </c>
      <c r="N9351" t="s">
        <v>6558</v>
      </c>
      <c r="O9351">
        <v>20</v>
      </c>
      <c r="P9351">
        <v>11</v>
      </c>
      <c r="Q9351">
        <v>9</v>
      </c>
      <c r="R9351">
        <v>5</v>
      </c>
      <c r="S9351">
        <v>6</v>
      </c>
      <c r="T9351">
        <v>1</v>
      </c>
      <c r="U9351">
        <v>14</v>
      </c>
      <c r="V9351">
        <v>10</v>
      </c>
      <c r="W9351">
        <v>2</v>
      </c>
      <c r="X9351">
        <v>1</v>
      </c>
      <c r="Y9351">
        <v>0</v>
      </c>
      <c r="Z9351">
        <v>0</v>
      </c>
      <c r="AA9351">
        <v>1.22</v>
      </c>
      <c r="AB9351">
        <v>7</v>
      </c>
      <c r="AC9351">
        <v>15</v>
      </c>
      <c r="AD9351" t="str">
        <f t="shared" si="293"/>
        <v>A</v>
      </c>
      <c r="AE9351" t="str">
        <f t="shared" si="294"/>
        <v>N</v>
      </c>
      <c r="AR9351">
        <v>3</v>
      </c>
      <c r="AS9351">
        <v>0</v>
      </c>
    </row>
    <row r="9352" spans="1:45" x14ac:dyDescent="0.3">
      <c r="A9352" t="s">
        <v>9622</v>
      </c>
      <c r="B9352" t="s">
        <v>9390</v>
      </c>
      <c r="C9352">
        <v>24</v>
      </c>
      <c r="D9352" s="1">
        <v>43120</v>
      </c>
      <c r="F9352" t="s">
        <v>45</v>
      </c>
      <c r="G9352" t="s">
        <v>454</v>
      </c>
      <c r="H9352">
        <v>4</v>
      </c>
      <c r="I9352">
        <v>1</v>
      </c>
      <c r="J9352" t="s">
        <v>51</v>
      </c>
      <c r="K9352">
        <v>4</v>
      </c>
      <c r="L9352">
        <v>0</v>
      </c>
      <c r="M9352" t="s">
        <v>51</v>
      </c>
      <c r="N9352" t="s">
        <v>9316</v>
      </c>
      <c r="O9352">
        <v>16</v>
      </c>
      <c r="P9352">
        <v>9</v>
      </c>
      <c r="Q9352">
        <v>10</v>
      </c>
      <c r="R9352">
        <v>5</v>
      </c>
      <c r="S9352">
        <v>5</v>
      </c>
      <c r="T9352">
        <v>10</v>
      </c>
      <c r="U9352">
        <v>6</v>
      </c>
      <c r="V9352">
        <v>8</v>
      </c>
      <c r="W9352">
        <v>0</v>
      </c>
      <c r="X9352">
        <v>0</v>
      </c>
      <c r="Y9352">
        <v>0</v>
      </c>
      <c r="Z9352">
        <v>0</v>
      </c>
      <c r="AA9352">
        <v>1.5</v>
      </c>
      <c r="AB9352">
        <v>4.75</v>
      </c>
      <c r="AC9352">
        <v>7</v>
      </c>
      <c r="AD9352" t="str">
        <f t="shared" si="293"/>
        <v>A</v>
      </c>
      <c r="AE9352" t="str">
        <f t="shared" si="294"/>
        <v>N</v>
      </c>
      <c r="AR9352">
        <v>3</v>
      </c>
      <c r="AS9352">
        <v>0</v>
      </c>
    </row>
    <row r="9353" spans="1:45" x14ac:dyDescent="0.3">
      <c r="A9353" t="s">
        <v>9623</v>
      </c>
      <c r="B9353" t="s">
        <v>9390</v>
      </c>
      <c r="C9353">
        <v>24</v>
      </c>
      <c r="D9353" s="1">
        <v>43120</v>
      </c>
      <c r="F9353" t="s">
        <v>9392</v>
      </c>
      <c r="G9353" t="s">
        <v>53</v>
      </c>
      <c r="H9353">
        <v>0</v>
      </c>
      <c r="I9353">
        <v>4</v>
      </c>
      <c r="J9353" t="s">
        <v>47</v>
      </c>
      <c r="K9353">
        <v>0</v>
      </c>
      <c r="L9353">
        <v>2</v>
      </c>
      <c r="M9353" t="s">
        <v>47</v>
      </c>
      <c r="N9353" t="s">
        <v>6912</v>
      </c>
      <c r="O9353">
        <v>10</v>
      </c>
      <c r="P9353">
        <v>14</v>
      </c>
      <c r="Q9353">
        <v>3</v>
      </c>
      <c r="R9353">
        <v>10</v>
      </c>
      <c r="S9353">
        <v>5</v>
      </c>
      <c r="T9353">
        <v>3</v>
      </c>
      <c r="U9353">
        <v>12</v>
      </c>
      <c r="V9353">
        <v>5</v>
      </c>
      <c r="W9353">
        <v>3</v>
      </c>
      <c r="X9353">
        <v>0</v>
      </c>
      <c r="Y9353">
        <v>0</v>
      </c>
      <c r="Z9353">
        <v>0</v>
      </c>
      <c r="AA9353">
        <v>6.5</v>
      </c>
      <c r="AB9353">
        <v>3.89</v>
      </c>
      <c r="AC9353">
        <v>1.61</v>
      </c>
      <c r="AD9353" t="str">
        <f t="shared" si="293"/>
        <v>H</v>
      </c>
      <c r="AE9353" t="str">
        <f t="shared" si="294"/>
        <v>N</v>
      </c>
      <c r="AR9353">
        <v>0</v>
      </c>
      <c r="AS9353">
        <v>3</v>
      </c>
    </row>
    <row r="9354" spans="1:45" x14ac:dyDescent="0.3">
      <c r="A9354" t="s">
        <v>9624</v>
      </c>
      <c r="B9354" t="s">
        <v>9390</v>
      </c>
      <c r="C9354">
        <v>24</v>
      </c>
      <c r="D9354" s="1">
        <v>43120</v>
      </c>
      <c r="F9354" t="s">
        <v>6329</v>
      </c>
      <c r="G9354" t="s">
        <v>79</v>
      </c>
      <c r="H9354">
        <v>0</v>
      </c>
      <c r="I9354">
        <v>1</v>
      </c>
      <c r="J9354" t="s">
        <v>47</v>
      </c>
      <c r="K9354">
        <v>0</v>
      </c>
      <c r="L9354">
        <v>0</v>
      </c>
      <c r="M9354" t="s">
        <v>61</v>
      </c>
      <c r="N9354" t="s">
        <v>3639</v>
      </c>
      <c r="O9354">
        <v>13</v>
      </c>
      <c r="P9354">
        <v>12</v>
      </c>
      <c r="Q9354">
        <v>2</v>
      </c>
      <c r="R9354">
        <v>2</v>
      </c>
      <c r="S9354">
        <v>5</v>
      </c>
      <c r="T9354">
        <v>4</v>
      </c>
      <c r="U9354">
        <v>7</v>
      </c>
      <c r="V9354">
        <v>12</v>
      </c>
      <c r="W9354">
        <v>3</v>
      </c>
      <c r="X9354">
        <v>3</v>
      </c>
      <c r="Y9354">
        <v>0</v>
      </c>
      <c r="Z9354">
        <v>0</v>
      </c>
      <c r="AA9354">
        <v>7.5</v>
      </c>
      <c r="AB9354">
        <v>3.89</v>
      </c>
      <c r="AC9354">
        <v>1.57</v>
      </c>
      <c r="AD9354" t="str">
        <f t="shared" si="293"/>
        <v>H</v>
      </c>
      <c r="AE9354" t="str">
        <f t="shared" si="294"/>
        <v>N</v>
      </c>
      <c r="AR9354">
        <v>0</v>
      </c>
      <c r="AS9354">
        <v>3</v>
      </c>
    </row>
    <row r="9355" spans="1:45" x14ac:dyDescent="0.3">
      <c r="A9355" t="s">
        <v>9625</v>
      </c>
      <c r="B9355" t="s">
        <v>9390</v>
      </c>
      <c r="C9355">
        <v>24</v>
      </c>
      <c r="D9355" s="1">
        <v>43120</v>
      </c>
      <c r="F9355" t="s">
        <v>73</v>
      </c>
      <c r="G9355" t="s">
        <v>3618</v>
      </c>
      <c r="H9355">
        <v>1</v>
      </c>
      <c r="I9355">
        <v>1</v>
      </c>
      <c r="J9355" t="s">
        <v>61</v>
      </c>
      <c r="K9355">
        <v>0</v>
      </c>
      <c r="L9355">
        <v>1</v>
      </c>
      <c r="M9355" t="s">
        <v>47</v>
      </c>
      <c r="N9355" t="s">
        <v>5950</v>
      </c>
      <c r="O9355">
        <v>9</v>
      </c>
      <c r="P9355">
        <v>15</v>
      </c>
      <c r="Q9355">
        <v>4</v>
      </c>
      <c r="R9355">
        <v>5</v>
      </c>
      <c r="S9355">
        <v>0</v>
      </c>
      <c r="T9355">
        <v>3</v>
      </c>
      <c r="U9355">
        <v>15</v>
      </c>
      <c r="V9355">
        <v>10</v>
      </c>
      <c r="W9355">
        <v>2</v>
      </c>
      <c r="X9355">
        <v>1</v>
      </c>
      <c r="Y9355">
        <v>0</v>
      </c>
      <c r="Z9355">
        <v>0</v>
      </c>
      <c r="AA9355">
        <v>2.14</v>
      </c>
      <c r="AB9355">
        <v>3.2</v>
      </c>
      <c r="AC9355">
        <v>4</v>
      </c>
      <c r="AD9355" t="str">
        <f t="shared" si="293"/>
        <v>A</v>
      </c>
      <c r="AE9355" t="str">
        <f t="shared" si="294"/>
        <v>N</v>
      </c>
      <c r="AR9355">
        <v>1</v>
      </c>
      <c r="AS9355">
        <v>1</v>
      </c>
    </row>
    <row r="9356" spans="1:45" x14ac:dyDescent="0.3">
      <c r="A9356" t="s">
        <v>9626</v>
      </c>
      <c r="B9356" t="s">
        <v>9390</v>
      </c>
      <c r="C9356">
        <v>24</v>
      </c>
      <c r="D9356" s="1">
        <v>43120</v>
      </c>
      <c r="F9356" t="s">
        <v>463</v>
      </c>
      <c r="G9356" t="s">
        <v>2373</v>
      </c>
      <c r="H9356">
        <v>2</v>
      </c>
      <c r="I9356">
        <v>0</v>
      </c>
      <c r="J9356" t="s">
        <v>51</v>
      </c>
      <c r="K9356">
        <v>1</v>
      </c>
      <c r="L9356">
        <v>0</v>
      </c>
      <c r="M9356" t="s">
        <v>51</v>
      </c>
      <c r="N9356" t="s">
        <v>5396</v>
      </c>
      <c r="O9356">
        <v>9</v>
      </c>
      <c r="P9356">
        <v>11</v>
      </c>
      <c r="Q9356">
        <v>5</v>
      </c>
      <c r="R9356">
        <v>3</v>
      </c>
      <c r="S9356">
        <v>4</v>
      </c>
      <c r="T9356">
        <v>5</v>
      </c>
      <c r="U9356">
        <v>11</v>
      </c>
      <c r="V9356">
        <v>10</v>
      </c>
      <c r="W9356">
        <v>0</v>
      </c>
      <c r="X9356">
        <v>0</v>
      </c>
      <c r="Y9356">
        <v>0</v>
      </c>
      <c r="Z9356">
        <v>0</v>
      </c>
      <c r="AA9356">
        <v>1.85</v>
      </c>
      <c r="AB9356">
        <v>3.89</v>
      </c>
      <c r="AC9356">
        <v>4.33</v>
      </c>
      <c r="AD9356" t="str">
        <f t="shared" si="293"/>
        <v>A</v>
      </c>
      <c r="AE9356" t="str">
        <f t="shared" si="294"/>
        <v>N</v>
      </c>
      <c r="AR9356">
        <v>3</v>
      </c>
      <c r="AS9356">
        <v>0</v>
      </c>
    </row>
    <row r="9357" spans="1:45" x14ac:dyDescent="0.3">
      <c r="A9357" t="s">
        <v>9627</v>
      </c>
      <c r="B9357" t="s">
        <v>9390</v>
      </c>
      <c r="C9357">
        <v>24</v>
      </c>
      <c r="D9357" s="1">
        <v>43120</v>
      </c>
      <c r="F9357" t="s">
        <v>59</v>
      </c>
      <c r="G9357" t="s">
        <v>63</v>
      </c>
      <c r="H9357">
        <v>3</v>
      </c>
      <c r="I9357">
        <v>1</v>
      </c>
      <c r="J9357" t="s">
        <v>51</v>
      </c>
      <c r="K9357">
        <v>1</v>
      </c>
      <c r="L9357">
        <v>0</v>
      </c>
      <c r="M9357" t="s">
        <v>51</v>
      </c>
      <c r="N9357" t="s">
        <v>8267</v>
      </c>
      <c r="O9357">
        <v>21</v>
      </c>
      <c r="P9357">
        <v>6</v>
      </c>
      <c r="Q9357">
        <v>9</v>
      </c>
      <c r="R9357">
        <v>4</v>
      </c>
      <c r="S9357">
        <v>18</v>
      </c>
      <c r="T9357">
        <v>0</v>
      </c>
      <c r="U9357">
        <v>5</v>
      </c>
      <c r="V9357">
        <v>10</v>
      </c>
      <c r="W9357">
        <v>0</v>
      </c>
      <c r="X9357">
        <v>1</v>
      </c>
      <c r="Y9357">
        <v>0</v>
      </c>
      <c r="Z9357">
        <v>0</v>
      </c>
      <c r="AA9357">
        <v>1.1200000000000001</v>
      </c>
      <c r="AB9357">
        <v>10</v>
      </c>
      <c r="AC9357">
        <v>26</v>
      </c>
      <c r="AD9357" t="str">
        <f t="shared" si="293"/>
        <v>A</v>
      </c>
      <c r="AE9357" t="str">
        <f t="shared" si="294"/>
        <v>N</v>
      </c>
      <c r="AR9357">
        <v>3</v>
      </c>
      <c r="AS9357">
        <v>0</v>
      </c>
    </row>
    <row r="9358" spans="1:45" x14ac:dyDescent="0.3">
      <c r="A9358" t="s">
        <v>9628</v>
      </c>
      <c r="B9358" t="s">
        <v>9390</v>
      </c>
      <c r="C9358">
        <v>24</v>
      </c>
      <c r="D9358" s="1">
        <v>43120</v>
      </c>
      <c r="F9358" t="s">
        <v>5939</v>
      </c>
      <c r="G9358" t="s">
        <v>9395</v>
      </c>
      <c r="H9358">
        <v>2</v>
      </c>
      <c r="I9358">
        <v>0</v>
      </c>
      <c r="J9358" t="s">
        <v>51</v>
      </c>
      <c r="K9358">
        <v>0</v>
      </c>
      <c r="L9358">
        <v>0</v>
      </c>
      <c r="M9358" t="s">
        <v>61</v>
      </c>
      <c r="N9358" t="s">
        <v>6721</v>
      </c>
      <c r="O9358">
        <v>11</v>
      </c>
      <c r="P9358">
        <v>6</v>
      </c>
      <c r="Q9358">
        <v>6</v>
      </c>
      <c r="R9358">
        <v>3</v>
      </c>
      <c r="S9358">
        <v>3</v>
      </c>
      <c r="T9358">
        <v>2</v>
      </c>
      <c r="U9358">
        <v>18</v>
      </c>
      <c r="V9358">
        <v>13</v>
      </c>
      <c r="W9358">
        <v>1</v>
      </c>
      <c r="X9358">
        <v>1</v>
      </c>
      <c r="Y9358">
        <v>0</v>
      </c>
      <c r="Z9358">
        <v>0</v>
      </c>
      <c r="AA9358">
        <v>2.04</v>
      </c>
      <c r="AB9358">
        <v>3.39</v>
      </c>
      <c r="AC9358">
        <v>4.09</v>
      </c>
      <c r="AD9358" t="str">
        <f t="shared" si="293"/>
        <v>A</v>
      </c>
      <c r="AE9358" t="str">
        <f t="shared" si="294"/>
        <v>N</v>
      </c>
      <c r="AR9358">
        <v>3</v>
      </c>
      <c r="AS9358">
        <v>0</v>
      </c>
    </row>
    <row r="9359" spans="1:45" x14ac:dyDescent="0.3">
      <c r="A9359" t="s">
        <v>9629</v>
      </c>
      <c r="B9359" t="s">
        <v>9390</v>
      </c>
      <c r="C9359">
        <v>24</v>
      </c>
      <c r="D9359" s="1">
        <v>43120</v>
      </c>
      <c r="F9359" t="s">
        <v>75</v>
      </c>
      <c r="G9359" t="s">
        <v>8625</v>
      </c>
      <c r="H9359">
        <v>1</v>
      </c>
      <c r="I9359">
        <v>1</v>
      </c>
      <c r="J9359" t="s">
        <v>61</v>
      </c>
      <c r="K9359">
        <v>0</v>
      </c>
      <c r="L9359">
        <v>0</v>
      </c>
      <c r="M9359" t="s">
        <v>61</v>
      </c>
      <c r="N9359" t="s">
        <v>4453</v>
      </c>
      <c r="O9359">
        <v>12</v>
      </c>
      <c r="P9359">
        <v>8</v>
      </c>
      <c r="Q9359">
        <v>4</v>
      </c>
      <c r="R9359">
        <v>3</v>
      </c>
      <c r="S9359">
        <v>6</v>
      </c>
      <c r="T9359">
        <v>3</v>
      </c>
      <c r="U9359">
        <v>8</v>
      </c>
      <c r="V9359">
        <v>7</v>
      </c>
      <c r="W9359">
        <v>3</v>
      </c>
      <c r="X9359">
        <v>1</v>
      </c>
      <c r="Y9359">
        <v>0</v>
      </c>
      <c r="Z9359">
        <v>0</v>
      </c>
      <c r="AA9359">
        <v>2</v>
      </c>
      <c r="AB9359">
        <v>3.6</v>
      </c>
      <c r="AC9359">
        <v>4</v>
      </c>
      <c r="AD9359" t="str">
        <f t="shared" si="293"/>
        <v>A</v>
      </c>
      <c r="AE9359" t="str">
        <f t="shared" si="294"/>
        <v>N</v>
      </c>
      <c r="AR9359">
        <v>1</v>
      </c>
      <c r="AS9359">
        <v>1</v>
      </c>
    </row>
    <row r="9360" spans="1:45" x14ac:dyDescent="0.3">
      <c r="A9360" t="s">
        <v>9630</v>
      </c>
      <c r="B9360" t="s">
        <v>9390</v>
      </c>
      <c r="C9360">
        <v>24</v>
      </c>
      <c r="D9360" s="1">
        <v>43121</v>
      </c>
      <c r="F9360" t="s">
        <v>72</v>
      </c>
      <c r="G9360" t="s">
        <v>64</v>
      </c>
      <c r="H9360">
        <v>1</v>
      </c>
      <c r="I9360">
        <v>1</v>
      </c>
      <c r="J9360" t="s">
        <v>61</v>
      </c>
      <c r="K9360">
        <v>1</v>
      </c>
      <c r="L9360">
        <v>1</v>
      </c>
      <c r="M9360" t="s">
        <v>61</v>
      </c>
      <c r="N9360" t="s">
        <v>6379</v>
      </c>
      <c r="O9360">
        <v>10</v>
      </c>
      <c r="P9360">
        <v>17</v>
      </c>
      <c r="Q9360">
        <v>4</v>
      </c>
      <c r="R9360">
        <v>2</v>
      </c>
      <c r="S9360">
        <v>2</v>
      </c>
      <c r="T9360">
        <v>9</v>
      </c>
      <c r="U9360">
        <v>8</v>
      </c>
      <c r="V9360">
        <v>15</v>
      </c>
      <c r="W9360">
        <v>2</v>
      </c>
      <c r="X9360">
        <v>3</v>
      </c>
      <c r="Y9360">
        <v>0</v>
      </c>
      <c r="Z9360">
        <v>0</v>
      </c>
      <c r="AA9360">
        <v>5.75</v>
      </c>
      <c r="AB9360">
        <v>4.09</v>
      </c>
      <c r="AC9360">
        <v>1.64</v>
      </c>
      <c r="AD9360" t="str">
        <f t="shared" si="293"/>
        <v>H</v>
      </c>
      <c r="AE9360" t="str">
        <f t="shared" si="294"/>
        <v>N</v>
      </c>
      <c r="AR9360">
        <v>1</v>
      </c>
      <c r="AS9360">
        <v>1</v>
      </c>
    </row>
    <row r="9361" spans="1:45" x14ac:dyDescent="0.3">
      <c r="A9361" t="s">
        <v>9631</v>
      </c>
      <c r="B9361" t="s">
        <v>9390</v>
      </c>
      <c r="C9361">
        <v>24</v>
      </c>
      <c r="D9361" s="1">
        <v>43122</v>
      </c>
      <c r="F9361" t="s">
        <v>7102</v>
      </c>
      <c r="G9361" t="s">
        <v>56</v>
      </c>
      <c r="H9361">
        <v>1</v>
      </c>
      <c r="I9361">
        <v>0</v>
      </c>
      <c r="J9361" t="s">
        <v>51</v>
      </c>
      <c r="K9361">
        <v>1</v>
      </c>
      <c r="L9361">
        <v>0</v>
      </c>
      <c r="M9361" t="s">
        <v>51</v>
      </c>
      <c r="N9361" t="s">
        <v>6872</v>
      </c>
      <c r="O9361">
        <v>3</v>
      </c>
      <c r="P9361">
        <v>21</v>
      </c>
      <c r="Q9361">
        <v>2</v>
      </c>
      <c r="R9361">
        <v>4</v>
      </c>
      <c r="S9361">
        <v>3</v>
      </c>
      <c r="T9361">
        <v>9</v>
      </c>
      <c r="U9361">
        <v>5</v>
      </c>
      <c r="V9361">
        <v>9</v>
      </c>
      <c r="W9361">
        <v>0</v>
      </c>
      <c r="X9361">
        <v>2</v>
      </c>
      <c r="Y9361">
        <v>0</v>
      </c>
      <c r="Z9361">
        <v>0</v>
      </c>
      <c r="AA9361">
        <v>12</v>
      </c>
      <c r="AB9361">
        <v>5.75</v>
      </c>
      <c r="AC9361">
        <v>1.3</v>
      </c>
      <c r="AD9361" t="str">
        <f t="shared" si="293"/>
        <v>H</v>
      </c>
      <c r="AE9361" t="str">
        <f t="shared" si="294"/>
        <v>Y</v>
      </c>
      <c r="AR9361">
        <v>3</v>
      </c>
      <c r="AS9361">
        <v>0</v>
      </c>
    </row>
    <row r="9362" spans="1:45" x14ac:dyDescent="0.3">
      <c r="A9362" t="s">
        <v>9632</v>
      </c>
      <c r="B9362" t="s">
        <v>9390</v>
      </c>
      <c r="C9362">
        <v>25</v>
      </c>
      <c r="D9362" s="1">
        <v>43130</v>
      </c>
      <c r="F9362" t="s">
        <v>9395</v>
      </c>
      <c r="G9362" t="s">
        <v>56</v>
      </c>
      <c r="H9362">
        <v>0</v>
      </c>
      <c r="I9362">
        <v>3</v>
      </c>
      <c r="J9362" t="s">
        <v>47</v>
      </c>
      <c r="K9362">
        <v>0</v>
      </c>
      <c r="L9362">
        <v>2</v>
      </c>
      <c r="M9362" t="s">
        <v>47</v>
      </c>
      <c r="N9362" t="s">
        <v>6379</v>
      </c>
      <c r="O9362">
        <v>5</v>
      </c>
      <c r="P9362">
        <v>14</v>
      </c>
      <c r="Q9362">
        <v>1</v>
      </c>
      <c r="R9362">
        <v>7</v>
      </c>
      <c r="S9362">
        <v>1</v>
      </c>
      <c r="T9362">
        <v>4</v>
      </c>
      <c r="U9362">
        <v>8</v>
      </c>
      <c r="V9362">
        <v>8</v>
      </c>
      <c r="W9362">
        <v>0</v>
      </c>
      <c r="X9362">
        <v>0</v>
      </c>
      <c r="Y9362">
        <v>0</v>
      </c>
      <c r="Z9362">
        <v>0</v>
      </c>
      <c r="AA9362">
        <v>12</v>
      </c>
      <c r="AB9362">
        <v>5.75</v>
      </c>
      <c r="AC9362">
        <v>1.3</v>
      </c>
      <c r="AD9362" t="str">
        <f t="shared" si="293"/>
        <v>H</v>
      </c>
      <c r="AE9362" t="str">
        <f t="shared" si="294"/>
        <v>N</v>
      </c>
      <c r="AR9362">
        <v>0</v>
      </c>
      <c r="AS9362">
        <v>3</v>
      </c>
    </row>
    <row r="9363" spans="1:45" x14ac:dyDescent="0.3">
      <c r="A9363" t="s">
        <v>9633</v>
      </c>
      <c r="B9363" t="s">
        <v>9390</v>
      </c>
      <c r="C9363">
        <v>25</v>
      </c>
      <c r="D9363" s="1">
        <v>43130</v>
      </c>
      <c r="F9363" t="s">
        <v>7102</v>
      </c>
      <c r="G9363" t="s">
        <v>45</v>
      </c>
      <c r="H9363">
        <v>3</v>
      </c>
      <c r="I9363">
        <v>1</v>
      </c>
      <c r="J9363" t="s">
        <v>51</v>
      </c>
      <c r="K9363">
        <v>1</v>
      </c>
      <c r="L9363">
        <v>1</v>
      </c>
      <c r="M9363" t="s">
        <v>61</v>
      </c>
      <c r="N9363" t="s">
        <v>5026</v>
      </c>
      <c r="O9363">
        <v>12</v>
      </c>
      <c r="P9363">
        <v>9</v>
      </c>
      <c r="Q9363">
        <v>4</v>
      </c>
      <c r="R9363">
        <v>4</v>
      </c>
      <c r="S9363">
        <v>4</v>
      </c>
      <c r="T9363">
        <v>3</v>
      </c>
      <c r="U9363">
        <v>4</v>
      </c>
      <c r="V9363">
        <v>8</v>
      </c>
      <c r="W9363">
        <v>0</v>
      </c>
      <c r="X9363">
        <v>3</v>
      </c>
      <c r="Y9363">
        <v>0</v>
      </c>
      <c r="Z9363">
        <v>0</v>
      </c>
      <c r="AA9363">
        <v>7</v>
      </c>
      <c r="AB9363">
        <v>4.59</v>
      </c>
      <c r="AC9363">
        <v>1.5</v>
      </c>
      <c r="AD9363" t="str">
        <f t="shared" si="293"/>
        <v>H</v>
      </c>
      <c r="AE9363" t="str">
        <f t="shared" si="294"/>
        <v>Y</v>
      </c>
      <c r="AR9363">
        <v>3</v>
      </c>
      <c r="AS9363">
        <v>0</v>
      </c>
    </row>
    <row r="9364" spans="1:45" x14ac:dyDescent="0.3">
      <c r="A9364" t="s">
        <v>9634</v>
      </c>
      <c r="B9364" t="s">
        <v>9390</v>
      </c>
      <c r="C9364">
        <v>25</v>
      </c>
      <c r="D9364" s="1">
        <v>43130</v>
      </c>
      <c r="F9364" t="s">
        <v>75</v>
      </c>
      <c r="G9364" t="s">
        <v>454</v>
      </c>
      <c r="H9364">
        <v>1</v>
      </c>
      <c r="I9364">
        <v>1</v>
      </c>
      <c r="J9364" t="s">
        <v>61</v>
      </c>
      <c r="K9364">
        <v>1</v>
      </c>
      <c r="L9364">
        <v>1</v>
      </c>
      <c r="M9364" t="s">
        <v>61</v>
      </c>
      <c r="N9364" t="s">
        <v>6872</v>
      </c>
      <c r="O9364">
        <v>8</v>
      </c>
      <c r="P9364">
        <v>9</v>
      </c>
      <c r="Q9364">
        <v>3</v>
      </c>
      <c r="R9364">
        <v>3</v>
      </c>
      <c r="S9364">
        <v>5</v>
      </c>
      <c r="T9364">
        <v>3</v>
      </c>
      <c r="U9364">
        <v>11</v>
      </c>
      <c r="V9364">
        <v>15</v>
      </c>
      <c r="W9364">
        <v>1</v>
      </c>
      <c r="X9364">
        <v>3</v>
      </c>
      <c r="Y9364">
        <v>0</v>
      </c>
      <c r="Z9364">
        <v>0</v>
      </c>
      <c r="AA9364">
        <v>3.1</v>
      </c>
      <c r="AB9364">
        <v>3.25</v>
      </c>
      <c r="AC9364">
        <v>2.54</v>
      </c>
      <c r="AD9364" t="str">
        <f t="shared" si="293"/>
        <v>H</v>
      </c>
      <c r="AE9364" t="str">
        <f t="shared" si="294"/>
        <v>N</v>
      </c>
      <c r="AR9364">
        <v>1</v>
      </c>
      <c r="AS9364">
        <v>1</v>
      </c>
    </row>
    <row r="9365" spans="1:45" x14ac:dyDescent="0.3">
      <c r="A9365" t="s">
        <v>9635</v>
      </c>
      <c r="B9365" t="s">
        <v>9390</v>
      </c>
      <c r="C9365">
        <v>25</v>
      </c>
      <c r="D9365" s="1">
        <v>43131</v>
      </c>
      <c r="F9365" t="s">
        <v>53</v>
      </c>
      <c r="G9365" t="s">
        <v>8625</v>
      </c>
      <c r="H9365">
        <v>0</v>
      </c>
      <c r="I9365">
        <v>3</v>
      </c>
      <c r="J9365" t="s">
        <v>47</v>
      </c>
      <c r="K9365">
        <v>0</v>
      </c>
      <c r="L9365">
        <v>0</v>
      </c>
      <c r="M9365" t="s">
        <v>61</v>
      </c>
      <c r="N9365" t="s">
        <v>5396</v>
      </c>
      <c r="O9365">
        <v>21</v>
      </c>
      <c r="P9365">
        <v>11</v>
      </c>
      <c r="Q9365">
        <v>5</v>
      </c>
      <c r="R9365">
        <v>5</v>
      </c>
      <c r="S9365">
        <v>8</v>
      </c>
      <c r="T9365">
        <v>5</v>
      </c>
      <c r="U9365">
        <v>5</v>
      </c>
      <c r="V9365">
        <v>12</v>
      </c>
      <c r="W9365">
        <v>1</v>
      </c>
      <c r="X9365">
        <v>0</v>
      </c>
      <c r="Y9365">
        <v>0</v>
      </c>
      <c r="Z9365">
        <v>0</v>
      </c>
      <c r="AA9365">
        <v>1.28</v>
      </c>
      <c r="AB9365">
        <v>6.5</v>
      </c>
      <c r="AC9365">
        <v>11</v>
      </c>
      <c r="AD9365" t="str">
        <f t="shared" si="293"/>
        <v>A</v>
      </c>
      <c r="AE9365" t="str">
        <f t="shared" si="294"/>
        <v>Y</v>
      </c>
      <c r="AR9365">
        <v>0</v>
      </c>
      <c r="AS9365">
        <v>3</v>
      </c>
    </row>
    <row r="9366" spans="1:45" x14ac:dyDescent="0.3">
      <c r="A9366" t="s">
        <v>9636</v>
      </c>
      <c r="B9366" t="s">
        <v>9390</v>
      </c>
      <c r="C9366">
        <v>25</v>
      </c>
      <c r="D9366" s="1">
        <v>43131</v>
      </c>
      <c r="F9366" t="s">
        <v>73</v>
      </c>
      <c r="G9366" t="s">
        <v>463</v>
      </c>
      <c r="H9366">
        <v>2</v>
      </c>
      <c r="I9366">
        <v>1</v>
      </c>
      <c r="J9366" t="s">
        <v>51</v>
      </c>
      <c r="K9366">
        <v>2</v>
      </c>
      <c r="L9366">
        <v>0</v>
      </c>
      <c r="M9366" t="s">
        <v>51</v>
      </c>
      <c r="N9366" t="s">
        <v>9316</v>
      </c>
      <c r="O9366">
        <v>9</v>
      </c>
      <c r="P9366">
        <v>8</v>
      </c>
      <c r="Q9366">
        <v>4</v>
      </c>
      <c r="R9366">
        <v>1</v>
      </c>
      <c r="S9366">
        <v>5</v>
      </c>
      <c r="T9366">
        <v>5</v>
      </c>
      <c r="U9366">
        <v>9</v>
      </c>
      <c r="V9366">
        <v>10</v>
      </c>
      <c r="W9366">
        <v>0</v>
      </c>
      <c r="X9366">
        <v>2</v>
      </c>
      <c r="Y9366">
        <v>0</v>
      </c>
      <c r="Z9366">
        <v>0</v>
      </c>
      <c r="AA9366">
        <v>3</v>
      </c>
      <c r="AB9366">
        <v>3.2</v>
      </c>
      <c r="AC9366">
        <v>2.62</v>
      </c>
      <c r="AD9366" t="str">
        <f t="shared" si="293"/>
        <v>H</v>
      </c>
      <c r="AE9366" t="str">
        <f t="shared" si="294"/>
        <v>Y</v>
      </c>
      <c r="AR9366">
        <v>3</v>
      </c>
      <c r="AS9366">
        <v>0</v>
      </c>
    </row>
    <row r="9367" spans="1:45" x14ac:dyDescent="0.3">
      <c r="A9367" t="s">
        <v>9637</v>
      </c>
      <c r="B9367" t="s">
        <v>9390</v>
      </c>
      <c r="C9367">
        <v>25</v>
      </c>
      <c r="D9367" s="1">
        <v>43131</v>
      </c>
      <c r="F9367" t="s">
        <v>59</v>
      </c>
      <c r="G9367" t="s">
        <v>3618</v>
      </c>
      <c r="H9367">
        <v>3</v>
      </c>
      <c r="I9367">
        <v>0</v>
      </c>
      <c r="J9367" t="s">
        <v>51</v>
      </c>
      <c r="K9367">
        <v>1</v>
      </c>
      <c r="L9367">
        <v>0</v>
      </c>
      <c r="M9367" t="s">
        <v>51</v>
      </c>
      <c r="N9367" t="s">
        <v>7818</v>
      </c>
      <c r="O9367">
        <v>19</v>
      </c>
      <c r="P9367">
        <v>3</v>
      </c>
      <c r="Q9367">
        <v>10</v>
      </c>
      <c r="R9367">
        <v>1</v>
      </c>
      <c r="S9367">
        <v>9</v>
      </c>
      <c r="T9367">
        <v>1</v>
      </c>
      <c r="U9367">
        <v>10</v>
      </c>
      <c r="V9367">
        <v>10</v>
      </c>
      <c r="W9367">
        <v>1</v>
      </c>
      <c r="X9367">
        <v>3</v>
      </c>
      <c r="Y9367">
        <v>0</v>
      </c>
      <c r="Z9367">
        <v>0</v>
      </c>
      <c r="AA9367">
        <v>1.1399999999999999</v>
      </c>
      <c r="AB9367">
        <v>10</v>
      </c>
      <c r="AC9367">
        <v>21</v>
      </c>
      <c r="AD9367" t="str">
        <f t="shared" si="293"/>
        <v>A</v>
      </c>
      <c r="AE9367" t="str">
        <f t="shared" si="294"/>
        <v>N</v>
      </c>
      <c r="AR9367">
        <v>3</v>
      </c>
      <c r="AS9367">
        <v>0</v>
      </c>
    </row>
    <row r="9368" spans="1:45" x14ac:dyDescent="0.3">
      <c r="A9368" t="s">
        <v>9638</v>
      </c>
      <c r="B9368" t="s">
        <v>9390</v>
      </c>
      <c r="C9368">
        <v>25</v>
      </c>
      <c r="D9368" s="1">
        <v>43131</v>
      </c>
      <c r="F9368" t="s">
        <v>63</v>
      </c>
      <c r="G9368" t="s">
        <v>6329</v>
      </c>
      <c r="H9368">
        <v>1</v>
      </c>
      <c r="I9368">
        <v>1</v>
      </c>
      <c r="J9368" t="s">
        <v>61</v>
      </c>
      <c r="K9368">
        <v>0</v>
      </c>
      <c r="L9368">
        <v>0</v>
      </c>
      <c r="M9368" t="s">
        <v>61</v>
      </c>
      <c r="N9368" t="s">
        <v>8631</v>
      </c>
      <c r="O9368">
        <v>14</v>
      </c>
      <c r="P9368">
        <v>11</v>
      </c>
      <c r="Q9368">
        <v>4</v>
      </c>
      <c r="R9368">
        <v>2</v>
      </c>
      <c r="S9368">
        <v>7</v>
      </c>
      <c r="T9368">
        <v>4</v>
      </c>
      <c r="U9368">
        <v>15</v>
      </c>
      <c r="V9368">
        <v>15</v>
      </c>
      <c r="W9368">
        <v>1</v>
      </c>
      <c r="X9368">
        <v>2</v>
      </c>
      <c r="Y9368">
        <v>0</v>
      </c>
      <c r="Z9368">
        <v>0</v>
      </c>
      <c r="AA9368">
        <v>2.2000000000000002</v>
      </c>
      <c r="AB9368">
        <v>3.2</v>
      </c>
      <c r="AC9368">
        <v>3.89</v>
      </c>
      <c r="AD9368" t="str">
        <f t="shared" si="293"/>
        <v>A</v>
      </c>
      <c r="AE9368" t="str">
        <f t="shared" si="294"/>
        <v>N</v>
      </c>
      <c r="AR9368">
        <v>1</v>
      </c>
      <c r="AS9368">
        <v>1</v>
      </c>
    </row>
    <row r="9369" spans="1:45" x14ac:dyDescent="0.3">
      <c r="A9369" t="s">
        <v>9639</v>
      </c>
      <c r="B9369" t="s">
        <v>9390</v>
      </c>
      <c r="C9369">
        <v>25</v>
      </c>
      <c r="D9369" s="1">
        <v>43131</v>
      </c>
      <c r="F9369" t="s">
        <v>72</v>
      </c>
      <c r="G9369" t="s">
        <v>9392</v>
      </c>
      <c r="H9369">
        <v>1</v>
      </c>
      <c r="I9369">
        <v>1</v>
      </c>
      <c r="J9369" t="s">
        <v>61</v>
      </c>
      <c r="K9369">
        <v>0</v>
      </c>
      <c r="L9369">
        <v>1</v>
      </c>
      <c r="M9369" t="s">
        <v>47</v>
      </c>
      <c r="N9369" t="s">
        <v>3639</v>
      </c>
      <c r="O9369">
        <v>18</v>
      </c>
      <c r="P9369">
        <v>9</v>
      </c>
      <c r="Q9369">
        <v>3</v>
      </c>
      <c r="R9369">
        <v>2</v>
      </c>
      <c r="S9369">
        <v>7</v>
      </c>
      <c r="T9369">
        <v>2</v>
      </c>
      <c r="U9369">
        <v>8</v>
      </c>
      <c r="V9369">
        <v>10</v>
      </c>
      <c r="W9369">
        <v>3</v>
      </c>
      <c r="X9369">
        <v>1</v>
      </c>
      <c r="Y9369">
        <v>0</v>
      </c>
      <c r="Z9369">
        <v>0</v>
      </c>
      <c r="AA9369">
        <v>1.75</v>
      </c>
      <c r="AB9369">
        <v>3.5</v>
      </c>
      <c r="AC9369">
        <v>6</v>
      </c>
      <c r="AD9369" t="str">
        <f t="shared" si="293"/>
        <v>A</v>
      </c>
      <c r="AE9369" t="str">
        <f t="shared" si="294"/>
        <v>N</v>
      </c>
      <c r="AR9369">
        <v>1</v>
      </c>
      <c r="AS9369">
        <v>1</v>
      </c>
    </row>
    <row r="9370" spans="1:45" x14ac:dyDescent="0.3">
      <c r="A9370" t="s">
        <v>9640</v>
      </c>
      <c r="B9370" t="s">
        <v>9390</v>
      </c>
      <c r="C9370">
        <v>25</v>
      </c>
      <c r="D9370" s="1">
        <v>43131</v>
      </c>
      <c r="F9370" t="s">
        <v>5939</v>
      </c>
      <c r="G9370" t="s">
        <v>2373</v>
      </c>
      <c r="H9370">
        <v>0</v>
      </c>
      <c r="I9370">
        <v>0</v>
      </c>
      <c r="J9370" t="s">
        <v>61</v>
      </c>
      <c r="K9370">
        <v>0</v>
      </c>
      <c r="L9370">
        <v>0</v>
      </c>
      <c r="M9370" t="s">
        <v>61</v>
      </c>
      <c r="N9370" t="s">
        <v>6912</v>
      </c>
      <c r="O9370">
        <v>11</v>
      </c>
      <c r="P9370">
        <v>12</v>
      </c>
      <c r="Q9370">
        <v>4</v>
      </c>
      <c r="R9370">
        <v>2</v>
      </c>
      <c r="S9370">
        <v>2</v>
      </c>
      <c r="T9370">
        <v>6</v>
      </c>
      <c r="U9370">
        <v>12</v>
      </c>
      <c r="V9370">
        <v>12</v>
      </c>
      <c r="W9370">
        <v>4</v>
      </c>
      <c r="X9370">
        <v>3</v>
      </c>
      <c r="Y9370">
        <v>0</v>
      </c>
      <c r="Z9370">
        <v>0</v>
      </c>
      <c r="AA9370">
        <v>2.25</v>
      </c>
      <c r="AB9370">
        <v>3.5</v>
      </c>
      <c r="AC9370">
        <v>3.39</v>
      </c>
      <c r="AD9370" t="str">
        <f t="shared" si="293"/>
        <v>A</v>
      </c>
      <c r="AE9370" t="str">
        <f t="shared" si="294"/>
        <v>N</v>
      </c>
      <c r="AR9370">
        <v>1</v>
      </c>
      <c r="AS9370">
        <v>1</v>
      </c>
    </row>
    <row r="9371" spans="1:45" x14ac:dyDescent="0.3">
      <c r="A9371" t="s">
        <v>9641</v>
      </c>
      <c r="B9371" t="s">
        <v>9390</v>
      </c>
      <c r="C9371">
        <v>25</v>
      </c>
      <c r="D9371" s="1">
        <v>43131</v>
      </c>
      <c r="F9371" t="s">
        <v>64</v>
      </c>
      <c r="G9371" t="s">
        <v>79</v>
      </c>
      <c r="H9371">
        <v>2</v>
      </c>
      <c r="I9371">
        <v>0</v>
      </c>
      <c r="J9371" t="s">
        <v>51</v>
      </c>
      <c r="K9371">
        <v>2</v>
      </c>
      <c r="L9371">
        <v>0</v>
      </c>
      <c r="M9371" t="s">
        <v>51</v>
      </c>
      <c r="N9371" t="s">
        <v>4524</v>
      </c>
      <c r="O9371">
        <v>22</v>
      </c>
      <c r="P9371">
        <v>6</v>
      </c>
      <c r="Q9371">
        <v>6</v>
      </c>
      <c r="R9371">
        <v>3</v>
      </c>
      <c r="S9371">
        <v>6</v>
      </c>
      <c r="T9371">
        <v>3</v>
      </c>
      <c r="U9371">
        <v>10</v>
      </c>
      <c r="V9371">
        <v>13</v>
      </c>
      <c r="W9371">
        <v>2</v>
      </c>
      <c r="X9371">
        <v>2</v>
      </c>
      <c r="Y9371">
        <v>0</v>
      </c>
      <c r="Z9371">
        <v>0</v>
      </c>
      <c r="AA9371">
        <v>2.35</v>
      </c>
      <c r="AB9371">
        <v>3.29</v>
      </c>
      <c r="AC9371">
        <v>3.39</v>
      </c>
      <c r="AD9371" t="str">
        <f t="shared" si="293"/>
        <v>A</v>
      </c>
      <c r="AE9371" t="str">
        <f t="shared" si="294"/>
        <v>N</v>
      </c>
      <c r="AR9371">
        <v>3</v>
      </c>
      <c r="AS9371">
        <v>0</v>
      </c>
    </row>
    <row r="9372" spans="1:45" x14ac:dyDescent="0.3">
      <c r="A9372" t="s">
        <v>9642</v>
      </c>
      <c r="B9372" t="s">
        <v>9390</v>
      </c>
      <c r="C9372">
        <v>26</v>
      </c>
      <c r="D9372" s="1">
        <v>43134</v>
      </c>
      <c r="F9372" t="s">
        <v>45</v>
      </c>
      <c r="G9372" t="s">
        <v>73</v>
      </c>
      <c r="H9372">
        <v>5</v>
      </c>
      <c r="I9372">
        <v>1</v>
      </c>
      <c r="J9372" t="s">
        <v>51</v>
      </c>
      <c r="K9372">
        <v>4</v>
      </c>
      <c r="L9372">
        <v>0</v>
      </c>
      <c r="M9372" t="s">
        <v>51</v>
      </c>
      <c r="N9372" t="s">
        <v>6872</v>
      </c>
      <c r="O9372">
        <v>15</v>
      </c>
      <c r="P9372">
        <v>11</v>
      </c>
      <c r="Q9372">
        <v>7</v>
      </c>
      <c r="R9372">
        <v>2</v>
      </c>
      <c r="S9372">
        <v>4</v>
      </c>
      <c r="T9372">
        <v>6</v>
      </c>
      <c r="U9372">
        <v>8</v>
      </c>
      <c r="V9372">
        <v>8</v>
      </c>
      <c r="W9372">
        <v>2</v>
      </c>
      <c r="X9372">
        <v>0</v>
      </c>
      <c r="Y9372">
        <v>0</v>
      </c>
      <c r="Z9372">
        <v>0</v>
      </c>
      <c r="AA9372">
        <v>1.3</v>
      </c>
      <c r="AB9372">
        <v>5.75</v>
      </c>
      <c r="AC9372">
        <v>12</v>
      </c>
      <c r="AD9372" t="str">
        <f t="shared" si="293"/>
        <v>A</v>
      </c>
      <c r="AE9372" t="str">
        <f t="shared" si="294"/>
        <v>N</v>
      </c>
      <c r="AR9372">
        <v>3</v>
      </c>
      <c r="AS9372">
        <v>0</v>
      </c>
    </row>
    <row r="9373" spans="1:45" x14ac:dyDescent="0.3">
      <c r="A9373" t="s">
        <v>9643</v>
      </c>
      <c r="B9373" t="s">
        <v>9390</v>
      </c>
      <c r="C9373">
        <v>26</v>
      </c>
      <c r="D9373" s="1">
        <v>43134</v>
      </c>
      <c r="F9373" t="s">
        <v>8625</v>
      </c>
      <c r="G9373" t="s">
        <v>5939</v>
      </c>
      <c r="H9373">
        <v>2</v>
      </c>
      <c r="I9373">
        <v>1</v>
      </c>
      <c r="J9373" t="s">
        <v>51</v>
      </c>
      <c r="K9373">
        <v>0</v>
      </c>
      <c r="L9373">
        <v>1</v>
      </c>
      <c r="M9373" t="s">
        <v>47</v>
      </c>
      <c r="N9373" t="s">
        <v>8267</v>
      </c>
      <c r="O9373">
        <v>15</v>
      </c>
      <c r="P9373">
        <v>13</v>
      </c>
      <c r="Q9373">
        <v>8</v>
      </c>
      <c r="R9373">
        <v>4</v>
      </c>
      <c r="S9373">
        <v>8</v>
      </c>
      <c r="T9373">
        <v>1</v>
      </c>
      <c r="U9373">
        <v>14</v>
      </c>
      <c r="V9373">
        <v>19</v>
      </c>
      <c r="W9373">
        <v>2</v>
      </c>
      <c r="X9373">
        <v>3</v>
      </c>
      <c r="Y9373">
        <v>0</v>
      </c>
      <c r="Z9373">
        <v>0</v>
      </c>
      <c r="AA9373">
        <v>1.9</v>
      </c>
      <c r="AB9373">
        <v>3.7</v>
      </c>
      <c r="AC9373">
        <v>4.33</v>
      </c>
      <c r="AD9373" t="str">
        <f t="shared" si="293"/>
        <v>A</v>
      </c>
      <c r="AE9373" t="str">
        <f t="shared" si="294"/>
        <v>N</v>
      </c>
      <c r="AR9373">
        <v>3</v>
      </c>
      <c r="AS9373">
        <v>0</v>
      </c>
    </row>
    <row r="9374" spans="1:45" x14ac:dyDescent="0.3">
      <c r="A9374" t="s">
        <v>9644</v>
      </c>
      <c r="B9374" t="s">
        <v>9390</v>
      </c>
      <c r="C9374">
        <v>26</v>
      </c>
      <c r="D9374" s="1">
        <v>43134</v>
      </c>
      <c r="F9374" t="s">
        <v>9392</v>
      </c>
      <c r="G9374" t="s">
        <v>75</v>
      </c>
      <c r="H9374">
        <v>3</v>
      </c>
      <c r="I9374">
        <v>1</v>
      </c>
      <c r="J9374" t="s">
        <v>51</v>
      </c>
      <c r="K9374">
        <v>1</v>
      </c>
      <c r="L9374">
        <v>1</v>
      </c>
      <c r="M9374" t="s">
        <v>61</v>
      </c>
      <c r="N9374" t="s">
        <v>7497</v>
      </c>
      <c r="O9374">
        <v>21</v>
      </c>
      <c r="P9374">
        <v>4</v>
      </c>
      <c r="Q9374">
        <v>5</v>
      </c>
      <c r="R9374">
        <v>1</v>
      </c>
      <c r="S9374">
        <v>4</v>
      </c>
      <c r="T9374">
        <v>1</v>
      </c>
      <c r="U9374">
        <v>11</v>
      </c>
      <c r="V9374">
        <v>7</v>
      </c>
      <c r="W9374">
        <v>3</v>
      </c>
      <c r="X9374">
        <v>1</v>
      </c>
      <c r="Y9374">
        <v>0</v>
      </c>
      <c r="Z9374">
        <v>0</v>
      </c>
      <c r="AA9374">
        <v>2.35</v>
      </c>
      <c r="AB9374">
        <v>3</v>
      </c>
      <c r="AC9374">
        <v>3.7</v>
      </c>
      <c r="AD9374" t="str">
        <f t="shared" si="293"/>
        <v>A</v>
      </c>
      <c r="AE9374" t="str">
        <f t="shared" si="294"/>
        <v>N</v>
      </c>
      <c r="AR9374">
        <v>3</v>
      </c>
      <c r="AS9374">
        <v>0</v>
      </c>
    </row>
    <row r="9375" spans="1:45" x14ac:dyDescent="0.3">
      <c r="A9375" t="s">
        <v>9645</v>
      </c>
      <c r="B9375" t="s">
        <v>9390</v>
      </c>
      <c r="C9375">
        <v>26</v>
      </c>
      <c r="D9375" s="1">
        <v>43134</v>
      </c>
      <c r="F9375" t="s">
        <v>6329</v>
      </c>
      <c r="G9375" t="s">
        <v>59</v>
      </c>
      <c r="H9375">
        <v>1</v>
      </c>
      <c r="I9375">
        <v>1</v>
      </c>
      <c r="J9375" t="s">
        <v>61</v>
      </c>
      <c r="K9375">
        <v>0</v>
      </c>
      <c r="L9375">
        <v>1</v>
      </c>
      <c r="M9375" t="s">
        <v>47</v>
      </c>
      <c r="N9375" t="s">
        <v>4453</v>
      </c>
      <c r="O9375">
        <v>8</v>
      </c>
      <c r="P9375">
        <v>20</v>
      </c>
      <c r="Q9375">
        <v>3</v>
      </c>
      <c r="R9375">
        <v>7</v>
      </c>
      <c r="S9375">
        <v>3</v>
      </c>
      <c r="T9375">
        <v>13</v>
      </c>
      <c r="U9375">
        <v>9</v>
      </c>
      <c r="V9375">
        <v>6</v>
      </c>
      <c r="W9375">
        <v>4</v>
      </c>
      <c r="X9375">
        <v>1</v>
      </c>
      <c r="Y9375">
        <v>0</v>
      </c>
      <c r="Z9375">
        <v>0</v>
      </c>
      <c r="AA9375">
        <v>13</v>
      </c>
      <c r="AB9375">
        <v>6</v>
      </c>
      <c r="AC9375">
        <v>1.28</v>
      </c>
      <c r="AD9375" t="str">
        <f t="shared" ref="AD9375:AD9438" si="295">IF(IF(AC9375&gt;AA9375,G9375,F9375)=F9375,"H","A")</f>
        <v>H</v>
      </c>
      <c r="AE9375" t="str">
        <f t="shared" si="294"/>
        <v>N</v>
      </c>
      <c r="AR9375">
        <v>1</v>
      </c>
      <c r="AS9375">
        <v>1</v>
      </c>
    </row>
    <row r="9376" spans="1:45" x14ac:dyDescent="0.3">
      <c r="A9376" t="s">
        <v>9646</v>
      </c>
      <c r="B9376" t="s">
        <v>9390</v>
      </c>
      <c r="C9376">
        <v>26</v>
      </c>
      <c r="D9376" s="1">
        <v>43134</v>
      </c>
      <c r="F9376" t="s">
        <v>463</v>
      </c>
      <c r="G9376" t="s">
        <v>7102</v>
      </c>
      <c r="H9376">
        <v>1</v>
      </c>
      <c r="I9376">
        <v>1</v>
      </c>
      <c r="J9376" t="s">
        <v>61</v>
      </c>
      <c r="K9376">
        <v>1</v>
      </c>
      <c r="L9376">
        <v>0</v>
      </c>
      <c r="M9376" t="s">
        <v>51</v>
      </c>
      <c r="N9376" t="s">
        <v>6558</v>
      </c>
      <c r="O9376">
        <v>13</v>
      </c>
      <c r="P9376">
        <v>3</v>
      </c>
      <c r="Q9376">
        <v>5</v>
      </c>
      <c r="R9376">
        <v>1</v>
      </c>
      <c r="S9376">
        <v>3</v>
      </c>
      <c r="T9376">
        <v>3</v>
      </c>
      <c r="U9376">
        <v>9</v>
      </c>
      <c r="V9376">
        <v>8</v>
      </c>
      <c r="W9376">
        <v>1</v>
      </c>
      <c r="X9376">
        <v>0</v>
      </c>
      <c r="Y9376">
        <v>0</v>
      </c>
      <c r="Z9376">
        <v>0</v>
      </c>
      <c r="AA9376">
        <v>1.8</v>
      </c>
      <c r="AB9376">
        <v>3.6</v>
      </c>
      <c r="AC9376">
        <v>5.25</v>
      </c>
      <c r="AD9376" t="str">
        <f t="shared" si="295"/>
        <v>A</v>
      </c>
      <c r="AE9376" t="str">
        <f t="shared" si="294"/>
        <v>N</v>
      </c>
      <c r="AR9376">
        <v>1</v>
      </c>
      <c r="AS9376">
        <v>1</v>
      </c>
    </row>
    <row r="9377" spans="1:45" x14ac:dyDescent="0.3">
      <c r="A9377" t="s">
        <v>9647</v>
      </c>
      <c r="B9377" t="s">
        <v>9390</v>
      </c>
      <c r="C9377">
        <v>26</v>
      </c>
      <c r="D9377" s="1">
        <v>43134</v>
      </c>
      <c r="F9377" t="s">
        <v>79</v>
      </c>
      <c r="G9377" t="s">
        <v>9395</v>
      </c>
      <c r="H9377">
        <v>2</v>
      </c>
      <c r="I9377">
        <v>0</v>
      </c>
      <c r="J9377" t="s">
        <v>51</v>
      </c>
      <c r="K9377">
        <v>0</v>
      </c>
      <c r="L9377">
        <v>0</v>
      </c>
      <c r="M9377" t="s">
        <v>61</v>
      </c>
      <c r="N9377" t="s">
        <v>5950</v>
      </c>
      <c r="O9377">
        <v>16</v>
      </c>
      <c r="P9377">
        <v>4</v>
      </c>
      <c r="Q9377">
        <v>7</v>
      </c>
      <c r="R9377">
        <v>0</v>
      </c>
      <c r="S9377">
        <v>5</v>
      </c>
      <c r="T9377">
        <v>2</v>
      </c>
      <c r="U9377">
        <v>5</v>
      </c>
      <c r="V9377">
        <v>19</v>
      </c>
      <c r="W9377">
        <v>2</v>
      </c>
      <c r="X9377">
        <v>4</v>
      </c>
      <c r="Y9377">
        <v>0</v>
      </c>
      <c r="Z9377">
        <v>0</v>
      </c>
      <c r="AA9377">
        <v>1.1599999999999999</v>
      </c>
      <c r="AB9377">
        <v>8.5</v>
      </c>
      <c r="AC9377">
        <v>19</v>
      </c>
      <c r="AD9377" t="str">
        <f t="shared" si="295"/>
        <v>A</v>
      </c>
      <c r="AE9377" t="str">
        <f t="shared" si="294"/>
        <v>N</v>
      </c>
      <c r="AR9377">
        <v>3</v>
      </c>
      <c r="AS9377">
        <v>0</v>
      </c>
    </row>
    <row r="9378" spans="1:45" x14ac:dyDescent="0.3">
      <c r="A9378" t="s">
        <v>9648</v>
      </c>
      <c r="B9378" t="s">
        <v>9390</v>
      </c>
      <c r="C9378">
        <v>26</v>
      </c>
      <c r="D9378" s="1">
        <v>43134</v>
      </c>
      <c r="F9378" t="s">
        <v>3618</v>
      </c>
      <c r="G9378" t="s">
        <v>72</v>
      </c>
      <c r="H9378">
        <v>2</v>
      </c>
      <c r="I9378">
        <v>3</v>
      </c>
      <c r="J9378" t="s">
        <v>47</v>
      </c>
      <c r="K9378">
        <v>1</v>
      </c>
      <c r="L9378">
        <v>2</v>
      </c>
      <c r="M9378" t="s">
        <v>47</v>
      </c>
      <c r="N9378" t="s">
        <v>6721</v>
      </c>
      <c r="O9378">
        <v>9</v>
      </c>
      <c r="P9378">
        <v>13</v>
      </c>
      <c r="Q9378">
        <v>3</v>
      </c>
      <c r="R9378">
        <v>5</v>
      </c>
      <c r="S9378">
        <v>5</v>
      </c>
      <c r="T9378">
        <v>7</v>
      </c>
      <c r="U9378">
        <v>12</v>
      </c>
      <c r="V9378">
        <v>10</v>
      </c>
      <c r="W9378">
        <v>2</v>
      </c>
      <c r="X9378">
        <v>1</v>
      </c>
      <c r="Y9378">
        <v>0</v>
      </c>
      <c r="Z9378">
        <v>0</v>
      </c>
      <c r="AA9378">
        <v>2.54</v>
      </c>
      <c r="AB9378">
        <v>3.2</v>
      </c>
      <c r="AC9378">
        <v>3.1</v>
      </c>
      <c r="AD9378" t="str">
        <f t="shared" si="295"/>
        <v>A</v>
      </c>
      <c r="AE9378" t="str">
        <f t="shared" si="294"/>
        <v>Y</v>
      </c>
      <c r="AR9378">
        <v>0</v>
      </c>
      <c r="AS9378">
        <v>3</v>
      </c>
    </row>
    <row r="9379" spans="1:45" x14ac:dyDescent="0.3">
      <c r="A9379" t="s">
        <v>9649</v>
      </c>
      <c r="B9379" t="s">
        <v>9390</v>
      </c>
      <c r="C9379">
        <v>26</v>
      </c>
      <c r="D9379" s="1">
        <v>43135</v>
      </c>
      <c r="F9379" t="s">
        <v>454</v>
      </c>
      <c r="G9379" t="s">
        <v>63</v>
      </c>
      <c r="H9379">
        <v>1</v>
      </c>
      <c r="I9379">
        <v>1</v>
      </c>
      <c r="J9379" t="s">
        <v>61</v>
      </c>
      <c r="K9379">
        <v>0</v>
      </c>
      <c r="L9379">
        <v>1</v>
      </c>
      <c r="M9379" t="s">
        <v>47</v>
      </c>
      <c r="N9379" t="s">
        <v>4524</v>
      </c>
      <c r="O9379">
        <v>21</v>
      </c>
      <c r="P9379">
        <v>11</v>
      </c>
      <c r="Q9379">
        <v>6</v>
      </c>
      <c r="R9379">
        <v>8</v>
      </c>
      <c r="S9379">
        <v>5</v>
      </c>
      <c r="T9379">
        <v>6</v>
      </c>
      <c r="U9379">
        <v>11</v>
      </c>
      <c r="V9379">
        <v>8</v>
      </c>
      <c r="W9379">
        <v>1</v>
      </c>
      <c r="X9379">
        <v>1</v>
      </c>
      <c r="Y9379">
        <v>0</v>
      </c>
      <c r="Z9379">
        <v>0</v>
      </c>
      <c r="AA9379">
        <v>2.04</v>
      </c>
      <c r="AB9379">
        <v>3.39</v>
      </c>
      <c r="AC9379">
        <v>4.2</v>
      </c>
      <c r="AD9379" t="str">
        <f t="shared" si="295"/>
        <v>A</v>
      </c>
      <c r="AE9379" t="str">
        <f t="shared" si="294"/>
        <v>N</v>
      </c>
      <c r="AR9379">
        <v>1</v>
      </c>
      <c r="AS9379">
        <v>1</v>
      </c>
    </row>
    <row r="9380" spans="1:45" x14ac:dyDescent="0.3">
      <c r="A9380" t="s">
        <v>9650</v>
      </c>
      <c r="B9380" t="s">
        <v>9390</v>
      </c>
      <c r="C9380">
        <v>26</v>
      </c>
      <c r="D9380" s="1">
        <v>43135</v>
      </c>
      <c r="F9380" t="s">
        <v>56</v>
      </c>
      <c r="G9380" t="s">
        <v>64</v>
      </c>
      <c r="H9380">
        <v>2</v>
      </c>
      <c r="I9380">
        <v>2</v>
      </c>
      <c r="J9380" t="s">
        <v>61</v>
      </c>
      <c r="K9380">
        <v>1</v>
      </c>
      <c r="L9380">
        <v>0</v>
      </c>
      <c r="M9380" t="s">
        <v>51</v>
      </c>
      <c r="N9380" t="s">
        <v>6912</v>
      </c>
      <c r="O9380">
        <v>9</v>
      </c>
      <c r="P9380">
        <v>13</v>
      </c>
      <c r="Q9380">
        <v>3</v>
      </c>
      <c r="R9380">
        <v>6</v>
      </c>
      <c r="S9380">
        <v>3</v>
      </c>
      <c r="T9380">
        <v>7</v>
      </c>
      <c r="U9380">
        <v>15</v>
      </c>
      <c r="V9380">
        <v>9</v>
      </c>
      <c r="W9380">
        <v>3</v>
      </c>
      <c r="X9380">
        <v>1</v>
      </c>
      <c r="Y9380">
        <v>0</v>
      </c>
      <c r="Z9380">
        <v>0</v>
      </c>
      <c r="AA9380">
        <v>2.1</v>
      </c>
      <c r="AB9380">
        <v>3.75</v>
      </c>
      <c r="AC9380">
        <v>3.6</v>
      </c>
      <c r="AD9380" t="str">
        <f t="shared" si="295"/>
        <v>A</v>
      </c>
      <c r="AE9380" t="str">
        <f t="shared" si="294"/>
        <v>N</v>
      </c>
      <c r="AR9380">
        <v>1</v>
      </c>
      <c r="AS9380">
        <v>1</v>
      </c>
    </row>
    <row r="9381" spans="1:45" x14ac:dyDescent="0.3">
      <c r="A9381" t="s">
        <v>9651</v>
      </c>
      <c r="B9381" t="s">
        <v>9390</v>
      </c>
      <c r="C9381">
        <v>26</v>
      </c>
      <c r="D9381" s="1">
        <v>43136</v>
      </c>
      <c r="F9381" t="s">
        <v>2373</v>
      </c>
      <c r="G9381" t="s">
        <v>53</v>
      </c>
      <c r="H9381">
        <v>4</v>
      </c>
      <c r="I9381">
        <v>1</v>
      </c>
      <c r="J9381" t="s">
        <v>51</v>
      </c>
      <c r="K9381">
        <v>1</v>
      </c>
      <c r="L9381">
        <v>0</v>
      </c>
      <c r="M9381" t="s">
        <v>51</v>
      </c>
      <c r="N9381" t="s">
        <v>3639</v>
      </c>
      <c r="O9381">
        <v>21</v>
      </c>
      <c r="P9381">
        <v>7</v>
      </c>
      <c r="Q9381">
        <v>8</v>
      </c>
      <c r="R9381">
        <v>3</v>
      </c>
      <c r="S9381">
        <v>6</v>
      </c>
      <c r="T9381">
        <v>2</v>
      </c>
      <c r="U9381">
        <v>11</v>
      </c>
      <c r="V9381">
        <v>8</v>
      </c>
      <c r="W9381">
        <v>2</v>
      </c>
      <c r="X9381">
        <v>2</v>
      </c>
      <c r="Y9381">
        <v>0</v>
      </c>
      <c r="Z9381">
        <v>1</v>
      </c>
      <c r="AA9381">
        <v>6.25</v>
      </c>
      <c r="AB9381">
        <v>4</v>
      </c>
      <c r="AC9381">
        <v>1.61</v>
      </c>
      <c r="AD9381" t="str">
        <f t="shared" si="295"/>
        <v>H</v>
      </c>
      <c r="AE9381" t="str">
        <f t="shared" si="294"/>
        <v>Y</v>
      </c>
      <c r="AR9381">
        <v>3</v>
      </c>
      <c r="AS9381">
        <v>0</v>
      </c>
    </row>
    <row r="9382" spans="1:45" x14ac:dyDescent="0.3">
      <c r="A9382" t="s">
        <v>9652</v>
      </c>
      <c r="B9382" t="s">
        <v>9390</v>
      </c>
      <c r="C9382">
        <v>27</v>
      </c>
      <c r="D9382" s="1">
        <v>43141</v>
      </c>
      <c r="F9382" t="s">
        <v>73</v>
      </c>
      <c r="G9382" t="s">
        <v>454</v>
      </c>
      <c r="H9382">
        <v>3</v>
      </c>
      <c r="I9382">
        <v>1</v>
      </c>
      <c r="J9382" t="s">
        <v>51</v>
      </c>
      <c r="K9382">
        <v>0</v>
      </c>
      <c r="L9382">
        <v>0</v>
      </c>
      <c r="M9382" t="s">
        <v>61</v>
      </c>
      <c r="N9382" t="s">
        <v>6912</v>
      </c>
      <c r="O9382">
        <v>11</v>
      </c>
      <c r="P9382">
        <v>16</v>
      </c>
      <c r="Q9382">
        <v>5</v>
      </c>
      <c r="R9382">
        <v>4</v>
      </c>
      <c r="S9382">
        <v>8</v>
      </c>
      <c r="T9382">
        <v>7</v>
      </c>
      <c r="U9382">
        <v>14</v>
      </c>
      <c r="V9382">
        <v>15</v>
      </c>
      <c r="W9382">
        <v>1</v>
      </c>
      <c r="X9382">
        <v>1</v>
      </c>
      <c r="Y9382">
        <v>0</v>
      </c>
      <c r="Z9382">
        <v>0</v>
      </c>
      <c r="AA9382">
        <v>2.25</v>
      </c>
      <c r="AB9382">
        <v>3.25</v>
      </c>
      <c r="AC9382">
        <v>3.2</v>
      </c>
      <c r="AD9382" t="str">
        <f t="shared" si="295"/>
        <v>A</v>
      </c>
      <c r="AE9382" t="str">
        <f t="shared" si="294"/>
        <v>N</v>
      </c>
      <c r="AR9382">
        <v>3</v>
      </c>
      <c r="AS9382">
        <v>0</v>
      </c>
    </row>
    <row r="9383" spans="1:45" x14ac:dyDescent="0.3">
      <c r="A9383" t="s">
        <v>9653</v>
      </c>
      <c r="B9383" t="s">
        <v>9390</v>
      </c>
      <c r="C9383">
        <v>27</v>
      </c>
      <c r="D9383" s="1">
        <v>43141</v>
      </c>
      <c r="F9383" t="s">
        <v>59</v>
      </c>
      <c r="G9383" t="s">
        <v>463</v>
      </c>
      <c r="H9383">
        <v>5</v>
      </c>
      <c r="I9383">
        <v>1</v>
      </c>
      <c r="J9383" t="s">
        <v>51</v>
      </c>
      <c r="K9383">
        <v>1</v>
      </c>
      <c r="L9383">
        <v>1</v>
      </c>
      <c r="M9383" t="s">
        <v>61</v>
      </c>
      <c r="N9383" t="s">
        <v>5964</v>
      </c>
      <c r="O9383">
        <v>19</v>
      </c>
      <c r="P9383">
        <v>2</v>
      </c>
      <c r="Q9383">
        <v>11</v>
      </c>
      <c r="R9383">
        <v>2</v>
      </c>
      <c r="S9383">
        <v>8</v>
      </c>
      <c r="T9383">
        <v>2</v>
      </c>
      <c r="U9383">
        <v>10</v>
      </c>
      <c r="V9383">
        <v>12</v>
      </c>
      <c r="W9383">
        <v>2</v>
      </c>
      <c r="X9383">
        <v>3</v>
      </c>
      <c r="Y9383">
        <v>0</v>
      </c>
      <c r="Z9383">
        <v>0</v>
      </c>
      <c r="AA9383">
        <v>1.19</v>
      </c>
      <c r="AB9383">
        <v>6.5</v>
      </c>
      <c r="AC9383">
        <v>13</v>
      </c>
      <c r="AD9383" t="str">
        <f t="shared" si="295"/>
        <v>A</v>
      </c>
      <c r="AE9383" t="str">
        <f t="shared" si="294"/>
        <v>N</v>
      </c>
      <c r="AR9383">
        <v>3</v>
      </c>
      <c r="AS9383">
        <v>0</v>
      </c>
    </row>
    <row r="9384" spans="1:45" x14ac:dyDescent="0.3">
      <c r="A9384" t="s">
        <v>9654</v>
      </c>
      <c r="B9384" t="s">
        <v>9390</v>
      </c>
      <c r="C9384">
        <v>27</v>
      </c>
      <c r="D9384" s="1">
        <v>43141</v>
      </c>
      <c r="F9384" t="s">
        <v>5939</v>
      </c>
      <c r="G9384" t="s">
        <v>9392</v>
      </c>
      <c r="H9384">
        <v>1</v>
      </c>
      <c r="I9384">
        <v>1</v>
      </c>
      <c r="J9384" t="s">
        <v>61</v>
      </c>
      <c r="K9384">
        <v>0</v>
      </c>
      <c r="L9384">
        <v>1</v>
      </c>
      <c r="M9384" t="s">
        <v>47</v>
      </c>
      <c r="N9384" t="s">
        <v>7818</v>
      </c>
      <c r="O9384">
        <v>15</v>
      </c>
      <c r="P9384">
        <v>14</v>
      </c>
      <c r="Q9384">
        <v>3</v>
      </c>
      <c r="R9384">
        <v>6</v>
      </c>
      <c r="S9384">
        <v>7</v>
      </c>
      <c r="T9384">
        <v>4</v>
      </c>
      <c r="U9384">
        <v>6</v>
      </c>
      <c r="V9384">
        <v>10</v>
      </c>
      <c r="W9384">
        <v>0</v>
      </c>
      <c r="X9384">
        <v>0</v>
      </c>
      <c r="Y9384">
        <v>0</v>
      </c>
      <c r="Z9384">
        <v>0</v>
      </c>
      <c r="AA9384">
        <v>2.2000000000000002</v>
      </c>
      <c r="AB9384">
        <v>3.2</v>
      </c>
      <c r="AC9384">
        <v>3.39</v>
      </c>
      <c r="AD9384" t="str">
        <f t="shared" si="295"/>
        <v>A</v>
      </c>
      <c r="AE9384" t="str">
        <f t="shared" si="294"/>
        <v>N</v>
      </c>
      <c r="AR9384">
        <v>1</v>
      </c>
      <c r="AS9384">
        <v>1</v>
      </c>
    </row>
    <row r="9385" spans="1:45" x14ac:dyDescent="0.3">
      <c r="A9385" t="s">
        <v>9655</v>
      </c>
      <c r="B9385" t="s">
        <v>9390</v>
      </c>
      <c r="C9385">
        <v>27</v>
      </c>
      <c r="D9385" s="1">
        <v>43141</v>
      </c>
      <c r="F9385" t="s">
        <v>7102</v>
      </c>
      <c r="G9385" t="s">
        <v>6329</v>
      </c>
      <c r="H9385">
        <v>1</v>
      </c>
      <c r="I9385">
        <v>0</v>
      </c>
      <c r="J9385" t="s">
        <v>51</v>
      </c>
      <c r="K9385">
        <v>0</v>
      </c>
      <c r="L9385">
        <v>0</v>
      </c>
      <c r="M9385" t="s">
        <v>61</v>
      </c>
      <c r="N9385" t="s">
        <v>4524</v>
      </c>
      <c r="O9385">
        <v>12</v>
      </c>
      <c r="P9385">
        <v>13</v>
      </c>
      <c r="Q9385">
        <v>4</v>
      </c>
      <c r="R9385">
        <v>1</v>
      </c>
      <c r="S9385">
        <v>5</v>
      </c>
      <c r="T9385">
        <v>2</v>
      </c>
      <c r="U9385">
        <v>10</v>
      </c>
      <c r="V9385">
        <v>9</v>
      </c>
      <c r="W9385">
        <v>2</v>
      </c>
      <c r="X9385">
        <v>1</v>
      </c>
      <c r="Y9385">
        <v>0</v>
      </c>
      <c r="Z9385">
        <v>0</v>
      </c>
      <c r="AA9385">
        <v>2.37</v>
      </c>
      <c r="AB9385">
        <v>3</v>
      </c>
      <c r="AC9385">
        <v>3.25</v>
      </c>
      <c r="AD9385" t="str">
        <f t="shared" si="295"/>
        <v>A</v>
      </c>
      <c r="AE9385" t="str">
        <f t="shared" si="294"/>
        <v>N</v>
      </c>
      <c r="AR9385">
        <v>3</v>
      </c>
      <c r="AS9385">
        <v>0</v>
      </c>
    </row>
    <row r="9386" spans="1:45" x14ac:dyDescent="0.3">
      <c r="A9386" t="s">
        <v>9656</v>
      </c>
      <c r="B9386" t="s">
        <v>9390</v>
      </c>
      <c r="C9386">
        <v>27</v>
      </c>
      <c r="D9386" s="1">
        <v>43141</v>
      </c>
      <c r="F9386" t="s">
        <v>64</v>
      </c>
      <c r="G9386" t="s">
        <v>45</v>
      </c>
      <c r="H9386">
        <v>1</v>
      </c>
      <c r="I9386">
        <v>0</v>
      </c>
      <c r="J9386" t="s">
        <v>51</v>
      </c>
      <c r="K9386">
        <v>0</v>
      </c>
      <c r="L9386">
        <v>0</v>
      </c>
      <c r="M9386" t="s">
        <v>61</v>
      </c>
      <c r="N9386" t="s">
        <v>6558</v>
      </c>
      <c r="O9386">
        <v>18</v>
      </c>
      <c r="P9386">
        <v>6</v>
      </c>
      <c r="Q9386">
        <v>6</v>
      </c>
      <c r="R9386">
        <v>1</v>
      </c>
      <c r="S9386">
        <v>10</v>
      </c>
      <c r="T9386">
        <v>2</v>
      </c>
      <c r="U9386">
        <v>13</v>
      </c>
      <c r="V9386">
        <v>9</v>
      </c>
      <c r="W9386">
        <v>2</v>
      </c>
      <c r="X9386">
        <v>1</v>
      </c>
      <c r="Y9386">
        <v>0</v>
      </c>
      <c r="Z9386">
        <v>0</v>
      </c>
      <c r="AA9386">
        <v>2</v>
      </c>
      <c r="AB9386">
        <v>3.6</v>
      </c>
      <c r="AC9386">
        <v>3.5</v>
      </c>
      <c r="AD9386" t="str">
        <f t="shared" si="295"/>
        <v>A</v>
      </c>
      <c r="AE9386" t="str">
        <f t="shared" si="294"/>
        <v>N</v>
      </c>
      <c r="AR9386">
        <v>3</v>
      </c>
      <c r="AS9386">
        <v>0</v>
      </c>
    </row>
    <row r="9387" spans="1:45" x14ac:dyDescent="0.3">
      <c r="A9387" t="s">
        <v>9657</v>
      </c>
      <c r="B9387" t="s">
        <v>9390</v>
      </c>
      <c r="C9387">
        <v>27</v>
      </c>
      <c r="D9387" s="1">
        <v>43141</v>
      </c>
      <c r="F9387" t="s">
        <v>75</v>
      </c>
      <c r="G9387" t="s">
        <v>2373</v>
      </c>
      <c r="H9387">
        <v>2</v>
      </c>
      <c r="I9387">
        <v>0</v>
      </c>
      <c r="J9387" t="s">
        <v>51</v>
      </c>
      <c r="K9387">
        <v>1</v>
      </c>
      <c r="L9387">
        <v>0</v>
      </c>
      <c r="M9387" t="s">
        <v>51</v>
      </c>
      <c r="N9387" t="s">
        <v>8363</v>
      </c>
      <c r="O9387">
        <v>8</v>
      </c>
      <c r="P9387">
        <v>11</v>
      </c>
      <c r="Q9387">
        <v>4</v>
      </c>
      <c r="R9387">
        <v>4</v>
      </c>
      <c r="S9387">
        <v>8</v>
      </c>
      <c r="T9387">
        <v>7</v>
      </c>
      <c r="U9387">
        <v>11</v>
      </c>
      <c r="V9387">
        <v>7</v>
      </c>
      <c r="W9387">
        <v>1</v>
      </c>
      <c r="X9387">
        <v>1</v>
      </c>
      <c r="Y9387">
        <v>0</v>
      </c>
      <c r="Z9387">
        <v>0</v>
      </c>
      <c r="AA9387">
        <v>2.5</v>
      </c>
      <c r="AB9387">
        <v>3.29</v>
      </c>
      <c r="AC9387">
        <v>2.79</v>
      </c>
      <c r="AD9387" t="str">
        <f t="shared" si="295"/>
        <v>A</v>
      </c>
      <c r="AE9387" t="str">
        <f t="shared" si="294"/>
        <v>N</v>
      </c>
      <c r="AR9387">
        <v>3</v>
      </c>
      <c r="AS9387">
        <v>0</v>
      </c>
    </row>
    <row r="9388" spans="1:45" x14ac:dyDescent="0.3">
      <c r="A9388" t="s">
        <v>9658</v>
      </c>
      <c r="B9388" t="s">
        <v>9390</v>
      </c>
      <c r="C9388">
        <v>27</v>
      </c>
      <c r="D9388" s="1">
        <v>43142</v>
      </c>
      <c r="F9388" t="s">
        <v>9395</v>
      </c>
      <c r="G9388" t="s">
        <v>8625</v>
      </c>
      <c r="H9388">
        <v>4</v>
      </c>
      <c r="I9388">
        <v>1</v>
      </c>
      <c r="J9388" t="s">
        <v>51</v>
      </c>
      <c r="K9388">
        <v>2</v>
      </c>
      <c r="L9388">
        <v>1</v>
      </c>
      <c r="M9388" t="s">
        <v>51</v>
      </c>
      <c r="N9388" t="s">
        <v>6721</v>
      </c>
      <c r="O9388">
        <v>15</v>
      </c>
      <c r="P9388">
        <v>7</v>
      </c>
      <c r="Q9388">
        <v>4</v>
      </c>
      <c r="R9388">
        <v>2</v>
      </c>
      <c r="S9388">
        <v>2</v>
      </c>
      <c r="T9388">
        <v>6</v>
      </c>
      <c r="U9388">
        <v>12</v>
      </c>
      <c r="V9388">
        <v>12</v>
      </c>
      <c r="W9388">
        <v>0</v>
      </c>
      <c r="X9388">
        <v>3</v>
      </c>
      <c r="Y9388">
        <v>0</v>
      </c>
      <c r="Z9388">
        <v>0</v>
      </c>
      <c r="AA9388">
        <v>3.25</v>
      </c>
      <c r="AB9388">
        <v>3.2</v>
      </c>
      <c r="AC9388">
        <v>2.25</v>
      </c>
      <c r="AD9388" t="str">
        <f t="shared" si="295"/>
        <v>H</v>
      </c>
      <c r="AE9388" t="str">
        <f t="shared" si="294"/>
        <v>Y</v>
      </c>
      <c r="AR9388">
        <v>3</v>
      </c>
      <c r="AS9388">
        <v>0</v>
      </c>
    </row>
    <row r="9389" spans="1:45" x14ac:dyDescent="0.3">
      <c r="A9389" t="s">
        <v>9659</v>
      </c>
      <c r="B9389" t="s">
        <v>9390</v>
      </c>
      <c r="C9389">
        <v>27</v>
      </c>
      <c r="D9389" s="1">
        <v>43142</v>
      </c>
      <c r="F9389" t="s">
        <v>63</v>
      </c>
      <c r="G9389" t="s">
        <v>79</v>
      </c>
      <c r="H9389">
        <v>1</v>
      </c>
      <c r="I9389">
        <v>0</v>
      </c>
      <c r="J9389" t="s">
        <v>51</v>
      </c>
      <c r="K9389">
        <v>0</v>
      </c>
      <c r="L9389">
        <v>0</v>
      </c>
      <c r="M9389" t="s">
        <v>61</v>
      </c>
      <c r="N9389" t="s">
        <v>7753</v>
      </c>
      <c r="O9389">
        <v>10</v>
      </c>
      <c r="P9389">
        <v>13</v>
      </c>
      <c r="Q9389">
        <v>3</v>
      </c>
      <c r="R9389">
        <v>6</v>
      </c>
      <c r="S9389">
        <v>0</v>
      </c>
      <c r="T9389">
        <v>10</v>
      </c>
      <c r="U9389">
        <v>12</v>
      </c>
      <c r="V9389">
        <v>15</v>
      </c>
      <c r="W9389">
        <v>0</v>
      </c>
      <c r="X9389">
        <v>2</v>
      </c>
      <c r="Y9389">
        <v>0</v>
      </c>
      <c r="Z9389">
        <v>0</v>
      </c>
      <c r="AA9389">
        <v>5.5</v>
      </c>
      <c r="AB9389">
        <v>3.75</v>
      </c>
      <c r="AC9389">
        <v>1.61</v>
      </c>
      <c r="AD9389" t="str">
        <f t="shared" si="295"/>
        <v>H</v>
      </c>
      <c r="AE9389" t="str">
        <f t="shared" si="294"/>
        <v>Y</v>
      </c>
      <c r="AR9389">
        <v>3</v>
      </c>
      <c r="AS9389">
        <v>0</v>
      </c>
    </row>
    <row r="9390" spans="1:45" x14ac:dyDescent="0.3">
      <c r="A9390" t="s">
        <v>9660</v>
      </c>
      <c r="B9390" t="s">
        <v>9390</v>
      </c>
      <c r="C9390">
        <v>27</v>
      </c>
      <c r="D9390" s="1">
        <v>43142</v>
      </c>
      <c r="F9390" t="s">
        <v>72</v>
      </c>
      <c r="G9390" t="s">
        <v>56</v>
      </c>
      <c r="H9390">
        <v>0</v>
      </c>
      <c r="I9390">
        <v>2</v>
      </c>
      <c r="J9390" t="s">
        <v>47</v>
      </c>
      <c r="K9390">
        <v>0</v>
      </c>
      <c r="L9390">
        <v>2</v>
      </c>
      <c r="M9390" t="s">
        <v>47</v>
      </c>
      <c r="N9390" t="s">
        <v>4453</v>
      </c>
      <c r="O9390">
        <v>6</v>
      </c>
      <c r="P9390">
        <v>16</v>
      </c>
      <c r="Q9390">
        <v>4</v>
      </c>
      <c r="R9390">
        <v>4</v>
      </c>
      <c r="S9390">
        <v>3</v>
      </c>
      <c r="T9390">
        <v>1</v>
      </c>
      <c r="U9390">
        <v>5</v>
      </c>
      <c r="V9390">
        <v>8</v>
      </c>
      <c r="W9390">
        <v>1</v>
      </c>
      <c r="X9390">
        <v>2</v>
      </c>
      <c r="Y9390">
        <v>0</v>
      </c>
      <c r="Z9390">
        <v>0</v>
      </c>
      <c r="AA9390">
        <v>4.2</v>
      </c>
      <c r="AB9390">
        <v>3.79</v>
      </c>
      <c r="AC9390">
        <v>1.8</v>
      </c>
      <c r="AD9390" t="str">
        <f t="shared" si="295"/>
        <v>H</v>
      </c>
      <c r="AE9390" t="str">
        <f t="shared" si="294"/>
        <v>N</v>
      </c>
      <c r="AR9390">
        <v>0</v>
      </c>
      <c r="AS9390">
        <v>3</v>
      </c>
    </row>
    <row r="9391" spans="1:45" x14ac:dyDescent="0.3">
      <c r="A9391" t="s">
        <v>9661</v>
      </c>
      <c r="B9391" t="s">
        <v>9390</v>
      </c>
      <c r="C9391">
        <v>27</v>
      </c>
      <c r="D9391" s="1">
        <v>43143</v>
      </c>
      <c r="F9391" t="s">
        <v>53</v>
      </c>
      <c r="G9391" t="s">
        <v>3618</v>
      </c>
      <c r="H9391">
        <v>3</v>
      </c>
      <c r="I9391">
        <v>0</v>
      </c>
      <c r="J9391" t="s">
        <v>51</v>
      </c>
      <c r="K9391">
        <v>1</v>
      </c>
      <c r="L9391">
        <v>0</v>
      </c>
      <c r="M9391" t="s">
        <v>51</v>
      </c>
      <c r="N9391" t="s">
        <v>5026</v>
      </c>
      <c r="O9391">
        <v>20</v>
      </c>
      <c r="P9391">
        <v>8</v>
      </c>
      <c r="Q9391">
        <v>8</v>
      </c>
      <c r="R9391">
        <v>1</v>
      </c>
      <c r="S9391">
        <v>8</v>
      </c>
      <c r="T9391">
        <v>7</v>
      </c>
      <c r="U9391">
        <v>11</v>
      </c>
      <c r="V9391">
        <v>11</v>
      </c>
      <c r="W9391">
        <v>0</v>
      </c>
      <c r="X9391">
        <v>2</v>
      </c>
      <c r="Y9391">
        <v>0</v>
      </c>
      <c r="Z9391">
        <v>0</v>
      </c>
      <c r="AA9391">
        <v>1.36</v>
      </c>
      <c r="AB9391">
        <v>4.75</v>
      </c>
      <c r="AC9391">
        <v>8</v>
      </c>
      <c r="AD9391" t="str">
        <f t="shared" si="295"/>
        <v>A</v>
      </c>
      <c r="AE9391" t="str">
        <f t="shared" si="294"/>
        <v>N</v>
      </c>
      <c r="AR9391">
        <v>3</v>
      </c>
      <c r="AS9391">
        <v>0</v>
      </c>
    </row>
    <row r="9392" spans="1:45" x14ac:dyDescent="0.3">
      <c r="A9392" t="s">
        <v>9662</v>
      </c>
      <c r="B9392" t="s">
        <v>9390</v>
      </c>
      <c r="C9392">
        <v>28</v>
      </c>
      <c r="D9392" s="1">
        <v>43155</v>
      </c>
      <c r="F9392" t="s">
        <v>8625</v>
      </c>
      <c r="G9392" t="s">
        <v>63</v>
      </c>
      <c r="H9392">
        <v>2</v>
      </c>
      <c r="I9392">
        <v>2</v>
      </c>
      <c r="J9392" t="s">
        <v>61</v>
      </c>
      <c r="K9392">
        <v>0</v>
      </c>
      <c r="L9392">
        <v>2</v>
      </c>
      <c r="M9392" t="s">
        <v>47</v>
      </c>
      <c r="N9392" t="s">
        <v>7497</v>
      </c>
      <c r="O9392">
        <v>18</v>
      </c>
      <c r="P9392">
        <v>15</v>
      </c>
      <c r="Q9392">
        <v>5</v>
      </c>
      <c r="R9392">
        <v>4</v>
      </c>
      <c r="S9392">
        <v>8</v>
      </c>
      <c r="T9392">
        <v>1</v>
      </c>
      <c r="U9392">
        <v>12</v>
      </c>
      <c r="V9392">
        <v>10</v>
      </c>
      <c r="W9392">
        <v>1</v>
      </c>
      <c r="X9392">
        <v>4</v>
      </c>
      <c r="Y9392">
        <v>0</v>
      </c>
      <c r="Z9392">
        <v>0</v>
      </c>
      <c r="AA9392">
        <v>2.1</v>
      </c>
      <c r="AB9392">
        <v>3.5</v>
      </c>
      <c r="AC9392">
        <v>3.79</v>
      </c>
      <c r="AD9392" t="str">
        <f t="shared" si="295"/>
        <v>A</v>
      </c>
      <c r="AE9392" t="str">
        <f t="shared" si="294"/>
        <v>N</v>
      </c>
      <c r="AR9392">
        <v>1</v>
      </c>
      <c r="AS9392">
        <v>1</v>
      </c>
    </row>
    <row r="9393" spans="1:45" x14ac:dyDescent="0.3">
      <c r="A9393" t="s">
        <v>9663</v>
      </c>
      <c r="B9393" t="s">
        <v>9390</v>
      </c>
      <c r="C9393">
        <v>28</v>
      </c>
      <c r="D9393" s="1">
        <v>43155</v>
      </c>
      <c r="F9393" t="s">
        <v>9392</v>
      </c>
      <c r="G9393" t="s">
        <v>7102</v>
      </c>
      <c r="H9393">
        <v>4</v>
      </c>
      <c r="I9393">
        <v>1</v>
      </c>
      <c r="J9393" t="s">
        <v>51</v>
      </c>
      <c r="K9393">
        <v>1</v>
      </c>
      <c r="L9393">
        <v>0</v>
      </c>
      <c r="M9393" t="s">
        <v>51</v>
      </c>
      <c r="N9393" t="s">
        <v>3639</v>
      </c>
      <c r="O9393">
        <v>16</v>
      </c>
      <c r="P9393">
        <v>11</v>
      </c>
      <c r="Q9393">
        <v>5</v>
      </c>
      <c r="R9393">
        <v>1</v>
      </c>
      <c r="S9393">
        <v>3</v>
      </c>
      <c r="T9393">
        <v>5</v>
      </c>
      <c r="U9393">
        <v>17</v>
      </c>
      <c r="V9393">
        <v>6</v>
      </c>
      <c r="W9393">
        <v>1</v>
      </c>
      <c r="X9393">
        <v>0</v>
      </c>
      <c r="Y9393">
        <v>0</v>
      </c>
      <c r="Z9393">
        <v>0</v>
      </c>
      <c r="AA9393">
        <v>2.14</v>
      </c>
      <c r="AB9393">
        <v>3.25</v>
      </c>
      <c r="AC9393">
        <v>4</v>
      </c>
      <c r="AD9393" t="str">
        <f t="shared" si="295"/>
        <v>A</v>
      </c>
      <c r="AE9393" t="str">
        <f t="shared" si="294"/>
        <v>N</v>
      </c>
      <c r="AR9393">
        <v>3</v>
      </c>
      <c r="AS9393">
        <v>0</v>
      </c>
    </row>
    <row r="9394" spans="1:45" x14ac:dyDescent="0.3">
      <c r="A9394" t="s">
        <v>9664</v>
      </c>
      <c r="B9394" t="s">
        <v>9390</v>
      </c>
      <c r="C9394">
        <v>28</v>
      </c>
      <c r="D9394" s="1">
        <v>43155</v>
      </c>
      <c r="F9394" t="s">
        <v>6329</v>
      </c>
      <c r="G9394" t="s">
        <v>72</v>
      </c>
      <c r="H9394">
        <v>1</v>
      </c>
      <c r="I9394">
        <v>1</v>
      </c>
      <c r="J9394" t="s">
        <v>61</v>
      </c>
      <c r="K9394">
        <v>0</v>
      </c>
      <c r="L9394">
        <v>0</v>
      </c>
      <c r="M9394" t="s">
        <v>61</v>
      </c>
      <c r="N9394" t="s">
        <v>7818</v>
      </c>
      <c r="O9394">
        <v>9</v>
      </c>
      <c r="P9394">
        <v>13</v>
      </c>
      <c r="Q9394">
        <v>3</v>
      </c>
      <c r="R9394">
        <v>6</v>
      </c>
      <c r="S9394">
        <v>7</v>
      </c>
      <c r="T9394">
        <v>5</v>
      </c>
      <c r="U9394">
        <v>8</v>
      </c>
      <c r="V9394">
        <v>14</v>
      </c>
      <c r="W9394">
        <v>1</v>
      </c>
      <c r="X9394">
        <v>0</v>
      </c>
      <c r="Y9394">
        <v>0</v>
      </c>
      <c r="Z9394">
        <v>0</v>
      </c>
      <c r="AA9394">
        <v>2.89</v>
      </c>
      <c r="AB9394">
        <v>3.1</v>
      </c>
      <c r="AC9394">
        <v>2.79</v>
      </c>
      <c r="AD9394" t="str">
        <f t="shared" si="295"/>
        <v>H</v>
      </c>
      <c r="AE9394" t="str">
        <f t="shared" si="294"/>
        <v>N</v>
      </c>
      <c r="AR9394">
        <v>1</v>
      </c>
      <c r="AS9394">
        <v>1</v>
      </c>
    </row>
    <row r="9395" spans="1:45" x14ac:dyDescent="0.3">
      <c r="A9395" t="s">
        <v>9665</v>
      </c>
      <c r="B9395" t="s">
        <v>9390</v>
      </c>
      <c r="C9395">
        <v>28</v>
      </c>
      <c r="D9395" s="1">
        <v>43155</v>
      </c>
      <c r="F9395" t="s">
        <v>463</v>
      </c>
      <c r="G9395" t="s">
        <v>5939</v>
      </c>
      <c r="H9395">
        <v>1</v>
      </c>
      <c r="I9395">
        <v>1</v>
      </c>
      <c r="J9395" t="s">
        <v>61</v>
      </c>
      <c r="K9395">
        <v>0</v>
      </c>
      <c r="L9395">
        <v>1</v>
      </c>
      <c r="M9395" t="s">
        <v>47</v>
      </c>
      <c r="N9395" t="s">
        <v>6721</v>
      </c>
      <c r="O9395">
        <v>19</v>
      </c>
      <c r="P9395">
        <v>6</v>
      </c>
      <c r="Q9395">
        <v>9</v>
      </c>
      <c r="R9395">
        <v>2</v>
      </c>
      <c r="S9395">
        <v>13</v>
      </c>
      <c r="T9395">
        <v>1</v>
      </c>
      <c r="U9395">
        <v>10</v>
      </c>
      <c r="V9395">
        <v>16</v>
      </c>
      <c r="W9395">
        <v>1</v>
      </c>
      <c r="X9395">
        <v>3</v>
      </c>
      <c r="Y9395">
        <v>0</v>
      </c>
      <c r="Z9395">
        <v>0</v>
      </c>
      <c r="AA9395">
        <v>1.72</v>
      </c>
      <c r="AB9395">
        <v>3.89</v>
      </c>
      <c r="AC9395">
        <v>5.25</v>
      </c>
      <c r="AD9395" t="str">
        <f t="shared" si="295"/>
        <v>A</v>
      </c>
      <c r="AE9395" t="str">
        <f t="shared" si="294"/>
        <v>N</v>
      </c>
      <c r="AR9395">
        <v>1</v>
      </c>
      <c r="AS9395">
        <v>1</v>
      </c>
    </row>
    <row r="9396" spans="1:45" x14ac:dyDescent="0.3">
      <c r="A9396" t="s">
        <v>9666</v>
      </c>
      <c r="B9396" t="s">
        <v>9390</v>
      </c>
      <c r="C9396">
        <v>28</v>
      </c>
      <c r="D9396" s="1">
        <v>43155</v>
      </c>
      <c r="F9396" t="s">
        <v>56</v>
      </c>
      <c r="G9396" t="s">
        <v>75</v>
      </c>
      <c r="H9396">
        <v>4</v>
      </c>
      <c r="I9396">
        <v>1</v>
      </c>
      <c r="J9396" t="s">
        <v>51</v>
      </c>
      <c r="K9396">
        <v>1</v>
      </c>
      <c r="L9396">
        <v>0</v>
      </c>
      <c r="M9396" t="s">
        <v>51</v>
      </c>
      <c r="N9396" t="s">
        <v>5950</v>
      </c>
      <c r="O9396">
        <v>21</v>
      </c>
      <c r="P9396">
        <v>7</v>
      </c>
      <c r="Q9396">
        <v>12</v>
      </c>
      <c r="R9396">
        <v>4</v>
      </c>
      <c r="S9396">
        <v>8</v>
      </c>
      <c r="T9396">
        <v>2</v>
      </c>
      <c r="U9396">
        <v>7</v>
      </c>
      <c r="V9396">
        <v>7</v>
      </c>
      <c r="W9396">
        <v>0</v>
      </c>
      <c r="X9396">
        <v>2</v>
      </c>
      <c r="Y9396">
        <v>0</v>
      </c>
      <c r="Z9396">
        <v>0</v>
      </c>
      <c r="AA9396">
        <v>1.22</v>
      </c>
      <c r="AB9396">
        <v>7.5</v>
      </c>
      <c r="AC9396">
        <v>13</v>
      </c>
      <c r="AD9396" t="str">
        <f t="shared" si="295"/>
        <v>A</v>
      </c>
      <c r="AE9396" t="str">
        <f t="shared" si="294"/>
        <v>N</v>
      </c>
      <c r="AR9396">
        <v>3</v>
      </c>
      <c r="AS9396">
        <v>0</v>
      </c>
    </row>
    <row r="9397" spans="1:45" x14ac:dyDescent="0.3">
      <c r="A9397" t="s">
        <v>9667</v>
      </c>
      <c r="B9397" t="s">
        <v>9390</v>
      </c>
      <c r="C9397">
        <v>28</v>
      </c>
      <c r="D9397" s="1">
        <v>43155</v>
      </c>
      <c r="F9397" t="s">
        <v>2373</v>
      </c>
      <c r="G9397" t="s">
        <v>73</v>
      </c>
      <c r="H9397">
        <v>1</v>
      </c>
      <c r="I9397">
        <v>0</v>
      </c>
      <c r="J9397" t="s">
        <v>51</v>
      </c>
      <c r="K9397">
        <v>0</v>
      </c>
      <c r="L9397">
        <v>0</v>
      </c>
      <c r="M9397" t="s">
        <v>61</v>
      </c>
      <c r="N9397" t="s">
        <v>6558</v>
      </c>
      <c r="O9397">
        <v>13</v>
      </c>
      <c r="P9397">
        <v>7</v>
      </c>
      <c r="Q9397">
        <v>5</v>
      </c>
      <c r="R9397">
        <v>2</v>
      </c>
      <c r="S9397">
        <v>6</v>
      </c>
      <c r="T9397">
        <v>5</v>
      </c>
      <c r="U9397">
        <v>10</v>
      </c>
      <c r="V9397">
        <v>9</v>
      </c>
      <c r="W9397">
        <v>3</v>
      </c>
      <c r="X9397">
        <v>1</v>
      </c>
      <c r="Y9397">
        <v>0</v>
      </c>
      <c r="Z9397">
        <v>0</v>
      </c>
      <c r="AA9397">
        <v>2.25</v>
      </c>
      <c r="AB9397">
        <v>3.39</v>
      </c>
      <c r="AC9397">
        <v>3.5</v>
      </c>
      <c r="AD9397" t="str">
        <f t="shared" si="295"/>
        <v>A</v>
      </c>
      <c r="AE9397" t="str">
        <f t="shared" si="294"/>
        <v>N</v>
      </c>
      <c r="AR9397">
        <v>3</v>
      </c>
      <c r="AS9397">
        <v>0</v>
      </c>
    </row>
    <row r="9398" spans="1:45" x14ac:dyDescent="0.3">
      <c r="A9398" t="s">
        <v>9668</v>
      </c>
      <c r="B9398" t="s">
        <v>9390</v>
      </c>
      <c r="C9398">
        <v>28</v>
      </c>
      <c r="D9398" s="1">
        <v>43155</v>
      </c>
      <c r="F9398" t="s">
        <v>3618</v>
      </c>
      <c r="G9398" t="s">
        <v>9395</v>
      </c>
      <c r="H9398">
        <v>1</v>
      </c>
      <c r="I9398">
        <v>2</v>
      </c>
      <c r="J9398" t="s">
        <v>47</v>
      </c>
      <c r="K9398">
        <v>0</v>
      </c>
      <c r="L9398">
        <v>0</v>
      </c>
      <c r="M9398" t="s">
        <v>61</v>
      </c>
      <c r="N9398" t="s">
        <v>6912</v>
      </c>
      <c r="O9398">
        <v>10</v>
      </c>
      <c r="P9398">
        <v>16</v>
      </c>
      <c r="Q9398">
        <v>3</v>
      </c>
      <c r="R9398">
        <v>7</v>
      </c>
      <c r="S9398">
        <v>6</v>
      </c>
      <c r="T9398">
        <v>3</v>
      </c>
      <c r="U9398">
        <v>11</v>
      </c>
      <c r="V9398">
        <v>9</v>
      </c>
      <c r="W9398">
        <v>1</v>
      </c>
      <c r="X9398">
        <v>1</v>
      </c>
      <c r="Y9398">
        <v>0</v>
      </c>
      <c r="Z9398">
        <v>0</v>
      </c>
      <c r="AA9398">
        <v>1.95</v>
      </c>
      <c r="AB9398">
        <v>3.29</v>
      </c>
      <c r="AC9398">
        <v>4.75</v>
      </c>
      <c r="AD9398" t="str">
        <f t="shared" si="295"/>
        <v>A</v>
      </c>
      <c r="AE9398" t="str">
        <f t="shared" si="294"/>
        <v>Y</v>
      </c>
      <c r="AR9398">
        <v>0</v>
      </c>
      <c r="AS9398">
        <v>3</v>
      </c>
    </row>
    <row r="9399" spans="1:45" x14ac:dyDescent="0.3">
      <c r="A9399" t="s">
        <v>9669</v>
      </c>
      <c r="B9399" t="s">
        <v>9390</v>
      </c>
      <c r="C9399">
        <v>28</v>
      </c>
      <c r="D9399" s="1">
        <v>43156</v>
      </c>
      <c r="F9399" t="s">
        <v>454</v>
      </c>
      <c r="G9399" t="s">
        <v>64</v>
      </c>
      <c r="H9399">
        <v>0</v>
      </c>
      <c r="I9399">
        <v>1</v>
      </c>
      <c r="J9399" t="s">
        <v>47</v>
      </c>
      <c r="K9399">
        <v>0</v>
      </c>
      <c r="L9399">
        <v>0</v>
      </c>
      <c r="M9399" t="s">
        <v>61</v>
      </c>
      <c r="N9399" t="s">
        <v>6379</v>
      </c>
      <c r="O9399">
        <v>5</v>
      </c>
      <c r="P9399">
        <v>14</v>
      </c>
      <c r="Q9399">
        <v>3</v>
      </c>
      <c r="R9399">
        <v>4</v>
      </c>
      <c r="S9399">
        <v>2</v>
      </c>
      <c r="T9399">
        <v>13</v>
      </c>
      <c r="U9399">
        <v>12</v>
      </c>
      <c r="V9399">
        <v>5</v>
      </c>
      <c r="W9399">
        <v>0</v>
      </c>
      <c r="X9399">
        <v>1</v>
      </c>
      <c r="Y9399">
        <v>0</v>
      </c>
      <c r="Z9399">
        <v>0</v>
      </c>
      <c r="AA9399">
        <v>7.5</v>
      </c>
      <c r="AB9399">
        <v>4.5</v>
      </c>
      <c r="AC9399">
        <v>1.5</v>
      </c>
      <c r="AD9399" t="str">
        <f t="shared" si="295"/>
        <v>H</v>
      </c>
      <c r="AE9399" t="str">
        <f t="shared" si="294"/>
        <v>N</v>
      </c>
      <c r="AR9399">
        <v>0</v>
      </c>
      <c r="AS9399">
        <v>3</v>
      </c>
    </row>
    <row r="9400" spans="1:45" x14ac:dyDescent="0.3">
      <c r="A9400" t="s">
        <v>9670</v>
      </c>
      <c r="B9400" t="s">
        <v>9390</v>
      </c>
      <c r="C9400">
        <v>28</v>
      </c>
      <c r="D9400" s="1">
        <v>43156</v>
      </c>
      <c r="F9400" t="s">
        <v>79</v>
      </c>
      <c r="G9400" t="s">
        <v>53</v>
      </c>
      <c r="H9400">
        <v>2</v>
      </c>
      <c r="I9400">
        <v>1</v>
      </c>
      <c r="J9400" t="s">
        <v>51</v>
      </c>
      <c r="K9400">
        <v>1</v>
      </c>
      <c r="L9400">
        <v>1</v>
      </c>
      <c r="M9400" t="s">
        <v>61</v>
      </c>
      <c r="N9400" t="s">
        <v>4453</v>
      </c>
      <c r="O9400">
        <v>10</v>
      </c>
      <c r="P9400">
        <v>14</v>
      </c>
      <c r="Q9400">
        <v>5</v>
      </c>
      <c r="R9400">
        <v>7</v>
      </c>
      <c r="S9400">
        <v>3</v>
      </c>
      <c r="T9400">
        <v>4</v>
      </c>
      <c r="U9400">
        <v>13</v>
      </c>
      <c r="V9400">
        <v>12</v>
      </c>
      <c r="W9400">
        <v>2</v>
      </c>
      <c r="X9400">
        <v>2</v>
      </c>
      <c r="Y9400">
        <v>0</v>
      </c>
      <c r="Z9400">
        <v>0</v>
      </c>
      <c r="AA9400">
        <v>2.29</v>
      </c>
      <c r="AB9400">
        <v>3.25</v>
      </c>
      <c r="AC9400">
        <v>3.5</v>
      </c>
      <c r="AD9400" t="str">
        <f t="shared" si="295"/>
        <v>A</v>
      </c>
      <c r="AE9400" t="str">
        <f t="shared" si="294"/>
        <v>N</v>
      </c>
      <c r="AR9400">
        <v>3</v>
      </c>
      <c r="AS9400">
        <v>0</v>
      </c>
    </row>
    <row r="9401" spans="1:45" x14ac:dyDescent="0.3">
      <c r="A9401" t="s">
        <v>9671</v>
      </c>
      <c r="B9401" t="s">
        <v>9390</v>
      </c>
      <c r="C9401">
        <v>28</v>
      </c>
      <c r="D9401" s="1">
        <v>43160</v>
      </c>
      <c r="F9401" t="s">
        <v>45</v>
      </c>
      <c r="G9401" t="s">
        <v>59</v>
      </c>
      <c r="H9401">
        <v>0</v>
      </c>
      <c r="I9401">
        <v>3</v>
      </c>
      <c r="J9401" t="s">
        <v>47</v>
      </c>
      <c r="K9401">
        <v>0</v>
      </c>
      <c r="L9401">
        <v>3</v>
      </c>
      <c r="M9401" t="s">
        <v>47</v>
      </c>
      <c r="N9401" t="s">
        <v>4524</v>
      </c>
      <c r="O9401">
        <v>10</v>
      </c>
      <c r="P9401">
        <v>9</v>
      </c>
      <c r="Q9401">
        <v>5</v>
      </c>
      <c r="R9401">
        <v>5</v>
      </c>
      <c r="S9401">
        <v>6</v>
      </c>
      <c r="T9401">
        <v>1</v>
      </c>
      <c r="U9401">
        <v>11</v>
      </c>
      <c r="V9401">
        <v>11</v>
      </c>
      <c r="W9401">
        <v>1</v>
      </c>
      <c r="X9401">
        <v>1</v>
      </c>
      <c r="Y9401">
        <v>0</v>
      </c>
      <c r="Z9401">
        <v>0</v>
      </c>
      <c r="AA9401">
        <v>4.5</v>
      </c>
      <c r="AB9401">
        <v>4</v>
      </c>
      <c r="AC9401">
        <v>1.72</v>
      </c>
      <c r="AD9401" t="str">
        <f t="shared" si="295"/>
        <v>H</v>
      </c>
      <c r="AE9401" t="str">
        <f t="shared" si="294"/>
        <v>N</v>
      </c>
      <c r="AR9401">
        <v>0</v>
      </c>
      <c r="AS9401">
        <v>3</v>
      </c>
    </row>
    <row r="9402" spans="1:45" x14ac:dyDescent="0.3">
      <c r="A9402" t="s">
        <v>9672</v>
      </c>
      <c r="B9402" t="s">
        <v>9390</v>
      </c>
      <c r="C9402">
        <v>29</v>
      </c>
      <c r="D9402" s="1">
        <v>43162</v>
      </c>
      <c r="F9402" t="s">
        <v>6329</v>
      </c>
      <c r="G9402" t="s">
        <v>73</v>
      </c>
      <c r="H9402">
        <v>2</v>
      </c>
      <c r="I9402">
        <v>1</v>
      </c>
      <c r="J9402" t="s">
        <v>51</v>
      </c>
      <c r="K9402">
        <v>0</v>
      </c>
      <c r="L9402">
        <v>1</v>
      </c>
      <c r="M9402" t="s">
        <v>47</v>
      </c>
      <c r="N9402" t="s">
        <v>9316</v>
      </c>
      <c r="O9402">
        <v>21</v>
      </c>
      <c r="P9402">
        <v>10</v>
      </c>
      <c r="Q9402">
        <v>8</v>
      </c>
      <c r="R9402">
        <v>4</v>
      </c>
      <c r="S9402">
        <v>10</v>
      </c>
      <c r="T9402">
        <v>4</v>
      </c>
      <c r="U9402">
        <v>9</v>
      </c>
      <c r="V9402">
        <v>12</v>
      </c>
      <c r="W9402">
        <v>1</v>
      </c>
      <c r="X9402">
        <v>1</v>
      </c>
      <c r="Y9402">
        <v>0</v>
      </c>
      <c r="Z9402">
        <v>1</v>
      </c>
      <c r="AA9402">
        <v>2.5</v>
      </c>
      <c r="AB9402">
        <v>3.1</v>
      </c>
      <c r="AC9402">
        <v>3.29</v>
      </c>
      <c r="AD9402" t="str">
        <f t="shared" si="295"/>
        <v>A</v>
      </c>
      <c r="AE9402" t="str">
        <f t="shared" si="294"/>
        <v>N</v>
      </c>
      <c r="AR9402">
        <v>3</v>
      </c>
      <c r="AS9402">
        <v>0</v>
      </c>
    </row>
    <row r="9403" spans="1:45" x14ac:dyDescent="0.3">
      <c r="A9403" t="s">
        <v>9673</v>
      </c>
      <c r="B9403" t="s">
        <v>9390</v>
      </c>
      <c r="C9403">
        <v>29</v>
      </c>
      <c r="D9403" s="1">
        <v>43162</v>
      </c>
      <c r="F9403" t="s">
        <v>463</v>
      </c>
      <c r="G9403" t="s">
        <v>8625</v>
      </c>
      <c r="H9403">
        <v>1</v>
      </c>
      <c r="I9403">
        <v>1</v>
      </c>
      <c r="J9403" t="s">
        <v>61</v>
      </c>
      <c r="K9403">
        <v>0</v>
      </c>
      <c r="L9403">
        <v>1</v>
      </c>
      <c r="M9403" t="s">
        <v>47</v>
      </c>
      <c r="N9403" t="s">
        <v>5396</v>
      </c>
      <c r="O9403">
        <v>23</v>
      </c>
      <c r="P9403">
        <v>8</v>
      </c>
      <c r="Q9403">
        <v>4</v>
      </c>
      <c r="R9403">
        <v>3</v>
      </c>
      <c r="S9403">
        <v>13</v>
      </c>
      <c r="T9403">
        <v>1</v>
      </c>
      <c r="U9403">
        <v>11</v>
      </c>
      <c r="V9403">
        <v>7</v>
      </c>
      <c r="W9403">
        <v>2</v>
      </c>
      <c r="X9403">
        <v>1</v>
      </c>
      <c r="Y9403">
        <v>0</v>
      </c>
      <c r="Z9403">
        <v>0</v>
      </c>
      <c r="AA9403">
        <v>1.85</v>
      </c>
      <c r="AB9403">
        <v>3.75</v>
      </c>
      <c r="AC9403">
        <v>4.5</v>
      </c>
      <c r="AD9403" t="str">
        <f t="shared" si="295"/>
        <v>A</v>
      </c>
      <c r="AE9403" t="str">
        <f t="shared" si="294"/>
        <v>N</v>
      </c>
      <c r="AR9403">
        <v>1</v>
      </c>
      <c r="AS9403">
        <v>1</v>
      </c>
    </row>
    <row r="9404" spans="1:45" x14ac:dyDescent="0.3">
      <c r="A9404" t="s">
        <v>9674</v>
      </c>
      <c r="B9404" t="s">
        <v>9390</v>
      </c>
      <c r="C9404">
        <v>29</v>
      </c>
      <c r="D9404" s="1">
        <v>43162</v>
      </c>
      <c r="F9404" t="s">
        <v>56</v>
      </c>
      <c r="G9404" t="s">
        <v>63</v>
      </c>
      <c r="H9404">
        <v>2</v>
      </c>
      <c r="I9404">
        <v>0</v>
      </c>
      <c r="J9404" t="s">
        <v>51</v>
      </c>
      <c r="K9404">
        <v>1</v>
      </c>
      <c r="L9404">
        <v>0</v>
      </c>
      <c r="M9404" t="s">
        <v>51</v>
      </c>
      <c r="N9404" t="s">
        <v>8363</v>
      </c>
      <c r="O9404">
        <v>14</v>
      </c>
      <c r="P9404">
        <v>7</v>
      </c>
      <c r="Q9404">
        <v>3</v>
      </c>
      <c r="R9404">
        <v>2</v>
      </c>
      <c r="S9404">
        <v>8</v>
      </c>
      <c r="T9404">
        <v>3</v>
      </c>
      <c r="U9404">
        <v>7</v>
      </c>
      <c r="V9404">
        <v>9</v>
      </c>
      <c r="W9404">
        <v>0</v>
      </c>
      <c r="X9404">
        <v>0</v>
      </c>
      <c r="Y9404">
        <v>0</v>
      </c>
      <c r="Z9404">
        <v>0</v>
      </c>
      <c r="AA9404">
        <v>1.22</v>
      </c>
      <c r="AB9404">
        <v>7</v>
      </c>
      <c r="AC9404">
        <v>15</v>
      </c>
      <c r="AD9404" t="str">
        <f t="shared" si="295"/>
        <v>A</v>
      </c>
      <c r="AE9404" t="str">
        <f t="shared" si="294"/>
        <v>N</v>
      </c>
      <c r="AR9404">
        <v>3</v>
      </c>
      <c r="AS9404">
        <v>0</v>
      </c>
    </row>
    <row r="9405" spans="1:45" x14ac:dyDescent="0.3">
      <c r="A9405" t="s">
        <v>9675</v>
      </c>
      <c r="B9405" t="s">
        <v>9390</v>
      </c>
      <c r="C9405">
        <v>29</v>
      </c>
      <c r="D9405" s="1">
        <v>43162</v>
      </c>
      <c r="F9405" t="s">
        <v>72</v>
      </c>
      <c r="G9405" t="s">
        <v>5939</v>
      </c>
      <c r="H9405">
        <v>0</v>
      </c>
      <c r="I9405">
        <v>0</v>
      </c>
      <c r="J9405" t="s">
        <v>61</v>
      </c>
      <c r="K9405">
        <v>0</v>
      </c>
      <c r="L9405">
        <v>0</v>
      </c>
      <c r="M9405" t="s">
        <v>61</v>
      </c>
      <c r="N9405" t="s">
        <v>6558</v>
      </c>
      <c r="O9405">
        <v>18</v>
      </c>
      <c r="P9405">
        <v>12</v>
      </c>
      <c r="Q9405">
        <v>6</v>
      </c>
      <c r="R9405">
        <v>3</v>
      </c>
      <c r="S9405">
        <v>15</v>
      </c>
      <c r="T9405">
        <v>4</v>
      </c>
      <c r="U9405">
        <v>8</v>
      </c>
      <c r="V9405">
        <v>13</v>
      </c>
      <c r="W9405">
        <v>0</v>
      </c>
      <c r="X9405">
        <v>1</v>
      </c>
      <c r="Y9405">
        <v>0</v>
      </c>
      <c r="Z9405">
        <v>0</v>
      </c>
      <c r="AA9405">
        <v>1.75</v>
      </c>
      <c r="AB9405">
        <v>3.75</v>
      </c>
      <c r="AC9405">
        <v>5.25</v>
      </c>
      <c r="AD9405" t="str">
        <f t="shared" si="295"/>
        <v>A</v>
      </c>
      <c r="AE9405" t="str">
        <f t="shared" si="294"/>
        <v>N</v>
      </c>
      <c r="AR9405">
        <v>1</v>
      </c>
      <c r="AS9405">
        <v>1</v>
      </c>
    </row>
    <row r="9406" spans="1:45" x14ac:dyDescent="0.3">
      <c r="A9406" t="s">
        <v>9676</v>
      </c>
      <c r="B9406" t="s">
        <v>9390</v>
      </c>
      <c r="C9406">
        <v>29</v>
      </c>
      <c r="D9406" s="1">
        <v>43162</v>
      </c>
      <c r="F9406" t="s">
        <v>7102</v>
      </c>
      <c r="G9406" t="s">
        <v>75</v>
      </c>
      <c r="H9406">
        <v>4</v>
      </c>
      <c r="I9406">
        <v>1</v>
      </c>
      <c r="J9406" t="s">
        <v>51</v>
      </c>
      <c r="K9406">
        <v>2</v>
      </c>
      <c r="L9406">
        <v>0</v>
      </c>
      <c r="M9406" t="s">
        <v>51</v>
      </c>
      <c r="N9406" t="s">
        <v>4453</v>
      </c>
      <c r="O9406">
        <v>9</v>
      </c>
      <c r="P9406">
        <v>7</v>
      </c>
      <c r="Q9406">
        <v>8</v>
      </c>
      <c r="R9406">
        <v>2</v>
      </c>
      <c r="S9406">
        <v>4</v>
      </c>
      <c r="T9406">
        <v>5</v>
      </c>
      <c r="U9406">
        <v>9</v>
      </c>
      <c r="V9406">
        <v>14</v>
      </c>
      <c r="W9406">
        <v>0</v>
      </c>
      <c r="X9406">
        <v>3</v>
      </c>
      <c r="Y9406">
        <v>0</v>
      </c>
      <c r="Z9406">
        <v>0</v>
      </c>
      <c r="AA9406">
        <v>2.6</v>
      </c>
      <c r="AB9406">
        <v>3.25</v>
      </c>
      <c r="AC9406">
        <v>3</v>
      </c>
      <c r="AD9406" t="str">
        <f t="shared" si="295"/>
        <v>A</v>
      </c>
      <c r="AE9406" t="str">
        <f t="shared" si="294"/>
        <v>N</v>
      </c>
      <c r="AR9406">
        <v>3</v>
      </c>
      <c r="AS9406">
        <v>0</v>
      </c>
    </row>
    <row r="9407" spans="1:45" x14ac:dyDescent="0.3">
      <c r="A9407" t="s">
        <v>9677</v>
      </c>
      <c r="B9407" t="s">
        <v>9390</v>
      </c>
      <c r="C9407">
        <v>29</v>
      </c>
      <c r="D9407" s="1">
        <v>43162</v>
      </c>
      <c r="F9407" t="s">
        <v>64</v>
      </c>
      <c r="G9407" t="s">
        <v>9395</v>
      </c>
      <c r="H9407">
        <v>2</v>
      </c>
      <c r="I9407">
        <v>0</v>
      </c>
      <c r="J9407" t="s">
        <v>51</v>
      </c>
      <c r="K9407">
        <v>1</v>
      </c>
      <c r="L9407">
        <v>0</v>
      </c>
      <c r="M9407" t="s">
        <v>51</v>
      </c>
      <c r="N9407" t="s">
        <v>6379</v>
      </c>
      <c r="O9407">
        <v>15</v>
      </c>
      <c r="P9407">
        <v>3</v>
      </c>
      <c r="Q9407">
        <v>7</v>
      </c>
      <c r="R9407">
        <v>3</v>
      </c>
      <c r="S9407">
        <v>8</v>
      </c>
      <c r="T9407">
        <v>1</v>
      </c>
      <c r="U9407">
        <v>6</v>
      </c>
      <c r="V9407">
        <v>8</v>
      </c>
      <c r="W9407">
        <v>1</v>
      </c>
      <c r="X9407">
        <v>1</v>
      </c>
      <c r="Y9407">
        <v>0</v>
      </c>
      <c r="Z9407">
        <v>0</v>
      </c>
      <c r="AA9407">
        <v>1.19</v>
      </c>
      <c r="AB9407">
        <v>7.5</v>
      </c>
      <c r="AC9407">
        <v>17</v>
      </c>
      <c r="AD9407" t="str">
        <f t="shared" si="295"/>
        <v>A</v>
      </c>
      <c r="AE9407" t="str">
        <f t="shared" si="294"/>
        <v>N</v>
      </c>
      <c r="AR9407">
        <v>3</v>
      </c>
      <c r="AS9407">
        <v>0</v>
      </c>
    </row>
    <row r="9408" spans="1:45" x14ac:dyDescent="0.3">
      <c r="A9408" t="s">
        <v>9678</v>
      </c>
      <c r="B9408" t="s">
        <v>9390</v>
      </c>
      <c r="C9408">
        <v>29</v>
      </c>
      <c r="D9408" s="1">
        <v>43162</v>
      </c>
      <c r="F9408" t="s">
        <v>2373</v>
      </c>
      <c r="G9408" t="s">
        <v>3618</v>
      </c>
      <c r="H9408">
        <v>1</v>
      </c>
      <c r="I9408">
        <v>0</v>
      </c>
      <c r="J9408" t="s">
        <v>51</v>
      </c>
      <c r="K9408">
        <v>0</v>
      </c>
      <c r="L9408">
        <v>0</v>
      </c>
      <c r="M9408" t="s">
        <v>61</v>
      </c>
      <c r="N9408" t="s">
        <v>8267</v>
      </c>
      <c r="O9408">
        <v>15</v>
      </c>
      <c r="P9408">
        <v>9</v>
      </c>
      <c r="Q9408">
        <v>4</v>
      </c>
      <c r="R9408">
        <v>2</v>
      </c>
      <c r="S9408">
        <v>4</v>
      </c>
      <c r="T9408">
        <v>6</v>
      </c>
      <c r="U9408">
        <v>11</v>
      </c>
      <c r="V9408">
        <v>12</v>
      </c>
      <c r="W9408">
        <v>2</v>
      </c>
      <c r="X9408">
        <v>0</v>
      </c>
      <c r="Y9408">
        <v>0</v>
      </c>
      <c r="Z9408">
        <v>0</v>
      </c>
      <c r="AA9408">
        <v>2.14</v>
      </c>
      <c r="AB9408">
        <v>3.29</v>
      </c>
      <c r="AC9408">
        <v>3.89</v>
      </c>
      <c r="AD9408" t="str">
        <f t="shared" si="295"/>
        <v>A</v>
      </c>
      <c r="AE9408" t="str">
        <f t="shared" si="294"/>
        <v>N</v>
      </c>
      <c r="AR9408">
        <v>3</v>
      </c>
      <c r="AS9408">
        <v>0</v>
      </c>
    </row>
    <row r="9409" spans="1:45" x14ac:dyDescent="0.3">
      <c r="A9409" t="s">
        <v>9679</v>
      </c>
      <c r="B9409" t="s">
        <v>9390</v>
      </c>
      <c r="C9409">
        <v>29</v>
      </c>
      <c r="D9409" s="1">
        <v>43163</v>
      </c>
      <c r="F9409" t="s">
        <v>9392</v>
      </c>
      <c r="G9409" t="s">
        <v>45</v>
      </c>
      <c r="H9409">
        <v>2</v>
      </c>
      <c r="I9409">
        <v>1</v>
      </c>
      <c r="J9409" t="s">
        <v>51</v>
      </c>
      <c r="K9409">
        <v>2</v>
      </c>
      <c r="L9409">
        <v>1</v>
      </c>
      <c r="M9409" t="s">
        <v>51</v>
      </c>
      <c r="N9409" t="s">
        <v>5950</v>
      </c>
      <c r="O9409">
        <v>13</v>
      </c>
      <c r="P9409">
        <v>15</v>
      </c>
      <c r="Q9409">
        <v>6</v>
      </c>
      <c r="R9409">
        <v>7</v>
      </c>
      <c r="S9409">
        <v>6</v>
      </c>
      <c r="T9409">
        <v>11</v>
      </c>
      <c r="U9409">
        <v>13</v>
      </c>
      <c r="V9409">
        <v>12</v>
      </c>
      <c r="W9409">
        <v>3</v>
      </c>
      <c r="X9409">
        <v>3</v>
      </c>
      <c r="Y9409">
        <v>0</v>
      </c>
      <c r="Z9409">
        <v>0</v>
      </c>
      <c r="AA9409">
        <v>4.2</v>
      </c>
      <c r="AB9409">
        <v>3.79</v>
      </c>
      <c r="AC9409">
        <v>1.9</v>
      </c>
      <c r="AD9409" t="str">
        <f t="shared" si="295"/>
        <v>H</v>
      </c>
      <c r="AE9409" t="str">
        <f t="shared" si="294"/>
        <v>Y</v>
      </c>
      <c r="AR9409">
        <v>3</v>
      </c>
      <c r="AS9409">
        <v>0</v>
      </c>
    </row>
    <row r="9410" spans="1:45" x14ac:dyDescent="0.3">
      <c r="A9410" t="s">
        <v>9680</v>
      </c>
      <c r="B9410" t="s">
        <v>9390</v>
      </c>
      <c r="C9410">
        <v>29</v>
      </c>
      <c r="D9410" s="1">
        <v>43163</v>
      </c>
      <c r="F9410" t="s">
        <v>59</v>
      </c>
      <c r="G9410" t="s">
        <v>53</v>
      </c>
      <c r="H9410">
        <v>1</v>
      </c>
      <c r="I9410">
        <v>0</v>
      </c>
      <c r="J9410" t="s">
        <v>51</v>
      </c>
      <c r="K9410">
        <v>0</v>
      </c>
      <c r="L9410">
        <v>0</v>
      </c>
      <c r="M9410" t="s">
        <v>61</v>
      </c>
      <c r="N9410" t="s">
        <v>6721</v>
      </c>
      <c r="O9410">
        <v>13</v>
      </c>
      <c r="P9410">
        <v>3</v>
      </c>
      <c r="Q9410">
        <v>3</v>
      </c>
      <c r="R9410">
        <v>0</v>
      </c>
      <c r="S9410">
        <v>5</v>
      </c>
      <c r="T9410">
        <v>2</v>
      </c>
      <c r="U9410">
        <v>8</v>
      </c>
      <c r="V9410">
        <v>9</v>
      </c>
      <c r="W9410">
        <v>2</v>
      </c>
      <c r="X9410">
        <v>1</v>
      </c>
      <c r="Y9410">
        <v>0</v>
      </c>
      <c r="Z9410">
        <v>0</v>
      </c>
      <c r="AA9410">
        <v>1.61</v>
      </c>
      <c r="AB9410">
        <v>4.2</v>
      </c>
      <c r="AC9410">
        <v>6</v>
      </c>
      <c r="AD9410" t="str">
        <f t="shared" si="295"/>
        <v>A</v>
      </c>
      <c r="AE9410" t="str">
        <f t="shared" si="294"/>
        <v>N</v>
      </c>
      <c r="AR9410">
        <v>3</v>
      </c>
      <c r="AS9410">
        <v>0</v>
      </c>
    </row>
    <row r="9411" spans="1:45" x14ac:dyDescent="0.3">
      <c r="A9411" t="s">
        <v>9681</v>
      </c>
      <c r="B9411" t="s">
        <v>9390</v>
      </c>
      <c r="C9411">
        <v>29</v>
      </c>
      <c r="D9411" s="1">
        <v>43164</v>
      </c>
      <c r="F9411" t="s">
        <v>454</v>
      </c>
      <c r="G9411" t="s">
        <v>79</v>
      </c>
      <c r="H9411">
        <v>2</v>
      </c>
      <c r="I9411">
        <v>3</v>
      </c>
      <c r="J9411" t="s">
        <v>47</v>
      </c>
      <c r="K9411">
        <v>1</v>
      </c>
      <c r="L9411">
        <v>0</v>
      </c>
      <c r="M9411" t="s">
        <v>51</v>
      </c>
      <c r="N9411" t="s">
        <v>6872</v>
      </c>
      <c r="O9411">
        <v>10</v>
      </c>
      <c r="P9411">
        <v>17</v>
      </c>
      <c r="Q9411">
        <v>4</v>
      </c>
      <c r="R9411">
        <v>8</v>
      </c>
      <c r="S9411">
        <v>3</v>
      </c>
      <c r="T9411">
        <v>7</v>
      </c>
      <c r="U9411">
        <v>10</v>
      </c>
      <c r="V9411">
        <v>8</v>
      </c>
      <c r="W9411">
        <v>1</v>
      </c>
      <c r="X9411">
        <v>3</v>
      </c>
      <c r="Y9411">
        <v>0</v>
      </c>
      <c r="Z9411">
        <v>0</v>
      </c>
      <c r="AA9411">
        <v>7</v>
      </c>
      <c r="AB9411">
        <v>4</v>
      </c>
      <c r="AC9411">
        <v>1.57</v>
      </c>
      <c r="AD9411" t="str">
        <f t="shared" si="295"/>
        <v>H</v>
      </c>
      <c r="AE9411" t="str">
        <f t="shared" ref="AE9411:AE9474" si="296">IFERROR(IF(IF(IF(AC9411&gt;AA9411,G9411,F9411)=F9411,"H","A")=J9411,"Y","N"),"NAN")</f>
        <v>N</v>
      </c>
      <c r="AR9411">
        <v>0</v>
      </c>
      <c r="AS9411">
        <v>3</v>
      </c>
    </row>
    <row r="9412" spans="1:45" x14ac:dyDescent="0.3">
      <c r="A9412" t="s">
        <v>9682</v>
      </c>
      <c r="B9412" t="s">
        <v>9390</v>
      </c>
      <c r="C9412">
        <v>30</v>
      </c>
      <c r="D9412" s="1">
        <v>43169</v>
      </c>
      <c r="F9412" t="s">
        <v>53</v>
      </c>
      <c r="G9412" t="s">
        <v>454</v>
      </c>
      <c r="H9412">
        <v>2</v>
      </c>
      <c r="I9412">
        <v>1</v>
      </c>
      <c r="J9412" t="s">
        <v>51</v>
      </c>
      <c r="K9412">
        <v>2</v>
      </c>
      <c r="L9412">
        <v>0</v>
      </c>
      <c r="M9412" t="s">
        <v>51</v>
      </c>
      <c r="N9412" t="s">
        <v>6558</v>
      </c>
      <c r="O9412">
        <v>27</v>
      </c>
      <c r="P9412">
        <v>9</v>
      </c>
      <c r="Q9412">
        <v>11</v>
      </c>
      <c r="R9412">
        <v>2</v>
      </c>
      <c r="S9412">
        <v>12</v>
      </c>
      <c r="T9412">
        <v>3</v>
      </c>
      <c r="U9412">
        <v>8</v>
      </c>
      <c r="V9412">
        <v>9</v>
      </c>
      <c r="W9412">
        <v>1</v>
      </c>
      <c r="X9412">
        <v>2</v>
      </c>
      <c r="Y9412">
        <v>0</v>
      </c>
      <c r="Z9412">
        <v>0</v>
      </c>
      <c r="AA9412">
        <v>1.3</v>
      </c>
      <c r="AB9412">
        <v>5.75</v>
      </c>
      <c r="AC9412">
        <v>12</v>
      </c>
      <c r="AD9412" t="str">
        <f t="shared" si="295"/>
        <v>A</v>
      </c>
      <c r="AE9412" t="str">
        <f t="shared" si="296"/>
        <v>N</v>
      </c>
      <c r="AR9412">
        <v>3</v>
      </c>
      <c r="AS9412">
        <v>0</v>
      </c>
    </row>
    <row r="9413" spans="1:45" x14ac:dyDescent="0.3">
      <c r="A9413" t="s">
        <v>9683</v>
      </c>
      <c r="B9413" t="s">
        <v>9390</v>
      </c>
      <c r="C9413">
        <v>30</v>
      </c>
      <c r="D9413" s="1">
        <v>43169</v>
      </c>
      <c r="F9413" t="s">
        <v>73</v>
      </c>
      <c r="G9413" t="s">
        <v>9392</v>
      </c>
      <c r="H9413">
        <v>2</v>
      </c>
      <c r="I9413">
        <v>0</v>
      </c>
      <c r="J9413" t="s">
        <v>51</v>
      </c>
      <c r="K9413">
        <v>0</v>
      </c>
      <c r="L9413">
        <v>0</v>
      </c>
      <c r="M9413" t="s">
        <v>61</v>
      </c>
      <c r="N9413" t="s">
        <v>7497</v>
      </c>
      <c r="O9413">
        <v>13</v>
      </c>
      <c r="P9413">
        <v>10</v>
      </c>
      <c r="Q9413">
        <v>3</v>
      </c>
      <c r="R9413">
        <v>4</v>
      </c>
      <c r="S9413">
        <v>10</v>
      </c>
      <c r="T9413">
        <v>3</v>
      </c>
      <c r="U9413">
        <v>10</v>
      </c>
      <c r="V9413">
        <v>14</v>
      </c>
      <c r="W9413">
        <v>0</v>
      </c>
      <c r="X9413">
        <v>1</v>
      </c>
      <c r="Y9413">
        <v>0</v>
      </c>
      <c r="Z9413">
        <v>1</v>
      </c>
      <c r="AA9413">
        <v>2.2000000000000002</v>
      </c>
      <c r="AB9413">
        <v>3.2</v>
      </c>
      <c r="AC9413">
        <v>3.89</v>
      </c>
      <c r="AD9413" t="str">
        <f t="shared" si="295"/>
        <v>A</v>
      </c>
      <c r="AE9413" t="str">
        <f t="shared" si="296"/>
        <v>N</v>
      </c>
      <c r="AR9413">
        <v>3</v>
      </c>
      <c r="AS9413">
        <v>0</v>
      </c>
    </row>
    <row r="9414" spans="1:45" x14ac:dyDescent="0.3">
      <c r="A9414" t="s">
        <v>9684</v>
      </c>
      <c r="B9414" t="s">
        <v>9390</v>
      </c>
      <c r="C9414">
        <v>30</v>
      </c>
      <c r="D9414" s="1">
        <v>43169</v>
      </c>
      <c r="F9414" t="s">
        <v>9395</v>
      </c>
      <c r="G9414" t="s">
        <v>7102</v>
      </c>
      <c r="H9414">
        <v>0</v>
      </c>
      <c r="I9414">
        <v>0</v>
      </c>
      <c r="J9414" t="s">
        <v>61</v>
      </c>
      <c r="K9414">
        <v>0</v>
      </c>
      <c r="L9414">
        <v>0</v>
      </c>
      <c r="M9414" t="s">
        <v>61</v>
      </c>
      <c r="N9414" t="s">
        <v>6721</v>
      </c>
      <c r="O9414">
        <v>30</v>
      </c>
      <c r="P9414">
        <v>0</v>
      </c>
      <c r="Q9414">
        <v>4</v>
      </c>
      <c r="R9414">
        <v>0</v>
      </c>
      <c r="S9414">
        <v>12</v>
      </c>
      <c r="T9414">
        <v>0</v>
      </c>
      <c r="U9414">
        <v>9</v>
      </c>
      <c r="V9414">
        <v>9</v>
      </c>
      <c r="W9414">
        <v>2</v>
      </c>
      <c r="X9414">
        <v>3</v>
      </c>
      <c r="Y9414">
        <v>0</v>
      </c>
      <c r="Z9414">
        <v>1</v>
      </c>
      <c r="AA9414">
        <v>2.54</v>
      </c>
      <c r="AB9414">
        <v>3.1</v>
      </c>
      <c r="AC9414">
        <v>3.2</v>
      </c>
      <c r="AD9414" t="str">
        <f t="shared" si="295"/>
        <v>A</v>
      </c>
      <c r="AE9414" t="str">
        <f t="shared" si="296"/>
        <v>N</v>
      </c>
      <c r="AR9414">
        <v>1</v>
      </c>
      <c r="AS9414">
        <v>1</v>
      </c>
    </row>
    <row r="9415" spans="1:45" x14ac:dyDescent="0.3">
      <c r="A9415" t="s">
        <v>9685</v>
      </c>
      <c r="B9415" t="s">
        <v>9390</v>
      </c>
      <c r="C9415">
        <v>30</v>
      </c>
      <c r="D9415" s="1">
        <v>43169</v>
      </c>
      <c r="F9415" t="s">
        <v>79</v>
      </c>
      <c r="G9415" t="s">
        <v>56</v>
      </c>
      <c r="H9415">
        <v>2</v>
      </c>
      <c r="I9415">
        <v>1</v>
      </c>
      <c r="J9415" t="s">
        <v>51</v>
      </c>
      <c r="K9415">
        <v>2</v>
      </c>
      <c r="L9415">
        <v>0</v>
      </c>
      <c r="M9415" t="s">
        <v>51</v>
      </c>
      <c r="N9415" t="s">
        <v>7753</v>
      </c>
      <c r="O9415">
        <v>5</v>
      </c>
      <c r="P9415">
        <v>14</v>
      </c>
      <c r="Q9415">
        <v>2</v>
      </c>
      <c r="R9415">
        <v>2</v>
      </c>
      <c r="S9415">
        <v>1</v>
      </c>
      <c r="T9415">
        <v>13</v>
      </c>
      <c r="U9415">
        <v>10</v>
      </c>
      <c r="V9415">
        <v>16</v>
      </c>
      <c r="W9415">
        <v>2</v>
      </c>
      <c r="X9415">
        <v>1</v>
      </c>
      <c r="Y9415">
        <v>0</v>
      </c>
      <c r="Z9415">
        <v>0</v>
      </c>
      <c r="AA9415">
        <v>2.75</v>
      </c>
      <c r="AB9415">
        <v>3.39</v>
      </c>
      <c r="AC9415">
        <v>2.75</v>
      </c>
      <c r="AD9415" t="str">
        <f t="shared" si="295"/>
        <v>H</v>
      </c>
      <c r="AE9415" t="str">
        <f t="shared" si="296"/>
        <v>Y</v>
      </c>
      <c r="AR9415">
        <v>3</v>
      </c>
      <c r="AS9415">
        <v>0</v>
      </c>
    </row>
    <row r="9416" spans="1:45" x14ac:dyDescent="0.3">
      <c r="A9416" t="s">
        <v>9686</v>
      </c>
      <c r="B9416" t="s">
        <v>9390</v>
      </c>
      <c r="C9416">
        <v>30</v>
      </c>
      <c r="D9416" s="1">
        <v>43169</v>
      </c>
      <c r="F9416" t="s">
        <v>63</v>
      </c>
      <c r="G9416" t="s">
        <v>72</v>
      </c>
      <c r="H9416">
        <v>3</v>
      </c>
      <c r="I9416">
        <v>0</v>
      </c>
      <c r="J9416" t="s">
        <v>51</v>
      </c>
      <c r="K9416">
        <v>2</v>
      </c>
      <c r="L9416">
        <v>0</v>
      </c>
      <c r="M9416" t="s">
        <v>51</v>
      </c>
      <c r="N9416" t="s">
        <v>4524</v>
      </c>
      <c r="O9416">
        <v>7</v>
      </c>
      <c r="P9416">
        <v>6</v>
      </c>
      <c r="Q9416">
        <v>5</v>
      </c>
      <c r="R9416">
        <v>2</v>
      </c>
      <c r="S9416">
        <v>2</v>
      </c>
      <c r="T9416">
        <v>6</v>
      </c>
      <c r="U9416">
        <v>10</v>
      </c>
      <c r="V9416">
        <v>10</v>
      </c>
      <c r="W9416">
        <v>0</v>
      </c>
      <c r="X9416">
        <v>2</v>
      </c>
      <c r="Y9416">
        <v>0</v>
      </c>
      <c r="Z9416">
        <v>0</v>
      </c>
      <c r="AA9416">
        <v>2.79</v>
      </c>
      <c r="AB9416">
        <v>3.2</v>
      </c>
      <c r="AC9416">
        <v>2.79</v>
      </c>
      <c r="AD9416" t="str">
        <f t="shared" si="295"/>
        <v>H</v>
      </c>
      <c r="AE9416" t="str">
        <f t="shared" si="296"/>
        <v>Y</v>
      </c>
      <c r="AR9416">
        <v>3</v>
      </c>
      <c r="AS9416">
        <v>0</v>
      </c>
    </row>
    <row r="9417" spans="1:45" x14ac:dyDescent="0.3">
      <c r="A9417" t="s">
        <v>9687</v>
      </c>
      <c r="B9417" t="s">
        <v>9390</v>
      </c>
      <c r="C9417">
        <v>30</v>
      </c>
      <c r="D9417" s="1">
        <v>43169</v>
      </c>
      <c r="F9417" t="s">
        <v>3618</v>
      </c>
      <c r="G9417" t="s">
        <v>463</v>
      </c>
      <c r="H9417">
        <v>1</v>
      </c>
      <c r="I9417">
        <v>4</v>
      </c>
      <c r="J9417" t="s">
        <v>47</v>
      </c>
      <c r="K9417">
        <v>1</v>
      </c>
      <c r="L9417">
        <v>1</v>
      </c>
      <c r="M9417" t="s">
        <v>61</v>
      </c>
      <c r="N9417" t="s">
        <v>7818</v>
      </c>
      <c r="O9417">
        <v>6</v>
      </c>
      <c r="P9417">
        <v>14</v>
      </c>
      <c r="Q9417">
        <v>2</v>
      </c>
      <c r="R9417">
        <v>6</v>
      </c>
      <c r="S9417">
        <v>7</v>
      </c>
      <c r="T9417">
        <v>6</v>
      </c>
      <c r="U9417">
        <v>6</v>
      </c>
      <c r="V9417">
        <v>7</v>
      </c>
      <c r="W9417">
        <v>1</v>
      </c>
      <c r="X9417">
        <v>3</v>
      </c>
      <c r="Y9417">
        <v>0</v>
      </c>
      <c r="Z9417">
        <v>0</v>
      </c>
      <c r="AA9417">
        <v>3</v>
      </c>
      <c r="AB9417">
        <v>3.25</v>
      </c>
      <c r="AC9417">
        <v>2.6</v>
      </c>
      <c r="AD9417" t="str">
        <f t="shared" si="295"/>
        <v>H</v>
      </c>
      <c r="AE9417" t="str">
        <f t="shared" si="296"/>
        <v>N</v>
      </c>
      <c r="AR9417">
        <v>0</v>
      </c>
      <c r="AS9417">
        <v>3</v>
      </c>
    </row>
    <row r="9418" spans="1:45" x14ac:dyDescent="0.3">
      <c r="A9418" t="s">
        <v>9688</v>
      </c>
      <c r="B9418" t="s">
        <v>9390</v>
      </c>
      <c r="C9418">
        <v>30</v>
      </c>
      <c r="D9418" s="1">
        <v>43169</v>
      </c>
      <c r="F9418" t="s">
        <v>75</v>
      </c>
      <c r="G9418" t="s">
        <v>6329</v>
      </c>
      <c r="H9418">
        <v>0</v>
      </c>
      <c r="I9418">
        <v>3</v>
      </c>
      <c r="J9418" t="s">
        <v>47</v>
      </c>
      <c r="K9418">
        <v>0</v>
      </c>
      <c r="L9418">
        <v>0</v>
      </c>
      <c r="M9418" t="s">
        <v>61</v>
      </c>
      <c r="N9418" t="s">
        <v>5026</v>
      </c>
      <c r="O9418">
        <v>13</v>
      </c>
      <c r="P9418">
        <v>7</v>
      </c>
      <c r="Q9418">
        <v>4</v>
      </c>
      <c r="R9418">
        <v>4</v>
      </c>
      <c r="S9418">
        <v>5</v>
      </c>
      <c r="T9418">
        <v>1</v>
      </c>
      <c r="U9418">
        <v>13</v>
      </c>
      <c r="V9418">
        <v>7</v>
      </c>
      <c r="W9418">
        <v>2</v>
      </c>
      <c r="X9418">
        <v>2</v>
      </c>
      <c r="Y9418">
        <v>0</v>
      </c>
      <c r="Z9418">
        <v>0</v>
      </c>
      <c r="AA9418">
        <v>2.29</v>
      </c>
      <c r="AB9418">
        <v>3.2</v>
      </c>
      <c r="AC9418">
        <v>3.6</v>
      </c>
      <c r="AD9418" t="str">
        <f t="shared" si="295"/>
        <v>A</v>
      </c>
      <c r="AE9418" t="str">
        <f t="shared" si="296"/>
        <v>Y</v>
      </c>
      <c r="AR9418">
        <v>0</v>
      </c>
      <c r="AS9418">
        <v>3</v>
      </c>
    </row>
    <row r="9419" spans="1:45" x14ac:dyDescent="0.3">
      <c r="A9419" t="s">
        <v>9689</v>
      </c>
      <c r="B9419" t="s">
        <v>9390</v>
      </c>
      <c r="C9419">
        <v>30</v>
      </c>
      <c r="D9419" s="1">
        <v>43170</v>
      </c>
      <c r="F9419" t="s">
        <v>45</v>
      </c>
      <c r="G9419" t="s">
        <v>2373</v>
      </c>
      <c r="H9419">
        <v>3</v>
      </c>
      <c r="I9419">
        <v>0</v>
      </c>
      <c r="J9419" t="s">
        <v>51</v>
      </c>
      <c r="K9419">
        <v>1</v>
      </c>
      <c r="L9419">
        <v>0</v>
      </c>
      <c r="M9419" t="s">
        <v>51</v>
      </c>
      <c r="N9419" t="s">
        <v>4453</v>
      </c>
      <c r="O9419">
        <v>11</v>
      </c>
      <c r="P9419">
        <v>11</v>
      </c>
      <c r="Q9419">
        <v>7</v>
      </c>
      <c r="R9419">
        <v>4</v>
      </c>
      <c r="S9419">
        <v>4</v>
      </c>
      <c r="T9419">
        <v>9</v>
      </c>
      <c r="U9419">
        <v>12</v>
      </c>
      <c r="V9419">
        <v>9</v>
      </c>
      <c r="W9419">
        <v>2</v>
      </c>
      <c r="X9419">
        <v>1</v>
      </c>
      <c r="Y9419">
        <v>0</v>
      </c>
      <c r="Z9419">
        <v>0</v>
      </c>
      <c r="AA9419">
        <v>1.44</v>
      </c>
      <c r="AB9419">
        <v>5</v>
      </c>
      <c r="AC9419">
        <v>7.5</v>
      </c>
      <c r="AD9419" t="str">
        <f t="shared" si="295"/>
        <v>A</v>
      </c>
      <c r="AE9419" t="str">
        <f t="shared" si="296"/>
        <v>N</v>
      </c>
      <c r="AR9419">
        <v>3</v>
      </c>
      <c r="AS9419">
        <v>0</v>
      </c>
    </row>
    <row r="9420" spans="1:45" x14ac:dyDescent="0.3">
      <c r="A9420" t="s">
        <v>9690</v>
      </c>
      <c r="B9420" t="s">
        <v>9390</v>
      </c>
      <c r="C9420">
        <v>30</v>
      </c>
      <c r="D9420" s="1">
        <v>43170</v>
      </c>
      <c r="F9420" t="s">
        <v>8625</v>
      </c>
      <c r="G9420" t="s">
        <v>64</v>
      </c>
      <c r="H9420">
        <v>1</v>
      </c>
      <c r="I9420">
        <v>4</v>
      </c>
      <c r="J9420" t="s">
        <v>47</v>
      </c>
      <c r="K9420">
        <v>1</v>
      </c>
      <c r="L9420">
        <v>1</v>
      </c>
      <c r="M9420" t="s">
        <v>61</v>
      </c>
      <c r="N9420" t="s">
        <v>3639</v>
      </c>
      <c r="O9420">
        <v>14</v>
      </c>
      <c r="P9420">
        <v>12</v>
      </c>
      <c r="Q9420">
        <v>3</v>
      </c>
      <c r="R9420">
        <v>8</v>
      </c>
      <c r="S9420">
        <v>4</v>
      </c>
      <c r="T9420">
        <v>5</v>
      </c>
      <c r="U9420">
        <v>10</v>
      </c>
      <c r="V9420">
        <v>7</v>
      </c>
      <c r="W9420">
        <v>1</v>
      </c>
      <c r="X9420">
        <v>1</v>
      </c>
      <c r="Y9420">
        <v>0</v>
      </c>
      <c r="Z9420">
        <v>0</v>
      </c>
      <c r="AA9420">
        <v>6.5</v>
      </c>
      <c r="AB9420">
        <v>4.5</v>
      </c>
      <c r="AC9420">
        <v>1.55</v>
      </c>
      <c r="AD9420" t="str">
        <f t="shared" si="295"/>
        <v>H</v>
      </c>
      <c r="AE9420" t="str">
        <f t="shared" si="296"/>
        <v>N</v>
      </c>
      <c r="AR9420">
        <v>0</v>
      </c>
      <c r="AS9420">
        <v>3</v>
      </c>
    </row>
    <row r="9421" spans="1:45" x14ac:dyDescent="0.3">
      <c r="A9421" t="s">
        <v>9691</v>
      </c>
      <c r="B9421" t="s">
        <v>9390</v>
      </c>
      <c r="C9421">
        <v>30</v>
      </c>
      <c r="D9421" s="1">
        <v>43171</v>
      </c>
      <c r="F9421" t="s">
        <v>5939</v>
      </c>
      <c r="G9421" t="s">
        <v>59</v>
      </c>
      <c r="H9421">
        <v>0</v>
      </c>
      <c r="I9421">
        <v>2</v>
      </c>
      <c r="J9421" t="s">
        <v>47</v>
      </c>
      <c r="K9421">
        <v>0</v>
      </c>
      <c r="L9421">
        <v>1</v>
      </c>
      <c r="M9421" t="s">
        <v>47</v>
      </c>
      <c r="N9421" t="s">
        <v>6912</v>
      </c>
      <c r="O9421">
        <v>3</v>
      </c>
      <c r="P9421">
        <v>17</v>
      </c>
      <c r="Q9421">
        <v>0</v>
      </c>
      <c r="R9421">
        <v>6</v>
      </c>
      <c r="S9421">
        <v>3</v>
      </c>
      <c r="T9421">
        <v>10</v>
      </c>
      <c r="U9421">
        <v>6</v>
      </c>
      <c r="V9421">
        <v>8</v>
      </c>
      <c r="W9421">
        <v>1</v>
      </c>
      <c r="X9421">
        <v>0</v>
      </c>
      <c r="Y9421">
        <v>0</v>
      </c>
      <c r="Z9421">
        <v>0</v>
      </c>
      <c r="AA9421">
        <v>15</v>
      </c>
      <c r="AB9421">
        <v>6.5</v>
      </c>
      <c r="AC9421">
        <v>1.25</v>
      </c>
      <c r="AD9421" t="str">
        <f t="shared" si="295"/>
        <v>H</v>
      </c>
      <c r="AE9421" t="str">
        <f t="shared" si="296"/>
        <v>N</v>
      </c>
      <c r="AR9421">
        <v>0</v>
      </c>
      <c r="AS9421">
        <v>3</v>
      </c>
    </row>
    <row r="9422" spans="1:45" x14ac:dyDescent="0.3">
      <c r="A9422" t="s">
        <v>9692</v>
      </c>
      <c r="B9422" t="s">
        <v>9390</v>
      </c>
      <c r="C9422">
        <v>31</v>
      </c>
      <c r="D9422" s="1">
        <v>43176</v>
      </c>
      <c r="F9422" t="s">
        <v>8625</v>
      </c>
      <c r="G9422" t="s">
        <v>3618</v>
      </c>
      <c r="H9422">
        <v>2</v>
      </c>
      <c r="I9422">
        <v>1</v>
      </c>
      <c r="J9422" t="s">
        <v>51</v>
      </c>
      <c r="K9422">
        <v>0</v>
      </c>
      <c r="L9422">
        <v>0</v>
      </c>
      <c r="M9422" t="s">
        <v>61</v>
      </c>
      <c r="N9422" t="s">
        <v>8363</v>
      </c>
      <c r="O9422">
        <v>17</v>
      </c>
      <c r="P9422">
        <v>11</v>
      </c>
      <c r="Q9422">
        <v>5</v>
      </c>
      <c r="R9422">
        <v>6</v>
      </c>
      <c r="S9422">
        <v>3</v>
      </c>
      <c r="T9422">
        <v>2</v>
      </c>
      <c r="U9422">
        <v>6</v>
      </c>
      <c r="V9422">
        <v>9</v>
      </c>
      <c r="W9422">
        <v>1</v>
      </c>
      <c r="X9422">
        <v>2</v>
      </c>
      <c r="Y9422">
        <v>0</v>
      </c>
      <c r="Z9422">
        <v>0</v>
      </c>
      <c r="AA9422">
        <v>1.83</v>
      </c>
      <c r="AB9422">
        <v>3.6</v>
      </c>
      <c r="AC9422">
        <v>5</v>
      </c>
      <c r="AD9422" t="str">
        <f t="shared" si="295"/>
        <v>A</v>
      </c>
      <c r="AE9422" t="str">
        <f t="shared" si="296"/>
        <v>N</v>
      </c>
      <c r="AR9422">
        <v>3</v>
      </c>
      <c r="AS9422">
        <v>0</v>
      </c>
    </row>
    <row r="9423" spans="1:45" x14ac:dyDescent="0.3">
      <c r="A9423" t="s">
        <v>9693</v>
      </c>
      <c r="B9423" t="s">
        <v>9390</v>
      </c>
      <c r="C9423">
        <v>31</v>
      </c>
      <c r="D9423" s="1">
        <v>43176</v>
      </c>
      <c r="F9423" t="s">
        <v>9395</v>
      </c>
      <c r="G9423" t="s">
        <v>454</v>
      </c>
      <c r="H9423">
        <v>0</v>
      </c>
      <c r="I9423">
        <v>2</v>
      </c>
      <c r="J9423" t="s">
        <v>47</v>
      </c>
      <c r="K9423">
        <v>0</v>
      </c>
      <c r="L9423">
        <v>1</v>
      </c>
      <c r="M9423" t="s">
        <v>47</v>
      </c>
      <c r="N9423" t="s">
        <v>3639</v>
      </c>
      <c r="O9423">
        <v>6</v>
      </c>
      <c r="P9423">
        <v>17</v>
      </c>
      <c r="Q9423">
        <v>2</v>
      </c>
      <c r="R9423">
        <v>6</v>
      </c>
      <c r="S9423">
        <v>4</v>
      </c>
      <c r="T9423">
        <v>7</v>
      </c>
      <c r="U9423">
        <v>11</v>
      </c>
      <c r="V9423">
        <v>12</v>
      </c>
      <c r="W9423">
        <v>3</v>
      </c>
      <c r="X9423">
        <v>2</v>
      </c>
      <c r="Y9423">
        <v>0</v>
      </c>
      <c r="Z9423">
        <v>0</v>
      </c>
      <c r="AA9423">
        <v>3</v>
      </c>
      <c r="AB9423">
        <v>3.1</v>
      </c>
      <c r="AC9423">
        <v>2.7</v>
      </c>
      <c r="AD9423" t="str">
        <f t="shared" si="295"/>
        <v>H</v>
      </c>
      <c r="AE9423" t="str">
        <f t="shared" si="296"/>
        <v>N</v>
      </c>
      <c r="AR9423">
        <v>0</v>
      </c>
      <c r="AS9423">
        <v>3</v>
      </c>
    </row>
    <row r="9424" spans="1:45" x14ac:dyDescent="0.3">
      <c r="A9424" t="s">
        <v>9694</v>
      </c>
      <c r="B9424" t="s">
        <v>9390</v>
      </c>
      <c r="C9424">
        <v>31</v>
      </c>
      <c r="D9424" s="1">
        <v>43176</v>
      </c>
      <c r="F9424" t="s">
        <v>56</v>
      </c>
      <c r="G9424" t="s">
        <v>2373</v>
      </c>
      <c r="H9424">
        <v>5</v>
      </c>
      <c r="I9424">
        <v>0</v>
      </c>
      <c r="J9424" t="s">
        <v>51</v>
      </c>
      <c r="K9424">
        <v>2</v>
      </c>
      <c r="L9424">
        <v>0</v>
      </c>
      <c r="M9424" t="s">
        <v>51</v>
      </c>
      <c r="N9424" t="s">
        <v>6558</v>
      </c>
      <c r="O9424">
        <v>13</v>
      </c>
      <c r="P9424">
        <v>4</v>
      </c>
      <c r="Q9424">
        <v>10</v>
      </c>
      <c r="R9424">
        <v>1</v>
      </c>
      <c r="S9424">
        <v>6</v>
      </c>
      <c r="T9424">
        <v>1</v>
      </c>
      <c r="U9424">
        <v>5</v>
      </c>
      <c r="V9424">
        <v>4</v>
      </c>
      <c r="W9424">
        <v>1</v>
      </c>
      <c r="X9424">
        <v>0</v>
      </c>
      <c r="Y9424">
        <v>0</v>
      </c>
      <c r="Z9424">
        <v>0</v>
      </c>
      <c r="AA9424">
        <v>1.19</v>
      </c>
      <c r="AB9424">
        <v>8</v>
      </c>
      <c r="AC9424">
        <v>15</v>
      </c>
      <c r="AD9424" t="str">
        <f t="shared" si="295"/>
        <v>A</v>
      </c>
      <c r="AE9424" t="str">
        <f t="shared" si="296"/>
        <v>N</v>
      </c>
      <c r="AR9424">
        <v>3</v>
      </c>
      <c r="AS9424">
        <v>0</v>
      </c>
    </row>
    <row r="9425" spans="1:45" x14ac:dyDescent="0.3">
      <c r="A9425" t="s">
        <v>9695</v>
      </c>
      <c r="B9425" t="s">
        <v>9390</v>
      </c>
      <c r="C9425">
        <v>31</v>
      </c>
      <c r="D9425" s="1">
        <v>43176</v>
      </c>
      <c r="F9425" t="s">
        <v>5939</v>
      </c>
      <c r="G9425" t="s">
        <v>73</v>
      </c>
      <c r="H9425">
        <v>1</v>
      </c>
      <c r="I9425">
        <v>2</v>
      </c>
      <c r="J9425" t="s">
        <v>47</v>
      </c>
      <c r="K9425">
        <v>0</v>
      </c>
      <c r="L9425">
        <v>0</v>
      </c>
      <c r="M9425" t="s">
        <v>61</v>
      </c>
      <c r="N9425" t="s">
        <v>4453</v>
      </c>
      <c r="O9425">
        <v>9</v>
      </c>
      <c r="P9425">
        <v>17</v>
      </c>
      <c r="Q9425">
        <v>4</v>
      </c>
      <c r="R9425">
        <v>9</v>
      </c>
      <c r="S9425">
        <v>1</v>
      </c>
      <c r="T9425">
        <v>9</v>
      </c>
      <c r="U9425">
        <v>13</v>
      </c>
      <c r="V9425">
        <v>12</v>
      </c>
      <c r="W9425">
        <v>1</v>
      </c>
      <c r="X9425">
        <v>1</v>
      </c>
      <c r="Y9425">
        <v>1</v>
      </c>
      <c r="Z9425">
        <v>0</v>
      </c>
      <c r="AA9425">
        <v>2.5</v>
      </c>
      <c r="AB9425">
        <v>3.29</v>
      </c>
      <c r="AC9425">
        <v>3.1</v>
      </c>
      <c r="AD9425" t="str">
        <f t="shared" si="295"/>
        <v>A</v>
      </c>
      <c r="AE9425" t="str">
        <f t="shared" si="296"/>
        <v>Y</v>
      </c>
      <c r="AR9425">
        <v>0</v>
      </c>
      <c r="AS9425">
        <v>3</v>
      </c>
    </row>
    <row r="9426" spans="1:45" x14ac:dyDescent="0.3">
      <c r="A9426" t="s">
        <v>9696</v>
      </c>
      <c r="B9426" t="s">
        <v>9390</v>
      </c>
      <c r="C9426">
        <v>32</v>
      </c>
      <c r="D9426" s="1">
        <v>43190</v>
      </c>
      <c r="F9426" t="s">
        <v>9392</v>
      </c>
      <c r="G9426" t="s">
        <v>463</v>
      </c>
      <c r="H9426">
        <v>0</v>
      </c>
      <c r="I9426">
        <v>2</v>
      </c>
      <c r="J9426" t="s">
        <v>47</v>
      </c>
      <c r="K9426">
        <v>0</v>
      </c>
      <c r="L9426">
        <v>0</v>
      </c>
      <c r="M9426" t="s">
        <v>61</v>
      </c>
      <c r="N9426" t="s">
        <v>9316</v>
      </c>
      <c r="O9426">
        <v>15</v>
      </c>
      <c r="P9426">
        <v>6</v>
      </c>
      <c r="Q9426">
        <v>3</v>
      </c>
      <c r="R9426">
        <v>4</v>
      </c>
      <c r="S9426">
        <v>6</v>
      </c>
      <c r="T9426">
        <v>1</v>
      </c>
      <c r="U9426">
        <v>11</v>
      </c>
      <c r="V9426">
        <v>13</v>
      </c>
      <c r="W9426">
        <v>2</v>
      </c>
      <c r="X9426">
        <v>4</v>
      </c>
      <c r="Y9426">
        <v>0</v>
      </c>
      <c r="Z9426">
        <v>1</v>
      </c>
      <c r="AA9426">
        <v>2.7</v>
      </c>
      <c r="AB9426">
        <v>3.2</v>
      </c>
      <c r="AC9426">
        <v>2.62</v>
      </c>
      <c r="AD9426" t="str">
        <f t="shared" si="295"/>
        <v>H</v>
      </c>
      <c r="AE9426" t="str">
        <f t="shared" si="296"/>
        <v>N</v>
      </c>
      <c r="AR9426">
        <v>0</v>
      </c>
      <c r="AS9426">
        <v>3</v>
      </c>
    </row>
    <row r="9427" spans="1:45" x14ac:dyDescent="0.3">
      <c r="A9427" t="s">
        <v>9697</v>
      </c>
      <c r="B9427" t="s">
        <v>9390</v>
      </c>
      <c r="C9427">
        <v>32</v>
      </c>
      <c r="D9427" s="1">
        <v>43190</v>
      </c>
      <c r="F9427" t="s">
        <v>454</v>
      </c>
      <c r="G9427" t="s">
        <v>56</v>
      </c>
      <c r="H9427">
        <v>1</v>
      </c>
      <c r="I9427">
        <v>2</v>
      </c>
      <c r="J9427" t="s">
        <v>47</v>
      </c>
      <c r="K9427">
        <v>1</v>
      </c>
      <c r="L9427">
        <v>0</v>
      </c>
      <c r="M9427" t="s">
        <v>51</v>
      </c>
      <c r="N9427" t="s">
        <v>6872</v>
      </c>
      <c r="O9427">
        <v>6</v>
      </c>
      <c r="P9427">
        <v>16</v>
      </c>
      <c r="Q9427">
        <v>3</v>
      </c>
      <c r="R9427">
        <v>6</v>
      </c>
      <c r="S9427">
        <v>4</v>
      </c>
      <c r="T9427">
        <v>6</v>
      </c>
      <c r="U9427">
        <v>6</v>
      </c>
      <c r="V9427">
        <v>8</v>
      </c>
      <c r="W9427">
        <v>2</v>
      </c>
      <c r="X9427">
        <v>2</v>
      </c>
      <c r="Y9427">
        <v>0</v>
      </c>
      <c r="Z9427">
        <v>0</v>
      </c>
      <c r="AA9427">
        <v>7</v>
      </c>
      <c r="AB9427">
        <v>4.33</v>
      </c>
      <c r="AC9427">
        <v>1.44</v>
      </c>
      <c r="AD9427" t="str">
        <f t="shared" si="295"/>
        <v>H</v>
      </c>
      <c r="AE9427" t="str">
        <f t="shared" si="296"/>
        <v>N</v>
      </c>
      <c r="AR9427">
        <v>0</v>
      </c>
      <c r="AS9427">
        <v>3</v>
      </c>
    </row>
    <row r="9428" spans="1:45" x14ac:dyDescent="0.3">
      <c r="A9428" t="s">
        <v>9698</v>
      </c>
      <c r="B9428" t="s">
        <v>9390</v>
      </c>
      <c r="C9428">
        <v>32</v>
      </c>
      <c r="D9428" s="1">
        <v>43190</v>
      </c>
      <c r="F9428" t="s">
        <v>73</v>
      </c>
      <c r="G9428" t="s">
        <v>59</v>
      </c>
      <c r="H9428">
        <v>1</v>
      </c>
      <c r="I9428">
        <v>3</v>
      </c>
      <c r="J9428" t="s">
        <v>47</v>
      </c>
      <c r="K9428">
        <v>0</v>
      </c>
      <c r="L9428">
        <v>3</v>
      </c>
      <c r="M9428" t="s">
        <v>47</v>
      </c>
      <c r="N9428" t="s">
        <v>8267</v>
      </c>
      <c r="O9428">
        <v>6</v>
      </c>
      <c r="P9428">
        <v>18</v>
      </c>
      <c r="Q9428">
        <v>2</v>
      </c>
      <c r="R9428">
        <v>4</v>
      </c>
      <c r="S9428">
        <v>2</v>
      </c>
      <c r="T9428">
        <v>11</v>
      </c>
      <c r="U9428">
        <v>10</v>
      </c>
      <c r="V9428">
        <v>8</v>
      </c>
      <c r="W9428">
        <v>0</v>
      </c>
      <c r="X9428">
        <v>0</v>
      </c>
      <c r="Y9428">
        <v>0</v>
      </c>
      <c r="Z9428">
        <v>0</v>
      </c>
      <c r="AA9428">
        <v>9</v>
      </c>
      <c r="AB9428">
        <v>5</v>
      </c>
      <c r="AC9428">
        <v>1.33</v>
      </c>
      <c r="AD9428" t="str">
        <f t="shared" si="295"/>
        <v>H</v>
      </c>
      <c r="AE9428" t="str">
        <f t="shared" si="296"/>
        <v>N</v>
      </c>
      <c r="AR9428">
        <v>0</v>
      </c>
      <c r="AS9428">
        <v>3</v>
      </c>
    </row>
    <row r="9429" spans="1:45" x14ac:dyDescent="0.3">
      <c r="A9429" t="s">
        <v>9699</v>
      </c>
      <c r="B9429" t="s">
        <v>9390</v>
      </c>
      <c r="C9429">
        <v>32</v>
      </c>
      <c r="D9429" s="1">
        <v>43190</v>
      </c>
      <c r="F9429" t="s">
        <v>79</v>
      </c>
      <c r="G9429" t="s">
        <v>7102</v>
      </c>
      <c r="H9429">
        <v>2</v>
      </c>
      <c r="I9429">
        <v>0</v>
      </c>
      <c r="J9429" t="s">
        <v>51</v>
      </c>
      <c r="K9429">
        <v>2</v>
      </c>
      <c r="L9429">
        <v>0</v>
      </c>
      <c r="M9429" t="s">
        <v>51</v>
      </c>
      <c r="N9429" t="s">
        <v>7818</v>
      </c>
      <c r="O9429">
        <v>11</v>
      </c>
      <c r="P9429">
        <v>3</v>
      </c>
      <c r="Q9429">
        <v>5</v>
      </c>
      <c r="R9429">
        <v>2</v>
      </c>
      <c r="S9429">
        <v>3</v>
      </c>
      <c r="T9429">
        <v>3</v>
      </c>
      <c r="U9429">
        <v>5</v>
      </c>
      <c r="V9429">
        <v>13</v>
      </c>
      <c r="W9429">
        <v>0</v>
      </c>
      <c r="X9429">
        <v>0</v>
      </c>
      <c r="Y9429">
        <v>0</v>
      </c>
      <c r="Z9429">
        <v>0</v>
      </c>
      <c r="AA9429">
        <v>1.25</v>
      </c>
      <c r="AB9429">
        <v>6</v>
      </c>
      <c r="AC9429">
        <v>10</v>
      </c>
      <c r="AD9429" t="str">
        <f t="shared" si="295"/>
        <v>A</v>
      </c>
      <c r="AE9429" t="str">
        <f t="shared" si="296"/>
        <v>N</v>
      </c>
      <c r="AR9429">
        <v>3</v>
      </c>
      <c r="AS9429">
        <v>0</v>
      </c>
    </row>
    <row r="9430" spans="1:45" x14ac:dyDescent="0.3">
      <c r="A9430" t="s">
        <v>9700</v>
      </c>
      <c r="B9430" t="s">
        <v>9390</v>
      </c>
      <c r="C9430">
        <v>32</v>
      </c>
      <c r="D9430" s="1">
        <v>43190</v>
      </c>
      <c r="F9430" t="s">
        <v>63</v>
      </c>
      <c r="G9430" t="s">
        <v>9395</v>
      </c>
      <c r="H9430">
        <v>1</v>
      </c>
      <c r="I9430">
        <v>0</v>
      </c>
      <c r="J9430" t="s">
        <v>51</v>
      </c>
      <c r="K9430">
        <v>0</v>
      </c>
      <c r="L9430">
        <v>0</v>
      </c>
      <c r="M9430" t="s">
        <v>61</v>
      </c>
      <c r="N9430" t="s">
        <v>4453</v>
      </c>
      <c r="O9430">
        <v>18</v>
      </c>
      <c r="P9430">
        <v>4</v>
      </c>
      <c r="Q9430">
        <v>3</v>
      </c>
      <c r="R9430">
        <v>0</v>
      </c>
      <c r="S9430">
        <v>3</v>
      </c>
      <c r="T9430">
        <v>3</v>
      </c>
      <c r="U9430">
        <v>9</v>
      </c>
      <c r="V9430">
        <v>10</v>
      </c>
      <c r="W9430">
        <v>1</v>
      </c>
      <c r="X9430">
        <v>4</v>
      </c>
      <c r="Y9430">
        <v>0</v>
      </c>
      <c r="Z9430">
        <v>0</v>
      </c>
      <c r="AA9430">
        <v>1.75</v>
      </c>
      <c r="AB9430">
        <v>3.39</v>
      </c>
      <c r="AC9430">
        <v>5</v>
      </c>
      <c r="AD9430" t="str">
        <f t="shared" si="295"/>
        <v>A</v>
      </c>
      <c r="AE9430" t="str">
        <f t="shared" si="296"/>
        <v>N</v>
      </c>
      <c r="AR9430">
        <v>3</v>
      </c>
      <c r="AS9430">
        <v>0</v>
      </c>
    </row>
    <row r="9431" spans="1:45" x14ac:dyDescent="0.3">
      <c r="A9431" t="s">
        <v>9701</v>
      </c>
      <c r="B9431" t="s">
        <v>9390</v>
      </c>
      <c r="C9431">
        <v>32</v>
      </c>
      <c r="D9431" s="1">
        <v>43190</v>
      </c>
      <c r="F9431" t="s">
        <v>2373</v>
      </c>
      <c r="G9431" t="s">
        <v>8625</v>
      </c>
      <c r="H9431">
        <v>2</v>
      </c>
      <c r="I9431">
        <v>2</v>
      </c>
      <c r="J9431" t="s">
        <v>61</v>
      </c>
      <c r="K9431">
        <v>1</v>
      </c>
      <c r="L9431">
        <v>1</v>
      </c>
      <c r="M9431" t="s">
        <v>61</v>
      </c>
      <c r="N9431" t="s">
        <v>4524</v>
      </c>
      <c r="O9431">
        <v>16</v>
      </c>
      <c r="P9431">
        <v>13</v>
      </c>
      <c r="Q9431">
        <v>5</v>
      </c>
      <c r="R9431">
        <v>6</v>
      </c>
      <c r="S9431">
        <v>7</v>
      </c>
      <c r="T9431">
        <v>4</v>
      </c>
      <c r="U9431">
        <v>16</v>
      </c>
      <c r="V9431">
        <v>6</v>
      </c>
      <c r="W9431">
        <v>4</v>
      </c>
      <c r="X9431">
        <v>0</v>
      </c>
      <c r="Y9431">
        <v>0</v>
      </c>
      <c r="Z9431">
        <v>0</v>
      </c>
      <c r="AA9431">
        <v>2.29</v>
      </c>
      <c r="AB9431">
        <v>3.29</v>
      </c>
      <c r="AC9431">
        <v>3.1</v>
      </c>
      <c r="AD9431" t="str">
        <f t="shared" si="295"/>
        <v>A</v>
      </c>
      <c r="AE9431" t="str">
        <f t="shared" si="296"/>
        <v>N</v>
      </c>
      <c r="AR9431">
        <v>1</v>
      </c>
      <c r="AS9431">
        <v>1</v>
      </c>
    </row>
    <row r="9432" spans="1:45" x14ac:dyDescent="0.3">
      <c r="A9432" t="s">
        <v>9702</v>
      </c>
      <c r="B9432" t="s">
        <v>9390</v>
      </c>
      <c r="C9432">
        <v>32</v>
      </c>
      <c r="D9432" s="1">
        <v>43190</v>
      </c>
      <c r="F9432" t="s">
        <v>3618</v>
      </c>
      <c r="G9432" t="s">
        <v>6329</v>
      </c>
      <c r="H9432">
        <v>1</v>
      </c>
      <c r="I9432">
        <v>2</v>
      </c>
      <c r="J9432" t="s">
        <v>47</v>
      </c>
      <c r="K9432">
        <v>0</v>
      </c>
      <c r="L9432">
        <v>1</v>
      </c>
      <c r="M9432" t="s">
        <v>47</v>
      </c>
      <c r="N9432" t="s">
        <v>5396</v>
      </c>
      <c r="O9432">
        <v>8</v>
      </c>
      <c r="P9432">
        <v>11</v>
      </c>
      <c r="Q9432">
        <v>3</v>
      </c>
      <c r="R9432">
        <v>4</v>
      </c>
      <c r="S9432">
        <v>1</v>
      </c>
      <c r="T9432">
        <v>6</v>
      </c>
      <c r="U9432">
        <v>12</v>
      </c>
      <c r="V9432">
        <v>9</v>
      </c>
      <c r="W9432">
        <v>1</v>
      </c>
      <c r="X9432">
        <v>3</v>
      </c>
      <c r="Y9432">
        <v>0</v>
      </c>
      <c r="Z9432">
        <v>0</v>
      </c>
      <c r="AA9432">
        <v>2.5</v>
      </c>
      <c r="AB9432">
        <v>3</v>
      </c>
      <c r="AC9432">
        <v>3.1</v>
      </c>
      <c r="AD9432" t="str">
        <f t="shared" si="295"/>
        <v>A</v>
      </c>
      <c r="AE9432" t="str">
        <f t="shared" si="296"/>
        <v>Y</v>
      </c>
      <c r="AR9432">
        <v>0</v>
      </c>
      <c r="AS9432">
        <v>3</v>
      </c>
    </row>
    <row r="9433" spans="1:45" x14ac:dyDescent="0.3">
      <c r="A9433" t="s">
        <v>9703</v>
      </c>
      <c r="B9433" t="s">
        <v>9390</v>
      </c>
      <c r="C9433">
        <v>32</v>
      </c>
      <c r="D9433" s="1">
        <v>43190</v>
      </c>
      <c r="F9433" t="s">
        <v>75</v>
      </c>
      <c r="G9433" t="s">
        <v>72</v>
      </c>
      <c r="H9433">
        <v>3</v>
      </c>
      <c r="I9433">
        <v>0</v>
      </c>
      <c r="J9433" t="s">
        <v>51</v>
      </c>
      <c r="K9433">
        <v>3</v>
      </c>
      <c r="L9433">
        <v>0</v>
      </c>
      <c r="M9433" t="s">
        <v>51</v>
      </c>
      <c r="N9433" t="s">
        <v>6912</v>
      </c>
      <c r="O9433">
        <v>13</v>
      </c>
      <c r="P9433">
        <v>9</v>
      </c>
      <c r="Q9433">
        <v>5</v>
      </c>
      <c r="R9433">
        <v>0</v>
      </c>
      <c r="S9433">
        <v>5</v>
      </c>
      <c r="T9433">
        <v>9</v>
      </c>
      <c r="U9433">
        <v>9</v>
      </c>
      <c r="V9433">
        <v>16</v>
      </c>
      <c r="W9433">
        <v>0</v>
      </c>
      <c r="X9433">
        <v>3</v>
      </c>
      <c r="Y9433">
        <v>0</v>
      </c>
      <c r="Z9433">
        <v>0</v>
      </c>
      <c r="AA9433">
        <v>2.7</v>
      </c>
      <c r="AB9433">
        <v>3.25</v>
      </c>
      <c r="AC9433">
        <v>2.6</v>
      </c>
      <c r="AD9433" t="str">
        <f t="shared" si="295"/>
        <v>H</v>
      </c>
      <c r="AE9433" t="str">
        <f t="shared" si="296"/>
        <v>Y</v>
      </c>
      <c r="AR9433">
        <v>3</v>
      </c>
      <c r="AS9433">
        <v>0</v>
      </c>
    </row>
    <row r="9434" spans="1:45" x14ac:dyDescent="0.3">
      <c r="A9434" t="s">
        <v>9704</v>
      </c>
      <c r="B9434" t="s">
        <v>9390</v>
      </c>
      <c r="C9434">
        <v>32</v>
      </c>
      <c r="D9434" s="1">
        <v>43191</v>
      </c>
      <c r="F9434" t="s">
        <v>45</v>
      </c>
      <c r="G9434" t="s">
        <v>5939</v>
      </c>
      <c r="H9434">
        <v>3</v>
      </c>
      <c r="I9434">
        <v>0</v>
      </c>
      <c r="J9434" t="s">
        <v>51</v>
      </c>
      <c r="K9434">
        <v>0</v>
      </c>
      <c r="L9434">
        <v>0</v>
      </c>
      <c r="M9434" t="s">
        <v>61</v>
      </c>
      <c r="N9434" t="s">
        <v>7753</v>
      </c>
      <c r="O9434">
        <v>24</v>
      </c>
      <c r="P9434">
        <v>8</v>
      </c>
      <c r="Q9434">
        <v>11</v>
      </c>
      <c r="R9434">
        <v>2</v>
      </c>
      <c r="S9434">
        <v>6</v>
      </c>
      <c r="T9434">
        <v>5</v>
      </c>
      <c r="U9434">
        <v>9</v>
      </c>
      <c r="V9434">
        <v>13</v>
      </c>
      <c r="W9434">
        <v>1</v>
      </c>
      <c r="X9434">
        <v>2</v>
      </c>
      <c r="Y9434">
        <v>0</v>
      </c>
      <c r="Z9434">
        <v>0</v>
      </c>
      <c r="AA9434">
        <v>1.28</v>
      </c>
      <c r="AB9434">
        <v>5.5</v>
      </c>
      <c r="AC9434">
        <v>10</v>
      </c>
      <c r="AD9434" t="str">
        <f t="shared" si="295"/>
        <v>A</v>
      </c>
      <c r="AE9434" t="str">
        <f t="shared" si="296"/>
        <v>N</v>
      </c>
      <c r="AR9434">
        <v>3</v>
      </c>
      <c r="AS9434">
        <v>0</v>
      </c>
    </row>
    <row r="9435" spans="1:45" x14ac:dyDescent="0.3">
      <c r="A9435" t="s">
        <v>9705</v>
      </c>
      <c r="B9435" t="s">
        <v>9390</v>
      </c>
      <c r="C9435">
        <v>32</v>
      </c>
      <c r="D9435" s="1">
        <v>43191</v>
      </c>
      <c r="F9435" t="s">
        <v>53</v>
      </c>
      <c r="G9435" t="s">
        <v>64</v>
      </c>
      <c r="H9435">
        <v>1</v>
      </c>
      <c r="I9435">
        <v>3</v>
      </c>
      <c r="J9435" t="s">
        <v>47</v>
      </c>
      <c r="K9435">
        <v>1</v>
      </c>
      <c r="L9435">
        <v>1</v>
      </c>
      <c r="M9435" t="s">
        <v>61</v>
      </c>
      <c r="N9435" t="s">
        <v>4524</v>
      </c>
      <c r="O9435">
        <v>14</v>
      </c>
      <c r="P9435">
        <v>12</v>
      </c>
      <c r="Q9435">
        <v>4</v>
      </c>
      <c r="R9435">
        <v>7</v>
      </c>
      <c r="S9435">
        <v>5</v>
      </c>
      <c r="T9435">
        <v>5</v>
      </c>
      <c r="U9435">
        <v>4</v>
      </c>
      <c r="V9435">
        <v>11</v>
      </c>
      <c r="W9435">
        <v>0</v>
      </c>
      <c r="X9435">
        <v>1</v>
      </c>
      <c r="Y9435">
        <v>0</v>
      </c>
      <c r="Z9435">
        <v>0</v>
      </c>
      <c r="AA9435">
        <v>2.29</v>
      </c>
      <c r="AB9435">
        <v>3.29</v>
      </c>
      <c r="AC9435">
        <v>3.1</v>
      </c>
      <c r="AD9435" t="str">
        <f t="shared" si="295"/>
        <v>A</v>
      </c>
      <c r="AE9435" t="str">
        <f t="shared" si="296"/>
        <v>Y</v>
      </c>
      <c r="AR9435">
        <v>0</v>
      </c>
      <c r="AS9435">
        <v>3</v>
      </c>
    </row>
    <row r="9436" spans="1:45" x14ac:dyDescent="0.3">
      <c r="A9436" t="s">
        <v>9706</v>
      </c>
      <c r="B9436" t="s">
        <v>9390</v>
      </c>
      <c r="C9436">
        <v>33</v>
      </c>
      <c r="D9436" s="1">
        <v>43197</v>
      </c>
      <c r="F9436" t="s">
        <v>8625</v>
      </c>
      <c r="G9436" t="s">
        <v>454</v>
      </c>
      <c r="H9436">
        <v>2</v>
      </c>
      <c r="I9436">
        <v>2</v>
      </c>
      <c r="J9436" t="s">
        <v>61</v>
      </c>
      <c r="K9436">
        <v>0</v>
      </c>
      <c r="L9436">
        <v>0</v>
      </c>
      <c r="M9436" t="s">
        <v>61</v>
      </c>
      <c r="N9436" t="s">
        <v>6912</v>
      </c>
      <c r="O9436">
        <v>20</v>
      </c>
      <c r="P9436">
        <v>13</v>
      </c>
      <c r="Q9436">
        <v>5</v>
      </c>
      <c r="R9436">
        <v>6</v>
      </c>
      <c r="S9436">
        <v>11</v>
      </c>
      <c r="T9436">
        <v>3</v>
      </c>
      <c r="U9436">
        <v>8</v>
      </c>
      <c r="V9436">
        <v>9</v>
      </c>
      <c r="W9436">
        <v>2</v>
      </c>
      <c r="X9436">
        <v>2</v>
      </c>
      <c r="Y9436">
        <v>0</v>
      </c>
      <c r="Z9436">
        <v>0</v>
      </c>
      <c r="AA9436">
        <v>2.5</v>
      </c>
      <c r="AB9436">
        <v>3.39</v>
      </c>
      <c r="AC9436">
        <v>3</v>
      </c>
      <c r="AD9436" t="str">
        <f t="shared" si="295"/>
        <v>A</v>
      </c>
      <c r="AE9436" t="str">
        <f t="shared" si="296"/>
        <v>N</v>
      </c>
      <c r="AR9436">
        <v>1</v>
      </c>
      <c r="AS9436">
        <v>1</v>
      </c>
    </row>
    <row r="9437" spans="1:45" x14ac:dyDescent="0.3">
      <c r="A9437" t="s">
        <v>9707</v>
      </c>
      <c r="B9437" t="s">
        <v>9390</v>
      </c>
      <c r="C9437">
        <v>33</v>
      </c>
      <c r="D9437" s="1">
        <v>43197</v>
      </c>
      <c r="F9437" t="s">
        <v>9392</v>
      </c>
      <c r="G9437" t="s">
        <v>9395</v>
      </c>
      <c r="H9437">
        <v>1</v>
      </c>
      <c r="I9437">
        <v>1</v>
      </c>
      <c r="J9437" t="s">
        <v>61</v>
      </c>
      <c r="K9437">
        <v>1</v>
      </c>
      <c r="L9437">
        <v>1</v>
      </c>
      <c r="M9437" t="s">
        <v>61</v>
      </c>
      <c r="N9437" t="s">
        <v>6558</v>
      </c>
      <c r="O9437">
        <v>13</v>
      </c>
      <c r="P9437">
        <v>14</v>
      </c>
      <c r="Q9437">
        <v>4</v>
      </c>
      <c r="R9437">
        <v>5</v>
      </c>
      <c r="S9437">
        <v>5</v>
      </c>
      <c r="T9437">
        <v>3</v>
      </c>
      <c r="U9437">
        <v>13</v>
      </c>
      <c r="V9437">
        <v>7</v>
      </c>
      <c r="W9437">
        <v>1</v>
      </c>
      <c r="X9437">
        <v>0</v>
      </c>
      <c r="Y9437">
        <v>1</v>
      </c>
      <c r="Z9437">
        <v>0</v>
      </c>
      <c r="AA9437">
        <v>1.85</v>
      </c>
      <c r="AB9437">
        <v>3.5</v>
      </c>
      <c r="AC9437">
        <v>5</v>
      </c>
      <c r="AD9437" t="str">
        <f t="shared" si="295"/>
        <v>A</v>
      </c>
      <c r="AE9437" t="str">
        <f t="shared" si="296"/>
        <v>N</v>
      </c>
      <c r="AR9437">
        <v>1</v>
      </c>
      <c r="AS9437">
        <v>1</v>
      </c>
    </row>
    <row r="9438" spans="1:45" x14ac:dyDescent="0.3">
      <c r="A9438" t="s">
        <v>9708</v>
      </c>
      <c r="B9438" t="s">
        <v>9390</v>
      </c>
      <c r="C9438">
        <v>33</v>
      </c>
      <c r="D9438" s="1">
        <v>43197</v>
      </c>
      <c r="F9438" t="s">
        <v>73</v>
      </c>
      <c r="G9438" t="s">
        <v>56</v>
      </c>
      <c r="H9438">
        <v>0</v>
      </c>
      <c r="I9438">
        <v>0</v>
      </c>
      <c r="J9438" t="s">
        <v>61</v>
      </c>
      <c r="K9438">
        <v>0</v>
      </c>
      <c r="L9438">
        <v>0</v>
      </c>
      <c r="M9438" t="s">
        <v>61</v>
      </c>
      <c r="N9438" t="s">
        <v>6721</v>
      </c>
      <c r="O9438">
        <v>6</v>
      </c>
      <c r="P9438">
        <v>10</v>
      </c>
      <c r="Q9438">
        <v>1</v>
      </c>
      <c r="R9438">
        <v>3</v>
      </c>
      <c r="S9438">
        <v>3</v>
      </c>
      <c r="T9438">
        <v>2</v>
      </c>
      <c r="U9438">
        <v>12</v>
      </c>
      <c r="V9438">
        <v>7</v>
      </c>
      <c r="W9438">
        <v>0</v>
      </c>
      <c r="X9438">
        <v>0</v>
      </c>
      <c r="Y9438">
        <v>0</v>
      </c>
      <c r="Z9438">
        <v>0</v>
      </c>
      <c r="AA9438">
        <v>4.2</v>
      </c>
      <c r="AB9438">
        <v>3.75</v>
      </c>
      <c r="AC9438">
        <v>1.9</v>
      </c>
      <c r="AD9438" t="str">
        <f t="shared" si="295"/>
        <v>H</v>
      </c>
      <c r="AE9438" t="str">
        <f t="shared" si="296"/>
        <v>N</v>
      </c>
      <c r="AR9438">
        <v>1</v>
      </c>
      <c r="AS9438">
        <v>1</v>
      </c>
    </row>
    <row r="9439" spans="1:45" x14ac:dyDescent="0.3">
      <c r="A9439" t="s">
        <v>9709</v>
      </c>
      <c r="B9439" t="s">
        <v>9390</v>
      </c>
      <c r="C9439">
        <v>33</v>
      </c>
      <c r="D9439" s="1">
        <v>43197</v>
      </c>
      <c r="F9439" t="s">
        <v>463</v>
      </c>
      <c r="G9439" t="s">
        <v>63</v>
      </c>
      <c r="H9439">
        <v>1</v>
      </c>
      <c r="I9439">
        <v>2</v>
      </c>
      <c r="J9439" t="s">
        <v>47</v>
      </c>
      <c r="K9439">
        <v>0</v>
      </c>
      <c r="L9439">
        <v>1</v>
      </c>
      <c r="M9439" t="s">
        <v>47</v>
      </c>
      <c r="N9439" t="s">
        <v>5950</v>
      </c>
      <c r="O9439">
        <v>8</v>
      </c>
      <c r="P9439">
        <v>8</v>
      </c>
      <c r="Q9439">
        <v>1</v>
      </c>
      <c r="R9439">
        <v>4</v>
      </c>
      <c r="S9439">
        <v>7</v>
      </c>
      <c r="T9439">
        <v>5</v>
      </c>
      <c r="U9439">
        <v>7</v>
      </c>
      <c r="V9439">
        <v>14</v>
      </c>
      <c r="W9439">
        <v>1</v>
      </c>
      <c r="X9439">
        <v>3</v>
      </c>
      <c r="Y9439">
        <v>0</v>
      </c>
      <c r="Z9439">
        <v>0</v>
      </c>
      <c r="AA9439">
        <v>1.95</v>
      </c>
      <c r="AB9439">
        <v>3.6</v>
      </c>
      <c r="AC9439">
        <v>4.2</v>
      </c>
      <c r="AD9439" t="str">
        <f t="shared" ref="AD9439:AD9502" si="297">IF(IF(AC9439&gt;AA9439,G9439,F9439)=F9439,"H","A")</f>
        <v>A</v>
      </c>
      <c r="AE9439" t="str">
        <f t="shared" si="296"/>
        <v>Y</v>
      </c>
      <c r="AR9439">
        <v>0</v>
      </c>
      <c r="AS9439">
        <v>3</v>
      </c>
    </row>
    <row r="9440" spans="1:45" x14ac:dyDescent="0.3">
      <c r="A9440" t="s">
        <v>9710</v>
      </c>
      <c r="B9440" t="s">
        <v>9390</v>
      </c>
      <c r="C9440">
        <v>33</v>
      </c>
      <c r="D9440" s="1">
        <v>43197</v>
      </c>
      <c r="F9440" t="s">
        <v>59</v>
      </c>
      <c r="G9440" t="s">
        <v>79</v>
      </c>
      <c r="H9440">
        <v>2</v>
      </c>
      <c r="I9440">
        <v>3</v>
      </c>
      <c r="J9440" t="s">
        <v>47</v>
      </c>
      <c r="K9440">
        <v>2</v>
      </c>
      <c r="L9440">
        <v>0</v>
      </c>
      <c r="M9440" t="s">
        <v>51</v>
      </c>
      <c r="N9440" t="s">
        <v>4453</v>
      </c>
      <c r="O9440">
        <v>20</v>
      </c>
      <c r="P9440">
        <v>5</v>
      </c>
      <c r="Q9440">
        <v>6</v>
      </c>
      <c r="R9440">
        <v>4</v>
      </c>
      <c r="S9440">
        <v>8</v>
      </c>
      <c r="T9440">
        <v>4</v>
      </c>
      <c r="U9440">
        <v>17</v>
      </c>
      <c r="V9440">
        <v>9</v>
      </c>
      <c r="W9440">
        <v>6</v>
      </c>
      <c r="X9440">
        <v>3</v>
      </c>
      <c r="Y9440">
        <v>0</v>
      </c>
      <c r="Z9440">
        <v>0</v>
      </c>
      <c r="AA9440">
        <v>1.89</v>
      </c>
      <c r="AB9440">
        <v>3.79</v>
      </c>
      <c r="AC9440">
        <v>4.2</v>
      </c>
      <c r="AD9440" t="str">
        <f t="shared" si="297"/>
        <v>A</v>
      </c>
      <c r="AE9440" t="str">
        <f t="shared" si="296"/>
        <v>Y</v>
      </c>
      <c r="AR9440">
        <v>0</v>
      </c>
      <c r="AS9440">
        <v>3</v>
      </c>
    </row>
    <row r="9441" spans="1:45" x14ac:dyDescent="0.3">
      <c r="A9441" t="s">
        <v>9711</v>
      </c>
      <c r="B9441" t="s">
        <v>9390</v>
      </c>
      <c r="C9441">
        <v>33</v>
      </c>
      <c r="D9441" s="1">
        <v>43197</v>
      </c>
      <c r="F9441" t="s">
        <v>5939</v>
      </c>
      <c r="G9441" t="s">
        <v>64</v>
      </c>
      <c r="H9441">
        <v>1</v>
      </c>
      <c r="I9441">
        <v>2</v>
      </c>
      <c r="J9441" t="s">
        <v>47</v>
      </c>
      <c r="K9441">
        <v>0</v>
      </c>
      <c r="L9441">
        <v>0</v>
      </c>
      <c r="M9441" t="s">
        <v>61</v>
      </c>
      <c r="N9441" t="s">
        <v>8363</v>
      </c>
      <c r="O9441">
        <v>10</v>
      </c>
      <c r="P9441">
        <v>15</v>
      </c>
      <c r="Q9441">
        <v>4</v>
      </c>
      <c r="R9441">
        <v>4</v>
      </c>
      <c r="S9441">
        <v>6</v>
      </c>
      <c r="T9441">
        <v>3</v>
      </c>
      <c r="U9441">
        <v>19</v>
      </c>
      <c r="V9441">
        <v>8</v>
      </c>
      <c r="W9441">
        <v>4</v>
      </c>
      <c r="X9441">
        <v>3</v>
      </c>
      <c r="Y9441">
        <v>0</v>
      </c>
      <c r="Z9441">
        <v>0</v>
      </c>
      <c r="AA9441">
        <v>11</v>
      </c>
      <c r="AB9441">
        <v>5.5</v>
      </c>
      <c r="AC9441">
        <v>1.33</v>
      </c>
      <c r="AD9441" t="str">
        <f t="shared" si="297"/>
        <v>H</v>
      </c>
      <c r="AE9441" t="str">
        <f t="shared" si="296"/>
        <v>N</v>
      </c>
      <c r="AR9441">
        <v>0</v>
      </c>
      <c r="AS9441">
        <v>3</v>
      </c>
    </row>
    <row r="9442" spans="1:45" x14ac:dyDescent="0.3">
      <c r="A9442" t="s">
        <v>9712</v>
      </c>
      <c r="B9442" t="s">
        <v>9390</v>
      </c>
      <c r="C9442">
        <v>33</v>
      </c>
      <c r="D9442" s="1">
        <v>43197</v>
      </c>
      <c r="F9442" t="s">
        <v>2373</v>
      </c>
      <c r="G9442" t="s">
        <v>6329</v>
      </c>
      <c r="H9442">
        <v>1</v>
      </c>
      <c r="I9442">
        <v>2</v>
      </c>
      <c r="J9442" t="s">
        <v>47</v>
      </c>
      <c r="K9442">
        <v>0</v>
      </c>
      <c r="L9442">
        <v>0</v>
      </c>
      <c r="M9442" t="s">
        <v>61</v>
      </c>
      <c r="N9442" t="s">
        <v>8267</v>
      </c>
      <c r="O9442">
        <v>14</v>
      </c>
      <c r="P9442">
        <v>7</v>
      </c>
      <c r="Q9442">
        <v>5</v>
      </c>
      <c r="R9442">
        <v>4</v>
      </c>
      <c r="S9442">
        <v>11</v>
      </c>
      <c r="T9442">
        <v>1</v>
      </c>
      <c r="U9442">
        <v>18</v>
      </c>
      <c r="V9442">
        <v>12</v>
      </c>
      <c r="W9442">
        <v>2</v>
      </c>
      <c r="X9442">
        <v>2</v>
      </c>
      <c r="Y9442">
        <v>0</v>
      </c>
      <c r="Z9442">
        <v>0</v>
      </c>
      <c r="AA9442">
        <v>2.39</v>
      </c>
      <c r="AB9442">
        <v>3.2</v>
      </c>
      <c r="AC9442">
        <v>3.39</v>
      </c>
      <c r="AD9442" t="str">
        <f t="shared" si="297"/>
        <v>A</v>
      </c>
      <c r="AE9442" t="str">
        <f t="shared" si="296"/>
        <v>Y</v>
      </c>
      <c r="AR9442">
        <v>0</v>
      </c>
      <c r="AS9442">
        <v>3</v>
      </c>
    </row>
    <row r="9443" spans="1:45" x14ac:dyDescent="0.3">
      <c r="A9443" t="s">
        <v>9713</v>
      </c>
      <c r="B9443" t="s">
        <v>9390</v>
      </c>
      <c r="C9443">
        <v>33</v>
      </c>
      <c r="D9443" s="1">
        <v>43197</v>
      </c>
      <c r="F9443" t="s">
        <v>3618</v>
      </c>
      <c r="G9443" t="s">
        <v>7102</v>
      </c>
      <c r="H9443">
        <v>1</v>
      </c>
      <c r="I9443">
        <v>1</v>
      </c>
      <c r="J9443" t="s">
        <v>61</v>
      </c>
      <c r="K9443">
        <v>0</v>
      </c>
      <c r="L9443">
        <v>0</v>
      </c>
      <c r="M9443" t="s">
        <v>61</v>
      </c>
      <c r="N9443" t="s">
        <v>7497</v>
      </c>
      <c r="O9443">
        <v>15</v>
      </c>
      <c r="P9443">
        <v>7</v>
      </c>
      <c r="Q9443">
        <v>3</v>
      </c>
      <c r="R9443">
        <v>1</v>
      </c>
      <c r="S9443">
        <v>5</v>
      </c>
      <c r="T9443">
        <v>1</v>
      </c>
      <c r="U9443">
        <v>15</v>
      </c>
      <c r="V9443">
        <v>5</v>
      </c>
      <c r="W9443">
        <v>3</v>
      </c>
      <c r="X9443">
        <v>2</v>
      </c>
      <c r="Y9443">
        <v>0</v>
      </c>
      <c r="Z9443">
        <v>0</v>
      </c>
      <c r="AA9443">
        <v>2.37</v>
      </c>
      <c r="AB9443">
        <v>3.2</v>
      </c>
      <c r="AC9443">
        <v>3.39</v>
      </c>
      <c r="AD9443" t="str">
        <f t="shared" si="297"/>
        <v>A</v>
      </c>
      <c r="AE9443" t="str">
        <f t="shared" si="296"/>
        <v>N</v>
      </c>
      <c r="AR9443">
        <v>1</v>
      </c>
      <c r="AS9443">
        <v>1</v>
      </c>
    </row>
    <row r="9444" spans="1:45" x14ac:dyDescent="0.3">
      <c r="A9444" t="s">
        <v>9714</v>
      </c>
      <c r="B9444" t="s">
        <v>9390</v>
      </c>
      <c r="C9444">
        <v>33</v>
      </c>
      <c r="D9444" s="1">
        <v>43198</v>
      </c>
      <c r="F9444" t="s">
        <v>45</v>
      </c>
      <c r="G9444" t="s">
        <v>72</v>
      </c>
      <c r="H9444">
        <v>3</v>
      </c>
      <c r="I9444">
        <v>2</v>
      </c>
      <c r="J9444" t="s">
        <v>51</v>
      </c>
      <c r="K9444">
        <v>2</v>
      </c>
      <c r="L9444">
        <v>1</v>
      </c>
      <c r="M9444" t="s">
        <v>51</v>
      </c>
      <c r="N9444" t="s">
        <v>4524</v>
      </c>
      <c r="O9444">
        <v>13</v>
      </c>
      <c r="P9444">
        <v>15</v>
      </c>
      <c r="Q9444">
        <v>7</v>
      </c>
      <c r="R9444">
        <v>8</v>
      </c>
      <c r="S9444">
        <v>8</v>
      </c>
      <c r="T9444">
        <v>6</v>
      </c>
      <c r="U9444">
        <v>11</v>
      </c>
      <c r="V9444">
        <v>7</v>
      </c>
      <c r="W9444">
        <v>2</v>
      </c>
      <c r="X9444">
        <v>1</v>
      </c>
      <c r="Y9444">
        <v>1</v>
      </c>
      <c r="Z9444">
        <v>1</v>
      </c>
      <c r="AA9444">
        <v>1.57</v>
      </c>
      <c r="AB9444">
        <v>4.5</v>
      </c>
      <c r="AC9444">
        <v>6</v>
      </c>
      <c r="AD9444" t="str">
        <f t="shared" si="297"/>
        <v>A</v>
      </c>
      <c r="AE9444" t="str">
        <f t="shared" si="296"/>
        <v>N</v>
      </c>
      <c r="AR9444">
        <v>3</v>
      </c>
      <c r="AS9444">
        <v>0</v>
      </c>
    </row>
    <row r="9445" spans="1:45" x14ac:dyDescent="0.3">
      <c r="A9445" t="s">
        <v>9715</v>
      </c>
      <c r="B9445" t="s">
        <v>9390</v>
      </c>
      <c r="C9445">
        <v>33</v>
      </c>
      <c r="D9445" s="1">
        <v>43198</v>
      </c>
      <c r="F9445" t="s">
        <v>53</v>
      </c>
      <c r="G9445" t="s">
        <v>75</v>
      </c>
      <c r="H9445">
        <v>1</v>
      </c>
      <c r="I9445">
        <v>1</v>
      </c>
      <c r="J9445" t="s">
        <v>61</v>
      </c>
      <c r="K9445">
        <v>1</v>
      </c>
      <c r="L9445">
        <v>0</v>
      </c>
      <c r="M9445" t="s">
        <v>51</v>
      </c>
      <c r="N9445" t="s">
        <v>6379</v>
      </c>
      <c r="O9445">
        <v>23</v>
      </c>
      <c r="P9445">
        <v>5</v>
      </c>
      <c r="Q9445">
        <v>6</v>
      </c>
      <c r="R9445">
        <v>2</v>
      </c>
      <c r="S9445">
        <v>10</v>
      </c>
      <c r="T9445">
        <v>6</v>
      </c>
      <c r="U9445">
        <v>7</v>
      </c>
      <c r="V9445">
        <v>11</v>
      </c>
      <c r="W9445">
        <v>0</v>
      </c>
      <c r="X9445">
        <v>1</v>
      </c>
      <c r="Y9445">
        <v>0</v>
      </c>
      <c r="Z9445">
        <v>0</v>
      </c>
      <c r="AA9445">
        <v>1.28</v>
      </c>
      <c r="AB9445">
        <v>6</v>
      </c>
      <c r="AC9445">
        <v>12</v>
      </c>
      <c r="AD9445" t="str">
        <f t="shared" si="297"/>
        <v>A</v>
      </c>
      <c r="AE9445" t="str">
        <f t="shared" si="296"/>
        <v>N</v>
      </c>
      <c r="AR9445">
        <v>1</v>
      </c>
      <c r="AS9445">
        <v>1</v>
      </c>
    </row>
    <row r="9446" spans="1:45" x14ac:dyDescent="0.3">
      <c r="A9446" t="s">
        <v>9716</v>
      </c>
      <c r="B9446" t="s">
        <v>9390</v>
      </c>
      <c r="C9446">
        <v>34</v>
      </c>
      <c r="D9446" s="1">
        <v>43204</v>
      </c>
      <c r="F9446" t="s">
        <v>6329</v>
      </c>
      <c r="G9446" t="s">
        <v>463</v>
      </c>
      <c r="H9446">
        <v>2</v>
      </c>
      <c r="I9446">
        <v>1</v>
      </c>
      <c r="J9446" t="s">
        <v>51</v>
      </c>
      <c r="K9446">
        <v>2</v>
      </c>
      <c r="L9446">
        <v>0</v>
      </c>
      <c r="M9446" t="s">
        <v>51</v>
      </c>
      <c r="N9446" t="s">
        <v>4453</v>
      </c>
      <c r="O9446">
        <v>8</v>
      </c>
      <c r="P9446">
        <v>15</v>
      </c>
      <c r="Q9446">
        <v>3</v>
      </c>
      <c r="R9446">
        <v>6</v>
      </c>
      <c r="S9446">
        <v>4</v>
      </c>
      <c r="T9446">
        <v>8</v>
      </c>
      <c r="U9446">
        <v>9</v>
      </c>
      <c r="V9446">
        <v>10</v>
      </c>
      <c r="W9446">
        <v>2</v>
      </c>
      <c r="X9446">
        <v>1</v>
      </c>
      <c r="Y9446">
        <v>0</v>
      </c>
      <c r="Z9446">
        <v>0</v>
      </c>
      <c r="AA9446">
        <v>2.62</v>
      </c>
      <c r="AB9446">
        <v>3.2</v>
      </c>
      <c r="AC9446">
        <v>3</v>
      </c>
      <c r="AD9446" t="str">
        <f t="shared" si="297"/>
        <v>A</v>
      </c>
      <c r="AE9446" t="str">
        <f t="shared" si="296"/>
        <v>N</v>
      </c>
      <c r="AR9446">
        <v>3</v>
      </c>
      <c r="AS9446">
        <v>0</v>
      </c>
    </row>
    <row r="9447" spans="1:45" x14ac:dyDescent="0.3">
      <c r="A9447" t="s">
        <v>9717</v>
      </c>
      <c r="B9447" t="s">
        <v>9390</v>
      </c>
      <c r="C9447">
        <v>34</v>
      </c>
      <c r="D9447" s="1">
        <v>43204</v>
      </c>
      <c r="F9447" t="s">
        <v>454</v>
      </c>
      <c r="G9447" t="s">
        <v>9392</v>
      </c>
      <c r="H9447">
        <v>3</v>
      </c>
      <c r="I9447">
        <v>2</v>
      </c>
      <c r="J9447" t="s">
        <v>51</v>
      </c>
      <c r="K9447">
        <v>3</v>
      </c>
      <c r="L9447">
        <v>2</v>
      </c>
      <c r="M9447" t="s">
        <v>51</v>
      </c>
      <c r="N9447" t="s">
        <v>4524</v>
      </c>
      <c r="O9447">
        <v>15</v>
      </c>
      <c r="P9447">
        <v>12</v>
      </c>
      <c r="Q9447">
        <v>8</v>
      </c>
      <c r="R9447">
        <v>3</v>
      </c>
      <c r="S9447">
        <v>5</v>
      </c>
      <c r="T9447">
        <v>6</v>
      </c>
      <c r="U9447">
        <v>12</v>
      </c>
      <c r="V9447">
        <v>16</v>
      </c>
      <c r="W9447">
        <v>3</v>
      </c>
      <c r="X9447">
        <v>2</v>
      </c>
      <c r="Y9447">
        <v>0</v>
      </c>
      <c r="Z9447">
        <v>0</v>
      </c>
      <c r="AA9447">
        <v>1.9</v>
      </c>
      <c r="AB9447">
        <v>3.5</v>
      </c>
      <c r="AC9447">
        <v>4.75</v>
      </c>
      <c r="AD9447" t="str">
        <f t="shared" si="297"/>
        <v>A</v>
      </c>
      <c r="AE9447" t="str">
        <f t="shared" si="296"/>
        <v>N</v>
      </c>
      <c r="AR9447">
        <v>3</v>
      </c>
      <c r="AS9447">
        <v>0</v>
      </c>
    </row>
    <row r="9448" spans="1:45" x14ac:dyDescent="0.3">
      <c r="A9448" t="s">
        <v>9718</v>
      </c>
      <c r="B9448" t="s">
        <v>9390</v>
      </c>
      <c r="C9448">
        <v>34</v>
      </c>
      <c r="D9448" s="1">
        <v>43204</v>
      </c>
      <c r="F9448" t="s">
        <v>9395</v>
      </c>
      <c r="G9448" t="s">
        <v>2373</v>
      </c>
      <c r="H9448">
        <v>1</v>
      </c>
      <c r="I9448">
        <v>0</v>
      </c>
      <c r="J9448" t="s">
        <v>51</v>
      </c>
      <c r="K9448">
        <v>0</v>
      </c>
      <c r="L9448">
        <v>0</v>
      </c>
      <c r="M9448" t="s">
        <v>61</v>
      </c>
      <c r="N9448" t="s">
        <v>7753</v>
      </c>
      <c r="O9448">
        <v>9</v>
      </c>
      <c r="P9448">
        <v>4</v>
      </c>
      <c r="Q9448">
        <v>1</v>
      </c>
      <c r="R9448">
        <v>2</v>
      </c>
      <c r="S9448">
        <v>9</v>
      </c>
      <c r="T9448">
        <v>6</v>
      </c>
      <c r="U9448">
        <v>9</v>
      </c>
      <c r="V9448">
        <v>8</v>
      </c>
      <c r="W9448">
        <v>2</v>
      </c>
      <c r="X9448">
        <v>2</v>
      </c>
      <c r="Y9448">
        <v>0</v>
      </c>
      <c r="Z9448">
        <v>0</v>
      </c>
      <c r="AA9448">
        <v>2.62</v>
      </c>
      <c r="AB9448">
        <v>3.25</v>
      </c>
      <c r="AC9448">
        <v>3</v>
      </c>
      <c r="AD9448" t="str">
        <f t="shared" si="297"/>
        <v>A</v>
      </c>
      <c r="AE9448" t="str">
        <f t="shared" si="296"/>
        <v>N</v>
      </c>
      <c r="AR9448">
        <v>3</v>
      </c>
      <c r="AS9448">
        <v>0</v>
      </c>
    </row>
    <row r="9449" spans="1:45" x14ac:dyDescent="0.3">
      <c r="A9449" t="s">
        <v>9719</v>
      </c>
      <c r="B9449" t="s">
        <v>9390</v>
      </c>
      <c r="C9449">
        <v>34</v>
      </c>
      <c r="D9449" s="1">
        <v>43204</v>
      </c>
      <c r="F9449" t="s">
        <v>56</v>
      </c>
      <c r="G9449" t="s">
        <v>8625</v>
      </c>
      <c r="H9449">
        <v>3</v>
      </c>
      <c r="I9449">
        <v>0</v>
      </c>
      <c r="J9449" t="s">
        <v>51</v>
      </c>
      <c r="K9449">
        <v>1</v>
      </c>
      <c r="L9449">
        <v>0</v>
      </c>
      <c r="M9449" t="s">
        <v>51</v>
      </c>
      <c r="N9449" t="s">
        <v>9316</v>
      </c>
      <c r="O9449">
        <v>20</v>
      </c>
      <c r="P9449">
        <v>6</v>
      </c>
      <c r="Q9449">
        <v>7</v>
      </c>
      <c r="R9449">
        <v>1</v>
      </c>
      <c r="S9449">
        <v>7</v>
      </c>
      <c r="T9449">
        <v>5</v>
      </c>
      <c r="U9449">
        <v>9</v>
      </c>
      <c r="V9449">
        <v>9</v>
      </c>
      <c r="W9449">
        <v>1</v>
      </c>
      <c r="X9449">
        <v>1</v>
      </c>
      <c r="Y9449">
        <v>0</v>
      </c>
      <c r="Z9449">
        <v>0</v>
      </c>
      <c r="AA9449">
        <v>1.25</v>
      </c>
      <c r="AB9449">
        <v>7</v>
      </c>
      <c r="AC9449">
        <v>12</v>
      </c>
      <c r="AD9449" t="str">
        <f t="shared" si="297"/>
        <v>A</v>
      </c>
      <c r="AE9449" t="str">
        <f t="shared" si="296"/>
        <v>N</v>
      </c>
      <c r="AR9449">
        <v>3</v>
      </c>
      <c r="AS9449">
        <v>0</v>
      </c>
    </row>
    <row r="9450" spans="1:45" x14ac:dyDescent="0.3">
      <c r="A9450" t="s">
        <v>9720</v>
      </c>
      <c r="B9450" t="s">
        <v>9390</v>
      </c>
      <c r="C9450">
        <v>34</v>
      </c>
      <c r="D9450" s="1">
        <v>43204</v>
      </c>
      <c r="F9450" t="s">
        <v>72</v>
      </c>
      <c r="G9450" t="s">
        <v>53</v>
      </c>
      <c r="H9450">
        <v>2</v>
      </c>
      <c r="I9450">
        <v>3</v>
      </c>
      <c r="J9450" t="s">
        <v>47</v>
      </c>
      <c r="K9450">
        <v>1</v>
      </c>
      <c r="L9450">
        <v>0</v>
      </c>
      <c r="M9450" t="s">
        <v>51</v>
      </c>
      <c r="N9450" t="s">
        <v>3639</v>
      </c>
      <c r="O9450">
        <v>10</v>
      </c>
      <c r="P9450">
        <v>17</v>
      </c>
      <c r="Q9450">
        <v>7</v>
      </c>
      <c r="R9450">
        <v>5</v>
      </c>
      <c r="S9450">
        <v>4</v>
      </c>
      <c r="T9450">
        <v>7</v>
      </c>
      <c r="U9450">
        <v>13</v>
      </c>
      <c r="V9450">
        <v>14</v>
      </c>
      <c r="W9450">
        <v>5</v>
      </c>
      <c r="X9450">
        <v>3</v>
      </c>
      <c r="Y9450">
        <v>0</v>
      </c>
      <c r="Z9450">
        <v>0</v>
      </c>
      <c r="AA9450">
        <v>4.5</v>
      </c>
      <c r="AB9450">
        <v>3.75</v>
      </c>
      <c r="AC9450">
        <v>1.85</v>
      </c>
      <c r="AD9450" t="str">
        <f t="shared" si="297"/>
        <v>H</v>
      </c>
      <c r="AE9450" t="str">
        <f t="shared" si="296"/>
        <v>N</v>
      </c>
      <c r="AR9450">
        <v>0</v>
      </c>
      <c r="AS9450">
        <v>3</v>
      </c>
    </row>
    <row r="9451" spans="1:45" x14ac:dyDescent="0.3">
      <c r="A9451" t="s">
        <v>9721</v>
      </c>
      <c r="B9451" t="s">
        <v>9390</v>
      </c>
      <c r="C9451">
        <v>34</v>
      </c>
      <c r="D9451" s="1">
        <v>43204</v>
      </c>
      <c r="F9451" t="s">
        <v>7102</v>
      </c>
      <c r="G9451" t="s">
        <v>73</v>
      </c>
      <c r="H9451">
        <v>1</v>
      </c>
      <c r="I9451">
        <v>1</v>
      </c>
      <c r="J9451" t="s">
        <v>61</v>
      </c>
      <c r="K9451">
        <v>0</v>
      </c>
      <c r="L9451">
        <v>1</v>
      </c>
      <c r="M9451" t="s">
        <v>47</v>
      </c>
      <c r="N9451" t="s">
        <v>5026</v>
      </c>
      <c r="O9451">
        <v>17</v>
      </c>
      <c r="P9451">
        <v>12</v>
      </c>
      <c r="Q9451">
        <v>7</v>
      </c>
      <c r="R9451">
        <v>3</v>
      </c>
      <c r="S9451">
        <v>6</v>
      </c>
      <c r="T9451">
        <v>3</v>
      </c>
      <c r="U9451">
        <v>10</v>
      </c>
      <c r="V9451">
        <v>11</v>
      </c>
      <c r="W9451">
        <v>1</v>
      </c>
      <c r="X9451">
        <v>1</v>
      </c>
      <c r="Y9451">
        <v>0</v>
      </c>
      <c r="Z9451">
        <v>0</v>
      </c>
      <c r="AA9451">
        <v>2.54</v>
      </c>
      <c r="AB9451">
        <v>3.25</v>
      </c>
      <c r="AC9451">
        <v>3.1</v>
      </c>
      <c r="AD9451" t="str">
        <f t="shared" si="297"/>
        <v>A</v>
      </c>
      <c r="AE9451" t="str">
        <f t="shared" si="296"/>
        <v>N</v>
      </c>
      <c r="AR9451">
        <v>1</v>
      </c>
      <c r="AS9451">
        <v>1</v>
      </c>
    </row>
    <row r="9452" spans="1:45" x14ac:dyDescent="0.3">
      <c r="A9452" t="s">
        <v>9722</v>
      </c>
      <c r="B9452" t="s">
        <v>9390</v>
      </c>
      <c r="C9452">
        <v>34</v>
      </c>
      <c r="D9452" s="1">
        <v>43204</v>
      </c>
      <c r="F9452" t="s">
        <v>64</v>
      </c>
      <c r="G9452" t="s">
        <v>59</v>
      </c>
      <c r="H9452">
        <v>1</v>
      </c>
      <c r="I9452">
        <v>3</v>
      </c>
      <c r="J9452" t="s">
        <v>47</v>
      </c>
      <c r="K9452">
        <v>1</v>
      </c>
      <c r="L9452">
        <v>2</v>
      </c>
      <c r="M9452" t="s">
        <v>47</v>
      </c>
      <c r="N9452" t="s">
        <v>6912</v>
      </c>
      <c r="O9452">
        <v>8</v>
      </c>
      <c r="P9452">
        <v>17</v>
      </c>
      <c r="Q9452">
        <v>3</v>
      </c>
      <c r="R9452">
        <v>6</v>
      </c>
      <c r="S9452">
        <v>5</v>
      </c>
      <c r="T9452">
        <v>7</v>
      </c>
      <c r="U9452">
        <v>11</v>
      </c>
      <c r="V9452">
        <v>12</v>
      </c>
      <c r="W9452">
        <v>3</v>
      </c>
      <c r="X9452">
        <v>4</v>
      </c>
      <c r="Y9452">
        <v>0</v>
      </c>
      <c r="Z9452">
        <v>0</v>
      </c>
      <c r="AA9452">
        <v>2.62</v>
      </c>
      <c r="AB9452">
        <v>3.6</v>
      </c>
      <c r="AC9452">
        <v>2.7</v>
      </c>
      <c r="AD9452" t="str">
        <f t="shared" si="297"/>
        <v>A</v>
      </c>
      <c r="AE9452" t="str">
        <f t="shared" si="296"/>
        <v>Y</v>
      </c>
      <c r="AR9452">
        <v>0</v>
      </c>
      <c r="AS9452">
        <v>3</v>
      </c>
    </row>
    <row r="9453" spans="1:45" x14ac:dyDescent="0.3">
      <c r="A9453" t="s">
        <v>9723</v>
      </c>
      <c r="B9453" t="s">
        <v>9390</v>
      </c>
      <c r="C9453">
        <v>34</v>
      </c>
      <c r="D9453" s="1">
        <v>43205</v>
      </c>
      <c r="F9453" t="s">
        <v>79</v>
      </c>
      <c r="G9453" t="s">
        <v>3618</v>
      </c>
      <c r="H9453">
        <v>0</v>
      </c>
      <c r="I9453">
        <v>1</v>
      </c>
      <c r="J9453" t="s">
        <v>47</v>
      </c>
      <c r="K9453">
        <v>0</v>
      </c>
      <c r="L9453">
        <v>0</v>
      </c>
      <c r="M9453" t="s">
        <v>61</v>
      </c>
      <c r="N9453" t="s">
        <v>8267</v>
      </c>
      <c r="O9453">
        <v>14</v>
      </c>
      <c r="P9453">
        <v>10</v>
      </c>
      <c r="Q9453">
        <v>4</v>
      </c>
      <c r="R9453">
        <v>4</v>
      </c>
      <c r="S9453">
        <v>4</v>
      </c>
      <c r="T9453">
        <v>4</v>
      </c>
      <c r="U9453">
        <v>8</v>
      </c>
      <c r="V9453">
        <v>13</v>
      </c>
      <c r="W9453">
        <v>1</v>
      </c>
      <c r="X9453">
        <v>1</v>
      </c>
      <c r="Y9453">
        <v>0</v>
      </c>
      <c r="Z9453">
        <v>0</v>
      </c>
      <c r="AA9453">
        <v>1.18</v>
      </c>
      <c r="AB9453">
        <v>8</v>
      </c>
      <c r="AC9453">
        <v>19</v>
      </c>
      <c r="AD9453" t="str">
        <f t="shared" si="297"/>
        <v>A</v>
      </c>
      <c r="AE9453" t="str">
        <f t="shared" si="296"/>
        <v>Y</v>
      </c>
      <c r="AR9453">
        <v>0</v>
      </c>
      <c r="AS9453">
        <v>3</v>
      </c>
    </row>
    <row r="9454" spans="1:45" x14ac:dyDescent="0.3">
      <c r="A9454" t="s">
        <v>9724</v>
      </c>
      <c r="B9454" t="s">
        <v>9390</v>
      </c>
      <c r="C9454">
        <v>34</v>
      </c>
      <c r="D9454" s="1">
        <v>43205</v>
      </c>
      <c r="F9454" t="s">
        <v>63</v>
      </c>
      <c r="G9454" t="s">
        <v>45</v>
      </c>
      <c r="H9454">
        <v>2</v>
      </c>
      <c r="I9454">
        <v>1</v>
      </c>
      <c r="J9454" t="s">
        <v>51</v>
      </c>
      <c r="K9454">
        <v>1</v>
      </c>
      <c r="L9454">
        <v>1</v>
      </c>
      <c r="M9454" t="s">
        <v>61</v>
      </c>
      <c r="N9454" t="s">
        <v>6558</v>
      </c>
      <c r="O9454">
        <v>8</v>
      </c>
      <c r="P9454">
        <v>15</v>
      </c>
      <c r="Q9454">
        <v>4</v>
      </c>
      <c r="R9454">
        <v>3</v>
      </c>
      <c r="S9454">
        <v>2</v>
      </c>
      <c r="T9454">
        <v>5</v>
      </c>
      <c r="U9454">
        <v>11</v>
      </c>
      <c r="V9454">
        <v>9</v>
      </c>
      <c r="W9454">
        <v>1</v>
      </c>
      <c r="X9454">
        <v>0</v>
      </c>
      <c r="Y9454">
        <v>0</v>
      </c>
      <c r="Z9454">
        <v>0</v>
      </c>
      <c r="AA9454">
        <v>3.29</v>
      </c>
      <c r="AB9454">
        <v>3.6</v>
      </c>
      <c r="AC9454">
        <v>2.25</v>
      </c>
      <c r="AD9454" t="str">
        <f t="shared" si="297"/>
        <v>H</v>
      </c>
      <c r="AE9454" t="str">
        <f t="shared" si="296"/>
        <v>Y</v>
      </c>
      <c r="AR9454">
        <v>3</v>
      </c>
      <c r="AS9454">
        <v>0</v>
      </c>
    </row>
    <row r="9455" spans="1:45" x14ac:dyDescent="0.3">
      <c r="A9455" t="s">
        <v>9725</v>
      </c>
      <c r="B9455" t="s">
        <v>9390</v>
      </c>
      <c r="C9455">
        <v>34</v>
      </c>
      <c r="D9455" s="1">
        <v>43206</v>
      </c>
      <c r="F9455" t="s">
        <v>75</v>
      </c>
      <c r="G9455" t="s">
        <v>5939</v>
      </c>
      <c r="H9455">
        <v>1</v>
      </c>
      <c r="I9455">
        <v>1</v>
      </c>
      <c r="J9455" t="s">
        <v>61</v>
      </c>
      <c r="K9455">
        <v>0</v>
      </c>
      <c r="L9455">
        <v>0</v>
      </c>
      <c r="M9455" t="s">
        <v>61</v>
      </c>
      <c r="N9455" t="s">
        <v>6721</v>
      </c>
      <c r="O9455">
        <v>18</v>
      </c>
      <c r="P9455">
        <v>11</v>
      </c>
      <c r="Q9455">
        <v>6</v>
      </c>
      <c r="R9455">
        <v>7</v>
      </c>
      <c r="S9455">
        <v>10</v>
      </c>
      <c r="T9455">
        <v>1</v>
      </c>
      <c r="U9455">
        <v>15</v>
      </c>
      <c r="V9455">
        <v>21</v>
      </c>
      <c r="W9455">
        <v>2</v>
      </c>
      <c r="X9455">
        <v>3</v>
      </c>
      <c r="Y9455">
        <v>0</v>
      </c>
      <c r="Z9455">
        <v>0</v>
      </c>
      <c r="AA9455">
        <v>2</v>
      </c>
      <c r="AB9455">
        <v>3.6</v>
      </c>
      <c r="AC9455">
        <v>4</v>
      </c>
      <c r="AD9455" t="str">
        <f t="shared" si="297"/>
        <v>A</v>
      </c>
      <c r="AE9455" t="str">
        <f t="shared" si="296"/>
        <v>N</v>
      </c>
      <c r="AR9455">
        <v>1</v>
      </c>
      <c r="AS9455">
        <v>1</v>
      </c>
    </row>
    <row r="9456" spans="1:45" x14ac:dyDescent="0.3">
      <c r="A9456" t="s">
        <v>9726</v>
      </c>
      <c r="B9456" t="s">
        <v>9390</v>
      </c>
      <c r="C9456">
        <v>34</v>
      </c>
      <c r="D9456" s="1">
        <v>43207</v>
      </c>
      <c r="F9456" t="s">
        <v>9392</v>
      </c>
      <c r="G9456" t="s">
        <v>64</v>
      </c>
      <c r="H9456">
        <v>1</v>
      </c>
      <c r="I9456">
        <v>1</v>
      </c>
      <c r="J9456" t="s">
        <v>61</v>
      </c>
      <c r="K9456">
        <v>0</v>
      </c>
      <c r="L9456">
        <v>0</v>
      </c>
      <c r="M9456" t="s">
        <v>61</v>
      </c>
      <c r="N9456" t="s">
        <v>6379</v>
      </c>
      <c r="O9456">
        <v>8</v>
      </c>
      <c r="P9456">
        <v>16</v>
      </c>
      <c r="Q9456">
        <v>5</v>
      </c>
      <c r="R9456">
        <v>6</v>
      </c>
      <c r="S9456">
        <v>3</v>
      </c>
      <c r="T9456">
        <v>4</v>
      </c>
      <c r="U9456">
        <v>6</v>
      </c>
      <c r="V9456">
        <v>5</v>
      </c>
      <c r="W9456">
        <v>1</v>
      </c>
      <c r="X9456">
        <v>0</v>
      </c>
      <c r="Y9456">
        <v>0</v>
      </c>
      <c r="Z9456">
        <v>0</v>
      </c>
      <c r="AA9456">
        <v>6.5</v>
      </c>
      <c r="AB9456">
        <v>4.33</v>
      </c>
      <c r="AC9456">
        <v>1.55</v>
      </c>
      <c r="AD9456" t="str">
        <f t="shared" si="297"/>
        <v>H</v>
      </c>
      <c r="AE9456" t="str">
        <f t="shared" si="296"/>
        <v>N</v>
      </c>
      <c r="AR9456">
        <v>1</v>
      </c>
      <c r="AS9456">
        <v>1</v>
      </c>
    </row>
    <row r="9457" spans="1:45" x14ac:dyDescent="0.3">
      <c r="A9457" t="s">
        <v>9727</v>
      </c>
      <c r="B9457" t="s">
        <v>9390</v>
      </c>
      <c r="C9457">
        <v>34</v>
      </c>
      <c r="D9457" s="1">
        <v>43208</v>
      </c>
      <c r="F9457" t="s">
        <v>8625</v>
      </c>
      <c r="G9457" t="s">
        <v>79</v>
      </c>
      <c r="H9457">
        <v>0</v>
      </c>
      <c r="I9457">
        <v>2</v>
      </c>
      <c r="J9457" t="s">
        <v>47</v>
      </c>
      <c r="K9457">
        <v>0</v>
      </c>
      <c r="L9457">
        <v>1</v>
      </c>
      <c r="M9457" t="s">
        <v>47</v>
      </c>
      <c r="N9457" t="s">
        <v>8363</v>
      </c>
      <c r="O9457">
        <v>13</v>
      </c>
      <c r="P9457">
        <v>13</v>
      </c>
      <c r="Q9457">
        <v>2</v>
      </c>
      <c r="R9457">
        <v>4</v>
      </c>
      <c r="S9457">
        <v>8</v>
      </c>
      <c r="T9457">
        <v>5</v>
      </c>
      <c r="U9457">
        <v>9</v>
      </c>
      <c r="V9457">
        <v>8</v>
      </c>
      <c r="W9457">
        <v>3</v>
      </c>
      <c r="X9457">
        <v>1</v>
      </c>
      <c r="Y9457">
        <v>0</v>
      </c>
      <c r="Z9457">
        <v>0</v>
      </c>
      <c r="AA9457">
        <v>5</v>
      </c>
      <c r="AB9457">
        <v>3.89</v>
      </c>
      <c r="AC9457">
        <v>1.75</v>
      </c>
      <c r="AD9457" t="str">
        <f t="shared" si="297"/>
        <v>H</v>
      </c>
      <c r="AE9457" t="str">
        <f t="shared" si="296"/>
        <v>N</v>
      </c>
      <c r="AR9457">
        <v>0</v>
      </c>
      <c r="AS9457">
        <v>3</v>
      </c>
    </row>
    <row r="9458" spans="1:45" x14ac:dyDescent="0.3">
      <c r="A9458" t="s">
        <v>9728</v>
      </c>
      <c r="B9458" t="s">
        <v>9390</v>
      </c>
      <c r="C9458">
        <v>34</v>
      </c>
      <c r="D9458" s="1">
        <v>43209</v>
      </c>
      <c r="F9458" t="s">
        <v>6329</v>
      </c>
      <c r="G9458" t="s">
        <v>53</v>
      </c>
      <c r="H9458">
        <v>1</v>
      </c>
      <c r="I9458">
        <v>2</v>
      </c>
      <c r="J9458" t="s">
        <v>47</v>
      </c>
      <c r="K9458">
        <v>0</v>
      </c>
      <c r="L9458">
        <v>1</v>
      </c>
      <c r="M9458" t="s">
        <v>47</v>
      </c>
      <c r="N9458" t="s">
        <v>7818</v>
      </c>
      <c r="O9458">
        <v>5</v>
      </c>
      <c r="P9458">
        <v>16</v>
      </c>
      <c r="Q9458">
        <v>2</v>
      </c>
      <c r="R9458">
        <v>5</v>
      </c>
      <c r="S9458">
        <v>3</v>
      </c>
      <c r="T9458">
        <v>2</v>
      </c>
      <c r="U9458">
        <v>9</v>
      </c>
      <c r="V9458">
        <v>11</v>
      </c>
      <c r="W9458">
        <v>1</v>
      </c>
      <c r="X9458">
        <v>0</v>
      </c>
      <c r="Y9458">
        <v>0</v>
      </c>
      <c r="Z9458">
        <v>0</v>
      </c>
      <c r="AA9458">
        <v>4</v>
      </c>
      <c r="AB9458">
        <v>3.39</v>
      </c>
      <c r="AC9458">
        <v>1.9</v>
      </c>
      <c r="AD9458" t="str">
        <f t="shared" si="297"/>
        <v>H</v>
      </c>
      <c r="AE9458" t="str">
        <f t="shared" si="296"/>
        <v>N</v>
      </c>
      <c r="AR9458">
        <v>0</v>
      </c>
      <c r="AS9458">
        <v>3</v>
      </c>
    </row>
    <row r="9459" spans="1:45" x14ac:dyDescent="0.3">
      <c r="A9459" t="s">
        <v>9729</v>
      </c>
      <c r="B9459" t="s">
        <v>9390</v>
      </c>
      <c r="C9459">
        <v>34</v>
      </c>
      <c r="D9459" s="1">
        <v>43209</v>
      </c>
      <c r="F9459" t="s">
        <v>463</v>
      </c>
      <c r="G9459" t="s">
        <v>72</v>
      </c>
      <c r="H9459">
        <v>0</v>
      </c>
      <c r="I9459">
        <v>0</v>
      </c>
      <c r="J9459" t="s">
        <v>61</v>
      </c>
      <c r="K9459">
        <v>0</v>
      </c>
      <c r="L9459">
        <v>0</v>
      </c>
      <c r="M9459" t="s">
        <v>61</v>
      </c>
      <c r="N9459" t="s">
        <v>7497</v>
      </c>
      <c r="O9459">
        <v>11</v>
      </c>
      <c r="P9459">
        <v>6</v>
      </c>
      <c r="Q9459">
        <v>3</v>
      </c>
      <c r="R9459">
        <v>2</v>
      </c>
      <c r="S9459">
        <v>11</v>
      </c>
      <c r="T9459">
        <v>3</v>
      </c>
      <c r="U9459">
        <v>10</v>
      </c>
      <c r="V9459">
        <v>10</v>
      </c>
      <c r="W9459">
        <v>0</v>
      </c>
      <c r="X9459">
        <v>0</v>
      </c>
      <c r="Y9459">
        <v>0</v>
      </c>
      <c r="Z9459">
        <v>0</v>
      </c>
      <c r="AA9459">
        <v>2.25</v>
      </c>
      <c r="AB9459">
        <v>3.29</v>
      </c>
      <c r="AC9459">
        <v>3.2</v>
      </c>
      <c r="AD9459" t="str">
        <f t="shared" si="297"/>
        <v>A</v>
      </c>
      <c r="AE9459" t="str">
        <f t="shared" si="296"/>
        <v>N</v>
      </c>
      <c r="AR9459">
        <v>1</v>
      </c>
      <c r="AS9459">
        <v>1</v>
      </c>
    </row>
    <row r="9460" spans="1:45" x14ac:dyDescent="0.3">
      <c r="A9460" t="s">
        <v>9730</v>
      </c>
      <c r="B9460" t="s">
        <v>9390</v>
      </c>
      <c r="C9460">
        <v>35</v>
      </c>
      <c r="D9460" s="1">
        <v>43211</v>
      </c>
      <c r="F9460" t="s">
        <v>2373</v>
      </c>
      <c r="G9460" t="s">
        <v>454</v>
      </c>
      <c r="H9460">
        <v>0</v>
      </c>
      <c r="I9460">
        <v>0</v>
      </c>
      <c r="J9460" t="s">
        <v>61</v>
      </c>
      <c r="K9460">
        <v>0</v>
      </c>
      <c r="L9460">
        <v>0</v>
      </c>
      <c r="M9460" t="s">
        <v>61</v>
      </c>
      <c r="N9460" t="s">
        <v>9316</v>
      </c>
      <c r="O9460">
        <v>14</v>
      </c>
      <c r="P9460">
        <v>6</v>
      </c>
      <c r="Q9460">
        <v>4</v>
      </c>
      <c r="R9460">
        <v>1</v>
      </c>
      <c r="S9460">
        <v>4</v>
      </c>
      <c r="T9460">
        <v>3</v>
      </c>
      <c r="U9460">
        <v>17</v>
      </c>
      <c r="V9460">
        <v>13</v>
      </c>
      <c r="W9460">
        <v>3</v>
      </c>
      <c r="X9460">
        <v>5</v>
      </c>
      <c r="Y9460">
        <v>0</v>
      </c>
      <c r="Z9460">
        <v>0</v>
      </c>
      <c r="AA9460">
        <v>2.89</v>
      </c>
      <c r="AB9460">
        <v>3.39</v>
      </c>
      <c r="AC9460">
        <v>2.54</v>
      </c>
      <c r="AD9460" t="str">
        <f t="shared" si="297"/>
        <v>H</v>
      </c>
      <c r="AE9460" t="str">
        <f t="shared" si="296"/>
        <v>N</v>
      </c>
      <c r="AR9460">
        <v>1</v>
      </c>
      <c r="AS9460">
        <v>1</v>
      </c>
    </row>
    <row r="9461" spans="1:45" x14ac:dyDescent="0.3">
      <c r="A9461" t="s">
        <v>9731</v>
      </c>
      <c r="B9461" t="s">
        <v>9390</v>
      </c>
      <c r="C9461">
        <v>35</v>
      </c>
      <c r="D9461" s="1">
        <v>43211</v>
      </c>
      <c r="F9461" t="s">
        <v>3618</v>
      </c>
      <c r="G9461" t="s">
        <v>56</v>
      </c>
      <c r="H9461">
        <v>2</v>
      </c>
      <c r="I9461">
        <v>2</v>
      </c>
      <c r="J9461" t="s">
        <v>61</v>
      </c>
      <c r="K9461">
        <v>0</v>
      </c>
      <c r="L9461">
        <v>1</v>
      </c>
      <c r="M9461" t="s">
        <v>47</v>
      </c>
      <c r="N9461" t="s">
        <v>5950</v>
      </c>
      <c r="O9461">
        <v>13</v>
      </c>
      <c r="P9461">
        <v>9</v>
      </c>
      <c r="Q9461">
        <v>6</v>
      </c>
      <c r="R9461">
        <v>3</v>
      </c>
      <c r="S9461">
        <v>7</v>
      </c>
      <c r="T9461">
        <v>4</v>
      </c>
      <c r="U9461">
        <v>12</v>
      </c>
      <c r="V9461">
        <v>5</v>
      </c>
      <c r="W9461">
        <v>0</v>
      </c>
      <c r="X9461">
        <v>1</v>
      </c>
      <c r="Y9461">
        <v>0</v>
      </c>
      <c r="Z9461">
        <v>0</v>
      </c>
      <c r="AA9461">
        <v>7.5</v>
      </c>
      <c r="AB9461">
        <v>4.5</v>
      </c>
      <c r="AC9461">
        <v>1.5</v>
      </c>
      <c r="AD9461" t="str">
        <f t="shared" si="297"/>
        <v>H</v>
      </c>
      <c r="AE9461" t="str">
        <f t="shared" si="296"/>
        <v>N</v>
      </c>
      <c r="AR9461">
        <v>1</v>
      </c>
      <c r="AS9461">
        <v>1</v>
      </c>
    </row>
    <row r="9462" spans="1:45" x14ac:dyDescent="0.3">
      <c r="A9462" t="s">
        <v>9732</v>
      </c>
      <c r="B9462" t="s">
        <v>9390</v>
      </c>
      <c r="C9462">
        <v>35</v>
      </c>
      <c r="D9462" s="1">
        <v>43212</v>
      </c>
      <c r="F9462" t="s">
        <v>45</v>
      </c>
      <c r="G9462" t="s">
        <v>75</v>
      </c>
      <c r="H9462">
        <v>4</v>
      </c>
      <c r="I9462">
        <v>1</v>
      </c>
      <c r="J9462" t="s">
        <v>51</v>
      </c>
      <c r="K9462">
        <v>0</v>
      </c>
      <c r="L9462">
        <v>0</v>
      </c>
      <c r="M9462" t="s">
        <v>61</v>
      </c>
      <c r="N9462" t="s">
        <v>5026</v>
      </c>
      <c r="O9462">
        <v>20</v>
      </c>
      <c r="P9462">
        <v>11</v>
      </c>
      <c r="Q9462">
        <v>8</v>
      </c>
      <c r="R9462">
        <v>4</v>
      </c>
      <c r="S9462">
        <v>8</v>
      </c>
      <c r="T9462">
        <v>6</v>
      </c>
      <c r="U9462">
        <v>11</v>
      </c>
      <c r="V9462">
        <v>9</v>
      </c>
      <c r="W9462">
        <v>3</v>
      </c>
      <c r="X9462">
        <v>2</v>
      </c>
      <c r="Y9462">
        <v>0</v>
      </c>
      <c r="Z9462">
        <v>0</v>
      </c>
      <c r="AA9462">
        <v>1.55</v>
      </c>
      <c r="AB9462">
        <v>4.59</v>
      </c>
      <c r="AC9462">
        <v>6</v>
      </c>
      <c r="AD9462" t="str">
        <f t="shared" si="297"/>
        <v>A</v>
      </c>
      <c r="AE9462" t="str">
        <f t="shared" si="296"/>
        <v>N</v>
      </c>
      <c r="AR9462">
        <v>3</v>
      </c>
      <c r="AS9462">
        <v>0</v>
      </c>
    </row>
    <row r="9463" spans="1:45" x14ac:dyDescent="0.3">
      <c r="A9463" t="s">
        <v>9733</v>
      </c>
      <c r="B9463" t="s">
        <v>9390</v>
      </c>
      <c r="C9463">
        <v>35</v>
      </c>
      <c r="D9463" s="1">
        <v>43212</v>
      </c>
      <c r="F9463" t="s">
        <v>59</v>
      </c>
      <c r="G9463" t="s">
        <v>7102</v>
      </c>
      <c r="H9463">
        <v>5</v>
      </c>
      <c r="I9463">
        <v>0</v>
      </c>
      <c r="J9463" t="s">
        <v>51</v>
      </c>
      <c r="K9463">
        <v>2</v>
      </c>
      <c r="L9463">
        <v>0</v>
      </c>
      <c r="M9463" t="s">
        <v>51</v>
      </c>
      <c r="N9463" t="s">
        <v>7753</v>
      </c>
      <c r="O9463">
        <v>19</v>
      </c>
      <c r="P9463">
        <v>4</v>
      </c>
      <c r="Q9463">
        <v>12</v>
      </c>
      <c r="R9463">
        <v>1</v>
      </c>
      <c r="S9463">
        <v>5</v>
      </c>
      <c r="T9463">
        <v>1</v>
      </c>
      <c r="U9463">
        <v>6</v>
      </c>
      <c r="V9463">
        <v>8</v>
      </c>
      <c r="W9463">
        <v>0</v>
      </c>
      <c r="X9463">
        <v>1</v>
      </c>
      <c r="Y9463">
        <v>0</v>
      </c>
      <c r="Z9463">
        <v>0</v>
      </c>
      <c r="AA9463">
        <v>1.1399999999999999</v>
      </c>
      <c r="AB9463">
        <v>9</v>
      </c>
      <c r="AC9463">
        <v>23</v>
      </c>
      <c r="AD9463" t="str">
        <f t="shared" si="297"/>
        <v>A</v>
      </c>
      <c r="AE9463" t="str">
        <f t="shared" si="296"/>
        <v>N</v>
      </c>
      <c r="AR9463">
        <v>3</v>
      </c>
      <c r="AS9463">
        <v>0</v>
      </c>
    </row>
    <row r="9464" spans="1:45" x14ac:dyDescent="0.3">
      <c r="A9464" t="s">
        <v>9734</v>
      </c>
      <c r="B9464" t="s">
        <v>9390</v>
      </c>
      <c r="C9464">
        <v>35</v>
      </c>
      <c r="D9464" s="1">
        <v>43212</v>
      </c>
      <c r="F9464" t="s">
        <v>5939</v>
      </c>
      <c r="G9464" t="s">
        <v>6329</v>
      </c>
      <c r="H9464">
        <v>1</v>
      </c>
      <c r="I9464">
        <v>1</v>
      </c>
      <c r="J9464" t="s">
        <v>61</v>
      </c>
      <c r="K9464">
        <v>1</v>
      </c>
      <c r="L9464">
        <v>0</v>
      </c>
      <c r="M9464" t="s">
        <v>51</v>
      </c>
      <c r="N9464" t="s">
        <v>3639</v>
      </c>
      <c r="O9464">
        <v>8</v>
      </c>
      <c r="P9464">
        <v>16</v>
      </c>
      <c r="Q9464">
        <v>3</v>
      </c>
      <c r="R9464">
        <v>7</v>
      </c>
      <c r="S9464">
        <v>3</v>
      </c>
      <c r="T9464">
        <v>8</v>
      </c>
      <c r="U9464">
        <v>15</v>
      </c>
      <c r="V9464">
        <v>5</v>
      </c>
      <c r="W9464">
        <v>2</v>
      </c>
      <c r="X9464">
        <v>1</v>
      </c>
      <c r="Y9464">
        <v>0</v>
      </c>
      <c r="Z9464">
        <v>0</v>
      </c>
      <c r="AA9464">
        <v>2.29</v>
      </c>
      <c r="AB9464">
        <v>3.29</v>
      </c>
      <c r="AC9464">
        <v>3.5</v>
      </c>
      <c r="AD9464" t="str">
        <f t="shared" si="297"/>
        <v>A</v>
      </c>
      <c r="AE9464" t="str">
        <f t="shared" si="296"/>
        <v>N</v>
      </c>
      <c r="AR9464">
        <v>1</v>
      </c>
      <c r="AS9464">
        <v>1</v>
      </c>
    </row>
    <row r="9465" spans="1:45" x14ac:dyDescent="0.3">
      <c r="A9465" t="s">
        <v>9735</v>
      </c>
      <c r="B9465" t="s">
        <v>9390</v>
      </c>
      <c r="C9465">
        <v>35</v>
      </c>
      <c r="D9465" s="1">
        <v>43213</v>
      </c>
      <c r="F9465" t="s">
        <v>73</v>
      </c>
      <c r="G9465" t="s">
        <v>63</v>
      </c>
      <c r="H9465">
        <v>1</v>
      </c>
      <c r="I9465">
        <v>0</v>
      </c>
      <c r="J9465" t="s">
        <v>51</v>
      </c>
      <c r="K9465">
        <v>0</v>
      </c>
      <c r="L9465">
        <v>0</v>
      </c>
      <c r="M9465" t="s">
        <v>61</v>
      </c>
      <c r="N9465" t="s">
        <v>7818</v>
      </c>
      <c r="O9465">
        <v>9</v>
      </c>
      <c r="P9465">
        <v>9</v>
      </c>
      <c r="Q9465">
        <v>1</v>
      </c>
      <c r="R9465">
        <v>2</v>
      </c>
      <c r="S9465">
        <v>4</v>
      </c>
      <c r="T9465">
        <v>6</v>
      </c>
      <c r="U9465">
        <v>10</v>
      </c>
      <c r="V9465">
        <v>11</v>
      </c>
      <c r="W9465">
        <v>2</v>
      </c>
      <c r="X9465">
        <v>1</v>
      </c>
      <c r="Y9465">
        <v>0</v>
      </c>
      <c r="Z9465">
        <v>0</v>
      </c>
      <c r="AA9465">
        <v>2.29</v>
      </c>
      <c r="AB9465">
        <v>3.39</v>
      </c>
      <c r="AC9465">
        <v>3.39</v>
      </c>
      <c r="AD9465" t="str">
        <f t="shared" si="297"/>
        <v>A</v>
      </c>
      <c r="AE9465" t="str">
        <f t="shared" si="296"/>
        <v>N</v>
      </c>
      <c r="AR9465">
        <v>3</v>
      </c>
      <c r="AS9465">
        <v>0</v>
      </c>
    </row>
    <row r="9466" spans="1:45" x14ac:dyDescent="0.3">
      <c r="A9466" t="s">
        <v>9736</v>
      </c>
      <c r="B9466" t="s">
        <v>9390</v>
      </c>
      <c r="C9466">
        <v>36</v>
      </c>
      <c r="D9466" s="1">
        <v>43218</v>
      </c>
      <c r="F9466" t="s">
        <v>6329</v>
      </c>
      <c r="G9466" t="s">
        <v>9392</v>
      </c>
      <c r="H9466">
        <v>0</v>
      </c>
      <c r="I9466">
        <v>0</v>
      </c>
      <c r="J9466" t="s">
        <v>61</v>
      </c>
      <c r="K9466">
        <v>0</v>
      </c>
      <c r="L9466">
        <v>0</v>
      </c>
      <c r="M9466" t="s">
        <v>61</v>
      </c>
      <c r="N9466" t="s">
        <v>7497</v>
      </c>
      <c r="O9466">
        <v>10</v>
      </c>
      <c r="P9466">
        <v>9</v>
      </c>
      <c r="Q9466">
        <v>4</v>
      </c>
      <c r="R9466">
        <v>1</v>
      </c>
      <c r="S9466">
        <v>3</v>
      </c>
      <c r="T9466">
        <v>4</v>
      </c>
      <c r="U9466">
        <v>5</v>
      </c>
      <c r="V9466">
        <v>17</v>
      </c>
      <c r="W9466">
        <v>0</v>
      </c>
      <c r="X9466">
        <v>2</v>
      </c>
      <c r="Y9466">
        <v>0</v>
      </c>
      <c r="Z9466">
        <v>0</v>
      </c>
      <c r="AA9466">
        <v>2.25</v>
      </c>
      <c r="AB9466">
        <v>3.2</v>
      </c>
      <c r="AC9466">
        <v>3.7</v>
      </c>
      <c r="AD9466" t="str">
        <f t="shared" si="297"/>
        <v>A</v>
      </c>
      <c r="AE9466" t="str">
        <f t="shared" si="296"/>
        <v>N</v>
      </c>
      <c r="AR9466">
        <v>1</v>
      </c>
      <c r="AS9466">
        <v>1</v>
      </c>
    </row>
    <row r="9467" spans="1:45" x14ac:dyDescent="0.3">
      <c r="A9467" t="s">
        <v>9737</v>
      </c>
      <c r="B9467" t="s">
        <v>9390</v>
      </c>
      <c r="C9467">
        <v>36</v>
      </c>
      <c r="D9467" s="1">
        <v>43218</v>
      </c>
      <c r="F9467" t="s">
        <v>454</v>
      </c>
      <c r="G9467" t="s">
        <v>463</v>
      </c>
      <c r="H9467">
        <v>5</v>
      </c>
      <c r="I9467">
        <v>0</v>
      </c>
      <c r="J9467" t="s">
        <v>51</v>
      </c>
      <c r="K9467">
        <v>2</v>
      </c>
      <c r="L9467">
        <v>0</v>
      </c>
      <c r="M9467" t="s">
        <v>51</v>
      </c>
      <c r="N9467" t="s">
        <v>3639</v>
      </c>
      <c r="O9467">
        <v>15</v>
      </c>
      <c r="P9467">
        <v>6</v>
      </c>
      <c r="Q9467">
        <v>9</v>
      </c>
      <c r="R9467">
        <v>1</v>
      </c>
      <c r="S9467">
        <v>8</v>
      </c>
      <c r="T9467">
        <v>2</v>
      </c>
      <c r="U9467">
        <v>11</v>
      </c>
      <c r="V9467">
        <v>9</v>
      </c>
      <c r="W9467">
        <v>1</v>
      </c>
      <c r="X9467">
        <v>1</v>
      </c>
      <c r="Y9467">
        <v>0</v>
      </c>
      <c r="Z9467">
        <v>1</v>
      </c>
      <c r="AA9467">
        <v>2.04</v>
      </c>
      <c r="AB9467">
        <v>3.6</v>
      </c>
      <c r="AC9467">
        <v>3.79</v>
      </c>
      <c r="AD9467" t="str">
        <f t="shared" si="297"/>
        <v>A</v>
      </c>
      <c r="AE9467" t="str">
        <f t="shared" si="296"/>
        <v>N</v>
      </c>
      <c r="AR9467">
        <v>3</v>
      </c>
      <c r="AS9467">
        <v>0</v>
      </c>
    </row>
    <row r="9468" spans="1:45" x14ac:dyDescent="0.3">
      <c r="A9468" t="s">
        <v>9738</v>
      </c>
      <c r="B9468" t="s">
        <v>9390</v>
      </c>
      <c r="C9468">
        <v>36</v>
      </c>
      <c r="D9468" s="1">
        <v>43218</v>
      </c>
      <c r="F9468" t="s">
        <v>9395</v>
      </c>
      <c r="G9468" t="s">
        <v>73</v>
      </c>
      <c r="H9468">
        <v>0</v>
      </c>
      <c r="I9468">
        <v>2</v>
      </c>
      <c r="J9468" t="s">
        <v>47</v>
      </c>
      <c r="K9468">
        <v>0</v>
      </c>
      <c r="L9468">
        <v>1</v>
      </c>
      <c r="M9468" t="s">
        <v>47</v>
      </c>
      <c r="N9468" t="s">
        <v>5396</v>
      </c>
      <c r="O9468">
        <v>9</v>
      </c>
      <c r="P9468">
        <v>7</v>
      </c>
      <c r="Q9468">
        <v>2</v>
      </c>
      <c r="R9468">
        <v>5</v>
      </c>
      <c r="S9468">
        <v>4</v>
      </c>
      <c r="T9468">
        <v>3</v>
      </c>
      <c r="U9468">
        <v>9</v>
      </c>
      <c r="V9468">
        <v>8</v>
      </c>
      <c r="W9468">
        <v>1</v>
      </c>
      <c r="X9468">
        <v>0</v>
      </c>
      <c r="Y9468">
        <v>0</v>
      </c>
      <c r="Z9468">
        <v>0</v>
      </c>
      <c r="AA9468">
        <v>2.62</v>
      </c>
      <c r="AB9468">
        <v>3.1</v>
      </c>
      <c r="AC9468">
        <v>3.1</v>
      </c>
      <c r="AD9468" t="str">
        <f t="shared" si="297"/>
        <v>A</v>
      </c>
      <c r="AE9468" t="str">
        <f t="shared" si="296"/>
        <v>Y</v>
      </c>
      <c r="AR9468">
        <v>0</v>
      </c>
      <c r="AS9468">
        <v>3</v>
      </c>
    </row>
    <row r="9469" spans="1:45" x14ac:dyDescent="0.3">
      <c r="A9469" t="s">
        <v>9739</v>
      </c>
      <c r="B9469" t="s">
        <v>9390</v>
      </c>
      <c r="C9469">
        <v>36</v>
      </c>
      <c r="D9469" s="1">
        <v>43218</v>
      </c>
      <c r="F9469" t="s">
        <v>56</v>
      </c>
      <c r="G9469" t="s">
        <v>5939</v>
      </c>
      <c r="H9469">
        <v>0</v>
      </c>
      <c r="I9469">
        <v>0</v>
      </c>
      <c r="J9469" t="s">
        <v>61</v>
      </c>
      <c r="K9469">
        <v>0</v>
      </c>
      <c r="L9469">
        <v>0</v>
      </c>
      <c r="M9469" t="s">
        <v>61</v>
      </c>
      <c r="N9469" t="s">
        <v>4524</v>
      </c>
      <c r="O9469">
        <v>20</v>
      </c>
      <c r="P9469">
        <v>5</v>
      </c>
      <c r="Q9469">
        <v>2</v>
      </c>
      <c r="R9469">
        <v>1</v>
      </c>
      <c r="S9469">
        <v>9</v>
      </c>
      <c r="T9469">
        <v>2</v>
      </c>
      <c r="U9469">
        <v>7</v>
      </c>
      <c r="V9469">
        <v>14</v>
      </c>
      <c r="W9469">
        <v>1</v>
      </c>
      <c r="X9469">
        <v>2</v>
      </c>
      <c r="Y9469">
        <v>0</v>
      </c>
      <c r="Z9469">
        <v>0</v>
      </c>
      <c r="AA9469">
        <v>1.33</v>
      </c>
      <c r="AB9469">
        <v>5.75</v>
      </c>
      <c r="AC9469">
        <v>10</v>
      </c>
      <c r="AD9469" t="str">
        <f t="shared" si="297"/>
        <v>A</v>
      </c>
      <c r="AE9469" t="str">
        <f t="shared" si="296"/>
        <v>N</v>
      </c>
      <c r="AR9469">
        <v>1</v>
      </c>
      <c r="AS9469">
        <v>1</v>
      </c>
    </row>
    <row r="9470" spans="1:45" x14ac:dyDescent="0.3">
      <c r="A9470" t="s">
        <v>9740</v>
      </c>
      <c r="B9470" t="s">
        <v>9390</v>
      </c>
      <c r="C9470">
        <v>36</v>
      </c>
      <c r="D9470" s="1">
        <v>43218</v>
      </c>
      <c r="F9470" t="s">
        <v>63</v>
      </c>
      <c r="G9470" t="s">
        <v>3618</v>
      </c>
      <c r="H9470">
        <v>0</v>
      </c>
      <c r="I9470">
        <v>1</v>
      </c>
      <c r="J9470" t="s">
        <v>47</v>
      </c>
      <c r="K9470">
        <v>0</v>
      </c>
      <c r="L9470">
        <v>1</v>
      </c>
      <c r="M9470" t="s">
        <v>47</v>
      </c>
      <c r="N9470" t="s">
        <v>9741</v>
      </c>
      <c r="O9470">
        <v>17</v>
      </c>
      <c r="P9470">
        <v>9</v>
      </c>
      <c r="Q9470">
        <v>2</v>
      </c>
      <c r="R9470">
        <v>2</v>
      </c>
      <c r="S9470">
        <v>5</v>
      </c>
      <c r="T9470">
        <v>1</v>
      </c>
      <c r="U9470">
        <v>8</v>
      </c>
      <c r="V9470">
        <v>13</v>
      </c>
      <c r="W9470">
        <v>1</v>
      </c>
      <c r="X9470">
        <v>3</v>
      </c>
      <c r="Y9470">
        <v>0</v>
      </c>
      <c r="Z9470">
        <v>0</v>
      </c>
      <c r="AA9470">
        <v>1.85</v>
      </c>
      <c r="AB9470">
        <v>3.6</v>
      </c>
      <c r="AC9470">
        <v>4.75</v>
      </c>
      <c r="AD9470" t="str">
        <f t="shared" si="297"/>
        <v>A</v>
      </c>
      <c r="AE9470" t="str">
        <f t="shared" si="296"/>
        <v>Y</v>
      </c>
      <c r="AR9470">
        <v>0</v>
      </c>
      <c r="AS9470">
        <v>3</v>
      </c>
    </row>
    <row r="9471" spans="1:45" x14ac:dyDescent="0.3">
      <c r="A9471" t="s">
        <v>9742</v>
      </c>
      <c r="B9471" t="s">
        <v>9390</v>
      </c>
      <c r="C9471">
        <v>36</v>
      </c>
      <c r="D9471" s="1">
        <v>43218</v>
      </c>
      <c r="F9471" t="s">
        <v>72</v>
      </c>
      <c r="G9471" t="s">
        <v>8625</v>
      </c>
      <c r="H9471">
        <v>2</v>
      </c>
      <c r="I9471">
        <v>1</v>
      </c>
      <c r="J9471" t="s">
        <v>51</v>
      </c>
      <c r="K9471">
        <v>1</v>
      </c>
      <c r="L9471">
        <v>1</v>
      </c>
      <c r="M9471" t="s">
        <v>61</v>
      </c>
      <c r="N9471" t="s">
        <v>6558</v>
      </c>
      <c r="O9471">
        <v>14</v>
      </c>
      <c r="P9471">
        <v>14</v>
      </c>
      <c r="Q9471">
        <v>6</v>
      </c>
      <c r="R9471">
        <v>7</v>
      </c>
      <c r="S9471">
        <v>5</v>
      </c>
      <c r="T9471">
        <v>8</v>
      </c>
      <c r="U9471">
        <v>12</v>
      </c>
      <c r="V9471">
        <v>11</v>
      </c>
      <c r="W9471">
        <v>5</v>
      </c>
      <c r="X9471">
        <v>1</v>
      </c>
      <c r="Y9471">
        <v>0</v>
      </c>
      <c r="Z9471">
        <v>0</v>
      </c>
      <c r="AA9471">
        <v>1.72</v>
      </c>
      <c r="AB9471">
        <v>4</v>
      </c>
      <c r="AC9471">
        <v>5</v>
      </c>
      <c r="AD9471" t="str">
        <f t="shared" si="297"/>
        <v>A</v>
      </c>
      <c r="AE9471" t="str">
        <f t="shared" si="296"/>
        <v>N</v>
      </c>
      <c r="AR9471">
        <v>3</v>
      </c>
      <c r="AS9471">
        <v>0</v>
      </c>
    </row>
    <row r="9472" spans="1:45" x14ac:dyDescent="0.3">
      <c r="A9472" t="s">
        <v>9743</v>
      </c>
      <c r="B9472" t="s">
        <v>9390</v>
      </c>
      <c r="C9472">
        <v>36</v>
      </c>
      <c r="D9472" s="1">
        <v>43218</v>
      </c>
      <c r="F9472" t="s">
        <v>7102</v>
      </c>
      <c r="G9472" t="s">
        <v>53</v>
      </c>
      <c r="H9472">
        <v>0</v>
      </c>
      <c r="I9472">
        <v>1</v>
      </c>
      <c r="J9472" t="s">
        <v>47</v>
      </c>
      <c r="K9472">
        <v>0</v>
      </c>
      <c r="L9472">
        <v>1</v>
      </c>
      <c r="M9472" t="s">
        <v>47</v>
      </c>
      <c r="N9472" t="s">
        <v>6912</v>
      </c>
      <c r="O9472">
        <v>10</v>
      </c>
      <c r="P9472">
        <v>11</v>
      </c>
      <c r="Q9472">
        <v>3</v>
      </c>
      <c r="R9472">
        <v>3</v>
      </c>
      <c r="S9472">
        <v>1</v>
      </c>
      <c r="T9472">
        <v>2</v>
      </c>
      <c r="U9472">
        <v>13</v>
      </c>
      <c r="V9472">
        <v>9</v>
      </c>
      <c r="W9472">
        <v>1</v>
      </c>
      <c r="X9472">
        <v>1</v>
      </c>
      <c r="Y9472">
        <v>0</v>
      </c>
      <c r="Z9472">
        <v>0</v>
      </c>
      <c r="AA9472">
        <v>7</v>
      </c>
      <c r="AB9472">
        <v>4.33</v>
      </c>
      <c r="AC9472">
        <v>1.53</v>
      </c>
      <c r="AD9472" t="str">
        <f t="shared" si="297"/>
        <v>H</v>
      </c>
      <c r="AE9472" t="str">
        <f t="shared" si="296"/>
        <v>N</v>
      </c>
      <c r="AR9472">
        <v>0</v>
      </c>
      <c r="AS9472">
        <v>3</v>
      </c>
    </row>
    <row r="9473" spans="1:45" x14ac:dyDescent="0.3">
      <c r="A9473" t="s">
        <v>9744</v>
      </c>
      <c r="B9473" t="s">
        <v>9390</v>
      </c>
      <c r="C9473">
        <v>36</v>
      </c>
      <c r="D9473" s="1">
        <v>43219</v>
      </c>
      <c r="F9473" t="s">
        <v>79</v>
      </c>
      <c r="G9473" t="s">
        <v>45</v>
      </c>
      <c r="H9473">
        <v>2</v>
      </c>
      <c r="I9473">
        <v>1</v>
      </c>
      <c r="J9473" t="s">
        <v>51</v>
      </c>
      <c r="K9473">
        <v>1</v>
      </c>
      <c r="L9473">
        <v>0</v>
      </c>
      <c r="M9473" t="s">
        <v>51</v>
      </c>
      <c r="N9473" t="s">
        <v>6379</v>
      </c>
      <c r="O9473">
        <v>17</v>
      </c>
      <c r="P9473">
        <v>8</v>
      </c>
      <c r="Q9473">
        <v>3</v>
      </c>
      <c r="R9473">
        <v>3</v>
      </c>
      <c r="S9473">
        <v>9</v>
      </c>
      <c r="T9473">
        <v>0</v>
      </c>
      <c r="U9473">
        <v>12</v>
      </c>
      <c r="V9473">
        <v>7</v>
      </c>
      <c r="W9473">
        <v>0</v>
      </c>
      <c r="X9473">
        <v>1</v>
      </c>
      <c r="Y9473">
        <v>0</v>
      </c>
      <c r="Z9473">
        <v>0</v>
      </c>
      <c r="AA9473">
        <v>1.44</v>
      </c>
      <c r="AB9473">
        <v>4.75</v>
      </c>
      <c r="AC9473">
        <v>8</v>
      </c>
      <c r="AD9473" t="str">
        <f t="shared" si="297"/>
        <v>A</v>
      </c>
      <c r="AE9473" t="str">
        <f t="shared" si="296"/>
        <v>N</v>
      </c>
      <c r="AR9473">
        <v>3</v>
      </c>
      <c r="AS9473">
        <v>0</v>
      </c>
    </row>
    <row r="9474" spans="1:45" x14ac:dyDescent="0.3">
      <c r="A9474" t="s">
        <v>9745</v>
      </c>
      <c r="B9474" t="s">
        <v>9390</v>
      </c>
      <c r="C9474">
        <v>36</v>
      </c>
      <c r="D9474" s="1">
        <v>43219</v>
      </c>
      <c r="F9474" t="s">
        <v>75</v>
      </c>
      <c r="G9474" t="s">
        <v>59</v>
      </c>
      <c r="H9474">
        <v>1</v>
      </c>
      <c r="I9474">
        <v>4</v>
      </c>
      <c r="J9474" t="s">
        <v>47</v>
      </c>
      <c r="K9474">
        <v>1</v>
      </c>
      <c r="L9474">
        <v>2</v>
      </c>
      <c r="M9474" t="s">
        <v>47</v>
      </c>
      <c r="N9474" t="s">
        <v>6872</v>
      </c>
      <c r="O9474">
        <v>4</v>
      </c>
      <c r="P9474">
        <v>19</v>
      </c>
      <c r="Q9474">
        <v>1</v>
      </c>
      <c r="R9474">
        <v>7</v>
      </c>
      <c r="S9474">
        <v>0</v>
      </c>
      <c r="T9474">
        <v>7</v>
      </c>
      <c r="U9474">
        <v>5</v>
      </c>
      <c r="V9474">
        <v>11</v>
      </c>
      <c r="W9474">
        <v>0</v>
      </c>
      <c r="X9474">
        <v>1</v>
      </c>
      <c r="Y9474">
        <v>0</v>
      </c>
      <c r="Z9474">
        <v>0</v>
      </c>
      <c r="AA9474">
        <v>10</v>
      </c>
      <c r="AB9474">
        <v>5.75</v>
      </c>
      <c r="AC9474">
        <v>1.33</v>
      </c>
      <c r="AD9474" t="str">
        <f t="shared" si="297"/>
        <v>H</v>
      </c>
      <c r="AE9474" t="str">
        <f t="shared" si="296"/>
        <v>N</v>
      </c>
      <c r="AR9474">
        <v>0</v>
      </c>
      <c r="AS9474">
        <v>3</v>
      </c>
    </row>
    <row r="9475" spans="1:45" x14ac:dyDescent="0.3">
      <c r="A9475" t="s">
        <v>9746</v>
      </c>
      <c r="B9475" t="s">
        <v>9390</v>
      </c>
      <c r="C9475">
        <v>36</v>
      </c>
      <c r="D9475" s="1">
        <v>43220</v>
      </c>
      <c r="F9475" t="s">
        <v>64</v>
      </c>
      <c r="G9475" t="s">
        <v>2373</v>
      </c>
      <c r="H9475">
        <v>2</v>
      </c>
      <c r="I9475">
        <v>0</v>
      </c>
      <c r="J9475" t="s">
        <v>51</v>
      </c>
      <c r="K9475">
        <v>1</v>
      </c>
      <c r="L9475">
        <v>0</v>
      </c>
      <c r="M9475" t="s">
        <v>51</v>
      </c>
      <c r="N9475" t="s">
        <v>6721</v>
      </c>
      <c r="O9475">
        <v>13</v>
      </c>
      <c r="P9475">
        <v>13</v>
      </c>
      <c r="Q9475">
        <v>3</v>
      </c>
      <c r="R9475">
        <v>5</v>
      </c>
      <c r="S9475">
        <v>4</v>
      </c>
      <c r="T9475">
        <v>0</v>
      </c>
      <c r="U9475">
        <v>11</v>
      </c>
      <c r="V9475">
        <v>10</v>
      </c>
      <c r="W9475">
        <v>1</v>
      </c>
      <c r="X9475">
        <v>0</v>
      </c>
      <c r="Y9475">
        <v>0</v>
      </c>
      <c r="Z9475">
        <v>0</v>
      </c>
      <c r="AA9475">
        <v>1.1599999999999999</v>
      </c>
      <c r="AB9475">
        <v>8.5</v>
      </c>
      <c r="AC9475">
        <v>21</v>
      </c>
      <c r="AD9475" t="str">
        <f t="shared" si="297"/>
        <v>A</v>
      </c>
      <c r="AE9475" t="str">
        <f t="shared" ref="AE9475:AE9538" si="298">IFERROR(IF(IF(IF(AC9475&gt;AA9475,G9475,F9475)=F9475,"H","A")=J9475,"Y","N"),"NAN")</f>
        <v>N</v>
      </c>
      <c r="AR9475">
        <v>3</v>
      </c>
      <c r="AS9475">
        <v>0</v>
      </c>
    </row>
    <row r="9476" spans="1:45" x14ac:dyDescent="0.3">
      <c r="A9476" t="s">
        <v>9747</v>
      </c>
      <c r="B9476" t="s">
        <v>9390</v>
      </c>
      <c r="C9476">
        <v>37</v>
      </c>
      <c r="D9476" s="1">
        <v>43224</v>
      </c>
      <c r="F9476" t="s">
        <v>9392</v>
      </c>
      <c r="G9476" t="s">
        <v>79</v>
      </c>
      <c r="H9476">
        <v>1</v>
      </c>
      <c r="I9476">
        <v>0</v>
      </c>
      <c r="J9476" t="s">
        <v>51</v>
      </c>
      <c r="K9476">
        <v>0</v>
      </c>
      <c r="L9476">
        <v>0</v>
      </c>
      <c r="M9476" t="s">
        <v>61</v>
      </c>
      <c r="N9476" t="s">
        <v>7753</v>
      </c>
      <c r="O9476">
        <v>11</v>
      </c>
      <c r="P9476">
        <v>16</v>
      </c>
      <c r="Q9476">
        <v>4</v>
      </c>
      <c r="R9476">
        <v>3</v>
      </c>
      <c r="S9476">
        <v>5</v>
      </c>
      <c r="T9476">
        <v>6</v>
      </c>
      <c r="U9476">
        <v>5</v>
      </c>
      <c r="V9476">
        <v>3</v>
      </c>
      <c r="W9476">
        <v>2</v>
      </c>
      <c r="X9476">
        <v>0</v>
      </c>
      <c r="Y9476">
        <v>0</v>
      </c>
      <c r="Z9476">
        <v>0</v>
      </c>
      <c r="AA9476">
        <v>4.75</v>
      </c>
      <c r="AB9476">
        <v>3.6</v>
      </c>
      <c r="AC9476">
        <v>1.85</v>
      </c>
      <c r="AD9476" t="str">
        <f t="shared" si="297"/>
        <v>H</v>
      </c>
      <c r="AE9476" t="str">
        <f t="shared" si="298"/>
        <v>Y</v>
      </c>
      <c r="AR9476">
        <v>3</v>
      </c>
      <c r="AS9476">
        <v>0</v>
      </c>
    </row>
    <row r="9477" spans="1:45" x14ac:dyDescent="0.3">
      <c r="A9477" t="s">
        <v>9748</v>
      </c>
      <c r="B9477" t="s">
        <v>9390</v>
      </c>
      <c r="C9477">
        <v>37</v>
      </c>
      <c r="D9477" s="1">
        <v>43225</v>
      </c>
      <c r="F9477" t="s">
        <v>8625</v>
      </c>
      <c r="G9477" t="s">
        <v>7102</v>
      </c>
      <c r="H9477">
        <v>1</v>
      </c>
      <c r="I9477">
        <v>0</v>
      </c>
      <c r="J9477" t="s">
        <v>51</v>
      </c>
      <c r="K9477">
        <v>1</v>
      </c>
      <c r="L9477">
        <v>0</v>
      </c>
      <c r="M9477" t="s">
        <v>51</v>
      </c>
      <c r="N9477" t="s">
        <v>6379</v>
      </c>
      <c r="O9477">
        <v>13</v>
      </c>
      <c r="P9477">
        <v>12</v>
      </c>
      <c r="Q9477">
        <v>5</v>
      </c>
      <c r="R9477">
        <v>3</v>
      </c>
      <c r="S9477">
        <v>11</v>
      </c>
      <c r="T9477">
        <v>6</v>
      </c>
      <c r="U9477">
        <v>10</v>
      </c>
      <c r="V9477">
        <v>10</v>
      </c>
      <c r="W9477">
        <v>1</v>
      </c>
      <c r="X9477">
        <v>4</v>
      </c>
      <c r="Y9477">
        <v>0</v>
      </c>
      <c r="Z9477">
        <v>0</v>
      </c>
      <c r="AA9477">
        <v>2.1</v>
      </c>
      <c r="AB9477">
        <v>3.6</v>
      </c>
      <c r="AC9477">
        <v>3.7</v>
      </c>
      <c r="AD9477" t="str">
        <f t="shared" si="297"/>
        <v>A</v>
      </c>
      <c r="AE9477" t="str">
        <f t="shared" si="298"/>
        <v>N</v>
      </c>
      <c r="AR9477">
        <v>3</v>
      </c>
      <c r="AS9477">
        <v>0</v>
      </c>
    </row>
    <row r="9478" spans="1:45" x14ac:dyDescent="0.3">
      <c r="A9478" t="s">
        <v>9749</v>
      </c>
      <c r="B9478" t="s">
        <v>9390</v>
      </c>
      <c r="C9478">
        <v>37</v>
      </c>
      <c r="D9478" s="1">
        <v>43225</v>
      </c>
      <c r="F9478" t="s">
        <v>73</v>
      </c>
      <c r="G9478" t="s">
        <v>72</v>
      </c>
      <c r="H9478">
        <v>1</v>
      </c>
      <c r="I9478">
        <v>1</v>
      </c>
      <c r="J9478" t="s">
        <v>61</v>
      </c>
      <c r="K9478">
        <v>0</v>
      </c>
      <c r="L9478">
        <v>0</v>
      </c>
      <c r="M9478" t="s">
        <v>61</v>
      </c>
      <c r="N9478" t="s">
        <v>6912</v>
      </c>
      <c r="O9478">
        <v>9</v>
      </c>
      <c r="P9478">
        <v>11</v>
      </c>
      <c r="Q9478">
        <v>3</v>
      </c>
      <c r="R9478">
        <v>5</v>
      </c>
      <c r="S9478">
        <v>3</v>
      </c>
      <c r="T9478">
        <v>4</v>
      </c>
      <c r="U9478">
        <v>14</v>
      </c>
      <c r="V9478">
        <v>12</v>
      </c>
      <c r="W9478">
        <v>2</v>
      </c>
      <c r="X9478">
        <v>4</v>
      </c>
      <c r="Y9478">
        <v>0</v>
      </c>
      <c r="Z9478">
        <v>1</v>
      </c>
      <c r="AA9478">
        <v>2.89</v>
      </c>
      <c r="AB9478">
        <v>3.29</v>
      </c>
      <c r="AC9478">
        <v>2.62</v>
      </c>
      <c r="AD9478" t="str">
        <f t="shared" si="297"/>
        <v>H</v>
      </c>
      <c r="AE9478" t="str">
        <f t="shared" si="298"/>
        <v>N</v>
      </c>
      <c r="AR9478">
        <v>1</v>
      </c>
      <c r="AS9478">
        <v>1</v>
      </c>
    </row>
    <row r="9479" spans="1:45" x14ac:dyDescent="0.3">
      <c r="A9479" t="s">
        <v>9750</v>
      </c>
      <c r="B9479" t="s">
        <v>9390</v>
      </c>
      <c r="C9479">
        <v>37</v>
      </c>
      <c r="D9479" s="1">
        <v>43225</v>
      </c>
      <c r="F9479" t="s">
        <v>463</v>
      </c>
      <c r="G9479" t="s">
        <v>75</v>
      </c>
      <c r="H9479">
        <v>0</v>
      </c>
      <c r="I9479">
        <v>2</v>
      </c>
      <c r="J9479" t="s">
        <v>47</v>
      </c>
      <c r="K9479">
        <v>0</v>
      </c>
      <c r="L9479">
        <v>1</v>
      </c>
      <c r="M9479" t="s">
        <v>47</v>
      </c>
      <c r="N9479" t="s">
        <v>9316</v>
      </c>
      <c r="O9479">
        <v>13</v>
      </c>
      <c r="P9479">
        <v>13</v>
      </c>
      <c r="Q9479">
        <v>2</v>
      </c>
      <c r="R9479">
        <v>3</v>
      </c>
      <c r="S9479">
        <v>8</v>
      </c>
      <c r="T9479">
        <v>3</v>
      </c>
      <c r="U9479">
        <v>8</v>
      </c>
      <c r="V9479">
        <v>9</v>
      </c>
      <c r="W9479">
        <v>1</v>
      </c>
      <c r="X9479">
        <v>2</v>
      </c>
      <c r="Y9479">
        <v>0</v>
      </c>
      <c r="Z9479">
        <v>0</v>
      </c>
      <c r="AA9479">
        <v>2.25</v>
      </c>
      <c r="AB9479">
        <v>3.5</v>
      </c>
      <c r="AC9479">
        <v>3.39</v>
      </c>
      <c r="AD9479" t="str">
        <f t="shared" si="297"/>
        <v>A</v>
      </c>
      <c r="AE9479" t="str">
        <f t="shared" si="298"/>
        <v>Y</v>
      </c>
      <c r="AR9479">
        <v>0</v>
      </c>
      <c r="AS9479">
        <v>3</v>
      </c>
    </row>
    <row r="9480" spans="1:45" x14ac:dyDescent="0.3">
      <c r="A9480" t="s">
        <v>9751</v>
      </c>
      <c r="B9480" t="s">
        <v>9390</v>
      </c>
      <c r="C9480">
        <v>37</v>
      </c>
      <c r="D9480" s="1">
        <v>43225</v>
      </c>
      <c r="F9480" t="s">
        <v>5939</v>
      </c>
      <c r="G9480" t="s">
        <v>454</v>
      </c>
      <c r="H9480">
        <v>1</v>
      </c>
      <c r="I9480">
        <v>2</v>
      </c>
      <c r="J9480" t="s">
        <v>47</v>
      </c>
      <c r="K9480">
        <v>1</v>
      </c>
      <c r="L9480">
        <v>0</v>
      </c>
      <c r="M9480" t="s">
        <v>51</v>
      </c>
      <c r="N9480" t="s">
        <v>4453</v>
      </c>
      <c r="O9480">
        <v>7</v>
      </c>
      <c r="P9480">
        <v>13</v>
      </c>
      <c r="Q9480">
        <v>2</v>
      </c>
      <c r="R9480">
        <v>2</v>
      </c>
      <c r="S9480">
        <v>1</v>
      </c>
      <c r="T9480">
        <v>7</v>
      </c>
      <c r="U9480">
        <v>18</v>
      </c>
      <c r="V9480">
        <v>12</v>
      </c>
      <c r="W9480">
        <v>5</v>
      </c>
      <c r="X9480">
        <v>2</v>
      </c>
      <c r="Y9480">
        <v>0</v>
      </c>
      <c r="Z9480">
        <v>0</v>
      </c>
      <c r="AA9480">
        <v>2.7</v>
      </c>
      <c r="AB9480">
        <v>3.39</v>
      </c>
      <c r="AC9480">
        <v>2.79</v>
      </c>
      <c r="AD9480" t="str">
        <f t="shared" si="297"/>
        <v>A</v>
      </c>
      <c r="AE9480" t="str">
        <f t="shared" si="298"/>
        <v>Y</v>
      </c>
      <c r="AR9480">
        <v>0</v>
      </c>
      <c r="AS9480">
        <v>3</v>
      </c>
    </row>
    <row r="9481" spans="1:45" x14ac:dyDescent="0.3">
      <c r="A9481" t="s">
        <v>9752</v>
      </c>
      <c r="B9481" t="s">
        <v>9390</v>
      </c>
      <c r="C9481">
        <v>37</v>
      </c>
      <c r="D9481" s="1">
        <v>43225</v>
      </c>
      <c r="F9481" t="s">
        <v>2373</v>
      </c>
      <c r="G9481" t="s">
        <v>63</v>
      </c>
      <c r="H9481">
        <v>2</v>
      </c>
      <c r="I9481">
        <v>1</v>
      </c>
      <c r="J9481" t="s">
        <v>51</v>
      </c>
      <c r="K9481">
        <v>2</v>
      </c>
      <c r="L9481">
        <v>0</v>
      </c>
      <c r="M9481" t="s">
        <v>51</v>
      </c>
      <c r="N9481" t="s">
        <v>7497</v>
      </c>
      <c r="O9481">
        <v>11</v>
      </c>
      <c r="P9481">
        <v>9</v>
      </c>
      <c r="Q9481">
        <v>8</v>
      </c>
      <c r="R9481">
        <v>1</v>
      </c>
      <c r="S9481">
        <v>2</v>
      </c>
      <c r="T9481">
        <v>5</v>
      </c>
      <c r="U9481">
        <v>9</v>
      </c>
      <c r="V9481">
        <v>11</v>
      </c>
      <c r="W9481">
        <v>2</v>
      </c>
      <c r="X9481">
        <v>1</v>
      </c>
      <c r="Y9481">
        <v>0</v>
      </c>
      <c r="Z9481">
        <v>0</v>
      </c>
      <c r="AA9481">
        <v>2.37</v>
      </c>
      <c r="AB9481">
        <v>3.39</v>
      </c>
      <c r="AC9481">
        <v>3.2</v>
      </c>
      <c r="AD9481" t="str">
        <f t="shared" si="297"/>
        <v>A</v>
      </c>
      <c r="AE9481" t="str">
        <f t="shared" si="298"/>
        <v>N</v>
      </c>
      <c r="AR9481">
        <v>3</v>
      </c>
      <c r="AS9481">
        <v>0</v>
      </c>
    </row>
    <row r="9482" spans="1:45" x14ac:dyDescent="0.3">
      <c r="A9482" t="s">
        <v>9753</v>
      </c>
      <c r="B9482" t="s">
        <v>9390</v>
      </c>
      <c r="C9482">
        <v>37</v>
      </c>
      <c r="D9482" s="1">
        <v>43225</v>
      </c>
      <c r="F9482" t="s">
        <v>3618</v>
      </c>
      <c r="G9482" t="s">
        <v>64</v>
      </c>
      <c r="H9482">
        <v>1</v>
      </c>
      <c r="I9482">
        <v>0</v>
      </c>
      <c r="J9482" t="s">
        <v>51</v>
      </c>
      <c r="K9482">
        <v>0</v>
      </c>
      <c r="L9482">
        <v>0</v>
      </c>
      <c r="M9482" t="s">
        <v>61</v>
      </c>
      <c r="N9482" t="s">
        <v>5964</v>
      </c>
      <c r="O9482">
        <v>9</v>
      </c>
      <c r="P9482">
        <v>18</v>
      </c>
      <c r="Q9482">
        <v>1</v>
      </c>
      <c r="R9482">
        <v>5</v>
      </c>
      <c r="S9482">
        <v>5</v>
      </c>
      <c r="T9482">
        <v>9</v>
      </c>
      <c r="U9482">
        <v>13</v>
      </c>
      <c r="V9482">
        <v>12</v>
      </c>
      <c r="W9482">
        <v>4</v>
      </c>
      <c r="X9482">
        <v>1</v>
      </c>
      <c r="Y9482">
        <v>0</v>
      </c>
      <c r="Z9482">
        <v>0</v>
      </c>
      <c r="AA9482">
        <v>8</v>
      </c>
      <c r="AB9482">
        <v>4.75</v>
      </c>
      <c r="AC9482">
        <v>1.44</v>
      </c>
      <c r="AD9482" t="str">
        <f t="shared" si="297"/>
        <v>H</v>
      </c>
      <c r="AE9482" t="str">
        <f t="shared" si="298"/>
        <v>Y</v>
      </c>
      <c r="AR9482">
        <v>3</v>
      </c>
      <c r="AS9482">
        <v>0</v>
      </c>
    </row>
    <row r="9483" spans="1:45" x14ac:dyDescent="0.3">
      <c r="A9483" t="s">
        <v>9754</v>
      </c>
      <c r="B9483" t="s">
        <v>9390</v>
      </c>
      <c r="C9483">
        <v>37</v>
      </c>
      <c r="D9483" s="1">
        <v>43226</v>
      </c>
      <c r="F9483" t="s">
        <v>45</v>
      </c>
      <c r="G9483" t="s">
        <v>6329</v>
      </c>
      <c r="H9483">
        <v>5</v>
      </c>
      <c r="I9483">
        <v>0</v>
      </c>
      <c r="J9483" t="s">
        <v>51</v>
      </c>
      <c r="K9483">
        <v>2</v>
      </c>
      <c r="L9483">
        <v>0</v>
      </c>
      <c r="M9483" t="s">
        <v>51</v>
      </c>
      <c r="N9483" t="s">
        <v>4524</v>
      </c>
      <c r="O9483">
        <v>16</v>
      </c>
      <c r="P9483">
        <v>6</v>
      </c>
      <c r="Q9483">
        <v>8</v>
      </c>
      <c r="R9483">
        <v>2</v>
      </c>
      <c r="S9483">
        <v>4</v>
      </c>
      <c r="T9483">
        <v>5</v>
      </c>
      <c r="U9483">
        <v>6</v>
      </c>
      <c r="V9483">
        <v>7</v>
      </c>
      <c r="W9483">
        <v>0</v>
      </c>
      <c r="X9483">
        <v>1</v>
      </c>
      <c r="Y9483">
        <v>0</v>
      </c>
      <c r="Z9483">
        <v>0</v>
      </c>
      <c r="AA9483">
        <v>1.57</v>
      </c>
      <c r="AB9483">
        <v>4.2</v>
      </c>
      <c r="AC9483">
        <v>6.5</v>
      </c>
      <c r="AD9483" t="str">
        <f t="shared" si="297"/>
        <v>A</v>
      </c>
      <c r="AE9483" t="str">
        <f t="shared" si="298"/>
        <v>N</v>
      </c>
      <c r="AR9483">
        <v>3</v>
      </c>
      <c r="AS9483">
        <v>0</v>
      </c>
    </row>
    <row r="9484" spans="1:45" x14ac:dyDescent="0.3">
      <c r="A9484" t="s">
        <v>9755</v>
      </c>
      <c r="B9484" t="s">
        <v>9390</v>
      </c>
      <c r="C9484">
        <v>37</v>
      </c>
      <c r="D9484" s="1">
        <v>43226</v>
      </c>
      <c r="F9484" t="s">
        <v>53</v>
      </c>
      <c r="G9484" t="s">
        <v>56</v>
      </c>
      <c r="H9484">
        <v>1</v>
      </c>
      <c r="I9484">
        <v>0</v>
      </c>
      <c r="J9484" t="s">
        <v>51</v>
      </c>
      <c r="K9484">
        <v>1</v>
      </c>
      <c r="L9484">
        <v>0</v>
      </c>
      <c r="M9484" t="s">
        <v>51</v>
      </c>
      <c r="N9484" t="s">
        <v>6558</v>
      </c>
      <c r="O9484">
        <v>12</v>
      </c>
      <c r="P9484">
        <v>10</v>
      </c>
      <c r="Q9484">
        <v>4</v>
      </c>
      <c r="R9484">
        <v>5</v>
      </c>
      <c r="S9484">
        <v>3</v>
      </c>
      <c r="T9484">
        <v>1</v>
      </c>
      <c r="U9484">
        <v>12</v>
      </c>
      <c r="V9484">
        <v>9</v>
      </c>
      <c r="W9484">
        <v>3</v>
      </c>
      <c r="X9484">
        <v>2</v>
      </c>
      <c r="Y9484">
        <v>0</v>
      </c>
      <c r="Z9484">
        <v>0</v>
      </c>
      <c r="AA9484">
        <v>2.25</v>
      </c>
      <c r="AB9484">
        <v>3.6</v>
      </c>
      <c r="AC9484">
        <v>3.29</v>
      </c>
      <c r="AD9484" t="str">
        <f t="shared" si="297"/>
        <v>A</v>
      </c>
      <c r="AE9484" t="str">
        <f t="shared" si="298"/>
        <v>N</v>
      </c>
      <c r="AR9484">
        <v>3</v>
      </c>
      <c r="AS9484">
        <v>0</v>
      </c>
    </row>
    <row r="9485" spans="1:45" x14ac:dyDescent="0.3">
      <c r="A9485" t="s">
        <v>9756</v>
      </c>
      <c r="B9485" t="s">
        <v>9390</v>
      </c>
      <c r="C9485">
        <v>37</v>
      </c>
      <c r="D9485" s="1">
        <v>43226</v>
      </c>
      <c r="F9485" t="s">
        <v>59</v>
      </c>
      <c r="G9485" t="s">
        <v>9395</v>
      </c>
      <c r="H9485">
        <v>0</v>
      </c>
      <c r="I9485">
        <v>0</v>
      </c>
      <c r="J9485" t="s">
        <v>61</v>
      </c>
      <c r="K9485">
        <v>0</v>
      </c>
      <c r="L9485">
        <v>0</v>
      </c>
      <c r="M9485" t="s">
        <v>61</v>
      </c>
      <c r="N9485" t="s">
        <v>3639</v>
      </c>
      <c r="O9485">
        <v>15</v>
      </c>
      <c r="P9485">
        <v>5</v>
      </c>
      <c r="Q9485">
        <v>2</v>
      </c>
      <c r="R9485">
        <v>3</v>
      </c>
      <c r="S9485">
        <v>10</v>
      </c>
      <c r="T9485">
        <v>1</v>
      </c>
      <c r="U9485">
        <v>9</v>
      </c>
      <c r="V9485">
        <v>4</v>
      </c>
      <c r="W9485">
        <v>0</v>
      </c>
      <c r="X9485">
        <v>3</v>
      </c>
      <c r="Y9485">
        <v>0</v>
      </c>
      <c r="Z9485">
        <v>0</v>
      </c>
      <c r="AA9485">
        <v>1.08</v>
      </c>
      <c r="AB9485">
        <v>13</v>
      </c>
      <c r="AC9485">
        <v>34</v>
      </c>
      <c r="AD9485" t="str">
        <f t="shared" si="297"/>
        <v>A</v>
      </c>
      <c r="AE9485" t="str">
        <f t="shared" si="298"/>
        <v>N</v>
      </c>
      <c r="AR9485">
        <v>1</v>
      </c>
      <c r="AS9485">
        <v>1</v>
      </c>
    </row>
    <row r="9486" spans="1:45" x14ac:dyDescent="0.3">
      <c r="A9486" t="s">
        <v>9757</v>
      </c>
      <c r="B9486" t="s">
        <v>9390</v>
      </c>
      <c r="C9486">
        <v>37</v>
      </c>
      <c r="D9486" s="1">
        <v>43228</v>
      </c>
      <c r="F9486" t="s">
        <v>7102</v>
      </c>
      <c r="G9486" t="s">
        <v>72</v>
      </c>
      <c r="H9486">
        <v>0</v>
      </c>
      <c r="I9486">
        <v>1</v>
      </c>
      <c r="J9486" t="s">
        <v>47</v>
      </c>
      <c r="K9486">
        <v>0</v>
      </c>
      <c r="L9486">
        <v>0</v>
      </c>
      <c r="M9486" t="s">
        <v>61</v>
      </c>
      <c r="N9486" t="s">
        <v>6721</v>
      </c>
      <c r="O9486">
        <v>11</v>
      </c>
      <c r="P9486">
        <v>13</v>
      </c>
      <c r="Q9486">
        <v>3</v>
      </c>
      <c r="R9486">
        <v>8</v>
      </c>
      <c r="S9486">
        <v>7</v>
      </c>
      <c r="T9486">
        <v>6</v>
      </c>
      <c r="U9486">
        <v>7</v>
      </c>
      <c r="V9486">
        <v>15</v>
      </c>
      <c r="W9486">
        <v>2</v>
      </c>
      <c r="X9486">
        <v>1</v>
      </c>
      <c r="Y9486">
        <v>0</v>
      </c>
      <c r="Z9486">
        <v>0</v>
      </c>
      <c r="AA9486">
        <v>3.1</v>
      </c>
      <c r="AB9486">
        <v>3.25</v>
      </c>
      <c r="AC9486">
        <v>2.54</v>
      </c>
      <c r="AD9486" t="str">
        <f t="shared" si="297"/>
        <v>H</v>
      </c>
      <c r="AE9486" t="str">
        <f t="shared" si="298"/>
        <v>N</v>
      </c>
      <c r="AR9486">
        <v>0</v>
      </c>
      <c r="AS9486">
        <v>3</v>
      </c>
    </row>
    <row r="9487" spans="1:45" x14ac:dyDescent="0.3">
      <c r="A9487" t="s">
        <v>9758</v>
      </c>
      <c r="B9487" t="s">
        <v>9390</v>
      </c>
      <c r="C9487">
        <v>37</v>
      </c>
      <c r="D9487" s="1">
        <v>43229</v>
      </c>
      <c r="F9487" t="s">
        <v>53</v>
      </c>
      <c r="G9487" t="s">
        <v>9395</v>
      </c>
      <c r="H9487">
        <v>1</v>
      </c>
      <c r="I9487">
        <v>1</v>
      </c>
      <c r="J9487" t="s">
        <v>61</v>
      </c>
      <c r="K9487">
        <v>0</v>
      </c>
      <c r="L9487">
        <v>0</v>
      </c>
      <c r="M9487" t="s">
        <v>61</v>
      </c>
      <c r="N9487" t="s">
        <v>5026</v>
      </c>
      <c r="O9487">
        <v>22</v>
      </c>
      <c r="P9487">
        <v>3</v>
      </c>
      <c r="Q9487">
        <v>5</v>
      </c>
      <c r="R9487">
        <v>2</v>
      </c>
      <c r="S9487">
        <v>9</v>
      </c>
      <c r="T9487">
        <v>0</v>
      </c>
      <c r="U9487">
        <v>7</v>
      </c>
      <c r="V9487">
        <v>10</v>
      </c>
      <c r="W9487">
        <v>0</v>
      </c>
      <c r="X9487">
        <v>1</v>
      </c>
      <c r="Y9487">
        <v>0</v>
      </c>
      <c r="Z9487">
        <v>0</v>
      </c>
      <c r="AA9487">
        <v>1.1599999999999999</v>
      </c>
      <c r="AB9487">
        <v>8.5</v>
      </c>
      <c r="AC9487">
        <v>19</v>
      </c>
      <c r="AD9487" t="str">
        <f t="shared" si="297"/>
        <v>A</v>
      </c>
      <c r="AE9487" t="str">
        <f t="shared" si="298"/>
        <v>N</v>
      </c>
      <c r="AR9487">
        <v>1</v>
      </c>
      <c r="AS9487">
        <v>1</v>
      </c>
    </row>
    <row r="9488" spans="1:45" x14ac:dyDescent="0.3">
      <c r="A9488" t="s">
        <v>9759</v>
      </c>
      <c r="B9488" t="s">
        <v>9390</v>
      </c>
      <c r="C9488">
        <v>37</v>
      </c>
      <c r="D9488" s="1">
        <v>43229</v>
      </c>
      <c r="F9488" t="s">
        <v>463</v>
      </c>
      <c r="G9488" t="s">
        <v>45</v>
      </c>
      <c r="H9488">
        <v>3</v>
      </c>
      <c r="I9488">
        <v>1</v>
      </c>
      <c r="J9488" t="s">
        <v>51</v>
      </c>
      <c r="K9488">
        <v>1</v>
      </c>
      <c r="L9488">
        <v>0</v>
      </c>
      <c r="M9488" t="s">
        <v>51</v>
      </c>
      <c r="N9488" t="s">
        <v>8363</v>
      </c>
      <c r="O9488">
        <v>19</v>
      </c>
      <c r="P9488">
        <v>14</v>
      </c>
      <c r="Q9488">
        <v>10</v>
      </c>
      <c r="R9488">
        <v>7</v>
      </c>
      <c r="S9488">
        <v>6</v>
      </c>
      <c r="T9488">
        <v>6</v>
      </c>
      <c r="U9488">
        <v>7</v>
      </c>
      <c r="V9488">
        <v>12</v>
      </c>
      <c r="W9488">
        <v>2</v>
      </c>
      <c r="X9488">
        <v>2</v>
      </c>
      <c r="Y9488">
        <v>0</v>
      </c>
      <c r="Z9488">
        <v>1</v>
      </c>
      <c r="AA9488">
        <v>3.75</v>
      </c>
      <c r="AB9488">
        <v>3.79</v>
      </c>
      <c r="AC9488">
        <v>2</v>
      </c>
      <c r="AD9488" t="str">
        <f t="shared" si="297"/>
        <v>H</v>
      </c>
      <c r="AE9488" t="str">
        <f t="shared" si="298"/>
        <v>Y</v>
      </c>
      <c r="AR9488">
        <v>3</v>
      </c>
      <c r="AS9488">
        <v>0</v>
      </c>
    </row>
    <row r="9489" spans="1:45" x14ac:dyDescent="0.3">
      <c r="A9489" t="s">
        <v>9760</v>
      </c>
      <c r="B9489" t="s">
        <v>9390</v>
      </c>
      <c r="C9489">
        <v>37</v>
      </c>
      <c r="D9489" s="1">
        <v>43229</v>
      </c>
      <c r="F9489" t="s">
        <v>59</v>
      </c>
      <c r="G9489" t="s">
        <v>9392</v>
      </c>
      <c r="H9489">
        <v>3</v>
      </c>
      <c r="I9489">
        <v>1</v>
      </c>
      <c r="J9489" t="s">
        <v>51</v>
      </c>
      <c r="K9489">
        <v>2</v>
      </c>
      <c r="L9489">
        <v>1</v>
      </c>
      <c r="M9489" t="s">
        <v>51</v>
      </c>
      <c r="N9489" t="s">
        <v>8267</v>
      </c>
      <c r="O9489">
        <v>19</v>
      </c>
      <c r="P9489">
        <v>6</v>
      </c>
      <c r="Q9489">
        <v>7</v>
      </c>
      <c r="R9489">
        <v>3</v>
      </c>
      <c r="S9489">
        <v>4</v>
      </c>
      <c r="T9489">
        <v>3</v>
      </c>
      <c r="U9489">
        <v>5</v>
      </c>
      <c r="V9489">
        <v>7</v>
      </c>
      <c r="W9489">
        <v>0</v>
      </c>
      <c r="X9489">
        <v>1</v>
      </c>
      <c r="Y9489">
        <v>0</v>
      </c>
      <c r="Z9489">
        <v>0</v>
      </c>
      <c r="AA9489">
        <v>1.1200000000000001</v>
      </c>
      <c r="AB9489">
        <v>10</v>
      </c>
      <c r="AC9489">
        <v>27</v>
      </c>
      <c r="AD9489" t="str">
        <f t="shared" si="297"/>
        <v>A</v>
      </c>
      <c r="AE9489" t="str">
        <f t="shared" si="298"/>
        <v>N</v>
      </c>
      <c r="AR9489">
        <v>3</v>
      </c>
      <c r="AS9489">
        <v>0</v>
      </c>
    </row>
    <row r="9490" spans="1:45" x14ac:dyDescent="0.3">
      <c r="A9490" t="s">
        <v>9761</v>
      </c>
      <c r="B9490" t="s">
        <v>9390</v>
      </c>
      <c r="C9490">
        <v>37</v>
      </c>
      <c r="D9490" s="1">
        <v>43229</v>
      </c>
      <c r="F9490" t="s">
        <v>64</v>
      </c>
      <c r="G9490" t="s">
        <v>63</v>
      </c>
      <c r="H9490">
        <v>1</v>
      </c>
      <c r="I9490">
        <v>0</v>
      </c>
      <c r="J9490" t="s">
        <v>51</v>
      </c>
      <c r="K9490">
        <v>0</v>
      </c>
      <c r="L9490">
        <v>0</v>
      </c>
      <c r="M9490" t="s">
        <v>61</v>
      </c>
      <c r="N9490" t="s">
        <v>6872</v>
      </c>
      <c r="O9490">
        <v>11</v>
      </c>
      <c r="P9490">
        <v>14</v>
      </c>
      <c r="Q9490">
        <v>7</v>
      </c>
      <c r="R9490">
        <v>3</v>
      </c>
      <c r="S9490">
        <v>6</v>
      </c>
      <c r="T9490">
        <v>4</v>
      </c>
      <c r="U9490">
        <v>10</v>
      </c>
      <c r="V9490">
        <v>8</v>
      </c>
      <c r="W9490">
        <v>2</v>
      </c>
      <c r="X9490">
        <v>3</v>
      </c>
      <c r="Y9490">
        <v>0</v>
      </c>
      <c r="Z9490">
        <v>0</v>
      </c>
      <c r="AA9490">
        <v>1.18</v>
      </c>
      <c r="AB9490">
        <v>8.5</v>
      </c>
      <c r="AC9490">
        <v>17</v>
      </c>
      <c r="AD9490" t="str">
        <f t="shared" si="297"/>
        <v>A</v>
      </c>
      <c r="AE9490" t="str">
        <f t="shared" si="298"/>
        <v>N</v>
      </c>
      <c r="AR9490">
        <v>3</v>
      </c>
      <c r="AS9490">
        <v>0</v>
      </c>
    </row>
    <row r="9491" spans="1:45" x14ac:dyDescent="0.3">
      <c r="A9491" t="s">
        <v>9762</v>
      </c>
      <c r="B9491" t="s">
        <v>9390</v>
      </c>
      <c r="C9491">
        <v>37</v>
      </c>
      <c r="D9491" s="1">
        <v>43230</v>
      </c>
      <c r="F9491" t="s">
        <v>75</v>
      </c>
      <c r="G9491" t="s">
        <v>79</v>
      </c>
      <c r="H9491">
        <v>0</v>
      </c>
      <c r="I9491">
        <v>0</v>
      </c>
      <c r="J9491" t="s">
        <v>61</v>
      </c>
      <c r="K9491">
        <v>0</v>
      </c>
      <c r="L9491">
        <v>0</v>
      </c>
      <c r="M9491" t="s">
        <v>61</v>
      </c>
      <c r="N9491" t="s">
        <v>6912</v>
      </c>
      <c r="O9491">
        <v>9</v>
      </c>
      <c r="P9491">
        <v>16</v>
      </c>
      <c r="Q9491">
        <v>2</v>
      </c>
      <c r="R9491">
        <v>6</v>
      </c>
      <c r="S9491">
        <v>1</v>
      </c>
      <c r="T9491">
        <v>6</v>
      </c>
      <c r="U9491">
        <v>12</v>
      </c>
      <c r="V9491">
        <v>12</v>
      </c>
      <c r="W9491">
        <v>1</v>
      </c>
      <c r="X9491">
        <v>1</v>
      </c>
      <c r="Y9491">
        <v>0</v>
      </c>
      <c r="Z9491">
        <v>0</v>
      </c>
      <c r="AA9491">
        <v>4.75</v>
      </c>
      <c r="AB9491">
        <v>3.79</v>
      </c>
      <c r="AC9491">
        <v>1.8</v>
      </c>
      <c r="AD9491" t="str">
        <f t="shared" si="297"/>
        <v>H</v>
      </c>
      <c r="AE9491" t="str">
        <f t="shared" si="298"/>
        <v>N</v>
      </c>
      <c r="AR9491">
        <v>1</v>
      </c>
      <c r="AS9491">
        <v>1</v>
      </c>
    </row>
    <row r="9492" spans="1:45" x14ac:dyDescent="0.3">
      <c r="A9492" t="s">
        <v>9763</v>
      </c>
      <c r="B9492" t="s">
        <v>9390</v>
      </c>
      <c r="C9492">
        <v>38</v>
      </c>
      <c r="D9492" s="1">
        <v>43233</v>
      </c>
      <c r="F9492" t="s">
        <v>6329</v>
      </c>
      <c r="G9492" t="s">
        <v>8625</v>
      </c>
      <c r="H9492">
        <v>1</v>
      </c>
      <c r="I9492">
        <v>2</v>
      </c>
      <c r="J9492" t="s">
        <v>47</v>
      </c>
      <c r="K9492">
        <v>1</v>
      </c>
      <c r="L9492">
        <v>0</v>
      </c>
      <c r="M9492" t="s">
        <v>51</v>
      </c>
      <c r="N9492" t="s">
        <v>8267</v>
      </c>
      <c r="O9492">
        <v>12</v>
      </c>
      <c r="P9492">
        <v>16</v>
      </c>
      <c r="Q9492">
        <v>4</v>
      </c>
      <c r="R9492">
        <v>5</v>
      </c>
      <c r="S9492">
        <v>7</v>
      </c>
      <c r="T9492">
        <v>8</v>
      </c>
      <c r="U9492">
        <v>14</v>
      </c>
      <c r="V9492">
        <v>9</v>
      </c>
      <c r="W9492">
        <v>0</v>
      </c>
      <c r="X9492">
        <v>0</v>
      </c>
      <c r="Y9492">
        <v>0</v>
      </c>
      <c r="Z9492">
        <v>0</v>
      </c>
      <c r="AA9492">
        <v>2.14</v>
      </c>
      <c r="AB9492">
        <v>3.5</v>
      </c>
      <c r="AC9492">
        <v>3.6</v>
      </c>
      <c r="AD9492" t="str">
        <f t="shared" si="297"/>
        <v>A</v>
      </c>
      <c r="AE9492" t="str">
        <f t="shared" si="298"/>
        <v>Y</v>
      </c>
      <c r="AR9492">
        <v>0</v>
      </c>
      <c r="AS9492">
        <v>3</v>
      </c>
    </row>
    <row r="9493" spans="1:45" x14ac:dyDescent="0.3">
      <c r="A9493" t="s">
        <v>9764</v>
      </c>
      <c r="B9493" t="s">
        <v>9390</v>
      </c>
      <c r="C9493">
        <v>38</v>
      </c>
      <c r="D9493" s="1">
        <v>43233</v>
      </c>
      <c r="F9493" t="s">
        <v>454</v>
      </c>
      <c r="G9493" t="s">
        <v>3618</v>
      </c>
      <c r="H9493">
        <v>2</v>
      </c>
      <c r="I9493">
        <v>0</v>
      </c>
      <c r="J9493" t="s">
        <v>51</v>
      </c>
      <c r="K9493">
        <v>0</v>
      </c>
      <c r="L9493">
        <v>0</v>
      </c>
      <c r="M9493" t="s">
        <v>61</v>
      </c>
      <c r="N9493" t="s">
        <v>6912</v>
      </c>
      <c r="O9493">
        <v>11</v>
      </c>
      <c r="P9493">
        <v>7</v>
      </c>
      <c r="Q9493">
        <v>5</v>
      </c>
      <c r="R9493">
        <v>1</v>
      </c>
      <c r="S9493">
        <v>4</v>
      </c>
      <c r="T9493">
        <v>2</v>
      </c>
      <c r="U9493">
        <v>10</v>
      </c>
      <c r="V9493">
        <v>11</v>
      </c>
      <c r="W9493">
        <v>2</v>
      </c>
      <c r="X9493">
        <v>3</v>
      </c>
      <c r="Y9493">
        <v>0</v>
      </c>
      <c r="Z9493">
        <v>0</v>
      </c>
      <c r="AA9493">
        <v>1.8</v>
      </c>
      <c r="AB9493">
        <v>3.79</v>
      </c>
      <c r="AC9493">
        <v>4.75</v>
      </c>
      <c r="AD9493" t="str">
        <f t="shared" si="297"/>
        <v>A</v>
      </c>
      <c r="AE9493" t="str">
        <f t="shared" si="298"/>
        <v>N</v>
      </c>
      <c r="AR9493">
        <v>3</v>
      </c>
      <c r="AS9493">
        <v>0</v>
      </c>
    </row>
    <row r="9494" spans="1:45" x14ac:dyDescent="0.3">
      <c r="A9494" t="s">
        <v>9765</v>
      </c>
      <c r="B9494" t="s">
        <v>9390</v>
      </c>
      <c r="C9494">
        <v>38</v>
      </c>
      <c r="D9494" s="1">
        <v>43233</v>
      </c>
      <c r="F9494" t="s">
        <v>9395</v>
      </c>
      <c r="G9494" t="s">
        <v>45</v>
      </c>
      <c r="H9494">
        <v>0</v>
      </c>
      <c r="I9494">
        <v>1</v>
      </c>
      <c r="J9494" t="s">
        <v>47</v>
      </c>
      <c r="K9494">
        <v>0</v>
      </c>
      <c r="L9494">
        <v>1</v>
      </c>
      <c r="M9494" t="s">
        <v>47</v>
      </c>
      <c r="N9494" t="s">
        <v>6721</v>
      </c>
      <c r="O9494">
        <v>18</v>
      </c>
      <c r="P9494">
        <v>9</v>
      </c>
      <c r="Q9494">
        <v>3</v>
      </c>
      <c r="R9494">
        <v>4</v>
      </c>
      <c r="S9494">
        <v>7</v>
      </c>
      <c r="T9494">
        <v>4</v>
      </c>
      <c r="U9494">
        <v>11</v>
      </c>
      <c r="V9494">
        <v>7</v>
      </c>
      <c r="W9494">
        <v>1</v>
      </c>
      <c r="X9494">
        <v>0</v>
      </c>
      <c r="Y9494">
        <v>0</v>
      </c>
      <c r="Z9494">
        <v>0</v>
      </c>
      <c r="AA9494">
        <v>6</v>
      </c>
      <c r="AB9494">
        <v>4.33</v>
      </c>
      <c r="AC9494">
        <v>1.6</v>
      </c>
      <c r="AD9494" t="str">
        <f t="shared" si="297"/>
        <v>H</v>
      </c>
      <c r="AE9494" t="str">
        <f t="shared" si="298"/>
        <v>N</v>
      </c>
      <c r="AR9494">
        <v>0</v>
      </c>
      <c r="AS9494">
        <v>3</v>
      </c>
    </row>
    <row r="9495" spans="1:45" x14ac:dyDescent="0.3">
      <c r="A9495" t="s">
        <v>9766</v>
      </c>
      <c r="B9495" t="s">
        <v>9390</v>
      </c>
      <c r="C9495">
        <v>38</v>
      </c>
      <c r="D9495" s="1">
        <v>43233</v>
      </c>
      <c r="F9495" t="s">
        <v>56</v>
      </c>
      <c r="G9495" t="s">
        <v>9392</v>
      </c>
      <c r="H9495">
        <v>4</v>
      </c>
      <c r="I9495">
        <v>0</v>
      </c>
      <c r="J9495" t="s">
        <v>51</v>
      </c>
      <c r="K9495">
        <v>2</v>
      </c>
      <c r="L9495">
        <v>0</v>
      </c>
      <c r="M9495" t="s">
        <v>51</v>
      </c>
      <c r="N9495" t="s">
        <v>6379</v>
      </c>
      <c r="O9495">
        <v>22</v>
      </c>
      <c r="P9495">
        <v>2</v>
      </c>
      <c r="Q9495">
        <v>11</v>
      </c>
      <c r="R9495">
        <v>1</v>
      </c>
      <c r="S9495">
        <v>7</v>
      </c>
      <c r="T9495">
        <v>3</v>
      </c>
      <c r="U9495">
        <v>3</v>
      </c>
      <c r="V9495">
        <v>6</v>
      </c>
      <c r="W9495">
        <v>0</v>
      </c>
      <c r="X9495">
        <v>0</v>
      </c>
      <c r="Y9495">
        <v>0</v>
      </c>
      <c r="Z9495">
        <v>0</v>
      </c>
      <c r="AA9495">
        <v>1.19</v>
      </c>
      <c r="AB9495">
        <v>8</v>
      </c>
      <c r="AC9495">
        <v>15</v>
      </c>
      <c r="AD9495" t="str">
        <f t="shared" si="297"/>
        <v>A</v>
      </c>
      <c r="AE9495" t="str">
        <f t="shared" si="298"/>
        <v>N</v>
      </c>
      <c r="AR9495">
        <v>3</v>
      </c>
      <c r="AS9495">
        <v>0</v>
      </c>
    </row>
    <row r="9496" spans="1:45" x14ac:dyDescent="0.3">
      <c r="A9496" t="s">
        <v>9767</v>
      </c>
      <c r="B9496" t="s">
        <v>9390</v>
      </c>
      <c r="C9496">
        <v>38</v>
      </c>
      <c r="D9496" s="1">
        <v>43233</v>
      </c>
      <c r="F9496" t="s">
        <v>79</v>
      </c>
      <c r="G9496" t="s">
        <v>2373</v>
      </c>
      <c r="H9496">
        <v>1</v>
      </c>
      <c r="I9496">
        <v>0</v>
      </c>
      <c r="J9496" t="s">
        <v>51</v>
      </c>
      <c r="K9496">
        <v>1</v>
      </c>
      <c r="L9496">
        <v>0</v>
      </c>
      <c r="M9496" t="s">
        <v>51</v>
      </c>
      <c r="N9496" t="s">
        <v>5026</v>
      </c>
      <c r="O9496">
        <v>7</v>
      </c>
      <c r="P9496">
        <v>7</v>
      </c>
      <c r="Q9496">
        <v>1</v>
      </c>
      <c r="R9496">
        <v>3</v>
      </c>
      <c r="S9496">
        <v>6</v>
      </c>
      <c r="T9496">
        <v>5</v>
      </c>
      <c r="U9496">
        <v>6</v>
      </c>
      <c r="V9496">
        <v>11</v>
      </c>
      <c r="W9496">
        <v>4</v>
      </c>
      <c r="X9496">
        <v>0</v>
      </c>
      <c r="Y9496">
        <v>0</v>
      </c>
      <c r="Z9496">
        <v>0</v>
      </c>
      <c r="AA9496">
        <v>1.39</v>
      </c>
      <c r="AB9496">
        <v>5.25</v>
      </c>
      <c r="AC9496">
        <v>8.5</v>
      </c>
      <c r="AD9496" t="str">
        <f t="shared" si="297"/>
        <v>A</v>
      </c>
      <c r="AE9496" t="str">
        <f t="shared" si="298"/>
        <v>N</v>
      </c>
      <c r="AR9496">
        <v>3</v>
      </c>
      <c r="AS9496">
        <v>0</v>
      </c>
    </row>
    <row r="9497" spans="1:45" x14ac:dyDescent="0.3">
      <c r="A9497" t="s">
        <v>9768</v>
      </c>
      <c r="B9497" t="s">
        <v>9390</v>
      </c>
      <c r="C9497">
        <v>38</v>
      </c>
      <c r="D9497" s="1">
        <v>43233</v>
      </c>
      <c r="F9497" t="s">
        <v>63</v>
      </c>
      <c r="G9497" t="s">
        <v>53</v>
      </c>
      <c r="H9497">
        <v>3</v>
      </c>
      <c r="I9497">
        <v>0</v>
      </c>
      <c r="J9497" t="s">
        <v>51</v>
      </c>
      <c r="K9497">
        <v>1</v>
      </c>
      <c r="L9497">
        <v>0</v>
      </c>
      <c r="M9497" t="s">
        <v>51</v>
      </c>
      <c r="N9497" t="s">
        <v>4453</v>
      </c>
      <c r="O9497">
        <v>16</v>
      </c>
      <c r="P9497">
        <v>6</v>
      </c>
      <c r="Q9497">
        <v>6</v>
      </c>
      <c r="R9497">
        <v>2</v>
      </c>
      <c r="S9497">
        <v>4</v>
      </c>
      <c r="T9497">
        <v>2</v>
      </c>
      <c r="U9497">
        <v>11</v>
      </c>
      <c r="V9497">
        <v>10</v>
      </c>
      <c r="W9497">
        <v>0</v>
      </c>
      <c r="X9497">
        <v>1</v>
      </c>
      <c r="Y9497">
        <v>0</v>
      </c>
      <c r="Z9497">
        <v>0</v>
      </c>
      <c r="AA9497">
        <v>6.5</v>
      </c>
      <c r="AB9497">
        <v>4.2</v>
      </c>
      <c r="AC9497">
        <v>1.6</v>
      </c>
      <c r="AD9497" t="str">
        <f t="shared" si="297"/>
        <v>H</v>
      </c>
      <c r="AE9497" t="str">
        <f t="shared" si="298"/>
        <v>Y</v>
      </c>
      <c r="AR9497">
        <v>3</v>
      </c>
      <c r="AS9497">
        <v>0</v>
      </c>
    </row>
    <row r="9498" spans="1:45" x14ac:dyDescent="0.3">
      <c r="A9498" t="s">
        <v>9769</v>
      </c>
      <c r="B9498" t="s">
        <v>9390</v>
      </c>
      <c r="C9498">
        <v>38</v>
      </c>
      <c r="D9498" s="1">
        <v>43233</v>
      </c>
      <c r="F9498" t="s">
        <v>72</v>
      </c>
      <c r="G9498" t="s">
        <v>59</v>
      </c>
      <c r="H9498">
        <v>0</v>
      </c>
      <c r="I9498">
        <v>1</v>
      </c>
      <c r="J9498" t="s">
        <v>47</v>
      </c>
      <c r="K9498">
        <v>0</v>
      </c>
      <c r="L9498">
        <v>0</v>
      </c>
      <c r="M9498" t="s">
        <v>61</v>
      </c>
      <c r="N9498" t="s">
        <v>4524</v>
      </c>
      <c r="O9498">
        <v>8</v>
      </c>
      <c r="P9498">
        <v>13</v>
      </c>
      <c r="Q9498">
        <v>3</v>
      </c>
      <c r="R9498">
        <v>2</v>
      </c>
      <c r="S9498">
        <v>1</v>
      </c>
      <c r="T9498">
        <v>12</v>
      </c>
      <c r="U9498">
        <v>8</v>
      </c>
      <c r="V9498">
        <v>10</v>
      </c>
      <c r="W9498">
        <v>3</v>
      </c>
      <c r="X9498">
        <v>1</v>
      </c>
      <c r="Y9498">
        <v>0</v>
      </c>
      <c r="Z9498">
        <v>0</v>
      </c>
      <c r="AA9498">
        <v>9</v>
      </c>
      <c r="AB9498">
        <v>5</v>
      </c>
      <c r="AC9498">
        <v>1.39</v>
      </c>
      <c r="AD9498" t="str">
        <f t="shared" si="297"/>
        <v>H</v>
      </c>
      <c r="AE9498" t="str">
        <f t="shared" si="298"/>
        <v>N</v>
      </c>
      <c r="AR9498">
        <v>0</v>
      </c>
      <c r="AS9498">
        <v>3</v>
      </c>
    </row>
    <row r="9499" spans="1:45" x14ac:dyDescent="0.3">
      <c r="A9499" t="s">
        <v>9770</v>
      </c>
      <c r="B9499" t="s">
        <v>9390</v>
      </c>
      <c r="C9499">
        <v>38</v>
      </c>
      <c r="D9499" s="1">
        <v>43233</v>
      </c>
      <c r="F9499" t="s">
        <v>7102</v>
      </c>
      <c r="G9499" t="s">
        <v>5939</v>
      </c>
      <c r="H9499">
        <v>1</v>
      </c>
      <c r="I9499">
        <v>2</v>
      </c>
      <c r="J9499" t="s">
        <v>47</v>
      </c>
      <c r="K9499">
        <v>1</v>
      </c>
      <c r="L9499">
        <v>2</v>
      </c>
      <c r="M9499" t="s">
        <v>47</v>
      </c>
      <c r="N9499" t="s">
        <v>6558</v>
      </c>
      <c r="O9499">
        <v>26</v>
      </c>
      <c r="P9499">
        <v>8</v>
      </c>
      <c r="Q9499">
        <v>11</v>
      </c>
      <c r="R9499">
        <v>5</v>
      </c>
      <c r="S9499">
        <v>6</v>
      </c>
      <c r="T9499">
        <v>0</v>
      </c>
      <c r="U9499">
        <v>12</v>
      </c>
      <c r="V9499">
        <v>9</v>
      </c>
      <c r="W9499">
        <v>1</v>
      </c>
      <c r="X9499">
        <v>2</v>
      </c>
      <c r="Y9499">
        <v>0</v>
      </c>
      <c r="Z9499">
        <v>0</v>
      </c>
      <c r="AA9499">
        <v>1.9</v>
      </c>
      <c r="AB9499">
        <v>3.79</v>
      </c>
      <c r="AC9499">
        <v>4.2</v>
      </c>
      <c r="AD9499" t="str">
        <f t="shared" si="297"/>
        <v>A</v>
      </c>
      <c r="AE9499" t="str">
        <f t="shared" si="298"/>
        <v>Y</v>
      </c>
      <c r="AR9499">
        <v>0</v>
      </c>
      <c r="AS9499">
        <v>3</v>
      </c>
    </row>
    <row r="9500" spans="1:45" x14ac:dyDescent="0.3">
      <c r="A9500" t="s">
        <v>9771</v>
      </c>
      <c r="B9500" t="s">
        <v>9390</v>
      </c>
      <c r="C9500">
        <v>38</v>
      </c>
      <c r="D9500" s="1">
        <v>43233</v>
      </c>
      <c r="F9500" t="s">
        <v>64</v>
      </c>
      <c r="G9500" t="s">
        <v>463</v>
      </c>
      <c r="H9500">
        <v>5</v>
      </c>
      <c r="I9500">
        <v>4</v>
      </c>
      <c r="J9500" t="s">
        <v>51</v>
      </c>
      <c r="K9500">
        <v>1</v>
      </c>
      <c r="L9500">
        <v>2</v>
      </c>
      <c r="M9500" t="s">
        <v>47</v>
      </c>
      <c r="N9500" t="s">
        <v>7753</v>
      </c>
      <c r="O9500">
        <v>14</v>
      </c>
      <c r="P9500">
        <v>16</v>
      </c>
      <c r="Q9500">
        <v>6</v>
      </c>
      <c r="R9500">
        <v>9</v>
      </c>
      <c r="S9500">
        <v>4</v>
      </c>
      <c r="T9500">
        <v>4</v>
      </c>
      <c r="U9500">
        <v>9</v>
      </c>
      <c r="V9500">
        <v>13</v>
      </c>
      <c r="W9500">
        <v>1</v>
      </c>
      <c r="X9500">
        <v>2</v>
      </c>
      <c r="Y9500">
        <v>0</v>
      </c>
      <c r="Z9500">
        <v>0</v>
      </c>
      <c r="AA9500">
        <v>1.33</v>
      </c>
      <c r="AB9500">
        <v>6</v>
      </c>
      <c r="AC9500">
        <v>9</v>
      </c>
      <c r="AD9500" t="str">
        <f t="shared" si="297"/>
        <v>A</v>
      </c>
      <c r="AE9500" t="str">
        <f t="shared" si="298"/>
        <v>N</v>
      </c>
      <c r="AR9500">
        <v>3</v>
      </c>
      <c r="AS9500">
        <v>0</v>
      </c>
    </row>
    <row r="9501" spans="1:45" x14ac:dyDescent="0.3">
      <c r="A9501" t="s">
        <v>9772</v>
      </c>
      <c r="B9501" t="s">
        <v>9390</v>
      </c>
      <c r="C9501">
        <v>38</v>
      </c>
      <c r="D9501" s="1">
        <v>43233</v>
      </c>
      <c r="F9501" t="s">
        <v>75</v>
      </c>
      <c r="G9501" t="s">
        <v>73</v>
      </c>
      <c r="H9501">
        <v>3</v>
      </c>
      <c r="I9501">
        <v>1</v>
      </c>
      <c r="J9501" t="s">
        <v>51</v>
      </c>
      <c r="K9501">
        <v>1</v>
      </c>
      <c r="L9501">
        <v>0</v>
      </c>
      <c r="M9501" t="s">
        <v>51</v>
      </c>
      <c r="N9501" t="s">
        <v>8363</v>
      </c>
      <c r="O9501">
        <v>15</v>
      </c>
      <c r="P9501">
        <v>14</v>
      </c>
      <c r="Q9501">
        <v>4</v>
      </c>
      <c r="R9501">
        <v>7</v>
      </c>
      <c r="S9501">
        <v>6</v>
      </c>
      <c r="T9501">
        <v>6</v>
      </c>
      <c r="U9501">
        <v>10</v>
      </c>
      <c r="V9501">
        <v>13</v>
      </c>
      <c r="W9501">
        <v>0</v>
      </c>
      <c r="X9501">
        <v>1</v>
      </c>
      <c r="Y9501">
        <v>0</v>
      </c>
      <c r="Z9501">
        <v>0</v>
      </c>
      <c r="AA9501">
        <v>2.4500000000000002</v>
      </c>
      <c r="AB9501">
        <v>3.5</v>
      </c>
      <c r="AC9501">
        <v>3</v>
      </c>
      <c r="AD9501" t="str">
        <f t="shared" si="297"/>
        <v>A</v>
      </c>
      <c r="AE9501" t="str">
        <f t="shared" si="298"/>
        <v>N</v>
      </c>
      <c r="AR9501">
        <v>3</v>
      </c>
      <c r="AS9501">
        <v>0</v>
      </c>
    </row>
    <row r="9502" spans="1:45" x14ac:dyDescent="0.3">
      <c r="A9502" t="s">
        <v>9773</v>
      </c>
      <c r="B9502" t="s">
        <v>9774</v>
      </c>
      <c r="C9502">
        <v>1</v>
      </c>
      <c r="D9502" s="1">
        <v>43322</v>
      </c>
      <c r="F9502" t="s">
        <v>79</v>
      </c>
      <c r="G9502" t="s">
        <v>463</v>
      </c>
      <c r="H9502">
        <v>2</v>
      </c>
      <c r="I9502">
        <v>1</v>
      </c>
      <c r="J9502" t="s">
        <v>51</v>
      </c>
      <c r="K9502">
        <v>1</v>
      </c>
      <c r="L9502">
        <v>0</v>
      </c>
      <c r="M9502" t="s">
        <v>51</v>
      </c>
      <c r="N9502" t="s">
        <v>4524</v>
      </c>
      <c r="O9502">
        <v>8</v>
      </c>
      <c r="P9502">
        <v>13</v>
      </c>
      <c r="Q9502">
        <v>6</v>
      </c>
      <c r="R9502">
        <v>4</v>
      </c>
      <c r="S9502">
        <v>2</v>
      </c>
      <c r="T9502">
        <v>5</v>
      </c>
      <c r="U9502">
        <v>11</v>
      </c>
      <c r="V9502">
        <v>8</v>
      </c>
      <c r="W9502">
        <v>2</v>
      </c>
      <c r="X9502">
        <v>1</v>
      </c>
      <c r="Y9502">
        <v>0</v>
      </c>
      <c r="Z9502">
        <v>0</v>
      </c>
      <c r="AA9502">
        <v>1.57</v>
      </c>
      <c r="AB9502">
        <v>3.9</v>
      </c>
      <c r="AC9502">
        <v>7.5</v>
      </c>
      <c r="AD9502" t="str">
        <f t="shared" si="297"/>
        <v>A</v>
      </c>
      <c r="AE9502" t="str">
        <f t="shared" si="298"/>
        <v>N</v>
      </c>
      <c r="AR9502">
        <v>3</v>
      </c>
      <c r="AS9502">
        <v>0</v>
      </c>
    </row>
    <row r="9503" spans="1:45" x14ac:dyDescent="0.3">
      <c r="A9503" t="s">
        <v>9775</v>
      </c>
      <c r="B9503" t="s">
        <v>9774</v>
      </c>
      <c r="C9503">
        <v>1</v>
      </c>
      <c r="D9503" s="1">
        <v>43323</v>
      </c>
      <c r="F9503" t="s">
        <v>8625</v>
      </c>
      <c r="G9503" t="s">
        <v>7866</v>
      </c>
      <c r="H9503">
        <v>2</v>
      </c>
      <c r="I9503">
        <v>0</v>
      </c>
      <c r="J9503" t="s">
        <v>51</v>
      </c>
      <c r="K9503">
        <v>1</v>
      </c>
      <c r="L9503">
        <v>0</v>
      </c>
      <c r="M9503" t="s">
        <v>51</v>
      </c>
      <c r="N9503" t="s">
        <v>6379</v>
      </c>
      <c r="O9503">
        <v>12</v>
      </c>
      <c r="P9503">
        <v>10</v>
      </c>
      <c r="Q9503">
        <v>4</v>
      </c>
      <c r="R9503">
        <v>1</v>
      </c>
      <c r="S9503">
        <v>7</v>
      </c>
      <c r="T9503">
        <v>4</v>
      </c>
      <c r="U9503">
        <v>11</v>
      </c>
      <c r="V9503">
        <v>9</v>
      </c>
      <c r="W9503">
        <v>1</v>
      </c>
      <c r="X9503">
        <v>1</v>
      </c>
      <c r="Y9503">
        <v>0</v>
      </c>
      <c r="Z9503">
        <v>0</v>
      </c>
      <c r="AA9503">
        <v>1.9</v>
      </c>
      <c r="AB9503">
        <v>3.6</v>
      </c>
      <c r="AC9503">
        <v>4.5</v>
      </c>
      <c r="AD9503" t="str">
        <f t="shared" ref="AD9503:AD9566" si="299">IF(IF(AC9503&gt;AA9503,G9503,F9503)=F9503,"H","A")</f>
        <v>A</v>
      </c>
      <c r="AE9503" t="str">
        <f t="shared" si="298"/>
        <v>N</v>
      </c>
      <c r="AR9503">
        <v>3</v>
      </c>
      <c r="AS9503">
        <v>0</v>
      </c>
    </row>
    <row r="9504" spans="1:45" x14ac:dyDescent="0.3">
      <c r="A9504" t="s">
        <v>9776</v>
      </c>
      <c r="B9504" t="s">
        <v>9774</v>
      </c>
      <c r="C9504">
        <v>1</v>
      </c>
      <c r="D9504" s="1">
        <v>43323</v>
      </c>
      <c r="F9504" t="s">
        <v>3176</v>
      </c>
      <c r="G9504" t="s">
        <v>454</v>
      </c>
      <c r="H9504">
        <v>0</v>
      </c>
      <c r="I9504">
        <v>2</v>
      </c>
      <c r="J9504" t="s">
        <v>47</v>
      </c>
      <c r="K9504">
        <v>0</v>
      </c>
      <c r="L9504">
        <v>1</v>
      </c>
      <c r="M9504" t="s">
        <v>47</v>
      </c>
      <c r="N9504" t="s">
        <v>3639</v>
      </c>
      <c r="O9504">
        <v>15</v>
      </c>
      <c r="P9504">
        <v>10</v>
      </c>
      <c r="Q9504">
        <v>6</v>
      </c>
      <c r="R9504">
        <v>9</v>
      </c>
      <c r="S9504">
        <v>5</v>
      </c>
      <c r="T9504">
        <v>5</v>
      </c>
      <c r="U9504">
        <v>9</v>
      </c>
      <c r="V9504">
        <v>11</v>
      </c>
      <c r="W9504">
        <v>1</v>
      </c>
      <c r="X9504">
        <v>2</v>
      </c>
      <c r="Y9504">
        <v>0</v>
      </c>
      <c r="Z9504">
        <v>0</v>
      </c>
      <c r="AA9504">
        <v>2.5</v>
      </c>
      <c r="AB9504">
        <v>3.4</v>
      </c>
      <c r="AC9504">
        <v>3</v>
      </c>
      <c r="AD9504" t="str">
        <f t="shared" si="299"/>
        <v>A</v>
      </c>
      <c r="AE9504" t="str">
        <f t="shared" si="298"/>
        <v>Y</v>
      </c>
      <c r="AR9504">
        <v>0</v>
      </c>
      <c r="AS9504">
        <v>3</v>
      </c>
    </row>
    <row r="9505" spans="1:45" x14ac:dyDescent="0.3">
      <c r="A9505" t="s">
        <v>9777</v>
      </c>
      <c r="B9505" t="s">
        <v>9774</v>
      </c>
      <c r="C9505">
        <v>1</v>
      </c>
      <c r="D9505" s="1">
        <v>43323</v>
      </c>
      <c r="F9505" t="s">
        <v>9395</v>
      </c>
      <c r="G9505" t="s">
        <v>53</v>
      </c>
      <c r="H9505">
        <v>0</v>
      </c>
      <c r="I9505">
        <v>3</v>
      </c>
      <c r="J9505" t="s">
        <v>47</v>
      </c>
      <c r="K9505">
        <v>0</v>
      </c>
      <c r="L9505">
        <v>2</v>
      </c>
      <c r="M9505" t="s">
        <v>47</v>
      </c>
      <c r="N9505" t="s">
        <v>9316</v>
      </c>
      <c r="O9505">
        <v>6</v>
      </c>
      <c r="P9505">
        <v>13</v>
      </c>
      <c r="Q9505">
        <v>1</v>
      </c>
      <c r="R9505">
        <v>4</v>
      </c>
      <c r="S9505">
        <v>2</v>
      </c>
      <c r="T9505">
        <v>5</v>
      </c>
      <c r="U9505">
        <v>9</v>
      </c>
      <c r="V9505">
        <v>8</v>
      </c>
      <c r="W9505">
        <v>2</v>
      </c>
      <c r="X9505">
        <v>1</v>
      </c>
      <c r="Y9505">
        <v>0</v>
      </c>
      <c r="Z9505">
        <v>0</v>
      </c>
      <c r="AA9505">
        <v>6.5</v>
      </c>
      <c r="AB9505">
        <v>4</v>
      </c>
      <c r="AC9505">
        <v>1.61</v>
      </c>
      <c r="AD9505" t="str">
        <f t="shared" si="299"/>
        <v>H</v>
      </c>
      <c r="AE9505" t="str">
        <f t="shared" si="298"/>
        <v>N</v>
      </c>
      <c r="AR9505">
        <v>0</v>
      </c>
      <c r="AS9505">
        <v>3</v>
      </c>
    </row>
    <row r="9506" spans="1:45" x14ac:dyDescent="0.3">
      <c r="A9506" t="s">
        <v>9778</v>
      </c>
      <c r="B9506" t="s">
        <v>9774</v>
      </c>
      <c r="C9506">
        <v>1</v>
      </c>
      <c r="D9506" s="1">
        <v>43323</v>
      </c>
      <c r="F9506" t="s">
        <v>63</v>
      </c>
      <c r="G9506" t="s">
        <v>64</v>
      </c>
      <c r="H9506">
        <v>1</v>
      </c>
      <c r="I9506">
        <v>2</v>
      </c>
      <c r="J9506" t="s">
        <v>47</v>
      </c>
      <c r="K9506">
        <v>1</v>
      </c>
      <c r="L9506">
        <v>2</v>
      </c>
      <c r="M9506" t="s">
        <v>47</v>
      </c>
      <c r="N9506" t="s">
        <v>4453</v>
      </c>
      <c r="O9506">
        <v>15</v>
      </c>
      <c r="P9506">
        <v>15</v>
      </c>
      <c r="Q9506">
        <v>2</v>
      </c>
      <c r="R9506">
        <v>5</v>
      </c>
      <c r="S9506">
        <v>3</v>
      </c>
      <c r="T9506">
        <v>5</v>
      </c>
      <c r="U9506">
        <v>11</v>
      </c>
      <c r="V9506">
        <v>12</v>
      </c>
      <c r="W9506">
        <v>2</v>
      </c>
      <c r="X9506">
        <v>2</v>
      </c>
      <c r="Y9506">
        <v>0</v>
      </c>
      <c r="Z9506">
        <v>0</v>
      </c>
      <c r="AA9506">
        <v>3.9</v>
      </c>
      <c r="AB9506">
        <v>3.5</v>
      </c>
      <c r="AC9506">
        <v>2.04</v>
      </c>
      <c r="AD9506" t="str">
        <f t="shared" si="299"/>
        <v>H</v>
      </c>
      <c r="AE9506" t="str">
        <f t="shared" si="298"/>
        <v>N</v>
      </c>
      <c r="AR9506">
        <v>0</v>
      </c>
      <c r="AS9506">
        <v>3</v>
      </c>
    </row>
    <row r="9507" spans="1:45" x14ac:dyDescent="0.3">
      <c r="A9507" t="s">
        <v>9779</v>
      </c>
      <c r="B9507" t="s">
        <v>9774</v>
      </c>
      <c r="C9507">
        <v>1</v>
      </c>
      <c r="D9507" s="1">
        <v>43323</v>
      </c>
      <c r="F9507" t="s">
        <v>2373</v>
      </c>
      <c r="G9507" t="s">
        <v>9392</v>
      </c>
      <c r="H9507">
        <v>2</v>
      </c>
      <c r="I9507">
        <v>0</v>
      </c>
      <c r="J9507" t="s">
        <v>51</v>
      </c>
      <c r="K9507">
        <v>1</v>
      </c>
      <c r="L9507">
        <v>0</v>
      </c>
      <c r="M9507" t="s">
        <v>51</v>
      </c>
      <c r="N9507" t="s">
        <v>6912</v>
      </c>
      <c r="O9507">
        <v>19</v>
      </c>
      <c r="P9507">
        <v>6</v>
      </c>
      <c r="Q9507">
        <v>5</v>
      </c>
      <c r="R9507">
        <v>0</v>
      </c>
      <c r="S9507">
        <v>8</v>
      </c>
      <c r="T9507">
        <v>2</v>
      </c>
      <c r="U9507">
        <v>10</v>
      </c>
      <c r="V9507">
        <v>16</v>
      </c>
      <c r="W9507">
        <v>2</v>
      </c>
      <c r="X9507">
        <v>2</v>
      </c>
      <c r="Y9507">
        <v>0</v>
      </c>
      <c r="Z9507">
        <v>0</v>
      </c>
      <c r="AA9507">
        <v>2.37</v>
      </c>
      <c r="AB9507">
        <v>3.2</v>
      </c>
      <c r="AC9507">
        <v>3.4</v>
      </c>
      <c r="AD9507" t="str">
        <f t="shared" si="299"/>
        <v>A</v>
      </c>
      <c r="AE9507" t="str">
        <f t="shared" si="298"/>
        <v>N</v>
      </c>
      <c r="AR9507">
        <v>3</v>
      </c>
      <c r="AS9507">
        <v>0</v>
      </c>
    </row>
    <row r="9508" spans="1:45" x14ac:dyDescent="0.3">
      <c r="A9508" t="s">
        <v>9780</v>
      </c>
      <c r="B9508" t="s">
        <v>9774</v>
      </c>
      <c r="C9508">
        <v>1</v>
      </c>
      <c r="D9508" s="1">
        <v>43323</v>
      </c>
      <c r="F9508" t="s">
        <v>4016</v>
      </c>
      <c r="G9508" t="s">
        <v>73</v>
      </c>
      <c r="H9508">
        <v>2</v>
      </c>
      <c r="I9508">
        <v>2</v>
      </c>
      <c r="J9508" t="s">
        <v>61</v>
      </c>
      <c r="K9508">
        <v>1</v>
      </c>
      <c r="L9508">
        <v>1</v>
      </c>
      <c r="M9508" t="s">
        <v>61</v>
      </c>
      <c r="N9508" t="s">
        <v>7753</v>
      </c>
      <c r="O9508">
        <v>11</v>
      </c>
      <c r="P9508">
        <v>6</v>
      </c>
      <c r="Q9508">
        <v>4</v>
      </c>
      <c r="R9508">
        <v>5</v>
      </c>
      <c r="S9508">
        <v>3</v>
      </c>
      <c r="T9508">
        <v>6</v>
      </c>
      <c r="U9508">
        <v>8</v>
      </c>
      <c r="V9508">
        <v>7</v>
      </c>
      <c r="W9508">
        <v>0</v>
      </c>
      <c r="X9508">
        <v>1</v>
      </c>
      <c r="Y9508">
        <v>0</v>
      </c>
      <c r="Z9508">
        <v>1</v>
      </c>
      <c r="AA9508">
        <v>2.37</v>
      </c>
      <c r="AB9508">
        <v>3.3</v>
      </c>
      <c r="AC9508">
        <v>3.3</v>
      </c>
      <c r="AD9508" t="str">
        <f t="shared" si="299"/>
        <v>A</v>
      </c>
      <c r="AE9508" t="str">
        <f t="shared" si="298"/>
        <v>N</v>
      </c>
      <c r="AR9508">
        <v>1</v>
      </c>
      <c r="AS9508">
        <v>1</v>
      </c>
    </row>
    <row r="9509" spans="1:45" x14ac:dyDescent="0.3">
      <c r="A9509" t="s">
        <v>9781</v>
      </c>
      <c r="B9509" t="s">
        <v>9774</v>
      </c>
      <c r="C9509">
        <v>1</v>
      </c>
      <c r="D9509" s="1">
        <v>43324</v>
      </c>
      <c r="F9509" t="s">
        <v>45</v>
      </c>
      <c r="G9509" t="s">
        <v>59</v>
      </c>
      <c r="H9509">
        <v>0</v>
      </c>
      <c r="I9509">
        <v>2</v>
      </c>
      <c r="J9509" t="s">
        <v>47</v>
      </c>
      <c r="K9509">
        <v>0</v>
      </c>
      <c r="L9509">
        <v>1</v>
      </c>
      <c r="M9509" t="s">
        <v>47</v>
      </c>
      <c r="N9509" t="s">
        <v>6721</v>
      </c>
      <c r="O9509">
        <v>9</v>
      </c>
      <c r="P9509">
        <v>17</v>
      </c>
      <c r="Q9509">
        <v>3</v>
      </c>
      <c r="R9509">
        <v>8</v>
      </c>
      <c r="S9509">
        <v>2</v>
      </c>
      <c r="T9509">
        <v>9</v>
      </c>
      <c r="U9509">
        <v>11</v>
      </c>
      <c r="V9509">
        <v>14</v>
      </c>
      <c r="W9509">
        <v>2</v>
      </c>
      <c r="X9509">
        <v>2</v>
      </c>
      <c r="Y9509">
        <v>0</v>
      </c>
      <c r="Z9509">
        <v>0</v>
      </c>
      <c r="AA9509">
        <v>4</v>
      </c>
      <c r="AB9509">
        <v>3.8</v>
      </c>
      <c r="AC9509">
        <v>1.95</v>
      </c>
      <c r="AD9509" t="str">
        <f t="shared" si="299"/>
        <v>H</v>
      </c>
      <c r="AE9509" t="str">
        <f t="shared" si="298"/>
        <v>N</v>
      </c>
      <c r="AR9509">
        <v>0</v>
      </c>
      <c r="AS9509">
        <v>3</v>
      </c>
    </row>
    <row r="9510" spans="1:45" x14ac:dyDescent="0.3">
      <c r="A9510" t="s">
        <v>9782</v>
      </c>
      <c r="B9510" t="s">
        <v>9774</v>
      </c>
      <c r="C9510">
        <v>1</v>
      </c>
      <c r="D9510" s="1">
        <v>43324</v>
      </c>
      <c r="F9510" t="s">
        <v>56</v>
      </c>
      <c r="G9510" t="s">
        <v>75</v>
      </c>
      <c r="H9510">
        <v>4</v>
      </c>
      <c r="I9510">
        <v>0</v>
      </c>
      <c r="J9510" t="s">
        <v>51</v>
      </c>
      <c r="K9510">
        <v>2</v>
      </c>
      <c r="L9510">
        <v>0</v>
      </c>
      <c r="M9510" t="s">
        <v>51</v>
      </c>
      <c r="N9510" t="s">
        <v>6558</v>
      </c>
      <c r="O9510">
        <v>18</v>
      </c>
      <c r="P9510">
        <v>5</v>
      </c>
      <c r="Q9510">
        <v>8</v>
      </c>
      <c r="R9510">
        <v>2</v>
      </c>
      <c r="S9510">
        <v>5</v>
      </c>
      <c r="T9510">
        <v>4</v>
      </c>
      <c r="U9510">
        <v>14</v>
      </c>
      <c r="V9510">
        <v>9</v>
      </c>
      <c r="W9510">
        <v>1</v>
      </c>
      <c r="X9510">
        <v>2</v>
      </c>
      <c r="Y9510">
        <v>0</v>
      </c>
      <c r="Z9510">
        <v>0</v>
      </c>
      <c r="AA9510">
        <v>1.25</v>
      </c>
      <c r="AB9510">
        <v>6.5</v>
      </c>
      <c r="AC9510">
        <v>14</v>
      </c>
      <c r="AD9510" t="str">
        <f t="shared" si="299"/>
        <v>A</v>
      </c>
      <c r="AE9510" t="str">
        <f t="shared" si="298"/>
        <v>N</v>
      </c>
      <c r="AR9510">
        <v>3</v>
      </c>
      <c r="AS9510">
        <v>0</v>
      </c>
    </row>
    <row r="9511" spans="1:45" x14ac:dyDescent="0.3">
      <c r="A9511" t="s">
        <v>9783</v>
      </c>
      <c r="B9511" t="s">
        <v>9774</v>
      </c>
      <c r="C9511">
        <v>1</v>
      </c>
      <c r="D9511" s="1">
        <v>43324</v>
      </c>
      <c r="F9511" t="s">
        <v>72</v>
      </c>
      <c r="G9511" t="s">
        <v>6329</v>
      </c>
      <c r="H9511">
        <v>0</v>
      </c>
      <c r="I9511">
        <v>0</v>
      </c>
      <c r="J9511" t="s">
        <v>61</v>
      </c>
      <c r="K9511">
        <v>0</v>
      </c>
      <c r="L9511">
        <v>0</v>
      </c>
      <c r="M9511" t="s">
        <v>61</v>
      </c>
      <c r="N9511" t="s">
        <v>8363</v>
      </c>
      <c r="O9511">
        <v>18</v>
      </c>
      <c r="P9511">
        <v>16</v>
      </c>
      <c r="Q9511">
        <v>3</v>
      </c>
      <c r="R9511">
        <v>6</v>
      </c>
      <c r="S9511">
        <v>8</v>
      </c>
      <c r="T9511">
        <v>5</v>
      </c>
      <c r="U9511">
        <v>10</v>
      </c>
      <c r="V9511">
        <v>9</v>
      </c>
      <c r="W9511">
        <v>0</v>
      </c>
      <c r="X9511">
        <v>1</v>
      </c>
      <c r="Y9511">
        <v>0</v>
      </c>
      <c r="Z9511">
        <v>0</v>
      </c>
      <c r="AA9511">
        <v>1.85</v>
      </c>
      <c r="AB9511">
        <v>3.5</v>
      </c>
      <c r="AC9511">
        <v>5</v>
      </c>
      <c r="AD9511" t="str">
        <f t="shared" si="299"/>
        <v>A</v>
      </c>
      <c r="AE9511" t="str">
        <f t="shared" si="298"/>
        <v>N</v>
      </c>
      <c r="AR9511">
        <v>1</v>
      </c>
      <c r="AS9511">
        <v>1</v>
      </c>
    </row>
    <row r="9512" spans="1:45" x14ac:dyDescent="0.3">
      <c r="A9512" t="s">
        <v>9784</v>
      </c>
      <c r="B9512" t="s">
        <v>9774</v>
      </c>
      <c r="C9512">
        <v>2</v>
      </c>
      <c r="D9512" s="1">
        <v>43330</v>
      </c>
      <c r="F9512" t="s">
        <v>7866</v>
      </c>
      <c r="G9512" t="s">
        <v>63</v>
      </c>
      <c r="H9512">
        <v>0</v>
      </c>
      <c r="I9512">
        <v>0</v>
      </c>
      <c r="J9512" t="s">
        <v>61</v>
      </c>
      <c r="K9512">
        <v>0</v>
      </c>
      <c r="L9512">
        <v>0</v>
      </c>
      <c r="M9512" t="s">
        <v>61</v>
      </c>
      <c r="N9512" t="s">
        <v>7753</v>
      </c>
      <c r="O9512">
        <v>12</v>
      </c>
      <c r="P9512">
        <v>12</v>
      </c>
      <c r="Q9512">
        <v>1</v>
      </c>
      <c r="R9512">
        <v>6</v>
      </c>
      <c r="S9512">
        <v>5</v>
      </c>
      <c r="T9512">
        <v>5</v>
      </c>
      <c r="U9512">
        <v>14</v>
      </c>
      <c r="V9512">
        <v>16</v>
      </c>
      <c r="W9512">
        <v>2</v>
      </c>
      <c r="X9512">
        <v>2</v>
      </c>
      <c r="Y9512">
        <v>0</v>
      </c>
      <c r="Z9512">
        <v>1</v>
      </c>
      <c r="AA9512">
        <v>3.25</v>
      </c>
      <c r="AB9512">
        <v>3.1</v>
      </c>
      <c r="AC9512">
        <v>2.54</v>
      </c>
      <c r="AD9512" t="str">
        <f t="shared" si="299"/>
        <v>H</v>
      </c>
      <c r="AE9512" t="str">
        <f t="shared" si="298"/>
        <v>N</v>
      </c>
      <c r="AR9512">
        <v>1</v>
      </c>
      <c r="AS9512">
        <v>1</v>
      </c>
    </row>
    <row r="9513" spans="1:45" x14ac:dyDescent="0.3">
      <c r="A9513" t="s">
        <v>9785</v>
      </c>
      <c r="B9513" t="s">
        <v>9774</v>
      </c>
      <c r="C9513">
        <v>2</v>
      </c>
      <c r="D9513" s="1">
        <v>43330</v>
      </c>
      <c r="F9513" t="s">
        <v>53</v>
      </c>
      <c r="G9513" t="s">
        <v>45</v>
      </c>
      <c r="H9513">
        <v>3</v>
      </c>
      <c r="I9513">
        <v>2</v>
      </c>
      <c r="J9513" t="s">
        <v>51</v>
      </c>
      <c r="K9513">
        <v>2</v>
      </c>
      <c r="L9513">
        <v>2</v>
      </c>
      <c r="M9513" t="s">
        <v>61</v>
      </c>
      <c r="N9513" t="s">
        <v>4453</v>
      </c>
      <c r="O9513">
        <v>24</v>
      </c>
      <c r="P9513">
        <v>15</v>
      </c>
      <c r="Q9513">
        <v>11</v>
      </c>
      <c r="R9513">
        <v>6</v>
      </c>
      <c r="S9513">
        <v>5</v>
      </c>
      <c r="T9513">
        <v>1</v>
      </c>
      <c r="U9513">
        <v>12</v>
      </c>
      <c r="V9513">
        <v>9</v>
      </c>
      <c r="W9513">
        <v>0</v>
      </c>
      <c r="X9513">
        <v>2</v>
      </c>
      <c r="Y9513">
        <v>0</v>
      </c>
      <c r="Z9513">
        <v>0</v>
      </c>
      <c r="AA9513">
        <v>1.8</v>
      </c>
      <c r="AB9513">
        <v>4</v>
      </c>
      <c r="AC9513">
        <v>4.5</v>
      </c>
      <c r="AD9513" t="str">
        <f t="shared" si="299"/>
        <v>A</v>
      </c>
      <c r="AE9513" t="str">
        <f t="shared" si="298"/>
        <v>N</v>
      </c>
      <c r="AR9513">
        <v>3</v>
      </c>
      <c r="AS9513">
        <v>0</v>
      </c>
    </row>
    <row r="9514" spans="1:45" x14ac:dyDescent="0.3">
      <c r="A9514" t="s">
        <v>9786</v>
      </c>
      <c r="B9514" t="s">
        <v>9774</v>
      </c>
      <c r="C9514">
        <v>2</v>
      </c>
      <c r="D9514" s="1">
        <v>43330</v>
      </c>
      <c r="F9514" t="s">
        <v>73</v>
      </c>
      <c r="G9514" t="s">
        <v>72</v>
      </c>
      <c r="H9514">
        <v>2</v>
      </c>
      <c r="I9514">
        <v>1</v>
      </c>
      <c r="J9514" t="s">
        <v>51</v>
      </c>
      <c r="K9514">
        <v>2</v>
      </c>
      <c r="L9514">
        <v>0</v>
      </c>
      <c r="M9514" t="s">
        <v>51</v>
      </c>
      <c r="N9514" t="s">
        <v>5026</v>
      </c>
      <c r="O9514">
        <v>13</v>
      </c>
      <c r="P9514">
        <v>15</v>
      </c>
      <c r="Q9514">
        <v>7</v>
      </c>
      <c r="R9514">
        <v>4</v>
      </c>
      <c r="S9514">
        <v>2</v>
      </c>
      <c r="T9514">
        <v>5</v>
      </c>
      <c r="U9514">
        <v>8</v>
      </c>
      <c r="V9514">
        <v>20</v>
      </c>
      <c r="W9514">
        <v>0</v>
      </c>
      <c r="X9514">
        <v>5</v>
      </c>
      <c r="Y9514">
        <v>0</v>
      </c>
      <c r="Z9514">
        <v>0</v>
      </c>
      <c r="AA9514">
        <v>1.9</v>
      </c>
      <c r="AB9514">
        <v>3.5</v>
      </c>
      <c r="AC9514">
        <v>4.75</v>
      </c>
      <c r="AD9514" t="str">
        <f t="shared" si="299"/>
        <v>A</v>
      </c>
      <c r="AE9514" t="str">
        <f t="shared" si="298"/>
        <v>N</v>
      </c>
      <c r="AR9514">
        <v>3</v>
      </c>
      <c r="AS9514">
        <v>0</v>
      </c>
    </row>
    <row r="9515" spans="1:45" x14ac:dyDescent="0.3">
      <c r="A9515" t="s">
        <v>9787</v>
      </c>
      <c r="B9515" t="s">
        <v>9774</v>
      </c>
      <c r="C9515">
        <v>2</v>
      </c>
      <c r="D9515" s="1">
        <v>43330</v>
      </c>
      <c r="F9515" t="s">
        <v>463</v>
      </c>
      <c r="G9515" t="s">
        <v>4016</v>
      </c>
      <c r="H9515">
        <v>2</v>
      </c>
      <c r="I9515">
        <v>0</v>
      </c>
      <c r="J9515" t="s">
        <v>51</v>
      </c>
      <c r="K9515">
        <v>2</v>
      </c>
      <c r="L9515">
        <v>0</v>
      </c>
      <c r="M9515" t="s">
        <v>51</v>
      </c>
      <c r="N9515" t="s">
        <v>3639</v>
      </c>
      <c r="O9515">
        <v>6</v>
      </c>
      <c r="P9515">
        <v>11</v>
      </c>
      <c r="Q9515">
        <v>2</v>
      </c>
      <c r="R9515">
        <v>3</v>
      </c>
      <c r="S9515">
        <v>1</v>
      </c>
      <c r="T9515">
        <v>9</v>
      </c>
      <c r="U9515">
        <v>10</v>
      </c>
      <c r="V9515">
        <v>8</v>
      </c>
      <c r="W9515">
        <v>2</v>
      </c>
      <c r="X9515">
        <v>1</v>
      </c>
      <c r="Y9515">
        <v>1</v>
      </c>
      <c r="Z9515">
        <v>0</v>
      </c>
      <c r="AA9515">
        <v>2.04</v>
      </c>
      <c r="AB9515">
        <v>3.5</v>
      </c>
      <c r="AC9515">
        <v>3.9</v>
      </c>
      <c r="AD9515" t="str">
        <f t="shared" si="299"/>
        <v>A</v>
      </c>
      <c r="AE9515" t="str">
        <f t="shared" si="298"/>
        <v>N</v>
      </c>
      <c r="AR9515">
        <v>3</v>
      </c>
      <c r="AS9515">
        <v>0</v>
      </c>
    </row>
    <row r="9516" spans="1:45" x14ac:dyDescent="0.3">
      <c r="A9516" t="s">
        <v>9788</v>
      </c>
      <c r="B9516" t="s">
        <v>9774</v>
      </c>
      <c r="C9516">
        <v>2</v>
      </c>
      <c r="D9516" s="1">
        <v>43330</v>
      </c>
      <c r="F9516" t="s">
        <v>64</v>
      </c>
      <c r="G9516" t="s">
        <v>3176</v>
      </c>
      <c r="H9516">
        <v>3</v>
      </c>
      <c r="I9516">
        <v>1</v>
      </c>
      <c r="J9516" t="s">
        <v>51</v>
      </c>
      <c r="K9516">
        <v>1</v>
      </c>
      <c r="L9516">
        <v>0</v>
      </c>
      <c r="M9516" t="s">
        <v>51</v>
      </c>
      <c r="N9516" t="s">
        <v>6558</v>
      </c>
      <c r="O9516">
        <v>25</v>
      </c>
      <c r="P9516">
        <v>10</v>
      </c>
      <c r="Q9516">
        <v>11</v>
      </c>
      <c r="R9516">
        <v>3</v>
      </c>
      <c r="S9516">
        <v>5</v>
      </c>
      <c r="T9516">
        <v>2</v>
      </c>
      <c r="U9516">
        <v>9</v>
      </c>
      <c r="V9516">
        <v>5</v>
      </c>
      <c r="W9516">
        <v>0</v>
      </c>
      <c r="X9516">
        <v>0</v>
      </c>
      <c r="Y9516">
        <v>0</v>
      </c>
      <c r="Z9516">
        <v>0</v>
      </c>
      <c r="AA9516">
        <v>1.28</v>
      </c>
      <c r="AB9516">
        <v>6</v>
      </c>
      <c r="AC9516">
        <v>12</v>
      </c>
      <c r="AD9516" t="str">
        <f t="shared" si="299"/>
        <v>A</v>
      </c>
      <c r="AE9516" t="str">
        <f t="shared" si="298"/>
        <v>N</v>
      </c>
      <c r="AR9516">
        <v>3</v>
      </c>
      <c r="AS9516">
        <v>0</v>
      </c>
    </row>
    <row r="9517" spans="1:45" x14ac:dyDescent="0.3">
      <c r="A9517" t="s">
        <v>9789</v>
      </c>
      <c r="B9517" t="s">
        <v>9774</v>
      </c>
      <c r="C9517">
        <v>2</v>
      </c>
      <c r="D9517" s="1">
        <v>43330</v>
      </c>
      <c r="F9517" t="s">
        <v>75</v>
      </c>
      <c r="G9517" t="s">
        <v>8625</v>
      </c>
      <c r="H9517">
        <v>1</v>
      </c>
      <c r="I9517">
        <v>2</v>
      </c>
      <c r="J9517" t="s">
        <v>47</v>
      </c>
      <c r="K9517">
        <v>1</v>
      </c>
      <c r="L9517">
        <v>0</v>
      </c>
      <c r="M9517" t="s">
        <v>51</v>
      </c>
      <c r="N9517" t="s">
        <v>5950</v>
      </c>
      <c r="O9517">
        <v>11</v>
      </c>
      <c r="P9517">
        <v>12</v>
      </c>
      <c r="Q9517">
        <v>5</v>
      </c>
      <c r="R9517">
        <v>5</v>
      </c>
      <c r="S9517">
        <v>6</v>
      </c>
      <c r="T9517">
        <v>4</v>
      </c>
      <c r="U9517">
        <v>14</v>
      </c>
      <c r="V9517">
        <v>10</v>
      </c>
      <c r="W9517">
        <v>6</v>
      </c>
      <c r="X9517">
        <v>2</v>
      </c>
      <c r="Y9517">
        <v>0</v>
      </c>
      <c r="Z9517">
        <v>0</v>
      </c>
      <c r="AA9517">
        <v>2.1</v>
      </c>
      <c r="AB9517">
        <v>3.6</v>
      </c>
      <c r="AC9517">
        <v>3.7</v>
      </c>
      <c r="AD9517" t="str">
        <f t="shared" si="299"/>
        <v>A</v>
      </c>
      <c r="AE9517" t="str">
        <f t="shared" si="298"/>
        <v>Y</v>
      </c>
      <c r="AR9517">
        <v>0</v>
      </c>
      <c r="AS9517">
        <v>3</v>
      </c>
    </row>
    <row r="9518" spans="1:45" x14ac:dyDescent="0.3">
      <c r="A9518" t="s">
        <v>9790</v>
      </c>
      <c r="B9518" t="s">
        <v>9774</v>
      </c>
      <c r="C9518">
        <v>2</v>
      </c>
      <c r="D9518" s="1">
        <v>43331</v>
      </c>
      <c r="F9518" t="s">
        <v>9392</v>
      </c>
      <c r="G9518" t="s">
        <v>79</v>
      </c>
      <c r="H9518">
        <v>3</v>
      </c>
      <c r="I9518">
        <v>2</v>
      </c>
      <c r="J9518" t="s">
        <v>51</v>
      </c>
      <c r="K9518">
        <v>3</v>
      </c>
      <c r="L9518">
        <v>1</v>
      </c>
      <c r="M9518" t="s">
        <v>51</v>
      </c>
      <c r="N9518" t="s">
        <v>6379</v>
      </c>
      <c r="O9518">
        <v>6</v>
      </c>
      <c r="P9518">
        <v>9</v>
      </c>
      <c r="Q9518">
        <v>3</v>
      </c>
      <c r="R9518">
        <v>3</v>
      </c>
      <c r="S9518">
        <v>3</v>
      </c>
      <c r="T9518">
        <v>5</v>
      </c>
      <c r="U9518">
        <v>16</v>
      </c>
      <c r="V9518">
        <v>13</v>
      </c>
      <c r="W9518">
        <v>1</v>
      </c>
      <c r="X9518">
        <v>1</v>
      </c>
      <c r="Y9518">
        <v>0</v>
      </c>
      <c r="Z9518">
        <v>0</v>
      </c>
      <c r="AA9518">
        <v>5.5</v>
      </c>
      <c r="AB9518">
        <v>3.6</v>
      </c>
      <c r="AC9518">
        <v>1.75</v>
      </c>
      <c r="AD9518" t="str">
        <f t="shared" si="299"/>
        <v>H</v>
      </c>
      <c r="AE9518" t="str">
        <f t="shared" si="298"/>
        <v>Y</v>
      </c>
      <c r="AR9518">
        <v>3</v>
      </c>
      <c r="AS9518">
        <v>0</v>
      </c>
    </row>
    <row r="9519" spans="1:45" x14ac:dyDescent="0.3">
      <c r="A9519" t="s">
        <v>9791</v>
      </c>
      <c r="B9519" t="s">
        <v>9774</v>
      </c>
      <c r="C9519">
        <v>2</v>
      </c>
      <c r="D9519" s="1">
        <v>43331</v>
      </c>
      <c r="F9519" t="s">
        <v>6329</v>
      </c>
      <c r="G9519" t="s">
        <v>2373</v>
      </c>
      <c r="H9519">
        <v>1</v>
      </c>
      <c r="I9519">
        <v>3</v>
      </c>
      <c r="J9519" t="s">
        <v>47</v>
      </c>
      <c r="K9519">
        <v>1</v>
      </c>
      <c r="L9519">
        <v>1</v>
      </c>
      <c r="M9519" t="s">
        <v>61</v>
      </c>
      <c r="N9519" t="s">
        <v>8267</v>
      </c>
      <c r="O9519">
        <v>8</v>
      </c>
      <c r="P9519">
        <v>9</v>
      </c>
      <c r="Q9519">
        <v>3</v>
      </c>
      <c r="R9519">
        <v>6</v>
      </c>
      <c r="S9519">
        <v>5</v>
      </c>
      <c r="T9519">
        <v>2</v>
      </c>
      <c r="U9519">
        <v>8</v>
      </c>
      <c r="V9519">
        <v>19</v>
      </c>
      <c r="W9519">
        <v>1</v>
      </c>
      <c r="X9519">
        <v>2</v>
      </c>
      <c r="Y9519">
        <v>0</v>
      </c>
      <c r="Z9519">
        <v>0</v>
      </c>
      <c r="AA9519">
        <v>2.4500000000000002</v>
      </c>
      <c r="AB9519">
        <v>3.1</v>
      </c>
      <c r="AC9519">
        <v>3.4</v>
      </c>
      <c r="AD9519" t="str">
        <f t="shared" si="299"/>
        <v>A</v>
      </c>
      <c r="AE9519" t="str">
        <f t="shared" si="298"/>
        <v>Y</v>
      </c>
      <c r="AR9519">
        <v>0</v>
      </c>
      <c r="AS9519">
        <v>3</v>
      </c>
    </row>
    <row r="9520" spans="1:45" x14ac:dyDescent="0.3">
      <c r="A9520" t="s">
        <v>9792</v>
      </c>
      <c r="B9520" t="s">
        <v>9774</v>
      </c>
      <c r="C9520">
        <v>2</v>
      </c>
      <c r="D9520" s="1">
        <v>43331</v>
      </c>
      <c r="F9520" t="s">
        <v>59</v>
      </c>
      <c r="G9520" t="s">
        <v>9395</v>
      </c>
      <c r="H9520">
        <v>6</v>
      </c>
      <c r="I9520">
        <v>1</v>
      </c>
      <c r="J9520" t="s">
        <v>51</v>
      </c>
      <c r="K9520">
        <v>3</v>
      </c>
      <c r="L9520">
        <v>1</v>
      </c>
      <c r="M9520" t="s">
        <v>51</v>
      </c>
      <c r="N9520" t="s">
        <v>4524</v>
      </c>
      <c r="O9520">
        <v>32</v>
      </c>
      <c r="P9520">
        <v>5</v>
      </c>
      <c r="Q9520">
        <v>14</v>
      </c>
      <c r="R9520">
        <v>1</v>
      </c>
      <c r="S9520">
        <v>10</v>
      </c>
      <c r="T9520">
        <v>3</v>
      </c>
      <c r="U9520">
        <v>9</v>
      </c>
      <c r="V9520">
        <v>4</v>
      </c>
      <c r="W9520">
        <v>0</v>
      </c>
      <c r="X9520">
        <v>2</v>
      </c>
      <c r="Y9520">
        <v>0</v>
      </c>
      <c r="Z9520">
        <v>0</v>
      </c>
      <c r="AA9520">
        <v>1.1000000000000001</v>
      </c>
      <c r="AB9520">
        <v>13</v>
      </c>
      <c r="AC9520">
        <v>26</v>
      </c>
      <c r="AD9520" t="str">
        <f t="shared" si="299"/>
        <v>A</v>
      </c>
      <c r="AE9520" t="str">
        <f t="shared" si="298"/>
        <v>N</v>
      </c>
      <c r="AR9520">
        <v>3</v>
      </c>
      <c r="AS9520">
        <v>0</v>
      </c>
    </row>
    <row r="9521" spans="1:45" x14ac:dyDescent="0.3">
      <c r="A9521" t="s">
        <v>9793</v>
      </c>
      <c r="B9521" t="s">
        <v>9774</v>
      </c>
      <c r="C9521">
        <v>2</v>
      </c>
      <c r="D9521" s="1">
        <v>43332</v>
      </c>
      <c r="F9521" t="s">
        <v>454</v>
      </c>
      <c r="G9521" t="s">
        <v>56</v>
      </c>
      <c r="H9521">
        <v>0</v>
      </c>
      <c r="I9521">
        <v>2</v>
      </c>
      <c r="J9521" t="s">
        <v>47</v>
      </c>
      <c r="K9521">
        <v>0</v>
      </c>
      <c r="L9521">
        <v>1</v>
      </c>
      <c r="M9521" t="s">
        <v>47</v>
      </c>
      <c r="N9521" t="s">
        <v>6721</v>
      </c>
      <c r="O9521">
        <v>8</v>
      </c>
      <c r="P9521">
        <v>16</v>
      </c>
      <c r="Q9521">
        <v>2</v>
      </c>
      <c r="R9521">
        <v>6</v>
      </c>
      <c r="S9521">
        <v>6</v>
      </c>
      <c r="T9521">
        <v>7</v>
      </c>
      <c r="U9521">
        <v>6</v>
      </c>
      <c r="V9521">
        <v>13</v>
      </c>
      <c r="W9521">
        <v>1</v>
      </c>
      <c r="X9521">
        <v>1</v>
      </c>
      <c r="Y9521">
        <v>1</v>
      </c>
      <c r="Z9521">
        <v>0</v>
      </c>
      <c r="AA9521">
        <v>7</v>
      </c>
      <c r="AB9521">
        <v>5</v>
      </c>
      <c r="AC9521">
        <v>1.44</v>
      </c>
      <c r="AD9521" t="str">
        <f t="shared" si="299"/>
        <v>H</v>
      </c>
      <c r="AE9521" t="str">
        <f t="shared" si="298"/>
        <v>N</v>
      </c>
      <c r="AR9521">
        <v>0</v>
      </c>
      <c r="AS9521">
        <v>3</v>
      </c>
    </row>
    <row r="9522" spans="1:45" x14ac:dyDescent="0.3">
      <c r="A9522" t="s">
        <v>9794</v>
      </c>
      <c r="B9522" t="s">
        <v>9774</v>
      </c>
      <c r="C9522">
        <v>3</v>
      </c>
      <c r="D9522" s="1">
        <v>43337</v>
      </c>
      <c r="F9522" t="s">
        <v>45</v>
      </c>
      <c r="G9522" t="s">
        <v>75</v>
      </c>
      <c r="H9522">
        <v>3</v>
      </c>
      <c r="I9522">
        <v>1</v>
      </c>
      <c r="J9522" t="s">
        <v>51</v>
      </c>
      <c r="K9522">
        <v>1</v>
      </c>
      <c r="L9522">
        <v>1</v>
      </c>
      <c r="M9522" t="s">
        <v>61</v>
      </c>
      <c r="N9522" t="s">
        <v>8363</v>
      </c>
      <c r="O9522">
        <v>17</v>
      </c>
      <c r="P9522">
        <v>13</v>
      </c>
      <c r="Q9522">
        <v>10</v>
      </c>
      <c r="R9522">
        <v>5</v>
      </c>
      <c r="S9522">
        <v>10</v>
      </c>
      <c r="T9522">
        <v>2</v>
      </c>
      <c r="U9522">
        <v>16</v>
      </c>
      <c r="V9522">
        <v>13</v>
      </c>
      <c r="W9522">
        <v>1</v>
      </c>
      <c r="X9522">
        <v>3</v>
      </c>
      <c r="Y9522">
        <v>0</v>
      </c>
      <c r="Z9522">
        <v>0</v>
      </c>
      <c r="AA9522">
        <v>1.36</v>
      </c>
      <c r="AB9522">
        <v>5.5</v>
      </c>
      <c r="AC9522">
        <v>9</v>
      </c>
      <c r="AD9522" t="str">
        <f t="shared" si="299"/>
        <v>A</v>
      </c>
      <c r="AE9522" t="str">
        <f t="shared" si="298"/>
        <v>N</v>
      </c>
      <c r="AR9522">
        <v>3</v>
      </c>
      <c r="AS9522">
        <v>0</v>
      </c>
    </row>
    <row r="9523" spans="1:45" x14ac:dyDescent="0.3">
      <c r="A9523" t="s">
        <v>9795</v>
      </c>
      <c r="B9523" t="s">
        <v>9774</v>
      </c>
      <c r="C9523">
        <v>3</v>
      </c>
      <c r="D9523" s="1">
        <v>43337</v>
      </c>
      <c r="F9523" t="s">
        <v>8625</v>
      </c>
      <c r="G9523" t="s">
        <v>73</v>
      </c>
      <c r="H9523">
        <v>2</v>
      </c>
      <c r="I9523">
        <v>2</v>
      </c>
      <c r="J9523" t="s">
        <v>61</v>
      </c>
      <c r="K9523">
        <v>0</v>
      </c>
      <c r="L9523">
        <v>0</v>
      </c>
      <c r="M9523" t="s">
        <v>61</v>
      </c>
      <c r="N9523" t="s">
        <v>5396</v>
      </c>
      <c r="O9523">
        <v>17</v>
      </c>
      <c r="P9523">
        <v>11</v>
      </c>
      <c r="Q9523">
        <v>5</v>
      </c>
      <c r="R9523">
        <v>3</v>
      </c>
      <c r="S9523">
        <v>6</v>
      </c>
      <c r="T9523">
        <v>2</v>
      </c>
      <c r="U9523">
        <v>12</v>
      </c>
      <c r="V9523">
        <v>10</v>
      </c>
      <c r="W9523">
        <v>0</v>
      </c>
      <c r="X9523">
        <v>3</v>
      </c>
      <c r="Y9523">
        <v>1</v>
      </c>
      <c r="Z9523">
        <v>1</v>
      </c>
      <c r="AA9523">
        <v>2.62</v>
      </c>
      <c r="AB9523">
        <v>3.6</v>
      </c>
      <c r="AC9523">
        <v>2.75</v>
      </c>
      <c r="AD9523" t="str">
        <f t="shared" si="299"/>
        <v>A</v>
      </c>
      <c r="AE9523" t="str">
        <f t="shared" si="298"/>
        <v>N</v>
      </c>
      <c r="AR9523">
        <v>1</v>
      </c>
      <c r="AS9523">
        <v>1</v>
      </c>
    </row>
    <row r="9524" spans="1:45" x14ac:dyDescent="0.3">
      <c r="A9524" t="s">
        <v>9796</v>
      </c>
      <c r="B9524" t="s">
        <v>9774</v>
      </c>
      <c r="C9524">
        <v>3</v>
      </c>
      <c r="D9524" s="1">
        <v>43337</v>
      </c>
      <c r="F9524" t="s">
        <v>9395</v>
      </c>
      <c r="G9524" t="s">
        <v>7866</v>
      </c>
      <c r="H9524">
        <v>0</v>
      </c>
      <c r="I9524">
        <v>0</v>
      </c>
      <c r="J9524" t="s">
        <v>61</v>
      </c>
      <c r="K9524">
        <v>0</v>
      </c>
      <c r="L9524">
        <v>0</v>
      </c>
      <c r="M9524" t="s">
        <v>61</v>
      </c>
      <c r="N9524" t="s">
        <v>6721</v>
      </c>
      <c r="O9524">
        <v>5</v>
      </c>
      <c r="P9524">
        <v>14</v>
      </c>
      <c r="Q9524">
        <v>1</v>
      </c>
      <c r="R9524">
        <v>4</v>
      </c>
      <c r="S9524">
        <v>7</v>
      </c>
      <c r="T9524">
        <v>7</v>
      </c>
      <c r="U9524">
        <v>8</v>
      </c>
      <c r="V9524">
        <v>10</v>
      </c>
      <c r="W9524">
        <v>0</v>
      </c>
      <c r="X9524">
        <v>1</v>
      </c>
      <c r="Y9524">
        <v>1</v>
      </c>
      <c r="Z9524">
        <v>0</v>
      </c>
      <c r="AA9524">
        <v>2.37</v>
      </c>
      <c r="AB9524">
        <v>3</v>
      </c>
      <c r="AC9524">
        <v>3.7</v>
      </c>
      <c r="AD9524" t="str">
        <f t="shared" si="299"/>
        <v>A</v>
      </c>
      <c r="AE9524" t="str">
        <f t="shared" si="298"/>
        <v>N</v>
      </c>
      <c r="AR9524">
        <v>1</v>
      </c>
      <c r="AS9524">
        <v>1</v>
      </c>
    </row>
    <row r="9525" spans="1:45" x14ac:dyDescent="0.3">
      <c r="A9525" t="s">
        <v>9797</v>
      </c>
      <c r="B9525" t="s">
        <v>9774</v>
      </c>
      <c r="C9525">
        <v>3</v>
      </c>
      <c r="D9525" s="1">
        <v>43337</v>
      </c>
      <c r="F9525" t="s">
        <v>56</v>
      </c>
      <c r="G9525" t="s">
        <v>9392</v>
      </c>
      <c r="H9525">
        <v>1</v>
      </c>
      <c r="I9525">
        <v>0</v>
      </c>
      <c r="J9525" t="s">
        <v>51</v>
      </c>
      <c r="K9525">
        <v>1</v>
      </c>
      <c r="L9525">
        <v>0</v>
      </c>
      <c r="M9525" t="s">
        <v>51</v>
      </c>
      <c r="N9525" t="s">
        <v>9316</v>
      </c>
      <c r="O9525">
        <v>22</v>
      </c>
      <c r="P9525">
        <v>6</v>
      </c>
      <c r="Q9525">
        <v>8</v>
      </c>
      <c r="R9525">
        <v>2</v>
      </c>
      <c r="S9525">
        <v>8</v>
      </c>
      <c r="T9525">
        <v>5</v>
      </c>
      <c r="U9525">
        <v>8</v>
      </c>
      <c r="V9525">
        <v>14</v>
      </c>
      <c r="W9525">
        <v>1</v>
      </c>
      <c r="X9525">
        <v>1</v>
      </c>
      <c r="Y9525">
        <v>0</v>
      </c>
      <c r="Z9525">
        <v>0</v>
      </c>
      <c r="AA9525">
        <v>1.1599999999999999</v>
      </c>
      <c r="AB9525">
        <v>8.5</v>
      </c>
      <c r="AC9525">
        <v>19</v>
      </c>
      <c r="AD9525" t="str">
        <f t="shared" si="299"/>
        <v>A</v>
      </c>
      <c r="AE9525" t="str">
        <f t="shared" si="298"/>
        <v>N</v>
      </c>
      <c r="AR9525">
        <v>3</v>
      </c>
      <c r="AS9525">
        <v>0</v>
      </c>
    </row>
    <row r="9526" spans="1:45" x14ac:dyDescent="0.3">
      <c r="A9526" t="s">
        <v>9798</v>
      </c>
      <c r="B9526" t="s">
        <v>9774</v>
      </c>
      <c r="C9526">
        <v>3</v>
      </c>
      <c r="D9526" s="1">
        <v>43337</v>
      </c>
      <c r="F9526" t="s">
        <v>72</v>
      </c>
      <c r="G9526" t="s">
        <v>463</v>
      </c>
      <c r="H9526">
        <v>1</v>
      </c>
      <c r="I9526">
        <v>2</v>
      </c>
      <c r="J9526" t="s">
        <v>47</v>
      </c>
      <c r="K9526">
        <v>0</v>
      </c>
      <c r="L9526">
        <v>0</v>
      </c>
      <c r="M9526" t="s">
        <v>61</v>
      </c>
      <c r="N9526" t="s">
        <v>6912</v>
      </c>
      <c r="O9526">
        <v>11</v>
      </c>
      <c r="P9526">
        <v>8</v>
      </c>
      <c r="Q9526">
        <v>5</v>
      </c>
      <c r="R9526">
        <v>5</v>
      </c>
      <c r="S9526">
        <v>10</v>
      </c>
      <c r="T9526">
        <v>3</v>
      </c>
      <c r="U9526">
        <v>13</v>
      </c>
      <c r="V9526">
        <v>11</v>
      </c>
      <c r="W9526">
        <v>1</v>
      </c>
      <c r="X9526">
        <v>1</v>
      </c>
      <c r="Y9526">
        <v>1</v>
      </c>
      <c r="Z9526">
        <v>0</v>
      </c>
      <c r="AA9526">
        <v>2.4500000000000002</v>
      </c>
      <c r="AB9526">
        <v>3.2</v>
      </c>
      <c r="AC9526">
        <v>3.25</v>
      </c>
      <c r="AD9526" t="str">
        <f t="shared" si="299"/>
        <v>A</v>
      </c>
      <c r="AE9526" t="str">
        <f t="shared" si="298"/>
        <v>Y</v>
      </c>
      <c r="AR9526">
        <v>0</v>
      </c>
      <c r="AS9526">
        <v>3</v>
      </c>
    </row>
    <row r="9527" spans="1:45" x14ac:dyDescent="0.3">
      <c r="A9527" t="s">
        <v>9799</v>
      </c>
      <c r="B9527" t="s">
        <v>9774</v>
      </c>
      <c r="C9527">
        <v>3</v>
      </c>
      <c r="D9527" s="1">
        <v>43337</v>
      </c>
      <c r="F9527" t="s">
        <v>4016</v>
      </c>
      <c r="G9527" t="s">
        <v>59</v>
      </c>
      <c r="H9527">
        <v>1</v>
      </c>
      <c r="I9527">
        <v>1</v>
      </c>
      <c r="J9527" t="s">
        <v>61</v>
      </c>
      <c r="K9527">
        <v>0</v>
      </c>
      <c r="L9527">
        <v>0</v>
      </c>
      <c r="M9527" t="s">
        <v>61</v>
      </c>
      <c r="N9527" t="s">
        <v>4453</v>
      </c>
      <c r="O9527">
        <v>11</v>
      </c>
      <c r="P9527">
        <v>18</v>
      </c>
      <c r="Q9527">
        <v>2</v>
      </c>
      <c r="R9527">
        <v>6</v>
      </c>
      <c r="S9527">
        <v>5</v>
      </c>
      <c r="T9527">
        <v>9</v>
      </c>
      <c r="U9527">
        <v>13</v>
      </c>
      <c r="V9527">
        <v>8</v>
      </c>
      <c r="W9527">
        <v>1</v>
      </c>
      <c r="X9527">
        <v>2</v>
      </c>
      <c r="Y9527">
        <v>0</v>
      </c>
      <c r="Z9527">
        <v>0</v>
      </c>
      <c r="AA9527">
        <v>11</v>
      </c>
      <c r="AB9527">
        <v>6.5</v>
      </c>
      <c r="AC9527">
        <v>1.28</v>
      </c>
      <c r="AD9527" t="str">
        <f t="shared" si="299"/>
        <v>H</v>
      </c>
      <c r="AE9527" t="str">
        <f t="shared" si="298"/>
        <v>N</v>
      </c>
      <c r="AR9527">
        <v>1</v>
      </c>
      <c r="AS9527">
        <v>1</v>
      </c>
    </row>
    <row r="9528" spans="1:45" x14ac:dyDescent="0.3">
      <c r="A9528" t="s">
        <v>9800</v>
      </c>
      <c r="B9528" t="s">
        <v>9774</v>
      </c>
      <c r="C9528">
        <v>3</v>
      </c>
      <c r="D9528" s="1">
        <v>43338</v>
      </c>
      <c r="F9528" t="s">
        <v>3176</v>
      </c>
      <c r="G9528" t="s">
        <v>6329</v>
      </c>
      <c r="H9528">
        <v>4</v>
      </c>
      <c r="I9528">
        <v>2</v>
      </c>
      <c r="J9528" t="s">
        <v>51</v>
      </c>
      <c r="K9528">
        <v>3</v>
      </c>
      <c r="L9528">
        <v>2</v>
      </c>
      <c r="M9528" t="s">
        <v>51</v>
      </c>
      <c r="N9528" t="s">
        <v>9741</v>
      </c>
      <c r="O9528">
        <v>25</v>
      </c>
      <c r="P9528">
        <v>12</v>
      </c>
      <c r="Q9528">
        <v>12</v>
      </c>
      <c r="R9528">
        <v>2</v>
      </c>
      <c r="S9528">
        <v>6</v>
      </c>
      <c r="T9528">
        <v>4</v>
      </c>
      <c r="U9528">
        <v>11</v>
      </c>
      <c r="V9528">
        <v>8</v>
      </c>
      <c r="W9528">
        <v>2</v>
      </c>
      <c r="X9528">
        <v>1</v>
      </c>
      <c r="Y9528">
        <v>0</v>
      </c>
      <c r="Z9528">
        <v>0</v>
      </c>
      <c r="AA9528">
        <v>2</v>
      </c>
      <c r="AB9528">
        <v>3.4</v>
      </c>
      <c r="AC9528">
        <v>4.33</v>
      </c>
      <c r="AD9528" t="str">
        <f t="shared" si="299"/>
        <v>A</v>
      </c>
      <c r="AE9528" t="str">
        <f t="shared" si="298"/>
        <v>N</v>
      </c>
      <c r="AR9528">
        <v>3</v>
      </c>
      <c r="AS9528">
        <v>0</v>
      </c>
    </row>
    <row r="9529" spans="1:45" x14ac:dyDescent="0.3">
      <c r="A9529" t="s">
        <v>9801</v>
      </c>
      <c r="B9529" t="s">
        <v>9774</v>
      </c>
      <c r="C9529">
        <v>3</v>
      </c>
      <c r="D9529" s="1">
        <v>43338</v>
      </c>
      <c r="F9529" t="s">
        <v>63</v>
      </c>
      <c r="G9529" t="s">
        <v>53</v>
      </c>
      <c r="H9529">
        <v>1</v>
      </c>
      <c r="I9529">
        <v>2</v>
      </c>
      <c r="J9529" t="s">
        <v>47</v>
      </c>
      <c r="K9529">
        <v>0</v>
      </c>
      <c r="L9529">
        <v>0</v>
      </c>
      <c r="M9529" t="s">
        <v>61</v>
      </c>
      <c r="N9529" t="s">
        <v>8267</v>
      </c>
      <c r="O9529">
        <v>6</v>
      </c>
      <c r="P9529">
        <v>15</v>
      </c>
      <c r="Q9529">
        <v>2</v>
      </c>
      <c r="R9529">
        <v>3</v>
      </c>
      <c r="S9529">
        <v>4</v>
      </c>
      <c r="T9529">
        <v>5</v>
      </c>
      <c r="U9529">
        <v>16</v>
      </c>
      <c r="V9529">
        <v>8</v>
      </c>
      <c r="W9529">
        <v>3</v>
      </c>
      <c r="X9529">
        <v>1</v>
      </c>
      <c r="Y9529">
        <v>0</v>
      </c>
      <c r="Z9529">
        <v>0</v>
      </c>
      <c r="AA9529">
        <v>5.75</v>
      </c>
      <c r="AB9529">
        <v>4</v>
      </c>
      <c r="AC9529">
        <v>1.66</v>
      </c>
      <c r="AD9529" t="str">
        <f t="shared" si="299"/>
        <v>H</v>
      </c>
      <c r="AE9529" t="str">
        <f t="shared" si="298"/>
        <v>N</v>
      </c>
      <c r="AR9529">
        <v>0</v>
      </c>
      <c r="AS9529">
        <v>3</v>
      </c>
    </row>
    <row r="9530" spans="1:45" x14ac:dyDescent="0.3">
      <c r="A9530" t="s">
        <v>9802</v>
      </c>
      <c r="B9530" t="s">
        <v>9774</v>
      </c>
      <c r="C9530">
        <v>3</v>
      </c>
      <c r="D9530" s="1">
        <v>43338</v>
      </c>
      <c r="F9530" t="s">
        <v>2373</v>
      </c>
      <c r="G9530" t="s">
        <v>454</v>
      </c>
      <c r="H9530">
        <v>2</v>
      </c>
      <c r="I9530">
        <v>1</v>
      </c>
      <c r="J9530" t="s">
        <v>51</v>
      </c>
      <c r="K9530">
        <v>0</v>
      </c>
      <c r="L9530">
        <v>0</v>
      </c>
      <c r="M9530" t="s">
        <v>61</v>
      </c>
      <c r="N9530" t="s">
        <v>6558</v>
      </c>
      <c r="O9530">
        <v>13</v>
      </c>
      <c r="P9530">
        <v>9</v>
      </c>
      <c r="Q9530">
        <v>5</v>
      </c>
      <c r="R9530">
        <v>3</v>
      </c>
      <c r="S9530">
        <v>6</v>
      </c>
      <c r="T9530">
        <v>3</v>
      </c>
      <c r="U9530">
        <v>14</v>
      </c>
      <c r="V9530">
        <v>11</v>
      </c>
      <c r="W9530">
        <v>4</v>
      </c>
      <c r="X9530">
        <v>2</v>
      </c>
      <c r="Y9530">
        <v>0</v>
      </c>
      <c r="Z9530">
        <v>0</v>
      </c>
      <c r="AA9530">
        <v>2.6</v>
      </c>
      <c r="AB9530">
        <v>3.25</v>
      </c>
      <c r="AC9530">
        <v>3</v>
      </c>
      <c r="AD9530" t="str">
        <f t="shared" si="299"/>
        <v>A</v>
      </c>
      <c r="AE9530" t="str">
        <f t="shared" si="298"/>
        <v>N</v>
      </c>
      <c r="AR9530">
        <v>3</v>
      </c>
      <c r="AS9530">
        <v>0</v>
      </c>
    </row>
    <row r="9531" spans="1:45" x14ac:dyDescent="0.3">
      <c r="A9531" t="s">
        <v>9803</v>
      </c>
      <c r="B9531" t="s">
        <v>9774</v>
      </c>
      <c r="C9531">
        <v>3</v>
      </c>
      <c r="D9531" s="1">
        <v>43339</v>
      </c>
      <c r="F9531" t="s">
        <v>79</v>
      </c>
      <c r="G9531" t="s">
        <v>64</v>
      </c>
      <c r="H9531">
        <v>0</v>
      </c>
      <c r="I9531">
        <v>3</v>
      </c>
      <c r="J9531" t="s">
        <v>47</v>
      </c>
      <c r="K9531">
        <v>0</v>
      </c>
      <c r="L9531">
        <v>0</v>
      </c>
      <c r="M9531" t="s">
        <v>61</v>
      </c>
      <c r="N9531" t="s">
        <v>7753</v>
      </c>
      <c r="O9531">
        <v>23</v>
      </c>
      <c r="P9531">
        <v>9</v>
      </c>
      <c r="Q9531">
        <v>5</v>
      </c>
      <c r="R9531">
        <v>5</v>
      </c>
      <c r="S9531">
        <v>5</v>
      </c>
      <c r="T9531">
        <v>2</v>
      </c>
      <c r="U9531">
        <v>11</v>
      </c>
      <c r="V9531">
        <v>16</v>
      </c>
      <c r="W9531">
        <v>2</v>
      </c>
      <c r="X9531">
        <v>4</v>
      </c>
      <c r="Y9531">
        <v>0</v>
      </c>
      <c r="Z9531">
        <v>0</v>
      </c>
      <c r="AA9531">
        <v>2.62</v>
      </c>
      <c r="AB9531">
        <v>3.3</v>
      </c>
      <c r="AC9531">
        <v>2.9</v>
      </c>
      <c r="AD9531" t="str">
        <f t="shared" si="299"/>
        <v>A</v>
      </c>
      <c r="AE9531" t="str">
        <f t="shared" si="298"/>
        <v>Y</v>
      </c>
      <c r="AR9531">
        <v>0</v>
      </c>
      <c r="AS9531">
        <v>3</v>
      </c>
    </row>
    <row r="9532" spans="1:45" x14ac:dyDescent="0.3">
      <c r="A9532" t="s">
        <v>9804</v>
      </c>
      <c r="B9532" t="s">
        <v>9774</v>
      </c>
      <c r="C9532">
        <v>4</v>
      </c>
      <c r="D9532" s="1">
        <v>43344</v>
      </c>
      <c r="F9532" t="s">
        <v>9392</v>
      </c>
      <c r="G9532" t="s">
        <v>3176</v>
      </c>
      <c r="H9532">
        <v>2</v>
      </c>
      <c r="I9532">
        <v>2</v>
      </c>
      <c r="J9532" t="s">
        <v>61</v>
      </c>
      <c r="K9532">
        <v>0</v>
      </c>
      <c r="L9532">
        <v>1</v>
      </c>
      <c r="M9532" t="s">
        <v>47</v>
      </c>
      <c r="N9532" t="s">
        <v>5396</v>
      </c>
      <c r="O9532">
        <v>15</v>
      </c>
      <c r="P9532">
        <v>10</v>
      </c>
      <c r="Q9532">
        <v>5</v>
      </c>
      <c r="R9532">
        <v>5</v>
      </c>
      <c r="S9532">
        <v>7</v>
      </c>
      <c r="T9532">
        <v>1</v>
      </c>
      <c r="U9532">
        <v>12</v>
      </c>
      <c r="V9532">
        <v>14</v>
      </c>
      <c r="W9532">
        <v>3</v>
      </c>
      <c r="X9532">
        <v>3</v>
      </c>
      <c r="Y9532">
        <v>0</v>
      </c>
      <c r="Z9532">
        <v>0</v>
      </c>
      <c r="AA9532">
        <v>2.2999999999999998</v>
      </c>
      <c r="AB9532">
        <v>3.4</v>
      </c>
      <c r="AC9532">
        <v>3.4</v>
      </c>
      <c r="AD9532" t="str">
        <f t="shared" si="299"/>
        <v>A</v>
      </c>
      <c r="AE9532" t="str">
        <f t="shared" si="298"/>
        <v>N</v>
      </c>
      <c r="AR9532">
        <v>1</v>
      </c>
      <c r="AS9532">
        <v>1</v>
      </c>
    </row>
    <row r="9533" spans="1:45" x14ac:dyDescent="0.3">
      <c r="A9533" t="s">
        <v>9805</v>
      </c>
      <c r="B9533" t="s">
        <v>9774</v>
      </c>
      <c r="C9533">
        <v>4</v>
      </c>
      <c r="D9533" s="1">
        <v>43344</v>
      </c>
      <c r="F9533" t="s">
        <v>53</v>
      </c>
      <c r="G9533" t="s">
        <v>8625</v>
      </c>
      <c r="H9533">
        <v>2</v>
      </c>
      <c r="I9533">
        <v>0</v>
      </c>
      <c r="J9533" t="s">
        <v>51</v>
      </c>
      <c r="K9533">
        <v>0</v>
      </c>
      <c r="L9533">
        <v>0</v>
      </c>
      <c r="M9533" t="s">
        <v>61</v>
      </c>
      <c r="N9533" t="s">
        <v>5026</v>
      </c>
      <c r="O9533">
        <v>24</v>
      </c>
      <c r="P9533">
        <v>8</v>
      </c>
      <c r="Q9533">
        <v>6</v>
      </c>
      <c r="R9533">
        <v>1</v>
      </c>
      <c r="S9533">
        <v>7</v>
      </c>
      <c r="T9533">
        <v>6</v>
      </c>
      <c r="U9533">
        <v>10</v>
      </c>
      <c r="V9533">
        <v>7</v>
      </c>
      <c r="W9533">
        <v>2</v>
      </c>
      <c r="X9533">
        <v>2</v>
      </c>
      <c r="Y9533">
        <v>0</v>
      </c>
      <c r="Z9533">
        <v>0</v>
      </c>
      <c r="AA9533">
        <v>1.3</v>
      </c>
      <c r="AB9533">
        <v>6</v>
      </c>
      <c r="AC9533">
        <v>11</v>
      </c>
      <c r="AD9533" t="str">
        <f t="shared" si="299"/>
        <v>A</v>
      </c>
      <c r="AE9533" t="str">
        <f t="shared" si="298"/>
        <v>N</v>
      </c>
      <c r="AR9533">
        <v>3</v>
      </c>
      <c r="AS9533">
        <v>0</v>
      </c>
    </row>
    <row r="9534" spans="1:45" x14ac:dyDescent="0.3">
      <c r="A9534" t="s">
        <v>9806</v>
      </c>
      <c r="B9534" t="s">
        <v>9774</v>
      </c>
      <c r="C9534">
        <v>4</v>
      </c>
      <c r="D9534" s="1">
        <v>43344</v>
      </c>
      <c r="F9534" t="s">
        <v>454</v>
      </c>
      <c r="G9534" t="s">
        <v>72</v>
      </c>
      <c r="H9534">
        <v>0</v>
      </c>
      <c r="I9534">
        <v>2</v>
      </c>
      <c r="J9534" t="s">
        <v>47</v>
      </c>
      <c r="K9534">
        <v>0</v>
      </c>
      <c r="L9534">
        <v>0</v>
      </c>
      <c r="M9534" t="s">
        <v>61</v>
      </c>
      <c r="N9534" t="s">
        <v>4453</v>
      </c>
      <c r="O9534">
        <v>20</v>
      </c>
      <c r="P9534">
        <v>19</v>
      </c>
      <c r="Q9534">
        <v>6</v>
      </c>
      <c r="R9534">
        <v>6</v>
      </c>
      <c r="S9534">
        <v>7</v>
      </c>
      <c r="T9534">
        <v>4</v>
      </c>
      <c r="U9534">
        <v>11</v>
      </c>
      <c r="V9534">
        <v>12</v>
      </c>
      <c r="W9534">
        <v>1</v>
      </c>
      <c r="X9534">
        <v>1</v>
      </c>
      <c r="Y9534">
        <v>0</v>
      </c>
      <c r="Z9534">
        <v>0</v>
      </c>
      <c r="AA9534">
        <v>2</v>
      </c>
      <c r="AB9534">
        <v>3.5</v>
      </c>
      <c r="AC9534">
        <v>4.2</v>
      </c>
      <c r="AD9534" t="str">
        <f t="shared" si="299"/>
        <v>A</v>
      </c>
      <c r="AE9534" t="str">
        <f t="shared" si="298"/>
        <v>Y</v>
      </c>
      <c r="AR9534">
        <v>0</v>
      </c>
      <c r="AS9534">
        <v>3</v>
      </c>
    </row>
    <row r="9535" spans="1:45" x14ac:dyDescent="0.3">
      <c r="A9535" t="s">
        <v>9807</v>
      </c>
      <c r="B9535" t="s">
        <v>9774</v>
      </c>
      <c r="C9535">
        <v>4</v>
      </c>
      <c r="D9535" s="1">
        <v>43344</v>
      </c>
      <c r="F9535" t="s">
        <v>73</v>
      </c>
      <c r="G9535" t="s">
        <v>9395</v>
      </c>
      <c r="H9535">
        <v>1</v>
      </c>
      <c r="I9535">
        <v>1</v>
      </c>
      <c r="J9535" t="s">
        <v>61</v>
      </c>
      <c r="K9535">
        <v>1</v>
      </c>
      <c r="L9535">
        <v>1</v>
      </c>
      <c r="M9535" t="s">
        <v>61</v>
      </c>
      <c r="N9535" t="s">
        <v>5950</v>
      </c>
      <c r="O9535">
        <v>11</v>
      </c>
      <c r="P9535">
        <v>9</v>
      </c>
      <c r="Q9535">
        <v>1</v>
      </c>
      <c r="R9535">
        <v>6</v>
      </c>
      <c r="S9535">
        <v>4</v>
      </c>
      <c r="T9535">
        <v>3</v>
      </c>
      <c r="U9535">
        <v>13</v>
      </c>
      <c r="V9535">
        <v>14</v>
      </c>
      <c r="W9535">
        <v>3</v>
      </c>
      <c r="X9535">
        <v>3</v>
      </c>
      <c r="Y9535">
        <v>0</v>
      </c>
      <c r="Z9535">
        <v>0</v>
      </c>
      <c r="AA9535">
        <v>1.53</v>
      </c>
      <c r="AB9535">
        <v>4.2</v>
      </c>
      <c r="AC9535">
        <v>7.5</v>
      </c>
      <c r="AD9535" t="str">
        <f t="shared" si="299"/>
        <v>A</v>
      </c>
      <c r="AE9535" t="str">
        <f t="shared" si="298"/>
        <v>N</v>
      </c>
      <c r="AR9535">
        <v>1</v>
      </c>
      <c r="AS9535">
        <v>1</v>
      </c>
    </row>
    <row r="9536" spans="1:45" x14ac:dyDescent="0.3">
      <c r="A9536" t="s">
        <v>9808</v>
      </c>
      <c r="B9536" t="s">
        <v>9774</v>
      </c>
      <c r="C9536">
        <v>4</v>
      </c>
      <c r="D9536" s="1">
        <v>43344</v>
      </c>
      <c r="F9536" t="s">
        <v>463</v>
      </c>
      <c r="G9536" t="s">
        <v>56</v>
      </c>
      <c r="H9536">
        <v>1</v>
      </c>
      <c r="I9536">
        <v>2</v>
      </c>
      <c r="J9536" t="s">
        <v>47</v>
      </c>
      <c r="K9536">
        <v>0</v>
      </c>
      <c r="L9536">
        <v>2</v>
      </c>
      <c r="M9536" t="s">
        <v>47</v>
      </c>
      <c r="N9536" t="s">
        <v>8267</v>
      </c>
      <c r="O9536">
        <v>12</v>
      </c>
      <c r="P9536">
        <v>10</v>
      </c>
      <c r="Q9536">
        <v>5</v>
      </c>
      <c r="R9536">
        <v>4</v>
      </c>
      <c r="S9536">
        <v>4</v>
      </c>
      <c r="T9536">
        <v>4</v>
      </c>
      <c r="U9536">
        <v>9</v>
      </c>
      <c r="V9536">
        <v>12</v>
      </c>
      <c r="W9536">
        <v>3</v>
      </c>
      <c r="X9536">
        <v>2</v>
      </c>
      <c r="Y9536">
        <v>0</v>
      </c>
      <c r="Z9536">
        <v>0</v>
      </c>
      <c r="AA9536">
        <v>7.5</v>
      </c>
      <c r="AB9536">
        <v>5</v>
      </c>
      <c r="AC9536">
        <v>1.44</v>
      </c>
      <c r="AD9536" t="str">
        <f t="shared" si="299"/>
        <v>H</v>
      </c>
      <c r="AE9536" t="str">
        <f t="shared" si="298"/>
        <v>N</v>
      </c>
      <c r="AR9536">
        <v>0</v>
      </c>
      <c r="AS9536">
        <v>3</v>
      </c>
    </row>
    <row r="9537" spans="1:45" x14ac:dyDescent="0.3">
      <c r="A9537" t="s">
        <v>9809</v>
      </c>
      <c r="B9537" t="s">
        <v>9774</v>
      </c>
      <c r="C9537">
        <v>4</v>
      </c>
      <c r="D9537" s="1">
        <v>43344</v>
      </c>
      <c r="F9537" t="s">
        <v>59</v>
      </c>
      <c r="G9537" t="s">
        <v>63</v>
      </c>
      <c r="H9537">
        <v>2</v>
      </c>
      <c r="I9537">
        <v>1</v>
      </c>
      <c r="J9537" t="s">
        <v>51</v>
      </c>
      <c r="K9537">
        <v>1</v>
      </c>
      <c r="L9537">
        <v>1</v>
      </c>
      <c r="M9537" t="s">
        <v>61</v>
      </c>
      <c r="N9537" t="s">
        <v>6379</v>
      </c>
      <c r="O9537">
        <v>24</v>
      </c>
      <c r="P9537">
        <v>3</v>
      </c>
      <c r="Q9537">
        <v>8</v>
      </c>
      <c r="R9537">
        <v>2</v>
      </c>
      <c r="S9537">
        <v>4</v>
      </c>
      <c r="T9537">
        <v>0</v>
      </c>
      <c r="U9537">
        <v>5</v>
      </c>
      <c r="V9537">
        <v>13</v>
      </c>
      <c r="W9537">
        <v>0</v>
      </c>
      <c r="X9537">
        <v>0</v>
      </c>
      <c r="Y9537">
        <v>0</v>
      </c>
      <c r="Z9537">
        <v>0</v>
      </c>
      <c r="AA9537">
        <v>1.1100000000000001</v>
      </c>
      <c r="AB9537">
        <v>11</v>
      </c>
      <c r="AC9537">
        <v>26</v>
      </c>
      <c r="AD9537" t="str">
        <f t="shared" si="299"/>
        <v>A</v>
      </c>
      <c r="AE9537" t="str">
        <f t="shared" si="298"/>
        <v>N</v>
      </c>
      <c r="AR9537">
        <v>3</v>
      </c>
      <c r="AS9537">
        <v>0</v>
      </c>
    </row>
    <row r="9538" spans="1:45" x14ac:dyDescent="0.3">
      <c r="A9538" t="s">
        <v>9810</v>
      </c>
      <c r="B9538" t="s">
        <v>9774</v>
      </c>
      <c r="C9538">
        <v>4</v>
      </c>
      <c r="D9538" s="1">
        <v>43344</v>
      </c>
      <c r="F9538" t="s">
        <v>75</v>
      </c>
      <c r="G9538" t="s">
        <v>4016</v>
      </c>
      <c r="H9538">
        <v>0</v>
      </c>
      <c r="I9538">
        <v>1</v>
      </c>
      <c r="J9538" t="s">
        <v>47</v>
      </c>
      <c r="K9538">
        <v>0</v>
      </c>
      <c r="L9538">
        <v>0</v>
      </c>
      <c r="M9538" t="s">
        <v>61</v>
      </c>
      <c r="N9538" t="s">
        <v>9316</v>
      </c>
      <c r="O9538">
        <v>13</v>
      </c>
      <c r="P9538">
        <v>15</v>
      </c>
      <c r="Q9538">
        <v>3</v>
      </c>
      <c r="R9538">
        <v>6</v>
      </c>
      <c r="S9538">
        <v>4</v>
      </c>
      <c r="T9538">
        <v>4</v>
      </c>
      <c r="U9538">
        <v>10</v>
      </c>
      <c r="V9538">
        <v>11</v>
      </c>
      <c r="W9538">
        <v>2</v>
      </c>
      <c r="X9538">
        <v>1</v>
      </c>
      <c r="Y9538">
        <v>0</v>
      </c>
      <c r="Z9538">
        <v>0</v>
      </c>
      <c r="AA9538">
        <v>2.6</v>
      </c>
      <c r="AB9538">
        <v>3.4</v>
      </c>
      <c r="AC9538">
        <v>2.87</v>
      </c>
      <c r="AD9538" t="str">
        <f t="shared" si="299"/>
        <v>A</v>
      </c>
      <c r="AE9538" t="str">
        <f t="shared" si="298"/>
        <v>Y</v>
      </c>
      <c r="AR9538">
        <v>0</v>
      </c>
      <c r="AS9538">
        <v>3</v>
      </c>
    </row>
    <row r="9539" spans="1:45" x14ac:dyDescent="0.3">
      <c r="A9539" t="s">
        <v>9811</v>
      </c>
      <c r="B9539" t="s">
        <v>9774</v>
      </c>
      <c r="C9539">
        <v>4</v>
      </c>
      <c r="D9539" s="1">
        <v>43345</v>
      </c>
      <c r="F9539" t="s">
        <v>6329</v>
      </c>
      <c r="G9539" t="s">
        <v>79</v>
      </c>
      <c r="H9539">
        <v>0</v>
      </c>
      <c r="I9539">
        <v>2</v>
      </c>
      <c r="J9539" t="s">
        <v>47</v>
      </c>
      <c r="K9539">
        <v>0</v>
      </c>
      <c r="L9539">
        <v>2</v>
      </c>
      <c r="M9539" t="s">
        <v>47</v>
      </c>
      <c r="N9539" t="s">
        <v>6912</v>
      </c>
      <c r="O9539">
        <v>9</v>
      </c>
      <c r="P9539">
        <v>21</v>
      </c>
      <c r="Q9539">
        <v>2</v>
      </c>
      <c r="R9539">
        <v>9</v>
      </c>
      <c r="S9539">
        <v>2</v>
      </c>
      <c r="T9539">
        <v>5</v>
      </c>
      <c r="U9539">
        <v>7</v>
      </c>
      <c r="V9539">
        <v>13</v>
      </c>
      <c r="W9539">
        <v>2</v>
      </c>
      <c r="X9539">
        <v>3</v>
      </c>
      <c r="Y9539">
        <v>0</v>
      </c>
      <c r="Z9539">
        <v>1</v>
      </c>
      <c r="AA9539">
        <v>6</v>
      </c>
      <c r="AB9539">
        <v>3.75</v>
      </c>
      <c r="AC9539">
        <v>1.7</v>
      </c>
      <c r="AD9539" t="str">
        <f t="shared" si="299"/>
        <v>H</v>
      </c>
      <c r="AE9539" t="str">
        <f t="shared" ref="AE9539:AE9602" si="300">IFERROR(IF(IF(IF(AC9539&gt;AA9539,G9539,F9539)=F9539,"H","A")=J9539,"Y","N"),"NAN")</f>
        <v>N</v>
      </c>
      <c r="AR9539">
        <v>0</v>
      </c>
      <c r="AS9539">
        <v>3</v>
      </c>
    </row>
    <row r="9540" spans="1:45" x14ac:dyDescent="0.3">
      <c r="A9540" t="s">
        <v>9812</v>
      </c>
      <c r="B9540" t="s">
        <v>9774</v>
      </c>
      <c r="C9540">
        <v>4</v>
      </c>
      <c r="D9540" s="1">
        <v>43345</v>
      </c>
      <c r="F9540" t="s">
        <v>7866</v>
      </c>
      <c r="G9540" t="s">
        <v>45</v>
      </c>
      <c r="H9540">
        <v>2</v>
      </c>
      <c r="I9540">
        <v>3</v>
      </c>
      <c r="J9540" t="s">
        <v>47</v>
      </c>
      <c r="K9540">
        <v>1</v>
      </c>
      <c r="L9540">
        <v>1</v>
      </c>
      <c r="M9540" t="s">
        <v>61</v>
      </c>
      <c r="N9540" t="s">
        <v>6558</v>
      </c>
      <c r="O9540">
        <v>14</v>
      </c>
      <c r="P9540">
        <v>17</v>
      </c>
      <c r="Q9540">
        <v>3</v>
      </c>
      <c r="R9540">
        <v>11</v>
      </c>
      <c r="S9540">
        <v>3</v>
      </c>
      <c r="T9540">
        <v>9</v>
      </c>
      <c r="U9540">
        <v>12</v>
      </c>
      <c r="V9540">
        <v>14</v>
      </c>
      <c r="W9540">
        <v>3</v>
      </c>
      <c r="X9540">
        <v>4</v>
      </c>
      <c r="Y9540">
        <v>0</v>
      </c>
      <c r="Z9540">
        <v>0</v>
      </c>
      <c r="AA9540">
        <v>6.5</v>
      </c>
      <c r="AB9540">
        <v>4.33</v>
      </c>
      <c r="AC9540">
        <v>1.57</v>
      </c>
      <c r="AD9540" t="str">
        <f t="shared" si="299"/>
        <v>H</v>
      </c>
      <c r="AE9540" t="str">
        <f t="shared" si="300"/>
        <v>N</v>
      </c>
      <c r="AR9540">
        <v>0</v>
      </c>
      <c r="AS9540">
        <v>3</v>
      </c>
    </row>
    <row r="9541" spans="1:45" x14ac:dyDescent="0.3">
      <c r="A9541" t="s">
        <v>9813</v>
      </c>
      <c r="B9541" t="s">
        <v>9774</v>
      </c>
      <c r="C9541">
        <v>4</v>
      </c>
      <c r="D9541" s="1">
        <v>43345</v>
      </c>
      <c r="F9541" t="s">
        <v>2373</v>
      </c>
      <c r="G9541" t="s">
        <v>64</v>
      </c>
      <c r="H9541">
        <v>2</v>
      </c>
      <c r="I9541">
        <v>1</v>
      </c>
      <c r="J9541" t="s">
        <v>51</v>
      </c>
      <c r="K9541">
        <v>0</v>
      </c>
      <c r="L9541">
        <v>0</v>
      </c>
      <c r="M9541" t="s">
        <v>61</v>
      </c>
      <c r="N9541" t="s">
        <v>4524</v>
      </c>
      <c r="O9541">
        <v>7</v>
      </c>
      <c r="P9541">
        <v>11</v>
      </c>
      <c r="Q9541">
        <v>3</v>
      </c>
      <c r="R9541">
        <v>2</v>
      </c>
      <c r="S9541">
        <v>3</v>
      </c>
      <c r="T9541">
        <v>10</v>
      </c>
      <c r="U9541">
        <v>9</v>
      </c>
      <c r="V9541">
        <v>8</v>
      </c>
      <c r="W9541">
        <v>2</v>
      </c>
      <c r="X9541">
        <v>1</v>
      </c>
      <c r="Y9541">
        <v>0</v>
      </c>
      <c r="Z9541">
        <v>0</v>
      </c>
      <c r="AA9541">
        <v>5.5</v>
      </c>
      <c r="AB9541">
        <v>4.2</v>
      </c>
      <c r="AC9541">
        <v>1.64</v>
      </c>
      <c r="AD9541" t="str">
        <f t="shared" si="299"/>
        <v>H</v>
      </c>
      <c r="AE9541" t="str">
        <f t="shared" si="300"/>
        <v>Y</v>
      </c>
      <c r="AR9541">
        <v>3</v>
      </c>
      <c r="AS9541">
        <v>0</v>
      </c>
    </row>
    <row r="9542" spans="1:45" x14ac:dyDescent="0.3">
      <c r="A9542" t="s">
        <v>9814</v>
      </c>
      <c r="B9542" t="s">
        <v>9774</v>
      </c>
      <c r="C9542">
        <v>5</v>
      </c>
      <c r="D9542" s="1">
        <v>43358</v>
      </c>
      <c r="F9542" t="s">
        <v>8625</v>
      </c>
      <c r="G9542" t="s">
        <v>463</v>
      </c>
      <c r="H9542">
        <v>4</v>
      </c>
      <c r="I9542">
        <v>2</v>
      </c>
      <c r="J9542" t="s">
        <v>51</v>
      </c>
      <c r="K9542">
        <v>3</v>
      </c>
      <c r="L9542">
        <v>0</v>
      </c>
      <c r="M9542" t="s">
        <v>51</v>
      </c>
      <c r="N9542" t="s">
        <v>7753</v>
      </c>
      <c r="O9542">
        <v>10</v>
      </c>
      <c r="P9542">
        <v>14</v>
      </c>
      <c r="Q9542">
        <v>5</v>
      </c>
      <c r="R9542">
        <v>8</v>
      </c>
      <c r="S9542">
        <v>4</v>
      </c>
      <c r="T9542">
        <v>6</v>
      </c>
      <c r="U9542">
        <v>13</v>
      </c>
      <c r="V9542">
        <v>15</v>
      </c>
      <c r="W9542">
        <v>3</v>
      </c>
      <c r="X9542">
        <v>2</v>
      </c>
      <c r="Y9542">
        <v>0</v>
      </c>
      <c r="Z9542">
        <v>1</v>
      </c>
      <c r="AA9542">
        <v>2.4500000000000002</v>
      </c>
      <c r="AB9542">
        <v>3.5</v>
      </c>
      <c r="AC9542">
        <v>3</v>
      </c>
      <c r="AD9542" t="str">
        <f t="shared" si="299"/>
        <v>A</v>
      </c>
      <c r="AE9542" t="str">
        <f t="shared" si="300"/>
        <v>N</v>
      </c>
      <c r="AR9542">
        <v>3</v>
      </c>
      <c r="AS9542">
        <v>0</v>
      </c>
    </row>
    <row r="9543" spans="1:45" x14ac:dyDescent="0.3">
      <c r="A9543" t="s">
        <v>9815</v>
      </c>
      <c r="B9543" t="s">
        <v>9774</v>
      </c>
      <c r="C9543">
        <v>5</v>
      </c>
      <c r="D9543" s="1">
        <v>43358</v>
      </c>
      <c r="F9543" t="s">
        <v>53</v>
      </c>
      <c r="G9543" t="s">
        <v>7866</v>
      </c>
      <c r="H9543">
        <v>4</v>
      </c>
      <c r="I9543">
        <v>1</v>
      </c>
      <c r="J9543" t="s">
        <v>51</v>
      </c>
      <c r="K9543">
        <v>2</v>
      </c>
      <c r="L9543">
        <v>1</v>
      </c>
      <c r="M9543" t="s">
        <v>51</v>
      </c>
      <c r="N9543" t="s">
        <v>6912</v>
      </c>
      <c r="O9543">
        <v>18</v>
      </c>
      <c r="P9543">
        <v>6</v>
      </c>
      <c r="Q9543">
        <v>7</v>
      </c>
      <c r="R9543">
        <v>2</v>
      </c>
      <c r="S9543">
        <v>5</v>
      </c>
      <c r="T9543">
        <v>4</v>
      </c>
      <c r="U9543">
        <v>8</v>
      </c>
      <c r="V9543">
        <v>10</v>
      </c>
      <c r="W9543">
        <v>0</v>
      </c>
      <c r="X9543">
        <v>0</v>
      </c>
      <c r="Y9543">
        <v>0</v>
      </c>
      <c r="Z9543">
        <v>0</v>
      </c>
      <c r="AA9543">
        <v>1.18</v>
      </c>
      <c r="AB9543">
        <v>8</v>
      </c>
      <c r="AC9543">
        <v>19</v>
      </c>
      <c r="AD9543" t="str">
        <f t="shared" si="299"/>
        <v>A</v>
      </c>
      <c r="AE9543" t="str">
        <f t="shared" si="300"/>
        <v>N</v>
      </c>
      <c r="AR9543">
        <v>3</v>
      </c>
      <c r="AS9543">
        <v>0</v>
      </c>
    </row>
    <row r="9544" spans="1:45" x14ac:dyDescent="0.3">
      <c r="A9544" t="s">
        <v>9816</v>
      </c>
      <c r="B9544" t="s">
        <v>9774</v>
      </c>
      <c r="C9544">
        <v>5</v>
      </c>
      <c r="D9544" s="1">
        <v>43358</v>
      </c>
      <c r="F9544" t="s">
        <v>9395</v>
      </c>
      <c r="G9544" t="s">
        <v>454</v>
      </c>
      <c r="H9544">
        <v>0</v>
      </c>
      <c r="I9544">
        <v>1</v>
      </c>
      <c r="J9544" t="s">
        <v>47</v>
      </c>
      <c r="K9544">
        <v>0</v>
      </c>
      <c r="L9544">
        <v>1</v>
      </c>
      <c r="M9544" t="s">
        <v>47</v>
      </c>
      <c r="N9544" t="s">
        <v>5026</v>
      </c>
      <c r="O9544">
        <v>15</v>
      </c>
      <c r="P9544">
        <v>7</v>
      </c>
      <c r="Q9544">
        <v>2</v>
      </c>
      <c r="R9544">
        <v>2</v>
      </c>
      <c r="S9544">
        <v>5</v>
      </c>
      <c r="T9544">
        <v>3</v>
      </c>
      <c r="U9544">
        <v>11</v>
      </c>
      <c r="V9544">
        <v>17</v>
      </c>
      <c r="W9544">
        <v>1</v>
      </c>
      <c r="X9544">
        <v>2</v>
      </c>
      <c r="Y9544">
        <v>0</v>
      </c>
      <c r="Z9544">
        <v>0</v>
      </c>
      <c r="AA9544">
        <v>3.3</v>
      </c>
      <c r="AB9544">
        <v>3.1</v>
      </c>
      <c r="AC9544">
        <v>2.5</v>
      </c>
      <c r="AD9544" t="str">
        <f t="shared" si="299"/>
        <v>H</v>
      </c>
      <c r="AE9544" t="str">
        <f t="shared" si="300"/>
        <v>N</v>
      </c>
      <c r="AR9544">
        <v>0</v>
      </c>
      <c r="AS9544">
        <v>3</v>
      </c>
    </row>
    <row r="9545" spans="1:45" x14ac:dyDescent="0.3">
      <c r="A9545" t="s">
        <v>9817</v>
      </c>
      <c r="B9545" t="s">
        <v>9774</v>
      </c>
      <c r="C9545">
        <v>5</v>
      </c>
      <c r="D9545" s="1">
        <v>43358</v>
      </c>
      <c r="F9545" t="s">
        <v>59</v>
      </c>
      <c r="G9545" t="s">
        <v>3176</v>
      </c>
      <c r="H9545">
        <v>3</v>
      </c>
      <c r="I9545">
        <v>0</v>
      </c>
      <c r="J9545" t="s">
        <v>51</v>
      </c>
      <c r="K9545">
        <v>2</v>
      </c>
      <c r="L9545">
        <v>0</v>
      </c>
      <c r="M9545" t="s">
        <v>51</v>
      </c>
      <c r="N9545" t="s">
        <v>5950</v>
      </c>
      <c r="O9545">
        <v>28</v>
      </c>
      <c r="P9545">
        <v>9</v>
      </c>
      <c r="Q9545">
        <v>9</v>
      </c>
      <c r="R9545">
        <v>3</v>
      </c>
      <c r="S9545">
        <v>10</v>
      </c>
      <c r="T9545">
        <v>4</v>
      </c>
      <c r="U9545">
        <v>7</v>
      </c>
      <c r="V9545">
        <v>7</v>
      </c>
      <c r="W9545">
        <v>0</v>
      </c>
      <c r="X9545">
        <v>0</v>
      </c>
      <c r="Y9545">
        <v>0</v>
      </c>
      <c r="Z9545">
        <v>0</v>
      </c>
      <c r="AA9545">
        <v>1.1200000000000001</v>
      </c>
      <c r="AB9545">
        <v>10</v>
      </c>
      <c r="AC9545">
        <v>26</v>
      </c>
      <c r="AD9545" t="str">
        <f t="shared" si="299"/>
        <v>A</v>
      </c>
      <c r="AE9545" t="str">
        <f t="shared" si="300"/>
        <v>N</v>
      </c>
      <c r="AR9545">
        <v>3</v>
      </c>
      <c r="AS9545">
        <v>0</v>
      </c>
    </row>
    <row r="9546" spans="1:45" x14ac:dyDescent="0.3">
      <c r="A9546" t="s">
        <v>9818</v>
      </c>
      <c r="B9546" t="s">
        <v>9774</v>
      </c>
      <c r="C9546">
        <v>5</v>
      </c>
      <c r="D9546" s="1">
        <v>43358</v>
      </c>
      <c r="F9546" t="s">
        <v>63</v>
      </c>
      <c r="G9546" t="s">
        <v>45</v>
      </c>
      <c r="H9546">
        <v>1</v>
      </c>
      <c r="I9546">
        <v>2</v>
      </c>
      <c r="J9546" t="s">
        <v>47</v>
      </c>
      <c r="K9546">
        <v>0</v>
      </c>
      <c r="L9546">
        <v>0</v>
      </c>
      <c r="M9546" t="s">
        <v>61</v>
      </c>
      <c r="N9546" t="s">
        <v>5396</v>
      </c>
      <c r="O9546">
        <v>4</v>
      </c>
      <c r="P9546">
        <v>12</v>
      </c>
      <c r="Q9546">
        <v>2</v>
      </c>
      <c r="R9546">
        <v>2</v>
      </c>
      <c r="S9546">
        <v>10</v>
      </c>
      <c r="T9546">
        <v>4</v>
      </c>
      <c r="U9546">
        <v>13</v>
      </c>
      <c r="V9546">
        <v>11</v>
      </c>
      <c r="W9546">
        <v>0</v>
      </c>
      <c r="X9546">
        <v>0</v>
      </c>
      <c r="Y9546">
        <v>0</v>
      </c>
      <c r="Z9546">
        <v>0</v>
      </c>
      <c r="AA9546">
        <v>4.2</v>
      </c>
      <c r="AB9546">
        <v>3.8</v>
      </c>
      <c r="AC9546">
        <v>1.9</v>
      </c>
      <c r="AD9546" t="str">
        <f t="shared" si="299"/>
        <v>H</v>
      </c>
      <c r="AE9546" t="str">
        <f t="shared" si="300"/>
        <v>N</v>
      </c>
      <c r="AR9546">
        <v>0</v>
      </c>
      <c r="AS9546">
        <v>3</v>
      </c>
    </row>
    <row r="9547" spans="1:45" x14ac:dyDescent="0.3">
      <c r="A9547" t="s">
        <v>9819</v>
      </c>
      <c r="B9547" t="s">
        <v>9774</v>
      </c>
      <c r="C9547">
        <v>5</v>
      </c>
      <c r="D9547" s="1">
        <v>43358</v>
      </c>
      <c r="F9547" t="s">
        <v>64</v>
      </c>
      <c r="G9547" t="s">
        <v>56</v>
      </c>
      <c r="H9547">
        <v>1</v>
      </c>
      <c r="I9547">
        <v>2</v>
      </c>
      <c r="J9547" t="s">
        <v>47</v>
      </c>
      <c r="K9547">
        <v>0</v>
      </c>
      <c r="L9547">
        <v>1</v>
      </c>
      <c r="M9547" t="s">
        <v>47</v>
      </c>
      <c r="N9547" t="s">
        <v>6721</v>
      </c>
      <c r="O9547">
        <v>11</v>
      </c>
      <c r="P9547">
        <v>17</v>
      </c>
      <c r="Q9547">
        <v>3</v>
      </c>
      <c r="R9547">
        <v>10</v>
      </c>
      <c r="S9547">
        <v>5</v>
      </c>
      <c r="T9547">
        <v>4</v>
      </c>
      <c r="U9547">
        <v>17</v>
      </c>
      <c r="V9547">
        <v>16</v>
      </c>
      <c r="W9547">
        <v>0</v>
      </c>
      <c r="X9547">
        <v>0</v>
      </c>
      <c r="Y9547">
        <v>0</v>
      </c>
      <c r="Z9547">
        <v>0</v>
      </c>
      <c r="AA9547">
        <v>3</v>
      </c>
      <c r="AB9547">
        <v>3.6</v>
      </c>
      <c r="AC9547">
        <v>2.4</v>
      </c>
      <c r="AD9547" t="str">
        <f t="shared" si="299"/>
        <v>H</v>
      </c>
      <c r="AE9547" t="str">
        <f t="shared" si="300"/>
        <v>N</v>
      </c>
      <c r="AR9547">
        <v>0</v>
      </c>
      <c r="AS9547">
        <v>3</v>
      </c>
    </row>
    <row r="9548" spans="1:45" x14ac:dyDescent="0.3">
      <c r="A9548" t="s">
        <v>9820</v>
      </c>
      <c r="B9548" t="s">
        <v>9774</v>
      </c>
      <c r="C9548">
        <v>5</v>
      </c>
      <c r="D9548" s="1">
        <v>43358</v>
      </c>
      <c r="F9548" t="s">
        <v>2373</v>
      </c>
      <c r="G9548" t="s">
        <v>79</v>
      </c>
      <c r="H9548">
        <v>1</v>
      </c>
      <c r="I9548">
        <v>2</v>
      </c>
      <c r="J9548" t="s">
        <v>47</v>
      </c>
      <c r="K9548">
        <v>0</v>
      </c>
      <c r="L9548">
        <v>2</v>
      </c>
      <c r="M9548" t="s">
        <v>47</v>
      </c>
      <c r="N9548" t="s">
        <v>3639</v>
      </c>
      <c r="O9548">
        <v>14</v>
      </c>
      <c r="P9548">
        <v>9</v>
      </c>
      <c r="Q9548">
        <v>5</v>
      </c>
      <c r="R9548">
        <v>6</v>
      </c>
      <c r="S9548">
        <v>6</v>
      </c>
      <c r="T9548">
        <v>8</v>
      </c>
      <c r="U9548">
        <v>9</v>
      </c>
      <c r="V9548">
        <v>11</v>
      </c>
      <c r="W9548">
        <v>2</v>
      </c>
      <c r="X9548">
        <v>1</v>
      </c>
      <c r="Y9548">
        <v>0</v>
      </c>
      <c r="Z9548">
        <v>1</v>
      </c>
      <c r="AA9548">
        <v>4.33</v>
      </c>
      <c r="AB9548">
        <v>3.6</v>
      </c>
      <c r="AC9548">
        <v>1.95</v>
      </c>
      <c r="AD9548" t="str">
        <f t="shared" si="299"/>
        <v>H</v>
      </c>
      <c r="AE9548" t="str">
        <f t="shared" si="300"/>
        <v>N</v>
      </c>
      <c r="AR9548">
        <v>0</v>
      </c>
      <c r="AS9548">
        <v>3</v>
      </c>
    </row>
    <row r="9549" spans="1:45" x14ac:dyDescent="0.3">
      <c r="A9549" t="s">
        <v>9821</v>
      </c>
      <c r="B9549" t="s">
        <v>9774</v>
      </c>
      <c r="C9549">
        <v>5</v>
      </c>
      <c r="D9549" s="1">
        <v>43359</v>
      </c>
      <c r="F9549" t="s">
        <v>73</v>
      </c>
      <c r="G9549" t="s">
        <v>75</v>
      </c>
      <c r="H9549">
        <v>1</v>
      </c>
      <c r="I9549">
        <v>3</v>
      </c>
      <c r="J9549" t="s">
        <v>47</v>
      </c>
      <c r="K9549">
        <v>1</v>
      </c>
      <c r="L9549">
        <v>2</v>
      </c>
      <c r="M9549" t="s">
        <v>47</v>
      </c>
      <c r="N9549" t="s">
        <v>4453</v>
      </c>
      <c r="O9549">
        <v>16</v>
      </c>
      <c r="P9549">
        <v>9</v>
      </c>
      <c r="Q9549">
        <v>4</v>
      </c>
      <c r="R9549">
        <v>4</v>
      </c>
      <c r="S9549">
        <v>4</v>
      </c>
      <c r="T9549">
        <v>2</v>
      </c>
      <c r="U9549">
        <v>15</v>
      </c>
      <c r="V9549">
        <v>12</v>
      </c>
      <c r="W9549">
        <v>2</v>
      </c>
      <c r="X9549">
        <v>5</v>
      </c>
      <c r="Y9549">
        <v>0</v>
      </c>
      <c r="Z9549">
        <v>0</v>
      </c>
      <c r="AA9549">
        <v>2</v>
      </c>
      <c r="AB9549">
        <v>3.75</v>
      </c>
      <c r="AC9549">
        <v>3.9</v>
      </c>
      <c r="AD9549" t="str">
        <f t="shared" si="299"/>
        <v>A</v>
      </c>
      <c r="AE9549" t="str">
        <f t="shared" si="300"/>
        <v>Y</v>
      </c>
      <c r="AR9549">
        <v>0</v>
      </c>
      <c r="AS9549">
        <v>3</v>
      </c>
    </row>
    <row r="9550" spans="1:45" x14ac:dyDescent="0.3">
      <c r="A9550" t="s">
        <v>9822</v>
      </c>
      <c r="B9550" t="s">
        <v>9774</v>
      </c>
      <c r="C9550">
        <v>5</v>
      </c>
      <c r="D9550" s="1">
        <v>43359</v>
      </c>
      <c r="F9550" t="s">
        <v>4016</v>
      </c>
      <c r="G9550" t="s">
        <v>6329</v>
      </c>
      <c r="H9550">
        <v>1</v>
      </c>
      <c r="I9550">
        <v>0</v>
      </c>
      <c r="J9550" t="s">
        <v>51</v>
      </c>
      <c r="K9550">
        <v>0</v>
      </c>
      <c r="L9550">
        <v>0</v>
      </c>
      <c r="M9550" t="s">
        <v>61</v>
      </c>
      <c r="N9550" t="s">
        <v>4524</v>
      </c>
      <c r="O9550">
        <v>30</v>
      </c>
      <c r="P9550">
        <v>7</v>
      </c>
      <c r="Q9550">
        <v>7</v>
      </c>
      <c r="R9550">
        <v>2</v>
      </c>
      <c r="S9550">
        <v>8</v>
      </c>
      <c r="T9550">
        <v>2</v>
      </c>
      <c r="U9550">
        <v>10</v>
      </c>
      <c r="V9550">
        <v>9</v>
      </c>
      <c r="W9550">
        <v>2</v>
      </c>
      <c r="X9550">
        <v>4</v>
      </c>
      <c r="Y9550">
        <v>0</v>
      </c>
      <c r="Z9550">
        <v>0</v>
      </c>
      <c r="AA9550">
        <v>1.75</v>
      </c>
      <c r="AB9550">
        <v>3.6</v>
      </c>
      <c r="AC9550">
        <v>5.75</v>
      </c>
      <c r="AD9550" t="str">
        <f t="shared" si="299"/>
        <v>A</v>
      </c>
      <c r="AE9550" t="str">
        <f t="shared" si="300"/>
        <v>N</v>
      </c>
      <c r="AR9550">
        <v>3</v>
      </c>
      <c r="AS9550">
        <v>0</v>
      </c>
    </row>
    <row r="9551" spans="1:45" x14ac:dyDescent="0.3">
      <c r="A9551" t="s">
        <v>9823</v>
      </c>
      <c r="B9551" t="s">
        <v>9774</v>
      </c>
      <c r="C9551">
        <v>5</v>
      </c>
      <c r="D9551" s="1">
        <v>43360</v>
      </c>
      <c r="F9551" t="s">
        <v>72</v>
      </c>
      <c r="G9551" t="s">
        <v>9392</v>
      </c>
      <c r="H9551">
        <v>2</v>
      </c>
      <c r="I9551">
        <v>2</v>
      </c>
      <c r="J9551" t="s">
        <v>61</v>
      </c>
      <c r="K9551">
        <v>1</v>
      </c>
      <c r="L9551">
        <v>0</v>
      </c>
      <c r="M9551" t="s">
        <v>51</v>
      </c>
      <c r="N9551" t="s">
        <v>6558</v>
      </c>
      <c r="O9551">
        <v>14</v>
      </c>
      <c r="P9551">
        <v>12</v>
      </c>
      <c r="Q9551">
        <v>5</v>
      </c>
      <c r="R9551">
        <v>4</v>
      </c>
      <c r="S9551">
        <v>1</v>
      </c>
      <c r="T9551">
        <v>4</v>
      </c>
      <c r="U9551">
        <v>10</v>
      </c>
      <c r="V9551">
        <v>13</v>
      </c>
      <c r="W9551">
        <v>2</v>
      </c>
      <c r="X9551">
        <v>3</v>
      </c>
      <c r="Y9551">
        <v>0</v>
      </c>
      <c r="Z9551">
        <v>0</v>
      </c>
      <c r="AA9551">
        <v>2.1</v>
      </c>
      <c r="AB9551">
        <v>3.4</v>
      </c>
      <c r="AC9551">
        <v>3.9</v>
      </c>
      <c r="AD9551" t="str">
        <f t="shared" si="299"/>
        <v>A</v>
      </c>
      <c r="AE9551" t="str">
        <f t="shared" si="300"/>
        <v>N</v>
      </c>
      <c r="AR9551">
        <v>1</v>
      </c>
      <c r="AS9551">
        <v>1</v>
      </c>
    </row>
    <row r="9552" spans="1:45" x14ac:dyDescent="0.3">
      <c r="A9552" t="s">
        <v>9824</v>
      </c>
      <c r="B9552" t="s">
        <v>9774</v>
      </c>
      <c r="C9552">
        <v>6</v>
      </c>
      <c r="D9552" s="1">
        <v>43365</v>
      </c>
      <c r="F9552" t="s">
        <v>9392</v>
      </c>
      <c r="G9552" t="s">
        <v>64</v>
      </c>
      <c r="H9552">
        <v>1</v>
      </c>
      <c r="I9552">
        <v>2</v>
      </c>
      <c r="J9552" t="s">
        <v>47</v>
      </c>
      <c r="K9552">
        <v>0</v>
      </c>
      <c r="L9552">
        <v>1</v>
      </c>
      <c r="M9552" t="s">
        <v>47</v>
      </c>
      <c r="N9552" t="s">
        <v>9316</v>
      </c>
      <c r="O9552">
        <v>8</v>
      </c>
      <c r="P9552">
        <v>16</v>
      </c>
      <c r="Q9552">
        <v>4</v>
      </c>
      <c r="R9552">
        <v>7</v>
      </c>
      <c r="S9552">
        <v>5</v>
      </c>
      <c r="T9552">
        <v>7</v>
      </c>
      <c r="U9552">
        <v>15</v>
      </c>
      <c r="V9552">
        <v>9</v>
      </c>
      <c r="W9552">
        <v>2</v>
      </c>
      <c r="X9552">
        <v>1</v>
      </c>
      <c r="Y9552">
        <v>0</v>
      </c>
      <c r="Z9552">
        <v>0</v>
      </c>
      <c r="AA9552">
        <v>5</v>
      </c>
      <c r="AB9552">
        <v>4</v>
      </c>
      <c r="AC9552">
        <v>1.75</v>
      </c>
      <c r="AD9552" t="str">
        <f t="shared" si="299"/>
        <v>H</v>
      </c>
      <c r="AE9552" t="str">
        <f t="shared" si="300"/>
        <v>N</v>
      </c>
      <c r="AR9552">
        <v>0</v>
      </c>
      <c r="AS9552">
        <v>3</v>
      </c>
    </row>
    <row r="9553" spans="1:45" x14ac:dyDescent="0.3">
      <c r="A9553" t="s">
        <v>9825</v>
      </c>
      <c r="B9553" t="s">
        <v>9774</v>
      </c>
      <c r="C9553">
        <v>6</v>
      </c>
      <c r="D9553" s="1">
        <v>43365</v>
      </c>
      <c r="F9553" t="s">
        <v>6329</v>
      </c>
      <c r="G9553" t="s">
        <v>8625</v>
      </c>
      <c r="H9553">
        <v>4</v>
      </c>
      <c r="I9553">
        <v>0</v>
      </c>
      <c r="J9553" t="s">
        <v>51</v>
      </c>
      <c r="K9553">
        <v>2</v>
      </c>
      <c r="L9553">
        <v>0</v>
      </c>
      <c r="M9553" t="s">
        <v>51</v>
      </c>
      <c r="N9553" t="s">
        <v>6558</v>
      </c>
      <c r="O9553">
        <v>12</v>
      </c>
      <c r="P9553">
        <v>19</v>
      </c>
      <c r="Q9553">
        <v>5</v>
      </c>
      <c r="R9553">
        <v>5</v>
      </c>
      <c r="S9553">
        <v>3</v>
      </c>
      <c r="T9553">
        <v>8</v>
      </c>
      <c r="U9553">
        <v>17</v>
      </c>
      <c r="V9553">
        <v>6</v>
      </c>
      <c r="W9553">
        <v>2</v>
      </c>
      <c r="X9553">
        <v>0</v>
      </c>
      <c r="Y9553">
        <v>0</v>
      </c>
      <c r="Z9553">
        <v>0</v>
      </c>
      <c r="AA9553">
        <v>3</v>
      </c>
      <c r="AB9553">
        <v>3.4</v>
      </c>
      <c r="AC9553">
        <v>2.5</v>
      </c>
      <c r="AD9553" t="str">
        <f t="shared" si="299"/>
        <v>H</v>
      </c>
      <c r="AE9553" t="str">
        <f t="shared" si="300"/>
        <v>Y</v>
      </c>
      <c r="AR9553">
        <v>3</v>
      </c>
      <c r="AS9553">
        <v>0</v>
      </c>
    </row>
    <row r="9554" spans="1:45" x14ac:dyDescent="0.3">
      <c r="A9554" t="s">
        <v>9826</v>
      </c>
      <c r="B9554" t="s">
        <v>9774</v>
      </c>
      <c r="C9554">
        <v>6</v>
      </c>
      <c r="D9554" s="1">
        <v>43365</v>
      </c>
      <c r="F9554" t="s">
        <v>7866</v>
      </c>
      <c r="G9554" t="s">
        <v>59</v>
      </c>
      <c r="H9554">
        <v>0</v>
      </c>
      <c r="I9554">
        <v>5</v>
      </c>
      <c r="J9554" t="s">
        <v>47</v>
      </c>
      <c r="K9554">
        <v>0</v>
      </c>
      <c r="L9554">
        <v>3</v>
      </c>
      <c r="M9554" t="s">
        <v>47</v>
      </c>
      <c r="N9554" t="s">
        <v>6721</v>
      </c>
      <c r="O9554">
        <v>2</v>
      </c>
      <c r="P9554">
        <v>21</v>
      </c>
      <c r="Q9554">
        <v>2</v>
      </c>
      <c r="R9554">
        <v>10</v>
      </c>
      <c r="S9554">
        <v>1</v>
      </c>
      <c r="T9554">
        <v>9</v>
      </c>
      <c r="U9554">
        <v>6</v>
      </c>
      <c r="V9554">
        <v>4</v>
      </c>
      <c r="W9554">
        <v>1</v>
      </c>
      <c r="X9554">
        <v>1</v>
      </c>
      <c r="Y9554">
        <v>0</v>
      </c>
      <c r="Z9554">
        <v>0</v>
      </c>
      <c r="AA9554">
        <v>23</v>
      </c>
      <c r="AB9554">
        <v>8</v>
      </c>
      <c r="AC9554">
        <v>1.1599999999999999</v>
      </c>
      <c r="AD9554" t="str">
        <f t="shared" si="299"/>
        <v>H</v>
      </c>
      <c r="AE9554" t="str">
        <f t="shared" si="300"/>
        <v>N</v>
      </c>
      <c r="AR9554">
        <v>0</v>
      </c>
      <c r="AS9554">
        <v>3</v>
      </c>
    </row>
    <row r="9555" spans="1:45" x14ac:dyDescent="0.3">
      <c r="A9555" t="s">
        <v>9827</v>
      </c>
      <c r="B9555" t="s">
        <v>9774</v>
      </c>
      <c r="C9555">
        <v>6</v>
      </c>
      <c r="D9555" s="1">
        <v>43365</v>
      </c>
      <c r="F9555" t="s">
        <v>454</v>
      </c>
      <c r="G9555" t="s">
        <v>63</v>
      </c>
      <c r="H9555">
        <v>0</v>
      </c>
      <c r="I9555">
        <v>0</v>
      </c>
      <c r="J9555" t="s">
        <v>61</v>
      </c>
      <c r="K9555">
        <v>0</v>
      </c>
      <c r="L9555">
        <v>0</v>
      </c>
      <c r="M9555" t="s">
        <v>61</v>
      </c>
      <c r="N9555" t="s">
        <v>4524</v>
      </c>
      <c r="O9555">
        <v>16</v>
      </c>
      <c r="P9555">
        <v>6</v>
      </c>
      <c r="Q9555">
        <v>4</v>
      </c>
      <c r="R9555">
        <v>3</v>
      </c>
      <c r="S9555">
        <v>9</v>
      </c>
      <c r="T9555">
        <v>5</v>
      </c>
      <c r="U9555">
        <v>8</v>
      </c>
      <c r="V9555">
        <v>11</v>
      </c>
      <c r="W9555">
        <v>1</v>
      </c>
      <c r="X9555">
        <v>1</v>
      </c>
      <c r="Y9555">
        <v>0</v>
      </c>
      <c r="Z9555">
        <v>0</v>
      </c>
      <c r="AA9555">
        <v>2.14</v>
      </c>
      <c r="AB9555">
        <v>3.4</v>
      </c>
      <c r="AC9555">
        <v>3.75</v>
      </c>
      <c r="AD9555" t="str">
        <f t="shared" si="299"/>
        <v>A</v>
      </c>
      <c r="AE9555" t="str">
        <f t="shared" si="300"/>
        <v>N</v>
      </c>
      <c r="AR9555">
        <v>1</v>
      </c>
      <c r="AS9555">
        <v>1</v>
      </c>
    </row>
    <row r="9556" spans="1:45" x14ac:dyDescent="0.3">
      <c r="A9556" t="s">
        <v>9828</v>
      </c>
      <c r="B9556" t="s">
        <v>9774</v>
      </c>
      <c r="C9556">
        <v>6</v>
      </c>
      <c r="D9556" s="1">
        <v>43365</v>
      </c>
      <c r="F9556" t="s">
        <v>3176</v>
      </c>
      <c r="G9556" t="s">
        <v>2373</v>
      </c>
      <c r="H9556">
        <v>1</v>
      </c>
      <c r="I9556">
        <v>1</v>
      </c>
      <c r="J9556" t="s">
        <v>61</v>
      </c>
      <c r="K9556">
        <v>0</v>
      </c>
      <c r="L9556">
        <v>1</v>
      </c>
      <c r="M9556" t="s">
        <v>47</v>
      </c>
      <c r="N9556" t="s">
        <v>4453</v>
      </c>
      <c r="O9556">
        <v>15</v>
      </c>
      <c r="P9556">
        <v>11</v>
      </c>
      <c r="Q9556">
        <v>3</v>
      </c>
      <c r="R9556">
        <v>6</v>
      </c>
      <c r="S9556">
        <v>8</v>
      </c>
      <c r="T9556">
        <v>8</v>
      </c>
      <c r="U9556">
        <v>11</v>
      </c>
      <c r="V9556">
        <v>9</v>
      </c>
      <c r="W9556">
        <v>2</v>
      </c>
      <c r="X9556">
        <v>1</v>
      </c>
      <c r="Y9556">
        <v>0</v>
      </c>
      <c r="Z9556">
        <v>0</v>
      </c>
      <c r="AA9556">
        <v>2.54</v>
      </c>
      <c r="AB9556">
        <v>3.5</v>
      </c>
      <c r="AC9556">
        <v>2.9</v>
      </c>
      <c r="AD9556" t="str">
        <f t="shared" si="299"/>
        <v>A</v>
      </c>
      <c r="AE9556" t="str">
        <f t="shared" si="300"/>
        <v>N</v>
      </c>
      <c r="AR9556">
        <v>1</v>
      </c>
      <c r="AS9556">
        <v>1</v>
      </c>
    </row>
    <row r="9557" spans="1:45" x14ac:dyDescent="0.3">
      <c r="A9557" t="s">
        <v>9829</v>
      </c>
      <c r="B9557" t="s">
        <v>9774</v>
      </c>
      <c r="C9557">
        <v>6</v>
      </c>
      <c r="D9557" s="1">
        <v>43365</v>
      </c>
      <c r="F9557" t="s">
        <v>463</v>
      </c>
      <c r="G9557" t="s">
        <v>9395</v>
      </c>
      <c r="H9557">
        <v>3</v>
      </c>
      <c r="I9557">
        <v>1</v>
      </c>
      <c r="J9557" t="s">
        <v>51</v>
      </c>
      <c r="K9557">
        <v>1</v>
      </c>
      <c r="L9557">
        <v>1</v>
      </c>
      <c r="M9557" t="s">
        <v>61</v>
      </c>
      <c r="N9557" t="s">
        <v>9741</v>
      </c>
      <c r="O9557">
        <v>18</v>
      </c>
      <c r="P9557">
        <v>9</v>
      </c>
      <c r="Q9557">
        <v>8</v>
      </c>
      <c r="R9557">
        <v>2</v>
      </c>
      <c r="S9557">
        <v>3</v>
      </c>
      <c r="T9557">
        <v>1</v>
      </c>
      <c r="U9557">
        <v>10</v>
      </c>
      <c r="V9557">
        <v>16</v>
      </c>
      <c r="W9557">
        <v>2</v>
      </c>
      <c r="X9557">
        <v>1</v>
      </c>
      <c r="Y9557">
        <v>0</v>
      </c>
      <c r="Z9557">
        <v>0</v>
      </c>
      <c r="AA9557">
        <v>1.61</v>
      </c>
      <c r="AB9557">
        <v>4</v>
      </c>
      <c r="AC9557">
        <v>6.5</v>
      </c>
      <c r="AD9557" t="str">
        <f t="shared" si="299"/>
        <v>A</v>
      </c>
      <c r="AE9557" t="str">
        <f t="shared" si="300"/>
        <v>N</v>
      </c>
      <c r="AR9557">
        <v>3</v>
      </c>
      <c r="AS9557">
        <v>0</v>
      </c>
    </row>
    <row r="9558" spans="1:45" x14ac:dyDescent="0.3">
      <c r="A9558" t="s">
        <v>9830</v>
      </c>
      <c r="B9558" t="s">
        <v>9774</v>
      </c>
      <c r="C9558">
        <v>6</v>
      </c>
      <c r="D9558" s="1">
        <v>43365</v>
      </c>
      <c r="F9558" t="s">
        <v>56</v>
      </c>
      <c r="G9558" t="s">
        <v>72</v>
      </c>
      <c r="H9558">
        <v>3</v>
      </c>
      <c r="I9558">
        <v>0</v>
      </c>
      <c r="J9558" t="s">
        <v>51</v>
      </c>
      <c r="K9558">
        <v>3</v>
      </c>
      <c r="L9558">
        <v>0</v>
      </c>
      <c r="M9558" t="s">
        <v>51</v>
      </c>
      <c r="N9558" t="s">
        <v>8267</v>
      </c>
      <c r="O9558">
        <v>12</v>
      </c>
      <c r="P9558">
        <v>7</v>
      </c>
      <c r="Q9558">
        <v>4</v>
      </c>
      <c r="R9558">
        <v>1</v>
      </c>
      <c r="S9558">
        <v>5</v>
      </c>
      <c r="T9558">
        <v>4</v>
      </c>
      <c r="U9558">
        <v>7</v>
      </c>
      <c r="V9558">
        <v>10</v>
      </c>
      <c r="W9558">
        <v>0</v>
      </c>
      <c r="X9558">
        <v>2</v>
      </c>
      <c r="Y9558">
        <v>0</v>
      </c>
      <c r="Z9558">
        <v>0</v>
      </c>
      <c r="AA9558">
        <v>1.2</v>
      </c>
      <c r="AB9558">
        <v>7.5</v>
      </c>
      <c r="AC9558">
        <v>17</v>
      </c>
      <c r="AD9558" t="str">
        <f t="shared" si="299"/>
        <v>A</v>
      </c>
      <c r="AE9558" t="str">
        <f t="shared" si="300"/>
        <v>N</v>
      </c>
      <c r="AR9558">
        <v>3</v>
      </c>
      <c r="AS9558">
        <v>0</v>
      </c>
    </row>
    <row r="9559" spans="1:45" x14ac:dyDescent="0.3">
      <c r="A9559" t="s">
        <v>9831</v>
      </c>
      <c r="B9559" t="s">
        <v>9774</v>
      </c>
      <c r="C9559">
        <v>6</v>
      </c>
      <c r="D9559" s="1">
        <v>43365</v>
      </c>
      <c r="F9559" t="s">
        <v>79</v>
      </c>
      <c r="G9559" t="s">
        <v>4016</v>
      </c>
      <c r="H9559">
        <v>1</v>
      </c>
      <c r="I9559">
        <v>1</v>
      </c>
      <c r="J9559" t="s">
        <v>61</v>
      </c>
      <c r="K9559">
        <v>1</v>
      </c>
      <c r="L9559">
        <v>0</v>
      </c>
      <c r="M9559" t="s">
        <v>51</v>
      </c>
      <c r="N9559" t="s">
        <v>6379</v>
      </c>
      <c r="O9559">
        <v>15</v>
      </c>
      <c r="P9559">
        <v>11</v>
      </c>
      <c r="Q9559">
        <v>6</v>
      </c>
      <c r="R9559">
        <v>8</v>
      </c>
      <c r="S9559">
        <v>5</v>
      </c>
      <c r="T9559">
        <v>4</v>
      </c>
      <c r="U9559">
        <v>5</v>
      </c>
      <c r="V9559">
        <v>17</v>
      </c>
      <c r="W9559">
        <v>1</v>
      </c>
      <c r="X9559">
        <v>1</v>
      </c>
      <c r="Y9559">
        <v>0</v>
      </c>
      <c r="Z9559">
        <v>0</v>
      </c>
      <c r="AA9559">
        <v>1.57</v>
      </c>
      <c r="AB9559">
        <v>4.33</v>
      </c>
      <c r="AC9559">
        <v>6.5</v>
      </c>
      <c r="AD9559" t="str">
        <f t="shared" si="299"/>
        <v>A</v>
      </c>
      <c r="AE9559" t="str">
        <f t="shared" si="300"/>
        <v>N</v>
      </c>
      <c r="AR9559">
        <v>1</v>
      </c>
      <c r="AS9559">
        <v>1</v>
      </c>
    </row>
    <row r="9560" spans="1:45" x14ac:dyDescent="0.3">
      <c r="A9560" t="s">
        <v>9832</v>
      </c>
      <c r="B9560" t="s">
        <v>9774</v>
      </c>
      <c r="C9560">
        <v>6</v>
      </c>
      <c r="D9560" s="1">
        <v>43366</v>
      </c>
      <c r="F9560" t="s">
        <v>45</v>
      </c>
      <c r="G9560" t="s">
        <v>73</v>
      </c>
      <c r="H9560">
        <v>2</v>
      </c>
      <c r="I9560">
        <v>0</v>
      </c>
      <c r="J9560" t="s">
        <v>51</v>
      </c>
      <c r="K9560">
        <v>0</v>
      </c>
      <c r="L9560">
        <v>0</v>
      </c>
      <c r="M9560" t="s">
        <v>61</v>
      </c>
      <c r="N9560" t="s">
        <v>6912</v>
      </c>
      <c r="O9560">
        <v>9</v>
      </c>
      <c r="P9560">
        <v>9</v>
      </c>
      <c r="Q9560">
        <v>5</v>
      </c>
      <c r="R9560">
        <v>6</v>
      </c>
      <c r="S9560">
        <v>5</v>
      </c>
      <c r="T9560">
        <v>9</v>
      </c>
      <c r="U9560">
        <v>17</v>
      </c>
      <c r="V9560">
        <v>12</v>
      </c>
      <c r="W9560">
        <v>2</v>
      </c>
      <c r="X9560">
        <v>1</v>
      </c>
      <c r="Y9560">
        <v>0</v>
      </c>
      <c r="Z9560">
        <v>0</v>
      </c>
      <c r="AA9560">
        <v>1.44</v>
      </c>
      <c r="AB9560">
        <v>5</v>
      </c>
      <c r="AC9560">
        <v>7.5</v>
      </c>
      <c r="AD9560" t="str">
        <f t="shared" si="299"/>
        <v>A</v>
      </c>
      <c r="AE9560" t="str">
        <f t="shared" si="300"/>
        <v>N</v>
      </c>
      <c r="AR9560">
        <v>3</v>
      </c>
      <c r="AS9560">
        <v>0</v>
      </c>
    </row>
    <row r="9561" spans="1:45" x14ac:dyDescent="0.3">
      <c r="A9561" t="s">
        <v>9833</v>
      </c>
      <c r="B9561" t="s">
        <v>9774</v>
      </c>
      <c r="C9561">
        <v>6</v>
      </c>
      <c r="D9561" s="1">
        <v>43366</v>
      </c>
      <c r="F9561" t="s">
        <v>75</v>
      </c>
      <c r="G9561" t="s">
        <v>53</v>
      </c>
      <c r="H9561">
        <v>0</v>
      </c>
      <c r="I9561">
        <v>0</v>
      </c>
      <c r="J9561" t="s">
        <v>61</v>
      </c>
      <c r="K9561">
        <v>0</v>
      </c>
      <c r="L9561">
        <v>0</v>
      </c>
      <c r="M9561" t="s">
        <v>61</v>
      </c>
      <c r="N9561" t="s">
        <v>3639</v>
      </c>
      <c r="O9561">
        <v>6</v>
      </c>
      <c r="P9561">
        <v>17</v>
      </c>
      <c r="Q9561">
        <v>1</v>
      </c>
      <c r="R9561">
        <v>6</v>
      </c>
      <c r="S9561">
        <v>1</v>
      </c>
      <c r="T9561">
        <v>8</v>
      </c>
      <c r="U9561">
        <v>11</v>
      </c>
      <c r="V9561">
        <v>9</v>
      </c>
      <c r="W9561">
        <v>2</v>
      </c>
      <c r="X9561">
        <v>1</v>
      </c>
      <c r="Y9561">
        <v>0</v>
      </c>
      <c r="Z9561">
        <v>0</v>
      </c>
      <c r="AA9561">
        <v>6</v>
      </c>
      <c r="AB9561">
        <v>4.5</v>
      </c>
      <c r="AC9561">
        <v>1.57</v>
      </c>
      <c r="AD9561" t="str">
        <f t="shared" si="299"/>
        <v>H</v>
      </c>
      <c r="AE9561" t="str">
        <f t="shared" si="300"/>
        <v>N</v>
      </c>
      <c r="AR9561">
        <v>1</v>
      </c>
      <c r="AS9561">
        <v>1</v>
      </c>
    </row>
    <row r="9562" spans="1:45" x14ac:dyDescent="0.3">
      <c r="A9562" t="s">
        <v>9834</v>
      </c>
      <c r="B9562" t="s">
        <v>9774</v>
      </c>
      <c r="C9562">
        <v>7</v>
      </c>
      <c r="D9562" s="1">
        <v>43372</v>
      </c>
      <c r="F9562" t="s">
        <v>45</v>
      </c>
      <c r="G9562" t="s">
        <v>2373</v>
      </c>
      <c r="H9562">
        <v>2</v>
      </c>
      <c r="I9562">
        <v>0</v>
      </c>
      <c r="J9562" t="s">
        <v>51</v>
      </c>
      <c r="K9562">
        <v>0</v>
      </c>
      <c r="L9562">
        <v>0</v>
      </c>
      <c r="M9562" t="s">
        <v>61</v>
      </c>
      <c r="N9562" t="s">
        <v>6558</v>
      </c>
      <c r="O9562">
        <v>9</v>
      </c>
      <c r="P9562">
        <v>13</v>
      </c>
      <c r="Q9562">
        <v>2</v>
      </c>
      <c r="R9562">
        <v>4</v>
      </c>
      <c r="S9562">
        <v>6</v>
      </c>
      <c r="T9562">
        <v>6</v>
      </c>
      <c r="U9562">
        <v>11</v>
      </c>
      <c r="V9562">
        <v>17</v>
      </c>
      <c r="W9562">
        <v>2</v>
      </c>
      <c r="X9562">
        <v>2</v>
      </c>
      <c r="Y9562">
        <v>0</v>
      </c>
      <c r="Z9562">
        <v>0</v>
      </c>
      <c r="AA9562">
        <v>1.44</v>
      </c>
      <c r="AB9562">
        <v>5.0999999999999996</v>
      </c>
      <c r="AC9562">
        <v>7</v>
      </c>
      <c r="AD9562" t="str">
        <f t="shared" si="299"/>
        <v>A</v>
      </c>
      <c r="AE9562" t="str">
        <f t="shared" si="300"/>
        <v>N</v>
      </c>
      <c r="AR9562">
        <v>3</v>
      </c>
      <c r="AS9562">
        <v>0</v>
      </c>
    </row>
    <row r="9563" spans="1:45" x14ac:dyDescent="0.3">
      <c r="A9563" t="s">
        <v>9835</v>
      </c>
      <c r="B9563" t="s">
        <v>9774</v>
      </c>
      <c r="C9563">
        <v>7</v>
      </c>
      <c r="D9563" s="1">
        <v>43372</v>
      </c>
      <c r="F9563" t="s">
        <v>53</v>
      </c>
      <c r="G9563" t="s">
        <v>56</v>
      </c>
      <c r="H9563">
        <v>1</v>
      </c>
      <c r="I9563">
        <v>1</v>
      </c>
      <c r="J9563" t="s">
        <v>61</v>
      </c>
      <c r="K9563">
        <v>1</v>
      </c>
      <c r="L9563">
        <v>0</v>
      </c>
      <c r="M9563" t="s">
        <v>51</v>
      </c>
      <c r="N9563" t="s">
        <v>4524</v>
      </c>
      <c r="O9563">
        <v>10</v>
      </c>
      <c r="P9563">
        <v>13</v>
      </c>
      <c r="Q9563">
        <v>4</v>
      </c>
      <c r="R9563">
        <v>6</v>
      </c>
      <c r="S9563">
        <v>4</v>
      </c>
      <c r="T9563">
        <v>4</v>
      </c>
      <c r="U9563">
        <v>7</v>
      </c>
      <c r="V9563">
        <v>9</v>
      </c>
      <c r="W9563">
        <v>0</v>
      </c>
      <c r="X9563">
        <v>2</v>
      </c>
      <c r="Y9563">
        <v>0</v>
      </c>
      <c r="Z9563">
        <v>0</v>
      </c>
      <c r="AA9563">
        <v>2.8</v>
      </c>
      <c r="AB9563">
        <v>3.6</v>
      </c>
      <c r="AC9563">
        <v>2.54</v>
      </c>
      <c r="AD9563" t="str">
        <f t="shared" si="299"/>
        <v>H</v>
      </c>
      <c r="AE9563" t="str">
        <f t="shared" si="300"/>
        <v>N</v>
      </c>
      <c r="AR9563">
        <v>1</v>
      </c>
      <c r="AS9563">
        <v>1</v>
      </c>
    </row>
    <row r="9564" spans="1:45" x14ac:dyDescent="0.3">
      <c r="A9564" t="s">
        <v>9836</v>
      </c>
      <c r="B9564" t="s">
        <v>9774</v>
      </c>
      <c r="C9564">
        <v>7</v>
      </c>
      <c r="D9564" s="1">
        <v>43372</v>
      </c>
      <c r="F9564" t="s">
        <v>73</v>
      </c>
      <c r="G9564" t="s">
        <v>3176</v>
      </c>
      <c r="H9564">
        <v>3</v>
      </c>
      <c r="I9564">
        <v>0</v>
      </c>
      <c r="J9564" t="s">
        <v>51</v>
      </c>
      <c r="K9564">
        <v>0</v>
      </c>
      <c r="L9564">
        <v>0</v>
      </c>
      <c r="M9564" t="s">
        <v>61</v>
      </c>
      <c r="N9564" t="s">
        <v>7497</v>
      </c>
      <c r="O9564">
        <v>19</v>
      </c>
      <c r="P9564">
        <v>6</v>
      </c>
      <c r="Q9564">
        <v>6</v>
      </c>
      <c r="R9564">
        <v>0</v>
      </c>
      <c r="S9564">
        <v>12</v>
      </c>
      <c r="T9564">
        <v>1</v>
      </c>
      <c r="U9564">
        <v>13</v>
      </c>
      <c r="V9564">
        <v>13</v>
      </c>
      <c r="W9564">
        <v>0</v>
      </c>
      <c r="X9564">
        <v>3</v>
      </c>
      <c r="Y9564">
        <v>0</v>
      </c>
      <c r="Z9564">
        <v>0</v>
      </c>
      <c r="AA9564">
        <v>1.75</v>
      </c>
      <c r="AB9564">
        <v>4.2</v>
      </c>
      <c r="AC9564">
        <v>4.75</v>
      </c>
      <c r="AD9564" t="str">
        <f t="shared" si="299"/>
        <v>A</v>
      </c>
      <c r="AE9564" t="str">
        <f t="shared" si="300"/>
        <v>N</v>
      </c>
      <c r="AR9564">
        <v>3</v>
      </c>
      <c r="AS9564">
        <v>0</v>
      </c>
    </row>
    <row r="9565" spans="1:45" x14ac:dyDescent="0.3">
      <c r="A9565" t="s">
        <v>9837</v>
      </c>
      <c r="B9565" t="s">
        <v>9774</v>
      </c>
      <c r="C9565">
        <v>7</v>
      </c>
      <c r="D9565" s="1">
        <v>43372</v>
      </c>
      <c r="F9565" t="s">
        <v>9395</v>
      </c>
      <c r="G9565" t="s">
        <v>64</v>
      </c>
      <c r="H9565">
        <v>0</v>
      </c>
      <c r="I9565">
        <v>2</v>
      </c>
      <c r="J9565" t="s">
        <v>47</v>
      </c>
      <c r="K9565">
        <v>0</v>
      </c>
      <c r="L9565">
        <v>2</v>
      </c>
      <c r="M9565" t="s">
        <v>47</v>
      </c>
      <c r="N9565" t="s">
        <v>7753</v>
      </c>
      <c r="O9565">
        <v>9</v>
      </c>
      <c r="P9565">
        <v>10</v>
      </c>
      <c r="Q9565">
        <v>5</v>
      </c>
      <c r="R9565">
        <v>6</v>
      </c>
      <c r="S9565">
        <v>3</v>
      </c>
      <c r="T9565">
        <v>0</v>
      </c>
      <c r="U9565">
        <v>17</v>
      </c>
      <c r="V9565">
        <v>16</v>
      </c>
      <c r="W9565">
        <v>2</v>
      </c>
      <c r="X9565">
        <v>2</v>
      </c>
      <c r="Y9565">
        <v>0</v>
      </c>
      <c r="Z9565">
        <v>0</v>
      </c>
      <c r="AA9565">
        <v>8.5</v>
      </c>
      <c r="AB9565">
        <v>4.5</v>
      </c>
      <c r="AC9565">
        <v>1.44</v>
      </c>
      <c r="AD9565" t="str">
        <f t="shared" si="299"/>
        <v>H</v>
      </c>
      <c r="AE9565" t="str">
        <f t="shared" si="300"/>
        <v>N</v>
      </c>
      <c r="AR9565">
        <v>0</v>
      </c>
      <c r="AS9565">
        <v>3</v>
      </c>
    </row>
    <row r="9566" spans="1:45" x14ac:dyDescent="0.3">
      <c r="A9566" t="s">
        <v>9838</v>
      </c>
      <c r="B9566" t="s">
        <v>9774</v>
      </c>
      <c r="C9566">
        <v>7</v>
      </c>
      <c r="D9566" s="1">
        <v>43372</v>
      </c>
      <c r="F9566" t="s">
        <v>59</v>
      </c>
      <c r="G9566" t="s">
        <v>9392</v>
      </c>
      <c r="H9566">
        <v>2</v>
      </c>
      <c r="I9566">
        <v>0</v>
      </c>
      <c r="J9566" t="s">
        <v>51</v>
      </c>
      <c r="K9566">
        <v>1</v>
      </c>
      <c r="L9566">
        <v>0</v>
      </c>
      <c r="M9566" t="s">
        <v>51</v>
      </c>
      <c r="N9566" t="s">
        <v>5026</v>
      </c>
      <c r="O9566">
        <v>28</v>
      </c>
      <c r="P9566">
        <v>4</v>
      </c>
      <c r="Q9566">
        <v>8</v>
      </c>
      <c r="R9566">
        <v>1</v>
      </c>
      <c r="S9566">
        <v>10</v>
      </c>
      <c r="T9566">
        <v>3</v>
      </c>
      <c r="U9566">
        <v>4</v>
      </c>
      <c r="V9566">
        <v>10</v>
      </c>
      <c r="W9566">
        <v>0</v>
      </c>
      <c r="X9566">
        <v>3</v>
      </c>
      <c r="Y9566">
        <v>0</v>
      </c>
      <c r="Z9566">
        <v>0</v>
      </c>
      <c r="AA9566">
        <v>1.1000000000000001</v>
      </c>
      <c r="AB9566">
        <v>12</v>
      </c>
      <c r="AC9566">
        <v>34</v>
      </c>
      <c r="AD9566" t="str">
        <f t="shared" si="299"/>
        <v>A</v>
      </c>
      <c r="AE9566" t="str">
        <f t="shared" si="300"/>
        <v>N</v>
      </c>
      <c r="AR9566">
        <v>3</v>
      </c>
      <c r="AS9566">
        <v>0</v>
      </c>
    </row>
    <row r="9567" spans="1:45" x14ac:dyDescent="0.3">
      <c r="A9567" t="s">
        <v>9839</v>
      </c>
      <c r="B9567" t="s">
        <v>9774</v>
      </c>
      <c r="C9567">
        <v>7</v>
      </c>
      <c r="D9567" s="1">
        <v>43372</v>
      </c>
      <c r="F9567" t="s">
        <v>63</v>
      </c>
      <c r="G9567" t="s">
        <v>463</v>
      </c>
      <c r="H9567">
        <v>0</v>
      </c>
      <c r="I9567">
        <v>2</v>
      </c>
      <c r="J9567" t="s">
        <v>47</v>
      </c>
      <c r="K9567">
        <v>0</v>
      </c>
      <c r="L9567">
        <v>1</v>
      </c>
      <c r="M9567" t="s">
        <v>47</v>
      </c>
      <c r="N9567" t="s">
        <v>8631</v>
      </c>
      <c r="O9567">
        <v>6</v>
      </c>
      <c r="P9567">
        <v>12</v>
      </c>
      <c r="Q9567">
        <v>1</v>
      </c>
      <c r="R9567">
        <v>5</v>
      </c>
      <c r="S9567">
        <v>5</v>
      </c>
      <c r="T9567">
        <v>9</v>
      </c>
      <c r="U9567">
        <v>11</v>
      </c>
      <c r="V9567">
        <v>5</v>
      </c>
      <c r="W9567">
        <v>0</v>
      </c>
      <c r="X9567">
        <v>0</v>
      </c>
      <c r="Y9567">
        <v>0</v>
      </c>
      <c r="Z9567">
        <v>0</v>
      </c>
      <c r="AA9567">
        <v>2.6</v>
      </c>
      <c r="AB9567">
        <v>3.3</v>
      </c>
      <c r="AC9567">
        <v>3</v>
      </c>
      <c r="AD9567" t="str">
        <f t="shared" ref="AD9567:AD9630" si="301">IF(IF(AC9567&gt;AA9567,G9567,F9567)=F9567,"H","A")</f>
        <v>A</v>
      </c>
      <c r="AE9567" t="str">
        <f t="shared" si="300"/>
        <v>Y</v>
      </c>
      <c r="AR9567">
        <v>0</v>
      </c>
      <c r="AS9567">
        <v>3</v>
      </c>
    </row>
    <row r="9568" spans="1:45" x14ac:dyDescent="0.3">
      <c r="A9568" t="s">
        <v>9840</v>
      </c>
      <c r="B9568" t="s">
        <v>9774</v>
      </c>
      <c r="C9568">
        <v>7</v>
      </c>
      <c r="D9568" s="1">
        <v>43372</v>
      </c>
      <c r="F9568" t="s">
        <v>75</v>
      </c>
      <c r="G9568" t="s">
        <v>79</v>
      </c>
      <c r="H9568">
        <v>3</v>
      </c>
      <c r="I9568">
        <v>1</v>
      </c>
      <c r="J9568" t="s">
        <v>51</v>
      </c>
      <c r="K9568">
        <v>2</v>
      </c>
      <c r="L9568">
        <v>0</v>
      </c>
      <c r="M9568" t="s">
        <v>51</v>
      </c>
      <c r="N9568" t="s">
        <v>6721</v>
      </c>
      <c r="O9568">
        <v>8</v>
      </c>
      <c r="P9568">
        <v>9</v>
      </c>
      <c r="Q9568">
        <v>3</v>
      </c>
      <c r="R9568">
        <v>4</v>
      </c>
      <c r="S9568">
        <v>4</v>
      </c>
      <c r="T9568">
        <v>9</v>
      </c>
      <c r="U9568">
        <v>12</v>
      </c>
      <c r="V9568">
        <v>12</v>
      </c>
      <c r="W9568">
        <v>0</v>
      </c>
      <c r="X9568">
        <v>1</v>
      </c>
      <c r="Y9568">
        <v>0</v>
      </c>
      <c r="Z9568">
        <v>0</v>
      </c>
      <c r="AA9568">
        <v>4.5</v>
      </c>
      <c r="AB9568">
        <v>3.8</v>
      </c>
      <c r="AC9568">
        <v>1.85</v>
      </c>
      <c r="AD9568" t="str">
        <f t="shared" si="301"/>
        <v>H</v>
      </c>
      <c r="AE9568" t="str">
        <f t="shared" si="300"/>
        <v>Y</v>
      </c>
      <c r="AR9568">
        <v>3</v>
      </c>
      <c r="AS9568">
        <v>0</v>
      </c>
    </row>
    <row r="9569" spans="1:45" x14ac:dyDescent="0.3">
      <c r="A9569" t="s">
        <v>9841</v>
      </c>
      <c r="B9569" t="s">
        <v>9774</v>
      </c>
      <c r="C9569">
        <v>7</v>
      </c>
      <c r="D9569" s="1">
        <v>43372</v>
      </c>
      <c r="F9569" t="s">
        <v>4016</v>
      </c>
      <c r="G9569" t="s">
        <v>72</v>
      </c>
      <c r="H9569">
        <v>2</v>
      </c>
      <c r="I9569">
        <v>0</v>
      </c>
      <c r="J9569" t="s">
        <v>51</v>
      </c>
      <c r="K9569">
        <v>0</v>
      </c>
      <c r="L9569">
        <v>0</v>
      </c>
      <c r="M9569" t="s">
        <v>61</v>
      </c>
      <c r="N9569" t="s">
        <v>5950</v>
      </c>
      <c r="O9569">
        <v>14</v>
      </c>
      <c r="P9569">
        <v>17</v>
      </c>
      <c r="Q9569">
        <v>6</v>
      </c>
      <c r="R9569">
        <v>6</v>
      </c>
      <c r="S9569">
        <v>8</v>
      </c>
      <c r="T9569">
        <v>6</v>
      </c>
      <c r="U9569">
        <v>11</v>
      </c>
      <c r="V9569">
        <v>7</v>
      </c>
      <c r="W9569">
        <v>3</v>
      </c>
      <c r="X9569">
        <v>1</v>
      </c>
      <c r="Y9569">
        <v>0</v>
      </c>
      <c r="Z9569">
        <v>0</v>
      </c>
      <c r="AA9569">
        <v>1.8</v>
      </c>
      <c r="AB9569">
        <v>3.6</v>
      </c>
      <c r="AC9569">
        <v>5.25</v>
      </c>
      <c r="AD9569" t="str">
        <f t="shared" si="301"/>
        <v>A</v>
      </c>
      <c r="AE9569" t="str">
        <f t="shared" si="300"/>
        <v>N</v>
      </c>
      <c r="AR9569">
        <v>3</v>
      </c>
      <c r="AS9569">
        <v>0</v>
      </c>
    </row>
    <row r="9570" spans="1:45" x14ac:dyDescent="0.3">
      <c r="A9570" t="s">
        <v>9842</v>
      </c>
      <c r="B9570" t="s">
        <v>9774</v>
      </c>
      <c r="C9570">
        <v>7</v>
      </c>
      <c r="D9570" s="1">
        <v>43373</v>
      </c>
      <c r="F9570" t="s">
        <v>7866</v>
      </c>
      <c r="G9570" t="s">
        <v>6329</v>
      </c>
      <c r="H9570">
        <v>1</v>
      </c>
      <c r="I9570">
        <v>2</v>
      </c>
      <c r="J9570" t="s">
        <v>47</v>
      </c>
      <c r="K9570">
        <v>0</v>
      </c>
      <c r="L9570">
        <v>0</v>
      </c>
      <c r="M9570" t="s">
        <v>61</v>
      </c>
      <c r="N9570" t="s">
        <v>4453</v>
      </c>
      <c r="O9570">
        <v>19</v>
      </c>
      <c r="P9570">
        <v>3</v>
      </c>
      <c r="Q9570">
        <v>5</v>
      </c>
      <c r="R9570">
        <v>2</v>
      </c>
      <c r="S9570">
        <v>10</v>
      </c>
      <c r="T9570">
        <v>2</v>
      </c>
      <c r="U9570">
        <v>11</v>
      </c>
      <c r="V9570">
        <v>15</v>
      </c>
      <c r="W9570">
        <v>1</v>
      </c>
      <c r="X9570">
        <v>3</v>
      </c>
      <c r="Y9570">
        <v>0</v>
      </c>
      <c r="Z9570">
        <v>0</v>
      </c>
      <c r="AA9570">
        <v>2.62</v>
      </c>
      <c r="AB9570">
        <v>3</v>
      </c>
      <c r="AC9570">
        <v>3.2</v>
      </c>
      <c r="AD9570" t="str">
        <f t="shared" si="301"/>
        <v>A</v>
      </c>
      <c r="AE9570" t="str">
        <f t="shared" si="300"/>
        <v>Y</v>
      </c>
      <c r="AR9570">
        <v>0</v>
      </c>
      <c r="AS9570">
        <v>3</v>
      </c>
    </row>
    <row r="9571" spans="1:45" x14ac:dyDescent="0.3">
      <c r="A9571" t="s">
        <v>9843</v>
      </c>
      <c r="B9571" t="s">
        <v>9774</v>
      </c>
      <c r="C9571">
        <v>7</v>
      </c>
      <c r="D9571" s="1">
        <v>43374</v>
      </c>
      <c r="F9571" t="s">
        <v>8625</v>
      </c>
      <c r="G9571" t="s">
        <v>454</v>
      </c>
      <c r="H9571">
        <v>2</v>
      </c>
      <c r="I9571">
        <v>1</v>
      </c>
      <c r="J9571" t="s">
        <v>51</v>
      </c>
      <c r="K9571">
        <v>1</v>
      </c>
      <c r="L9571">
        <v>0</v>
      </c>
      <c r="M9571" t="s">
        <v>51</v>
      </c>
      <c r="N9571" t="s">
        <v>3639</v>
      </c>
      <c r="O9571">
        <v>11</v>
      </c>
      <c r="P9571">
        <v>10</v>
      </c>
      <c r="Q9571">
        <v>5</v>
      </c>
      <c r="R9571">
        <v>2</v>
      </c>
      <c r="S9571">
        <v>3</v>
      </c>
      <c r="T9571">
        <v>3</v>
      </c>
      <c r="U9571">
        <v>9</v>
      </c>
      <c r="V9571">
        <v>12</v>
      </c>
      <c r="W9571">
        <v>3</v>
      </c>
      <c r="X9571">
        <v>4</v>
      </c>
      <c r="Y9571">
        <v>0</v>
      </c>
      <c r="Z9571">
        <v>0</v>
      </c>
      <c r="AA9571">
        <v>2.25</v>
      </c>
      <c r="AB9571">
        <v>3.5</v>
      </c>
      <c r="AC9571">
        <v>3.4</v>
      </c>
      <c r="AD9571" t="str">
        <f t="shared" si="301"/>
        <v>A</v>
      </c>
      <c r="AE9571" t="str">
        <f t="shared" si="300"/>
        <v>N</v>
      </c>
      <c r="AR9571">
        <v>3</v>
      </c>
      <c r="AS9571">
        <v>0</v>
      </c>
    </row>
    <row r="9572" spans="1:45" x14ac:dyDescent="0.3">
      <c r="A9572" t="s">
        <v>9844</v>
      </c>
      <c r="B9572" t="s">
        <v>9774</v>
      </c>
      <c r="C9572">
        <v>8</v>
      </c>
      <c r="D9572" s="1">
        <v>43378</v>
      </c>
      <c r="F9572" t="s">
        <v>9392</v>
      </c>
      <c r="G9572" t="s">
        <v>75</v>
      </c>
      <c r="H9572">
        <v>1</v>
      </c>
      <c r="I9572">
        <v>0</v>
      </c>
      <c r="J9572" t="s">
        <v>51</v>
      </c>
      <c r="K9572">
        <v>1</v>
      </c>
      <c r="L9572">
        <v>0</v>
      </c>
      <c r="M9572" t="s">
        <v>51</v>
      </c>
      <c r="N9572" t="s">
        <v>6379</v>
      </c>
      <c r="O9572">
        <v>9</v>
      </c>
      <c r="P9572">
        <v>17</v>
      </c>
      <c r="Q9572">
        <v>4</v>
      </c>
      <c r="R9572">
        <v>4</v>
      </c>
      <c r="S9572">
        <v>2</v>
      </c>
      <c r="T9572">
        <v>9</v>
      </c>
      <c r="U9572">
        <v>12</v>
      </c>
      <c r="V9572">
        <v>8</v>
      </c>
      <c r="W9572">
        <v>3</v>
      </c>
      <c r="X9572">
        <v>2</v>
      </c>
      <c r="Y9572">
        <v>0</v>
      </c>
      <c r="Z9572">
        <v>0</v>
      </c>
      <c r="AA9572">
        <v>2.7</v>
      </c>
      <c r="AB9572">
        <v>3.3</v>
      </c>
      <c r="AC9572">
        <v>2.87</v>
      </c>
      <c r="AD9572" t="str">
        <f t="shared" si="301"/>
        <v>A</v>
      </c>
      <c r="AE9572" t="str">
        <f t="shared" si="300"/>
        <v>N</v>
      </c>
      <c r="AR9572">
        <v>3</v>
      </c>
      <c r="AS9572">
        <v>0</v>
      </c>
    </row>
    <row r="9573" spans="1:45" x14ac:dyDescent="0.3">
      <c r="A9573" t="s">
        <v>9845</v>
      </c>
      <c r="B9573" t="s">
        <v>9774</v>
      </c>
      <c r="C9573">
        <v>8</v>
      </c>
      <c r="D9573" s="1">
        <v>43379</v>
      </c>
      <c r="F9573" t="s">
        <v>6329</v>
      </c>
      <c r="G9573" t="s">
        <v>9395</v>
      </c>
      <c r="H9573">
        <v>1</v>
      </c>
      <c r="I9573">
        <v>1</v>
      </c>
      <c r="J9573" t="s">
        <v>61</v>
      </c>
      <c r="K9573">
        <v>1</v>
      </c>
      <c r="L9573">
        <v>0</v>
      </c>
      <c r="M9573" t="s">
        <v>51</v>
      </c>
      <c r="N9573" t="s">
        <v>9316</v>
      </c>
      <c r="O9573">
        <v>6</v>
      </c>
      <c r="P9573">
        <v>19</v>
      </c>
      <c r="Q9573">
        <v>3</v>
      </c>
      <c r="R9573">
        <v>2</v>
      </c>
      <c r="S9573">
        <v>1</v>
      </c>
      <c r="T9573">
        <v>10</v>
      </c>
      <c r="U9573">
        <v>8</v>
      </c>
      <c r="V9573">
        <v>11</v>
      </c>
      <c r="W9573">
        <v>2</v>
      </c>
      <c r="X9573">
        <v>2</v>
      </c>
      <c r="Y9573">
        <v>0</v>
      </c>
      <c r="Z9573">
        <v>0</v>
      </c>
      <c r="AA9573">
        <v>2.14</v>
      </c>
      <c r="AB9573">
        <v>3.1</v>
      </c>
      <c r="AC9573">
        <v>4.2</v>
      </c>
      <c r="AD9573" t="str">
        <f t="shared" si="301"/>
        <v>A</v>
      </c>
      <c r="AE9573" t="str">
        <f t="shared" si="300"/>
        <v>N</v>
      </c>
      <c r="AR9573">
        <v>1</v>
      </c>
      <c r="AS9573">
        <v>1</v>
      </c>
    </row>
    <row r="9574" spans="1:45" x14ac:dyDescent="0.3">
      <c r="A9574" t="s">
        <v>9846</v>
      </c>
      <c r="B9574" t="s">
        <v>9774</v>
      </c>
      <c r="C9574">
        <v>8</v>
      </c>
      <c r="D9574" s="1">
        <v>43379</v>
      </c>
      <c r="F9574" t="s">
        <v>454</v>
      </c>
      <c r="G9574" t="s">
        <v>4016</v>
      </c>
      <c r="H9574">
        <v>0</v>
      </c>
      <c r="I9574">
        <v>1</v>
      </c>
      <c r="J9574" t="s">
        <v>47</v>
      </c>
      <c r="K9574">
        <v>0</v>
      </c>
      <c r="L9574">
        <v>0</v>
      </c>
      <c r="M9574" t="s">
        <v>61</v>
      </c>
      <c r="N9574" t="s">
        <v>6721</v>
      </c>
      <c r="O9574">
        <v>11</v>
      </c>
      <c r="P9574">
        <v>7</v>
      </c>
      <c r="Q9574">
        <v>4</v>
      </c>
      <c r="R9574">
        <v>2</v>
      </c>
      <c r="S9574">
        <v>6</v>
      </c>
      <c r="T9574">
        <v>3</v>
      </c>
      <c r="U9574">
        <v>11</v>
      </c>
      <c r="V9574">
        <v>13</v>
      </c>
      <c r="W9574">
        <v>3</v>
      </c>
      <c r="X9574">
        <v>4</v>
      </c>
      <c r="Y9574">
        <v>0</v>
      </c>
      <c r="Z9574">
        <v>0</v>
      </c>
      <c r="AA9574">
        <v>3</v>
      </c>
      <c r="AB9574">
        <v>3.2</v>
      </c>
      <c r="AC9574">
        <v>2.62</v>
      </c>
      <c r="AD9574" t="str">
        <f t="shared" si="301"/>
        <v>H</v>
      </c>
      <c r="AE9574" t="str">
        <f t="shared" si="300"/>
        <v>N</v>
      </c>
      <c r="AR9574">
        <v>0</v>
      </c>
      <c r="AS9574">
        <v>3</v>
      </c>
    </row>
    <row r="9575" spans="1:45" x14ac:dyDescent="0.3">
      <c r="A9575" t="s">
        <v>9847</v>
      </c>
      <c r="B9575" t="s">
        <v>9774</v>
      </c>
      <c r="C9575">
        <v>8</v>
      </c>
      <c r="D9575" s="1">
        <v>43379</v>
      </c>
      <c r="F9575" t="s">
        <v>463</v>
      </c>
      <c r="G9575" t="s">
        <v>73</v>
      </c>
      <c r="H9575">
        <v>1</v>
      </c>
      <c r="I9575">
        <v>2</v>
      </c>
      <c r="J9575" t="s">
        <v>47</v>
      </c>
      <c r="K9575">
        <v>1</v>
      </c>
      <c r="L9575">
        <v>1</v>
      </c>
      <c r="M9575" t="s">
        <v>61</v>
      </c>
      <c r="N9575" t="s">
        <v>4524</v>
      </c>
      <c r="O9575">
        <v>8</v>
      </c>
      <c r="P9575">
        <v>17</v>
      </c>
      <c r="Q9575">
        <v>2</v>
      </c>
      <c r="R9575">
        <v>8</v>
      </c>
      <c r="S9575">
        <v>2</v>
      </c>
      <c r="T9575">
        <v>10</v>
      </c>
      <c r="U9575">
        <v>10</v>
      </c>
      <c r="V9575">
        <v>11</v>
      </c>
      <c r="W9575">
        <v>2</v>
      </c>
      <c r="X9575">
        <v>1</v>
      </c>
      <c r="Y9575">
        <v>1</v>
      </c>
      <c r="Z9575">
        <v>0</v>
      </c>
      <c r="AA9575">
        <v>2.2000000000000002</v>
      </c>
      <c r="AB9575">
        <v>3.4</v>
      </c>
      <c r="AC9575">
        <v>3.6</v>
      </c>
      <c r="AD9575" t="str">
        <f t="shared" si="301"/>
        <v>A</v>
      </c>
      <c r="AE9575" t="str">
        <f t="shared" si="300"/>
        <v>Y</v>
      </c>
      <c r="AR9575">
        <v>0</v>
      </c>
      <c r="AS9575">
        <v>3</v>
      </c>
    </row>
    <row r="9576" spans="1:45" x14ac:dyDescent="0.3">
      <c r="A9576" t="s">
        <v>9848</v>
      </c>
      <c r="B9576" t="s">
        <v>9774</v>
      </c>
      <c r="C9576">
        <v>8</v>
      </c>
      <c r="D9576" s="1">
        <v>43379</v>
      </c>
      <c r="F9576" t="s">
        <v>79</v>
      </c>
      <c r="G9576" t="s">
        <v>63</v>
      </c>
      <c r="H9576">
        <v>3</v>
      </c>
      <c r="I9576">
        <v>2</v>
      </c>
      <c r="J9576" t="s">
        <v>51</v>
      </c>
      <c r="K9576">
        <v>0</v>
      </c>
      <c r="L9576">
        <v>2</v>
      </c>
      <c r="M9576" t="s">
        <v>47</v>
      </c>
      <c r="N9576" t="s">
        <v>6558</v>
      </c>
      <c r="O9576">
        <v>18</v>
      </c>
      <c r="P9576">
        <v>13</v>
      </c>
      <c r="Q9576">
        <v>10</v>
      </c>
      <c r="R9576">
        <v>8</v>
      </c>
      <c r="S9576">
        <v>10</v>
      </c>
      <c r="T9576">
        <v>6</v>
      </c>
      <c r="U9576">
        <v>16</v>
      </c>
      <c r="V9576">
        <v>8</v>
      </c>
      <c r="W9576">
        <v>2</v>
      </c>
      <c r="X9576">
        <v>2</v>
      </c>
      <c r="Y9576">
        <v>0</v>
      </c>
      <c r="Z9576">
        <v>0</v>
      </c>
      <c r="AA9576">
        <v>1.44</v>
      </c>
      <c r="AB9576">
        <v>4.5</v>
      </c>
      <c r="AC9576">
        <v>9</v>
      </c>
      <c r="AD9576" t="str">
        <f t="shared" si="301"/>
        <v>A</v>
      </c>
      <c r="AE9576" t="str">
        <f t="shared" si="300"/>
        <v>N</v>
      </c>
      <c r="AR9576">
        <v>3</v>
      </c>
      <c r="AS9576">
        <v>0</v>
      </c>
    </row>
    <row r="9577" spans="1:45" x14ac:dyDescent="0.3">
      <c r="A9577" t="s">
        <v>9849</v>
      </c>
      <c r="B9577" t="s">
        <v>9774</v>
      </c>
      <c r="C9577">
        <v>8</v>
      </c>
      <c r="D9577" s="1">
        <v>43379</v>
      </c>
      <c r="F9577" t="s">
        <v>64</v>
      </c>
      <c r="G9577" t="s">
        <v>7866</v>
      </c>
      <c r="H9577">
        <v>1</v>
      </c>
      <c r="I9577">
        <v>0</v>
      </c>
      <c r="J9577" t="s">
        <v>51</v>
      </c>
      <c r="K9577">
        <v>1</v>
      </c>
      <c r="L9577">
        <v>0</v>
      </c>
      <c r="M9577" t="s">
        <v>51</v>
      </c>
      <c r="N9577" t="s">
        <v>3639</v>
      </c>
      <c r="O9577">
        <v>19</v>
      </c>
      <c r="P9577">
        <v>8</v>
      </c>
      <c r="Q9577">
        <v>7</v>
      </c>
      <c r="R9577">
        <v>6</v>
      </c>
      <c r="S9577">
        <v>6</v>
      </c>
      <c r="T9577">
        <v>2</v>
      </c>
      <c r="U9577">
        <v>7</v>
      </c>
      <c r="V9577">
        <v>11</v>
      </c>
      <c r="W9577">
        <v>2</v>
      </c>
      <c r="X9577">
        <v>1</v>
      </c>
      <c r="Y9577">
        <v>0</v>
      </c>
      <c r="Z9577">
        <v>1</v>
      </c>
      <c r="AA9577">
        <v>1.22</v>
      </c>
      <c r="AB9577">
        <v>7</v>
      </c>
      <c r="AC9577">
        <v>15</v>
      </c>
      <c r="AD9577" t="str">
        <f t="shared" si="301"/>
        <v>A</v>
      </c>
      <c r="AE9577" t="str">
        <f t="shared" si="300"/>
        <v>N</v>
      </c>
      <c r="AR9577">
        <v>3</v>
      </c>
      <c r="AS9577">
        <v>0</v>
      </c>
    </row>
    <row r="9578" spans="1:45" x14ac:dyDescent="0.3">
      <c r="A9578" t="s">
        <v>9850</v>
      </c>
      <c r="B9578" t="s">
        <v>9774</v>
      </c>
      <c r="C9578">
        <v>8</v>
      </c>
      <c r="D9578" s="1">
        <v>43379</v>
      </c>
      <c r="F9578" t="s">
        <v>2373</v>
      </c>
      <c r="G9578" t="s">
        <v>8625</v>
      </c>
      <c r="H9578">
        <v>0</v>
      </c>
      <c r="I9578">
        <v>4</v>
      </c>
      <c r="J9578" t="s">
        <v>47</v>
      </c>
      <c r="K9578">
        <v>0</v>
      </c>
      <c r="L9578">
        <v>3</v>
      </c>
      <c r="M9578" t="s">
        <v>47</v>
      </c>
      <c r="N9578" t="s">
        <v>6912</v>
      </c>
      <c r="O9578">
        <v>14</v>
      </c>
      <c r="P9578">
        <v>10</v>
      </c>
      <c r="Q9578">
        <v>2</v>
      </c>
      <c r="R9578">
        <v>7</v>
      </c>
      <c r="S9578">
        <v>10</v>
      </c>
      <c r="T9578">
        <v>7</v>
      </c>
      <c r="U9578">
        <v>11</v>
      </c>
      <c r="V9578">
        <v>9</v>
      </c>
      <c r="W9578">
        <v>3</v>
      </c>
      <c r="X9578">
        <v>1</v>
      </c>
      <c r="Y9578">
        <v>1</v>
      </c>
      <c r="Z9578">
        <v>0</v>
      </c>
      <c r="AA9578">
        <v>2.14</v>
      </c>
      <c r="AB9578">
        <v>3.6</v>
      </c>
      <c r="AC9578">
        <v>3.5</v>
      </c>
      <c r="AD9578" t="str">
        <f t="shared" si="301"/>
        <v>A</v>
      </c>
      <c r="AE9578" t="str">
        <f t="shared" si="300"/>
        <v>Y</v>
      </c>
      <c r="AR9578">
        <v>0</v>
      </c>
      <c r="AS9578">
        <v>3</v>
      </c>
    </row>
    <row r="9579" spans="1:45" x14ac:dyDescent="0.3">
      <c r="A9579" t="s">
        <v>9851</v>
      </c>
      <c r="B9579" t="s">
        <v>9774</v>
      </c>
      <c r="C9579">
        <v>8</v>
      </c>
      <c r="D9579" s="1">
        <v>43380</v>
      </c>
      <c r="F9579" t="s">
        <v>3176</v>
      </c>
      <c r="G9579" t="s">
        <v>45</v>
      </c>
      <c r="H9579">
        <v>1</v>
      </c>
      <c r="I9579">
        <v>5</v>
      </c>
      <c r="J9579" t="s">
        <v>47</v>
      </c>
      <c r="K9579">
        <v>1</v>
      </c>
      <c r="L9579">
        <v>1</v>
      </c>
      <c r="M9579" t="s">
        <v>61</v>
      </c>
      <c r="N9579" t="s">
        <v>8267</v>
      </c>
      <c r="O9579">
        <v>21</v>
      </c>
      <c r="P9579">
        <v>9</v>
      </c>
      <c r="Q9579">
        <v>4</v>
      </c>
      <c r="R9579">
        <v>7</v>
      </c>
      <c r="S9579">
        <v>4</v>
      </c>
      <c r="T9579">
        <v>2</v>
      </c>
      <c r="U9579">
        <v>11</v>
      </c>
      <c r="V9579">
        <v>12</v>
      </c>
      <c r="W9579">
        <v>2</v>
      </c>
      <c r="X9579">
        <v>0</v>
      </c>
      <c r="Y9579">
        <v>0</v>
      </c>
      <c r="Z9579">
        <v>0</v>
      </c>
      <c r="AA9579">
        <v>5.25</v>
      </c>
      <c r="AB9579">
        <v>4.33</v>
      </c>
      <c r="AC9579">
        <v>1.66</v>
      </c>
      <c r="AD9579" t="str">
        <f t="shared" si="301"/>
        <v>H</v>
      </c>
      <c r="AE9579" t="str">
        <f t="shared" si="300"/>
        <v>N</v>
      </c>
      <c r="AR9579">
        <v>0</v>
      </c>
      <c r="AS9579">
        <v>3</v>
      </c>
    </row>
    <row r="9580" spans="1:45" x14ac:dyDescent="0.3">
      <c r="A9580" t="s">
        <v>9852</v>
      </c>
      <c r="B9580" t="s">
        <v>9774</v>
      </c>
      <c r="C9580">
        <v>8</v>
      </c>
      <c r="D9580" s="1">
        <v>43380</v>
      </c>
      <c r="F9580" t="s">
        <v>56</v>
      </c>
      <c r="G9580" t="s">
        <v>59</v>
      </c>
      <c r="H9580">
        <v>0</v>
      </c>
      <c r="I9580">
        <v>0</v>
      </c>
      <c r="J9580" t="s">
        <v>61</v>
      </c>
      <c r="K9580">
        <v>0</v>
      </c>
      <c r="L9580">
        <v>0</v>
      </c>
      <c r="M9580" t="s">
        <v>61</v>
      </c>
      <c r="N9580" t="s">
        <v>4453</v>
      </c>
      <c r="O9580">
        <v>7</v>
      </c>
      <c r="P9580">
        <v>6</v>
      </c>
      <c r="Q9580">
        <v>2</v>
      </c>
      <c r="R9580">
        <v>2</v>
      </c>
      <c r="S9580">
        <v>2</v>
      </c>
      <c r="T9580">
        <v>6</v>
      </c>
      <c r="U9580">
        <v>10</v>
      </c>
      <c r="V9580">
        <v>10</v>
      </c>
      <c r="W9580">
        <v>1</v>
      </c>
      <c r="X9580">
        <v>3</v>
      </c>
      <c r="Y9580">
        <v>0</v>
      </c>
      <c r="Z9580">
        <v>0</v>
      </c>
      <c r="AA9580">
        <v>2.54</v>
      </c>
      <c r="AB9580">
        <v>3.6</v>
      </c>
      <c r="AC9580">
        <v>2.8</v>
      </c>
      <c r="AD9580" t="str">
        <f t="shared" si="301"/>
        <v>A</v>
      </c>
      <c r="AE9580" t="str">
        <f t="shared" si="300"/>
        <v>N</v>
      </c>
      <c r="AR9580">
        <v>1</v>
      </c>
      <c r="AS9580">
        <v>1</v>
      </c>
    </row>
    <row r="9581" spans="1:45" x14ac:dyDescent="0.3">
      <c r="A9581" t="s">
        <v>9853</v>
      </c>
      <c r="B9581" t="s">
        <v>9774</v>
      </c>
      <c r="C9581">
        <v>8</v>
      </c>
      <c r="D9581" s="1">
        <v>43380</v>
      </c>
      <c r="F9581" t="s">
        <v>72</v>
      </c>
      <c r="G9581" t="s">
        <v>53</v>
      </c>
      <c r="H9581">
        <v>0</v>
      </c>
      <c r="I9581">
        <v>3</v>
      </c>
      <c r="J9581" t="s">
        <v>47</v>
      </c>
      <c r="K9581">
        <v>0</v>
      </c>
      <c r="L9581">
        <v>1</v>
      </c>
      <c r="M9581" t="s">
        <v>47</v>
      </c>
      <c r="N9581" t="s">
        <v>7753</v>
      </c>
      <c r="O9581">
        <v>15</v>
      </c>
      <c r="P9581">
        <v>21</v>
      </c>
      <c r="Q9581">
        <v>6</v>
      </c>
      <c r="R9581">
        <v>6</v>
      </c>
      <c r="S9581">
        <v>4</v>
      </c>
      <c r="T9581">
        <v>12</v>
      </c>
      <c r="U9581">
        <v>13</v>
      </c>
      <c r="V9581">
        <v>11</v>
      </c>
      <c r="W9581">
        <v>6</v>
      </c>
      <c r="X9581">
        <v>0</v>
      </c>
      <c r="Y9581">
        <v>0</v>
      </c>
      <c r="Z9581">
        <v>0</v>
      </c>
      <c r="AA9581">
        <v>6</v>
      </c>
      <c r="AB9581">
        <v>4.0999999999999996</v>
      </c>
      <c r="AC9581">
        <v>1.61</v>
      </c>
      <c r="AD9581" t="str">
        <f t="shared" si="301"/>
        <v>H</v>
      </c>
      <c r="AE9581" t="str">
        <f t="shared" si="300"/>
        <v>N</v>
      </c>
      <c r="AR9581">
        <v>0</v>
      </c>
      <c r="AS9581">
        <v>3</v>
      </c>
    </row>
    <row r="9582" spans="1:45" x14ac:dyDescent="0.3">
      <c r="A9582" t="s">
        <v>9854</v>
      </c>
      <c r="B9582" t="s">
        <v>9774</v>
      </c>
      <c r="C9582">
        <v>9</v>
      </c>
      <c r="D9582" s="1">
        <v>43393</v>
      </c>
      <c r="F9582" t="s">
        <v>8625</v>
      </c>
      <c r="G9582" t="s">
        <v>72</v>
      </c>
      <c r="H9582">
        <v>0</v>
      </c>
      <c r="I9582">
        <v>0</v>
      </c>
      <c r="J9582" t="s">
        <v>61</v>
      </c>
      <c r="K9582">
        <v>0</v>
      </c>
      <c r="L9582">
        <v>0</v>
      </c>
      <c r="M9582" t="s">
        <v>61</v>
      </c>
      <c r="N9582" t="s">
        <v>5396</v>
      </c>
      <c r="O9582">
        <v>10</v>
      </c>
      <c r="P9582">
        <v>8</v>
      </c>
      <c r="Q9582">
        <v>2</v>
      </c>
      <c r="R9582">
        <v>4</v>
      </c>
      <c r="S9582">
        <v>6</v>
      </c>
      <c r="T9582">
        <v>4</v>
      </c>
      <c r="U9582">
        <v>10</v>
      </c>
      <c r="V9582">
        <v>14</v>
      </c>
      <c r="W9582">
        <v>1</v>
      </c>
      <c r="X9582">
        <v>2</v>
      </c>
      <c r="Y9582">
        <v>0</v>
      </c>
      <c r="Z9582">
        <v>0</v>
      </c>
      <c r="AA9582">
        <v>2.04</v>
      </c>
      <c r="AB9582">
        <v>3.7</v>
      </c>
      <c r="AC9582">
        <v>3.75</v>
      </c>
      <c r="AD9582" t="str">
        <f t="shared" si="301"/>
        <v>A</v>
      </c>
      <c r="AE9582" t="str">
        <f t="shared" si="300"/>
        <v>N</v>
      </c>
      <c r="AR9582">
        <v>1</v>
      </c>
      <c r="AS9582">
        <v>1</v>
      </c>
    </row>
    <row r="9583" spans="1:45" x14ac:dyDescent="0.3">
      <c r="A9583" t="s">
        <v>9855</v>
      </c>
      <c r="B9583" t="s">
        <v>9774</v>
      </c>
      <c r="C9583">
        <v>9</v>
      </c>
      <c r="D9583" s="1">
        <v>43393</v>
      </c>
      <c r="F9583" t="s">
        <v>7866</v>
      </c>
      <c r="G9583" t="s">
        <v>3176</v>
      </c>
      <c r="H9583">
        <v>4</v>
      </c>
      <c r="I9583">
        <v>2</v>
      </c>
      <c r="J9583" t="s">
        <v>51</v>
      </c>
      <c r="K9583">
        <v>2</v>
      </c>
      <c r="L9583">
        <v>2</v>
      </c>
      <c r="M9583" t="s">
        <v>61</v>
      </c>
      <c r="N9583" t="s">
        <v>6379</v>
      </c>
      <c r="O9583">
        <v>22</v>
      </c>
      <c r="P9583">
        <v>9</v>
      </c>
      <c r="Q9583">
        <v>5</v>
      </c>
      <c r="R9583">
        <v>4</v>
      </c>
      <c r="S9583">
        <v>4</v>
      </c>
      <c r="T9583">
        <v>4</v>
      </c>
      <c r="U9583">
        <v>15</v>
      </c>
      <c r="V9583">
        <v>16</v>
      </c>
      <c r="W9583">
        <v>3</v>
      </c>
      <c r="X9583">
        <v>3</v>
      </c>
      <c r="Y9583">
        <v>0</v>
      </c>
      <c r="Z9583">
        <v>0</v>
      </c>
      <c r="AA9583">
        <v>2.5</v>
      </c>
      <c r="AB9583">
        <v>3.5</v>
      </c>
      <c r="AC9583">
        <v>2.95</v>
      </c>
      <c r="AD9583" t="str">
        <f t="shared" si="301"/>
        <v>A</v>
      </c>
      <c r="AE9583" t="str">
        <f t="shared" si="300"/>
        <v>N</v>
      </c>
      <c r="AR9583">
        <v>3</v>
      </c>
      <c r="AS9583">
        <v>0</v>
      </c>
    </row>
    <row r="9584" spans="1:45" x14ac:dyDescent="0.3">
      <c r="A9584" t="s">
        <v>9856</v>
      </c>
      <c r="B9584" t="s">
        <v>9774</v>
      </c>
      <c r="C9584">
        <v>9</v>
      </c>
      <c r="D9584" s="1">
        <v>43393</v>
      </c>
      <c r="F9584" t="s">
        <v>53</v>
      </c>
      <c r="G9584" t="s">
        <v>79</v>
      </c>
      <c r="H9584">
        <v>2</v>
      </c>
      <c r="I9584">
        <v>2</v>
      </c>
      <c r="J9584" t="s">
        <v>61</v>
      </c>
      <c r="K9584">
        <v>1</v>
      </c>
      <c r="L9584">
        <v>0</v>
      </c>
      <c r="M9584" t="s">
        <v>51</v>
      </c>
      <c r="N9584" t="s">
        <v>3639</v>
      </c>
      <c r="O9584">
        <v>21</v>
      </c>
      <c r="P9584">
        <v>7</v>
      </c>
      <c r="Q9584">
        <v>6</v>
      </c>
      <c r="R9584">
        <v>4</v>
      </c>
      <c r="S9584">
        <v>5</v>
      </c>
      <c r="T9584">
        <v>3</v>
      </c>
      <c r="U9584">
        <v>9</v>
      </c>
      <c r="V9584">
        <v>17</v>
      </c>
      <c r="W9584">
        <v>2</v>
      </c>
      <c r="X9584">
        <v>5</v>
      </c>
      <c r="Y9584">
        <v>0</v>
      </c>
      <c r="Z9584">
        <v>0</v>
      </c>
      <c r="AA9584">
        <v>1.75</v>
      </c>
      <c r="AB9584">
        <v>3.8</v>
      </c>
      <c r="AC9584">
        <v>5.25</v>
      </c>
      <c r="AD9584" t="str">
        <f t="shared" si="301"/>
        <v>A</v>
      </c>
      <c r="AE9584" t="str">
        <f t="shared" si="300"/>
        <v>N</v>
      </c>
      <c r="AR9584">
        <v>1</v>
      </c>
      <c r="AS9584">
        <v>1</v>
      </c>
    </row>
    <row r="9585" spans="1:45" x14ac:dyDescent="0.3">
      <c r="A9585" t="s">
        <v>9857</v>
      </c>
      <c r="B9585" t="s">
        <v>9774</v>
      </c>
      <c r="C9585">
        <v>9</v>
      </c>
      <c r="D9585" s="1">
        <v>43393</v>
      </c>
      <c r="F9585" t="s">
        <v>9395</v>
      </c>
      <c r="G9585" t="s">
        <v>56</v>
      </c>
      <c r="H9585">
        <v>0</v>
      </c>
      <c r="I9585">
        <v>1</v>
      </c>
      <c r="J9585" t="s">
        <v>47</v>
      </c>
      <c r="K9585">
        <v>0</v>
      </c>
      <c r="L9585">
        <v>1</v>
      </c>
      <c r="M9585" t="s">
        <v>47</v>
      </c>
      <c r="N9585" t="s">
        <v>6721</v>
      </c>
      <c r="O9585">
        <v>13</v>
      </c>
      <c r="P9585">
        <v>11</v>
      </c>
      <c r="Q9585">
        <v>1</v>
      </c>
      <c r="R9585">
        <v>2</v>
      </c>
      <c r="S9585">
        <v>2</v>
      </c>
      <c r="T9585">
        <v>4</v>
      </c>
      <c r="U9585">
        <v>9</v>
      </c>
      <c r="V9585">
        <v>6</v>
      </c>
      <c r="W9585">
        <v>0</v>
      </c>
      <c r="X9585">
        <v>2</v>
      </c>
      <c r="Y9585">
        <v>0</v>
      </c>
      <c r="Z9585">
        <v>0</v>
      </c>
      <c r="AA9585">
        <v>11</v>
      </c>
      <c r="AB9585">
        <v>5.5</v>
      </c>
      <c r="AC9585">
        <v>1.33</v>
      </c>
      <c r="AD9585" t="str">
        <f t="shared" si="301"/>
        <v>H</v>
      </c>
      <c r="AE9585" t="str">
        <f t="shared" si="300"/>
        <v>N</v>
      </c>
      <c r="AR9585">
        <v>0</v>
      </c>
      <c r="AS9585">
        <v>3</v>
      </c>
    </row>
    <row r="9586" spans="1:45" x14ac:dyDescent="0.3">
      <c r="A9586" t="s">
        <v>9858</v>
      </c>
      <c r="B9586" t="s">
        <v>9774</v>
      </c>
      <c r="C9586">
        <v>9</v>
      </c>
      <c r="D9586" s="1">
        <v>43393</v>
      </c>
      <c r="F9586" t="s">
        <v>59</v>
      </c>
      <c r="G9586" t="s">
        <v>6329</v>
      </c>
      <c r="H9586">
        <v>5</v>
      </c>
      <c r="I9586">
        <v>0</v>
      </c>
      <c r="J9586" t="s">
        <v>51</v>
      </c>
      <c r="K9586">
        <v>1</v>
      </c>
      <c r="L9586">
        <v>0</v>
      </c>
      <c r="M9586" t="s">
        <v>51</v>
      </c>
      <c r="N9586" t="s">
        <v>6912</v>
      </c>
      <c r="O9586">
        <v>24</v>
      </c>
      <c r="P9586">
        <v>5</v>
      </c>
      <c r="Q9586">
        <v>10</v>
      </c>
      <c r="R9586">
        <v>0</v>
      </c>
      <c r="S9586">
        <v>10</v>
      </c>
      <c r="T9586">
        <v>1</v>
      </c>
      <c r="U9586">
        <v>11</v>
      </c>
      <c r="V9586">
        <v>5</v>
      </c>
      <c r="W9586">
        <v>2</v>
      </c>
      <c r="X9586">
        <v>2</v>
      </c>
      <c r="Y9586">
        <v>0</v>
      </c>
      <c r="Z9586">
        <v>0</v>
      </c>
      <c r="AA9586">
        <v>1.08</v>
      </c>
      <c r="AB9586">
        <v>13</v>
      </c>
      <c r="AC9586">
        <v>34</v>
      </c>
      <c r="AD9586" t="str">
        <f t="shared" si="301"/>
        <v>A</v>
      </c>
      <c r="AE9586" t="str">
        <f t="shared" si="300"/>
        <v>N</v>
      </c>
      <c r="AR9586">
        <v>3</v>
      </c>
      <c r="AS9586">
        <v>0</v>
      </c>
    </row>
    <row r="9587" spans="1:45" x14ac:dyDescent="0.3">
      <c r="A9587" t="s">
        <v>9859</v>
      </c>
      <c r="B9587" t="s">
        <v>9774</v>
      </c>
      <c r="C9587">
        <v>9</v>
      </c>
      <c r="D9587" s="1">
        <v>43393</v>
      </c>
      <c r="F9587" t="s">
        <v>63</v>
      </c>
      <c r="G9587" t="s">
        <v>9392</v>
      </c>
      <c r="H9587">
        <v>0</v>
      </c>
      <c r="I9587">
        <v>1</v>
      </c>
      <c r="J9587" t="s">
        <v>47</v>
      </c>
      <c r="K9587">
        <v>0</v>
      </c>
      <c r="L9587">
        <v>1</v>
      </c>
      <c r="M9587" t="s">
        <v>47</v>
      </c>
      <c r="N9587" t="s">
        <v>4524</v>
      </c>
      <c r="O9587">
        <v>27</v>
      </c>
      <c r="P9587">
        <v>8</v>
      </c>
      <c r="Q9587">
        <v>6</v>
      </c>
      <c r="R9587">
        <v>2</v>
      </c>
      <c r="S9587">
        <v>10</v>
      </c>
      <c r="T9587">
        <v>2</v>
      </c>
      <c r="U9587">
        <v>13</v>
      </c>
      <c r="V9587">
        <v>17</v>
      </c>
      <c r="W9587">
        <v>0</v>
      </c>
      <c r="X9587">
        <v>2</v>
      </c>
      <c r="Y9587">
        <v>0</v>
      </c>
      <c r="Z9587">
        <v>0</v>
      </c>
      <c r="AA9587">
        <v>2.2000000000000002</v>
      </c>
      <c r="AB9587">
        <v>3.25</v>
      </c>
      <c r="AC9587">
        <v>3.8</v>
      </c>
      <c r="AD9587" t="str">
        <f t="shared" si="301"/>
        <v>A</v>
      </c>
      <c r="AE9587" t="str">
        <f t="shared" si="300"/>
        <v>Y</v>
      </c>
      <c r="AR9587">
        <v>0</v>
      </c>
      <c r="AS9587">
        <v>3</v>
      </c>
    </row>
    <row r="9588" spans="1:45" x14ac:dyDescent="0.3">
      <c r="A9588" t="s">
        <v>9860</v>
      </c>
      <c r="B9588" t="s">
        <v>9774</v>
      </c>
      <c r="C9588">
        <v>9</v>
      </c>
      <c r="D9588" s="1">
        <v>43393</v>
      </c>
      <c r="F9588" t="s">
        <v>75</v>
      </c>
      <c r="G9588" t="s">
        <v>64</v>
      </c>
      <c r="H9588">
        <v>0</v>
      </c>
      <c r="I9588">
        <v>1</v>
      </c>
      <c r="J9588" t="s">
        <v>47</v>
      </c>
      <c r="K9588">
        <v>0</v>
      </c>
      <c r="L9588">
        <v>1</v>
      </c>
      <c r="M9588" t="s">
        <v>47</v>
      </c>
      <c r="N9588" t="s">
        <v>4453</v>
      </c>
      <c r="O9588">
        <v>13</v>
      </c>
      <c r="P9588">
        <v>10</v>
      </c>
      <c r="Q9588">
        <v>4</v>
      </c>
      <c r="R9588">
        <v>2</v>
      </c>
      <c r="S9588">
        <v>10</v>
      </c>
      <c r="T9588">
        <v>6</v>
      </c>
      <c r="U9588">
        <v>8</v>
      </c>
      <c r="V9588">
        <v>10</v>
      </c>
      <c r="W9588">
        <v>3</v>
      </c>
      <c r="X9588">
        <v>0</v>
      </c>
      <c r="Y9588">
        <v>0</v>
      </c>
      <c r="Z9588">
        <v>0</v>
      </c>
      <c r="AA9588">
        <v>4.0999999999999996</v>
      </c>
      <c r="AB9588">
        <v>3.9</v>
      </c>
      <c r="AC9588">
        <v>1.9</v>
      </c>
      <c r="AD9588" t="str">
        <f t="shared" si="301"/>
        <v>H</v>
      </c>
      <c r="AE9588" t="str">
        <f t="shared" si="300"/>
        <v>N</v>
      </c>
      <c r="AR9588">
        <v>0</v>
      </c>
      <c r="AS9588">
        <v>3</v>
      </c>
    </row>
    <row r="9589" spans="1:45" x14ac:dyDescent="0.3">
      <c r="A9589" t="s">
        <v>9861</v>
      </c>
      <c r="B9589" t="s">
        <v>9774</v>
      </c>
      <c r="C9589">
        <v>9</v>
      </c>
      <c r="D9589" s="1">
        <v>43393</v>
      </c>
      <c r="F9589" t="s">
        <v>4016</v>
      </c>
      <c r="G9589" t="s">
        <v>2373</v>
      </c>
      <c r="H9589">
        <v>0</v>
      </c>
      <c r="I9589">
        <v>2</v>
      </c>
      <c r="J9589" t="s">
        <v>47</v>
      </c>
      <c r="K9589">
        <v>0</v>
      </c>
      <c r="L9589">
        <v>2</v>
      </c>
      <c r="M9589" t="s">
        <v>47</v>
      </c>
      <c r="N9589" t="s">
        <v>5026</v>
      </c>
      <c r="O9589">
        <v>10</v>
      </c>
      <c r="P9589">
        <v>9</v>
      </c>
      <c r="Q9589">
        <v>1</v>
      </c>
      <c r="R9589">
        <v>3</v>
      </c>
      <c r="S9589">
        <v>8</v>
      </c>
      <c r="T9589">
        <v>2</v>
      </c>
      <c r="U9589">
        <v>23</v>
      </c>
      <c r="V9589">
        <v>13</v>
      </c>
      <c r="W9589">
        <v>3</v>
      </c>
      <c r="X9589">
        <v>1</v>
      </c>
      <c r="Y9589">
        <v>0</v>
      </c>
      <c r="Z9589">
        <v>0</v>
      </c>
      <c r="AA9589">
        <v>1.75</v>
      </c>
      <c r="AB9589">
        <v>3.75</v>
      </c>
      <c r="AC9589">
        <v>5.25</v>
      </c>
      <c r="AD9589" t="str">
        <f t="shared" si="301"/>
        <v>A</v>
      </c>
      <c r="AE9589" t="str">
        <f t="shared" si="300"/>
        <v>Y</v>
      </c>
      <c r="AR9589">
        <v>0</v>
      </c>
      <c r="AS9589">
        <v>3</v>
      </c>
    </row>
    <row r="9590" spans="1:45" x14ac:dyDescent="0.3">
      <c r="A9590" t="s">
        <v>9862</v>
      </c>
      <c r="B9590" t="s">
        <v>9774</v>
      </c>
      <c r="C9590">
        <v>9</v>
      </c>
      <c r="D9590" s="1">
        <v>43394</v>
      </c>
      <c r="F9590" t="s">
        <v>73</v>
      </c>
      <c r="G9590" t="s">
        <v>454</v>
      </c>
      <c r="H9590">
        <v>2</v>
      </c>
      <c r="I9590">
        <v>0</v>
      </c>
      <c r="J9590" t="s">
        <v>51</v>
      </c>
      <c r="K9590">
        <v>0</v>
      </c>
      <c r="L9590">
        <v>0</v>
      </c>
      <c r="M9590" t="s">
        <v>61</v>
      </c>
      <c r="N9590" t="s">
        <v>6558</v>
      </c>
      <c r="O9590">
        <v>20</v>
      </c>
      <c r="P9590">
        <v>7</v>
      </c>
      <c r="Q9590">
        <v>4</v>
      </c>
      <c r="R9590">
        <v>3</v>
      </c>
      <c r="S9590">
        <v>10</v>
      </c>
      <c r="T9590">
        <v>5</v>
      </c>
      <c r="U9590">
        <v>13</v>
      </c>
      <c r="V9590">
        <v>17</v>
      </c>
      <c r="W9590">
        <v>2</v>
      </c>
      <c r="X9590">
        <v>1</v>
      </c>
      <c r="Y9590">
        <v>0</v>
      </c>
      <c r="Z9590">
        <v>0</v>
      </c>
      <c r="AA9590">
        <v>1.85</v>
      </c>
      <c r="AB9590">
        <v>3.6</v>
      </c>
      <c r="AC9590">
        <v>4.75</v>
      </c>
      <c r="AD9590" t="str">
        <f t="shared" si="301"/>
        <v>A</v>
      </c>
      <c r="AE9590" t="str">
        <f t="shared" si="300"/>
        <v>N</v>
      </c>
      <c r="AR9590">
        <v>3</v>
      </c>
      <c r="AS9590">
        <v>0</v>
      </c>
    </row>
    <row r="9591" spans="1:45" x14ac:dyDescent="0.3">
      <c r="A9591" t="s">
        <v>9863</v>
      </c>
      <c r="B9591" t="s">
        <v>9774</v>
      </c>
      <c r="C9591">
        <v>9</v>
      </c>
      <c r="D9591" s="1">
        <v>43395</v>
      </c>
      <c r="F9591" t="s">
        <v>45</v>
      </c>
      <c r="G9591" t="s">
        <v>463</v>
      </c>
      <c r="H9591">
        <v>3</v>
      </c>
      <c r="I9591">
        <v>1</v>
      </c>
      <c r="J9591" t="s">
        <v>51</v>
      </c>
      <c r="K9591">
        <v>1</v>
      </c>
      <c r="L9591">
        <v>1</v>
      </c>
      <c r="M9591" t="s">
        <v>61</v>
      </c>
      <c r="N9591" t="s">
        <v>9316</v>
      </c>
      <c r="O9591">
        <v>19</v>
      </c>
      <c r="P9591">
        <v>8</v>
      </c>
      <c r="Q9591">
        <v>6</v>
      </c>
      <c r="R9591">
        <v>2</v>
      </c>
      <c r="S9591">
        <v>6</v>
      </c>
      <c r="T9591">
        <v>4</v>
      </c>
      <c r="U9591">
        <v>10</v>
      </c>
      <c r="V9591">
        <v>10</v>
      </c>
      <c r="W9591">
        <v>2</v>
      </c>
      <c r="X9591">
        <v>2</v>
      </c>
      <c r="Y9591">
        <v>0</v>
      </c>
      <c r="Z9591">
        <v>0</v>
      </c>
      <c r="AA9591">
        <v>1.53</v>
      </c>
      <c r="AB9591">
        <v>4.5</v>
      </c>
      <c r="AC9591">
        <v>6.5</v>
      </c>
      <c r="AD9591" t="str">
        <f t="shared" si="301"/>
        <v>A</v>
      </c>
      <c r="AE9591" t="str">
        <f t="shared" si="300"/>
        <v>N</v>
      </c>
      <c r="AR9591">
        <v>3</v>
      </c>
      <c r="AS9591">
        <v>0</v>
      </c>
    </row>
    <row r="9592" spans="1:45" x14ac:dyDescent="0.3">
      <c r="A9592" t="s">
        <v>9864</v>
      </c>
      <c r="B9592" t="s">
        <v>9774</v>
      </c>
      <c r="C9592">
        <v>10</v>
      </c>
      <c r="D9592" s="1">
        <v>43400</v>
      </c>
      <c r="F9592" t="s">
        <v>9392</v>
      </c>
      <c r="G9592" t="s">
        <v>4016</v>
      </c>
      <c r="H9592">
        <v>1</v>
      </c>
      <c r="I9592">
        <v>0</v>
      </c>
      <c r="J9592" t="s">
        <v>51</v>
      </c>
      <c r="K9592">
        <v>0</v>
      </c>
      <c r="L9592">
        <v>0</v>
      </c>
      <c r="M9592" t="s">
        <v>61</v>
      </c>
      <c r="N9592" t="s">
        <v>6558</v>
      </c>
      <c r="O9592">
        <v>2</v>
      </c>
      <c r="P9592">
        <v>25</v>
      </c>
      <c r="Q9592">
        <v>1</v>
      </c>
      <c r="R9592">
        <v>7</v>
      </c>
      <c r="S9592">
        <v>1</v>
      </c>
      <c r="T9592">
        <v>10</v>
      </c>
      <c r="U9592">
        <v>11</v>
      </c>
      <c r="V9592">
        <v>8</v>
      </c>
      <c r="W9592">
        <v>3</v>
      </c>
      <c r="X9592">
        <v>0</v>
      </c>
      <c r="Y9592">
        <v>0</v>
      </c>
      <c r="Z9592">
        <v>0</v>
      </c>
      <c r="AA9592">
        <v>3.2</v>
      </c>
      <c r="AB9592">
        <v>3.2</v>
      </c>
      <c r="AC9592">
        <v>2.5</v>
      </c>
      <c r="AD9592" t="str">
        <f t="shared" si="301"/>
        <v>H</v>
      </c>
      <c r="AE9592" t="str">
        <f t="shared" si="300"/>
        <v>Y</v>
      </c>
      <c r="AR9592">
        <v>3</v>
      </c>
      <c r="AS9592">
        <v>0</v>
      </c>
    </row>
    <row r="9593" spans="1:45" x14ac:dyDescent="0.3">
      <c r="A9593" t="s">
        <v>9865</v>
      </c>
      <c r="B9593" t="s">
        <v>9774</v>
      </c>
      <c r="C9593">
        <v>10</v>
      </c>
      <c r="D9593" s="1">
        <v>43400</v>
      </c>
      <c r="F9593" t="s">
        <v>3176</v>
      </c>
      <c r="G9593" t="s">
        <v>8625</v>
      </c>
      <c r="H9593">
        <v>0</v>
      </c>
      <c r="I9593">
        <v>3</v>
      </c>
      <c r="J9593" t="s">
        <v>47</v>
      </c>
      <c r="K9593">
        <v>0</v>
      </c>
      <c r="L9593">
        <v>1</v>
      </c>
      <c r="M9593" t="s">
        <v>47</v>
      </c>
      <c r="N9593" t="s">
        <v>4524</v>
      </c>
      <c r="O9593">
        <v>11</v>
      </c>
      <c r="P9593">
        <v>12</v>
      </c>
      <c r="Q9593">
        <v>1</v>
      </c>
      <c r="R9593">
        <v>5</v>
      </c>
      <c r="S9593">
        <v>5</v>
      </c>
      <c r="T9593">
        <v>5</v>
      </c>
      <c r="U9593">
        <v>16</v>
      </c>
      <c r="V9593">
        <v>3</v>
      </c>
      <c r="W9593">
        <v>2</v>
      </c>
      <c r="X9593">
        <v>1</v>
      </c>
      <c r="Y9593">
        <v>1</v>
      </c>
      <c r="Z9593">
        <v>0</v>
      </c>
      <c r="AA9593">
        <v>2.9</v>
      </c>
      <c r="AB9593">
        <v>3.75</v>
      </c>
      <c r="AC9593">
        <v>2.4</v>
      </c>
      <c r="AD9593" t="str">
        <f t="shared" si="301"/>
        <v>H</v>
      </c>
      <c r="AE9593" t="str">
        <f t="shared" si="300"/>
        <v>N</v>
      </c>
      <c r="AR9593">
        <v>0</v>
      </c>
      <c r="AS9593">
        <v>3</v>
      </c>
    </row>
    <row r="9594" spans="1:45" x14ac:dyDescent="0.3">
      <c r="A9594" t="s">
        <v>9866</v>
      </c>
      <c r="B9594" t="s">
        <v>9774</v>
      </c>
      <c r="C9594">
        <v>10</v>
      </c>
      <c r="D9594" s="1">
        <v>43400</v>
      </c>
      <c r="F9594" t="s">
        <v>463</v>
      </c>
      <c r="G9594" t="s">
        <v>75</v>
      </c>
      <c r="H9594">
        <v>1</v>
      </c>
      <c r="I9594">
        <v>1</v>
      </c>
      <c r="J9594" t="s">
        <v>61</v>
      </c>
      <c r="K9594">
        <v>0</v>
      </c>
      <c r="L9594">
        <v>1</v>
      </c>
      <c r="M9594" t="s">
        <v>47</v>
      </c>
      <c r="N9594" t="s">
        <v>6721</v>
      </c>
      <c r="O9594">
        <v>21</v>
      </c>
      <c r="P9594">
        <v>11</v>
      </c>
      <c r="Q9594">
        <v>7</v>
      </c>
      <c r="R9594">
        <v>3</v>
      </c>
      <c r="S9594">
        <v>8</v>
      </c>
      <c r="T9594">
        <v>0</v>
      </c>
      <c r="U9594">
        <v>17</v>
      </c>
      <c r="V9594">
        <v>5</v>
      </c>
      <c r="W9594">
        <v>1</v>
      </c>
      <c r="X9594">
        <v>1</v>
      </c>
      <c r="Y9594">
        <v>0</v>
      </c>
      <c r="Z9594">
        <v>1</v>
      </c>
      <c r="AA9594">
        <v>2.1</v>
      </c>
      <c r="AB9594">
        <v>3.5</v>
      </c>
      <c r="AC9594">
        <v>3.8</v>
      </c>
      <c r="AD9594" t="str">
        <f t="shared" si="301"/>
        <v>A</v>
      </c>
      <c r="AE9594" t="str">
        <f t="shared" si="300"/>
        <v>N</v>
      </c>
      <c r="AR9594">
        <v>1</v>
      </c>
      <c r="AS9594">
        <v>1</v>
      </c>
    </row>
    <row r="9595" spans="1:45" x14ac:dyDescent="0.3">
      <c r="A9595" t="s">
        <v>9867</v>
      </c>
      <c r="B9595" t="s">
        <v>9774</v>
      </c>
      <c r="C9595">
        <v>10</v>
      </c>
      <c r="D9595" s="1">
        <v>43400</v>
      </c>
      <c r="F9595" t="s">
        <v>56</v>
      </c>
      <c r="G9595" t="s">
        <v>7866</v>
      </c>
      <c r="H9595">
        <v>4</v>
      </c>
      <c r="I9595">
        <v>1</v>
      </c>
      <c r="J9595" t="s">
        <v>51</v>
      </c>
      <c r="K9595">
        <v>1</v>
      </c>
      <c r="L9595">
        <v>0</v>
      </c>
      <c r="M9595" t="s">
        <v>51</v>
      </c>
      <c r="N9595" t="s">
        <v>5950</v>
      </c>
      <c r="O9595">
        <v>19</v>
      </c>
      <c r="P9595">
        <v>2</v>
      </c>
      <c r="Q9595">
        <v>7</v>
      </c>
      <c r="R9595">
        <v>1</v>
      </c>
      <c r="S9595">
        <v>8</v>
      </c>
      <c r="T9595">
        <v>0</v>
      </c>
      <c r="U9595">
        <v>6</v>
      </c>
      <c r="V9595">
        <v>4</v>
      </c>
      <c r="W9595">
        <v>0</v>
      </c>
      <c r="X9595">
        <v>0</v>
      </c>
      <c r="Y9595">
        <v>0</v>
      </c>
      <c r="Z9595">
        <v>0</v>
      </c>
      <c r="AA9595">
        <v>1.1100000000000001</v>
      </c>
      <c r="AB9595">
        <v>11</v>
      </c>
      <c r="AC9595">
        <v>26</v>
      </c>
      <c r="AD9595" t="str">
        <f t="shared" si="301"/>
        <v>A</v>
      </c>
      <c r="AE9595" t="str">
        <f t="shared" si="300"/>
        <v>N</v>
      </c>
      <c r="AR9595">
        <v>3</v>
      </c>
      <c r="AS9595">
        <v>0</v>
      </c>
    </row>
    <row r="9596" spans="1:45" x14ac:dyDescent="0.3">
      <c r="A9596" t="s">
        <v>9868</v>
      </c>
      <c r="B9596" t="s">
        <v>9774</v>
      </c>
      <c r="C9596">
        <v>10</v>
      </c>
      <c r="D9596" s="1">
        <v>43400</v>
      </c>
      <c r="F9596" t="s">
        <v>72</v>
      </c>
      <c r="G9596" t="s">
        <v>63</v>
      </c>
      <c r="H9596">
        <v>0</v>
      </c>
      <c r="I9596">
        <v>0</v>
      </c>
      <c r="J9596" t="s">
        <v>61</v>
      </c>
      <c r="K9596">
        <v>0</v>
      </c>
      <c r="L9596">
        <v>0</v>
      </c>
      <c r="M9596" t="s">
        <v>61</v>
      </c>
      <c r="N9596" t="s">
        <v>9316</v>
      </c>
      <c r="O9596">
        <v>22</v>
      </c>
      <c r="P9596">
        <v>6</v>
      </c>
      <c r="Q9596">
        <v>4</v>
      </c>
      <c r="R9596">
        <v>0</v>
      </c>
      <c r="S9596">
        <v>7</v>
      </c>
      <c r="T9596">
        <v>2</v>
      </c>
      <c r="U9596">
        <v>9</v>
      </c>
      <c r="V9596">
        <v>12</v>
      </c>
      <c r="W9596">
        <v>0</v>
      </c>
      <c r="X9596">
        <v>1</v>
      </c>
      <c r="Y9596">
        <v>0</v>
      </c>
      <c r="Z9596">
        <v>0</v>
      </c>
      <c r="AA9596">
        <v>2.1</v>
      </c>
      <c r="AB9596">
        <v>3.4</v>
      </c>
      <c r="AC9596">
        <v>3.9</v>
      </c>
      <c r="AD9596" t="str">
        <f t="shared" si="301"/>
        <v>A</v>
      </c>
      <c r="AE9596" t="str">
        <f t="shared" si="300"/>
        <v>N</v>
      </c>
      <c r="AR9596">
        <v>1</v>
      </c>
      <c r="AS9596">
        <v>1</v>
      </c>
    </row>
    <row r="9597" spans="1:45" x14ac:dyDescent="0.3">
      <c r="A9597" t="s">
        <v>9869</v>
      </c>
      <c r="B9597" t="s">
        <v>9774</v>
      </c>
      <c r="C9597">
        <v>10</v>
      </c>
      <c r="D9597" s="1">
        <v>43400</v>
      </c>
      <c r="F9597" t="s">
        <v>2373</v>
      </c>
      <c r="G9597" t="s">
        <v>9395</v>
      </c>
      <c r="H9597">
        <v>3</v>
      </c>
      <c r="I9597">
        <v>0</v>
      </c>
      <c r="J9597" t="s">
        <v>51</v>
      </c>
      <c r="K9597">
        <v>2</v>
      </c>
      <c r="L9597">
        <v>0</v>
      </c>
      <c r="M9597" t="s">
        <v>51</v>
      </c>
      <c r="N9597" t="s">
        <v>3639</v>
      </c>
      <c r="O9597">
        <v>12</v>
      </c>
      <c r="P9597">
        <v>13</v>
      </c>
      <c r="Q9597">
        <v>6</v>
      </c>
      <c r="R9597">
        <v>7</v>
      </c>
      <c r="S9597">
        <v>3</v>
      </c>
      <c r="T9597">
        <v>3</v>
      </c>
      <c r="U9597">
        <v>9</v>
      </c>
      <c r="V9597">
        <v>13</v>
      </c>
      <c r="W9597">
        <v>1</v>
      </c>
      <c r="X9597">
        <v>2</v>
      </c>
      <c r="Y9597">
        <v>0</v>
      </c>
      <c r="Z9597">
        <v>0</v>
      </c>
      <c r="AA9597">
        <v>1.75</v>
      </c>
      <c r="AB9597">
        <v>3.75</v>
      </c>
      <c r="AC9597">
        <v>5.25</v>
      </c>
      <c r="AD9597" t="str">
        <f t="shared" si="301"/>
        <v>A</v>
      </c>
      <c r="AE9597" t="str">
        <f t="shared" si="300"/>
        <v>N</v>
      </c>
      <c r="AR9597">
        <v>3</v>
      </c>
      <c r="AS9597">
        <v>0</v>
      </c>
    </row>
    <row r="9598" spans="1:45" x14ac:dyDescent="0.3">
      <c r="A9598" t="s">
        <v>9870</v>
      </c>
      <c r="B9598" t="s">
        <v>9774</v>
      </c>
      <c r="C9598">
        <v>10</v>
      </c>
      <c r="D9598" s="1">
        <v>43401</v>
      </c>
      <c r="F9598" t="s">
        <v>6329</v>
      </c>
      <c r="G9598" t="s">
        <v>53</v>
      </c>
      <c r="H9598">
        <v>0</v>
      </c>
      <c r="I9598">
        <v>4</v>
      </c>
      <c r="J9598" t="s">
        <v>47</v>
      </c>
      <c r="K9598">
        <v>0</v>
      </c>
      <c r="L9598">
        <v>1</v>
      </c>
      <c r="M9598" t="s">
        <v>47</v>
      </c>
      <c r="N9598" t="s">
        <v>7753</v>
      </c>
      <c r="O9598">
        <v>7</v>
      </c>
      <c r="P9598">
        <v>24</v>
      </c>
      <c r="Q9598">
        <v>1</v>
      </c>
      <c r="R9598">
        <v>8</v>
      </c>
      <c r="S9598">
        <v>4</v>
      </c>
      <c r="T9598">
        <v>4</v>
      </c>
      <c r="U9598">
        <v>14</v>
      </c>
      <c r="V9598">
        <v>10</v>
      </c>
      <c r="W9598">
        <v>4</v>
      </c>
      <c r="X9598">
        <v>2</v>
      </c>
      <c r="Y9598">
        <v>0</v>
      </c>
      <c r="Z9598">
        <v>0</v>
      </c>
      <c r="AA9598">
        <v>11</v>
      </c>
      <c r="AB9598">
        <v>5</v>
      </c>
      <c r="AC9598">
        <v>1.36</v>
      </c>
      <c r="AD9598" t="str">
        <f t="shared" si="301"/>
        <v>H</v>
      </c>
      <c r="AE9598" t="str">
        <f t="shared" si="300"/>
        <v>N</v>
      </c>
      <c r="AR9598">
        <v>0</v>
      </c>
      <c r="AS9598">
        <v>3</v>
      </c>
    </row>
    <row r="9599" spans="1:45" x14ac:dyDescent="0.3">
      <c r="A9599" t="s">
        <v>9871</v>
      </c>
      <c r="B9599" t="s">
        <v>9774</v>
      </c>
      <c r="C9599">
        <v>10</v>
      </c>
      <c r="D9599" s="1">
        <v>43401</v>
      </c>
      <c r="F9599" t="s">
        <v>454</v>
      </c>
      <c r="G9599" t="s">
        <v>45</v>
      </c>
      <c r="H9599">
        <v>2</v>
      </c>
      <c r="I9599">
        <v>2</v>
      </c>
      <c r="J9599" t="s">
        <v>61</v>
      </c>
      <c r="K9599">
        <v>1</v>
      </c>
      <c r="L9599">
        <v>0</v>
      </c>
      <c r="M9599" t="s">
        <v>51</v>
      </c>
      <c r="N9599" t="s">
        <v>4453</v>
      </c>
      <c r="O9599">
        <v>16</v>
      </c>
      <c r="P9599">
        <v>7</v>
      </c>
      <c r="Q9599">
        <v>3</v>
      </c>
      <c r="R9599">
        <v>2</v>
      </c>
      <c r="S9599">
        <v>6</v>
      </c>
      <c r="T9599">
        <v>4</v>
      </c>
      <c r="U9599">
        <v>10</v>
      </c>
      <c r="V9599">
        <v>16</v>
      </c>
      <c r="W9599">
        <v>1</v>
      </c>
      <c r="X9599">
        <v>2</v>
      </c>
      <c r="Y9599">
        <v>0</v>
      </c>
      <c r="Z9599">
        <v>0</v>
      </c>
      <c r="AA9599">
        <v>4.75</v>
      </c>
      <c r="AB9599">
        <v>4.0999999999999996</v>
      </c>
      <c r="AC9599">
        <v>1.75</v>
      </c>
      <c r="AD9599" t="str">
        <f t="shared" si="301"/>
        <v>H</v>
      </c>
      <c r="AE9599" t="str">
        <f t="shared" si="300"/>
        <v>N</v>
      </c>
      <c r="AR9599">
        <v>1</v>
      </c>
      <c r="AS9599">
        <v>1</v>
      </c>
    </row>
    <row r="9600" spans="1:45" x14ac:dyDescent="0.3">
      <c r="A9600" t="s">
        <v>9872</v>
      </c>
      <c r="B9600" t="s">
        <v>9774</v>
      </c>
      <c r="C9600">
        <v>10</v>
      </c>
      <c r="D9600" s="1">
        <v>43401</v>
      </c>
      <c r="F9600" t="s">
        <v>79</v>
      </c>
      <c r="G9600" t="s">
        <v>73</v>
      </c>
      <c r="H9600">
        <v>2</v>
      </c>
      <c r="I9600">
        <v>1</v>
      </c>
      <c r="J9600" t="s">
        <v>51</v>
      </c>
      <c r="K9600">
        <v>1</v>
      </c>
      <c r="L9600">
        <v>0</v>
      </c>
      <c r="M9600" t="s">
        <v>51</v>
      </c>
      <c r="N9600" t="s">
        <v>6912</v>
      </c>
      <c r="O9600">
        <v>14</v>
      </c>
      <c r="P9600">
        <v>14</v>
      </c>
      <c r="Q9600">
        <v>10</v>
      </c>
      <c r="R9600">
        <v>6</v>
      </c>
      <c r="S9600">
        <v>8</v>
      </c>
      <c r="T9600">
        <v>4</v>
      </c>
      <c r="U9600">
        <v>15</v>
      </c>
      <c r="V9600">
        <v>12</v>
      </c>
      <c r="W9600">
        <v>2</v>
      </c>
      <c r="X9600">
        <v>1</v>
      </c>
      <c r="Y9600">
        <v>0</v>
      </c>
      <c r="Z9600">
        <v>0</v>
      </c>
      <c r="AA9600">
        <v>1.72</v>
      </c>
      <c r="AB9600">
        <v>3.9</v>
      </c>
      <c r="AC9600">
        <v>5.25</v>
      </c>
      <c r="AD9600" t="str">
        <f t="shared" si="301"/>
        <v>A</v>
      </c>
      <c r="AE9600" t="str">
        <f t="shared" si="300"/>
        <v>N</v>
      </c>
      <c r="AR9600">
        <v>3</v>
      </c>
      <c r="AS9600">
        <v>0</v>
      </c>
    </row>
    <row r="9601" spans="1:45" x14ac:dyDescent="0.3">
      <c r="A9601" t="s">
        <v>9873</v>
      </c>
      <c r="B9601" t="s">
        <v>9774</v>
      </c>
      <c r="C9601">
        <v>10</v>
      </c>
      <c r="D9601" s="1">
        <v>43402</v>
      </c>
      <c r="F9601" t="s">
        <v>64</v>
      </c>
      <c r="G9601" t="s">
        <v>59</v>
      </c>
      <c r="H9601">
        <v>0</v>
      </c>
      <c r="I9601">
        <v>1</v>
      </c>
      <c r="J9601" t="s">
        <v>47</v>
      </c>
      <c r="K9601">
        <v>0</v>
      </c>
      <c r="L9601">
        <v>1</v>
      </c>
      <c r="M9601" t="s">
        <v>47</v>
      </c>
      <c r="N9601" t="s">
        <v>6379</v>
      </c>
      <c r="O9601">
        <v>4</v>
      </c>
      <c r="P9601">
        <v>13</v>
      </c>
      <c r="Q9601">
        <v>1</v>
      </c>
      <c r="R9601">
        <v>6</v>
      </c>
      <c r="S9601">
        <v>3</v>
      </c>
      <c r="T9601">
        <v>6</v>
      </c>
      <c r="U9601">
        <v>13</v>
      </c>
      <c r="V9601">
        <v>13</v>
      </c>
      <c r="W9601">
        <v>2</v>
      </c>
      <c r="X9601">
        <v>2</v>
      </c>
      <c r="Y9601">
        <v>0</v>
      </c>
      <c r="Z9601">
        <v>0</v>
      </c>
      <c r="AA9601">
        <v>4.75</v>
      </c>
      <c r="AB9601">
        <v>4.0999999999999996</v>
      </c>
      <c r="AC9601">
        <v>1.75</v>
      </c>
      <c r="AD9601" t="str">
        <f t="shared" si="301"/>
        <v>H</v>
      </c>
      <c r="AE9601" t="str">
        <f t="shared" si="300"/>
        <v>N</v>
      </c>
      <c r="AR9601">
        <v>0</v>
      </c>
      <c r="AS9601">
        <v>3</v>
      </c>
    </row>
    <row r="9602" spans="1:45" x14ac:dyDescent="0.3">
      <c r="A9602" t="s">
        <v>9874</v>
      </c>
      <c r="B9602" t="s">
        <v>9774</v>
      </c>
      <c r="C9602">
        <v>11</v>
      </c>
      <c r="D9602" s="1">
        <v>43407</v>
      </c>
      <c r="F9602" t="s">
        <v>45</v>
      </c>
      <c r="G9602" t="s">
        <v>56</v>
      </c>
      <c r="H9602">
        <v>1</v>
      </c>
      <c r="I9602">
        <v>1</v>
      </c>
      <c r="J9602" t="s">
        <v>61</v>
      </c>
      <c r="K9602">
        <v>0</v>
      </c>
      <c r="L9602">
        <v>0</v>
      </c>
      <c r="M9602" t="s">
        <v>61</v>
      </c>
      <c r="N9602" t="s">
        <v>4524</v>
      </c>
      <c r="O9602">
        <v>12</v>
      </c>
      <c r="P9602">
        <v>13</v>
      </c>
      <c r="Q9602">
        <v>4</v>
      </c>
      <c r="R9602">
        <v>4</v>
      </c>
      <c r="S9602">
        <v>5</v>
      </c>
      <c r="T9602">
        <v>8</v>
      </c>
      <c r="U9602">
        <v>7</v>
      </c>
      <c r="V9602">
        <v>7</v>
      </c>
      <c r="W9602">
        <v>1</v>
      </c>
      <c r="X9602">
        <v>1</v>
      </c>
      <c r="Y9602">
        <v>0</v>
      </c>
      <c r="Z9602">
        <v>0</v>
      </c>
      <c r="AA9602">
        <v>3.9</v>
      </c>
      <c r="AB9602">
        <v>3.9</v>
      </c>
      <c r="AC9602">
        <v>1.95</v>
      </c>
      <c r="AD9602" t="str">
        <f t="shared" si="301"/>
        <v>H</v>
      </c>
      <c r="AE9602" t="str">
        <f t="shared" si="300"/>
        <v>N</v>
      </c>
      <c r="AR9602">
        <v>1</v>
      </c>
      <c r="AS9602">
        <v>1</v>
      </c>
    </row>
    <row r="9603" spans="1:45" x14ac:dyDescent="0.3">
      <c r="A9603" t="s">
        <v>9875</v>
      </c>
      <c r="B9603" t="s">
        <v>9774</v>
      </c>
      <c r="C9603">
        <v>11</v>
      </c>
      <c r="D9603" s="1">
        <v>43407</v>
      </c>
      <c r="F9603" t="s">
        <v>8625</v>
      </c>
      <c r="G9603" t="s">
        <v>79</v>
      </c>
      <c r="H9603">
        <v>1</v>
      </c>
      <c r="I9603">
        <v>2</v>
      </c>
      <c r="J9603" t="s">
        <v>47</v>
      </c>
      <c r="K9603">
        <v>1</v>
      </c>
      <c r="L9603">
        <v>1</v>
      </c>
      <c r="M9603" t="s">
        <v>61</v>
      </c>
      <c r="N9603" t="s">
        <v>8267</v>
      </c>
      <c r="O9603">
        <v>18</v>
      </c>
      <c r="P9603">
        <v>18</v>
      </c>
      <c r="Q9603">
        <v>7</v>
      </c>
      <c r="R9603">
        <v>8</v>
      </c>
      <c r="S9603">
        <v>9</v>
      </c>
      <c r="T9603">
        <v>5</v>
      </c>
      <c r="U9603">
        <v>12</v>
      </c>
      <c r="V9603">
        <v>12</v>
      </c>
      <c r="W9603">
        <v>4</v>
      </c>
      <c r="X9603">
        <v>3</v>
      </c>
      <c r="Y9603">
        <v>0</v>
      </c>
      <c r="Z9603">
        <v>0</v>
      </c>
      <c r="AA9603">
        <v>3.6</v>
      </c>
      <c r="AB9603">
        <v>3.7</v>
      </c>
      <c r="AC9603">
        <v>2.1</v>
      </c>
      <c r="AD9603" t="str">
        <f t="shared" si="301"/>
        <v>H</v>
      </c>
      <c r="AE9603" t="str">
        <f t="shared" ref="AE9603:AE9666" si="302">IFERROR(IF(IF(IF(AC9603&gt;AA9603,G9603,F9603)=F9603,"H","A")=J9603,"Y","N"),"NAN")</f>
        <v>N</v>
      </c>
      <c r="AR9603">
        <v>0</v>
      </c>
      <c r="AS9603">
        <v>3</v>
      </c>
    </row>
    <row r="9604" spans="1:45" x14ac:dyDescent="0.3">
      <c r="A9604" t="s">
        <v>9876</v>
      </c>
      <c r="B9604" t="s">
        <v>9774</v>
      </c>
      <c r="C9604">
        <v>11</v>
      </c>
      <c r="D9604" s="1">
        <v>43407</v>
      </c>
      <c r="F9604" t="s">
        <v>7866</v>
      </c>
      <c r="G9604" t="s">
        <v>463</v>
      </c>
      <c r="H9604">
        <v>0</v>
      </c>
      <c r="I9604">
        <v>1</v>
      </c>
      <c r="J9604" t="s">
        <v>47</v>
      </c>
      <c r="K9604">
        <v>0</v>
      </c>
      <c r="L9604">
        <v>0</v>
      </c>
      <c r="M9604" t="s">
        <v>61</v>
      </c>
      <c r="N9604" t="s">
        <v>5396</v>
      </c>
      <c r="O9604">
        <v>11</v>
      </c>
      <c r="P9604">
        <v>13</v>
      </c>
      <c r="Q9604">
        <v>2</v>
      </c>
      <c r="R9604">
        <v>5</v>
      </c>
      <c r="S9604">
        <v>6</v>
      </c>
      <c r="T9604">
        <v>12</v>
      </c>
      <c r="U9604">
        <v>13</v>
      </c>
      <c r="V9604">
        <v>12</v>
      </c>
      <c r="W9604">
        <v>2</v>
      </c>
      <c r="X9604">
        <v>2</v>
      </c>
      <c r="Y9604">
        <v>0</v>
      </c>
      <c r="Z9604">
        <v>0</v>
      </c>
      <c r="AA9604">
        <v>3.8</v>
      </c>
      <c r="AB9604">
        <v>3.4</v>
      </c>
      <c r="AC9604">
        <v>2.14</v>
      </c>
      <c r="AD9604" t="str">
        <f t="shared" si="301"/>
        <v>H</v>
      </c>
      <c r="AE9604" t="str">
        <f t="shared" si="302"/>
        <v>N</v>
      </c>
      <c r="AR9604">
        <v>0</v>
      </c>
      <c r="AS9604">
        <v>3</v>
      </c>
    </row>
    <row r="9605" spans="1:45" x14ac:dyDescent="0.3">
      <c r="A9605" t="s">
        <v>9877</v>
      </c>
      <c r="B9605" t="s">
        <v>9774</v>
      </c>
      <c r="C9605">
        <v>11</v>
      </c>
      <c r="D9605" s="1">
        <v>43407</v>
      </c>
      <c r="F9605" t="s">
        <v>73</v>
      </c>
      <c r="G9605" t="s">
        <v>9392</v>
      </c>
      <c r="H9605">
        <v>3</v>
      </c>
      <c r="I9605">
        <v>1</v>
      </c>
      <c r="J9605" t="s">
        <v>51</v>
      </c>
      <c r="K9605">
        <v>1</v>
      </c>
      <c r="L9605">
        <v>1</v>
      </c>
      <c r="M9605" t="s">
        <v>61</v>
      </c>
      <c r="N9605" t="s">
        <v>9741</v>
      </c>
      <c r="O9605">
        <v>14</v>
      </c>
      <c r="P9605">
        <v>5</v>
      </c>
      <c r="Q9605">
        <v>3</v>
      </c>
      <c r="R9605">
        <v>3</v>
      </c>
      <c r="S9605">
        <v>6</v>
      </c>
      <c r="T9605">
        <v>4</v>
      </c>
      <c r="U9605">
        <v>9</v>
      </c>
      <c r="V9605">
        <v>17</v>
      </c>
      <c r="W9605">
        <v>0</v>
      </c>
      <c r="X9605">
        <v>1</v>
      </c>
      <c r="Y9605">
        <v>0</v>
      </c>
      <c r="Z9605">
        <v>0</v>
      </c>
      <c r="AA9605">
        <v>1.61</v>
      </c>
      <c r="AB9605">
        <v>4</v>
      </c>
      <c r="AC9605">
        <v>6.5</v>
      </c>
      <c r="AD9605" t="str">
        <f t="shared" si="301"/>
        <v>A</v>
      </c>
      <c r="AE9605" t="str">
        <f t="shared" si="302"/>
        <v>N</v>
      </c>
      <c r="AR9605">
        <v>3</v>
      </c>
      <c r="AS9605">
        <v>0</v>
      </c>
    </row>
    <row r="9606" spans="1:45" x14ac:dyDescent="0.3">
      <c r="A9606" t="s">
        <v>9878</v>
      </c>
      <c r="B9606" t="s">
        <v>9774</v>
      </c>
      <c r="C9606">
        <v>11</v>
      </c>
      <c r="D9606" s="1">
        <v>43407</v>
      </c>
      <c r="F9606" t="s">
        <v>63</v>
      </c>
      <c r="G9606" t="s">
        <v>2373</v>
      </c>
      <c r="H9606">
        <v>1</v>
      </c>
      <c r="I9606">
        <v>0</v>
      </c>
      <c r="J9606" t="s">
        <v>51</v>
      </c>
      <c r="K9606">
        <v>0</v>
      </c>
      <c r="L9606">
        <v>0</v>
      </c>
      <c r="M9606" t="s">
        <v>61</v>
      </c>
      <c r="N9606" t="s">
        <v>7753</v>
      </c>
      <c r="O9606">
        <v>10</v>
      </c>
      <c r="P9606">
        <v>16</v>
      </c>
      <c r="Q9606">
        <v>2</v>
      </c>
      <c r="R9606">
        <v>1</v>
      </c>
      <c r="S9606">
        <v>8</v>
      </c>
      <c r="T9606">
        <v>9</v>
      </c>
      <c r="U9606">
        <v>12</v>
      </c>
      <c r="V9606">
        <v>11</v>
      </c>
      <c r="W9606">
        <v>1</v>
      </c>
      <c r="X9606">
        <v>5</v>
      </c>
      <c r="Y9606">
        <v>0</v>
      </c>
      <c r="Z9606">
        <v>0</v>
      </c>
      <c r="AA9606">
        <v>2.75</v>
      </c>
      <c r="AB9606">
        <v>3.25</v>
      </c>
      <c r="AC9606">
        <v>2.8</v>
      </c>
      <c r="AD9606" t="str">
        <f t="shared" si="301"/>
        <v>A</v>
      </c>
      <c r="AE9606" t="str">
        <f t="shared" si="302"/>
        <v>N</v>
      </c>
      <c r="AR9606">
        <v>3</v>
      </c>
      <c r="AS9606">
        <v>0</v>
      </c>
    </row>
    <row r="9607" spans="1:45" x14ac:dyDescent="0.3">
      <c r="A9607" t="s">
        <v>9879</v>
      </c>
      <c r="B9607" t="s">
        <v>9774</v>
      </c>
      <c r="C9607">
        <v>11</v>
      </c>
      <c r="D9607" s="1">
        <v>43407</v>
      </c>
      <c r="F9607" t="s">
        <v>75</v>
      </c>
      <c r="G9607" t="s">
        <v>6329</v>
      </c>
      <c r="H9607">
        <v>4</v>
      </c>
      <c r="I9607">
        <v>2</v>
      </c>
      <c r="J9607" t="s">
        <v>51</v>
      </c>
      <c r="K9607">
        <v>1</v>
      </c>
      <c r="L9607">
        <v>1</v>
      </c>
      <c r="M9607" t="s">
        <v>61</v>
      </c>
      <c r="N9607" t="s">
        <v>7497</v>
      </c>
      <c r="O9607">
        <v>22</v>
      </c>
      <c r="P9607">
        <v>6</v>
      </c>
      <c r="Q9607">
        <v>10</v>
      </c>
      <c r="R9607">
        <v>3</v>
      </c>
      <c r="S9607">
        <v>10</v>
      </c>
      <c r="T9607">
        <v>4</v>
      </c>
      <c r="U9607">
        <v>7</v>
      </c>
      <c r="V9607">
        <v>9</v>
      </c>
      <c r="W9607">
        <v>1</v>
      </c>
      <c r="X9607">
        <v>4</v>
      </c>
      <c r="Y9607">
        <v>0</v>
      </c>
      <c r="Z9607">
        <v>0</v>
      </c>
      <c r="AA9607">
        <v>1.75</v>
      </c>
      <c r="AB9607">
        <v>3.75</v>
      </c>
      <c r="AC9607">
        <v>5.25</v>
      </c>
      <c r="AD9607" t="str">
        <f t="shared" si="301"/>
        <v>A</v>
      </c>
      <c r="AE9607" t="str">
        <f t="shared" si="302"/>
        <v>N</v>
      </c>
      <c r="AR9607">
        <v>3</v>
      </c>
      <c r="AS9607">
        <v>0</v>
      </c>
    </row>
    <row r="9608" spans="1:45" x14ac:dyDescent="0.3">
      <c r="A9608" t="s">
        <v>9880</v>
      </c>
      <c r="B9608" t="s">
        <v>9774</v>
      </c>
      <c r="C9608">
        <v>11</v>
      </c>
      <c r="D9608" s="1">
        <v>43407</v>
      </c>
      <c r="F9608" t="s">
        <v>4016</v>
      </c>
      <c r="G9608" t="s">
        <v>64</v>
      </c>
      <c r="H9608">
        <v>2</v>
      </c>
      <c r="I9608">
        <v>3</v>
      </c>
      <c r="J9608" t="s">
        <v>47</v>
      </c>
      <c r="K9608">
        <v>0</v>
      </c>
      <c r="L9608">
        <v>2</v>
      </c>
      <c r="M9608" t="s">
        <v>47</v>
      </c>
      <c r="N9608" t="s">
        <v>3639</v>
      </c>
      <c r="O9608">
        <v>16</v>
      </c>
      <c r="P9608">
        <v>10</v>
      </c>
      <c r="Q9608">
        <v>7</v>
      </c>
      <c r="R9608">
        <v>8</v>
      </c>
      <c r="S9608">
        <v>5</v>
      </c>
      <c r="T9608">
        <v>1</v>
      </c>
      <c r="U9608">
        <v>11</v>
      </c>
      <c r="V9608">
        <v>8</v>
      </c>
      <c r="W9608">
        <v>1</v>
      </c>
      <c r="X9608">
        <v>2</v>
      </c>
      <c r="Y9608">
        <v>0</v>
      </c>
      <c r="Z9608">
        <v>0</v>
      </c>
      <c r="AA9608">
        <v>3.1</v>
      </c>
      <c r="AB9608">
        <v>3.4</v>
      </c>
      <c r="AC9608">
        <v>2.4500000000000002</v>
      </c>
      <c r="AD9608" t="str">
        <f t="shared" si="301"/>
        <v>H</v>
      </c>
      <c r="AE9608" t="str">
        <f t="shared" si="302"/>
        <v>N</v>
      </c>
      <c r="AR9608">
        <v>0</v>
      </c>
      <c r="AS9608">
        <v>3</v>
      </c>
    </row>
    <row r="9609" spans="1:45" x14ac:dyDescent="0.3">
      <c r="A9609" t="s">
        <v>9881</v>
      </c>
      <c r="B9609" t="s">
        <v>9774</v>
      </c>
      <c r="C9609">
        <v>11</v>
      </c>
      <c r="D9609" s="1">
        <v>43408</v>
      </c>
      <c r="F9609" t="s">
        <v>53</v>
      </c>
      <c r="G9609" t="s">
        <v>454</v>
      </c>
      <c r="H9609">
        <v>3</v>
      </c>
      <c r="I9609">
        <v>1</v>
      </c>
      <c r="J9609" t="s">
        <v>51</v>
      </c>
      <c r="K9609">
        <v>1</v>
      </c>
      <c r="L9609">
        <v>0</v>
      </c>
      <c r="M9609" t="s">
        <v>51</v>
      </c>
      <c r="N9609" t="s">
        <v>6721</v>
      </c>
      <c r="O9609">
        <v>15</v>
      </c>
      <c r="P9609">
        <v>7</v>
      </c>
      <c r="Q9609">
        <v>6</v>
      </c>
      <c r="R9609">
        <v>2</v>
      </c>
      <c r="S9609">
        <v>4</v>
      </c>
      <c r="T9609">
        <v>2</v>
      </c>
      <c r="U9609">
        <v>6</v>
      </c>
      <c r="V9609">
        <v>13</v>
      </c>
      <c r="W9609">
        <v>0</v>
      </c>
      <c r="X9609">
        <v>1</v>
      </c>
      <c r="Y9609">
        <v>0</v>
      </c>
      <c r="Z9609">
        <v>0</v>
      </c>
      <c r="AA9609">
        <v>1.25</v>
      </c>
      <c r="AB9609">
        <v>6.75</v>
      </c>
      <c r="AC9609">
        <v>13</v>
      </c>
      <c r="AD9609" t="str">
        <f t="shared" si="301"/>
        <v>A</v>
      </c>
      <c r="AE9609" t="str">
        <f t="shared" si="302"/>
        <v>N</v>
      </c>
      <c r="AR9609">
        <v>3</v>
      </c>
      <c r="AS9609">
        <v>0</v>
      </c>
    </row>
    <row r="9610" spans="1:45" x14ac:dyDescent="0.3">
      <c r="A9610" t="s">
        <v>9882</v>
      </c>
      <c r="B9610" t="s">
        <v>9774</v>
      </c>
      <c r="C9610">
        <v>11</v>
      </c>
      <c r="D9610" s="1">
        <v>43408</v>
      </c>
      <c r="F9610" t="s">
        <v>59</v>
      </c>
      <c r="G9610" t="s">
        <v>72</v>
      </c>
      <c r="H9610">
        <v>6</v>
      </c>
      <c r="I9610">
        <v>1</v>
      </c>
      <c r="J9610" t="s">
        <v>51</v>
      </c>
      <c r="K9610">
        <v>4</v>
      </c>
      <c r="L9610">
        <v>1</v>
      </c>
      <c r="M9610" t="s">
        <v>51</v>
      </c>
      <c r="N9610" t="s">
        <v>5026</v>
      </c>
      <c r="O9610">
        <v>18</v>
      </c>
      <c r="P9610">
        <v>12</v>
      </c>
      <c r="Q9610">
        <v>8</v>
      </c>
      <c r="R9610">
        <v>6</v>
      </c>
      <c r="S9610">
        <v>4</v>
      </c>
      <c r="T9610">
        <v>4</v>
      </c>
      <c r="U9610">
        <v>14</v>
      </c>
      <c r="V9610">
        <v>9</v>
      </c>
      <c r="W9610">
        <v>1</v>
      </c>
      <c r="X9610">
        <v>1</v>
      </c>
      <c r="Y9610">
        <v>0</v>
      </c>
      <c r="Z9610">
        <v>0</v>
      </c>
      <c r="AA9610">
        <v>1.1100000000000001</v>
      </c>
      <c r="AB9610">
        <v>11</v>
      </c>
      <c r="AC9610">
        <v>29</v>
      </c>
      <c r="AD9610" t="str">
        <f t="shared" si="301"/>
        <v>A</v>
      </c>
      <c r="AE9610" t="str">
        <f t="shared" si="302"/>
        <v>N</v>
      </c>
      <c r="AR9610">
        <v>3</v>
      </c>
      <c r="AS9610">
        <v>0</v>
      </c>
    </row>
    <row r="9611" spans="1:45" x14ac:dyDescent="0.3">
      <c r="A9611" t="s">
        <v>9883</v>
      </c>
      <c r="B9611" t="s">
        <v>9774</v>
      </c>
      <c r="C9611">
        <v>11</v>
      </c>
      <c r="D9611" s="1">
        <v>43409</v>
      </c>
      <c r="F9611" t="s">
        <v>9395</v>
      </c>
      <c r="G9611" t="s">
        <v>3176</v>
      </c>
      <c r="H9611">
        <v>1</v>
      </c>
      <c r="I9611">
        <v>0</v>
      </c>
      <c r="J9611" t="s">
        <v>51</v>
      </c>
      <c r="K9611">
        <v>1</v>
      </c>
      <c r="L9611">
        <v>0</v>
      </c>
      <c r="M9611" t="s">
        <v>51</v>
      </c>
      <c r="N9611" t="s">
        <v>6558</v>
      </c>
      <c r="O9611">
        <v>10</v>
      </c>
      <c r="P9611">
        <v>7</v>
      </c>
      <c r="Q9611">
        <v>2</v>
      </c>
      <c r="R9611">
        <v>1</v>
      </c>
      <c r="S9611">
        <v>5</v>
      </c>
      <c r="T9611">
        <v>4</v>
      </c>
      <c r="U9611">
        <v>11</v>
      </c>
      <c r="V9611">
        <v>8</v>
      </c>
      <c r="W9611">
        <v>1</v>
      </c>
      <c r="X9611">
        <v>2</v>
      </c>
      <c r="Y9611">
        <v>0</v>
      </c>
      <c r="Z9611">
        <v>0</v>
      </c>
      <c r="AA9611">
        <v>2.2999999999999998</v>
      </c>
      <c r="AB9611">
        <v>3.5</v>
      </c>
      <c r="AC9611">
        <v>3.3</v>
      </c>
      <c r="AD9611" t="str">
        <f t="shared" si="301"/>
        <v>A</v>
      </c>
      <c r="AE9611" t="str">
        <f t="shared" si="302"/>
        <v>N</v>
      </c>
      <c r="AR9611">
        <v>3</v>
      </c>
      <c r="AS9611">
        <v>0</v>
      </c>
    </row>
    <row r="9612" spans="1:45" x14ac:dyDescent="0.3">
      <c r="A9612" t="s">
        <v>9884</v>
      </c>
      <c r="B9612" t="s">
        <v>9774</v>
      </c>
      <c r="C9612">
        <v>12</v>
      </c>
      <c r="D9612" s="1">
        <v>43414</v>
      </c>
      <c r="F9612" t="s">
        <v>7866</v>
      </c>
      <c r="G9612" t="s">
        <v>9392</v>
      </c>
      <c r="H9612">
        <v>2</v>
      </c>
      <c r="I9612">
        <v>1</v>
      </c>
      <c r="J9612" t="s">
        <v>51</v>
      </c>
      <c r="K9612">
        <v>1</v>
      </c>
      <c r="L9612">
        <v>1</v>
      </c>
      <c r="M9612" t="s">
        <v>61</v>
      </c>
      <c r="N9612" t="s">
        <v>4453</v>
      </c>
      <c r="O9612">
        <v>20</v>
      </c>
      <c r="P9612">
        <v>7</v>
      </c>
      <c r="Q9612">
        <v>6</v>
      </c>
      <c r="R9612">
        <v>3</v>
      </c>
      <c r="S9612">
        <v>4</v>
      </c>
      <c r="T9612">
        <v>1</v>
      </c>
      <c r="U9612">
        <v>7</v>
      </c>
      <c r="V9612">
        <v>21</v>
      </c>
      <c r="W9612">
        <v>2</v>
      </c>
      <c r="X9612">
        <v>1</v>
      </c>
      <c r="Y9612">
        <v>0</v>
      </c>
      <c r="Z9612">
        <v>1</v>
      </c>
      <c r="AA9612">
        <v>2.6</v>
      </c>
      <c r="AB9612">
        <v>3.1</v>
      </c>
      <c r="AC9612">
        <v>3.1</v>
      </c>
      <c r="AD9612" t="str">
        <f t="shared" si="301"/>
        <v>A</v>
      </c>
      <c r="AE9612" t="str">
        <f t="shared" si="302"/>
        <v>N</v>
      </c>
      <c r="AR9612">
        <v>3</v>
      </c>
      <c r="AS9612">
        <v>0</v>
      </c>
    </row>
    <row r="9613" spans="1:45" x14ac:dyDescent="0.3">
      <c r="A9613" t="s">
        <v>9885</v>
      </c>
      <c r="B9613" t="s">
        <v>9774</v>
      </c>
      <c r="C9613">
        <v>12</v>
      </c>
      <c r="D9613" s="1">
        <v>43414</v>
      </c>
      <c r="F9613" t="s">
        <v>454</v>
      </c>
      <c r="G9613" t="s">
        <v>64</v>
      </c>
      <c r="H9613">
        <v>0</v>
      </c>
      <c r="I9613">
        <v>1</v>
      </c>
      <c r="J9613" t="s">
        <v>47</v>
      </c>
      <c r="K9613">
        <v>0</v>
      </c>
      <c r="L9613">
        <v>0</v>
      </c>
      <c r="M9613" t="s">
        <v>61</v>
      </c>
      <c r="N9613" t="s">
        <v>6912</v>
      </c>
      <c r="O9613">
        <v>11</v>
      </c>
      <c r="P9613">
        <v>11</v>
      </c>
      <c r="Q9613">
        <v>4</v>
      </c>
      <c r="R9613">
        <v>2</v>
      </c>
      <c r="S9613">
        <v>10</v>
      </c>
      <c r="T9613">
        <v>6</v>
      </c>
      <c r="U9613">
        <v>12</v>
      </c>
      <c r="V9613">
        <v>9</v>
      </c>
      <c r="W9613">
        <v>1</v>
      </c>
      <c r="X9613">
        <v>1</v>
      </c>
      <c r="Y9613">
        <v>0</v>
      </c>
      <c r="Z9613">
        <v>0</v>
      </c>
      <c r="AA9613">
        <v>4.5</v>
      </c>
      <c r="AB9613">
        <v>3.75</v>
      </c>
      <c r="AC9613">
        <v>1.85</v>
      </c>
      <c r="AD9613" t="str">
        <f t="shared" si="301"/>
        <v>H</v>
      </c>
      <c r="AE9613" t="str">
        <f t="shared" si="302"/>
        <v>N</v>
      </c>
      <c r="AR9613">
        <v>0</v>
      </c>
      <c r="AS9613">
        <v>3</v>
      </c>
    </row>
    <row r="9614" spans="1:45" x14ac:dyDescent="0.3">
      <c r="A9614" t="s">
        <v>9886</v>
      </c>
      <c r="B9614" t="s">
        <v>9774</v>
      </c>
      <c r="C9614">
        <v>12</v>
      </c>
      <c r="D9614" s="1">
        <v>43414</v>
      </c>
      <c r="F9614" t="s">
        <v>9395</v>
      </c>
      <c r="G9614" t="s">
        <v>75</v>
      </c>
      <c r="H9614">
        <v>1</v>
      </c>
      <c r="I9614">
        <v>1</v>
      </c>
      <c r="J9614" t="s">
        <v>61</v>
      </c>
      <c r="K9614">
        <v>1</v>
      </c>
      <c r="L9614">
        <v>0</v>
      </c>
      <c r="M9614" t="s">
        <v>51</v>
      </c>
      <c r="N9614" t="s">
        <v>9316</v>
      </c>
      <c r="O9614">
        <v>15</v>
      </c>
      <c r="P9614">
        <v>12</v>
      </c>
      <c r="Q9614">
        <v>7</v>
      </c>
      <c r="R9614">
        <v>5</v>
      </c>
      <c r="S9614">
        <v>5</v>
      </c>
      <c r="T9614">
        <v>6</v>
      </c>
      <c r="U9614">
        <v>9</v>
      </c>
      <c r="V9614">
        <v>8</v>
      </c>
      <c r="W9614">
        <v>1</v>
      </c>
      <c r="X9614">
        <v>1</v>
      </c>
      <c r="Y9614">
        <v>0</v>
      </c>
      <c r="Z9614">
        <v>0</v>
      </c>
      <c r="AA9614">
        <v>3.4</v>
      </c>
      <c r="AB9614">
        <v>3.25</v>
      </c>
      <c r="AC9614">
        <v>2.35</v>
      </c>
      <c r="AD9614" t="str">
        <f t="shared" si="301"/>
        <v>H</v>
      </c>
      <c r="AE9614" t="str">
        <f t="shared" si="302"/>
        <v>N</v>
      </c>
      <c r="AR9614">
        <v>1</v>
      </c>
      <c r="AS9614">
        <v>1</v>
      </c>
    </row>
    <row r="9615" spans="1:45" x14ac:dyDescent="0.3">
      <c r="A9615" t="s">
        <v>9887</v>
      </c>
      <c r="B9615" t="s">
        <v>9774</v>
      </c>
      <c r="C9615">
        <v>12</v>
      </c>
      <c r="D9615" s="1">
        <v>43414</v>
      </c>
      <c r="F9615" t="s">
        <v>463</v>
      </c>
      <c r="G9615" t="s">
        <v>6329</v>
      </c>
      <c r="H9615">
        <v>0</v>
      </c>
      <c r="I9615">
        <v>0</v>
      </c>
      <c r="J9615" t="s">
        <v>61</v>
      </c>
      <c r="K9615">
        <v>0</v>
      </c>
      <c r="L9615">
        <v>0</v>
      </c>
      <c r="M9615" t="s">
        <v>61</v>
      </c>
      <c r="N9615" t="s">
        <v>3639</v>
      </c>
      <c r="O9615">
        <v>22</v>
      </c>
      <c r="P9615">
        <v>6</v>
      </c>
      <c r="Q9615">
        <v>5</v>
      </c>
      <c r="R9615">
        <v>1</v>
      </c>
      <c r="S9615">
        <v>12</v>
      </c>
      <c r="T9615">
        <v>1</v>
      </c>
      <c r="U9615">
        <v>13</v>
      </c>
      <c r="V9615">
        <v>10</v>
      </c>
      <c r="W9615">
        <v>2</v>
      </c>
      <c r="X9615">
        <v>0</v>
      </c>
      <c r="Y9615">
        <v>0</v>
      </c>
      <c r="Z9615">
        <v>0</v>
      </c>
      <c r="AA9615">
        <v>1.5</v>
      </c>
      <c r="AB9615">
        <v>4.33</v>
      </c>
      <c r="AC9615">
        <v>8</v>
      </c>
      <c r="AD9615" t="str">
        <f t="shared" si="301"/>
        <v>A</v>
      </c>
      <c r="AE9615" t="str">
        <f t="shared" si="302"/>
        <v>N</v>
      </c>
      <c r="AR9615">
        <v>1</v>
      </c>
      <c r="AS9615">
        <v>1</v>
      </c>
    </row>
    <row r="9616" spans="1:45" x14ac:dyDescent="0.3">
      <c r="A9616" t="s">
        <v>9888</v>
      </c>
      <c r="B9616" t="s">
        <v>9774</v>
      </c>
      <c r="C9616">
        <v>12</v>
      </c>
      <c r="D9616" s="1">
        <v>43414</v>
      </c>
      <c r="F9616" t="s">
        <v>63</v>
      </c>
      <c r="G9616" t="s">
        <v>8625</v>
      </c>
      <c r="H9616">
        <v>2</v>
      </c>
      <c r="I9616">
        <v>1</v>
      </c>
      <c r="J9616" t="s">
        <v>51</v>
      </c>
      <c r="K9616">
        <v>2</v>
      </c>
      <c r="L9616">
        <v>1</v>
      </c>
      <c r="M9616" t="s">
        <v>51</v>
      </c>
      <c r="N9616" t="s">
        <v>5396</v>
      </c>
      <c r="O9616">
        <v>18</v>
      </c>
      <c r="P9616">
        <v>14</v>
      </c>
      <c r="Q9616">
        <v>6</v>
      </c>
      <c r="R9616">
        <v>4</v>
      </c>
      <c r="S9616">
        <v>7</v>
      </c>
      <c r="T9616">
        <v>10</v>
      </c>
      <c r="U9616">
        <v>9</v>
      </c>
      <c r="V9616">
        <v>11</v>
      </c>
      <c r="W9616">
        <v>2</v>
      </c>
      <c r="X9616">
        <v>1</v>
      </c>
      <c r="Y9616">
        <v>0</v>
      </c>
      <c r="Z9616">
        <v>0</v>
      </c>
      <c r="AA9616">
        <v>2.9</v>
      </c>
      <c r="AB9616">
        <v>3.4</v>
      </c>
      <c r="AC9616">
        <v>2.6</v>
      </c>
      <c r="AD9616" t="str">
        <f t="shared" si="301"/>
        <v>H</v>
      </c>
      <c r="AE9616" t="str">
        <f t="shared" si="302"/>
        <v>Y</v>
      </c>
      <c r="AR9616">
        <v>3</v>
      </c>
      <c r="AS9616">
        <v>0</v>
      </c>
    </row>
    <row r="9617" spans="1:45" x14ac:dyDescent="0.3">
      <c r="A9617" t="s">
        <v>9889</v>
      </c>
      <c r="B9617" t="s">
        <v>9774</v>
      </c>
      <c r="C9617">
        <v>12</v>
      </c>
      <c r="D9617" s="1">
        <v>43414</v>
      </c>
      <c r="F9617" t="s">
        <v>72</v>
      </c>
      <c r="G9617" t="s">
        <v>2373</v>
      </c>
      <c r="H9617">
        <v>1</v>
      </c>
      <c r="I9617">
        <v>1</v>
      </c>
      <c r="J9617" t="s">
        <v>61</v>
      </c>
      <c r="K9617">
        <v>1</v>
      </c>
      <c r="L9617">
        <v>0</v>
      </c>
      <c r="M9617" t="s">
        <v>51</v>
      </c>
      <c r="N9617" t="s">
        <v>8631</v>
      </c>
      <c r="O9617">
        <v>14</v>
      </c>
      <c r="P9617">
        <v>12</v>
      </c>
      <c r="Q9617">
        <v>4</v>
      </c>
      <c r="R9617">
        <v>6</v>
      </c>
      <c r="S9617">
        <v>7</v>
      </c>
      <c r="T9617">
        <v>6</v>
      </c>
      <c r="U9617">
        <v>13</v>
      </c>
      <c r="V9617">
        <v>13</v>
      </c>
      <c r="W9617">
        <v>3</v>
      </c>
      <c r="X9617">
        <v>2</v>
      </c>
      <c r="Y9617">
        <v>0</v>
      </c>
      <c r="Z9617">
        <v>0</v>
      </c>
      <c r="AA9617">
        <v>2.5</v>
      </c>
      <c r="AB9617">
        <v>3.3</v>
      </c>
      <c r="AC9617">
        <v>3.1</v>
      </c>
      <c r="AD9617" t="str">
        <f t="shared" si="301"/>
        <v>A</v>
      </c>
      <c r="AE9617" t="str">
        <f t="shared" si="302"/>
        <v>N</v>
      </c>
      <c r="AR9617">
        <v>1</v>
      </c>
      <c r="AS9617">
        <v>1</v>
      </c>
    </row>
    <row r="9618" spans="1:45" x14ac:dyDescent="0.3">
      <c r="A9618" t="s">
        <v>9890</v>
      </c>
      <c r="B9618" t="s">
        <v>9774</v>
      </c>
      <c r="C9618">
        <v>12</v>
      </c>
      <c r="D9618" s="1">
        <v>43415</v>
      </c>
      <c r="F9618" t="s">
        <v>45</v>
      </c>
      <c r="G9618" t="s">
        <v>4016</v>
      </c>
      <c r="H9618">
        <v>1</v>
      </c>
      <c r="I9618">
        <v>1</v>
      </c>
      <c r="J9618" t="s">
        <v>61</v>
      </c>
      <c r="K9618">
        <v>0</v>
      </c>
      <c r="L9618">
        <v>1</v>
      </c>
      <c r="M9618" t="s">
        <v>47</v>
      </c>
      <c r="N9618" t="s">
        <v>5950</v>
      </c>
      <c r="O9618">
        <v>10</v>
      </c>
      <c r="P9618">
        <v>12</v>
      </c>
      <c r="Q9618">
        <v>3</v>
      </c>
      <c r="R9618">
        <v>5</v>
      </c>
      <c r="S9618">
        <v>11</v>
      </c>
      <c r="T9618">
        <v>2</v>
      </c>
      <c r="U9618">
        <v>9</v>
      </c>
      <c r="V9618">
        <v>16</v>
      </c>
      <c r="W9618">
        <v>2</v>
      </c>
      <c r="X9618">
        <v>2</v>
      </c>
      <c r="Y9618">
        <v>0</v>
      </c>
      <c r="Z9618">
        <v>0</v>
      </c>
      <c r="AA9618">
        <v>1.66</v>
      </c>
      <c r="AB9618">
        <v>4.2</v>
      </c>
      <c r="AC9618">
        <v>5.25</v>
      </c>
      <c r="AD9618" t="str">
        <f t="shared" si="301"/>
        <v>A</v>
      </c>
      <c r="AE9618" t="str">
        <f t="shared" si="302"/>
        <v>N</v>
      </c>
      <c r="AR9618">
        <v>1</v>
      </c>
      <c r="AS9618">
        <v>1</v>
      </c>
    </row>
    <row r="9619" spans="1:45" x14ac:dyDescent="0.3">
      <c r="A9619" t="s">
        <v>9891</v>
      </c>
      <c r="B9619" t="s">
        <v>9774</v>
      </c>
      <c r="C9619">
        <v>12</v>
      </c>
      <c r="D9619" s="1">
        <v>43415</v>
      </c>
      <c r="F9619" t="s">
        <v>53</v>
      </c>
      <c r="G9619" t="s">
        <v>73</v>
      </c>
      <c r="H9619">
        <v>0</v>
      </c>
      <c r="I9619">
        <v>0</v>
      </c>
      <c r="J9619" t="s">
        <v>61</v>
      </c>
      <c r="K9619">
        <v>0</v>
      </c>
      <c r="L9619">
        <v>0</v>
      </c>
      <c r="M9619" t="s">
        <v>61</v>
      </c>
      <c r="N9619" t="s">
        <v>6379</v>
      </c>
      <c r="O9619">
        <v>15</v>
      </c>
      <c r="P9619">
        <v>6</v>
      </c>
      <c r="Q9619">
        <v>4</v>
      </c>
      <c r="R9619">
        <v>1</v>
      </c>
      <c r="S9619">
        <v>5</v>
      </c>
      <c r="T9619">
        <v>5</v>
      </c>
      <c r="U9619">
        <v>7</v>
      </c>
      <c r="V9619">
        <v>11</v>
      </c>
      <c r="W9619">
        <v>4</v>
      </c>
      <c r="X9619">
        <v>3</v>
      </c>
      <c r="Y9619">
        <v>0</v>
      </c>
      <c r="Z9619">
        <v>0</v>
      </c>
      <c r="AA9619">
        <v>1.4</v>
      </c>
      <c r="AB9619">
        <v>5.25</v>
      </c>
      <c r="AC9619">
        <v>8.5</v>
      </c>
      <c r="AD9619" t="str">
        <f t="shared" si="301"/>
        <v>A</v>
      </c>
      <c r="AE9619" t="str">
        <f t="shared" si="302"/>
        <v>N</v>
      </c>
      <c r="AR9619">
        <v>1</v>
      </c>
      <c r="AS9619">
        <v>1</v>
      </c>
    </row>
    <row r="9620" spans="1:45" x14ac:dyDescent="0.3">
      <c r="A9620" t="s">
        <v>9892</v>
      </c>
      <c r="B9620" t="s">
        <v>9774</v>
      </c>
      <c r="C9620">
        <v>12</v>
      </c>
      <c r="D9620" s="1">
        <v>43415</v>
      </c>
      <c r="F9620" t="s">
        <v>56</v>
      </c>
      <c r="G9620" t="s">
        <v>3176</v>
      </c>
      <c r="H9620">
        <v>2</v>
      </c>
      <c r="I9620">
        <v>0</v>
      </c>
      <c r="J9620" t="s">
        <v>51</v>
      </c>
      <c r="K9620">
        <v>1</v>
      </c>
      <c r="L9620">
        <v>0</v>
      </c>
      <c r="M9620" t="s">
        <v>51</v>
      </c>
      <c r="N9620" t="s">
        <v>8267</v>
      </c>
      <c r="O9620">
        <v>20</v>
      </c>
      <c r="P9620">
        <v>8</v>
      </c>
      <c r="Q9620">
        <v>7</v>
      </c>
      <c r="R9620">
        <v>3</v>
      </c>
      <c r="S9620">
        <v>6</v>
      </c>
      <c r="T9620">
        <v>3</v>
      </c>
      <c r="U9620">
        <v>11</v>
      </c>
      <c r="V9620">
        <v>9</v>
      </c>
      <c r="W9620">
        <v>1</v>
      </c>
      <c r="X9620">
        <v>1</v>
      </c>
      <c r="Y9620">
        <v>0</v>
      </c>
      <c r="Z9620">
        <v>0</v>
      </c>
      <c r="AA9620">
        <v>1.1100000000000001</v>
      </c>
      <c r="AB9620">
        <v>11</v>
      </c>
      <c r="AC9620">
        <v>26</v>
      </c>
      <c r="AD9620" t="str">
        <f t="shared" si="301"/>
        <v>A</v>
      </c>
      <c r="AE9620" t="str">
        <f t="shared" si="302"/>
        <v>N</v>
      </c>
      <c r="AR9620">
        <v>3</v>
      </c>
      <c r="AS9620">
        <v>0</v>
      </c>
    </row>
    <row r="9621" spans="1:45" x14ac:dyDescent="0.3">
      <c r="A9621" t="s">
        <v>9893</v>
      </c>
      <c r="B9621" t="s">
        <v>9774</v>
      </c>
      <c r="C9621">
        <v>12</v>
      </c>
      <c r="D9621" s="1">
        <v>43415</v>
      </c>
      <c r="F9621" t="s">
        <v>59</v>
      </c>
      <c r="G9621" t="s">
        <v>79</v>
      </c>
      <c r="H9621">
        <v>3</v>
      </c>
      <c r="I9621">
        <v>1</v>
      </c>
      <c r="J9621" t="s">
        <v>51</v>
      </c>
      <c r="K9621">
        <v>1</v>
      </c>
      <c r="L9621">
        <v>0</v>
      </c>
      <c r="M9621" t="s">
        <v>51</v>
      </c>
      <c r="N9621" t="s">
        <v>6558</v>
      </c>
      <c r="O9621">
        <v>17</v>
      </c>
      <c r="P9621">
        <v>6</v>
      </c>
      <c r="Q9621">
        <v>5</v>
      </c>
      <c r="R9621">
        <v>1</v>
      </c>
      <c r="S9621">
        <v>5</v>
      </c>
      <c r="T9621">
        <v>1</v>
      </c>
      <c r="U9621">
        <v>12</v>
      </c>
      <c r="V9621">
        <v>12</v>
      </c>
      <c r="W9621">
        <v>1</v>
      </c>
      <c r="X9621">
        <v>1</v>
      </c>
      <c r="Y9621">
        <v>0</v>
      </c>
      <c r="Z9621">
        <v>0</v>
      </c>
      <c r="AA9621">
        <v>1.4</v>
      </c>
      <c r="AB9621">
        <v>5.25</v>
      </c>
      <c r="AC9621">
        <v>8.5</v>
      </c>
      <c r="AD9621" t="str">
        <f t="shared" si="301"/>
        <v>A</v>
      </c>
      <c r="AE9621" t="str">
        <f t="shared" si="302"/>
        <v>N</v>
      </c>
      <c r="AR9621">
        <v>3</v>
      </c>
      <c r="AS9621">
        <v>0</v>
      </c>
    </row>
    <row r="9622" spans="1:45" x14ac:dyDescent="0.3">
      <c r="A9622" t="s">
        <v>9894</v>
      </c>
      <c r="B9622" t="s">
        <v>9774</v>
      </c>
      <c r="C9622">
        <v>13</v>
      </c>
      <c r="D9622" s="1">
        <v>43428</v>
      </c>
      <c r="F9622" t="s">
        <v>9392</v>
      </c>
      <c r="G9622" t="s">
        <v>463</v>
      </c>
      <c r="H9622">
        <v>1</v>
      </c>
      <c r="I9622">
        <v>1</v>
      </c>
      <c r="J9622" t="s">
        <v>61</v>
      </c>
      <c r="K9622">
        <v>1</v>
      </c>
      <c r="L9622">
        <v>0</v>
      </c>
      <c r="M9622" t="s">
        <v>51</v>
      </c>
      <c r="N9622" t="s">
        <v>9316</v>
      </c>
      <c r="O9622">
        <v>14</v>
      </c>
      <c r="P9622">
        <v>8</v>
      </c>
      <c r="Q9622">
        <v>3</v>
      </c>
      <c r="R9622">
        <v>3</v>
      </c>
      <c r="S9622">
        <v>6</v>
      </c>
      <c r="T9622">
        <v>1</v>
      </c>
      <c r="U9622">
        <v>10</v>
      </c>
      <c r="V9622">
        <v>7</v>
      </c>
      <c r="W9622">
        <v>3</v>
      </c>
      <c r="X9622">
        <v>1</v>
      </c>
      <c r="Y9622">
        <v>0</v>
      </c>
      <c r="Z9622">
        <v>1</v>
      </c>
      <c r="AA9622">
        <v>2.9</v>
      </c>
      <c r="AB9622">
        <v>3.4</v>
      </c>
      <c r="AC9622">
        <v>2.6</v>
      </c>
      <c r="AD9622" t="str">
        <f t="shared" si="301"/>
        <v>H</v>
      </c>
      <c r="AE9622" t="str">
        <f t="shared" si="302"/>
        <v>N</v>
      </c>
      <c r="AR9622">
        <v>1</v>
      </c>
      <c r="AS9622">
        <v>1</v>
      </c>
    </row>
    <row r="9623" spans="1:45" x14ac:dyDescent="0.3">
      <c r="A9623" t="s">
        <v>9895</v>
      </c>
      <c r="B9623" t="s">
        <v>9774</v>
      </c>
      <c r="C9623">
        <v>13</v>
      </c>
      <c r="D9623" s="1">
        <v>43428</v>
      </c>
      <c r="F9623" t="s">
        <v>73</v>
      </c>
      <c r="G9623" t="s">
        <v>7866</v>
      </c>
      <c r="H9623">
        <v>1</v>
      </c>
      <c r="I9623">
        <v>0</v>
      </c>
      <c r="J9623" t="s">
        <v>51</v>
      </c>
      <c r="K9623">
        <v>0</v>
      </c>
      <c r="L9623">
        <v>0</v>
      </c>
      <c r="M9623" t="s">
        <v>61</v>
      </c>
      <c r="N9623" t="s">
        <v>8267</v>
      </c>
      <c r="O9623">
        <v>16</v>
      </c>
      <c r="P9623">
        <v>7</v>
      </c>
      <c r="Q9623">
        <v>8</v>
      </c>
      <c r="R9623">
        <v>1</v>
      </c>
      <c r="S9623">
        <v>7</v>
      </c>
      <c r="T9623">
        <v>3</v>
      </c>
      <c r="U9623">
        <v>12</v>
      </c>
      <c r="V9623">
        <v>13</v>
      </c>
      <c r="W9623">
        <v>0</v>
      </c>
      <c r="X9623">
        <v>3</v>
      </c>
      <c r="Y9623">
        <v>0</v>
      </c>
      <c r="Z9623">
        <v>0</v>
      </c>
      <c r="AA9623">
        <v>1.4</v>
      </c>
      <c r="AB9623">
        <v>5</v>
      </c>
      <c r="AC9623">
        <v>9</v>
      </c>
      <c r="AD9623" t="str">
        <f t="shared" si="301"/>
        <v>A</v>
      </c>
      <c r="AE9623" t="str">
        <f t="shared" si="302"/>
        <v>N</v>
      </c>
      <c r="AR9623">
        <v>3</v>
      </c>
      <c r="AS9623">
        <v>0</v>
      </c>
    </row>
    <row r="9624" spans="1:45" x14ac:dyDescent="0.3">
      <c r="A9624" t="s">
        <v>9896</v>
      </c>
      <c r="B9624" t="s">
        <v>9774</v>
      </c>
      <c r="C9624">
        <v>13</v>
      </c>
      <c r="D9624" s="1">
        <v>43428</v>
      </c>
      <c r="F9624" t="s">
        <v>3176</v>
      </c>
      <c r="G9624" t="s">
        <v>72</v>
      </c>
      <c r="H9624">
        <v>3</v>
      </c>
      <c r="I9624">
        <v>2</v>
      </c>
      <c r="J9624" t="s">
        <v>51</v>
      </c>
      <c r="K9624">
        <v>2</v>
      </c>
      <c r="L9624">
        <v>1</v>
      </c>
      <c r="M9624" t="s">
        <v>51</v>
      </c>
      <c r="N9624" t="s">
        <v>6721</v>
      </c>
      <c r="O9624">
        <v>10</v>
      </c>
      <c r="P9624">
        <v>19</v>
      </c>
      <c r="Q9624">
        <v>5</v>
      </c>
      <c r="R9624">
        <v>8</v>
      </c>
      <c r="S9624">
        <v>2</v>
      </c>
      <c r="T9624">
        <v>5</v>
      </c>
      <c r="U9624">
        <v>10</v>
      </c>
      <c r="V9624">
        <v>6</v>
      </c>
      <c r="W9624">
        <v>2</v>
      </c>
      <c r="X9624">
        <v>3</v>
      </c>
      <c r="Y9624">
        <v>0</v>
      </c>
      <c r="Z9624">
        <v>0</v>
      </c>
      <c r="AA9624">
        <v>2.62</v>
      </c>
      <c r="AB9624">
        <v>3.5</v>
      </c>
      <c r="AC9624">
        <v>2.8</v>
      </c>
      <c r="AD9624" t="str">
        <f t="shared" si="301"/>
        <v>A</v>
      </c>
      <c r="AE9624" t="str">
        <f t="shared" si="302"/>
        <v>N</v>
      </c>
      <c r="AR9624">
        <v>3</v>
      </c>
      <c r="AS9624">
        <v>0</v>
      </c>
    </row>
    <row r="9625" spans="1:45" x14ac:dyDescent="0.3">
      <c r="A9625" t="s">
        <v>9897</v>
      </c>
      <c r="B9625" t="s">
        <v>9774</v>
      </c>
      <c r="C9625">
        <v>13</v>
      </c>
      <c r="D9625" s="1">
        <v>43428</v>
      </c>
      <c r="F9625" t="s">
        <v>79</v>
      </c>
      <c r="G9625" t="s">
        <v>454</v>
      </c>
      <c r="H9625">
        <v>0</v>
      </c>
      <c r="I9625">
        <v>0</v>
      </c>
      <c r="J9625" t="s">
        <v>61</v>
      </c>
      <c r="K9625">
        <v>0</v>
      </c>
      <c r="L9625">
        <v>0</v>
      </c>
      <c r="M9625" t="s">
        <v>61</v>
      </c>
      <c r="N9625" t="s">
        <v>5026</v>
      </c>
      <c r="O9625">
        <v>12</v>
      </c>
      <c r="P9625">
        <v>13</v>
      </c>
      <c r="Q9625">
        <v>5</v>
      </c>
      <c r="R9625">
        <v>2</v>
      </c>
      <c r="S9625">
        <v>10</v>
      </c>
      <c r="T9625">
        <v>3</v>
      </c>
      <c r="U9625">
        <v>13</v>
      </c>
      <c r="V9625">
        <v>12</v>
      </c>
      <c r="W9625">
        <v>1</v>
      </c>
      <c r="X9625">
        <v>2</v>
      </c>
      <c r="Y9625">
        <v>0</v>
      </c>
      <c r="Z9625">
        <v>0</v>
      </c>
      <c r="AA9625">
        <v>1.4</v>
      </c>
      <c r="AB9625">
        <v>5.25</v>
      </c>
      <c r="AC9625">
        <v>8</v>
      </c>
      <c r="AD9625" t="str">
        <f t="shared" si="301"/>
        <v>A</v>
      </c>
      <c r="AE9625" t="str">
        <f t="shared" si="302"/>
        <v>N</v>
      </c>
      <c r="AR9625">
        <v>1</v>
      </c>
      <c r="AS9625">
        <v>1</v>
      </c>
    </row>
    <row r="9626" spans="1:45" x14ac:dyDescent="0.3">
      <c r="A9626" t="s">
        <v>9898</v>
      </c>
      <c r="B9626" t="s">
        <v>9774</v>
      </c>
      <c r="C9626">
        <v>13</v>
      </c>
      <c r="D9626" s="1">
        <v>43428</v>
      </c>
      <c r="F9626" t="s">
        <v>64</v>
      </c>
      <c r="G9626" t="s">
        <v>53</v>
      </c>
      <c r="H9626">
        <v>3</v>
      </c>
      <c r="I9626">
        <v>1</v>
      </c>
      <c r="J9626" t="s">
        <v>51</v>
      </c>
      <c r="K9626">
        <v>2</v>
      </c>
      <c r="L9626">
        <v>0</v>
      </c>
      <c r="M9626" t="s">
        <v>51</v>
      </c>
      <c r="N9626" t="s">
        <v>4453</v>
      </c>
      <c r="O9626">
        <v>18</v>
      </c>
      <c r="P9626">
        <v>13</v>
      </c>
      <c r="Q9626">
        <v>9</v>
      </c>
      <c r="R9626">
        <v>2</v>
      </c>
      <c r="S9626">
        <v>4</v>
      </c>
      <c r="T9626">
        <v>4</v>
      </c>
      <c r="U9626">
        <v>19</v>
      </c>
      <c r="V9626">
        <v>12</v>
      </c>
      <c r="W9626">
        <v>0</v>
      </c>
      <c r="X9626">
        <v>3</v>
      </c>
      <c r="Y9626">
        <v>0</v>
      </c>
      <c r="Z9626">
        <v>0</v>
      </c>
      <c r="AA9626">
        <v>2.8</v>
      </c>
      <c r="AB9626">
        <v>3.5</v>
      </c>
      <c r="AC9626">
        <v>2.6</v>
      </c>
      <c r="AD9626" t="str">
        <f t="shared" si="301"/>
        <v>H</v>
      </c>
      <c r="AE9626" t="str">
        <f t="shared" si="302"/>
        <v>Y</v>
      </c>
      <c r="AR9626">
        <v>3</v>
      </c>
      <c r="AS9626">
        <v>0</v>
      </c>
    </row>
    <row r="9627" spans="1:45" x14ac:dyDescent="0.3">
      <c r="A9627" t="s">
        <v>9899</v>
      </c>
      <c r="B9627" t="s">
        <v>9774</v>
      </c>
      <c r="C9627">
        <v>13</v>
      </c>
      <c r="D9627" s="1">
        <v>43428</v>
      </c>
      <c r="F9627" t="s">
        <v>2373</v>
      </c>
      <c r="G9627" t="s">
        <v>56</v>
      </c>
      <c r="H9627">
        <v>0</v>
      </c>
      <c r="I9627">
        <v>3</v>
      </c>
      <c r="J9627" t="s">
        <v>47</v>
      </c>
      <c r="K9627">
        <v>0</v>
      </c>
      <c r="L9627">
        <v>0</v>
      </c>
      <c r="M9627" t="s">
        <v>61</v>
      </c>
      <c r="N9627" t="s">
        <v>6912</v>
      </c>
      <c r="O9627">
        <v>5</v>
      </c>
      <c r="P9627">
        <v>10</v>
      </c>
      <c r="Q9627">
        <v>1</v>
      </c>
      <c r="R9627">
        <v>7</v>
      </c>
      <c r="S9627">
        <v>5</v>
      </c>
      <c r="T9627">
        <v>5</v>
      </c>
      <c r="U9627">
        <v>12</v>
      </c>
      <c r="V9627">
        <v>13</v>
      </c>
      <c r="W9627">
        <v>0</v>
      </c>
      <c r="X9627">
        <v>0</v>
      </c>
      <c r="Y9627">
        <v>0</v>
      </c>
      <c r="Z9627">
        <v>1</v>
      </c>
      <c r="AA9627">
        <v>6.5</v>
      </c>
      <c r="AB9627">
        <v>4.33</v>
      </c>
      <c r="AC9627">
        <v>1.55</v>
      </c>
      <c r="AD9627" t="str">
        <f t="shared" si="301"/>
        <v>H</v>
      </c>
      <c r="AE9627" t="str">
        <f t="shared" si="302"/>
        <v>N</v>
      </c>
      <c r="AR9627">
        <v>0</v>
      </c>
      <c r="AS9627">
        <v>3</v>
      </c>
    </row>
    <row r="9628" spans="1:45" x14ac:dyDescent="0.3">
      <c r="A9628" t="s">
        <v>9900</v>
      </c>
      <c r="B9628" t="s">
        <v>9774</v>
      </c>
      <c r="C9628">
        <v>13</v>
      </c>
      <c r="D9628" s="1">
        <v>43428</v>
      </c>
      <c r="F9628" t="s">
        <v>75</v>
      </c>
      <c r="G9628" t="s">
        <v>59</v>
      </c>
      <c r="H9628">
        <v>0</v>
      </c>
      <c r="I9628">
        <v>4</v>
      </c>
      <c r="J9628" t="s">
        <v>47</v>
      </c>
      <c r="K9628">
        <v>0</v>
      </c>
      <c r="L9628">
        <v>3</v>
      </c>
      <c r="M9628" t="s">
        <v>47</v>
      </c>
      <c r="N9628" t="s">
        <v>4524</v>
      </c>
      <c r="O9628">
        <v>9</v>
      </c>
      <c r="P9628">
        <v>9</v>
      </c>
      <c r="Q9628">
        <v>1</v>
      </c>
      <c r="R9628">
        <v>6</v>
      </c>
      <c r="S9628">
        <v>8</v>
      </c>
      <c r="T9628">
        <v>1</v>
      </c>
      <c r="U9628">
        <v>6</v>
      </c>
      <c r="V9628">
        <v>3</v>
      </c>
      <c r="W9628">
        <v>0</v>
      </c>
      <c r="X9628">
        <v>0</v>
      </c>
      <c r="Y9628">
        <v>0</v>
      </c>
      <c r="Z9628">
        <v>0</v>
      </c>
      <c r="AA9628">
        <v>13</v>
      </c>
      <c r="AB9628">
        <v>6.5</v>
      </c>
      <c r="AC9628">
        <v>1.25</v>
      </c>
      <c r="AD9628" t="str">
        <f t="shared" si="301"/>
        <v>H</v>
      </c>
      <c r="AE9628" t="str">
        <f t="shared" si="302"/>
        <v>N</v>
      </c>
      <c r="AR9628">
        <v>0</v>
      </c>
      <c r="AS9628">
        <v>3</v>
      </c>
    </row>
    <row r="9629" spans="1:45" x14ac:dyDescent="0.3">
      <c r="A9629" t="s">
        <v>9901</v>
      </c>
      <c r="B9629" t="s">
        <v>9774</v>
      </c>
      <c r="C9629">
        <v>13</v>
      </c>
      <c r="D9629" s="1">
        <v>43429</v>
      </c>
      <c r="F9629" t="s">
        <v>8625</v>
      </c>
      <c r="G9629" t="s">
        <v>45</v>
      </c>
      <c r="H9629">
        <v>1</v>
      </c>
      <c r="I9629">
        <v>2</v>
      </c>
      <c r="J9629" t="s">
        <v>47</v>
      </c>
      <c r="K9629">
        <v>1</v>
      </c>
      <c r="L9629">
        <v>1</v>
      </c>
      <c r="M9629" t="s">
        <v>61</v>
      </c>
      <c r="N9629" t="s">
        <v>7753</v>
      </c>
      <c r="O9629">
        <v>11</v>
      </c>
      <c r="P9629">
        <v>20</v>
      </c>
      <c r="Q9629">
        <v>5</v>
      </c>
      <c r="R9629">
        <v>4</v>
      </c>
      <c r="S9629">
        <v>5</v>
      </c>
      <c r="T9629">
        <v>8</v>
      </c>
      <c r="U9629">
        <v>6</v>
      </c>
      <c r="V9629">
        <v>9</v>
      </c>
      <c r="W9629">
        <v>2</v>
      </c>
      <c r="X9629">
        <v>1</v>
      </c>
      <c r="Y9629">
        <v>0</v>
      </c>
      <c r="Z9629">
        <v>0</v>
      </c>
      <c r="AA9629">
        <v>3.5</v>
      </c>
      <c r="AB9629">
        <v>3.75</v>
      </c>
      <c r="AC9629">
        <v>1.95</v>
      </c>
      <c r="AD9629" t="str">
        <f t="shared" si="301"/>
        <v>H</v>
      </c>
      <c r="AE9629" t="str">
        <f t="shared" si="302"/>
        <v>N</v>
      </c>
      <c r="AR9629">
        <v>0</v>
      </c>
      <c r="AS9629">
        <v>3</v>
      </c>
    </row>
    <row r="9630" spans="1:45" x14ac:dyDescent="0.3">
      <c r="A9630" t="s">
        <v>9902</v>
      </c>
      <c r="B9630" t="s">
        <v>9774</v>
      </c>
      <c r="C9630">
        <v>13</v>
      </c>
      <c r="D9630" s="1">
        <v>43429</v>
      </c>
      <c r="F9630" t="s">
        <v>4016</v>
      </c>
      <c r="G9630" t="s">
        <v>9395</v>
      </c>
      <c r="H9630">
        <v>0</v>
      </c>
      <c r="I9630">
        <v>2</v>
      </c>
      <c r="J9630" t="s">
        <v>47</v>
      </c>
      <c r="K9630">
        <v>0</v>
      </c>
      <c r="L9630">
        <v>1</v>
      </c>
      <c r="M9630" t="s">
        <v>47</v>
      </c>
      <c r="N9630" t="s">
        <v>6379</v>
      </c>
      <c r="O9630">
        <v>12</v>
      </c>
      <c r="P9630">
        <v>14</v>
      </c>
      <c r="Q9630">
        <v>3</v>
      </c>
      <c r="R9630">
        <v>6</v>
      </c>
      <c r="S9630">
        <v>3</v>
      </c>
      <c r="T9630">
        <v>5</v>
      </c>
      <c r="U9630">
        <v>9</v>
      </c>
      <c r="V9630">
        <v>8</v>
      </c>
      <c r="W9630">
        <v>1</v>
      </c>
      <c r="X9630">
        <v>2</v>
      </c>
      <c r="Y9630">
        <v>0</v>
      </c>
      <c r="Z9630">
        <v>0</v>
      </c>
      <c r="AA9630">
        <v>1.5</v>
      </c>
      <c r="AB9630">
        <v>4.33</v>
      </c>
      <c r="AC9630">
        <v>8</v>
      </c>
      <c r="AD9630" t="str">
        <f t="shared" si="301"/>
        <v>A</v>
      </c>
      <c r="AE9630" t="str">
        <f t="shared" si="302"/>
        <v>Y</v>
      </c>
      <c r="AR9630">
        <v>0</v>
      </c>
      <c r="AS9630">
        <v>3</v>
      </c>
    </row>
    <row r="9631" spans="1:45" x14ac:dyDescent="0.3">
      <c r="A9631" t="s">
        <v>9903</v>
      </c>
      <c r="B9631" t="s">
        <v>9774</v>
      </c>
      <c r="C9631">
        <v>13</v>
      </c>
      <c r="D9631" s="1">
        <v>43430</v>
      </c>
      <c r="F9631" t="s">
        <v>6329</v>
      </c>
      <c r="G9631" t="s">
        <v>63</v>
      </c>
      <c r="H9631">
        <v>1</v>
      </c>
      <c r="I9631">
        <v>2</v>
      </c>
      <c r="J9631" t="s">
        <v>47</v>
      </c>
      <c r="K9631">
        <v>1</v>
      </c>
      <c r="L9631">
        <v>2</v>
      </c>
      <c r="M9631" t="s">
        <v>47</v>
      </c>
      <c r="N9631" t="s">
        <v>6558</v>
      </c>
      <c r="O9631">
        <v>14</v>
      </c>
      <c r="P9631">
        <v>17</v>
      </c>
      <c r="Q9631">
        <v>4</v>
      </c>
      <c r="R9631">
        <v>3</v>
      </c>
      <c r="S9631">
        <v>5</v>
      </c>
      <c r="T9631">
        <v>5</v>
      </c>
      <c r="U9631">
        <v>6</v>
      </c>
      <c r="V9631">
        <v>11</v>
      </c>
      <c r="W9631">
        <v>0</v>
      </c>
      <c r="X9631">
        <v>1</v>
      </c>
      <c r="Y9631">
        <v>0</v>
      </c>
      <c r="Z9631">
        <v>0</v>
      </c>
      <c r="AA9631">
        <v>2.9</v>
      </c>
      <c r="AB9631">
        <v>3.2</v>
      </c>
      <c r="AC9631">
        <v>2.75</v>
      </c>
      <c r="AD9631" t="str">
        <f t="shared" ref="AD9631:AD9694" si="303">IF(IF(AC9631&gt;AA9631,G9631,F9631)=F9631,"H","A")</f>
        <v>H</v>
      </c>
      <c r="AE9631" t="str">
        <f t="shared" si="302"/>
        <v>N</v>
      </c>
      <c r="AR9631">
        <v>0</v>
      </c>
      <c r="AS9631">
        <v>3</v>
      </c>
    </row>
    <row r="9632" spans="1:45" x14ac:dyDescent="0.3">
      <c r="A9632" t="s">
        <v>9904</v>
      </c>
      <c r="B9632" t="s">
        <v>9774</v>
      </c>
      <c r="C9632">
        <v>14</v>
      </c>
      <c r="D9632" s="1">
        <v>43434</v>
      </c>
      <c r="F9632" t="s">
        <v>7866</v>
      </c>
      <c r="G9632" t="s">
        <v>4016</v>
      </c>
      <c r="H9632">
        <v>2</v>
      </c>
      <c r="I9632">
        <v>1</v>
      </c>
      <c r="J9632" t="s">
        <v>51</v>
      </c>
      <c r="K9632">
        <v>0</v>
      </c>
      <c r="L9632">
        <v>1</v>
      </c>
      <c r="M9632" t="s">
        <v>47</v>
      </c>
      <c r="N9632" t="s">
        <v>4524</v>
      </c>
      <c r="O9632">
        <v>17</v>
      </c>
      <c r="P9632">
        <v>15</v>
      </c>
      <c r="Q9632">
        <v>3</v>
      </c>
      <c r="R9632">
        <v>4</v>
      </c>
      <c r="S9632">
        <v>7</v>
      </c>
      <c r="T9632">
        <v>6</v>
      </c>
      <c r="U9632">
        <v>3</v>
      </c>
      <c r="V9632">
        <v>12</v>
      </c>
      <c r="W9632">
        <v>1</v>
      </c>
      <c r="X9632">
        <v>2</v>
      </c>
      <c r="Y9632">
        <v>0</v>
      </c>
      <c r="Z9632">
        <v>0</v>
      </c>
      <c r="AA9632">
        <v>3.8</v>
      </c>
      <c r="AB9632">
        <v>3.25</v>
      </c>
      <c r="AC9632">
        <v>2.2000000000000002</v>
      </c>
      <c r="AD9632" t="str">
        <f t="shared" si="303"/>
        <v>H</v>
      </c>
      <c r="AE9632" t="str">
        <f t="shared" si="302"/>
        <v>Y</v>
      </c>
      <c r="AR9632">
        <v>3</v>
      </c>
      <c r="AS9632">
        <v>0</v>
      </c>
    </row>
    <row r="9633" spans="1:45" x14ac:dyDescent="0.3">
      <c r="A9633" t="s">
        <v>9905</v>
      </c>
      <c r="B9633" t="s">
        <v>9774</v>
      </c>
      <c r="C9633">
        <v>14</v>
      </c>
      <c r="D9633" s="1">
        <v>43435</v>
      </c>
      <c r="F9633" t="s">
        <v>454</v>
      </c>
      <c r="G9633" t="s">
        <v>6329</v>
      </c>
      <c r="H9633">
        <v>2</v>
      </c>
      <c r="I9633">
        <v>0</v>
      </c>
      <c r="J9633" t="s">
        <v>51</v>
      </c>
      <c r="K9633">
        <v>1</v>
      </c>
      <c r="L9633">
        <v>0</v>
      </c>
      <c r="M9633" t="s">
        <v>51</v>
      </c>
      <c r="N9633" t="s">
        <v>5396</v>
      </c>
      <c r="O9633">
        <v>29</v>
      </c>
      <c r="P9633">
        <v>4</v>
      </c>
      <c r="Q9633">
        <v>9</v>
      </c>
      <c r="R9633">
        <v>0</v>
      </c>
      <c r="S9633">
        <v>10</v>
      </c>
      <c r="T9633">
        <v>2</v>
      </c>
      <c r="U9633">
        <v>9</v>
      </c>
      <c r="V9633">
        <v>10</v>
      </c>
      <c r="W9633">
        <v>1</v>
      </c>
      <c r="X9633">
        <v>1</v>
      </c>
      <c r="Y9633">
        <v>0</v>
      </c>
      <c r="Z9633">
        <v>0</v>
      </c>
      <c r="AA9633">
        <v>1.61</v>
      </c>
      <c r="AB9633">
        <v>3.9</v>
      </c>
      <c r="AC9633">
        <v>6.5</v>
      </c>
      <c r="AD9633" t="str">
        <f t="shared" si="303"/>
        <v>A</v>
      </c>
      <c r="AE9633" t="str">
        <f t="shared" si="302"/>
        <v>N</v>
      </c>
      <c r="AR9633">
        <v>3</v>
      </c>
      <c r="AS9633">
        <v>0</v>
      </c>
    </row>
    <row r="9634" spans="1:45" x14ac:dyDescent="0.3">
      <c r="A9634" t="s">
        <v>9906</v>
      </c>
      <c r="B9634" t="s">
        <v>9774</v>
      </c>
      <c r="C9634">
        <v>14</v>
      </c>
      <c r="D9634" s="1">
        <v>43435</v>
      </c>
      <c r="F9634" t="s">
        <v>9395</v>
      </c>
      <c r="G9634" t="s">
        <v>9392</v>
      </c>
      <c r="H9634">
        <v>1</v>
      </c>
      <c r="I9634">
        <v>2</v>
      </c>
      <c r="J9634" t="s">
        <v>47</v>
      </c>
      <c r="K9634">
        <v>1</v>
      </c>
      <c r="L9634">
        <v>1</v>
      </c>
      <c r="M9634" t="s">
        <v>61</v>
      </c>
      <c r="N9634" t="s">
        <v>6721</v>
      </c>
      <c r="O9634">
        <v>7</v>
      </c>
      <c r="P9634">
        <v>14</v>
      </c>
      <c r="Q9634">
        <v>2</v>
      </c>
      <c r="R9634">
        <v>6</v>
      </c>
      <c r="S9634">
        <v>2</v>
      </c>
      <c r="T9634">
        <v>6</v>
      </c>
      <c r="U9634">
        <v>10</v>
      </c>
      <c r="V9634">
        <v>12</v>
      </c>
      <c r="W9634">
        <v>0</v>
      </c>
      <c r="X9634">
        <v>2</v>
      </c>
      <c r="Y9634">
        <v>1</v>
      </c>
      <c r="Z9634">
        <v>0</v>
      </c>
      <c r="AA9634">
        <v>2.5</v>
      </c>
      <c r="AB9634">
        <v>3</v>
      </c>
      <c r="AC9634">
        <v>3.4</v>
      </c>
      <c r="AD9634" t="str">
        <f t="shared" si="303"/>
        <v>A</v>
      </c>
      <c r="AE9634" t="str">
        <f t="shared" si="302"/>
        <v>Y</v>
      </c>
      <c r="AR9634">
        <v>0</v>
      </c>
      <c r="AS9634">
        <v>3</v>
      </c>
    </row>
    <row r="9635" spans="1:45" x14ac:dyDescent="0.3">
      <c r="A9635" t="s">
        <v>9907</v>
      </c>
      <c r="B9635" t="s">
        <v>9774</v>
      </c>
      <c r="C9635">
        <v>14</v>
      </c>
      <c r="D9635" s="1">
        <v>43435</v>
      </c>
      <c r="F9635" t="s">
        <v>463</v>
      </c>
      <c r="G9635" t="s">
        <v>2373</v>
      </c>
      <c r="H9635">
        <v>2</v>
      </c>
      <c r="I9635">
        <v>0</v>
      </c>
      <c r="J9635" t="s">
        <v>51</v>
      </c>
      <c r="K9635">
        <v>2</v>
      </c>
      <c r="L9635">
        <v>0</v>
      </c>
      <c r="M9635" t="s">
        <v>51</v>
      </c>
      <c r="N9635" t="s">
        <v>8363</v>
      </c>
      <c r="O9635">
        <v>7</v>
      </c>
      <c r="P9635">
        <v>8</v>
      </c>
      <c r="Q9635">
        <v>3</v>
      </c>
      <c r="R9635">
        <v>0</v>
      </c>
      <c r="S9635">
        <v>4</v>
      </c>
      <c r="T9635">
        <v>8</v>
      </c>
      <c r="U9635">
        <v>7</v>
      </c>
      <c r="V9635">
        <v>6</v>
      </c>
      <c r="W9635">
        <v>2</v>
      </c>
      <c r="X9635">
        <v>1</v>
      </c>
      <c r="Y9635">
        <v>0</v>
      </c>
      <c r="Z9635">
        <v>1</v>
      </c>
      <c r="AA9635">
        <v>2.25</v>
      </c>
      <c r="AB9635">
        <v>3.3</v>
      </c>
      <c r="AC9635">
        <v>3.6</v>
      </c>
      <c r="AD9635" t="str">
        <f t="shared" si="303"/>
        <v>A</v>
      </c>
      <c r="AE9635" t="str">
        <f t="shared" si="302"/>
        <v>N</v>
      </c>
      <c r="AR9635">
        <v>3</v>
      </c>
      <c r="AS9635">
        <v>0</v>
      </c>
    </row>
    <row r="9636" spans="1:45" x14ac:dyDescent="0.3">
      <c r="A9636" t="s">
        <v>9908</v>
      </c>
      <c r="B9636" t="s">
        <v>9774</v>
      </c>
      <c r="C9636">
        <v>14</v>
      </c>
      <c r="D9636" s="1">
        <v>43435</v>
      </c>
      <c r="F9636" t="s">
        <v>59</v>
      </c>
      <c r="G9636" t="s">
        <v>8625</v>
      </c>
      <c r="H9636">
        <v>3</v>
      </c>
      <c r="I9636">
        <v>1</v>
      </c>
      <c r="J9636" t="s">
        <v>51</v>
      </c>
      <c r="K9636">
        <v>1</v>
      </c>
      <c r="L9636">
        <v>1</v>
      </c>
      <c r="M9636" t="s">
        <v>61</v>
      </c>
      <c r="N9636" t="s">
        <v>5950</v>
      </c>
      <c r="O9636">
        <v>16</v>
      </c>
      <c r="P9636">
        <v>4</v>
      </c>
      <c r="Q9636">
        <v>6</v>
      </c>
      <c r="R9636">
        <v>1</v>
      </c>
      <c r="S9636">
        <v>8</v>
      </c>
      <c r="T9636">
        <v>4</v>
      </c>
      <c r="U9636">
        <v>9</v>
      </c>
      <c r="V9636">
        <v>3</v>
      </c>
      <c r="W9636">
        <v>0</v>
      </c>
      <c r="X9636">
        <v>0</v>
      </c>
      <c r="Y9636">
        <v>0</v>
      </c>
      <c r="Z9636">
        <v>0</v>
      </c>
      <c r="AA9636">
        <v>1.1100000000000001</v>
      </c>
      <c r="AB9636">
        <v>11</v>
      </c>
      <c r="AC9636">
        <v>26</v>
      </c>
      <c r="AD9636" t="str">
        <f t="shared" si="303"/>
        <v>A</v>
      </c>
      <c r="AE9636" t="str">
        <f t="shared" si="302"/>
        <v>N</v>
      </c>
      <c r="AR9636">
        <v>3</v>
      </c>
      <c r="AS9636">
        <v>0</v>
      </c>
    </row>
    <row r="9637" spans="1:45" x14ac:dyDescent="0.3">
      <c r="A9637" t="s">
        <v>9909</v>
      </c>
      <c r="B9637" t="s">
        <v>9774</v>
      </c>
      <c r="C9637">
        <v>14</v>
      </c>
      <c r="D9637" s="1">
        <v>43435</v>
      </c>
      <c r="F9637" t="s">
        <v>63</v>
      </c>
      <c r="G9637" t="s">
        <v>75</v>
      </c>
      <c r="H9637">
        <v>0</v>
      </c>
      <c r="I9637">
        <v>3</v>
      </c>
      <c r="J9637" t="s">
        <v>47</v>
      </c>
      <c r="K9637">
        <v>0</v>
      </c>
      <c r="L9637">
        <v>1</v>
      </c>
      <c r="M9637" t="s">
        <v>47</v>
      </c>
      <c r="N9637" t="s">
        <v>8267</v>
      </c>
      <c r="O9637">
        <v>16</v>
      </c>
      <c r="P9637">
        <v>7</v>
      </c>
      <c r="Q9637">
        <v>4</v>
      </c>
      <c r="R9637">
        <v>4</v>
      </c>
      <c r="S9637">
        <v>7</v>
      </c>
      <c r="T9637">
        <v>3</v>
      </c>
      <c r="U9637">
        <v>10</v>
      </c>
      <c r="V9637">
        <v>10</v>
      </c>
      <c r="W9637">
        <v>3</v>
      </c>
      <c r="X9637">
        <v>3</v>
      </c>
      <c r="Y9637">
        <v>0</v>
      </c>
      <c r="Z9637">
        <v>0</v>
      </c>
      <c r="AA9637">
        <v>2.5</v>
      </c>
      <c r="AB9637">
        <v>3.3</v>
      </c>
      <c r="AC9637">
        <v>3.1</v>
      </c>
      <c r="AD9637" t="str">
        <f t="shared" si="303"/>
        <v>A</v>
      </c>
      <c r="AE9637" t="str">
        <f t="shared" si="302"/>
        <v>Y</v>
      </c>
      <c r="AR9637">
        <v>0</v>
      </c>
      <c r="AS9637">
        <v>3</v>
      </c>
    </row>
    <row r="9638" spans="1:45" x14ac:dyDescent="0.3">
      <c r="A9638" t="s">
        <v>9910</v>
      </c>
      <c r="B9638" t="s">
        <v>9774</v>
      </c>
      <c r="C9638">
        <v>14</v>
      </c>
      <c r="D9638" s="1">
        <v>43435</v>
      </c>
      <c r="F9638" t="s">
        <v>72</v>
      </c>
      <c r="G9638" t="s">
        <v>79</v>
      </c>
      <c r="H9638">
        <v>2</v>
      </c>
      <c r="I9638">
        <v>2</v>
      </c>
      <c r="J9638" t="s">
        <v>61</v>
      </c>
      <c r="K9638">
        <v>2</v>
      </c>
      <c r="L9638">
        <v>2</v>
      </c>
      <c r="M9638" t="s">
        <v>61</v>
      </c>
      <c r="N9638" t="s">
        <v>6379</v>
      </c>
      <c r="O9638">
        <v>16</v>
      </c>
      <c r="P9638">
        <v>11</v>
      </c>
      <c r="Q9638">
        <v>6</v>
      </c>
      <c r="R9638">
        <v>5</v>
      </c>
      <c r="S9638">
        <v>3</v>
      </c>
      <c r="T9638">
        <v>5</v>
      </c>
      <c r="U9638">
        <v>12</v>
      </c>
      <c r="V9638">
        <v>13</v>
      </c>
      <c r="W9638">
        <v>4</v>
      </c>
      <c r="X9638">
        <v>4</v>
      </c>
      <c r="Y9638">
        <v>0</v>
      </c>
      <c r="Z9638">
        <v>0</v>
      </c>
      <c r="AA9638">
        <v>4.33</v>
      </c>
      <c r="AB9638">
        <v>3.6</v>
      </c>
      <c r="AC9638">
        <v>1.95</v>
      </c>
      <c r="AD9638" t="str">
        <f t="shared" si="303"/>
        <v>H</v>
      </c>
      <c r="AE9638" t="str">
        <f t="shared" si="302"/>
        <v>N</v>
      </c>
      <c r="AR9638">
        <v>1</v>
      </c>
      <c r="AS9638">
        <v>1</v>
      </c>
    </row>
    <row r="9639" spans="1:45" x14ac:dyDescent="0.3">
      <c r="A9639" t="s">
        <v>9911</v>
      </c>
      <c r="B9639" t="s">
        <v>9774</v>
      </c>
      <c r="C9639">
        <v>14</v>
      </c>
      <c r="D9639" s="1">
        <v>43436</v>
      </c>
      <c r="F9639" t="s">
        <v>45</v>
      </c>
      <c r="G9639" t="s">
        <v>64</v>
      </c>
      <c r="H9639">
        <v>4</v>
      </c>
      <c r="I9639">
        <v>2</v>
      </c>
      <c r="J9639" t="s">
        <v>51</v>
      </c>
      <c r="K9639">
        <v>1</v>
      </c>
      <c r="L9639">
        <v>2</v>
      </c>
      <c r="M9639" t="s">
        <v>47</v>
      </c>
      <c r="N9639" t="s">
        <v>3639</v>
      </c>
      <c r="O9639">
        <v>22</v>
      </c>
      <c r="P9639">
        <v>11</v>
      </c>
      <c r="Q9639">
        <v>7</v>
      </c>
      <c r="R9639">
        <v>6</v>
      </c>
      <c r="S9639">
        <v>8</v>
      </c>
      <c r="T9639">
        <v>5</v>
      </c>
      <c r="U9639">
        <v>15</v>
      </c>
      <c r="V9639">
        <v>17</v>
      </c>
      <c r="W9639">
        <v>3</v>
      </c>
      <c r="X9639">
        <v>3</v>
      </c>
      <c r="Y9639">
        <v>0</v>
      </c>
      <c r="Z9639">
        <v>1</v>
      </c>
      <c r="AA9639">
        <v>2.62</v>
      </c>
      <c r="AB9639">
        <v>3.6</v>
      </c>
      <c r="AC9639">
        <v>2.75</v>
      </c>
      <c r="AD9639" t="str">
        <f t="shared" si="303"/>
        <v>A</v>
      </c>
      <c r="AE9639" t="str">
        <f t="shared" si="302"/>
        <v>N</v>
      </c>
      <c r="AR9639">
        <v>3</v>
      </c>
      <c r="AS9639">
        <v>0</v>
      </c>
    </row>
    <row r="9640" spans="1:45" x14ac:dyDescent="0.3">
      <c r="A9640" t="s">
        <v>9912</v>
      </c>
      <c r="B9640" t="s">
        <v>9774</v>
      </c>
      <c r="C9640">
        <v>14</v>
      </c>
      <c r="D9640" s="1">
        <v>43436</v>
      </c>
      <c r="F9640" t="s">
        <v>53</v>
      </c>
      <c r="G9640" t="s">
        <v>3176</v>
      </c>
      <c r="H9640">
        <v>2</v>
      </c>
      <c r="I9640">
        <v>0</v>
      </c>
      <c r="J9640" t="s">
        <v>51</v>
      </c>
      <c r="K9640">
        <v>1</v>
      </c>
      <c r="L9640">
        <v>0</v>
      </c>
      <c r="M9640" t="s">
        <v>51</v>
      </c>
      <c r="N9640" t="s">
        <v>7753</v>
      </c>
      <c r="O9640">
        <v>16</v>
      </c>
      <c r="P9640">
        <v>9</v>
      </c>
      <c r="Q9640">
        <v>9</v>
      </c>
      <c r="R9640">
        <v>4</v>
      </c>
      <c r="S9640">
        <v>4</v>
      </c>
      <c r="T9640">
        <v>6</v>
      </c>
      <c r="U9640">
        <v>8</v>
      </c>
      <c r="V9640">
        <v>17</v>
      </c>
      <c r="W9640">
        <v>2</v>
      </c>
      <c r="X9640">
        <v>1</v>
      </c>
      <c r="Y9640">
        <v>0</v>
      </c>
      <c r="Z9640">
        <v>0</v>
      </c>
      <c r="AA9640">
        <v>1.18</v>
      </c>
      <c r="AB9640">
        <v>8</v>
      </c>
      <c r="AC9640">
        <v>17</v>
      </c>
      <c r="AD9640" t="str">
        <f t="shared" si="303"/>
        <v>A</v>
      </c>
      <c r="AE9640" t="str">
        <f t="shared" si="302"/>
        <v>N</v>
      </c>
      <c r="AR9640">
        <v>3</v>
      </c>
      <c r="AS9640">
        <v>0</v>
      </c>
    </row>
    <row r="9641" spans="1:45" x14ac:dyDescent="0.3">
      <c r="A9641" t="s">
        <v>9913</v>
      </c>
      <c r="B9641" t="s">
        <v>9774</v>
      </c>
      <c r="C9641">
        <v>14</v>
      </c>
      <c r="D9641" s="1">
        <v>43436</v>
      </c>
      <c r="F9641" t="s">
        <v>56</v>
      </c>
      <c r="G9641" t="s">
        <v>73</v>
      </c>
      <c r="H9641">
        <v>1</v>
      </c>
      <c r="I9641">
        <v>0</v>
      </c>
      <c r="J9641" t="s">
        <v>51</v>
      </c>
      <c r="K9641">
        <v>0</v>
      </c>
      <c r="L9641">
        <v>0</v>
      </c>
      <c r="M9641" t="s">
        <v>61</v>
      </c>
      <c r="N9641" t="s">
        <v>9316</v>
      </c>
      <c r="O9641">
        <v>16</v>
      </c>
      <c r="P9641">
        <v>9</v>
      </c>
      <c r="Q9641">
        <v>3</v>
      </c>
      <c r="R9641">
        <v>3</v>
      </c>
      <c r="S9641">
        <v>8</v>
      </c>
      <c r="T9641">
        <v>1</v>
      </c>
      <c r="U9641">
        <v>12</v>
      </c>
      <c r="V9641">
        <v>7</v>
      </c>
      <c r="W9641">
        <v>3</v>
      </c>
      <c r="X9641">
        <v>2</v>
      </c>
      <c r="Y9641">
        <v>0</v>
      </c>
      <c r="Z9641">
        <v>0</v>
      </c>
      <c r="AA9641">
        <v>1.4</v>
      </c>
      <c r="AB9641">
        <v>5</v>
      </c>
      <c r="AC9641">
        <v>9</v>
      </c>
      <c r="AD9641" t="str">
        <f t="shared" si="303"/>
        <v>A</v>
      </c>
      <c r="AE9641" t="str">
        <f t="shared" si="302"/>
        <v>N</v>
      </c>
      <c r="AR9641">
        <v>3</v>
      </c>
      <c r="AS9641">
        <v>0</v>
      </c>
    </row>
    <row r="9642" spans="1:45" x14ac:dyDescent="0.3">
      <c r="A9642" t="s">
        <v>9914</v>
      </c>
      <c r="B9642" t="s">
        <v>9774</v>
      </c>
      <c r="C9642">
        <v>15</v>
      </c>
      <c r="D9642" s="1">
        <v>43438</v>
      </c>
      <c r="F9642" t="s">
        <v>8625</v>
      </c>
      <c r="G9642" t="s">
        <v>9395</v>
      </c>
      <c r="H9642">
        <v>2</v>
      </c>
      <c r="I9642">
        <v>1</v>
      </c>
      <c r="J9642" t="s">
        <v>51</v>
      </c>
      <c r="K9642">
        <v>2</v>
      </c>
      <c r="L9642">
        <v>1</v>
      </c>
      <c r="M9642" t="s">
        <v>51</v>
      </c>
      <c r="N9642" t="s">
        <v>7497</v>
      </c>
      <c r="O9642">
        <v>6</v>
      </c>
      <c r="P9642">
        <v>23</v>
      </c>
      <c r="Q9642">
        <v>2</v>
      </c>
      <c r="R9642">
        <v>6</v>
      </c>
      <c r="S9642">
        <v>4</v>
      </c>
      <c r="T9642">
        <v>8</v>
      </c>
      <c r="U9642">
        <v>14</v>
      </c>
      <c r="V9642">
        <v>11</v>
      </c>
      <c r="W9642">
        <v>4</v>
      </c>
      <c r="X9642">
        <v>2</v>
      </c>
      <c r="Y9642">
        <v>0</v>
      </c>
      <c r="Z9642">
        <v>0</v>
      </c>
      <c r="AA9642">
        <v>1.66</v>
      </c>
      <c r="AB9642">
        <v>3.8</v>
      </c>
      <c r="AC9642">
        <v>6</v>
      </c>
      <c r="AD9642" t="str">
        <f t="shared" si="303"/>
        <v>A</v>
      </c>
      <c r="AE9642" t="str">
        <f t="shared" si="302"/>
        <v>N</v>
      </c>
      <c r="AR9642">
        <v>3</v>
      </c>
      <c r="AS9642">
        <v>0</v>
      </c>
    </row>
    <row r="9643" spans="1:45" x14ac:dyDescent="0.3">
      <c r="A9643" t="s">
        <v>9915</v>
      </c>
      <c r="B9643" t="s">
        <v>9774</v>
      </c>
      <c r="C9643">
        <v>15</v>
      </c>
      <c r="D9643" s="1">
        <v>43438</v>
      </c>
      <c r="F9643" t="s">
        <v>9392</v>
      </c>
      <c r="G9643" t="s">
        <v>454</v>
      </c>
      <c r="H9643">
        <v>3</v>
      </c>
      <c r="I9643">
        <v>1</v>
      </c>
      <c r="J9643" t="s">
        <v>51</v>
      </c>
      <c r="K9643">
        <v>3</v>
      </c>
      <c r="L9643">
        <v>0</v>
      </c>
      <c r="M9643" t="s">
        <v>51</v>
      </c>
      <c r="N9643" t="s">
        <v>6379</v>
      </c>
      <c r="O9643">
        <v>9</v>
      </c>
      <c r="P9643">
        <v>18</v>
      </c>
      <c r="Q9643">
        <v>3</v>
      </c>
      <c r="R9643">
        <v>5</v>
      </c>
      <c r="S9643">
        <v>4</v>
      </c>
      <c r="T9643">
        <v>5</v>
      </c>
      <c r="U9643">
        <v>14</v>
      </c>
      <c r="V9643">
        <v>12</v>
      </c>
      <c r="W9643">
        <v>2</v>
      </c>
      <c r="X9643">
        <v>3</v>
      </c>
      <c r="Y9643">
        <v>1</v>
      </c>
      <c r="Z9643">
        <v>0</v>
      </c>
      <c r="AA9643">
        <v>3</v>
      </c>
      <c r="AB9643">
        <v>3.1</v>
      </c>
      <c r="AC9643">
        <v>2.7</v>
      </c>
      <c r="AD9643" t="str">
        <f t="shared" si="303"/>
        <v>H</v>
      </c>
      <c r="AE9643" t="str">
        <f t="shared" si="302"/>
        <v>Y</v>
      </c>
      <c r="AR9643">
        <v>3</v>
      </c>
      <c r="AS9643">
        <v>0</v>
      </c>
    </row>
    <row r="9644" spans="1:45" x14ac:dyDescent="0.3">
      <c r="A9644" t="s">
        <v>9916</v>
      </c>
      <c r="B9644" t="s">
        <v>9774</v>
      </c>
      <c r="C9644">
        <v>15</v>
      </c>
      <c r="D9644" s="1">
        <v>43438</v>
      </c>
      <c r="F9644" t="s">
        <v>2373</v>
      </c>
      <c r="G9644" t="s">
        <v>59</v>
      </c>
      <c r="H9644">
        <v>1</v>
      </c>
      <c r="I9644">
        <v>2</v>
      </c>
      <c r="J9644" t="s">
        <v>47</v>
      </c>
      <c r="K9644">
        <v>0</v>
      </c>
      <c r="L9644">
        <v>1</v>
      </c>
      <c r="M9644" t="s">
        <v>47</v>
      </c>
      <c r="N9644" t="s">
        <v>8267</v>
      </c>
      <c r="O9644">
        <v>11</v>
      </c>
      <c r="P9644">
        <v>15</v>
      </c>
      <c r="Q9644">
        <v>7</v>
      </c>
      <c r="R9644">
        <v>7</v>
      </c>
      <c r="S9644">
        <v>3</v>
      </c>
      <c r="T9644">
        <v>11</v>
      </c>
      <c r="U9644">
        <v>4</v>
      </c>
      <c r="V9644">
        <v>8</v>
      </c>
      <c r="W9644">
        <v>0</v>
      </c>
      <c r="X9644">
        <v>1</v>
      </c>
      <c r="Y9644">
        <v>0</v>
      </c>
      <c r="Z9644">
        <v>0</v>
      </c>
      <c r="AA9644">
        <v>11</v>
      </c>
      <c r="AB9644">
        <v>6</v>
      </c>
      <c r="AC9644">
        <v>1.3</v>
      </c>
      <c r="AD9644" t="str">
        <f t="shared" si="303"/>
        <v>H</v>
      </c>
      <c r="AE9644" t="str">
        <f t="shared" si="302"/>
        <v>N</v>
      </c>
      <c r="AR9644">
        <v>0</v>
      </c>
      <c r="AS9644">
        <v>3</v>
      </c>
    </row>
    <row r="9645" spans="1:45" x14ac:dyDescent="0.3">
      <c r="A9645" t="s">
        <v>9917</v>
      </c>
      <c r="B9645" t="s">
        <v>9774</v>
      </c>
      <c r="C9645">
        <v>15</v>
      </c>
      <c r="D9645" s="1">
        <v>43438</v>
      </c>
      <c r="F9645" t="s">
        <v>75</v>
      </c>
      <c r="G9645" t="s">
        <v>7866</v>
      </c>
      <c r="H9645">
        <v>3</v>
      </c>
      <c r="I9645">
        <v>1</v>
      </c>
      <c r="J9645" t="s">
        <v>51</v>
      </c>
      <c r="K9645">
        <v>0</v>
      </c>
      <c r="L9645">
        <v>0</v>
      </c>
      <c r="M9645" t="s">
        <v>61</v>
      </c>
      <c r="N9645" t="s">
        <v>8363</v>
      </c>
      <c r="O9645">
        <v>17</v>
      </c>
      <c r="P9645">
        <v>9</v>
      </c>
      <c r="Q9645">
        <v>11</v>
      </c>
      <c r="R9645">
        <v>5</v>
      </c>
      <c r="S9645">
        <v>10</v>
      </c>
      <c r="T9645">
        <v>4</v>
      </c>
      <c r="U9645">
        <v>10</v>
      </c>
      <c r="V9645">
        <v>10</v>
      </c>
      <c r="W9645">
        <v>1</v>
      </c>
      <c r="X9645">
        <v>2</v>
      </c>
      <c r="Y9645">
        <v>0</v>
      </c>
      <c r="Z9645">
        <v>0</v>
      </c>
      <c r="AA9645">
        <v>1.66</v>
      </c>
      <c r="AB9645">
        <v>4</v>
      </c>
      <c r="AC9645">
        <v>5.75</v>
      </c>
      <c r="AD9645" t="str">
        <f t="shared" si="303"/>
        <v>A</v>
      </c>
      <c r="AE9645" t="str">
        <f t="shared" si="302"/>
        <v>N</v>
      </c>
      <c r="AR9645">
        <v>3</v>
      </c>
      <c r="AS9645">
        <v>0</v>
      </c>
    </row>
    <row r="9646" spans="1:45" x14ac:dyDescent="0.3">
      <c r="A9646" t="s">
        <v>9918</v>
      </c>
      <c r="B9646" t="s">
        <v>9774</v>
      </c>
      <c r="C9646">
        <v>15</v>
      </c>
      <c r="D9646" s="1">
        <v>43439</v>
      </c>
      <c r="F9646" t="s">
        <v>6329</v>
      </c>
      <c r="G9646" t="s">
        <v>56</v>
      </c>
      <c r="H9646">
        <v>1</v>
      </c>
      <c r="I9646">
        <v>3</v>
      </c>
      <c r="J9646" t="s">
        <v>47</v>
      </c>
      <c r="K9646">
        <v>0</v>
      </c>
      <c r="L9646">
        <v>0</v>
      </c>
      <c r="M9646" t="s">
        <v>61</v>
      </c>
      <c r="N9646" t="s">
        <v>5950</v>
      </c>
      <c r="O9646">
        <v>10</v>
      </c>
      <c r="P9646">
        <v>18</v>
      </c>
      <c r="Q9646">
        <v>6</v>
      </c>
      <c r="R9646">
        <v>12</v>
      </c>
      <c r="S9646">
        <v>5</v>
      </c>
      <c r="T9646">
        <v>9</v>
      </c>
      <c r="U9646">
        <v>10</v>
      </c>
      <c r="V9646">
        <v>3</v>
      </c>
      <c r="W9646">
        <v>1</v>
      </c>
      <c r="X9646">
        <v>0</v>
      </c>
      <c r="Y9646">
        <v>0</v>
      </c>
      <c r="Z9646">
        <v>0</v>
      </c>
      <c r="AA9646">
        <v>14</v>
      </c>
      <c r="AB9646">
        <v>5.75</v>
      </c>
      <c r="AC9646">
        <v>1.28</v>
      </c>
      <c r="AD9646" t="str">
        <f t="shared" si="303"/>
        <v>H</v>
      </c>
      <c r="AE9646" t="str">
        <f t="shared" si="302"/>
        <v>N</v>
      </c>
      <c r="AR9646">
        <v>0</v>
      </c>
      <c r="AS9646">
        <v>3</v>
      </c>
    </row>
    <row r="9647" spans="1:45" x14ac:dyDescent="0.3">
      <c r="A9647" t="s">
        <v>9919</v>
      </c>
      <c r="B9647" t="s">
        <v>9774</v>
      </c>
      <c r="C9647">
        <v>15</v>
      </c>
      <c r="D9647" s="1">
        <v>43439</v>
      </c>
      <c r="F9647" t="s">
        <v>73</v>
      </c>
      <c r="G9647" t="s">
        <v>63</v>
      </c>
      <c r="H9647">
        <v>1</v>
      </c>
      <c r="I9647">
        <v>1</v>
      </c>
      <c r="J9647" t="s">
        <v>61</v>
      </c>
      <c r="K9647">
        <v>1</v>
      </c>
      <c r="L9647">
        <v>1</v>
      </c>
      <c r="M9647" t="s">
        <v>61</v>
      </c>
      <c r="N9647" t="s">
        <v>5026</v>
      </c>
      <c r="O9647">
        <v>19</v>
      </c>
      <c r="P9647">
        <v>8</v>
      </c>
      <c r="Q9647">
        <v>3</v>
      </c>
      <c r="R9647">
        <v>5</v>
      </c>
      <c r="S9647">
        <v>14</v>
      </c>
      <c r="T9647">
        <v>2</v>
      </c>
      <c r="U9647">
        <v>7</v>
      </c>
      <c r="V9647">
        <v>18</v>
      </c>
      <c r="W9647">
        <v>0</v>
      </c>
      <c r="X9647">
        <v>5</v>
      </c>
      <c r="Y9647">
        <v>0</v>
      </c>
      <c r="Z9647">
        <v>0</v>
      </c>
      <c r="AA9647">
        <v>1.6</v>
      </c>
      <c r="AB9647">
        <v>4</v>
      </c>
      <c r="AC9647">
        <v>6.5</v>
      </c>
      <c r="AD9647" t="str">
        <f t="shared" si="303"/>
        <v>A</v>
      </c>
      <c r="AE9647" t="str">
        <f t="shared" si="302"/>
        <v>N</v>
      </c>
      <c r="AR9647">
        <v>1</v>
      </c>
      <c r="AS9647">
        <v>1</v>
      </c>
    </row>
    <row r="9648" spans="1:45" x14ac:dyDescent="0.3">
      <c r="A9648" t="s">
        <v>9920</v>
      </c>
      <c r="B9648" t="s">
        <v>9774</v>
      </c>
      <c r="C9648">
        <v>15</v>
      </c>
      <c r="D9648" s="1">
        <v>43439</v>
      </c>
      <c r="F9648" t="s">
        <v>3176</v>
      </c>
      <c r="G9648" t="s">
        <v>463</v>
      </c>
      <c r="H9648">
        <v>1</v>
      </c>
      <c r="I9648">
        <v>1</v>
      </c>
      <c r="J9648" t="s">
        <v>61</v>
      </c>
      <c r="K9648">
        <v>1</v>
      </c>
      <c r="L9648">
        <v>0</v>
      </c>
      <c r="M9648" t="s">
        <v>51</v>
      </c>
      <c r="N9648" t="s">
        <v>9741</v>
      </c>
      <c r="O9648">
        <v>25</v>
      </c>
      <c r="P9648">
        <v>13</v>
      </c>
      <c r="Q9648">
        <v>7</v>
      </c>
      <c r="R9648">
        <v>5</v>
      </c>
      <c r="S9648">
        <v>10</v>
      </c>
      <c r="T9648">
        <v>8</v>
      </c>
      <c r="U9648">
        <v>12</v>
      </c>
      <c r="V9648">
        <v>7</v>
      </c>
      <c r="W9648">
        <v>0</v>
      </c>
      <c r="X9648">
        <v>0</v>
      </c>
      <c r="Y9648">
        <v>0</v>
      </c>
      <c r="Z9648">
        <v>0</v>
      </c>
      <c r="AA9648">
        <v>3</v>
      </c>
      <c r="AB9648">
        <v>3.5</v>
      </c>
      <c r="AC9648">
        <v>2.4500000000000002</v>
      </c>
      <c r="AD9648" t="str">
        <f t="shared" si="303"/>
        <v>H</v>
      </c>
      <c r="AE9648" t="str">
        <f t="shared" si="302"/>
        <v>N</v>
      </c>
      <c r="AR9648">
        <v>1</v>
      </c>
      <c r="AS9648">
        <v>1</v>
      </c>
    </row>
    <row r="9649" spans="1:45" x14ac:dyDescent="0.3">
      <c r="A9649" t="s">
        <v>9921</v>
      </c>
      <c r="B9649" t="s">
        <v>9774</v>
      </c>
      <c r="C9649">
        <v>15</v>
      </c>
      <c r="D9649" s="1">
        <v>43439</v>
      </c>
      <c r="F9649" t="s">
        <v>79</v>
      </c>
      <c r="G9649" t="s">
        <v>45</v>
      </c>
      <c r="H9649">
        <v>2</v>
      </c>
      <c r="I9649">
        <v>2</v>
      </c>
      <c r="J9649" t="s">
        <v>61</v>
      </c>
      <c r="K9649">
        <v>1</v>
      </c>
      <c r="L9649">
        <v>1</v>
      </c>
      <c r="M9649" t="s">
        <v>61</v>
      </c>
      <c r="N9649" t="s">
        <v>4524</v>
      </c>
      <c r="O9649">
        <v>10</v>
      </c>
      <c r="P9649">
        <v>9</v>
      </c>
      <c r="Q9649">
        <v>7</v>
      </c>
      <c r="R9649">
        <v>4</v>
      </c>
      <c r="S9649">
        <v>4</v>
      </c>
      <c r="T9649">
        <v>4</v>
      </c>
      <c r="U9649">
        <v>13</v>
      </c>
      <c r="V9649">
        <v>10</v>
      </c>
      <c r="W9649">
        <v>3</v>
      </c>
      <c r="X9649">
        <v>3</v>
      </c>
      <c r="Y9649">
        <v>0</v>
      </c>
      <c r="Z9649">
        <v>0</v>
      </c>
      <c r="AA9649">
        <v>2.4500000000000002</v>
      </c>
      <c r="AB9649">
        <v>3.5</v>
      </c>
      <c r="AC9649">
        <v>3</v>
      </c>
      <c r="AD9649" t="str">
        <f t="shared" si="303"/>
        <v>A</v>
      </c>
      <c r="AE9649" t="str">
        <f t="shared" si="302"/>
        <v>N</v>
      </c>
      <c r="AR9649">
        <v>1</v>
      </c>
      <c r="AS9649">
        <v>1</v>
      </c>
    </row>
    <row r="9650" spans="1:45" x14ac:dyDescent="0.3">
      <c r="A9650" t="s">
        <v>9922</v>
      </c>
      <c r="B9650" t="s">
        <v>9774</v>
      </c>
      <c r="C9650">
        <v>15</v>
      </c>
      <c r="D9650" s="1">
        <v>43439</v>
      </c>
      <c r="F9650" t="s">
        <v>64</v>
      </c>
      <c r="G9650" t="s">
        <v>72</v>
      </c>
      <c r="H9650">
        <v>3</v>
      </c>
      <c r="I9650">
        <v>1</v>
      </c>
      <c r="J9650" t="s">
        <v>51</v>
      </c>
      <c r="K9650">
        <v>1</v>
      </c>
      <c r="L9650">
        <v>0</v>
      </c>
      <c r="M9650" t="s">
        <v>51</v>
      </c>
      <c r="N9650" t="s">
        <v>6558</v>
      </c>
      <c r="O9650">
        <v>13</v>
      </c>
      <c r="P9650">
        <v>18</v>
      </c>
      <c r="Q9650">
        <v>8</v>
      </c>
      <c r="R9650">
        <v>5</v>
      </c>
      <c r="S9650">
        <v>8</v>
      </c>
      <c r="T9650">
        <v>6</v>
      </c>
      <c r="U9650">
        <v>7</v>
      </c>
      <c r="V9650">
        <v>5</v>
      </c>
      <c r="W9650">
        <v>0</v>
      </c>
      <c r="X9650">
        <v>0</v>
      </c>
      <c r="Y9650">
        <v>0</v>
      </c>
      <c r="Z9650">
        <v>0</v>
      </c>
      <c r="AA9650">
        <v>1.36</v>
      </c>
      <c r="AB9650">
        <v>5.25</v>
      </c>
      <c r="AC9650">
        <v>9.5</v>
      </c>
      <c r="AD9650" t="str">
        <f t="shared" si="303"/>
        <v>A</v>
      </c>
      <c r="AE9650" t="str">
        <f t="shared" si="302"/>
        <v>N</v>
      </c>
      <c r="AR9650">
        <v>3</v>
      </c>
      <c r="AS9650">
        <v>0</v>
      </c>
    </row>
    <row r="9651" spans="1:45" x14ac:dyDescent="0.3">
      <c r="A9651" t="s">
        <v>9923</v>
      </c>
      <c r="B9651" t="s">
        <v>9774</v>
      </c>
      <c r="C9651">
        <v>15</v>
      </c>
      <c r="D9651" s="1">
        <v>43439</v>
      </c>
      <c r="F9651" t="s">
        <v>4016</v>
      </c>
      <c r="G9651" t="s">
        <v>53</v>
      </c>
      <c r="H9651">
        <v>2</v>
      </c>
      <c r="I9651">
        <v>1</v>
      </c>
      <c r="J9651" t="s">
        <v>51</v>
      </c>
      <c r="K9651">
        <v>0</v>
      </c>
      <c r="L9651">
        <v>1</v>
      </c>
      <c r="M9651" t="s">
        <v>47</v>
      </c>
      <c r="N9651" t="s">
        <v>6912</v>
      </c>
      <c r="O9651">
        <v>6</v>
      </c>
      <c r="P9651">
        <v>17</v>
      </c>
      <c r="Q9651">
        <v>2</v>
      </c>
      <c r="R9651">
        <v>3</v>
      </c>
      <c r="S9651">
        <v>1</v>
      </c>
      <c r="T9651">
        <v>5</v>
      </c>
      <c r="U9651">
        <v>18</v>
      </c>
      <c r="V9651">
        <v>10</v>
      </c>
      <c r="W9651">
        <v>4</v>
      </c>
      <c r="X9651">
        <v>4</v>
      </c>
      <c r="Y9651">
        <v>0</v>
      </c>
      <c r="Z9651">
        <v>0</v>
      </c>
      <c r="AA9651">
        <v>5</v>
      </c>
      <c r="AB9651">
        <v>3.75</v>
      </c>
      <c r="AC9651">
        <v>1.8</v>
      </c>
      <c r="AD9651" t="str">
        <f t="shared" si="303"/>
        <v>H</v>
      </c>
      <c r="AE9651" t="str">
        <f t="shared" si="302"/>
        <v>Y</v>
      </c>
      <c r="AR9651">
        <v>3</v>
      </c>
      <c r="AS9651">
        <v>0</v>
      </c>
    </row>
    <row r="9652" spans="1:45" x14ac:dyDescent="0.3">
      <c r="A9652" t="s">
        <v>9924</v>
      </c>
      <c r="B9652" t="s">
        <v>9774</v>
      </c>
      <c r="C9652">
        <v>16</v>
      </c>
      <c r="D9652" s="1">
        <v>43442</v>
      </c>
      <c r="F9652" t="s">
        <v>45</v>
      </c>
      <c r="G9652" t="s">
        <v>9395</v>
      </c>
      <c r="H9652">
        <v>1</v>
      </c>
      <c r="I9652">
        <v>0</v>
      </c>
      <c r="J9652" t="s">
        <v>51</v>
      </c>
      <c r="K9652">
        <v>0</v>
      </c>
      <c r="L9652">
        <v>0</v>
      </c>
      <c r="M9652" t="s">
        <v>61</v>
      </c>
      <c r="N9652" t="s">
        <v>8267</v>
      </c>
      <c r="O9652">
        <v>14</v>
      </c>
      <c r="P9652">
        <v>6</v>
      </c>
      <c r="Q9652">
        <v>2</v>
      </c>
      <c r="R9652">
        <v>0</v>
      </c>
      <c r="S9652">
        <v>7</v>
      </c>
      <c r="T9652">
        <v>1</v>
      </c>
      <c r="U9652">
        <v>13</v>
      </c>
      <c r="V9652">
        <v>20</v>
      </c>
      <c r="W9652">
        <v>5</v>
      </c>
      <c r="X9652">
        <v>4</v>
      </c>
      <c r="Y9652">
        <v>0</v>
      </c>
      <c r="Z9652">
        <v>0</v>
      </c>
      <c r="AA9652">
        <v>1.28</v>
      </c>
      <c r="AB9652">
        <v>6</v>
      </c>
      <c r="AC9652">
        <v>12</v>
      </c>
      <c r="AD9652" t="str">
        <f t="shared" si="303"/>
        <v>A</v>
      </c>
      <c r="AE9652" t="str">
        <f t="shared" si="302"/>
        <v>N</v>
      </c>
      <c r="AR9652">
        <v>3</v>
      </c>
      <c r="AS9652">
        <v>0</v>
      </c>
    </row>
    <row r="9653" spans="1:45" x14ac:dyDescent="0.3">
      <c r="A9653" t="s">
        <v>9925</v>
      </c>
      <c r="B9653" t="s">
        <v>9774</v>
      </c>
      <c r="C9653">
        <v>16</v>
      </c>
      <c r="D9653" s="1">
        <v>43442</v>
      </c>
      <c r="F9653" t="s">
        <v>8625</v>
      </c>
      <c r="G9653" t="s">
        <v>56</v>
      </c>
      <c r="H9653">
        <v>0</v>
      </c>
      <c r="I9653">
        <v>4</v>
      </c>
      <c r="J9653" t="s">
        <v>47</v>
      </c>
      <c r="K9653">
        <v>0</v>
      </c>
      <c r="L9653">
        <v>1</v>
      </c>
      <c r="M9653" t="s">
        <v>47</v>
      </c>
      <c r="N9653" t="s">
        <v>5026</v>
      </c>
      <c r="O9653">
        <v>8</v>
      </c>
      <c r="P9653">
        <v>10</v>
      </c>
      <c r="Q9653">
        <v>2</v>
      </c>
      <c r="R9653">
        <v>4</v>
      </c>
      <c r="S9653">
        <v>6</v>
      </c>
      <c r="T9653">
        <v>6</v>
      </c>
      <c r="U9653">
        <v>9</v>
      </c>
      <c r="V9653">
        <v>11</v>
      </c>
      <c r="W9653">
        <v>2</v>
      </c>
      <c r="X9653">
        <v>1</v>
      </c>
      <c r="Y9653">
        <v>0</v>
      </c>
      <c r="Z9653">
        <v>0</v>
      </c>
      <c r="AA9653">
        <v>5.75</v>
      </c>
      <c r="AB9653">
        <v>4.5</v>
      </c>
      <c r="AC9653">
        <v>1.6</v>
      </c>
      <c r="AD9653" t="str">
        <f t="shared" si="303"/>
        <v>H</v>
      </c>
      <c r="AE9653" t="str">
        <f t="shared" si="302"/>
        <v>N</v>
      </c>
      <c r="AR9653">
        <v>0</v>
      </c>
      <c r="AS9653">
        <v>3</v>
      </c>
    </row>
    <row r="9654" spans="1:45" x14ac:dyDescent="0.3">
      <c r="A9654" t="s">
        <v>9926</v>
      </c>
      <c r="B9654" t="s">
        <v>9774</v>
      </c>
      <c r="C9654">
        <v>16</v>
      </c>
      <c r="D9654" s="1">
        <v>43442</v>
      </c>
      <c r="F9654" t="s">
        <v>6329</v>
      </c>
      <c r="G9654" t="s">
        <v>9392</v>
      </c>
      <c r="H9654">
        <v>1</v>
      </c>
      <c r="I9654">
        <v>0</v>
      </c>
      <c r="J9654" t="s">
        <v>51</v>
      </c>
      <c r="K9654">
        <v>1</v>
      </c>
      <c r="L9654">
        <v>0</v>
      </c>
      <c r="M9654" t="s">
        <v>51</v>
      </c>
      <c r="N9654" t="s">
        <v>4453</v>
      </c>
      <c r="O9654">
        <v>14</v>
      </c>
      <c r="P9654">
        <v>14</v>
      </c>
      <c r="Q9654">
        <v>4</v>
      </c>
      <c r="R9654">
        <v>1</v>
      </c>
      <c r="S9654">
        <v>2</v>
      </c>
      <c r="T9654">
        <v>7</v>
      </c>
      <c r="U9654">
        <v>11</v>
      </c>
      <c r="V9654">
        <v>11</v>
      </c>
      <c r="W9654">
        <v>2</v>
      </c>
      <c r="X9654">
        <v>0</v>
      </c>
      <c r="Y9654">
        <v>0</v>
      </c>
      <c r="Z9654">
        <v>0</v>
      </c>
      <c r="AA9654">
        <v>2.9</v>
      </c>
      <c r="AB9654">
        <v>3.2</v>
      </c>
      <c r="AC9654">
        <v>2.75</v>
      </c>
      <c r="AD9654" t="str">
        <f t="shared" si="303"/>
        <v>H</v>
      </c>
      <c r="AE9654" t="str">
        <f t="shared" si="302"/>
        <v>Y</v>
      </c>
      <c r="AR9654">
        <v>3</v>
      </c>
      <c r="AS9654">
        <v>0</v>
      </c>
    </row>
    <row r="9655" spans="1:45" x14ac:dyDescent="0.3">
      <c r="A9655" t="s">
        <v>9927</v>
      </c>
      <c r="B9655" t="s">
        <v>9774</v>
      </c>
      <c r="C9655">
        <v>16</v>
      </c>
      <c r="D9655" s="1">
        <v>43442</v>
      </c>
      <c r="F9655" t="s">
        <v>7866</v>
      </c>
      <c r="G9655" t="s">
        <v>72</v>
      </c>
      <c r="H9655">
        <v>1</v>
      </c>
      <c r="I9655">
        <v>0</v>
      </c>
      <c r="J9655" t="s">
        <v>51</v>
      </c>
      <c r="K9655">
        <v>0</v>
      </c>
      <c r="L9655">
        <v>0</v>
      </c>
      <c r="M9655" t="s">
        <v>61</v>
      </c>
      <c r="N9655" t="s">
        <v>6912</v>
      </c>
      <c r="O9655">
        <v>13</v>
      </c>
      <c r="P9655">
        <v>12</v>
      </c>
      <c r="Q9655">
        <v>4</v>
      </c>
      <c r="R9655">
        <v>1</v>
      </c>
      <c r="S9655">
        <v>7</v>
      </c>
      <c r="T9655">
        <v>7</v>
      </c>
      <c r="U9655">
        <v>9</v>
      </c>
      <c r="V9655">
        <v>10</v>
      </c>
      <c r="W9655">
        <v>2</v>
      </c>
      <c r="X9655">
        <v>2</v>
      </c>
      <c r="Y9655">
        <v>0</v>
      </c>
      <c r="Z9655">
        <v>0</v>
      </c>
      <c r="AA9655">
        <v>2.9</v>
      </c>
      <c r="AB9655">
        <v>3.25</v>
      </c>
      <c r="AC9655">
        <v>2.7</v>
      </c>
      <c r="AD9655" t="str">
        <f t="shared" si="303"/>
        <v>H</v>
      </c>
      <c r="AE9655" t="str">
        <f t="shared" si="302"/>
        <v>Y</v>
      </c>
      <c r="AR9655">
        <v>3</v>
      </c>
      <c r="AS9655">
        <v>0</v>
      </c>
    </row>
    <row r="9656" spans="1:45" x14ac:dyDescent="0.3">
      <c r="A9656" t="s">
        <v>9928</v>
      </c>
      <c r="B9656" t="s">
        <v>9774</v>
      </c>
      <c r="C9656">
        <v>16</v>
      </c>
      <c r="D9656" s="1">
        <v>43442</v>
      </c>
      <c r="F9656" t="s">
        <v>53</v>
      </c>
      <c r="G9656" t="s">
        <v>59</v>
      </c>
      <c r="H9656">
        <v>2</v>
      </c>
      <c r="I9656">
        <v>0</v>
      </c>
      <c r="J9656" t="s">
        <v>51</v>
      </c>
      <c r="K9656">
        <v>1</v>
      </c>
      <c r="L9656">
        <v>0</v>
      </c>
      <c r="M9656" t="s">
        <v>51</v>
      </c>
      <c r="N9656" t="s">
        <v>6721</v>
      </c>
      <c r="O9656">
        <v>8</v>
      </c>
      <c r="P9656">
        <v>14</v>
      </c>
      <c r="Q9656">
        <v>5</v>
      </c>
      <c r="R9656">
        <v>4</v>
      </c>
      <c r="S9656">
        <v>1</v>
      </c>
      <c r="T9656">
        <v>13</v>
      </c>
      <c r="U9656">
        <v>12</v>
      </c>
      <c r="V9656">
        <v>11</v>
      </c>
      <c r="W9656">
        <v>2</v>
      </c>
      <c r="X9656">
        <v>0</v>
      </c>
      <c r="Y9656">
        <v>0</v>
      </c>
      <c r="Z9656">
        <v>0</v>
      </c>
      <c r="AA9656">
        <v>4</v>
      </c>
      <c r="AB9656">
        <v>3.8</v>
      </c>
      <c r="AC9656">
        <v>1.95</v>
      </c>
      <c r="AD9656" t="str">
        <f t="shared" si="303"/>
        <v>H</v>
      </c>
      <c r="AE9656" t="str">
        <f t="shared" si="302"/>
        <v>Y</v>
      </c>
      <c r="AR9656">
        <v>3</v>
      </c>
      <c r="AS9656">
        <v>0</v>
      </c>
    </row>
    <row r="9657" spans="1:45" x14ac:dyDescent="0.3">
      <c r="A9657" t="s">
        <v>9929</v>
      </c>
      <c r="B9657" t="s">
        <v>9774</v>
      </c>
      <c r="C9657">
        <v>16</v>
      </c>
      <c r="D9657" s="1">
        <v>43442</v>
      </c>
      <c r="F9657" t="s">
        <v>463</v>
      </c>
      <c r="G9657" t="s">
        <v>64</v>
      </c>
      <c r="H9657">
        <v>0</v>
      </c>
      <c r="I9657">
        <v>2</v>
      </c>
      <c r="J9657" t="s">
        <v>47</v>
      </c>
      <c r="K9657">
        <v>0</v>
      </c>
      <c r="L9657">
        <v>1</v>
      </c>
      <c r="M9657" t="s">
        <v>47</v>
      </c>
      <c r="N9657" t="s">
        <v>7753</v>
      </c>
      <c r="O9657">
        <v>11</v>
      </c>
      <c r="P9657">
        <v>7</v>
      </c>
      <c r="Q9657">
        <v>3</v>
      </c>
      <c r="R9657">
        <v>2</v>
      </c>
      <c r="S9657">
        <v>6</v>
      </c>
      <c r="T9657">
        <v>5</v>
      </c>
      <c r="U9657">
        <v>12</v>
      </c>
      <c r="V9657">
        <v>7</v>
      </c>
      <c r="W9657">
        <v>3</v>
      </c>
      <c r="X9657">
        <v>1</v>
      </c>
      <c r="Y9657">
        <v>0</v>
      </c>
      <c r="Z9657">
        <v>0</v>
      </c>
      <c r="AA9657">
        <v>3.8</v>
      </c>
      <c r="AB9657">
        <v>3.75</v>
      </c>
      <c r="AC9657">
        <v>2</v>
      </c>
      <c r="AD9657" t="str">
        <f t="shared" si="303"/>
        <v>H</v>
      </c>
      <c r="AE9657" t="str">
        <f t="shared" si="302"/>
        <v>N</v>
      </c>
      <c r="AR9657">
        <v>0</v>
      </c>
      <c r="AS9657">
        <v>3</v>
      </c>
    </row>
    <row r="9658" spans="1:45" x14ac:dyDescent="0.3">
      <c r="A9658" t="s">
        <v>9930</v>
      </c>
      <c r="B9658" t="s">
        <v>9774</v>
      </c>
      <c r="C9658">
        <v>16</v>
      </c>
      <c r="D9658" s="1">
        <v>43442</v>
      </c>
      <c r="F9658" t="s">
        <v>79</v>
      </c>
      <c r="G9658" t="s">
        <v>3176</v>
      </c>
      <c r="H9658">
        <v>4</v>
      </c>
      <c r="I9658">
        <v>1</v>
      </c>
      <c r="J9658" t="s">
        <v>51</v>
      </c>
      <c r="K9658">
        <v>3</v>
      </c>
      <c r="L9658">
        <v>0</v>
      </c>
      <c r="M9658" t="s">
        <v>51</v>
      </c>
      <c r="N9658" t="s">
        <v>5396</v>
      </c>
      <c r="O9658">
        <v>20</v>
      </c>
      <c r="P9658">
        <v>10</v>
      </c>
      <c r="Q9658">
        <v>11</v>
      </c>
      <c r="R9658">
        <v>4</v>
      </c>
      <c r="S9658">
        <v>10</v>
      </c>
      <c r="T9658">
        <v>3</v>
      </c>
      <c r="U9658">
        <v>11</v>
      </c>
      <c r="V9658">
        <v>15</v>
      </c>
      <c r="W9658">
        <v>1</v>
      </c>
      <c r="X9658">
        <v>1</v>
      </c>
      <c r="Y9658">
        <v>0</v>
      </c>
      <c r="Z9658">
        <v>1</v>
      </c>
      <c r="AA9658">
        <v>1.33</v>
      </c>
      <c r="AB9658">
        <v>5.75</v>
      </c>
      <c r="AC9658">
        <v>10</v>
      </c>
      <c r="AD9658" t="str">
        <f t="shared" si="303"/>
        <v>A</v>
      </c>
      <c r="AE9658" t="str">
        <f t="shared" si="302"/>
        <v>N</v>
      </c>
      <c r="AR9658">
        <v>3</v>
      </c>
      <c r="AS9658">
        <v>0</v>
      </c>
    </row>
    <row r="9659" spans="1:45" x14ac:dyDescent="0.3">
      <c r="A9659" t="s">
        <v>9931</v>
      </c>
      <c r="B9659" t="s">
        <v>9774</v>
      </c>
      <c r="C9659">
        <v>16</v>
      </c>
      <c r="D9659" s="1">
        <v>43442</v>
      </c>
      <c r="F9659" t="s">
        <v>75</v>
      </c>
      <c r="G9659" t="s">
        <v>454</v>
      </c>
      <c r="H9659">
        <v>3</v>
      </c>
      <c r="I9659">
        <v>2</v>
      </c>
      <c r="J9659" t="s">
        <v>51</v>
      </c>
      <c r="K9659">
        <v>0</v>
      </c>
      <c r="L9659">
        <v>1</v>
      </c>
      <c r="M9659" t="s">
        <v>47</v>
      </c>
      <c r="N9659" t="s">
        <v>6558</v>
      </c>
      <c r="O9659">
        <v>13</v>
      </c>
      <c r="P9659">
        <v>8</v>
      </c>
      <c r="Q9659">
        <v>6</v>
      </c>
      <c r="R9659">
        <v>4</v>
      </c>
      <c r="S9659">
        <v>5</v>
      </c>
      <c r="T9659">
        <v>3</v>
      </c>
      <c r="U9659">
        <v>10</v>
      </c>
      <c r="V9659">
        <v>8</v>
      </c>
      <c r="W9659">
        <v>1</v>
      </c>
      <c r="X9659">
        <v>2</v>
      </c>
      <c r="Y9659">
        <v>0</v>
      </c>
      <c r="Z9659">
        <v>0</v>
      </c>
      <c r="AA9659">
        <v>2.2999999999999998</v>
      </c>
      <c r="AB9659">
        <v>3.4</v>
      </c>
      <c r="AC9659">
        <v>3.4</v>
      </c>
      <c r="AD9659" t="str">
        <f t="shared" si="303"/>
        <v>A</v>
      </c>
      <c r="AE9659" t="str">
        <f t="shared" si="302"/>
        <v>N</v>
      </c>
      <c r="AR9659">
        <v>3</v>
      </c>
      <c r="AS9659">
        <v>0</v>
      </c>
    </row>
    <row r="9660" spans="1:45" x14ac:dyDescent="0.3">
      <c r="A9660" t="s">
        <v>9932</v>
      </c>
      <c r="B9660" t="s">
        <v>9774</v>
      </c>
      <c r="C9660">
        <v>16</v>
      </c>
      <c r="D9660" s="1">
        <v>43443</v>
      </c>
      <c r="F9660" t="s">
        <v>63</v>
      </c>
      <c r="G9660" t="s">
        <v>4016</v>
      </c>
      <c r="H9660">
        <v>1</v>
      </c>
      <c r="I9660">
        <v>2</v>
      </c>
      <c r="J9660" t="s">
        <v>47</v>
      </c>
      <c r="K9660">
        <v>1</v>
      </c>
      <c r="L9660">
        <v>1</v>
      </c>
      <c r="M9660" t="s">
        <v>61</v>
      </c>
      <c r="N9660" t="s">
        <v>3639</v>
      </c>
      <c r="O9660">
        <v>12</v>
      </c>
      <c r="P9660">
        <v>13</v>
      </c>
      <c r="Q9660">
        <v>4</v>
      </c>
      <c r="R9660">
        <v>6</v>
      </c>
      <c r="S9660">
        <v>4</v>
      </c>
      <c r="T9660">
        <v>6</v>
      </c>
      <c r="U9660">
        <v>10</v>
      </c>
      <c r="V9660">
        <v>17</v>
      </c>
      <c r="W9660">
        <v>2</v>
      </c>
      <c r="X9660">
        <v>5</v>
      </c>
      <c r="Y9660">
        <v>1</v>
      </c>
      <c r="Z9660">
        <v>0</v>
      </c>
      <c r="AA9660">
        <v>2.9</v>
      </c>
      <c r="AB9660">
        <v>3.2</v>
      </c>
      <c r="AC9660">
        <v>2.7</v>
      </c>
      <c r="AD9660" t="str">
        <f t="shared" si="303"/>
        <v>H</v>
      </c>
      <c r="AE9660" t="str">
        <f t="shared" si="302"/>
        <v>N</v>
      </c>
      <c r="AR9660">
        <v>0</v>
      </c>
      <c r="AS9660">
        <v>3</v>
      </c>
    </row>
    <row r="9661" spans="1:45" x14ac:dyDescent="0.3">
      <c r="A9661" t="s">
        <v>9933</v>
      </c>
      <c r="B9661" t="s">
        <v>9774</v>
      </c>
      <c r="C9661">
        <v>16</v>
      </c>
      <c r="D9661" s="1">
        <v>43444</v>
      </c>
      <c r="F9661" t="s">
        <v>73</v>
      </c>
      <c r="G9661" t="s">
        <v>2373</v>
      </c>
      <c r="H9661">
        <v>2</v>
      </c>
      <c r="I9661">
        <v>2</v>
      </c>
      <c r="J9661" t="s">
        <v>61</v>
      </c>
      <c r="K9661">
        <v>1</v>
      </c>
      <c r="L9661">
        <v>0</v>
      </c>
      <c r="M9661" t="s">
        <v>51</v>
      </c>
      <c r="N9661" t="s">
        <v>6379</v>
      </c>
      <c r="O9661">
        <v>12</v>
      </c>
      <c r="P9661">
        <v>15</v>
      </c>
      <c r="Q9661">
        <v>5</v>
      </c>
      <c r="R9661">
        <v>3</v>
      </c>
      <c r="S9661">
        <v>6</v>
      </c>
      <c r="T9661">
        <v>6</v>
      </c>
      <c r="U9661">
        <v>13</v>
      </c>
      <c r="V9661">
        <v>13</v>
      </c>
      <c r="W9661">
        <v>1</v>
      </c>
      <c r="X9661">
        <v>1</v>
      </c>
      <c r="Y9661">
        <v>0</v>
      </c>
      <c r="Z9661">
        <v>0</v>
      </c>
      <c r="AA9661">
        <v>1.8</v>
      </c>
      <c r="AB9661">
        <v>3.75</v>
      </c>
      <c r="AC9661">
        <v>5</v>
      </c>
      <c r="AD9661" t="str">
        <f t="shared" si="303"/>
        <v>A</v>
      </c>
      <c r="AE9661" t="str">
        <f t="shared" si="302"/>
        <v>N</v>
      </c>
      <c r="AR9661">
        <v>1</v>
      </c>
      <c r="AS9661">
        <v>1</v>
      </c>
    </row>
    <row r="9662" spans="1:45" x14ac:dyDescent="0.3">
      <c r="A9662" t="s">
        <v>9934</v>
      </c>
      <c r="B9662" t="s">
        <v>9774</v>
      </c>
      <c r="C9662">
        <v>17</v>
      </c>
      <c r="D9662" s="1">
        <v>43449</v>
      </c>
      <c r="F9662" t="s">
        <v>454</v>
      </c>
      <c r="G9662" t="s">
        <v>463</v>
      </c>
      <c r="H9662">
        <v>1</v>
      </c>
      <c r="I9662">
        <v>0</v>
      </c>
      <c r="J9662" t="s">
        <v>51</v>
      </c>
      <c r="K9662">
        <v>1</v>
      </c>
      <c r="L9662">
        <v>0</v>
      </c>
      <c r="M9662" t="s">
        <v>51</v>
      </c>
      <c r="N9662" t="s">
        <v>6721</v>
      </c>
      <c r="O9662">
        <v>8</v>
      </c>
      <c r="P9662">
        <v>12</v>
      </c>
      <c r="Q9662">
        <v>1</v>
      </c>
      <c r="R9662">
        <v>2</v>
      </c>
      <c r="S9662">
        <v>4</v>
      </c>
      <c r="T9662">
        <v>4</v>
      </c>
      <c r="U9662">
        <v>10</v>
      </c>
      <c r="V9662">
        <v>8</v>
      </c>
      <c r="W9662">
        <v>2</v>
      </c>
      <c r="X9662">
        <v>1</v>
      </c>
      <c r="Y9662">
        <v>0</v>
      </c>
      <c r="Z9662">
        <v>0</v>
      </c>
      <c r="AA9662">
        <v>2.62</v>
      </c>
      <c r="AB9662">
        <v>3.2</v>
      </c>
      <c r="AC9662">
        <v>3</v>
      </c>
      <c r="AD9662" t="str">
        <f t="shared" si="303"/>
        <v>A</v>
      </c>
      <c r="AE9662" t="str">
        <f t="shared" si="302"/>
        <v>N</v>
      </c>
      <c r="AR9662">
        <v>3</v>
      </c>
      <c r="AS9662">
        <v>0</v>
      </c>
    </row>
    <row r="9663" spans="1:45" x14ac:dyDescent="0.3">
      <c r="A9663" t="s">
        <v>9935</v>
      </c>
      <c r="B9663" t="s">
        <v>9774</v>
      </c>
      <c r="C9663">
        <v>17</v>
      </c>
      <c r="D9663" s="1">
        <v>43449</v>
      </c>
      <c r="F9663" t="s">
        <v>3176</v>
      </c>
      <c r="G9663" t="s">
        <v>75</v>
      </c>
      <c r="H9663">
        <v>0</v>
      </c>
      <c r="I9663">
        <v>2</v>
      </c>
      <c r="J9663" t="s">
        <v>47</v>
      </c>
      <c r="K9663">
        <v>0</v>
      </c>
      <c r="L9663">
        <v>2</v>
      </c>
      <c r="M9663" t="s">
        <v>47</v>
      </c>
      <c r="N9663" t="s">
        <v>3639</v>
      </c>
      <c r="O9663">
        <v>16</v>
      </c>
      <c r="P9663">
        <v>6</v>
      </c>
      <c r="Q9663">
        <v>4</v>
      </c>
      <c r="R9663">
        <v>3</v>
      </c>
      <c r="S9663">
        <v>6</v>
      </c>
      <c r="T9663">
        <v>4</v>
      </c>
      <c r="U9663">
        <v>14</v>
      </c>
      <c r="V9663">
        <v>10</v>
      </c>
      <c r="W9663">
        <v>2</v>
      </c>
      <c r="X9663">
        <v>1</v>
      </c>
      <c r="Y9663">
        <v>0</v>
      </c>
      <c r="Z9663">
        <v>0</v>
      </c>
      <c r="AA9663">
        <v>2.9</v>
      </c>
      <c r="AB9663">
        <v>3.6</v>
      </c>
      <c r="AC9663">
        <v>2.5</v>
      </c>
      <c r="AD9663" t="str">
        <f t="shared" si="303"/>
        <v>H</v>
      </c>
      <c r="AE9663" t="str">
        <f t="shared" si="302"/>
        <v>N</v>
      </c>
      <c r="AR9663">
        <v>0</v>
      </c>
      <c r="AS9663">
        <v>3</v>
      </c>
    </row>
    <row r="9664" spans="1:45" x14ac:dyDescent="0.3">
      <c r="A9664" t="s">
        <v>9936</v>
      </c>
      <c r="B9664" t="s">
        <v>9774</v>
      </c>
      <c r="C9664">
        <v>17</v>
      </c>
      <c r="D9664" s="1">
        <v>43449</v>
      </c>
      <c r="F9664" t="s">
        <v>9395</v>
      </c>
      <c r="G9664" t="s">
        <v>63</v>
      </c>
      <c r="H9664">
        <v>0</v>
      </c>
      <c r="I9664">
        <v>1</v>
      </c>
      <c r="J9664" t="s">
        <v>47</v>
      </c>
      <c r="K9664">
        <v>0</v>
      </c>
      <c r="L9664">
        <v>0</v>
      </c>
      <c r="M9664" t="s">
        <v>61</v>
      </c>
      <c r="N9664" t="s">
        <v>6558</v>
      </c>
      <c r="O9664">
        <v>15</v>
      </c>
      <c r="P9664">
        <v>8</v>
      </c>
      <c r="Q9664">
        <v>5</v>
      </c>
      <c r="R9664">
        <v>5</v>
      </c>
      <c r="S9664">
        <v>10</v>
      </c>
      <c r="T9664">
        <v>1</v>
      </c>
      <c r="U9664">
        <v>5</v>
      </c>
      <c r="V9664">
        <v>13</v>
      </c>
      <c r="W9664">
        <v>1</v>
      </c>
      <c r="X9664">
        <v>1</v>
      </c>
      <c r="Y9664">
        <v>0</v>
      </c>
      <c r="Z9664">
        <v>0</v>
      </c>
      <c r="AA9664">
        <v>2.6</v>
      </c>
      <c r="AB9664">
        <v>3.1</v>
      </c>
      <c r="AC9664">
        <v>3.1</v>
      </c>
      <c r="AD9664" t="str">
        <f t="shared" si="303"/>
        <v>A</v>
      </c>
      <c r="AE9664" t="str">
        <f t="shared" si="302"/>
        <v>Y</v>
      </c>
      <c r="AR9664">
        <v>0</v>
      </c>
      <c r="AS9664">
        <v>3</v>
      </c>
    </row>
    <row r="9665" spans="1:45" x14ac:dyDescent="0.3">
      <c r="A9665" t="s">
        <v>9937</v>
      </c>
      <c r="B9665" t="s">
        <v>9774</v>
      </c>
      <c r="C9665">
        <v>17</v>
      </c>
      <c r="D9665" s="1">
        <v>43449</v>
      </c>
      <c r="F9665" t="s">
        <v>59</v>
      </c>
      <c r="G9665" t="s">
        <v>73</v>
      </c>
      <c r="H9665">
        <v>3</v>
      </c>
      <c r="I9665">
        <v>1</v>
      </c>
      <c r="J9665" t="s">
        <v>51</v>
      </c>
      <c r="K9665">
        <v>1</v>
      </c>
      <c r="L9665">
        <v>0</v>
      </c>
      <c r="M9665" t="s">
        <v>51</v>
      </c>
      <c r="N9665" t="s">
        <v>7753</v>
      </c>
      <c r="O9665">
        <v>13</v>
      </c>
      <c r="P9665">
        <v>9</v>
      </c>
      <c r="Q9665">
        <v>5</v>
      </c>
      <c r="R9665">
        <v>2</v>
      </c>
      <c r="S9665">
        <v>6</v>
      </c>
      <c r="T9665">
        <v>2</v>
      </c>
      <c r="U9665">
        <v>7</v>
      </c>
      <c r="V9665">
        <v>9</v>
      </c>
      <c r="W9665">
        <v>1</v>
      </c>
      <c r="X9665">
        <v>2</v>
      </c>
      <c r="Y9665">
        <v>0</v>
      </c>
      <c r="Z9665">
        <v>0</v>
      </c>
      <c r="AA9665">
        <v>1.22</v>
      </c>
      <c r="AB9665">
        <v>7.5</v>
      </c>
      <c r="AC9665">
        <v>13</v>
      </c>
      <c r="AD9665" t="str">
        <f t="shared" si="303"/>
        <v>A</v>
      </c>
      <c r="AE9665" t="str">
        <f t="shared" si="302"/>
        <v>N</v>
      </c>
      <c r="AR9665">
        <v>3</v>
      </c>
      <c r="AS9665">
        <v>0</v>
      </c>
    </row>
    <row r="9666" spans="1:45" x14ac:dyDescent="0.3">
      <c r="A9666" t="s">
        <v>9938</v>
      </c>
      <c r="B9666" t="s">
        <v>9774</v>
      </c>
      <c r="C9666">
        <v>17</v>
      </c>
      <c r="D9666" s="1">
        <v>43449</v>
      </c>
      <c r="F9666" t="s">
        <v>64</v>
      </c>
      <c r="G9666" t="s">
        <v>6329</v>
      </c>
      <c r="H9666">
        <v>1</v>
      </c>
      <c r="I9666">
        <v>0</v>
      </c>
      <c r="J9666" t="s">
        <v>51</v>
      </c>
      <c r="K9666">
        <v>0</v>
      </c>
      <c r="L9666">
        <v>0</v>
      </c>
      <c r="M9666" t="s">
        <v>61</v>
      </c>
      <c r="N9666" t="s">
        <v>8363</v>
      </c>
      <c r="O9666">
        <v>15</v>
      </c>
      <c r="P9666">
        <v>4</v>
      </c>
      <c r="Q9666">
        <v>3</v>
      </c>
      <c r="R9666">
        <v>0</v>
      </c>
      <c r="S9666">
        <v>8</v>
      </c>
      <c r="T9666">
        <v>3</v>
      </c>
      <c r="U9666">
        <v>7</v>
      </c>
      <c r="V9666">
        <v>8</v>
      </c>
      <c r="W9666">
        <v>0</v>
      </c>
      <c r="X9666">
        <v>2</v>
      </c>
      <c r="Y9666">
        <v>0</v>
      </c>
      <c r="Z9666">
        <v>0</v>
      </c>
      <c r="AA9666">
        <v>1.18</v>
      </c>
      <c r="AB9666">
        <v>8</v>
      </c>
      <c r="AC9666">
        <v>19</v>
      </c>
      <c r="AD9666" t="str">
        <f t="shared" si="303"/>
        <v>A</v>
      </c>
      <c r="AE9666" t="str">
        <f t="shared" si="302"/>
        <v>N</v>
      </c>
      <c r="AR9666">
        <v>3</v>
      </c>
      <c r="AS9666">
        <v>0</v>
      </c>
    </row>
    <row r="9667" spans="1:45" x14ac:dyDescent="0.3">
      <c r="A9667" t="s">
        <v>9939</v>
      </c>
      <c r="B9667" t="s">
        <v>9774</v>
      </c>
      <c r="C9667">
        <v>17</v>
      </c>
      <c r="D9667" s="1">
        <v>43449</v>
      </c>
      <c r="F9667" t="s">
        <v>2373</v>
      </c>
      <c r="G9667" t="s">
        <v>7866</v>
      </c>
      <c r="H9667">
        <v>3</v>
      </c>
      <c r="I9667">
        <v>2</v>
      </c>
      <c r="J9667" t="s">
        <v>51</v>
      </c>
      <c r="K9667">
        <v>1</v>
      </c>
      <c r="L9667">
        <v>0</v>
      </c>
      <c r="M9667" t="s">
        <v>51</v>
      </c>
      <c r="N9667" t="s">
        <v>9940</v>
      </c>
      <c r="O9667">
        <v>17</v>
      </c>
      <c r="P9667">
        <v>10</v>
      </c>
      <c r="Q9667">
        <v>8</v>
      </c>
      <c r="R9667">
        <v>3</v>
      </c>
      <c r="S9667">
        <v>5</v>
      </c>
      <c r="T9667">
        <v>0</v>
      </c>
      <c r="U9667">
        <v>7</v>
      </c>
      <c r="V9667">
        <v>5</v>
      </c>
      <c r="W9667">
        <v>0</v>
      </c>
      <c r="X9667">
        <v>0</v>
      </c>
      <c r="Y9667">
        <v>0</v>
      </c>
      <c r="Z9667">
        <v>0</v>
      </c>
      <c r="AA9667">
        <v>1.64</v>
      </c>
      <c r="AB9667">
        <v>3.9</v>
      </c>
      <c r="AC9667">
        <v>6</v>
      </c>
      <c r="AD9667" t="str">
        <f t="shared" si="303"/>
        <v>A</v>
      </c>
      <c r="AE9667" t="str">
        <f t="shared" ref="AE9667:AE9730" si="304">IFERROR(IF(IF(IF(AC9667&gt;AA9667,G9667,F9667)=F9667,"H","A")=J9667,"Y","N"),"NAN")</f>
        <v>N</v>
      </c>
      <c r="AR9667">
        <v>3</v>
      </c>
      <c r="AS9667">
        <v>0</v>
      </c>
    </row>
    <row r="9668" spans="1:45" x14ac:dyDescent="0.3">
      <c r="A9668" t="s">
        <v>9941</v>
      </c>
      <c r="B9668" t="s">
        <v>9774</v>
      </c>
      <c r="C9668">
        <v>17</v>
      </c>
      <c r="D9668" s="1">
        <v>43449</v>
      </c>
      <c r="F9668" t="s">
        <v>4016</v>
      </c>
      <c r="G9668" t="s">
        <v>8625</v>
      </c>
      <c r="H9668">
        <v>2</v>
      </c>
      <c r="I9668">
        <v>0</v>
      </c>
      <c r="J9668" t="s">
        <v>51</v>
      </c>
      <c r="K9668">
        <v>1</v>
      </c>
      <c r="L9668">
        <v>0</v>
      </c>
      <c r="M9668" t="s">
        <v>51</v>
      </c>
      <c r="N9668" t="s">
        <v>8631</v>
      </c>
      <c r="O9668">
        <v>9</v>
      </c>
      <c r="P9668">
        <v>13</v>
      </c>
      <c r="Q9668">
        <v>3</v>
      </c>
      <c r="R9668">
        <v>3</v>
      </c>
      <c r="S9668">
        <v>5</v>
      </c>
      <c r="T9668">
        <v>3</v>
      </c>
      <c r="U9668">
        <v>15</v>
      </c>
      <c r="V9668">
        <v>7</v>
      </c>
      <c r="W9668">
        <v>1</v>
      </c>
      <c r="X9668">
        <v>2</v>
      </c>
      <c r="Y9668">
        <v>0</v>
      </c>
      <c r="Z9668">
        <v>0</v>
      </c>
      <c r="AA9668">
        <v>1.95</v>
      </c>
      <c r="AB9668">
        <v>3.6</v>
      </c>
      <c r="AC9668">
        <v>4.33</v>
      </c>
      <c r="AD9668" t="str">
        <f t="shared" si="303"/>
        <v>A</v>
      </c>
      <c r="AE9668" t="str">
        <f t="shared" si="304"/>
        <v>N</v>
      </c>
      <c r="AR9668">
        <v>3</v>
      </c>
      <c r="AS9668">
        <v>0</v>
      </c>
    </row>
    <row r="9669" spans="1:45" x14ac:dyDescent="0.3">
      <c r="A9669" t="s">
        <v>9942</v>
      </c>
      <c r="B9669" t="s">
        <v>9774</v>
      </c>
      <c r="C9669">
        <v>17</v>
      </c>
      <c r="D9669" s="1">
        <v>43450</v>
      </c>
      <c r="F9669" t="s">
        <v>9392</v>
      </c>
      <c r="G9669" t="s">
        <v>53</v>
      </c>
      <c r="H9669">
        <v>1</v>
      </c>
      <c r="I9669">
        <v>2</v>
      </c>
      <c r="J9669" t="s">
        <v>47</v>
      </c>
      <c r="K9669">
        <v>0</v>
      </c>
      <c r="L9669">
        <v>2</v>
      </c>
      <c r="M9669" t="s">
        <v>47</v>
      </c>
      <c r="N9669" t="s">
        <v>5950</v>
      </c>
      <c r="O9669">
        <v>6</v>
      </c>
      <c r="P9669">
        <v>10</v>
      </c>
      <c r="Q9669">
        <v>2</v>
      </c>
      <c r="R9669">
        <v>3</v>
      </c>
      <c r="S9669">
        <v>4</v>
      </c>
      <c r="T9669">
        <v>1</v>
      </c>
      <c r="U9669">
        <v>14</v>
      </c>
      <c r="V9669">
        <v>6</v>
      </c>
      <c r="W9669">
        <v>2</v>
      </c>
      <c r="X9669">
        <v>2</v>
      </c>
      <c r="Y9669">
        <v>0</v>
      </c>
      <c r="Z9669">
        <v>0</v>
      </c>
      <c r="AA9669">
        <v>7.5</v>
      </c>
      <c r="AB9669">
        <v>4.5</v>
      </c>
      <c r="AC9669">
        <v>1.5</v>
      </c>
      <c r="AD9669" t="str">
        <f t="shared" si="303"/>
        <v>H</v>
      </c>
      <c r="AE9669" t="str">
        <f t="shared" si="304"/>
        <v>N</v>
      </c>
      <c r="AR9669">
        <v>0</v>
      </c>
      <c r="AS9669">
        <v>3</v>
      </c>
    </row>
    <row r="9670" spans="1:45" x14ac:dyDescent="0.3">
      <c r="A9670" t="s">
        <v>9943</v>
      </c>
      <c r="B9670" t="s">
        <v>9774</v>
      </c>
      <c r="C9670">
        <v>17</v>
      </c>
      <c r="D9670" s="1">
        <v>43450</v>
      </c>
      <c r="F9670" t="s">
        <v>56</v>
      </c>
      <c r="G9670" t="s">
        <v>79</v>
      </c>
      <c r="H9670">
        <v>3</v>
      </c>
      <c r="I9670">
        <v>1</v>
      </c>
      <c r="J9670" t="s">
        <v>51</v>
      </c>
      <c r="K9670">
        <v>1</v>
      </c>
      <c r="L9670">
        <v>1</v>
      </c>
      <c r="M9670" t="s">
        <v>61</v>
      </c>
      <c r="N9670" t="s">
        <v>4453</v>
      </c>
      <c r="O9670">
        <v>36</v>
      </c>
      <c r="P9670">
        <v>6</v>
      </c>
      <c r="Q9670">
        <v>11</v>
      </c>
      <c r="R9670">
        <v>2</v>
      </c>
      <c r="S9670">
        <v>13</v>
      </c>
      <c r="T9670">
        <v>2</v>
      </c>
      <c r="U9670">
        <v>6</v>
      </c>
      <c r="V9670">
        <v>14</v>
      </c>
      <c r="W9670">
        <v>0</v>
      </c>
      <c r="X9670">
        <v>2</v>
      </c>
      <c r="Y9670">
        <v>0</v>
      </c>
      <c r="Z9670">
        <v>0</v>
      </c>
      <c r="AA9670">
        <v>1.57</v>
      </c>
      <c r="AB9670">
        <v>4.5</v>
      </c>
      <c r="AC9670">
        <v>6</v>
      </c>
      <c r="AD9670" t="str">
        <f t="shared" si="303"/>
        <v>A</v>
      </c>
      <c r="AE9670" t="str">
        <f t="shared" si="304"/>
        <v>N</v>
      </c>
      <c r="AR9670">
        <v>3</v>
      </c>
      <c r="AS9670">
        <v>0</v>
      </c>
    </row>
    <row r="9671" spans="1:45" x14ac:dyDescent="0.3">
      <c r="A9671" t="s">
        <v>9944</v>
      </c>
      <c r="B9671" t="s">
        <v>9774</v>
      </c>
      <c r="C9671">
        <v>17</v>
      </c>
      <c r="D9671" s="1">
        <v>43450</v>
      </c>
      <c r="F9671" t="s">
        <v>72</v>
      </c>
      <c r="G9671" t="s">
        <v>45</v>
      </c>
      <c r="H9671">
        <v>3</v>
      </c>
      <c r="I9671">
        <v>2</v>
      </c>
      <c r="J9671" t="s">
        <v>51</v>
      </c>
      <c r="K9671">
        <v>2</v>
      </c>
      <c r="L9671">
        <v>1</v>
      </c>
      <c r="M9671" t="s">
        <v>51</v>
      </c>
      <c r="N9671" t="s">
        <v>9316</v>
      </c>
      <c r="O9671">
        <v>12</v>
      </c>
      <c r="P9671">
        <v>13</v>
      </c>
      <c r="Q9671">
        <v>7</v>
      </c>
      <c r="R9671">
        <v>4</v>
      </c>
      <c r="S9671">
        <v>4</v>
      </c>
      <c r="T9671">
        <v>5</v>
      </c>
      <c r="U9671">
        <v>12</v>
      </c>
      <c r="V9671">
        <v>10</v>
      </c>
      <c r="W9671">
        <v>3</v>
      </c>
      <c r="X9671">
        <v>1</v>
      </c>
      <c r="Y9671">
        <v>0</v>
      </c>
      <c r="Z9671">
        <v>0</v>
      </c>
      <c r="AA9671">
        <v>4.0999999999999996</v>
      </c>
      <c r="AB9671">
        <v>3.9</v>
      </c>
      <c r="AC9671">
        <v>1.9</v>
      </c>
      <c r="AD9671" t="str">
        <f t="shared" si="303"/>
        <v>H</v>
      </c>
      <c r="AE9671" t="str">
        <f t="shared" si="304"/>
        <v>Y</v>
      </c>
      <c r="AR9671">
        <v>3</v>
      </c>
      <c r="AS9671">
        <v>0</v>
      </c>
    </row>
    <row r="9672" spans="1:45" x14ac:dyDescent="0.3">
      <c r="A9672" t="s">
        <v>9945</v>
      </c>
      <c r="B9672" t="s">
        <v>9774</v>
      </c>
      <c r="C9672">
        <v>18</v>
      </c>
      <c r="D9672" s="1">
        <v>43455</v>
      </c>
      <c r="F9672" t="s">
        <v>4016</v>
      </c>
      <c r="G9672" t="s">
        <v>56</v>
      </c>
      <c r="H9672">
        <v>0</v>
      </c>
      <c r="I9672">
        <v>2</v>
      </c>
      <c r="J9672" t="s">
        <v>47</v>
      </c>
      <c r="K9672">
        <v>0</v>
      </c>
      <c r="L9672">
        <v>1</v>
      </c>
      <c r="M9672" t="s">
        <v>47</v>
      </c>
      <c r="N9672" t="s">
        <v>7753</v>
      </c>
      <c r="O9672">
        <v>11</v>
      </c>
      <c r="P9672">
        <v>15</v>
      </c>
      <c r="Q9672">
        <v>5</v>
      </c>
      <c r="R9672">
        <v>6</v>
      </c>
      <c r="S9672">
        <v>1</v>
      </c>
      <c r="T9672">
        <v>10</v>
      </c>
      <c r="U9672">
        <v>7</v>
      </c>
      <c r="V9672">
        <v>3</v>
      </c>
      <c r="W9672">
        <v>0</v>
      </c>
      <c r="X9672">
        <v>0</v>
      </c>
      <c r="Y9672">
        <v>0</v>
      </c>
      <c r="Z9672">
        <v>0</v>
      </c>
      <c r="AA9672">
        <v>7</v>
      </c>
      <c r="AB9672">
        <v>4</v>
      </c>
      <c r="AC9672">
        <v>1.57</v>
      </c>
      <c r="AD9672" t="str">
        <f t="shared" si="303"/>
        <v>H</v>
      </c>
      <c r="AE9672" t="str">
        <f t="shared" si="304"/>
        <v>N</v>
      </c>
      <c r="AR9672">
        <v>0</v>
      </c>
      <c r="AS9672">
        <v>3</v>
      </c>
    </row>
    <row r="9673" spans="1:45" x14ac:dyDescent="0.3">
      <c r="A9673" t="s">
        <v>9946</v>
      </c>
      <c r="B9673" t="s">
        <v>9774</v>
      </c>
      <c r="C9673">
        <v>18</v>
      </c>
      <c r="D9673" s="1">
        <v>43456</v>
      </c>
      <c r="F9673" t="s">
        <v>45</v>
      </c>
      <c r="G9673" t="s">
        <v>6329</v>
      </c>
      <c r="H9673">
        <v>3</v>
      </c>
      <c r="I9673">
        <v>1</v>
      </c>
      <c r="J9673" t="s">
        <v>51</v>
      </c>
      <c r="K9673">
        <v>1</v>
      </c>
      <c r="L9673">
        <v>0</v>
      </c>
      <c r="M9673" t="s">
        <v>51</v>
      </c>
      <c r="N9673" t="s">
        <v>6379</v>
      </c>
      <c r="O9673">
        <v>10</v>
      </c>
      <c r="P9673">
        <v>7</v>
      </c>
      <c r="Q9673">
        <v>6</v>
      </c>
      <c r="R9673">
        <v>2</v>
      </c>
      <c r="S9673">
        <v>1</v>
      </c>
      <c r="T9673">
        <v>3</v>
      </c>
      <c r="U9673">
        <v>10</v>
      </c>
      <c r="V9673">
        <v>14</v>
      </c>
      <c r="W9673">
        <v>2</v>
      </c>
      <c r="X9673">
        <v>5</v>
      </c>
      <c r="Y9673">
        <v>0</v>
      </c>
      <c r="Z9673">
        <v>0</v>
      </c>
      <c r="AA9673">
        <v>1.25</v>
      </c>
      <c r="AB9673">
        <v>6.5</v>
      </c>
      <c r="AC9673">
        <v>15</v>
      </c>
      <c r="AD9673" t="str">
        <f t="shared" si="303"/>
        <v>A</v>
      </c>
      <c r="AE9673" t="str">
        <f t="shared" si="304"/>
        <v>N</v>
      </c>
      <c r="AR9673">
        <v>3</v>
      </c>
      <c r="AS9673">
        <v>0</v>
      </c>
    </row>
    <row r="9674" spans="1:45" x14ac:dyDescent="0.3">
      <c r="A9674" t="s">
        <v>9947</v>
      </c>
      <c r="B9674" t="s">
        <v>9774</v>
      </c>
      <c r="C9674">
        <v>18</v>
      </c>
      <c r="D9674" s="1">
        <v>43456</v>
      </c>
      <c r="F9674" t="s">
        <v>8625</v>
      </c>
      <c r="G9674" t="s">
        <v>9392</v>
      </c>
      <c r="H9674">
        <v>2</v>
      </c>
      <c r="I9674">
        <v>0</v>
      </c>
      <c r="J9674" t="s">
        <v>51</v>
      </c>
      <c r="K9674">
        <v>1</v>
      </c>
      <c r="L9674">
        <v>0</v>
      </c>
      <c r="M9674" t="s">
        <v>51</v>
      </c>
      <c r="N9674" t="s">
        <v>3639</v>
      </c>
      <c r="O9674">
        <v>14</v>
      </c>
      <c r="P9674">
        <v>10</v>
      </c>
      <c r="Q9674">
        <v>3</v>
      </c>
      <c r="R9674">
        <v>5</v>
      </c>
      <c r="S9674">
        <v>6</v>
      </c>
      <c r="T9674">
        <v>5</v>
      </c>
      <c r="U9674">
        <v>8</v>
      </c>
      <c r="V9674">
        <v>18</v>
      </c>
      <c r="W9674">
        <v>2</v>
      </c>
      <c r="X9674">
        <v>0</v>
      </c>
      <c r="Y9674">
        <v>0</v>
      </c>
      <c r="Z9674">
        <v>1</v>
      </c>
      <c r="AA9674">
        <v>1.9</v>
      </c>
      <c r="AB9674">
        <v>3.7</v>
      </c>
      <c r="AC9674">
        <v>4.33</v>
      </c>
      <c r="AD9674" t="str">
        <f t="shared" si="303"/>
        <v>A</v>
      </c>
      <c r="AE9674" t="str">
        <f t="shared" si="304"/>
        <v>N</v>
      </c>
      <c r="AR9674">
        <v>3</v>
      </c>
      <c r="AS9674">
        <v>0</v>
      </c>
    </row>
    <row r="9675" spans="1:45" x14ac:dyDescent="0.3">
      <c r="A9675" t="s">
        <v>9948</v>
      </c>
      <c r="B9675" t="s">
        <v>9774</v>
      </c>
      <c r="C9675">
        <v>18</v>
      </c>
      <c r="D9675" s="1">
        <v>43456</v>
      </c>
      <c r="F9675" t="s">
        <v>7866</v>
      </c>
      <c r="G9675" t="s">
        <v>79</v>
      </c>
      <c r="H9675">
        <v>1</v>
      </c>
      <c r="I9675">
        <v>5</v>
      </c>
      <c r="J9675" t="s">
        <v>47</v>
      </c>
      <c r="K9675">
        <v>1</v>
      </c>
      <c r="L9675">
        <v>3</v>
      </c>
      <c r="M9675" t="s">
        <v>47</v>
      </c>
      <c r="N9675" t="s">
        <v>6721</v>
      </c>
      <c r="O9675">
        <v>9</v>
      </c>
      <c r="P9675">
        <v>17</v>
      </c>
      <c r="Q9675">
        <v>3</v>
      </c>
      <c r="R9675">
        <v>9</v>
      </c>
      <c r="S9675">
        <v>4</v>
      </c>
      <c r="T9675">
        <v>7</v>
      </c>
      <c r="U9675">
        <v>13</v>
      </c>
      <c r="V9675">
        <v>13</v>
      </c>
      <c r="W9675">
        <v>2</v>
      </c>
      <c r="X9675">
        <v>1</v>
      </c>
      <c r="Y9675">
        <v>0</v>
      </c>
      <c r="Z9675">
        <v>0</v>
      </c>
      <c r="AA9675">
        <v>6.5</v>
      </c>
      <c r="AB9675">
        <v>4.2</v>
      </c>
      <c r="AC9675">
        <v>1.57</v>
      </c>
      <c r="AD9675" t="str">
        <f t="shared" si="303"/>
        <v>H</v>
      </c>
      <c r="AE9675" t="str">
        <f t="shared" si="304"/>
        <v>N</v>
      </c>
      <c r="AR9675">
        <v>0</v>
      </c>
      <c r="AS9675">
        <v>3</v>
      </c>
    </row>
    <row r="9676" spans="1:45" x14ac:dyDescent="0.3">
      <c r="A9676" t="s">
        <v>9949</v>
      </c>
      <c r="B9676" t="s">
        <v>9774</v>
      </c>
      <c r="C9676">
        <v>18</v>
      </c>
      <c r="D9676" s="1">
        <v>43456</v>
      </c>
      <c r="F9676" t="s">
        <v>53</v>
      </c>
      <c r="G9676" t="s">
        <v>463</v>
      </c>
      <c r="H9676">
        <v>0</v>
      </c>
      <c r="I9676">
        <v>1</v>
      </c>
      <c r="J9676" t="s">
        <v>47</v>
      </c>
      <c r="K9676">
        <v>0</v>
      </c>
      <c r="L9676">
        <v>0</v>
      </c>
      <c r="M9676" t="s">
        <v>61</v>
      </c>
      <c r="N9676" t="s">
        <v>5396</v>
      </c>
      <c r="O9676">
        <v>17</v>
      </c>
      <c r="P9676">
        <v>8</v>
      </c>
      <c r="Q9676">
        <v>5</v>
      </c>
      <c r="R9676">
        <v>3</v>
      </c>
      <c r="S9676">
        <v>9</v>
      </c>
      <c r="T9676">
        <v>5</v>
      </c>
      <c r="U9676">
        <v>10</v>
      </c>
      <c r="V9676">
        <v>9</v>
      </c>
      <c r="W9676">
        <v>0</v>
      </c>
      <c r="X9676">
        <v>2</v>
      </c>
      <c r="Y9676">
        <v>0</v>
      </c>
      <c r="Z9676">
        <v>0</v>
      </c>
      <c r="AA9676">
        <v>1.33</v>
      </c>
      <c r="AB9676">
        <v>5.5</v>
      </c>
      <c r="AC9676">
        <v>11</v>
      </c>
      <c r="AD9676" t="str">
        <f t="shared" si="303"/>
        <v>A</v>
      </c>
      <c r="AE9676" t="str">
        <f t="shared" si="304"/>
        <v>Y</v>
      </c>
      <c r="AR9676">
        <v>0</v>
      </c>
      <c r="AS9676">
        <v>3</v>
      </c>
    </row>
    <row r="9677" spans="1:45" x14ac:dyDescent="0.3">
      <c r="A9677" t="s">
        <v>9950</v>
      </c>
      <c r="B9677" t="s">
        <v>9774</v>
      </c>
      <c r="C9677">
        <v>18</v>
      </c>
      <c r="D9677" s="1">
        <v>43456</v>
      </c>
      <c r="F9677" t="s">
        <v>9395</v>
      </c>
      <c r="G9677" t="s">
        <v>72</v>
      </c>
      <c r="H9677">
        <v>1</v>
      </c>
      <c r="I9677">
        <v>3</v>
      </c>
      <c r="J9677" t="s">
        <v>47</v>
      </c>
      <c r="K9677">
        <v>0</v>
      </c>
      <c r="L9677">
        <v>2</v>
      </c>
      <c r="M9677" t="s">
        <v>47</v>
      </c>
      <c r="N9677" t="s">
        <v>5950</v>
      </c>
      <c r="O9677">
        <v>16</v>
      </c>
      <c r="P9677">
        <v>13</v>
      </c>
      <c r="Q9677">
        <v>5</v>
      </c>
      <c r="R9677">
        <v>6</v>
      </c>
      <c r="S9677">
        <v>8</v>
      </c>
      <c r="T9677">
        <v>2</v>
      </c>
      <c r="U9677">
        <v>12</v>
      </c>
      <c r="V9677">
        <v>9</v>
      </c>
      <c r="W9677">
        <v>2</v>
      </c>
      <c r="X9677">
        <v>3</v>
      </c>
      <c r="Y9677">
        <v>0</v>
      </c>
      <c r="Z9677">
        <v>0</v>
      </c>
      <c r="AA9677">
        <v>3.1</v>
      </c>
      <c r="AB9677">
        <v>3.1</v>
      </c>
      <c r="AC9677">
        <v>2.6</v>
      </c>
      <c r="AD9677" t="str">
        <f t="shared" si="303"/>
        <v>H</v>
      </c>
      <c r="AE9677" t="str">
        <f t="shared" si="304"/>
        <v>N</v>
      </c>
      <c r="AR9677">
        <v>0</v>
      </c>
      <c r="AS9677">
        <v>3</v>
      </c>
    </row>
    <row r="9678" spans="1:45" x14ac:dyDescent="0.3">
      <c r="A9678" t="s">
        <v>9951</v>
      </c>
      <c r="B9678" t="s">
        <v>9774</v>
      </c>
      <c r="C9678">
        <v>18</v>
      </c>
      <c r="D9678" s="1">
        <v>43456</v>
      </c>
      <c r="F9678" t="s">
        <v>59</v>
      </c>
      <c r="G9678" t="s">
        <v>454</v>
      </c>
      <c r="H9678">
        <v>2</v>
      </c>
      <c r="I9678">
        <v>3</v>
      </c>
      <c r="J9678" t="s">
        <v>47</v>
      </c>
      <c r="K9678">
        <v>1</v>
      </c>
      <c r="L9678">
        <v>2</v>
      </c>
      <c r="M9678" t="s">
        <v>47</v>
      </c>
      <c r="N9678" t="s">
        <v>4524</v>
      </c>
      <c r="O9678">
        <v>19</v>
      </c>
      <c r="P9678">
        <v>5</v>
      </c>
      <c r="Q9678">
        <v>5</v>
      </c>
      <c r="R9678">
        <v>3</v>
      </c>
      <c r="S9678">
        <v>13</v>
      </c>
      <c r="T9678">
        <v>0</v>
      </c>
      <c r="U9678">
        <v>7</v>
      </c>
      <c r="V9678">
        <v>6</v>
      </c>
      <c r="W9678">
        <v>0</v>
      </c>
      <c r="X9678">
        <v>4</v>
      </c>
      <c r="Y9678">
        <v>0</v>
      </c>
      <c r="Z9678">
        <v>0</v>
      </c>
      <c r="AA9678">
        <v>1.1399999999999999</v>
      </c>
      <c r="AB9678">
        <v>10</v>
      </c>
      <c r="AC9678">
        <v>21</v>
      </c>
      <c r="AD9678" t="str">
        <f t="shared" si="303"/>
        <v>A</v>
      </c>
      <c r="AE9678" t="str">
        <f t="shared" si="304"/>
        <v>Y</v>
      </c>
      <c r="AR9678">
        <v>0</v>
      </c>
      <c r="AS9678">
        <v>3</v>
      </c>
    </row>
    <row r="9679" spans="1:45" x14ac:dyDescent="0.3">
      <c r="A9679" t="s">
        <v>9952</v>
      </c>
      <c r="B9679" t="s">
        <v>9774</v>
      </c>
      <c r="C9679">
        <v>18</v>
      </c>
      <c r="D9679" s="1">
        <v>43456</v>
      </c>
      <c r="F9679" t="s">
        <v>63</v>
      </c>
      <c r="G9679" t="s">
        <v>3176</v>
      </c>
      <c r="H9679">
        <v>0</v>
      </c>
      <c r="I9679">
        <v>0</v>
      </c>
      <c r="J9679" t="s">
        <v>61</v>
      </c>
      <c r="K9679">
        <v>0</v>
      </c>
      <c r="L9679">
        <v>0</v>
      </c>
      <c r="M9679" t="s">
        <v>61</v>
      </c>
      <c r="N9679" t="s">
        <v>4453</v>
      </c>
      <c r="O9679">
        <v>9</v>
      </c>
      <c r="P9679">
        <v>4</v>
      </c>
      <c r="Q9679">
        <v>0</v>
      </c>
      <c r="R9679">
        <v>2</v>
      </c>
      <c r="S9679">
        <v>6</v>
      </c>
      <c r="T9679">
        <v>0</v>
      </c>
      <c r="U9679">
        <v>9</v>
      </c>
      <c r="V9679">
        <v>12</v>
      </c>
      <c r="W9679">
        <v>1</v>
      </c>
      <c r="X9679">
        <v>2</v>
      </c>
      <c r="Y9679">
        <v>0</v>
      </c>
      <c r="Z9679">
        <v>0</v>
      </c>
      <c r="AA9679">
        <v>2</v>
      </c>
      <c r="AB9679">
        <v>3.6</v>
      </c>
      <c r="AC9679">
        <v>4</v>
      </c>
      <c r="AD9679" t="str">
        <f t="shared" si="303"/>
        <v>A</v>
      </c>
      <c r="AE9679" t="str">
        <f t="shared" si="304"/>
        <v>N</v>
      </c>
      <c r="AR9679">
        <v>1</v>
      </c>
      <c r="AS9679">
        <v>1</v>
      </c>
    </row>
    <row r="9680" spans="1:45" x14ac:dyDescent="0.3">
      <c r="A9680" t="s">
        <v>9953</v>
      </c>
      <c r="B9680" t="s">
        <v>9774</v>
      </c>
      <c r="C9680">
        <v>18</v>
      </c>
      <c r="D9680" s="1">
        <v>43456</v>
      </c>
      <c r="F9680" t="s">
        <v>75</v>
      </c>
      <c r="G9680" t="s">
        <v>2373</v>
      </c>
      <c r="H9680">
        <v>0</v>
      </c>
      <c r="I9680">
        <v>2</v>
      </c>
      <c r="J9680" t="s">
        <v>47</v>
      </c>
      <c r="K9680">
        <v>0</v>
      </c>
      <c r="L9680">
        <v>1</v>
      </c>
      <c r="M9680" t="s">
        <v>47</v>
      </c>
      <c r="N9680" t="s">
        <v>5026</v>
      </c>
      <c r="O9680">
        <v>18</v>
      </c>
      <c r="P9680">
        <v>11</v>
      </c>
      <c r="Q9680">
        <v>7</v>
      </c>
      <c r="R9680">
        <v>5</v>
      </c>
      <c r="S9680">
        <v>10</v>
      </c>
      <c r="T9680">
        <v>4</v>
      </c>
      <c r="U9680">
        <v>9</v>
      </c>
      <c r="V9680">
        <v>11</v>
      </c>
      <c r="W9680">
        <v>3</v>
      </c>
      <c r="X9680">
        <v>2</v>
      </c>
      <c r="Y9680">
        <v>0</v>
      </c>
      <c r="Z9680">
        <v>0</v>
      </c>
      <c r="AA9680">
        <v>2.37</v>
      </c>
      <c r="AB9680">
        <v>3.5</v>
      </c>
      <c r="AC9680">
        <v>3.1</v>
      </c>
      <c r="AD9680" t="str">
        <f t="shared" si="303"/>
        <v>A</v>
      </c>
      <c r="AE9680" t="str">
        <f t="shared" si="304"/>
        <v>Y</v>
      </c>
      <c r="AR9680">
        <v>0</v>
      </c>
      <c r="AS9680">
        <v>3</v>
      </c>
    </row>
    <row r="9681" spans="1:45" x14ac:dyDescent="0.3">
      <c r="A9681" t="s">
        <v>9954</v>
      </c>
      <c r="B9681" t="s">
        <v>9774</v>
      </c>
      <c r="C9681">
        <v>18</v>
      </c>
      <c r="D9681" s="1">
        <v>43457</v>
      </c>
      <c r="F9681" t="s">
        <v>73</v>
      </c>
      <c r="G9681" t="s">
        <v>64</v>
      </c>
      <c r="H9681">
        <v>2</v>
      </c>
      <c r="I9681">
        <v>6</v>
      </c>
      <c r="J9681" t="s">
        <v>47</v>
      </c>
      <c r="K9681">
        <v>1</v>
      </c>
      <c r="L9681">
        <v>3</v>
      </c>
      <c r="M9681" t="s">
        <v>47</v>
      </c>
      <c r="N9681" t="s">
        <v>8267</v>
      </c>
      <c r="O9681">
        <v>10</v>
      </c>
      <c r="P9681">
        <v>17</v>
      </c>
      <c r="Q9681">
        <v>3</v>
      </c>
      <c r="R9681">
        <v>8</v>
      </c>
      <c r="S9681">
        <v>2</v>
      </c>
      <c r="T9681">
        <v>1</v>
      </c>
      <c r="U9681">
        <v>13</v>
      </c>
      <c r="V9681">
        <v>9</v>
      </c>
      <c r="W9681">
        <v>0</v>
      </c>
      <c r="X9681">
        <v>2</v>
      </c>
      <c r="Y9681">
        <v>0</v>
      </c>
      <c r="Z9681">
        <v>0</v>
      </c>
      <c r="AA9681">
        <v>3.25</v>
      </c>
      <c r="AB9681">
        <v>3.5</v>
      </c>
      <c r="AC9681">
        <v>2.2999999999999998</v>
      </c>
      <c r="AD9681" t="str">
        <f t="shared" si="303"/>
        <v>H</v>
      </c>
      <c r="AE9681" t="str">
        <f t="shared" si="304"/>
        <v>N</v>
      </c>
      <c r="AR9681">
        <v>0</v>
      </c>
      <c r="AS9681">
        <v>3</v>
      </c>
    </row>
    <row r="9682" spans="1:45" x14ac:dyDescent="0.3">
      <c r="A9682" t="s">
        <v>9955</v>
      </c>
      <c r="B9682" t="s">
        <v>9774</v>
      </c>
      <c r="C9682">
        <v>19</v>
      </c>
      <c r="D9682" s="1">
        <v>43460</v>
      </c>
      <c r="F9682" t="s">
        <v>9392</v>
      </c>
      <c r="G9682" t="s">
        <v>45</v>
      </c>
      <c r="H9682">
        <v>1</v>
      </c>
      <c r="I9682">
        <v>1</v>
      </c>
      <c r="J9682" t="s">
        <v>61</v>
      </c>
      <c r="K9682">
        <v>1</v>
      </c>
      <c r="L9682">
        <v>1</v>
      </c>
      <c r="M9682" t="s">
        <v>61</v>
      </c>
      <c r="N9682" t="s">
        <v>6558</v>
      </c>
      <c r="O9682">
        <v>12</v>
      </c>
      <c r="P9682">
        <v>7</v>
      </c>
      <c r="Q9682">
        <v>3</v>
      </c>
      <c r="R9682">
        <v>4</v>
      </c>
      <c r="S9682">
        <v>4</v>
      </c>
      <c r="T9682">
        <v>9</v>
      </c>
      <c r="U9682">
        <v>10</v>
      </c>
      <c r="V9682">
        <v>4</v>
      </c>
      <c r="W9682">
        <v>2</v>
      </c>
      <c r="X9682">
        <v>1</v>
      </c>
      <c r="Y9682">
        <v>0</v>
      </c>
      <c r="Z9682">
        <v>0</v>
      </c>
      <c r="AA9682">
        <v>5.25</v>
      </c>
      <c r="AB9682">
        <v>3.9</v>
      </c>
      <c r="AC9682">
        <v>1.72</v>
      </c>
      <c r="AD9682" t="str">
        <f t="shared" si="303"/>
        <v>H</v>
      </c>
      <c r="AE9682" t="str">
        <f t="shared" si="304"/>
        <v>N</v>
      </c>
      <c r="AR9682">
        <v>1</v>
      </c>
      <c r="AS9682">
        <v>1</v>
      </c>
    </row>
    <row r="9683" spans="1:45" x14ac:dyDescent="0.3">
      <c r="A9683" t="s">
        <v>9956</v>
      </c>
      <c r="B9683" t="s">
        <v>9774</v>
      </c>
      <c r="C9683">
        <v>19</v>
      </c>
      <c r="D9683" s="1">
        <v>43460</v>
      </c>
      <c r="F9683" t="s">
        <v>6329</v>
      </c>
      <c r="G9683" t="s">
        <v>73</v>
      </c>
      <c r="H9683">
        <v>1</v>
      </c>
      <c r="I9683">
        <v>5</v>
      </c>
      <c r="J9683" t="s">
        <v>47</v>
      </c>
      <c r="K9683">
        <v>1</v>
      </c>
      <c r="L9683">
        <v>3</v>
      </c>
      <c r="M9683" t="s">
        <v>47</v>
      </c>
      <c r="N9683" t="s">
        <v>6721</v>
      </c>
      <c r="O9683">
        <v>11</v>
      </c>
      <c r="P9683">
        <v>13</v>
      </c>
      <c r="Q9683">
        <v>4</v>
      </c>
      <c r="R9683">
        <v>6</v>
      </c>
      <c r="S9683">
        <v>5</v>
      </c>
      <c r="T9683">
        <v>7</v>
      </c>
      <c r="U9683">
        <v>11</v>
      </c>
      <c r="V9683">
        <v>19</v>
      </c>
      <c r="W9683">
        <v>2</v>
      </c>
      <c r="X9683">
        <v>4</v>
      </c>
      <c r="Y9683">
        <v>0</v>
      </c>
      <c r="Z9683">
        <v>0</v>
      </c>
      <c r="AA9683">
        <v>4.33</v>
      </c>
      <c r="AB9683">
        <v>3.5</v>
      </c>
      <c r="AC9683">
        <v>1.95</v>
      </c>
      <c r="AD9683" t="str">
        <f t="shared" si="303"/>
        <v>H</v>
      </c>
      <c r="AE9683" t="str">
        <f t="shared" si="304"/>
        <v>N</v>
      </c>
      <c r="AR9683">
        <v>0</v>
      </c>
      <c r="AS9683">
        <v>3</v>
      </c>
    </row>
    <row r="9684" spans="1:45" x14ac:dyDescent="0.3">
      <c r="A9684" t="s">
        <v>9957</v>
      </c>
      <c r="B9684" t="s">
        <v>9774</v>
      </c>
      <c r="C9684">
        <v>19</v>
      </c>
      <c r="D9684" s="1">
        <v>43460</v>
      </c>
      <c r="F9684" t="s">
        <v>454</v>
      </c>
      <c r="G9684" t="s">
        <v>7866</v>
      </c>
      <c r="H9684">
        <v>0</v>
      </c>
      <c r="I9684">
        <v>0</v>
      </c>
      <c r="J9684" t="s">
        <v>61</v>
      </c>
      <c r="K9684">
        <v>0</v>
      </c>
      <c r="L9684">
        <v>0</v>
      </c>
      <c r="M9684" t="s">
        <v>61</v>
      </c>
      <c r="N9684" t="s">
        <v>5396</v>
      </c>
      <c r="O9684">
        <v>31</v>
      </c>
      <c r="P9684">
        <v>9</v>
      </c>
      <c r="Q9684">
        <v>5</v>
      </c>
      <c r="R9684">
        <v>4</v>
      </c>
      <c r="S9684">
        <v>12</v>
      </c>
      <c r="T9684">
        <v>1</v>
      </c>
      <c r="U9684">
        <v>9</v>
      </c>
      <c r="V9684">
        <v>11</v>
      </c>
      <c r="W9684">
        <v>0</v>
      </c>
      <c r="X9684">
        <v>3</v>
      </c>
      <c r="Y9684">
        <v>0</v>
      </c>
      <c r="Z9684">
        <v>0</v>
      </c>
      <c r="AA9684">
        <v>1.66</v>
      </c>
      <c r="AB9684">
        <v>4</v>
      </c>
      <c r="AC9684">
        <v>5.75</v>
      </c>
      <c r="AD9684" t="str">
        <f t="shared" si="303"/>
        <v>A</v>
      </c>
      <c r="AE9684" t="str">
        <f t="shared" si="304"/>
        <v>N</v>
      </c>
      <c r="AR9684">
        <v>1</v>
      </c>
      <c r="AS9684">
        <v>1</v>
      </c>
    </row>
    <row r="9685" spans="1:45" x14ac:dyDescent="0.3">
      <c r="A9685" t="s">
        <v>9958</v>
      </c>
      <c r="B9685" t="s">
        <v>9774</v>
      </c>
      <c r="C9685">
        <v>19</v>
      </c>
      <c r="D9685" s="1">
        <v>43460</v>
      </c>
      <c r="F9685" t="s">
        <v>3176</v>
      </c>
      <c r="G9685" t="s">
        <v>4016</v>
      </c>
      <c r="H9685">
        <v>1</v>
      </c>
      <c r="I9685">
        <v>1</v>
      </c>
      <c r="J9685" t="s">
        <v>61</v>
      </c>
      <c r="K9685">
        <v>0</v>
      </c>
      <c r="L9685">
        <v>0</v>
      </c>
      <c r="M9685" t="s">
        <v>61</v>
      </c>
      <c r="N9685" t="s">
        <v>4524</v>
      </c>
      <c r="O9685">
        <v>11</v>
      </c>
      <c r="P9685">
        <v>14</v>
      </c>
      <c r="Q9685">
        <v>9</v>
      </c>
      <c r="R9685">
        <v>5</v>
      </c>
      <c r="S9685">
        <v>2</v>
      </c>
      <c r="T9685">
        <v>0</v>
      </c>
      <c r="U9685">
        <v>9</v>
      </c>
      <c r="V9685">
        <v>6</v>
      </c>
      <c r="W9685">
        <v>2</v>
      </c>
      <c r="X9685">
        <v>1</v>
      </c>
      <c r="Y9685">
        <v>0</v>
      </c>
      <c r="Z9685">
        <v>0</v>
      </c>
      <c r="AA9685">
        <v>3.25</v>
      </c>
      <c r="AB9685">
        <v>3.4</v>
      </c>
      <c r="AC9685">
        <v>2.37</v>
      </c>
      <c r="AD9685" t="str">
        <f t="shared" si="303"/>
        <v>H</v>
      </c>
      <c r="AE9685" t="str">
        <f t="shared" si="304"/>
        <v>N</v>
      </c>
      <c r="AR9685">
        <v>1</v>
      </c>
      <c r="AS9685">
        <v>1</v>
      </c>
    </row>
    <row r="9686" spans="1:45" x14ac:dyDescent="0.3">
      <c r="A9686" t="s">
        <v>9959</v>
      </c>
      <c r="B9686" t="s">
        <v>9774</v>
      </c>
      <c r="C9686">
        <v>19</v>
      </c>
      <c r="D9686" s="1">
        <v>43460</v>
      </c>
      <c r="F9686" t="s">
        <v>463</v>
      </c>
      <c r="G9686" t="s">
        <v>59</v>
      </c>
      <c r="H9686">
        <v>2</v>
      </c>
      <c r="I9686">
        <v>1</v>
      </c>
      <c r="J9686" t="s">
        <v>51</v>
      </c>
      <c r="K9686">
        <v>1</v>
      </c>
      <c r="L9686">
        <v>1</v>
      </c>
      <c r="M9686" t="s">
        <v>61</v>
      </c>
      <c r="N9686" t="s">
        <v>3639</v>
      </c>
      <c r="O9686">
        <v>10</v>
      </c>
      <c r="P9686">
        <v>11</v>
      </c>
      <c r="Q9686">
        <v>5</v>
      </c>
      <c r="R9686">
        <v>4</v>
      </c>
      <c r="S9686">
        <v>3</v>
      </c>
      <c r="T9686">
        <v>7</v>
      </c>
      <c r="U9686">
        <v>5</v>
      </c>
      <c r="V9686">
        <v>8</v>
      </c>
      <c r="W9686">
        <v>2</v>
      </c>
      <c r="X9686">
        <v>2</v>
      </c>
      <c r="Y9686">
        <v>0</v>
      </c>
      <c r="Z9686">
        <v>1</v>
      </c>
      <c r="AA9686">
        <v>9.5</v>
      </c>
      <c r="AB9686">
        <v>5.25</v>
      </c>
      <c r="AC9686">
        <v>1.36</v>
      </c>
      <c r="AD9686" t="str">
        <f t="shared" si="303"/>
        <v>H</v>
      </c>
      <c r="AE9686" t="str">
        <f t="shared" si="304"/>
        <v>Y</v>
      </c>
      <c r="AR9686">
        <v>3</v>
      </c>
      <c r="AS9686">
        <v>0</v>
      </c>
    </row>
    <row r="9687" spans="1:45" x14ac:dyDescent="0.3">
      <c r="A9687" t="s">
        <v>9960</v>
      </c>
      <c r="B9687" t="s">
        <v>9774</v>
      </c>
      <c r="C9687">
        <v>19</v>
      </c>
      <c r="D9687" s="1">
        <v>43460</v>
      </c>
      <c r="F9687" t="s">
        <v>56</v>
      </c>
      <c r="G9687" t="s">
        <v>63</v>
      </c>
      <c r="H9687">
        <v>4</v>
      </c>
      <c r="I9687">
        <v>0</v>
      </c>
      <c r="J9687" t="s">
        <v>51</v>
      </c>
      <c r="K9687">
        <v>1</v>
      </c>
      <c r="L9687">
        <v>0</v>
      </c>
      <c r="M9687" t="s">
        <v>51</v>
      </c>
      <c r="N9687" t="s">
        <v>8363</v>
      </c>
      <c r="O9687">
        <v>16</v>
      </c>
      <c r="P9687">
        <v>6</v>
      </c>
      <c r="Q9687">
        <v>8</v>
      </c>
      <c r="R9687">
        <v>2</v>
      </c>
      <c r="S9687">
        <v>10</v>
      </c>
      <c r="T9687">
        <v>2</v>
      </c>
      <c r="U9687">
        <v>7</v>
      </c>
      <c r="V9687">
        <v>9</v>
      </c>
      <c r="W9687">
        <v>0</v>
      </c>
      <c r="X9687">
        <v>0</v>
      </c>
      <c r="Y9687">
        <v>0</v>
      </c>
      <c r="Z9687">
        <v>0</v>
      </c>
      <c r="AA9687">
        <v>1.1599999999999999</v>
      </c>
      <c r="AB9687">
        <v>8.5</v>
      </c>
      <c r="AC9687">
        <v>19</v>
      </c>
      <c r="AD9687" t="str">
        <f t="shared" si="303"/>
        <v>A</v>
      </c>
      <c r="AE9687" t="str">
        <f t="shared" si="304"/>
        <v>N</v>
      </c>
      <c r="AR9687">
        <v>3</v>
      </c>
      <c r="AS9687">
        <v>0</v>
      </c>
    </row>
    <row r="9688" spans="1:45" x14ac:dyDescent="0.3">
      <c r="A9688" t="s">
        <v>9961</v>
      </c>
      <c r="B9688" t="s">
        <v>9774</v>
      </c>
      <c r="C9688">
        <v>19</v>
      </c>
      <c r="D9688" s="1">
        <v>43460</v>
      </c>
      <c r="F9688" t="s">
        <v>79</v>
      </c>
      <c r="G9688" t="s">
        <v>9395</v>
      </c>
      <c r="H9688">
        <v>3</v>
      </c>
      <c r="I9688">
        <v>1</v>
      </c>
      <c r="J9688" t="s">
        <v>51</v>
      </c>
      <c r="K9688">
        <v>1</v>
      </c>
      <c r="L9688">
        <v>0</v>
      </c>
      <c r="M9688" t="s">
        <v>51</v>
      </c>
      <c r="N9688" t="s">
        <v>6912</v>
      </c>
      <c r="O9688">
        <v>16</v>
      </c>
      <c r="P9688">
        <v>10</v>
      </c>
      <c r="Q9688">
        <v>10</v>
      </c>
      <c r="R9688">
        <v>2</v>
      </c>
      <c r="S9688">
        <v>5</v>
      </c>
      <c r="T9688">
        <v>3</v>
      </c>
      <c r="U9688">
        <v>9</v>
      </c>
      <c r="V9688">
        <v>13</v>
      </c>
      <c r="W9688">
        <v>1</v>
      </c>
      <c r="X9688">
        <v>1</v>
      </c>
      <c r="Y9688">
        <v>0</v>
      </c>
      <c r="Z9688">
        <v>0</v>
      </c>
      <c r="AA9688">
        <v>1.25</v>
      </c>
      <c r="AB9688">
        <v>6.5</v>
      </c>
      <c r="AC9688">
        <v>15</v>
      </c>
      <c r="AD9688" t="str">
        <f t="shared" si="303"/>
        <v>A</v>
      </c>
      <c r="AE9688" t="str">
        <f t="shared" si="304"/>
        <v>N</v>
      </c>
      <c r="AR9688">
        <v>3</v>
      </c>
      <c r="AS9688">
        <v>0</v>
      </c>
    </row>
    <row r="9689" spans="1:45" x14ac:dyDescent="0.3">
      <c r="A9689" t="s">
        <v>9962</v>
      </c>
      <c r="B9689" t="s">
        <v>9774</v>
      </c>
      <c r="C9689">
        <v>19</v>
      </c>
      <c r="D9689" s="1">
        <v>43460</v>
      </c>
      <c r="F9689" t="s">
        <v>64</v>
      </c>
      <c r="G9689" t="s">
        <v>8625</v>
      </c>
      <c r="H9689">
        <v>5</v>
      </c>
      <c r="I9689">
        <v>0</v>
      </c>
      <c r="J9689" t="s">
        <v>51</v>
      </c>
      <c r="K9689">
        <v>3</v>
      </c>
      <c r="L9689">
        <v>0</v>
      </c>
      <c r="M9689" t="s">
        <v>51</v>
      </c>
      <c r="N9689" t="s">
        <v>9316</v>
      </c>
      <c r="O9689">
        <v>10</v>
      </c>
      <c r="P9689">
        <v>14</v>
      </c>
      <c r="Q9689">
        <v>7</v>
      </c>
      <c r="R9689">
        <v>4</v>
      </c>
      <c r="S9689">
        <v>3</v>
      </c>
      <c r="T9689">
        <v>4</v>
      </c>
      <c r="U9689">
        <v>4</v>
      </c>
      <c r="V9689">
        <v>8</v>
      </c>
      <c r="W9689">
        <v>2</v>
      </c>
      <c r="X9689">
        <v>1</v>
      </c>
      <c r="Y9689">
        <v>0</v>
      </c>
      <c r="Z9689">
        <v>0</v>
      </c>
      <c r="AA9689">
        <v>1.36</v>
      </c>
      <c r="AB9689">
        <v>5.5</v>
      </c>
      <c r="AC9689">
        <v>9</v>
      </c>
      <c r="AD9689" t="str">
        <f t="shared" si="303"/>
        <v>A</v>
      </c>
      <c r="AE9689" t="str">
        <f t="shared" si="304"/>
        <v>N</v>
      </c>
      <c r="AR9689">
        <v>3</v>
      </c>
      <c r="AS9689">
        <v>0</v>
      </c>
    </row>
    <row r="9690" spans="1:45" x14ac:dyDescent="0.3">
      <c r="A9690" t="s">
        <v>9963</v>
      </c>
      <c r="B9690" t="s">
        <v>9774</v>
      </c>
      <c r="C9690">
        <v>19</v>
      </c>
      <c r="D9690" s="1">
        <v>43460</v>
      </c>
      <c r="F9690" t="s">
        <v>2373</v>
      </c>
      <c r="G9690" t="s">
        <v>53</v>
      </c>
      <c r="H9690">
        <v>1</v>
      </c>
      <c r="I9690">
        <v>2</v>
      </c>
      <c r="J9690" t="s">
        <v>47</v>
      </c>
      <c r="K9690">
        <v>1</v>
      </c>
      <c r="L9690">
        <v>1</v>
      </c>
      <c r="M9690" t="s">
        <v>61</v>
      </c>
      <c r="N9690" t="s">
        <v>4453</v>
      </c>
      <c r="O9690">
        <v>10</v>
      </c>
      <c r="P9690">
        <v>10</v>
      </c>
      <c r="Q9690">
        <v>2</v>
      </c>
      <c r="R9690">
        <v>4</v>
      </c>
      <c r="S9690">
        <v>3</v>
      </c>
      <c r="T9690">
        <v>4</v>
      </c>
      <c r="U9690">
        <v>15</v>
      </c>
      <c r="V9690">
        <v>5</v>
      </c>
      <c r="W9690">
        <v>1</v>
      </c>
      <c r="X9690">
        <v>0</v>
      </c>
      <c r="Y9690">
        <v>0</v>
      </c>
      <c r="Z9690">
        <v>0</v>
      </c>
      <c r="AA9690">
        <v>5.25</v>
      </c>
      <c r="AB9690">
        <v>3.8</v>
      </c>
      <c r="AC9690">
        <v>1.75</v>
      </c>
      <c r="AD9690" t="str">
        <f t="shared" si="303"/>
        <v>H</v>
      </c>
      <c r="AE9690" t="str">
        <f t="shared" si="304"/>
        <v>N</v>
      </c>
      <c r="AR9690">
        <v>0</v>
      </c>
      <c r="AS9690">
        <v>3</v>
      </c>
    </row>
    <row r="9691" spans="1:45" x14ac:dyDescent="0.3">
      <c r="A9691" t="s">
        <v>9964</v>
      </c>
      <c r="B9691" t="s">
        <v>9774</v>
      </c>
      <c r="C9691">
        <v>19</v>
      </c>
      <c r="D9691" s="1">
        <v>43461</v>
      </c>
      <c r="F9691" t="s">
        <v>72</v>
      </c>
      <c r="G9691" t="s">
        <v>75</v>
      </c>
      <c r="H9691">
        <v>1</v>
      </c>
      <c r="I9691">
        <v>2</v>
      </c>
      <c r="J9691" t="s">
        <v>47</v>
      </c>
      <c r="K9691">
        <v>0</v>
      </c>
      <c r="L9691">
        <v>0</v>
      </c>
      <c r="M9691" t="s">
        <v>61</v>
      </c>
      <c r="N9691" t="s">
        <v>7753</v>
      </c>
      <c r="O9691">
        <v>11</v>
      </c>
      <c r="P9691">
        <v>16</v>
      </c>
      <c r="Q9691">
        <v>5</v>
      </c>
      <c r="R9691">
        <v>5</v>
      </c>
      <c r="S9691">
        <v>4</v>
      </c>
      <c r="T9691">
        <v>5</v>
      </c>
      <c r="U9691">
        <v>10</v>
      </c>
      <c r="V9691">
        <v>3</v>
      </c>
      <c r="W9691">
        <v>2</v>
      </c>
      <c r="X9691">
        <v>0</v>
      </c>
      <c r="Y9691">
        <v>0</v>
      </c>
      <c r="Z9691">
        <v>0</v>
      </c>
      <c r="AA9691">
        <v>2.2999999999999998</v>
      </c>
      <c r="AB9691">
        <v>3.5</v>
      </c>
      <c r="AC9691">
        <v>3.3</v>
      </c>
      <c r="AD9691" t="str">
        <f t="shared" si="303"/>
        <v>A</v>
      </c>
      <c r="AE9691" t="str">
        <f t="shared" si="304"/>
        <v>Y</v>
      </c>
      <c r="AR9691">
        <v>0</v>
      </c>
      <c r="AS9691">
        <v>3</v>
      </c>
    </row>
    <row r="9692" spans="1:45" x14ac:dyDescent="0.3">
      <c r="A9692" t="s">
        <v>9965</v>
      </c>
      <c r="B9692" t="s">
        <v>9774</v>
      </c>
      <c r="C9692">
        <v>20</v>
      </c>
      <c r="D9692" s="1">
        <v>43463</v>
      </c>
      <c r="F9692" t="s">
        <v>9392</v>
      </c>
      <c r="G9692" t="s">
        <v>73</v>
      </c>
      <c r="H9692">
        <v>1</v>
      </c>
      <c r="I9692">
        <v>0</v>
      </c>
      <c r="J9692" t="s">
        <v>51</v>
      </c>
      <c r="K9692">
        <v>0</v>
      </c>
      <c r="L9692">
        <v>0</v>
      </c>
      <c r="M9692" t="s">
        <v>61</v>
      </c>
      <c r="N9692" t="s">
        <v>9940</v>
      </c>
      <c r="O9692">
        <v>11</v>
      </c>
      <c r="P9692">
        <v>13</v>
      </c>
      <c r="Q9692">
        <v>3</v>
      </c>
      <c r="R9692">
        <v>4</v>
      </c>
      <c r="S9692">
        <v>6</v>
      </c>
      <c r="T9692">
        <v>6</v>
      </c>
      <c r="U9692">
        <v>10</v>
      </c>
      <c r="V9692">
        <v>11</v>
      </c>
      <c r="W9692">
        <v>0</v>
      </c>
      <c r="X9692">
        <v>2</v>
      </c>
      <c r="Y9692">
        <v>0</v>
      </c>
      <c r="Z9692">
        <v>0</v>
      </c>
      <c r="AA9692">
        <v>3.25</v>
      </c>
      <c r="AB9692">
        <v>3.4</v>
      </c>
      <c r="AC9692">
        <v>2.14</v>
      </c>
      <c r="AD9692" t="str">
        <f t="shared" si="303"/>
        <v>H</v>
      </c>
      <c r="AE9692" t="str">
        <f t="shared" si="304"/>
        <v>Y</v>
      </c>
      <c r="AR9692">
        <v>3</v>
      </c>
      <c r="AS9692">
        <v>0</v>
      </c>
    </row>
    <row r="9693" spans="1:45" x14ac:dyDescent="0.3">
      <c r="A9693" t="s">
        <v>9966</v>
      </c>
      <c r="B9693" t="s">
        <v>9774</v>
      </c>
      <c r="C9693">
        <v>20</v>
      </c>
      <c r="D9693" s="1">
        <v>43463</v>
      </c>
      <c r="F9693" t="s">
        <v>3176</v>
      </c>
      <c r="G9693" t="s">
        <v>9395</v>
      </c>
      <c r="H9693">
        <v>1</v>
      </c>
      <c r="I9693">
        <v>0</v>
      </c>
      <c r="J9693" t="s">
        <v>51</v>
      </c>
      <c r="K9693">
        <v>0</v>
      </c>
      <c r="L9693">
        <v>0</v>
      </c>
      <c r="M9693" t="s">
        <v>61</v>
      </c>
      <c r="N9693" t="s">
        <v>6379</v>
      </c>
      <c r="O9693">
        <v>14</v>
      </c>
      <c r="P9693">
        <v>9</v>
      </c>
      <c r="Q9693">
        <v>5</v>
      </c>
      <c r="R9693">
        <v>5</v>
      </c>
      <c r="S9693">
        <v>4</v>
      </c>
      <c r="T9693">
        <v>3</v>
      </c>
      <c r="U9693">
        <v>12</v>
      </c>
      <c r="V9693">
        <v>10</v>
      </c>
      <c r="W9693">
        <v>3</v>
      </c>
      <c r="X9693">
        <v>1</v>
      </c>
      <c r="Y9693">
        <v>0</v>
      </c>
      <c r="Z9693">
        <v>0</v>
      </c>
      <c r="AA9693">
        <v>2</v>
      </c>
      <c r="AB9693">
        <v>3.4</v>
      </c>
      <c r="AC9693">
        <v>3.75</v>
      </c>
      <c r="AD9693" t="str">
        <f t="shared" si="303"/>
        <v>A</v>
      </c>
      <c r="AE9693" t="str">
        <f t="shared" si="304"/>
        <v>N</v>
      </c>
      <c r="AR9693">
        <v>3</v>
      </c>
      <c r="AS9693">
        <v>0</v>
      </c>
    </row>
    <row r="9694" spans="1:45" x14ac:dyDescent="0.3">
      <c r="A9694" t="s">
        <v>9967</v>
      </c>
      <c r="B9694" t="s">
        <v>9774</v>
      </c>
      <c r="C9694">
        <v>20</v>
      </c>
      <c r="D9694" s="1">
        <v>43463</v>
      </c>
      <c r="F9694" t="s">
        <v>463</v>
      </c>
      <c r="G9694" t="s">
        <v>7866</v>
      </c>
      <c r="H9694">
        <v>0</v>
      </c>
      <c r="I9694">
        <v>1</v>
      </c>
      <c r="J9694" t="s">
        <v>47</v>
      </c>
      <c r="K9694">
        <v>0</v>
      </c>
      <c r="L9694">
        <v>0</v>
      </c>
      <c r="M9694" t="s">
        <v>61</v>
      </c>
      <c r="N9694" t="s">
        <v>8631</v>
      </c>
      <c r="O9694">
        <v>16</v>
      </c>
      <c r="P9694">
        <v>12</v>
      </c>
      <c r="Q9694">
        <v>7</v>
      </c>
      <c r="R9694">
        <v>3</v>
      </c>
      <c r="S9694">
        <v>10</v>
      </c>
      <c r="T9694">
        <v>4</v>
      </c>
      <c r="U9694">
        <v>14</v>
      </c>
      <c r="V9694">
        <v>16</v>
      </c>
      <c r="W9694">
        <v>0</v>
      </c>
      <c r="X9694">
        <v>2</v>
      </c>
      <c r="Y9694">
        <v>0</v>
      </c>
      <c r="Z9694">
        <v>0</v>
      </c>
      <c r="AA9694">
        <v>1.55</v>
      </c>
      <c r="AB9694">
        <v>4</v>
      </c>
      <c r="AC9694">
        <v>6</v>
      </c>
      <c r="AD9694" t="str">
        <f t="shared" si="303"/>
        <v>A</v>
      </c>
      <c r="AE9694" t="str">
        <f t="shared" si="304"/>
        <v>Y</v>
      </c>
      <c r="AR9694">
        <v>0</v>
      </c>
      <c r="AS9694">
        <v>3</v>
      </c>
    </row>
    <row r="9695" spans="1:45" x14ac:dyDescent="0.3">
      <c r="A9695" t="s">
        <v>9968</v>
      </c>
      <c r="B9695" t="s">
        <v>9774</v>
      </c>
      <c r="C9695">
        <v>20</v>
      </c>
      <c r="D9695" s="1">
        <v>43463</v>
      </c>
      <c r="F9695" t="s">
        <v>56</v>
      </c>
      <c r="G9695" t="s">
        <v>45</v>
      </c>
      <c r="H9695">
        <v>5</v>
      </c>
      <c r="I9695">
        <v>1</v>
      </c>
      <c r="J9695" t="s">
        <v>51</v>
      </c>
      <c r="K9695">
        <v>4</v>
      </c>
      <c r="L9695">
        <v>1</v>
      </c>
      <c r="M9695" t="s">
        <v>51</v>
      </c>
      <c r="N9695" t="s">
        <v>6721</v>
      </c>
      <c r="O9695">
        <v>15</v>
      </c>
      <c r="P9695">
        <v>8</v>
      </c>
      <c r="Q9695">
        <v>10</v>
      </c>
      <c r="R9695">
        <v>2</v>
      </c>
      <c r="S9695">
        <v>5</v>
      </c>
      <c r="T9695">
        <v>3</v>
      </c>
      <c r="U9695">
        <v>8</v>
      </c>
      <c r="V9695">
        <v>13</v>
      </c>
      <c r="W9695">
        <v>1</v>
      </c>
      <c r="X9695">
        <v>2</v>
      </c>
      <c r="Y9695">
        <v>0</v>
      </c>
      <c r="Z9695">
        <v>0</v>
      </c>
      <c r="AA9695">
        <v>1.5</v>
      </c>
      <c r="AB9695">
        <v>4.5</v>
      </c>
      <c r="AC9695">
        <v>5.75</v>
      </c>
      <c r="AD9695" t="str">
        <f t="shared" ref="AD9695:AD9758" si="305">IF(IF(AC9695&gt;AA9695,G9695,F9695)=F9695,"H","A")</f>
        <v>A</v>
      </c>
      <c r="AE9695" t="str">
        <f t="shared" si="304"/>
        <v>N</v>
      </c>
      <c r="AR9695">
        <v>3</v>
      </c>
      <c r="AS9695">
        <v>0</v>
      </c>
    </row>
    <row r="9696" spans="1:45" x14ac:dyDescent="0.3">
      <c r="A9696" t="s">
        <v>9969</v>
      </c>
      <c r="B9696" t="s">
        <v>9774</v>
      </c>
      <c r="C9696">
        <v>20</v>
      </c>
      <c r="D9696" s="1">
        <v>43463</v>
      </c>
      <c r="F9696" t="s">
        <v>64</v>
      </c>
      <c r="G9696" t="s">
        <v>4016</v>
      </c>
      <c r="H9696">
        <v>1</v>
      </c>
      <c r="I9696">
        <v>3</v>
      </c>
      <c r="J9696" t="s">
        <v>47</v>
      </c>
      <c r="K9696">
        <v>1</v>
      </c>
      <c r="L9696">
        <v>0</v>
      </c>
      <c r="M9696" t="s">
        <v>51</v>
      </c>
      <c r="N9696" t="s">
        <v>5950</v>
      </c>
      <c r="O9696">
        <v>10</v>
      </c>
      <c r="P9696">
        <v>11</v>
      </c>
      <c r="Q9696">
        <v>3</v>
      </c>
      <c r="R9696">
        <v>4</v>
      </c>
      <c r="S9696">
        <v>6</v>
      </c>
      <c r="T9696">
        <v>7</v>
      </c>
      <c r="U9696">
        <v>7</v>
      </c>
      <c r="V9696">
        <v>7</v>
      </c>
      <c r="W9696">
        <v>3</v>
      </c>
      <c r="X9696">
        <v>2</v>
      </c>
      <c r="Y9696">
        <v>0</v>
      </c>
      <c r="Z9696">
        <v>0</v>
      </c>
      <c r="AA9696">
        <v>1.33</v>
      </c>
      <c r="AB9696">
        <v>5</v>
      </c>
      <c r="AC9696">
        <v>8.5</v>
      </c>
      <c r="AD9696" t="str">
        <f t="shared" si="305"/>
        <v>A</v>
      </c>
      <c r="AE9696" t="str">
        <f t="shared" si="304"/>
        <v>Y</v>
      </c>
      <c r="AR9696">
        <v>0</v>
      </c>
      <c r="AS9696">
        <v>3</v>
      </c>
    </row>
    <row r="9697" spans="1:45" x14ac:dyDescent="0.3">
      <c r="A9697" t="s">
        <v>9970</v>
      </c>
      <c r="B9697" t="s">
        <v>9774</v>
      </c>
      <c r="C9697">
        <v>20</v>
      </c>
      <c r="D9697" s="1">
        <v>43463</v>
      </c>
      <c r="F9697" t="s">
        <v>2373</v>
      </c>
      <c r="G9697" t="s">
        <v>63</v>
      </c>
      <c r="H9697">
        <v>1</v>
      </c>
      <c r="I9697">
        <v>1</v>
      </c>
      <c r="J9697" t="s">
        <v>61</v>
      </c>
      <c r="K9697">
        <v>0</v>
      </c>
      <c r="L9697">
        <v>1</v>
      </c>
      <c r="M9697" t="s">
        <v>47</v>
      </c>
      <c r="N9697" t="s">
        <v>7497</v>
      </c>
      <c r="O9697">
        <v>12</v>
      </c>
      <c r="P9697">
        <v>8</v>
      </c>
      <c r="Q9697">
        <v>5</v>
      </c>
      <c r="R9697">
        <v>2</v>
      </c>
      <c r="S9697">
        <v>3</v>
      </c>
      <c r="T9697">
        <v>6</v>
      </c>
      <c r="U9697">
        <v>17</v>
      </c>
      <c r="V9697">
        <v>16</v>
      </c>
      <c r="W9697">
        <v>1</v>
      </c>
      <c r="X9697">
        <v>2</v>
      </c>
      <c r="Y9697">
        <v>0</v>
      </c>
      <c r="Z9697">
        <v>0</v>
      </c>
      <c r="AA9697">
        <v>1.85</v>
      </c>
      <c r="AB9697">
        <v>3.6</v>
      </c>
      <c r="AC9697">
        <v>4</v>
      </c>
      <c r="AD9697" t="str">
        <f t="shared" si="305"/>
        <v>A</v>
      </c>
      <c r="AE9697" t="str">
        <f t="shared" si="304"/>
        <v>N</v>
      </c>
      <c r="AR9697">
        <v>1</v>
      </c>
      <c r="AS9697">
        <v>1</v>
      </c>
    </row>
    <row r="9698" spans="1:45" x14ac:dyDescent="0.3">
      <c r="A9698" t="s">
        <v>9971</v>
      </c>
      <c r="B9698" t="s">
        <v>9774</v>
      </c>
      <c r="C9698">
        <v>20</v>
      </c>
      <c r="D9698" s="1">
        <v>43464</v>
      </c>
      <c r="F9698" t="s">
        <v>6329</v>
      </c>
      <c r="G9698" t="s">
        <v>75</v>
      </c>
      <c r="H9698">
        <v>2</v>
      </c>
      <c r="I9698">
        <v>0</v>
      </c>
      <c r="J9698" t="s">
        <v>51</v>
      </c>
      <c r="K9698">
        <v>2</v>
      </c>
      <c r="L9698">
        <v>0</v>
      </c>
      <c r="M9698" t="s">
        <v>51</v>
      </c>
      <c r="N9698" t="s">
        <v>9741</v>
      </c>
      <c r="O9698">
        <v>17</v>
      </c>
      <c r="P9698">
        <v>11</v>
      </c>
      <c r="Q9698">
        <v>5</v>
      </c>
      <c r="R9698">
        <v>4</v>
      </c>
      <c r="S9698">
        <v>5</v>
      </c>
      <c r="T9698">
        <v>5</v>
      </c>
      <c r="U9698">
        <v>15</v>
      </c>
      <c r="V9698">
        <v>11</v>
      </c>
      <c r="W9698">
        <v>1</v>
      </c>
      <c r="X9698">
        <v>4</v>
      </c>
      <c r="Y9698">
        <v>0</v>
      </c>
      <c r="Z9698">
        <v>0</v>
      </c>
      <c r="AA9698">
        <v>3.3</v>
      </c>
      <c r="AB9698">
        <v>3.2</v>
      </c>
      <c r="AC9698">
        <v>2.25</v>
      </c>
      <c r="AD9698" t="str">
        <f t="shared" si="305"/>
        <v>H</v>
      </c>
      <c r="AE9698" t="str">
        <f t="shared" si="304"/>
        <v>Y</v>
      </c>
      <c r="AR9698">
        <v>3</v>
      </c>
      <c r="AS9698">
        <v>0</v>
      </c>
    </row>
    <row r="9699" spans="1:45" x14ac:dyDescent="0.3">
      <c r="A9699" t="s">
        <v>9972</v>
      </c>
      <c r="B9699" t="s">
        <v>9774</v>
      </c>
      <c r="C9699">
        <v>20</v>
      </c>
      <c r="D9699" s="1">
        <v>43464</v>
      </c>
      <c r="F9699" t="s">
        <v>454</v>
      </c>
      <c r="G9699" t="s">
        <v>53</v>
      </c>
      <c r="H9699">
        <v>0</v>
      </c>
      <c r="I9699">
        <v>1</v>
      </c>
      <c r="J9699" t="s">
        <v>47</v>
      </c>
      <c r="K9699">
        <v>0</v>
      </c>
      <c r="L9699">
        <v>0</v>
      </c>
      <c r="M9699" t="s">
        <v>61</v>
      </c>
      <c r="N9699" t="s">
        <v>7753</v>
      </c>
      <c r="O9699">
        <v>4</v>
      </c>
      <c r="P9699">
        <v>12</v>
      </c>
      <c r="Q9699">
        <v>0</v>
      </c>
      <c r="R9699">
        <v>4</v>
      </c>
      <c r="S9699">
        <v>3</v>
      </c>
      <c r="T9699">
        <v>4</v>
      </c>
      <c r="U9699">
        <v>11</v>
      </c>
      <c r="V9699">
        <v>8</v>
      </c>
      <c r="W9699">
        <v>0</v>
      </c>
      <c r="X9699">
        <v>1</v>
      </c>
      <c r="Y9699">
        <v>0</v>
      </c>
      <c r="Z9699">
        <v>0</v>
      </c>
      <c r="AA9699">
        <v>4.75</v>
      </c>
      <c r="AB9699">
        <v>4</v>
      </c>
      <c r="AC9699">
        <v>1.66</v>
      </c>
      <c r="AD9699" t="str">
        <f t="shared" si="305"/>
        <v>H</v>
      </c>
      <c r="AE9699" t="str">
        <f t="shared" si="304"/>
        <v>N</v>
      </c>
      <c r="AR9699">
        <v>0</v>
      </c>
      <c r="AS9699">
        <v>3</v>
      </c>
    </row>
    <row r="9700" spans="1:45" x14ac:dyDescent="0.3">
      <c r="A9700" t="s">
        <v>9973</v>
      </c>
      <c r="B9700" t="s">
        <v>9774</v>
      </c>
      <c r="C9700">
        <v>20</v>
      </c>
      <c r="D9700" s="1">
        <v>43464</v>
      </c>
      <c r="F9700" t="s">
        <v>79</v>
      </c>
      <c r="G9700" t="s">
        <v>8625</v>
      </c>
      <c r="H9700">
        <v>4</v>
      </c>
      <c r="I9700">
        <v>1</v>
      </c>
      <c r="J9700" t="s">
        <v>51</v>
      </c>
      <c r="K9700">
        <v>3</v>
      </c>
      <c r="L9700">
        <v>1</v>
      </c>
      <c r="M9700" t="s">
        <v>51</v>
      </c>
      <c r="N9700" t="s">
        <v>5026</v>
      </c>
      <c r="O9700">
        <v>11</v>
      </c>
      <c r="P9700">
        <v>7</v>
      </c>
      <c r="Q9700">
        <v>8</v>
      </c>
      <c r="R9700">
        <v>3</v>
      </c>
      <c r="S9700">
        <v>4</v>
      </c>
      <c r="T9700">
        <v>5</v>
      </c>
      <c r="U9700">
        <v>10</v>
      </c>
      <c r="V9700">
        <v>7</v>
      </c>
      <c r="W9700">
        <v>2</v>
      </c>
      <c r="X9700">
        <v>0</v>
      </c>
      <c r="Y9700">
        <v>1</v>
      </c>
      <c r="Z9700">
        <v>0</v>
      </c>
      <c r="AA9700">
        <v>1.33</v>
      </c>
      <c r="AB9700">
        <v>4.75</v>
      </c>
      <c r="AC9700">
        <v>10</v>
      </c>
      <c r="AD9700" t="str">
        <f t="shared" si="305"/>
        <v>A</v>
      </c>
      <c r="AE9700" t="str">
        <f t="shared" si="304"/>
        <v>N</v>
      </c>
      <c r="AR9700">
        <v>3</v>
      </c>
      <c r="AS9700">
        <v>0</v>
      </c>
    </row>
    <row r="9701" spans="1:45" x14ac:dyDescent="0.3">
      <c r="A9701" t="s">
        <v>9974</v>
      </c>
      <c r="B9701" t="s">
        <v>9774</v>
      </c>
      <c r="C9701">
        <v>20</v>
      </c>
      <c r="D9701" s="1">
        <v>43464</v>
      </c>
      <c r="F9701" t="s">
        <v>72</v>
      </c>
      <c r="G9701" t="s">
        <v>59</v>
      </c>
      <c r="H9701">
        <v>1</v>
      </c>
      <c r="I9701">
        <v>3</v>
      </c>
      <c r="J9701" t="s">
        <v>47</v>
      </c>
      <c r="K9701">
        <v>1</v>
      </c>
      <c r="L9701">
        <v>3</v>
      </c>
      <c r="M9701" t="s">
        <v>47</v>
      </c>
      <c r="N9701" t="s">
        <v>8267</v>
      </c>
      <c r="O9701">
        <v>5</v>
      </c>
      <c r="P9701">
        <v>14</v>
      </c>
      <c r="Q9701">
        <v>4</v>
      </c>
      <c r="R9701">
        <v>6</v>
      </c>
      <c r="S9701">
        <v>3</v>
      </c>
      <c r="T9701">
        <v>8</v>
      </c>
      <c r="U9701">
        <v>11</v>
      </c>
      <c r="V9701">
        <v>10</v>
      </c>
      <c r="W9701">
        <v>2</v>
      </c>
      <c r="X9701">
        <v>3</v>
      </c>
      <c r="Y9701">
        <v>1</v>
      </c>
      <c r="Z9701">
        <v>0</v>
      </c>
      <c r="AA9701">
        <v>10</v>
      </c>
      <c r="AB9701">
        <v>5.25</v>
      </c>
      <c r="AC9701">
        <v>1.3</v>
      </c>
      <c r="AD9701" t="str">
        <f t="shared" si="305"/>
        <v>H</v>
      </c>
      <c r="AE9701" t="str">
        <f t="shared" si="304"/>
        <v>N</v>
      </c>
      <c r="AR9701">
        <v>0</v>
      </c>
      <c r="AS9701">
        <v>3</v>
      </c>
    </row>
    <row r="9702" spans="1:45" x14ac:dyDescent="0.3">
      <c r="A9702" t="s">
        <v>9975</v>
      </c>
      <c r="B9702" t="s">
        <v>9774</v>
      </c>
      <c r="C9702">
        <v>21</v>
      </c>
      <c r="D9702" s="1">
        <v>43466</v>
      </c>
      <c r="F9702" t="s">
        <v>45</v>
      </c>
      <c r="G9702" t="s">
        <v>3176</v>
      </c>
      <c r="H9702">
        <v>4</v>
      </c>
      <c r="I9702">
        <v>1</v>
      </c>
      <c r="J9702" t="s">
        <v>51</v>
      </c>
      <c r="K9702">
        <v>1</v>
      </c>
      <c r="L9702">
        <v>0</v>
      </c>
      <c r="M9702" t="s">
        <v>51</v>
      </c>
      <c r="N9702" t="s">
        <v>8363</v>
      </c>
      <c r="O9702">
        <v>16</v>
      </c>
      <c r="P9702">
        <v>9</v>
      </c>
      <c r="Q9702">
        <v>9</v>
      </c>
      <c r="R9702">
        <v>4</v>
      </c>
      <c r="S9702">
        <v>8</v>
      </c>
      <c r="T9702">
        <v>3</v>
      </c>
      <c r="U9702">
        <v>7</v>
      </c>
      <c r="V9702">
        <v>12</v>
      </c>
      <c r="W9702">
        <v>0</v>
      </c>
      <c r="X9702">
        <v>1</v>
      </c>
      <c r="Y9702">
        <v>0</v>
      </c>
      <c r="Z9702">
        <v>0</v>
      </c>
      <c r="AA9702">
        <v>1.33</v>
      </c>
      <c r="AB9702">
        <v>5.75</v>
      </c>
      <c r="AC9702">
        <v>9.5</v>
      </c>
      <c r="AD9702" t="str">
        <f t="shared" si="305"/>
        <v>A</v>
      </c>
      <c r="AE9702" t="str">
        <f t="shared" si="304"/>
        <v>N</v>
      </c>
      <c r="AR9702">
        <v>3</v>
      </c>
      <c r="AS9702">
        <v>0</v>
      </c>
    </row>
    <row r="9703" spans="1:45" x14ac:dyDescent="0.3">
      <c r="A9703" t="s">
        <v>9976</v>
      </c>
      <c r="B9703" t="s">
        <v>9774</v>
      </c>
      <c r="C9703">
        <v>21</v>
      </c>
      <c r="D9703" s="1">
        <v>43466</v>
      </c>
      <c r="F9703" t="s">
        <v>7866</v>
      </c>
      <c r="G9703" t="s">
        <v>64</v>
      </c>
      <c r="H9703">
        <v>0</v>
      </c>
      <c r="I9703">
        <v>3</v>
      </c>
      <c r="J9703" t="s">
        <v>47</v>
      </c>
      <c r="K9703">
        <v>0</v>
      </c>
      <c r="L9703">
        <v>3</v>
      </c>
      <c r="M9703" t="s">
        <v>47</v>
      </c>
      <c r="N9703" t="s">
        <v>6379</v>
      </c>
      <c r="O9703">
        <v>6</v>
      </c>
      <c r="P9703">
        <v>13</v>
      </c>
      <c r="Q9703">
        <v>3</v>
      </c>
      <c r="R9703">
        <v>4</v>
      </c>
      <c r="S9703">
        <v>5</v>
      </c>
      <c r="T9703">
        <v>3</v>
      </c>
      <c r="U9703">
        <v>6</v>
      </c>
      <c r="V9703">
        <v>6</v>
      </c>
      <c r="W9703">
        <v>1</v>
      </c>
      <c r="X9703">
        <v>0</v>
      </c>
      <c r="Y9703">
        <v>0</v>
      </c>
      <c r="Z9703">
        <v>0</v>
      </c>
      <c r="AA9703">
        <v>7.5</v>
      </c>
      <c r="AB9703">
        <v>4.5</v>
      </c>
      <c r="AC9703">
        <v>1.5</v>
      </c>
      <c r="AD9703" t="str">
        <f t="shared" si="305"/>
        <v>H</v>
      </c>
      <c r="AE9703" t="str">
        <f t="shared" si="304"/>
        <v>N</v>
      </c>
      <c r="AR9703">
        <v>0</v>
      </c>
      <c r="AS9703">
        <v>3</v>
      </c>
    </row>
    <row r="9704" spans="1:45" x14ac:dyDescent="0.3">
      <c r="A9704" t="s">
        <v>9977</v>
      </c>
      <c r="B9704" t="s">
        <v>9774</v>
      </c>
      <c r="C9704">
        <v>21</v>
      </c>
      <c r="D9704" s="1">
        <v>43466</v>
      </c>
      <c r="F9704" t="s">
        <v>73</v>
      </c>
      <c r="G9704" t="s">
        <v>463</v>
      </c>
      <c r="H9704">
        <v>0</v>
      </c>
      <c r="I9704">
        <v>1</v>
      </c>
      <c r="J9704" t="s">
        <v>47</v>
      </c>
      <c r="K9704">
        <v>0</v>
      </c>
      <c r="L9704">
        <v>0</v>
      </c>
      <c r="M9704" t="s">
        <v>61</v>
      </c>
      <c r="N9704" t="s">
        <v>4453</v>
      </c>
      <c r="O9704">
        <v>17</v>
      </c>
      <c r="P9704">
        <v>8</v>
      </c>
      <c r="Q9704">
        <v>2</v>
      </c>
      <c r="R9704">
        <v>4</v>
      </c>
      <c r="S9704">
        <v>6</v>
      </c>
      <c r="T9704">
        <v>5</v>
      </c>
      <c r="U9704">
        <v>5</v>
      </c>
      <c r="V9704">
        <v>8</v>
      </c>
      <c r="W9704">
        <v>3</v>
      </c>
      <c r="X9704">
        <v>1</v>
      </c>
      <c r="Y9704">
        <v>0</v>
      </c>
      <c r="Z9704">
        <v>0</v>
      </c>
      <c r="AA9704">
        <v>2</v>
      </c>
      <c r="AB9704">
        <v>3.5</v>
      </c>
      <c r="AC9704">
        <v>4.2</v>
      </c>
      <c r="AD9704" t="str">
        <f t="shared" si="305"/>
        <v>A</v>
      </c>
      <c r="AE9704" t="str">
        <f t="shared" si="304"/>
        <v>Y</v>
      </c>
      <c r="AR9704">
        <v>0</v>
      </c>
      <c r="AS9704">
        <v>3</v>
      </c>
    </row>
    <row r="9705" spans="1:45" x14ac:dyDescent="0.3">
      <c r="A9705" t="s">
        <v>9978</v>
      </c>
      <c r="B9705" t="s">
        <v>9774</v>
      </c>
      <c r="C9705">
        <v>21</v>
      </c>
      <c r="D9705" s="1">
        <v>43467</v>
      </c>
      <c r="F9705" t="s">
        <v>8625</v>
      </c>
      <c r="G9705" t="s">
        <v>2373</v>
      </c>
      <c r="H9705">
        <v>3</v>
      </c>
      <c r="I9705">
        <v>3</v>
      </c>
      <c r="J9705" t="s">
        <v>61</v>
      </c>
      <c r="K9705">
        <v>3</v>
      </c>
      <c r="L9705">
        <v>3</v>
      </c>
      <c r="M9705" t="s">
        <v>61</v>
      </c>
      <c r="N9705" t="s">
        <v>9741</v>
      </c>
      <c r="O9705">
        <v>25</v>
      </c>
      <c r="P9705">
        <v>11</v>
      </c>
      <c r="Q9705">
        <v>12</v>
      </c>
      <c r="R9705">
        <v>3</v>
      </c>
      <c r="S9705">
        <v>4</v>
      </c>
      <c r="T9705">
        <v>2</v>
      </c>
      <c r="U9705">
        <v>9</v>
      </c>
      <c r="V9705">
        <v>15</v>
      </c>
      <c r="W9705">
        <v>1</v>
      </c>
      <c r="X9705">
        <v>4</v>
      </c>
      <c r="Y9705">
        <v>0</v>
      </c>
      <c r="Z9705">
        <v>0</v>
      </c>
      <c r="AA9705">
        <v>2.6</v>
      </c>
      <c r="AB9705">
        <v>3.6</v>
      </c>
      <c r="AC9705">
        <v>2.75</v>
      </c>
      <c r="AD9705" t="str">
        <f t="shared" si="305"/>
        <v>A</v>
      </c>
      <c r="AE9705" t="str">
        <f t="shared" si="304"/>
        <v>N</v>
      </c>
      <c r="AR9705">
        <v>1</v>
      </c>
      <c r="AS9705">
        <v>1</v>
      </c>
    </row>
    <row r="9706" spans="1:45" x14ac:dyDescent="0.3">
      <c r="A9706" t="s">
        <v>9979</v>
      </c>
      <c r="B9706" t="s">
        <v>9774</v>
      </c>
      <c r="C9706">
        <v>21</v>
      </c>
      <c r="D9706" s="1">
        <v>43467</v>
      </c>
      <c r="F9706" t="s">
        <v>53</v>
      </c>
      <c r="G9706" t="s">
        <v>72</v>
      </c>
      <c r="H9706">
        <v>0</v>
      </c>
      <c r="I9706">
        <v>0</v>
      </c>
      <c r="J9706" t="s">
        <v>61</v>
      </c>
      <c r="K9706">
        <v>0</v>
      </c>
      <c r="L9706">
        <v>0</v>
      </c>
      <c r="M9706" t="s">
        <v>61</v>
      </c>
      <c r="N9706" t="s">
        <v>6912</v>
      </c>
      <c r="O9706">
        <v>17</v>
      </c>
      <c r="P9706">
        <v>6</v>
      </c>
      <c r="Q9706">
        <v>6</v>
      </c>
      <c r="R9706">
        <v>2</v>
      </c>
      <c r="S9706">
        <v>7</v>
      </c>
      <c r="T9706">
        <v>2</v>
      </c>
      <c r="U9706">
        <v>8</v>
      </c>
      <c r="V9706">
        <v>11</v>
      </c>
      <c r="W9706">
        <v>1</v>
      </c>
      <c r="X9706">
        <v>2</v>
      </c>
      <c r="Y9706">
        <v>0</v>
      </c>
      <c r="Z9706">
        <v>0</v>
      </c>
      <c r="AA9706">
        <v>1.28</v>
      </c>
      <c r="AB9706">
        <v>6.5</v>
      </c>
      <c r="AC9706">
        <v>11</v>
      </c>
      <c r="AD9706" t="str">
        <f t="shared" si="305"/>
        <v>A</v>
      </c>
      <c r="AE9706" t="str">
        <f t="shared" si="304"/>
        <v>N</v>
      </c>
      <c r="AR9706">
        <v>1</v>
      </c>
      <c r="AS9706">
        <v>1</v>
      </c>
    </row>
    <row r="9707" spans="1:45" x14ac:dyDescent="0.3">
      <c r="A9707" t="s">
        <v>9980</v>
      </c>
      <c r="B9707" t="s">
        <v>9774</v>
      </c>
      <c r="C9707">
        <v>21</v>
      </c>
      <c r="D9707" s="1">
        <v>43467</v>
      </c>
      <c r="F9707" t="s">
        <v>9395</v>
      </c>
      <c r="G9707" t="s">
        <v>6329</v>
      </c>
      <c r="H9707">
        <v>1</v>
      </c>
      <c r="I9707">
        <v>2</v>
      </c>
      <c r="J9707" t="s">
        <v>47</v>
      </c>
      <c r="K9707">
        <v>1</v>
      </c>
      <c r="L9707">
        <v>1</v>
      </c>
      <c r="M9707" t="s">
        <v>61</v>
      </c>
      <c r="N9707" t="s">
        <v>3639</v>
      </c>
      <c r="O9707">
        <v>9</v>
      </c>
      <c r="P9707">
        <v>16</v>
      </c>
      <c r="Q9707">
        <v>2</v>
      </c>
      <c r="R9707">
        <v>8</v>
      </c>
      <c r="S9707">
        <v>5</v>
      </c>
      <c r="T9707">
        <v>2</v>
      </c>
      <c r="U9707">
        <v>11</v>
      </c>
      <c r="V9707">
        <v>9</v>
      </c>
      <c r="W9707">
        <v>0</v>
      </c>
      <c r="X9707">
        <v>4</v>
      </c>
      <c r="Y9707">
        <v>1</v>
      </c>
      <c r="Z9707">
        <v>1</v>
      </c>
      <c r="AA9707">
        <v>2.14</v>
      </c>
      <c r="AB9707">
        <v>3.1</v>
      </c>
      <c r="AC9707">
        <v>4.2</v>
      </c>
      <c r="AD9707" t="str">
        <f t="shared" si="305"/>
        <v>A</v>
      </c>
      <c r="AE9707" t="str">
        <f t="shared" si="304"/>
        <v>Y</v>
      </c>
      <c r="AR9707">
        <v>0</v>
      </c>
      <c r="AS9707">
        <v>3</v>
      </c>
    </row>
    <row r="9708" spans="1:45" x14ac:dyDescent="0.3">
      <c r="A9708" t="s">
        <v>9981</v>
      </c>
      <c r="B9708" t="s">
        <v>9774</v>
      </c>
      <c r="C9708">
        <v>21</v>
      </c>
      <c r="D9708" s="1">
        <v>43467</v>
      </c>
      <c r="F9708" t="s">
        <v>63</v>
      </c>
      <c r="G9708" t="s">
        <v>79</v>
      </c>
      <c r="H9708">
        <v>0</v>
      </c>
      <c r="I9708">
        <v>2</v>
      </c>
      <c r="J9708" t="s">
        <v>47</v>
      </c>
      <c r="K9708">
        <v>0</v>
      </c>
      <c r="L9708">
        <v>0</v>
      </c>
      <c r="M9708" t="s">
        <v>61</v>
      </c>
      <c r="N9708" t="s">
        <v>4524</v>
      </c>
      <c r="O9708">
        <v>14</v>
      </c>
      <c r="P9708">
        <v>16</v>
      </c>
      <c r="Q9708">
        <v>3</v>
      </c>
      <c r="R9708">
        <v>7</v>
      </c>
      <c r="S9708">
        <v>1</v>
      </c>
      <c r="T9708">
        <v>2</v>
      </c>
      <c r="U9708">
        <v>10</v>
      </c>
      <c r="V9708">
        <v>9</v>
      </c>
      <c r="W9708">
        <v>1</v>
      </c>
      <c r="X9708">
        <v>2</v>
      </c>
      <c r="Y9708">
        <v>0</v>
      </c>
      <c r="Z9708">
        <v>0</v>
      </c>
      <c r="AA9708">
        <v>6</v>
      </c>
      <c r="AB9708">
        <v>4.2</v>
      </c>
      <c r="AC9708">
        <v>1.61</v>
      </c>
      <c r="AD9708" t="str">
        <f t="shared" si="305"/>
        <v>H</v>
      </c>
      <c r="AE9708" t="str">
        <f t="shared" si="304"/>
        <v>N</v>
      </c>
      <c r="AR9708">
        <v>0</v>
      </c>
      <c r="AS9708">
        <v>3</v>
      </c>
    </row>
    <row r="9709" spans="1:45" x14ac:dyDescent="0.3">
      <c r="A9709" t="s">
        <v>9982</v>
      </c>
      <c r="B9709" t="s">
        <v>9774</v>
      </c>
      <c r="C9709">
        <v>21</v>
      </c>
      <c r="D9709" s="1">
        <v>43467</v>
      </c>
      <c r="F9709" t="s">
        <v>75</v>
      </c>
      <c r="G9709" t="s">
        <v>9392</v>
      </c>
      <c r="H9709">
        <v>2</v>
      </c>
      <c r="I9709">
        <v>2</v>
      </c>
      <c r="J9709" t="s">
        <v>61</v>
      </c>
      <c r="K9709">
        <v>0</v>
      </c>
      <c r="L9709">
        <v>0</v>
      </c>
      <c r="M9709" t="s">
        <v>61</v>
      </c>
      <c r="N9709" t="s">
        <v>9316</v>
      </c>
      <c r="O9709">
        <v>13</v>
      </c>
      <c r="P9709">
        <v>13</v>
      </c>
      <c r="Q9709">
        <v>6</v>
      </c>
      <c r="R9709">
        <v>6</v>
      </c>
      <c r="S9709">
        <v>1</v>
      </c>
      <c r="T9709">
        <v>5</v>
      </c>
      <c r="U9709">
        <v>9</v>
      </c>
      <c r="V9709">
        <v>11</v>
      </c>
      <c r="W9709">
        <v>0</v>
      </c>
      <c r="X9709">
        <v>1</v>
      </c>
      <c r="Y9709">
        <v>0</v>
      </c>
      <c r="Z9709">
        <v>0</v>
      </c>
      <c r="AA9709">
        <v>1.95</v>
      </c>
      <c r="AB9709">
        <v>3.75</v>
      </c>
      <c r="AC9709">
        <v>4</v>
      </c>
      <c r="AD9709" t="str">
        <f t="shared" si="305"/>
        <v>A</v>
      </c>
      <c r="AE9709" t="str">
        <f t="shared" si="304"/>
        <v>N</v>
      </c>
      <c r="AR9709">
        <v>1</v>
      </c>
      <c r="AS9709">
        <v>1</v>
      </c>
    </row>
    <row r="9710" spans="1:45" x14ac:dyDescent="0.3">
      <c r="A9710" t="s">
        <v>9983</v>
      </c>
      <c r="B9710" t="s">
        <v>9774</v>
      </c>
      <c r="C9710">
        <v>21</v>
      </c>
      <c r="D9710" s="1">
        <v>43467</v>
      </c>
      <c r="F9710" t="s">
        <v>4016</v>
      </c>
      <c r="G9710" t="s">
        <v>454</v>
      </c>
      <c r="H9710">
        <v>0</v>
      </c>
      <c r="I9710">
        <v>2</v>
      </c>
      <c r="J9710" t="s">
        <v>47</v>
      </c>
      <c r="K9710">
        <v>0</v>
      </c>
      <c r="L9710">
        <v>0</v>
      </c>
      <c r="M9710" t="s">
        <v>61</v>
      </c>
      <c r="N9710" t="s">
        <v>7497</v>
      </c>
      <c r="O9710">
        <v>9</v>
      </c>
      <c r="P9710">
        <v>17</v>
      </c>
      <c r="Q9710">
        <v>1</v>
      </c>
      <c r="R9710">
        <v>4</v>
      </c>
      <c r="S9710">
        <v>3</v>
      </c>
      <c r="T9710">
        <v>10</v>
      </c>
      <c r="U9710">
        <v>9</v>
      </c>
      <c r="V9710">
        <v>7</v>
      </c>
      <c r="W9710">
        <v>4</v>
      </c>
      <c r="X9710">
        <v>1</v>
      </c>
      <c r="Y9710">
        <v>0</v>
      </c>
      <c r="Z9710">
        <v>0</v>
      </c>
      <c r="AA9710">
        <v>2</v>
      </c>
      <c r="AB9710">
        <v>3.4</v>
      </c>
      <c r="AC9710">
        <v>4.33</v>
      </c>
      <c r="AD9710" t="str">
        <f t="shared" si="305"/>
        <v>A</v>
      </c>
      <c r="AE9710" t="str">
        <f t="shared" si="304"/>
        <v>Y</v>
      </c>
      <c r="AR9710">
        <v>0</v>
      </c>
      <c r="AS9710">
        <v>3</v>
      </c>
    </row>
    <row r="9711" spans="1:45" x14ac:dyDescent="0.3">
      <c r="A9711" t="s">
        <v>9984</v>
      </c>
      <c r="B9711" t="s">
        <v>9774</v>
      </c>
      <c r="C9711">
        <v>21</v>
      </c>
      <c r="D9711" s="1">
        <v>43468</v>
      </c>
      <c r="F9711" t="s">
        <v>59</v>
      </c>
      <c r="G9711" t="s">
        <v>56</v>
      </c>
      <c r="H9711">
        <v>2</v>
      </c>
      <c r="I9711">
        <v>1</v>
      </c>
      <c r="J9711" t="s">
        <v>51</v>
      </c>
      <c r="K9711">
        <v>1</v>
      </c>
      <c r="L9711">
        <v>0</v>
      </c>
      <c r="M9711" t="s">
        <v>51</v>
      </c>
      <c r="N9711" t="s">
        <v>6558</v>
      </c>
      <c r="O9711">
        <v>9</v>
      </c>
      <c r="P9711">
        <v>7</v>
      </c>
      <c r="Q9711">
        <v>4</v>
      </c>
      <c r="R9711">
        <v>5</v>
      </c>
      <c r="S9711">
        <v>2</v>
      </c>
      <c r="T9711">
        <v>1</v>
      </c>
      <c r="U9711">
        <v>12</v>
      </c>
      <c r="V9711">
        <v>7</v>
      </c>
      <c r="W9711">
        <v>4</v>
      </c>
      <c r="X9711">
        <v>2</v>
      </c>
      <c r="Y9711">
        <v>0</v>
      </c>
      <c r="Z9711">
        <v>0</v>
      </c>
      <c r="AA9711">
        <v>2.04</v>
      </c>
      <c r="AB9711">
        <v>3.8</v>
      </c>
      <c r="AC9711">
        <v>3.6</v>
      </c>
      <c r="AD9711" t="str">
        <f t="shared" si="305"/>
        <v>A</v>
      </c>
      <c r="AE9711" t="str">
        <f t="shared" si="304"/>
        <v>N</v>
      </c>
      <c r="AR9711">
        <v>3</v>
      </c>
      <c r="AS9711">
        <v>0</v>
      </c>
    </row>
    <row r="9712" spans="1:45" x14ac:dyDescent="0.3">
      <c r="A9712" t="s">
        <v>9985</v>
      </c>
      <c r="B9712" t="s">
        <v>9774</v>
      </c>
      <c r="C9712">
        <v>22</v>
      </c>
      <c r="D9712" s="1">
        <v>43477</v>
      </c>
      <c r="F9712" t="s">
        <v>9392</v>
      </c>
      <c r="G9712" t="s">
        <v>56</v>
      </c>
      <c r="H9712">
        <v>0</v>
      </c>
      <c r="I9712">
        <v>1</v>
      </c>
      <c r="J9712" t="s">
        <v>47</v>
      </c>
      <c r="K9712">
        <v>0</v>
      </c>
      <c r="L9712">
        <v>0</v>
      </c>
      <c r="M9712" t="s">
        <v>61</v>
      </c>
      <c r="N9712" t="s">
        <v>6379</v>
      </c>
      <c r="O9712">
        <v>7</v>
      </c>
      <c r="P9712">
        <v>10</v>
      </c>
      <c r="Q9712">
        <v>0</v>
      </c>
      <c r="R9712">
        <v>3</v>
      </c>
      <c r="S9712">
        <v>2</v>
      </c>
      <c r="T9712">
        <v>7</v>
      </c>
      <c r="U9712">
        <v>15</v>
      </c>
      <c r="V9712">
        <v>5</v>
      </c>
      <c r="W9712">
        <v>0</v>
      </c>
      <c r="X9712">
        <v>0</v>
      </c>
      <c r="Y9712">
        <v>0</v>
      </c>
      <c r="Z9712">
        <v>0</v>
      </c>
      <c r="AA9712">
        <v>11</v>
      </c>
      <c r="AB9712">
        <v>6</v>
      </c>
      <c r="AC9712">
        <v>1.3</v>
      </c>
      <c r="AD9712" t="str">
        <f t="shared" si="305"/>
        <v>H</v>
      </c>
      <c r="AE9712" t="str">
        <f t="shared" si="304"/>
        <v>N</v>
      </c>
      <c r="AR9712">
        <v>0</v>
      </c>
      <c r="AS9712">
        <v>3</v>
      </c>
    </row>
    <row r="9713" spans="1:45" x14ac:dyDescent="0.3">
      <c r="A9713" t="s">
        <v>9986</v>
      </c>
      <c r="B9713" t="s">
        <v>9774</v>
      </c>
      <c r="C9713">
        <v>22</v>
      </c>
      <c r="D9713" s="1">
        <v>43477</v>
      </c>
      <c r="F9713" t="s">
        <v>6329</v>
      </c>
      <c r="G9713" t="s">
        <v>3176</v>
      </c>
      <c r="H9713">
        <v>2</v>
      </c>
      <c r="I9713">
        <v>1</v>
      </c>
      <c r="J9713" t="s">
        <v>51</v>
      </c>
      <c r="K9713">
        <v>2</v>
      </c>
      <c r="L9713">
        <v>1</v>
      </c>
      <c r="M9713" t="s">
        <v>51</v>
      </c>
      <c r="N9713" t="s">
        <v>4453</v>
      </c>
      <c r="O9713">
        <v>11</v>
      </c>
      <c r="P9713">
        <v>12</v>
      </c>
      <c r="Q9713">
        <v>0</v>
      </c>
      <c r="R9713">
        <v>4</v>
      </c>
      <c r="S9713">
        <v>2</v>
      </c>
      <c r="T9713">
        <v>6</v>
      </c>
      <c r="U9713">
        <v>5</v>
      </c>
      <c r="V9713">
        <v>9</v>
      </c>
      <c r="W9713">
        <v>1</v>
      </c>
      <c r="X9713">
        <v>2</v>
      </c>
      <c r="Y9713">
        <v>0</v>
      </c>
      <c r="Z9713">
        <v>0</v>
      </c>
      <c r="AA9713">
        <v>2.4</v>
      </c>
      <c r="AB9713">
        <v>3.3</v>
      </c>
      <c r="AC9713">
        <v>3.25</v>
      </c>
      <c r="AD9713" t="str">
        <f t="shared" si="305"/>
        <v>A</v>
      </c>
      <c r="AE9713" t="str">
        <f t="shared" si="304"/>
        <v>N</v>
      </c>
      <c r="AR9713">
        <v>3</v>
      </c>
      <c r="AS9713">
        <v>0</v>
      </c>
    </row>
    <row r="9714" spans="1:45" x14ac:dyDescent="0.3">
      <c r="A9714" t="s">
        <v>9987</v>
      </c>
      <c r="B9714" t="s">
        <v>9774</v>
      </c>
      <c r="C9714">
        <v>22</v>
      </c>
      <c r="D9714" s="1">
        <v>43477</v>
      </c>
      <c r="F9714" t="s">
        <v>7866</v>
      </c>
      <c r="G9714" t="s">
        <v>9395</v>
      </c>
      <c r="H9714">
        <v>0</v>
      </c>
      <c r="I9714">
        <v>0</v>
      </c>
      <c r="J9714" t="s">
        <v>61</v>
      </c>
      <c r="K9714">
        <v>0</v>
      </c>
      <c r="L9714">
        <v>0</v>
      </c>
      <c r="M9714" t="s">
        <v>61</v>
      </c>
      <c r="N9714" t="s">
        <v>5026</v>
      </c>
      <c r="O9714">
        <v>3</v>
      </c>
      <c r="P9714">
        <v>14</v>
      </c>
      <c r="Q9714">
        <v>0</v>
      </c>
      <c r="R9714">
        <v>2</v>
      </c>
      <c r="S9714">
        <v>3</v>
      </c>
      <c r="T9714">
        <v>10</v>
      </c>
      <c r="U9714">
        <v>12</v>
      </c>
      <c r="V9714">
        <v>14</v>
      </c>
      <c r="W9714">
        <v>3</v>
      </c>
      <c r="X9714">
        <v>1</v>
      </c>
      <c r="Y9714">
        <v>0</v>
      </c>
      <c r="Z9714">
        <v>0</v>
      </c>
      <c r="AA9714">
        <v>2.25</v>
      </c>
      <c r="AB9714">
        <v>3.25</v>
      </c>
      <c r="AC9714">
        <v>3.6</v>
      </c>
      <c r="AD9714" t="str">
        <f t="shared" si="305"/>
        <v>A</v>
      </c>
      <c r="AE9714" t="str">
        <f t="shared" si="304"/>
        <v>N</v>
      </c>
      <c r="AR9714">
        <v>1</v>
      </c>
      <c r="AS9714">
        <v>1</v>
      </c>
    </row>
    <row r="9715" spans="1:45" x14ac:dyDescent="0.3">
      <c r="A9715" t="s">
        <v>9988</v>
      </c>
      <c r="B9715" t="s">
        <v>9774</v>
      </c>
      <c r="C9715">
        <v>22</v>
      </c>
      <c r="D9715" s="1">
        <v>43477</v>
      </c>
      <c r="F9715" t="s">
        <v>53</v>
      </c>
      <c r="G9715" t="s">
        <v>63</v>
      </c>
      <c r="H9715">
        <v>2</v>
      </c>
      <c r="I9715">
        <v>1</v>
      </c>
      <c r="J9715" t="s">
        <v>51</v>
      </c>
      <c r="K9715">
        <v>1</v>
      </c>
      <c r="L9715">
        <v>1</v>
      </c>
      <c r="M9715" t="s">
        <v>61</v>
      </c>
      <c r="N9715" t="s">
        <v>9316</v>
      </c>
      <c r="O9715">
        <v>10</v>
      </c>
      <c r="P9715">
        <v>9</v>
      </c>
      <c r="Q9715">
        <v>6</v>
      </c>
      <c r="R9715">
        <v>2</v>
      </c>
      <c r="S9715">
        <v>8</v>
      </c>
      <c r="T9715">
        <v>5</v>
      </c>
      <c r="U9715">
        <v>6</v>
      </c>
      <c r="V9715">
        <v>13</v>
      </c>
      <c r="W9715">
        <v>1</v>
      </c>
      <c r="X9715">
        <v>1</v>
      </c>
      <c r="Y9715">
        <v>0</v>
      </c>
      <c r="Z9715">
        <v>0</v>
      </c>
      <c r="AA9715">
        <v>1.22</v>
      </c>
      <c r="AB9715">
        <v>7</v>
      </c>
      <c r="AC9715">
        <v>15</v>
      </c>
      <c r="AD9715" t="str">
        <f t="shared" si="305"/>
        <v>A</v>
      </c>
      <c r="AE9715" t="str">
        <f t="shared" si="304"/>
        <v>N</v>
      </c>
      <c r="AR9715">
        <v>3</v>
      </c>
      <c r="AS9715">
        <v>0</v>
      </c>
    </row>
    <row r="9716" spans="1:45" x14ac:dyDescent="0.3">
      <c r="A9716" t="s">
        <v>9989</v>
      </c>
      <c r="B9716" t="s">
        <v>9774</v>
      </c>
      <c r="C9716">
        <v>22</v>
      </c>
      <c r="D9716" s="1">
        <v>43477</v>
      </c>
      <c r="F9716" t="s">
        <v>454</v>
      </c>
      <c r="G9716" t="s">
        <v>2373</v>
      </c>
      <c r="H9716">
        <v>1</v>
      </c>
      <c r="I9716">
        <v>2</v>
      </c>
      <c r="J9716" t="s">
        <v>47</v>
      </c>
      <c r="K9716">
        <v>1</v>
      </c>
      <c r="L9716">
        <v>0</v>
      </c>
      <c r="M9716" t="s">
        <v>51</v>
      </c>
      <c r="N9716" t="s">
        <v>8267</v>
      </c>
      <c r="O9716">
        <v>15</v>
      </c>
      <c r="P9716">
        <v>16</v>
      </c>
      <c r="Q9716">
        <v>6</v>
      </c>
      <c r="R9716">
        <v>2</v>
      </c>
      <c r="S9716">
        <v>7</v>
      </c>
      <c r="T9716">
        <v>7</v>
      </c>
      <c r="U9716">
        <v>11</v>
      </c>
      <c r="V9716">
        <v>11</v>
      </c>
      <c r="W9716">
        <v>1</v>
      </c>
      <c r="X9716">
        <v>4</v>
      </c>
      <c r="Y9716">
        <v>0</v>
      </c>
      <c r="Z9716">
        <v>0</v>
      </c>
      <c r="AA9716">
        <v>2.25</v>
      </c>
      <c r="AB9716">
        <v>3.4</v>
      </c>
      <c r="AC9716">
        <v>3.5</v>
      </c>
      <c r="AD9716" t="str">
        <f t="shared" si="305"/>
        <v>A</v>
      </c>
      <c r="AE9716" t="str">
        <f t="shared" si="304"/>
        <v>Y</v>
      </c>
      <c r="AR9716">
        <v>0</v>
      </c>
      <c r="AS9716">
        <v>3</v>
      </c>
    </row>
    <row r="9717" spans="1:45" x14ac:dyDescent="0.3">
      <c r="A9717" t="s">
        <v>9990</v>
      </c>
      <c r="B9717" t="s">
        <v>9774</v>
      </c>
      <c r="C9717">
        <v>22</v>
      </c>
      <c r="D9717" s="1">
        <v>43477</v>
      </c>
      <c r="F9717" t="s">
        <v>463</v>
      </c>
      <c r="G9717" t="s">
        <v>72</v>
      </c>
      <c r="H9717">
        <v>1</v>
      </c>
      <c r="I9717">
        <v>2</v>
      </c>
      <c r="J9717" t="s">
        <v>47</v>
      </c>
      <c r="K9717">
        <v>0</v>
      </c>
      <c r="L9717">
        <v>2</v>
      </c>
      <c r="M9717" t="s">
        <v>47</v>
      </c>
      <c r="N9717" t="s">
        <v>6721</v>
      </c>
      <c r="O9717">
        <v>23</v>
      </c>
      <c r="P9717">
        <v>8</v>
      </c>
      <c r="Q9717">
        <v>6</v>
      </c>
      <c r="R9717">
        <v>3</v>
      </c>
      <c r="S9717">
        <v>10</v>
      </c>
      <c r="T9717">
        <v>3</v>
      </c>
      <c r="U9717">
        <v>7</v>
      </c>
      <c r="V9717">
        <v>9</v>
      </c>
      <c r="W9717">
        <v>2</v>
      </c>
      <c r="X9717">
        <v>1</v>
      </c>
      <c r="Y9717">
        <v>0</v>
      </c>
      <c r="Z9717">
        <v>1</v>
      </c>
      <c r="AA9717">
        <v>1.95</v>
      </c>
      <c r="AB9717">
        <v>3.5</v>
      </c>
      <c r="AC9717">
        <v>4.33</v>
      </c>
      <c r="AD9717" t="str">
        <f t="shared" si="305"/>
        <v>A</v>
      </c>
      <c r="AE9717" t="str">
        <f t="shared" si="304"/>
        <v>Y</v>
      </c>
      <c r="AR9717">
        <v>0</v>
      </c>
      <c r="AS9717">
        <v>3</v>
      </c>
    </row>
    <row r="9718" spans="1:45" x14ac:dyDescent="0.3">
      <c r="A9718" t="s">
        <v>9991</v>
      </c>
      <c r="B9718" t="s">
        <v>9774</v>
      </c>
      <c r="C9718">
        <v>22</v>
      </c>
      <c r="D9718" s="1">
        <v>43477</v>
      </c>
      <c r="F9718" t="s">
        <v>75</v>
      </c>
      <c r="G9718" t="s">
        <v>45</v>
      </c>
      <c r="H9718">
        <v>1</v>
      </c>
      <c r="I9718">
        <v>0</v>
      </c>
      <c r="J9718" t="s">
        <v>51</v>
      </c>
      <c r="K9718">
        <v>0</v>
      </c>
      <c r="L9718">
        <v>0</v>
      </c>
      <c r="M9718" t="s">
        <v>61</v>
      </c>
      <c r="N9718" t="s">
        <v>6912</v>
      </c>
      <c r="O9718">
        <v>11</v>
      </c>
      <c r="P9718">
        <v>11</v>
      </c>
      <c r="Q9718">
        <v>3</v>
      </c>
      <c r="R9718">
        <v>2</v>
      </c>
      <c r="S9718">
        <v>7</v>
      </c>
      <c r="T9718">
        <v>3</v>
      </c>
      <c r="U9718">
        <v>7</v>
      </c>
      <c r="V9718">
        <v>10</v>
      </c>
      <c r="W9718">
        <v>0</v>
      </c>
      <c r="X9718">
        <v>2</v>
      </c>
      <c r="Y9718">
        <v>0</v>
      </c>
      <c r="Z9718">
        <v>0</v>
      </c>
      <c r="AA9718">
        <v>3.5</v>
      </c>
      <c r="AB9718">
        <v>4</v>
      </c>
      <c r="AC9718">
        <v>2.0499999999999998</v>
      </c>
      <c r="AD9718" t="str">
        <f t="shared" si="305"/>
        <v>H</v>
      </c>
      <c r="AE9718" t="str">
        <f t="shared" si="304"/>
        <v>Y</v>
      </c>
      <c r="AR9718">
        <v>3</v>
      </c>
      <c r="AS9718">
        <v>0</v>
      </c>
    </row>
    <row r="9719" spans="1:45" x14ac:dyDescent="0.3">
      <c r="A9719" t="s">
        <v>9992</v>
      </c>
      <c r="B9719" t="s">
        <v>9774</v>
      </c>
      <c r="C9719">
        <v>22</v>
      </c>
      <c r="D9719" s="1">
        <v>43478</v>
      </c>
      <c r="F9719" t="s">
        <v>73</v>
      </c>
      <c r="G9719" t="s">
        <v>8625</v>
      </c>
      <c r="H9719">
        <v>2</v>
      </c>
      <c r="I9719">
        <v>0</v>
      </c>
      <c r="J9719" t="s">
        <v>51</v>
      </c>
      <c r="K9719">
        <v>0</v>
      </c>
      <c r="L9719">
        <v>0</v>
      </c>
      <c r="M9719" t="s">
        <v>61</v>
      </c>
      <c r="N9719" t="s">
        <v>6558</v>
      </c>
      <c r="O9719">
        <v>15</v>
      </c>
      <c r="P9719">
        <v>16</v>
      </c>
      <c r="Q9719">
        <v>3</v>
      </c>
      <c r="R9719">
        <v>7</v>
      </c>
      <c r="S9719">
        <v>5</v>
      </c>
      <c r="T9719">
        <v>9</v>
      </c>
      <c r="U9719">
        <v>17</v>
      </c>
      <c r="V9719">
        <v>8</v>
      </c>
      <c r="W9719">
        <v>5</v>
      </c>
      <c r="X9719">
        <v>0</v>
      </c>
      <c r="Y9719">
        <v>0</v>
      </c>
      <c r="Z9719">
        <v>0</v>
      </c>
      <c r="AA9719">
        <v>1.75</v>
      </c>
      <c r="AB9719">
        <v>4</v>
      </c>
      <c r="AC9719">
        <v>4.8</v>
      </c>
      <c r="AD9719" t="str">
        <f t="shared" si="305"/>
        <v>A</v>
      </c>
      <c r="AE9719" t="str">
        <f t="shared" si="304"/>
        <v>N</v>
      </c>
      <c r="AR9719">
        <v>3</v>
      </c>
      <c r="AS9719">
        <v>0</v>
      </c>
    </row>
    <row r="9720" spans="1:45" x14ac:dyDescent="0.3">
      <c r="A9720" t="s">
        <v>9993</v>
      </c>
      <c r="B9720" t="s">
        <v>9774</v>
      </c>
      <c r="C9720">
        <v>22</v>
      </c>
      <c r="D9720" s="1">
        <v>43478</v>
      </c>
      <c r="F9720" t="s">
        <v>64</v>
      </c>
      <c r="G9720" t="s">
        <v>79</v>
      </c>
      <c r="H9720">
        <v>0</v>
      </c>
      <c r="I9720">
        <v>1</v>
      </c>
      <c r="J9720" t="s">
        <v>47</v>
      </c>
      <c r="K9720">
        <v>0</v>
      </c>
      <c r="L9720">
        <v>1</v>
      </c>
      <c r="M9720" t="s">
        <v>47</v>
      </c>
      <c r="N9720" t="s">
        <v>3639</v>
      </c>
      <c r="O9720">
        <v>21</v>
      </c>
      <c r="P9720">
        <v>13</v>
      </c>
      <c r="Q9720">
        <v>11</v>
      </c>
      <c r="R9720">
        <v>8</v>
      </c>
      <c r="S9720">
        <v>7</v>
      </c>
      <c r="T9720">
        <v>4</v>
      </c>
      <c r="U9720">
        <v>8</v>
      </c>
      <c r="V9720">
        <v>8</v>
      </c>
      <c r="W9720">
        <v>1</v>
      </c>
      <c r="X9720">
        <v>2</v>
      </c>
      <c r="Y9720">
        <v>0</v>
      </c>
      <c r="Z9720">
        <v>0</v>
      </c>
      <c r="AA9720">
        <v>2.0499999999999998</v>
      </c>
      <c r="AB9720">
        <v>3.7</v>
      </c>
      <c r="AC9720">
        <v>3.75</v>
      </c>
      <c r="AD9720" t="str">
        <f t="shared" si="305"/>
        <v>A</v>
      </c>
      <c r="AE9720" t="str">
        <f t="shared" si="304"/>
        <v>Y</v>
      </c>
      <c r="AR9720">
        <v>0</v>
      </c>
      <c r="AS9720">
        <v>3</v>
      </c>
    </row>
    <row r="9721" spans="1:45" x14ac:dyDescent="0.3">
      <c r="A9721" t="s">
        <v>9994</v>
      </c>
      <c r="B9721" t="s">
        <v>9774</v>
      </c>
      <c r="C9721">
        <v>22</v>
      </c>
      <c r="D9721" s="1">
        <v>43479</v>
      </c>
      <c r="F9721" t="s">
        <v>59</v>
      </c>
      <c r="G9721" t="s">
        <v>4016</v>
      </c>
      <c r="H9721">
        <v>3</v>
      </c>
      <c r="I9721">
        <v>0</v>
      </c>
      <c r="J9721" t="s">
        <v>51</v>
      </c>
      <c r="K9721">
        <v>2</v>
      </c>
      <c r="L9721">
        <v>0</v>
      </c>
      <c r="M9721" t="s">
        <v>51</v>
      </c>
      <c r="N9721" t="s">
        <v>7753</v>
      </c>
      <c r="O9721">
        <v>24</v>
      </c>
      <c r="P9721">
        <v>3</v>
      </c>
      <c r="Q9721">
        <v>9</v>
      </c>
      <c r="R9721">
        <v>0</v>
      </c>
      <c r="S9721">
        <v>12</v>
      </c>
      <c r="T9721">
        <v>1</v>
      </c>
      <c r="U9721">
        <v>6</v>
      </c>
      <c r="V9721">
        <v>3</v>
      </c>
      <c r="W9721">
        <v>1</v>
      </c>
      <c r="X9721">
        <v>0</v>
      </c>
      <c r="Y9721">
        <v>0</v>
      </c>
      <c r="Z9721">
        <v>1</v>
      </c>
      <c r="AA9721">
        <v>1.18</v>
      </c>
      <c r="AB9721">
        <v>8</v>
      </c>
      <c r="AC9721">
        <v>17</v>
      </c>
      <c r="AD9721" t="str">
        <f t="shared" si="305"/>
        <v>A</v>
      </c>
      <c r="AE9721" t="str">
        <f t="shared" si="304"/>
        <v>N</v>
      </c>
      <c r="AR9721">
        <v>3</v>
      </c>
      <c r="AS9721">
        <v>0</v>
      </c>
    </row>
    <row r="9722" spans="1:45" x14ac:dyDescent="0.3">
      <c r="A9722" t="s">
        <v>9995</v>
      </c>
      <c r="B9722" t="s">
        <v>9774</v>
      </c>
      <c r="C9722">
        <v>23</v>
      </c>
      <c r="D9722" s="1">
        <v>43484</v>
      </c>
      <c r="F9722" t="s">
        <v>45</v>
      </c>
      <c r="G9722" t="s">
        <v>53</v>
      </c>
      <c r="H9722">
        <v>2</v>
      </c>
      <c r="I9722">
        <v>0</v>
      </c>
      <c r="J9722" t="s">
        <v>51</v>
      </c>
      <c r="K9722">
        <v>2</v>
      </c>
      <c r="L9722">
        <v>0</v>
      </c>
      <c r="M9722" t="s">
        <v>51</v>
      </c>
      <c r="N9722" t="s">
        <v>6558</v>
      </c>
      <c r="O9722">
        <v>13</v>
      </c>
      <c r="P9722">
        <v>13</v>
      </c>
      <c r="Q9722">
        <v>5</v>
      </c>
      <c r="R9722">
        <v>1</v>
      </c>
      <c r="S9722">
        <v>5</v>
      </c>
      <c r="T9722">
        <v>6</v>
      </c>
      <c r="U9722">
        <v>13</v>
      </c>
      <c r="V9722">
        <v>15</v>
      </c>
      <c r="W9722">
        <v>0</v>
      </c>
      <c r="X9722">
        <v>2</v>
      </c>
      <c r="Y9722">
        <v>0</v>
      </c>
      <c r="Z9722">
        <v>0</v>
      </c>
      <c r="AA9722">
        <v>3.1</v>
      </c>
      <c r="AB9722">
        <v>3.6</v>
      </c>
      <c r="AC9722">
        <v>2.37</v>
      </c>
      <c r="AD9722" t="str">
        <f t="shared" si="305"/>
        <v>H</v>
      </c>
      <c r="AE9722" t="str">
        <f t="shared" si="304"/>
        <v>Y</v>
      </c>
      <c r="AR9722">
        <v>3</v>
      </c>
      <c r="AS9722">
        <v>0</v>
      </c>
    </row>
    <row r="9723" spans="1:45" x14ac:dyDescent="0.3">
      <c r="A9723" t="s">
        <v>9996</v>
      </c>
      <c r="B9723" t="s">
        <v>9774</v>
      </c>
      <c r="C9723">
        <v>23</v>
      </c>
      <c r="D9723" s="1">
        <v>43484</v>
      </c>
      <c r="F9723" t="s">
        <v>8625</v>
      </c>
      <c r="G9723" t="s">
        <v>75</v>
      </c>
      <c r="H9723">
        <v>2</v>
      </c>
      <c r="I9723">
        <v>0</v>
      </c>
      <c r="J9723" t="s">
        <v>51</v>
      </c>
      <c r="K9723">
        <v>0</v>
      </c>
      <c r="L9723">
        <v>0</v>
      </c>
      <c r="M9723" t="s">
        <v>61</v>
      </c>
      <c r="N9723" t="s">
        <v>8631</v>
      </c>
      <c r="O9723">
        <v>10</v>
      </c>
      <c r="P9723">
        <v>9</v>
      </c>
      <c r="Q9723">
        <v>4</v>
      </c>
      <c r="R9723">
        <v>1</v>
      </c>
      <c r="S9723">
        <v>2</v>
      </c>
      <c r="T9723">
        <v>3</v>
      </c>
      <c r="U9723">
        <v>6</v>
      </c>
      <c r="V9723">
        <v>10</v>
      </c>
      <c r="W9723">
        <v>0</v>
      </c>
      <c r="X9723">
        <v>1</v>
      </c>
      <c r="Y9723">
        <v>0</v>
      </c>
      <c r="Z9723">
        <v>0</v>
      </c>
      <c r="AA9723">
        <v>2.37</v>
      </c>
      <c r="AB9723">
        <v>3.7</v>
      </c>
      <c r="AC9723">
        <v>3</v>
      </c>
      <c r="AD9723" t="str">
        <f t="shared" si="305"/>
        <v>A</v>
      </c>
      <c r="AE9723" t="str">
        <f t="shared" si="304"/>
        <v>N</v>
      </c>
      <c r="AR9723">
        <v>3</v>
      </c>
      <c r="AS9723">
        <v>0</v>
      </c>
    </row>
    <row r="9724" spans="1:45" x14ac:dyDescent="0.3">
      <c r="A9724" t="s">
        <v>9997</v>
      </c>
      <c r="B9724" t="s">
        <v>9774</v>
      </c>
      <c r="C9724">
        <v>23</v>
      </c>
      <c r="D9724" s="1">
        <v>43484</v>
      </c>
      <c r="F9724" t="s">
        <v>56</v>
      </c>
      <c r="G9724" t="s">
        <v>454</v>
      </c>
      <c r="H9724">
        <v>4</v>
      </c>
      <c r="I9724">
        <v>3</v>
      </c>
      <c r="J9724" t="s">
        <v>51</v>
      </c>
      <c r="K9724">
        <v>0</v>
      </c>
      <c r="L9724">
        <v>1</v>
      </c>
      <c r="M9724" t="s">
        <v>47</v>
      </c>
      <c r="N9724" t="s">
        <v>6912</v>
      </c>
      <c r="O9724">
        <v>19</v>
      </c>
      <c r="P9724">
        <v>9</v>
      </c>
      <c r="Q9724">
        <v>9</v>
      </c>
      <c r="R9724">
        <v>3</v>
      </c>
      <c r="S9724">
        <v>8</v>
      </c>
      <c r="T9724">
        <v>3</v>
      </c>
      <c r="U9724">
        <v>6</v>
      </c>
      <c r="V9724">
        <v>8</v>
      </c>
      <c r="W9724">
        <v>0</v>
      </c>
      <c r="X9724">
        <v>1</v>
      </c>
      <c r="Y9724">
        <v>1</v>
      </c>
      <c r="Z9724">
        <v>0</v>
      </c>
      <c r="AA9724">
        <v>1.2</v>
      </c>
      <c r="AB9724">
        <v>7.5</v>
      </c>
      <c r="AC9724">
        <v>17</v>
      </c>
      <c r="AD9724" t="str">
        <f t="shared" si="305"/>
        <v>A</v>
      </c>
      <c r="AE9724" t="str">
        <f t="shared" si="304"/>
        <v>N</v>
      </c>
      <c r="AR9724">
        <v>3</v>
      </c>
      <c r="AS9724">
        <v>0</v>
      </c>
    </row>
    <row r="9725" spans="1:45" x14ac:dyDescent="0.3">
      <c r="A9725" t="s">
        <v>9998</v>
      </c>
      <c r="B9725" t="s">
        <v>9774</v>
      </c>
      <c r="C9725">
        <v>23</v>
      </c>
      <c r="D9725" s="1">
        <v>43484</v>
      </c>
      <c r="F9725" t="s">
        <v>79</v>
      </c>
      <c r="G9725" t="s">
        <v>9392</v>
      </c>
      <c r="H9725">
        <v>2</v>
      </c>
      <c r="I9725">
        <v>1</v>
      </c>
      <c r="J9725" t="s">
        <v>51</v>
      </c>
      <c r="K9725">
        <v>2</v>
      </c>
      <c r="L9725">
        <v>0</v>
      </c>
      <c r="M9725" t="s">
        <v>51</v>
      </c>
      <c r="N9725" t="s">
        <v>8267</v>
      </c>
      <c r="O9725">
        <v>20</v>
      </c>
      <c r="P9725">
        <v>7</v>
      </c>
      <c r="Q9725">
        <v>5</v>
      </c>
      <c r="R9725">
        <v>3</v>
      </c>
      <c r="S9725">
        <v>6</v>
      </c>
      <c r="T9725">
        <v>5</v>
      </c>
      <c r="U9725">
        <v>11</v>
      </c>
      <c r="V9725">
        <v>11</v>
      </c>
      <c r="W9725">
        <v>1</v>
      </c>
      <c r="X9725">
        <v>0</v>
      </c>
      <c r="Y9725">
        <v>0</v>
      </c>
      <c r="Z9725">
        <v>0</v>
      </c>
      <c r="AA9725">
        <v>1.3</v>
      </c>
      <c r="AB9725">
        <v>5.75</v>
      </c>
      <c r="AC9725">
        <v>12</v>
      </c>
      <c r="AD9725" t="str">
        <f t="shared" si="305"/>
        <v>A</v>
      </c>
      <c r="AE9725" t="str">
        <f t="shared" si="304"/>
        <v>N</v>
      </c>
      <c r="AR9725">
        <v>3</v>
      </c>
      <c r="AS9725">
        <v>0</v>
      </c>
    </row>
    <row r="9726" spans="1:45" x14ac:dyDescent="0.3">
      <c r="A9726" t="s">
        <v>9999</v>
      </c>
      <c r="B9726" t="s">
        <v>9774</v>
      </c>
      <c r="C9726">
        <v>23</v>
      </c>
      <c r="D9726" s="1">
        <v>43484</v>
      </c>
      <c r="F9726" t="s">
        <v>63</v>
      </c>
      <c r="G9726" t="s">
        <v>7866</v>
      </c>
      <c r="H9726">
        <v>3</v>
      </c>
      <c r="I9726">
        <v>0</v>
      </c>
      <c r="J9726" t="s">
        <v>51</v>
      </c>
      <c r="K9726">
        <v>1</v>
      </c>
      <c r="L9726">
        <v>0</v>
      </c>
      <c r="M9726" t="s">
        <v>51</v>
      </c>
      <c r="N9726" t="s">
        <v>5950</v>
      </c>
      <c r="O9726">
        <v>16</v>
      </c>
      <c r="P9726">
        <v>9</v>
      </c>
      <c r="Q9726">
        <v>6</v>
      </c>
      <c r="R9726">
        <v>1</v>
      </c>
      <c r="S9726">
        <v>7</v>
      </c>
      <c r="T9726">
        <v>10</v>
      </c>
      <c r="U9726">
        <v>11</v>
      </c>
      <c r="V9726">
        <v>6</v>
      </c>
      <c r="W9726">
        <v>0</v>
      </c>
      <c r="X9726">
        <v>1</v>
      </c>
      <c r="Y9726">
        <v>0</v>
      </c>
      <c r="Z9726">
        <v>0</v>
      </c>
      <c r="AA9726">
        <v>1.95</v>
      </c>
      <c r="AB9726">
        <v>3.4</v>
      </c>
      <c r="AC9726">
        <v>4.5</v>
      </c>
      <c r="AD9726" t="str">
        <f t="shared" si="305"/>
        <v>A</v>
      </c>
      <c r="AE9726" t="str">
        <f t="shared" si="304"/>
        <v>N</v>
      </c>
      <c r="AR9726">
        <v>3</v>
      </c>
      <c r="AS9726">
        <v>0</v>
      </c>
    </row>
    <row r="9727" spans="1:45" x14ac:dyDescent="0.3">
      <c r="A9727" t="s">
        <v>10000</v>
      </c>
      <c r="B9727" t="s">
        <v>9774</v>
      </c>
      <c r="C9727">
        <v>23</v>
      </c>
      <c r="D9727" s="1">
        <v>43484</v>
      </c>
      <c r="F9727" t="s">
        <v>72</v>
      </c>
      <c r="G9727" t="s">
        <v>73</v>
      </c>
      <c r="H9727">
        <v>2</v>
      </c>
      <c r="I9727">
        <v>1</v>
      </c>
      <c r="J9727" t="s">
        <v>51</v>
      </c>
      <c r="K9727">
        <v>0</v>
      </c>
      <c r="L9727">
        <v>0</v>
      </c>
      <c r="M9727" t="s">
        <v>61</v>
      </c>
      <c r="N9727" t="s">
        <v>8363</v>
      </c>
      <c r="O9727">
        <v>11</v>
      </c>
      <c r="P9727">
        <v>7</v>
      </c>
      <c r="Q9727">
        <v>4</v>
      </c>
      <c r="R9727">
        <v>2</v>
      </c>
      <c r="S9727">
        <v>7</v>
      </c>
      <c r="T9727">
        <v>6</v>
      </c>
      <c r="U9727">
        <v>12</v>
      </c>
      <c r="V9727">
        <v>11</v>
      </c>
      <c r="W9727">
        <v>2</v>
      </c>
      <c r="X9727">
        <v>1</v>
      </c>
      <c r="Y9727">
        <v>0</v>
      </c>
      <c r="Z9727">
        <v>0</v>
      </c>
      <c r="AA9727">
        <v>2.75</v>
      </c>
      <c r="AB9727">
        <v>3.4</v>
      </c>
      <c r="AC9727">
        <v>2.7</v>
      </c>
      <c r="AD9727" t="str">
        <f t="shared" si="305"/>
        <v>H</v>
      </c>
      <c r="AE9727" t="str">
        <f t="shared" si="304"/>
        <v>Y</v>
      </c>
      <c r="AR9727">
        <v>3</v>
      </c>
      <c r="AS9727">
        <v>0</v>
      </c>
    </row>
    <row r="9728" spans="1:45" x14ac:dyDescent="0.3">
      <c r="A9728" t="s">
        <v>10001</v>
      </c>
      <c r="B9728" t="s">
        <v>9774</v>
      </c>
      <c r="C9728">
        <v>23</v>
      </c>
      <c r="D9728" s="1">
        <v>43484</v>
      </c>
      <c r="F9728" t="s">
        <v>2373</v>
      </c>
      <c r="G9728" t="s">
        <v>6329</v>
      </c>
      <c r="H9728">
        <v>0</v>
      </c>
      <c r="I9728">
        <v>0</v>
      </c>
      <c r="J9728" t="s">
        <v>61</v>
      </c>
      <c r="K9728">
        <v>0</v>
      </c>
      <c r="L9728">
        <v>0</v>
      </c>
      <c r="M9728" t="s">
        <v>61</v>
      </c>
      <c r="N9728" t="s">
        <v>6721</v>
      </c>
      <c r="O9728">
        <v>9</v>
      </c>
      <c r="P9728">
        <v>11</v>
      </c>
      <c r="Q9728">
        <v>4</v>
      </c>
      <c r="R9728">
        <v>3</v>
      </c>
      <c r="S9728">
        <v>1</v>
      </c>
      <c r="T9728">
        <v>7</v>
      </c>
      <c r="U9728">
        <v>14</v>
      </c>
      <c r="V9728">
        <v>9</v>
      </c>
      <c r="W9728">
        <v>1</v>
      </c>
      <c r="X9728">
        <v>2</v>
      </c>
      <c r="Y9728">
        <v>0</v>
      </c>
      <c r="Z9728">
        <v>0</v>
      </c>
      <c r="AA9728">
        <v>1.65</v>
      </c>
      <c r="AB9728">
        <v>4</v>
      </c>
      <c r="AC9728">
        <v>5.75</v>
      </c>
      <c r="AD9728" t="str">
        <f t="shared" si="305"/>
        <v>A</v>
      </c>
      <c r="AE9728" t="str">
        <f t="shared" si="304"/>
        <v>N</v>
      </c>
      <c r="AR9728">
        <v>1</v>
      </c>
      <c r="AS9728">
        <v>1</v>
      </c>
    </row>
    <row r="9729" spans="1:45" x14ac:dyDescent="0.3">
      <c r="A9729" t="s">
        <v>10002</v>
      </c>
      <c r="B9729" t="s">
        <v>9774</v>
      </c>
      <c r="C9729">
        <v>23</v>
      </c>
      <c r="D9729" s="1">
        <v>43484</v>
      </c>
      <c r="F9729" t="s">
        <v>4016</v>
      </c>
      <c r="G9729" t="s">
        <v>463</v>
      </c>
      <c r="H9729">
        <v>4</v>
      </c>
      <c r="I9729">
        <v>3</v>
      </c>
      <c r="J9729" t="s">
        <v>51</v>
      </c>
      <c r="K9729">
        <v>2</v>
      </c>
      <c r="L9729">
        <v>0</v>
      </c>
      <c r="M9729" t="s">
        <v>51</v>
      </c>
      <c r="N9729" t="s">
        <v>9316</v>
      </c>
      <c r="O9729">
        <v>12</v>
      </c>
      <c r="P9729">
        <v>16</v>
      </c>
      <c r="Q9729">
        <v>7</v>
      </c>
      <c r="R9729">
        <v>6</v>
      </c>
      <c r="S9729">
        <v>5</v>
      </c>
      <c r="T9729">
        <v>9</v>
      </c>
      <c r="U9729">
        <v>11</v>
      </c>
      <c r="V9729">
        <v>10</v>
      </c>
      <c r="W9729">
        <v>3</v>
      </c>
      <c r="X9729">
        <v>3</v>
      </c>
      <c r="Y9729">
        <v>0</v>
      </c>
      <c r="Z9729">
        <v>0</v>
      </c>
      <c r="AA9729">
        <v>2.37</v>
      </c>
      <c r="AB9729">
        <v>3.2</v>
      </c>
      <c r="AC9729">
        <v>3.4</v>
      </c>
      <c r="AD9729" t="str">
        <f t="shared" si="305"/>
        <v>A</v>
      </c>
      <c r="AE9729" t="str">
        <f t="shared" si="304"/>
        <v>N</v>
      </c>
      <c r="AR9729">
        <v>3</v>
      </c>
      <c r="AS9729">
        <v>0</v>
      </c>
    </row>
    <row r="9730" spans="1:45" x14ac:dyDescent="0.3">
      <c r="A9730" t="s">
        <v>10003</v>
      </c>
      <c r="B9730" t="s">
        <v>9774</v>
      </c>
      <c r="C9730">
        <v>23</v>
      </c>
      <c r="D9730" s="1">
        <v>43485</v>
      </c>
      <c r="F9730" t="s">
        <v>3176</v>
      </c>
      <c r="G9730" t="s">
        <v>64</v>
      </c>
      <c r="H9730">
        <v>1</v>
      </c>
      <c r="I9730">
        <v>2</v>
      </c>
      <c r="J9730" t="s">
        <v>47</v>
      </c>
      <c r="K9730">
        <v>1</v>
      </c>
      <c r="L9730">
        <v>0</v>
      </c>
      <c r="M9730" t="s">
        <v>51</v>
      </c>
      <c r="N9730" t="s">
        <v>7753</v>
      </c>
      <c r="O9730">
        <v>12</v>
      </c>
      <c r="P9730">
        <v>14</v>
      </c>
      <c r="Q9730">
        <v>4</v>
      </c>
      <c r="R9730">
        <v>5</v>
      </c>
      <c r="S9730">
        <v>7</v>
      </c>
      <c r="T9730">
        <v>10</v>
      </c>
      <c r="U9730">
        <v>10</v>
      </c>
      <c r="V9730">
        <v>8</v>
      </c>
      <c r="W9730">
        <v>2</v>
      </c>
      <c r="X9730">
        <v>3</v>
      </c>
      <c r="Y9730">
        <v>0</v>
      </c>
      <c r="Z9730">
        <v>0</v>
      </c>
      <c r="AA9730">
        <v>5.25</v>
      </c>
      <c r="AB9730">
        <v>3.8</v>
      </c>
      <c r="AC9730">
        <v>1.75</v>
      </c>
      <c r="AD9730" t="str">
        <f t="shared" si="305"/>
        <v>H</v>
      </c>
      <c r="AE9730" t="str">
        <f t="shared" si="304"/>
        <v>N</v>
      </c>
      <c r="AR9730">
        <v>0</v>
      </c>
      <c r="AS9730">
        <v>3</v>
      </c>
    </row>
    <row r="9731" spans="1:45" x14ac:dyDescent="0.3">
      <c r="A9731" t="s">
        <v>10004</v>
      </c>
      <c r="B9731" t="s">
        <v>9774</v>
      </c>
      <c r="C9731">
        <v>23</v>
      </c>
      <c r="D9731" s="1">
        <v>43485</v>
      </c>
      <c r="F9731" t="s">
        <v>9395</v>
      </c>
      <c r="G9731" t="s">
        <v>59</v>
      </c>
      <c r="H9731">
        <v>0</v>
      </c>
      <c r="I9731">
        <v>3</v>
      </c>
      <c r="J9731" t="s">
        <v>47</v>
      </c>
      <c r="K9731">
        <v>0</v>
      </c>
      <c r="L9731">
        <v>1</v>
      </c>
      <c r="M9731" t="s">
        <v>47</v>
      </c>
      <c r="N9731" t="s">
        <v>4524</v>
      </c>
      <c r="O9731">
        <v>5</v>
      </c>
      <c r="P9731">
        <v>12</v>
      </c>
      <c r="Q9731">
        <v>2</v>
      </c>
      <c r="R9731">
        <v>4</v>
      </c>
      <c r="S9731">
        <v>1</v>
      </c>
      <c r="T9731">
        <v>4</v>
      </c>
      <c r="U9731">
        <v>10</v>
      </c>
      <c r="V9731">
        <v>9</v>
      </c>
      <c r="W9731">
        <v>2</v>
      </c>
      <c r="X9731">
        <v>2</v>
      </c>
      <c r="Y9731">
        <v>0</v>
      </c>
      <c r="Z9731">
        <v>0</v>
      </c>
      <c r="AA9731">
        <v>21</v>
      </c>
      <c r="AB9731">
        <v>8.5</v>
      </c>
      <c r="AC9731">
        <v>1.1599999999999999</v>
      </c>
      <c r="AD9731" t="str">
        <f t="shared" si="305"/>
        <v>H</v>
      </c>
      <c r="AE9731" t="str">
        <f t="shared" ref="AE9731:AE9794" si="306">IFERROR(IF(IF(IF(AC9731&gt;AA9731,G9731,F9731)=F9731,"H","A")=J9731,"Y","N"),"NAN")</f>
        <v>N</v>
      </c>
      <c r="AR9731">
        <v>0</v>
      </c>
      <c r="AS9731">
        <v>3</v>
      </c>
    </row>
    <row r="9732" spans="1:45" x14ac:dyDescent="0.3">
      <c r="A9732" t="s">
        <v>10005</v>
      </c>
      <c r="B9732" t="s">
        <v>9774</v>
      </c>
      <c r="C9732">
        <v>24</v>
      </c>
      <c r="D9732" s="1">
        <v>43494</v>
      </c>
      <c r="F9732" t="s">
        <v>45</v>
      </c>
      <c r="G9732" t="s">
        <v>7866</v>
      </c>
      <c r="H9732">
        <v>2</v>
      </c>
      <c r="I9732">
        <v>1</v>
      </c>
      <c r="J9732" t="s">
        <v>51</v>
      </c>
      <c r="K9732">
        <v>0</v>
      </c>
      <c r="L9732">
        <v>0</v>
      </c>
      <c r="M9732" t="s">
        <v>61</v>
      </c>
      <c r="N9732" t="s">
        <v>3639</v>
      </c>
      <c r="O9732">
        <v>15</v>
      </c>
      <c r="P9732">
        <v>19</v>
      </c>
      <c r="Q9732">
        <v>4</v>
      </c>
      <c r="R9732">
        <v>2</v>
      </c>
      <c r="S9732">
        <v>4</v>
      </c>
      <c r="T9732">
        <v>7</v>
      </c>
      <c r="U9732">
        <v>14</v>
      </c>
      <c r="V9732">
        <v>12</v>
      </c>
      <c r="W9732">
        <v>3</v>
      </c>
      <c r="X9732">
        <v>3</v>
      </c>
      <c r="Y9732">
        <v>0</v>
      </c>
      <c r="Z9732">
        <v>0</v>
      </c>
      <c r="AA9732">
        <v>1.22</v>
      </c>
      <c r="AB9732">
        <v>7</v>
      </c>
      <c r="AC9732">
        <v>15</v>
      </c>
      <c r="AD9732" t="str">
        <f t="shared" si="305"/>
        <v>A</v>
      </c>
      <c r="AE9732" t="str">
        <f t="shared" si="306"/>
        <v>N</v>
      </c>
      <c r="AR9732">
        <v>3</v>
      </c>
      <c r="AS9732">
        <v>0</v>
      </c>
    </row>
    <row r="9733" spans="1:45" x14ac:dyDescent="0.3">
      <c r="A9733" t="s">
        <v>10006</v>
      </c>
      <c r="B9733" t="s">
        <v>9774</v>
      </c>
      <c r="C9733">
        <v>24</v>
      </c>
      <c r="D9733" s="1">
        <v>43494</v>
      </c>
      <c r="F9733" t="s">
        <v>3176</v>
      </c>
      <c r="G9733" t="s">
        <v>9392</v>
      </c>
      <c r="H9733">
        <v>4</v>
      </c>
      <c r="I9733">
        <v>2</v>
      </c>
      <c r="J9733" t="s">
        <v>51</v>
      </c>
      <c r="K9733">
        <v>0</v>
      </c>
      <c r="L9733">
        <v>2</v>
      </c>
      <c r="M9733" t="s">
        <v>47</v>
      </c>
      <c r="N9733" t="s">
        <v>5396</v>
      </c>
      <c r="O9733">
        <v>24</v>
      </c>
      <c r="P9733">
        <v>15</v>
      </c>
      <c r="Q9733">
        <v>7</v>
      </c>
      <c r="R9733">
        <v>6</v>
      </c>
      <c r="S9733">
        <v>10</v>
      </c>
      <c r="T9733">
        <v>1</v>
      </c>
      <c r="U9733">
        <v>10</v>
      </c>
      <c r="V9733">
        <v>5</v>
      </c>
      <c r="W9733">
        <v>2</v>
      </c>
      <c r="X9733">
        <v>3</v>
      </c>
      <c r="Y9733">
        <v>0</v>
      </c>
      <c r="Z9733">
        <v>0</v>
      </c>
      <c r="AA9733">
        <v>2.37</v>
      </c>
      <c r="AB9733">
        <v>3.3</v>
      </c>
      <c r="AC9733">
        <v>3.3</v>
      </c>
      <c r="AD9733" t="str">
        <f t="shared" si="305"/>
        <v>A</v>
      </c>
      <c r="AE9733" t="str">
        <f t="shared" si="306"/>
        <v>N</v>
      </c>
      <c r="AR9733">
        <v>3</v>
      </c>
      <c r="AS9733">
        <v>0</v>
      </c>
    </row>
    <row r="9734" spans="1:45" x14ac:dyDescent="0.3">
      <c r="A9734" t="s">
        <v>10007</v>
      </c>
      <c r="B9734" t="s">
        <v>9774</v>
      </c>
      <c r="C9734">
        <v>24</v>
      </c>
      <c r="D9734" s="1">
        <v>43494</v>
      </c>
      <c r="F9734" t="s">
        <v>9395</v>
      </c>
      <c r="G9734" t="s">
        <v>73</v>
      </c>
      <c r="H9734">
        <v>0</v>
      </c>
      <c r="I9734">
        <v>1</v>
      </c>
      <c r="J9734" t="s">
        <v>47</v>
      </c>
      <c r="K9734">
        <v>0</v>
      </c>
      <c r="L9734">
        <v>1</v>
      </c>
      <c r="M9734" t="s">
        <v>47</v>
      </c>
      <c r="N9734" t="s">
        <v>5950</v>
      </c>
      <c r="O9734">
        <v>10</v>
      </c>
      <c r="P9734">
        <v>10</v>
      </c>
      <c r="Q9734">
        <v>2</v>
      </c>
      <c r="R9734">
        <v>5</v>
      </c>
      <c r="S9734">
        <v>3</v>
      </c>
      <c r="T9734">
        <v>4</v>
      </c>
      <c r="U9734">
        <v>13</v>
      </c>
      <c r="V9734">
        <v>10</v>
      </c>
      <c r="W9734">
        <v>1</v>
      </c>
      <c r="X9734">
        <v>4</v>
      </c>
      <c r="Y9734">
        <v>0</v>
      </c>
      <c r="Z9734">
        <v>1</v>
      </c>
      <c r="AA9734">
        <v>4</v>
      </c>
      <c r="AB9734">
        <v>3.3</v>
      </c>
      <c r="AC9734">
        <v>2.1</v>
      </c>
      <c r="AD9734" t="str">
        <f t="shared" si="305"/>
        <v>H</v>
      </c>
      <c r="AE9734" t="str">
        <f t="shared" si="306"/>
        <v>N</v>
      </c>
      <c r="AR9734">
        <v>0</v>
      </c>
      <c r="AS9734">
        <v>3</v>
      </c>
    </row>
    <row r="9735" spans="1:45" x14ac:dyDescent="0.3">
      <c r="A9735" t="s">
        <v>10008</v>
      </c>
      <c r="B9735" t="s">
        <v>9774</v>
      </c>
      <c r="C9735">
        <v>24</v>
      </c>
      <c r="D9735" s="1">
        <v>43494</v>
      </c>
      <c r="F9735" t="s">
        <v>79</v>
      </c>
      <c r="G9735" t="s">
        <v>6329</v>
      </c>
      <c r="H9735">
        <v>2</v>
      </c>
      <c r="I9735">
        <v>2</v>
      </c>
      <c r="J9735" t="s">
        <v>61</v>
      </c>
      <c r="K9735">
        <v>0</v>
      </c>
      <c r="L9735">
        <v>0</v>
      </c>
      <c r="M9735" t="s">
        <v>61</v>
      </c>
      <c r="N9735" t="s">
        <v>6912</v>
      </c>
      <c r="O9735">
        <v>28</v>
      </c>
      <c r="P9735">
        <v>6</v>
      </c>
      <c r="Q9735">
        <v>9</v>
      </c>
      <c r="R9735">
        <v>4</v>
      </c>
      <c r="S9735">
        <v>11</v>
      </c>
      <c r="T9735">
        <v>3</v>
      </c>
      <c r="U9735">
        <v>10</v>
      </c>
      <c r="V9735">
        <v>9</v>
      </c>
      <c r="W9735">
        <v>1</v>
      </c>
      <c r="X9735">
        <v>3</v>
      </c>
      <c r="Y9735">
        <v>0</v>
      </c>
      <c r="Z9735">
        <v>0</v>
      </c>
      <c r="AA9735">
        <v>1.28</v>
      </c>
      <c r="AB9735">
        <v>6</v>
      </c>
      <c r="AC9735">
        <v>12</v>
      </c>
      <c r="AD9735" t="str">
        <f t="shared" si="305"/>
        <v>A</v>
      </c>
      <c r="AE9735" t="str">
        <f t="shared" si="306"/>
        <v>N</v>
      </c>
      <c r="AR9735">
        <v>1</v>
      </c>
      <c r="AS9735">
        <v>1</v>
      </c>
    </row>
    <row r="9736" spans="1:45" x14ac:dyDescent="0.3">
      <c r="A9736" t="s">
        <v>10009</v>
      </c>
      <c r="B9736" t="s">
        <v>9774</v>
      </c>
      <c r="C9736">
        <v>24</v>
      </c>
      <c r="D9736" s="1">
        <v>43494</v>
      </c>
      <c r="F9736" t="s">
        <v>63</v>
      </c>
      <c r="G9736" t="s">
        <v>59</v>
      </c>
      <c r="H9736">
        <v>2</v>
      </c>
      <c r="I9736">
        <v>1</v>
      </c>
      <c r="J9736" t="s">
        <v>51</v>
      </c>
      <c r="K9736">
        <v>0</v>
      </c>
      <c r="L9736">
        <v>1</v>
      </c>
      <c r="M9736" t="s">
        <v>47</v>
      </c>
      <c r="N9736" t="s">
        <v>8267</v>
      </c>
      <c r="O9736">
        <v>6</v>
      </c>
      <c r="P9736">
        <v>12</v>
      </c>
      <c r="Q9736">
        <v>2</v>
      </c>
      <c r="R9736">
        <v>4</v>
      </c>
      <c r="S9736">
        <v>1</v>
      </c>
      <c r="T9736">
        <v>8</v>
      </c>
      <c r="U9736">
        <v>9</v>
      </c>
      <c r="V9736">
        <v>7</v>
      </c>
      <c r="W9736">
        <v>2</v>
      </c>
      <c r="X9736">
        <v>3</v>
      </c>
      <c r="Y9736">
        <v>0</v>
      </c>
      <c r="Z9736">
        <v>0</v>
      </c>
      <c r="AA9736">
        <v>19</v>
      </c>
      <c r="AB9736">
        <v>8</v>
      </c>
      <c r="AC9736">
        <v>1.18</v>
      </c>
      <c r="AD9736" t="str">
        <f t="shared" si="305"/>
        <v>H</v>
      </c>
      <c r="AE9736" t="str">
        <f t="shared" si="306"/>
        <v>Y</v>
      </c>
      <c r="AR9736">
        <v>3</v>
      </c>
      <c r="AS9736">
        <v>0</v>
      </c>
    </row>
    <row r="9737" spans="1:45" x14ac:dyDescent="0.3">
      <c r="A9737" t="s">
        <v>10010</v>
      </c>
      <c r="B9737" t="s">
        <v>9774</v>
      </c>
      <c r="C9737">
        <v>24</v>
      </c>
      <c r="D9737" s="1">
        <v>43494</v>
      </c>
      <c r="F9737" t="s">
        <v>4016</v>
      </c>
      <c r="G9737" t="s">
        <v>75</v>
      </c>
      <c r="H9737">
        <v>3</v>
      </c>
      <c r="I9737">
        <v>0</v>
      </c>
      <c r="J9737" t="s">
        <v>51</v>
      </c>
      <c r="K9737">
        <v>0</v>
      </c>
      <c r="L9737">
        <v>0</v>
      </c>
      <c r="M9737" t="s">
        <v>61</v>
      </c>
      <c r="N9737" t="s">
        <v>9741</v>
      </c>
      <c r="O9737">
        <v>20</v>
      </c>
      <c r="P9737">
        <v>4</v>
      </c>
      <c r="Q9737">
        <v>9</v>
      </c>
      <c r="R9737">
        <v>0</v>
      </c>
      <c r="S9737">
        <v>5</v>
      </c>
      <c r="T9737">
        <v>1</v>
      </c>
      <c r="U9737">
        <v>8</v>
      </c>
      <c r="V9737">
        <v>10</v>
      </c>
      <c r="W9737">
        <v>4</v>
      </c>
      <c r="X9737">
        <v>1</v>
      </c>
      <c r="Y9737">
        <v>0</v>
      </c>
      <c r="Z9737">
        <v>0</v>
      </c>
      <c r="AA9737">
        <v>2.1</v>
      </c>
      <c r="AB9737">
        <v>3.5</v>
      </c>
      <c r="AC9737">
        <v>3.75</v>
      </c>
      <c r="AD9737" t="str">
        <f t="shared" si="305"/>
        <v>A</v>
      </c>
      <c r="AE9737" t="str">
        <f t="shared" si="306"/>
        <v>N</v>
      </c>
      <c r="AR9737">
        <v>3</v>
      </c>
      <c r="AS9737">
        <v>0</v>
      </c>
    </row>
    <row r="9738" spans="1:45" x14ac:dyDescent="0.3">
      <c r="A9738" t="s">
        <v>10011</v>
      </c>
      <c r="B9738" t="s">
        <v>9774</v>
      </c>
      <c r="C9738">
        <v>24</v>
      </c>
      <c r="D9738" s="1">
        <v>43495</v>
      </c>
      <c r="F9738" t="s">
        <v>8625</v>
      </c>
      <c r="G9738" t="s">
        <v>53</v>
      </c>
      <c r="H9738">
        <v>4</v>
      </c>
      <c r="I9738">
        <v>0</v>
      </c>
      <c r="J9738" t="s">
        <v>51</v>
      </c>
      <c r="K9738">
        <v>0</v>
      </c>
      <c r="L9738">
        <v>0</v>
      </c>
      <c r="M9738" t="s">
        <v>61</v>
      </c>
      <c r="N9738" t="s">
        <v>7497</v>
      </c>
      <c r="O9738">
        <v>12</v>
      </c>
      <c r="P9738">
        <v>11</v>
      </c>
      <c r="Q9738">
        <v>7</v>
      </c>
      <c r="R9738">
        <v>7</v>
      </c>
      <c r="S9738">
        <v>3</v>
      </c>
      <c r="T9738">
        <v>7</v>
      </c>
      <c r="U9738">
        <v>8</v>
      </c>
      <c r="V9738">
        <v>6</v>
      </c>
      <c r="W9738">
        <v>1</v>
      </c>
      <c r="X9738">
        <v>0</v>
      </c>
      <c r="Y9738">
        <v>0</v>
      </c>
      <c r="Z9738">
        <v>0</v>
      </c>
      <c r="AA9738">
        <v>5.25</v>
      </c>
      <c r="AB9738">
        <v>4.2</v>
      </c>
      <c r="AC9738">
        <v>1.66</v>
      </c>
      <c r="AD9738" t="str">
        <f t="shared" si="305"/>
        <v>H</v>
      </c>
      <c r="AE9738" t="str">
        <f t="shared" si="306"/>
        <v>Y</v>
      </c>
      <c r="AR9738">
        <v>3</v>
      </c>
      <c r="AS9738">
        <v>0</v>
      </c>
    </row>
    <row r="9739" spans="1:45" x14ac:dyDescent="0.3">
      <c r="A9739" t="s">
        <v>10012</v>
      </c>
      <c r="B9739" t="s">
        <v>9774</v>
      </c>
      <c r="C9739">
        <v>24</v>
      </c>
      <c r="D9739" s="1">
        <v>43495</v>
      </c>
      <c r="F9739" t="s">
        <v>56</v>
      </c>
      <c r="G9739" t="s">
        <v>463</v>
      </c>
      <c r="H9739">
        <v>1</v>
      </c>
      <c r="I9739">
        <v>1</v>
      </c>
      <c r="J9739" t="s">
        <v>61</v>
      </c>
      <c r="K9739">
        <v>1</v>
      </c>
      <c r="L9739">
        <v>1</v>
      </c>
      <c r="M9739" t="s">
        <v>61</v>
      </c>
      <c r="N9739" t="s">
        <v>4453</v>
      </c>
      <c r="O9739">
        <v>10</v>
      </c>
      <c r="P9739">
        <v>5</v>
      </c>
      <c r="Q9739">
        <v>3</v>
      </c>
      <c r="R9739">
        <v>2</v>
      </c>
      <c r="S9739">
        <v>7</v>
      </c>
      <c r="T9739">
        <v>1</v>
      </c>
      <c r="U9739">
        <v>13</v>
      </c>
      <c r="V9739">
        <v>6</v>
      </c>
      <c r="W9739">
        <v>1</v>
      </c>
      <c r="X9739">
        <v>3</v>
      </c>
      <c r="Y9739">
        <v>0</v>
      </c>
      <c r="Z9739">
        <v>0</v>
      </c>
      <c r="AA9739">
        <v>1.22</v>
      </c>
      <c r="AB9739">
        <v>7</v>
      </c>
      <c r="AC9739">
        <v>15</v>
      </c>
      <c r="AD9739" t="str">
        <f t="shared" si="305"/>
        <v>A</v>
      </c>
      <c r="AE9739" t="str">
        <f t="shared" si="306"/>
        <v>N</v>
      </c>
      <c r="AR9739">
        <v>1</v>
      </c>
      <c r="AS9739">
        <v>1</v>
      </c>
    </row>
    <row r="9740" spans="1:45" x14ac:dyDescent="0.3">
      <c r="A9740" t="s">
        <v>10013</v>
      </c>
      <c r="B9740" t="s">
        <v>9774</v>
      </c>
      <c r="C9740">
        <v>24</v>
      </c>
      <c r="D9740" s="1">
        <v>43495</v>
      </c>
      <c r="F9740" t="s">
        <v>72</v>
      </c>
      <c r="G9740" t="s">
        <v>454</v>
      </c>
      <c r="H9740">
        <v>1</v>
      </c>
      <c r="I9740">
        <v>1</v>
      </c>
      <c r="J9740" t="s">
        <v>61</v>
      </c>
      <c r="K9740">
        <v>0</v>
      </c>
      <c r="L9740">
        <v>1</v>
      </c>
      <c r="M9740" t="s">
        <v>47</v>
      </c>
      <c r="N9740" t="s">
        <v>4524</v>
      </c>
      <c r="O9740">
        <v>13</v>
      </c>
      <c r="P9740">
        <v>15</v>
      </c>
      <c r="Q9740">
        <v>4</v>
      </c>
      <c r="R9740">
        <v>3</v>
      </c>
      <c r="S9740">
        <v>3</v>
      </c>
      <c r="T9740">
        <v>8</v>
      </c>
      <c r="U9740">
        <v>11</v>
      </c>
      <c r="V9740">
        <v>8</v>
      </c>
      <c r="W9740">
        <v>2</v>
      </c>
      <c r="X9740">
        <v>2</v>
      </c>
      <c r="Y9740">
        <v>0</v>
      </c>
      <c r="Z9740">
        <v>1</v>
      </c>
      <c r="AA9740">
        <v>2.4</v>
      </c>
      <c r="AB9740">
        <v>3.4</v>
      </c>
      <c r="AC9740">
        <v>3.2</v>
      </c>
      <c r="AD9740" t="str">
        <f t="shared" si="305"/>
        <v>A</v>
      </c>
      <c r="AE9740" t="str">
        <f t="shared" si="306"/>
        <v>N</v>
      </c>
      <c r="AR9740">
        <v>1</v>
      </c>
      <c r="AS9740">
        <v>1</v>
      </c>
    </row>
    <row r="9741" spans="1:45" x14ac:dyDescent="0.3">
      <c r="A9741" t="s">
        <v>10014</v>
      </c>
      <c r="B9741" t="s">
        <v>9774</v>
      </c>
      <c r="C9741">
        <v>24</v>
      </c>
      <c r="D9741" s="1">
        <v>43495</v>
      </c>
      <c r="F9741" t="s">
        <v>64</v>
      </c>
      <c r="G9741" t="s">
        <v>2373</v>
      </c>
      <c r="H9741">
        <v>2</v>
      </c>
      <c r="I9741">
        <v>1</v>
      </c>
      <c r="J9741" t="s">
        <v>51</v>
      </c>
      <c r="K9741">
        <v>0</v>
      </c>
      <c r="L9741">
        <v>1</v>
      </c>
      <c r="M9741" t="s">
        <v>47</v>
      </c>
      <c r="N9741" t="s">
        <v>8363</v>
      </c>
      <c r="O9741">
        <v>17</v>
      </c>
      <c r="P9741">
        <v>9</v>
      </c>
      <c r="Q9741">
        <v>3</v>
      </c>
      <c r="R9741">
        <v>1</v>
      </c>
      <c r="S9741">
        <v>9</v>
      </c>
      <c r="T9741">
        <v>5</v>
      </c>
      <c r="U9741">
        <v>6</v>
      </c>
      <c r="V9741">
        <v>9</v>
      </c>
      <c r="W9741">
        <v>0</v>
      </c>
      <c r="X9741">
        <v>4</v>
      </c>
      <c r="Y9741">
        <v>0</v>
      </c>
      <c r="Z9741">
        <v>0</v>
      </c>
      <c r="AA9741">
        <v>1.66</v>
      </c>
      <c r="AB9741">
        <v>4</v>
      </c>
      <c r="AC9741">
        <v>5.75</v>
      </c>
      <c r="AD9741" t="str">
        <f t="shared" si="305"/>
        <v>A</v>
      </c>
      <c r="AE9741" t="str">
        <f t="shared" si="306"/>
        <v>N</v>
      </c>
      <c r="AR9741">
        <v>3</v>
      </c>
      <c r="AS9741">
        <v>0</v>
      </c>
    </row>
    <row r="9742" spans="1:45" x14ac:dyDescent="0.3">
      <c r="A9742" t="s">
        <v>10015</v>
      </c>
      <c r="B9742" t="s">
        <v>9774</v>
      </c>
      <c r="C9742">
        <v>25</v>
      </c>
      <c r="D9742" s="1">
        <v>43498</v>
      </c>
      <c r="F9742" t="s">
        <v>9392</v>
      </c>
      <c r="G9742" t="s">
        <v>2373</v>
      </c>
      <c r="H9742">
        <v>0</v>
      </c>
      <c r="I9742">
        <v>0</v>
      </c>
      <c r="J9742" t="s">
        <v>61</v>
      </c>
      <c r="K9742">
        <v>0</v>
      </c>
      <c r="L9742">
        <v>0</v>
      </c>
      <c r="M9742" t="s">
        <v>61</v>
      </c>
      <c r="N9742" t="s">
        <v>8631</v>
      </c>
      <c r="O9742">
        <v>21</v>
      </c>
      <c r="P9742">
        <v>5</v>
      </c>
      <c r="Q9742">
        <v>4</v>
      </c>
      <c r="R9742">
        <v>0</v>
      </c>
      <c r="S9742">
        <v>7</v>
      </c>
      <c r="T9742">
        <v>0</v>
      </c>
      <c r="U9742">
        <v>15</v>
      </c>
      <c r="V9742">
        <v>10</v>
      </c>
      <c r="W9742">
        <v>1</v>
      </c>
      <c r="X9742">
        <v>0</v>
      </c>
      <c r="Y9742">
        <v>0</v>
      </c>
      <c r="Z9742">
        <v>0</v>
      </c>
      <c r="AA9742">
        <v>2.5499999999999998</v>
      </c>
      <c r="AB9742">
        <v>3.3</v>
      </c>
      <c r="AC9742">
        <v>3</v>
      </c>
      <c r="AD9742" t="str">
        <f t="shared" si="305"/>
        <v>A</v>
      </c>
      <c r="AE9742" t="str">
        <f t="shared" si="306"/>
        <v>N</v>
      </c>
      <c r="AR9742">
        <v>1</v>
      </c>
      <c r="AS9742">
        <v>1</v>
      </c>
    </row>
    <row r="9743" spans="1:45" x14ac:dyDescent="0.3">
      <c r="A9743" t="s">
        <v>10016</v>
      </c>
      <c r="B9743" t="s">
        <v>9774</v>
      </c>
      <c r="C9743">
        <v>25</v>
      </c>
      <c r="D9743" s="1">
        <v>43498</v>
      </c>
      <c r="F9743" t="s">
        <v>6329</v>
      </c>
      <c r="G9743" t="s">
        <v>72</v>
      </c>
      <c r="H9743">
        <v>1</v>
      </c>
      <c r="I9743">
        <v>1</v>
      </c>
      <c r="J9743" t="s">
        <v>61</v>
      </c>
      <c r="K9743">
        <v>0</v>
      </c>
      <c r="L9743">
        <v>0</v>
      </c>
      <c r="M9743" t="s">
        <v>61</v>
      </c>
      <c r="N9743" t="s">
        <v>6558</v>
      </c>
      <c r="O9743">
        <v>15</v>
      </c>
      <c r="P9743">
        <v>10</v>
      </c>
      <c r="Q9743">
        <v>6</v>
      </c>
      <c r="R9743">
        <v>4</v>
      </c>
      <c r="S9743">
        <v>4</v>
      </c>
      <c r="T9743">
        <v>2</v>
      </c>
      <c r="U9743">
        <v>10</v>
      </c>
      <c r="V9743">
        <v>9</v>
      </c>
      <c r="W9743">
        <v>3</v>
      </c>
      <c r="X9743">
        <v>1</v>
      </c>
      <c r="Y9743">
        <v>0</v>
      </c>
      <c r="Z9743">
        <v>0</v>
      </c>
      <c r="AA9743">
        <v>2.5499999999999998</v>
      </c>
      <c r="AB9743">
        <v>3.5</v>
      </c>
      <c r="AC9743">
        <v>2.87</v>
      </c>
      <c r="AD9743" t="str">
        <f t="shared" si="305"/>
        <v>A</v>
      </c>
      <c r="AE9743" t="str">
        <f t="shared" si="306"/>
        <v>N</v>
      </c>
      <c r="AR9743">
        <v>1</v>
      </c>
      <c r="AS9743">
        <v>1</v>
      </c>
    </row>
    <row r="9744" spans="1:45" x14ac:dyDescent="0.3">
      <c r="A9744" t="s">
        <v>10017</v>
      </c>
      <c r="B9744" t="s">
        <v>9774</v>
      </c>
      <c r="C9744">
        <v>25</v>
      </c>
      <c r="D9744" s="1">
        <v>43498</v>
      </c>
      <c r="F9744" t="s">
        <v>7866</v>
      </c>
      <c r="G9744" t="s">
        <v>8625</v>
      </c>
      <c r="H9744">
        <v>2</v>
      </c>
      <c r="I9744">
        <v>0</v>
      </c>
      <c r="J9744" t="s">
        <v>51</v>
      </c>
      <c r="K9744">
        <v>1</v>
      </c>
      <c r="L9744">
        <v>0</v>
      </c>
      <c r="M9744" t="s">
        <v>51</v>
      </c>
      <c r="N9744" t="s">
        <v>6912</v>
      </c>
      <c r="O9744">
        <v>12</v>
      </c>
      <c r="P9744">
        <v>9</v>
      </c>
      <c r="Q9744">
        <v>5</v>
      </c>
      <c r="R9744">
        <v>2</v>
      </c>
      <c r="S9744">
        <v>6</v>
      </c>
      <c r="T9744">
        <v>7</v>
      </c>
      <c r="U9744">
        <v>17</v>
      </c>
      <c r="V9744">
        <v>14</v>
      </c>
      <c r="W9744">
        <v>1</v>
      </c>
      <c r="X9744">
        <v>2</v>
      </c>
      <c r="Y9744">
        <v>0</v>
      </c>
      <c r="Z9744">
        <v>0</v>
      </c>
      <c r="AA9744">
        <v>3.25</v>
      </c>
      <c r="AB9744">
        <v>3.5</v>
      </c>
      <c r="AC9744">
        <v>2.2999999999999998</v>
      </c>
      <c r="AD9744" t="str">
        <f t="shared" si="305"/>
        <v>H</v>
      </c>
      <c r="AE9744" t="str">
        <f t="shared" si="306"/>
        <v>Y</v>
      </c>
      <c r="AR9744">
        <v>3</v>
      </c>
      <c r="AS9744">
        <v>0</v>
      </c>
    </row>
    <row r="9745" spans="1:45" x14ac:dyDescent="0.3">
      <c r="A9745" t="s">
        <v>10018</v>
      </c>
      <c r="B9745" t="s">
        <v>9774</v>
      </c>
      <c r="C9745">
        <v>25</v>
      </c>
      <c r="D9745" s="1">
        <v>43498</v>
      </c>
      <c r="F9745" t="s">
        <v>53</v>
      </c>
      <c r="G9745" t="s">
        <v>9395</v>
      </c>
      <c r="H9745">
        <v>5</v>
      </c>
      <c r="I9745">
        <v>0</v>
      </c>
      <c r="J9745" t="s">
        <v>51</v>
      </c>
      <c r="K9745">
        <v>2</v>
      </c>
      <c r="L9745">
        <v>0</v>
      </c>
      <c r="M9745" t="s">
        <v>51</v>
      </c>
      <c r="N9745" t="s">
        <v>8267</v>
      </c>
      <c r="O9745">
        <v>23</v>
      </c>
      <c r="P9745">
        <v>5</v>
      </c>
      <c r="Q9745">
        <v>7</v>
      </c>
      <c r="R9745">
        <v>2</v>
      </c>
      <c r="S9745">
        <v>11</v>
      </c>
      <c r="T9745">
        <v>2</v>
      </c>
      <c r="U9745">
        <v>8</v>
      </c>
      <c r="V9745">
        <v>5</v>
      </c>
      <c r="W9745">
        <v>0</v>
      </c>
      <c r="X9745">
        <v>0</v>
      </c>
      <c r="Y9745">
        <v>0</v>
      </c>
      <c r="Z9745">
        <v>0</v>
      </c>
      <c r="AA9745">
        <v>1.2</v>
      </c>
      <c r="AB9745">
        <v>7.5</v>
      </c>
      <c r="AC9745">
        <v>19</v>
      </c>
      <c r="AD9745" t="str">
        <f t="shared" si="305"/>
        <v>A</v>
      </c>
      <c r="AE9745" t="str">
        <f t="shared" si="306"/>
        <v>N</v>
      </c>
      <c r="AR9745">
        <v>3</v>
      </c>
      <c r="AS9745">
        <v>0</v>
      </c>
    </row>
    <row r="9746" spans="1:45" x14ac:dyDescent="0.3">
      <c r="A9746" t="s">
        <v>10019</v>
      </c>
      <c r="B9746" t="s">
        <v>9774</v>
      </c>
      <c r="C9746">
        <v>25</v>
      </c>
      <c r="D9746" s="1">
        <v>43498</v>
      </c>
      <c r="F9746" t="s">
        <v>454</v>
      </c>
      <c r="G9746" t="s">
        <v>3176</v>
      </c>
      <c r="H9746">
        <v>2</v>
      </c>
      <c r="I9746">
        <v>0</v>
      </c>
      <c r="J9746" t="s">
        <v>51</v>
      </c>
      <c r="K9746">
        <v>1</v>
      </c>
      <c r="L9746">
        <v>0</v>
      </c>
      <c r="M9746" t="s">
        <v>51</v>
      </c>
      <c r="N9746" t="s">
        <v>6721</v>
      </c>
      <c r="O9746">
        <v>17</v>
      </c>
      <c r="P9746">
        <v>8</v>
      </c>
      <c r="Q9746">
        <v>6</v>
      </c>
      <c r="R9746">
        <v>0</v>
      </c>
      <c r="S9746">
        <v>11</v>
      </c>
      <c r="T9746">
        <v>1</v>
      </c>
      <c r="U9746">
        <v>9</v>
      </c>
      <c r="V9746">
        <v>12</v>
      </c>
      <c r="W9746">
        <v>2</v>
      </c>
      <c r="X9746">
        <v>3</v>
      </c>
      <c r="Y9746">
        <v>0</v>
      </c>
      <c r="Z9746">
        <v>0</v>
      </c>
      <c r="AA9746">
        <v>2.0499999999999998</v>
      </c>
      <c r="AB9746">
        <v>3.5</v>
      </c>
      <c r="AC9746">
        <v>4</v>
      </c>
      <c r="AD9746" t="str">
        <f t="shared" si="305"/>
        <v>A</v>
      </c>
      <c r="AE9746" t="str">
        <f t="shared" si="306"/>
        <v>N</v>
      </c>
      <c r="AR9746">
        <v>3</v>
      </c>
      <c r="AS9746">
        <v>0</v>
      </c>
    </row>
    <row r="9747" spans="1:45" x14ac:dyDescent="0.3">
      <c r="A9747" t="s">
        <v>10020</v>
      </c>
      <c r="B9747" t="s">
        <v>9774</v>
      </c>
      <c r="C9747">
        <v>25</v>
      </c>
      <c r="D9747" s="1">
        <v>43498</v>
      </c>
      <c r="F9747" t="s">
        <v>73</v>
      </c>
      <c r="G9747" t="s">
        <v>4016</v>
      </c>
      <c r="H9747">
        <v>1</v>
      </c>
      <c r="I9747">
        <v>3</v>
      </c>
      <c r="J9747" t="s">
        <v>47</v>
      </c>
      <c r="K9747">
        <v>1</v>
      </c>
      <c r="L9747">
        <v>2</v>
      </c>
      <c r="M9747" t="s">
        <v>47</v>
      </c>
      <c r="N9747" t="s">
        <v>5026</v>
      </c>
      <c r="O9747">
        <v>13</v>
      </c>
      <c r="P9747">
        <v>8</v>
      </c>
      <c r="Q9747">
        <v>4</v>
      </c>
      <c r="R9747">
        <v>4</v>
      </c>
      <c r="S9747">
        <v>3</v>
      </c>
      <c r="T9747">
        <v>1</v>
      </c>
      <c r="U9747">
        <v>12</v>
      </c>
      <c r="V9747">
        <v>14</v>
      </c>
      <c r="W9747">
        <v>3</v>
      </c>
      <c r="X9747">
        <v>1</v>
      </c>
      <c r="Y9747">
        <v>0</v>
      </c>
      <c r="Z9747">
        <v>0</v>
      </c>
      <c r="AA9747">
        <v>2.37</v>
      </c>
      <c r="AB9747">
        <v>3.4</v>
      </c>
      <c r="AC9747">
        <v>3.25</v>
      </c>
      <c r="AD9747" t="str">
        <f t="shared" si="305"/>
        <v>A</v>
      </c>
      <c r="AE9747" t="str">
        <f t="shared" si="306"/>
        <v>Y</v>
      </c>
      <c r="AR9747">
        <v>0</v>
      </c>
      <c r="AS9747">
        <v>3</v>
      </c>
    </row>
    <row r="9748" spans="1:45" x14ac:dyDescent="0.3">
      <c r="A9748" t="s">
        <v>10021</v>
      </c>
      <c r="B9748" t="s">
        <v>9774</v>
      </c>
      <c r="C9748">
        <v>25</v>
      </c>
      <c r="D9748" s="1">
        <v>43498</v>
      </c>
      <c r="F9748" t="s">
        <v>64</v>
      </c>
      <c r="G9748" t="s">
        <v>63</v>
      </c>
      <c r="H9748">
        <v>1</v>
      </c>
      <c r="I9748">
        <v>0</v>
      </c>
      <c r="J9748" t="s">
        <v>51</v>
      </c>
      <c r="K9748">
        <v>0</v>
      </c>
      <c r="L9748">
        <v>0</v>
      </c>
      <c r="M9748" t="s">
        <v>61</v>
      </c>
      <c r="N9748" t="s">
        <v>4524</v>
      </c>
      <c r="O9748">
        <v>21</v>
      </c>
      <c r="P9748">
        <v>8</v>
      </c>
      <c r="Q9748">
        <v>4</v>
      </c>
      <c r="R9748">
        <v>2</v>
      </c>
      <c r="S9748">
        <v>6</v>
      </c>
      <c r="T9748">
        <v>3</v>
      </c>
      <c r="U9748">
        <v>6</v>
      </c>
      <c r="V9748">
        <v>6</v>
      </c>
      <c r="W9748">
        <v>0</v>
      </c>
      <c r="X9748">
        <v>1</v>
      </c>
      <c r="Y9748">
        <v>0</v>
      </c>
      <c r="Z9748">
        <v>0</v>
      </c>
      <c r="AA9748">
        <v>1.44</v>
      </c>
      <c r="AB9748">
        <v>4.5</v>
      </c>
      <c r="AC9748">
        <v>9</v>
      </c>
      <c r="AD9748" t="str">
        <f t="shared" si="305"/>
        <v>A</v>
      </c>
      <c r="AE9748" t="str">
        <f t="shared" si="306"/>
        <v>N</v>
      </c>
      <c r="AR9748">
        <v>3</v>
      </c>
      <c r="AS9748">
        <v>0</v>
      </c>
    </row>
    <row r="9749" spans="1:45" x14ac:dyDescent="0.3">
      <c r="A9749" t="s">
        <v>10022</v>
      </c>
      <c r="B9749" t="s">
        <v>9774</v>
      </c>
      <c r="C9749">
        <v>25</v>
      </c>
      <c r="D9749" s="1">
        <v>43499</v>
      </c>
      <c r="F9749" t="s">
        <v>463</v>
      </c>
      <c r="G9749" t="s">
        <v>79</v>
      </c>
      <c r="H9749">
        <v>0</v>
      </c>
      <c r="I9749">
        <v>1</v>
      </c>
      <c r="J9749" t="s">
        <v>47</v>
      </c>
      <c r="K9749">
        <v>0</v>
      </c>
      <c r="L9749">
        <v>1</v>
      </c>
      <c r="M9749" t="s">
        <v>47</v>
      </c>
      <c r="N9749" t="s">
        <v>3639</v>
      </c>
      <c r="O9749">
        <v>17</v>
      </c>
      <c r="P9749">
        <v>10</v>
      </c>
      <c r="Q9749">
        <v>6</v>
      </c>
      <c r="R9749">
        <v>6</v>
      </c>
      <c r="S9749">
        <v>7</v>
      </c>
      <c r="T9749">
        <v>2</v>
      </c>
      <c r="U9749">
        <v>14</v>
      </c>
      <c r="V9749">
        <v>9</v>
      </c>
      <c r="W9749">
        <v>4</v>
      </c>
      <c r="X9749">
        <v>4</v>
      </c>
      <c r="Y9749">
        <v>0</v>
      </c>
      <c r="Z9749">
        <v>0</v>
      </c>
      <c r="AA9749">
        <v>3.6</v>
      </c>
      <c r="AB9749">
        <v>3.5</v>
      </c>
      <c r="AC9749">
        <v>2.15</v>
      </c>
      <c r="AD9749" t="str">
        <f t="shared" si="305"/>
        <v>H</v>
      </c>
      <c r="AE9749" t="str">
        <f t="shared" si="306"/>
        <v>N</v>
      </c>
      <c r="AR9749">
        <v>0</v>
      </c>
      <c r="AS9749">
        <v>3</v>
      </c>
    </row>
    <row r="9750" spans="1:45" x14ac:dyDescent="0.3">
      <c r="A9750" t="s">
        <v>10023</v>
      </c>
      <c r="B9750" t="s">
        <v>9774</v>
      </c>
      <c r="C9750">
        <v>25</v>
      </c>
      <c r="D9750" s="1">
        <v>43499</v>
      </c>
      <c r="F9750" t="s">
        <v>59</v>
      </c>
      <c r="G9750" t="s">
        <v>45</v>
      </c>
      <c r="H9750">
        <v>3</v>
      </c>
      <c r="I9750">
        <v>1</v>
      </c>
      <c r="J9750" t="s">
        <v>51</v>
      </c>
      <c r="K9750">
        <v>2</v>
      </c>
      <c r="L9750">
        <v>1</v>
      </c>
      <c r="M9750" t="s">
        <v>51</v>
      </c>
      <c r="N9750" t="s">
        <v>4453</v>
      </c>
      <c r="O9750">
        <v>19</v>
      </c>
      <c r="P9750">
        <v>4</v>
      </c>
      <c r="Q9750">
        <v>12</v>
      </c>
      <c r="R9750">
        <v>2</v>
      </c>
      <c r="S9750">
        <v>4</v>
      </c>
      <c r="T9750">
        <v>2</v>
      </c>
      <c r="U9750">
        <v>11</v>
      </c>
      <c r="V9750">
        <v>8</v>
      </c>
      <c r="W9750">
        <v>1</v>
      </c>
      <c r="X9750">
        <v>1</v>
      </c>
      <c r="Y9750">
        <v>0</v>
      </c>
      <c r="Z9750">
        <v>0</v>
      </c>
      <c r="AA9750">
        <v>1.33</v>
      </c>
      <c r="AB9750">
        <v>6</v>
      </c>
      <c r="AC9750">
        <v>9</v>
      </c>
      <c r="AD9750" t="str">
        <f t="shared" si="305"/>
        <v>A</v>
      </c>
      <c r="AE9750" t="str">
        <f t="shared" si="306"/>
        <v>N</v>
      </c>
      <c r="AR9750">
        <v>3</v>
      </c>
      <c r="AS9750">
        <v>0</v>
      </c>
    </row>
    <row r="9751" spans="1:45" x14ac:dyDescent="0.3">
      <c r="A9751" t="s">
        <v>10024</v>
      </c>
      <c r="B9751" t="s">
        <v>9774</v>
      </c>
      <c r="C9751">
        <v>25</v>
      </c>
      <c r="D9751" s="1">
        <v>43500</v>
      </c>
      <c r="F9751" t="s">
        <v>75</v>
      </c>
      <c r="G9751" t="s">
        <v>56</v>
      </c>
      <c r="H9751">
        <v>1</v>
      </c>
      <c r="I9751">
        <v>1</v>
      </c>
      <c r="J9751" t="s">
        <v>61</v>
      </c>
      <c r="K9751">
        <v>1</v>
      </c>
      <c r="L9751">
        <v>1</v>
      </c>
      <c r="M9751" t="s">
        <v>61</v>
      </c>
      <c r="N9751" t="s">
        <v>6379</v>
      </c>
      <c r="O9751">
        <v>13</v>
      </c>
      <c r="P9751">
        <v>11</v>
      </c>
      <c r="Q9751">
        <v>2</v>
      </c>
      <c r="R9751">
        <v>6</v>
      </c>
      <c r="S9751">
        <v>2</v>
      </c>
      <c r="T9751">
        <v>5</v>
      </c>
      <c r="U9751">
        <v>9</v>
      </c>
      <c r="V9751">
        <v>11</v>
      </c>
      <c r="W9751">
        <v>1</v>
      </c>
      <c r="X9751">
        <v>1</v>
      </c>
      <c r="Y9751">
        <v>0</v>
      </c>
      <c r="Z9751">
        <v>0</v>
      </c>
      <c r="AA9751">
        <v>8</v>
      </c>
      <c r="AB9751">
        <v>5.25</v>
      </c>
      <c r="AC9751">
        <v>1.4</v>
      </c>
      <c r="AD9751" t="str">
        <f t="shared" si="305"/>
        <v>H</v>
      </c>
      <c r="AE9751" t="str">
        <f t="shared" si="306"/>
        <v>N</v>
      </c>
      <c r="AR9751">
        <v>1</v>
      </c>
      <c r="AS9751">
        <v>1</v>
      </c>
    </row>
    <row r="9752" spans="1:45" x14ac:dyDescent="0.3">
      <c r="A9752" t="s">
        <v>10025</v>
      </c>
      <c r="B9752" t="s">
        <v>9774</v>
      </c>
      <c r="C9752">
        <v>25</v>
      </c>
      <c r="D9752" s="1">
        <v>43502</v>
      </c>
      <c r="F9752" t="s">
        <v>73</v>
      </c>
      <c r="G9752" t="s">
        <v>59</v>
      </c>
      <c r="H9752">
        <v>0</v>
      </c>
      <c r="I9752">
        <v>2</v>
      </c>
      <c r="J9752" t="s">
        <v>47</v>
      </c>
      <c r="K9752">
        <v>0</v>
      </c>
      <c r="L9752">
        <v>1</v>
      </c>
      <c r="M9752" t="s">
        <v>47</v>
      </c>
      <c r="N9752" t="s">
        <v>7753</v>
      </c>
      <c r="O9752">
        <v>4</v>
      </c>
      <c r="P9752">
        <v>15</v>
      </c>
      <c r="Q9752">
        <v>1</v>
      </c>
      <c r="R9752">
        <v>4</v>
      </c>
      <c r="S9752">
        <v>5</v>
      </c>
      <c r="T9752">
        <v>6</v>
      </c>
      <c r="U9752">
        <v>12</v>
      </c>
      <c r="V9752">
        <v>6</v>
      </c>
      <c r="W9752">
        <v>1</v>
      </c>
      <c r="X9752">
        <v>1</v>
      </c>
      <c r="Y9752">
        <v>0</v>
      </c>
      <c r="Z9752">
        <v>0</v>
      </c>
      <c r="AA9752">
        <v>10</v>
      </c>
      <c r="AB9752">
        <v>6.25</v>
      </c>
      <c r="AC9752">
        <v>1.3</v>
      </c>
      <c r="AD9752" t="str">
        <f t="shared" si="305"/>
        <v>H</v>
      </c>
      <c r="AE9752" t="str">
        <f t="shared" si="306"/>
        <v>N</v>
      </c>
      <c r="AR9752">
        <v>0</v>
      </c>
      <c r="AS9752">
        <v>3</v>
      </c>
    </row>
    <row r="9753" spans="1:45" x14ac:dyDescent="0.3">
      <c r="A9753" t="s">
        <v>10026</v>
      </c>
      <c r="B9753" t="s">
        <v>9774</v>
      </c>
      <c r="C9753">
        <v>26</v>
      </c>
      <c r="D9753" s="1">
        <v>43505</v>
      </c>
      <c r="F9753" t="s">
        <v>9392</v>
      </c>
      <c r="G9753" t="s">
        <v>6329</v>
      </c>
      <c r="H9753">
        <v>1</v>
      </c>
      <c r="I9753">
        <v>3</v>
      </c>
      <c r="J9753" t="s">
        <v>47</v>
      </c>
      <c r="K9753">
        <v>0</v>
      </c>
      <c r="L9753">
        <v>1</v>
      </c>
      <c r="M9753" t="s">
        <v>47</v>
      </c>
      <c r="N9753" t="s">
        <v>5950</v>
      </c>
      <c r="O9753">
        <v>16</v>
      </c>
      <c r="P9753">
        <v>9</v>
      </c>
      <c r="Q9753">
        <v>6</v>
      </c>
      <c r="R9753">
        <v>5</v>
      </c>
      <c r="S9753">
        <v>9</v>
      </c>
      <c r="T9753">
        <v>3</v>
      </c>
      <c r="U9753">
        <v>8</v>
      </c>
      <c r="V9753">
        <v>7</v>
      </c>
      <c r="W9753">
        <v>1</v>
      </c>
      <c r="X9753">
        <v>1</v>
      </c>
      <c r="Y9753">
        <v>0</v>
      </c>
      <c r="Z9753">
        <v>0</v>
      </c>
      <c r="AA9753">
        <v>2.0499999999999998</v>
      </c>
      <c r="AB9753">
        <v>3.3</v>
      </c>
      <c r="AC9753">
        <v>4.2</v>
      </c>
      <c r="AD9753" t="str">
        <f t="shared" si="305"/>
        <v>A</v>
      </c>
      <c r="AE9753" t="str">
        <f t="shared" si="306"/>
        <v>Y</v>
      </c>
      <c r="AR9753">
        <v>0</v>
      </c>
      <c r="AS9753">
        <v>3</v>
      </c>
    </row>
    <row r="9754" spans="1:45" x14ac:dyDescent="0.3">
      <c r="A9754" t="s">
        <v>10027</v>
      </c>
      <c r="B9754" t="s">
        <v>9774</v>
      </c>
      <c r="C9754">
        <v>26</v>
      </c>
      <c r="D9754" s="1">
        <v>43505</v>
      </c>
      <c r="F9754" t="s">
        <v>454</v>
      </c>
      <c r="G9754" t="s">
        <v>75</v>
      </c>
      <c r="H9754">
        <v>1</v>
      </c>
      <c r="I9754">
        <v>1</v>
      </c>
      <c r="J9754" t="s">
        <v>61</v>
      </c>
      <c r="K9754">
        <v>0</v>
      </c>
      <c r="L9754">
        <v>1</v>
      </c>
      <c r="M9754" t="s">
        <v>47</v>
      </c>
      <c r="N9754" t="s">
        <v>7753</v>
      </c>
      <c r="O9754">
        <v>25</v>
      </c>
      <c r="P9754">
        <v>6</v>
      </c>
      <c r="Q9754">
        <v>5</v>
      </c>
      <c r="R9754">
        <v>4</v>
      </c>
      <c r="S9754">
        <v>10</v>
      </c>
      <c r="T9754">
        <v>4</v>
      </c>
      <c r="U9754">
        <v>12</v>
      </c>
      <c r="V9754">
        <v>9</v>
      </c>
      <c r="W9754">
        <v>3</v>
      </c>
      <c r="X9754">
        <v>0</v>
      </c>
      <c r="Y9754">
        <v>0</v>
      </c>
      <c r="Z9754">
        <v>0</v>
      </c>
      <c r="AA9754">
        <v>2.1</v>
      </c>
      <c r="AB9754">
        <v>3.5</v>
      </c>
      <c r="AC9754">
        <v>3.75</v>
      </c>
      <c r="AD9754" t="str">
        <f t="shared" si="305"/>
        <v>A</v>
      </c>
      <c r="AE9754" t="str">
        <f t="shared" si="306"/>
        <v>N</v>
      </c>
      <c r="AR9754">
        <v>1</v>
      </c>
      <c r="AS9754">
        <v>1</v>
      </c>
    </row>
    <row r="9755" spans="1:45" x14ac:dyDescent="0.3">
      <c r="A9755" t="s">
        <v>10028</v>
      </c>
      <c r="B9755" t="s">
        <v>9774</v>
      </c>
      <c r="C9755">
        <v>26</v>
      </c>
      <c r="D9755" s="1">
        <v>43505</v>
      </c>
      <c r="F9755" t="s">
        <v>3176</v>
      </c>
      <c r="G9755" t="s">
        <v>79</v>
      </c>
      <c r="H9755">
        <v>0</v>
      </c>
      <c r="I9755">
        <v>3</v>
      </c>
      <c r="J9755" t="s">
        <v>47</v>
      </c>
      <c r="K9755">
        <v>0</v>
      </c>
      <c r="L9755">
        <v>2</v>
      </c>
      <c r="M9755" t="s">
        <v>47</v>
      </c>
      <c r="N9755" t="s">
        <v>8267</v>
      </c>
      <c r="O9755">
        <v>15</v>
      </c>
      <c r="P9755">
        <v>15</v>
      </c>
      <c r="Q9755">
        <v>3</v>
      </c>
      <c r="R9755">
        <v>7</v>
      </c>
      <c r="S9755">
        <v>5</v>
      </c>
      <c r="T9755">
        <v>4</v>
      </c>
      <c r="U9755">
        <v>14</v>
      </c>
      <c r="V9755">
        <v>9</v>
      </c>
      <c r="W9755">
        <v>3</v>
      </c>
      <c r="X9755">
        <v>2</v>
      </c>
      <c r="Y9755">
        <v>0</v>
      </c>
      <c r="Z9755">
        <v>0</v>
      </c>
      <c r="AA9755">
        <v>5.5</v>
      </c>
      <c r="AB9755">
        <v>4.4000000000000004</v>
      </c>
      <c r="AC9755">
        <v>1.61</v>
      </c>
      <c r="AD9755" t="str">
        <f t="shared" si="305"/>
        <v>H</v>
      </c>
      <c r="AE9755" t="str">
        <f t="shared" si="306"/>
        <v>N</v>
      </c>
      <c r="AR9755">
        <v>0</v>
      </c>
      <c r="AS9755">
        <v>3</v>
      </c>
    </row>
    <row r="9756" spans="1:45" x14ac:dyDescent="0.3">
      <c r="A9756" t="s">
        <v>10029</v>
      </c>
      <c r="B9756" t="s">
        <v>9774</v>
      </c>
      <c r="C9756">
        <v>26</v>
      </c>
      <c r="D9756" s="1">
        <v>43505</v>
      </c>
      <c r="F9756" t="s">
        <v>9395</v>
      </c>
      <c r="G9756" t="s">
        <v>45</v>
      </c>
      <c r="H9756">
        <v>1</v>
      </c>
      <c r="I9756">
        <v>2</v>
      </c>
      <c r="J9756" t="s">
        <v>47</v>
      </c>
      <c r="K9756">
        <v>0</v>
      </c>
      <c r="L9756">
        <v>2</v>
      </c>
      <c r="M9756" t="s">
        <v>47</v>
      </c>
      <c r="N9756" t="s">
        <v>6912</v>
      </c>
      <c r="O9756">
        <v>15</v>
      </c>
      <c r="P9756">
        <v>9</v>
      </c>
      <c r="Q9756">
        <v>6</v>
      </c>
      <c r="R9756">
        <v>4</v>
      </c>
      <c r="S9756">
        <v>5</v>
      </c>
      <c r="T9756">
        <v>0</v>
      </c>
      <c r="U9756">
        <v>17</v>
      </c>
      <c r="V9756">
        <v>12</v>
      </c>
      <c r="W9756">
        <v>3</v>
      </c>
      <c r="X9756">
        <v>2</v>
      </c>
      <c r="Y9756">
        <v>0</v>
      </c>
      <c r="Z9756">
        <v>0</v>
      </c>
      <c r="AA9756">
        <v>5.75</v>
      </c>
      <c r="AB9756">
        <v>4.4000000000000004</v>
      </c>
      <c r="AC9756">
        <v>1.6</v>
      </c>
      <c r="AD9756" t="str">
        <f t="shared" si="305"/>
        <v>H</v>
      </c>
      <c r="AE9756" t="str">
        <f t="shared" si="306"/>
        <v>N</v>
      </c>
      <c r="AR9756">
        <v>0</v>
      </c>
      <c r="AS9756">
        <v>3</v>
      </c>
    </row>
    <row r="9757" spans="1:45" x14ac:dyDescent="0.3">
      <c r="A9757" t="s">
        <v>10030</v>
      </c>
      <c r="B9757" t="s">
        <v>9774</v>
      </c>
      <c r="C9757">
        <v>26</v>
      </c>
      <c r="D9757" s="1">
        <v>43505</v>
      </c>
      <c r="F9757" t="s">
        <v>56</v>
      </c>
      <c r="G9757" t="s">
        <v>8625</v>
      </c>
      <c r="H9757">
        <v>3</v>
      </c>
      <c r="I9757">
        <v>0</v>
      </c>
      <c r="J9757" t="s">
        <v>51</v>
      </c>
      <c r="K9757">
        <v>2</v>
      </c>
      <c r="L9757">
        <v>0</v>
      </c>
      <c r="M9757" t="s">
        <v>51</v>
      </c>
      <c r="N9757" t="s">
        <v>6558</v>
      </c>
      <c r="O9757">
        <v>20</v>
      </c>
      <c r="P9757">
        <v>12</v>
      </c>
      <c r="Q9757">
        <v>9</v>
      </c>
      <c r="R9757">
        <v>2</v>
      </c>
      <c r="S9757">
        <v>8</v>
      </c>
      <c r="T9757">
        <v>5</v>
      </c>
      <c r="U9757">
        <v>14</v>
      </c>
      <c r="V9757">
        <v>6</v>
      </c>
      <c r="W9757">
        <v>2</v>
      </c>
      <c r="X9757">
        <v>2</v>
      </c>
      <c r="Y9757">
        <v>0</v>
      </c>
      <c r="Z9757">
        <v>0</v>
      </c>
      <c r="AA9757">
        <v>1.22</v>
      </c>
      <c r="AB9757">
        <v>7.5</v>
      </c>
      <c r="AC9757">
        <v>14</v>
      </c>
      <c r="AD9757" t="str">
        <f t="shared" si="305"/>
        <v>A</v>
      </c>
      <c r="AE9757" t="str">
        <f t="shared" si="306"/>
        <v>N</v>
      </c>
      <c r="AR9757">
        <v>3</v>
      </c>
      <c r="AS9757">
        <v>0</v>
      </c>
    </row>
    <row r="9758" spans="1:45" x14ac:dyDescent="0.3">
      <c r="A9758" t="s">
        <v>10031</v>
      </c>
      <c r="B9758" t="s">
        <v>9774</v>
      </c>
      <c r="C9758">
        <v>26</v>
      </c>
      <c r="D9758" s="1">
        <v>43505</v>
      </c>
      <c r="F9758" t="s">
        <v>72</v>
      </c>
      <c r="G9758" t="s">
        <v>7866</v>
      </c>
      <c r="H9758">
        <v>1</v>
      </c>
      <c r="I9758">
        <v>2</v>
      </c>
      <c r="J9758" t="s">
        <v>47</v>
      </c>
      <c r="K9758">
        <v>0</v>
      </c>
      <c r="L9758">
        <v>0</v>
      </c>
      <c r="M9758" t="s">
        <v>61</v>
      </c>
      <c r="N9758" t="s">
        <v>4453</v>
      </c>
      <c r="O9758">
        <v>14</v>
      </c>
      <c r="P9758">
        <v>6</v>
      </c>
      <c r="Q9758">
        <v>7</v>
      </c>
      <c r="R9758">
        <v>3</v>
      </c>
      <c r="S9758">
        <v>8</v>
      </c>
      <c r="T9758">
        <v>2</v>
      </c>
      <c r="U9758">
        <v>15</v>
      </c>
      <c r="V9758">
        <v>12</v>
      </c>
      <c r="W9758">
        <v>3</v>
      </c>
      <c r="X9758">
        <v>3</v>
      </c>
      <c r="Y9758">
        <v>0</v>
      </c>
      <c r="Z9758">
        <v>0</v>
      </c>
      <c r="AA9758">
        <v>1.75</v>
      </c>
      <c r="AB9758">
        <v>3.9</v>
      </c>
      <c r="AC9758">
        <v>5</v>
      </c>
      <c r="AD9758" t="str">
        <f t="shared" si="305"/>
        <v>A</v>
      </c>
      <c r="AE9758" t="str">
        <f t="shared" si="306"/>
        <v>Y</v>
      </c>
      <c r="AR9758">
        <v>0</v>
      </c>
      <c r="AS9758">
        <v>3</v>
      </c>
    </row>
    <row r="9759" spans="1:45" x14ac:dyDescent="0.3">
      <c r="A9759" t="s">
        <v>10032</v>
      </c>
      <c r="B9759" t="s">
        <v>9774</v>
      </c>
      <c r="C9759">
        <v>26</v>
      </c>
      <c r="D9759" s="1">
        <v>43505</v>
      </c>
      <c r="F9759" t="s">
        <v>2373</v>
      </c>
      <c r="G9759" t="s">
        <v>73</v>
      </c>
      <c r="H9759">
        <v>1</v>
      </c>
      <c r="I9759">
        <v>0</v>
      </c>
      <c r="J9759" t="s">
        <v>51</v>
      </c>
      <c r="K9759">
        <v>0</v>
      </c>
      <c r="L9759">
        <v>0</v>
      </c>
      <c r="M9759" t="s">
        <v>61</v>
      </c>
      <c r="N9759" t="s">
        <v>5396</v>
      </c>
      <c r="O9759">
        <v>7</v>
      </c>
      <c r="P9759">
        <v>9</v>
      </c>
      <c r="Q9759">
        <v>2</v>
      </c>
      <c r="R9759">
        <v>4</v>
      </c>
      <c r="S9759">
        <v>8</v>
      </c>
      <c r="T9759">
        <v>2</v>
      </c>
      <c r="U9759">
        <v>21</v>
      </c>
      <c r="V9759">
        <v>10</v>
      </c>
      <c r="W9759">
        <v>2</v>
      </c>
      <c r="X9759">
        <v>0</v>
      </c>
      <c r="Y9759">
        <v>0</v>
      </c>
      <c r="Z9759">
        <v>1</v>
      </c>
      <c r="AA9759">
        <v>2.35</v>
      </c>
      <c r="AB9759">
        <v>3.5</v>
      </c>
      <c r="AC9759">
        <v>3.2</v>
      </c>
      <c r="AD9759" t="str">
        <f t="shared" ref="AD9759:AD9822" si="307">IF(IF(AC9759&gt;AA9759,G9759,F9759)=F9759,"H","A")</f>
        <v>A</v>
      </c>
      <c r="AE9759" t="str">
        <f t="shared" si="306"/>
        <v>N</v>
      </c>
      <c r="AR9759">
        <v>3</v>
      </c>
      <c r="AS9759">
        <v>0</v>
      </c>
    </row>
    <row r="9760" spans="1:45" x14ac:dyDescent="0.3">
      <c r="A9760" t="s">
        <v>10033</v>
      </c>
      <c r="B9760" t="s">
        <v>9774</v>
      </c>
      <c r="C9760">
        <v>26</v>
      </c>
      <c r="D9760" s="1">
        <v>43506</v>
      </c>
      <c r="F9760" t="s">
        <v>59</v>
      </c>
      <c r="G9760" t="s">
        <v>53</v>
      </c>
      <c r="H9760">
        <v>6</v>
      </c>
      <c r="I9760">
        <v>0</v>
      </c>
      <c r="J9760" t="s">
        <v>51</v>
      </c>
      <c r="K9760">
        <v>4</v>
      </c>
      <c r="L9760">
        <v>0</v>
      </c>
      <c r="M9760" t="s">
        <v>51</v>
      </c>
      <c r="N9760" t="s">
        <v>3639</v>
      </c>
      <c r="O9760">
        <v>15</v>
      </c>
      <c r="P9760">
        <v>12</v>
      </c>
      <c r="Q9760">
        <v>9</v>
      </c>
      <c r="R9760">
        <v>4</v>
      </c>
      <c r="S9760">
        <v>2</v>
      </c>
      <c r="T9760">
        <v>2</v>
      </c>
      <c r="U9760">
        <v>9</v>
      </c>
      <c r="V9760">
        <v>13</v>
      </c>
      <c r="W9760">
        <v>1</v>
      </c>
      <c r="X9760">
        <v>2</v>
      </c>
      <c r="Y9760">
        <v>0</v>
      </c>
      <c r="Z9760">
        <v>0</v>
      </c>
      <c r="AA9760">
        <v>1.5</v>
      </c>
      <c r="AB9760">
        <v>4.75</v>
      </c>
      <c r="AC9760">
        <v>7</v>
      </c>
      <c r="AD9760" t="str">
        <f t="shared" si="307"/>
        <v>A</v>
      </c>
      <c r="AE9760" t="str">
        <f t="shared" si="306"/>
        <v>N</v>
      </c>
      <c r="AR9760">
        <v>3</v>
      </c>
      <c r="AS9760">
        <v>0</v>
      </c>
    </row>
    <row r="9761" spans="1:45" x14ac:dyDescent="0.3">
      <c r="A9761" t="s">
        <v>10034</v>
      </c>
      <c r="B9761" t="s">
        <v>9774</v>
      </c>
      <c r="C9761">
        <v>26</v>
      </c>
      <c r="D9761" s="1">
        <v>43506</v>
      </c>
      <c r="F9761" t="s">
        <v>64</v>
      </c>
      <c r="G9761" t="s">
        <v>463</v>
      </c>
      <c r="H9761">
        <v>3</v>
      </c>
      <c r="I9761">
        <v>1</v>
      </c>
      <c r="J9761" t="s">
        <v>51</v>
      </c>
      <c r="K9761">
        <v>1</v>
      </c>
      <c r="L9761">
        <v>0</v>
      </c>
      <c r="M9761" t="s">
        <v>51</v>
      </c>
      <c r="N9761" t="s">
        <v>6721</v>
      </c>
      <c r="O9761">
        <v>12</v>
      </c>
      <c r="P9761">
        <v>20</v>
      </c>
      <c r="Q9761">
        <v>5</v>
      </c>
      <c r="R9761">
        <v>9</v>
      </c>
      <c r="S9761">
        <v>2</v>
      </c>
      <c r="T9761">
        <v>9</v>
      </c>
      <c r="U9761">
        <v>11</v>
      </c>
      <c r="V9761">
        <v>4</v>
      </c>
      <c r="W9761">
        <v>3</v>
      </c>
      <c r="X9761">
        <v>1</v>
      </c>
      <c r="Y9761">
        <v>0</v>
      </c>
      <c r="Z9761">
        <v>0</v>
      </c>
      <c r="AA9761">
        <v>1.7</v>
      </c>
      <c r="AB9761">
        <v>3.9</v>
      </c>
      <c r="AC9761">
        <v>5.5</v>
      </c>
      <c r="AD9761" t="str">
        <f t="shared" si="307"/>
        <v>A</v>
      </c>
      <c r="AE9761" t="str">
        <f t="shared" si="306"/>
        <v>N</v>
      </c>
      <c r="AR9761">
        <v>3</v>
      </c>
      <c r="AS9761">
        <v>0</v>
      </c>
    </row>
    <row r="9762" spans="1:45" x14ac:dyDescent="0.3">
      <c r="A9762" t="s">
        <v>10035</v>
      </c>
      <c r="B9762" t="s">
        <v>9774</v>
      </c>
      <c r="C9762">
        <v>26</v>
      </c>
      <c r="D9762" s="1">
        <v>43507</v>
      </c>
      <c r="F9762" t="s">
        <v>4016</v>
      </c>
      <c r="G9762" t="s">
        <v>63</v>
      </c>
      <c r="H9762">
        <v>1</v>
      </c>
      <c r="I9762">
        <v>1</v>
      </c>
      <c r="J9762" t="s">
        <v>61</v>
      </c>
      <c r="K9762">
        <v>0</v>
      </c>
      <c r="L9762">
        <v>0</v>
      </c>
      <c r="M9762" t="s">
        <v>61</v>
      </c>
      <c r="N9762" t="s">
        <v>8363</v>
      </c>
      <c r="O9762">
        <v>22</v>
      </c>
      <c r="P9762">
        <v>9</v>
      </c>
      <c r="Q9762">
        <v>6</v>
      </c>
      <c r="R9762">
        <v>3</v>
      </c>
      <c r="S9762">
        <v>13</v>
      </c>
      <c r="T9762">
        <v>1</v>
      </c>
      <c r="U9762">
        <v>7</v>
      </c>
      <c r="V9762">
        <v>9</v>
      </c>
      <c r="W9762">
        <v>1</v>
      </c>
      <c r="X9762">
        <v>3</v>
      </c>
      <c r="Y9762">
        <v>0</v>
      </c>
      <c r="Z9762">
        <v>0</v>
      </c>
      <c r="AA9762">
        <v>1.7</v>
      </c>
      <c r="AB9762">
        <v>3.75</v>
      </c>
      <c r="AC9762">
        <v>5.75</v>
      </c>
      <c r="AD9762" t="str">
        <f t="shared" si="307"/>
        <v>A</v>
      </c>
      <c r="AE9762" t="str">
        <f t="shared" si="306"/>
        <v>N</v>
      </c>
      <c r="AR9762">
        <v>1</v>
      </c>
      <c r="AS9762">
        <v>1</v>
      </c>
    </row>
    <row r="9763" spans="1:45" x14ac:dyDescent="0.3">
      <c r="A9763" t="s">
        <v>10036</v>
      </c>
      <c r="B9763" t="s">
        <v>9774</v>
      </c>
      <c r="C9763">
        <v>27</v>
      </c>
      <c r="D9763" s="1">
        <v>43518</v>
      </c>
      <c r="F9763" t="s">
        <v>7866</v>
      </c>
      <c r="G9763" t="s">
        <v>2373</v>
      </c>
      <c r="H9763">
        <v>1</v>
      </c>
      <c r="I9763">
        <v>5</v>
      </c>
      <c r="J9763" t="s">
        <v>47</v>
      </c>
      <c r="K9763">
        <v>0</v>
      </c>
      <c r="L9763">
        <v>1</v>
      </c>
      <c r="M9763" t="s">
        <v>47</v>
      </c>
      <c r="N9763" t="s">
        <v>8631</v>
      </c>
      <c r="O9763">
        <v>15</v>
      </c>
      <c r="P9763">
        <v>12</v>
      </c>
      <c r="Q9763">
        <v>6</v>
      </c>
      <c r="R9763">
        <v>7</v>
      </c>
      <c r="S9763">
        <v>3</v>
      </c>
      <c r="T9763">
        <v>3</v>
      </c>
      <c r="U9763">
        <v>10</v>
      </c>
      <c r="V9763">
        <v>11</v>
      </c>
      <c r="W9763">
        <v>1</v>
      </c>
      <c r="X9763">
        <v>2</v>
      </c>
      <c r="Y9763">
        <v>0</v>
      </c>
      <c r="Z9763">
        <v>0</v>
      </c>
      <c r="AA9763">
        <v>3.1</v>
      </c>
      <c r="AB9763">
        <v>3.4</v>
      </c>
      <c r="AC9763">
        <v>2.4500000000000002</v>
      </c>
      <c r="AD9763" t="str">
        <f t="shared" si="307"/>
        <v>H</v>
      </c>
      <c r="AE9763" t="str">
        <f t="shared" si="306"/>
        <v>N</v>
      </c>
      <c r="AR9763">
        <v>0</v>
      </c>
      <c r="AS9763">
        <v>3</v>
      </c>
    </row>
    <row r="9764" spans="1:45" x14ac:dyDescent="0.3">
      <c r="A9764" t="s">
        <v>10037</v>
      </c>
      <c r="B9764" t="s">
        <v>9774</v>
      </c>
      <c r="C9764">
        <v>27</v>
      </c>
      <c r="D9764" s="1">
        <v>43518</v>
      </c>
      <c r="F9764" t="s">
        <v>75</v>
      </c>
      <c r="G9764" t="s">
        <v>3176</v>
      </c>
      <c r="H9764">
        <v>3</v>
      </c>
      <c r="I9764">
        <v>1</v>
      </c>
      <c r="J9764" t="s">
        <v>51</v>
      </c>
      <c r="K9764">
        <v>2</v>
      </c>
      <c r="L9764">
        <v>1</v>
      </c>
      <c r="M9764" t="s">
        <v>51</v>
      </c>
      <c r="N9764" t="s">
        <v>5026</v>
      </c>
      <c r="O9764">
        <v>21</v>
      </c>
      <c r="P9764">
        <v>8</v>
      </c>
      <c r="Q9764">
        <v>7</v>
      </c>
      <c r="R9764">
        <v>5</v>
      </c>
      <c r="S9764">
        <v>12</v>
      </c>
      <c r="T9764">
        <v>0</v>
      </c>
      <c r="U9764">
        <v>11</v>
      </c>
      <c r="V9764">
        <v>11</v>
      </c>
      <c r="W9764">
        <v>1</v>
      </c>
      <c r="X9764">
        <v>1</v>
      </c>
      <c r="Y9764">
        <v>0</v>
      </c>
      <c r="Z9764">
        <v>0</v>
      </c>
      <c r="AA9764">
        <v>1.95</v>
      </c>
      <c r="AB9764">
        <v>3.8</v>
      </c>
      <c r="AC9764">
        <v>4</v>
      </c>
      <c r="AD9764" t="str">
        <f t="shared" si="307"/>
        <v>A</v>
      </c>
      <c r="AE9764" t="str">
        <f t="shared" si="306"/>
        <v>N</v>
      </c>
      <c r="AR9764">
        <v>3</v>
      </c>
      <c r="AS9764">
        <v>0</v>
      </c>
    </row>
    <row r="9765" spans="1:45" x14ac:dyDescent="0.3">
      <c r="A9765" t="s">
        <v>10038</v>
      </c>
      <c r="B9765" t="s">
        <v>9774</v>
      </c>
      <c r="C9765">
        <v>27</v>
      </c>
      <c r="D9765" s="1">
        <v>43519</v>
      </c>
      <c r="F9765" t="s">
        <v>8625</v>
      </c>
      <c r="G9765" t="s">
        <v>4016</v>
      </c>
      <c r="H9765">
        <v>1</v>
      </c>
      <c r="I9765">
        <v>1</v>
      </c>
      <c r="J9765" t="s">
        <v>61</v>
      </c>
      <c r="K9765">
        <v>1</v>
      </c>
      <c r="L9765">
        <v>0</v>
      </c>
      <c r="M9765" t="s">
        <v>51</v>
      </c>
      <c r="N9765" t="s">
        <v>7497</v>
      </c>
      <c r="O9765">
        <v>10</v>
      </c>
      <c r="P9765">
        <v>10</v>
      </c>
      <c r="Q9765">
        <v>3</v>
      </c>
      <c r="R9765">
        <v>2</v>
      </c>
      <c r="S9765">
        <v>9</v>
      </c>
      <c r="T9765">
        <v>8</v>
      </c>
      <c r="U9765">
        <v>10</v>
      </c>
      <c r="V9765">
        <v>15</v>
      </c>
      <c r="W9765">
        <v>4</v>
      </c>
      <c r="X9765">
        <v>5</v>
      </c>
      <c r="Y9765">
        <v>0</v>
      </c>
      <c r="Z9765">
        <v>0</v>
      </c>
      <c r="AA9765">
        <v>2.87</v>
      </c>
      <c r="AB9765">
        <v>3.4</v>
      </c>
      <c r="AC9765">
        <v>2.62</v>
      </c>
      <c r="AD9765" t="str">
        <f t="shared" si="307"/>
        <v>H</v>
      </c>
      <c r="AE9765" t="str">
        <f t="shared" si="306"/>
        <v>N</v>
      </c>
      <c r="AR9765">
        <v>1</v>
      </c>
      <c r="AS9765">
        <v>1</v>
      </c>
    </row>
    <row r="9766" spans="1:45" x14ac:dyDescent="0.3">
      <c r="A9766" t="s">
        <v>10039</v>
      </c>
      <c r="B9766" t="s">
        <v>9774</v>
      </c>
      <c r="C9766">
        <v>27</v>
      </c>
      <c r="D9766" s="1">
        <v>43519</v>
      </c>
      <c r="F9766" t="s">
        <v>6329</v>
      </c>
      <c r="G9766" t="s">
        <v>64</v>
      </c>
      <c r="H9766">
        <v>2</v>
      </c>
      <c r="I9766">
        <v>1</v>
      </c>
      <c r="J9766" t="s">
        <v>51</v>
      </c>
      <c r="K9766">
        <v>0</v>
      </c>
      <c r="L9766">
        <v>0</v>
      </c>
      <c r="M9766" t="s">
        <v>61</v>
      </c>
      <c r="N9766" t="s">
        <v>3639</v>
      </c>
      <c r="O9766">
        <v>10</v>
      </c>
      <c r="P9766">
        <v>17</v>
      </c>
      <c r="Q9766">
        <v>4</v>
      </c>
      <c r="R9766">
        <v>6</v>
      </c>
      <c r="S9766">
        <v>7</v>
      </c>
      <c r="T9766">
        <v>6</v>
      </c>
      <c r="U9766">
        <v>9</v>
      </c>
      <c r="V9766">
        <v>12</v>
      </c>
      <c r="W9766">
        <v>1</v>
      </c>
      <c r="X9766">
        <v>3</v>
      </c>
      <c r="Y9766">
        <v>0</v>
      </c>
      <c r="Z9766">
        <v>0</v>
      </c>
      <c r="AA9766">
        <v>5.75</v>
      </c>
      <c r="AB9766">
        <v>3.8</v>
      </c>
      <c r="AC9766">
        <v>1.7</v>
      </c>
      <c r="AD9766" t="str">
        <f t="shared" si="307"/>
        <v>H</v>
      </c>
      <c r="AE9766" t="str">
        <f t="shared" si="306"/>
        <v>Y</v>
      </c>
      <c r="AR9766">
        <v>3</v>
      </c>
      <c r="AS9766">
        <v>0</v>
      </c>
    </row>
    <row r="9767" spans="1:45" x14ac:dyDescent="0.3">
      <c r="A9767" t="s">
        <v>10040</v>
      </c>
      <c r="B9767" t="s">
        <v>9774</v>
      </c>
      <c r="C9767">
        <v>27</v>
      </c>
      <c r="D9767" s="1">
        <v>43519</v>
      </c>
      <c r="F9767" t="s">
        <v>463</v>
      </c>
      <c r="G9767" t="s">
        <v>454</v>
      </c>
      <c r="H9767">
        <v>1</v>
      </c>
      <c r="I9767">
        <v>4</v>
      </c>
      <c r="J9767" t="s">
        <v>47</v>
      </c>
      <c r="K9767">
        <v>0</v>
      </c>
      <c r="L9767">
        <v>1</v>
      </c>
      <c r="M9767" t="s">
        <v>47</v>
      </c>
      <c r="N9767" t="s">
        <v>6558</v>
      </c>
      <c r="O9767">
        <v>27</v>
      </c>
      <c r="P9767">
        <v>7</v>
      </c>
      <c r="Q9767">
        <v>5</v>
      </c>
      <c r="R9767">
        <v>5</v>
      </c>
      <c r="S9767">
        <v>8</v>
      </c>
      <c r="T9767">
        <v>3</v>
      </c>
      <c r="U9767">
        <v>7</v>
      </c>
      <c r="V9767">
        <v>14</v>
      </c>
      <c r="W9767">
        <v>2</v>
      </c>
      <c r="X9767">
        <v>1</v>
      </c>
      <c r="Y9767">
        <v>0</v>
      </c>
      <c r="Z9767">
        <v>0</v>
      </c>
      <c r="AA9767">
        <v>2.25</v>
      </c>
      <c r="AB9767">
        <v>3.4</v>
      </c>
      <c r="AC9767">
        <v>3.5</v>
      </c>
      <c r="AD9767" t="str">
        <f t="shared" si="307"/>
        <v>A</v>
      </c>
      <c r="AE9767" t="str">
        <f t="shared" si="306"/>
        <v>Y</v>
      </c>
      <c r="AR9767">
        <v>0</v>
      </c>
      <c r="AS9767">
        <v>3</v>
      </c>
    </row>
    <row r="9768" spans="1:45" x14ac:dyDescent="0.3">
      <c r="A9768" t="s">
        <v>10041</v>
      </c>
      <c r="B9768" t="s">
        <v>9774</v>
      </c>
      <c r="C9768">
        <v>27</v>
      </c>
      <c r="D9768" s="1">
        <v>43519</v>
      </c>
      <c r="F9768" t="s">
        <v>63</v>
      </c>
      <c r="G9768" t="s">
        <v>9395</v>
      </c>
      <c r="H9768">
        <v>2</v>
      </c>
      <c r="I9768">
        <v>0</v>
      </c>
      <c r="J9768" t="s">
        <v>51</v>
      </c>
      <c r="K9768">
        <v>0</v>
      </c>
      <c r="L9768">
        <v>0</v>
      </c>
      <c r="M9768" t="s">
        <v>61</v>
      </c>
      <c r="N9768" t="s">
        <v>6379</v>
      </c>
      <c r="O9768">
        <v>29</v>
      </c>
      <c r="P9768">
        <v>3</v>
      </c>
      <c r="Q9768">
        <v>12</v>
      </c>
      <c r="R9768">
        <v>1</v>
      </c>
      <c r="S9768">
        <v>12</v>
      </c>
      <c r="T9768">
        <v>0</v>
      </c>
      <c r="U9768">
        <v>11</v>
      </c>
      <c r="V9768">
        <v>7</v>
      </c>
      <c r="W9768">
        <v>2</v>
      </c>
      <c r="X9768">
        <v>0</v>
      </c>
      <c r="Y9768">
        <v>0</v>
      </c>
      <c r="Z9768">
        <v>1</v>
      </c>
      <c r="AA9768">
        <v>1.83</v>
      </c>
      <c r="AB9768">
        <v>3.5</v>
      </c>
      <c r="AC9768">
        <v>5.25</v>
      </c>
      <c r="AD9768" t="str">
        <f t="shared" si="307"/>
        <v>A</v>
      </c>
      <c r="AE9768" t="str">
        <f t="shared" si="306"/>
        <v>N</v>
      </c>
      <c r="AR9768">
        <v>3</v>
      </c>
      <c r="AS9768">
        <v>0</v>
      </c>
    </row>
    <row r="9769" spans="1:45" x14ac:dyDescent="0.3">
      <c r="A9769" t="s">
        <v>10042</v>
      </c>
      <c r="B9769" t="s">
        <v>9774</v>
      </c>
      <c r="C9769">
        <v>27</v>
      </c>
      <c r="D9769" s="1">
        <v>43520</v>
      </c>
      <c r="F9769" t="s">
        <v>45</v>
      </c>
      <c r="G9769" t="s">
        <v>72</v>
      </c>
      <c r="H9769">
        <v>2</v>
      </c>
      <c r="I9769">
        <v>0</v>
      </c>
      <c r="J9769" t="s">
        <v>51</v>
      </c>
      <c r="K9769">
        <v>2</v>
      </c>
      <c r="L9769">
        <v>0</v>
      </c>
      <c r="M9769" t="s">
        <v>51</v>
      </c>
      <c r="N9769" t="s">
        <v>8363</v>
      </c>
      <c r="O9769">
        <v>12</v>
      </c>
      <c r="P9769">
        <v>10</v>
      </c>
      <c r="Q9769">
        <v>4</v>
      </c>
      <c r="R9769">
        <v>4</v>
      </c>
      <c r="S9769">
        <v>6</v>
      </c>
      <c r="T9769">
        <v>4</v>
      </c>
      <c r="U9769">
        <v>7</v>
      </c>
      <c r="V9769">
        <v>14</v>
      </c>
      <c r="W9769">
        <v>0</v>
      </c>
      <c r="X9769">
        <v>0</v>
      </c>
      <c r="Y9769">
        <v>0</v>
      </c>
      <c r="Z9769">
        <v>0</v>
      </c>
      <c r="AA9769">
        <v>1.5</v>
      </c>
      <c r="AB9769">
        <v>4.75</v>
      </c>
      <c r="AC9769">
        <v>7</v>
      </c>
      <c r="AD9769" t="str">
        <f t="shared" si="307"/>
        <v>A</v>
      </c>
      <c r="AE9769" t="str">
        <f t="shared" si="306"/>
        <v>N</v>
      </c>
      <c r="AR9769">
        <v>3</v>
      </c>
      <c r="AS9769">
        <v>0</v>
      </c>
    </row>
    <row r="9770" spans="1:45" x14ac:dyDescent="0.3">
      <c r="A9770" t="s">
        <v>10043</v>
      </c>
      <c r="B9770" t="s">
        <v>9774</v>
      </c>
      <c r="C9770">
        <v>27</v>
      </c>
      <c r="D9770" s="1">
        <v>43520</v>
      </c>
      <c r="F9770" t="s">
        <v>79</v>
      </c>
      <c r="G9770" t="s">
        <v>56</v>
      </c>
      <c r="H9770">
        <v>0</v>
      </c>
      <c r="I9770">
        <v>0</v>
      </c>
      <c r="J9770" t="s">
        <v>61</v>
      </c>
      <c r="K9770">
        <v>0</v>
      </c>
      <c r="L9770">
        <v>0</v>
      </c>
      <c r="M9770" t="s">
        <v>61</v>
      </c>
      <c r="N9770" t="s">
        <v>6721</v>
      </c>
      <c r="O9770">
        <v>6</v>
      </c>
      <c r="P9770">
        <v>7</v>
      </c>
      <c r="Q9770">
        <v>3</v>
      </c>
      <c r="R9770">
        <v>1</v>
      </c>
      <c r="S9770">
        <v>3</v>
      </c>
      <c r="T9770">
        <v>7</v>
      </c>
      <c r="U9770">
        <v>15</v>
      </c>
      <c r="V9770">
        <v>17</v>
      </c>
      <c r="W9770">
        <v>1</v>
      </c>
      <c r="X9770">
        <v>3</v>
      </c>
      <c r="Y9770">
        <v>0</v>
      </c>
      <c r="Z9770">
        <v>0</v>
      </c>
      <c r="AA9770">
        <v>3.1</v>
      </c>
      <c r="AB9770">
        <v>3.5</v>
      </c>
      <c r="AC9770">
        <v>2.37</v>
      </c>
      <c r="AD9770" t="str">
        <f t="shared" si="307"/>
        <v>H</v>
      </c>
      <c r="AE9770" t="str">
        <f t="shared" si="306"/>
        <v>N</v>
      </c>
      <c r="AR9770">
        <v>1</v>
      </c>
      <c r="AS9770">
        <v>1</v>
      </c>
    </row>
    <row r="9771" spans="1:45" x14ac:dyDescent="0.3">
      <c r="A9771" t="s">
        <v>10044</v>
      </c>
      <c r="B9771" t="s">
        <v>9774</v>
      </c>
      <c r="C9771">
        <v>28</v>
      </c>
      <c r="D9771" s="1">
        <v>43522</v>
      </c>
      <c r="F9771" t="s">
        <v>7866</v>
      </c>
      <c r="G9771" t="s">
        <v>73</v>
      </c>
      <c r="H9771">
        <v>0</v>
      </c>
      <c r="I9771">
        <v>3</v>
      </c>
      <c r="J9771" t="s">
        <v>47</v>
      </c>
      <c r="K9771">
        <v>0</v>
      </c>
      <c r="L9771">
        <v>1</v>
      </c>
      <c r="M9771" t="s">
        <v>47</v>
      </c>
      <c r="N9771" t="s">
        <v>6379</v>
      </c>
      <c r="O9771">
        <v>6</v>
      </c>
      <c r="P9771">
        <v>12</v>
      </c>
      <c r="Q9771">
        <v>0</v>
      </c>
      <c r="R9771">
        <v>4</v>
      </c>
      <c r="S9771">
        <v>3</v>
      </c>
      <c r="T9771">
        <v>4</v>
      </c>
      <c r="U9771">
        <v>12</v>
      </c>
      <c r="V9771">
        <v>12</v>
      </c>
      <c r="W9771">
        <v>3</v>
      </c>
      <c r="X9771">
        <v>1</v>
      </c>
      <c r="Y9771">
        <v>0</v>
      </c>
      <c r="Z9771">
        <v>0</v>
      </c>
      <c r="AA9771">
        <v>3.75</v>
      </c>
      <c r="AB9771">
        <v>3.4</v>
      </c>
      <c r="AC9771">
        <v>2.15</v>
      </c>
      <c r="AD9771" t="str">
        <f t="shared" si="307"/>
        <v>H</v>
      </c>
      <c r="AE9771" t="str">
        <f t="shared" si="306"/>
        <v>N</v>
      </c>
      <c r="AR9771">
        <v>0</v>
      </c>
      <c r="AS9771">
        <v>3</v>
      </c>
    </row>
    <row r="9772" spans="1:45" x14ac:dyDescent="0.3">
      <c r="A9772" t="s">
        <v>10045</v>
      </c>
      <c r="B9772" t="s">
        <v>9774</v>
      </c>
      <c r="C9772">
        <v>28</v>
      </c>
      <c r="D9772" s="1">
        <v>43522</v>
      </c>
      <c r="F9772" t="s">
        <v>9395</v>
      </c>
      <c r="G9772" t="s">
        <v>4016</v>
      </c>
      <c r="H9772">
        <v>1</v>
      </c>
      <c r="I9772">
        <v>0</v>
      </c>
      <c r="J9772" t="s">
        <v>51</v>
      </c>
      <c r="K9772">
        <v>0</v>
      </c>
      <c r="L9772">
        <v>0</v>
      </c>
      <c r="M9772" t="s">
        <v>61</v>
      </c>
      <c r="N9772" t="s">
        <v>9741</v>
      </c>
      <c r="O9772">
        <v>15</v>
      </c>
      <c r="P9772">
        <v>7</v>
      </c>
      <c r="Q9772">
        <v>3</v>
      </c>
      <c r="R9772">
        <v>0</v>
      </c>
      <c r="S9772">
        <v>3</v>
      </c>
      <c r="T9772">
        <v>5</v>
      </c>
      <c r="U9772">
        <v>10</v>
      </c>
      <c r="V9772">
        <v>10</v>
      </c>
      <c r="W9772">
        <v>2</v>
      </c>
      <c r="X9772">
        <v>2</v>
      </c>
      <c r="Y9772">
        <v>0</v>
      </c>
      <c r="Z9772">
        <v>0</v>
      </c>
      <c r="AA9772">
        <v>5</v>
      </c>
      <c r="AB9772">
        <v>3.5</v>
      </c>
      <c r="AC9772">
        <v>1.85</v>
      </c>
      <c r="AD9772" t="str">
        <f t="shared" si="307"/>
        <v>H</v>
      </c>
      <c r="AE9772" t="str">
        <f t="shared" si="306"/>
        <v>Y</v>
      </c>
      <c r="AR9772">
        <v>3</v>
      </c>
      <c r="AS9772">
        <v>0</v>
      </c>
    </row>
    <row r="9773" spans="1:45" x14ac:dyDescent="0.3">
      <c r="A9773" t="s">
        <v>10046</v>
      </c>
      <c r="B9773" t="s">
        <v>9774</v>
      </c>
      <c r="C9773">
        <v>28</v>
      </c>
      <c r="D9773" s="1">
        <v>43522</v>
      </c>
      <c r="F9773" t="s">
        <v>463</v>
      </c>
      <c r="G9773" t="s">
        <v>9392</v>
      </c>
      <c r="H9773">
        <v>2</v>
      </c>
      <c r="I9773">
        <v>1</v>
      </c>
      <c r="J9773" t="s">
        <v>51</v>
      </c>
      <c r="K9773">
        <v>1</v>
      </c>
      <c r="L9773">
        <v>0</v>
      </c>
      <c r="M9773" t="s">
        <v>51</v>
      </c>
      <c r="N9773" t="s">
        <v>5396</v>
      </c>
      <c r="O9773">
        <v>19</v>
      </c>
      <c r="P9773">
        <v>15</v>
      </c>
      <c r="Q9773">
        <v>3</v>
      </c>
      <c r="R9773">
        <v>3</v>
      </c>
      <c r="S9773">
        <v>4</v>
      </c>
      <c r="T9773">
        <v>8</v>
      </c>
      <c r="U9773">
        <v>6</v>
      </c>
      <c r="V9773">
        <v>4</v>
      </c>
      <c r="W9773">
        <v>1</v>
      </c>
      <c r="X9773">
        <v>1</v>
      </c>
      <c r="Y9773">
        <v>0</v>
      </c>
      <c r="Z9773">
        <v>0</v>
      </c>
      <c r="AA9773">
        <v>1.9</v>
      </c>
      <c r="AB9773">
        <v>3.5</v>
      </c>
      <c r="AC9773">
        <v>4.5999999999999996</v>
      </c>
      <c r="AD9773" t="str">
        <f t="shared" si="307"/>
        <v>A</v>
      </c>
      <c r="AE9773" t="str">
        <f t="shared" si="306"/>
        <v>N</v>
      </c>
      <c r="AR9773">
        <v>3</v>
      </c>
      <c r="AS9773">
        <v>0</v>
      </c>
    </row>
    <row r="9774" spans="1:45" x14ac:dyDescent="0.3">
      <c r="A9774" t="s">
        <v>10047</v>
      </c>
      <c r="B9774" t="s">
        <v>9774</v>
      </c>
      <c r="C9774">
        <v>28</v>
      </c>
      <c r="D9774" s="1">
        <v>43522</v>
      </c>
      <c r="F9774" t="s">
        <v>63</v>
      </c>
      <c r="G9774" t="s">
        <v>6329</v>
      </c>
      <c r="H9774">
        <v>2</v>
      </c>
      <c r="I9774">
        <v>0</v>
      </c>
      <c r="J9774" t="s">
        <v>51</v>
      </c>
      <c r="K9774">
        <v>2</v>
      </c>
      <c r="L9774">
        <v>0</v>
      </c>
      <c r="M9774" t="s">
        <v>51</v>
      </c>
      <c r="N9774" t="s">
        <v>7753</v>
      </c>
      <c r="O9774">
        <v>12</v>
      </c>
      <c r="P9774">
        <v>12</v>
      </c>
      <c r="Q9774">
        <v>3</v>
      </c>
      <c r="R9774">
        <v>2</v>
      </c>
      <c r="S9774">
        <v>4</v>
      </c>
      <c r="T9774">
        <v>7</v>
      </c>
      <c r="U9774">
        <v>8</v>
      </c>
      <c r="V9774">
        <v>8</v>
      </c>
      <c r="W9774">
        <v>1</v>
      </c>
      <c r="X9774">
        <v>3</v>
      </c>
      <c r="Y9774">
        <v>0</v>
      </c>
      <c r="Z9774">
        <v>0</v>
      </c>
      <c r="AA9774">
        <v>2.15</v>
      </c>
      <c r="AB9774">
        <v>3.3</v>
      </c>
      <c r="AC9774">
        <v>3.9</v>
      </c>
      <c r="AD9774" t="str">
        <f t="shared" si="307"/>
        <v>A</v>
      </c>
      <c r="AE9774" t="str">
        <f t="shared" si="306"/>
        <v>N</v>
      </c>
      <c r="AR9774">
        <v>3</v>
      </c>
      <c r="AS9774">
        <v>0</v>
      </c>
    </row>
    <row r="9775" spans="1:45" x14ac:dyDescent="0.3">
      <c r="A9775" t="s">
        <v>10048</v>
      </c>
      <c r="B9775" t="s">
        <v>9774</v>
      </c>
      <c r="C9775">
        <v>28</v>
      </c>
      <c r="D9775" s="1">
        <v>43523</v>
      </c>
      <c r="F9775" t="s">
        <v>45</v>
      </c>
      <c r="G9775" t="s">
        <v>8625</v>
      </c>
      <c r="H9775">
        <v>5</v>
      </c>
      <c r="I9775">
        <v>1</v>
      </c>
      <c r="J9775" t="s">
        <v>51</v>
      </c>
      <c r="K9775">
        <v>2</v>
      </c>
      <c r="L9775">
        <v>1</v>
      </c>
      <c r="M9775" t="s">
        <v>51</v>
      </c>
      <c r="N9775" t="s">
        <v>9316</v>
      </c>
      <c r="O9775">
        <v>16</v>
      </c>
      <c r="P9775">
        <v>13</v>
      </c>
      <c r="Q9775">
        <v>6</v>
      </c>
      <c r="R9775">
        <v>5</v>
      </c>
      <c r="S9775">
        <v>9</v>
      </c>
      <c r="T9775">
        <v>4</v>
      </c>
      <c r="U9775">
        <v>11</v>
      </c>
      <c r="V9775">
        <v>9</v>
      </c>
      <c r="W9775">
        <v>2</v>
      </c>
      <c r="X9775">
        <v>2</v>
      </c>
      <c r="Y9775">
        <v>0</v>
      </c>
      <c r="Z9775">
        <v>0</v>
      </c>
      <c r="AA9775">
        <v>1.44</v>
      </c>
      <c r="AB9775">
        <v>5</v>
      </c>
      <c r="AC9775">
        <v>7.5</v>
      </c>
      <c r="AD9775" t="str">
        <f t="shared" si="307"/>
        <v>A</v>
      </c>
      <c r="AE9775" t="str">
        <f t="shared" si="306"/>
        <v>N</v>
      </c>
      <c r="AR9775">
        <v>3</v>
      </c>
      <c r="AS9775">
        <v>0</v>
      </c>
    </row>
    <row r="9776" spans="1:45" x14ac:dyDescent="0.3">
      <c r="A9776" t="s">
        <v>10049</v>
      </c>
      <c r="B9776" t="s">
        <v>9774</v>
      </c>
      <c r="C9776">
        <v>28</v>
      </c>
      <c r="D9776" s="1">
        <v>43523</v>
      </c>
      <c r="F9776" t="s">
        <v>53</v>
      </c>
      <c r="G9776" t="s">
        <v>64</v>
      </c>
      <c r="H9776">
        <v>2</v>
      </c>
      <c r="I9776">
        <v>0</v>
      </c>
      <c r="J9776" t="s">
        <v>51</v>
      </c>
      <c r="K9776">
        <v>0</v>
      </c>
      <c r="L9776">
        <v>0</v>
      </c>
      <c r="M9776" t="s">
        <v>61</v>
      </c>
      <c r="N9776" t="s">
        <v>4524</v>
      </c>
      <c r="O9776">
        <v>11</v>
      </c>
      <c r="P9776">
        <v>9</v>
      </c>
      <c r="Q9776">
        <v>1</v>
      </c>
      <c r="R9776">
        <v>0</v>
      </c>
      <c r="S9776">
        <v>2</v>
      </c>
      <c r="T9776">
        <v>2</v>
      </c>
      <c r="U9776">
        <v>7</v>
      </c>
      <c r="V9776">
        <v>14</v>
      </c>
      <c r="W9776">
        <v>1</v>
      </c>
      <c r="X9776">
        <v>1</v>
      </c>
      <c r="Y9776">
        <v>0</v>
      </c>
      <c r="Z9776">
        <v>0</v>
      </c>
      <c r="AA9776">
        <v>2.2999999999999998</v>
      </c>
      <c r="AB9776">
        <v>3.5</v>
      </c>
      <c r="AC9776">
        <v>3.25</v>
      </c>
      <c r="AD9776" t="str">
        <f t="shared" si="307"/>
        <v>A</v>
      </c>
      <c r="AE9776" t="str">
        <f t="shared" si="306"/>
        <v>N</v>
      </c>
      <c r="AR9776">
        <v>3</v>
      </c>
      <c r="AS9776">
        <v>0</v>
      </c>
    </row>
    <row r="9777" spans="1:45" x14ac:dyDescent="0.3">
      <c r="A9777" t="s">
        <v>10050</v>
      </c>
      <c r="B9777" t="s">
        <v>9774</v>
      </c>
      <c r="C9777">
        <v>28</v>
      </c>
      <c r="D9777" s="1">
        <v>43523</v>
      </c>
      <c r="F9777" t="s">
        <v>454</v>
      </c>
      <c r="G9777" t="s">
        <v>79</v>
      </c>
      <c r="H9777">
        <v>1</v>
      </c>
      <c r="I9777">
        <v>3</v>
      </c>
      <c r="J9777" t="s">
        <v>47</v>
      </c>
      <c r="K9777">
        <v>0</v>
      </c>
      <c r="L9777">
        <v>1</v>
      </c>
      <c r="M9777" t="s">
        <v>47</v>
      </c>
      <c r="N9777" t="s">
        <v>4453</v>
      </c>
      <c r="O9777">
        <v>17</v>
      </c>
      <c r="P9777">
        <v>13</v>
      </c>
      <c r="Q9777">
        <v>2</v>
      </c>
      <c r="R9777">
        <v>4</v>
      </c>
      <c r="S9777">
        <v>5</v>
      </c>
      <c r="T9777">
        <v>6</v>
      </c>
      <c r="U9777">
        <v>8</v>
      </c>
      <c r="V9777">
        <v>9</v>
      </c>
      <c r="W9777">
        <v>2</v>
      </c>
      <c r="X9777">
        <v>3</v>
      </c>
      <c r="Y9777">
        <v>0</v>
      </c>
      <c r="Z9777">
        <v>0</v>
      </c>
      <c r="AA9777">
        <v>3.25</v>
      </c>
      <c r="AB9777">
        <v>3.5</v>
      </c>
      <c r="AC9777">
        <v>2.2999999999999998</v>
      </c>
      <c r="AD9777" t="str">
        <f t="shared" si="307"/>
        <v>H</v>
      </c>
      <c r="AE9777" t="str">
        <f t="shared" si="306"/>
        <v>N</v>
      </c>
      <c r="AR9777">
        <v>0</v>
      </c>
      <c r="AS9777">
        <v>3</v>
      </c>
    </row>
    <row r="9778" spans="1:45" x14ac:dyDescent="0.3">
      <c r="A9778" t="s">
        <v>10051</v>
      </c>
      <c r="B9778" t="s">
        <v>9774</v>
      </c>
      <c r="C9778">
        <v>28</v>
      </c>
      <c r="D9778" s="1">
        <v>43523</v>
      </c>
      <c r="F9778" t="s">
        <v>56</v>
      </c>
      <c r="G9778" t="s">
        <v>2373</v>
      </c>
      <c r="H9778">
        <v>5</v>
      </c>
      <c r="I9778">
        <v>0</v>
      </c>
      <c r="J9778" t="s">
        <v>51</v>
      </c>
      <c r="K9778">
        <v>2</v>
      </c>
      <c r="L9778">
        <v>0</v>
      </c>
      <c r="M9778" t="s">
        <v>51</v>
      </c>
      <c r="N9778" t="s">
        <v>8363</v>
      </c>
      <c r="O9778">
        <v>19</v>
      </c>
      <c r="P9778">
        <v>5</v>
      </c>
      <c r="Q9778">
        <v>10</v>
      </c>
      <c r="R9778">
        <v>3</v>
      </c>
      <c r="S9778">
        <v>6</v>
      </c>
      <c r="T9778">
        <v>4</v>
      </c>
      <c r="U9778">
        <v>5</v>
      </c>
      <c r="V9778">
        <v>7</v>
      </c>
      <c r="W9778">
        <v>0</v>
      </c>
      <c r="X9778">
        <v>2</v>
      </c>
      <c r="Y9778">
        <v>0</v>
      </c>
      <c r="Z9778">
        <v>0</v>
      </c>
      <c r="AA9778">
        <v>1.28</v>
      </c>
      <c r="AB9778">
        <v>6</v>
      </c>
      <c r="AC9778">
        <v>12</v>
      </c>
      <c r="AD9778" t="str">
        <f t="shared" si="307"/>
        <v>A</v>
      </c>
      <c r="AE9778" t="str">
        <f t="shared" si="306"/>
        <v>N</v>
      </c>
      <c r="AR9778">
        <v>3</v>
      </c>
      <c r="AS9778">
        <v>0</v>
      </c>
    </row>
    <row r="9779" spans="1:45" x14ac:dyDescent="0.3">
      <c r="A9779" t="s">
        <v>10052</v>
      </c>
      <c r="B9779" t="s">
        <v>9774</v>
      </c>
      <c r="C9779">
        <v>28</v>
      </c>
      <c r="D9779" s="1">
        <v>43523</v>
      </c>
      <c r="F9779" t="s">
        <v>59</v>
      </c>
      <c r="G9779" t="s">
        <v>75</v>
      </c>
      <c r="H9779">
        <v>1</v>
      </c>
      <c r="I9779">
        <v>0</v>
      </c>
      <c r="J9779" t="s">
        <v>51</v>
      </c>
      <c r="K9779">
        <v>0</v>
      </c>
      <c r="L9779">
        <v>0</v>
      </c>
      <c r="M9779" t="s">
        <v>61</v>
      </c>
      <c r="N9779" t="s">
        <v>5950</v>
      </c>
      <c r="O9779">
        <v>20</v>
      </c>
      <c r="P9779">
        <v>2</v>
      </c>
      <c r="Q9779">
        <v>7</v>
      </c>
      <c r="R9779">
        <v>1</v>
      </c>
      <c r="S9779">
        <v>12</v>
      </c>
      <c r="T9779">
        <v>2</v>
      </c>
      <c r="U9779">
        <v>2</v>
      </c>
      <c r="V9779">
        <v>6</v>
      </c>
      <c r="W9779">
        <v>0</v>
      </c>
      <c r="X9779">
        <v>2</v>
      </c>
      <c r="Y9779">
        <v>0</v>
      </c>
      <c r="Z9779">
        <v>0</v>
      </c>
      <c r="AA9779">
        <v>1.1599999999999999</v>
      </c>
      <c r="AB9779">
        <v>9</v>
      </c>
      <c r="AC9779">
        <v>19</v>
      </c>
      <c r="AD9779" t="str">
        <f t="shared" si="307"/>
        <v>A</v>
      </c>
      <c r="AE9779" t="str">
        <f t="shared" si="306"/>
        <v>N</v>
      </c>
      <c r="AR9779">
        <v>3</v>
      </c>
      <c r="AS9779">
        <v>0</v>
      </c>
    </row>
    <row r="9780" spans="1:45" x14ac:dyDescent="0.3">
      <c r="A9780" t="s">
        <v>10053</v>
      </c>
      <c r="B9780" t="s">
        <v>9774</v>
      </c>
      <c r="C9780">
        <v>28</v>
      </c>
      <c r="D9780" s="1">
        <v>43523</v>
      </c>
      <c r="F9780" t="s">
        <v>72</v>
      </c>
      <c r="G9780" t="s">
        <v>3176</v>
      </c>
      <c r="H9780">
        <v>2</v>
      </c>
      <c r="I9780">
        <v>0</v>
      </c>
      <c r="J9780" t="s">
        <v>51</v>
      </c>
      <c r="K9780">
        <v>2</v>
      </c>
      <c r="L9780">
        <v>0</v>
      </c>
      <c r="M9780" t="s">
        <v>51</v>
      </c>
      <c r="N9780" t="s">
        <v>6558</v>
      </c>
      <c r="O9780">
        <v>14</v>
      </c>
      <c r="P9780">
        <v>14</v>
      </c>
      <c r="Q9780">
        <v>4</v>
      </c>
      <c r="R9780">
        <v>4</v>
      </c>
      <c r="S9780">
        <v>7</v>
      </c>
      <c r="T9780">
        <v>4</v>
      </c>
      <c r="U9780">
        <v>15</v>
      </c>
      <c r="V9780">
        <v>13</v>
      </c>
      <c r="W9780">
        <v>0</v>
      </c>
      <c r="X9780">
        <v>1</v>
      </c>
      <c r="Y9780">
        <v>0</v>
      </c>
      <c r="Z9780">
        <v>0</v>
      </c>
      <c r="AA9780">
        <v>1.9</v>
      </c>
      <c r="AB9780">
        <v>3.7</v>
      </c>
      <c r="AC9780">
        <v>4.33</v>
      </c>
      <c r="AD9780" t="str">
        <f t="shared" si="307"/>
        <v>A</v>
      </c>
      <c r="AE9780" t="str">
        <f t="shared" si="306"/>
        <v>N</v>
      </c>
      <c r="AR9780">
        <v>3</v>
      </c>
      <c r="AS9780">
        <v>0</v>
      </c>
    </row>
    <row r="9781" spans="1:45" x14ac:dyDescent="0.3">
      <c r="A9781" t="s">
        <v>10054</v>
      </c>
      <c r="B9781" t="s">
        <v>9774</v>
      </c>
      <c r="C9781">
        <v>29</v>
      </c>
      <c r="D9781" s="1">
        <v>43526</v>
      </c>
      <c r="F9781" t="s">
        <v>8625</v>
      </c>
      <c r="G9781" t="s">
        <v>59</v>
      </c>
      <c r="H9781">
        <v>0</v>
      </c>
      <c r="I9781">
        <v>1</v>
      </c>
      <c r="J9781" t="s">
        <v>47</v>
      </c>
      <c r="K9781">
        <v>0</v>
      </c>
      <c r="L9781">
        <v>0</v>
      </c>
      <c r="M9781" t="s">
        <v>61</v>
      </c>
      <c r="N9781" t="s">
        <v>6379</v>
      </c>
      <c r="O9781">
        <v>0</v>
      </c>
      <c r="P9781">
        <v>23</v>
      </c>
      <c r="Q9781">
        <v>0</v>
      </c>
      <c r="R9781">
        <v>7</v>
      </c>
      <c r="S9781">
        <v>0</v>
      </c>
      <c r="T9781">
        <v>14</v>
      </c>
      <c r="U9781">
        <v>7</v>
      </c>
      <c r="V9781">
        <v>7</v>
      </c>
      <c r="W9781">
        <v>1</v>
      </c>
      <c r="X9781">
        <v>2</v>
      </c>
      <c r="Y9781">
        <v>0</v>
      </c>
      <c r="Z9781">
        <v>0</v>
      </c>
      <c r="AA9781">
        <v>13</v>
      </c>
      <c r="AB9781">
        <v>7.5</v>
      </c>
      <c r="AC9781">
        <v>1.22</v>
      </c>
      <c r="AD9781" t="str">
        <f t="shared" si="307"/>
        <v>H</v>
      </c>
      <c r="AE9781" t="str">
        <f t="shared" si="306"/>
        <v>N</v>
      </c>
      <c r="AR9781">
        <v>0</v>
      </c>
      <c r="AS9781">
        <v>3</v>
      </c>
    </row>
    <row r="9782" spans="1:45" x14ac:dyDescent="0.3">
      <c r="A9782" t="s">
        <v>10055</v>
      </c>
      <c r="B9782" t="s">
        <v>9774</v>
      </c>
      <c r="C9782">
        <v>29</v>
      </c>
      <c r="D9782" s="1">
        <v>43526</v>
      </c>
      <c r="F9782" t="s">
        <v>9392</v>
      </c>
      <c r="G9782" t="s">
        <v>9395</v>
      </c>
      <c r="H9782">
        <v>1</v>
      </c>
      <c r="I9782">
        <v>0</v>
      </c>
      <c r="J9782" t="s">
        <v>51</v>
      </c>
      <c r="K9782">
        <v>0</v>
      </c>
      <c r="L9782">
        <v>0</v>
      </c>
      <c r="M9782" t="s">
        <v>61</v>
      </c>
      <c r="N9782" t="s">
        <v>3639</v>
      </c>
      <c r="O9782">
        <v>13</v>
      </c>
      <c r="P9782">
        <v>6</v>
      </c>
      <c r="Q9782">
        <v>4</v>
      </c>
      <c r="R9782">
        <v>4</v>
      </c>
      <c r="S9782">
        <v>6</v>
      </c>
      <c r="T9782">
        <v>3</v>
      </c>
      <c r="U9782">
        <v>11</v>
      </c>
      <c r="V9782">
        <v>6</v>
      </c>
      <c r="W9782">
        <v>2</v>
      </c>
      <c r="X9782">
        <v>2</v>
      </c>
      <c r="Y9782">
        <v>0</v>
      </c>
      <c r="Z9782">
        <v>0</v>
      </c>
      <c r="AA9782">
        <v>1.85</v>
      </c>
      <c r="AB9782">
        <v>3.4</v>
      </c>
      <c r="AC9782">
        <v>5.25</v>
      </c>
      <c r="AD9782" t="str">
        <f t="shared" si="307"/>
        <v>A</v>
      </c>
      <c r="AE9782" t="str">
        <f t="shared" si="306"/>
        <v>N</v>
      </c>
      <c r="AR9782">
        <v>3</v>
      </c>
      <c r="AS9782">
        <v>0</v>
      </c>
    </row>
    <row r="9783" spans="1:45" x14ac:dyDescent="0.3">
      <c r="A9783" t="s">
        <v>10056</v>
      </c>
      <c r="B9783" t="s">
        <v>9774</v>
      </c>
      <c r="C9783">
        <v>29</v>
      </c>
      <c r="D9783" s="1">
        <v>43526</v>
      </c>
      <c r="F9783" t="s">
        <v>6329</v>
      </c>
      <c r="G9783" t="s">
        <v>454</v>
      </c>
      <c r="H9783">
        <v>1</v>
      </c>
      <c r="I9783">
        <v>3</v>
      </c>
      <c r="J9783" t="s">
        <v>47</v>
      </c>
      <c r="K9783">
        <v>0</v>
      </c>
      <c r="L9783">
        <v>1</v>
      </c>
      <c r="M9783" t="s">
        <v>47</v>
      </c>
      <c r="N9783" t="s">
        <v>5396</v>
      </c>
      <c r="O9783">
        <v>18</v>
      </c>
      <c r="P9783">
        <v>10</v>
      </c>
      <c r="Q9783">
        <v>4</v>
      </c>
      <c r="R9783">
        <v>4</v>
      </c>
      <c r="S9783">
        <v>8</v>
      </c>
      <c r="T9783">
        <v>5</v>
      </c>
      <c r="U9783">
        <v>9</v>
      </c>
      <c r="V9783">
        <v>9</v>
      </c>
      <c r="W9783">
        <v>1</v>
      </c>
      <c r="X9783">
        <v>2</v>
      </c>
      <c r="Y9783">
        <v>0</v>
      </c>
      <c r="Z9783">
        <v>0</v>
      </c>
      <c r="AA9783">
        <v>2.8</v>
      </c>
      <c r="AB9783">
        <v>3.3</v>
      </c>
      <c r="AC9783">
        <v>2.75</v>
      </c>
      <c r="AD9783" t="str">
        <f t="shared" si="307"/>
        <v>H</v>
      </c>
      <c r="AE9783" t="str">
        <f t="shared" si="306"/>
        <v>N</v>
      </c>
      <c r="AR9783">
        <v>0</v>
      </c>
      <c r="AS9783">
        <v>3</v>
      </c>
    </row>
    <row r="9784" spans="1:45" x14ac:dyDescent="0.3">
      <c r="A9784" t="s">
        <v>10057</v>
      </c>
      <c r="B9784" t="s">
        <v>9774</v>
      </c>
      <c r="C9784">
        <v>29</v>
      </c>
      <c r="D9784" s="1">
        <v>43526</v>
      </c>
      <c r="F9784" t="s">
        <v>79</v>
      </c>
      <c r="G9784" t="s">
        <v>72</v>
      </c>
      <c r="H9784">
        <v>3</v>
      </c>
      <c r="I9784">
        <v>2</v>
      </c>
      <c r="J9784" t="s">
        <v>51</v>
      </c>
      <c r="K9784">
        <v>0</v>
      </c>
      <c r="L9784">
        <v>1</v>
      </c>
      <c r="M9784" t="s">
        <v>47</v>
      </c>
      <c r="N9784" t="s">
        <v>5950</v>
      </c>
      <c r="O9784">
        <v>16</v>
      </c>
      <c r="P9784">
        <v>6</v>
      </c>
      <c r="Q9784">
        <v>6</v>
      </c>
      <c r="R9784">
        <v>3</v>
      </c>
      <c r="S9784">
        <v>9</v>
      </c>
      <c r="T9784">
        <v>7</v>
      </c>
      <c r="U9784">
        <v>7</v>
      </c>
      <c r="V9784">
        <v>10</v>
      </c>
      <c r="W9784">
        <v>2</v>
      </c>
      <c r="X9784">
        <v>1</v>
      </c>
      <c r="Y9784">
        <v>0</v>
      </c>
      <c r="Z9784">
        <v>0</v>
      </c>
      <c r="AA9784">
        <v>1.45</v>
      </c>
      <c r="AB9784">
        <v>4.5</v>
      </c>
      <c r="AC9784">
        <v>8.5</v>
      </c>
      <c r="AD9784" t="str">
        <f t="shared" si="307"/>
        <v>A</v>
      </c>
      <c r="AE9784" t="str">
        <f t="shared" si="306"/>
        <v>N</v>
      </c>
      <c r="AR9784">
        <v>3</v>
      </c>
      <c r="AS9784">
        <v>0</v>
      </c>
    </row>
    <row r="9785" spans="1:45" x14ac:dyDescent="0.3">
      <c r="A9785" t="s">
        <v>10058</v>
      </c>
      <c r="B9785" t="s">
        <v>9774</v>
      </c>
      <c r="C9785">
        <v>29</v>
      </c>
      <c r="D9785" s="1">
        <v>43526</v>
      </c>
      <c r="F9785" t="s">
        <v>64</v>
      </c>
      <c r="G9785" t="s">
        <v>45</v>
      </c>
      <c r="H9785">
        <v>1</v>
      </c>
      <c r="I9785">
        <v>1</v>
      </c>
      <c r="J9785" t="s">
        <v>61</v>
      </c>
      <c r="K9785">
        <v>0</v>
      </c>
      <c r="L9785">
        <v>1</v>
      </c>
      <c r="M9785" t="s">
        <v>47</v>
      </c>
      <c r="N9785" t="s">
        <v>6558</v>
      </c>
      <c r="O9785">
        <v>10</v>
      </c>
      <c r="P9785">
        <v>9</v>
      </c>
      <c r="Q9785">
        <v>3</v>
      </c>
      <c r="R9785">
        <v>4</v>
      </c>
      <c r="S9785">
        <v>3</v>
      </c>
      <c r="T9785">
        <v>4</v>
      </c>
      <c r="U9785">
        <v>15</v>
      </c>
      <c r="V9785">
        <v>14</v>
      </c>
      <c r="W9785">
        <v>3</v>
      </c>
      <c r="X9785">
        <v>2</v>
      </c>
      <c r="Y9785">
        <v>0</v>
      </c>
      <c r="Z9785">
        <v>1</v>
      </c>
      <c r="AA9785">
        <v>2.0499999999999998</v>
      </c>
      <c r="AB9785">
        <v>3.7</v>
      </c>
      <c r="AC9785">
        <v>3.75</v>
      </c>
      <c r="AD9785" t="str">
        <f t="shared" si="307"/>
        <v>A</v>
      </c>
      <c r="AE9785" t="str">
        <f t="shared" si="306"/>
        <v>N</v>
      </c>
      <c r="AR9785">
        <v>1</v>
      </c>
      <c r="AS9785">
        <v>1</v>
      </c>
    </row>
    <row r="9786" spans="1:45" x14ac:dyDescent="0.3">
      <c r="A9786" t="s">
        <v>10059</v>
      </c>
      <c r="B9786" t="s">
        <v>9774</v>
      </c>
      <c r="C9786">
        <v>29</v>
      </c>
      <c r="D9786" s="1">
        <v>43526</v>
      </c>
      <c r="F9786" t="s">
        <v>75</v>
      </c>
      <c r="G9786" t="s">
        <v>63</v>
      </c>
      <c r="H9786">
        <v>2</v>
      </c>
      <c r="I9786">
        <v>0</v>
      </c>
      <c r="J9786" t="s">
        <v>51</v>
      </c>
      <c r="K9786">
        <v>2</v>
      </c>
      <c r="L9786">
        <v>0</v>
      </c>
      <c r="M9786" t="s">
        <v>51</v>
      </c>
      <c r="N9786" t="s">
        <v>9316</v>
      </c>
      <c r="O9786">
        <v>10</v>
      </c>
      <c r="P9786">
        <v>17</v>
      </c>
      <c r="Q9786">
        <v>4</v>
      </c>
      <c r="R9786">
        <v>2</v>
      </c>
      <c r="S9786">
        <v>1</v>
      </c>
      <c r="T9786">
        <v>6</v>
      </c>
      <c r="U9786">
        <v>8</v>
      </c>
      <c r="V9786">
        <v>14</v>
      </c>
      <c r="W9786">
        <v>3</v>
      </c>
      <c r="X9786">
        <v>4</v>
      </c>
      <c r="Y9786">
        <v>0</v>
      </c>
      <c r="Z9786">
        <v>0</v>
      </c>
      <c r="AA9786">
        <v>2.15</v>
      </c>
      <c r="AB9786">
        <v>3.5</v>
      </c>
      <c r="AC9786">
        <v>3.6</v>
      </c>
      <c r="AD9786" t="str">
        <f t="shared" si="307"/>
        <v>A</v>
      </c>
      <c r="AE9786" t="str">
        <f t="shared" si="306"/>
        <v>N</v>
      </c>
      <c r="AR9786">
        <v>3</v>
      </c>
      <c r="AS9786">
        <v>0</v>
      </c>
    </row>
    <row r="9787" spans="1:45" x14ac:dyDescent="0.3">
      <c r="A9787" t="s">
        <v>10060</v>
      </c>
      <c r="B9787" t="s">
        <v>9774</v>
      </c>
      <c r="C9787">
        <v>29</v>
      </c>
      <c r="D9787" s="1">
        <v>43526</v>
      </c>
      <c r="F9787" t="s">
        <v>4016</v>
      </c>
      <c r="G9787" t="s">
        <v>7866</v>
      </c>
      <c r="H9787">
        <v>2</v>
      </c>
      <c r="I9787">
        <v>0</v>
      </c>
      <c r="J9787" t="s">
        <v>51</v>
      </c>
      <c r="K9787">
        <v>2</v>
      </c>
      <c r="L9787">
        <v>0</v>
      </c>
      <c r="M9787" t="s">
        <v>51</v>
      </c>
      <c r="N9787" t="s">
        <v>4524</v>
      </c>
      <c r="O9787">
        <v>13</v>
      </c>
      <c r="P9787">
        <v>12</v>
      </c>
      <c r="Q9787">
        <v>6</v>
      </c>
      <c r="R9787">
        <v>4</v>
      </c>
      <c r="S9787">
        <v>7</v>
      </c>
      <c r="T9787">
        <v>8</v>
      </c>
      <c r="U9787">
        <v>11</v>
      </c>
      <c r="V9787">
        <v>6</v>
      </c>
      <c r="W9787">
        <v>1</v>
      </c>
      <c r="X9787">
        <v>2</v>
      </c>
      <c r="Y9787">
        <v>0</v>
      </c>
      <c r="Z9787">
        <v>0</v>
      </c>
      <c r="AA9787">
        <v>1.5</v>
      </c>
      <c r="AB9787">
        <v>4.33</v>
      </c>
      <c r="AC9787">
        <v>8</v>
      </c>
      <c r="AD9787" t="str">
        <f t="shared" si="307"/>
        <v>A</v>
      </c>
      <c r="AE9787" t="str">
        <f t="shared" si="306"/>
        <v>N</v>
      </c>
      <c r="AR9787">
        <v>3</v>
      </c>
      <c r="AS9787">
        <v>0</v>
      </c>
    </row>
    <row r="9788" spans="1:45" x14ac:dyDescent="0.3">
      <c r="A9788" t="s">
        <v>10061</v>
      </c>
      <c r="B9788" t="s">
        <v>9774</v>
      </c>
      <c r="C9788">
        <v>29</v>
      </c>
      <c r="D9788" s="1">
        <v>43527</v>
      </c>
      <c r="F9788" t="s">
        <v>73</v>
      </c>
      <c r="G9788" t="s">
        <v>56</v>
      </c>
      <c r="H9788">
        <v>0</v>
      </c>
      <c r="I9788">
        <v>0</v>
      </c>
      <c r="J9788" t="s">
        <v>61</v>
      </c>
      <c r="K9788">
        <v>0</v>
      </c>
      <c r="L9788">
        <v>0</v>
      </c>
      <c r="M9788" t="s">
        <v>61</v>
      </c>
      <c r="N9788" t="s">
        <v>4453</v>
      </c>
      <c r="O9788">
        <v>7</v>
      </c>
      <c r="P9788">
        <v>10</v>
      </c>
      <c r="Q9788">
        <v>3</v>
      </c>
      <c r="R9788">
        <v>3</v>
      </c>
      <c r="S9788">
        <v>3</v>
      </c>
      <c r="T9788">
        <v>7</v>
      </c>
      <c r="U9788">
        <v>12</v>
      </c>
      <c r="V9788">
        <v>10</v>
      </c>
      <c r="W9788">
        <v>1</v>
      </c>
      <c r="X9788">
        <v>2</v>
      </c>
      <c r="Y9788">
        <v>0</v>
      </c>
      <c r="Z9788">
        <v>0</v>
      </c>
      <c r="AA9788">
        <v>6</v>
      </c>
      <c r="AB9788">
        <v>4.2</v>
      </c>
      <c r="AC9788">
        <v>1.61</v>
      </c>
      <c r="AD9788" t="str">
        <f t="shared" si="307"/>
        <v>H</v>
      </c>
      <c r="AE9788" t="str">
        <f t="shared" si="306"/>
        <v>N</v>
      </c>
      <c r="AR9788">
        <v>1</v>
      </c>
      <c r="AS9788">
        <v>1</v>
      </c>
    </row>
    <row r="9789" spans="1:45" x14ac:dyDescent="0.3">
      <c r="A9789" t="s">
        <v>10062</v>
      </c>
      <c r="B9789" t="s">
        <v>9774</v>
      </c>
      <c r="C9789">
        <v>29</v>
      </c>
      <c r="D9789" s="1">
        <v>43527</v>
      </c>
      <c r="F9789" t="s">
        <v>3176</v>
      </c>
      <c r="G9789" t="s">
        <v>53</v>
      </c>
      <c r="H9789">
        <v>1</v>
      </c>
      <c r="I9789">
        <v>2</v>
      </c>
      <c r="J9789" t="s">
        <v>47</v>
      </c>
      <c r="K9789">
        <v>1</v>
      </c>
      <c r="L9789">
        <v>2</v>
      </c>
      <c r="M9789" t="s">
        <v>47</v>
      </c>
      <c r="N9789" t="s">
        <v>8363</v>
      </c>
      <c r="O9789">
        <v>12</v>
      </c>
      <c r="P9789">
        <v>20</v>
      </c>
      <c r="Q9789">
        <v>5</v>
      </c>
      <c r="R9789">
        <v>7</v>
      </c>
      <c r="S9789">
        <v>5</v>
      </c>
      <c r="T9789">
        <v>4</v>
      </c>
      <c r="U9789">
        <v>11</v>
      </c>
      <c r="V9789">
        <v>10</v>
      </c>
      <c r="W9789">
        <v>2</v>
      </c>
      <c r="X9789">
        <v>1</v>
      </c>
      <c r="Y9789">
        <v>0</v>
      </c>
      <c r="Z9789">
        <v>0</v>
      </c>
      <c r="AA9789">
        <v>6.5</v>
      </c>
      <c r="AB9789">
        <v>4.5</v>
      </c>
      <c r="AC9789">
        <v>1.53</v>
      </c>
      <c r="AD9789" t="str">
        <f t="shared" si="307"/>
        <v>H</v>
      </c>
      <c r="AE9789" t="str">
        <f t="shared" si="306"/>
        <v>N</v>
      </c>
      <c r="AR9789">
        <v>0</v>
      </c>
      <c r="AS9789">
        <v>3</v>
      </c>
    </row>
    <row r="9790" spans="1:45" x14ac:dyDescent="0.3">
      <c r="A9790" t="s">
        <v>10063</v>
      </c>
      <c r="B9790" t="s">
        <v>9774</v>
      </c>
      <c r="C9790">
        <v>29</v>
      </c>
      <c r="D9790" s="1">
        <v>43527</v>
      </c>
      <c r="F9790" t="s">
        <v>2373</v>
      </c>
      <c r="G9790" t="s">
        <v>463</v>
      </c>
      <c r="H9790">
        <v>2</v>
      </c>
      <c r="I9790">
        <v>1</v>
      </c>
      <c r="J9790" t="s">
        <v>51</v>
      </c>
      <c r="K9790">
        <v>1</v>
      </c>
      <c r="L9790">
        <v>0</v>
      </c>
      <c r="M9790" t="s">
        <v>51</v>
      </c>
      <c r="N9790" t="s">
        <v>6912</v>
      </c>
      <c r="O9790">
        <v>6</v>
      </c>
      <c r="P9790">
        <v>14</v>
      </c>
      <c r="Q9790">
        <v>5</v>
      </c>
      <c r="R9790">
        <v>2</v>
      </c>
      <c r="S9790">
        <v>1</v>
      </c>
      <c r="T9790">
        <v>5</v>
      </c>
      <c r="U9790">
        <v>15</v>
      </c>
      <c r="V9790">
        <v>12</v>
      </c>
      <c r="W9790">
        <v>5</v>
      </c>
      <c r="X9790">
        <v>1</v>
      </c>
      <c r="Y9790">
        <v>0</v>
      </c>
      <c r="Z9790">
        <v>0</v>
      </c>
      <c r="AA9790">
        <v>2.5499999999999998</v>
      </c>
      <c r="AB9790">
        <v>3.3</v>
      </c>
      <c r="AC9790">
        <v>3</v>
      </c>
      <c r="AD9790" t="str">
        <f t="shared" si="307"/>
        <v>A</v>
      </c>
      <c r="AE9790" t="str">
        <f t="shared" si="306"/>
        <v>N</v>
      </c>
      <c r="AR9790">
        <v>3</v>
      </c>
      <c r="AS9790">
        <v>0</v>
      </c>
    </row>
    <row r="9791" spans="1:45" x14ac:dyDescent="0.3">
      <c r="A9791" t="s">
        <v>10064</v>
      </c>
      <c r="B9791" t="s">
        <v>9774</v>
      </c>
      <c r="C9791">
        <v>30</v>
      </c>
      <c r="D9791" s="1">
        <v>43533</v>
      </c>
      <c r="F9791" t="s">
        <v>7866</v>
      </c>
      <c r="G9791" t="s">
        <v>75</v>
      </c>
      <c r="H9791">
        <v>2</v>
      </c>
      <c r="I9791">
        <v>0</v>
      </c>
      <c r="J9791" t="s">
        <v>51</v>
      </c>
      <c r="K9791">
        <v>1</v>
      </c>
      <c r="L9791">
        <v>0</v>
      </c>
      <c r="M9791" t="s">
        <v>51</v>
      </c>
      <c r="N9791" t="s">
        <v>8363</v>
      </c>
      <c r="O9791">
        <v>16</v>
      </c>
      <c r="P9791">
        <v>9</v>
      </c>
      <c r="Q9791">
        <v>7</v>
      </c>
      <c r="R9791">
        <v>2</v>
      </c>
      <c r="S9791">
        <v>7</v>
      </c>
      <c r="T9791">
        <v>5</v>
      </c>
      <c r="U9791">
        <v>7</v>
      </c>
      <c r="V9791">
        <v>12</v>
      </c>
      <c r="W9791">
        <v>2</v>
      </c>
      <c r="X9791">
        <v>1</v>
      </c>
      <c r="Y9791">
        <v>0</v>
      </c>
      <c r="Z9791">
        <v>0</v>
      </c>
      <c r="AA9791">
        <v>3.6</v>
      </c>
      <c r="AB9791">
        <v>3.5</v>
      </c>
      <c r="AC9791">
        <v>2.15</v>
      </c>
      <c r="AD9791" t="str">
        <f t="shared" si="307"/>
        <v>H</v>
      </c>
      <c r="AE9791" t="str">
        <f t="shared" si="306"/>
        <v>Y</v>
      </c>
      <c r="AR9791">
        <v>3</v>
      </c>
      <c r="AS9791">
        <v>0</v>
      </c>
    </row>
    <row r="9792" spans="1:45" x14ac:dyDescent="0.3">
      <c r="A9792" t="s">
        <v>10065</v>
      </c>
      <c r="B9792" t="s">
        <v>9774</v>
      </c>
      <c r="C9792">
        <v>30</v>
      </c>
      <c r="D9792" s="1">
        <v>43533</v>
      </c>
      <c r="F9792" t="s">
        <v>454</v>
      </c>
      <c r="G9792" t="s">
        <v>9392</v>
      </c>
      <c r="H9792">
        <v>1</v>
      </c>
      <c r="I9792">
        <v>2</v>
      </c>
      <c r="J9792" t="s">
        <v>47</v>
      </c>
      <c r="K9792">
        <v>0</v>
      </c>
      <c r="L9792">
        <v>1</v>
      </c>
      <c r="M9792" t="s">
        <v>47</v>
      </c>
      <c r="N9792" t="s">
        <v>7753</v>
      </c>
      <c r="O9792">
        <v>15</v>
      </c>
      <c r="P9792">
        <v>4</v>
      </c>
      <c r="Q9792">
        <v>3</v>
      </c>
      <c r="R9792">
        <v>3</v>
      </c>
      <c r="S9792">
        <v>8</v>
      </c>
      <c r="T9792">
        <v>0</v>
      </c>
      <c r="U9792">
        <v>8</v>
      </c>
      <c r="V9792">
        <v>18</v>
      </c>
      <c r="W9792">
        <v>1</v>
      </c>
      <c r="X9792">
        <v>5</v>
      </c>
      <c r="Y9792">
        <v>0</v>
      </c>
      <c r="Z9792">
        <v>0</v>
      </c>
      <c r="AA9792">
        <v>1.83</v>
      </c>
      <c r="AB9792">
        <v>3.6</v>
      </c>
      <c r="AC9792">
        <v>5</v>
      </c>
      <c r="AD9792" t="str">
        <f t="shared" si="307"/>
        <v>A</v>
      </c>
      <c r="AE9792" t="str">
        <f t="shared" si="306"/>
        <v>Y</v>
      </c>
      <c r="AR9792">
        <v>0</v>
      </c>
      <c r="AS9792">
        <v>3</v>
      </c>
    </row>
    <row r="9793" spans="1:45" x14ac:dyDescent="0.3">
      <c r="A9793" t="s">
        <v>10066</v>
      </c>
      <c r="B9793" t="s">
        <v>9774</v>
      </c>
      <c r="C9793">
        <v>30</v>
      </c>
      <c r="D9793" s="1">
        <v>43533</v>
      </c>
      <c r="F9793" t="s">
        <v>9395</v>
      </c>
      <c r="G9793" t="s">
        <v>8625</v>
      </c>
      <c r="H9793">
        <v>0</v>
      </c>
      <c r="I9793">
        <v>2</v>
      </c>
      <c r="J9793" t="s">
        <v>47</v>
      </c>
      <c r="K9793">
        <v>0</v>
      </c>
      <c r="L9793">
        <v>1</v>
      </c>
      <c r="M9793" t="s">
        <v>47</v>
      </c>
      <c r="N9793" t="s">
        <v>6558</v>
      </c>
      <c r="O9793">
        <v>8</v>
      </c>
      <c r="P9793">
        <v>8</v>
      </c>
      <c r="Q9793">
        <v>1</v>
      </c>
      <c r="R9793">
        <v>5</v>
      </c>
      <c r="S9793">
        <v>6</v>
      </c>
      <c r="T9793">
        <v>5</v>
      </c>
      <c r="U9793">
        <v>14</v>
      </c>
      <c r="V9793">
        <v>9</v>
      </c>
      <c r="W9793">
        <v>3</v>
      </c>
      <c r="X9793">
        <v>1</v>
      </c>
      <c r="Y9793">
        <v>0</v>
      </c>
      <c r="Z9793">
        <v>0</v>
      </c>
      <c r="AA9793">
        <v>3.4</v>
      </c>
      <c r="AB9793">
        <v>3.3</v>
      </c>
      <c r="AC9793">
        <v>2.35</v>
      </c>
      <c r="AD9793" t="str">
        <f t="shared" si="307"/>
        <v>H</v>
      </c>
      <c r="AE9793" t="str">
        <f t="shared" si="306"/>
        <v>N</v>
      </c>
      <c r="AR9793">
        <v>0</v>
      </c>
      <c r="AS9793">
        <v>3</v>
      </c>
    </row>
    <row r="9794" spans="1:45" x14ac:dyDescent="0.3">
      <c r="A9794" t="s">
        <v>10067</v>
      </c>
      <c r="B9794" t="s">
        <v>9774</v>
      </c>
      <c r="C9794">
        <v>30</v>
      </c>
      <c r="D9794" s="1">
        <v>43533</v>
      </c>
      <c r="F9794" t="s">
        <v>463</v>
      </c>
      <c r="G9794" t="s">
        <v>3176</v>
      </c>
      <c r="H9794">
        <v>3</v>
      </c>
      <c r="I9794">
        <v>1</v>
      </c>
      <c r="J9794" t="s">
        <v>51</v>
      </c>
      <c r="K9794">
        <v>1</v>
      </c>
      <c r="L9794">
        <v>0</v>
      </c>
      <c r="M9794" t="s">
        <v>51</v>
      </c>
      <c r="N9794" t="s">
        <v>9741</v>
      </c>
      <c r="O9794">
        <v>18</v>
      </c>
      <c r="P9794">
        <v>6</v>
      </c>
      <c r="Q9794">
        <v>8</v>
      </c>
      <c r="R9794">
        <v>3</v>
      </c>
      <c r="S9794">
        <v>6</v>
      </c>
      <c r="T9794">
        <v>5</v>
      </c>
      <c r="U9794">
        <v>9</v>
      </c>
      <c r="V9794">
        <v>13</v>
      </c>
      <c r="W9794">
        <v>0</v>
      </c>
      <c r="X9794">
        <v>2</v>
      </c>
      <c r="Y9794">
        <v>0</v>
      </c>
      <c r="Z9794">
        <v>0</v>
      </c>
      <c r="AA9794">
        <v>1.57</v>
      </c>
      <c r="AB9794">
        <v>4.5</v>
      </c>
      <c r="AC9794">
        <v>6</v>
      </c>
      <c r="AD9794" t="str">
        <f t="shared" si="307"/>
        <v>A</v>
      </c>
      <c r="AE9794" t="str">
        <f t="shared" si="306"/>
        <v>N</v>
      </c>
      <c r="AR9794">
        <v>3</v>
      </c>
      <c r="AS9794">
        <v>0</v>
      </c>
    </row>
    <row r="9795" spans="1:45" x14ac:dyDescent="0.3">
      <c r="A9795" t="s">
        <v>10068</v>
      </c>
      <c r="B9795" t="s">
        <v>9774</v>
      </c>
      <c r="C9795">
        <v>30</v>
      </c>
      <c r="D9795" s="1">
        <v>43533</v>
      </c>
      <c r="F9795" t="s">
        <v>59</v>
      </c>
      <c r="G9795" t="s">
        <v>2373</v>
      </c>
      <c r="H9795">
        <v>3</v>
      </c>
      <c r="I9795">
        <v>1</v>
      </c>
      <c r="J9795" t="s">
        <v>51</v>
      </c>
      <c r="K9795">
        <v>0</v>
      </c>
      <c r="L9795">
        <v>0</v>
      </c>
      <c r="M9795" t="s">
        <v>61</v>
      </c>
      <c r="N9795" t="s">
        <v>8267</v>
      </c>
      <c r="O9795">
        <v>19</v>
      </c>
      <c r="P9795">
        <v>2</v>
      </c>
      <c r="Q9795">
        <v>9</v>
      </c>
      <c r="R9795">
        <v>1</v>
      </c>
      <c r="S9795">
        <v>9</v>
      </c>
      <c r="T9795">
        <v>1</v>
      </c>
      <c r="U9795">
        <v>11</v>
      </c>
      <c r="V9795">
        <v>7</v>
      </c>
      <c r="W9795">
        <v>1</v>
      </c>
      <c r="X9795">
        <v>1</v>
      </c>
      <c r="Y9795">
        <v>0</v>
      </c>
      <c r="Z9795">
        <v>0</v>
      </c>
      <c r="AA9795">
        <v>1.1599999999999999</v>
      </c>
      <c r="AB9795">
        <v>9</v>
      </c>
      <c r="AC9795">
        <v>19</v>
      </c>
      <c r="AD9795" t="str">
        <f t="shared" si="307"/>
        <v>A</v>
      </c>
      <c r="AE9795" t="str">
        <f t="shared" ref="AE9795:AE9858" si="308">IFERROR(IF(IF(IF(AC9795&gt;AA9795,G9795,F9795)=F9795,"H","A")=J9795,"Y","N"),"NAN")</f>
        <v>N</v>
      </c>
      <c r="AR9795">
        <v>3</v>
      </c>
      <c r="AS9795">
        <v>0</v>
      </c>
    </row>
    <row r="9796" spans="1:45" x14ac:dyDescent="0.3">
      <c r="A9796" t="s">
        <v>10069</v>
      </c>
      <c r="B9796" t="s">
        <v>9774</v>
      </c>
      <c r="C9796">
        <v>30</v>
      </c>
      <c r="D9796" s="1">
        <v>43533</v>
      </c>
      <c r="F9796" t="s">
        <v>63</v>
      </c>
      <c r="G9796" t="s">
        <v>73</v>
      </c>
      <c r="H9796">
        <v>3</v>
      </c>
      <c r="I9796">
        <v>2</v>
      </c>
      <c r="J9796" t="s">
        <v>51</v>
      </c>
      <c r="K9796">
        <v>0</v>
      </c>
      <c r="L9796">
        <v>2</v>
      </c>
      <c r="M9796" t="s">
        <v>47</v>
      </c>
      <c r="N9796" t="s">
        <v>5026</v>
      </c>
      <c r="O9796">
        <v>19</v>
      </c>
      <c r="P9796">
        <v>7</v>
      </c>
      <c r="Q9796">
        <v>7</v>
      </c>
      <c r="R9796">
        <v>3</v>
      </c>
      <c r="S9796">
        <v>8</v>
      </c>
      <c r="T9796">
        <v>2</v>
      </c>
      <c r="U9796">
        <v>13</v>
      </c>
      <c r="V9796">
        <v>10</v>
      </c>
      <c r="W9796">
        <v>3</v>
      </c>
      <c r="X9796">
        <v>1</v>
      </c>
      <c r="Y9796">
        <v>0</v>
      </c>
      <c r="Z9796">
        <v>0</v>
      </c>
      <c r="AA9796">
        <v>2.8</v>
      </c>
      <c r="AB9796">
        <v>3.25</v>
      </c>
      <c r="AC9796">
        <v>2.8</v>
      </c>
      <c r="AD9796" t="str">
        <f t="shared" si="307"/>
        <v>H</v>
      </c>
      <c r="AE9796" t="str">
        <f t="shared" si="308"/>
        <v>Y</v>
      </c>
      <c r="AR9796">
        <v>3</v>
      </c>
      <c r="AS9796">
        <v>0</v>
      </c>
    </row>
    <row r="9797" spans="1:45" x14ac:dyDescent="0.3">
      <c r="A9797" t="s">
        <v>10070</v>
      </c>
      <c r="B9797" t="s">
        <v>9774</v>
      </c>
      <c r="C9797">
        <v>30</v>
      </c>
      <c r="D9797" s="1">
        <v>43533</v>
      </c>
      <c r="F9797" t="s">
        <v>72</v>
      </c>
      <c r="G9797" t="s">
        <v>64</v>
      </c>
      <c r="H9797">
        <v>2</v>
      </c>
      <c r="I9797">
        <v>1</v>
      </c>
      <c r="J9797" t="s">
        <v>51</v>
      </c>
      <c r="K9797">
        <v>0</v>
      </c>
      <c r="L9797">
        <v>1</v>
      </c>
      <c r="M9797" t="s">
        <v>47</v>
      </c>
      <c r="N9797" t="s">
        <v>6379</v>
      </c>
      <c r="O9797">
        <v>12</v>
      </c>
      <c r="P9797">
        <v>16</v>
      </c>
      <c r="Q9797">
        <v>4</v>
      </c>
      <c r="R9797">
        <v>5</v>
      </c>
      <c r="S9797">
        <v>1</v>
      </c>
      <c r="T9797">
        <v>10</v>
      </c>
      <c r="U9797">
        <v>16</v>
      </c>
      <c r="V9797">
        <v>9</v>
      </c>
      <c r="W9797">
        <v>4</v>
      </c>
      <c r="X9797">
        <v>2</v>
      </c>
      <c r="Y9797">
        <v>0</v>
      </c>
      <c r="Z9797">
        <v>0</v>
      </c>
      <c r="AA9797">
        <v>4.5</v>
      </c>
      <c r="AB9797">
        <v>3.8</v>
      </c>
      <c r="AC9797">
        <v>1.85</v>
      </c>
      <c r="AD9797" t="str">
        <f t="shared" si="307"/>
        <v>H</v>
      </c>
      <c r="AE9797" t="str">
        <f t="shared" si="308"/>
        <v>Y</v>
      </c>
      <c r="AR9797">
        <v>3</v>
      </c>
      <c r="AS9797">
        <v>0</v>
      </c>
    </row>
    <row r="9798" spans="1:45" x14ac:dyDescent="0.3">
      <c r="A9798" t="s">
        <v>10071</v>
      </c>
      <c r="B9798" t="s">
        <v>9774</v>
      </c>
      <c r="C9798">
        <v>30</v>
      </c>
      <c r="D9798" s="1">
        <v>43534</v>
      </c>
      <c r="F9798" t="s">
        <v>45</v>
      </c>
      <c r="G9798" t="s">
        <v>79</v>
      </c>
      <c r="H9798">
        <v>2</v>
      </c>
      <c r="I9798">
        <v>0</v>
      </c>
      <c r="J9798" t="s">
        <v>51</v>
      </c>
      <c r="K9798">
        <v>1</v>
      </c>
      <c r="L9798">
        <v>0</v>
      </c>
      <c r="M9798" t="s">
        <v>51</v>
      </c>
      <c r="N9798" t="s">
        <v>6912</v>
      </c>
      <c r="O9798">
        <v>14</v>
      </c>
      <c r="P9798">
        <v>14</v>
      </c>
      <c r="Q9798">
        <v>3</v>
      </c>
      <c r="R9798">
        <v>4</v>
      </c>
      <c r="S9798">
        <v>5</v>
      </c>
      <c r="T9798">
        <v>2</v>
      </c>
      <c r="U9798">
        <v>12</v>
      </c>
      <c r="V9798">
        <v>18</v>
      </c>
      <c r="W9798">
        <v>2</v>
      </c>
      <c r="X9798">
        <v>2</v>
      </c>
      <c r="Y9798">
        <v>0</v>
      </c>
      <c r="Z9798">
        <v>0</v>
      </c>
      <c r="AA9798">
        <v>2.4</v>
      </c>
      <c r="AB9798">
        <v>3.6</v>
      </c>
      <c r="AC9798">
        <v>3</v>
      </c>
      <c r="AD9798" t="str">
        <f t="shared" si="307"/>
        <v>A</v>
      </c>
      <c r="AE9798" t="str">
        <f t="shared" si="308"/>
        <v>N</v>
      </c>
      <c r="AR9798">
        <v>3</v>
      </c>
      <c r="AS9798">
        <v>0</v>
      </c>
    </row>
    <row r="9799" spans="1:45" x14ac:dyDescent="0.3">
      <c r="A9799" t="s">
        <v>10072</v>
      </c>
      <c r="B9799" t="s">
        <v>9774</v>
      </c>
      <c r="C9799">
        <v>30</v>
      </c>
      <c r="D9799" s="1">
        <v>43534</v>
      </c>
      <c r="F9799" t="s">
        <v>53</v>
      </c>
      <c r="G9799" t="s">
        <v>4016</v>
      </c>
      <c r="H9799">
        <v>1</v>
      </c>
      <c r="I9799">
        <v>1</v>
      </c>
      <c r="J9799" t="s">
        <v>61</v>
      </c>
      <c r="K9799">
        <v>0</v>
      </c>
      <c r="L9799">
        <v>0</v>
      </c>
      <c r="M9799" t="s">
        <v>61</v>
      </c>
      <c r="N9799" t="s">
        <v>6721</v>
      </c>
      <c r="O9799">
        <v>22</v>
      </c>
      <c r="P9799">
        <v>2</v>
      </c>
      <c r="Q9799">
        <v>6</v>
      </c>
      <c r="R9799">
        <v>1</v>
      </c>
      <c r="S9799">
        <v>13</v>
      </c>
      <c r="T9799">
        <v>0</v>
      </c>
      <c r="U9799">
        <v>8</v>
      </c>
      <c r="V9799">
        <v>14</v>
      </c>
      <c r="W9799">
        <v>1</v>
      </c>
      <c r="X9799">
        <v>4</v>
      </c>
      <c r="Y9799">
        <v>0</v>
      </c>
      <c r="Z9799">
        <v>0</v>
      </c>
      <c r="AA9799">
        <v>1.55</v>
      </c>
      <c r="AB9799">
        <v>4.2</v>
      </c>
      <c r="AC9799">
        <v>7</v>
      </c>
      <c r="AD9799" t="str">
        <f t="shared" si="307"/>
        <v>A</v>
      </c>
      <c r="AE9799" t="str">
        <f t="shared" si="308"/>
        <v>N</v>
      </c>
      <c r="AR9799">
        <v>1</v>
      </c>
      <c r="AS9799">
        <v>1</v>
      </c>
    </row>
    <row r="9800" spans="1:45" x14ac:dyDescent="0.3">
      <c r="A9800" t="s">
        <v>10073</v>
      </c>
      <c r="B9800" t="s">
        <v>9774</v>
      </c>
      <c r="C9800">
        <v>30</v>
      </c>
      <c r="D9800" s="1">
        <v>43534</v>
      </c>
      <c r="F9800" t="s">
        <v>56</v>
      </c>
      <c r="G9800" t="s">
        <v>6329</v>
      </c>
      <c r="H9800">
        <v>4</v>
      </c>
      <c r="I9800">
        <v>2</v>
      </c>
      <c r="J9800" t="s">
        <v>51</v>
      </c>
      <c r="K9800">
        <v>2</v>
      </c>
      <c r="L9800">
        <v>1</v>
      </c>
      <c r="M9800" t="s">
        <v>51</v>
      </c>
      <c r="N9800" t="s">
        <v>4524</v>
      </c>
      <c r="O9800">
        <v>23</v>
      </c>
      <c r="P9800">
        <v>3</v>
      </c>
      <c r="Q9800">
        <v>5</v>
      </c>
      <c r="R9800">
        <v>2</v>
      </c>
      <c r="S9800">
        <v>7</v>
      </c>
      <c r="T9800">
        <v>3</v>
      </c>
      <c r="U9800">
        <v>4</v>
      </c>
      <c r="V9800">
        <v>7</v>
      </c>
      <c r="W9800">
        <v>2</v>
      </c>
      <c r="X9800">
        <v>0</v>
      </c>
      <c r="Y9800">
        <v>0</v>
      </c>
      <c r="Z9800">
        <v>0</v>
      </c>
      <c r="AA9800">
        <v>1.1599999999999999</v>
      </c>
      <c r="AB9800">
        <v>8.5</v>
      </c>
      <c r="AC9800">
        <v>21</v>
      </c>
      <c r="AD9800" t="str">
        <f t="shared" si="307"/>
        <v>A</v>
      </c>
      <c r="AE9800" t="str">
        <f t="shared" si="308"/>
        <v>N</v>
      </c>
      <c r="AR9800">
        <v>3</v>
      </c>
      <c r="AS9800">
        <v>0</v>
      </c>
    </row>
    <row r="9801" spans="1:45" x14ac:dyDescent="0.3">
      <c r="A9801" t="s">
        <v>10074</v>
      </c>
      <c r="B9801" t="s">
        <v>9774</v>
      </c>
      <c r="C9801">
        <v>31</v>
      </c>
      <c r="D9801" s="1">
        <v>43540</v>
      </c>
      <c r="F9801" t="s">
        <v>8625</v>
      </c>
      <c r="G9801" t="s">
        <v>63</v>
      </c>
      <c r="H9801">
        <v>2</v>
      </c>
      <c r="I9801">
        <v>2</v>
      </c>
      <c r="J9801" t="s">
        <v>61</v>
      </c>
      <c r="K9801">
        <v>0</v>
      </c>
      <c r="L9801">
        <v>1</v>
      </c>
      <c r="M9801" t="s">
        <v>47</v>
      </c>
      <c r="N9801" t="s">
        <v>3639</v>
      </c>
      <c r="O9801">
        <v>10</v>
      </c>
      <c r="P9801">
        <v>12</v>
      </c>
      <c r="Q9801">
        <v>3</v>
      </c>
      <c r="R9801">
        <v>4</v>
      </c>
      <c r="S9801">
        <v>6</v>
      </c>
      <c r="T9801">
        <v>6</v>
      </c>
      <c r="U9801">
        <v>9</v>
      </c>
      <c r="V9801">
        <v>12</v>
      </c>
      <c r="W9801">
        <v>3</v>
      </c>
      <c r="X9801">
        <v>2</v>
      </c>
      <c r="Y9801">
        <v>0</v>
      </c>
      <c r="Z9801">
        <v>0</v>
      </c>
      <c r="AA9801">
        <v>2.0499999999999998</v>
      </c>
      <c r="AB9801">
        <v>3.6</v>
      </c>
      <c r="AC9801">
        <v>3.8</v>
      </c>
      <c r="AD9801" t="str">
        <f t="shared" si="307"/>
        <v>A</v>
      </c>
      <c r="AE9801" t="str">
        <f t="shared" si="308"/>
        <v>N</v>
      </c>
      <c r="AR9801">
        <v>1</v>
      </c>
      <c r="AS9801">
        <v>1</v>
      </c>
    </row>
    <row r="9802" spans="1:45" x14ac:dyDescent="0.3">
      <c r="A9802" t="s">
        <v>10075</v>
      </c>
      <c r="B9802" t="s">
        <v>9774</v>
      </c>
      <c r="C9802">
        <v>31</v>
      </c>
      <c r="D9802" s="1">
        <v>43540</v>
      </c>
      <c r="F9802" t="s">
        <v>6329</v>
      </c>
      <c r="G9802" t="s">
        <v>463</v>
      </c>
      <c r="H9802">
        <v>1</v>
      </c>
      <c r="I9802">
        <v>2</v>
      </c>
      <c r="J9802" t="s">
        <v>47</v>
      </c>
      <c r="K9802">
        <v>1</v>
      </c>
      <c r="L9802">
        <v>1</v>
      </c>
      <c r="M9802" t="s">
        <v>61</v>
      </c>
      <c r="N9802" t="s">
        <v>6721</v>
      </c>
      <c r="O9802">
        <v>13</v>
      </c>
      <c r="P9802">
        <v>9</v>
      </c>
      <c r="Q9802">
        <v>2</v>
      </c>
      <c r="R9802">
        <v>4</v>
      </c>
      <c r="S9802">
        <v>9</v>
      </c>
      <c r="T9802">
        <v>3</v>
      </c>
      <c r="U9802">
        <v>9</v>
      </c>
      <c r="V9802">
        <v>10</v>
      </c>
      <c r="W9802">
        <v>1</v>
      </c>
      <c r="X9802">
        <v>1</v>
      </c>
      <c r="Y9802">
        <v>0</v>
      </c>
      <c r="Z9802">
        <v>1</v>
      </c>
      <c r="AA9802">
        <v>3.1</v>
      </c>
      <c r="AB9802">
        <v>3.4</v>
      </c>
      <c r="AC9802">
        <v>2.4500000000000002</v>
      </c>
      <c r="AD9802" t="str">
        <f t="shared" si="307"/>
        <v>H</v>
      </c>
      <c r="AE9802" t="str">
        <f t="shared" si="308"/>
        <v>N</v>
      </c>
      <c r="AR9802">
        <v>0</v>
      </c>
      <c r="AS9802">
        <v>3</v>
      </c>
    </row>
    <row r="9803" spans="1:45" x14ac:dyDescent="0.3">
      <c r="A9803" t="s">
        <v>10076</v>
      </c>
      <c r="B9803" t="s">
        <v>9774</v>
      </c>
      <c r="C9803">
        <v>31</v>
      </c>
      <c r="D9803" s="1">
        <v>43540</v>
      </c>
      <c r="F9803" t="s">
        <v>75</v>
      </c>
      <c r="G9803" t="s">
        <v>9395</v>
      </c>
      <c r="H9803">
        <v>4</v>
      </c>
      <c r="I9803">
        <v>3</v>
      </c>
      <c r="J9803" t="s">
        <v>51</v>
      </c>
      <c r="K9803">
        <v>1</v>
      </c>
      <c r="L9803">
        <v>2</v>
      </c>
      <c r="M9803" t="s">
        <v>47</v>
      </c>
      <c r="N9803" t="s">
        <v>6912</v>
      </c>
      <c r="O9803">
        <v>16</v>
      </c>
      <c r="P9803">
        <v>15</v>
      </c>
      <c r="Q9803">
        <v>5</v>
      </c>
      <c r="R9803">
        <v>5</v>
      </c>
      <c r="S9803">
        <v>5</v>
      </c>
      <c r="T9803">
        <v>8</v>
      </c>
      <c r="U9803">
        <v>7</v>
      </c>
      <c r="V9803">
        <v>15</v>
      </c>
      <c r="W9803">
        <v>0</v>
      </c>
      <c r="X9803">
        <v>2</v>
      </c>
      <c r="Y9803">
        <v>0</v>
      </c>
      <c r="Z9803">
        <v>0</v>
      </c>
      <c r="AA9803">
        <v>1.55</v>
      </c>
      <c r="AB9803">
        <v>4.2</v>
      </c>
      <c r="AC9803">
        <v>7</v>
      </c>
      <c r="AD9803" t="str">
        <f t="shared" si="307"/>
        <v>A</v>
      </c>
      <c r="AE9803" t="str">
        <f t="shared" si="308"/>
        <v>N</v>
      </c>
      <c r="AR9803">
        <v>3</v>
      </c>
      <c r="AS9803">
        <v>0</v>
      </c>
    </row>
    <row r="9804" spans="1:45" x14ac:dyDescent="0.3">
      <c r="A9804" t="s">
        <v>10077</v>
      </c>
      <c r="B9804" t="s">
        <v>9774</v>
      </c>
      <c r="C9804">
        <v>31</v>
      </c>
      <c r="D9804" s="1">
        <v>43541</v>
      </c>
      <c r="F9804" t="s">
        <v>73</v>
      </c>
      <c r="G9804" t="s">
        <v>53</v>
      </c>
      <c r="H9804">
        <v>2</v>
      </c>
      <c r="I9804">
        <v>0</v>
      </c>
      <c r="J9804" t="s">
        <v>51</v>
      </c>
      <c r="K9804">
        <v>0</v>
      </c>
      <c r="L9804">
        <v>0</v>
      </c>
      <c r="M9804" t="s">
        <v>61</v>
      </c>
      <c r="N9804" t="s">
        <v>6558</v>
      </c>
      <c r="O9804">
        <v>15</v>
      </c>
      <c r="P9804">
        <v>16</v>
      </c>
      <c r="Q9804">
        <v>8</v>
      </c>
      <c r="R9804">
        <v>5</v>
      </c>
      <c r="S9804">
        <v>3</v>
      </c>
      <c r="T9804">
        <v>4</v>
      </c>
      <c r="U9804">
        <v>17</v>
      </c>
      <c r="V9804">
        <v>9</v>
      </c>
      <c r="W9804">
        <v>1</v>
      </c>
      <c r="X9804">
        <v>2</v>
      </c>
      <c r="Y9804">
        <v>0</v>
      </c>
      <c r="Z9804">
        <v>0</v>
      </c>
      <c r="AA9804">
        <v>4</v>
      </c>
      <c r="AB9804">
        <v>3.8</v>
      </c>
      <c r="AC9804">
        <v>1.95</v>
      </c>
      <c r="AD9804" t="str">
        <f t="shared" si="307"/>
        <v>H</v>
      </c>
      <c r="AE9804" t="str">
        <f t="shared" si="308"/>
        <v>Y</v>
      </c>
      <c r="AR9804">
        <v>3</v>
      </c>
      <c r="AS9804">
        <v>0</v>
      </c>
    </row>
    <row r="9805" spans="1:45" x14ac:dyDescent="0.3">
      <c r="A9805" t="s">
        <v>10078</v>
      </c>
      <c r="B9805" t="s">
        <v>9774</v>
      </c>
      <c r="C9805">
        <v>31</v>
      </c>
      <c r="D9805" s="1">
        <v>43541</v>
      </c>
      <c r="F9805" t="s">
        <v>3176</v>
      </c>
      <c r="G9805" t="s">
        <v>56</v>
      </c>
      <c r="H9805">
        <v>1</v>
      </c>
      <c r="I9805">
        <v>2</v>
      </c>
      <c r="J9805" t="s">
        <v>47</v>
      </c>
      <c r="K9805">
        <v>0</v>
      </c>
      <c r="L9805">
        <v>1</v>
      </c>
      <c r="M9805" t="s">
        <v>47</v>
      </c>
      <c r="N9805" t="s">
        <v>7753</v>
      </c>
      <c r="O9805">
        <v>7</v>
      </c>
      <c r="P9805">
        <v>16</v>
      </c>
      <c r="Q9805">
        <v>2</v>
      </c>
      <c r="R9805">
        <v>6</v>
      </c>
      <c r="S9805">
        <v>1</v>
      </c>
      <c r="T9805">
        <v>10</v>
      </c>
      <c r="U9805">
        <v>11</v>
      </c>
      <c r="V9805">
        <v>7</v>
      </c>
      <c r="W9805">
        <v>2</v>
      </c>
      <c r="X9805">
        <v>1</v>
      </c>
      <c r="Y9805">
        <v>0</v>
      </c>
      <c r="Z9805">
        <v>0</v>
      </c>
      <c r="AA9805">
        <v>12</v>
      </c>
      <c r="AB9805">
        <v>7</v>
      </c>
      <c r="AC9805">
        <v>1.25</v>
      </c>
      <c r="AD9805" t="str">
        <f t="shared" si="307"/>
        <v>H</v>
      </c>
      <c r="AE9805" t="str">
        <f t="shared" si="308"/>
        <v>N</v>
      </c>
      <c r="AR9805">
        <v>0</v>
      </c>
      <c r="AS9805">
        <v>3</v>
      </c>
    </row>
    <row r="9806" spans="1:45" x14ac:dyDescent="0.3">
      <c r="A9806" t="s">
        <v>10079</v>
      </c>
      <c r="B9806" t="s">
        <v>9774</v>
      </c>
      <c r="C9806">
        <v>32</v>
      </c>
      <c r="D9806" s="1">
        <v>43554</v>
      </c>
      <c r="F9806" t="s">
        <v>9392</v>
      </c>
      <c r="G9806" t="s">
        <v>72</v>
      </c>
      <c r="H9806">
        <v>0</v>
      </c>
      <c r="I9806">
        <v>1</v>
      </c>
      <c r="J9806" t="s">
        <v>47</v>
      </c>
      <c r="K9806">
        <v>0</v>
      </c>
      <c r="L9806">
        <v>0</v>
      </c>
      <c r="M9806" t="s">
        <v>61</v>
      </c>
      <c r="N9806" t="s">
        <v>6721</v>
      </c>
      <c r="O9806">
        <v>14</v>
      </c>
      <c r="P9806">
        <v>8</v>
      </c>
      <c r="Q9806">
        <v>1</v>
      </c>
      <c r="R9806">
        <v>2</v>
      </c>
      <c r="S9806">
        <v>6</v>
      </c>
      <c r="T9806">
        <v>5</v>
      </c>
      <c r="U9806">
        <v>8</v>
      </c>
      <c r="V9806">
        <v>10</v>
      </c>
      <c r="W9806">
        <v>1</v>
      </c>
      <c r="X9806">
        <v>2</v>
      </c>
      <c r="Y9806">
        <v>0</v>
      </c>
      <c r="Z9806">
        <v>0</v>
      </c>
      <c r="AA9806">
        <v>2.5499999999999998</v>
      </c>
      <c r="AB9806">
        <v>3.2</v>
      </c>
      <c r="AC9806">
        <v>3.1</v>
      </c>
      <c r="AD9806" t="str">
        <f t="shared" si="307"/>
        <v>A</v>
      </c>
      <c r="AE9806" t="str">
        <f t="shared" si="308"/>
        <v>Y</v>
      </c>
      <c r="AR9806">
        <v>0</v>
      </c>
      <c r="AS9806">
        <v>3</v>
      </c>
    </row>
    <row r="9807" spans="1:45" x14ac:dyDescent="0.3">
      <c r="A9807" t="s">
        <v>10080</v>
      </c>
      <c r="B9807" t="s">
        <v>9774</v>
      </c>
      <c r="C9807">
        <v>32</v>
      </c>
      <c r="D9807" s="1">
        <v>43554</v>
      </c>
      <c r="F9807" t="s">
        <v>6329</v>
      </c>
      <c r="G9807" t="s">
        <v>4016</v>
      </c>
      <c r="H9807">
        <v>2</v>
      </c>
      <c r="I9807">
        <v>0</v>
      </c>
      <c r="J9807" t="s">
        <v>51</v>
      </c>
      <c r="K9807">
        <v>1</v>
      </c>
      <c r="L9807">
        <v>0</v>
      </c>
      <c r="M9807" t="s">
        <v>51</v>
      </c>
      <c r="N9807" t="s">
        <v>9316</v>
      </c>
      <c r="O9807">
        <v>5</v>
      </c>
      <c r="P9807">
        <v>8</v>
      </c>
      <c r="Q9807">
        <v>1</v>
      </c>
      <c r="R9807">
        <v>1</v>
      </c>
      <c r="S9807">
        <v>1</v>
      </c>
      <c r="T9807">
        <v>5</v>
      </c>
      <c r="U9807">
        <v>12</v>
      </c>
      <c r="V9807">
        <v>10</v>
      </c>
      <c r="W9807">
        <v>1</v>
      </c>
      <c r="X9807">
        <v>1</v>
      </c>
      <c r="Y9807">
        <v>0</v>
      </c>
      <c r="Z9807">
        <v>0</v>
      </c>
      <c r="AA9807">
        <v>3.2</v>
      </c>
      <c r="AB9807">
        <v>3.25</v>
      </c>
      <c r="AC9807">
        <v>2.4500000000000002</v>
      </c>
      <c r="AD9807" t="str">
        <f t="shared" si="307"/>
        <v>H</v>
      </c>
      <c r="AE9807" t="str">
        <f t="shared" si="308"/>
        <v>Y</v>
      </c>
      <c r="AR9807">
        <v>3</v>
      </c>
      <c r="AS9807">
        <v>0</v>
      </c>
    </row>
    <row r="9808" spans="1:45" x14ac:dyDescent="0.3">
      <c r="A9808" t="s">
        <v>10081</v>
      </c>
      <c r="B9808" t="s">
        <v>9774</v>
      </c>
      <c r="C9808">
        <v>32</v>
      </c>
      <c r="D9808" s="1">
        <v>43554</v>
      </c>
      <c r="F9808" t="s">
        <v>454</v>
      </c>
      <c r="G9808" t="s">
        <v>9395</v>
      </c>
      <c r="H9808">
        <v>2</v>
      </c>
      <c r="I9808">
        <v>0</v>
      </c>
      <c r="J9808" t="s">
        <v>51</v>
      </c>
      <c r="K9808">
        <v>0</v>
      </c>
      <c r="L9808">
        <v>0</v>
      </c>
      <c r="M9808" t="s">
        <v>61</v>
      </c>
      <c r="N9808" t="s">
        <v>5396</v>
      </c>
      <c r="O9808">
        <v>19</v>
      </c>
      <c r="P9808">
        <v>15</v>
      </c>
      <c r="Q9808">
        <v>5</v>
      </c>
      <c r="R9808">
        <v>5</v>
      </c>
      <c r="S9808">
        <v>5</v>
      </c>
      <c r="T9808">
        <v>5</v>
      </c>
      <c r="U9808">
        <v>10</v>
      </c>
      <c r="V9808">
        <v>7</v>
      </c>
      <c r="W9808">
        <v>0</v>
      </c>
      <c r="X9808">
        <v>0</v>
      </c>
      <c r="Y9808">
        <v>0</v>
      </c>
      <c r="Z9808">
        <v>0</v>
      </c>
      <c r="AA9808">
        <v>1.45</v>
      </c>
      <c r="AB9808">
        <v>4.4000000000000004</v>
      </c>
      <c r="AC9808">
        <v>9</v>
      </c>
      <c r="AD9808" t="str">
        <f t="shared" si="307"/>
        <v>A</v>
      </c>
      <c r="AE9808" t="str">
        <f t="shared" si="308"/>
        <v>N</v>
      </c>
      <c r="AR9808">
        <v>3</v>
      </c>
      <c r="AS9808">
        <v>0</v>
      </c>
    </row>
    <row r="9809" spans="1:45" x14ac:dyDescent="0.3">
      <c r="A9809" t="s">
        <v>10082</v>
      </c>
      <c r="B9809" t="s">
        <v>9774</v>
      </c>
      <c r="C9809">
        <v>32</v>
      </c>
      <c r="D9809" s="1">
        <v>43554</v>
      </c>
      <c r="F9809" t="s">
        <v>3176</v>
      </c>
      <c r="G9809" t="s">
        <v>59</v>
      </c>
      <c r="H9809">
        <v>0</v>
      </c>
      <c r="I9809">
        <v>2</v>
      </c>
      <c r="J9809" t="s">
        <v>47</v>
      </c>
      <c r="K9809">
        <v>0</v>
      </c>
      <c r="L9809">
        <v>2</v>
      </c>
      <c r="M9809" t="s">
        <v>47</v>
      </c>
      <c r="N9809" t="s">
        <v>6379</v>
      </c>
      <c r="O9809">
        <v>5</v>
      </c>
      <c r="P9809">
        <v>24</v>
      </c>
      <c r="Q9809">
        <v>0</v>
      </c>
      <c r="R9809">
        <v>7</v>
      </c>
      <c r="S9809">
        <v>0</v>
      </c>
      <c r="T9809">
        <v>11</v>
      </c>
      <c r="U9809">
        <v>4</v>
      </c>
      <c r="V9809">
        <v>12</v>
      </c>
      <c r="W9809">
        <v>2</v>
      </c>
      <c r="X9809">
        <v>0</v>
      </c>
      <c r="Y9809">
        <v>0</v>
      </c>
      <c r="Z9809">
        <v>0</v>
      </c>
      <c r="AA9809">
        <v>21</v>
      </c>
      <c r="AB9809">
        <v>11</v>
      </c>
      <c r="AC9809">
        <v>1.1200000000000001</v>
      </c>
      <c r="AD9809" t="str">
        <f t="shared" si="307"/>
        <v>H</v>
      </c>
      <c r="AE9809" t="str">
        <f t="shared" si="308"/>
        <v>N</v>
      </c>
      <c r="AR9809">
        <v>0</v>
      </c>
      <c r="AS9809">
        <v>3</v>
      </c>
    </row>
    <row r="9810" spans="1:45" x14ac:dyDescent="0.3">
      <c r="A9810" t="s">
        <v>10083</v>
      </c>
      <c r="B9810" t="s">
        <v>9774</v>
      </c>
      <c r="C9810">
        <v>32</v>
      </c>
      <c r="D9810" s="1">
        <v>43554</v>
      </c>
      <c r="F9810" t="s">
        <v>463</v>
      </c>
      <c r="G9810" t="s">
        <v>8625</v>
      </c>
      <c r="H9810">
        <v>2</v>
      </c>
      <c r="I9810">
        <v>0</v>
      </c>
      <c r="J9810" t="s">
        <v>51</v>
      </c>
      <c r="K9810">
        <v>1</v>
      </c>
      <c r="L9810">
        <v>0</v>
      </c>
      <c r="M9810" t="s">
        <v>51</v>
      </c>
      <c r="N9810" t="s">
        <v>5026</v>
      </c>
      <c r="O9810">
        <v>18</v>
      </c>
      <c r="P9810">
        <v>8</v>
      </c>
      <c r="Q9810">
        <v>4</v>
      </c>
      <c r="R9810">
        <v>2</v>
      </c>
      <c r="S9810">
        <v>6</v>
      </c>
      <c r="T9810">
        <v>1</v>
      </c>
      <c r="U9810">
        <v>6</v>
      </c>
      <c r="V9810">
        <v>12</v>
      </c>
      <c r="W9810">
        <v>0</v>
      </c>
      <c r="X9810">
        <v>2</v>
      </c>
      <c r="Y9810">
        <v>0</v>
      </c>
      <c r="Z9810">
        <v>0</v>
      </c>
      <c r="AA9810">
        <v>1.85</v>
      </c>
      <c r="AB9810">
        <v>3.8</v>
      </c>
      <c r="AC9810">
        <v>4.5</v>
      </c>
      <c r="AD9810" t="str">
        <f t="shared" si="307"/>
        <v>A</v>
      </c>
      <c r="AE9810" t="str">
        <f t="shared" si="308"/>
        <v>N</v>
      </c>
      <c r="AR9810">
        <v>3</v>
      </c>
      <c r="AS9810">
        <v>0</v>
      </c>
    </row>
    <row r="9811" spans="1:45" x14ac:dyDescent="0.3">
      <c r="A9811" t="s">
        <v>10084</v>
      </c>
      <c r="B9811" t="s">
        <v>9774</v>
      </c>
      <c r="C9811">
        <v>32</v>
      </c>
      <c r="D9811" s="1">
        <v>43554</v>
      </c>
      <c r="F9811" t="s">
        <v>79</v>
      </c>
      <c r="G9811" t="s">
        <v>2373</v>
      </c>
      <c r="H9811">
        <v>2</v>
      </c>
      <c r="I9811">
        <v>1</v>
      </c>
      <c r="J9811" t="s">
        <v>51</v>
      </c>
      <c r="K9811">
        <v>1</v>
      </c>
      <c r="L9811">
        <v>0</v>
      </c>
      <c r="M9811" t="s">
        <v>51</v>
      </c>
      <c r="N9811" t="s">
        <v>5950</v>
      </c>
      <c r="O9811">
        <v>8</v>
      </c>
      <c r="P9811">
        <v>20</v>
      </c>
      <c r="Q9811">
        <v>5</v>
      </c>
      <c r="R9811">
        <v>8</v>
      </c>
      <c r="S9811">
        <v>3</v>
      </c>
      <c r="T9811">
        <v>5</v>
      </c>
      <c r="U9811">
        <v>14</v>
      </c>
      <c r="V9811">
        <v>9</v>
      </c>
      <c r="W9811">
        <v>1</v>
      </c>
      <c r="X9811">
        <v>2</v>
      </c>
      <c r="Y9811">
        <v>0</v>
      </c>
      <c r="Z9811">
        <v>0</v>
      </c>
      <c r="AA9811">
        <v>1.44</v>
      </c>
      <c r="AB9811">
        <v>4.75</v>
      </c>
      <c r="AC9811">
        <v>8</v>
      </c>
      <c r="AD9811" t="str">
        <f t="shared" si="307"/>
        <v>A</v>
      </c>
      <c r="AE9811" t="str">
        <f t="shared" si="308"/>
        <v>N</v>
      </c>
      <c r="AR9811">
        <v>3</v>
      </c>
      <c r="AS9811">
        <v>0</v>
      </c>
    </row>
    <row r="9812" spans="1:45" x14ac:dyDescent="0.3">
      <c r="A9812" t="s">
        <v>10085</v>
      </c>
      <c r="B9812" t="s">
        <v>9774</v>
      </c>
      <c r="C9812">
        <v>32</v>
      </c>
      <c r="D9812" s="1">
        <v>43554</v>
      </c>
      <c r="F9812" t="s">
        <v>75</v>
      </c>
      <c r="G9812" t="s">
        <v>73</v>
      </c>
      <c r="H9812">
        <v>0</v>
      </c>
      <c r="I9812">
        <v>2</v>
      </c>
      <c r="J9812" t="s">
        <v>47</v>
      </c>
      <c r="K9812">
        <v>0</v>
      </c>
      <c r="L9812">
        <v>2</v>
      </c>
      <c r="M9812" t="s">
        <v>47</v>
      </c>
      <c r="N9812" t="s">
        <v>8267</v>
      </c>
      <c r="O9812">
        <v>3</v>
      </c>
      <c r="P9812">
        <v>17</v>
      </c>
      <c r="Q9812">
        <v>1</v>
      </c>
      <c r="R9812">
        <v>9</v>
      </c>
      <c r="S9812">
        <v>4</v>
      </c>
      <c r="T9812">
        <v>9</v>
      </c>
      <c r="U9812">
        <v>7</v>
      </c>
      <c r="V9812">
        <v>14</v>
      </c>
      <c r="W9812">
        <v>1</v>
      </c>
      <c r="X9812">
        <v>1</v>
      </c>
      <c r="Y9812">
        <v>0</v>
      </c>
      <c r="Z9812">
        <v>0</v>
      </c>
      <c r="AA9812">
        <v>2.5499999999999998</v>
      </c>
      <c r="AB9812">
        <v>3.5</v>
      </c>
      <c r="AC9812">
        <v>2.9</v>
      </c>
      <c r="AD9812" t="str">
        <f t="shared" si="307"/>
        <v>A</v>
      </c>
      <c r="AE9812" t="str">
        <f t="shared" si="308"/>
        <v>Y</v>
      </c>
      <c r="AR9812">
        <v>0</v>
      </c>
      <c r="AS9812">
        <v>3</v>
      </c>
    </row>
    <row r="9813" spans="1:45" x14ac:dyDescent="0.3">
      <c r="A9813" t="s">
        <v>10086</v>
      </c>
      <c r="B9813" t="s">
        <v>9774</v>
      </c>
      <c r="C9813">
        <v>32</v>
      </c>
      <c r="D9813" s="1">
        <v>43555</v>
      </c>
      <c r="F9813" t="s">
        <v>7866</v>
      </c>
      <c r="G9813" t="s">
        <v>53</v>
      </c>
      <c r="H9813">
        <v>1</v>
      </c>
      <c r="I9813">
        <v>2</v>
      </c>
      <c r="J9813" t="s">
        <v>47</v>
      </c>
      <c r="K9813">
        <v>0</v>
      </c>
      <c r="L9813">
        <v>0</v>
      </c>
      <c r="M9813" t="s">
        <v>61</v>
      </c>
      <c r="N9813" t="s">
        <v>7753</v>
      </c>
      <c r="O9813">
        <v>8</v>
      </c>
      <c r="P9813">
        <v>21</v>
      </c>
      <c r="Q9813">
        <v>3</v>
      </c>
      <c r="R9813">
        <v>3</v>
      </c>
      <c r="S9813">
        <v>2</v>
      </c>
      <c r="T9813">
        <v>7</v>
      </c>
      <c r="U9813">
        <v>8</v>
      </c>
      <c r="V9813">
        <v>14</v>
      </c>
      <c r="W9813">
        <v>2</v>
      </c>
      <c r="X9813">
        <v>3</v>
      </c>
      <c r="Y9813">
        <v>0</v>
      </c>
      <c r="Z9813">
        <v>0</v>
      </c>
      <c r="AA9813">
        <v>9</v>
      </c>
      <c r="AB9813">
        <v>4.5</v>
      </c>
      <c r="AC9813">
        <v>1.44</v>
      </c>
      <c r="AD9813" t="str">
        <f t="shared" si="307"/>
        <v>H</v>
      </c>
      <c r="AE9813" t="str">
        <f t="shared" si="308"/>
        <v>N</v>
      </c>
      <c r="AR9813">
        <v>0</v>
      </c>
      <c r="AS9813">
        <v>3</v>
      </c>
    </row>
    <row r="9814" spans="1:45" x14ac:dyDescent="0.3">
      <c r="A9814" t="s">
        <v>10087</v>
      </c>
      <c r="B9814" t="s">
        <v>9774</v>
      </c>
      <c r="C9814">
        <v>32</v>
      </c>
      <c r="D9814" s="1">
        <v>43555</v>
      </c>
      <c r="F9814" t="s">
        <v>56</v>
      </c>
      <c r="G9814" t="s">
        <v>64</v>
      </c>
      <c r="H9814">
        <v>2</v>
      </c>
      <c r="I9814">
        <v>1</v>
      </c>
      <c r="J9814" t="s">
        <v>51</v>
      </c>
      <c r="K9814">
        <v>1</v>
      </c>
      <c r="L9814">
        <v>0</v>
      </c>
      <c r="M9814" t="s">
        <v>51</v>
      </c>
      <c r="N9814" t="s">
        <v>4453</v>
      </c>
      <c r="O9814">
        <v>14</v>
      </c>
      <c r="P9814">
        <v>11</v>
      </c>
      <c r="Q9814">
        <v>3</v>
      </c>
      <c r="R9814">
        <v>2</v>
      </c>
      <c r="S9814">
        <v>10</v>
      </c>
      <c r="T9814">
        <v>3</v>
      </c>
      <c r="U9814">
        <v>5</v>
      </c>
      <c r="V9814">
        <v>8</v>
      </c>
      <c r="W9814">
        <v>0</v>
      </c>
      <c r="X9814">
        <v>1</v>
      </c>
      <c r="Y9814">
        <v>0</v>
      </c>
      <c r="Z9814">
        <v>0</v>
      </c>
      <c r="AA9814">
        <v>1.61</v>
      </c>
      <c r="AB9814">
        <v>4.2</v>
      </c>
      <c r="AC9814">
        <v>6</v>
      </c>
      <c r="AD9814" t="str">
        <f t="shared" si="307"/>
        <v>A</v>
      </c>
      <c r="AE9814" t="str">
        <f t="shared" si="308"/>
        <v>N</v>
      </c>
      <c r="AR9814">
        <v>3</v>
      </c>
      <c r="AS9814">
        <v>0</v>
      </c>
    </row>
    <row r="9815" spans="1:45" x14ac:dyDescent="0.3">
      <c r="A9815" t="s">
        <v>10088</v>
      </c>
      <c r="B9815" t="s">
        <v>9774</v>
      </c>
      <c r="C9815">
        <v>32</v>
      </c>
      <c r="D9815" s="1">
        <v>43556</v>
      </c>
      <c r="F9815" t="s">
        <v>45</v>
      </c>
      <c r="G9815" t="s">
        <v>63</v>
      </c>
      <c r="H9815">
        <v>2</v>
      </c>
      <c r="I9815">
        <v>0</v>
      </c>
      <c r="J9815" t="s">
        <v>51</v>
      </c>
      <c r="K9815">
        <v>1</v>
      </c>
      <c r="L9815">
        <v>0</v>
      </c>
      <c r="M9815" t="s">
        <v>51</v>
      </c>
      <c r="N9815" t="s">
        <v>6558</v>
      </c>
      <c r="O9815">
        <v>7</v>
      </c>
      <c r="P9815">
        <v>3</v>
      </c>
      <c r="Q9815">
        <v>4</v>
      </c>
      <c r="R9815">
        <v>1</v>
      </c>
      <c r="S9815">
        <v>6</v>
      </c>
      <c r="T9815">
        <v>2</v>
      </c>
      <c r="U9815">
        <v>11</v>
      </c>
      <c r="V9815">
        <v>10</v>
      </c>
      <c r="W9815">
        <v>2</v>
      </c>
      <c r="X9815">
        <v>0</v>
      </c>
      <c r="Y9815">
        <v>0</v>
      </c>
      <c r="Z9815">
        <v>0</v>
      </c>
      <c r="AA9815">
        <v>1.36</v>
      </c>
      <c r="AB9815">
        <v>5.25</v>
      </c>
      <c r="AC9815">
        <v>9.5</v>
      </c>
      <c r="AD9815" t="str">
        <f t="shared" si="307"/>
        <v>A</v>
      </c>
      <c r="AE9815" t="str">
        <f t="shared" si="308"/>
        <v>N</v>
      </c>
      <c r="AR9815">
        <v>3</v>
      </c>
      <c r="AS9815">
        <v>0</v>
      </c>
    </row>
    <row r="9816" spans="1:45" x14ac:dyDescent="0.3">
      <c r="A9816" t="s">
        <v>10089</v>
      </c>
      <c r="B9816" t="s">
        <v>9774</v>
      </c>
      <c r="C9816">
        <v>32</v>
      </c>
      <c r="D9816" s="1">
        <v>43557</v>
      </c>
      <c r="F9816" t="s">
        <v>2373</v>
      </c>
      <c r="G9816" t="s">
        <v>3176</v>
      </c>
      <c r="H9816">
        <v>4</v>
      </c>
      <c r="I9816">
        <v>1</v>
      </c>
      <c r="J9816" t="s">
        <v>51</v>
      </c>
      <c r="K9816">
        <v>1</v>
      </c>
      <c r="L9816">
        <v>1</v>
      </c>
      <c r="M9816" t="s">
        <v>61</v>
      </c>
      <c r="N9816" t="s">
        <v>7497</v>
      </c>
      <c r="O9816">
        <v>15</v>
      </c>
      <c r="P9816">
        <v>17</v>
      </c>
      <c r="Q9816">
        <v>7</v>
      </c>
      <c r="R9816">
        <v>7</v>
      </c>
      <c r="S9816">
        <v>6</v>
      </c>
      <c r="T9816">
        <v>4</v>
      </c>
      <c r="U9816">
        <v>12</v>
      </c>
      <c r="V9816">
        <v>5</v>
      </c>
      <c r="W9816">
        <v>3</v>
      </c>
      <c r="X9816">
        <v>2</v>
      </c>
      <c r="Y9816">
        <v>0</v>
      </c>
      <c r="Z9816">
        <v>0</v>
      </c>
      <c r="AA9816">
        <v>1.72</v>
      </c>
      <c r="AB9816">
        <v>4</v>
      </c>
      <c r="AC9816">
        <v>5</v>
      </c>
      <c r="AD9816" t="str">
        <f t="shared" si="307"/>
        <v>A</v>
      </c>
      <c r="AE9816" t="str">
        <f t="shared" si="308"/>
        <v>N</v>
      </c>
      <c r="AR9816">
        <v>3</v>
      </c>
      <c r="AS9816">
        <v>0</v>
      </c>
    </row>
    <row r="9817" spans="1:45" x14ac:dyDescent="0.3">
      <c r="A9817" t="s">
        <v>10090</v>
      </c>
      <c r="B9817" t="s">
        <v>9774</v>
      </c>
      <c r="C9817">
        <v>32</v>
      </c>
      <c r="D9817" s="1">
        <v>43557</v>
      </c>
      <c r="F9817" t="s">
        <v>4016</v>
      </c>
      <c r="G9817" t="s">
        <v>79</v>
      </c>
      <c r="H9817">
        <v>2</v>
      </c>
      <c r="I9817">
        <v>1</v>
      </c>
      <c r="J9817" t="s">
        <v>51</v>
      </c>
      <c r="K9817">
        <v>1</v>
      </c>
      <c r="L9817">
        <v>1</v>
      </c>
      <c r="M9817" t="s">
        <v>61</v>
      </c>
      <c r="N9817" t="s">
        <v>3639</v>
      </c>
      <c r="O9817">
        <v>9</v>
      </c>
      <c r="P9817">
        <v>18</v>
      </c>
      <c r="Q9817">
        <v>2</v>
      </c>
      <c r="R9817">
        <v>4</v>
      </c>
      <c r="S9817">
        <v>3</v>
      </c>
      <c r="T9817">
        <v>5</v>
      </c>
      <c r="U9817">
        <v>5</v>
      </c>
      <c r="V9817">
        <v>11</v>
      </c>
      <c r="W9817">
        <v>1</v>
      </c>
      <c r="X9817">
        <v>2</v>
      </c>
      <c r="Y9817">
        <v>0</v>
      </c>
      <c r="Z9817">
        <v>1</v>
      </c>
      <c r="AA9817">
        <v>4</v>
      </c>
      <c r="AB9817">
        <v>3.6</v>
      </c>
      <c r="AC9817">
        <v>2</v>
      </c>
      <c r="AD9817" t="str">
        <f t="shared" si="307"/>
        <v>H</v>
      </c>
      <c r="AE9817" t="str">
        <f t="shared" si="308"/>
        <v>Y</v>
      </c>
      <c r="AR9817">
        <v>3</v>
      </c>
      <c r="AS9817">
        <v>0</v>
      </c>
    </row>
    <row r="9818" spans="1:45" x14ac:dyDescent="0.3">
      <c r="A9818" t="s">
        <v>10091</v>
      </c>
      <c r="B9818" t="s">
        <v>9774</v>
      </c>
      <c r="C9818">
        <v>32</v>
      </c>
      <c r="D9818" s="1">
        <v>43558</v>
      </c>
      <c r="F9818" t="s">
        <v>53</v>
      </c>
      <c r="G9818" t="s">
        <v>9392</v>
      </c>
      <c r="H9818">
        <v>3</v>
      </c>
      <c r="I9818">
        <v>0</v>
      </c>
      <c r="J9818" t="s">
        <v>51</v>
      </c>
      <c r="K9818">
        <v>1</v>
      </c>
      <c r="L9818">
        <v>0</v>
      </c>
      <c r="M9818" t="s">
        <v>51</v>
      </c>
      <c r="N9818" t="s">
        <v>8363</v>
      </c>
      <c r="O9818">
        <v>17</v>
      </c>
      <c r="P9818">
        <v>3</v>
      </c>
      <c r="Q9818">
        <v>4</v>
      </c>
      <c r="R9818">
        <v>1</v>
      </c>
      <c r="S9818">
        <v>7</v>
      </c>
      <c r="T9818">
        <v>1</v>
      </c>
      <c r="U9818">
        <v>5</v>
      </c>
      <c r="V9818">
        <v>9</v>
      </c>
      <c r="W9818">
        <v>0</v>
      </c>
      <c r="X9818">
        <v>0</v>
      </c>
      <c r="Y9818">
        <v>0</v>
      </c>
      <c r="Z9818">
        <v>0</v>
      </c>
      <c r="AA9818">
        <v>1.25</v>
      </c>
      <c r="AB9818">
        <v>6.5</v>
      </c>
      <c r="AC9818">
        <v>15</v>
      </c>
      <c r="AD9818" t="str">
        <f t="shared" si="307"/>
        <v>A</v>
      </c>
      <c r="AE9818" t="str">
        <f t="shared" si="308"/>
        <v>N</v>
      </c>
      <c r="AR9818">
        <v>3</v>
      </c>
      <c r="AS9818">
        <v>0</v>
      </c>
    </row>
    <row r="9819" spans="1:45" x14ac:dyDescent="0.3">
      <c r="A9819" t="s">
        <v>10092</v>
      </c>
      <c r="B9819" t="s">
        <v>9774</v>
      </c>
      <c r="C9819">
        <v>32</v>
      </c>
      <c r="D9819" s="1">
        <v>43558</v>
      </c>
      <c r="F9819" t="s">
        <v>59</v>
      </c>
      <c r="G9819" t="s">
        <v>7866</v>
      </c>
      <c r="H9819">
        <v>2</v>
      </c>
      <c r="I9819">
        <v>0</v>
      </c>
      <c r="J9819" t="s">
        <v>51</v>
      </c>
      <c r="K9819">
        <v>2</v>
      </c>
      <c r="L9819">
        <v>0</v>
      </c>
      <c r="M9819" t="s">
        <v>51</v>
      </c>
      <c r="N9819" t="s">
        <v>6912</v>
      </c>
      <c r="O9819">
        <v>27</v>
      </c>
      <c r="P9819">
        <v>4</v>
      </c>
      <c r="Q9819">
        <v>11</v>
      </c>
      <c r="R9819">
        <v>1</v>
      </c>
      <c r="S9819">
        <v>7</v>
      </c>
      <c r="T9819">
        <v>4</v>
      </c>
      <c r="U9819">
        <v>3</v>
      </c>
      <c r="V9819">
        <v>17</v>
      </c>
      <c r="W9819">
        <v>0</v>
      </c>
      <c r="X9819">
        <v>3</v>
      </c>
      <c r="Y9819">
        <v>0</v>
      </c>
      <c r="Z9819">
        <v>0</v>
      </c>
      <c r="AA9819">
        <v>1.06</v>
      </c>
      <c r="AB9819">
        <v>17</v>
      </c>
      <c r="AC9819">
        <v>34</v>
      </c>
      <c r="AD9819" t="str">
        <f t="shared" si="307"/>
        <v>A</v>
      </c>
      <c r="AE9819" t="str">
        <f t="shared" si="308"/>
        <v>N</v>
      </c>
      <c r="AR9819">
        <v>3</v>
      </c>
      <c r="AS9819">
        <v>0</v>
      </c>
    </row>
    <row r="9820" spans="1:45" x14ac:dyDescent="0.3">
      <c r="A9820" t="s">
        <v>10093</v>
      </c>
      <c r="B9820" t="s">
        <v>9774</v>
      </c>
      <c r="C9820">
        <v>32</v>
      </c>
      <c r="D9820" s="1">
        <v>43558</v>
      </c>
      <c r="F9820" t="s">
        <v>64</v>
      </c>
      <c r="G9820" t="s">
        <v>454</v>
      </c>
      <c r="H9820">
        <v>2</v>
      </c>
      <c r="I9820">
        <v>0</v>
      </c>
      <c r="J9820" t="s">
        <v>51</v>
      </c>
      <c r="K9820">
        <v>0</v>
      </c>
      <c r="L9820">
        <v>0</v>
      </c>
      <c r="M9820" t="s">
        <v>61</v>
      </c>
      <c r="N9820" t="s">
        <v>4524</v>
      </c>
      <c r="O9820">
        <v>26</v>
      </c>
      <c r="P9820">
        <v>5</v>
      </c>
      <c r="Q9820">
        <v>10</v>
      </c>
      <c r="R9820">
        <v>1</v>
      </c>
      <c r="S9820">
        <v>8</v>
      </c>
      <c r="T9820">
        <v>2</v>
      </c>
      <c r="U9820">
        <v>8</v>
      </c>
      <c r="V9820">
        <v>5</v>
      </c>
      <c r="W9820">
        <v>1</v>
      </c>
      <c r="X9820">
        <v>0</v>
      </c>
      <c r="Y9820">
        <v>0</v>
      </c>
      <c r="Z9820">
        <v>0</v>
      </c>
      <c r="AA9820">
        <v>1.45</v>
      </c>
      <c r="AB9820">
        <v>5</v>
      </c>
      <c r="AC9820">
        <v>7.5</v>
      </c>
      <c r="AD9820" t="str">
        <f t="shared" si="307"/>
        <v>A</v>
      </c>
      <c r="AE9820" t="str">
        <f t="shared" si="308"/>
        <v>N</v>
      </c>
      <c r="AR9820">
        <v>3</v>
      </c>
      <c r="AS9820">
        <v>0</v>
      </c>
    </row>
    <row r="9821" spans="1:45" x14ac:dyDescent="0.3">
      <c r="A9821" t="s">
        <v>10094</v>
      </c>
      <c r="B9821" t="s">
        <v>9774</v>
      </c>
      <c r="C9821">
        <v>33</v>
      </c>
      <c r="D9821" s="1">
        <v>43560</v>
      </c>
      <c r="F9821" t="s">
        <v>72</v>
      </c>
      <c r="G9821" t="s">
        <v>56</v>
      </c>
      <c r="H9821">
        <v>1</v>
      </c>
      <c r="I9821">
        <v>3</v>
      </c>
      <c r="J9821" t="s">
        <v>47</v>
      </c>
      <c r="K9821">
        <v>1</v>
      </c>
      <c r="L9821">
        <v>1</v>
      </c>
      <c r="M9821" t="s">
        <v>61</v>
      </c>
      <c r="N9821" t="s">
        <v>8267</v>
      </c>
      <c r="O9821">
        <v>11</v>
      </c>
      <c r="P9821">
        <v>17</v>
      </c>
      <c r="Q9821">
        <v>1</v>
      </c>
      <c r="R9821">
        <v>5</v>
      </c>
      <c r="S9821">
        <v>7</v>
      </c>
      <c r="T9821">
        <v>5</v>
      </c>
      <c r="U9821">
        <v>8</v>
      </c>
      <c r="V9821">
        <v>7</v>
      </c>
      <c r="W9821">
        <v>2</v>
      </c>
      <c r="X9821">
        <v>4</v>
      </c>
      <c r="Y9821">
        <v>0</v>
      </c>
      <c r="Z9821">
        <v>0</v>
      </c>
      <c r="AA9821">
        <v>9</v>
      </c>
      <c r="AB9821">
        <v>5</v>
      </c>
      <c r="AC9821">
        <v>1.4</v>
      </c>
      <c r="AD9821" t="str">
        <f t="shared" si="307"/>
        <v>H</v>
      </c>
      <c r="AE9821" t="str">
        <f t="shared" si="308"/>
        <v>N</v>
      </c>
      <c r="AR9821">
        <v>0</v>
      </c>
      <c r="AS9821">
        <v>3</v>
      </c>
    </row>
    <row r="9822" spans="1:45" x14ac:dyDescent="0.3">
      <c r="A9822" t="s">
        <v>10095</v>
      </c>
      <c r="B9822" t="s">
        <v>9774</v>
      </c>
      <c r="C9822">
        <v>33</v>
      </c>
      <c r="D9822" s="1">
        <v>43561</v>
      </c>
      <c r="F9822" t="s">
        <v>8625</v>
      </c>
      <c r="G9822" t="s">
        <v>6329</v>
      </c>
      <c r="H9822">
        <v>1</v>
      </c>
      <c r="I9822">
        <v>3</v>
      </c>
      <c r="J9822" t="s">
        <v>47</v>
      </c>
      <c r="K9822">
        <v>1</v>
      </c>
      <c r="L9822">
        <v>2</v>
      </c>
      <c r="M9822" t="s">
        <v>47</v>
      </c>
      <c r="N9822" t="s">
        <v>4453</v>
      </c>
      <c r="O9822">
        <v>10</v>
      </c>
      <c r="P9822">
        <v>11</v>
      </c>
      <c r="Q9822">
        <v>2</v>
      </c>
      <c r="R9822">
        <v>3</v>
      </c>
      <c r="S9822">
        <v>3</v>
      </c>
      <c r="T9822">
        <v>6</v>
      </c>
      <c r="U9822">
        <v>12</v>
      </c>
      <c r="V9822">
        <v>16</v>
      </c>
      <c r="W9822">
        <v>2</v>
      </c>
      <c r="X9822">
        <v>3</v>
      </c>
      <c r="Y9822">
        <v>0</v>
      </c>
      <c r="Z9822">
        <v>0</v>
      </c>
      <c r="AA9822">
        <v>2.1</v>
      </c>
      <c r="AB9822">
        <v>3.6</v>
      </c>
      <c r="AC9822">
        <v>3.75</v>
      </c>
      <c r="AD9822" t="str">
        <f t="shared" si="307"/>
        <v>A</v>
      </c>
      <c r="AE9822" t="str">
        <f t="shared" si="308"/>
        <v>Y</v>
      </c>
      <c r="AR9822">
        <v>0</v>
      </c>
      <c r="AS9822">
        <v>3</v>
      </c>
    </row>
    <row r="9823" spans="1:45" x14ac:dyDescent="0.3">
      <c r="A9823" t="s">
        <v>10096</v>
      </c>
      <c r="B9823" t="s">
        <v>9774</v>
      </c>
      <c r="C9823">
        <v>33</v>
      </c>
      <c r="D9823" s="1">
        <v>43561</v>
      </c>
      <c r="F9823" t="s">
        <v>9395</v>
      </c>
      <c r="G9823" t="s">
        <v>463</v>
      </c>
      <c r="H9823">
        <v>1</v>
      </c>
      <c r="I9823">
        <v>4</v>
      </c>
      <c r="J9823" t="s">
        <v>47</v>
      </c>
      <c r="K9823">
        <v>0</v>
      </c>
      <c r="L9823">
        <v>1</v>
      </c>
      <c r="M9823" t="s">
        <v>47</v>
      </c>
      <c r="N9823" t="s">
        <v>9741</v>
      </c>
      <c r="O9823">
        <v>10</v>
      </c>
      <c r="P9823">
        <v>18</v>
      </c>
      <c r="Q9823">
        <v>4</v>
      </c>
      <c r="R9823">
        <v>9</v>
      </c>
      <c r="S9823">
        <v>8</v>
      </c>
      <c r="T9823">
        <v>5</v>
      </c>
      <c r="U9823">
        <v>13</v>
      </c>
      <c r="V9823">
        <v>11</v>
      </c>
      <c r="W9823">
        <v>3</v>
      </c>
      <c r="X9823">
        <v>0</v>
      </c>
      <c r="Y9823">
        <v>0</v>
      </c>
      <c r="Z9823">
        <v>0</v>
      </c>
      <c r="AA9823">
        <v>5</v>
      </c>
      <c r="AB9823">
        <v>4</v>
      </c>
      <c r="AC9823">
        <v>1.72</v>
      </c>
      <c r="AD9823" t="str">
        <f t="shared" ref="AD9823:AD9886" si="309">IF(IF(AC9823&gt;AA9823,G9823,F9823)=F9823,"H","A")</f>
        <v>H</v>
      </c>
      <c r="AE9823" t="str">
        <f t="shared" si="308"/>
        <v>N</v>
      </c>
      <c r="AR9823">
        <v>0</v>
      </c>
      <c r="AS9823">
        <v>3</v>
      </c>
    </row>
    <row r="9824" spans="1:45" x14ac:dyDescent="0.3">
      <c r="A9824" t="s">
        <v>10097</v>
      </c>
      <c r="B9824" t="s">
        <v>9774</v>
      </c>
      <c r="C9824">
        <v>33</v>
      </c>
      <c r="D9824" s="1">
        <v>43561</v>
      </c>
      <c r="F9824" t="s">
        <v>63</v>
      </c>
      <c r="G9824" t="s">
        <v>454</v>
      </c>
      <c r="H9824">
        <v>0</v>
      </c>
      <c r="I9824">
        <v>1</v>
      </c>
      <c r="J9824" t="s">
        <v>47</v>
      </c>
      <c r="K9824">
        <v>0</v>
      </c>
      <c r="L9824">
        <v>0</v>
      </c>
      <c r="M9824" t="s">
        <v>61</v>
      </c>
      <c r="N9824" t="s">
        <v>5950</v>
      </c>
      <c r="O9824">
        <v>18</v>
      </c>
      <c r="P9824">
        <v>3</v>
      </c>
      <c r="Q9824">
        <v>5</v>
      </c>
      <c r="R9824">
        <v>1</v>
      </c>
      <c r="S9824">
        <v>9</v>
      </c>
      <c r="T9824">
        <v>4</v>
      </c>
      <c r="U9824">
        <v>12</v>
      </c>
      <c r="V9824">
        <v>13</v>
      </c>
      <c r="W9824">
        <v>1</v>
      </c>
      <c r="X9824">
        <v>2</v>
      </c>
      <c r="Y9824">
        <v>0</v>
      </c>
      <c r="Z9824">
        <v>0</v>
      </c>
      <c r="AA9824">
        <v>2.6</v>
      </c>
      <c r="AB9824">
        <v>3.25</v>
      </c>
      <c r="AC9824">
        <v>3</v>
      </c>
      <c r="AD9824" t="str">
        <f t="shared" si="309"/>
        <v>A</v>
      </c>
      <c r="AE9824" t="str">
        <f t="shared" si="308"/>
        <v>Y</v>
      </c>
      <c r="AR9824">
        <v>0</v>
      </c>
      <c r="AS9824">
        <v>3</v>
      </c>
    </row>
    <row r="9825" spans="1:45" x14ac:dyDescent="0.3">
      <c r="A9825" t="s">
        <v>10098</v>
      </c>
      <c r="B9825" t="s">
        <v>9774</v>
      </c>
      <c r="C9825">
        <v>33</v>
      </c>
      <c r="D9825" s="1">
        <v>43562</v>
      </c>
      <c r="F9825" t="s">
        <v>73</v>
      </c>
      <c r="G9825" t="s">
        <v>45</v>
      </c>
      <c r="H9825">
        <v>1</v>
      </c>
      <c r="I9825">
        <v>0</v>
      </c>
      <c r="J9825" t="s">
        <v>51</v>
      </c>
      <c r="K9825">
        <v>1</v>
      </c>
      <c r="L9825">
        <v>0</v>
      </c>
      <c r="M9825" t="s">
        <v>51</v>
      </c>
      <c r="N9825" t="s">
        <v>6379</v>
      </c>
      <c r="O9825">
        <v>23</v>
      </c>
      <c r="P9825">
        <v>7</v>
      </c>
      <c r="Q9825">
        <v>6</v>
      </c>
      <c r="R9825">
        <v>2</v>
      </c>
      <c r="S9825">
        <v>9</v>
      </c>
      <c r="T9825">
        <v>6</v>
      </c>
      <c r="U9825">
        <v>8</v>
      </c>
      <c r="V9825">
        <v>9</v>
      </c>
      <c r="W9825">
        <v>1</v>
      </c>
      <c r="X9825">
        <v>4</v>
      </c>
      <c r="Y9825">
        <v>0</v>
      </c>
      <c r="Z9825">
        <v>0</v>
      </c>
      <c r="AA9825">
        <v>3</v>
      </c>
      <c r="AB9825">
        <v>3.75</v>
      </c>
      <c r="AC9825">
        <v>2.35</v>
      </c>
      <c r="AD9825" t="str">
        <f t="shared" si="309"/>
        <v>H</v>
      </c>
      <c r="AE9825" t="str">
        <f t="shared" si="308"/>
        <v>Y</v>
      </c>
      <c r="AR9825">
        <v>3</v>
      </c>
      <c r="AS9825">
        <v>0</v>
      </c>
    </row>
    <row r="9826" spans="1:45" x14ac:dyDescent="0.3">
      <c r="A9826" t="s">
        <v>10099</v>
      </c>
      <c r="B9826" t="s">
        <v>9774</v>
      </c>
      <c r="C9826">
        <v>33</v>
      </c>
      <c r="D9826" s="1">
        <v>43563</v>
      </c>
      <c r="F9826" t="s">
        <v>53</v>
      </c>
      <c r="G9826" t="s">
        <v>75</v>
      </c>
      <c r="H9826">
        <v>2</v>
      </c>
      <c r="I9826">
        <v>0</v>
      </c>
      <c r="J9826" t="s">
        <v>51</v>
      </c>
      <c r="K9826">
        <v>1</v>
      </c>
      <c r="L9826">
        <v>0</v>
      </c>
      <c r="M9826" t="s">
        <v>51</v>
      </c>
      <c r="N9826" t="s">
        <v>9316</v>
      </c>
      <c r="O9826">
        <v>16</v>
      </c>
      <c r="P9826">
        <v>9</v>
      </c>
      <c r="Q9826">
        <v>7</v>
      </c>
      <c r="R9826">
        <v>2</v>
      </c>
      <c r="S9826">
        <v>7</v>
      </c>
      <c r="T9826">
        <v>4</v>
      </c>
      <c r="U9826">
        <v>8</v>
      </c>
      <c r="V9826">
        <v>7</v>
      </c>
      <c r="W9826">
        <v>2</v>
      </c>
      <c r="X9826">
        <v>1</v>
      </c>
      <c r="Y9826">
        <v>0</v>
      </c>
      <c r="Z9826">
        <v>0</v>
      </c>
      <c r="AA9826">
        <v>1.33</v>
      </c>
      <c r="AB9826">
        <v>5.75</v>
      </c>
      <c r="AC9826">
        <v>9.5</v>
      </c>
      <c r="AD9826" t="str">
        <f t="shared" si="309"/>
        <v>A</v>
      </c>
      <c r="AE9826" t="str">
        <f t="shared" si="308"/>
        <v>N</v>
      </c>
      <c r="AR9826">
        <v>3</v>
      </c>
      <c r="AS9826">
        <v>0</v>
      </c>
    </row>
    <row r="9827" spans="1:45" x14ac:dyDescent="0.3">
      <c r="A9827" t="s">
        <v>10100</v>
      </c>
      <c r="B9827" t="s">
        <v>9774</v>
      </c>
      <c r="C9827">
        <v>34</v>
      </c>
      <c r="D9827" s="1">
        <v>43567</v>
      </c>
      <c r="F9827" t="s">
        <v>463</v>
      </c>
      <c r="G9827" t="s">
        <v>63</v>
      </c>
      <c r="H9827">
        <v>0</v>
      </c>
      <c r="I9827">
        <v>1</v>
      </c>
      <c r="J9827" t="s">
        <v>47</v>
      </c>
      <c r="K9827">
        <v>0</v>
      </c>
      <c r="L9827">
        <v>1</v>
      </c>
      <c r="M9827" t="s">
        <v>47</v>
      </c>
      <c r="N9827" t="s">
        <v>9316</v>
      </c>
      <c r="O9827">
        <v>12</v>
      </c>
      <c r="P9827">
        <v>11</v>
      </c>
      <c r="Q9827">
        <v>5</v>
      </c>
      <c r="R9827">
        <v>5</v>
      </c>
      <c r="S9827">
        <v>2</v>
      </c>
      <c r="T9827">
        <v>3</v>
      </c>
      <c r="U9827">
        <v>6</v>
      </c>
      <c r="V9827">
        <v>10</v>
      </c>
      <c r="W9827">
        <v>2</v>
      </c>
      <c r="X9827">
        <v>3</v>
      </c>
      <c r="Y9827">
        <v>0</v>
      </c>
      <c r="Z9827">
        <v>0</v>
      </c>
      <c r="AA9827">
        <v>1.66</v>
      </c>
      <c r="AB9827">
        <v>4</v>
      </c>
      <c r="AC9827">
        <v>5.75</v>
      </c>
      <c r="AD9827" t="str">
        <f t="shared" si="309"/>
        <v>A</v>
      </c>
      <c r="AE9827" t="str">
        <f t="shared" si="308"/>
        <v>Y</v>
      </c>
      <c r="AR9827">
        <v>0</v>
      </c>
      <c r="AS9827">
        <v>3</v>
      </c>
    </row>
    <row r="9828" spans="1:45" x14ac:dyDescent="0.3">
      <c r="A9828" t="s">
        <v>10101</v>
      </c>
      <c r="B9828" t="s">
        <v>9774</v>
      </c>
      <c r="C9828">
        <v>34</v>
      </c>
      <c r="D9828" s="1">
        <v>43568</v>
      </c>
      <c r="F9828" t="s">
        <v>9392</v>
      </c>
      <c r="G9828" t="s">
        <v>8625</v>
      </c>
      <c r="H9828">
        <v>0</v>
      </c>
      <c r="I9828">
        <v>5</v>
      </c>
      <c r="J9828" t="s">
        <v>47</v>
      </c>
      <c r="K9828">
        <v>0</v>
      </c>
      <c r="L9828">
        <v>1</v>
      </c>
      <c r="M9828" t="s">
        <v>47</v>
      </c>
      <c r="N9828" t="s">
        <v>6379</v>
      </c>
      <c r="O9828">
        <v>8</v>
      </c>
      <c r="P9828">
        <v>14</v>
      </c>
      <c r="Q9828">
        <v>1</v>
      </c>
      <c r="R9828">
        <v>7</v>
      </c>
      <c r="S9828">
        <v>4</v>
      </c>
      <c r="T9828">
        <v>1</v>
      </c>
      <c r="U9828">
        <v>10</v>
      </c>
      <c r="V9828">
        <v>6</v>
      </c>
      <c r="W9828">
        <v>2</v>
      </c>
      <c r="X9828">
        <v>4</v>
      </c>
      <c r="Y9828">
        <v>1</v>
      </c>
      <c r="Z9828">
        <v>0</v>
      </c>
      <c r="AA9828">
        <v>2.2999999999999998</v>
      </c>
      <c r="AB9828">
        <v>3.4</v>
      </c>
      <c r="AC9828">
        <v>3.4</v>
      </c>
      <c r="AD9828" t="str">
        <f t="shared" si="309"/>
        <v>A</v>
      </c>
      <c r="AE9828" t="str">
        <f t="shared" si="308"/>
        <v>Y</v>
      </c>
      <c r="AR9828">
        <v>0</v>
      </c>
      <c r="AS9828">
        <v>3</v>
      </c>
    </row>
    <row r="9829" spans="1:45" x14ac:dyDescent="0.3">
      <c r="A9829" t="s">
        <v>10102</v>
      </c>
      <c r="B9829" t="s">
        <v>9774</v>
      </c>
      <c r="C9829">
        <v>34</v>
      </c>
      <c r="D9829" s="1">
        <v>43568</v>
      </c>
      <c r="F9829" t="s">
        <v>6329</v>
      </c>
      <c r="G9829" t="s">
        <v>7866</v>
      </c>
      <c r="H9829">
        <v>2</v>
      </c>
      <c r="I9829">
        <v>0</v>
      </c>
      <c r="J9829" t="s">
        <v>51</v>
      </c>
      <c r="K9829">
        <v>1</v>
      </c>
      <c r="L9829">
        <v>0</v>
      </c>
      <c r="M9829" t="s">
        <v>51</v>
      </c>
      <c r="N9829" t="s">
        <v>3639</v>
      </c>
      <c r="O9829">
        <v>14</v>
      </c>
      <c r="P9829">
        <v>14</v>
      </c>
      <c r="Q9829">
        <v>7</v>
      </c>
      <c r="R9829">
        <v>2</v>
      </c>
      <c r="S9829">
        <v>8</v>
      </c>
      <c r="T9829">
        <v>4</v>
      </c>
      <c r="U9829">
        <v>7</v>
      </c>
      <c r="V9829">
        <v>10</v>
      </c>
      <c r="W9829">
        <v>2</v>
      </c>
      <c r="X9829">
        <v>3</v>
      </c>
      <c r="Y9829">
        <v>0</v>
      </c>
      <c r="Z9829">
        <v>0</v>
      </c>
      <c r="AA9829">
        <v>1.9</v>
      </c>
      <c r="AB9829">
        <v>3.6</v>
      </c>
      <c r="AC9829">
        <v>4.5</v>
      </c>
      <c r="AD9829" t="str">
        <f t="shared" si="309"/>
        <v>A</v>
      </c>
      <c r="AE9829" t="str">
        <f t="shared" si="308"/>
        <v>N</v>
      </c>
      <c r="AR9829">
        <v>3</v>
      </c>
      <c r="AS9829">
        <v>0</v>
      </c>
    </row>
    <row r="9830" spans="1:45" x14ac:dyDescent="0.3">
      <c r="A9830" t="s">
        <v>10103</v>
      </c>
      <c r="B9830" t="s">
        <v>9774</v>
      </c>
      <c r="C9830">
        <v>34</v>
      </c>
      <c r="D9830" s="1">
        <v>43568</v>
      </c>
      <c r="F9830" t="s">
        <v>3176</v>
      </c>
      <c r="G9830" t="s">
        <v>73</v>
      </c>
      <c r="H9830">
        <v>2</v>
      </c>
      <c r="I9830">
        <v>0</v>
      </c>
      <c r="J9830" t="s">
        <v>51</v>
      </c>
      <c r="K9830">
        <v>0</v>
      </c>
      <c r="L9830">
        <v>0</v>
      </c>
      <c r="M9830" t="s">
        <v>61</v>
      </c>
      <c r="N9830" t="s">
        <v>5396</v>
      </c>
      <c r="O9830">
        <v>12</v>
      </c>
      <c r="P9830">
        <v>8</v>
      </c>
      <c r="Q9830">
        <v>5</v>
      </c>
      <c r="R9830">
        <v>1</v>
      </c>
      <c r="S9830">
        <v>7</v>
      </c>
      <c r="T9830">
        <v>3</v>
      </c>
      <c r="U9830">
        <v>8</v>
      </c>
      <c r="V9830">
        <v>10</v>
      </c>
      <c r="W9830">
        <v>2</v>
      </c>
      <c r="X9830">
        <v>1</v>
      </c>
      <c r="Y9830">
        <v>0</v>
      </c>
      <c r="Z9830">
        <v>0</v>
      </c>
      <c r="AA9830">
        <v>5</v>
      </c>
      <c r="AB9830">
        <v>4</v>
      </c>
      <c r="AC9830">
        <v>1.75</v>
      </c>
      <c r="AD9830" t="str">
        <f t="shared" si="309"/>
        <v>H</v>
      </c>
      <c r="AE9830" t="str">
        <f t="shared" si="308"/>
        <v>Y</v>
      </c>
      <c r="AR9830">
        <v>3</v>
      </c>
      <c r="AS9830">
        <v>0</v>
      </c>
    </row>
    <row r="9831" spans="1:45" x14ac:dyDescent="0.3">
      <c r="A9831" t="s">
        <v>10104</v>
      </c>
      <c r="B9831" t="s">
        <v>9774</v>
      </c>
      <c r="C9831">
        <v>34</v>
      </c>
      <c r="D9831" s="1">
        <v>43568</v>
      </c>
      <c r="F9831" t="s">
        <v>79</v>
      </c>
      <c r="G9831" t="s">
        <v>75</v>
      </c>
      <c r="H9831">
        <v>2</v>
      </c>
      <c r="I9831">
        <v>1</v>
      </c>
      <c r="J9831" t="s">
        <v>51</v>
      </c>
      <c r="K9831">
        <v>1</v>
      </c>
      <c r="L9831">
        <v>0</v>
      </c>
      <c r="M9831" t="s">
        <v>51</v>
      </c>
      <c r="N9831" t="s">
        <v>8363</v>
      </c>
      <c r="O9831">
        <v>14</v>
      </c>
      <c r="P9831">
        <v>18</v>
      </c>
      <c r="Q9831">
        <v>4</v>
      </c>
      <c r="R9831">
        <v>4</v>
      </c>
      <c r="S9831">
        <v>3</v>
      </c>
      <c r="T9831">
        <v>11</v>
      </c>
      <c r="U9831">
        <v>14</v>
      </c>
      <c r="V9831">
        <v>5</v>
      </c>
      <c r="W9831">
        <v>1</v>
      </c>
      <c r="X9831">
        <v>1</v>
      </c>
      <c r="Y9831">
        <v>0</v>
      </c>
      <c r="Z9831">
        <v>0</v>
      </c>
      <c r="AA9831">
        <v>1.4</v>
      </c>
      <c r="AB9831">
        <v>5.25</v>
      </c>
      <c r="AC9831">
        <v>8.5</v>
      </c>
      <c r="AD9831" t="str">
        <f t="shared" si="309"/>
        <v>A</v>
      </c>
      <c r="AE9831" t="str">
        <f t="shared" si="308"/>
        <v>N</v>
      </c>
      <c r="AR9831">
        <v>3</v>
      </c>
      <c r="AS9831">
        <v>0</v>
      </c>
    </row>
    <row r="9832" spans="1:45" x14ac:dyDescent="0.3">
      <c r="A9832" t="s">
        <v>10105</v>
      </c>
      <c r="B9832" t="s">
        <v>9774</v>
      </c>
      <c r="C9832">
        <v>34</v>
      </c>
      <c r="D9832" s="1">
        <v>43568</v>
      </c>
      <c r="F9832" t="s">
        <v>72</v>
      </c>
      <c r="G9832" t="s">
        <v>4016</v>
      </c>
      <c r="H9832">
        <v>3</v>
      </c>
      <c r="I9832">
        <v>1</v>
      </c>
      <c r="J9832" t="s">
        <v>51</v>
      </c>
      <c r="K9832">
        <v>2</v>
      </c>
      <c r="L9832">
        <v>1</v>
      </c>
      <c r="M9832" t="s">
        <v>51</v>
      </c>
      <c r="N9832" t="s">
        <v>6912</v>
      </c>
      <c r="O9832">
        <v>13</v>
      </c>
      <c r="P9832">
        <v>17</v>
      </c>
      <c r="Q9832">
        <v>6</v>
      </c>
      <c r="R9832">
        <v>2</v>
      </c>
      <c r="S9832">
        <v>4</v>
      </c>
      <c r="T9832">
        <v>9</v>
      </c>
      <c r="U9832">
        <v>13</v>
      </c>
      <c r="V9832">
        <v>8</v>
      </c>
      <c r="W9832">
        <v>1</v>
      </c>
      <c r="X9832">
        <v>3</v>
      </c>
      <c r="Y9832">
        <v>0</v>
      </c>
      <c r="Z9832">
        <v>0</v>
      </c>
      <c r="AA9832">
        <v>2.6</v>
      </c>
      <c r="AB9832">
        <v>3.25</v>
      </c>
      <c r="AC9832">
        <v>3</v>
      </c>
      <c r="AD9832" t="str">
        <f t="shared" si="309"/>
        <v>A</v>
      </c>
      <c r="AE9832" t="str">
        <f t="shared" si="308"/>
        <v>N</v>
      </c>
      <c r="AR9832">
        <v>3</v>
      </c>
      <c r="AS9832">
        <v>0</v>
      </c>
    </row>
    <row r="9833" spans="1:45" x14ac:dyDescent="0.3">
      <c r="A9833" t="s">
        <v>10106</v>
      </c>
      <c r="B9833" t="s">
        <v>9774</v>
      </c>
      <c r="C9833">
        <v>34</v>
      </c>
      <c r="D9833" s="1">
        <v>43568</v>
      </c>
      <c r="F9833" t="s">
        <v>64</v>
      </c>
      <c r="G9833" t="s">
        <v>9395</v>
      </c>
      <c r="H9833">
        <v>4</v>
      </c>
      <c r="I9833">
        <v>0</v>
      </c>
      <c r="J9833" t="s">
        <v>51</v>
      </c>
      <c r="K9833">
        <v>2</v>
      </c>
      <c r="L9833">
        <v>0</v>
      </c>
      <c r="M9833" t="s">
        <v>51</v>
      </c>
      <c r="N9833" t="s">
        <v>5026</v>
      </c>
      <c r="O9833">
        <v>22</v>
      </c>
      <c r="P9833">
        <v>7</v>
      </c>
      <c r="Q9833">
        <v>5</v>
      </c>
      <c r="R9833">
        <v>1</v>
      </c>
      <c r="S9833">
        <v>4</v>
      </c>
      <c r="T9833">
        <v>2</v>
      </c>
      <c r="U9833">
        <v>10</v>
      </c>
      <c r="V9833">
        <v>12</v>
      </c>
      <c r="W9833">
        <v>2</v>
      </c>
      <c r="X9833">
        <v>2</v>
      </c>
      <c r="Y9833">
        <v>0</v>
      </c>
      <c r="Z9833">
        <v>0</v>
      </c>
      <c r="AA9833">
        <v>1.22</v>
      </c>
      <c r="AB9833">
        <v>7</v>
      </c>
      <c r="AC9833">
        <v>15</v>
      </c>
      <c r="AD9833" t="str">
        <f t="shared" si="309"/>
        <v>A</v>
      </c>
      <c r="AE9833" t="str">
        <f t="shared" si="308"/>
        <v>N</v>
      </c>
      <c r="AR9833">
        <v>3</v>
      </c>
      <c r="AS9833">
        <v>0</v>
      </c>
    </row>
    <row r="9834" spans="1:45" x14ac:dyDescent="0.3">
      <c r="A9834" t="s">
        <v>10107</v>
      </c>
      <c r="B9834" t="s">
        <v>9774</v>
      </c>
      <c r="C9834">
        <v>34</v>
      </c>
      <c r="D9834" s="1">
        <v>43569</v>
      </c>
      <c r="F9834" t="s">
        <v>454</v>
      </c>
      <c r="G9834" t="s">
        <v>59</v>
      </c>
      <c r="H9834">
        <v>1</v>
      </c>
      <c r="I9834">
        <v>3</v>
      </c>
      <c r="J9834" t="s">
        <v>47</v>
      </c>
      <c r="K9834">
        <v>0</v>
      </c>
      <c r="L9834">
        <v>1</v>
      </c>
      <c r="M9834" t="s">
        <v>47</v>
      </c>
      <c r="N9834" t="s">
        <v>4453</v>
      </c>
      <c r="O9834">
        <v>7</v>
      </c>
      <c r="P9834">
        <v>20</v>
      </c>
      <c r="Q9834">
        <v>3</v>
      </c>
      <c r="R9834">
        <v>6</v>
      </c>
      <c r="S9834">
        <v>2</v>
      </c>
      <c r="T9834">
        <v>9</v>
      </c>
      <c r="U9834">
        <v>5</v>
      </c>
      <c r="V9834">
        <v>11</v>
      </c>
      <c r="W9834">
        <v>0</v>
      </c>
      <c r="X9834">
        <v>0</v>
      </c>
      <c r="Y9834">
        <v>0</v>
      </c>
      <c r="Z9834">
        <v>0</v>
      </c>
      <c r="AA9834">
        <v>11</v>
      </c>
      <c r="AB9834">
        <v>6</v>
      </c>
      <c r="AC9834">
        <v>1.3</v>
      </c>
      <c r="AD9834" t="str">
        <f t="shared" si="309"/>
        <v>H</v>
      </c>
      <c r="AE9834" t="str">
        <f t="shared" si="308"/>
        <v>N</v>
      </c>
      <c r="AR9834">
        <v>0</v>
      </c>
      <c r="AS9834">
        <v>3</v>
      </c>
    </row>
    <row r="9835" spans="1:45" x14ac:dyDescent="0.3">
      <c r="A9835" t="s">
        <v>10108</v>
      </c>
      <c r="B9835" t="s">
        <v>9774</v>
      </c>
      <c r="C9835">
        <v>34</v>
      </c>
      <c r="D9835" s="1">
        <v>43569</v>
      </c>
      <c r="F9835" t="s">
        <v>56</v>
      </c>
      <c r="G9835" t="s">
        <v>53</v>
      </c>
      <c r="H9835">
        <v>2</v>
      </c>
      <c r="I9835">
        <v>0</v>
      </c>
      <c r="J9835" t="s">
        <v>51</v>
      </c>
      <c r="K9835">
        <v>0</v>
      </c>
      <c r="L9835">
        <v>0</v>
      </c>
      <c r="M9835" t="s">
        <v>61</v>
      </c>
      <c r="N9835" t="s">
        <v>6721</v>
      </c>
      <c r="O9835">
        <v>15</v>
      </c>
      <c r="P9835">
        <v>6</v>
      </c>
      <c r="Q9835">
        <v>7</v>
      </c>
      <c r="R9835">
        <v>3</v>
      </c>
      <c r="S9835">
        <v>9</v>
      </c>
      <c r="T9835">
        <v>2</v>
      </c>
      <c r="U9835">
        <v>5</v>
      </c>
      <c r="V9835">
        <v>9</v>
      </c>
      <c r="W9835">
        <v>0</v>
      </c>
      <c r="X9835">
        <v>1</v>
      </c>
      <c r="Y9835">
        <v>0</v>
      </c>
      <c r="Z9835">
        <v>0</v>
      </c>
      <c r="AA9835">
        <v>1.66</v>
      </c>
      <c r="AB9835">
        <v>4.2</v>
      </c>
      <c r="AC9835">
        <v>5.25</v>
      </c>
      <c r="AD9835" t="str">
        <f t="shared" si="309"/>
        <v>A</v>
      </c>
      <c r="AE9835" t="str">
        <f t="shared" si="308"/>
        <v>N</v>
      </c>
      <c r="AR9835">
        <v>3</v>
      </c>
      <c r="AS9835">
        <v>0</v>
      </c>
    </row>
    <row r="9836" spans="1:45" x14ac:dyDescent="0.3">
      <c r="A9836" t="s">
        <v>10109</v>
      </c>
      <c r="B9836" t="s">
        <v>9774</v>
      </c>
      <c r="C9836">
        <v>34</v>
      </c>
      <c r="D9836" s="1">
        <v>43570</v>
      </c>
      <c r="F9836" t="s">
        <v>2373</v>
      </c>
      <c r="G9836" t="s">
        <v>45</v>
      </c>
      <c r="H9836">
        <v>0</v>
      </c>
      <c r="I9836">
        <v>1</v>
      </c>
      <c r="J9836" t="s">
        <v>47</v>
      </c>
      <c r="K9836">
        <v>0</v>
      </c>
      <c r="L9836">
        <v>1</v>
      </c>
      <c r="M9836" t="s">
        <v>47</v>
      </c>
      <c r="N9836" t="s">
        <v>7753</v>
      </c>
      <c r="O9836">
        <v>11</v>
      </c>
      <c r="P9836">
        <v>19</v>
      </c>
      <c r="Q9836">
        <v>3</v>
      </c>
      <c r="R9836">
        <v>6</v>
      </c>
      <c r="S9836">
        <v>6</v>
      </c>
      <c r="T9836">
        <v>4</v>
      </c>
      <c r="U9836">
        <v>12</v>
      </c>
      <c r="V9836">
        <v>8</v>
      </c>
      <c r="W9836">
        <v>2</v>
      </c>
      <c r="X9836">
        <v>0</v>
      </c>
      <c r="Y9836">
        <v>1</v>
      </c>
      <c r="Z9836">
        <v>0</v>
      </c>
      <c r="AA9836">
        <v>3.2</v>
      </c>
      <c r="AB9836">
        <v>3.75</v>
      </c>
      <c r="AC9836">
        <v>2.25</v>
      </c>
      <c r="AD9836" t="str">
        <f t="shared" si="309"/>
        <v>H</v>
      </c>
      <c r="AE9836" t="str">
        <f t="shared" si="308"/>
        <v>N</v>
      </c>
      <c r="AR9836">
        <v>0</v>
      </c>
      <c r="AS9836">
        <v>3</v>
      </c>
    </row>
    <row r="9837" spans="1:45" x14ac:dyDescent="0.3">
      <c r="A9837" t="s">
        <v>10110</v>
      </c>
      <c r="B9837" t="s">
        <v>9774</v>
      </c>
      <c r="C9837">
        <v>34</v>
      </c>
      <c r="D9837" s="1">
        <v>43571</v>
      </c>
      <c r="F9837" t="s">
        <v>9392</v>
      </c>
      <c r="G9837" t="s">
        <v>7866</v>
      </c>
      <c r="H9837">
        <v>0</v>
      </c>
      <c r="I9837">
        <v>2</v>
      </c>
      <c r="J9837" t="s">
        <v>47</v>
      </c>
      <c r="K9837">
        <v>0</v>
      </c>
      <c r="L9837">
        <v>1</v>
      </c>
      <c r="M9837" t="s">
        <v>47</v>
      </c>
      <c r="N9837" t="s">
        <v>4524</v>
      </c>
      <c r="O9837">
        <v>14</v>
      </c>
      <c r="P9837">
        <v>10</v>
      </c>
      <c r="Q9837">
        <v>2</v>
      </c>
      <c r="R9837">
        <v>3</v>
      </c>
      <c r="S9837">
        <v>5</v>
      </c>
      <c r="T9837">
        <v>4</v>
      </c>
      <c r="U9837">
        <v>11</v>
      </c>
      <c r="V9837">
        <v>13</v>
      </c>
      <c r="W9837">
        <v>0</v>
      </c>
      <c r="X9837">
        <v>1</v>
      </c>
      <c r="Y9837">
        <v>0</v>
      </c>
      <c r="Z9837">
        <v>0</v>
      </c>
      <c r="AA9837">
        <v>2</v>
      </c>
      <c r="AB9837">
        <v>3.3</v>
      </c>
      <c r="AC9837">
        <v>4.5</v>
      </c>
      <c r="AD9837" t="str">
        <f t="shared" si="309"/>
        <v>A</v>
      </c>
      <c r="AE9837" t="str">
        <f t="shared" si="308"/>
        <v>Y</v>
      </c>
      <c r="AR9837">
        <v>0</v>
      </c>
      <c r="AS9837">
        <v>3</v>
      </c>
    </row>
    <row r="9838" spans="1:45" x14ac:dyDescent="0.3">
      <c r="A9838" t="s">
        <v>10111</v>
      </c>
      <c r="B9838" t="s">
        <v>9774</v>
      </c>
      <c r="C9838">
        <v>35</v>
      </c>
      <c r="D9838" s="1">
        <v>43575</v>
      </c>
      <c r="F9838" t="s">
        <v>8625</v>
      </c>
      <c r="G9838" t="s">
        <v>3176</v>
      </c>
      <c r="H9838">
        <v>0</v>
      </c>
      <c r="I9838">
        <v>1</v>
      </c>
      <c r="J9838" t="s">
        <v>47</v>
      </c>
      <c r="K9838">
        <v>0</v>
      </c>
      <c r="L9838">
        <v>0</v>
      </c>
      <c r="M9838" t="s">
        <v>61</v>
      </c>
      <c r="N9838" t="s">
        <v>9741</v>
      </c>
      <c r="O9838">
        <v>15</v>
      </c>
      <c r="P9838">
        <v>17</v>
      </c>
      <c r="Q9838">
        <v>5</v>
      </c>
      <c r="R9838">
        <v>5</v>
      </c>
      <c r="S9838">
        <v>3</v>
      </c>
      <c r="T9838">
        <v>7</v>
      </c>
      <c r="U9838">
        <v>11</v>
      </c>
      <c r="V9838">
        <v>18</v>
      </c>
      <c r="W9838">
        <v>1</v>
      </c>
      <c r="X9838">
        <v>3</v>
      </c>
      <c r="Y9838">
        <v>0</v>
      </c>
      <c r="Z9838">
        <v>0</v>
      </c>
      <c r="AA9838">
        <v>1.65</v>
      </c>
      <c r="AB9838">
        <v>4.4000000000000004</v>
      </c>
      <c r="AC9838">
        <v>5.25</v>
      </c>
      <c r="AD9838" t="str">
        <f t="shared" si="309"/>
        <v>A</v>
      </c>
      <c r="AE9838" t="str">
        <f t="shared" si="308"/>
        <v>Y</v>
      </c>
      <c r="AR9838">
        <v>0</v>
      </c>
      <c r="AS9838">
        <v>3</v>
      </c>
    </row>
    <row r="9839" spans="1:45" x14ac:dyDescent="0.3">
      <c r="A9839" t="s">
        <v>10112</v>
      </c>
      <c r="B9839" t="s">
        <v>9774</v>
      </c>
      <c r="C9839">
        <v>35</v>
      </c>
      <c r="D9839" s="1">
        <v>43575</v>
      </c>
      <c r="F9839" t="s">
        <v>9395</v>
      </c>
      <c r="G9839" t="s">
        <v>2373</v>
      </c>
      <c r="H9839">
        <v>1</v>
      </c>
      <c r="I9839">
        <v>2</v>
      </c>
      <c r="J9839" t="s">
        <v>47</v>
      </c>
      <c r="K9839">
        <v>0</v>
      </c>
      <c r="L9839">
        <v>1</v>
      </c>
      <c r="M9839" t="s">
        <v>47</v>
      </c>
      <c r="N9839" t="s">
        <v>7497</v>
      </c>
      <c r="O9839">
        <v>13</v>
      </c>
      <c r="P9839">
        <v>11</v>
      </c>
      <c r="Q9839">
        <v>3</v>
      </c>
      <c r="R9839">
        <v>6</v>
      </c>
      <c r="S9839">
        <v>2</v>
      </c>
      <c r="T9839">
        <v>2</v>
      </c>
      <c r="U9839">
        <v>15</v>
      </c>
      <c r="V9839">
        <v>9</v>
      </c>
      <c r="W9839">
        <v>2</v>
      </c>
      <c r="X9839">
        <v>2</v>
      </c>
      <c r="Y9839">
        <v>0</v>
      </c>
      <c r="Z9839">
        <v>0</v>
      </c>
      <c r="AA9839">
        <v>4.4000000000000004</v>
      </c>
      <c r="AB9839">
        <v>3.9</v>
      </c>
      <c r="AC9839">
        <v>1.85</v>
      </c>
      <c r="AD9839" t="str">
        <f t="shared" si="309"/>
        <v>H</v>
      </c>
      <c r="AE9839" t="str">
        <f t="shared" si="308"/>
        <v>N</v>
      </c>
      <c r="AR9839">
        <v>0</v>
      </c>
      <c r="AS9839">
        <v>3</v>
      </c>
    </row>
    <row r="9840" spans="1:45" x14ac:dyDescent="0.3">
      <c r="A9840" t="s">
        <v>10113</v>
      </c>
      <c r="B9840" t="s">
        <v>9774</v>
      </c>
      <c r="C9840">
        <v>35</v>
      </c>
      <c r="D9840" s="1">
        <v>43575</v>
      </c>
      <c r="F9840" t="s">
        <v>59</v>
      </c>
      <c r="G9840" t="s">
        <v>64</v>
      </c>
      <c r="H9840">
        <v>1</v>
      </c>
      <c r="I9840">
        <v>0</v>
      </c>
      <c r="J9840" t="s">
        <v>51</v>
      </c>
      <c r="K9840">
        <v>1</v>
      </c>
      <c r="L9840">
        <v>0</v>
      </c>
      <c r="M9840" t="s">
        <v>51</v>
      </c>
      <c r="N9840" t="s">
        <v>6721</v>
      </c>
      <c r="O9840">
        <v>15</v>
      </c>
      <c r="P9840">
        <v>10</v>
      </c>
      <c r="Q9840">
        <v>4</v>
      </c>
      <c r="R9840">
        <v>4</v>
      </c>
      <c r="S9840">
        <v>4</v>
      </c>
      <c r="T9840">
        <v>4</v>
      </c>
      <c r="U9840">
        <v>11</v>
      </c>
      <c r="V9840">
        <v>11</v>
      </c>
      <c r="W9840">
        <v>1</v>
      </c>
      <c r="X9840">
        <v>2</v>
      </c>
      <c r="Y9840">
        <v>0</v>
      </c>
      <c r="Z9840">
        <v>0</v>
      </c>
      <c r="AA9840">
        <v>1.3</v>
      </c>
      <c r="AB9840">
        <v>6</v>
      </c>
      <c r="AC9840">
        <v>11</v>
      </c>
      <c r="AD9840" t="str">
        <f t="shared" si="309"/>
        <v>A</v>
      </c>
      <c r="AE9840" t="str">
        <f t="shared" si="308"/>
        <v>N</v>
      </c>
      <c r="AR9840">
        <v>3</v>
      </c>
      <c r="AS9840">
        <v>0</v>
      </c>
    </row>
    <row r="9841" spans="1:45" x14ac:dyDescent="0.3">
      <c r="A9841" t="s">
        <v>10114</v>
      </c>
      <c r="B9841" t="s">
        <v>9774</v>
      </c>
      <c r="C9841">
        <v>35</v>
      </c>
      <c r="D9841" s="1">
        <v>43575</v>
      </c>
      <c r="F9841" t="s">
        <v>63</v>
      </c>
      <c r="G9841" t="s">
        <v>72</v>
      </c>
      <c r="H9841">
        <v>3</v>
      </c>
      <c r="I9841">
        <v>1</v>
      </c>
      <c r="J9841" t="s">
        <v>51</v>
      </c>
      <c r="K9841">
        <v>2</v>
      </c>
      <c r="L9841">
        <v>0</v>
      </c>
      <c r="M9841" t="s">
        <v>51</v>
      </c>
      <c r="N9841" t="s">
        <v>6558</v>
      </c>
      <c r="O9841">
        <v>15</v>
      </c>
      <c r="P9841">
        <v>15</v>
      </c>
      <c r="Q9841">
        <v>6</v>
      </c>
      <c r="R9841">
        <v>3</v>
      </c>
      <c r="S9841">
        <v>4</v>
      </c>
      <c r="T9841">
        <v>11</v>
      </c>
      <c r="U9841">
        <v>5</v>
      </c>
      <c r="V9841">
        <v>11</v>
      </c>
      <c r="W9841">
        <v>0</v>
      </c>
      <c r="X9841">
        <v>2</v>
      </c>
      <c r="Y9841">
        <v>0</v>
      </c>
      <c r="Z9841">
        <v>0</v>
      </c>
      <c r="AA9841">
        <v>2.5499999999999998</v>
      </c>
      <c r="AB9841">
        <v>3.2</v>
      </c>
      <c r="AC9841">
        <v>3.1</v>
      </c>
      <c r="AD9841" t="str">
        <f t="shared" si="309"/>
        <v>A</v>
      </c>
      <c r="AE9841" t="str">
        <f t="shared" si="308"/>
        <v>N</v>
      </c>
      <c r="AR9841">
        <v>3</v>
      </c>
      <c r="AS9841">
        <v>0</v>
      </c>
    </row>
    <row r="9842" spans="1:45" x14ac:dyDescent="0.3">
      <c r="A9842" t="s">
        <v>10115</v>
      </c>
      <c r="B9842" t="s">
        <v>9774</v>
      </c>
      <c r="C9842">
        <v>35</v>
      </c>
      <c r="D9842" s="1">
        <v>43575</v>
      </c>
      <c r="F9842" t="s">
        <v>75</v>
      </c>
      <c r="G9842" t="s">
        <v>463</v>
      </c>
      <c r="H9842">
        <v>2</v>
      </c>
      <c r="I9842">
        <v>2</v>
      </c>
      <c r="J9842" t="s">
        <v>61</v>
      </c>
      <c r="K9842">
        <v>1</v>
      </c>
      <c r="L9842">
        <v>0</v>
      </c>
      <c r="M9842" t="s">
        <v>51</v>
      </c>
      <c r="N9842" t="s">
        <v>5396</v>
      </c>
      <c r="O9842">
        <v>11</v>
      </c>
      <c r="P9842">
        <v>11</v>
      </c>
      <c r="Q9842">
        <v>3</v>
      </c>
      <c r="R9842">
        <v>5</v>
      </c>
      <c r="S9842">
        <v>6</v>
      </c>
      <c r="T9842">
        <v>8</v>
      </c>
      <c r="U9842">
        <v>8</v>
      </c>
      <c r="V9842">
        <v>9</v>
      </c>
      <c r="W9842">
        <v>2</v>
      </c>
      <c r="X9842">
        <v>0</v>
      </c>
      <c r="Y9842">
        <v>0</v>
      </c>
      <c r="Z9842">
        <v>0</v>
      </c>
      <c r="AA9842">
        <v>3.3</v>
      </c>
      <c r="AB9842">
        <v>3.5</v>
      </c>
      <c r="AC9842">
        <v>2.2999999999999998</v>
      </c>
      <c r="AD9842" t="str">
        <f t="shared" si="309"/>
        <v>H</v>
      </c>
      <c r="AE9842" t="str">
        <f t="shared" si="308"/>
        <v>N</v>
      </c>
      <c r="AR9842">
        <v>1</v>
      </c>
      <c r="AS9842">
        <v>1</v>
      </c>
    </row>
    <row r="9843" spans="1:45" x14ac:dyDescent="0.3">
      <c r="A9843" t="s">
        <v>10116</v>
      </c>
      <c r="B9843" t="s">
        <v>9774</v>
      </c>
      <c r="C9843">
        <v>35</v>
      </c>
      <c r="D9843" s="1">
        <v>43575</v>
      </c>
      <c r="F9843" t="s">
        <v>4016</v>
      </c>
      <c r="G9843" t="s">
        <v>9392</v>
      </c>
      <c r="H9843">
        <v>0</v>
      </c>
      <c r="I9843">
        <v>0</v>
      </c>
      <c r="J9843" t="s">
        <v>61</v>
      </c>
      <c r="K9843">
        <v>0</v>
      </c>
      <c r="L9843">
        <v>0</v>
      </c>
      <c r="M9843" t="s">
        <v>61</v>
      </c>
      <c r="N9843" t="s">
        <v>7753</v>
      </c>
      <c r="O9843">
        <v>22</v>
      </c>
      <c r="P9843">
        <v>5</v>
      </c>
      <c r="Q9843">
        <v>5</v>
      </c>
      <c r="R9843">
        <v>0</v>
      </c>
      <c r="S9843">
        <v>14</v>
      </c>
      <c r="T9843">
        <v>1</v>
      </c>
      <c r="U9843">
        <v>0</v>
      </c>
      <c r="V9843">
        <v>8</v>
      </c>
      <c r="W9843">
        <v>0</v>
      </c>
      <c r="X9843">
        <v>1</v>
      </c>
      <c r="Y9843">
        <v>0</v>
      </c>
      <c r="Z9843">
        <v>0</v>
      </c>
      <c r="AA9843">
        <v>1.75</v>
      </c>
      <c r="AB9843">
        <v>3.5</v>
      </c>
      <c r="AC9843">
        <v>6</v>
      </c>
      <c r="AD9843" t="str">
        <f t="shared" si="309"/>
        <v>A</v>
      </c>
      <c r="AE9843" t="str">
        <f t="shared" si="308"/>
        <v>N</v>
      </c>
      <c r="AR9843">
        <v>1</v>
      </c>
      <c r="AS9843">
        <v>1</v>
      </c>
    </row>
    <row r="9844" spans="1:45" x14ac:dyDescent="0.3">
      <c r="A9844" t="s">
        <v>10117</v>
      </c>
      <c r="B9844" t="s">
        <v>9774</v>
      </c>
      <c r="C9844">
        <v>35</v>
      </c>
      <c r="D9844" s="1">
        <v>43576</v>
      </c>
      <c r="F9844" t="s">
        <v>45</v>
      </c>
      <c r="G9844" t="s">
        <v>454</v>
      </c>
      <c r="H9844">
        <v>2</v>
      </c>
      <c r="I9844">
        <v>3</v>
      </c>
      <c r="J9844" t="s">
        <v>47</v>
      </c>
      <c r="K9844">
        <v>0</v>
      </c>
      <c r="L9844">
        <v>1</v>
      </c>
      <c r="M9844" t="s">
        <v>47</v>
      </c>
      <c r="N9844" t="s">
        <v>6912</v>
      </c>
      <c r="O9844">
        <v>12</v>
      </c>
      <c r="P9844">
        <v>16</v>
      </c>
      <c r="Q9844">
        <v>5</v>
      </c>
      <c r="R9844">
        <v>7</v>
      </c>
      <c r="S9844">
        <v>8</v>
      </c>
      <c r="T9844">
        <v>3</v>
      </c>
      <c r="U9844">
        <v>15</v>
      </c>
      <c r="V9844">
        <v>12</v>
      </c>
      <c r="W9844">
        <v>4</v>
      </c>
      <c r="X9844">
        <v>1</v>
      </c>
      <c r="Y9844">
        <v>0</v>
      </c>
      <c r="Z9844">
        <v>0</v>
      </c>
      <c r="AA9844">
        <v>1.53</v>
      </c>
      <c r="AB9844">
        <v>4.5999999999999996</v>
      </c>
      <c r="AC9844">
        <v>6.5</v>
      </c>
      <c r="AD9844" t="str">
        <f t="shared" si="309"/>
        <v>A</v>
      </c>
      <c r="AE9844" t="str">
        <f t="shared" si="308"/>
        <v>Y</v>
      </c>
      <c r="AR9844">
        <v>0</v>
      </c>
      <c r="AS9844">
        <v>3</v>
      </c>
    </row>
    <row r="9845" spans="1:45" x14ac:dyDescent="0.3">
      <c r="A9845" t="s">
        <v>10118</v>
      </c>
      <c r="B9845" t="s">
        <v>9774</v>
      </c>
      <c r="C9845">
        <v>35</v>
      </c>
      <c r="D9845" s="1">
        <v>43576</v>
      </c>
      <c r="F9845" t="s">
        <v>7866</v>
      </c>
      <c r="G9845" t="s">
        <v>56</v>
      </c>
      <c r="H9845">
        <v>0</v>
      </c>
      <c r="I9845">
        <v>2</v>
      </c>
      <c r="J9845" t="s">
        <v>47</v>
      </c>
      <c r="K9845">
        <v>0</v>
      </c>
      <c r="L9845">
        <v>0</v>
      </c>
      <c r="M9845" t="s">
        <v>61</v>
      </c>
      <c r="N9845" t="s">
        <v>4453</v>
      </c>
      <c r="O9845">
        <v>7</v>
      </c>
      <c r="P9845">
        <v>17</v>
      </c>
      <c r="Q9845">
        <v>2</v>
      </c>
      <c r="R9845">
        <v>6</v>
      </c>
      <c r="S9845">
        <v>5</v>
      </c>
      <c r="T9845">
        <v>10</v>
      </c>
      <c r="U9845">
        <v>6</v>
      </c>
      <c r="V9845">
        <v>5</v>
      </c>
      <c r="W9845">
        <v>1</v>
      </c>
      <c r="X9845">
        <v>1</v>
      </c>
      <c r="Y9845">
        <v>0</v>
      </c>
      <c r="Z9845">
        <v>0</v>
      </c>
      <c r="AA9845">
        <v>17</v>
      </c>
      <c r="AB9845">
        <v>7.5</v>
      </c>
      <c r="AC9845">
        <v>1.2</v>
      </c>
      <c r="AD9845" t="str">
        <f t="shared" si="309"/>
        <v>H</v>
      </c>
      <c r="AE9845" t="str">
        <f t="shared" si="308"/>
        <v>N</v>
      </c>
      <c r="AR9845">
        <v>0</v>
      </c>
      <c r="AS9845">
        <v>3</v>
      </c>
    </row>
    <row r="9846" spans="1:45" x14ac:dyDescent="0.3">
      <c r="A9846" t="s">
        <v>10119</v>
      </c>
      <c r="B9846" t="s">
        <v>9774</v>
      </c>
      <c r="C9846">
        <v>35</v>
      </c>
      <c r="D9846" s="1">
        <v>43576</v>
      </c>
      <c r="F9846" t="s">
        <v>73</v>
      </c>
      <c r="G9846" t="s">
        <v>79</v>
      </c>
      <c r="H9846">
        <v>4</v>
      </c>
      <c r="I9846">
        <v>0</v>
      </c>
      <c r="J9846" t="s">
        <v>51</v>
      </c>
      <c r="K9846">
        <v>2</v>
      </c>
      <c r="L9846">
        <v>0</v>
      </c>
      <c r="M9846" t="s">
        <v>51</v>
      </c>
      <c r="N9846" t="s">
        <v>8267</v>
      </c>
      <c r="O9846">
        <v>15</v>
      </c>
      <c r="P9846">
        <v>7</v>
      </c>
      <c r="Q9846">
        <v>8</v>
      </c>
      <c r="R9846">
        <v>1</v>
      </c>
      <c r="S9846">
        <v>10</v>
      </c>
      <c r="T9846">
        <v>2</v>
      </c>
      <c r="U9846">
        <v>11</v>
      </c>
      <c r="V9846">
        <v>7</v>
      </c>
      <c r="W9846">
        <v>1</v>
      </c>
      <c r="X9846">
        <v>1</v>
      </c>
      <c r="Y9846">
        <v>0</v>
      </c>
      <c r="Z9846">
        <v>0</v>
      </c>
      <c r="AA9846">
        <v>3.25</v>
      </c>
      <c r="AB9846">
        <v>3.5</v>
      </c>
      <c r="AC9846">
        <v>2.2999999999999998</v>
      </c>
      <c r="AD9846" t="str">
        <f t="shared" si="309"/>
        <v>H</v>
      </c>
      <c r="AE9846" t="str">
        <f t="shared" si="308"/>
        <v>Y</v>
      </c>
      <c r="AR9846">
        <v>3</v>
      </c>
      <c r="AS9846">
        <v>0</v>
      </c>
    </row>
    <row r="9847" spans="1:45" x14ac:dyDescent="0.3">
      <c r="A9847" t="s">
        <v>10120</v>
      </c>
      <c r="B9847" t="s">
        <v>9774</v>
      </c>
      <c r="C9847">
        <v>35</v>
      </c>
      <c r="D9847" s="1">
        <v>43577</v>
      </c>
      <c r="F9847" t="s">
        <v>53</v>
      </c>
      <c r="G9847" t="s">
        <v>6329</v>
      </c>
      <c r="H9847">
        <v>2</v>
      </c>
      <c r="I9847">
        <v>2</v>
      </c>
      <c r="J9847" t="s">
        <v>61</v>
      </c>
      <c r="K9847">
        <v>2</v>
      </c>
      <c r="L9847">
        <v>2</v>
      </c>
      <c r="M9847" t="s">
        <v>61</v>
      </c>
      <c r="N9847" t="s">
        <v>6379</v>
      </c>
      <c r="O9847">
        <v>22</v>
      </c>
      <c r="P9847">
        <v>6</v>
      </c>
      <c r="Q9847">
        <v>9</v>
      </c>
      <c r="R9847">
        <v>3</v>
      </c>
      <c r="S9847">
        <v>10</v>
      </c>
      <c r="T9847">
        <v>1</v>
      </c>
      <c r="U9847">
        <v>9</v>
      </c>
      <c r="V9847">
        <v>4</v>
      </c>
      <c r="W9847">
        <v>2</v>
      </c>
      <c r="X9847">
        <v>1</v>
      </c>
      <c r="Y9847">
        <v>0</v>
      </c>
      <c r="Z9847">
        <v>0</v>
      </c>
      <c r="AA9847">
        <v>1.25</v>
      </c>
      <c r="AB9847">
        <v>6.25</v>
      </c>
      <c r="AC9847">
        <v>15</v>
      </c>
      <c r="AD9847" t="str">
        <f t="shared" si="309"/>
        <v>A</v>
      </c>
      <c r="AE9847" t="str">
        <f t="shared" si="308"/>
        <v>N</v>
      </c>
      <c r="AR9847">
        <v>1</v>
      </c>
      <c r="AS9847">
        <v>1</v>
      </c>
    </row>
    <row r="9848" spans="1:45" x14ac:dyDescent="0.3">
      <c r="A9848" t="s">
        <v>10121</v>
      </c>
      <c r="B9848" t="s">
        <v>9774</v>
      </c>
      <c r="C9848">
        <v>35</v>
      </c>
      <c r="D9848" s="1">
        <v>43578</v>
      </c>
      <c r="F9848" t="s">
        <v>64</v>
      </c>
      <c r="G9848" t="s">
        <v>9392</v>
      </c>
      <c r="H9848">
        <v>1</v>
      </c>
      <c r="I9848">
        <v>0</v>
      </c>
      <c r="J9848" t="s">
        <v>51</v>
      </c>
      <c r="K9848">
        <v>0</v>
      </c>
      <c r="L9848">
        <v>0</v>
      </c>
      <c r="M9848" t="s">
        <v>61</v>
      </c>
      <c r="N9848" t="s">
        <v>9316</v>
      </c>
      <c r="O9848">
        <v>29</v>
      </c>
      <c r="P9848">
        <v>6</v>
      </c>
      <c r="Q9848">
        <v>5</v>
      </c>
      <c r="R9848">
        <v>1</v>
      </c>
      <c r="S9848">
        <v>6</v>
      </c>
      <c r="T9848">
        <v>3</v>
      </c>
      <c r="U9848">
        <v>7</v>
      </c>
      <c r="V9848">
        <v>13</v>
      </c>
      <c r="W9848">
        <v>1</v>
      </c>
      <c r="X9848">
        <v>2</v>
      </c>
      <c r="Y9848">
        <v>0</v>
      </c>
      <c r="Z9848">
        <v>0</v>
      </c>
      <c r="AA9848">
        <v>1.28</v>
      </c>
      <c r="AB9848">
        <v>6</v>
      </c>
      <c r="AC9848">
        <v>13</v>
      </c>
      <c r="AD9848" t="str">
        <f t="shared" si="309"/>
        <v>A</v>
      </c>
      <c r="AE9848" t="str">
        <f t="shared" si="308"/>
        <v>N</v>
      </c>
      <c r="AR9848">
        <v>3</v>
      </c>
      <c r="AS9848">
        <v>0</v>
      </c>
    </row>
    <row r="9849" spans="1:45" x14ac:dyDescent="0.3">
      <c r="A9849" t="s">
        <v>10122</v>
      </c>
      <c r="B9849" t="s">
        <v>9774</v>
      </c>
      <c r="C9849">
        <v>35</v>
      </c>
      <c r="D9849" s="1">
        <v>43578</v>
      </c>
      <c r="F9849" t="s">
        <v>2373</v>
      </c>
      <c r="G9849" t="s">
        <v>72</v>
      </c>
      <c r="H9849">
        <v>1</v>
      </c>
      <c r="I9849">
        <v>1</v>
      </c>
      <c r="J9849" t="s">
        <v>61</v>
      </c>
      <c r="K9849">
        <v>0</v>
      </c>
      <c r="L9849">
        <v>1</v>
      </c>
      <c r="M9849" t="s">
        <v>47</v>
      </c>
      <c r="N9849" t="s">
        <v>3639</v>
      </c>
      <c r="O9849">
        <v>15</v>
      </c>
      <c r="P9849">
        <v>8</v>
      </c>
      <c r="Q9849">
        <v>4</v>
      </c>
      <c r="R9849">
        <v>4</v>
      </c>
      <c r="S9849">
        <v>3</v>
      </c>
      <c r="T9849">
        <v>4</v>
      </c>
      <c r="U9849">
        <v>10</v>
      </c>
      <c r="V9849">
        <v>14</v>
      </c>
      <c r="W9849">
        <v>5</v>
      </c>
      <c r="X9849">
        <v>2</v>
      </c>
      <c r="Y9849">
        <v>0</v>
      </c>
      <c r="Z9849">
        <v>0</v>
      </c>
      <c r="AA9849">
        <v>2.25</v>
      </c>
      <c r="AB9849">
        <v>3.5</v>
      </c>
      <c r="AC9849">
        <v>3.4</v>
      </c>
      <c r="AD9849" t="str">
        <f t="shared" si="309"/>
        <v>A</v>
      </c>
      <c r="AE9849" t="str">
        <f t="shared" si="308"/>
        <v>N</v>
      </c>
      <c r="AR9849">
        <v>1</v>
      </c>
      <c r="AS9849">
        <v>1</v>
      </c>
    </row>
    <row r="9850" spans="1:45" x14ac:dyDescent="0.3">
      <c r="A9850" t="s">
        <v>10123</v>
      </c>
      <c r="B9850" t="s">
        <v>9774</v>
      </c>
      <c r="C9850">
        <v>35</v>
      </c>
      <c r="D9850" s="1">
        <v>43579</v>
      </c>
      <c r="F9850" t="s">
        <v>79</v>
      </c>
      <c r="G9850" t="s">
        <v>59</v>
      </c>
      <c r="H9850">
        <v>0</v>
      </c>
      <c r="I9850">
        <v>2</v>
      </c>
      <c r="J9850" t="s">
        <v>47</v>
      </c>
      <c r="K9850">
        <v>0</v>
      </c>
      <c r="L9850">
        <v>0</v>
      </c>
      <c r="M9850" t="s">
        <v>61</v>
      </c>
      <c r="N9850" t="s">
        <v>4524</v>
      </c>
      <c r="O9850">
        <v>12</v>
      </c>
      <c r="P9850">
        <v>8</v>
      </c>
      <c r="Q9850">
        <v>1</v>
      </c>
      <c r="R9850">
        <v>5</v>
      </c>
      <c r="S9850">
        <v>1</v>
      </c>
      <c r="T9850">
        <v>1</v>
      </c>
      <c r="U9850">
        <v>10</v>
      </c>
      <c r="V9850">
        <v>10</v>
      </c>
      <c r="W9850">
        <v>2</v>
      </c>
      <c r="X9850">
        <v>2</v>
      </c>
      <c r="Y9850">
        <v>0</v>
      </c>
      <c r="Z9850">
        <v>0</v>
      </c>
      <c r="AA9850">
        <v>7.5</v>
      </c>
      <c r="AB9850">
        <v>5</v>
      </c>
      <c r="AC9850">
        <v>1.44</v>
      </c>
      <c r="AD9850" t="str">
        <f t="shared" si="309"/>
        <v>H</v>
      </c>
      <c r="AE9850" t="str">
        <f t="shared" si="308"/>
        <v>N</v>
      </c>
      <c r="AR9850">
        <v>0</v>
      </c>
      <c r="AS9850">
        <v>3</v>
      </c>
    </row>
    <row r="9851" spans="1:45" x14ac:dyDescent="0.3">
      <c r="A9851" t="s">
        <v>10124</v>
      </c>
      <c r="B9851" t="s">
        <v>9774</v>
      </c>
      <c r="C9851">
        <v>35</v>
      </c>
      <c r="D9851" s="1">
        <v>43579</v>
      </c>
      <c r="F9851" t="s">
        <v>4016</v>
      </c>
      <c r="G9851" t="s">
        <v>45</v>
      </c>
      <c r="H9851">
        <v>3</v>
      </c>
      <c r="I9851">
        <v>1</v>
      </c>
      <c r="J9851" t="s">
        <v>51</v>
      </c>
      <c r="K9851">
        <v>3</v>
      </c>
      <c r="L9851">
        <v>0</v>
      </c>
      <c r="M9851" t="s">
        <v>51</v>
      </c>
      <c r="N9851" t="s">
        <v>5950</v>
      </c>
      <c r="O9851">
        <v>11</v>
      </c>
      <c r="P9851">
        <v>11</v>
      </c>
      <c r="Q9851">
        <v>3</v>
      </c>
      <c r="R9851">
        <v>1</v>
      </c>
      <c r="S9851">
        <v>5</v>
      </c>
      <c r="T9851">
        <v>5</v>
      </c>
      <c r="U9851">
        <v>12</v>
      </c>
      <c r="V9851">
        <v>9</v>
      </c>
      <c r="W9851">
        <v>2</v>
      </c>
      <c r="X9851">
        <v>3</v>
      </c>
      <c r="Y9851">
        <v>0</v>
      </c>
      <c r="Z9851">
        <v>0</v>
      </c>
      <c r="AA9851">
        <v>2.9</v>
      </c>
      <c r="AB9851">
        <v>3.5</v>
      </c>
      <c r="AC9851">
        <v>2.5499999999999998</v>
      </c>
      <c r="AD9851" t="str">
        <f t="shared" si="309"/>
        <v>H</v>
      </c>
      <c r="AE9851" t="str">
        <f t="shared" si="308"/>
        <v>Y</v>
      </c>
      <c r="AR9851">
        <v>3</v>
      </c>
      <c r="AS9851">
        <v>0</v>
      </c>
    </row>
    <row r="9852" spans="1:45" x14ac:dyDescent="0.3">
      <c r="A9852" t="s">
        <v>10125</v>
      </c>
      <c r="B9852" t="s">
        <v>9774</v>
      </c>
      <c r="C9852">
        <v>36</v>
      </c>
      <c r="D9852" s="1">
        <v>43581</v>
      </c>
      <c r="F9852" t="s">
        <v>56</v>
      </c>
      <c r="G9852" t="s">
        <v>9395</v>
      </c>
      <c r="H9852">
        <v>5</v>
      </c>
      <c r="I9852">
        <v>0</v>
      </c>
      <c r="J9852" t="s">
        <v>51</v>
      </c>
      <c r="K9852">
        <v>3</v>
      </c>
      <c r="L9852">
        <v>0</v>
      </c>
      <c r="M9852" t="s">
        <v>51</v>
      </c>
      <c r="N9852" t="s">
        <v>6379</v>
      </c>
      <c r="O9852">
        <v>21</v>
      </c>
      <c r="P9852">
        <v>5</v>
      </c>
      <c r="Q9852">
        <v>7</v>
      </c>
      <c r="R9852">
        <v>1</v>
      </c>
      <c r="S9852">
        <v>4</v>
      </c>
      <c r="T9852">
        <v>4</v>
      </c>
      <c r="U9852">
        <v>5</v>
      </c>
      <c r="V9852">
        <v>14</v>
      </c>
      <c r="W9852">
        <v>0</v>
      </c>
      <c r="X9852">
        <v>0</v>
      </c>
      <c r="Y9852">
        <v>0</v>
      </c>
      <c r="Z9852">
        <v>0</v>
      </c>
      <c r="AA9852">
        <v>1.07</v>
      </c>
      <c r="AB9852">
        <v>15</v>
      </c>
      <c r="AC9852">
        <v>41</v>
      </c>
      <c r="AD9852" t="str">
        <f t="shared" si="309"/>
        <v>A</v>
      </c>
      <c r="AE9852" t="str">
        <f t="shared" si="308"/>
        <v>N</v>
      </c>
      <c r="AR9852">
        <v>3</v>
      </c>
      <c r="AS9852">
        <v>0</v>
      </c>
    </row>
    <row r="9853" spans="1:45" x14ac:dyDescent="0.3">
      <c r="A9853" t="s">
        <v>10126</v>
      </c>
      <c r="B9853" t="s">
        <v>9774</v>
      </c>
      <c r="C9853">
        <v>36</v>
      </c>
      <c r="D9853" s="1">
        <v>43582</v>
      </c>
      <c r="F9853" t="s">
        <v>9392</v>
      </c>
      <c r="G9853" t="s">
        <v>63</v>
      </c>
      <c r="H9853">
        <v>1</v>
      </c>
      <c r="I9853">
        <v>1</v>
      </c>
      <c r="J9853" t="s">
        <v>61</v>
      </c>
      <c r="K9853">
        <v>0</v>
      </c>
      <c r="L9853">
        <v>1</v>
      </c>
      <c r="M9853" t="s">
        <v>47</v>
      </c>
      <c r="N9853" t="s">
        <v>3639</v>
      </c>
      <c r="O9853">
        <v>9</v>
      </c>
      <c r="P9853">
        <v>9</v>
      </c>
      <c r="Q9853">
        <v>2</v>
      </c>
      <c r="R9853">
        <v>1</v>
      </c>
      <c r="S9853">
        <v>7</v>
      </c>
      <c r="T9853">
        <v>4</v>
      </c>
      <c r="U9853">
        <v>7</v>
      </c>
      <c r="V9853">
        <v>10</v>
      </c>
      <c r="W9853">
        <v>2</v>
      </c>
      <c r="X9853">
        <v>3</v>
      </c>
      <c r="Y9853">
        <v>0</v>
      </c>
      <c r="Z9853">
        <v>0</v>
      </c>
      <c r="AA9853">
        <v>2.2999999999999998</v>
      </c>
      <c r="AB9853">
        <v>3.2</v>
      </c>
      <c r="AC9853">
        <v>3.6</v>
      </c>
      <c r="AD9853" t="str">
        <f t="shared" si="309"/>
        <v>A</v>
      </c>
      <c r="AE9853" t="str">
        <f t="shared" si="308"/>
        <v>N</v>
      </c>
      <c r="AR9853">
        <v>1</v>
      </c>
      <c r="AS9853">
        <v>1</v>
      </c>
    </row>
    <row r="9854" spans="1:45" x14ac:dyDescent="0.3">
      <c r="A9854" t="s">
        <v>10127</v>
      </c>
      <c r="B9854" t="s">
        <v>9774</v>
      </c>
      <c r="C9854">
        <v>36</v>
      </c>
      <c r="D9854" s="1">
        <v>43582</v>
      </c>
      <c r="F9854" t="s">
        <v>454</v>
      </c>
      <c r="G9854" t="s">
        <v>73</v>
      </c>
      <c r="H9854">
        <v>0</v>
      </c>
      <c r="I9854">
        <v>0</v>
      </c>
      <c r="J9854" t="s">
        <v>61</v>
      </c>
      <c r="K9854">
        <v>0</v>
      </c>
      <c r="L9854">
        <v>0</v>
      </c>
      <c r="M9854" t="s">
        <v>61</v>
      </c>
      <c r="N9854" t="s">
        <v>5026</v>
      </c>
      <c r="O9854">
        <v>8</v>
      </c>
      <c r="P9854">
        <v>22</v>
      </c>
      <c r="Q9854">
        <v>0</v>
      </c>
      <c r="R9854">
        <v>3</v>
      </c>
      <c r="S9854">
        <v>5</v>
      </c>
      <c r="T9854">
        <v>10</v>
      </c>
      <c r="U9854">
        <v>9</v>
      </c>
      <c r="V9854">
        <v>15</v>
      </c>
      <c r="W9854">
        <v>2</v>
      </c>
      <c r="X9854">
        <v>0</v>
      </c>
      <c r="Y9854">
        <v>0</v>
      </c>
      <c r="Z9854">
        <v>0</v>
      </c>
      <c r="AA9854">
        <v>2.62</v>
      </c>
      <c r="AB9854">
        <v>3.5</v>
      </c>
      <c r="AC9854">
        <v>2.8</v>
      </c>
      <c r="AD9854" t="str">
        <f t="shared" si="309"/>
        <v>A</v>
      </c>
      <c r="AE9854" t="str">
        <f t="shared" si="308"/>
        <v>N</v>
      </c>
      <c r="AR9854">
        <v>1</v>
      </c>
      <c r="AS9854">
        <v>1</v>
      </c>
    </row>
    <row r="9855" spans="1:45" x14ac:dyDescent="0.3">
      <c r="A9855" t="s">
        <v>10128</v>
      </c>
      <c r="B9855" t="s">
        <v>9774</v>
      </c>
      <c r="C9855">
        <v>36</v>
      </c>
      <c r="D9855" s="1">
        <v>43582</v>
      </c>
      <c r="F9855" t="s">
        <v>3176</v>
      </c>
      <c r="G9855" t="s">
        <v>7866</v>
      </c>
      <c r="H9855">
        <v>1</v>
      </c>
      <c r="I9855">
        <v>0</v>
      </c>
      <c r="J9855" t="s">
        <v>51</v>
      </c>
      <c r="K9855">
        <v>0</v>
      </c>
      <c r="L9855">
        <v>0</v>
      </c>
      <c r="M9855" t="s">
        <v>61</v>
      </c>
      <c r="N9855" t="s">
        <v>9316</v>
      </c>
      <c r="O9855">
        <v>8</v>
      </c>
      <c r="P9855">
        <v>13</v>
      </c>
      <c r="Q9855">
        <v>2</v>
      </c>
      <c r="R9855">
        <v>8</v>
      </c>
      <c r="S9855">
        <v>10</v>
      </c>
      <c r="T9855">
        <v>3</v>
      </c>
      <c r="U9855">
        <v>10</v>
      </c>
      <c r="V9855">
        <v>8</v>
      </c>
      <c r="W9855">
        <v>0</v>
      </c>
      <c r="X9855">
        <v>0</v>
      </c>
      <c r="Y9855">
        <v>0</v>
      </c>
      <c r="Z9855">
        <v>0</v>
      </c>
      <c r="AA9855">
        <v>2.4</v>
      </c>
      <c r="AB9855">
        <v>3.6</v>
      </c>
      <c r="AC9855">
        <v>3</v>
      </c>
      <c r="AD9855" t="str">
        <f t="shared" si="309"/>
        <v>A</v>
      </c>
      <c r="AE9855" t="str">
        <f t="shared" si="308"/>
        <v>N</v>
      </c>
      <c r="AR9855">
        <v>3</v>
      </c>
      <c r="AS9855">
        <v>0</v>
      </c>
    </row>
    <row r="9856" spans="1:45" x14ac:dyDescent="0.3">
      <c r="A9856" t="s">
        <v>10129</v>
      </c>
      <c r="B9856" t="s">
        <v>9774</v>
      </c>
      <c r="C9856">
        <v>36</v>
      </c>
      <c r="D9856" s="1">
        <v>43582</v>
      </c>
      <c r="F9856" t="s">
        <v>72</v>
      </c>
      <c r="G9856" t="s">
        <v>8625</v>
      </c>
      <c r="H9856">
        <v>3</v>
      </c>
      <c r="I9856">
        <v>3</v>
      </c>
      <c r="J9856" t="s">
        <v>61</v>
      </c>
      <c r="K9856">
        <v>1</v>
      </c>
      <c r="L9856">
        <v>2</v>
      </c>
      <c r="M9856" t="s">
        <v>47</v>
      </c>
      <c r="N9856" t="s">
        <v>8363</v>
      </c>
      <c r="O9856">
        <v>22</v>
      </c>
      <c r="P9856">
        <v>9</v>
      </c>
      <c r="Q9856">
        <v>7</v>
      </c>
      <c r="R9856">
        <v>5</v>
      </c>
      <c r="S9856">
        <v>9</v>
      </c>
      <c r="T9856">
        <v>3</v>
      </c>
      <c r="U9856">
        <v>8</v>
      </c>
      <c r="V9856">
        <v>9</v>
      </c>
      <c r="W9856">
        <v>2</v>
      </c>
      <c r="X9856">
        <v>1</v>
      </c>
      <c r="Y9856">
        <v>0</v>
      </c>
      <c r="Z9856">
        <v>0</v>
      </c>
      <c r="AA9856">
        <v>1.9</v>
      </c>
      <c r="AB9856">
        <v>3.9</v>
      </c>
      <c r="AC9856">
        <v>4.0999999999999996</v>
      </c>
      <c r="AD9856" t="str">
        <f t="shared" si="309"/>
        <v>A</v>
      </c>
      <c r="AE9856" t="str">
        <f t="shared" si="308"/>
        <v>N</v>
      </c>
      <c r="AR9856">
        <v>1</v>
      </c>
      <c r="AS9856">
        <v>1</v>
      </c>
    </row>
    <row r="9857" spans="1:45" x14ac:dyDescent="0.3">
      <c r="A9857" t="s">
        <v>10130</v>
      </c>
      <c r="B9857" t="s">
        <v>9774</v>
      </c>
      <c r="C9857">
        <v>36</v>
      </c>
      <c r="D9857" s="1">
        <v>43582</v>
      </c>
      <c r="F9857" t="s">
        <v>64</v>
      </c>
      <c r="G9857" t="s">
        <v>75</v>
      </c>
      <c r="H9857">
        <v>0</v>
      </c>
      <c r="I9857">
        <v>1</v>
      </c>
      <c r="J9857" t="s">
        <v>47</v>
      </c>
      <c r="K9857">
        <v>0</v>
      </c>
      <c r="L9857">
        <v>0</v>
      </c>
      <c r="M9857" t="s">
        <v>61</v>
      </c>
      <c r="N9857" t="s">
        <v>6558</v>
      </c>
      <c r="O9857">
        <v>14</v>
      </c>
      <c r="P9857">
        <v>16</v>
      </c>
      <c r="Q9857">
        <v>4</v>
      </c>
      <c r="R9857">
        <v>7</v>
      </c>
      <c r="S9857">
        <v>2</v>
      </c>
      <c r="T9857">
        <v>7</v>
      </c>
      <c r="U9857">
        <v>3</v>
      </c>
      <c r="V9857">
        <v>8</v>
      </c>
      <c r="W9857">
        <v>0</v>
      </c>
      <c r="X9857">
        <v>2</v>
      </c>
      <c r="Y9857">
        <v>0</v>
      </c>
      <c r="Z9857">
        <v>0</v>
      </c>
      <c r="AA9857">
        <v>1.4</v>
      </c>
      <c r="AB9857">
        <v>5.5</v>
      </c>
      <c r="AC9857">
        <v>7.5</v>
      </c>
      <c r="AD9857" t="str">
        <f t="shared" si="309"/>
        <v>A</v>
      </c>
      <c r="AE9857" t="str">
        <f t="shared" si="308"/>
        <v>Y</v>
      </c>
      <c r="AR9857">
        <v>0</v>
      </c>
      <c r="AS9857">
        <v>3</v>
      </c>
    </row>
    <row r="9858" spans="1:45" x14ac:dyDescent="0.3">
      <c r="A9858" t="s">
        <v>10131</v>
      </c>
      <c r="B9858" t="s">
        <v>9774</v>
      </c>
      <c r="C9858">
        <v>36</v>
      </c>
      <c r="D9858" s="1">
        <v>43582</v>
      </c>
      <c r="F9858" t="s">
        <v>2373</v>
      </c>
      <c r="G9858" t="s">
        <v>4016</v>
      </c>
      <c r="H9858">
        <v>1</v>
      </c>
      <c r="I9858">
        <v>2</v>
      </c>
      <c r="J9858" t="s">
        <v>47</v>
      </c>
      <c r="K9858">
        <v>0</v>
      </c>
      <c r="L9858">
        <v>1</v>
      </c>
      <c r="M9858" t="s">
        <v>47</v>
      </c>
      <c r="N9858" t="s">
        <v>8631</v>
      </c>
      <c r="O9858">
        <v>10</v>
      </c>
      <c r="P9858">
        <v>11</v>
      </c>
      <c r="Q9858">
        <v>1</v>
      </c>
      <c r="R9858">
        <v>4</v>
      </c>
      <c r="S9858">
        <v>4</v>
      </c>
      <c r="T9858">
        <v>5</v>
      </c>
      <c r="U9858">
        <v>10</v>
      </c>
      <c r="V9858">
        <v>11</v>
      </c>
      <c r="W9858">
        <v>3</v>
      </c>
      <c r="X9858">
        <v>2</v>
      </c>
      <c r="Y9858">
        <v>0</v>
      </c>
      <c r="Z9858">
        <v>0</v>
      </c>
      <c r="AA9858">
        <v>2.62</v>
      </c>
      <c r="AB9858">
        <v>3.3</v>
      </c>
      <c r="AC9858">
        <v>2.9</v>
      </c>
      <c r="AD9858" t="str">
        <f t="shared" si="309"/>
        <v>A</v>
      </c>
      <c r="AE9858" t="str">
        <f t="shared" si="308"/>
        <v>Y</v>
      </c>
      <c r="AR9858">
        <v>0</v>
      </c>
      <c r="AS9858">
        <v>3</v>
      </c>
    </row>
    <row r="9859" spans="1:45" x14ac:dyDescent="0.3">
      <c r="A9859" t="s">
        <v>10132</v>
      </c>
      <c r="B9859" t="s">
        <v>9774</v>
      </c>
      <c r="C9859">
        <v>36</v>
      </c>
      <c r="D9859" s="1">
        <v>43583</v>
      </c>
      <c r="F9859" t="s">
        <v>6329</v>
      </c>
      <c r="G9859" t="s">
        <v>59</v>
      </c>
      <c r="H9859">
        <v>0</v>
      </c>
      <c r="I9859">
        <v>1</v>
      </c>
      <c r="J9859" t="s">
        <v>47</v>
      </c>
      <c r="K9859">
        <v>0</v>
      </c>
      <c r="L9859">
        <v>0</v>
      </c>
      <c r="M9859" t="s">
        <v>61</v>
      </c>
      <c r="N9859" t="s">
        <v>8267</v>
      </c>
      <c r="O9859">
        <v>2</v>
      </c>
      <c r="P9859">
        <v>25</v>
      </c>
      <c r="Q9859">
        <v>0</v>
      </c>
      <c r="R9859">
        <v>7</v>
      </c>
      <c r="S9859">
        <v>0</v>
      </c>
      <c r="T9859">
        <v>6</v>
      </c>
      <c r="U9859">
        <v>5</v>
      </c>
      <c r="V9859">
        <v>7</v>
      </c>
      <c r="W9859">
        <v>1</v>
      </c>
      <c r="X9859">
        <v>1</v>
      </c>
      <c r="Y9859">
        <v>0</v>
      </c>
      <c r="Z9859">
        <v>0</v>
      </c>
      <c r="AA9859">
        <v>23</v>
      </c>
      <c r="AB9859">
        <v>9</v>
      </c>
      <c r="AC9859">
        <v>1.1399999999999999</v>
      </c>
      <c r="AD9859" t="str">
        <f t="shared" si="309"/>
        <v>H</v>
      </c>
      <c r="AE9859" t="str">
        <f t="shared" ref="AE9859:AE9922" si="310">IFERROR(IF(IF(IF(AC9859&gt;AA9859,G9859,F9859)=F9859,"H","A")=J9859,"Y","N"),"NAN")</f>
        <v>N</v>
      </c>
      <c r="AR9859">
        <v>0</v>
      </c>
      <c r="AS9859">
        <v>3</v>
      </c>
    </row>
    <row r="9860" spans="1:45" x14ac:dyDescent="0.3">
      <c r="A9860" t="s">
        <v>10133</v>
      </c>
      <c r="B9860" t="s">
        <v>9774</v>
      </c>
      <c r="C9860">
        <v>36</v>
      </c>
      <c r="D9860" s="1">
        <v>43583</v>
      </c>
      <c r="F9860" t="s">
        <v>463</v>
      </c>
      <c r="G9860" t="s">
        <v>45</v>
      </c>
      <c r="H9860">
        <v>3</v>
      </c>
      <c r="I9860">
        <v>0</v>
      </c>
      <c r="J9860" t="s">
        <v>51</v>
      </c>
      <c r="K9860">
        <v>0</v>
      </c>
      <c r="L9860">
        <v>0</v>
      </c>
      <c r="M9860" t="s">
        <v>61</v>
      </c>
      <c r="N9860" t="s">
        <v>6721</v>
      </c>
      <c r="O9860">
        <v>24</v>
      </c>
      <c r="P9860">
        <v>6</v>
      </c>
      <c r="Q9860">
        <v>12</v>
      </c>
      <c r="R9860">
        <v>1</v>
      </c>
      <c r="S9860">
        <v>8</v>
      </c>
      <c r="T9860">
        <v>6</v>
      </c>
      <c r="U9860">
        <v>13</v>
      </c>
      <c r="V9860">
        <v>13</v>
      </c>
      <c r="W9860">
        <v>3</v>
      </c>
      <c r="X9860">
        <v>1</v>
      </c>
      <c r="Y9860">
        <v>0</v>
      </c>
      <c r="Z9860">
        <v>1</v>
      </c>
      <c r="AA9860">
        <v>2.75</v>
      </c>
      <c r="AB9860">
        <v>3.6</v>
      </c>
      <c r="AC9860">
        <v>2.6</v>
      </c>
      <c r="AD9860" t="str">
        <f t="shared" si="309"/>
        <v>H</v>
      </c>
      <c r="AE9860" t="str">
        <f t="shared" si="310"/>
        <v>Y</v>
      </c>
      <c r="AR9860">
        <v>3</v>
      </c>
      <c r="AS9860">
        <v>0</v>
      </c>
    </row>
    <row r="9861" spans="1:45" x14ac:dyDescent="0.3">
      <c r="A9861" t="s">
        <v>10134</v>
      </c>
      <c r="B9861" t="s">
        <v>9774</v>
      </c>
      <c r="C9861">
        <v>36</v>
      </c>
      <c r="D9861" s="1">
        <v>43583</v>
      </c>
      <c r="F9861" t="s">
        <v>79</v>
      </c>
      <c r="G9861" t="s">
        <v>53</v>
      </c>
      <c r="H9861">
        <v>1</v>
      </c>
      <c r="I9861">
        <v>1</v>
      </c>
      <c r="J9861" t="s">
        <v>61</v>
      </c>
      <c r="K9861">
        <v>1</v>
      </c>
      <c r="L9861">
        <v>1</v>
      </c>
      <c r="M9861" t="s">
        <v>61</v>
      </c>
      <c r="N9861" t="s">
        <v>4453</v>
      </c>
      <c r="O9861">
        <v>7</v>
      </c>
      <c r="P9861">
        <v>16</v>
      </c>
      <c r="Q9861">
        <v>5</v>
      </c>
      <c r="R9861">
        <v>3</v>
      </c>
      <c r="S9861">
        <v>6</v>
      </c>
      <c r="T9861">
        <v>6</v>
      </c>
      <c r="U9861">
        <v>9</v>
      </c>
      <c r="V9861">
        <v>14</v>
      </c>
      <c r="W9861">
        <v>3</v>
      </c>
      <c r="X9861">
        <v>2</v>
      </c>
      <c r="Y9861">
        <v>0</v>
      </c>
      <c r="Z9861">
        <v>0</v>
      </c>
      <c r="AA9861">
        <v>2.7</v>
      </c>
      <c r="AB9861">
        <v>3.5</v>
      </c>
      <c r="AC9861">
        <v>2.7</v>
      </c>
      <c r="AD9861" t="str">
        <f t="shared" si="309"/>
        <v>H</v>
      </c>
      <c r="AE9861" t="str">
        <f t="shared" si="310"/>
        <v>N</v>
      </c>
      <c r="AR9861">
        <v>1</v>
      </c>
      <c r="AS9861">
        <v>1</v>
      </c>
    </row>
    <row r="9862" spans="1:45" x14ac:dyDescent="0.3">
      <c r="A9862" t="s">
        <v>10135</v>
      </c>
      <c r="B9862" t="s">
        <v>9774</v>
      </c>
      <c r="C9862">
        <v>37</v>
      </c>
      <c r="D9862" s="1">
        <v>43588</v>
      </c>
      <c r="F9862" t="s">
        <v>73</v>
      </c>
      <c r="G9862" t="s">
        <v>6329</v>
      </c>
      <c r="H9862">
        <v>2</v>
      </c>
      <c r="I9862">
        <v>0</v>
      </c>
      <c r="J9862" t="s">
        <v>51</v>
      </c>
      <c r="K9862">
        <v>2</v>
      </c>
      <c r="L9862">
        <v>0</v>
      </c>
      <c r="M9862" t="s">
        <v>51</v>
      </c>
      <c r="N9862" t="s">
        <v>9316</v>
      </c>
      <c r="O9862">
        <v>20</v>
      </c>
      <c r="P9862">
        <v>5</v>
      </c>
      <c r="Q9862">
        <v>6</v>
      </c>
      <c r="R9862">
        <v>1</v>
      </c>
      <c r="S9862">
        <v>8</v>
      </c>
      <c r="T9862">
        <v>1</v>
      </c>
      <c r="U9862">
        <v>8</v>
      </c>
      <c r="V9862">
        <v>9</v>
      </c>
      <c r="W9862">
        <v>0</v>
      </c>
      <c r="X9862">
        <v>2</v>
      </c>
      <c r="Y9862">
        <v>0</v>
      </c>
      <c r="Z9862">
        <v>0</v>
      </c>
      <c r="AA9862">
        <v>1.66</v>
      </c>
      <c r="AB9862">
        <v>4</v>
      </c>
      <c r="AC9862">
        <v>5.75</v>
      </c>
      <c r="AD9862" t="str">
        <f t="shared" si="309"/>
        <v>A</v>
      </c>
      <c r="AE9862" t="str">
        <f t="shared" si="310"/>
        <v>N</v>
      </c>
      <c r="AR9862">
        <v>3</v>
      </c>
      <c r="AS9862">
        <v>0</v>
      </c>
    </row>
    <row r="9863" spans="1:45" x14ac:dyDescent="0.3">
      <c r="A9863" t="s">
        <v>10136</v>
      </c>
      <c r="B9863" t="s">
        <v>9774</v>
      </c>
      <c r="C9863">
        <v>37</v>
      </c>
      <c r="D9863" s="1">
        <v>43589</v>
      </c>
      <c r="F9863" t="s">
        <v>8625</v>
      </c>
      <c r="G9863" t="s">
        <v>64</v>
      </c>
      <c r="H9863">
        <v>1</v>
      </c>
      <c r="I9863">
        <v>0</v>
      </c>
      <c r="J9863" t="s">
        <v>51</v>
      </c>
      <c r="K9863">
        <v>0</v>
      </c>
      <c r="L9863">
        <v>0</v>
      </c>
      <c r="M9863" t="s">
        <v>61</v>
      </c>
      <c r="N9863" t="s">
        <v>7753</v>
      </c>
      <c r="O9863">
        <v>20</v>
      </c>
      <c r="P9863">
        <v>11</v>
      </c>
      <c r="Q9863">
        <v>6</v>
      </c>
      <c r="R9863">
        <v>5</v>
      </c>
      <c r="S9863">
        <v>10</v>
      </c>
      <c r="T9863">
        <v>6</v>
      </c>
      <c r="U9863">
        <v>11</v>
      </c>
      <c r="V9863">
        <v>12</v>
      </c>
      <c r="W9863">
        <v>1</v>
      </c>
      <c r="X9863">
        <v>5</v>
      </c>
      <c r="Y9863">
        <v>0</v>
      </c>
      <c r="Z9863">
        <v>2</v>
      </c>
      <c r="AA9863">
        <v>4</v>
      </c>
      <c r="AB9863">
        <v>4</v>
      </c>
      <c r="AC9863">
        <v>1.9</v>
      </c>
      <c r="AD9863" t="str">
        <f t="shared" si="309"/>
        <v>H</v>
      </c>
      <c r="AE9863" t="str">
        <f t="shared" si="310"/>
        <v>Y</v>
      </c>
      <c r="AR9863">
        <v>3</v>
      </c>
      <c r="AS9863">
        <v>0</v>
      </c>
    </row>
    <row r="9864" spans="1:45" x14ac:dyDescent="0.3">
      <c r="A9864" t="s">
        <v>10137</v>
      </c>
      <c r="B9864" t="s">
        <v>9774</v>
      </c>
      <c r="C9864">
        <v>37</v>
      </c>
      <c r="D9864" s="1">
        <v>43589</v>
      </c>
      <c r="F9864" t="s">
        <v>7866</v>
      </c>
      <c r="G9864" t="s">
        <v>454</v>
      </c>
      <c r="H9864">
        <v>2</v>
      </c>
      <c r="I9864">
        <v>3</v>
      </c>
      <c r="J9864" t="s">
        <v>47</v>
      </c>
      <c r="K9864">
        <v>1</v>
      </c>
      <c r="L9864">
        <v>2</v>
      </c>
      <c r="M9864" t="s">
        <v>47</v>
      </c>
      <c r="N9864" t="s">
        <v>6721</v>
      </c>
      <c r="O9864">
        <v>18</v>
      </c>
      <c r="P9864">
        <v>21</v>
      </c>
      <c r="Q9864">
        <v>8</v>
      </c>
      <c r="R9864">
        <v>7</v>
      </c>
      <c r="S9864">
        <v>10</v>
      </c>
      <c r="T9864">
        <v>5</v>
      </c>
      <c r="U9864">
        <v>14</v>
      </c>
      <c r="V9864">
        <v>11</v>
      </c>
      <c r="W9864">
        <v>0</v>
      </c>
      <c r="X9864">
        <v>0</v>
      </c>
      <c r="Y9864">
        <v>0</v>
      </c>
      <c r="Z9864">
        <v>0</v>
      </c>
      <c r="AA9864">
        <v>2.6</v>
      </c>
      <c r="AB9864">
        <v>3.75</v>
      </c>
      <c r="AC9864">
        <v>2.7</v>
      </c>
      <c r="AD9864" t="str">
        <f t="shared" si="309"/>
        <v>A</v>
      </c>
      <c r="AE9864" t="str">
        <f t="shared" si="310"/>
        <v>Y</v>
      </c>
      <c r="AR9864">
        <v>0</v>
      </c>
      <c r="AS9864">
        <v>3</v>
      </c>
    </row>
    <row r="9865" spans="1:45" x14ac:dyDescent="0.3">
      <c r="A9865" t="s">
        <v>10138</v>
      </c>
      <c r="B9865" t="s">
        <v>9774</v>
      </c>
      <c r="C9865">
        <v>37</v>
      </c>
      <c r="D9865" s="1">
        <v>43589</v>
      </c>
      <c r="F9865" t="s">
        <v>63</v>
      </c>
      <c r="G9865" t="s">
        <v>56</v>
      </c>
      <c r="H9865">
        <v>2</v>
      </c>
      <c r="I9865">
        <v>3</v>
      </c>
      <c r="J9865" t="s">
        <v>47</v>
      </c>
      <c r="K9865">
        <v>1</v>
      </c>
      <c r="L9865">
        <v>2</v>
      </c>
      <c r="M9865" t="s">
        <v>47</v>
      </c>
      <c r="N9865" t="s">
        <v>4524</v>
      </c>
      <c r="O9865">
        <v>14</v>
      </c>
      <c r="P9865">
        <v>11</v>
      </c>
      <c r="Q9865">
        <v>7</v>
      </c>
      <c r="R9865">
        <v>4</v>
      </c>
      <c r="S9865">
        <v>2</v>
      </c>
      <c r="T9865">
        <v>3</v>
      </c>
      <c r="U9865">
        <v>10</v>
      </c>
      <c r="V9865">
        <v>4</v>
      </c>
      <c r="W9865">
        <v>1</v>
      </c>
      <c r="X9865">
        <v>1</v>
      </c>
      <c r="Y9865">
        <v>0</v>
      </c>
      <c r="Z9865">
        <v>0</v>
      </c>
      <c r="AA9865">
        <v>9.5</v>
      </c>
      <c r="AB9865">
        <v>5.25</v>
      </c>
      <c r="AC9865">
        <v>1.36</v>
      </c>
      <c r="AD9865" t="str">
        <f t="shared" si="309"/>
        <v>H</v>
      </c>
      <c r="AE9865" t="str">
        <f t="shared" si="310"/>
        <v>N</v>
      </c>
      <c r="AR9865">
        <v>0</v>
      </c>
      <c r="AS9865">
        <v>3</v>
      </c>
    </row>
    <row r="9866" spans="1:45" x14ac:dyDescent="0.3">
      <c r="A9866" t="s">
        <v>10139</v>
      </c>
      <c r="B9866" t="s">
        <v>9774</v>
      </c>
      <c r="C9866">
        <v>37</v>
      </c>
      <c r="D9866" s="1">
        <v>43589</v>
      </c>
      <c r="F9866" t="s">
        <v>75</v>
      </c>
      <c r="G9866" t="s">
        <v>72</v>
      </c>
      <c r="H9866">
        <v>3</v>
      </c>
      <c r="I9866">
        <v>0</v>
      </c>
      <c r="J9866" t="s">
        <v>51</v>
      </c>
      <c r="K9866">
        <v>1</v>
      </c>
      <c r="L9866">
        <v>0</v>
      </c>
      <c r="M9866" t="s">
        <v>51</v>
      </c>
      <c r="N9866" t="s">
        <v>5950</v>
      </c>
      <c r="O9866">
        <v>17</v>
      </c>
      <c r="P9866">
        <v>11</v>
      </c>
      <c r="Q9866">
        <v>6</v>
      </c>
      <c r="R9866">
        <v>1</v>
      </c>
      <c r="S9866">
        <v>2</v>
      </c>
      <c r="T9866">
        <v>7</v>
      </c>
      <c r="U9866">
        <v>2</v>
      </c>
      <c r="V9866">
        <v>11</v>
      </c>
      <c r="W9866">
        <v>1</v>
      </c>
      <c r="X9866">
        <v>1</v>
      </c>
      <c r="Y9866">
        <v>0</v>
      </c>
      <c r="Z9866">
        <v>0</v>
      </c>
      <c r="AA9866">
        <v>2.2999999999999998</v>
      </c>
      <c r="AB9866">
        <v>3.75</v>
      </c>
      <c r="AC9866">
        <v>3.1</v>
      </c>
      <c r="AD9866" t="str">
        <f t="shared" si="309"/>
        <v>A</v>
      </c>
      <c r="AE9866" t="str">
        <f t="shared" si="310"/>
        <v>N</v>
      </c>
      <c r="AR9866">
        <v>3</v>
      </c>
      <c r="AS9866">
        <v>0</v>
      </c>
    </row>
    <row r="9867" spans="1:45" x14ac:dyDescent="0.3">
      <c r="A9867" t="s">
        <v>10140</v>
      </c>
      <c r="B9867" t="s">
        <v>9774</v>
      </c>
      <c r="C9867">
        <v>37</v>
      </c>
      <c r="D9867" s="1">
        <v>43589</v>
      </c>
      <c r="F9867" t="s">
        <v>4016</v>
      </c>
      <c r="G9867" t="s">
        <v>3176</v>
      </c>
      <c r="H9867">
        <v>1</v>
      </c>
      <c r="I9867">
        <v>0</v>
      </c>
      <c r="J9867" t="s">
        <v>51</v>
      </c>
      <c r="K9867">
        <v>0</v>
      </c>
      <c r="L9867">
        <v>0</v>
      </c>
      <c r="M9867" t="s">
        <v>61</v>
      </c>
      <c r="N9867" t="s">
        <v>6912</v>
      </c>
      <c r="O9867">
        <v>19</v>
      </c>
      <c r="P9867">
        <v>6</v>
      </c>
      <c r="Q9867">
        <v>6</v>
      </c>
      <c r="R9867">
        <v>2</v>
      </c>
      <c r="S9867">
        <v>7</v>
      </c>
      <c r="T9867">
        <v>1</v>
      </c>
      <c r="U9867">
        <v>10</v>
      </c>
      <c r="V9867">
        <v>15</v>
      </c>
      <c r="W9867">
        <v>1</v>
      </c>
      <c r="X9867">
        <v>3</v>
      </c>
      <c r="Y9867">
        <v>0</v>
      </c>
      <c r="Z9867">
        <v>0</v>
      </c>
      <c r="AA9867">
        <v>1.53</v>
      </c>
      <c r="AB9867">
        <v>4.2</v>
      </c>
      <c r="AC9867">
        <v>7.5</v>
      </c>
      <c r="AD9867" t="str">
        <f t="shared" si="309"/>
        <v>A</v>
      </c>
      <c r="AE9867" t="str">
        <f t="shared" si="310"/>
        <v>N</v>
      </c>
      <c r="AR9867">
        <v>3</v>
      </c>
      <c r="AS9867">
        <v>0</v>
      </c>
    </row>
    <row r="9868" spans="1:45" x14ac:dyDescent="0.3">
      <c r="A9868" t="s">
        <v>10141</v>
      </c>
      <c r="B9868" t="s">
        <v>9774</v>
      </c>
      <c r="C9868">
        <v>37</v>
      </c>
      <c r="D9868" s="1">
        <v>43590</v>
      </c>
      <c r="F9868" t="s">
        <v>45</v>
      </c>
      <c r="G9868" t="s">
        <v>9392</v>
      </c>
      <c r="H9868">
        <v>1</v>
      </c>
      <c r="I9868">
        <v>1</v>
      </c>
      <c r="J9868" t="s">
        <v>61</v>
      </c>
      <c r="K9868">
        <v>1</v>
      </c>
      <c r="L9868">
        <v>0</v>
      </c>
      <c r="M9868" t="s">
        <v>51</v>
      </c>
      <c r="N9868" t="s">
        <v>6558</v>
      </c>
      <c r="O9868">
        <v>20</v>
      </c>
      <c r="P9868">
        <v>11</v>
      </c>
      <c r="Q9868">
        <v>8</v>
      </c>
      <c r="R9868">
        <v>5</v>
      </c>
      <c r="S9868">
        <v>16</v>
      </c>
      <c r="T9868">
        <v>3</v>
      </c>
      <c r="U9868">
        <v>9</v>
      </c>
      <c r="V9868">
        <v>14</v>
      </c>
      <c r="W9868">
        <v>5</v>
      </c>
      <c r="X9868">
        <v>2</v>
      </c>
      <c r="Y9868">
        <v>0</v>
      </c>
      <c r="Z9868">
        <v>0</v>
      </c>
      <c r="AA9868">
        <v>1.4</v>
      </c>
      <c r="AB9868">
        <v>5</v>
      </c>
      <c r="AC9868">
        <v>9</v>
      </c>
      <c r="AD9868" t="str">
        <f t="shared" si="309"/>
        <v>A</v>
      </c>
      <c r="AE9868" t="str">
        <f t="shared" si="310"/>
        <v>N</v>
      </c>
      <c r="AR9868">
        <v>1</v>
      </c>
      <c r="AS9868">
        <v>1</v>
      </c>
    </row>
    <row r="9869" spans="1:45" x14ac:dyDescent="0.3">
      <c r="A9869" t="s">
        <v>10142</v>
      </c>
      <c r="B9869" t="s">
        <v>9774</v>
      </c>
      <c r="C9869">
        <v>37</v>
      </c>
      <c r="D9869" s="1">
        <v>43590</v>
      </c>
      <c r="F9869" t="s">
        <v>53</v>
      </c>
      <c r="G9869" t="s">
        <v>2373</v>
      </c>
      <c r="H9869">
        <v>3</v>
      </c>
      <c r="I9869">
        <v>0</v>
      </c>
      <c r="J9869" t="s">
        <v>51</v>
      </c>
      <c r="K9869">
        <v>0</v>
      </c>
      <c r="L9869">
        <v>0</v>
      </c>
      <c r="M9869" t="s">
        <v>61</v>
      </c>
      <c r="N9869" t="s">
        <v>8267</v>
      </c>
      <c r="O9869">
        <v>19</v>
      </c>
      <c r="P9869">
        <v>15</v>
      </c>
      <c r="Q9869">
        <v>9</v>
      </c>
      <c r="R9869">
        <v>3</v>
      </c>
      <c r="S9869">
        <v>6</v>
      </c>
      <c r="T9869">
        <v>6</v>
      </c>
      <c r="U9869">
        <v>6</v>
      </c>
      <c r="V9869">
        <v>12</v>
      </c>
      <c r="W9869">
        <v>0</v>
      </c>
      <c r="X9869">
        <v>1</v>
      </c>
      <c r="Y9869">
        <v>0</v>
      </c>
      <c r="Z9869">
        <v>0</v>
      </c>
      <c r="AA9869">
        <v>1.4</v>
      </c>
      <c r="AB9869">
        <v>5.25</v>
      </c>
      <c r="AC9869">
        <v>8</v>
      </c>
      <c r="AD9869" t="str">
        <f t="shared" si="309"/>
        <v>A</v>
      </c>
      <c r="AE9869" t="str">
        <f t="shared" si="310"/>
        <v>N</v>
      </c>
      <c r="AR9869">
        <v>3</v>
      </c>
      <c r="AS9869">
        <v>0</v>
      </c>
    </row>
    <row r="9870" spans="1:45" x14ac:dyDescent="0.3">
      <c r="A9870" t="s">
        <v>10143</v>
      </c>
      <c r="B9870" t="s">
        <v>9774</v>
      </c>
      <c r="C9870">
        <v>37</v>
      </c>
      <c r="D9870" s="1">
        <v>43590</v>
      </c>
      <c r="F9870" t="s">
        <v>9395</v>
      </c>
      <c r="G9870" t="s">
        <v>79</v>
      </c>
      <c r="H9870">
        <v>1</v>
      </c>
      <c r="I9870">
        <v>1</v>
      </c>
      <c r="J9870" t="s">
        <v>61</v>
      </c>
      <c r="K9870">
        <v>0</v>
      </c>
      <c r="L9870">
        <v>1</v>
      </c>
      <c r="M9870" t="s">
        <v>47</v>
      </c>
      <c r="N9870" t="s">
        <v>5026</v>
      </c>
      <c r="O9870">
        <v>7</v>
      </c>
      <c r="P9870">
        <v>23</v>
      </c>
      <c r="Q9870">
        <v>3</v>
      </c>
      <c r="R9870">
        <v>7</v>
      </c>
      <c r="S9870">
        <v>3</v>
      </c>
      <c r="T9870">
        <v>7</v>
      </c>
      <c r="U9870">
        <v>10</v>
      </c>
      <c r="V9870">
        <v>10</v>
      </c>
      <c r="W9870">
        <v>1</v>
      </c>
      <c r="X9870">
        <v>1</v>
      </c>
      <c r="Y9870">
        <v>0</v>
      </c>
      <c r="Z9870">
        <v>0</v>
      </c>
      <c r="AA9870">
        <v>11</v>
      </c>
      <c r="AB9870">
        <v>6</v>
      </c>
      <c r="AC9870">
        <v>1.3</v>
      </c>
      <c r="AD9870" t="str">
        <f t="shared" si="309"/>
        <v>H</v>
      </c>
      <c r="AE9870" t="str">
        <f t="shared" si="310"/>
        <v>N</v>
      </c>
      <c r="AR9870">
        <v>1</v>
      </c>
      <c r="AS9870">
        <v>1</v>
      </c>
    </row>
    <row r="9871" spans="1:45" x14ac:dyDescent="0.3">
      <c r="A9871" t="s">
        <v>10144</v>
      </c>
      <c r="B9871" t="s">
        <v>9774</v>
      </c>
      <c r="C9871">
        <v>37</v>
      </c>
      <c r="D9871" s="1">
        <v>43591</v>
      </c>
      <c r="F9871" t="s">
        <v>59</v>
      </c>
      <c r="G9871" t="s">
        <v>463</v>
      </c>
      <c r="H9871">
        <v>1</v>
      </c>
      <c r="I9871">
        <v>0</v>
      </c>
      <c r="J9871" t="s">
        <v>51</v>
      </c>
      <c r="K9871">
        <v>0</v>
      </c>
      <c r="L9871">
        <v>0</v>
      </c>
      <c r="M9871" t="s">
        <v>61</v>
      </c>
      <c r="N9871" t="s">
        <v>3639</v>
      </c>
      <c r="O9871">
        <v>19</v>
      </c>
      <c r="P9871">
        <v>7</v>
      </c>
      <c r="Q9871">
        <v>5</v>
      </c>
      <c r="R9871">
        <v>2</v>
      </c>
      <c r="S9871">
        <v>11</v>
      </c>
      <c r="T9871">
        <v>0</v>
      </c>
      <c r="U9871">
        <v>12</v>
      </c>
      <c r="V9871">
        <v>5</v>
      </c>
      <c r="W9871">
        <v>3</v>
      </c>
      <c r="X9871">
        <v>2</v>
      </c>
      <c r="Y9871">
        <v>0</v>
      </c>
      <c r="Z9871">
        <v>0</v>
      </c>
      <c r="AA9871">
        <v>1.1200000000000001</v>
      </c>
      <c r="AB9871">
        <v>8.5</v>
      </c>
      <c r="AC9871">
        <v>17</v>
      </c>
      <c r="AD9871" t="str">
        <f t="shared" si="309"/>
        <v>A</v>
      </c>
      <c r="AE9871" t="str">
        <f t="shared" si="310"/>
        <v>N</v>
      </c>
      <c r="AR9871">
        <v>3</v>
      </c>
      <c r="AS9871">
        <v>0</v>
      </c>
    </row>
    <row r="9872" spans="1:45" x14ac:dyDescent="0.3">
      <c r="A9872" t="s">
        <v>10145</v>
      </c>
      <c r="B9872" t="s">
        <v>9774</v>
      </c>
      <c r="C9872">
        <v>38</v>
      </c>
      <c r="D9872" s="1">
        <v>43597</v>
      </c>
      <c r="F9872" t="s">
        <v>9392</v>
      </c>
      <c r="G9872" t="s">
        <v>59</v>
      </c>
      <c r="H9872">
        <v>1</v>
      </c>
      <c r="I9872">
        <v>4</v>
      </c>
      <c r="J9872" t="s">
        <v>47</v>
      </c>
      <c r="K9872">
        <v>1</v>
      </c>
      <c r="L9872">
        <v>2</v>
      </c>
      <c r="M9872" t="s">
        <v>47</v>
      </c>
      <c r="N9872" t="s">
        <v>6721</v>
      </c>
      <c r="O9872">
        <v>6</v>
      </c>
      <c r="P9872">
        <v>20</v>
      </c>
      <c r="Q9872">
        <v>2</v>
      </c>
      <c r="R9872">
        <v>9</v>
      </c>
      <c r="S9872">
        <v>2</v>
      </c>
      <c r="T9872">
        <v>6</v>
      </c>
      <c r="U9872">
        <v>12</v>
      </c>
      <c r="V9872">
        <v>8</v>
      </c>
      <c r="W9872">
        <v>0</v>
      </c>
      <c r="X9872">
        <v>0</v>
      </c>
      <c r="Y9872">
        <v>0</v>
      </c>
      <c r="Z9872">
        <v>0</v>
      </c>
      <c r="AA9872">
        <v>19</v>
      </c>
      <c r="AB9872">
        <v>8.5</v>
      </c>
      <c r="AC9872">
        <v>1.1599999999999999</v>
      </c>
      <c r="AD9872" t="str">
        <f t="shared" si="309"/>
        <v>H</v>
      </c>
      <c r="AE9872" t="str">
        <f t="shared" si="310"/>
        <v>N</v>
      </c>
      <c r="AR9872">
        <v>0</v>
      </c>
      <c r="AS9872">
        <v>3</v>
      </c>
    </row>
    <row r="9873" spans="1:45" x14ac:dyDescent="0.3">
      <c r="A9873" t="s">
        <v>10146</v>
      </c>
      <c r="B9873" t="s">
        <v>9774</v>
      </c>
      <c r="C9873">
        <v>38</v>
      </c>
      <c r="D9873" s="1">
        <v>43597</v>
      </c>
      <c r="F9873" t="s">
        <v>6329</v>
      </c>
      <c r="G9873" t="s">
        <v>45</v>
      </c>
      <c r="H9873">
        <v>1</v>
      </c>
      <c r="I9873">
        <v>3</v>
      </c>
      <c r="J9873" t="s">
        <v>47</v>
      </c>
      <c r="K9873">
        <v>0</v>
      </c>
      <c r="L9873">
        <v>0</v>
      </c>
      <c r="M9873" t="s">
        <v>61</v>
      </c>
      <c r="N9873" t="s">
        <v>3639</v>
      </c>
      <c r="O9873">
        <v>14</v>
      </c>
      <c r="P9873">
        <v>17</v>
      </c>
      <c r="Q9873">
        <v>5</v>
      </c>
      <c r="R9873">
        <v>6</v>
      </c>
      <c r="S9873">
        <v>4</v>
      </c>
      <c r="T9873">
        <v>5</v>
      </c>
      <c r="U9873">
        <v>11</v>
      </c>
      <c r="V9873">
        <v>3</v>
      </c>
      <c r="W9873">
        <v>5</v>
      </c>
      <c r="X9873">
        <v>1</v>
      </c>
      <c r="Y9873">
        <v>0</v>
      </c>
      <c r="Z9873">
        <v>0</v>
      </c>
      <c r="AA9873">
        <v>3.25</v>
      </c>
      <c r="AB9873">
        <v>3.8</v>
      </c>
      <c r="AC9873">
        <v>2.2000000000000002</v>
      </c>
      <c r="AD9873" t="str">
        <f t="shared" si="309"/>
        <v>H</v>
      </c>
      <c r="AE9873" t="str">
        <f t="shared" si="310"/>
        <v>N</v>
      </c>
      <c r="AR9873">
        <v>0</v>
      </c>
      <c r="AS9873">
        <v>3</v>
      </c>
    </row>
    <row r="9874" spans="1:45" x14ac:dyDescent="0.3">
      <c r="A9874" t="s">
        <v>10147</v>
      </c>
      <c r="B9874" t="s">
        <v>9774</v>
      </c>
      <c r="C9874">
        <v>38</v>
      </c>
      <c r="D9874" s="1">
        <v>43597</v>
      </c>
      <c r="F9874" t="s">
        <v>454</v>
      </c>
      <c r="G9874" t="s">
        <v>8625</v>
      </c>
      <c r="H9874">
        <v>5</v>
      </c>
      <c r="I9874">
        <v>3</v>
      </c>
      <c r="J9874" t="s">
        <v>51</v>
      </c>
      <c r="K9874">
        <v>3</v>
      </c>
      <c r="L9874">
        <v>1</v>
      </c>
      <c r="M9874" t="s">
        <v>51</v>
      </c>
      <c r="N9874" t="s">
        <v>7497</v>
      </c>
      <c r="O9874">
        <v>17</v>
      </c>
      <c r="P9874">
        <v>16</v>
      </c>
      <c r="Q9874">
        <v>8</v>
      </c>
      <c r="R9874">
        <v>8</v>
      </c>
      <c r="S9874">
        <v>4</v>
      </c>
      <c r="T9874">
        <v>4</v>
      </c>
      <c r="U9874">
        <v>11</v>
      </c>
      <c r="V9874">
        <v>8</v>
      </c>
      <c r="W9874">
        <v>3</v>
      </c>
      <c r="X9874">
        <v>0</v>
      </c>
      <c r="Y9874">
        <v>0</v>
      </c>
      <c r="Z9874">
        <v>0</v>
      </c>
      <c r="AA9874">
        <v>1.9</v>
      </c>
      <c r="AB9874">
        <v>4.2</v>
      </c>
      <c r="AC9874">
        <v>3.8</v>
      </c>
      <c r="AD9874" t="str">
        <f t="shared" si="309"/>
        <v>A</v>
      </c>
      <c r="AE9874" t="str">
        <f t="shared" si="310"/>
        <v>N</v>
      </c>
      <c r="AR9874">
        <v>3</v>
      </c>
      <c r="AS9874">
        <v>0</v>
      </c>
    </row>
    <row r="9875" spans="1:45" x14ac:dyDescent="0.3">
      <c r="A9875" t="s">
        <v>10148</v>
      </c>
      <c r="B9875" t="s">
        <v>9774</v>
      </c>
      <c r="C9875">
        <v>38</v>
      </c>
      <c r="D9875" s="1">
        <v>43597</v>
      </c>
      <c r="F9875" t="s">
        <v>3176</v>
      </c>
      <c r="G9875" t="s">
        <v>63</v>
      </c>
      <c r="H9875">
        <v>0</v>
      </c>
      <c r="I9875">
        <v>4</v>
      </c>
      <c r="J9875" t="s">
        <v>47</v>
      </c>
      <c r="K9875">
        <v>0</v>
      </c>
      <c r="L9875">
        <v>2</v>
      </c>
      <c r="M9875" t="s">
        <v>47</v>
      </c>
      <c r="N9875" t="s">
        <v>6379</v>
      </c>
      <c r="O9875">
        <v>16</v>
      </c>
      <c r="P9875">
        <v>13</v>
      </c>
      <c r="Q9875">
        <v>2</v>
      </c>
      <c r="R9875">
        <v>6</v>
      </c>
      <c r="S9875">
        <v>5</v>
      </c>
      <c r="T9875">
        <v>5</v>
      </c>
      <c r="U9875">
        <v>6</v>
      </c>
      <c r="V9875">
        <v>8</v>
      </c>
      <c r="W9875">
        <v>1</v>
      </c>
      <c r="X9875">
        <v>0</v>
      </c>
      <c r="Y9875">
        <v>0</v>
      </c>
      <c r="Z9875">
        <v>0</v>
      </c>
      <c r="AA9875">
        <v>2.5</v>
      </c>
      <c r="AB9875">
        <v>3.6</v>
      </c>
      <c r="AC9875">
        <v>2.9</v>
      </c>
      <c r="AD9875" t="str">
        <f t="shared" si="309"/>
        <v>A</v>
      </c>
      <c r="AE9875" t="str">
        <f t="shared" si="310"/>
        <v>Y</v>
      </c>
      <c r="AR9875">
        <v>0</v>
      </c>
      <c r="AS9875">
        <v>3</v>
      </c>
    </row>
    <row r="9876" spans="1:45" x14ac:dyDescent="0.3">
      <c r="A9876" t="s">
        <v>10149</v>
      </c>
      <c r="B9876" t="s">
        <v>9774</v>
      </c>
      <c r="C9876">
        <v>38</v>
      </c>
      <c r="D9876" s="1">
        <v>43597</v>
      </c>
      <c r="F9876" t="s">
        <v>463</v>
      </c>
      <c r="G9876" t="s">
        <v>53</v>
      </c>
      <c r="H9876">
        <v>0</v>
      </c>
      <c r="I9876">
        <v>0</v>
      </c>
      <c r="J9876" t="s">
        <v>61</v>
      </c>
      <c r="K9876">
        <v>0</v>
      </c>
      <c r="L9876">
        <v>0</v>
      </c>
      <c r="M9876" t="s">
        <v>61</v>
      </c>
      <c r="N9876" t="s">
        <v>6558</v>
      </c>
      <c r="O9876">
        <v>9</v>
      </c>
      <c r="P9876">
        <v>14</v>
      </c>
      <c r="Q9876">
        <v>3</v>
      </c>
      <c r="R9876">
        <v>4</v>
      </c>
      <c r="S9876">
        <v>4</v>
      </c>
      <c r="T9876">
        <v>5</v>
      </c>
      <c r="U9876">
        <v>9</v>
      </c>
      <c r="V9876">
        <v>8</v>
      </c>
      <c r="W9876">
        <v>0</v>
      </c>
      <c r="X9876">
        <v>1</v>
      </c>
      <c r="Y9876">
        <v>0</v>
      </c>
      <c r="Z9876">
        <v>0</v>
      </c>
      <c r="AA9876">
        <v>2.4</v>
      </c>
      <c r="AB9876">
        <v>3.75</v>
      </c>
      <c r="AC9876">
        <v>2.9</v>
      </c>
      <c r="AD9876" t="str">
        <f t="shared" si="309"/>
        <v>A</v>
      </c>
      <c r="AE9876" t="str">
        <f t="shared" si="310"/>
        <v>N</v>
      </c>
      <c r="AR9876">
        <v>1</v>
      </c>
      <c r="AS9876">
        <v>1</v>
      </c>
    </row>
    <row r="9877" spans="1:45" x14ac:dyDescent="0.3">
      <c r="A9877" t="s">
        <v>10150</v>
      </c>
      <c r="B9877" t="s">
        <v>9774</v>
      </c>
      <c r="C9877">
        <v>38</v>
      </c>
      <c r="D9877" s="1">
        <v>43597</v>
      </c>
      <c r="F9877" t="s">
        <v>56</v>
      </c>
      <c r="G9877" t="s">
        <v>4016</v>
      </c>
      <c r="H9877">
        <v>2</v>
      </c>
      <c r="I9877">
        <v>0</v>
      </c>
      <c r="J9877" t="s">
        <v>51</v>
      </c>
      <c r="K9877">
        <v>1</v>
      </c>
      <c r="L9877">
        <v>0</v>
      </c>
      <c r="M9877" t="s">
        <v>51</v>
      </c>
      <c r="N9877" t="s">
        <v>4453</v>
      </c>
      <c r="O9877">
        <v>13</v>
      </c>
      <c r="P9877">
        <v>7</v>
      </c>
      <c r="Q9877">
        <v>5</v>
      </c>
      <c r="R9877">
        <v>2</v>
      </c>
      <c r="S9877">
        <v>4</v>
      </c>
      <c r="T9877">
        <v>1</v>
      </c>
      <c r="U9877">
        <v>3</v>
      </c>
      <c r="V9877">
        <v>11</v>
      </c>
      <c r="W9877">
        <v>0</v>
      </c>
      <c r="X9877">
        <v>2</v>
      </c>
      <c r="Y9877">
        <v>0</v>
      </c>
      <c r="Z9877">
        <v>0</v>
      </c>
      <c r="AA9877">
        <v>1.3</v>
      </c>
      <c r="AB9877">
        <v>6</v>
      </c>
      <c r="AC9877">
        <v>11</v>
      </c>
      <c r="AD9877" t="str">
        <f t="shared" si="309"/>
        <v>A</v>
      </c>
      <c r="AE9877" t="str">
        <f t="shared" si="310"/>
        <v>N</v>
      </c>
      <c r="AR9877">
        <v>3</v>
      </c>
      <c r="AS9877">
        <v>0</v>
      </c>
    </row>
    <row r="9878" spans="1:45" x14ac:dyDescent="0.3">
      <c r="A9878" t="s">
        <v>10151</v>
      </c>
      <c r="B9878" t="s">
        <v>9774</v>
      </c>
      <c r="C9878">
        <v>38</v>
      </c>
      <c r="D9878" s="1">
        <v>43597</v>
      </c>
      <c r="F9878" t="s">
        <v>79</v>
      </c>
      <c r="G9878" t="s">
        <v>7866</v>
      </c>
      <c r="H9878">
        <v>0</v>
      </c>
      <c r="I9878">
        <v>2</v>
      </c>
      <c r="J9878" t="s">
        <v>47</v>
      </c>
      <c r="K9878">
        <v>0</v>
      </c>
      <c r="L9878">
        <v>1</v>
      </c>
      <c r="M9878" t="s">
        <v>47</v>
      </c>
      <c r="N9878" t="s">
        <v>6912</v>
      </c>
      <c r="O9878">
        <v>26</v>
      </c>
      <c r="P9878">
        <v>13</v>
      </c>
      <c r="Q9878">
        <v>10</v>
      </c>
      <c r="R9878">
        <v>4</v>
      </c>
      <c r="S9878">
        <v>11</v>
      </c>
      <c r="T9878">
        <v>2</v>
      </c>
      <c r="U9878">
        <v>9</v>
      </c>
      <c r="V9878">
        <v>6</v>
      </c>
      <c r="W9878">
        <v>3</v>
      </c>
      <c r="X9878">
        <v>3</v>
      </c>
      <c r="Y9878">
        <v>0</v>
      </c>
      <c r="Z9878">
        <v>0</v>
      </c>
      <c r="AA9878">
        <v>1.28</v>
      </c>
      <c r="AB9878">
        <v>6.5</v>
      </c>
      <c r="AC9878">
        <v>11</v>
      </c>
      <c r="AD9878" t="str">
        <f t="shared" si="309"/>
        <v>A</v>
      </c>
      <c r="AE9878" t="str">
        <f t="shared" si="310"/>
        <v>Y</v>
      </c>
      <c r="AR9878">
        <v>0</v>
      </c>
      <c r="AS9878">
        <v>3</v>
      </c>
    </row>
    <row r="9879" spans="1:45" x14ac:dyDescent="0.3">
      <c r="A9879" t="s">
        <v>10152</v>
      </c>
      <c r="B9879" t="s">
        <v>9774</v>
      </c>
      <c r="C9879">
        <v>38</v>
      </c>
      <c r="D9879" s="1">
        <v>43597</v>
      </c>
      <c r="F9879" t="s">
        <v>72</v>
      </c>
      <c r="G9879" t="s">
        <v>9395</v>
      </c>
      <c r="H9879">
        <v>1</v>
      </c>
      <c r="I9879">
        <v>1</v>
      </c>
      <c r="J9879" t="s">
        <v>61</v>
      </c>
      <c r="K9879">
        <v>1</v>
      </c>
      <c r="L9879">
        <v>0</v>
      </c>
      <c r="M9879" t="s">
        <v>51</v>
      </c>
      <c r="N9879" t="s">
        <v>5396</v>
      </c>
      <c r="O9879">
        <v>10</v>
      </c>
      <c r="P9879">
        <v>10</v>
      </c>
      <c r="Q9879">
        <v>3</v>
      </c>
      <c r="R9879">
        <v>3</v>
      </c>
      <c r="S9879">
        <v>4</v>
      </c>
      <c r="T9879">
        <v>3</v>
      </c>
      <c r="U9879">
        <v>8</v>
      </c>
      <c r="V9879">
        <v>6</v>
      </c>
      <c r="W9879">
        <v>0</v>
      </c>
      <c r="X9879">
        <v>1</v>
      </c>
      <c r="Y9879">
        <v>0</v>
      </c>
      <c r="Z9879">
        <v>0</v>
      </c>
      <c r="AA9879">
        <v>1.44</v>
      </c>
      <c r="AB9879">
        <v>4.75</v>
      </c>
      <c r="AC9879">
        <v>8.5</v>
      </c>
      <c r="AD9879" t="str">
        <f t="shared" si="309"/>
        <v>A</v>
      </c>
      <c r="AE9879" t="str">
        <f t="shared" si="310"/>
        <v>N</v>
      </c>
      <c r="AR9879">
        <v>1</v>
      </c>
      <c r="AS9879">
        <v>1</v>
      </c>
    </row>
    <row r="9880" spans="1:45" x14ac:dyDescent="0.3">
      <c r="A9880" t="s">
        <v>10153</v>
      </c>
      <c r="B9880" t="s">
        <v>9774</v>
      </c>
      <c r="C9880">
        <v>38</v>
      </c>
      <c r="D9880" s="1">
        <v>43597</v>
      </c>
      <c r="F9880" t="s">
        <v>64</v>
      </c>
      <c r="G9880" t="s">
        <v>73</v>
      </c>
      <c r="H9880">
        <v>2</v>
      </c>
      <c r="I9880">
        <v>2</v>
      </c>
      <c r="J9880" t="s">
        <v>61</v>
      </c>
      <c r="K9880">
        <v>1</v>
      </c>
      <c r="L9880">
        <v>0</v>
      </c>
      <c r="M9880" t="s">
        <v>51</v>
      </c>
      <c r="N9880" t="s">
        <v>4524</v>
      </c>
      <c r="O9880">
        <v>11</v>
      </c>
      <c r="P9880">
        <v>17</v>
      </c>
      <c r="Q9880">
        <v>3</v>
      </c>
      <c r="R9880">
        <v>9</v>
      </c>
      <c r="S9880">
        <v>7</v>
      </c>
      <c r="T9880">
        <v>4</v>
      </c>
      <c r="U9880">
        <v>10</v>
      </c>
      <c r="V9880">
        <v>13</v>
      </c>
      <c r="W9880">
        <v>0</v>
      </c>
      <c r="X9880">
        <v>2</v>
      </c>
      <c r="Y9880">
        <v>0</v>
      </c>
      <c r="Z9880">
        <v>0</v>
      </c>
      <c r="AA9880">
        <v>2.2000000000000002</v>
      </c>
      <c r="AB9880">
        <v>3.5</v>
      </c>
      <c r="AC9880">
        <v>3.5</v>
      </c>
      <c r="AD9880" t="str">
        <f t="shared" si="309"/>
        <v>A</v>
      </c>
      <c r="AE9880" t="str">
        <f t="shared" si="310"/>
        <v>N</v>
      </c>
      <c r="AR9880">
        <v>1</v>
      </c>
      <c r="AS9880">
        <v>1</v>
      </c>
    </row>
    <row r="9881" spans="1:45" x14ac:dyDescent="0.3">
      <c r="A9881" t="s">
        <v>10154</v>
      </c>
      <c r="B9881" t="s">
        <v>9774</v>
      </c>
      <c r="C9881">
        <v>38</v>
      </c>
      <c r="D9881" s="1">
        <v>43597</v>
      </c>
      <c r="F9881" t="s">
        <v>2373</v>
      </c>
      <c r="G9881" t="s">
        <v>75</v>
      </c>
      <c r="H9881">
        <v>1</v>
      </c>
      <c r="I9881">
        <v>4</v>
      </c>
      <c r="J9881" t="s">
        <v>47</v>
      </c>
      <c r="K9881">
        <v>0</v>
      </c>
      <c r="L9881">
        <v>2</v>
      </c>
      <c r="M9881" t="s">
        <v>47</v>
      </c>
      <c r="N9881" t="s">
        <v>9316</v>
      </c>
      <c r="O9881">
        <v>17</v>
      </c>
      <c r="P9881">
        <v>16</v>
      </c>
      <c r="Q9881">
        <v>8</v>
      </c>
      <c r="R9881">
        <v>9</v>
      </c>
      <c r="S9881">
        <v>7</v>
      </c>
      <c r="T9881">
        <v>2</v>
      </c>
      <c r="U9881">
        <v>10</v>
      </c>
      <c r="V9881">
        <v>10</v>
      </c>
      <c r="W9881">
        <v>1</v>
      </c>
      <c r="X9881">
        <v>0</v>
      </c>
      <c r="Y9881">
        <v>1</v>
      </c>
      <c r="Z9881">
        <v>0</v>
      </c>
      <c r="AA9881">
        <v>2.25</v>
      </c>
      <c r="AB9881">
        <v>3.75</v>
      </c>
      <c r="AC9881">
        <v>3.2</v>
      </c>
      <c r="AD9881" t="str">
        <f t="shared" si="309"/>
        <v>A</v>
      </c>
      <c r="AE9881" t="str">
        <f t="shared" si="310"/>
        <v>Y</v>
      </c>
      <c r="AR9881">
        <v>0</v>
      </c>
      <c r="AS9881">
        <v>3</v>
      </c>
    </row>
    <row r="9882" spans="1:45" x14ac:dyDescent="0.3">
      <c r="A9882" t="s">
        <v>10155</v>
      </c>
      <c r="B9882" t="s">
        <v>10156</v>
      </c>
      <c r="C9882">
        <v>1</v>
      </c>
      <c r="D9882" s="1">
        <v>43686</v>
      </c>
      <c r="E9882" s="2">
        <v>0.83333333333333337</v>
      </c>
      <c r="F9882" t="s">
        <v>56</v>
      </c>
      <c r="G9882" t="s">
        <v>78</v>
      </c>
      <c r="H9882">
        <v>4</v>
      </c>
      <c r="I9882">
        <v>1</v>
      </c>
      <c r="J9882" t="s">
        <v>51</v>
      </c>
      <c r="K9882">
        <v>4</v>
      </c>
      <c r="L9882">
        <v>0</v>
      </c>
      <c r="M9882" t="s">
        <v>51</v>
      </c>
      <c r="N9882" t="s">
        <v>6721</v>
      </c>
      <c r="O9882">
        <v>15</v>
      </c>
      <c r="P9882">
        <v>12</v>
      </c>
      <c r="Q9882">
        <v>7</v>
      </c>
      <c r="R9882">
        <v>5</v>
      </c>
      <c r="S9882">
        <v>11</v>
      </c>
      <c r="T9882">
        <v>2</v>
      </c>
      <c r="U9882">
        <v>9</v>
      </c>
      <c r="V9882">
        <v>9</v>
      </c>
      <c r="W9882">
        <v>0</v>
      </c>
      <c r="X9882">
        <v>2</v>
      </c>
      <c r="Y9882">
        <v>0</v>
      </c>
      <c r="Z9882">
        <v>0</v>
      </c>
      <c r="AA9882">
        <v>1.1399999999999999</v>
      </c>
      <c r="AB9882">
        <v>10</v>
      </c>
      <c r="AC9882">
        <v>19</v>
      </c>
      <c r="AD9882" t="str">
        <f t="shared" si="309"/>
        <v>A</v>
      </c>
      <c r="AE9882" t="str">
        <f t="shared" si="310"/>
        <v>N</v>
      </c>
      <c r="AF9882">
        <v>1.4</v>
      </c>
      <c r="AG9882">
        <v>3</v>
      </c>
      <c r="AH9882">
        <v>1.1599999999999999</v>
      </c>
      <c r="AI9882">
        <v>10</v>
      </c>
      <c r="AJ9882">
        <v>23</v>
      </c>
      <c r="AK9882">
        <v>1.1399999999999999</v>
      </c>
      <c r="AL9882">
        <v>8.75</v>
      </c>
      <c r="AM9882">
        <v>19.829999999999998</v>
      </c>
      <c r="AN9882">
        <v>1.45</v>
      </c>
      <c r="AO9882">
        <v>3.11</v>
      </c>
      <c r="AP9882">
        <v>1.41</v>
      </c>
      <c r="AQ9882">
        <v>2.92</v>
      </c>
      <c r="AR9882">
        <v>3</v>
      </c>
      <c r="AS9882">
        <v>0</v>
      </c>
    </row>
    <row r="9883" spans="1:45" x14ac:dyDescent="0.3">
      <c r="A9883" t="s">
        <v>10157</v>
      </c>
      <c r="B9883" t="s">
        <v>10156</v>
      </c>
      <c r="C9883">
        <v>1</v>
      </c>
      <c r="D9883" s="1">
        <v>43687</v>
      </c>
      <c r="E9883" s="2">
        <v>0.52083333333333337</v>
      </c>
      <c r="F9883" t="s">
        <v>75</v>
      </c>
      <c r="G9883" t="s">
        <v>59</v>
      </c>
      <c r="H9883">
        <v>0</v>
      </c>
      <c r="I9883">
        <v>5</v>
      </c>
      <c r="J9883" t="s">
        <v>47</v>
      </c>
      <c r="K9883">
        <v>0</v>
      </c>
      <c r="L9883">
        <v>1</v>
      </c>
      <c r="M9883" t="s">
        <v>47</v>
      </c>
      <c r="N9883" t="s">
        <v>3639</v>
      </c>
      <c r="O9883">
        <v>5</v>
      </c>
      <c r="P9883">
        <v>14</v>
      </c>
      <c r="Q9883">
        <v>3</v>
      </c>
      <c r="R9883">
        <v>9</v>
      </c>
      <c r="S9883">
        <v>1</v>
      </c>
      <c r="T9883">
        <v>1</v>
      </c>
      <c r="U9883">
        <v>6</v>
      </c>
      <c r="V9883">
        <v>13</v>
      </c>
      <c r="W9883">
        <v>2</v>
      </c>
      <c r="X9883">
        <v>2</v>
      </c>
      <c r="Y9883">
        <v>0</v>
      </c>
      <c r="Z9883">
        <v>0</v>
      </c>
      <c r="AA9883">
        <v>12</v>
      </c>
      <c r="AB9883">
        <v>6.5</v>
      </c>
      <c r="AC9883">
        <v>1.22</v>
      </c>
      <c r="AD9883" t="str">
        <f t="shared" si="309"/>
        <v>H</v>
      </c>
      <c r="AE9883" t="str">
        <f t="shared" si="310"/>
        <v>N</v>
      </c>
      <c r="AF9883">
        <v>1.44</v>
      </c>
      <c r="AG9883">
        <v>2.75</v>
      </c>
      <c r="AH9883">
        <v>13</v>
      </c>
      <c r="AI9883">
        <v>6.75</v>
      </c>
      <c r="AJ9883">
        <v>1.29</v>
      </c>
      <c r="AK9883">
        <v>11.84</v>
      </c>
      <c r="AL9883">
        <v>6.28</v>
      </c>
      <c r="AM9883">
        <v>1.25</v>
      </c>
      <c r="AN9883">
        <v>1.51</v>
      </c>
      <c r="AO9883">
        <v>2.77</v>
      </c>
      <c r="AP9883">
        <v>1.48</v>
      </c>
      <c r="AQ9883">
        <v>2.65</v>
      </c>
      <c r="AR9883">
        <v>0</v>
      </c>
      <c r="AS9883">
        <v>3</v>
      </c>
    </row>
    <row r="9884" spans="1:45" x14ac:dyDescent="0.3">
      <c r="A9884" t="s">
        <v>10158</v>
      </c>
      <c r="B9884" t="s">
        <v>10156</v>
      </c>
      <c r="C9884">
        <v>1</v>
      </c>
      <c r="D9884" s="1">
        <v>43687</v>
      </c>
      <c r="E9884" s="2">
        <v>0.625</v>
      </c>
      <c r="F9884" t="s">
        <v>8625</v>
      </c>
      <c r="G9884" t="s">
        <v>69</v>
      </c>
      <c r="H9884">
        <v>1</v>
      </c>
      <c r="I9884">
        <v>1</v>
      </c>
      <c r="J9884" t="s">
        <v>61</v>
      </c>
      <c r="K9884">
        <v>0</v>
      </c>
      <c r="L9884">
        <v>0</v>
      </c>
      <c r="M9884" t="s">
        <v>61</v>
      </c>
      <c r="N9884" t="s">
        <v>6379</v>
      </c>
      <c r="O9884">
        <v>13</v>
      </c>
      <c r="P9884">
        <v>8</v>
      </c>
      <c r="Q9884">
        <v>3</v>
      </c>
      <c r="R9884">
        <v>3</v>
      </c>
      <c r="S9884">
        <v>3</v>
      </c>
      <c r="T9884">
        <v>4</v>
      </c>
      <c r="U9884">
        <v>10</v>
      </c>
      <c r="V9884">
        <v>19</v>
      </c>
      <c r="W9884">
        <v>2</v>
      </c>
      <c r="X9884">
        <v>1</v>
      </c>
      <c r="Y9884">
        <v>0</v>
      </c>
      <c r="Z9884">
        <v>0</v>
      </c>
      <c r="AA9884">
        <v>1.95</v>
      </c>
      <c r="AB9884">
        <v>3.6</v>
      </c>
      <c r="AC9884">
        <v>3.6</v>
      </c>
      <c r="AD9884" t="str">
        <f t="shared" si="309"/>
        <v>A</v>
      </c>
      <c r="AE9884" t="str">
        <f t="shared" si="310"/>
        <v>N</v>
      </c>
      <c r="AF9884">
        <v>1.9</v>
      </c>
      <c r="AG9884">
        <v>1.9</v>
      </c>
      <c r="AH9884">
        <v>2.06</v>
      </c>
      <c r="AI9884">
        <v>3.65</v>
      </c>
      <c r="AJ9884">
        <v>4</v>
      </c>
      <c r="AK9884">
        <v>2.0099999999999998</v>
      </c>
      <c r="AL9884">
        <v>3.53</v>
      </c>
      <c r="AM9884">
        <v>3.83</v>
      </c>
      <c r="AN9884">
        <v>2</v>
      </c>
      <c r="AO9884">
        <v>1.99</v>
      </c>
      <c r="AP9884">
        <v>1.9</v>
      </c>
      <c r="AQ9884">
        <v>1.93</v>
      </c>
      <c r="AR9884">
        <v>1</v>
      </c>
      <c r="AS9884">
        <v>1</v>
      </c>
    </row>
    <row r="9885" spans="1:45" x14ac:dyDescent="0.3">
      <c r="A9885" t="s">
        <v>10159</v>
      </c>
      <c r="B9885" t="s">
        <v>10156</v>
      </c>
      <c r="C9885">
        <v>1</v>
      </c>
      <c r="D9885" s="1">
        <v>43687</v>
      </c>
      <c r="E9885" s="2">
        <v>0.625</v>
      </c>
      <c r="F9885" t="s">
        <v>6329</v>
      </c>
      <c r="G9885" t="s">
        <v>72</v>
      </c>
      <c r="H9885">
        <v>3</v>
      </c>
      <c r="I9885">
        <v>0</v>
      </c>
      <c r="J9885" t="s">
        <v>51</v>
      </c>
      <c r="K9885">
        <v>0</v>
      </c>
      <c r="L9885">
        <v>0</v>
      </c>
      <c r="M9885" t="s">
        <v>61</v>
      </c>
      <c r="N9885" t="s">
        <v>8363</v>
      </c>
      <c r="O9885">
        <v>10</v>
      </c>
      <c r="P9885">
        <v>11</v>
      </c>
      <c r="Q9885">
        <v>4</v>
      </c>
      <c r="R9885">
        <v>3</v>
      </c>
      <c r="S9885">
        <v>2</v>
      </c>
      <c r="T9885">
        <v>7</v>
      </c>
      <c r="U9885">
        <v>6</v>
      </c>
      <c r="V9885">
        <v>12</v>
      </c>
      <c r="W9885">
        <v>0</v>
      </c>
      <c r="X9885">
        <v>0</v>
      </c>
      <c r="Y9885">
        <v>0</v>
      </c>
      <c r="Z9885">
        <v>0</v>
      </c>
      <c r="AA9885">
        <v>2.62</v>
      </c>
      <c r="AB9885">
        <v>3.2</v>
      </c>
      <c r="AC9885">
        <v>2.75</v>
      </c>
      <c r="AD9885" t="str">
        <f t="shared" si="309"/>
        <v>A</v>
      </c>
      <c r="AE9885" t="str">
        <f t="shared" si="310"/>
        <v>N</v>
      </c>
      <c r="AF9885">
        <v>2.1</v>
      </c>
      <c r="AG9885">
        <v>1.72</v>
      </c>
      <c r="AH9885">
        <v>2.8</v>
      </c>
      <c r="AI9885">
        <v>3.33</v>
      </c>
      <c r="AJ9885">
        <v>2.85</v>
      </c>
      <c r="AK9885">
        <v>2.68</v>
      </c>
      <c r="AL9885">
        <v>3.22</v>
      </c>
      <c r="AM9885">
        <v>2.78</v>
      </c>
      <c r="AN9885">
        <v>2.2000000000000002</v>
      </c>
      <c r="AO9885">
        <v>1.78</v>
      </c>
      <c r="AP9885">
        <v>2.12</v>
      </c>
      <c r="AQ9885">
        <v>1.73</v>
      </c>
      <c r="AR9885">
        <v>3</v>
      </c>
      <c r="AS9885">
        <v>0</v>
      </c>
    </row>
    <row r="9886" spans="1:45" x14ac:dyDescent="0.3">
      <c r="A9886" t="s">
        <v>10160</v>
      </c>
      <c r="B9886" t="s">
        <v>10156</v>
      </c>
      <c r="C9886">
        <v>1</v>
      </c>
      <c r="D9886" s="1">
        <v>43687</v>
      </c>
      <c r="E9886" s="2">
        <v>0.625</v>
      </c>
      <c r="F9886" t="s">
        <v>454</v>
      </c>
      <c r="G9886" t="s">
        <v>73</v>
      </c>
      <c r="H9886">
        <v>0</v>
      </c>
      <c r="I9886">
        <v>0</v>
      </c>
      <c r="J9886" t="s">
        <v>61</v>
      </c>
      <c r="K9886">
        <v>0</v>
      </c>
      <c r="L9886">
        <v>0</v>
      </c>
      <c r="M9886" t="s">
        <v>61</v>
      </c>
      <c r="N9886" t="s">
        <v>6912</v>
      </c>
      <c r="O9886">
        <v>6</v>
      </c>
      <c r="P9886">
        <v>10</v>
      </c>
      <c r="Q9886">
        <v>2</v>
      </c>
      <c r="R9886">
        <v>3</v>
      </c>
      <c r="S9886">
        <v>6</v>
      </c>
      <c r="T9886">
        <v>2</v>
      </c>
      <c r="U9886">
        <v>16</v>
      </c>
      <c r="V9886">
        <v>14</v>
      </c>
      <c r="W9886">
        <v>2</v>
      </c>
      <c r="X9886">
        <v>1</v>
      </c>
      <c r="Y9886">
        <v>0</v>
      </c>
      <c r="Z9886">
        <v>1</v>
      </c>
      <c r="AA9886">
        <v>3</v>
      </c>
      <c r="AB9886">
        <v>3.25</v>
      </c>
      <c r="AC9886">
        <v>2.37</v>
      </c>
      <c r="AD9886" t="str">
        <f t="shared" si="309"/>
        <v>H</v>
      </c>
      <c r="AE9886" t="str">
        <f t="shared" si="310"/>
        <v>N</v>
      </c>
      <c r="AF9886">
        <v>2.2000000000000002</v>
      </c>
      <c r="AG9886">
        <v>1.66</v>
      </c>
      <c r="AH9886">
        <v>3.21</v>
      </c>
      <c r="AI9886">
        <v>3.4</v>
      </c>
      <c r="AJ9886">
        <v>2.52</v>
      </c>
      <c r="AK9886">
        <v>3.13</v>
      </c>
      <c r="AL9886">
        <v>3.27</v>
      </c>
      <c r="AM9886">
        <v>2.4</v>
      </c>
      <c r="AN9886">
        <v>2.25</v>
      </c>
      <c r="AO9886">
        <v>1.74</v>
      </c>
      <c r="AP9886">
        <v>2.1800000000000002</v>
      </c>
      <c r="AQ9886">
        <v>1.7</v>
      </c>
      <c r="AR9886">
        <v>1</v>
      </c>
      <c r="AS9886">
        <v>1</v>
      </c>
    </row>
    <row r="9887" spans="1:45" x14ac:dyDescent="0.3">
      <c r="A9887" t="s">
        <v>10161</v>
      </c>
      <c r="B9887" t="s">
        <v>10156</v>
      </c>
      <c r="C9887">
        <v>1</v>
      </c>
      <c r="D9887" s="1">
        <v>43687</v>
      </c>
      <c r="E9887" s="2">
        <v>0.625</v>
      </c>
      <c r="F9887" t="s">
        <v>2373</v>
      </c>
      <c r="G9887" t="s">
        <v>9392</v>
      </c>
      <c r="H9887">
        <v>0</v>
      </c>
      <c r="I9887">
        <v>3</v>
      </c>
      <c r="J9887" t="s">
        <v>47</v>
      </c>
      <c r="K9887">
        <v>0</v>
      </c>
      <c r="L9887">
        <v>1</v>
      </c>
      <c r="M9887" t="s">
        <v>47</v>
      </c>
      <c r="N9887" t="s">
        <v>7753</v>
      </c>
      <c r="O9887">
        <v>11</v>
      </c>
      <c r="P9887">
        <v>5</v>
      </c>
      <c r="Q9887">
        <v>3</v>
      </c>
      <c r="R9887">
        <v>3</v>
      </c>
      <c r="S9887">
        <v>5</v>
      </c>
      <c r="T9887">
        <v>2</v>
      </c>
      <c r="U9887">
        <v>15</v>
      </c>
      <c r="V9887">
        <v>11</v>
      </c>
      <c r="W9887">
        <v>0</v>
      </c>
      <c r="X9887">
        <v>1</v>
      </c>
      <c r="Y9887">
        <v>0</v>
      </c>
      <c r="Z9887">
        <v>0</v>
      </c>
      <c r="AA9887">
        <v>1.9</v>
      </c>
      <c r="AB9887">
        <v>3.4</v>
      </c>
      <c r="AC9887">
        <v>4</v>
      </c>
      <c r="AD9887" t="str">
        <f t="shared" ref="AD9887:AD9950" si="311">IF(IF(AC9887&gt;AA9887,G9887,F9887)=F9887,"H","A")</f>
        <v>A</v>
      </c>
      <c r="AE9887" t="str">
        <f t="shared" si="310"/>
        <v>Y</v>
      </c>
      <c r="AF9887">
        <v>2.1</v>
      </c>
      <c r="AG9887">
        <v>1.72</v>
      </c>
      <c r="AH9887">
        <v>2</v>
      </c>
      <c r="AI9887">
        <v>3.5</v>
      </c>
      <c r="AJ9887">
        <v>4.5999999999999996</v>
      </c>
      <c r="AK9887">
        <v>1.94</v>
      </c>
      <c r="AL9887">
        <v>3.41</v>
      </c>
      <c r="AM9887">
        <v>4.26</v>
      </c>
      <c r="AN9887">
        <v>2.2400000000000002</v>
      </c>
      <c r="AO9887">
        <v>1.76</v>
      </c>
      <c r="AP9887">
        <v>2.16</v>
      </c>
      <c r="AQ9887">
        <v>1.71</v>
      </c>
      <c r="AR9887">
        <v>0</v>
      </c>
      <c r="AS9887">
        <v>3</v>
      </c>
    </row>
    <row r="9888" spans="1:45" x14ac:dyDescent="0.3">
      <c r="A9888" t="s">
        <v>10162</v>
      </c>
      <c r="B9888" t="s">
        <v>10156</v>
      </c>
      <c r="C9888">
        <v>1</v>
      </c>
      <c r="D9888" s="1">
        <v>43687</v>
      </c>
      <c r="E9888" s="2">
        <v>0.72916666666666663</v>
      </c>
      <c r="F9888" t="s">
        <v>64</v>
      </c>
      <c r="G9888" t="s">
        <v>49</v>
      </c>
      <c r="H9888">
        <v>3</v>
      </c>
      <c r="I9888">
        <v>1</v>
      </c>
      <c r="J9888" t="s">
        <v>51</v>
      </c>
      <c r="K9888">
        <v>0</v>
      </c>
      <c r="L9888">
        <v>1</v>
      </c>
      <c r="M9888" t="s">
        <v>47</v>
      </c>
      <c r="N9888" t="s">
        <v>9316</v>
      </c>
      <c r="O9888">
        <v>31</v>
      </c>
      <c r="P9888">
        <v>7</v>
      </c>
      <c r="Q9888">
        <v>7</v>
      </c>
      <c r="R9888">
        <v>4</v>
      </c>
      <c r="S9888">
        <v>14</v>
      </c>
      <c r="T9888">
        <v>0</v>
      </c>
      <c r="U9888">
        <v>13</v>
      </c>
      <c r="V9888">
        <v>9</v>
      </c>
      <c r="W9888">
        <v>1</v>
      </c>
      <c r="X9888">
        <v>0</v>
      </c>
      <c r="Y9888">
        <v>0</v>
      </c>
      <c r="Z9888">
        <v>0</v>
      </c>
      <c r="AA9888">
        <v>1.3</v>
      </c>
      <c r="AB9888">
        <v>5.25</v>
      </c>
      <c r="AC9888">
        <v>10</v>
      </c>
      <c r="AD9888" t="str">
        <f t="shared" si="311"/>
        <v>A</v>
      </c>
      <c r="AE9888" t="str">
        <f t="shared" si="310"/>
        <v>N</v>
      </c>
      <c r="AF9888">
        <v>1.66</v>
      </c>
      <c r="AG9888">
        <v>2.2000000000000002</v>
      </c>
      <c r="AH9888">
        <v>1.33</v>
      </c>
      <c r="AI9888">
        <v>5.95</v>
      </c>
      <c r="AJ9888">
        <v>12</v>
      </c>
      <c r="AK9888">
        <v>1.3</v>
      </c>
      <c r="AL9888">
        <v>5.53</v>
      </c>
      <c r="AM9888">
        <v>10.51</v>
      </c>
      <c r="AN9888">
        <v>1.7</v>
      </c>
      <c r="AO9888">
        <v>2.4</v>
      </c>
      <c r="AP9888">
        <v>1.65</v>
      </c>
      <c r="AQ9888">
        <v>2.2599999999999998</v>
      </c>
      <c r="AR9888">
        <v>3</v>
      </c>
      <c r="AS9888">
        <v>0</v>
      </c>
    </row>
    <row r="9889" spans="1:45" x14ac:dyDescent="0.3">
      <c r="A9889" t="s">
        <v>10163</v>
      </c>
      <c r="B9889" t="s">
        <v>10156</v>
      </c>
      <c r="C9889">
        <v>1</v>
      </c>
      <c r="D9889" s="1">
        <v>43688</v>
      </c>
      <c r="E9889" s="2">
        <v>0.58333333333333337</v>
      </c>
      <c r="F9889" t="s">
        <v>463</v>
      </c>
      <c r="G9889" t="s">
        <v>4016</v>
      </c>
      <c r="H9889">
        <v>0</v>
      </c>
      <c r="I9889">
        <v>0</v>
      </c>
      <c r="J9889" t="s">
        <v>61</v>
      </c>
      <c r="K9889">
        <v>0</v>
      </c>
      <c r="L9889">
        <v>0</v>
      </c>
      <c r="M9889" t="s">
        <v>61</v>
      </c>
      <c r="N9889" t="s">
        <v>4524</v>
      </c>
      <c r="O9889">
        <v>15</v>
      </c>
      <c r="P9889">
        <v>8</v>
      </c>
      <c r="Q9889">
        <v>1</v>
      </c>
      <c r="R9889">
        <v>2</v>
      </c>
      <c r="S9889">
        <v>12</v>
      </c>
      <c r="T9889">
        <v>3</v>
      </c>
      <c r="U9889">
        <v>3</v>
      </c>
      <c r="V9889">
        <v>13</v>
      </c>
      <c r="W9889">
        <v>0</v>
      </c>
      <c r="X9889">
        <v>2</v>
      </c>
      <c r="Y9889">
        <v>0</v>
      </c>
      <c r="Z9889">
        <v>0</v>
      </c>
      <c r="AA9889">
        <v>2.2000000000000002</v>
      </c>
      <c r="AB9889">
        <v>3.2</v>
      </c>
      <c r="AC9889">
        <v>3.4</v>
      </c>
      <c r="AD9889" t="str">
        <f t="shared" si="311"/>
        <v>A</v>
      </c>
      <c r="AE9889" t="str">
        <f t="shared" si="310"/>
        <v>N</v>
      </c>
      <c r="AF9889">
        <v>2.2000000000000002</v>
      </c>
      <c r="AG9889">
        <v>1.66</v>
      </c>
      <c r="AH9889">
        <v>2.29</v>
      </c>
      <c r="AI9889">
        <v>3.38</v>
      </c>
      <c r="AJ9889">
        <v>3.66</v>
      </c>
      <c r="AK9889">
        <v>2.2200000000000002</v>
      </c>
      <c r="AL9889">
        <v>3.28</v>
      </c>
      <c r="AM9889">
        <v>3.48</v>
      </c>
      <c r="AN9889">
        <v>2.25</v>
      </c>
      <c r="AO9889">
        <v>1.74</v>
      </c>
      <c r="AP9889">
        <v>2.17</v>
      </c>
      <c r="AQ9889">
        <v>1.7</v>
      </c>
      <c r="AR9889">
        <v>1</v>
      </c>
      <c r="AS9889">
        <v>1</v>
      </c>
    </row>
    <row r="9890" spans="1:45" x14ac:dyDescent="0.3">
      <c r="A9890" t="s">
        <v>10164</v>
      </c>
      <c r="B9890" t="s">
        <v>10156</v>
      </c>
      <c r="C9890">
        <v>1</v>
      </c>
      <c r="D9890" s="1">
        <v>43688</v>
      </c>
      <c r="E9890" s="2">
        <v>0.58333333333333337</v>
      </c>
      <c r="F9890" t="s">
        <v>63</v>
      </c>
      <c r="G9890" t="s">
        <v>45</v>
      </c>
      <c r="H9890">
        <v>0</v>
      </c>
      <c r="I9890">
        <v>1</v>
      </c>
      <c r="J9890" t="s">
        <v>47</v>
      </c>
      <c r="K9890">
        <v>0</v>
      </c>
      <c r="L9890">
        <v>0</v>
      </c>
      <c r="M9890" t="s">
        <v>61</v>
      </c>
      <c r="N9890" t="s">
        <v>4453</v>
      </c>
      <c r="O9890">
        <v>9</v>
      </c>
      <c r="P9890">
        <v>8</v>
      </c>
      <c r="Q9890">
        <v>2</v>
      </c>
      <c r="R9890">
        <v>2</v>
      </c>
      <c r="S9890">
        <v>5</v>
      </c>
      <c r="T9890">
        <v>3</v>
      </c>
      <c r="U9890">
        <v>12</v>
      </c>
      <c r="V9890">
        <v>7</v>
      </c>
      <c r="W9890">
        <v>1</v>
      </c>
      <c r="X9890">
        <v>3</v>
      </c>
      <c r="Y9890">
        <v>0</v>
      </c>
      <c r="Z9890">
        <v>0</v>
      </c>
      <c r="AA9890">
        <v>4.5</v>
      </c>
      <c r="AB9890">
        <v>3.75</v>
      </c>
      <c r="AC9890">
        <v>1.72</v>
      </c>
      <c r="AD9890" t="str">
        <f t="shared" si="311"/>
        <v>H</v>
      </c>
      <c r="AE9890" t="str">
        <f t="shared" si="310"/>
        <v>N</v>
      </c>
      <c r="AF9890">
        <v>1.8</v>
      </c>
      <c r="AG9890">
        <v>2</v>
      </c>
      <c r="AH9890">
        <v>4.7</v>
      </c>
      <c r="AI9890">
        <v>4</v>
      </c>
      <c r="AJ9890">
        <v>1.83</v>
      </c>
      <c r="AK9890">
        <v>4.49</v>
      </c>
      <c r="AL9890">
        <v>3.82</v>
      </c>
      <c r="AM9890">
        <v>1.79</v>
      </c>
      <c r="AN9890">
        <v>1.83</v>
      </c>
      <c r="AO9890">
        <v>2.14</v>
      </c>
      <c r="AP9890">
        <v>1.77</v>
      </c>
      <c r="AQ9890">
        <v>2.0699999999999998</v>
      </c>
      <c r="AR9890">
        <v>0</v>
      </c>
      <c r="AS9890">
        <v>3</v>
      </c>
    </row>
    <row r="9891" spans="1:45" x14ac:dyDescent="0.3">
      <c r="A9891" t="s">
        <v>10165</v>
      </c>
      <c r="B9891" t="s">
        <v>10156</v>
      </c>
      <c r="C9891">
        <v>1</v>
      </c>
      <c r="D9891" s="1">
        <v>43688</v>
      </c>
      <c r="E9891" s="2">
        <v>0.6875</v>
      </c>
      <c r="F9891" t="s">
        <v>79</v>
      </c>
      <c r="G9891" t="s">
        <v>53</v>
      </c>
      <c r="H9891">
        <v>4</v>
      </c>
      <c r="I9891">
        <v>0</v>
      </c>
      <c r="J9891" t="s">
        <v>51</v>
      </c>
      <c r="K9891">
        <v>1</v>
      </c>
      <c r="L9891">
        <v>0</v>
      </c>
      <c r="M9891" t="s">
        <v>51</v>
      </c>
      <c r="N9891" t="s">
        <v>6558</v>
      </c>
      <c r="O9891">
        <v>11</v>
      </c>
      <c r="P9891">
        <v>18</v>
      </c>
      <c r="Q9891">
        <v>5</v>
      </c>
      <c r="R9891">
        <v>7</v>
      </c>
      <c r="S9891">
        <v>3</v>
      </c>
      <c r="T9891">
        <v>5</v>
      </c>
      <c r="U9891">
        <v>15</v>
      </c>
      <c r="V9891">
        <v>13</v>
      </c>
      <c r="W9891">
        <v>3</v>
      </c>
      <c r="X9891">
        <v>4</v>
      </c>
      <c r="Y9891">
        <v>0</v>
      </c>
      <c r="Z9891">
        <v>0</v>
      </c>
      <c r="AA9891">
        <v>2.1</v>
      </c>
      <c r="AB9891">
        <v>3.3</v>
      </c>
      <c r="AC9891">
        <v>3.5</v>
      </c>
      <c r="AD9891" t="str">
        <f t="shared" si="311"/>
        <v>A</v>
      </c>
      <c r="AE9891" t="str">
        <f t="shared" si="310"/>
        <v>N</v>
      </c>
      <c r="AF9891">
        <v>2</v>
      </c>
      <c r="AG9891">
        <v>1.8</v>
      </c>
      <c r="AH9891">
        <v>2.2799999999999998</v>
      </c>
      <c r="AI9891">
        <v>3.43</v>
      </c>
      <c r="AJ9891">
        <v>3.63</v>
      </c>
      <c r="AK9891">
        <v>2.19</v>
      </c>
      <c r="AL9891">
        <v>3.32</v>
      </c>
      <c r="AM9891">
        <v>3.49</v>
      </c>
      <c r="AN9891">
        <v>2.1</v>
      </c>
      <c r="AO9891">
        <v>1.87</v>
      </c>
      <c r="AP9891">
        <v>2.0099999999999998</v>
      </c>
      <c r="AQ9891">
        <v>1.83</v>
      </c>
      <c r="AR9891">
        <v>3</v>
      </c>
      <c r="AS9891">
        <v>0</v>
      </c>
    </row>
    <row r="9892" spans="1:45" x14ac:dyDescent="0.3">
      <c r="A9892" t="s">
        <v>10166</v>
      </c>
      <c r="B9892" t="s">
        <v>10156</v>
      </c>
      <c r="C9892">
        <v>2</v>
      </c>
      <c r="D9892" s="1">
        <v>43694</v>
      </c>
      <c r="E9892" s="2">
        <v>0.52083333333333337</v>
      </c>
      <c r="F9892" t="s">
        <v>45</v>
      </c>
      <c r="G9892" t="s">
        <v>6329</v>
      </c>
      <c r="H9892">
        <v>2</v>
      </c>
      <c r="I9892">
        <v>1</v>
      </c>
      <c r="J9892" t="s">
        <v>51</v>
      </c>
      <c r="K9892">
        <v>1</v>
      </c>
      <c r="L9892">
        <v>1</v>
      </c>
      <c r="M9892" t="s">
        <v>61</v>
      </c>
      <c r="N9892" t="s">
        <v>3639</v>
      </c>
      <c r="O9892">
        <v>16</v>
      </c>
      <c r="P9892">
        <v>18</v>
      </c>
      <c r="Q9892">
        <v>9</v>
      </c>
      <c r="R9892">
        <v>5</v>
      </c>
      <c r="S9892">
        <v>10</v>
      </c>
      <c r="T9892">
        <v>7</v>
      </c>
      <c r="U9892">
        <v>13</v>
      </c>
      <c r="V9892">
        <v>11</v>
      </c>
      <c r="W9892">
        <v>2</v>
      </c>
      <c r="X9892">
        <v>1</v>
      </c>
      <c r="Y9892">
        <v>0</v>
      </c>
      <c r="Z9892">
        <v>0</v>
      </c>
      <c r="AA9892">
        <v>1.3</v>
      </c>
      <c r="AB9892">
        <v>5.5</v>
      </c>
      <c r="AC9892">
        <v>10</v>
      </c>
      <c r="AD9892" t="str">
        <f t="shared" si="311"/>
        <v>A</v>
      </c>
      <c r="AE9892" t="str">
        <f t="shared" si="310"/>
        <v>N</v>
      </c>
      <c r="AF9892">
        <v>1.57</v>
      </c>
      <c r="AG9892">
        <v>2.37</v>
      </c>
      <c r="AH9892">
        <v>1.36</v>
      </c>
      <c r="AI9892">
        <v>5.75</v>
      </c>
      <c r="AJ9892">
        <v>11</v>
      </c>
      <c r="AK9892">
        <v>1.33</v>
      </c>
      <c r="AL9892">
        <v>5.49</v>
      </c>
      <c r="AM9892">
        <v>9.48</v>
      </c>
      <c r="AN9892">
        <v>1.65</v>
      </c>
      <c r="AO9892">
        <v>2.4700000000000002</v>
      </c>
      <c r="AP9892">
        <v>1.6</v>
      </c>
      <c r="AQ9892">
        <v>2.34</v>
      </c>
      <c r="AR9892">
        <v>3</v>
      </c>
      <c r="AS9892">
        <v>0</v>
      </c>
    </row>
    <row r="9893" spans="1:45" x14ac:dyDescent="0.3">
      <c r="A9893" t="s">
        <v>10167</v>
      </c>
      <c r="B9893" t="s">
        <v>10156</v>
      </c>
      <c r="C9893">
        <v>2</v>
      </c>
      <c r="D9893" s="1">
        <v>43694</v>
      </c>
      <c r="E9893" s="2">
        <v>0.625</v>
      </c>
      <c r="F9893" t="s">
        <v>49</v>
      </c>
      <c r="G9893" t="s">
        <v>8625</v>
      </c>
      <c r="H9893">
        <v>1</v>
      </c>
      <c r="I9893">
        <v>2</v>
      </c>
      <c r="J9893" t="s">
        <v>47</v>
      </c>
      <c r="K9893">
        <v>0</v>
      </c>
      <c r="L9893">
        <v>2</v>
      </c>
      <c r="M9893" t="s">
        <v>47</v>
      </c>
      <c r="N9893" t="s">
        <v>4453</v>
      </c>
      <c r="O9893">
        <v>22</v>
      </c>
      <c r="P9893">
        <v>12</v>
      </c>
      <c r="Q9893">
        <v>7</v>
      </c>
      <c r="R9893">
        <v>4</v>
      </c>
      <c r="S9893">
        <v>10</v>
      </c>
      <c r="T9893">
        <v>5</v>
      </c>
      <c r="U9893">
        <v>10</v>
      </c>
      <c r="V9893">
        <v>13</v>
      </c>
      <c r="W9893">
        <v>0</v>
      </c>
      <c r="X9893">
        <v>2</v>
      </c>
      <c r="Y9893">
        <v>0</v>
      </c>
      <c r="Z9893">
        <v>0</v>
      </c>
      <c r="AA9893">
        <v>2.2999999999999998</v>
      </c>
      <c r="AB9893">
        <v>3.4</v>
      </c>
      <c r="AC9893">
        <v>3.1</v>
      </c>
      <c r="AD9893" t="str">
        <f t="shared" si="311"/>
        <v>A</v>
      </c>
      <c r="AE9893" t="str">
        <f t="shared" si="310"/>
        <v>Y</v>
      </c>
      <c r="AF9893">
        <v>1.8</v>
      </c>
      <c r="AG9893">
        <v>2</v>
      </c>
      <c r="AH9893">
        <v>2.42</v>
      </c>
      <c r="AI9893">
        <v>3.64</v>
      </c>
      <c r="AJ9893">
        <v>3.2</v>
      </c>
      <c r="AK9893">
        <v>2.33</v>
      </c>
      <c r="AL9893">
        <v>3.49</v>
      </c>
      <c r="AM9893">
        <v>3.08</v>
      </c>
      <c r="AN9893">
        <v>1.86</v>
      </c>
      <c r="AO9893">
        <v>2.11</v>
      </c>
      <c r="AP9893">
        <v>1.81</v>
      </c>
      <c r="AQ9893">
        <v>2.0299999999999998</v>
      </c>
      <c r="AR9893">
        <v>0</v>
      </c>
      <c r="AS9893">
        <v>3</v>
      </c>
    </row>
    <row r="9894" spans="1:45" x14ac:dyDescent="0.3">
      <c r="A9894" t="s">
        <v>10168</v>
      </c>
      <c r="B9894" t="s">
        <v>10156</v>
      </c>
      <c r="C9894">
        <v>2</v>
      </c>
      <c r="D9894" s="1">
        <v>43694</v>
      </c>
      <c r="E9894" s="2">
        <v>0.625</v>
      </c>
      <c r="F9894" t="s">
        <v>9392</v>
      </c>
      <c r="G9894" t="s">
        <v>75</v>
      </c>
      <c r="H9894">
        <v>1</v>
      </c>
      <c r="I9894">
        <v>1</v>
      </c>
      <c r="J9894" t="s">
        <v>61</v>
      </c>
      <c r="K9894">
        <v>0</v>
      </c>
      <c r="L9894">
        <v>0</v>
      </c>
      <c r="M9894" t="s">
        <v>61</v>
      </c>
      <c r="N9894" t="s">
        <v>6558</v>
      </c>
      <c r="O9894">
        <v>16</v>
      </c>
      <c r="P9894">
        <v>8</v>
      </c>
      <c r="Q9894">
        <v>4</v>
      </c>
      <c r="R9894">
        <v>3</v>
      </c>
      <c r="S9894">
        <v>8</v>
      </c>
      <c r="T9894">
        <v>6</v>
      </c>
      <c r="U9894">
        <v>11</v>
      </c>
      <c r="V9894">
        <v>10</v>
      </c>
      <c r="W9894">
        <v>0</v>
      </c>
      <c r="X9894">
        <v>2</v>
      </c>
      <c r="Y9894">
        <v>0</v>
      </c>
      <c r="Z9894">
        <v>0</v>
      </c>
      <c r="AA9894">
        <v>2.5499999999999998</v>
      </c>
      <c r="AB9894">
        <v>3.25</v>
      </c>
      <c r="AC9894">
        <v>2.87</v>
      </c>
      <c r="AD9894" t="str">
        <f t="shared" si="311"/>
        <v>A</v>
      </c>
      <c r="AE9894" t="str">
        <f t="shared" si="310"/>
        <v>N</v>
      </c>
      <c r="AF9894">
        <v>1.9</v>
      </c>
      <c r="AG9894">
        <v>1.9</v>
      </c>
      <c r="AH9894">
        <v>2.65</v>
      </c>
      <c r="AI9894">
        <v>3.42</v>
      </c>
      <c r="AJ9894">
        <v>3</v>
      </c>
      <c r="AK9894">
        <v>2.52</v>
      </c>
      <c r="AL9894">
        <v>3.33</v>
      </c>
      <c r="AM9894">
        <v>2.9</v>
      </c>
      <c r="AN9894">
        <v>2</v>
      </c>
      <c r="AO9894">
        <v>1.94</v>
      </c>
      <c r="AP9894">
        <v>1.95</v>
      </c>
      <c r="AQ9894">
        <v>1.87</v>
      </c>
      <c r="AR9894">
        <v>1</v>
      </c>
      <c r="AS9894">
        <v>1</v>
      </c>
    </row>
    <row r="9895" spans="1:45" x14ac:dyDescent="0.3">
      <c r="A9895" t="s">
        <v>10169</v>
      </c>
      <c r="B9895" t="s">
        <v>10156</v>
      </c>
      <c r="C9895">
        <v>2</v>
      </c>
      <c r="D9895" s="1">
        <v>43694</v>
      </c>
      <c r="E9895" s="2">
        <v>0.625</v>
      </c>
      <c r="F9895" t="s">
        <v>73</v>
      </c>
      <c r="G9895" t="s">
        <v>2373</v>
      </c>
      <c r="H9895">
        <v>1</v>
      </c>
      <c r="I9895">
        <v>0</v>
      </c>
      <c r="J9895" t="s">
        <v>51</v>
      </c>
      <c r="K9895">
        <v>1</v>
      </c>
      <c r="L9895">
        <v>0</v>
      </c>
      <c r="M9895" t="s">
        <v>51</v>
      </c>
      <c r="N9895" t="s">
        <v>5026</v>
      </c>
      <c r="O9895">
        <v>12</v>
      </c>
      <c r="P9895">
        <v>8</v>
      </c>
      <c r="Q9895">
        <v>2</v>
      </c>
      <c r="R9895">
        <v>2</v>
      </c>
      <c r="S9895">
        <v>4</v>
      </c>
      <c r="T9895">
        <v>7</v>
      </c>
      <c r="U9895">
        <v>11</v>
      </c>
      <c r="V9895">
        <v>11</v>
      </c>
      <c r="W9895">
        <v>2</v>
      </c>
      <c r="X9895">
        <v>3</v>
      </c>
      <c r="Y9895">
        <v>0</v>
      </c>
      <c r="Z9895">
        <v>0</v>
      </c>
      <c r="AA9895">
        <v>1.72</v>
      </c>
      <c r="AB9895">
        <v>3.8</v>
      </c>
      <c r="AC9895">
        <v>4.75</v>
      </c>
      <c r="AD9895" t="str">
        <f t="shared" si="311"/>
        <v>A</v>
      </c>
      <c r="AE9895" t="str">
        <f t="shared" si="310"/>
        <v>N</v>
      </c>
      <c r="AF9895">
        <v>1.72</v>
      </c>
      <c r="AG9895">
        <v>2.1</v>
      </c>
      <c r="AH9895">
        <v>1.8</v>
      </c>
      <c r="AI9895">
        <v>4.05</v>
      </c>
      <c r="AJ9895">
        <v>5.2</v>
      </c>
      <c r="AK9895">
        <v>1.73</v>
      </c>
      <c r="AL9895">
        <v>3.9</v>
      </c>
      <c r="AM9895">
        <v>4.8600000000000003</v>
      </c>
      <c r="AN9895">
        <v>1.86</v>
      </c>
      <c r="AO9895">
        <v>2.2000000000000002</v>
      </c>
      <c r="AP9895">
        <v>1.79</v>
      </c>
      <c r="AQ9895">
        <v>2.0499999999999998</v>
      </c>
      <c r="AR9895">
        <v>3</v>
      </c>
      <c r="AS9895">
        <v>0</v>
      </c>
    </row>
    <row r="9896" spans="1:45" x14ac:dyDescent="0.3">
      <c r="A9896" t="s">
        <v>10170</v>
      </c>
      <c r="B9896" t="s">
        <v>10156</v>
      </c>
      <c r="C9896">
        <v>2</v>
      </c>
      <c r="D9896" s="1">
        <v>43694</v>
      </c>
      <c r="E9896" s="2">
        <v>0.625</v>
      </c>
      <c r="F9896" t="s">
        <v>78</v>
      </c>
      <c r="G9896" t="s">
        <v>63</v>
      </c>
      <c r="H9896">
        <v>3</v>
      </c>
      <c r="I9896">
        <v>1</v>
      </c>
      <c r="J9896" t="s">
        <v>51</v>
      </c>
      <c r="K9896">
        <v>1</v>
      </c>
      <c r="L9896">
        <v>0</v>
      </c>
      <c r="M9896" t="s">
        <v>51</v>
      </c>
      <c r="N9896" t="s">
        <v>5950</v>
      </c>
      <c r="O9896">
        <v>15</v>
      </c>
      <c r="P9896">
        <v>10</v>
      </c>
      <c r="Q9896">
        <v>8</v>
      </c>
      <c r="R9896">
        <v>3</v>
      </c>
      <c r="S9896">
        <v>7</v>
      </c>
      <c r="T9896">
        <v>5</v>
      </c>
      <c r="U9896">
        <v>9</v>
      </c>
      <c r="V9896">
        <v>11</v>
      </c>
      <c r="W9896">
        <v>1</v>
      </c>
      <c r="X9896">
        <v>3</v>
      </c>
      <c r="Y9896">
        <v>0</v>
      </c>
      <c r="Z9896">
        <v>0</v>
      </c>
      <c r="AA9896">
        <v>2.25</v>
      </c>
      <c r="AB9896">
        <v>3.3</v>
      </c>
      <c r="AC9896">
        <v>3.3</v>
      </c>
      <c r="AD9896" t="str">
        <f t="shared" si="311"/>
        <v>A</v>
      </c>
      <c r="AE9896" t="str">
        <f t="shared" si="310"/>
        <v>N</v>
      </c>
      <c r="AF9896">
        <v>1.9</v>
      </c>
      <c r="AG9896">
        <v>1.9</v>
      </c>
      <c r="AH9896">
        <v>2.2999999999999998</v>
      </c>
      <c r="AI9896">
        <v>3.5</v>
      </c>
      <c r="AJ9896">
        <v>3.5</v>
      </c>
      <c r="AK9896">
        <v>2.23</v>
      </c>
      <c r="AL9896">
        <v>3.38</v>
      </c>
      <c r="AM9896">
        <v>3.38</v>
      </c>
      <c r="AN9896">
        <v>2.0499999999999998</v>
      </c>
      <c r="AO9896">
        <v>1.93</v>
      </c>
      <c r="AP9896">
        <v>1.95</v>
      </c>
      <c r="AQ9896">
        <v>1.88</v>
      </c>
      <c r="AR9896">
        <v>3</v>
      </c>
      <c r="AS9896">
        <v>0</v>
      </c>
    </row>
    <row r="9897" spans="1:45" x14ac:dyDescent="0.3">
      <c r="A9897" t="s">
        <v>10171</v>
      </c>
      <c r="B9897" t="s">
        <v>10156</v>
      </c>
      <c r="C9897">
        <v>2</v>
      </c>
      <c r="D9897" s="1">
        <v>43694</v>
      </c>
      <c r="E9897" s="2">
        <v>0.625</v>
      </c>
      <c r="F9897" t="s">
        <v>72</v>
      </c>
      <c r="G9897" t="s">
        <v>56</v>
      </c>
      <c r="H9897">
        <v>1</v>
      </c>
      <c r="I9897">
        <v>2</v>
      </c>
      <c r="J9897" t="s">
        <v>47</v>
      </c>
      <c r="K9897">
        <v>0</v>
      </c>
      <c r="L9897">
        <v>1</v>
      </c>
      <c r="M9897" t="s">
        <v>47</v>
      </c>
      <c r="N9897" t="s">
        <v>4524</v>
      </c>
      <c r="O9897">
        <v>14</v>
      </c>
      <c r="P9897">
        <v>15</v>
      </c>
      <c r="Q9897">
        <v>3</v>
      </c>
      <c r="R9897">
        <v>6</v>
      </c>
      <c r="S9897">
        <v>5</v>
      </c>
      <c r="T9897">
        <v>9</v>
      </c>
      <c r="U9897">
        <v>10</v>
      </c>
      <c r="V9897">
        <v>6</v>
      </c>
      <c r="W9897">
        <v>2</v>
      </c>
      <c r="X9897">
        <v>1</v>
      </c>
      <c r="Y9897">
        <v>0</v>
      </c>
      <c r="Z9897">
        <v>0</v>
      </c>
      <c r="AA9897">
        <v>6.5</v>
      </c>
      <c r="AB9897">
        <v>4.75</v>
      </c>
      <c r="AC9897">
        <v>1.44</v>
      </c>
      <c r="AD9897" t="str">
        <f t="shared" si="311"/>
        <v>H</v>
      </c>
      <c r="AE9897" t="str">
        <f t="shared" si="310"/>
        <v>N</v>
      </c>
      <c r="AF9897">
        <v>1.66</v>
      </c>
      <c r="AG9897">
        <v>2.2000000000000002</v>
      </c>
      <c r="AH9897">
        <v>7.5</v>
      </c>
      <c r="AI9897">
        <v>4.9000000000000004</v>
      </c>
      <c r="AJ9897">
        <v>1.52</v>
      </c>
      <c r="AK9897">
        <v>6.77</v>
      </c>
      <c r="AL9897">
        <v>4.67</v>
      </c>
      <c r="AM9897">
        <v>1.47</v>
      </c>
      <c r="AN9897">
        <v>1.7</v>
      </c>
      <c r="AO9897">
        <v>2.38</v>
      </c>
      <c r="AP9897">
        <v>1.64</v>
      </c>
      <c r="AQ9897">
        <v>2.2799999999999998</v>
      </c>
      <c r="AR9897">
        <v>0</v>
      </c>
      <c r="AS9897">
        <v>3</v>
      </c>
    </row>
    <row r="9898" spans="1:45" x14ac:dyDescent="0.3">
      <c r="A9898" t="s">
        <v>10172</v>
      </c>
      <c r="B9898" t="s">
        <v>10156</v>
      </c>
      <c r="C9898">
        <v>2</v>
      </c>
      <c r="D9898" s="1">
        <v>43694</v>
      </c>
      <c r="E9898" s="2">
        <v>0.72916666666666663</v>
      </c>
      <c r="F9898" t="s">
        <v>59</v>
      </c>
      <c r="G9898" t="s">
        <v>64</v>
      </c>
      <c r="H9898">
        <v>2</v>
      </c>
      <c r="I9898">
        <v>2</v>
      </c>
      <c r="J9898" t="s">
        <v>61</v>
      </c>
      <c r="K9898">
        <v>2</v>
      </c>
      <c r="L9898">
        <v>1</v>
      </c>
      <c r="M9898" t="s">
        <v>51</v>
      </c>
      <c r="N9898" t="s">
        <v>6721</v>
      </c>
      <c r="O9898">
        <v>30</v>
      </c>
      <c r="P9898">
        <v>3</v>
      </c>
      <c r="Q9898">
        <v>10</v>
      </c>
      <c r="R9898">
        <v>2</v>
      </c>
      <c r="S9898">
        <v>13</v>
      </c>
      <c r="T9898">
        <v>2</v>
      </c>
      <c r="U9898">
        <v>14</v>
      </c>
      <c r="V9898">
        <v>4</v>
      </c>
      <c r="W9898">
        <v>1</v>
      </c>
      <c r="X9898">
        <v>0</v>
      </c>
      <c r="Y9898">
        <v>0</v>
      </c>
      <c r="Z9898">
        <v>0</v>
      </c>
      <c r="AA9898">
        <v>1.36</v>
      </c>
      <c r="AB9898">
        <v>5.25</v>
      </c>
      <c r="AC9898">
        <v>8</v>
      </c>
      <c r="AD9898" t="str">
        <f t="shared" si="311"/>
        <v>A</v>
      </c>
      <c r="AE9898" t="str">
        <f t="shared" si="310"/>
        <v>N</v>
      </c>
      <c r="AF9898">
        <v>1.53</v>
      </c>
      <c r="AG9898">
        <v>2.5</v>
      </c>
      <c r="AH9898">
        <v>1.4</v>
      </c>
      <c r="AI9898">
        <v>5.5</v>
      </c>
      <c r="AJ9898">
        <v>9</v>
      </c>
      <c r="AK9898">
        <v>1.36</v>
      </c>
      <c r="AL9898">
        <v>5.32</v>
      </c>
      <c r="AM9898">
        <v>8.4600000000000009</v>
      </c>
      <c r="AN9898">
        <v>1.56</v>
      </c>
      <c r="AO9898">
        <v>2.69</v>
      </c>
      <c r="AP9898">
        <v>1.52</v>
      </c>
      <c r="AQ9898">
        <v>2.5499999999999998</v>
      </c>
      <c r="AR9898">
        <v>1</v>
      </c>
      <c r="AS9898">
        <v>1</v>
      </c>
    </row>
    <row r="9899" spans="1:45" x14ac:dyDescent="0.3">
      <c r="A9899" t="s">
        <v>10173</v>
      </c>
      <c r="B9899" t="s">
        <v>10156</v>
      </c>
      <c r="C9899">
        <v>2</v>
      </c>
      <c r="D9899" s="1">
        <v>43695</v>
      </c>
      <c r="E9899" s="2">
        <v>0.58333333333333337</v>
      </c>
      <c r="F9899" t="s">
        <v>69</v>
      </c>
      <c r="G9899" t="s">
        <v>454</v>
      </c>
      <c r="H9899">
        <v>1</v>
      </c>
      <c r="I9899">
        <v>0</v>
      </c>
      <c r="J9899" t="s">
        <v>51</v>
      </c>
      <c r="K9899">
        <v>0</v>
      </c>
      <c r="L9899">
        <v>0</v>
      </c>
      <c r="M9899" t="s">
        <v>61</v>
      </c>
      <c r="N9899" t="s">
        <v>9741</v>
      </c>
      <c r="O9899">
        <v>15</v>
      </c>
      <c r="P9899">
        <v>6</v>
      </c>
      <c r="Q9899">
        <v>3</v>
      </c>
      <c r="R9899">
        <v>4</v>
      </c>
      <c r="S9899">
        <v>8</v>
      </c>
      <c r="T9899">
        <v>4</v>
      </c>
      <c r="U9899">
        <v>16</v>
      </c>
      <c r="V9899">
        <v>11</v>
      </c>
      <c r="W9899">
        <v>3</v>
      </c>
      <c r="X9899">
        <v>1</v>
      </c>
      <c r="Y9899">
        <v>0</v>
      </c>
      <c r="Z9899">
        <v>0</v>
      </c>
      <c r="AA9899">
        <v>2.5499999999999998</v>
      </c>
      <c r="AB9899">
        <v>3.1</v>
      </c>
      <c r="AC9899">
        <v>2.9</v>
      </c>
      <c r="AD9899" t="str">
        <f t="shared" si="311"/>
        <v>A</v>
      </c>
      <c r="AE9899" t="str">
        <f t="shared" si="310"/>
        <v>N</v>
      </c>
      <c r="AF9899">
        <v>2.2999999999999998</v>
      </c>
      <c r="AG9899">
        <v>1.61</v>
      </c>
      <c r="AH9899">
        <v>2.65</v>
      </c>
      <c r="AI9899">
        <v>3.35</v>
      </c>
      <c r="AJ9899">
        <v>3.1</v>
      </c>
      <c r="AK9899">
        <v>2.57</v>
      </c>
      <c r="AL9899">
        <v>3.19</v>
      </c>
      <c r="AM9899">
        <v>2.95</v>
      </c>
      <c r="AN9899">
        <v>2.4500000000000002</v>
      </c>
      <c r="AO9899">
        <v>1.66</v>
      </c>
      <c r="AP9899">
        <v>2.37</v>
      </c>
      <c r="AQ9899">
        <v>1.6</v>
      </c>
      <c r="AR9899">
        <v>3</v>
      </c>
      <c r="AS9899">
        <v>0</v>
      </c>
    </row>
    <row r="9900" spans="1:45" x14ac:dyDescent="0.3">
      <c r="A9900" t="s">
        <v>10174</v>
      </c>
      <c r="B9900" t="s">
        <v>10156</v>
      </c>
      <c r="C9900">
        <v>2</v>
      </c>
      <c r="D9900" s="1">
        <v>43695</v>
      </c>
      <c r="E9900" s="2">
        <v>0.6875</v>
      </c>
      <c r="F9900" t="s">
        <v>53</v>
      </c>
      <c r="G9900" t="s">
        <v>463</v>
      </c>
      <c r="H9900">
        <v>1</v>
      </c>
      <c r="I9900">
        <v>1</v>
      </c>
      <c r="J9900" t="s">
        <v>61</v>
      </c>
      <c r="K9900">
        <v>1</v>
      </c>
      <c r="L9900">
        <v>0</v>
      </c>
      <c r="M9900" t="s">
        <v>51</v>
      </c>
      <c r="N9900" t="s">
        <v>10175</v>
      </c>
      <c r="O9900">
        <v>14</v>
      </c>
      <c r="P9900">
        <v>12</v>
      </c>
      <c r="Q9900">
        <v>5</v>
      </c>
      <c r="R9900">
        <v>3</v>
      </c>
      <c r="S9900">
        <v>4</v>
      </c>
      <c r="T9900">
        <v>5</v>
      </c>
      <c r="U9900">
        <v>9</v>
      </c>
      <c r="V9900">
        <v>14</v>
      </c>
      <c r="W9900">
        <v>1</v>
      </c>
      <c r="X9900">
        <v>0</v>
      </c>
      <c r="Y9900">
        <v>0</v>
      </c>
      <c r="Z9900">
        <v>0</v>
      </c>
      <c r="AA9900">
        <v>1.7</v>
      </c>
      <c r="AB9900">
        <v>3.75</v>
      </c>
      <c r="AC9900">
        <v>5</v>
      </c>
      <c r="AD9900" t="str">
        <f t="shared" si="311"/>
        <v>A</v>
      </c>
      <c r="AE9900" t="str">
        <f t="shared" si="310"/>
        <v>N</v>
      </c>
      <c r="AF9900">
        <v>1.9</v>
      </c>
      <c r="AG9900">
        <v>1.9</v>
      </c>
      <c r="AH9900">
        <v>1.77</v>
      </c>
      <c r="AI9900">
        <v>4</v>
      </c>
      <c r="AJ9900">
        <v>5.35</v>
      </c>
      <c r="AK9900">
        <v>1.73</v>
      </c>
      <c r="AL9900">
        <v>3.77</v>
      </c>
      <c r="AM9900">
        <v>5.07</v>
      </c>
      <c r="AN9900">
        <v>2.02</v>
      </c>
      <c r="AO9900">
        <v>1.92</v>
      </c>
      <c r="AP9900">
        <v>1.96</v>
      </c>
      <c r="AQ9900">
        <v>1.86</v>
      </c>
      <c r="AR9900">
        <v>1</v>
      </c>
      <c r="AS9900">
        <v>1</v>
      </c>
    </row>
    <row r="9901" spans="1:45" x14ac:dyDescent="0.3">
      <c r="A9901" t="s">
        <v>10176</v>
      </c>
      <c r="B9901" t="s">
        <v>10156</v>
      </c>
      <c r="C9901">
        <v>2</v>
      </c>
      <c r="D9901" s="1">
        <v>43696</v>
      </c>
      <c r="E9901" s="2">
        <v>0.83333333333333337</v>
      </c>
      <c r="F9901" t="s">
        <v>4016</v>
      </c>
      <c r="G9901" t="s">
        <v>79</v>
      </c>
      <c r="H9901">
        <v>1</v>
      </c>
      <c r="I9901">
        <v>1</v>
      </c>
      <c r="J9901" t="s">
        <v>61</v>
      </c>
      <c r="K9901">
        <v>0</v>
      </c>
      <c r="L9901">
        <v>1</v>
      </c>
      <c r="M9901" t="s">
        <v>47</v>
      </c>
      <c r="N9901" t="s">
        <v>6912</v>
      </c>
      <c r="O9901">
        <v>6</v>
      </c>
      <c r="P9901">
        <v>9</v>
      </c>
      <c r="Q9901">
        <v>2</v>
      </c>
      <c r="R9901">
        <v>2</v>
      </c>
      <c r="S9901">
        <v>4</v>
      </c>
      <c r="T9901">
        <v>6</v>
      </c>
      <c r="U9901">
        <v>17</v>
      </c>
      <c r="V9901">
        <v>8</v>
      </c>
      <c r="W9901">
        <v>2</v>
      </c>
      <c r="X9901">
        <v>2</v>
      </c>
      <c r="Y9901">
        <v>0</v>
      </c>
      <c r="Z9901">
        <v>0</v>
      </c>
      <c r="AA9901">
        <v>3.3</v>
      </c>
      <c r="AB9901">
        <v>3.3</v>
      </c>
      <c r="AC9901">
        <v>2.25</v>
      </c>
      <c r="AD9901" t="str">
        <f t="shared" si="311"/>
        <v>H</v>
      </c>
      <c r="AE9901" t="str">
        <f t="shared" si="310"/>
        <v>N</v>
      </c>
      <c r="AF9901">
        <v>2.1</v>
      </c>
      <c r="AG9901">
        <v>1.72</v>
      </c>
      <c r="AH9901">
        <v>3.41</v>
      </c>
      <c r="AI9901">
        <v>3.4</v>
      </c>
      <c r="AJ9901">
        <v>2.35</v>
      </c>
      <c r="AK9901">
        <v>3.32</v>
      </c>
      <c r="AL9901">
        <v>3.28</v>
      </c>
      <c r="AM9901">
        <v>2.2999999999999998</v>
      </c>
      <c r="AN9901">
        <v>2.19</v>
      </c>
      <c r="AO9901">
        <v>1.78</v>
      </c>
      <c r="AP9901">
        <v>2.12</v>
      </c>
      <c r="AQ9901">
        <v>1.74</v>
      </c>
      <c r="AR9901">
        <v>1</v>
      </c>
      <c r="AS9901">
        <v>1</v>
      </c>
    </row>
    <row r="9902" spans="1:45" x14ac:dyDescent="0.3">
      <c r="A9902" t="s">
        <v>10177</v>
      </c>
      <c r="B9902" t="s">
        <v>10156</v>
      </c>
      <c r="C9902">
        <v>3</v>
      </c>
      <c r="D9902" s="1">
        <v>43700</v>
      </c>
      <c r="E9902" s="2">
        <v>0.83333333333333337</v>
      </c>
      <c r="F9902" t="s">
        <v>49</v>
      </c>
      <c r="G9902" t="s">
        <v>73</v>
      </c>
      <c r="H9902">
        <v>2</v>
      </c>
      <c r="I9902">
        <v>0</v>
      </c>
      <c r="J9902" t="s">
        <v>51</v>
      </c>
      <c r="K9902">
        <v>1</v>
      </c>
      <c r="L9902">
        <v>0</v>
      </c>
      <c r="M9902" t="s">
        <v>51</v>
      </c>
      <c r="N9902" t="s">
        <v>6721</v>
      </c>
      <c r="O9902">
        <v>7</v>
      </c>
      <c r="P9902">
        <v>12</v>
      </c>
      <c r="Q9902">
        <v>3</v>
      </c>
      <c r="R9902">
        <v>1</v>
      </c>
      <c r="S9902">
        <v>0</v>
      </c>
      <c r="T9902">
        <v>6</v>
      </c>
      <c r="U9902">
        <v>10</v>
      </c>
      <c r="V9902">
        <v>18</v>
      </c>
      <c r="W9902">
        <v>2</v>
      </c>
      <c r="X9902">
        <v>3</v>
      </c>
      <c r="Y9902">
        <v>0</v>
      </c>
      <c r="Z9902">
        <v>0</v>
      </c>
      <c r="AA9902">
        <v>3.25</v>
      </c>
      <c r="AB9902">
        <v>3.5</v>
      </c>
      <c r="AC9902">
        <v>2.15</v>
      </c>
      <c r="AD9902" t="str">
        <f t="shared" si="311"/>
        <v>H</v>
      </c>
      <c r="AE9902" t="str">
        <f t="shared" si="310"/>
        <v>Y</v>
      </c>
      <c r="AF9902">
        <v>1.72</v>
      </c>
      <c r="AG9902">
        <v>2.1</v>
      </c>
      <c r="AH9902">
        <v>3.26</v>
      </c>
      <c r="AI9902">
        <v>3.72</v>
      </c>
      <c r="AJ9902">
        <v>2.35</v>
      </c>
      <c r="AK9902">
        <v>3.16</v>
      </c>
      <c r="AL9902">
        <v>3.5</v>
      </c>
      <c r="AM9902">
        <v>2.27</v>
      </c>
      <c r="AN9902">
        <v>1.85</v>
      </c>
      <c r="AO9902">
        <v>2.2200000000000002</v>
      </c>
      <c r="AP9902">
        <v>1.79</v>
      </c>
      <c r="AQ9902">
        <v>2.0499999999999998</v>
      </c>
      <c r="AR9902">
        <v>3</v>
      </c>
      <c r="AS9902">
        <v>0</v>
      </c>
    </row>
    <row r="9903" spans="1:45" x14ac:dyDescent="0.3">
      <c r="A9903" t="s">
        <v>10178</v>
      </c>
      <c r="B9903" t="s">
        <v>10156</v>
      </c>
      <c r="C9903">
        <v>3</v>
      </c>
      <c r="D9903" s="1">
        <v>43701</v>
      </c>
      <c r="E9903" s="2">
        <v>0.52083333333333337</v>
      </c>
      <c r="F9903" t="s">
        <v>78</v>
      </c>
      <c r="G9903" t="s">
        <v>53</v>
      </c>
      <c r="H9903">
        <v>2</v>
      </c>
      <c r="I9903">
        <v>3</v>
      </c>
      <c r="J9903" t="s">
        <v>47</v>
      </c>
      <c r="K9903">
        <v>2</v>
      </c>
      <c r="L9903">
        <v>2</v>
      </c>
      <c r="M9903" t="s">
        <v>61</v>
      </c>
      <c r="N9903" t="s">
        <v>4453</v>
      </c>
      <c r="O9903">
        <v>6</v>
      </c>
      <c r="P9903">
        <v>23</v>
      </c>
      <c r="Q9903">
        <v>5</v>
      </c>
      <c r="R9903">
        <v>8</v>
      </c>
      <c r="S9903">
        <v>1</v>
      </c>
      <c r="T9903">
        <v>8</v>
      </c>
      <c r="U9903">
        <v>9</v>
      </c>
      <c r="V9903">
        <v>9</v>
      </c>
      <c r="W9903">
        <v>1</v>
      </c>
      <c r="X9903">
        <v>1</v>
      </c>
      <c r="Y9903">
        <v>0</v>
      </c>
      <c r="Z9903">
        <v>0</v>
      </c>
      <c r="AA9903">
        <v>4.33</v>
      </c>
      <c r="AB9903">
        <v>3.75</v>
      </c>
      <c r="AC9903">
        <v>1.8</v>
      </c>
      <c r="AD9903" t="str">
        <f t="shared" si="311"/>
        <v>H</v>
      </c>
      <c r="AE9903" t="str">
        <f t="shared" si="310"/>
        <v>N</v>
      </c>
      <c r="AF9903">
        <v>1.53</v>
      </c>
      <c r="AG9903">
        <v>2.5</v>
      </c>
      <c r="AH9903">
        <v>4.4000000000000004</v>
      </c>
      <c r="AI9903">
        <v>4.07</v>
      </c>
      <c r="AJ9903">
        <v>1.87</v>
      </c>
      <c r="AK9903">
        <v>4.18</v>
      </c>
      <c r="AL9903">
        <v>3.92</v>
      </c>
      <c r="AM9903">
        <v>1.83</v>
      </c>
      <c r="AN9903">
        <v>1.59</v>
      </c>
      <c r="AO9903">
        <v>2.5499999999999998</v>
      </c>
      <c r="AP9903">
        <v>1.56</v>
      </c>
      <c r="AQ9903">
        <v>2.44</v>
      </c>
      <c r="AR9903">
        <v>0</v>
      </c>
      <c r="AS9903">
        <v>3</v>
      </c>
    </row>
    <row r="9904" spans="1:45" x14ac:dyDescent="0.3">
      <c r="A9904" t="s">
        <v>10179</v>
      </c>
      <c r="B9904" t="s">
        <v>10156</v>
      </c>
      <c r="C9904">
        <v>3</v>
      </c>
      <c r="D9904" s="1">
        <v>43701</v>
      </c>
      <c r="E9904" s="2">
        <v>0.625</v>
      </c>
      <c r="F9904" t="s">
        <v>9392</v>
      </c>
      <c r="G9904" t="s">
        <v>72</v>
      </c>
      <c r="H9904">
        <v>0</v>
      </c>
      <c r="I9904">
        <v>2</v>
      </c>
      <c r="J9904" t="s">
        <v>47</v>
      </c>
      <c r="K9904">
        <v>0</v>
      </c>
      <c r="L9904">
        <v>0</v>
      </c>
      <c r="M9904" t="s">
        <v>61</v>
      </c>
      <c r="N9904" t="s">
        <v>6379</v>
      </c>
      <c r="O9904">
        <v>12</v>
      </c>
      <c r="P9904">
        <v>12</v>
      </c>
      <c r="Q9904">
        <v>3</v>
      </c>
      <c r="R9904">
        <v>4</v>
      </c>
      <c r="S9904">
        <v>8</v>
      </c>
      <c r="T9904">
        <v>5</v>
      </c>
      <c r="U9904">
        <v>9</v>
      </c>
      <c r="V9904">
        <v>10</v>
      </c>
      <c r="W9904">
        <v>1</v>
      </c>
      <c r="X9904">
        <v>3</v>
      </c>
      <c r="Y9904">
        <v>1</v>
      </c>
      <c r="Z9904">
        <v>0</v>
      </c>
      <c r="AA9904">
        <v>2.4</v>
      </c>
      <c r="AB9904">
        <v>3.3</v>
      </c>
      <c r="AC9904">
        <v>3</v>
      </c>
      <c r="AD9904" t="str">
        <f t="shared" si="311"/>
        <v>A</v>
      </c>
      <c r="AE9904" t="str">
        <f t="shared" si="310"/>
        <v>Y</v>
      </c>
      <c r="AF9904">
        <v>2.1</v>
      </c>
      <c r="AG9904">
        <v>1.72</v>
      </c>
      <c r="AH9904">
        <v>2.5499999999999998</v>
      </c>
      <c r="AI9904">
        <v>3.4</v>
      </c>
      <c r="AJ9904">
        <v>3.2</v>
      </c>
      <c r="AK9904">
        <v>2.4300000000000002</v>
      </c>
      <c r="AL9904">
        <v>3.25</v>
      </c>
      <c r="AM9904">
        <v>3.08</v>
      </c>
      <c r="AN9904">
        <v>2.2000000000000002</v>
      </c>
      <c r="AO9904">
        <v>1.81</v>
      </c>
      <c r="AP9904">
        <v>2.1</v>
      </c>
      <c r="AQ9904">
        <v>1.75</v>
      </c>
      <c r="AR9904">
        <v>0</v>
      </c>
      <c r="AS9904">
        <v>3</v>
      </c>
    </row>
    <row r="9905" spans="1:45" x14ac:dyDescent="0.3">
      <c r="A9905" t="s">
        <v>10180</v>
      </c>
      <c r="B9905" t="s">
        <v>10156</v>
      </c>
      <c r="C9905">
        <v>3</v>
      </c>
      <c r="D9905" s="1">
        <v>43701</v>
      </c>
      <c r="E9905" s="2">
        <v>0.625</v>
      </c>
      <c r="F9905" t="s">
        <v>79</v>
      </c>
      <c r="G9905" t="s">
        <v>454</v>
      </c>
      <c r="H9905">
        <v>1</v>
      </c>
      <c r="I9905">
        <v>2</v>
      </c>
      <c r="J9905" t="s">
        <v>47</v>
      </c>
      <c r="K9905">
        <v>0</v>
      </c>
      <c r="L9905">
        <v>1</v>
      </c>
      <c r="M9905" t="s">
        <v>47</v>
      </c>
      <c r="N9905" t="s">
        <v>8267</v>
      </c>
      <c r="O9905">
        <v>22</v>
      </c>
      <c r="P9905">
        <v>5</v>
      </c>
      <c r="Q9905">
        <v>3</v>
      </c>
      <c r="R9905">
        <v>3</v>
      </c>
      <c r="S9905">
        <v>8</v>
      </c>
      <c r="T9905">
        <v>1</v>
      </c>
      <c r="U9905">
        <v>8</v>
      </c>
      <c r="V9905">
        <v>18</v>
      </c>
      <c r="W9905">
        <v>2</v>
      </c>
      <c r="X9905">
        <v>4</v>
      </c>
      <c r="Y9905">
        <v>0</v>
      </c>
      <c r="Z9905">
        <v>0</v>
      </c>
      <c r="AA9905">
        <v>1.33</v>
      </c>
      <c r="AB9905">
        <v>5.25</v>
      </c>
      <c r="AC9905">
        <v>9</v>
      </c>
      <c r="AD9905" t="str">
        <f t="shared" si="311"/>
        <v>A</v>
      </c>
      <c r="AE9905" t="str">
        <f t="shared" si="310"/>
        <v>Y</v>
      </c>
      <c r="AF9905">
        <v>1.72</v>
      </c>
      <c r="AG9905">
        <v>2.1</v>
      </c>
      <c r="AH9905">
        <v>1.39</v>
      </c>
      <c r="AI9905">
        <v>5.3</v>
      </c>
      <c r="AJ9905">
        <v>10.75</v>
      </c>
      <c r="AK9905">
        <v>1.36</v>
      </c>
      <c r="AL9905">
        <v>5.0599999999999996</v>
      </c>
      <c r="AM9905">
        <v>9.16</v>
      </c>
      <c r="AN9905">
        <v>1.8</v>
      </c>
      <c r="AO9905">
        <v>2.16</v>
      </c>
      <c r="AP9905">
        <v>1.76</v>
      </c>
      <c r="AQ9905">
        <v>2.09</v>
      </c>
      <c r="AR9905">
        <v>0</v>
      </c>
      <c r="AS9905">
        <v>3</v>
      </c>
    </row>
    <row r="9906" spans="1:45" x14ac:dyDescent="0.3">
      <c r="A9906" t="s">
        <v>10181</v>
      </c>
      <c r="B9906" t="s">
        <v>10156</v>
      </c>
      <c r="C9906">
        <v>3</v>
      </c>
      <c r="D9906" s="1">
        <v>43701</v>
      </c>
      <c r="E9906" s="2">
        <v>0.625</v>
      </c>
      <c r="F9906" t="s">
        <v>69</v>
      </c>
      <c r="G9906" t="s">
        <v>463</v>
      </c>
      <c r="H9906">
        <v>1</v>
      </c>
      <c r="I9906">
        <v>2</v>
      </c>
      <c r="J9906" t="s">
        <v>47</v>
      </c>
      <c r="K9906">
        <v>0</v>
      </c>
      <c r="L9906">
        <v>1</v>
      </c>
      <c r="M9906" t="s">
        <v>47</v>
      </c>
      <c r="N9906" t="s">
        <v>9940</v>
      </c>
      <c r="O9906">
        <v>8</v>
      </c>
      <c r="P9906">
        <v>10</v>
      </c>
      <c r="Q9906">
        <v>3</v>
      </c>
      <c r="R9906">
        <v>2</v>
      </c>
      <c r="S9906">
        <v>7</v>
      </c>
      <c r="T9906">
        <v>4</v>
      </c>
      <c r="U9906">
        <v>11</v>
      </c>
      <c r="V9906">
        <v>6</v>
      </c>
      <c r="W9906">
        <v>1</v>
      </c>
      <c r="X9906">
        <v>0</v>
      </c>
      <c r="Y9906">
        <v>0</v>
      </c>
      <c r="Z9906">
        <v>0</v>
      </c>
      <c r="AA9906">
        <v>3.3</v>
      </c>
      <c r="AB9906">
        <v>3.3</v>
      </c>
      <c r="AC9906">
        <v>2.25</v>
      </c>
      <c r="AD9906" t="str">
        <f t="shared" si="311"/>
        <v>H</v>
      </c>
      <c r="AE9906" t="str">
        <f t="shared" si="310"/>
        <v>N</v>
      </c>
      <c r="AF9906">
        <v>2.2999999999999998</v>
      </c>
      <c r="AG9906">
        <v>1.61</v>
      </c>
      <c r="AH9906">
        <v>3.6</v>
      </c>
      <c r="AI9906">
        <v>3.34</v>
      </c>
      <c r="AJ9906">
        <v>2.3199999999999998</v>
      </c>
      <c r="AK9906">
        <v>3.45</v>
      </c>
      <c r="AL9906">
        <v>3.23</v>
      </c>
      <c r="AM9906">
        <v>2.2599999999999998</v>
      </c>
      <c r="AN9906">
        <v>2.38</v>
      </c>
      <c r="AO9906">
        <v>1.67</v>
      </c>
      <c r="AP9906">
        <v>2.2999999999999998</v>
      </c>
      <c r="AQ9906">
        <v>1.63</v>
      </c>
      <c r="AR9906">
        <v>0</v>
      </c>
      <c r="AS9906">
        <v>3</v>
      </c>
    </row>
    <row r="9907" spans="1:45" x14ac:dyDescent="0.3">
      <c r="A9907" t="s">
        <v>10182</v>
      </c>
      <c r="B9907" t="s">
        <v>10156</v>
      </c>
      <c r="C9907">
        <v>3</v>
      </c>
      <c r="D9907" s="1">
        <v>43701</v>
      </c>
      <c r="E9907" s="2">
        <v>0.625</v>
      </c>
      <c r="F9907" t="s">
        <v>2373</v>
      </c>
      <c r="G9907" t="s">
        <v>75</v>
      </c>
      <c r="H9907">
        <v>1</v>
      </c>
      <c r="I9907">
        <v>3</v>
      </c>
      <c r="J9907" t="s">
        <v>47</v>
      </c>
      <c r="K9907">
        <v>1</v>
      </c>
      <c r="L9907">
        <v>1</v>
      </c>
      <c r="M9907" t="s">
        <v>61</v>
      </c>
      <c r="N9907" t="s">
        <v>9316</v>
      </c>
      <c r="O9907">
        <v>23</v>
      </c>
      <c r="P9907">
        <v>16</v>
      </c>
      <c r="Q9907">
        <v>3</v>
      </c>
      <c r="R9907">
        <v>10</v>
      </c>
      <c r="S9907">
        <v>8</v>
      </c>
      <c r="T9907">
        <v>7</v>
      </c>
      <c r="U9907">
        <v>12</v>
      </c>
      <c r="V9907">
        <v>11</v>
      </c>
      <c r="W9907">
        <v>1</v>
      </c>
      <c r="X9907">
        <v>1</v>
      </c>
      <c r="Y9907">
        <v>0</v>
      </c>
      <c r="Z9907">
        <v>0</v>
      </c>
      <c r="AA9907">
        <v>2.0499999999999998</v>
      </c>
      <c r="AB9907">
        <v>3.5</v>
      </c>
      <c r="AC9907">
        <v>3.5</v>
      </c>
      <c r="AD9907" t="str">
        <f t="shared" si="311"/>
        <v>A</v>
      </c>
      <c r="AE9907" t="str">
        <f t="shared" si="310"/>
        <v>Y</v>
      </c>
      <c r="AF9907">
        <v>1.72</v>
      </c>
      <c r="AG9907">
        <v>2.1</v>
      </c>
      <c r="AH9907">
        <v>2.2000000000000002</v>
      </c>
      <c r="AI9907">
        <v>3.65</v>
      </c>
      <c r="AJ9907">
        <v>3.65</v>
      </c>
      <c r="AK9907">
        <v>2.13</v>
      </c>
      <c r="AL9907">
        <v>3.53</v>
      </c>
      <c r="AM9907">
        <v>3.47</v>
      </c>
      <c r="AN9907">
        <v>1.79</v>
      </c>
      <c r="AO9907">
        <v>2.2000000000000002</v>
      </c>
      <c r="AP9907">
        <v>1.73</v>
      </c>
      <c r="AQ9907">
        <v>2.13</v>
      </c>
      <c r="AR9907">
        <v>0</v>
      </c>
      <c r="AS9907">
        <v>3</v>
      </c>
    </row>
    <row r="9908" spans="1:45" x14ac:dyDescent="0.3">
      <c r="A9908" t="s">
        <v>10183</v>
      </c>
      <c r="B9908" t="s">
        <v>10156</v>
      </c>
      <c r="C9908">
        <v>3</v>
      </c>
      <c r="D9908" s="1">
        <v>43701</v>
      </c>
      <c r="E9908" s="2">
        <v>0.72916666666666663</v>
      </c>
      <c r="F9908" t="s">
        <v>56</v>
      </c>
      <c r="G9908" t="s">
        <v>45</v>
      </c>
      <c r="H9908">
        <v>3</v>
      </c>
      <c r="I9908">
        <v>1</v>
      </c>
      <c r="J9908" t="s">
        <v>51</v>
      </c>
      <c r="K9908">
        <v>1</v>
      </c>
      <c r="L9908">
        <v>0</v>
      </c>
      <c r="M9908" t="s">
        <v>51</v>
      </c>
      <c r="N9908" t="s">
        <v>6558</v>
      </c>
      <c r="O9908">
        <v>25</v>
      </c>
      <c r="P9908">
        <v>9</v>
      </c>
      <c r="Q9908">
        <v>5</v>
      </c>
      <c r="R9908">
        <v>3</v>
      </c>
      <c r="S9908">
        <v>6</v>
      </c>
      <c r="T9908">
        <v>4</v>
      </c>
      <c r="U9908">
        <v>8</v>
      </c>
      <c r="V9908">
        <v>5</v>
      </c>
      <c r="W9908">
        <v>1</v>
      </c>
      <c r="X9908">
        <v>1</v>
      </c>
      <c r="Y9908">
        <v>0</v>
      </c>
      <c r="Z9908">
        <v>0</v>
      </c>
      <c r="AA9908">
        <v>1.5</v>
      </c>
      <c r="AB9908">
        <v>4.5999999999999996</v>
      </c>
      <c r="AC9908">
        <v>6</v>
      </c>
      <c r="AD9908" t="str">
        <f t="shared" si="311"/>
        <v>A</v>
      </c>
      <c r="AE9908" t="str">
        <f t="shared" si="310"/>
        <v>N</v>
      </c>
      <c r="AF9908">
        <v>1.44</v>
      </c>
      <c r="AG9908">
        <v>2.75</v>
      </c>
      <c r="AH9908">
        <v>1.53</v>
      </c>
      <c r="AI9908">
        <v>5</v>
      </c>
      <c r="AJ9908">
        <v>6.5</v>
      </c>
      <c r="AK9908">
        <v>1.5</v>
      </c>
      <c r="AL9908">
        <v>4.76</v>
      </c>
      <c r="AM9908">
        <v>6.09</v>
      </c>
      <c r="AN9908">
        <v>1.47</v>
      </c>
      <c r="AO9908">
        <v>2.97</v>
      </c>
      <c r="AP9908">
        <v>1.44</v>
      </c>
      <c r="AQ9908">
        <v>2.79</v>
      </c>
      <c r="AR9908">
        <v>3</v>
      </c>
      <c r="AS9908">
        <v>0</v>
      </c>
    </row>
    <row r="9909" spans="1:45" x14ac:dyDescent="0.3">
      <c r="A9909" t="s">
        <v>10184</v>
      </c>
      <c r="B9909" t="s">
        <v>10156</v>
      </c>
      <c r="C9909">
        <v>3</v>
      </c>
      <c r="D9909" s="1">
        <v>43702</v>
      </c>
      <c r="E9909" s="2">
        <v>0.58333333333333337</v>
      </c>
      <c r="F9909" t="s">
        <v>8625</v>
      </c>
      <c r="G9909" t="s">
        <v>59</v>
      </c>
      <c r="H9909">
        <v>1</v>
      </c>
      <c r="I9909">
        <v>3</v>
      </c>
      <c r="J9909" t="s">
        <v>47</v>
      </c>
      <c r="K9909">
        <v>1</v>
      </c>
      <c r="L9909">
        <v>2</v>
      </c>
      <c r="M9909" t="s">
        <v>47</v>
      </c>
      <c r="N9909" t="s">
        <v>4524</v>
      </c>
      <c r="O9909">
        <v>10</v>
      </c>
      <c r="P9909">
        <v>19</v>
      </c>
      <c r="Q9909">
        <v>7</v>
      </c>
      <c r="R9909">
        <v>5</v>
      </c>
      <c r="S9909">
        <v>4</v>
      </c>
      <c r="T9909">
        <v>5</v>
      </c>
      <c r="U9909">
        <v>7</v>
      </c>
      <c r="V9909">
        <v>13</v>
      </c>
      <c r="W9909">
        <v>1</v>
      </c>
      <c r="X9909">
        <v>3</v>
      </c>
      <c r="Y9909">
        <v>0</v>
      </c>
      <c r="Z9909">
        <v>0</v>
      </c>
      <c r="AA9909">
        <v>15</v>
      </c>
      <c r="AB9909">
        <v>7.5</v>
      </c>
      <c r="AC9909">
        <v>1.1599999999999999</v>
      </c>
      <c r="AD9909" t="str">
        <f t="shared" si="311"/>
        <v>H</v>
      </c>
      <c r="AE9909" t="str">
        <f t="shared" si="310"/>
        <v>N</v>
      </c>
      <c r="AF9909">
        <v>1.36</v>
      </c>
      <c r="AG9909">
        <v>3.2</v>
      </c>
      <c r="AH9909">
        <v>17</v>
      </c>
      <c r="AI9909">
        <v>8</v>
      </c>
      <c r="AJ9909">
        <v>1.22</v>
      </c>
      <c r="AK9909">
        <v>14.52</v>
      </c>
      <c r="AL9909">
        <v>7.28</v>
      </c>
      <c r="AM9909">
        <v>1.19</v>
      </c>
      <c r="AN9909">
        <v>1.4</v>
      </c>
      <c r="AO9909">
        <v>3.3</v>
      </c>
      <c r="AP9909">
        <v>1.37</v>
      </c>
      <c r="AQ9909">
        <v>3.08</v>
      </c>
      <c r="AR9909">
        <v>0</v>
      </c>
      <c r="AS9909">
        <v>3</v>
      </c>
    </row>
    <row r="9910" spans="1:45" x14ac:dyDescent="0.3">
      <c r="A9910" t="s">
        <v>10185</v>
      </c>
      <c r="B9910" t="s">
        <v>10156</v>
      </c>
      <c r="C9910">
        <v>3</v>
      </c>
      <c r="D9910" s="1">
        <v>43702</v>
      </c>
      <c r="E9910" s="2">
        <v>0.6875</v>
      </c>
      <c r="F9910" t="s">
        <v>64</v>
      </c>
      <c r="G9910" t="s">
        <v>63</v>
      </c>
      <c r="H9910">
        <v>0</v>
      </c>
      <c r="I9910">
        <v>1</v>
      </c>
      <c r="J9910" t="s">
        <v>47</v>
      </c>
      <c r="K9910">
        <v>0</v>
      </c>
      <c r="L9910">
        <v>1</v>
      </c>
      <c r="M9910" t="s">
        <v>47</v>
      </c>
      <c r="N9910" t="s">
        <v>3639</v>
      </c>
      <c r="O9910">
        <v>17</v>
      </c>
      <c r="P9910">
        <v>8</v>
      </c>
      <c r="Q9910">
        <v>2</v>
      </c>
      <c r="R9910">
        <v>3</v>
      </c>
      <c r="S9910">
        <v>6</v>
      </c>
      <c r="T9910">
        <v>6</v>
      </c>
      <c r="U9910">
        <v>10</v>
      </c>
      <c r="V9910">
        <v>5</v>
      </c>
      <c r="W9910">
        <v>2</v>
      </c>
      <c r="X9910">
        <v>2</v>
      </c>
      <c r="Y9910">
        <v>0</v>
      </c>
      <c r="Z9910">
        <v>0</v>
      </c>
      <c r="AA9910">
        <v>1.2</v>
      </c>
      <c r="AB9910">
        <v>6.5</v>
      </c>
      <c r="AC9910">
        <v>14</v>
      </c>
      <c r="AD9910" t="str">
        <f t="shared" si="311"/>
        <v>A</v>
      </c>
      <c r="AE9910" t="str">
        <f t="shared" si="310"/>
        <v>Y</v>
      </c>
      <c r="AF9910">
        <v>1.53</v>
      </c>
      <c r="AG9910">
        <v>2.5</v>
      </c>
      <c r="AH9910">
        <v>1.27</v>
      </c>
      <c r="AI9910">
        <v>6.75</v>
      </c>
      <c r="AJ9910">
        <v>14</v>
      </c>
      <c r="AK9910">
        <v>1.24</v>
      </c>
      <c r="AL9910">
        <v>6.26</v>
      </c>
      <c r="AM9910">
        <v>12.35</v>
      </c>
      <c r="AN9910">
        <v>1.59</v>
      </c>
      <c r="AO9910">
        <v>2.58</v>
      </c>
      <c r="AP9910">
        <v>1.55</v>
      </c>
      <c r="AQ9910">
        <v>2.4700000000000002</v>
      </c>
      <c r="AR9910">
        <v>0</v>
      </c>
      <c r="AS9910">
        <v>3</v>
      </c>
    </row>
    <row r="9911" spans="1:45" x14ac:dyDescent="0.3">
      <c r="A9911" t="s">
        <v>10186</v>
      </c>
      <c r="B9911" t="s">
        <v>10156</v>
      </c>
      <c r="C9911">
        <v>3</v>
      </c>
      <c r="D9911" s="1">
        <v>43702</v>
      </c>
      <c r="E9911" s="2">
        <v>0.6875</v>
      </c>
      <c r="F9911" t="s">
        <v>4016</v>
      </c>
      <c r="G9911" t="s">
        <v>6329</v>
      </c>
      <c r="H9911">
        <v>1</v>
      </c>
      <c r="I9911">
        <v>1</v>
      </c>
      <c r="J9911" t="s">
        <v>61</v>
      </c>
      <c r="K9911">
        <v>0</v>
      </c>
      <c r="L9911">
        <v>1</v>
      </c>
      <c r="M9911" t="s">
        <v>47</v>
      </c>
      <c r="N9911" t="s">
        <v>7753</v>
      </c>
      <c r="O9911">
        <v>17</v>
      </c>
      <c r="P9911">
        <v>13</v>
      </c>
      <c r="Q9911">
        <v>2</v>
      </c>
      <c r="R9911">
        <v>4</v>
      </c>
      <c r="S9911">
        <v>4</v>
      </c>
      <c r="T9911">
        <v>3</v>
      </c>
      <c r="U9911">
        <v>9</v>
      </c>
      <c r="V9911">
        <v>11</v>
      </c>
      <c r="W9911">
        <v>0</v>
      </c>
      <c r="X9911">
        <v>2</v>
      </c>
      <c r="Y9911">
        <v>0</v>
      </c>
      <c r="Z9911">
        <v>0</v>
      </c>
      <c r="AA9911">
        <v>1.85</v>
      </c>
      <c r="AB9911">
        <v>3.4</v>
      </c>
      <c r="AC9911">
        <v>4.5</v>
      </c>
      <c r="AD9911" t="str">
        <f t="shared" si="311"/>
        <v>A</v>
      </c>
      <c r="AE9911" t="str">
        <f t="shared" si="310"/>
        <v>N</v>
      </c>
      <c r="AF9911">
        <v>2.2999999999999998</v>
      </c>
      <c r="AG9911">
        <v>1.61</v>
      </c>
      <c r="AH9911">
        <v>1.9</v>
      </c>
      <c r="AI9911">
        <v>3.55</v>
      </c>
      <c r="AJ9911">
        <v>5.0599999999999996</v>
      </c>
      <c r="AK9911">
        <v>1.85</v>
      </c>
      <c r="AL9911">
        <v>3.43</v>
      </c>
      <c r="AM9911">
        <v>4.78</v>
      </c>
      <c r="AN9911">
        <v>2.38</v>
      </c>
      <c r="AO9911">
        <v>1.67</v>
      </c>
      <c r="AP9911">
        <v>2.29</v>
      </c>
      <c r="AQ9911">
        <v>1.63</v>
      </c>
      <c r="AR9911">
        <v>1</v>
      </c>
      <c r="AS9911">
        <v>1</v>
      </c>
    </row>
    <row r="9912" spans="1:45" x14ac:dyDescent="0.3">
      <c r="A9912" t="s">
        <v>10187</v>
      </c>
      <c r="B9912" t="s">
        <v>10156</v>
      </c>
      <c r="C9912">
        <v>4</v>
      </c>
      <c r="D9912" s="1">
        <v>43708</v>
      </c>
      <c r="E9912" s="2">
        <v>0.52083333333333337</v>
      </c>
      <c r="F9912" t="s">
        <v>72</v>
      </c>
      <c r="G9912" t="s">
        <v>79</v>
      </c>
      <c r="H9912">
        <v>1</v>
      </c>
      <c r="I9912">
        <v>1</v>
      </c>
      <c r="J9912" t="s">
        <v>61</v>
      </c>
      <c r="K9912">
        <v>0</v>
      </c>
      <c r="L9912">
        <v>1</v>
      </c>
      <c r="M9912" t="s">
        <v>47</v>
      </c>
      <c r="N9912" t="s">
        <v>3639</v>
      </c>
      <c r="O9912">
        <v>10</v>
      </c>
      <c r="P9912">
        <v>21</v>
      </c>
      <c r="Q9912">
        <v>2</v>
      </c>
      <c r="R9912">
        <v>8</v>
      </c>
      <c r="S9912">
        <v>2</v>
      </c>
      <c r="T9912">
        <v>3</v>
      </c>
      <c r="U9912">
        <v>17</v>
      </c>
      <c r="V9912">
        <v>7</v>
      </c>
      <c r="W9912">
        <v>1</v>
      </c>
      <c r="X9912">
        <v>2</v>
      </c>
      <c r="Y9912">
        <v>1</v>
      </c>
      <c r="Z9912">
        <v>0</v>
      </c>
      <c r="AA9912">
        <v>3.8</v>
      </c>
      <c r="AB9912">
        <v>3.3</v>
      </c>
      <c r="AC9912">
        <v>2.0499999999999998</v>
      </c>
      <c r="AD9912" t="str">
        <f t="shared" si="311"/>
        <v>H</v>
      </c>
      <c r="AE9912" t="str">
        <f t="shared" si="310"/>
        <v>N</v>
      </c>
      <c r="AF9912">
        <v>1.9</v>
      </c>
      <c r="AG9912">
        <v>1.9</v>
      </c>
      <c r="AH9912">
        <v>3.9</v>
      </c>
      <c r="AI9912">
        <v>3.48</v>
      </c>
      <c r="AJ9912">
        <v>2.15</v>
      </c>
      <c r="AK9912">
        <v>3.75</v>
      </c>
      <c r="AL9912">
        <v>3.38</v>
      </c>
      <c r="AM9912">
        <v>2.1</v>
      </c>
      <c r="AN9912">
        <v>1.94</v>
      </c>
      <c r="AO9912">
        <v>2.0499999999999998</v>
      </c>
      <c r="AP9912">
        <v>1.9</v>
      </c>
      <c r="AQ9912">
        <v>1.94</v>
      </c>
      <c r="AR9912">
        <v>1</v>
      </c>
      <c r="AS9912">
        <v>1</v>
      </c>
    </row>
    <row r="9913" spans="1:45" x14ac:dyDescent="0.3">
      <c r="A9913" t="s">
        <v>10188</v>
      </c>
      <c r="B9913" t="s">
        <v>10156</v>
      </c>
      <c r="C9913">
        <v>4</v>
      </c>
      <c r="D9913" s="1">
        <v>43708</v>
      </c>
      <c r="E9913" s="2">
        <v>0.625</v>
      </c>
      <c r="F9913" t="s">
        <v>53</v>
      </c>
      <c r="G9913" t="s">
        <v>69</v>
      </c>
      <c r="H9913">
        <v>2</v>
      </c>
      <c r="I9913">
        <v>2</v>
      </c>
      <c r="J9913" t="s">
        <v>61</v>
      </c>
      <c r="K9913">
        <v>2</v>
      </c>
      <c r="L9913">
        <v>0</v>
      </c>
      <c r="M9913" t="s">
        <v>51</v>
      </c>
      <c r="N9913" t="s">
        <v>5950</v>
      </c>
      <c r="O9913">
        <v>13</v>
      </c>
      <c r="P9913">
        <v>8</v>
      </c>
      <c r="Q9913">
        <v>5</v>
      </c>
      <c r="R9913">
        <v>2</v>
      </c>
      <c r="S9913">
        <v>3</v>
      </c>
      <c r="T9913">
        <v>4</v>
      </c>
      <c r="U9913">
        <v>6</v>
      </c>
      <c r="V9913">
        <v>11</v>
      </c>
      <c r="W9913">
        <v>0</v>
      </c>
      <c r="X9913">
        <v>1</v>
      </c>
      <c r="Y9913">
        <v>0</v>
      </c>
      <c r="Z9913">
        <v>0</v>
      </c>
      <c r="AA9913">
        <v>1.36</v>
      </c>
      <c r="AB9913">
        <v>4.75</v>
      </c>
      <c r="AC9913">
        <v>9</v>
      </c>
      <c r="AD9913" t="str">
        <f t="shared" si="311"/>
        <v>A</v>
      </c>
      <c r="AE9913" t="str">
        <f t="shared" si="310"/>
        <v>N</v>
      </c>
      <c r="AF9913">
        <v>1.72</v>
      </c>
      <c r="AG9913">
        <v>2.1</v>
      </c>
      <c r="AH9913">
        <v>1.4</v>
      </c>
      <c r="AI9913">
        <v>5.3</v>
      </c>
      <c r="AJ9913">
        <v>10.75</v>
      </c>
      <c r="AK9913">
        <v>1.36</v>
      </c>
      <c r="AL9913">
        <v>4.9800000000000004</v>
      </c>
      <c r="AM9913">
        <v>9.5299999999999994</v>
      </c>
      <c r="AN9913">
        <v>1.77</v>
      </c>
      <c r="AO9913">
        <v>2.2000000000000002</v>
      </c>
      <c r="AP9913">
        <v>1.73</v>
      </c>
      <c r="AQ9913">
        <v>2.13</v>
      </c>
      <c r="AR9913">
        <v>1</v>
      </c>
      <c r="AS9913">
        <v>1</v>
      </c>
    </row>
    <row r="9914" spans="1:45" x14ac:dyDescent="0.3">
      <c r="A9914" t="s">
        <v>10189</v>
      </c>
      <c r="B9914" t="s">
        <v>10156</v>
      </c>
      <c r="C9914">
        <v>4</v>
      </c>
      <c r="D9914" s="1">
        <v>43708</v>
      </c>
      <c r="E9914" s="2">
        <v>0.625</v>
      </c>
      <c r="F9914" t="s">
        <v>454</v>
      </c>
      <c r="G9914" t="s">
        <v>49</v>
      </c>
      <c r="H9914">
        <v>1</v>
      </c>
      <c r="I9914">
        <v>0</v>
      </c>
      <c r="J9914" t="s">
        <v>51</v>
      </c>
      <c r="K9914">
        <v>0</v>
      </c>
      <c r="L9914">
        <v>0</v>
      </c>
      <c r="M9914" t="s">
        <v>61</v>
      </c>
      <c r="N9914" t="s">
        <v>6379</v>
      </c>
      <c r="O9914">
        <v>22</v>
      </c>
      <c r="P9914">
        <v>10</v>
      </c>
      <c r="Q9914">
        <v>5</v>
      </c>
      <c r="R9914">
        <v>2</v>
      </c>
      <c r="S9914">
        <v>13</v>
      </c>
      <c r="T9914">
        <v>2</v>
      </c>
      <c r="U9914">
        <v>15</v>
      </c>
      <c r="V9914">
        <v>16</v>
      </c>
      <c r="W9914">
        <v>2</v>
      </c>
      <c r="X9914">
        <v>4</v>
      </c>
      <c r="Y9914">
        <v>0</v>
      </c>
      <c r="Z9914">
        <v>1</v>
      </c>
      <c r="AA9914">
        <v>2.15</v>
      </c>
      <c r="AB9914">
        <v>3.3</v>
      </c>
      <c r="AC9914">
        <v>3.5</v>
      </c>
      <c r="AD9914" t="str">
        <f t="shared" si="311"/>
        <v>A</v>
      </c>
      <c r="AE9914" t="str">
        <f t="shared" si="310"/>
        <v>N</v>
      </c>
      <c r="AF9914">
        <v>1.9</v>
      </c>
      <c r="AG9914">
        <v>1.9</v>
      </c>
      <c r="AH9914">
        <v>2.27</v>
      </c>
      <c r="AI9914">
        <v>3.46</v>
      </c>
      <c r="AJ9914">
        <v>3.6</v>
      </c>
      <c r="AK9914">
        <v>2.21</v>
      </c>
      <c r="AL9914">
        <v>3.38</v>
      </c>
      <c r="AM9914">
        <v>3.43</v>
      </c>
      <c r="AN9914">
        <v>2.0299999999999998</v>
      </c>
      <c r="AO9914">
        <v>1.92</v>
      </c>
      <c r="AP9914">
        <v>1.97</v>
      </c>
      <c r="AQ9914">
        <v>1.86</v>
      </c>
      <c r="AR9914">
        <v>3</v>
      </c>
      <c r="AS9914">
        <v>0</v>
      </c>
    </row>
    <row r="9915" spans="1:45" x14ac:dyDescent="0.3">
      <c r="A9915" t="s">
        <v>10190</v>
      </c>
      <c r="B9915" t="s">
        <v>10156</v>
      </c>
      <c r="C9915">
        <v>4</v>
      </c>
      <c r="D9915" s="1">
        <v>43708</v>
      </c>
      <c r="E9915" s="2">
        <v>0.625</v>
      </c>
      <c r="F9915" t="s">
        <v>463</v>
      </c>
      <c r="G9915" t="s">
        <v>8625</v>
      </c>
      <c r="H9915">
        <v>3</v>
      </c>
      <c r="I9915">
        <v>1</v>
      </c>
      <c r="J9915" t="s">
        <v>51</v>
      </c>
      <c r="K9915">
        <v>2</v>
      </c>
      <c r="L9915">
        <v>1</v>
      </c>
      <c r="M9915" t="s">
        <v>51</v>
      </c>
      <c r="N9915" t="s">
        <v>10191</v>
      </c>
      <c r="O9915">
        <v>13</v>
      </c>
      <c r="P9915">
        <v>8</v>
      </c>
      <c r="Q9915">
        <v>5</v>
      </c>
      <c r="R9915">
        <v>2</v>
      </c>
      <c r="S9915">
        <v>4</v>
      </c>
      <c r="T9915">
        <v>5</v>
      </c>
      <c r="U9915">
        <v>9</v>
      </c>
      <c r="V9915">
        <v>11</v>
      </c>
      <c r="W9915">
        <v>1</v>
      </c>
      <c r="X9915">
        <v>3</v>
      </c>
      <c r="Y9915">
        <v>0</v>
      </c>
      <c r="Z9915">
        <v>0</v>
      </c>
      <c r="AA9915">
        <v>1.7</v>
      </c>
      <c r="AB9915">
        <v>4</v>
      </c>
      <c r="AC9915">
        <v>4.75</v>
      </c>
      <c r="AD9915" t="str">
        <f t="shared" si="311"/>
        <v>A</v>
      </c>
      <c r="AE9915" t="str">
        <f t="shared" si="310"/>
        <v>N</v>
      </c>
      <c r="AF9915">
        <v>1.66</v>
      </c>
      <c r="AG9915">
        <v>2.2000000000000002</v>
      </c>
      <c r="AH9915">
        <v>1.77</v>
      </c>
      <c r="AI9915">
        <v>4.12</v>
      </c>
      <c r="AJ9915">
        <v>5</v>
      </c>
      <c r="AK9915">
        <v>1.72</v>
      </c>
      <c r="AL9915">
        <v>4.0199999999999996</v>
      </c>
      <c r="AM9915">
        <v>4.8099999999999996</v>
      </c>
      <c r="AN9915">
        <v>1.7</v>
      </c>
      <c r="AO9915">
        <v>2.33</v>
      </c>
      <c r="AP9915">
        <v>1.65</v>
      </c>
      <c r="AQ9915">
        <v>2.2599999999999998</v>
      </c>
      <c r="AR9915">
        <v>3</v>
      </c>
      <c r="AS9915">
        <v>0</v>
      </c>
    </row>
    <row r="9916" spans="1:45" x14ac:dyDescent="0.3">
      <c r="A9916" t="s">
        <v>10192</v>
      </c>
      <c r="B9916" t="s">
        <v>10156</v>
      </c>
      <c r="C9916">
        <v>4</v>
      </c>
      <c r="D9916" s="1">
        <v>43708</v>
      </c>
      <c r="E9916" s="2">
        <v>0.625</v>
      </c>
      <c r="F9916" t="s">
        <v>59</v>
      </c>
      <c r="G9916" t="s">
        <v>9392</v>
      </c>
      <c r="H9916">
        <v>4</v>
      </c>
      <c r="I9916">
        <v>0</v>
      </c>
      <c r="J9916" t="s">
        <v>51</v>
      </c>
      <c r="K9916">
        <v>2</v>
      </c>
      <c r="L9916">
        <v>0</v>
      </c>
      <c r="M9916" t="s">
        <v>51</v>
      </c>
      <c r="N9916" t="s">
        <v>6912</v>
      </c>
      <c r="O9916">
        <v>15</v>
      </c>
      <c r="P9916">
        <v>6</v>
      </c>
      <c r="Q9916">
        <v>6</v>
      </c>
      <c r="R9916">
        <v>2</v>
      </c>
      <c r="S9916">
        <v>8</v>
      </c>
      <c r="T9916">
        <v>1</v>
      </c>
      <c r="U9916">
        <v>10</v>
      </c>
      <c r="V9916">
        <v>6</v>
      </c>
      <c r="W9916">
        <v>1</v>
      </c>
      <c r="X9916">
        <v>1</v>
      </c>
      <c r="Y9916">
        <v>0</v>
      </c>
      <c r="Z9916">
        <v>0</v>
      </c>
      <c r="AA9916">
        <v>1.08</v>
      </c>
      <c r="AB9916">
        <v>10</v>
      </c>
      <c r="AC9916">
        <v>26</v>
      </c>
      <c r="AD9916" t="str">
        <f t="shared" si="311"/>
        <v>A</v>
      </c>
      <c r="AE9916" t="str">
        <f t="shared" si="310"/>
        <v>N</v>
      </c>
      <c r="AF9916">
        <v>1.3</v>
      </c>
      <c r="AG9916">
        <v>3.5</v>
      </c>
      <c r="AH9916">
        <v>1.1000000000000001</v>
      </c>
      <c r="AI9916">
        <v>13.01</v>
      </c>
      <c r="AJ9916">
        <v>36</v>
      </c>
      <c r="AK9916">
        <v>1.0900000000000001</v>
      </c>
      <c r="AL9916">
        <v>11.73</v>
      </c>
      <c r="AM9916">
        <v>30.92</v>
      </c>
      <c r="AN9916">
        <v>1.32</v>
      </c>
      <c r="AO9916">
        <v>3.82</v>
      </c>
      <c r="AP9916">
        <v>1.3</v>
      </c>
      <c r="AQ9916">
        <v>3.53</v>
      </c>
      <c r="AR9916">
        <v>3</v>
      </c>
      <c r="AS9916">
        <v>0</v>
      </c>
    </row>
    <row r="9917" spans="1:45" x14ac:dyDescent="0.3">
      <c r="A9917" t="s">
        <v>10193</v>
      </c>
      <c r="B9917" t="s">
        <v>10156</v>
      </c>
      <c r="C9917">
        <v>4</v>
      </c>
      <c r="D9917" s="1">
        <v>43708</v>
      </c>
      <c r="E9917" s="2">
        <v>0.625</v>
      </c>
      <c r="F9917" t="s">
        <v>63</v>
      </c>
      <c r="G9917" t="s">
        <v>2373</v>
      </c>
      <c r="H9917">
        <v>1</v>
      </c>
      <c r="I9917">
        <v>1</v>
      </c>
      <c r="J9917" t="s">
        <v>61</v>
      </c>
      <c r="K9917">
        <v>1</v>
      </c>
      <c r="L9917">
        <v>1</v>
      </c>
      <c r="M9917" t="s">
        <v>61</v>
      </c>
      <c r="N9917" t="s">
        <v>8363</v>
      </c>
      <c r="O9917">
        <v>13</v>
      </c>
      <c r="P9917">
        <v>13</v>
      </c>
      <c r="Q9917">
        <v>5</v>
      </c>
      <c r="R9917">
        <v>3</v>
      </c>
      <c r="S9917">
        <v>6</v>
      </c>
      <c r="T9917">
        <v>5</v>
      </c>
      <c r="U9917">
        <v>5</v>
      </c>
      <c r="V9917">
        <v>11</v>
      </c>
      <c r="W9917">
        <v>2</v>
      </c>
      <c r="X9917">
        <v>3</v>
      </c>
      <c r="Y9917">
        <v>0</v>
      </c>
      <c r="Z9917">
        <v>0</v>
      </c>
      <c r="AA9917">
        <v>2.5</v>
      </c>
      <c r="AB9917">
        <v>3.25</v>
      </c>
      <c r="AC9917">
        <v>2.87</v>
      </c>
      <c r="AD9917" t="str">
        <f t="shared" si="311"/>
        <v>A</v>
      </c>
      <c r="AE9917" t="str">
        <f t="shared" si="310"/>
        <v>N</v>
      </c>
      <c r="AF9917">
        <v>2</v>
      </c>
      <c r="AG9917">
        <v>1.8</v>
      </c>
      <c r="AH9917">
        <v>2.73</v>
      </c>
      <c r="AI9917">
        <v>3.32</v>
      </c>
      <c r="AJ9917">
        <v>3</v>
      </c>
      <c r="AK9917">
        <v>2.63</v>
      </c>
      <c r="AL9917">
        <v>3.24</v>
      </c>
      <c r="AM9917">
        <v>2.86</v>
      </c>
      <c r="AN9917">
        <v>2.2000000000000002</v>
      </c>
      <c r="AO9917">
        <v>1.83</v>
      </c>
      <c r="AP9917">
        <v>2.08</v>
      </c>
      <c r="AQ9917">
        <v>1.77</v>
      </c>
      <c r="AR9917">
        <v>1</v>
      </c>
      <c r="AS9917">
        <v>1</v>
      </c>
    </row>
    <row r="9918" spans="1:45" x14ac:dyDescent="0.3">
      <c r="A9918" t="s">
        <v>10194</v>
      </c>
      <c r="B9918" t="s">
        <v>10156</v>
      </c>
      <c r="C9918">
        <v>4</v>
      </c>
      <c r="D9918" s="1">
        <v>43708</v>
      </c>
      <c r="E9918" s="2">
        <v>0.625</v>
      </c>
      <c r="F9918" t="s">
        <v>75</v>
      </c>
      <c r="G9918" t="s">
        <v>78</v>
      </c>
      <c r="H9918">
        <v>2</v>
      </c>
      <c r="I9918">
        <v>0</v>
      </c>
      <c r="J9918" t="s">
        <v>51</v>
      </c>
      <c r="K9918">
        <v>1</v>
      </c>
      <c r="L9918">
        <v>0</v>
      </c>
      <c r="M9918" t="s">
        <v>51</v>
      </c>
      <c r="N9918" t="s">
        <v>8267</v>
      </c>
      <c r="O9918">
        <v>18</v>
      </c>
      <c r="P9918">
        <v>8</v>
      </c>
      <c r="Q9918">
        <v>8</v>
      </c>
      <c r="R9918">
        <v>3</v>
      </c>
      <c r="S9918">
        <v>8</v>
      </c>
      <c r="T9918">
        <v>2</v>
      </c>
      <c r="U9918">
        <v>16</v>
      </c>
      <c r="V9918">
        <v>10</v>
      </c>
      <c r="W9918">
        <v>2</v>
      </c>
      <c r="X9918">
        <v>1</v>
      </c>
      <c r="Y9918">
        <v>0</v>
      </c>
      <c r="Z9918">
        <v>0</v>
      </c>
      <c r="AA9918">
        <v>1.85</v>
      </c>
      <c r="AB9918">
        <v>3.9</v>
      </c>
      <c r="AC9918">
        <v>3.9</v>
      </c>
      <c r="AD9918" t="str">
        <f t="shared" si="311"/>
        <v>A</v>
      </c>
      <c r="AE9918" t="str">
        <f t="shared" si="310"/>
        <v>N</v>
      </c>
      <c r="AF9918">
        <v>1.44</v>
      </c>
      <c r="AG9918">
        <v>2.75</v>
      </c>
      <c r="AH9918">
        <v>1.94</v>
      </c>
      <c r="AI9918">
        <v>4.03</v>
      </c>
      <c r="AJ9918">
        <v>4.0999999999999996</v>
      </c>
      <c r="AK9918">
        <v>1.89</v>
      </c>
      <c r="AL9918">
        <v>3.91</v>
      </c>
      <c r="AM9918">
        <v>3.92</v>
      </c>
      <c r="AN9918">
        <v>1.53</v>
      </c>
      <c r="AO9918">
        <v>2.79</v>
      </c>
      <c r="AP9918">
        <v>1.48</v>
      </c>
      <c r="AQ9918">
        <v>2.64</v>
      </c>
      <c r="AR9918">
        <v>3</v>
      </c>
      <c r="AS9918">
        <v>0</v>
      </c>
    </row>
    <row r="9919" spans="1:45" x14ac:dyDescent="0.3">
      <c r="A9919" t="s">
        <v>10195</v>
      </c>
      <c r="B9919" t="s">
        <v>10156</v>
      </c>
      <c r="C9919">
        <v>4</v>
      </c>
      <c r="D9919" s="1">
        <v>43708</v>
      </c>
      <c r="E9919" s="2">
        <v>0.72916666666666663</v>
      </c>
      <c r="F9919" t="s">
        <v>6329</v>
      </c>
      <c r="G9919" t="s">
        <v>56</v>
      </c>
      <c r="H9919">
        <v>0</v>
      </c>
      <c r="I9919">
        <v>3</v>
      </c>
      <c r="J9919" t="s">
        <v>47</v>
      </c>
      <c r="K9919">
        <v>0</v>
      </c>
      <c r="L9919">
        <v>2</v>
      </c>
      <c r="M9919" t="s">
        <v>47</v>
      </c>
      <c r="N9919" t="s">
        <v>9316</v>
      </c>
      <c r="O9919">
        <v>7</v>
      </c>
      <c r="P9919">
        <v>15</v>
      </c>
      <c r="Q9919">
        <v>2</v>
      </c>
      <c r="R9919">
        <v>7</v>
      </c>
      <c r="S9919">
        <v>6</v>
      </c>
      <c r="T9919">
        <v>4</v>
      </c>
      <c r="U9919">
        <v>10</v>
      </c>
      <c r="V9919">
        <v>16</v>
      </c>
      <c r="W9919">
        <v>0</v>
      </c>
      <c r="X9919">
        <v>0</v>
      </c>
      <c r="Y9919">
        <v>0</v>
      </c>
      <c r="Z9919">
        <v>0</v>
      </c>
      <c r="AA9919">
        <v>9.5</v>
      </c>
      <c r="AB9919">
        <v>5.5</v>
      </c>
      <c r="AC9919">
        <v>1.3</v>
      </c>
      <c r="AD9919" t="str">
        <f t="shared" si="311"/>
        <v>H</v>
      </c>
      <c r="AE9919" t="str">
        <f t="shared" si="310"/>
        <v>N</v>
      </c>
      <c r="AF9919">
        <v>1.61</v>
      </c>
      <c r="AG9919">
        <v>2.2999999999999998</v>
      </c>
      <c r="AH9919">
        <v>11</v>
      </c>
      <c r="AI9919">
        <v>5.7</v>
      </c>
      <c r="AJ9919">
        <v>1.37</v>
      </c>
      <c r="AK9919">
        <v>9.4499999999999993</v>
      </c>
      <c r="AL9919">
        <v>5.43</v>
      </c>
      <c r="AM9919">
        <v>1.33</v>
      </c>
      <c r="AN9919">
        <v>1.65</v>
      </c>
      <c r="AO9919">
        <v>2.4</v>
      </c>
      <c r="AP9919">
        <v>1.61</v>
      </c>
      <c r="AQ9919">
        <v>2.33</v>
      </c>
      <c r="AR9919">
        <v>0</v>
      </c>
      <c r="AS9919">
        <v>3</v>
      </c>
    </row>
    <row r="9920" spans="1:45" x14ac:dyDescent="0.3">
      <c r="A9920" t="s">
        <v>10196</v>
      </c>
      <c r="B9920" t="s">
        <v>10156</v>
      </c>
      <c r="C9920">
        <v>4</v>
      </c>
      <c r="D9920" s="1">
        <v>43709</v>
      </c>
      <c r="E9920" s="2">
        <v>0.58333333333333337</v>
      </c>
      <c r="F9920" t="s">
        <v>73</v>
      </c>
      <c r="G9920" t="s">
        <v>4016</v>
      </c>
      <c r="H9920">
        <v>3</v>
      </c>
      <c r="I9920">
        <v>2</v>
      </c>
      <c r="J9920" t="s">
        <v>51</v>
      </c>
      <c r="K9920">
        <v>2</v>
      </c>
      <c r="L9920">
        <v>1</v>
      </c>
      <c r="M9920" t="s">
        <v>51</v>
      </c>
      <c r="N9920" t="s">
        <v>6558</v>
      </c>
      <c r="O9920">
        <v>15</v>
      </c>
      <c r="P9920">
        <v>8</v>
      </c>
      <c r="Q9920">
        <v>6</v>
      </c>
      <c r="R9920">
        <v>5</v>
      </c>
      <c r="S9920">
        <v>7</v>
      </c>
      <c r="T9920">
        <v>7</v>
      </c>
      <c r="U9920">
        <v>12</v>
      </c>
      <c r="V9920">
        <v>12</v>
      </c>
      <c r="W9920">
        <v>1</v>
      </c>
      <c r="X9920">
        <v>4</v>
      </c>
      <c r="Y9920">
        <v>0</v>
      </c>
      <c r="Z9920">
        <v>1</v>
      </c>
      <c r="AA9920">
        <v>2.2000000000000002</v>
      </c>
      <c r="AB9920">
        <v>3.25</v>
      </c>
      <c r="AC9920">
        <v>3.5</v>
      </c>
      <c r="AD9920" t="str">
        <f t="shared" si="311"/>
        <v>A</v>
      </c>
      <c r="AE9920" t="str">
        <f t="shared" si="310"/>
        <v>N</v>
      </c>
      <c r="AF9920">
        <v>2.2000000000000002</v>
      </c>
      <c r="AG9920">
        <v>1.66</v>
      </c>
      <c r="AH9920">
        <v>2.2200000000000002</v>
      </c>
      <c r="AI9920">
        <v>3.4</v>
      </c>
      <c r="AJ9920">
        <v>3.85</v>
      </c>
      <c r="AK9920">
        <v>2.17</v>
      </c>
      <c r="AL9920">
        <v>3.29</v>
      </c>
      <c r="AM9920">
        <v>3.65</v>
      </c>
      <c r="AN9920">
        <v>2.4</v>
      </c>
      <c r="AO9920">
        <v>1.7</v>
      </c>
      <c r="AP9920">
        <v>2.25</v>
      </c>
      <c r="AQ9920">
        <v>1.66</v>
      </c>
      <c r="AR9920">
        <v>3</v>
      </c>
      <c r="AS9920">
        <v>0</v>
      </c>
    </row>
    <row r="9921" spans="1:45" x14ac:dyDescent="0.3">
      <c r="A9921" t="s">
        <v>10197</v>
      </c>
      <c r="B9921" t="s">
        <v>10156</v>
      </c>
      <c r="C9921">
        <v>4</v>
      </c>
      <c r="D9921" s="1">
        <v>43709</v>
      </c>
      <c r="E9921" s="2">
        <v>0.6875</v>
      </c>
      <c r="F9921" t="s">
        <v>45</v>
      </c>
      <c r="G9921" t="s">
        <v>64</v>
      </c>
      <c r="H9921">
        <v>2</v>
      </c>
      <c r="I9921">
        <v>2</v>
      </c>
      <c r="J9921" t="s">
        <v>61</v>
      </c>
      <c r="K9921">
        <v>1</v>
      </c>
      <c r="L9921">
        <v>2</v>
      </c>
      <c r="M9921" t="s">
        <v>47</v>
      </c>
      <c r="N9921" t="s">
        <v>4453</v>
      </c>
      <c r="O9921">
        <v>26</v>
      </c>
      <c r="P9921">
        <v>13</v>
      </c>
      <c r="Q9921">
        <v>8</v>
      </c>
      <c r="R9921">
        <v>9</v>
      </c>
      <c r="S9921">
        <v>11</v>
      </c>
      <c r="T9921">
        <v>6</v>
      </c>
      <c r="U9921">
        <v>13</v>
      </c>
      <c r="V9921">
        <v>19</v>
      </c>
      <c r="W9921">
        <v>3</v>
      </c>
      <c r="X9921">
        <v>5</v>
      </c>
      <c r="Y9921">
        <v>0</v>
      </c>
      <c r="Z9921">
        <v>0</v>
      </c>
      <c r="AA9921">
        <v>2.37</v>
      </c>
      <c r="AB9921">
        <v>3.6</v>
      </c>
      <c r="AC9921">
        <v>2.8</v>
      </c>
      <c r="AD9921" t="str">
        <f t="shared" si="311"/>
        <v>A</v>
      </c>
      <c r="AE9921" t="str">
        <f t="shared" si="310"/>
        <v>N</v>
      </c>
      <c r="AF9921">
        <v>1.57</v>
      </c>
      <c r="AG9921">
        <v>2.37</v>
      </c>
      <c r="AH9921">
        <v>2.4300000000000002</v>
      </c>
      <c r="AI9921">
        <v>3.75</v>
      </c>
      <c r="AJ9921">
        <v>3</v>
      </c>
      <c r="AK9921">
        <v>2.38</v>
      </c>
      <c r="AL9921">
        <v>3.63</v>
      </c>
      <c r="AM9921">
        <v>2.9</v>
      </c>
      <c r="AN9921">
        <v>1.6</v>
      </c>
      <c r="AO9921">
        <v>2.52</v>
      </c>
      <c r="AP9921">
        <v>1.57</v>
      </c>
      <c r="AQ9921">
        <v>2.4</v>
      </c>
      <c r="AR9921">
        <v>1</v>
      </c>
      <c r="AS9921">
        <v>1</v>
      </c>
    </row>
    <row r="9922" spans="1:45" x14ac:dyDescent="0.3">
      <c r="A9922" t="s">
        <v>10198</v>
      </c>
      <c r="B9922" t="s">
        <v>10156</v>
      </c>
      <c r="C9922">
        <v>5</v>
      </c>
      <c r="D9922" s="1">
        <v>43722</v>
      </c>
      <c r="E9922" s="2">
        <v>0.52083333333333337</v>
      </c>
      <c r="F9922" t="s">
        <v>56</v>
      </c>
      <c r="G9922" t="s">
        <v>63</v>
      </c>
      <c r="H9922">
        <v>3</v>
      </c>
      <c r="I9922">
        <v>1</v>
      </c>
      <c r="J9922" t="s">
        <v>51</v>
      </c>
      <c r="K9922">
        <v>2</v>
      </c>
      <c r="L9922">
        <v>1</v>
      </c>
      <c r="M9922" t="s">
        <v>51</v>
      </c>
      <c r="N9922" t="s">
        <v>4524</v>
      </c>
      <c r="O9922">
        <v>21</v>
      </c>
      <c r="P9922">
        <v>8</v>
      </c>
      <c r="Q9922">
        <v>9</v>
      </c>
      <c r="R9922">
        <v>1</v>
      </c>
      <c r="S9922">
        <v>10</v>
      </c>
      <c r="T9922">
        <v>1</v>
      </c>
      <c r="U9922">
        <v>5</v>
      </c>
      <c r="V9922">
        <v>4</v>
      </c>
      <c r="W9922">
        <v>0</v>
      </c>
      <c r="X9922">
        <v>0</v>
      </c>
      <c r="Y9922">
        <v>0</v>
      </c>
      <c r="Z9922">
        <v>0</v>
      </c>
      <c r="AA9922">
        <v>1.1399999999999999</v>
      </c>
      <c r="AB9922">
        <v>8.5</v>
      </c>
      <c r="AC9922">
        <v>17</v>
      </c>
      <c r="AD9922" t="str">
        <f t="shared" si="311"/>
        <v>A</v>
      </c>
      <c r="AE9922" t="str">
        <f t="shared" si="310"/>
        <v>N</v>
      </c>
      <c r="AF9922">
        <v>1.4</v>
      </c>
      <c r="AG9922">
        <v>3</v>
      </c>
      <c r="AH9922">
        <v>1.18</v>
      </c>
      <c r="AI9922">
        <v>9.15</v>
      </c>
      <c r="AJ9922">
        <v>23</v>
      </c>
      <c r="AK9922">
        <v>1.1499999999999999</v>
      </c>
      <c r="AL9922">
        <v>8.27</v>
      </c>
      <c r="AM9922">
        <v>19.45</v>
      </c>
      <c r="AN9922">
        <v>1.45</v>
      </c>
      <c r="AO9922">
        <v>3.05</v>
      </c>
      <c r="AP9922">
        <v>1.42</v>
      </c>
      <c r="AQ9922">
        <v>2.89</v>
      </c>
      <c r="AR9922">
        <v>3</v>
      </c>
      <c r="AS9922">
        <v>0</v>
      </c>
    </row>
    <row r="9923" spans="1:45" x14ac:dyDescent="0.3">
      <c r="A9923" t="s">
        <v>10199</v>
      </c>
      <c r="B9923" t="s">
        <v>10156</v>
      </c>
      <c r="C9923">
        <v>5</v>
      </c>
      <c r="D9923" s="1">
        <v>43722</v>
      </c>
      <c r="E9923" s="2">
        <v>0.625</v>
      </c>
      <c r="F9923" t="s">
        <v>9392</v>
      </c>
      <c r="G9923" t="s">
        <v>6329</v>
      </c>
      <c r="H9923">
        <v>1</v>
      </c>
      <c r="I9923">
        <v>1</v>
      </c>
      <c r="J9923" t="s">
        <v>61</v>
      </c>
      <c r="K9923">
        <v>0</v>
      </c>
      <c r="L9923">
        <v>0</v>
      </c>
      <c r="M9923" t="s">
        <v>61</v>
      </c>
      <c r="N9923" t="s">
        <v>6721</v>
      </c>
      <c r="O9923">
        <v>14</v>
      </c>
      <c r="P9923">
        <v>7</v>
      </c>
      <c r="Q9923">
        <v>5</v>
      </c>
      <c r="R9923">
        <v>1</v>
      </c>
      <c r="S9923">
        <v>3</v>
      </c>
      <c r="T9923">
        <v>6</v>
      </c>
      <c r="U9923">
        <v>13</v>
      </c>
      <c r="V9923">
        <v>7</v>
      </c>
      <c r="W9923">
        <v>0</v>
      </c>
      <c r="X9923">
        <v>2</v>
      </c>
      <c r="Y9923">
        <v>0</v>
      </c>
      <c r="Z9923">
        <v>0</v>
      </c>
      <c r="AA9923">
        <v>2.15</v>
      </c>
      <c r="AB9923">
        <v>3.3</v>
      </c>
      <c r="AC9923">
        <v>3.5</v>
      </c>
      <c r="AD9923" t="str">
        <f t="shared" si="311"/>
        <v>A</v>
      </c>
      <c r="AE9923" t="str">
        <f t="shared" ref="AE9923:AE9986" si="312">IFERROR(IF(IF(IF(AC9923&gt;AA9923,G9923,F9923)=F9923,"H","A")=J9923,"Y","N"),"NAN")</f>
        <v>N</v>
      </c>
      <c r="AF9923">
        <v>2.1</v>
      </c>
      <c r="AG9923">
        <v>1.72</v>
      </c>
      <c r="AH9923">
        <v>2.2000000000000002</v>
      </c>
      <c r="AI9923">
        <v>3.42</v>
      </c>
      <c r="AJ9923">
        <v>3.8</v>
      </c>
      <c r="AK9923">
        <v>2.15</v>
      </c>
      <c r="AL9923">
        <v>3.34</v>
      </c>
      <c r="AM9923">
        <v>3.62</v>
      </c>
      <c r="AN9923">
        <v>2.2000000000000002</v>
      </c>
      <c r="AO9923">
        <v>1.81</v>
      </c>
      <c r="AP9923">
        <v>2.09</v>
      </c>
      <c r="AQ9923">
        <v>1.76</v>
      </c>
      <c r="AR9923">
        <v>1</v>
      </c>
      <c r="AS9923">
        <v>1</v>
      </c>
    </row>
    <row r="9924" spans="1:45" x14ac:dyDescent="0.3">
      <c r="A9924" t="s">
        <v>10200</v>
      </c>
      <c r="B9924" t="s">
        <v>10156</v>
      </c>
      <c r="C9924">
        <v>5</v>
      </c>
      <c r="D9924" s="1">
        <v>43722</v>
      </c>
      <c r="E9924" s="2">
        <v>0.625</v>
      </c>
      <c r="F9924" t="s">
        <v>79</v>
      </c>
      <c r="G9924" t="s">
        <v>463</v>
      </c>
      <c r="H9924">
        <v>1</v>
      </c>
      <c r="I9924">
        <v>0</v>
      </c>
      <c r="J9924" t="s">
        <v>51</v>
      </c>
      <c r="K9924">
        <v>1</v>
      </c>
      <c r="L9924">
        <v>0</v>
      </c>
      <c r="M9924" t="s">
        <v>51</v>
      </c>
      <c r="N9924" t="s">
        <v>4453</v>
      </c>
      <c r="O9924">
        <v>10</v>
      </c>
      <c r="P9924">
        <v>9</v>
      </c>
      <c r="Q9924">
        <v>5</v>
      </c>
      <c r="R9924">
        <v>3</v>
      </c>
      <c r="S9924">
        <v>3</v>
      </c>
      <c r="T9924">
        <v>9</v>
      </c>
      <c r="U9924">
        <v>14</v>
      </c>
      <c r="V9924">
        <v>14</v>
      </c>
      <c r="W9924">
        <v>1</v>
      </c>
      <c r="X9924">
        <v>2</v>
      </c>
      <c r="Y9924">
        <v>0</v>
      </c>
      <c r="Z9924">
        <v>0</v>
      </c>
      <c r="AA9924">
        <v>1.95</v>
      </c>
      <c r="AB9924">
        <v>3.5</v>
      </c>
      <c r="AC9924">
        <v>4</v>
      </c>
      <c r="AD9924" t="str">
        <f t="shared" si="311"/>
        <v>A</v>
      </c>
      <c r="AE9924" t="str">
        <f t="shared" si="312"/>
        <v>N</v>
      </c>
      <c r="AF9924">
        <v>1.9</v>
      </c>
      <c r="AG9924">
        <v>1.9</v>
      </c>
      <c r="AH9924">
        <v>2</v>
      </c>
      <c r="AI9924">
        <v>3.8</v>
      </c>
      <c r="AJ9924">
        <v>4.5</v>
      </c>
      <c r="AK9924">
        <v>1.94</v>
      </c>
      <c r="AL9924">
        <v>3.55</v>
      </c>
      <c r="AM9924">
        <v>4.12</v>
      </c>
      <c r="AN9924">
        <v>1.91</v>
      </c>
      <c r="AO9924">
        <v>2.0699999999999998</v>
      </c>
      <c r="AP9924">
        <v>1.85</v>
      </c>
      <c r="AQ9924">
        <v>1.98</v>
      </c>
      <c r="AR9924">
        <v>3</v>
      </c>
      <c r="AS9924">
        <v>0</v>
      </c>
    </row>
    <row r="9925" spans="1:45" x14ac:dyDescent="0.3">
      <c r="A9925" t="s">
        <v>10201</v>
      </c>
      <c r="B9925" t="s">
        <v>10156</v>
      </c>
      <c r="C9925">
        <v>5</v>
      </c>
      <c r="D9925" s="1">
        <v>43722</v>
      </c>
      <c r="E9925" s="2">
        <v>0.625</v>
      </c>
      <c r="F9925" t="s">
        <v>69</v>
      </c>
      <c r="G9925" t="s">
        <v>72</v>
      </c>
      <c r="H9925">
        <v>0</v>
      </c>
      <c r="I9925">
        <v>1</v>
      </c>
      <c r="J9925" t="s">
        <v>47</v>
      </c>
      <c r="K9925">
        <v>0</v>
      </c>
      <c r="L9925">
        <v>0</v>
      </c>
      <c r="M9925" t="s">
        <v>61</v>
      </c>
      <c r="N9925" t="s">
        <v>5026</v>
      </c>
      <c r="O9925">
        <v>17</v>
      </c>
      <c r="P9925">
        <v>11</v>
      </c>
      <c r="Q9925">
        <v>4</v>
      </c>
      <c r="R9925">
        <v>7</v>
      </c>
      <c r="S9925">
        <v>12</v>
      </c>
      <c r="T9925">
        <v>6</v>
      </c>
      <c r="U9925">
        <v>10</v>
      </c>
      <c r="V9925">
        <v>7</v>
      </c>
      <c r="W9925">
        <v>1</v>
      </c>
      <c r="X9925">
        <v>1</v>
      </c>
      <c r="Y9925">
        <v>1</v>
      </c>
      <c r="Z9925">
        <v>0</v>
      </c>
      <c r="AA9925">
        <v>2.4500000000000002</v>
      </c>
      <c r="AB9925">
        <v>3.2</v>
      </c>
      <c r="AC9925">
        <v>3</v>
      </c>
      <c r="AD9925" t="str">
        <f t="shared" si="311"/>
        <v>A</v>
      </c>
      <c r="AE9925" t="str">
        <f t="shared" si="312"/>
        <v>Y</v>
      </c>
      <c r="AF9925">
        <v>2.1</v>
      </c>
      <c r="AG9925">
        <v>1.72</v>
      </c>
      <c r="AH9925">
        <v>2.5499999999999998</v>
      </c>
      <c r="AI9925">
        <v>3.35</v>
      </c>
      <c r="AJ9925">
        <v>3.15</v>
      </c>
      <c r="AK9925">
        <v>2.46</v>
      </c>
      <c r="AL9925">
        <v>3.26</v>
      </c>
      <c r="AM9925">
        <v>3.06</v>
      </c>
      <c r="AN9925">
        <v>2.25</v>
      </c>
      <c r="AO9925">
        <v>1.76</v>
      </c>
      <c r="AP9925">
        <v>2.1800000000000002</v>
      </c>
      <c r="AQ9925">
        <v>1.7</v>
      </c>
      <c r="AR9925">
        <v>0</v>
      </c>
      <c r="AS9925">
        <v>3</v>
      </c>
    </row>
    <row r="9926" spans="1:45" x14ac:dyDescent="0.3">
      <c r="A9926" t="s">
        <v>10202</v>
      </c>
      <c r="B9926" t="s">
        <v>10156</v>
      </c>
      <c r="C9926">
        <v>5</v>
      </c>
      <c r="D9926" s="1">
        <v>43722</v>
      </c>
      <c r="E9926" s="2">
        <v>0.625</v>
      </c>
      <c r="F9926" t="s">
        <v>64</v>
      </c>
      <c r="G9926" t="s">
        <v>454</v>
      </c>
      <c r="H9926">
        <v>4</v>
      </c>
      <c r="I9926">
        <v>0</v>
      </c>
      <c r="J9926" t="s">
        <v>51</v>
      </c>
      <c r="K9926">
        <v>4</v>
      </c>
      <c r="L9926">
        <v>0</v>
      </c>
      <c r="M9926" t="s">
        <v>51</v>
      </c>
      <c r="N9926" t="s">
        <v>7753</v>
      </c>
      <c r="O9926">
        <v>13</v>
      </c>
      <c r="P9926">
        <v>11</v>
      </c>
      <c r="Q9926">
        <v>5</v>
      </c>
      <c r="R9926">
        <v>6</v>
      </c>
      <c r="S9926">
        <v>4</v>
      </c>
      <c r="T9926">
        <v>3</v>
      </c>
      <c r="U9926">
        <v>19</v>
      </c>
      <c r="V9926">
        <v>11</v>
      </c>
      <c r="W9926">
        <v>4</v>
      </c>
      <c r="X9926">
        <v>2</v>
      </c>
      <c r="Y9926">
        <v>0</v>
      </c>
      <c r="Z9926">
        <v>0</v>
      </c>
      <c r="AA9926">
        <v>1.36</v>
      </c>
      <c r="AB9926">
        <v>5.25</v>
      </c>
      <c r="AC9926">
        <v>8</v>
      </c>
      <c r="AD9926" t="str">
        <f t="shared" si="311"/>
        <v>A</v>
      </c>
      <c r="AE9926" t="str">
        <f t="shared" si="312"/>
        <v>N</v>
      </c>
      <c r="AF9926">
        <v>1.61</v>
      </c>
      <c r="AG9926">
        <v>2.2999999999999998</v>
      </c>
      <c r="AH9926">
        <v>1.45</v>
      </c>
      <c r="AI9926">
        <v>5.25</v>
      </c>
      <c r="AJ9926">
        <v>9</v>
      </c>
      <c r="AK9926">
        <v>1.39</v>
      </c>
      <c r="AL9926">
        <v>5</v>
      </c>
      <c r="AM9926">
        <v>8.24</v>
      </c>
      <c r="AN9926">
        <v>1.7</v>
      </c>
      <c r="AO9926">
        <v>2.36</v>
      </c>
      <c r="AP9926">
        <v>1.64</v>
      </c>
      <c r="AQ9926">
        <v>2.2799999999999998</v>
      </c>
      <c r="AR9926">
        <v>3</v>
      </c>
      <c r="AS9926">
        <v>0</v>
      </c>
    </row>
    <row r="9927" spans="1:45" x14ac:dyDescent="0.3">
      <c r="A9927" t="s">
        <v>10203</v>
      </c>
      <c r="B9927" t="s">
        <v>10156</v>
      </c>
      <c r="C9927">
        <v>5</v>
      </c>
      <c r="D9927" s="1">
        <v>43722</v>
      </c>
      <c r="E9927" s="2">
        <v>0.625</v>
      </c>
      <c r="F9927" t="s">
        <v>4016</v>
      </c>
      <c r="G9927" t="s">
        <v>53</v>
      </c>
      <c r="H9927">
        <v>2</v>
      </c>
      <c r="I9927">
        <v>5</v>
      </c>
      <c r="J9927" t="s">
        <v>47</v>
      </c>
      <c r="K9927">
        <v>0</v>
      </c>
      <c r="L9927">
        <v>3</v>
      </c>
      <c r="M9927" t="s">
        <v>47</v>
      </c>
      <c r="N9927" t="s">
        <v>8363</v>
      </c>
      <c r="O9927">
        <v>11</v>
      </c>
      <c r="P9927">
        <v>15</v>
      </c>
      <c r="Q9927">
        <v>4</v>
      </c>
      <c r="R9927">
        <v>6</v>
      </c>
      <c r="S9927">
        <v>7</v>
      </c>
      <c r="T9927">
        <v>5</v>
      </c>
      <c r="U9927">
        <v>8</v>
      </c>
      <c r="V9927">
        <v>11</v>
      </c>
      <c r="W9927">
        <v>1</v>
      </c>
      <c r="X9927">
        <v>2</v>
      </c>
      <c r="Y9927">
        <v>0</v>
      </c>
      <c r="Z9927">
        <v>0</v>
      </c>
      <c r="AA9927">
        <v>2.9</v>
      </c>
      <c r="AB9927">
        <v>3.3</v>
      </c>
      <c r="AC9927">
        <v>2.5</v>
      </c>
      <c r="AD9927" t="str">
        <f t="shared" si="311"/>
        <v>H</v>
      </c>
      <c r="AE9927" t="str">
        <f t="shared" si="312"/>
        <v>N</v>
      </c>
      <c r="AF9927">
        <v>1.9</v>
      </c>
      <c r="AG9927">
        <v>1.9</v>
      </c>
      <c r="AH9927">
        <v>3.07</v>
      </c>
      <c r="AI9927">
        <v>3.43</v>
      </c>
      <c r="AJ9927">
        <v>2.6</v>
      </c>
      <c r="AK9927">
        <v>2.97</v>
      </c>
      <c r="AL9927">
        <v>3.36</v>
      </c>
      <c r="AM9927">
        <v>2.46</v>
      </c>
      <c r="AN9927">
        <v>2.02</v>
      </c>
      <c r="AO9927">
        <v>1.91</v>
      </c>
      <c r="AP9927">
        <v>1.97</v>
      </c>
      <c r="AQ9927">
        <v>1.86</v>
      </c>
      <c r="AR9927">
        <v>0</v>
      </c>
      <c r="AS9927">
        <v>3</v>
      </c>
    </row>
    <row r="9928" spans="1:45" x14ac:dyDescent="0.3">
      <c r="A9928" t="s">
        <v>10204</v>
      </c>
      <c r="B9928" t="s">
        <v>10156</v>
      </c>
      <c r="C9928">
        <v>5</v>
      </c>
      <c r="D9928" s="1">
        <v>43722</v>
      </c>
      <c r="E9928" s="2">
        <v>0.72916666666666663</v>
      </c>
      <c r="F9928" t="s">
        <v>78</v>
      </c>
      <c r="G9928" t="s">
        <v>59</v>
      </c>
      <c r="H9928">
        <v>3</v>
      </c>
      <c r="I9928">
        <v>2</v>
      </c>
      <c r="J9928" t="s">
        <v>51</v>
      </c>
      <c r="K9928">
        <v>2</v>
      </c>
      <c r="L9928">
        <v>1</v>
      </c>
      <c r="M9928" t="s">
        <v>51</v>
      </c>
      <c r="N9928" t="s">
        <v>6379</v>
      </c>
      <c r="O9928">
        <v>7</v>
      </c>
      <c r="P9928">
        <v>25</v>
      </c>
      <c r="Q9928">
        <v>3</v>
      </c>
      <c r="R9928">
        <v>8</v>
      </c>
      <c r="S9928">
        <v>3</v>
      </c>
      <c r="T9928">
        <v>16</v>
      </c>
      <c r="U9928">
        <v>8</v>
      </c>
      <c r="V9928">
        <v>7</v>
      </c>
      <c r="W9928">
        <v>3</v>
      </c>
      <c r="X9928">
        <v>1</v>
      </c>
      <c r="Y9928">
        <v>0</v>
      </c>
      <c r="Z9928">
        <v>0</v>
      </c>
      <c r="AA9928">
        <v>15</v>
      </c>
      <c r="AB9928">
        <v>9</v>
      </c>
      <c r="AC9928">
        <v>1.1399999999999999</v>
      </c>
      <c r="AD9928" t="str">
        <f t="shared" si="311"/>
        <v>H</v>
      </c>
      <c r="AE9928" t="str">
        <f t="shared" si="312"/>
        <v>Y</v>
      </c>
      <c r="AF9928">
        <v>1.22</v>
      </c>
      <c r="AG9928">
        <v>4.33</v>
      </c>
      <c r="AH9928">
        <v>21</v>
      </c>
      <c r="AI9928">
        <v>9.85</v>
      </c>
      <c r="AJ9928">
        <v>1.18</v>
      </c>
      <c r="AK9928">
        <v>17.04</v>
      </c>
      <c r="AL9928">
        <v>9.0299999999999994</v>
      </c>
      <c r="AM9928">
        <v>1.1499999999999999</v>
      </c>
      <c r="AN9928">
        <v>1.25</v>
      </c>
      <c r="AO9928">
        <v>4.38</v>
      </c>
      <c r="AP9928">
        <v>1.23</v>
      </c>
      <c r="AQ9928">
        <v>4.1500000000000004</v>
      </c>
      <c r="AR9928">
        <v>3</v>
      </c>
      <c r="AS9928">
        <v>0</v>
      </c>
    </row>
    <row r="9929" spans="1:45" x14ac:dyDescent="0.3">
      <c r="A9929" t="s">
        <v>10205</v>
      </c>
      <c r="B9929" t="s">
        <v>10156</v>
      </c>
      <c r="C9929">
        <v>5</v>
      </c>
      <c r="D9929" s="1">
        <v>43723</v>
      </c>
      <c r="E9929" s="2">
        <v>0.58333333333333337</v>
      </c>
      <c r="F9929" t="s">
        <v>8625</v>
      </c>
      <c r="G9929" t="s">
        <v>73</v>
      </c>
      <c r="H9929">
        <v>3</v>
      </c>
      <c r="I9929">
        <v>1</v>
      </c>
      <c r="J9929" t="s">
        <v>51</v>
      </c>
      <c r="K9929">
        <v>1</v>
      </c>
      <c r="L9929">
        <v>1</v>
      </c>
      <c r="M9929" t="s">
        <v>61</v>
      </c>
      <c r="N9929" t="s">
        <v>8267</v>
      </c>
      <c r="O9929">
        <v>13</v>
      </c>
      <c r="P9929">
        <v>14</v>
      </c>
      <c r="Q9929">
        <v>6</v>
      </c>
      <c r="R9929">
        <v>5</v>
      </c>
      <c r="S9929">
        <v>7</v>
      </c>
      <c r="T9929">
        <v>7</v>
      </c>
      <c r="U9929">
        <v>5</v>
      </c>
      <c r="V9929">
        <v>14</v>
      </c>
      <c r="W9929">
        <v>0</v>
      </c>
      <c r="X9929">
        <v>4</v>
      </c>
      <c r="Y9929">
        <v>0</v>
      </c>
      <c r="Z9929">
        <v>0</v>
      </c>
      <c r="AA9929">
        <v>2.9</v>
      </c>
      <c r="AB9929">
        <v>3.5</v>
      </c>
      <c r="AC9929">
        <v>2.4</v>
      </c>
      <c r="AD9929" t="str">
        <f t="shared" si="311"/>
        <v>H</v>
      </c>
      <c r="AE9929" t="str">
        <f t="shared" si="312"/>
        <v>Y</v>
      </c>
      <c r="AF9929">
        <v>1.72</v>
      </c>
      <c r="AG9929">
        <v>2.1</v>
      </c>
      <c r="AH9929">
        <v>3.1</v>
      </c>
      <c r="AI9929">
        <v>3.55</v>
      </c>
      <c r="AJ9929">
        <v>2.5</v>
      </c>
      <c r="AK9929">
        <v>3.01</v>
      </c>
      <c r="AL9929">
        <v>3.48</v>
      </c>
      <c r="AM9929">
        <v>2.37</v>
      </c>
      <c r="AN9929">
        <v>1.8</v>
      </c>
      <c r="AO9929">
        <v>2.17</v>
      </c>
      <c r="AP9929">
        <v>1.75</v>
      </c>
      <c r="AQ9929">
        <v>2.1</v>
      </c>
      <c r="AR9929">
        <v>3</v>
      </c>
      <c r="AS9929">
        <v>0</v>
      </c>
    </row>
    <row r="9930" spans="1:45" x14ac:dyDescent="0.3">
      <c r="A9930" t="s">
        <v>10206</v>
      </c>
      <c r="B9930" t="s">
        <v>10156</v>
      </c>
      <c r="C9930">
        <v>5</v>
      </c>
      <c r="D9930" s="1">
        <v>43723</v>
      </c>
      <c r="E9930" s="2">
        <v>0.6875</v>
      </c>
      <c r="F9930" t="s">
        <v>2373</v>
      </c>
      <c r="G9930" t="s">
        <v>45</v>
      </c>
      <c r="H9930">
        <v>2</v>
      </c>
      <c r="I9930">
        <v>2</v>
      </c>
      <c r="J9930" t="s">
        <v>61</v>
      </c>
      <c r="K9930">
        <v>0</v>
      </c>
      <c r="L9930">
        <v>2</v>
      </c>
      <c r="M9930" t="s">
        <v>47</v>
      </c>
      <c r="N9930" t="s">
        <v>6558</v>
      </c>
      <c r="O9930">
        <v>31</v>
      </c>
      <c r="P9930">
        <v>10</v>
      </c>
      <c r="Q9930">
        <v>7</v>
      </c>
      <c r="R9930">
        <v>4</v>
      </c>
      <c r="S9930">
        <v>7</v>
      </c>
      <c r="T9930">
        <v>1</v>
      </c>
      <c r="U9930">
        <v>14</v>
      </c>
      <c r="V9930">
        <v>4</v>
      </c>
      <c r="W9930">
        <v>3</v>
      </c>
      <c r="X9930">
        <v>3</v>
      </c>
      <c r="Y9930">
        <v>0</v>
      </c>
      <c r="Z9930">
        <v>0</v>
      </c>
      <c r="AA9930">
        <v>3.6</v>
      </c>
      <c r="AB9930">
        <v>3.6</v>
      </c>
      <c r="AC9930">
        <v>2</v>
      </c>
      <c r="AD9930" t="str">
        <f t="shared" si="311"/>
        <v>H</v>
      </c>
      <c r="AE9930" t="str">
        <f t="shared" si="312"/>
        <v>N</v>
      </c>
      <c r="AF9930">
        <v>1.57</v>
      </c>
      <c r="AG9930">
        <v>2.37</v>
      </c>
      <c r="AH9930">
        <v>3.9</v>
      </c>
      <c r="AI9930">
        <v>3.9</v>
      </c>
      <c r="AJ9930">
        <v>2.08</v>
      </c>
      <c r="AK9930">
        <v>3.64</v>
      </c>
      <c r="AL9930">
        <v>3.74</v>
      </c>
      <c r="AM9930">
        <v>2.0099999999999998</v>
      </c>
      <c r="AN9930">
        <v>1.61</v>
      </c>
      <c r="AO9930">
        <v>2.56</v>
      </c>
      <c r="AP9930">
        <v>1.57</v>
      </c>
      <c r="AQ9930">
        <v>2.41</v>
      </c>
      <c r="AR9930">
        <v>1</v>
      </c>
      <c r="AS9930">
        <v>1</v>
      </c>
    </row>
    <row r="9931" spans="1:45" x14ac:dyDescent="0.3">
      <c r="A9931" t="s">
        <v>10207</v>
      </c>
      <c r="B9931" t="s">
        <v>10156</v>
      </c>
      <c r="C9931">
        <v>5</v>
      </c>
      <c r="D9931" s="1">
        <v>43724</v>
      </c>
      <c r="E9931" s="2">
        <v>0.83333333333333337</v>
      </c>
      <c r="F9931" t="s">
        <v>49</v>
      </c>
      <c r="G9931" t="s">
        <v>75</v>
      </c>
      <c r="H9931">
        <v>0</v>
      </c>
      <c r="I9931">
        <v>0</v>
      </c>
      <c r="J9931" t="s">
        <v>61</v>
      </c>
      <c r="K9931">
        <v>0</v>
      </c>
      <c r="L9931">
        <v>0</v>
      </c>
      <c r="M9931" t="s">
        <v>61</v>
      </c>
      <c r="N9931" t="s">
        <v>3639</v>
      </c>
      <c r="O9931">
        <v>10</v>
      </c>
      <c r="P9931">
        <v>13</v>
      </c>
      <c r="Q9931">
        <v>5</v>
      </c>
      <c r="R9931">
        <v>1</v>
      </c>
      <c r="S9931">
        <v>2</v>
      </c>
      <c r="T9931">
        <v>4</v>
      </c>
      <c r="U9931">
        <v>13</v>
      </c>
      <c r="V9931">
        <v>12</v>
      </c>
      <c r="W9931">
        <v>2</v>
      </c>
      <c r="X9931">
        <v>1</v>
      </c>
      <c r="Y9931">
        <v>0</v>
      </c>
      <c r="Z9931">
        <v>1</v>
      </c>
      <c r="AA9931">
        <v>2.62</v>
      </c>
      <c r="AB9931">
        <v>3.5</v>
      </c>
      <c r="AC9931">
        <v>2.6</v>
      </c>
      <c r="AD9931" t="str">
        <f t="shared" si="311"/>
        <v>H</v>
      </c>
      <c r="AE9931" t="str">
        <f t="shared" si="312"/>
        <v>N</v>
      </c>
      <c r="AF9931">
        <v>1.61</v>
      </c>
      <c r="AG9931">
        <v>2.2999999999999998</v>
      </c>
      <c r="AH9931">
        <v>2.7</v>
      </c>
      <c r="AI9931">
        <v>3.67</v>
      </c>
      <c r="AJ9931">
        <v>2.7</v>
      </c>
      <c r="AK9931">
        <v>2.64</v>
      </c>
      <c r="AL9931">
        <v>3.56</v>
      </c>
      <c r="AM9931">
        <v>2.63</v>
      </c>
      <c r="AN9931">
        <v>1.67</v>
      </c>
      <c r="AO9931">
        <v>2.42</v>
      </c>
      <c r="AP9931">
        <v>1.62</v>
      </c>
      <c r="AQ9931">
        <v>2.31</v>
      </c>
      <c r="AR9931">
        <v>1</v>
      </c>
      <c r="AS9931">
        <v>1</v>
      </c>
    </row>
    <row r="9932" spans="1:45" x14ac:dyDescent="0.3">
      <c r="A9932" t="s">
        <v>10208</v>
      </c>
      <c r="B9932" t="s">
        <v>10156</v>
      </c>
      <c r="C9932">
        <v>6</v>
      </c>
      <c r="D9932" s="1">
        <v>43728</v>
      </c>
      <c r="E9932" s="2">
        <v>0.83333333333333337</v>
      </c>
      <c r="F9932" t="s">
        <v>72</v>
      </c>
      <c r="G9932" t="s">
        <v>8625</v>
      </c>
      <c r="H9932">
        <v>1</v>
      </c>
      <c r="I9932">
        <v>3</v>
      </c>
      <c r="J9932" t="s">
        <v>47</v>
      </c>
      <c r="K9932">
        <v>0</v>
      </c>
      <c r="L9932">
        <v>2</v>
      </c>
      <c r="M9932" t="s">
        <v>47</v>
      </c>
      <c r="N9932" t="s">
        <v>9316</v>
      </c>
      <c r="O9932">
        <v>25</v>
      </c>
      <c r="P9932">
        <v>6</v>
      </c>
      <c r="Q9932">
        <v>6</v>
      </c>
      <c r="R9932">
        <v>3</v>
      </c>
      <c r="S9932">
        <v>4</v>
      </c>
      <c r="T9932">
        <v>5</v>
      </c>
      <c r="U9932">
        <v>8</v>
      </c>
      <c r="V9932">
        <v>9</v>
      </c>
      <c r="W9932">
        <v>1</v>
      </c>
      <c r="X9932">
        <v>3</v>
      </c>
      <c r="Y9932">
        <v>0</v>
      </c>
      <c r="Z9932">
        <v>0</v>
      </c>
      <c r="AA9932">
        <v>2.0499999999999998</v>
      </c>
      <c r="AB9932">
        <v>3.6</v>
      </c>
      <c r="AC9932">
        <v>3.5</v>
      </c>
      <c r="AD9932" t="str">
        <f t="shared" si="311"/>
        <v>A</v>
      </c>
      <c r="AE9932" t="str">
        <f t="shared" si="312"/>
        <v>Y</v>
      </c>
      <c r="AF9932">
        <v>1.66</v>
      </c>
      <c r="AG9932">
        <v>2.2000000000000002</v>
      </c>
      <c r="AH9932">
        <v>2.17</v>
      </c>
      <c r="AI9932">
        <v>3.7</v>
      </c>
      <c r="AJ9932">
        <v>3.7</v>
      </c>
      <c r="AK9932">
        <v>2.1</v>
      </c>
      <c r="AL9932">
        <v>3.62</v>
      </c>
      <c r="AM9932">
        <v>3.5</v>
      </c>
      <c r="AN9932">
        <v>1.75</v>
      </c>
      <c r="AO9932">
        <v>2.31</v>
      </c>
      <c r="AP9932">
        <v>1.69</v>
      </c>
      <c r="AQ9932">
        <v>2.21</v>
      </c>
      <c r="AR9932">
        <v>0</v>
      </c>
      <c r="AS9932">
        <v>3</v>
      </c>
    </row>
    <row r="9933" spans="1:45" x14ac:dyDescent="0.3">
      <c r="A9933" t="s">
        <v>10209</v>
      </c>
      <c r="B9933" t="s">
        <v>10156</v>
      </c>
      <c r="C9933">
        <v>6</v>
      </c>
      <c r="D9933" s="1">
        <v>43729</v>
      </c>
      <c r="E9933" s="2">
        <v>0.52083333333333337</v>
      </c>
      <c r="F9933" t="s">
        <v>463</v>
      </c>
      <c r="G9933" t="s">
        <v>64</v>
      </c>
      <c r="H9933">
        <v>2</v>
      </c>
      <c r="I9933">
        <v>1</v>
      </c>
      <c r="J9933" t="s">
        <v>51</v>
      </c>
      <c r="K9933">
        <v>0</v>
      </c>
      <c r="L9933">
        <v>1</v>
      </c>
      <c r="M9933" t="s">
        <v>47</v>
      </c>
      <c r="N9933" t="s">
        <v>8267</v>
      </c>
      <c r="O9933">
        <v>16</v>
      </c>
      <c r="P9933">
        <v>11</v>
      </c>
      <c r="Q9933">
        <v>7</v>
      </c>
      <c r="R9933">
        <v>4</v>
      </c>
      <c r="S9933">
        <v>8</v>
      </c>
      <c r="T9933">
        <v>2</v>
      </c>
      <c r="U9933">
        <v>16</v>
      </c>
      <c r="V9933">
        <v>13</v>
      </c>
      <c r="W9933">
        <v>1</v>
      </c>
      <c r="X9933">
        <v>2</v>
      </c>
      <c r="Y9933">
        <v>0</v>
      </c>
      <c r="Z9933">
        <v>0</v>
      </c>
      <c r="AA9933">
        <v>2.87</v>
      </c>
      <c r="AB9933">
        <v>3.5</v>
      </c>
      <c r="AC9933">
        <v>2.37</v>
      </c>
      <c r="AD9933" t="str">
        <f t="shared" si="311"/>
        <v>H</v>
      </c>
      <c r="AE9933" t="str">
        <f t="shared" si="312"/>
        <v>Y</v>
      </c>
      <c r="AF9933">
        <v>1.8</v>
      </c>
      <c r="AG9933">
        <v>2</v>
      </c>
      <c r="AH9933">
        <v>2.95</v>
      </c>
      <c r="AI9933">
        <v>3.6</v>
      </c>
      <c r="AJ9933">
        <v>2.5499999999999998</v>
      </c>
      <c r="AK9933">
        <v>2.87</v>
      </c>
      <c r="AL9933">
        <v>3.5</v>
      </c>
      <c r="AM9933">
        <v>2.4500000000000002</v>
      </c>
      <c r="AN9933">
        <v>1.85</v>
      </c>
      <c r="AO9933">
        <v>2.11</v>
      </c>
      <c r="AP9933">
        <v>1.79</v>
      </c>
      <c r="AQ9933">
        <v>2.04</v>
      </c>
      <c r="AR9933">
        <v>3</v>
      </c>
      <c r="AS9933">
        <v>0</v>
      </c>
    </row>
    <row r="9934" spans="1:45" x14ac:dyDescent="0.3">
      <c r="A9934" t="s">
        <v>10210</v>
      </c>
      <c r="B9934" t="s">
        <v>10156</v>
      </c>
      <c r="C9934">
        <v>6</v>
      </c>
      <c r="D9934" s="1">
        <v>43729</v>
      </c>
      <c r="E9934" s="2">
        <v>0.625</v>
      </c>
      <c r="F9934" t="s">
        <v>6329</v>
      </c>
      <c r="G9934" t="s">
        <v>78</v>
      </c>
      <c r="H9934">
        <v>2</v>
      </c>
      <c r="I9934">
        <v>0</v>
      </c>
      <c r="J9934" t="s">
        <v>51</v>
      </c>
      <c r="K9934">
        <v>2</v>
      </c>
      <c r="L9934">
        <v>0</v>
      </c>
      <c r="M9934" t="s">
        <v>51</v>
      </c>
      <c r="N9934" t="s">
        <v>9741</v>
      </c>
      <c r="O9934">
        <v>13</v>
      </c>
      <c r="P9934">
        <v>11</v>
      </c>
      <c r="Q9934">
        <v>6</v>
      </c>
      <c r="R9934">
        <v>2</v>
      </c>
      <c r="S9934">
        <v>7</v>
      </c>
      <c r="T9934">
        <v>3</v>
      </c>
      <c r="U9934">
        <v>11</v>
      </c>
      <c r="V9934">
        <v>10</v>
      </c>
      <c r="W9934">
        <v>0</v>
      </c>
      <c r="X9934">
        <v>1</v>
      </c>
      <c r="Y9934">
        <v>0</v>
      </c>
      <c r="Z9934">
        <v>0</v>
      </c>
      <c r="AA9934">
        <v>2</v>
      </c>
      <c r="AB9934">
        <v>3.8</v>
      </c>
      <c r="AC9934">
        <v>3.5</v>
      </c>
      <c r="AD9934" t="str">
        <f t="shared" si="311"/>
        <v>A</v>
      </c>
      <c r="AE9934" t="str">
        <f t="shared" si="312"/>
        <v>N</v>
      </c>
      <c r="AF9934">
        <v>1.66</v>
      </c>
      <c r="AG9934">
        <v>2.2000000000000002</v>
      </c>
      <c r="AH9934">
        <v>2.0499999999999998</v>
      </c>
      <c r="AI9934">
        <v>3.9</v>
      </c>
      <c r="AJ9934">
        <v>3.8</v>
      </c>
      <c r="AK9934">
        <v>1.99</v>
      </c>
      <c r="AL9934">
        <v>3.76</v>
      </c>
      <c r="AM9934">
        <v>3.67</v>
      </c>
      <c r="AN9934">
        <v>1.71</v>
      </c>
      <c r="AO9934">
        <v>2.2999999999999998</v>
      </c>
      <c r="AP9934">
        <v>1.67</v>
      </c>
      <c r="AQ9934">
        <v>2.2200000000000002</v>
      </c>
      <c r="AR9934">
        <v>3</v>
      </c>
      <c r="AS9934">
        <v>0</v>
      </c>
    </row>
    <row r="9935" spans="1:45" x14ac:dyDescent="0.3">
      <c r="A9935" t="s">
        <v>10211</v>
      </c>
      <c r="B9935" t="s">
        <v>10156</v>
      </c>
      <c r="C9935">
        <v>6</v>
      </c>
      <c r="D9935" s="1">
        <v>43729</v>
      </c>
      <c r="E9935" s="2">
        <v>0.625</v>
      </c>
      <c r="F9935" t="s">
        <v>73</v>
      </c>
      <c r="G9935" t="s">
        <v>69</v>
      </c>
      <c r="H9935">
        <v>0</v>
      </c>
      <c r="I9935">
        <v>2</v>
      </c>
      <c r="J9935" t="s">
        <v>47</v>
      </c>
      <c r="K9935">
        <v>0</v>
      </c>
      <c r="L9935">
        <v>1</v>
      </c>
      <c r="M9935" t="s">
        <v>47</v>
      </c>
      <c r="N9935" t="s">
        <v>8631</v>
      </c>
      <c r="O9935">
        <v>16</v>
      </c>
      <c r="P9935">
        <v>2</v>
      </c>
      <c r="Q9935">
        <v>3</v>
      </c>
      <c r="R9935">
        <v>1</v>
      </c>
      <c r="S9935">
        <v>12</v>
      </c>
      <c r="T9935">
        <v>3</v>
      </c>
      <c r="U9935">
        <v>9</v>
      </c>
      <c r="V9935">
        <v>9</v>
      </c>
      <c r="W9935">
        <v>1</v>
      </c>
      <c r="X9935">
        <v>3</v>
      </c>
      <c r="Y9935">
        <v>0</v>
      </c>
      <c r="Z9935">
        <v>0</v>
      </c>
      <c r="AA9935">
        <v>1.61</v>
      </c>
      <c r="AB9935">
        <v>3.75</v>
      </c>
      <c r="AC9935">
        <v>6</v>
      </c>
      <c r="AD9935" t="str">
        <f t="shared" si="311"/>
        <v>A</v>
      </c>
      <c r="AE9935" t="str">
        <f t="shared" si="312"/>
        <v>Y</v>
      </c>
      <c r="AF9935">
        <v>2</v>
      </c>
      <c r="AG9935">
        <v>1.8</v>
      </c>
      <c r="AH9935">
        <v>1.71</v>
      </c>
      <c r="AI9935">
        <v>4</v>
      </c>
      <c r="AJ9935">
        <v>6</v>
      </c>
      <c r="AK9935">
        <v>1.67</v>
      </c>
      <c r="AL9935">
        <v>3.8</v>
      </c>
      <c r="AM9935">
        <v>5.58</v>
      </c>
      <c r="AN9935">
        <v>2.08</v>
      </c>
      <c r="AO9935">
        <v>1.86</v>
      </c>
      <c r="AP9935">
        <v>2.0299999999999998</v>
      </c>
      <c r="AQ9935">
        <v>1.81</v>
      </c>
      <c r="AR9935">
        <v>0</v>
      </c>
      <c r="AS9935">
        <v>3</v>
      </c>
    </row>
    <row r="9936" spans="1:45" x14ac:dyDescent="0.3">
      <c r="A9936" t="s">
        <v>10212</v>
      </c>
      <c r="B9936" t="s">
        <v>10156</v>
      </c>
      <c r="C9936">
        <v>6</v>
      </c>
      <c r="D9936" s="1">
        <v>43729</v>
      </c>
      <c r="E9936" s="2">
        <v>0.625</v>
      </c>
      <c r="F9936" t="s">
        <v>59</v>
      </c>
      <c r="G9936" t="s">
        <v>2373</v>
      </c>
      <c r="H9936">
        <v>8</v>
      </c>
      <c r="I9936">
        <v>0</v>
      </c>
      <c r="J9936" t="s">
        <v>51</v>
      </c>
      <c r="K9936">
        <v>5</v>
      </c>
      <c r="L9936">
        <v>0</v>
      </c>
      <c r="M9936" t="s">
        <v>51</v>
      </c>
      <c r="N9936" t="s">
        <v>3639</v>
      </c>
      <c r="O9936">
        <v>28</v>
      </c>
      <c r="P9936">
        <v>5</v>
      </c>
      <c r="Q9936">
        <v>11</v>
      </c>
      <c r="R9936">
        <v>4</v>
      </c>
      <c r="S9936">
        <v>5</v>
      </c>
      <c r="T9936">
        <v>4</v>
      </c>
      <c r="U9936">
        <v>5</v>
      </c>
      <c r="V9936">
        <v>9</v>
      </c>
      <c r="W9936">
        <v>2</v>
      </c>
      <c r="X9936">
        <v>2</v>
      </c>
      <c r="Y9936">
        <v>0</v>
      </c>
      <c r="Z9936">
        <v>0</v>
      </c>
      <c r="AA9936">
        <v>1.1000000000000001</v>
      </c>
      <c r="AB9936">
        <v>11</v>
      </c>
      <c r="AC9936">
        <v>21</v>
      </c>
      <c r="AD9936" t="str">
        <f t="shared" si="311"/>
        <v>A</v>
      </c>
      <c r="AE9936" t="str">
        <f t="shared" si="312"/>
        <v>N</v>
      </c>
      <c r="AF9936">
        <v>1.25</v>
      </c>
      <c r="AG9936">
        <v>4</v>
      </c>
      <c r="AH9936">
        <v>1.1299999999999999</v>
      </c>
      <c r="AI9936">
        <v>11.5</v>
      </c>
      <c r="AJ9936">
        <v>31</v>
      </c>
      <c r="AK9936">
        <v>1.1100000000000001</v>
      </c>
      <c r="AL9936">
        <v>10.24</v>
      </c>
      <c r="AM9936">
        <v>23.21</v>
      </c>
      <c r="AN9936">
        <v>1.29</v>
      </c>
      <c r="AO9936">
        <v>4.2</v>
      </c>
      <c r="AP9936">
        <v>1.25</v>
      </c>
      <c r="AQ9936">
        <v>3.91</v>
      </c>
      <c r="AR9936">
        <v>3</v>
      </c>
      <c r="AS9936">
        <v>0</v>
      </c>
    </row>
    <row r="9937" spans="1:45" x14ac:dyDescent="0.3">
      <c r="A9937" t="s">
        <v>10213</v>
      </c>
      <c r="B9937" t="s">
        <v>10156</v>
      </c>
      <c r="C9937">
        <v>6</v>
      </c>
      <c r="D9937" s="1">
        <v>43729</v>
      </c>
      <c r="E9937" s="2">
        <v>0.72916666666666663</v>
      </c>
      <c r="F9937" t="s">
        <v>63</v>
      </c>
      <c r="G9937" t="s">
        <v>9392</v>
      </c>
      <c r="H9937">
        <v>0</v>
      </c>
      <c r="I9937">
        <v>0</v>
      </c>
      <c r="J9937" t="s">
        <v>61</v>
      </c>
      <c r="K9937">
        <v>0</v>
      </c>
      <c r="L9937">
        <v>0</v>
      </c>
      <c r="M9937" t="s">
        <v>61</v>
      </c>
      <c r="N9937" t="s">
        <v>4453</v>
      </c>
      <c r="O9937">
        <v>11</v>
      </c>
      <c r="P9937">
        <v>16</v>
      </c>
      <c r="Q9937">
        <v>4</v>
      </c>
      <c r="R9937">
        <v>3</v>
      </c>
      <c r="S9937">
        <v>5</v>
      </c>
      <c r="T9937">
        <v>3</v>
      </c>
      <c r="U9937">
        <v>12</v>
      </c>
      <c r="V9937">
        <v>8</v>
      </c>
      <c r="W9937">
        <v>2</v>
      </c>
      <c r="X9937">
        <v>1</v>
      </c>
      <c r="Y9937">
        <v>0</v>
      </c>
      <c r="Z9937">
        <v>0</v>
      </c>
      <c r="AA9937">
        <v>2.5</v>
      </c>
      <c r="AB9937">
        <v>3.2</v>
      </c>
      <c r="AC9937">
        <v>3</v>
      </c>
      <c r="AD9937" t="str">
        <f t="shared" si="311"/>
        <v>A</v>
      </c>
      <c r="AE9937" t="str">
        <f t="shared" si="312"/>
        <v>N</v>
      </c>
      <c r="AF9937">
        <v>2.2999999999999998</v>
      </c>
      <c r="AG9937">
        <v>1.61</v>
      </c>
      <c r="AH9937">
        <v>2.5499999999999998</v>
      </c>
      <c r="AI9937">
        <v>3.28</v>
      </c>
      <c r="AJ9937">
        <v>3.2</v>
      </c>
      <c r="AK9937">
        <v>2.5</v>
      </c>
      <c r="AL9937">
        <v>3.16</v>
      </c>
      <c r="AM9937">
        <v>3.07</v>
      </c>
      <c r="AN9937">
        <v>2.41</v>
      </c>
      <c r="AO9937">
        <v>1.67</v>
      </c>
      <c r="AP9937">
        <v>2.35</v>
      </c>
      <c r="AQ9937">
        <v>1.61</v>
      </c>
      <c r="AR9937">
        <v>1</v>
      </c>
      <c r="AS9937">
        <v>1</v>
      </c>
    </row>
    <row r="9938" spans="1:45" x14ac:dyDescent="0.3">
      <c r="A9938" t="s">
        <v>10214</v>
      </c>
      <c r="B9938" t="s">
        <v>10156</v>
      </c>
      <c r="C9938">
        <v>6</v>
      </c>
      <c r="D9938" s="1">
        <v>43730</v>
      </c>
      <c r="E9938" s="2">
        <v>0.58333333333333337</v>
      </c>
      <c r="F9938" t="s">
        <v>454</v>
      </c>
      <c r="G9938" t="s">
        <v>4016</v>
      </c>
      <c r="H9938">
        <v>1</v>
      </c>
      <c r="I9938">
        <v>1</v>
      </c>
      <c r="J9938" t="s">
        <v>61</v>
      </c>
      <c r="K9938">
        <v>0</v>
      </c>
      <c r="L9938">
        <v>0</v>
      </c>
      <c r="M9938" t="s">
        <v>61</v>
      </c>
      <c r="N9938" t="s">
        <v>5950</v>
      </c>
      <c r="O9938">
        <v>13</v>
      </c>
      <c r="P9938">
        <v>14</v>
      </c>
      <c r="Q9938">
        <v>4</v>
      </c>
      <c r="R9938">
        <v>4</v>
      </c>
      <c r="S9938">
        <v>6</v>
      </c>
      <c r="T9938">
        <v>7</v>
      </c>
      <c r="U9938">
        <v>7</v>
      </c>
      <c r="V9938">
        <v>10</v>
      </c>
      <c r="W9938">
        <v>2</v>
      </c>
      <c r="X9938">
        <v>1</v>
      </c>
      <c r="Y9938">
        <v>0</v>
      </c>
      <c r="Z9938">
        <v>1</v>
      </c>
      <c r="AA9938">
        <v>2.62</v>
      </c>
      <c r="AB9938">
        <v>3.1</v>
      </c>
      <c r="AC9938">
        <v>2.87</v>
      </c>
      <c r="AD9938" t="str">
        <f t="shared" si="311"/>
        <v>A</v>
      </c>
      <c r="AE9938" t="str">
        <f t="shared" si="312"/>
        <v>N</v>
      </c>
      <c r="AF9938">
        <v>2.37</v>
      </c>
      <c r="AG9938">
        <v>1.57</v>
      </c>
      <c r="AH9938">
        <v>2.7</v>
      </c>
      <c r="AI9938">
        <v>3.2</v>
      </c>
      <c r="AJ9938">
        <v>3</v>
      </c>
      <c r="AK9938">
        <v>2.64</v>
      </c>
      <c r="AL9938">
        <v>3.11</v>
      </c>
      <c r="AM9938">
        <v>2.93</v>
      </c>
      <c r="AN9938">
        <v>2.4500000000000002</v>
      </c>
      <c r="AO9938">
        <v>1.63</v>
      </c>
      <c r="AP9938">
        <v>2.37</v>
      </c>
      <c r="AQ9938">
        <v>1.59</v>
      </c>
      <c r="AR9938">
        <v>1</v>
      </c>
      <c r="AS9938">
        <v>1</v>
      </c>
    </row>
    <row r="9939" spans="1:45" x14ac:dyDescent="0.3">
      <c r="A9939" t="s">
        <v>10215</v>
      </c>
      <c r="B9939" t="s">
        <v>10156</v>
      </c>
      <c r="C9939">
        <v>6</v>
      </c>
      <c r="D9939" s="1">
        <v>43730</v>
      </c>
      <c r="E9939" s="2">
        <v>0.58333333333333337</v>
      </c>
      <c r="F9939" t="s">
        <v>75</v>
      </c>
      <c r="G9939" t="s">
        <v>79</v>
      </c>
      <c r="H9939">
        <v>2</v>
      </c>
      <c r="I9939">
        <v>0</v>
      </c>
      <c r="J9939" t="s">
        <v>51</v>
      </c>
      <c r="K9939">
        <v>1</v>
      </c>
      <c r="L9939">
        <v>0</v>
      </c>
      <c r="M9939" t="s">
        <v>51</v>
      </c>
      <c r="N9939" t="s">
        <v>6558</v>
      </c>
      <c r="O9939">
        <v>8</v>
      </c>
      <c r="P9939">
        <v>9</v>
      </c>
      <c r="Q9939">
        <v>6</v>
      </c>
      <c r="R9939">
        <v>3</v>
      </c>
      <c r="S9939">
        <v>3</v>
      </c>
      <c r="T9939">
        <v>7</v>
      </c>
      <c r="U9939">
        <v>8</v>
      </c>
      <c r="V9939">
        <v>9</v>
      </c>
      <c r="W9939">
        <v>2</v>
      </c>
      <c r="X9939">
        <v>2</v>
      </c>
      <c r="Y9939">
        <v>0</v>
      </c>
      <c r="Z9939">
        <v>0</v>
      </c>
      <c r="AA9939">
        <v>3.1</v>
      </c>
      <c r="AB9939">
        <v>3.6</v>
      </c>
      <c r="AC9939">
        <v>2.2000000000000002</v>
      </c>
      <c r="AD9939" t="str">
        <f t="shared" si="311"/>
        <v>H</v>
      </c>
      <c r="AE9939" t="str">
        <f t="shared" si="312"/>
        <v>Y</v>
      </c>
      <c r="AF9939">
        <v>1.66</v>
      </c>
      <c r="AG9939">
        <v>2.2000000000000002</v>
      </c>
      <c r="AH9939">
        <v>3.45</v>
      </c>
      <c r="AI9939">
        <v>3.72</v>
      </c>
      <c r="AJ9939">
        <v>2.2799999999999998</v>
      </c>
      <c r="AK9939">
        <v>3.24</v>
      </c>
      <c r="AL9939">
        <v>3.59</v>
      </c>
      <c r="AM9939">
        <v>2.21</v>
      </c>
      <c r="AN9939">
        <v>1.76</v>
      </c>
      <c r="AO9939">
        <v>2.31</v>
      </c>
      <c r="AP9939">
        <v>1.69</v>
      </c>
      <c r="AQ9939">
        <v>2.2000000000000002</v>
      </c>
      <c r="AR9939">
        <v>3</v>
      </c>
      <c r="AS9939">
        <v>0</v>
      </c>
    </row>
    <row r="9940" spans="1:45" x14ac:dyDescent="0.3">
      <c r="A9940" t="s">
        <v>10216</v>
      </c>
      <c r="B9940" t="s">
        <v>10156</v>
      </c>
      <c r="C9940">
        <v>6</v>
      </c>
      <c r="D9940" s="1">
        <v>43730</v>
      </c>
      <c r="E9940" s="2">
        <v>0.6875</v>
      </c>
      <c r="F9940" t="s">
        <v>45</v>
      </c>
      <c r="G9940" t="s">
        <v>49</v>
      </c>
      <c r="H9940">
        <v>3</v>
      </c>
      <c r="I9940">
        <v>2</v>
      </c>
      <c r="J9940" t="s">
        <v>51</v>
      </c>
      <c r="K9940">
        <v>0</v>
      </c>
      <c r="L9940">
        <v>1</v>
      </c>
      <c r="M9940" t="s">
        <v>47</v>
      </c>
      <c r="N9940" t="s">
        <v>6912</v>
      </c>
      <c r="O9940">
        <v>21</v>
      </c>
      <c r="P9940">
        <v>14</v>
      </c>
      <c r="Q9940">
        <v>6</v>
      </c>
      <c r="R9940">
        <v>9</v>
      </c>
      <c r="S9940">
        <v>9</v>
      </c>
      <c r="T9940">
        <v>4</v>
      </c>
      <c r="U9940">
        <v>13</v>
      </c>
      <c r="V9940">
        <v>15</v>
      </c>
      <c r="W9940">
        <v>5</v>
      </c>
      <c r="X9940">
        <v>1</v>
      </c>
      <c r="Y9940">
        <v>1</v>
      </c>
      <c r="Z9940">
        <v>0</v>
      </c>
      <c r="AA9940">
        <v>1.4</v>
      </c>
      <c r="AB9940">
        <v>4.75</v>
      </c>
      <c r="AC9940">
        <v>8</v>
      </c>
      <c r="AD9940" t="str">
        <f t="shared" si="311"/>
        <v>A</v>
      </c>
      <c r="AE9940" t="str">
        <f t="shared" si="312"/>
        <v>N</v>
      </c>
      <c r="AF9940">
        <v>1.44</v>
      </c>
      <c r="AG9940">
        <v>2.75</v>
      </c>
      <c r="AH9940">
        <v>1.45</v>
      </c>
      <c r="AI9940">
        <v>5.05</v>
      </c>
      <c r="AJ9940">
        <v>8.25</v>
      </c>
      <c r="AK9940">
        <v>1.42</v>
      </c>
      <c r="AL9940">
        <v>4.9000000000000004</v>
      </c>
      <c r="AM9940">
        <v>7.49</v>
      </c>
      <c r="AN9940">
        <v>1.48</v>
      </c>
      <c r="AO9940">
        <v>2.88</v>
      </c>
      <c r="AP9940">
        <v>1.45</v>
      </c>
      <c r="AQ9940">
        <v>2.77</v>
      </c>
      <c r="AR9940">
        <v>3</v>
      </c>
      <c r="AS9940">
        <v>0</v>
      </c>
    </row>
    <row r="9941" spans="1:45" x14ac:dyDescent="0.3">
      <c r="A9941" t="s">
        <v>10217</v>
      </c>
      <c r="B9941" t="s">
        <v>10156</v>
      </c>
      <c r="C9941">
        <v>6</v>
      </c>
      <c r="D9941" s="1">
        <v>43730</v>
      </c>
      <c r="E9941" s="2">
        <v>0.6875</v>
      </c>
      <c r="F9941" t="s">
        <v>53</v>
      </c>
      <c r="G9941" t="s">
        <v>56</v>
      </c>
      <c r="H9941">
        <v>1</v>
      </c>
      <c r="I9941">
        <v>2</v>
      </c>
      <c r="J9941" t="s">
        <v>47</v>
      </c>
      <c r="K9941">
        <v>0</v>
      </c>
      <c r="L9941">
        <v>2</v>
      </c>
      <c r="M9941" t="s">
        <v>47</v>
      </c>
      <c r="N9941" t="s">
        <v>6721</v>
      </c>
      <c r="O9941">
        <v>13</v>
      </c>
      <c r="P9941">
        <v>6</v>
      </c>
      <c r="Q9941">
        <v>2</v>
      </c>
      <c r="R9941">
        <v>3</v>
      </c>
      <c r="S9941">
        <v>6</v>
      </c>
      <c r="T9941">
        <v>4</v>
      </c>
      <c r="U9941">
        <v>8</v>
      </c>
      <c r="V9941">
        <v>13</v>
      </c>
      <c r="W9941">
        <v>3</v>
      </c>
      <c r="X9941">
        <v>3</v>
      </c>
      <c r="Y9941">
        <v>0</v>
      </c>
      <c r="Z9941">
        <v>0</v>
      </c>
      <c r="AA9941">
        <v>3.5</v>
      </c>
      <c r="AB9941">
        <v>3.75</v>
      </c>
      <c r="AC9941">
        <v>2</v>
      </c>
      <c r="AD9941" t="str">
        <f t="shared" si="311"/>
        <v>H</v>
      </c>
      <c r="AE9941" t="str">
        <f t="shared" si="312"/>
        <v>N</v>
      </c>
      <c r="AF9941">
        <v>1.57</v>
      </c>
      <c r="AG9941">
        <v>2.37</v>
      </c>
      <c r="AH9941">
        <v>3.75</v>
      </c>
      <c r="AI9941">
        <v>3.83</v>
      </c>
      <c r="AJ9941">
        <v>2.1</v>
      </c>
      <c r="AK9941">
        <v>3.58</v>
      </c>
      <c r="AL9941">
        <v>3.69</v>
      </c>
      <c r="AM9941">
        <v>2.04</v>
      </c>
      <c r="AN9941">
        <v>1.63</v>
      </c>
      <c r="AO9941">
        <v>2.4500000000000002</v>
      </c>
      <c r="AP9941">
        <v>1.59</v>
      </c>
      <c r="AQ9941">
        <v>2.37</v>
      </c>
      <c r="AR9941">
        <v>0</v>
      </c>
      <c r="AS9941">
        <v>3</v>
      </c>
    </row>
    <row r="9942" spans="1:45" x14ac:dyDescent="0.3">
      <c r="A9942" t="s">
        <v>10218</v>
      </c>
      <c r="B9942" t="s">
        <v>10156</v>
      </c>
      <c r="C9942">
        <v>7</v>
      </c>
      <c r="D9942" s="1">
        <v>43736</v>
      </c>
      <c r="E9942" s="2">
        <v>0.52083333333333337</v>
      </c>
      <c r="F9942" t="s">
        <v>69</v>
      </c>
      <c r="G9942" t="s">
        <v>56</v>
      </c>
      <c r="H9942">
        <v>0</v>
      </c>
      <c r="I9942">
        <v>1</v>
      </c>
      <c r="J9942" t="s">
        <v>47</v>
      </c>
      <c r="K9942">
        <v>0</v>
      </c>
      <c r="L9942">
        <v>0</v>
      </c>
      <c r="M9942" t="s">
        <v>61</v>
      </c>
      <c r="N9942" t="s">
        <v>6558</v>
      </c>
      <c r="O9942">
        <v>12</v>
      </c>
      <c r="P9942">
        <v>16</v>
      </c>
      <c r="Q9942">
        <v>2</v>
      </c>
      <c r="R9942">
        <v>4</v>
      </c>
      <c r="S9942">
        <v>6</v>
      </c>
      <c r="T9942">
        <v>5</v>
      </c>
      <c r="U9942">
        <v>8</v>
      </c>
      <c r="V9942">
        <v>4</v>
      </c>
      <c r="W9942">
        <v>1</v>
      </c>
      <c r="X9942">
        <v>1</v>
      </c>
      <c r="Y9942">
        <v>0</v>
      </c>
      <c r="Z9942">
        <v>0</v>
      </c>
      <c r="AA9942">
        <v>9</v>
      </c>
      <c r="AB9942">
        <v>5.25</v>
      </c>
      <c r="AC9942">
        <v>1.33</v>
      </c>
      <c r="AD9942" t="str">
        <f t="shared" si="311"/>
        <v>H</v>
      </c>
      <c r="AE9942" t="str">
        <f t="shared" si="312"/>
        <v>N</v>
      </c>
      <c r="AF9942">
        <v>1.61</v>
      </c>
      <c r="AG9942">
        <v>2.2999999999999998</v>
      </c>
      <c r="AH9942">
        <v>10</v>
      </c>
      <c r="AI9942">
        <v>5.4</v>
      </c>
      <c r="AJ9942">
        <v>1.39</v>
      </c>
      <c r="AK9942">
        <v>8.9</v>
      </c>
      <c r="AL9942">
        <v>5.17</v>
      </c>
      <c r="AM9942">
        <v>1.36</v>
      </c>
      <c r="AN9942">
        <v>1.67</v>
      </c>
      <c r="AO9942">
        <v>2.4</v>
      </c>
      <c r="AP9942">
        <v>1.62</v>
      </c>
      <c r="AQ9942">
        <v>2.3199999999999998</v>
      </c>
      <c r="AR9942">
        <v>0</v>
      </c>
      <c r="AS9942">
        <v>3</v>
      </c>
    </row>
    <row r="9943" spans="1:45" x14ac:dyDescent="0.3">
      <c r="A9943" t="s">
        <v>10219</v>
      </c>
      <c r="B9943" t="s">
        <v>10156</v>
      </c>
      <c r="C9943">
        <v>7</v>
      </c>
      <c r="D9943" s="1">
        <v>43736</v>
      </c>
      <c r="E9943" s="2">
        <v>0.625</v>
      </c>
      <c r="F9943" t="s">
        <v>49</v>
      </c>
      <c r="G9943" t="s">
        <v>6329</v>
      </c>
      <c r="H9943">
        <v>2</v>
      </c>
      <c r="I9943">
        <v>2</v>
      </c>
      <c r="J9943" t="s">
        <v>61</v>
      </c>
      <c r="K9943">
        <v>1</v>
      </c>
      <c r="L9943">
        <v>0</v>
      </c>
      <c r="M9943" t="s">
        <v>51</v>
      </c>
      <c r="N9943" t="s">
        <v>5026</v>
      </c>
      <c r="O9943">
        <v>16</v>
      </c>
      <c r="P9943">
        <v>10</v>
      </c>
      <c r="Q9943">
        <v>3</v>
      </c>
      <c r="R9943">
        <v>3</v>
      </c>
      <c r="S9943">
        <v>7</v>
      </c>
      <c r="T9943">
        <v>3</v>
      </c>
      <c r="U9943">
        <v>10</v>
      </c>
      <c r="V9943">
        <v>16</v>
      </c>
      <c r="W9943">
        <v>1</v>
      </c>
      <c r="X9943">
        <v>4</v>
      </c>
      <c r="Y9943">
        <v>0</v>
      </c>
      <c r="Z9943">
        <v>0</v>
      </c>
      <c r="AA9943">
        <v>2.2999999999999998</v>
      </c>
      <c r="AB9943">
        <v>3.4</v>
      </c>
      <c r="AC9943">
        <v>3.1</v>
      </c>
      <c r="AD9943" t="str">
        <f t="shared" si="311"/>
        <v>A</v>
      </c>
      <c r="AE9943" t="str">
        <f t="shared" si="312"/>
        <v>N</v>
      </c>
      <c r="AF9943">
        <v>1.9</v>
      </c>
      <c r="AG9943">
        <v>1.9</v>
      </c>
      <c r="AH9943">
        <v>2.4500000000000002</v>
      </c>
      <c r="AI9943">
        <v>3.47</v>
      </c>
      <c r="AJ9943">
        <v>3.18</v>
      </c>
      <c r="AK9943">
        <v>2.38</v>
      </c>
      <c r="AL9943">
        <v>3.38</v>
      </c>
      <c r="AM9943">
        <v>3.08</v>
      </c>
      <c r="AN9943">
        <v>1.96</v>
      </c>
      <c r="AO9943">
        <v>2</v>
      </c>
      <c r="AP9943">
        <v>1.91</v>
      </c>
      <c r="AQ9943">
        <v>1.92</v>
      </c>
      <c r="AR9943">
        <v>1</v>
      </c>
      <c r="AS9943">
        <v>1</v>
      </c>
    </row>
    <row r="9944" spans="1:45" x14ac:dyDescent="0.3">
      <c r="A9944" t="s">
        <v>10220</v>
      </c>
      <c r="B9944" t="s">
        <v>10156</v>
      </c>
      <c r="C9944">
        <v>7</v>
      </c>
      <c r="D9944" s="1">
        <v>43736</v>
      </c>
      <c r="E9944" s="2">
        <v>0.625</v>
      </c>
      <c r="F9944" t="s">
        <v>8625</v>
      </c>
      <c r="G9944" t="s">
        <v>75</v>
      </c>
      <c r="H9944">
        <v>2</v>
      </c>
      <c r="I9944">
        <v>2</v>
      </c>
      <c r="J9944" t="s">
        <v>61</v>
      </c>
      <c r="K9944">
        <v>1</v>
      </c>
      <c r="L9944">
        <v>1</v>
      </c>
      <c r="M9944" t="s">
        <v>61</v>
      </c>
      <c r="N9944" t="s">
        <v>5950</v>
      </c>
      <c r="O9944">
        <v>13</v>
      </c>
      <c r="P9944">
        <v>17</v>
      </c>
      <c r="Q9944">
        <v>5</v>
      </c>
      <c r="R9944">
        <v>6</v>
      </c>
      <c r="S9944">
        <v>6</v>
      </c>
      <c r="T9944">
        <v>6</v>
      </c>
      <c r="U9944">
        <v>7</v>
      </c>
      <c r="V9944">
        <v>8</v>
      </c>
      <c r="W9944">
        <v>3</v>
      </c>
      <c r="X9944">
        <v>1</v>
      </c>
      <c r="Y9944">
        <v>0</v>
      </c>
      <c r="Z9944">
        <v>0</v>
      </c>
      <c r="AA9944">
        <v>2.5</v>
      </c>
      <c r="AB9944">
        <v>3.5</v>
      </c>
      <c r="AC9944">
        <v>2.75</v>
      </c>
      <c r="AD9944" t="str">
        <f t="shared" si="311"/>
        <v>A</v>
      </c>
      <c r="AE9944" t="str">
        <f t="shared" si="312"/>
        <v>N</v>
      </c>
      <c r="AF9944">
        <v>1.57</v>
      </c>
      <c r="AG9944">
        <v>2.37</v>
      </c>
      <c r="AH9944">
        <v>2.58</v>
      </c>
      <c r="AI9944">
        <v>3.65</v>
      </c>
      <c r="AJ9944">
        <v>2.9</v>
      </c>
      <c r="AK9944">
        <v>2.48</v>
      </c>
      <c r="AL9944">
        <v>3.56</v>
      </c>
      <c r="AM9944">
        <v>2.79</v>
      </c>
      <c r="AN9944">
        <v>1.61</v>
      </c>
      <c r="AO9944">
        <v>2.5499999999999998</v>
      </c>
      <c r="AP9944">
        <v>1.57</v>
      </c>
      <c r="AQ9944">
        <v>2.41</v>
      </c>
      <c r="AR9944">
        <v>1</v>
      </c>
      <c r="AS9944">
        <v>1</v>
      </c>
    </row>
    <row r="9945" spans="1:45" x14ac:dyDescent="0.3">
      <c r="A9945" t="s">
        <v>10221</v>
      </c>
      <c r="B9945" t="s">
        <v>10156</v>
      </c>
      <c r="C9945">
        <v>7</v>
      </c>
      <c r="D9945" s="1">
        <v>43736</v>
      </c>
      <c r="E9945" s="2">
        <v>0.625</v>
      </c>
      <c r="F9945" t="s">
        <v>53</v>
      </c>
      <c r="G9945" t="s">
        <v>9392</v>
      </c>
      <c r="H9945">
        <v>2</v>
      </c>
      <c r="I9945">
        <v>0</v>
      </c>
      <c r="J9945" t="s">
        <v>51</v>
      </c>
      <c r="K9945">
        <v>0</v>
      </c>
      <c r="L9945">
        <v>0</v>
      </c>
      <c r="M9945" t="s">
        <v>61</v>
      </c>
      <c r="N9945" t="s">
        <v>9316</v>
      </c>
      <c r="O9945">
        <v>24</v>
      </c>
      <c r="P9945">
        <v>8</v>
      </c>
      <c r="Q9945">
        <v>10</v>
      </c>
      <c r="R9945">
        <v>1</v>
      </c>
      <c r="S9945">
        <v>5</v>
      </c>
      <c r="T9945">
        <v>2</v>
      </c>
      <c r="U9945">
        <v>5</v>
      </c>
      <c r="V9945">
        <v>13</v>
      </c>
      <c r="W9945">
        <v>2</v>
      </c>
      <c r="X9945">
        <v>3</v>
      </c>
      <c r="Y9945">
        <v>0</v>
      </c>
      <c r="Z9945">
        <v>0</v>
      </c>
      <c r="AA9945">
        <v>1.4</v>
      </c>
      <c r="AB9945">
        <v>4.75</v>
      </c>
      <c r="AC9945">
        <v>8</v>
      </c>
      <c r="AD9945" t="str">
        <f t="shared" si="311"/>
        <v>A</v>
      </c>
      <c r="AE9945" t="str">
        <f t="shared" si="312"/>
        <v>N</v>
      </c>
      <c r="AF9945">
        <v>1.66</v>
      </c>
      <c r="AG9945">
        <v>2.2000000000000002</v>
      </c>
      <c r="AH9945">
        <v>1.47</v>
      </c>
      <c r="AI9945">
        <v>4.8</v>
      </c>
      <c r="AJ9945">
        <v>8.5</v>
      </c>
      <c r="AK9945">
        <v>1.44</v>
      </c>
      <c r="AL9945">
        <v>4.6399999999999997</v>
      </c>
      <c r="AM9945">
        <v>7.64</v>
      </c>
      <c r="AN9945">
        <v>1.69</v>
      </c>
      <c r="AO9945">
        <v>2.36</v>
      </c>
      <c r="AP9945">
        <v>1.65</v>
      </c>
      <c r="AQ9945">
        <v>2.27</v>
      </c>
      <c r="AR9945">
        <v>3</v>
      </c>
      <c r="AS9945">
        <v>0</v>
      </c>
    </row>
    <row r="9946" spans="1:45" x14ac:dyDescent="0.3">
      <c r="A9946" t="s">
        <v>10222</v>
      </c>
      <c r="B9946" t="s">
        <v>10156</v>
      </c>
      <c r="C9946">
        <v>7</v>
      </c>
      <c r="D9946" s="1">
        <v>43736</v>
      </c>
      <c r="E9946" s="2">
        <v>0.625</v>
      </c>
      <c r="F9946" t="s">
        <v>454</v>
      </c>
      <c r="G9946" t="s">
        <v>78</v>
      </c>
      <c r="H9946">
        <v>2</v>
      </c>
      <c r="I9946">
        <v>0</v>
      </c>
      <c r="J9946" t="s">
        <v>51</v>
      </c>
      <c r="K9946">
        <v>1</v>
      </c>
      <c r="L9946">
        <v>0</v>
      </c>
      <c r="M9946" t="s">
        <v>51</v>
      </c>
      <c r="N9946" t="s">
        <v>6912</v>
      </c>
      <c r="O9946">
        <v>15</v>
      </c>
      <c r="P9946">
        <v>10</v>
      </c>
      <c r="Q9946">
        <v>3</v>
      </c>
      <c r="R9946">
        <v>3</v>
      </c>
      <c r="S9946">
        <v>5</v>
      </c>
      <c r="T9946">
        <v>5</v>
      </c>
      <c r="U9946">
        <v>14</v>
      </c>
      <c r="V9946">
        <v>10</v>
      </c>
      <c r="W9946">
        <v>3</v>
      </c>
      <c r="X9946">
        <v>1</v>
      </c>
      <c r="Y9946">
        <v>0</v>
      </c>
      <c r="Z9946">
        <v>0</v>
      </c>
      <c r="AA9946">
        <v>1.9</v>
      </c>
      <c r="AB9946">
        <v>3.75</v>
      </c>
      <c r="AC9946">
        <v>3.75</v>
      </c>
      <c r="AD9946" t="str">
        <f t="shared" si="311"/>
        <v>A</v>
      </c>
      <c r="AE9946" t="str">
        <f t="shared" si="312"/>
        <v>N</v>
      </c>
      <c r="AF9946">
        <v>1.72</v>
      </c>
      <c r="AG9946">
        <v>2.1</v>
      </c>
      <c r="AH9946">
        <v>2</v>
      </c>
      <c r="AI9946">
        <v>3.85</v>
      </c>
      <c r="AJ9946">
        <v>4</v>
      </c>
      <c r="AK9946">
        <v>1.94</v>
      </c>
      <c r="AL9946">
        <v>3.75</v>
      </c>
      <c r="AM9946">
        <v>3.88</v>
      </c>
      <c r="AN9946">
        <v>1.8</v>
      </c>
      <c r="AO9946">
        <v>2.23</v>
      </c>
      <c r="AP9946">
        <v>1.72</v>
      </c>
      <c r="AQ9946">
        <v>2.14</v>
      </c>
      <c r="AR9946">
        <v>3</v>
      </c>
      <c r="AS9946">
        <v>0</v>
      </c>
    </row>
    <row r="9947" spans="1:45" x14ac:dyDescent="0.3">
      <c r="A9947" t="s">
        <v>10223</v>
      </c>
      <c r="B9947" t="s">
        <v>10156</v>
      </c>
      <c r="C9947">
        <v>7</v>
      </c>
      <c r="D9947" s="1">
        <v>43736</v>
      </c>
      <c r="E9947" s="2">
        <v>0.625</v>
      </c>
      <c r="F9947" t="s">
        <v>64</v>
      </c>
      <c r="G9947" t="s">
        <v>72</v>
      </c>
      <c r="H9947">
        <v>2</v>
      </c>
      <c r="I9947">
        <v>1</v>
      </c>
      <c r="J9947" t="s">
        <v>51</v>
      </c>
      <c r="K9947">
        <v>2</v>
      </c>
      <c r="L9947">
        <v>1</v>
      </c>
      <c r="M9947" t="s">
        <v>51</v>
      </c>
      <c r="N9947" t="s">
        <v>8363</v>
      </c>
      <c r="O9947">
        <v>9</v>
      </c>
      <c r="P9947">
        <v>14</v>
      </c>
      <c r="Q9947">
        <v>4</v>
      </c>
      <c r="R9947">
        <v>6</v>
      </c>
      <c r="S9947">
        <v>6</v>
      </c>
      <c r="T9947">
        <v>6</v>
      </c>
      <c r="U9947">
        <v>5</v>
      </c>
      <c r="V9947">
        <v>16</v>
      </c>
      <c r="W9947">
        <v>0</v>
      </c>
      <c r="X9947">
        <v>2</v>
      </c>
      <c r="Y9947">
        <v>1</v>
      </c>
      <c r="Z9947">
        <v>0</v>
      </c>
      <c r="AA9947">
        <v>1.4</v>
      </c>
      <c r="AB9947">
        <v>4.75</v>
      </c>
      <c r="AC9947">
        <v>8</v>
      </c>
      <c r="AD9947" t="str">
        <f t="shared" si="311"/>
        <v>A</v>
      </c>
      <c r="AE9947" t="str">
        <f t="shared" si="312"/>
        <v>N</v>
      </c>
      <c r="AF9947">
        <v>1.57</v>
      </c>
      <c r="AG9947">
        <v>2.37</v>
      </c>
      <c r="AH9947">
        <v>1.49</v>
      </c>
      <c r="AI9947">
        <v>4.8</v>
      </c>
      <c r="AJ9947">
        <v>8.18</v>
      </c>
      <c r="AK9947">
        <v>1.44</v>
      </c>
      <c r="AL9947">
        <v>4.67</v>
      </c>
      <c r="AM9947">
        <v>7.61</v>
      </c>
      <c r="AN9947">
        <v>1.64</v>
      </c>
      <c r="AO9947">
        <v>2.42</v>
      </c>
      <c r="AP9947">
        <v>1.61</v>
      </c>
      <c r="AQ9947">
        <v>2.35</v>
      </c>
      <c r="AR9947">
        <v>3</v>
      </c>
      <c r="AS9947">
        <v>0</v>
      </c>
    </row>
    <row r="9948" spans="1:45" x14ac:dyDescent="0.3">
      <c r="A9948" t="s">
        <v>10224</v>
      </c>
      <c r="B9948" t="s">
        <v>10156</v>
      </c>
      <c r="C9948">
        <v>7</v>
      </c>
      <c r="D9948" s="1">
        <v>43736</v>
      </c>
      <c r="E9948" s="2">
        <v>0.625</v>
      </c>
      <c r="F9948" t="s">
        <v>4016</v>
      </c>
      <c r="G9948" t="s">
        <v>2373</v>
      </c>
      <c r="H9948">
        <v>2</v>
      </c>
      <c r="I9948">
        <v>0</v>
      </c>
      <c r="J9948" t="s">
        <v>51</v>
      </c>
      <c r="K9948">
        <v>1</v>
      </c>
      <c r="L9948">
        <v>0</v>
      </c>
      <c r="M9948" t="s">
        <v>51</v>
      </c>
      <c r="N9948" t="s">
        <v>8267</v>
      </c>
      <c r="O9948">
        <v>6</v>
      </c>
      <c r="P9948">
        <v>14</v>
      </c>
      <c r="Q9948">
        <v>2</v>
      </c>
      <c r="R9948">
        <v>5</v>
      </c>
      <c r="S9948">
        <v>1</v>
      </c>
      <c r="T9948">
        <v>6</v>
      </c>
      <c r="U9948">
        <v>5</v>
      </c>
      <c r="V9948">
        <v>6</v>
      </c>
      <c r="W9948">
        <v>0</v>
      </c>
      <c r="X9948">
        <v>1</v>
      </c>
      <c r="Y9948">
        <v>0</v>
      </c>
      <c r="Z9948">
        <v>0</v>
      </c>
      <c r="AA9948">
        <v>1.85</v>
      </c>
      <c r="AB9948">
        <v>3.4</v>
      </c>
      <c r="AC9948">
        <v>4.5</v>
      </c>
      <c r="AD9948" t="str">
        <f t="shared" si="311"/>
        <v>A</v>
      </c>
      <c r="AE9948" t="str">
        <f t="shared" si="312"/>
        <v>N</v>
      </c>
      <c r="AF9948">
        <v>1.9</v>
      </c>
      <c r="AG9948">
        <v>1.9</v>
      </c>
      <c r="AH9948">
        <v>1.95</v>
      </c>
      <c r="AI9948">
        <v>3.6</v>
      </c>
      <c r="AJ9948">
        <v>4.7</v>
      </c>
      <c r="AK9948">
        <v>1.89</v>
      </c>
      <c r="AL9948">
        <v>3.49</v>
      </c>
      <c r="AM9948">
        <v>4.46</v>
      </c>
      <c r="AN9948">
        <v>2.1</v>
      </c>
      <c r="AO9948">
        <v>1.92</v>
      </c>
      <c r="AP9948">
        <v>1.99</v>
      </c>
      <c r="AQ9948">
        <v>1.84</v>
      </c>
      <c r="AR9948">
        <v>3</v>
      </c>
      <c r="AS9948">
        <v>0</v>
      </c>
    </row>
    <row r="9949" spans="1:45" x14ac:dyDescent="0.3">
      <c r="A9949" t="s">
        <v>10225</v>
      </c>
      <c r="B9949" t="s">
        <v>10156</v>
      </c>
      <c r="C9949">
        <v>7</v>
      </c>
      <c r="D9949" s="1">
        <v>43736</v>
      </c>
      <c r="E9949" s="2">
        <v>0.72916666666666663</v>
      </c>
      <c r="F9949" t="s">
        <v>73</v>
      </c>
      <c r="G9949" t="s">
        <v>59</v>
      </c>
      <c r="H9949">
        <v>1</v>
      </c>
      <c r="I9949">
        <v>3</v>
      </c>
      <c r="J9949" t="s">
        <v>47</v>
      </c>
      <c r="K9949">
        <v>1</v>
      </c>
      <c r="L9949">
        <v>1</v>
      </c>
      <c r="M9949" t="s">
        <v>61</v>
      </c>
      <c r="N9949" t="s">
        <v>6721</v>
      </c>
      <c r="O9949">
        <v>12</v>
      </c>
      <c r="P9949">
        <v>20</v>
      </c>
      <c r="Q9949">
        <v>8</v>
      </c>
      <c r="R9949">
        <v>9</v>
      </c>
      <c r="S9949">
        <v>5</v>
      </c>
      <c r="T9949">
        <v>2</v>
      </c>
      <c r="U9949">
        <v>4</v>
      </c>
      <c r="V9949">
        <v>8</v>
      </c>
      <c r="W9949">
        <v>2</v>
      </c>
      <c r="X9949">
        <v>2</v>
      </c>
      <c r="Y9949">
        <v>0</v>
      </c>
      <c r="Z9949">
        <v>0</v>
      </c>
      <c r="AA9949">
        <v>10</v>
      </c>
      <c r="AB9949">
        <v>5.5</v>
      </c>
      <c r="AC9949">
        <v>1.3</v>
      </c>
      <c r="AD9949" t="str">
        <f t="shared" si="311"/>
        <v>H</v>
      </c>
      <c r="AE9949" t="str">
        <f t="shared" si="312"/>
        <v>N</v>
      </c>
      <c r="AF9949">
        <v>1.5</v>
      </c>
      <c r="AG9949">
        <v>2.62</v>
      </c>
      <c r="AH9949">
        <v>11</v>
      </c>
      <c r="AI9949">
        <v>6.35</v>
      </c>
      <c r="AJ9949">
        <v>1.33</v>
      </c>
      <c r="AK9949">
        <v>9.84</v>
      </c>
      <c r="AL9949">
        <v>5.86</v>
      </c>
      <c r="AM9949">
        <v>1.3</v>
      </c>
      <c r="AN9949">
        <v>1.5</v>
      </c>
      <c r="AO9949">
        <v>2.8</v>
      </c>
      <c r="AP9949">
        <v>1.47</v>
      </c>
      <c r="AQ9949">
        <v>2.69</v>
      </c>
      <c r="AR9949">
        <v>0</v>
      </c>
      <c r="AS9949">
        <v>3</v>
      </c>
    </row>
    <row r="9950" spans="1:45" x14ac:dyDescent="0.3">
      <c r="A9950" t="s">
        <v>10226</v>
      </c>
      <c r="B9950" t="s">
        <v>10156</v>
      </c>
      <c r="C9950">
        <v>7</v>
      </c>
      <c r="D9950" s="1">
        <v>43737</v>
      </c>
      <c r="E9950" s="2">
        <v>0.6875</v>
      </c>
      <c r="F9950" t="s">
        <v>463</v>
      </c>
      <c r="G9950" t="s">
        <v>63</v>
      </c>
      <c r="H9950">
        <v>5</v>
      </c>
      <c r="I9950">
        <v>0</v>
      </c>
      <c r="J9950" t="s">
        <v>51</v>
      </c>
      <c r="K9950">
        <v>1</v>
      </c>
      <c r="L9950">
        <v>0</v>
      </c>
      <c r="M9950" t="s">
        <v>51</v>
      </c>
      <c r="N9950" t="s">
        <v>7753</v>
      </c>
      <c r="O9950">
        <v>13</v>
      </c>
      <c r="P9950">
        <v>3</v>
      </c>
      <c r="Q9950">
        <v>5</v>
      </c>
      <c r="R9950">
        <v>0</v>
      </c>
      <c r="S9950">
        <v>9</v>
      </c>
      <c r="T9950">
        <v>0</v>
      </c>
      <c r="U9950">
        <v>12</v>
      </c>
      <c r="V9950">
        <v>9</v>
      </c>
      <c r="W9950">
        <v>1</v>
      </c>
      <c r="X9950">
        <v>1</v>
      </c>
      <c r="Y9950">
        <v>0</v>
      </c>
      <c r="Z9950">
        <v>1</v>
      </c>
      <c r="AA9950">
        <v>1.5</v>
      </c>
      <c r="AB9950">
        <v>4</v>
      </c>
      <c r="AC9950">
        <v>7.5</v>
      </c>
      <c r="AD9950" t="str">
        <f t="shared" si="311"/>
        <v>A</v>
      </c>
      <c r="AE9950" t="str">
        <f t="shared" si="312"/>
        <v>N</v>
      </c>
      <c r="AF9950">
        <v>2</v>
      </c>
      <c r="AG9950">
        <v>1.8</v>
      </c>
      <c r="AH9950">
        <v>1.56</v>
      </c>
      <c r="AI9950">
        <v>4.21</v>
      </c>
      <c r="AJ9950">
        <v>7.6</v>
      </c>
      <c r="AK9950">
        <v>1.53</v>
      </c>
      <c r="AL9950">
        <v>4.09</v>
      </c>
      <c r="AM9950">
        <v>7.06</v>
      </c>
      <c r="AN9950">
        <v>2.15</v>
      </c>
      <c r="AO9950">
        <v>1.82</v>
      </c>
      <c r="AP9950">
        <v>2.08</v>
      </c>
      <c r="AQ9950">
        <v>1.77</v>
      </c>
      <c r="AR9950">
        <v>3</v>
      </c>
      <c r="AS9950">
        <v>0</v>
      </c>
    </row>
    <row r="9951" spans="1:45" x14ac:dyDescent="0.3">
      <c r="A9951" t="s">
        <v>10227</v>
      </c>
      <c r="B9951" t="s">
        <v>10156</v>
      </c>
      <c r="C9951">
        <v>7</v>
      </c>
      <c r="D9951" s="1">
        <v>43738</v>
      </c>
      <c r="E9951" s="2">
        <v>0.83333333333333337</v>
      </c>
      <c r="F9951" t="s">
        <v>79</v>
      </c>
      <c r="G9951" t="s">
        <v>45</v>
      </c>
      <c r="H9951">
        <v>1</v>
      </c>
      <c r="I9951">
        <v>1</v>
      </c>
      <c r="J9951" t="s">
        <v>61</v>
      </c>
      <c r="K9951">
        <v>1</v>
      </c>
      <c r="L9951">
        <v>0</v>
      </c>
      <c r="M9951" t="s">
        <v>51</v>
      </c>
      <c r="N9951" t="s">
        <v>6379</v>
      </c>
      <c r="O9951">
        <v>16</v>
      </c>
      <c r="P9951">
        <v>10</v>
      </c>
      <c r="Q9951">
        <v>4</v>
      </c>
      <c r="R9951">
        <v>5</v>
      </c>
      <c r="S9951">
        <v>8</v>
      </c>
      <c r="T9951">
        <v>7</v>
      </c>
      <c r="U9951">
        <v>18</v>
      </c>
      <c r="V9951">
        <v>13</v>
      </c>
      <c r="W9951">
        <v>4</v>
      </c>
      <c r="X9951">
        <v>2</v>
      </c>
      <c r="Y9951">
        <v>0</v>
      </c>
      <c r="Z9951">
        <v>0</v>
      </c>
      <c r="AA9951">
        <v>2.37</v>
      </c>
      <c r="AB9951">
        <v>3.5</v>
      </c>
      <c r="AC9951">
        <v>2.9</v>
      </c>
      <c r="AD9951" t="str">
        <f t="shared" ref="AD9951:AD10014" si="313">IF(IF(AC9951&gt;AA9951,G9951,F9951)=F9951,"H","A")</f>
        <v>A</v>
      </c>
      <c r="AE9951" t="str">
        <f t="shared" si="312"/>
        <v>N</v>
      </c>
      <c r="AF9951">
        <v>1.61</v>
      </c>
      <c r="AG9951">
        <v>2.2999999999999998</v>
      </c>
      <c r="AH9951">
        <v>2.4300000000000002</v>
      </c>
      <c r="AI9951">
        <v>3.65</v>
      </c>
      <c r="AJ9951">
        <v>3.15</v>
      </c>
      <c r="AK9951">
        <v>2.36</v>
      </c>
      <c r="AL9951">
        <v>3.53</v>
      </c>
      <c r="AM9951">
        <v>2.99</v>
      </c>
      <c r="AN9951">
        <v>1.68</v>
      </c>
      <c r="AO9951">
        <v>2.39</v>
      </c>
      <c r="AP9951">
        <v>1.63</v>
      </c>
      <c r="AQ9951">
        <v>2.2799999999999998</v>
      </c>
      <c r="AR9951">
        <v>1</v>
      </c>
      <c r="AS9951">
        <v>1</v>
      </c>
    </row>
    <row r="9952" spans="1:45" x14ac:dyDescent="0.3">
      <c r="A9952" t="s">
        <v>10228</v>
      </c>
      <c r="B9952" t="s">
        <v>10156</v>
      </c>
      <c r="C9952">
        <v>8</v>
      </c>
      <c r="D9952" s="1">
        <v>43743</v>
      </c>
      <c r="E9952" s="2">
        <v>0.52083333333333337</v>
      </c>
      <c r="F9952" t="s">
        <v>9392</v>
      </c>
      <c r="G9952" t="s">
        <v>64</v>
      </c>
      <c r="H9952">
        <v>3</v>
      </c>
      <c r="I9952">
        <v>0</v>
      </c>
      <c r="J9952" t="s">
        <v>51</v>
      </c>
      <c r="K9952">
        <v>2</v>
      </c>
      <c r="L9952">
        <v>0</v>
      </c>
      <c r="M9952" t="s">
        <v>51</v>
      </c>
      <c r="N9952" t="s">
        <v>6912</v>
      </c>
      <c r="O9952">
        <v>17</v>
      </c>
      <c r="P9952">
        <v>8</v>
      </c>
      <c r="Q9952">
        <v>6</v>
      </c>
      <c r="R9952">
        <v>3</v>
      </c>
      <c r="S9952">
        <v>4</v>
      </c>
      <c r="T9952">
        <v>4</v>
      </c>
      <c r="U9952">
        <v>11</v>
      </c>
      <c r="V9952">
        <v>7</v>
      </c>
      <c r="W9952">
        <v>2</v>
      </c>
      <c r="X9952">
        <v>1</v>
      </c>
      <c r="Y9952">
        <v>0</v>
      </c>
      <c r="Z9952">
        <v>0</v>
      </c>
      <c r="AA9952">
        <v>3.9</v>
      </c>
      <c r="AB9952">
        <v>3.6</v>
      </c>
      <c r="AC9952">
        <v>1.9</v>
      </c>
      <c r="AD9952" t="str">
        <f t="shared" si="313"/>
        <v>H</v>
      </c>
      <c r="AE9952" t="str">
        <f t="shared" si="312"/>
        <v>Y</v>
      </c>
      <c r="AF9952">
        <v>1.72</v>
      </c>
      <c r="AG9952">
        <v>2.1</v>
      </c>
      <c r="AH9952">
        <v>4.0999999999999996</v>
      </c>
      <c r="AI9952">
        <v>3.75</v>
      </c>
      <c r="AJ9952">
        <v>2.02</v>
      </c>
      <c r="AK9952">
        <v>3.9</v>
      </c>
      <c r="AL9952">
        <v>3.63</v>
      </c>
      <c r="AM9952">
        <v>1.96</v>
      </c>
      <c r="AN9952">
        <v>1.85</v>
      </c>
      <c r="AO9952">
        <v>2.1800000000000002</v>
      </c>
      <c r="AP9952">
        <v>1.76</v>
      </c>
      <c r="AQ9952">
        <v>2.09</v>
      </c>
      <c r="AR9952">
        <v>3</v>
      </c>
      <c r="AS9952">
        <v>0</v>
      </c>
    </row>
    <row r="9953" spans="1:45" x14ac:dyDescent="0.3">
      <c r="A9953" t="s">
        <v>10229</v>
      </c>
      <c r="B9953" t="s">
        <v>10156</v>
      </c>
      <c r="C9953">
        <v>8</v>
      </c>
      <c r="D9953" s="1">
        <v>43743</v>
      </c>
      <c r="E9953" s="2">
        <v>0.625</v>
      </c>
      <c r="F9953" t="s">
        <v>6329</v>
      </c>
      <c r="G9953" t="s">
        <v>73</v>
      </c>
      <c r="H9953">
        <v>1</v>
      </c>
      <c r="I9953">
        <v>0</v>
      </c>
      <c r="J9953" t="s">
        <v>51</v>
      </c>
      <c r="K9953">
        <v>0</v>
      </c>
      <c r="L9953">
        <v>0</v>
      </c>
      <c r="M9953" t="s">
        <v>61</v>
      </c>
      <c r="N9953" t="s">
        <v>8363</v>
      </c>
      <c r="O9953">
        <v>9</v>
      </c>
      <c r="P9953">
        <v>11</v>
      </c>
      <c r="Q9953">
        <v>3</v>
      </c>
      <c r="R9953">
        <v>2</v>
      </c>
      <c r="S9953">
        <v>7</v>
      </c>
      <c r="T9953">
        <v>9</v>
      </c>
      <c r="U9953">
        <v>5</v>
      </c>
      <c r="V9953">
        <v>12</v>
      </c>
      <c r="W9953">
        <v>2</v>
      </c>
      <c r="X9953">
        <v>1</v>
      </c>
      <c r="Y9953">
        <v>0</v>
      </c>
      <c r="Z9953">
        <v>1</v>
      </c>
      <c r="AA9953">
        <v>2.87</v>
      </c>
      <c r="AB9953">
        <v>3.3</v>
      </c>
      <c r="AC9953">
        <v>2.5</v>
      </c>
      <c r="AD9953" t="str">
        <f t="shared" si="313"/>
        <v>H</v>
      </c>
      <c r="AE9953" t="str">
        <f t="shared" si="312"/>
        <v>Y</v>
      </c>
      <c r="AF9953">
        <v>2.1</v>
      </c>
      <c r="AG9953">
        <v>1.72</v>
      </c>
      <c r="AH9953">
        <v>3.05</v>
      </c>
      <c r="AI9953">
        <v>3.37</v>
      </c>
      <c r="AJ9953">
        <v>2.65</v>
      </c>
      <c r="AK9953">
        <v>2.93</v>
      </c>
      <c r="AL9953">
        <v>3.3</v>
      </c>
      <c r="AM9953">
        <v>2.52</v>
      </c>
      <c r="AN9953">
        <v>2.2000000000000002</v>
      </c>
      <c r="AO9953">
        <v>1.79</v>
      </c>
      <c r="AP9953">
        <v>2.12</v>
      </c>
      <c r="AQ9953">
        <v>1.74</v>
      </c>
      <c r="AR9953">
        <v>3</v>
      </c>
      <c r="AS9953">
        <v>0</v>
      </c>
    </row>
    <row r="9954" spans="1:45" x14ac:dyDescent="0.3">
      <c r="A9954" t="s">
        <v>10230</v>
      </c>
      <c r="B9954" t="s">
        <v>10156</v>
      </c>
      <c r="C9954">
        <v>8</v>
      </c>
      <c r="D9954" s="1">
        <v>43743</v>
      </c>
      <c r="E9954" s="2">
        <v>0.625</v>
      </c>
      <c r="F9954" t="s">
        <v>56</v>
      </c>
      <c r="G9954" t="s">
        <v>463</v>
      </c>
      <c r="H9954">
        <v>2</v>
      </c>
      <c r="I9954">
        <v>1</v>
      </c>
      <c r="J9954" t="s">
        <v>51</v>
      </c>
      <c r="K9954">
        <v>1</v>
      </c>
      <c r="L9954">
        <v>0</v>
      </c>
      <c r="M9954" t="s">
        <v>51</v>
      </c>
      <c r="N9954" t="s">
        <v>9316</v>
      </c>
      <c r="O9954">
        <v>18</v>
      </c>
      <c r="P9954">
        <v>2</v>
      </c>
      <c r="Q9954">
        <v>8</v>
      </c>
      <c r="R9954">
        <v>1</v>
      </c>
      <c r="S9954">
        <v>4</v>
      </c>
      <c r="T9954">
        <v>6</v>
      </c>
      <c r="U9954">
        <v>9</v>
      </c>
      <c r="V9954">
        <v>17</v>
      </c>
      <c r="W9954">
        <v>1</v>
      </c>
      <c r="X9954">
        <v>4</v>
      </c>
      <c r="Y9954">
        <v>0</v>
      </c>
      <c r="Z9954">
        <v>0</v>
      </c>
      <c r="AA9954">
        <v>1.44</v>
      </c>
      <c r="AB9954">
        <v>4.75</v>
      </c>
      <c r="AC9954">
        <v>7</v>
      </c>
      <c r="AD9954" t="str">
        <f t="shared" si="313"/>
        <v>A</v>
      </c>
      <c r="AE9954" t="str">
        <f t="shared" si="312"/>
        <v>N</v>
      </c>
      <c r="AF9954">
        <v>1.57</v>
      </c>
      <c r="AG9954">
        <v>2.37</v>
      </c>
      <c r="AH9954">
        <v>1.5</v>
      </c>
      <c r="AI9954">
        <v>4.8499999999999996</v>
      </c>
      <c r="AJ9954">
        <v>7.7</v>
      </c>
      <c r="AK9954">
        <v>1.46</v>
      </c>
      <c r="AL9954">
        <v>4.66</v>
      </c>
      <c r="AM9954">
        <v>7</v>
      </c>
      <c r="AN9954">
        <v>1.65</v>
      </c>
      <c r="AO9954">
        <v>2.4500000000000002</v>
      </c>
      <c r="AP9954">
        <v>1.61</v>
      </c>
      <c r="AQ9954">
        <v>2.34</v>
      </c>
      <c r="AR9954">
        <v>3</v>
      </c>
      <c r="AS9954">
        <v>0</v>
      </c>
    </row>
    <row r="9955" spans="1:45" x14ac:dyDescent="0.3">
      <c r="A9955" t="s">
        <v>10231</v>
      </c>
      <c r="B9955" t="s">
        <v>10156</v>
      </c>
      <c r="C9955">
        <v>8</v>
      </c>
      <c r="D9955" s="1">
        <v>43743</v>
      </c>
      <c r="E9955" s="2">
        <v>0.625</v>
      </c>
      <c r="F9955" t="s">
        <v>78</v>
      </c>
      <c r="G9955" t="s">
        <v>49</v>
      </c>
      <c r="H9955">
        <v>1</v>
      </c>
      <c r="I9955">
        <v>5</v>
      </c>
      <c r="J9955" t="s">
        <v>47</v>
      </c>
      <c r="K9955">
        <v>0</v>
      </c>
      <c r="L9955">
        <v>2</v>
      </c>
      <c r="M9955" t="s">
        <v>47</v>
      </c>
      <c r="N9955" t="s">
        <v>9940</v>
      </c>
      <c r="O9955">
        <v>21</v>
      </c>
      <c r="P9955">
        <v>22</v>
      </c>
      <c r="Q9955">
        <v>5</v>
      </c>
      <c r="R9955">
        <v>12</v>
      </c>
      <c r="S9955">
        <v>10</v>
      </c>
      <c r="T9955">
        <v>6</v>
      </c>
      <c r="U9955">
        <v>14</v>
      </c>
      <c r="V9955">
        <v>17</v>
      </c>
      <c r="W9955">
        <v>1</v>
      </c>
      <c r="X9955">
        <v>3</v>
      </c>
      <c r="Y9955">
        <v>0</v>
      </c>
      <c r="Z9955">
        <v>0</v>
      </c>
      <c r="AA9955">
        <v>2.37</v>
      </c>
      <c r="AB9955">
        <v>3.6</v>
      </c>
      <c r="AC9955">
        <v>2.8</v>
      </c>
      <c r="AD9955" t="str">
        <f t="shared" si="313"/>
        <v>A</v>
      </c>
      <c r="AE9955" t="str">
        <f t="shared" si="312"/>
        <v>Y</v>
      </c>
      <c r="AF9955">
        <v>1.57</v>
      </c>
      <c r="AG9955">
        <v>2.37</v>
      </c>
      <c r="AH9955">
        <v>2.5</v>
      </c>
      <c r="AI9955">
        <v>3.75</v>
      </c>
      <c r="AJ9955">
        <v>2.95</v>
      </c>
      <c r="AK9955">
        <v>2.41</v>
      </c>
      <c r="AL9955">
        <v>3.6</v>
      </c>
      <c r="AM9955">
        <v>2.85</v>
      </c>
      <c r="AN9955">
        <v>1.63</v>
      </c>
      <c r="AO9955">
        <v>2.52</v>
      </c>
      <c r="AP9955">
        <v>1.57</v>
      </c>
      <c r="AQ9955">
        <v>2.4300000000000002</v>
      </c>
      <c r="AR9955">
        <v>0</v>
      </c>
      <c r="AS9955">
        <v>3</v>
      </c>
    </row>
    <row r="9956" spans="1:45" x14ac:dyDescent="0.3">
      <c r="A9956" t="s">
        <v>10232</v>
      </c>
      <c r="B9956" t="s">
        <v>10156</v>
      </c>
      <c r="C9956">
        <v>8</v>
      </c>
      <c r="D9956" s="1">
        <v>43743</v>
      </c>
      <c r="E9956" s="2">
        <v>0.625</v>
      </c>
      <c r="F9956" t="s">
        <v>2373</v>
      </c>
      <c r="G9956" t="s">
        <v>69</v>
      </c>
      <c r="H9956">
        <v>0</v>
      </c>
      <c r="I9956">
        <v>0</v>
      </c>
      <c r="J9956" t="s">
        <v>61</v>
      </c>
      <c r="K9956">
        <v>0</v>
      </c>
      <c r="L9956">
        <v>0</v>
      </c>
      <c r="M9956" t="s">
        <v>61</v>
      </c>
      <c r="N9956" t="s">
        <v>4524</v>
      </c>
      <c r="O9956">
        <v>8</v>
      </c>
      <c r="P9956">
        <v>9</v>
      </c>
      <c r="Q9956">
        <v>2</v>
      </c>
      <c r="R9956">
        <v>3</v>
      </c>
      <c r="S9956">
        <v>7</v>
      </c>
      <c r="T9956">
        <v>7</v>
      </c>
      <c r="U9956">
        <v>7</v>
      </c>
      <c r="V9956">
        <v>6</v>
      </c>
      <c r="W9956">
        <v>0</v>
      </c>
      <c r="X9956">
        <v>2</v>
      </c>
      <c r="Y9956">
        <v>0</v>
      </c>
      <c r="Z9956">
        <v>0</v>
      </c>
      <c r="AA9956">
        <v>2.0499999999999998</v>
      </c>
      <c r="AB9956">
        <v>3.4</v>
      </c>
      <c r="AC9956">
        <v>3.6</v>
      </c>
      <c r="AD9956" t="str">
        <f t="shared" si="313"/>
        <v>A</v>
      </c>
      <c r="AE9956" t="str">
        <f t="shared" si="312"/>
        <v>N</v>
      </c>
      <c r="AF9956">
        <v>2</v>
      </c>
      <c r="AG9956">
        <v>1.8</v>
      </c>
      <c r="AH9956">
        <v>2.25</v>
      </c>
      <c r="AI9956">
        <v>3.5</v>
      </c>
      <c r="AJ9956">
        <v>3.75</v>
      </c>
      <c r="AK9956">
        <v>2.14</v>
      </c>
      <c r="AL9956">
        <v>3.38</v>
      </c>
      <c r="AM9956">
        <v>3.58</v>
      </c>
      <c r="AN9956">
        <v>2.1</v>
      </c>
      <c r="AO9956">
        <v>1.89</v>
      </c>
      <c r="AP9956">
        <v>2</v>
      </c>
      <c r="AQ9956">
        <v>1.84</v>
      </c>
      <c r="AR9956">
        <v>1</v>
      </c>
      <c r="AS9956">
        <v>1</v>
      </c>
    </row>
    <row r="9957" spans="1:45" x14ac:dyDescent="0.3">
      <c r="A9957" t="s">
        <v>10233</v>
      </c>
      <c r="B9957" t="s">
        <v>10156</v>
      </c>
      <c r="C9957">
        <v>8</v>
      </c>
      <c r="D9957" s="1">
        <v>43743</v>
      </c>
      <c r="E9957" s="2">
        <v>0.72916666666666663</v>
      </c>
      <c r="F9957" t="s">
        <v>75</v>
      </c>
      <c r="G9957" t="s">
        <v>454</v>
      </c>
      <c r="H9957">
        <v>1</v>
      </c>
      <c r="I9957">
        <v>2</v>
      </c>
      <c r="J9957" t="s">
        <v>47</v>
      </c>
      <c r="K9957">
        <v>0</v>
      </c>
      <c r="L9957">
        <v>0</v>
      </c>
      <c r="M9957" t="s">
        <v>61</v>
      </c>
      <c r="N9957" t="s">
        <v>6721</v>
      </c>
      <c r="O9957">
        <v>9</v>
      </c>
      <c r="P9957">
        <v>7</v>
      </c>
      <c r="Q9957">
        <v>4</v>
      </c>
      <c r="R9957">
        <v>4</v>
      </c>
      <c r="S9957">
        <v>2</v>
      </c>
      <c r="T9957">
        <v>2</v>
      </c>
      <c r="U9957">
        <v>11</v>
      </c>
      <c r="V9957">
        <v>7</v>
      </c>
      <c r="W9957">
        <v>3</v>
      </c>
      <c r="X9957">
        <v>2</v>
      </c>
      <c r="Y9957">
        <v>0</v>
      </c>
      <c r="Z9957">
        <v>0</v>
      </c>
      <c r="AA9957">
        <v>1.95</v>
      </c>
      <c r="AB9957">
        <v>3.6</v>
      </c>
      <c r="AC9957">
        <v>3.8</v>
      </c>
      <c r="AD9957" t="str">
        <f t="shared" si="313"/>
        <v>A</v>
      </c>
      <c r="AE9957" t="str">
        <f t="shared" si="312"/>
        <v>Y</v>
      </c>
      <c r="AF9957">
        <v>1.8</v>
      </c>
      <c r="AG9957">
        <v>2</v>
      </c>
      <c r="AH9957">
        <v>2.0499999999999998</v>
      </c>
      <c r="AI9957">
        <v>3.7</v>
      </c>
      <c r="AJ9957">
        <v>4</v>
      </c>
      <c r="AK9957">
        <v>2</v>
      </c>
      <c r="AL9957">
        <v>3.58</v>
      </c>
      <c r="AM9957">
        <v>3.8</v>
      </c>
      <c r="AN9957">
        <v>1.9</v>
      </c>
      <c r="AO9957">
        <v>2.09</v>
      </c>
      <c r="AP9957">
        <v>1.83</v>
      </c>
      <c r="AQ9957">
        <v>2</v>
      </c>
      <c r="AR9957">
        <v>0</v>
      </c>
      <c r="AS9957">
        <v>3</v>
      </c>
    </row>
    <row r="9958" spans="1:45" x14ac:dyDescent="0.3">
      <c r="A9958" t="s">
        <v>10234</v>
      </c>
      <c r="B9958" t="s">
        <v>10156</v>
      </c>
      <c r="C9958">
        <v>8</v>
      </c>
      <c r="D9958" s="1">
        <v>43744</v>
      </c>
      <c r="E9958" s="2">
        <v>0.58333333333333337</v>
      </c>
      <c r="F9958" t="s">
        <v>45</v>
      </c>
      <c r="G9958" t="s">
        <v>8625</v>
      </c>
      <c r="H9958">
        <v>1</v>
      </c>
      <c r="I9958">
        <v>0</v>
      </c>
      <c r="J9958" t="s">
        <v>51</v>
      </c>
      <c r="K9958">
        <v>1</v>
      </c>
      <c r="L9958">
        <v>0</v>
      </c>
      <c r="M9958" t="s">
        <v>51</v>
      </c>
      <c r="N9958" t="s">
        <v>4453</v>
      </c>
      <c r="O9958">
        <v>12</v>
      </c>
      <c r="P9958">
        <v>10</v>
      </c>
      <c r="Q9958">
        <v>2</v>
      </c>
      <c r="R9958">
        <v>2</v>
      </c>
      <c r="S9958">
        <v>14</v>
      </c>
      <c r="T9958">
        <v>5</v>
      </c>
      <c r="U9958">
        <v>12</v>
      </c>
      <c r="V9958">
        <v>6</v>
      </c>
      <c r="W9958">
        <v>1</v>
      </c>
      <c r="X9958">
        <v>2</v>
      </c>
      <c r="Y9958">
        <v>0</v>
      </c>
      <c r="Z9958">
        <v>0</v>
      </c>
      <c r="AA9958">
        <v>1.44</v>
      </c>
      <c r="AB9958">
        <v>4.75</v>
      </c>
      <c r="AC9958">
        <v>7</v>
      </c>
      <c r="AD9958" t="str">
        <f t="shared" si="313"/>
        <v>A</v>
      </c>
      <c r="AE9958" t="str">
        <f t="shared" si="312"/>
        <v>N</v>
      </c>
      <c r="AF9958">
        <v>1.33</v>
      </c>
      <c r="AG9958">
        <v>3.4</v>
      </c>
      <c r="AH9958">
        <v>1.5</v>
      </c>
      <c r="AI9958">
        <v>5.2</v>
      </c>
      <c r="AJ9958">
        <v>7.2</v>
      </c>
      <c r="AK9958">
        <v>1.45</v>
      </c>
      <c r="AL9958">
        <v>4.97</v>
      </c>
      <c r="AM9958">
        <v>6.68</v>
      </c>
      <c r="AN9958">
        <v>1.4</v>
      </c>
      <c r="AO9958">
        <v>3.41</v>
      </c>
      <c r="AP9958">
        <v>1.35</v>
      </c>
      <c r="AQ9958">
        <v>3.2</v>
      </c>
      <c r="AR9958">
        <v>3</v>
      </c>
      <c r="AS9958">
        <v>0</v>
      </c>
    </row>
    <row r="9959" spans="1:45" x14ac:dyDescent="0.3">
      <c r="A9959" t="s">
        <v>10235</v>
      </c>
      <c r="B9959" t="s">
        <v>10156</v>
      </c>
      <c r="C9959">
        <v>8</v>
      </c>
      <c r="D9959" s="1">
        <v>43744</v>
      </c>
      <c r="E9959" s="2">
        <v>0.58333333333333337</v>
      </c>
      <c r="F9959" t="s">
        <v>59</v>
      </c>
      <c r="G9959" t="s">
        <v>4016</v>
      </c>
      <c r="H9959">
        <v>0</v>
      </c>
      <c r="I9959">
        <v>2</v>
      </c>
      <c r="J9959" t="s">
        <v>47</v>
      </c>
      <c r="K9959">
        <v>0</v>
      </c>
      <c r="L9959">
        <v>0</v>
      </c>
      <c r="M9959" t="s">
        <v>61</v>
      </c>
      <c r="N9959" t="s">
        <v>7753</v>
      </c>
      <c r="O9959">
        <v>18</v>
      </c>
      <c r="P9959">
        <v>7</v>
      </c>
      <c r="Q9959">
        <v>2</v>
      </c>
      <c r="R9959">
        <v>2</v>
      </c>
      <c r="S9959">
        <v>9</v>
      </c>
      <c r="T9959">
        <v>1</v>
      </c>
      <c r="U9959">
        <v>11</v>
      </c>
      <c r="V9959">
        <v>14</v>
      </c>
      <c r="W9959">
        <v>5</v>
      </c>
      <c r="X9959">
        <v>2</v>
      </c>
      <c r="Y9959">
        <v>0</v>
      </c>
      <c r="Z9959">
        <v>0</v>
      </c>
      <c r="AA9959">
        <v>1.1200000000000001</v>
      </c>
      <c r="AB9959">
        <v>9</v>
      </c>
      <c r="AC9959">
        <v>21</v>
      </c>
      <c r="AD9959" t="str">
        <f t="shared" si="313"/>
        <v>A</v>
      </c>
      <c r="AE9959" t="str">
        <f t="shared" si="312"/>
        <v>Y</v>
      </c>
      <c r="AF9959">
        <v>1.36</v>
      </c>
      <c r="AG9959">
        <v>3.2</v>
      </c>
      <c r="AH9959">
        <v>1.1399999999999999</v>
      </c>
      <c r="AI9959">
        <v>10.5</v>
      </c>
      <c r="AJ9959">
        <v>28</v>
      </c>
      <c r="AK9959">
        <v>1.1299999999999999</v>
      </c>
      <c r="AL9959">
        <v>9.26</v>
      </c>
      <c r="AM9959">
        <v>21.61</v>
      </c>
      <c r="AN9959">
        <v>1.41</v>
      </c>
      <c r="AO9959">
        <v>3.2</v>
      </c>
      <c r="AP9959">
        <v>1.38</v>
      </c>
      <c r="AQ9959">
        <v>3.08</v>
      </c>
      <c r="AR9959">
        <v>0</v>
      </c>
      <c r="AS9959">
        <v>3</v>
      </c>
    </row>
    <row r="9960" spans="1:45" x14ac:dyDescent="0.3">
      <c r="A9960" t="s">
        <v>10236</v>
      </c>
      <c r="B9960" t="s">
        <v>10156</v>
      </c>
      <c r="C9960">
        <v>8</v>
      </c>
      <c r="D9960" s="1">
        <v>43744</v>
      </c>
      <c r="E9960" s="2">
        <v>0.58333333333333337</v>
      </c>
      <c r="F9960" t="s">
        <v>72</v>
      </c>
      <c r="G9960" t="s">
        <v>53</v>
      </c>
      <c r="H9960">
        <v>1</v>
      </c>
      <c r="I9960">
        <v>4</v>
      </c>
      <c r="J9960" t="s">
        <v>47</v>
      </c>
      <c r="K9960">
        <v>1</v>
      </c>
      <c r="L9960">
        <v>3</v>
      </c>
      <c r="M9960" t="s">
        <v>47</v>
      </c>
      <c r="N9960" t="s">
        <v>8267</v>
      </c>
      <c r="O9960">
        <v>10</v>
      </c>
      <c r="P9960">
        <v>13</v>
      </c>
      <c r="Q9960">
        <v>3</v>
      </c>
      <c r="R9960">
        <v>7</v>
      </c>
      <c r="S9960">
        <v>3</v>
      </c>
      <c r="T9960">
        <v>4</v>
      </c>
      <c r="U9960">
        <v>8</v>
      </c>
      <c r="V9960">
        <v>15</v>
      </c>
      <c r="W9960">
        <v>0</v>
      </c>
      <c r="X9960">
        <v>1</v>
      </c>
      <c r="Y9960">
        <v>0</v>
      </c>
      <c r="Z9960">
        <v>0</v>
      </c>
      <c r="AA9960">
        <v>4</v>
      </c>
      <c r="AB9960">
        <v>3.8</v>
      </c>
      <c r="AC9960">
        <v>1.85</v>
      </c>
      <c r="AD9960" t="str">
        <f t="shared" si="313"/>
        <v>H</v>
      </c>
      <c r="AE9960" t="str">
        <f t="shared" si="312"/>
        <v>N</v>
      </c>
      <c r="AF9960">
        <v>1.72</v>
      </c>
      <c r="AG9960">
        <v>2.1</v>
      </c>
      <c r="AH9960">
        <v>4.3</v>
      </c>
      <c r="AI9960">
        <v>4</v>
      </c>
      <c r="AJ9960">
        <v>1.93</v>
      </c>
      <c r="AK9960">
        <v>4.0199999999999996</v>
      </c>
      <c r="AL9960">
        <v>3.84</v>
      </c>
      <c r="AM9960">
        <v>1.87</v>
      </c>
      <c r="AN9960">
        <v>1.75</v>
      </c>
      <c r="AO9960">
        <v>2.25</v>
      </c>
      <c r="AP9960">
        <v>1.7</v>
      </c>
      <c r="AQ9960">
        <v>2.1800000000000002</v>
      </c>
      <c r="AR9960">
        <v>0</v>
      </c>
      <c r="AS9960">
        <v>3</v>
      </c>
    </row>
    <row r="9961" spans="1:45" x14ac:dyDescent="0.3">
      <c r="A9961" t="s">
        <v>10237</v>
      </c>
      <c r="B9961" t="s">
        <v>10156</v>
      </c>
      <c r="C9961">
        <v>8</v>
      </c>
      <c r="D9961" s="1">
        <v>43744</v>
      </c>
      <c r="E9961" s="2">
        <v>0.6875</v>
      </c>
      <c r="F9961" t="s">
        <v>63</v>
      </c>
      <c r="G9961" t="s">
        <v>79</v>
      </c>
      <c r="H9961">
        <v>1</v>
      </c>
      <c r="I9961">
        <v>0</v>
      </c>
      <c r="J9961" t="s">
        <v>51</v>
      </c>
      <c r="K9961">
        <v>0</v>
      </c>
      <c r="L9961">
        <v>0</v>
      </c>
      <c r="M9961" t="s">
        <v>61</v>
      </c>
      <c r="N9961" t="s">
        <v>3639</v>
      </c>
      <c r="O9961">
        <v>12</v>
      </c>
      <c r="P9961">
        <v>12</v>
      </c>
      <c r="Q9961">
        <v>2</v>
      </c>
      <c r="R9961">
        <v>3</v>
      </c>
      <c r="S9961">
        <v>4</v>
      </c>
      <c r="T9961">
        <v>6</v>
      </c>
      <c r="U9961">
        <v>12</v>
      </c>
      <c r="V9961">
        <v>10</v>
      </c>
      <c r="W9961">
        <v>3</v>
      </c>
      <c r="X9961">
        <v>3</v>
      </c>
      <c r="Y9961">
        <v>0</v>
      </c>
      <c r="Z9961">
        <v>0</v>
      </c>
      <c r="AA9961">
        <v>4.5</v>
      </c>
      <c r="AB9961">
        <v>3.5</v>
      </c>
      <c r="AC9961">
        <v>1.85</v>
      </c>
      <c r="AD9961" t="str">
        <f t="shared" si="313"/>
        <v>H</v>
      </c>
      <c r="AE9961" t="str">
        <f t="shared" si="312"/>
        <v>Y</v>
      </c>
      <c r="AF9961">
        <v>2.2000000000000002</v>
      </c>
      <c r="AG9961">
        <v>1.66</v>
      </c>
      <c r="AH9961">
        <v>4.5999999999999996</v>
      </c>
      <c r="AI9961">
        <v>3.55</v>
      </c>
      <c r="AJ9961">
        <v>1.95</v>
      </c>
      <c r="AK9961">
        <v>4.42</v>
      </c>
      <c r="AL9961">
        <v>3.44</v>
      </c>
      <c r="AM9961">
        <v>1.9</v>
      </c>
      <c r="AN9961">
        <v>2.23</v>
      </c>
      <c r="AO9961">
        <v>1.76</v>
      </c>
      <c r="AP9961">
        <v>2.16</v>
      </c>
      <c r="AQ9961">
        <v>1.71</v>
      </c>
      <c r="AR9961">
        <v>3</v>
      </c>
      <c r="AS9961">
        <v>0</v>
      </c>
    </row>
    <row r="9962" spans="1:45" x14ac:dyDescent="0.3">
      <c r="A9962" t="s">
        <v>10238</v>
      </c>
      <c r="B9962" t="s">
        <v>10156</v>
      </c>
      <c r="C9962">
        <v>9</v>
      </c>
      <c r="D9962" s="1">
        <v>43757</v>
      </c>
      <c r="E9962" s="2">
        <v>0.52083333333333337</v>
      </c>
      <c r="F9962" t="s">
        <v>73</v>
      </c>
      <c r="G9962" t="s">
        <v>75</v>
      </c>
      <c r="H9962">
        <v>2</v>
      </c>
      <c r="I9962">
        <v>0</v>
      </c>
      <c r="J9962" t="s">
        <v>51</v>
      </c>
      <c r="K9962">
        <v>1</v>
      </c>
      <c r="L9962">
        <v>0</v>
      </c>
      <c r="M9962" t="s">
        <v>51</v>
      </c>
      <c r="N9962" t="s">
        <v>8267</v>
      </c>
      <c r="O9962">
        <v>19</v>
      </c>
      <c r="P9962">
        <v>8</v>
      </c>
      <c r="Q9962">
        <v>10</v>
      </c>
      <c r="R9962">
        <v>4</v>
      </c>
      <c r="S9962">
        <v>11</v>
      </c>
      <c r="T9962">
        <v>2</v>
      </c>
      <c r="U9962">
        <v>15</v>
      </c>
      <c r="V9962">
        <v>15</v>
      </c>
      <c r="W9962">
        <v>2</v>
      </c>
      <c r="X9962">
        <v>2</v>
      </c>
      <c r="Y9962">
        <v>0</v>
      </c>
      <c r="Z9962">
        <v>0</v>
      </c>
      <c r="AA9962">
        <v>1.95</v>
      </c>
      <c r="AB9962">
        <v>3.75</v>
      </c>
      <c r="AC9962">
        <v>3.75</v>
      </c>
      <c r="AD9962" t="str">
        <f t="shared" si="313"/>
        <v>A</v>
      </c>
      <c r="AE9962" t="str">
        <f t="shared" si="312"/>
        <v>N</v>
      </c>
      <c r="AF9962">
        <v>1.72</v>
      </c>
      <c r="AG9962">
        <v>2.1</v>
      </c>
      <c r="AH9962">
        <v>2.02</v>
      </c>
      <c r="AI9962">
        <v>3.9</v>
      </c>
      <c r="AJ9962">
        <v>4</v>
      </c>
      <c r="AK9962">
        <v>1.97</v>
      </c>
      <c r="AL9962">
        <v>3.71</v>
      </c>
      <c r="AM9962">
        <v>3.81</v>
      </c>
      <c r="AN9962">
        <v>1.8</v>
      </c>
      <c r="AO9962">
        <v>2.2200000000000002</v>
      </c>
      <c r="AP9962">
        <v>1.72</v>
      </c>
      <c r="AQ9962">
        <v>2.14</v>
      </c>
      <c r="AR9962">
        <v>3</v>
      </c>
      <c r="AS9962">
        <v>0</v>
      </c>
    </row>
    <row r="9963" spans="1:45" x14ac:dyDescent="0.3">
      <c r="A9963" t="s">
        <v>10239</v>
      </c>
      <c r="B9963" t="s">
        <v>10156</v>
      </c>
      <c r="C9963">
        <v>9</v>
      </c>
      <c r="D9963" s="1">
        <v>43757</v>
      </c>
      <c r="E9963" s="2">
        <v>0.625</v>
      </c>
      <c r="F9963" t="s">
        <v>49</v>
      </c>
      <c r="G9963" t="s">
        <v>9392</v>
      </c>
      <c r="H9963">
        <v>2</v>
      </c>
      <c r="I9963">
        <v>1</v>
      </c>
      <c r="J9963" t="s">
        <v>51</v>
      </c>
      <c r="K9963">
        <v>1</v>
      </c>
      <c r="L9963">
        <v>1</v>
      </c>
      <c r="M9963" t="s">
        <v>61</v>
      </c>
      <c r="N9963" t="s">
        <v>9741</v>
      </c>
      <c r="O9963">
        <v>24</v>
      </c>
      <c r="P9963">
        <v>20</v>
      </c>
      <c r="Q9963">
        <v>8</v>
      </c>
      <c r="R9963">
        <v>5</v>
      </c>
      <c r="S9963">
        <v>7</v>
      </c>
      <c r="T9963">
        <v>5</v>
      </c>
      <c r="U9963">
        <v>9</v>
      </c>
      <c r="V9963">
        <v>17</v>
      </c>
      <c r="W9963">
        <v>1</v>
      </c>
      <c r="X9963">
        <v>2</v>
      </c>
      <c r="Y9963">
        <v>0</v>
      </c>
      <c r="Z9963">
        <v>1</v>
      </c>
      <c r="AA9963">
        <v>2.35</v>
      </c>
      <c r="AB9963">
        <v>3.4</v>
      </c>
      <c r="AC9963">
        <v>3</v>
      </c>
      <c r="AD9963" t="str">
        <f t="shared" si="313"/>
        <v>A</v>
      </c>
      <c r="AE9963" t="str">
        <f t="shared" si="312"/>
        <v>N</v>
      </c>
      <c r="AF9963">
        <v>1.8</v>
      </c>
      <c r="AG9963">
        <v>2</v>
      </c>
      <c r="AH9963">
        <v>2.4500000000000002</v>
      </c>
      <c r="AI9963">
        <v>3.55</v>
      </c>
      <c r="AJ9963">
        <v>3.15</v>
      </c>
      <c r="AK9963">
        <v>2.38</v>
      </c>
      <c r="AL9963">
        <v>3.43</v>
      </c>
      <c r="AM9963">
        <v>3.05</v>
      </c>
      <c r="AN9963">
        <v>1.87</v>
      </c>
      <c r="AO9963">
        <v>2.1</v>
      </c>
      <c r="AP9963">
        <v>1.82</v>
      </c>
      <c r="AQ9963">
        <v>2.0099999999999998</v>
      </c>
      <c r="AR9963">
        <v>3</v>
      </c>
      <c r="AS9963">
        <v>0</v>
      </c>
    </row>
    <row r="9964" spans="1:45" x14ac:dyDescent="0.3">
      <c r="A9964" t="s">
        <v>10240</v>
      </c>
      <c r="B9964" t="s">
        <v>10156</v>
      </c>
      <c r="C9964">
        <v>9</v>
      </c>
      <c r="D9964" s="1">
        <v>43757</v>
      </c>
      <c r="E9964" s="2">
        <v>0.625</v>
      </c>
      <c r="F9964" t="s">
        <v>8625</v>
      </c>
      <c r="G9964" t="s">
        <v>78</v>
      </c>
      <c r="H9964">
        <v>0</v>
      </c>
      <c r="I9964">
        <v>0</v>
      </c>
      <c r="J9964" t="s">
        <v>61</v>
      </c>
      <c r="K9964">
        <v>0</v>
      </c>
      <c r="L9964">
        <v>0</v>
      </c>
      <c r="M9964" t="s">
        <v>61</v>
      </c>
      <c r="N9964" t="s">
        <v>5026</v>
      </c>
      <c r="O9964">
        <v>11</v>
      </c>
      <c r="P9964">
        <v>10</v>
      </c>
      <c r="Q9964">
        <v>2</v>
      </c>
      <c r="R9964">
        <v>1</v>
      </c>
      <c r="S9964">
        <v>6</v>
      </c>
      <c r="T9964">
        <v>7</v>
      </c>
      <c r="U9964">
        <v>8</v>
      </c>
      <c r="V9964">
        <v>11</v>
      </c>
      <c r="W9964">
        <v>1</v>
      </c>
      <c r="X9964">
        <v>3</v>
      </c>
      <c r="Y9964">
        <v>0</v>
      </c>
      <c r="Z9964">
        <v>0</v>
      </c>
      <c r="AA9964">
        <v>1.72</v>
      </c>
      <c r="AB9964">
        <v>4.2</v>
      </c>
      <c r="AC9964">
        <v>4.2</v>
      </c>
      <c r="AD9964" t="str">
        <f t="shared" si="313"/>
        <v>A</v>
      </c>
      <c r="AE9964" t="str">
        <f t="shared" si="312"/>
        <v>N</v>
      </c>
      <c r="AF9964">
        <v>1.4</v>
      </c>
      <c r="AG9964">
        <v>3</v>
      </c>
      <c r="AH9964">
        <v>1.78</v>
      </c>
      <c r="AI9964">
        <v>4.5999999999999996</v>
      </c>
      <c r="AJ9964">
        <v>4.5</v>
      </c>
      <c r="AK9964">
        <v>1.73</v>
      </c>
      <c r="AL9964">
        <v>4.33</v>
      </c>
      <c r="AM9964">
        <v>4.3499999999999996</v>
      </c>
      <c r="AN9964">
        <v>1.45</v>
      </c>
      <c r="AO9964">
        <v>3.1</v>
      </c>
      <c r="AP9964">
        <v>1.41</v>
      </c>
      <c r="AQ9964">
        <v>2.94</v>
      </c>
      <c r="AR9964">
        <v>1</v>
      </c>
      <c r="AS9964">
        <v>1</v>
      </c>
    </row>
    <row r="9965" spans="1:45" x14ac:dyDescent="0.3">
      <c r="A9965" t="s">
        <v>10241</v>
      </c>
      <c r="B9965" t="s">
        <v>10156</v>
      </c>
      <c r="C9965">
        <v>9</v>
      </c>
      <c r="D9965" s="1">
        <v>43757</v>
      </c>
      <c r="E9965" s="2">
        <v>0.625</v>
      </c>
      <c r="F9965" t="s">
        <v>53</v>
      </c>
      <c r="G9965" t="s">
        <v>63</v>
      </c>
      <c r="H9965">
        <v>1</v>
      </c>
      <c r="I9965">
        <v>0</v>
      </c>
      <c r="J9965" t="s">
        <v>51</v>
      </c>
      <c r="K9965">
        <v>0</v>
      </c>
      <c r="L9965">
        <v>0</v>
      </c>
      <c r="M9965" t="s">
        <v>61</v>
      </c>
      <c r="N9965" t="s">
        <v>4524</v>
      </c>
      <c r="O9965">
        <v>16</v>
      </c>
      <c r="P9965">
        <v>5</v>
      </c>
      <c r="Q9965">
        <v>8</v>
      </c>
      <c r="R9965">
        <v>0</v>
      </c>
      <c r="S9965">
        <v>11</v>
      </c>
      <c r="T9965">
        <v>0</v>
      </c>
      <c r="U9965">
        <v>9</v>
      </c>
      <c r="V9965">
        <v>12</v>
      </c>
      <c r="W9965">
        <v>2</v>
      </c>
      <c r="X9965">
        <v>1</v>
      </c>
      <c r="Y9965">
        <v>0</v>
      </c>
      <c r="Z9965">
        <v>0</v>
      </c>
      <c r="AA9965">
        <v>1.3</v>
      </c>
      <c r="AB9965">
        <v>5.5</v>
      </c>
      <c r="AC9965">
        <v>10</v>
      </c>
      <c r="AD9965" t="str">
        <f t="shared" si="313"/>
        <v>A</v>
      </c>
      <c r="AE9965" t="str">
        <f t="shared" si="312"/>
        <v>N</v>
      </c>
      <c r="AF9965">
        <v>1.57</v>
      </c>
      <c r="AG9965">
        <v>2.37</v>
      </c>
      <c r="AH9965">
        <v>1.34</v>
      </c>
      <c r="AI9965">
        <v>5.9</v>
      </c>
      <c r="AJ9965">
        <v>12</v>
      </c>
      <c r="AK9965">
        <v>1.31</v>
      </c>
      <c r="AL9965">
        <v>5.62</v>
      </c>
      <c r="AM9965">
        <v>10.38</v>
      </c>
      <c r="AN9965">
        <v>1.65</v>
      </c>
      <c r="AO9965">
        <v>2.4700000000000002</v>
      </c>
      <c r="AP9965">
        <v>1.59</v>
      </c>
      <c r="AQ9965">
        <v>2.38</v>
      </c>
      <c r="AR9965">
        <v>3</v>
      </c>
      <c r="AS9965">
        <v>0</v>
      </c>
    </row>
    <row r="9966" spans="1:45" x14ac:dyDescent="0.3">
      <c r="A9966" t="s">
        <v>10242</v>
      </c>
      <c r="B9966" t="s">
        <v>10156</v>
      </c>
      <c r="C9966">
        <v>9</v>
      </c>
      <c r="D9966" s="1">
        <v>43757</v>
      </c>
      <c r="E9966" s="2">
        <v>0.625</v>
      </c>
      <c r="F9966" t="s">
        <v>463</v>
      </c>
      <c r="G9966" t="s">
        <v>6329</v>
      </c>
      <c r="H9966">
        <v>2</v>
      </c>
      <c r="I9966">
        <v>1</v>
      </c>
      <c r="J9966" t="s">
        <v>51</v>
      </c>
      <c r="K9966">
        <v>1</v>
      </c>
      <c r="L9966">
        <v>1</v>
      </c>
      <c r="M9966" t="s">
        <v>61</v>
      </c>
      <c r="N9966" t="s">
        <v>6912</v>
      </c>
      <c r="O9966">
        <v>19</v>
      </c>
      <c r="P9966">
        <v>13</v>
      </c>
      <c r="Q9966">
        <v>3</v>
      </c>
      <c r="R9966">
        <v>4</v>
      </c>
      <c r="S9966">
        <v>9</v>
      </c>
      <c r="T9966">
        <v>4</v>
      </c>
      <c r="U9966">
        <v>4</v>
      </c>
      <c r="V9966">
        <v>10</v>
      </c>
      <c r="W9966">
        <v>0</v>
      </c>
      <c r="X9966">
        <v>3</v>
      </c>
      <c r="Y9966">
        <v>0</v>
      </c>
      <c r="Z9966">
        <v>0</v>
      </c>
      <c r="AA9966">
        <v>1.57</v>
      </c>
      <c r="AB9966">
        <v>4</v>
      </c>
      <c r="AC9966">
        <v>6</v>
      </c>
      <c r="AD9966" t="str">
        <f t="shared" si="313"/>
        <v>A</v>
      </c>
      <c r="AE9966" t="str">
        <f t="shared" si="312"/>
        <v>N</v>
      </c>
      <c r="AF9966">
        <v>1.9</v>
      </c>
      <c r="AG9966">
        <v>1.9</v>
      </c>
      <c r="AH9966">
        <v>1.62</v>
      </c>
      <c r="AI9966">
        <v>4.3</v>
      </c>
      <c r="AJ9966">
        <v>6.8</v>
      </c>
      <c r="AK9966">
        <v>1.57</v>
      </c>
      <c r="AL9966">
        <v>4.09</v>
      </c>
      <c r="AM9966">
        <v>6.37</v>
      </c>
      <c r="AN9966">
        <v>2.0099999999999998</v>
      </c>
      <c r="AO9966">
        <v>1.95</v>
      </c>
      <c r="AP9966">
        <v>1.94</v>
      </c>
      <c r="AQ9966">
        <v>1.89</v>
      </c>
      <c r="AR9966">
        <v>3</v>
      </c>
      <c r="AS9966">
        <v>0</v>
      </c>
    </row>
    <row r="9967" spans="1:45" x14ac:dyDescent="0.3">
      <c r="A9967" t="s">
        <v>10243</v>
      </c>
      <c r="B9967" t="s">
        <v>10156</v>
      </c>
      <c r="C9967">
        <v>9</v>
      </c>
      <c r="D9967" s="1">
        <v>43757</v>
      </c>
      <c r="E9967" s="2">
        <v>0.625</v>
      </c>
      <c r="F9967" t="s">
        <v>64</v>
      </c>
      <c r="G9967" t="s">
        <v>2373</v>
      </c>
      <c r="H9967">
        <v>1</v>
      </c>
      <c r="I9967">
        <v>1</v>
      </c>
      <c r="J9967" t="s">
        <v>61</v>
      </c>
      <c r="K9967">
        <v>0</v>
      </c>
      <c r="L9967">
        <v>1</v>
      </c>
      <c r="M9967" t="s">
        <v>47</v>
      </c>
      <c r="N9967" t="s">
        <v>9316</v>
      </c>
      <c r="O9967">
        <v>12</v>
      </c>
      <c r="P9967">
        <v>7</v>
      </c>
      <c r="Q9967">
        <v>2</v>
      </c>
      <c r="R9967">
        <v>2</v>
      </c>
      <c r="S9967">
        <v>11</v>
      </c>
      <c r="T9967">
        <v>2</v>
      </c>
      <c r="U9967">
        <v>5</v>
      </c>
      <c r="V9967">
        <v>9</v>
      </c>
      <c r="W9967">
        <v>4</v>
      </c>
      <c r="X9967">
        <v>3</v>
      </c>
      <c r="Y9967">
        <v>0</v>
      </c>
      <c r="Z9967">
        <v>0</v>
      </c>
      <c r="AA9967">
        <v>1.4</v>
      </c>
      <c r="AB9967">
        <v>5</v>
      </c>
      <c r="AC9967">
        <v>7.5</v>
      </c>
      <c r="AD9967" t="str">
        <f t="shared" si="313"/>
        <v>A</v>
      </c>
      <c r="AE9967" t="str">
        <f t="shared" si="312"/>
        <v>N</v>
      </c>
      <c r="AF9967">
        <v>1.53</v>
      </c>
      <c r="AG9967">
        <v>2.5</v>
      </c>
      <c r="AH9967">
        <v>1.45</v>
      </c>
      <c r="AI9967">
        <v>5.0999999999999996</v>
      </c>
      <c r="AJ9967">
        <v>8</v>
      </c>
      <c r="AK9967">
        <v>1.42</v>
      </c>
      <c r="AL9967">
        <v>4.9000000000000004</v>
      </c>
      <c r="AM9967">
        <v>7.48</v>
      </c>
      <c r="AN9967">
        <v>1.57</v>
      </c>
      <c r="AO9967">
        <v>2.64</v>
      </c>
      <c r="AP9967">
        <v>1.53</v>
      </c>
      <c r="AQ9967">
        <v>2.52</v>
      </c>
      <c r="AR9967">
        <v>1</v>
      </c>
      <c r="AS9967">
        <v>1</v>
      </c>
    </row>
    <row r="9968" spans="1:45" x14ac:dyDescent="0.3">
      <c r="A9968" t="s">
        <v>10244</v>
      </c>
      <c r="B9968" t="s">
        <v>10156</v>
      </c>
      <c r="C9968">
        <v>9</v>
      </c>
      <c r="D9968" s="1">
        <v>43757</v>
      </c>
      <c r="E9968" s="2">
        <v>0.625</v>
      </c>
      <c r="F9968" t="s">
        <v>4016</v>
      </c>
      <c r="G9968" t="s">
        <v>72</v>
      </c>
      <c r="H9968">
        <v>1</v>
      </c>
      <c r="I9968">
        <v>1</v>
      </c>
      <c r="J9968" t="s">
        <v>61</v>
      </c>
      <c r="K9968">
        <v>0</v>
      </c>
      <c r="L9968">
        <v>0</v>
      </c>
      <c r="M9968" t="s">
        <v>61</v>
      </c>
      <c r="N9968" t="s">
        <v>10191</v>
      </c>
      <c r="O9968">
        <v>4</v>
      </c>
      <c r="P9968">
        <v>14</v>
      </c>
      <c r="Q9968">
        <v>1</v>
      </c>
      <c r="R9968">
        <v>5</v>
      </c>
      <c r="S9968">
        <v>1</v>
      </c>
      <c r="T9968">
        <v>3</v>
      </c>
      <c r="U9968">
        <v>10</v>
      </c>
      <c r="V9968">
        <v>17</v>
      </c>
      <c r="W9968">
        <v>3</v>
      </c>
      <c r="X9968">
        <v>2</v>
      </c>
      <c r="Y9968">
        <v>0</v>
      </c>
      <c r="Z9968">
        <v>0</v>
      </c>
      <c r="AA9968">
        <v>1.8</v>
      </c>
      <c r="AB9968">
        <v>3.6</v>
      </c>
      <c r="AC9968">
        <v>4.5</v>
      </c>
      <c r="AD9968" t="str">
        <f t="shared" si="313"/>
        <v>A</v>
      </c>
      <c r="AE9968" t="str">
        <f t="shared" si="312"/>
        <v>N</v>
      </c>
      <c r="AF9968">
        <v>2.1</v>
      </c>
      <c r="AG9968">
        <v>1.72</v>
      </c>
      <c r="AH9968">
        <v>1.9</v>
      </c>
      <c r="AI9968">
        <v>3.75</v>
      </c>
      <c r="AJ9968">
        <v>4.75</v>
      </c>
      <c r="AK9968">
        <v>1.85</v>
      </c>
      <c r="AL9968">
        <v>3.58</v>
      </c>
      <c r="AM9968">
        <v>4.5199999999999996</v>
      </c>
      <c r="AN9968">
        <v>2.2000000000000002</v>
      </c>
      <c r="AO9968">
        <v>1.82</v>
      </c>
      <c r="AP9968">
        <v>2.09</v>
      </c>
      <c r="AQ9968">
        <v>1.76</v>
      </c>
      <c r="AR9968">
        <v>1</v>
      </c>
      <c r="AS9968">
        <v>1</v>
      </c>
    </row>
    <row r="9969" spans="1:45" x14ac:dyDescent="0.3">
      <c r="A9969" t="s">
        <v>10245</v>
      </c>
      <c r="B9969" t="s">
        <v>10156</v>
      </c>
      <c r="C9969">
        <v>9</v>
      </c>
      <c r="D9969" s="1">
        <v>43757</v>
      </c>
      <c r="E9969" s="2">
        <v>0.72916666666666663</v>
      </c>
      <c r="F9969" t="s">
        <v>454</v>
      </c>
      <c r="G9969" t="s">
        <v>59</v>
      </c>
      <c r="H9969">
        <v>0</v>
      </c>
      <c r="I9969">
        <v>2</v>
      </c>
      <c r="J9969" t="s">
        <v>47</v>
      </c>
      <c r="K9969">
        <v>0</v>
      </c>
      <c r="L9969">
        <v>2</v>
      </c>
      <c r="M9969" t="s">
        <v>47</v>
      </c>
      <c r="N9969" t="s">
        <v>6558</v>
      </c>
      <c r="O9969">
        <v>7</v>
      </c>
      <c r="P9969">
        <v>21</v>
      </c>
      <c r="Q9969">
        <v>2</v>
      </c>
      <c r="R9969">
        <v>10</v>
      </c>
      <c r="S9969">
        <v>1</v>
      </c>
      <c r="T9969">
        <v>8</v>
      </c>
      <c r="U9969">
        <v>8</v>
      </c>
      <c r="V9969">
        <v>10</v>
      </c>
      <c r="W9969">
        <v>1</v>
      </c>
      <c r="X9969">
        <v>1</v>
      </c>
      <c r="Y9969">
        <v>0</v>
      </c>
      <c r="Z9969">
        <v>0</v>
      </c>
      <c r="AA9969">
        <v>12</v>
      </c>
      <c r="AB9969">
        <v>7</v>
      </c>
      <c r="AC9969">
        <v>1.22</v>
      </c>
      <c r="AD9969" t="str">
        <f t="shared" si="313"/>
        <v>H</v>
      </c>
      <c r="AE9969" t="str">
        <f t="shared" si="312"/>
        <v>N</v>
      </c>
      <c r="AF9969">
        <v>1.44</v>
      </c>
      <c r="AG9969">
        <v>2.75</v>
      </c>
      <c r="AH9969">
        <v>13</v>
      </c>
      <c r="AI9969">
        <v>7.2</v>
      </c>
      <c r="AJ9969">
        <v>1.26</v>
      </c>
      <c r="AK9969">
        <v>11.88</v>
      </c>
      <c r="AL9969">
        <v>6.72</v>
      </c>
      <c r="AM9969">
        <v>1.24</v>
      </c>
      <c r="AN9969">
        <v>1.48</v>
      </c>
      <c r="AO9969">
        <v>3</v>
      </c>
      <c r="AP9969">
        <v>1.44</v>
      </c>
      <c r="AQ9969">
        <v>2.81</v>
      </c>
      <c r="AR9969">
        <v>0</v>
      </c>
      <c r="AS9969">
        <v>3</v>
      </c>
    </row>
    <row r="9970" spans="1:45" x14ac:dyDescent="0.3">
      <c r="A9970" t="s">
        <v>10246</v>
      </c>
      <c r="B9970" t="s">
        <v>10156</v>
      </c>
      <c r="C9970">
        <v>9</v>
      </c>
      <c r="D9970" s="1">
        <v>43758</v>
      </c>
      <c r="E9970" s="2">
        <v>0.6875</v>
      </c>
      <c r="F9970" t="s">
        <v>79</v>
      </c>
      <c r="G9970" t="s">
        <v>56</v>
      </c>
      <c r="H9970">
        <v>1</v>
      </c>
      <c r="I9970">
        <v>1</v>
      </c>
      <c r="J9970" t="s">
        <v>61</v>
      </c>
      <c r="K9970">
        <v>1</v>
      </c>
      <c r="L9970">
        <v>0</v>
      </c>
      <c r="M9970" t="s">
        <v>51</v>
      </c>
      <c r="N9970" t="s">
        <v>4453</v>
      </c>
      <c r="O9970">
        <v>7</v>
      </c>
      <c r="P9970">
        <v>10</v>
      </c>
      <c r="Q9970">
        <v>2</v>
      </c>
      <c r="R9970">
        <v>4</v>
      </c>
      <c r="S9970">
        <v>3</v>
      </c>
      <c r="T9970">
        <v>1</v>
      </c>
      <c r="U9970">
        <v>6</v>
      </c>
      <c r="V9970">
        <v>14</v>
      </c>
      <c r="W9970">
        <v>0</v>
      </c>
      <c r="X9970">
        <v>1</v>
      </c>
      <c r="Y9970">
        <v>0</v>
      </c>
      <c r="Z9970">
        <v>0</v>
      </c>
      <c r="AA9970">
        <v>5.25</v>
      </c>
      <c r="AB9970">
        <v>3.8</v>
      </c>
      <c r="AC9970">
        <v>1.65</v>
      </c>
      <c r="AD9970" t="str">
        <f t="shared" si="313"/>
        <v>H</v>
      </c>
      <c r="AE9970" t="str">
        <f t="shared" si="312"/>
        <v>N</v>
      </c>
      <c r="AF9970">
        <v>1.72</v>
      </c>
      <c r="AG9970">
        <v>2.1</v>
      </c>
      <c r="AH9970">
        <v>5.5</v>
      </c>
      <c r="AI9970">
        <v>4.0999999999999996</v>
      </c>
      <c r="AJ9970">
        <v>1.74</v>
      </c>
      <c r="AK9970">
        <v>5.03</v>
      </c>
      <c r="AL9970">
        <v>3.96</v>
      </c>
      <c r="AM9970">
        <v>1.7</v>
      </c>
      <c r="AN9970">
        <v>1.85</v>
      </c>
      <c r="AO9970">
        <v>2.14</v>
      </c>
      <c r="AP9970">
        <v>1.76</v>
      </c>
      <c r="AQ9970">
        <v>2.08</v>
      </c>
      <c r="AR9970">
        <v>1</v>
      </c>
      <c r="AS9970">
        <v>1</v>
      </c>
    </row>
    <row r="9971" spans="1:45" x14ac:dyDescent="0.3">
      <c r="A9971" t="s">
        <v>10247</v>
      </c>
      <c r="B9971" t="s">
        <v>10156</v>
      </c>
      <c r="C9971">
        <v>9</v>
      </c>
      <c r="D9971" s="1">
        <v>43759</v>
      </c>
      <c r="E9971" s="2">
        <v>0.83333333333333337</v>
      </c>
      <c r="F9971" t="s">
        <v>69</v>
      </c>
      <c r="G9971" t="s">
        <v>45</v>
      </c>
      <c r="H9971">
        <v>1</v>
      </c>
      <c r="I9971">
        <v>0</v>
      </c>
      <c r="J9971" t="s">
        <v>51</v>
      </c>
      <c r="K9971">
        <v>1</v>
      </c>
      <c r="L9971">
        <v>0</v>
      </c>
      <c r="M9971" t="s">
        <v>51</v>
      </c>
      <c r="N9971" t="s">
        <v>3639</v>
      </c>
      <c r="O9971">
        <v>8</v>
      </c>
      <c r="P9971">
        <v>9</v>
      </c>
      <c r="Q9971">
        <v>2</v>
      </c>
      <c r="R9971">
        <v>3</v>
      </c>
      <c r="S9971">
        <v>7</v>
      </c>
      <c r="T9971">
        <v>12</v>
      </c>
      <c r="U9971">
        <v>10</v>
      </c>
      <c r="V9971">
        <v>12</v>
      </c>
      <c r="W9971">
        <v>4</v>
      </c>
      <c r="X9971">
        <v>4</v>
      </c>
      <c r="Y9971">
        <v>0</v>
      </c>
      <c r="Z9971">
        <v>0</v>
      </c>
      <c r="AA9971">
        <v>3.9</v>
      </c>
      <c r="AB9971">
        <v>3.75</v>
      </c>
      <c r="AC9971">
        <v>1.9</v>
      </c>
      <c r="AD9971" t="str">
        <f t="shared" si="313"/>
        <v>H</v>
      </c>
      <c r="AE9971" t="str">
        <f t="shared" si="312"/>
        <v>Y</v>
      </c>
      <c r="AF9971">
        <v>1.66</v>
      </c>
      <c r="AG9971">
        <v>2.2000000000000002</v>
      </c>
      <c r="AH9971">
        <v>4</v>
      </c>
      <c r="AI9971">
        <v>3.94</v>
      </c>
      <c r="AJ9971">
        <v>1.98</v>
      </c>
      <c r="AK9971">
        <v>3.88</v>
      </c>
      <c r="AL9971">
        <v>3.79</v>
      </c>
      <c r="AM9971">
        <v>1.93</v>
      </c>
      <c r="AN9971">
        <v>1.75</v>
      </c>
      <c r="AO9971">
        <v>2.2799999999999998</v>
      </c>
      <c r="AP9971">
        <v>1.69</v>
      </c>
      <c r="AQ9971">
        <v>2.19</v>
      </c>
      <c r="AR9971">
        <v>3</v>
      </c>
      <c r="AS9971">
        <v>0</v>
      </c>
    </row>
    <row r="9972" spans="1:45" x14ac:dyDescent="0.3">
      <c r="A9972" t="s">
        <v>10248</v>
      </c>
      <c r="B9972" t="s">
        <v>10156</v>
      </c>
      <c r="C9972">
        <v>10</v>
      </c>
      <c r="D9972" s="1">
        <v>43763</v>
      </c>
      <c r="E9972" s="2">
        <v>0.83333333333333337</v>
      </c>
      <c r="F9972" t="s">
        <v>72</v>
      </c>
      <c r="G9972" t="s">
        <v>463</v>
      </c>
      <c r="H9972">
        <v>0</v>
      </c>
      <c r="I9972">
        <v>9</v>
      </c>
      <c r="J9972" t="s">
        <v>47</v>
      </c>
      <c r="K9972">
        <v>0</v>
      </c>
      <c r="L9972">
        <v>5</v>
      </c>
      <c r="M9972" t="s">
        <v>47</v>
      </c>
      <c r="N9972" t="s">
        <v>4524</v>
      </c>
      <c r="O9972">
        <v>6</v>
      </c>
      <c r="P9972">
        <v>25</v>
      </c>
      <c r="Q9972">
        <v>3</v>
      </c>
      <c r="R9972">
        <v>15</v>
      </c>
      <c r="S9972">
        <v>2</v>
      </c>
      <c r="T9972">
        <v>7</v>
      </c>
      <c r="U9972">
        <v>3</v>
      </c>
      <c r="V9972">
        <v>12</v>
      </c>
      <c r="W9972">
        <v>0</v>
      </c>
      <c r="X9972">
        <v>0</v>
      </c>
      <c r="Y9972">
        <v>1</v>
      </c>
      <c r="Z9972">
        <v>0</v>
      </c>
      <c r="AA9972">
        <v>3.1</v>
      </c>
      <c r="AB9972">
        <v>3.4</v>
      </c>
      <c r="AC9972">
        <v>2.2999999999999998</v>
      </c>
      <c r="AD9972" t="str">
        <f t="shared" si="313"/>
        <v>H</v>
      </c>
      <c r="AE9972" t="str">
        <f t="shared" si="312"/>
        <v>N</v>
      </c>
      <c r="AF9972">
        <v>2</v>
      </c>
      <c r="AG9972">
        <v>1.8</v>
      </c>
      <c r="AH9972">
        <v>3.3</v>
      </c>
      <c r="AI9972">
        <v>3.5</v>
      </c>
      <c r="AJ9972">
        <v>2.4500000000000002</v>
      </c>
      <c r="AK9972">
        <v>3.2</v>
      </c>
      <c r="AL9972">
        <v>3.34</v>
      </c>
      <c r="AM9972">
        <v>2.36</v>
      </c>
      <c r="AN9972">
        <v>2.09</v>
      </c>
      <c r="AO9972">
        <v>1.88</v>
      </c>
      <c r="AP9972">
        <v>2.0099999999999998</v>
      </c>
      <c r="AQ9972">
        <v>1.83</v>
      </c>
      <c r="AR9972">
        <v>0</v>
      </c>
      <c r="AS9972">
        <v>3</v>
      </c>
    </row>
    <row r="9973" spans="1:45" x14ac:dyDescent="0.3">
      <c r="A9973" t="s">
        <v>10249</v>
      </c>
      <c r="B9973" t="s">
        <v>10156</v>
      </c>
      <c r="C9973">
        <v>10</v>
      </c>
      <c r="D9973" s="1">
        <v>43764</v>
      </c>
      <c r="E9973" s="2">
        <v>0.52083333333333337</v>
      </c>
      <c r="F9973" t="s">
        <v>59</v>
      </c>
      <c r="G9973" t="s">
        <v>49</v>
      </c>
      <c r="H9973">
        <v>3</v>
      </c>
      <c r="I9973">
        <v>0</v>
      </c>
      <c r="J9973" t="s">
        <v>51</v>
      </c>
      <c r="K9973">
        <v>0</v>
      </c>
      <c r="L9973">
        <v>0</v>
      </c>
      <c r="M9973" t="s">
        <v>61</v>
      </c>
      <c r="N9973" t="s">
        <v>8363</v>
      </c>
      <c r="O9973">
        <v>25</v>
      </c>
      <c r="P9973">
        <v>11</v>
      </c>
      <c r="Q9973">
        <v>9</v>
      </c>
      <c r="R9973">
        <v>5</v>
      </c>
      <c r="S9973">
        <v>13</v>
      </c>
      <c r="T9973">
        <v>7</v>
      </c>
      <c r="U9973">
        <v>10</v>
      </c>
      <c r="V9973">
        <v>5</v>
      </c>
      <c r="W9973">
        <v>1</v>
      </c>
      <c r="X9973">
        <v>1</v>
      </c>
      <c r="Y9973">
        <v>1</v>
      </c>
      <c r="Z9973">
        <v>0</v>
      </c>
      <c r="AA9973">
        <v>1.08</v>
      </c>
      <c r="AB9973">
        <v>11</v>
      </c>
      <c r="AC9973">
        <v>26</v>
      </c>
      <c r="AD9973" t="str">
        <f t="shared" si="313"/>
        <v>A</v>
      </c>
      <c r="AE9973" t="str">
        <f t="shared" si="312"/>
        <v>N</v>
      </c>
      <c r="AF9973">
        <v>1.22</v>
      </c>
      <c r="AG9973">
        <v>4.33</v>
      </c>
      <c r="AH9973">
        <v>1.1100000000000001</v>
      </c>
      <c r="AI9973">
        <v>13.25</v>
      </c>
      <c r="AJ9973">
        <v>35</v>
      </c>
      <c r="AK9973">
        <v>1.0900000000000001</v>
      </c>
      <c r="AL9973">
        <v>11.64</v>
      </c>
      <c r="AM9973">
        <v>28.3</v>
      </c>
      <c r="AN9973">
        <v>1.22</v>
      </c>
      <c r="AO9973">
        <v>5.0599999999999996</v>
      </c>
      <c r="AP9973">
        <v>1.21</v>
      </c>
      <c r="AQ9973">
        <v>4.45</v>
      </c>
      <c r="AR9973">
        <v>3</v>
      </c>
      <c r="AS9973">
        <v>0</v>
      </c>
    </row>
    <row r="9974" spans="1:45" x14ac:dyDescent="0.3">
      <c r="A9974" t="s">
        <v>10250</v>
      </c>
      <c r="B9974" t="s">
        <v>10156</v>
      </c>
      <c r="C9974">
        <v>10</v>
      </c>
      <c r="D9974" s="1">
        <v>43764</v>
      </c>
      <c r="E9974" s="2">
        <v>0.625</v>
      </c>
      <c r="F9974" t="s">
        <v>9392</v>
      </c>
      <c r="G9974" t="s">
        <v>73</v>
      </c>
      <c r="H9974">
        <v>3</v>
      </c>
      <c r="I9974">
        <v>2</v>
      </c>
      <c r="J9974" t="s">
        <v>51</v>
      </c>
      <c r="K9974">
        <v>1</v>
      </c>
      <c r="L9974">
        <v>1</v>
      </c>
      <c r="M9974" t="s">
        <v>61</v>
      </c>
      <c r="N9974" t="s">
        <v>9940</v>
      </c>
      <c r="O9974">
        <v>8</v>
      </c>
      <c r="P9974">
        <v>10</v>
      </c>
      <c r="Q9974">
        <v>4</v>
      </c>
      <c r="R9974">
        <v>6</v>
      </c>
      <c r="S9974">
        <v>0</v>
      </c>
      <c r="T9974">
        <v>5</v>
      </c>
      <c r="U9974">
        <v>12</v>
      </c>
      <c r="V9974">
        <v>12</v>
      </c>
      <c r="W9974">
        <v>2</v>
      </c>
      <c r="X9974">
        <v>1</v>
      </c>
      <c r="Y9974">
        <v>0</v>
      </c>
      <c r="Z9974">
        <v>0</v>
      </c>
      <c r="AA9974">
        <v>2.9</v>
      </c>
      <c r="AB9974">
        <v>3.25</v>
      </c>
      <c r="AC9974">
        <v>2.5</v>
      </c>
      <c r="AD9974" t="str">
        <f t="shared" si="313"/>
        <v>H</v>
      </c>
      <c r="AE9974" t="str">
        <f t="shared" si="312"/>
        <v>Y</v>
      </c>
      <c r="AF9974">
        <v>2</v>
      </c>
      <c r="AG9974">
        <v>1.8</v>
      </c>
      <c r="AH9974">
        <v>2.95</v>
      </c>
      <c r="AI9974">
        <v>3.46</v>
      </c>
      <c r="AJ9974">
        <v>2.65</v>
      </c>
      <c r="AK9974">
        <v>2.87</v>
      </c>
      <c r="AL9974">
        <v>3.3</v>
      </c>
      <c r="AM9974">
        <v>2.58</v>
      </c>
      <c r="AN9974">
        <v>2.2000000000000002</v>
      </c>
      <c r="AO9974">
        <v>1.83</v>
      </c>
      <c r="AP9974">
        <v>2.06</v>
      </c>
      <c r="AQ9974">
        <v>1.78</v>
      </c>
      <c r="AR9974">
        <v>3</v>
      </c>
      <c r="AS9974">
        <v>0</v>
      </c>
    </row>
    <row r="9975" spans="1:45" x14ac:dyDescent="0.3">
      <c r="A9975" t="s">
        <v>10251</v>
      </c>
      <c r="B9975" t="s">
        <v>10156</v>
      </c>
      <c r="C9975">
        <v>10</v>
      </c>
      <c r="D9975" s="1">
        <v>43764</v>
      </c>
      <c r="E9975" s="2">
        <v>0.625</v>
      </c>
      <c r="F9975" t="s">
        <v>2373</v>
      </c>
      <c r="G9975" t="s">
        <v>8625</v>
      </c>
      <c r="H9975">
        <v>0</v>
      </c>
      <c r="I9975">
        <v>0</v>
      </c>
      <c r="J9975" t="s">
        <v>61</v>
      </c>
      <c r="K9975">
        <v>0</v>
      </c>
      <c r="L9975">
        <v>0</v>
      </c>
      <c r="M9975" t="s">
        <v>61</v>
      </c>
      <c r="N9975" t="s">
        <v>3639</v>
      </c>
      <c r="O9975">
        <v>7</v>
      </c>
      <c r="P9975">
        <v>15</v>
      </c>
      <c r="Q9975">
        <v>3</v>
      </c>
      <c r="R9975">
        <v>5</v>
      </c>
      <c r="S9975">
        <v>5</v>
      </c>
      <c r="T9975">
        <v>10</v>
      </c>
      <c r="U9975">
        <v>14</v>
      </c>
      <c r="V9975">
        <v>8</v>
      </c>
      <c r="W9975">
        <v>5</v>
      </c>
      <c r="X9975">
        <v>3</v>
      </c>
      <c r="Y9975">
        <v>0</v>
      </c>
      <c r="Z9975">
        <v>0</v>
      </c>
      <c r="AA9975">
        <v>2.15</v>
      </c>
      <c r="AB9975">
        <v>3.6</v>
      </c>
      <c r="AC9975">
        <v>3.25</v>
      </c>
      <c r="AD9975" t="str">
        <f t="shared" si="313"/>
        <v>A</v>
      </c>
      <c r="AE9975" t="str">
        <f t="shared" si="312"/>
        <v>N</v>
      </c>
      <c r="AF9975">
        <v>1.66</v>
      </c>
      <c r="AG9975">
        <v>2.2000000000000002</v>
      </c>
      <c r="AH9975">
        <v>2.2599999999999998</v>
      </c>
      <c r="AI9975">
        <v>3.7</v>
      </c>
      <c r="AJ9975">
        <v>3.44</v>
      </c>
      <c r="AK9975">
        <v>2.19</v>
      </c>
      <c r="AL9975">
        <v>3.53</v>
      </c>
      <c r="AM9975">
        <v>3.31</v>
      </c>
      <c r="AN9975">
        <v>1.77</v>
      </c>
      <c r="AO9975">
        <v>2.2999999999999998</v>
      </c>
      <c r="AP9975">
        <v>1.69</v>
      </c>
      <c r="AQ9975">
        <v>2.1800000000000002</v>
      </c>
      <c r="AR9975">
        <v>1</v>
      </c>
      <c r="AS9975">
        <v>1</v>
      </c>
    </row>
    <row r="9976" spans="1:45" x14ac:dyDescent="0.3">
      <c r="A9976" t="s">
        <v>10252</v>
      </c>
      <c r="B9976" t="s">
        <v>10156</v>
      </c>
      <c r="C9976">
        <v>10</v>
      </c>
      <c r="D9976" s="1">
        <v>43764</v>
      </c>
      <c r="E9976" s="2">
        <v>0.625</v>
      </c>
      <c r="F9976" t="s">
        <v>75</v>
      </c>
      <c r="G9976" t="s">
        <v>69</v>
      </c>
      <c r="H9976">
        <v>1</v>
      </c>
      <c r="I9976">
        <v>1</v>
      </c>
      <c r="J9976" t="s">
        <v>61</v>
      </c>
      <c r="K9976">
        <v>1</v>
      </c>
      <c r="L9976">
        <v>0</v>
      </c>
      <c r="M9976" t="s">
        <v>51</v>
      </c>
      <c r="N9976" t="s">
        <v>9741</v>
      </c>
      <c r="O9976">
        <v>12</v>
      </c>
      <c r="P9976">
        <v>10</v>
      </c>
      <c r="Q9976">
        <v>4</v>
      </c>
      <c r="R9976">
        <v>4</v>
      </c>
      <c r="S9976">
        <v>10</v>
      </c>
      <c r="T9976">
        <v>4</v>
      </c>
      <c r="U9976">
        <v>7</v>
      </c>
      <c r="V9976">
        <v>10</v>
      </c>
      <c r="W9976">
        <v>2</v>
      </c>
      <c r="X9976">
        <v>2</v>
      </c>
      <c r="Y9976">
        <v>0</v>
      </c>
      <c r="Z9976">
        <v>0</v>
      </c>
      <c r="AA9976">
        <v>2.1</v>
      </c>
      <c r="AB9976">
        <v>3.5</v>
      </c>
      <c r="AC9976">
        <v>3.5</v>
      </c>
      <c r="AD9976" t="str">
        <f t="shared" si="313"/>
        <v>A</v>
      </c>
      <c r="AE9976" t="str">
        <f t="shared" si="312"/>
        <v>N</v>
      </c>
      <c r="AF9976">
        <v>1.9</v>
      </c>
      <c r="AG9976">
        <v>1.9</v>
      </c>
      <c r="AH9976">
        <v>2.1800000000000002</v>
      </c>
      <c r="AI9976">
        <v>3.6</v>
      </c>
      <c r="AJ9976">
        <v>3.7</v>
      </c>
      <c r="AK9976">
        <v>2.11</v>
      </c>
      <c r="AL9976">
        <v>3.46</v>
      </c>
      <c r="AM9976">
        <v>3.6</v>
      </c>
      <c r="AN9976">
        <v>1.95</v>
      </c>
      <c r="AO9976">
        <v>2.0299999999999998</v>
      </c>
      <c r="AP9976">
        <v>1.88</v>
      </c>
      <c r="AQ9976">
        <v>1.95</v>
      </c>
      <c r="AR9976">
        <v>1</v>
      </c>
      <c r="AS9976">
        <v>1</v>
      </c>
    </row>
    <row r="9977" spans="1:45" x14ac:dyDescent="0.3">
      <c r="A9977" t="s">
        <v>10253</v>
      </c>
      <c r="B9977" t="s">
        <v>10156</v>
      </c>
      <c r="C9977">
        <v>10</v>
      </c>
      <c r="D9977" s="1">
        <v>43764</v>
      </c>
      <c r="E9977" s="2">
        <v>0.72916666666666663</v>
      </c>
      <c r="F9977" t="s">
        <v>6329</v>
      </c>
      <c r="G9977" t="s">
        <v>53</v>
      </c>
      <c r="H9977">
        <v>2</v>
      </c>
      <c r="I9977">
        <v>4</v>
      </c>
      <c r="J9977" t="s">
        <v>47</v>
      </c>
      <c r="K9977">
        <v>0</v>
      </c>
      <c r="L9977">
        <v>2</v>
      </c>
      <c r="M9977" t="s">
        <v>47</v>
      </c>
      <c r="N9977" t="s">
        <v>6721</v>
      </c>
      <c r="O9977">
        <v>13</v>
      </c>
      <c r="P9977">
        <v>16</v>
      </c>
      <c r="Q9977">
        <v>5</v>
      </c>
      <c r="R9977">
        <v>7</v>
      </c>
      <c r="S9977">
        <v>5</v>
      </c>
      <c r="T9977">
        <v>6</v>
      </c>
      <c r="U9977">
        <v>7</v>
      </c>
      <c r="V9977">
        <v>8</v>
      </c>
      <c r="W9977">
        <v>3</v>
      </c>
      <c r="X9977">
        <v>2</v>
      </c>
      <c r="Y9977">
        <v>0</v>
      </c>
      <c r="Z9977">
        <v>0</v>
      </c>
      <c r="AA9977">
        <v>4.5</v>
      </c>
      <c r="AB9977">
        <v>4</v>
      </c>
      <c r="AC9977">
        <v>1.72</v>
      </c>
      <c r="AD9977" t="str">
        <f t="shared" si="313"/>
        <v>H</v>
      </c>
      <c r="AE9977" t="str">
        <f t="shared" si="312"/>
        <v>N</v>
      </c>
      <c r="AF9977">
        <v>1.66</v>
      </c>
      <c r="AG9977">
        <v>2.2000000000000002</v>
      </c>
      <c r="AH9977">
        <v>4.8</v>
      </c>
      <c r="AI9977">
        <v>4.25</v>
      </c>
      <c r="AJ9977">
        <v>1.8</v>
      </c>
      <c r="AK9977">
        <v>4.53</v>
      </c>
      <c r="AL9977">
        <v>4.0199999999999996</v>
      </c>
      <c r="AM9977">
        <v>1.75</v>
      </c>
      <c r="AN9977">
        <v>1.71</v>
      </c>
      <c r="AO9977">
        <v>2.3199999999999998</v>
      </c>
      <c r="AP9977">
        <v>1.66</v>
      </c>
      <c r="AQ9977">
        <v>2.25</v>
      </c>
      <c r="AR9977">
        <v>0</v>
      </c>
      <c r="AS9977">
        <v>3</v>
      </c>
    </row>
    <row r="9978" spans="1:45" x14ac:dyDescent="0.3">
      <c r="A9978" t="s">
        <v>10254</v>
      </c>
      <c r="B9978" t="s">
        <v>10156</v>
      </c>
      <c r="C9978">
        <v>10</v>
      </c>
      <c r="D9978" s="1">
        <v>43765</v>
      </c>
      <c r="E9978" s="2">
        <v>0.58333333333333337</v>
      </c>
      <c r="F9978" t="s">
        <v>63</v>
      </c>
      <c r="G9978" t="s">
        <v>4016</v>
      </c>
      <c r="H9978">
        <v>1</v>
      </c>
      <c r="I9978">
        <v>1</v>
      </c>
      <c r="J9978" t="s">
        <v>61</v>
      </c>
      <c r="K9978">
        <v>1</v>
      </c>
      <c r="L9978">
        <v>0</v>
      </c>
      <c r="M9978" t="s">
        <v>51</v>
      </c>
      <c r="N9978" t="s">
        <v>6379</v>
      </c>
      <c r="O9978">
        <v>13</v>
      </c>
      <c r="P9978">
        <v>13</v>
      </c>
      <c r="Q9978">
        <v>2</v>
      </c>
      <c r="R9978">
        <v>5</v>
      </c>
      <c r="S9978">
        <v>3</v>
      </c>
      <c r="T9978">
        <v>6</v>
      </c>
      <c r="U9978">
        <v>8</v>
      </c>
      <c r="V9978">
        <v>15</v>
      </c>
      <c r="W9978">
        <v>2</v>
      </c>
      <c r="X9978">
        <v>2</v>
      </c>
      <c r="Y9978">
        <v>1</v>
      </c>
      <c r="Z9978">
        <v>0</v>
      </c>
      <c r="AA9978">
        <v>3</v>
      </c>
      <c r="AB9978">
        <v>3.1</v>
      </c>
      <c r="AC9978">
        <v>2.5499999999999998</v>
      </c>
      <c r="AD9978" t="str">
        <f t="shared" si="313"/>
        <v>H</v>
      </c>
      <c r="AE9978" t="str">
        <f t="shared" si="312"/>
        <v>N</v>
      </c>
      <c r="AF9978">
        <v>2.5</v>
      </c>
      <c r="AG9978">
        <v>1.53</v>
      </c>
      <c r="AH9978">
        <v>3.1</v>
      </c>
      <c r="AI9978">
        <v>3.2</v>
      </c>
      <c r="AJ9978">
        <v>2.7</v>
      </c>
      <c r="AK9978">
        <v>3.02</v>
      </c>
      <c r="AL9978">
        <v>3.09</v>
      </c>
      <c r="AM9978">
        <v>2.59</v>
      </c>
      <c r="AN9978">
        <v>2.61</v>
      </c>
      <c r="AO9978">
        <v>1.58</v>
      </c>
      <c r="AP9978">
        <v>2.4900000000000002</v>
      </c>
      <c r="AQ9978">
        <v>1.54</v>
      </c>
      <c r="AR9978">
        <v>1</v>
      </c>
      <c r="AS9978">
        <v>1</v>
      </c>
    </row>
    <row r="9979" spans="1:45" x14ac:dyDescent="0.3">
      <c r="A9979" t="s">
        <v>10255</v>
      </c>
      <c r="B9979" t="s">
        <v>10156</v>
      </c>
      <c r="C9979">
        <v>10</v>
      </c>
      <c r="D9979" s="1">
        <v>43765</v>
      </c>
      <c r="E9979" s="2">
        <v>0.6875</v>
      </c>
      <c r="F9979" t="s">
        <v>45</v>
      </c>
      <c r="G9979" t="s">
        <v>454</v>
      </c>
      <c r="H9979">
        <v>2</v>
      </c>
      <c r="I9979">
        <v>2</v>
      </c>
      <c r="J9979" t="s">
        <v>61</v>
      </c>
      <c r="K9979">
        <v>2</v>
      </c>
      <c r="L9979">
        <v>1</v>
      </c>
      <c r="M9979" t="s">
        <v>51</v>
      </c>
      <c r="N9979" t="s">
        <v>4453</v>
      </c>
      <c r="O9979">
        <v>15</v>
      </c>
      <c r="P9979">
        <v>10</v>
      </c>
      <c r="Q9979">
        <v>6</v>
      </c>
      <c r="R9979">
        <v>4</v>
      </c>
      <c r="S9979">
        <v>12</v>
      </c>
      <c r="T9979">
        <v>5</v>
      </c>
      <c r="U9979">
        <v>18</v>
      </c>
      <c r="V9979">
        <v>9</v>
      </c>
      <c r="W9979">
        <v>2</v>
      </c>
      <c r="X9979">
        <v>0</v>
      </c>
      <c r="Y9979">
        <v>0</v>
      </c>
      <c r="Z9979">
        <v>0</v>
      </c>
      <c r="AA9979">
        <v>1.45</v>
      </c>
      <c r="AB9979">
        <v>4.75</v>
      </c>
      <c r="AC9979">
        <v>6.5</v>
      </c>
      <c r="AD9979" t="str">
        <f t="shared" si="313"/>
        <v>A</v>
      </c>
      <c r="AE9979" t="str">
        <f t="shared" si="312"/>
        <v>N</v>
      </c>
      <c r="AF9979">
        <v>1.53</v>
      </c>
      <c r="AG9979">
        <v>2.5</v>
      </c>
      <c r="AH9979">
        <v>1.54</v>
      </c>
      <c r="AI9979">
        <v>4.8</v>
      </c>
      <c r="AJ9979">
        <v>7</v>
      </c>
      <c r="AK9979">
        <v>1.49</v>
      </c>
      <c r="AL9979">
        <v>4.63</v>
      </c>
      <c r="AM9979">
        <v>6.49</v>
      </c>
      <c r="AN9979">
        <v>1.56</v>
      </c>
      <c r="AO9979">
        <v>2.63</v>
      </c>
      <c r="AP9979">
        <v>1.52</v>
      </c>
      <c r="AQ9979">
        <v>2.5299999999999998</v>
      </c>
      <c r="AR9979">
        <v>1</v>
      </c>
      <c r="AS9979">
        <v>1</v>
      </c>
    </row>
    <row r="9980" spans="1:45" x14ac:dyDescent="0.3">
      <c r="A9980" t="s">
        <v>10256</v>
      </c>
      <c r="B9980" t="s">
        <v>10156</v>
      </c>
      <c r="C9980">
        <v>10</v>
      </c>
      <c r="D9980" s="1">
        <v>43765</v>
      </c>
      <c r="E9980" s="2">
        <v>0.6875</v>
      </c>
      <c r="F9980" t="s">
        <v>56</v>
      </c>
      <c r="G9980" t="s">
        <v>64</v>
      </c>
      <c r="H9980">
        <v>2</v>
      </c>
      <c r="I9980">
        <v>1</v>
      </c>
      <c r="J9980" t="s">
        <v>51</v>
      </c>
      <c r="K9980">
        <v>0</v>
      </c>
      <c r="L9980">
        <v>1</v>
      </c>
      <c r="M9980" t="s">
        <v>47</v>
      </c>
      <c r="N9980" t="s">
        <v>6558</v>
      </c>
      <c r="O9980">
        <v>21</v>
      </c>
      <c r="P9980">
        <v>11</v>
      </c>
      <c r="Q9980">
        <v>13</v>
      </c>
      <c r="R9980">
        <v>4</v>
      </c>
      <c r="S9980">
        <v>8</v>
      </c>
      <c r="T9980">
        <v>3</v>
      </c>
      <c r="U9980">
        <v>9</v>
      </c>
      <c r="V9980">
        <v>11</v>
      </c>
      <c r="W9980">
        <v>3</v>
      </c>
      <c r="X9980">
        <v>3</v>
      </c>
      <c r="Y9980">
        <v>0</v>
      </c>
      <c r="Z9980">
        <v>0</v>
      </c>
      <c r="AA9980">
        <v>1.5</v>
      </c>
      <c r="AB9980">
        <v>4.33</v>
      </c>
      <c r="AC9980">
        <v>6.5</v>
      </c>
      <c r="AD9980" t="str">
        <f t="shared" si="313"/>
        <v>A</v>
      </c>
      <c r="AE9980" t="str">
        <f t="shared" si="312"/>
        <v>N</v>
      </c>
      <c r="AF9980">
        <v>1.53</v>
      </c>
      <c r="AG9980">
        <v>2.5</v>
      </c>
      <c r="AH9980">
        <v>1.57</v>
      </c>
      <c r="AI9980">
        <v>4.6500000000000004</v>
      </c>
      <c r="AJ9980">
        <v>6.5</v>
      </c>
      <c r="AK9980">
        <v>1.54</v>
      </c>
      <c r="AL9980">
        <v>4.45</v>
      </c>
      <c r="AM9980">
        <v>6.11</v>
      </c>
      <c r="AN9980">
        <v>1.57</v>
      </c>
      <c r="AO9980">
        <v>2.6</v>
      </c>
      <c r="AP9980">
        <v>1.53</v>
      </c>
      <c r="AQ9980">
        <v>2.5099999999999998</v>
      </c>
      <c r="AR9980">
        <v>3</v>
      </c>
      <c r="AS9980">
        <v>0</v>
      </c>
    </row>
    <row r="9981" spans="1:45" x14ac:dyDescent="0.3">
      <c r="A9981" t="s">
        <v>10257</v>
      </c>
      <c r="B9981" t="s">
        <v>10156</v>
      </c>
      <c r="C9981">
        <v>10</v>
      </c>
      <c r="D9981" s="1">
        <v>43765</v>
      </c>
      <c r="E9981" s="2">
        <v>0.6875</v>
      </c>
      <c r="F9981" t="s">
        <v>78</v>
      </c>
      <c r="G9981" t="s">
        <v>79</v>
      </c>
      <c r="H9981">
        <v>1</v>
      </c>
      <c r="I9981">
        <v>3</v>
      </c>
      <c r="J9981" t="s">
        <v>47</v>
      </c>
      <c r="K9981">
        <v>0</v>
      </c>
      <c r="L9981">
        <v>2</v>
      </c>
      <c r="M9981" t="s">
        <v>47</v>
      </c>
      <c r="N9981" t="s">
        <v>5950</v>
      </c>
      <c r="O9981">
        <v>10</v>
      </c>
      <c r="P9981">
        <v>21</v>
      </c>
      <c r="Q9981">
        <v>3</v>
      </c>
      <c r="R9981">
        <v>11</v>
      </c>
      <c r="S9981">
        <v>1</v>
      </c>
      <c r="T9981">
        <v>10</v>
      </c>
      <c r="U9981">
        <v>13</v>
      </c>
      <c r="V9981">
        <v>10</v>
      </c>
      <c r="W9981">
        <v>2</v>
      </c>
      <c r="X9981">
        <v>2</v>
      </c>
      <c r="Y9981">
        <v>0</v>
      </c>
      <c r="Z9981">
        <v>0</v>
      </c>
      <c r="AA9981">
        <v>4.33</v>
      </c>
      <c r="AB9981">
        <v>4</v>
      </c>
      <c r="AC9981">
        <v>1.75</v>
      </c>
      <c r="AD9981" t="str">
        <f t="shared" si="313"/>
        <v>H</v>
      </c>
      <c r="AE9981" t="str">
        <f t="shared" si="312"/>
        <v>N</v>
      </c>
      <c r="AF9981">
        <v>1.66</v>
      </c>
      <c r="AG9981">
        <v>2.2000000000000002</v>
      </c>
      <c r="AH9981">
        <v>4.6500000000000004</v>
      </c>
      <c r="AI9981">
        <v>4.0999999999999996</v>
      </c>
      <c r="AJ9981">
        <v>1.87</v>
      </c>
      <c r="AK9981">
        <v>4.3600000000000003</v>
      </c>
      <c r="AL9981">
        <v>3.91</v>
      </c>
      <c r="AM9981">
        <v>1.8</v>
      </c>
      <c r="AN9981">
        <v>1.72</v>
      </c>
      <c r="AO9981">
        <v>2.2999999999999998</v>
      </c>
      <c r="AP9981">
        <v>1.67</v>
      </c>
      <c r="AQ9981">
        <v>2.2200000000000002</v>
      </c>
      <c r="AR9981">
        <v>0</v>
      </c>
      <c r="AS9981">
        <v>3</v>
      </c>
    </row>
    <row r="9982" spans="1:45" x14ac:dyDescent="0.3">
      <c r="A9982" t="s">
        <v>10258</v>
      </c>
      <c r="B9982" t="s">
        <v>10156</v>
      </c>
      <c r="C9982">
        <v>11</v>
      </c>
      <c r="D9982" s="1">
        <v>43771</v>
      </c>
      <c r="E9982" s="2">
        <v>0.52083333333333337</v>
      </c>
      <c r="F9982" t="s">
        <v>8625</v>
      </c>
      <c r="G9982" t="s">
        <v>79</v>
      </c>
      <c r="H9982">
        <v>1</v>
      </c>
      <c r="I9982">
        <v>0</v>
      </c>
      <c r="J9982" t="s">
        <v>51</v>
      </c>
      <c r="K9982">
        <v>1</v>
      </c>
      <c r="L9982">
        <v>0</v>
      </c>
      <c r="M9982" t="s">
        <v>51</v>
      </c>
      <c r="N9982" t="s">
        <v>9316</v>
      </c>
      <c r="O9982">
        <v>12</v>
      </c>
      <c r="P9982">
        <v>15</v>
      </c>
      <c r="Q9982">
        <v>6</v>
      </c>
      <c r="R9982">
        <v>4</v>
      </c>
      <c r="S9982">
        <v>4</v>
      </c>
      <c r="T9982">
        <v>10</v>
      </c>
      <c r="U9982">
        <v>14</v>
      </c>
      <c r="V9982">
        <v>12</v>
      </c>
      <c r="W9982">
        <v>4</v>
      </c>
      <c r="X9982">
        <v>3</v>
      </c>
      <c r="Y9982">
        <v>0</v>
      </c>
      <c r="Z9982">
        <v>0</v>
      </c>
      <c r="AA9982">
        <v>3.25</v>
      </c>
      <c r="AB9982">
        <v>3.6</v>
      </c>
      <c r="AC9982">
        <v>2.15</v>
      </c>
      <c r="AD9982" t="str">
        <f t="shared" si="313"/>
        <v>H</v>
      </c>
      <c r="AE9982" t="str">
        <f t="shared" si="312"/>
        <v>Y</v>
      </c>
      <c r="AF9982">
        <v>1.9</v>
      </c>
      <c r="AG9982">
        <v>1.9</v>
      </c>
      <c r="AH9982">
        <v>3.44</v>
      </c>
      <c r="AI9982">
        <v>3.7</v>
      </c>
      <c r="AJ9982">
        <v>2.2599999999999998</v>
      </c>
      <c r="AK9982">
        <v>3.33</v>
      </c>
      <c r="AL9982">
        <v>3.55</v>
      </c>
      <c r="AM9982">
        <v>2.19</v>
      </c>
      <c r="AN9982">
        <v>1.91</v>
      </c>
      <c r="AO9982">
        <v>2.06</v>
      </c>
      <c r="AP9982">
        <v>1.84</v>
      </c>
      <c r="AQ9982">
        <v>1.99</v>
      </c>
      <c r="AR9982">
        <v>3</v>
      </c>
      <c r="AS9982">
        <v>0</v>
      </c>
    </row>
    <row r="9983" spans="1:45" x14ac:dyDescent="0.3">
      <c r="A9983" t="s">
        <v>10259</v>
      </c>
      <c r="B9983" t="s">
        <v>10156</v>
      </c>
      <c r="C9983">
        <v>11</v>
      </c>
      <c r="D9983" s="1">
        <v>43771</v>
      </c>
      <c r="E9983" s="2">
        <v>0.625</v>
      </c>
      <c r="F9983" t="s">
        <v>45</v>
      </c>
      <c r="G9983" t="s">
        <v>4016</v>
      </c>
      <c r="H9983">
        <v>1</v>
      </c>
      <c r="I9983">
        <v>1</v>
      </c>
      <c r="J9983" t="s">
        <v>61</v>
      </c>
      <c r="K9983">
        <v>1</v>
      </c>
      <c r="L9983">
        <v>0</v>
      </c>
      <c r="M9983" t="s">
        <v>51</v>
      </c>
      <c r="N9983" t="s">
        <v>6721</v>
      </c>
      <c r="O9983">
        <v>10</v>
      </c>
      <c r="P9983">
        <v>25</v>
      </c>
      <c r="Q9983">
        <v>4</v>
      </c>
      <c r="R9983">
        <v>8</v>
      </c>
      <c r="S9983">
        <v>8</v>
      </c>
      <c r="T9983">
        <v>9</v>
      </c>
      <c r="U9983">
        <v>6</v>
      </c>
      <c r="V9983">
        <v>15</v>
      </c>
      <c r="W9983">
        <v>0</v>
      </c>
      <c r="X9983">
        <v>2</v>
      </c>
      <c r="Y9983">
        <v>0</v>
      </c>
      <c r="Z9983">
        <v>0</v>
      </c>
      <c r="AA9983">
        <v>1.75</v>
      </c>
      <c r="AB9983">
        <v>3.75</v>
      </c>
      <c r="AC9983">
        <v>4.75</v>
      </c>
      <c r="AD9983" t="str">
        <f t="shared" si="313"/>
        <v>A</v>
      </c>
      <c r="AE9983" t="str">
        <f t="shared" si="312"/>
        <v>N</v>
      </c>
      <c r="AF9983">
        <v>1.72</v>
      </c>
      <c r="AG9983">
        <v>2.1</v>
      </c>
      <c r="AH9983">
        <v>1.83</v>
      </c>
      <c r="AI9983">
        <v>4</v>
      </c>
      <c r="AJ9983">
        <v>4.8499999999999996</v>
      </c>
      <c r="AK9983">
        <v>1.78</v>
      </c>
      <c r="AL9983">
        <v>3.8</v>
      </c>
      <c r="AM9983">
        <v>4.6500000000000004</v>
      </c>
      <c r="AN9983">
        <v>1.78</v>
      </c>
      <c r="AO9983">
        <v>2.2000000000000002</v>
      </c>
      <c r="AP9983">
        <v>1.74</v>
      </c>
      <c r="AQ9983">
        <v>2.12</v>
      </c>
      <c r="AR9983">
        <v>1</v>
      </c>
      <c r="AS9983">
        <v>1</v>
      </c>
    </row>
    <row r="9984" spans="1:45" x14ac:dyDescent="0.3">
      <c r="A9984" t="s">
        <v>10260</v>
      </c>
      <c r="B9984" t="s">
        <v>10156</v>
      </c>
      <c r="C9984">
        <v>11</v>
      </c>
      <c r="D9984" s="1">
        <v>43771</v>
      </c>
      <c r="E9984" s="2">
        <v>0.625</v>
      </c>
      <c r="F9984" t="s">
        <v>49</v>
      </c>
      <c r="G9984" t="s">
        <v>56</v>
      </c>
      <c r="H9984">
        <v>1</v>
      </c>
      <c r="I9984">
        <v>2</v>
      </c>
      <c r="J9984" t="s">
        <v>47</v>
      </c>
      <c r="K9984">
        <v>1</v>
      </c>
      <c r="L9984">
        <v>0</v>
      </c>
      <c r="M9984" t="s">
        <v>51</v>
      </c>
      <c r="N9984" t="s">
        <v>6912</v>
      </c>
      <c r="O9984">
        <v>5</v>
      </c>
      <c r="P9984">
        <v>25</v>
      </c>
      <c r="Q9984">
        <v>2</v>
      </c>
      <c r="R9984">
        <v>6</v>
      </c>
      <c r="S9984">
        <v>2</v>
      </c>
      <c r="T9984">
        <v>10</v>
      </c>
      <c r="U9984">
        <v>12</v>
      </c>
      <c r="V9984">
        <v>9</v>
      </c>
      <c r="W9984">
        <v>1</v>
      </c>
      <c r="X9984">
        <v>2</v>
      </c>
      <c r="Y9984">
        <v>0</v>
      </c>
      <c r="Z9984">
        <v>0</v>
      </c>
      <c r="AA9984">
        <v>9</v>
      </c>
      <c r="AB9984">
        <v>5</v>
      </c>
      <c r="AC9984">
        <v>1.33</v>
      </c>
      <c r="AD9984" t="str">
        <f t="shared" si="313"/>
        <v>H</v>
      </c>
      <c r="AE9984" t="str">
        <f t="shared" si="312"/>
        <v>N</v>
      </c>
      <c r="AF9984">
        <v>1.44</v>
      </c>
      <c r="AG9984">
        <v>2.75</v>
      </c>
      <c r="AH9984">
        <v>9.25</v>
      </c>
      <c r="AI9984">
        <v>5.7</v>
      </c>
      <c r="AJ9984">
        <v>1.39</v>
      </c>
      <c r="AK9984">
        <v>8.4</v>
      </c>
      <c r="AL9984">
        <v>5.37</v>
      </c>
      <c r="AM9984">
        <v>1.36</v>
      </c>
      <c r="AN9984">
        <v>1.53</v>
      </c>
      <c r="AO9984">
        <v>2.88</v>
      </c>
      <c r="AP9984">
        <v>1.47</v>
      </c>
      <c r="AQ9984">
        <v>2.71</v>
      </c>
      <c r="AR9984">
        <v>0</v>
      </c>
      <c r="AS9984">
        <v>3</v>
      </c>
    </row>
    <row r="9985" spans="1:45" x14ac:dyDescent="0.3">
      <c r="A9985" t="s">
        <v>10261</v>
      </c>
      <c r="B9985" t="s">
        <v>10156</v>
      </c>
      <c r="C9985">
        <v>11</v>
      </c>
      <c r="D9985" s="1">
        <v>43771</v>
      </c>
      <c r="E9985" s="2">
        <v>0.625</v>
      </c>
      <c r="F9985" t="s">
        <v>9392</v>
      </c>
      <c r="G9985" t="s">
        <v>78</v>
      </c>
      <c r="H9985">
        <v>2</v>
      </c>
      <c r="I9985">
        <v>0</v>
      </c>
      <c r="J9985" t="s">
        <v>51</v>
      </c>
      <c r="K9985">
        <v>0</v>
      </c>
      <c r="L9985">
        <v>0</v>
      </c>
      <c r="M9985" t="s">
        <v>61</v>
      </c>
      <c r="N9985" t="s">
        <v>6379</v>
      </c>
      <c r="O9985">
        <v>21</v>
      </c>
      <c r="P9985">
        <v>7</v>
      </c>
      <c r="Q9985">
        <v>5</v>
      </c>
      <c r="R9985">
        <v>0</v>
      </c>
      <c r="S9985">
        <v>8</v>
      </c>
      <c r="T9985">
        <v>3</v>
      </c>
      <c r="U9985">
        <v>11</v>
      </c>
      <c r="V9985">
        <v>8</v>
      </c>
      <c r="W9985">
        <v>0</v>
      </c>
      <c r="X9985">
        <v>1</v>
      </c>
      <c r="Y9985">
        <v>0</v>
      </c>
      <c r="Z9985">
        <v>0</v>
      </c>
      <c r="AA9985">
        <v>1.72</v>
      </c>
      <c r="AB9985">
        <v>4.2</v>
      </c>
      <c r="AC9985">
        <v>4.33</v>
      </c>
      <c r="AD9985" t="str">
        <f t="shared" si="313"/>
        <v>A</v>
      </c>
      <c r="AE9985" t="str">
        <f t="shared" si="312"/>
        <v>N</v>
      </c>
      <c r="AF9985">
        <v>1.66</v>
      </c>
      <c r="AG9985">
        <v>2.2000000000000002</v>
      </c>
      <c r="AH9985">
        <v>1.75</v>
      </c>
      <c r="AI9985">
        <v>4.4000000000000004</v>
      </c>
      <c r="AJ9985">
        <v>5</v>
      </c>
      <c r="AK9985">
        <v>1.71</v>
      </c>
      <c r="AL9985">
        <v>4.17</v>
      </c>
      <c r="AM9985">
        <v>4.6500000000000004</v>
      </c>
      <c r="AN9985">
        <v>1.7</v>
      </c>
      <c r="AO9985">
        <v>2.35</v>
      </c>
      <c r="AP9985">
        <v>1.66</v>
      </c>
      <c r="AQ9985">
        <v>2.25</v>
      </c>
      <c r="AR9985">
        <v>3</v>
      </c>
      <c r="AS9985">
        <v>0</v>
      </c>
    </row>
    <row r="9986" spans="1:45" x14ac:dyDescent="0.3">
      <c r="A9986" t="s">
        <v>10262</v>
      </c>
      <c r="B9986" t="s">
        <v>10156</v>
      </c>
      <c r="C9986">
        <v>11</v>
      </c>
      <c r="D9986" s="1">
        <v>43771</v>
      </c>
      <c r="E9986" s="2">
        <v>0.625</v>
      </c>
      <c r="F9986" t="s">
        <v>59</v>
      </c>
      <c r="G9986" t="s">
        <v>72</v>
      </c>
      <c r="H9986">
        <v>2</v>
      </c>
      <c r="I9986">
        <v>1</v>
      </c>
      <c r="J9986" t="s">
        <v>51</v>
      </c>
      <c r="K9986">
        <v>0</v>
      </c>
      <c r="L9986">
        <v>1</v>
      </c>
      <c r="M9986" t="s">
        <v>47</v>
      </c>
      <c r="N9986" t="s">
        <v>5026</v>
      </c>
      <c r="O9986">
        <v>26</v>
      </c>
      <c r="P9986">
        <v>3</v>
      </c>
      <c r="Q9986">
        <v>4</v>
      </c>
      <c r="R9986">
        <v>3</v>
      </c>
      <c r="S9986">
        <v>17</v>
      </c>
      <c r="T9986">
        <v>0</v>
      </c>
      <c r="U9986">
        <v>11</v>
      </c>
      <c r="V9986">
        <v>10</v>
      </c>
      <c r="W9986">
        <v>3</v>
      </c>
      <c r="X9986">
        <v>1</v>
      </c>
      <c r="Y9986">
        <v>0</v>
      </c>
      <c r="Z9986">
        <v>0</v>
      </c>
      <c r="AA9986">
        <v>1.07</v>
      </c>
      <c r="AB9986">
        <v>13</v>
      </c>
      <c r="AC9986">
        <v>23</v>
      </c>
      <c r="AD9986" t="str">
        <f t="shared" si="313"/>
        <v>A</v>
      </c>
      <c r="AE9986" t="str">
        <f t="shared" si="312"/>
        <v>N</v>
      </c>
      <c r="AF9986">
        <v>1.22</v>
      </c>
      <c r="AG9986">
        <v>4.33</v>
      </c>
      <c r="AH9986">
        <v>1.1100000000000001</v>
      </c>
      <c r="AI9986">
        <v>13.5</v>
      </c>
      <c r="AJ9986">
        <v>41</v>
      </c>
      <c r="AK9986">
        <v>1.08</v>
      </c>
      <c r="AL9986">
        <v>11.99</v>
      </c>
      <c r="AM9986">
        <v>29.72</v>
      </c>
      <c r="AN9986">
        <v>1.25</v>
      </c>
      <c r="AO9986">
        <v>4.8600000000000003</v>
      </c>
      <c r="AP9986">
        <v>1.22</v>
      </c>
      <c r="AQ9986">
        <v>4.2699999999999996</v>
      </c>
      <c r="AR9986">
        <v>3</v>
      </c>
      <c r="AS9986">
        <v>0</v>
      </c>
    </row>
    <row r="9987" spans="1:45" x14ac:dyDescent="0.3">
      <c r="A9987" t="s">
        <v>10263</v>
      </c>
      <c r="B9987" t="s">
        <v>10156</v>
      </c>
      <c r="C9987">
        <v>11</v>
      </c>
      <c r="D9987" s="1">
        <v>43771</v>
      </c>
      <c r="E9987" s="2">
        <v>0.625</v>
      </c>
      <c r="F9987" t="s">
        <v>69</v>
      </c>
      <c r="G9987" t="s">
        <v>6329</v>
      </c>
      <c r="H9987">
        <v>3</v>
      </c>
      <c r="I9987">
        <v>0</v>
      </c>
      <c r="J9987" t="s">
        <v>51</v>
      </c>
      <c r="K9987">
        <v>3</v>
      </c>
      <c r="L9987">
        <v>0</v>
      </c>
      <c r="M9987" t="s">
        <v>51</v>
      </c>
      <c r="N9987" t="s">
        <v>8631</v>
      </c>
      <c r="O9987">
        <v>13</v>
      </c>
      <c r="P9987">
        <v>6</v>
      </c>
      <c r="Q9987">
        <v>6</v>
      </c>
      <c r="R9987">
        <v>0</v>
      </c>
      <c r="S9987">
        <v>7</v>
      </c>
      <c r="T9987">
        <v>6</v>
      </c>
      <c r="U9987">
        <v>8</v>
      </c>
      <c r="V9987">
        <v>12</v>
      </c>
      <c r="W9987">
        <v>1</v>
      </c>
      <c r="X9987">
        <v>2</v>
      </c>
      <c r="Y9987">
        <v>0</v>
      </c>
      <c r="Z9987">
        <v>0</v>
      </c>
      <c r="AA9987">
        <v>2.25</v>
      </c>
      <c r="AB9987">
        <v>3.2</v>
      </c>
      <c r="AC9987">
        <v>3.4</v>
      </c>
      <c r="AD9987" t="str">
        <f t="shared" si="313"/>
        <v>A</v>
      </c>
      <c r="AE9987" t="str">
        <f t="shared" ref="AE9987:AE10050" si="314">IFERROR(IF(IF(IF(AC9987&gt;AA9987,G9987,F9987)=F9987,"H","A")=J9987,"Y","N"),"NAN")</f>
        <v>N</v>
      </c>
      <c r="AF9987">
        <v>2.2999999999999998</v>
      </c>
      <c r="AG9987">
        <v>1.61</v>
      </c>
      <c r="AH9987">
        <v>2.34</v>
      </c>
      <c r="AI9987">
        <v>3.32</v>
      </c>
      <c r="AJ9987">
        <v>3.6</v>
      </c>
      <c r="AK9987">
        <v>2.2599999999999998</v>
      </c>
      <c r="AL9987">
        <v>3.22</v>
      </c>
      <c r="AM9987">
        <v>3.46</v>
      </c>
      <c r="AN9987">
        <v>2.4500000000000002</v>
      </c>
      <c r="AO9987">
        <v>1.66</v>
      </c>
      <c r="AP9987">
        <v>2.33</v>
      </c>
      <c r="AQ9987">
        <v>1.62</v>
      </c>
      <c r="AR9987">
        <v>3</v>
      </c>
      <c r="AS9987">
        <v>0</v>
      </c>
    </row>
    <row r="9988" spans="1:45" x14ac:dyDescent="0.3">
      <c r="A9988" t="s">
        <v>10264</v>
      </c>
      <c r="B9988" t="s">
        <v>10156</v>
      </c>
      <c r="C9988">
        <v>11</v>
      </c>
      <c r="D9988" s="1">
        <v>43771</v>
      </c>
      <c r="E9988" s="2">
        <v>0.625</v>
      </c>
      <c r="F9988" t="s">
        <v>75</v>
      </c>
      <c r="G9988" t="s">
        <v>63</v>
      </c>
      <c r="H9988">
        <v>2</v>
      </c>
      <c r="I9988">
        <v>3</v>
      </c>
      <c r="J9988" t="s">
        <v>47</v>
      </c>
      <c r="K9988">
        <v>0</v>
      </c>
      <c r="L9988">
        <v>2</v>
      </c>
      <c r="M9988" t="s">
        <v>47</v>
      </c>
      <c r="N9988" t="s">
        <v>5950</v>
      </c>
      <c r="O9988">
        <v>16</v>
      </c>
      <c r="P9988">
        <v>12</v>
      </c>
      <c r="Q9988">
        <v>6</v>
      </c>
      <c r="R9988">
        <v>9</v>
      </c>
      <c r="S9988">
        <v>7</v>
      </c>
      <c r="T9988">
        <v>3</v>
      </c>
      <c r="U9988">
        <v>10</v>
      </c>
      <c r="V9988">
        <v>7</v>
      </c>
      <c r="W9988">
        <v>2</v>
      </c>
      <c r="X9988">
        <v>1</v>
      </c>
      <c r="Y9988">
        <v>0</v>
      </c>
      <c r="Z9988">
        <v>0</v>
      </c>
      <c r="AA9988">
        <v>1.75</v>
      </c>
      <c r="AB9988">
        <v>3.8</v>
      </c>
      <c r="AC9988">
        <v>4.5</v>
      </c>
      <c r="AD9988" t="str">
        <f t="shared" si="313"/>
        <v>A</v>
      </c>
      <c r="AE9988" t="str">
        <f t="shared" si="314"/>
        <v>Y</v>
      </c>
      <c r="AF9988">
        <v>1.8</v>
      </c>
      <c r="AG9988">
        <v>2</v>
      </c>
      <c r="AH9988">
        <v>1.84</v>
      </c>
      <c r="AI9988">
        <v>3.95</v>
      </c>
      <c r="AJ9988">
        <v>4.75</v>
      </c>
      <c r="AK9988">
        <v>1.79</v>
      </c>
      <c r="AL9988">
        <v>3.82</v>
      </c>
      <c r="AM9988">
        <v>4.55</v>
      </c>
      <c r="AN9988">
        <v>1.9</v>
      </c>
      <c r="AO9988">
        <v>2.0699999999999998</v>
      </c>
      <c r="AP9988">
        <v>1.83</v>
      </c>
      <c r="AQ9988">
        <v>2</v>
      </c>
      <c r="AR9988">
        <v>0</v>
      </c>
      <c r="AS9988">
        <v>3</v>
      </c>
    </row>
    <row r="9989" spans="1:45" x14ac:dyDescent="0.3">
      <c r="A9989" t="s">
        <v>10265</v>
      </c>
      <c r="B9989" t="s">
        <v>10156</v>
      </c>
      <c r="C9989">
        <v>11</v>
      </c>
      <c r="D9989" s="1">
        <v>43771</v>
      </c>
      <c r="E9989" s="2">
        <v>0.72916666666666663</v>
      </c>
      <c r="F9989" t="s">
        <v>2373</v>
      </c>
      <c r="G9989" t="s">
        <v>53</v>
      </c>
      <c r="H9989">
        <v>1</v>
      </c>
      <c r="I9989">
        <v>2</v>
      </c>
      <c r="J9989" t="s">
        <v>47</v>
      </c>
      <c r="K9989">
        <v>0</v>
      </c>
      <c r="L9989">
        <v>1</v>
      </c>
      <c r="M9989" t="s">
        <v>47</v>
      </c>
      <c r="N9989" t="s">
        <v>6558</v>
      </c>
      <c r="O9989">
        <v>12</v>
      </c>
      <c r="P9989">
        <v>16</v>
      </c>
      <c r="Q9989">
        <v>3</v>
      </c>
      <c r="R9989">
        <v>10</v>
      </c>
      <c r="S9989">
        <v>1</v>
      </c>
      <c r="T9989">
        <v>6</v>
      </c>
      <c r="U9989">
        <v>8</v>
      </c>
      <c r="V9989">
        <v>5</v>
      </c>
      <c r="W9989">
        <v>4</v>
      </c>
      <c r="X9989">
        <v>2</v>
      </c>
      <c r="Y9989">
        <v>0</v>
      </c>
      <c r="Z9989">
        <v>0</v>
      </c>
      <c r="AA9989">
        <v>5</v>
      </c>
      <c r="AB9989">
        <v>4.33</v>
      </c>
      <c r="AC9989">
        <v>1.61</v>
      </c>
      <c r="AD9989" t="str">
        <f t="shared" si="313"/>
        <v>H</v>
      </c>
      <c r="AE9989" t="str">
        <f t="shared" si="314"/>
        <v>N</v>
      </c>
      <c r="AF9989">
        <v>1.61</v>
      </c>
      <c r="AG9989">
        <v>2.2999999999999998</v>
      </c>
      <c r="AH9989">
        <v>5.25</v>
      </c>
      <c r="AI9989">
        <v>4.5</v>
      </c>
      <c r="AJ9989">
        <v>1.7</v>
      </c>
      <c r="AK9989">
        <v>4.99</v>
      </c>
      <c r="AL9989">
        <v>4.24</v>
      </c>
      <c r="AM9989">
        <v>1.65</v>
      </c>
      <c r="AN9989">
        <v>1.7</v>
      </c>
      <c r="AO9989">
        <v>2.4</v>
      </c>
      <c r="AP9989">
        <v>1.63</v>
      </c>
      <c r="AQ9989">
        <v>2.29</v>
      </c>
      <c r="AR9989">
        <v>0</v>
      </c>
      <c r="AS9989">
        <v>3</v>
      </c>
    </row>
    <row r="9990" spans="1:45" x14ac:dyDescent="0.3">
      <c r="A9990" t="s">
        <v>10266</v>
      </c>
      <c r="B9990" t="s">
        <v>10156</v>
      </c>
      <c r="C9990">
        <v>11</v>
      </c>
      <c r="D9990" s="1">
        <v>43772</v>
      </c>
      <c r="E9990" s="2">
        <v>0.58333333333333337</v>
      </c>
      <c r="F9990" t="s">
        <v>454</v>
      </c>
      <c r="G9990" t="s">
        <v>463</v>
      </c>
      <c r="H9990">
        <v>0</v>
      </c>
      <c r="I9990">
        <v>2</v>
      </c>
      <c r="J9990" t="s">
        <v>47</v>
      </c>
      <c r="K9990">
        <v>0</v>
      </c>
      <c r="L9990">
        <v>0</v>
      </c>
      <c r="M9990" t="s">
        <v>61</v>
      </c>
      <c r="N9990" t="s">
        <v>8267</v>
      </c>
      <c r="O9990">
        <v>12</v>
      </c>
      <c r="P9990">
        <v>14</v>
      </c>
      <c r="Q9990">
        <v>3</v>
      </c>
      <c r="R9990">
        <v>5</v>
      </c>
      <c r="S9990">
        <v>5</v>
      </c>
      <c r="T9990">
        <v>6</v>
      </c>
      <c r="U9990">
        <v>15</v>
      </c>
      <c r="V9990">
        <v>16</v>
      </c>
      <c r="W9990">
        <v>2</v>
      </c>
      <c r="X9990">
        <v>2</v>
      </c>
      <c r="Y9990">
        <v>0</v>
      </c>
      <c r="Z9990">
        <v>0</v>
      </c>
      <c r="AA9990">
        <v>3.5</v>
      </c>
      <c r="AB9990">
        <v>3.4</v>
      </c>
      <c r="AC9990">
        <v>2.1</v>
      </c>
      <c r="AD9990" t="str">
        <f t="shared" si="313"/>
        <v>H</v>
      </c>
      <c r="AE9990" t="str">
        <f t="shared" si="314"/>
        <v>N</v>
      </c>
      <c r="AF9990">
        <v>2</v>
      </c>
      <c r="AG9990">
        <v>1.8</v>
      </c>
      <c r="AH9990">
        <v>3.65</v>
      </c>
      <c r="AI9990">
        <v>3.5</v>
      </c>
      <c r="AJ9990">
        <v>2.25</v>
      </c>
      <c r="AK9990">
        <v>3.5</v>
      </c>
      <c r="AL9990">
        <v>3.38</v>
      </c>
      <c r="AM9990">
        <v>2.17</v>
      </c>
      <c r="AN9990">
        <v>2.13</v>
      </c>
      <c r="AO9990">
        <v>1.83</v>
      </c>
      <c r="AP9990">
        <v>2.0499999999999998</v>
      </c>
      <c r="AQ9990">
        <v>1.78</v>
      </c>
      <c r="AR9990">
        <v>0</v>
      </c>
      <c r="AS9990">
        <v>3</v>
      </c>
    </row>
    <row r="9991" spans="1:45" x14ac:dyDescent="0.3">
      <c r="A9991" t="s">
        <v>10267</v>
      </c>
      <c r="B9991" t="s">
        <v>10156</v>
      </c>
      <c r="C9991">
        <v>11</v>
      </c>
      <c r="D9991" s="1">
        <v>43772</v>
      </c>
      <c r="E9991" s="2">
        <v>0.6875</v>
      </c>
      <c r="F9991" t="s">
        <v>73</v>
      </c>
      <c r="G9991" t="s">
        <v>64</v>
      </c>
      <c r="H9991">
        <v>1</v>
      </c>
      <c r="I9991">
        <v>1</v>
      </c>
      <c r="J9991" t="s">
        <v>61</v>
      </c>
      <c r="K9991">
        <v>0</v>
      </c>
      <c r="L9991">
        <v>0</v>
      </c>
      <c r="M9991" t="s">
        <v>61</v>
      </c>
      <c r="N9991" t="s">
        <v>4453</v>
      </c>
      <c r="O9991">
        <v>7</v>
      </c>
      <c r="P9991">
        <v>4</v>
      </c>
      <c r="Q9991">
        <v>3</v>
      </c>
      <c r="R9991">
        <v>2</v>
      </c>
      <c r="S9991">
        <v>5</v>
      </c>
      <c r="T9991">
        <v>2</v>
      </c>
      <c r="U9991">
        <v>9</v>
      </c>
      <c r="V9991">
        <v>8</v>
      </c>
      <c r="W9991">
        <v>1</v>
      </c>
      <c r="X9991">
        <v>2</v>
      </c>
      <c r="Y9991">
        <v>0</v>
      </c>
      <c r="Z9991">
        <v>1</v>
      </c>
      <c r="AA9991">
        <v>2.7</v>
      </c>
      <c r="AB9991">
        <v>3.4</v>
      </c>
      <c r="AC9991">
        <v>2.6</v>
      </c>
      <c r="AD9991" t="str">
        <f t="shared" si="313"/>
        <v>H</v>
      </c>
      <c r="AE9991" t="str">
        <f t="shared" si="314"/>
        <v>N</v>
      </c>
      <c r="AF9991">
        <v>1.72</v>
      </c>
      <c r="AG9991">
        <v>2.1</v>
      </c>
      <c r="AH9991">
        <v>2.82</v>
      </c>
      <c r="AI9991">
        <v>3.6</v>
      </c>
      <c r="AJ9991">
        <v>2.68</v>
      </c>
      <c r="AK9991">
        <v>2.73</v>
      </c>
      <c r="AL9991">
        <v>3.49</v>
      </c>
      <c r="AM9991">
        <v>2.57</v>
      </c>
      <c r="AN9991">
        <v>1.8</v>
      </c>
      <c r="AO9991">
        <v>2.19</v>
      </c>
      <c r="AP9991">
        <v>1.74</v>
      </c>
      <c r="AQ9991">
        <v>2.11</v>
      </c>
      <c r="AR9991">
        <v>1</v>
      </c>
      <c r="AS9991">
        <v>1</v>
      </c>
    </row>
    <row r="9992" spans="1:45" x14ac:dyDescent="0.3">
      <c r="A9992" t="s">
        <v>10268</v>
      </c>
      <c r="B9992" t="s">
        <v>10156</v>
      </c>
      <c r="C9992">
        <v>12</v>
      </c>
      <c r="D9992" s="1">
        <v>43777</v>
      </c>
      <c r="E9992" s="2">
        <v>0.83333333333333337</v>
      </c>
      <c r="F9992" t="s">
        <v>78</v>
      </c>
      <c r="G9992" t="s">
        <v>2373</v>
      </c>
      <c r="H9992">
        <v>0</v>
      </c>
      <c r="I9992">
        <v>2</v>
      </c>
      <c r="J9992" t="s">
        <v>47</v>
      </c>
      <c r="K9992">
        <v>0</v>
      </c>
      <c r="L9992">
        <v>1</v>
      </c>
      <c r="M9992" t="s">
        <v>47</v>
      </c>
      <c r="N9992" t="s">
        <v>4524</v>
      </c>
      <c r="O9992">
        <v>17</v>
      </c>
      <c r="P9992">
        <v>12</v>
      </c>
      <c r="Q9992">
        <v>5</v>
      </c>
      <c r="R9992">
        <v>2</v>
      </c>
      <c r="S9992">
        <v>10</v>
      </c>
      <c r="T9992">
        <v>4</v>
      </c>
      <c r="U9992">
        <v>7</v>
      </c>
      <c r="V9992">
        <v>13</v>
      </c>
      <c r="W9992">
        <v>1</v>
      </c>
      <c r="X9992">
        <v>2</v>
      </c>
      <c r="Y9992">
        <v>0</v>
      </c>
      <c r="Z9992">
        <v>1</v>
      </c>
      <c r="AA9992">
        <v>2.7</v>
      </c>
      <c r="AB9992">
        <v>3.5</v>
      </c>
      <c r="AC9992">
        <v>2.5499999999999998</v>
      </c>
      <c r="AD9992" t="str">
        <f t="shared" si="313"/>
        <v>H</v>
      </c>
      <c r="AE9992" t="str">
        <f t="shared" si="314"/>
        <v>N</v>
      </c>
      <c r="AF9992">
        <v>1.66</v>
      </c>
      <c r="AG9992">
        <v>2.2000000000000002</v>
      </c>
      <c r="AH9992">
        <v>2.75</v>
      </c>
      <c r="AI9992">
        <v>3.65</v>
      </c>
      <c r="AJ9992">
        <v>2.72</v>
      </c>
      <c r="AK9992">
        <v>2.68</v>
      </c>
      <c r="AL9992">
        <v>3.57</v>
      </c>
      <c r="AM9992">
        <v>2.6</v>
      </c>
      <c r="AN9992">
        <v>1.75</v>
      </c>
      <c r="AO9992">
        <v>2.29</v>
      </c>
      <c r="AP9992">
        <v>1.69</v>
      </c>
      <c r="AQ9992">
        <v>2.21</v>
      </c>
      <c r="AR9992">
        <v>0</v>
      </c>
      <c r="AS9992">
        <v>3</v>
      </c>
    </row>
    <row r="9993" spans="1:45" x14ac:dyDescent="0.3">
      <c r="A9993" t="s">
        <v>10269</v>
      </c>
      <c r="B9993" t="s">
        <v>10156</v>
      </c>
      <c r="C9993">
        <v>12</v>
      </c>
      <c r="D9993" s="1">
        <v>43778</v>
      </c>
      <c r="E9993" s="2">
        <v>0.52083333333333337</v>
      </c>
      <c r="F9993" t="s">
        <v>53</v>
      </c>
      <c r="G9993" t="s">
        <v>454</v>
      </c>
      <c r="H9993">
        <v>2</v>
      </c>
      <c r="I9993">
        <v>0</v>
      </c>
      <c r="J9993" t="s">
        <v>51</v>
      </c>
      <c r="K9993">
        <v>0</v>
      </c>
      <c r="L9993">
        <v>0</v>
      </c>
      <c r="M9993" t="s">
        <v>61</v>
      </c>
      <c r="N9993" t="s">
        <v>3639</v>
      </c>
      <c r="O9993">
        <v>23</v>
      </c>
      <c r="P9993">
        <v>3</v>
      </c>
      <c r="Q9993">
        <v>5</v>
      </c>
      <c r="R9993">
        <v>1</v>
      </c>
      <c r="S9993">
        <v>7</v>
      </c>
      <c r="T9993">
        <v>0</v>
      </c>
      <c r="U9993">
        <v>9</v>
      </c>
      <c r="V9993">
        <v>17</v>
      </c>
      <c r="W9993">
        <v>3</v>
      </c>
      <c r="X9993">
        <v>2</v>
      </c>
      <c r="Y9993">
        <v>0</v>
      </c>
      <c r="Z9993">
        <v>0</v>
      </c>
      <c r="AA9993">
        <v>1.33</v>
      </c>
      <c r="AB9993">
        <v>5</v>
      </c>
      <c r="AC9993">
        <v>10</v>
      </c>
      <c r="AD9993" t="str">
        <f t="shared" si="313"/>
        <v>A</v>
      </c>
      <c r="AE9993" t="str">
        <f t="shared" si="314"/>
        <v>N</v>
      </c>
      <c r="AF9993">
        <v>1.57</v>
      </c>
      <c r="AG9993">
        <v>2.37</v>
      </c>
      <c r="AH9993">
        <v>1.37</v>
      </c>
      <c r="AI9993">
        <v>5.6</v>
      </c>
      <c r="AJ9993">
        <v>10.25</v>
      </c>
      <c r="AK9993">
        <v>1.34</v>
      </c>
      <c r="AL9993">
        <v>5.35</v>
      </c>
      <c r="AM9993">
        <v>9.2899999999999991</v>
      </c>
      <c r="AN9993">
        <v>1.63</v>
      </c>
      <c r="AO9993">
        <v>2.5499999999999998</v>
      </c>
      <c r="AP9993">
        <v>1.58</v>
      </c>
      <c r="AQ9993">
        <v>2.4</v>
      </c>
      <c r="AR9993">
        <v>3</v>
      </c>
      <c r="AS9993">
        <v>0</v>
      </c>
    </row>
    <row r="9994" spans="1:45" x14ac:dyDescent="0.3">
      <c r="A9994" t="s">
        <v>10270</v>
      </c>
      <c r="B9994" t="s">
        <v>10156</v>
      </c>
      <c r="C9994">
        <v>12</v>
      </c>
      <c r="D9994" s="1">
        <v>43778</v>
      </c>
      <c r="E9994" s="2">
        <v>0.625</v>
      </c>
      <c r="F9994" t="s">
        <v>6329</v>
      </c>
      <c r="G9994" t="s">
        <v>75</v>
      </c>
      <c r="H9994">
        <v>3</v>
      </c>
      <c r="I9994">
        <v>0</v>
      </c>
      <c r="J9994" t="s">
        <v>51</v>
      </c>
      <c r="K9994">
        <v>2</v>
      </c>
      <c r="L9994">
        <v>0</v>
      </c>
      <c r="M9994" t="s">
        <v>51</v>
      </c>
      <c r="N9994" t="s">
        <v>6379</v>
      </c>
      <c r="O9994">
        <v>14</v>
      </c>
      <c r="P9994">
        <v>7</v>
      </c>
      <c r="Q9994">
        <v>12</v>
      </c>
      <c r="R9994">
        <v>4</v>
      </c>
      <c r="S9994">
        <v>11</v>
      </c>
      <c r="T9994">
        <v>4</v>
      </c>
      <c r="U9994">
        <v>17</v>
      </c>
      <c r="V9994">
        <v>10</v>
      </c>
      <c r="W9994">
        <v>2</v>
      </c>
      <c r="X9994">
        <v>1</v>
      </c>
      <c r="Y9994">
        <v>0</v>
      </c>
      <c r="Z9994">
        <v>0</v>
      </c>
      <c r="AA9994">
        <v>2.25</v>
      </c>
      <c r="AB9994">
        <v>3.5</v>
      </c>
      <c r="AC9994">
        <v>3.1</v>
      </c>
      <c r="AD9994" t="str">
        <f t="shared" si="313"/>
        <v>A</v>
      </c>
      <c r="AE9994" t="str">
        <f t="shared" si="314"/>
        <v>N</v>
      </c>
      <c r="AF9994">
        <v>1.66</v>
      </c>
      <c r="AG9994">
        <v>2.2000000000000002</v>
      </c>
      <c r="AH9994">
        <v>2.33</v>
      </c>
      <c r="AI9994">
        <v>3.73</v>
      </c>
      <c r="AJ9994">
        <v>3.3</v>
      </c>
      <c r="AK9994">
        <v>2.27</v>
      </c>
      <c r="AL9994">
        <v>3.55</v>
      </c>
      <c r="AM9994">
        <v>3.13</v>
      </c>
      <c r="AN9994">
        <v>1.75</v>
      </c>
      <c r="AO9994">
        <v>2.29</v>
      </c>
      <c r="AP9994">
        <v>1.71</v>
      </c>
      <c r="AQ9994">
        <v>2.17</v>
      </c>
      <c r="AR9994">
        <v>3</v>
      </c>
      <c r="AS9994">
        <v>0</v>
      </c>
    </row>
    <row r="9995" spans="1:45" x14ac:dyDescent="0.3">
      <c r="A9995" t="s">
        <v>10271</v>
      </c>
      <c r="B9995" t="s">
        <v>10156</v>
      </c>
      <c r="C9995">
        <v>12</v>
      </c>
      <c r="D9995" s="1">
        <v>43778</v>
      </c>
      <c r="E9995" s="2">
        <v>0.625</v>
      </c>
      <c r="F9995" t="s">
        <v>63</v>
      </c>
      <c r="G9995" t="s">
        <v>8625</v>
      </c>
      <c r="H9995">
        <v>2</v>
      </c>
      <c r="I9995">
        <v>1</v>
      </c>
      <c r="J9995" t="s">
        <v>51</v>
      </c>
      <c r="K9995">
        <v>1</v>
      </c>
      <c r="L9995">
        <v>1</v>
      </c>
      <c r="M9995" t="s">
        <v>61</v>
      </c>
      <c r="N9995" t="s">
        <v>4453</v>
      </c>
      <c r="O9995">
        <v>20</v>
      </c>
      <c r="P9995">
        <v>16</v>
      </c>
      <c r="Q9995">
        <v>9</v>
      </c>
      <c r="R9995">
        <v>3</v>
      </c>
      <c r="S9995">
        <v>5</v>
      </c>
      <c r="T9995">
        <v>4</v>
      </c>
      <c r="U9995">
        <v>10</v>
      </c>
      <c r="V9995">
        <v>5</v>
      </c>
      <c r="W9995">
        <v>2</v>
      </c>
      <c r="X9995">
        <v>0</v>
      </c>
      <c r="Y9995">
        <v>0</v>
      </c>
      <c r="Z9995">
        <v>0</v>
      </c>
      <c r="AA9995">
        <v>2.5499999999999998</v>
      </c>
      <c r="AB9995">
        <v>3.25</v>
      </c>
      <c r="AC9995">
        <v>2.8</v>
      </c>
      <c r="AD9995" t="str">
        <f t="shared" si="313"/>
        <v>A</v>
      </c>
      <c r="AE9995" t="str">
        <f t="shared" si="314"/>
        <v>N</v>
      </c>
      <c r="AF9995">
        <v>2</v>
      </c>
      <c r="AG9995">
        <v>1.8</v>
      </c>
      <c r="AH9995">
        <v>2.72</v>
      </c>
      <c r="AI9995">
        <v>3.5</v>
      </c>
      <c r="AJ9995">
        <v>2.95</v>
      </c>
      <c r="AK9995">
        <v>2.64</v>
      </c>
      <c r="AL9995">
        <v>3.21</v>
      </c>
      <c r="AM9995">
        <v>2.84</v>
      </c>
      <c r="AN9995">
        <v>2.17</v>
      </c>
      <c r="AO9995">
        <v>1.9</v>
      </c>
      <c r="AP9995">
        <v>2.0699999999999998</v>
      </c>
      <c r="AQ9995">
        <v>1.77</v>
      </c>
      <c r="AR9995">
        <v>3</v>
      </c>
      <c r="AS9995">
        <v>0</v>
      </c>
    </row>
    <row r="9996" spans="1:45" x14ac:dyDescent="0.3">
      <c r="A9996" t="s">
        <v>10272</v>
      </c>
      <c r="B9996" t="s">
        <v>10156</v>
      </c>
      <c r="C9996">
        <v>12</v>
      </c>
      <c r="D9996" s="1">
        <v>43778</v>
      </c>
      <c r="E9996" s="2">
        <v>0.625</v>
      </c>
      <c r="F9996" t="s">
        <v>72</v>
      </c>
      <c r="G9996" t="s">
        <v>73</v>
      </c>
      <c r="H9996">
        <v>1</v>
      </c>
      <c r="I9996">
        <v>2</v>
      </c>
      <c r="J9996" t="s">
        <v>47</v>
      </c>
      <c r="K9996">
        <v>0</v>
      </c>
      <c r="L9996">
        <v>1</v>
      </c>
      <c r="M9996" t="s">
        <v>47</v>
      </c>
      <c r="N9996" t="s">
        <v>8267</v>
      </c>
      <c r="O9996">
        <v>4</v>
      </c>
      <c r="P9996">
        <v>24</v>
      </c>
      <c r="Q9996">
        <v>3</v>
      </c>
      <c r="R9996">
        <v>5</v>
      </c>
      <c r="S9996">
        <v>5</v>
      </c>
      <c r="T9996">
        <v>9</v>
      </c>
      <c r="U9996">
        <v>12</v>
      </c>
      <c r="V9996">
        <v>12</v>
      </c>
      <c r="W9996">
        <v>1</v>
      </c>
      <c r="X9996">
        <v>1</v>
      </c>
      <c r="Y9996">
        <v>0</v>
      </c>
      <c r="Z9996">
        <v>0</v>
      </c>
      <c r="AA9996">
        <v>2.9</v>
      </c>
      <c r="AB9996">
        <v>3.3</v>
      </c>
      <c r="AC9996">
        <v>2.4500000000000002</v>
      </c>
      <c r="AD9996" t="str">
        <f t="shared" si="313"/>
        <v>H</v>
      </c>
      <c r="AE9996" t="str">
        <f t="shared" si="314"/>
        <v>N</v>
      </c>
      <c r="AF9996">
        <v>1.9</v>
      </c>
      <c r="AG9996">
        <v>1.9</v>
      </c>
      <c r="AH9996">
        <v>3.11</v>
      </c>
      <c r="AI9996">
        <v>3.53</v>
      </c>
      <c r="AJ9996">
        <v>2.58</v>
      </c>
      <c r="AK9996">
        <v>2.96</v>
      </c>
      <c r="AL9996">
        <v>3.37</v>
      </c>
      <c r="AM9996">
        <v>2.44</v>
      </c>
      <c r="AN9996">
        <v>2</v>
      </c>
      <c r="AO9996">
        <v>1.94</v>
      </c>
      <c r="AP9996">
        <v>1.94</v>
      </c>
      <c r="AQ9996">
        <v>1.89</v>
      </c>
      <c r="AR9996">
        <v>0</v>
      </c>
      <c r="AS9996">
        <v>3</v>
      </c>
    </row>
    <row r="9997" spans="1:45" x14ac:dyDescent="0.3">
      <c r="A9997" t="s">
        <v>10273</v>
      </c>
      <c r="B9997" t="s">
        <v>10156</v>
      </c>
      <c r="C9997">
        <v>12</v>
      </c>
      <c r="D9997" s="1">
        <v>43778</v>
      </c>
      <c r="E9997" s="2">
        <v>0.625</v>
      </c>
      <c r="F9997" t="s">
        <v>64</v>
      </c>
      <c r="G9997" t="s">
        <v>69</v>
      </c>
      <c r="H9997">
        <v>1</v>
      </c>
      <c r="I9997">
        <v>1</v>
      </c>
      <c r="J9997" t="s">
        <v>61</v>
      </c>
      <c r="K9997">
        <v>0</v>
      </c>
      <c r="L9997">
        <v>0</v>
      </c>
      <c r="M9997" t="s">
        <v>61</v>
      </c>
      <c r="N9997" t="s">
        <v>8363</v>
      </c>
      <c r="O9997">
        <v>17</v>
      </c>
      <c r="P9997">
        <v>14</v>
      </c>
      <c r="Q9997">
        <v>5</v>
      </c>
      <c r="R9997">
        <v>4</v>
      </c>
      <c r="S9997">
        <v>4</v>
      </c>
      <c r="T9997">
        <v>4</v>
      </c>
      <c r="U9997">
        <v>6</v>
      </c>
      <c r="V9997">
        <v>9</v>
      </c>
      <c r="W9997">
        <v>2</v>
      </c>
      <c r="X9997">
        <v>2</v>
      </c>
      <c r="Y9997">
        <v>0</v>
      </c>
      <c r="Z9997">
        <v>0</v>
      </c>
      <c r="AA9997">
        <v>1.57</v>
      </c>
      <c r="AB9997">
        <v>4</v>
      </c>
      <c r="AC9997">
        <v>6</v>
      </c>
      <c r="AD9997" t="str">
        <f t="shared" si="313"/>
        <v>A</v>
      </c>
      <c r="AE9997" t="str">
        <f t="shared" si="314"/>
        <v>N</v>
      </c>
      <c r="AF9997">
        <v>1.8</v>
      </c>
      <c r="AG9997">
        <v>2</v>
      </c>
      <c r="AH9997">
        <v>1.63</v>
      </c>
      <c r="AI9997">
        <v>4.34</v>
      </c>
      <c r="AJ9997">
        <v>6.5</v>
      </c>
      <c r="AK9997">
        <v>1.58</v>
      </c>
      <c r="AL9997">
        <v>4.1399999999999997</v>
      </c>
      <c r="AM9997">
        <v>6.02</v>
      </c>
      <c r="AN9997">
        <v>1.86</v>
      </c>
      <c r="AO9997">
        <v>2.11</v>
      </c>
      <c r="AP9997">
        <v>1.79</v>
      </c>
      <c r="AQ9997">
        <v>2.04</v>
      </c>
      <c r="AR9997">
        <v>1</v>
      </c>
      <c r="AS9997">
        <v>1</v>
      </c>
    </row>
    <row r="9998" spans="1:45" x14ac:dyDescent="0.3">
      <c r="A9998" t="s">
        <v>10274</v>
      </c>
      <c r="B9998" t="s">
        <v>10156</v>
      </c>
      <c r="C9998">
        <v>12</v>
      </c>
      <c r="D9998" s="1">
        <v>43778</v>
      </c>
      <c r="E9998" s="2">
        <v>0.72916666666666663</v>
      </c>
      <c r="F9998" t="s">
        <v>463</v>
      </c>
      <c r="G9998" t="s">
        <v>45</v>
      </c>
      <c r="H9998">
        <v>2</v>
      </c>
      <c r="I9998">
        <v>0</v>
      </c>
      <c r="J9998" t="s">
        <v>51</v>
      </c>
      <c r="K9998">
        <v>0</v>
      </c>
      <c r="L9998">
        <v>0</v>
      </c>
      <c r="M9998" t="s">
        <v>61</v>
      </c>
      <c r="N9998" t="s">
        <v>9316</v>
      </c>
      <c r="O9998">
        <v>19</v>
      </c>
      <c r="P9998">
        <v>8</v>
      </c>
      <c r="Q9998">
        <v>7</v>
      </c>
      <c r="R9998">
        <v>1</v>
      </c>
      <c r="S9998">
        <v>5</v>
      </c>
      <c r="T9998">
        <v>4</v>
      </c>
      <c r="U9998">
        <v>10</v>
      </c>
      <c r="V9998">
        <v>10</v>
      </c>
      <c r="W9998">
        <v>1</v>
      </c>
      <c r="X9998">
        <v>1</v>
      </c>
      <c r="Y9998">
        <v>0</v>
      </c>
      <c r="Z9998">
        <v>0</v>
      </c>
      <c r="AA9998">
        <v>2</v>
      </c>
      <c r="AB9998">
        <v>3.75</v>
      </c>
      <c r="AC9998">
        <v>3.5</v>
      </c>
      <c r="AD9998" t="str">
        <f t="shared" si="313"/>
        <v>A</v>
      </c>
      <c r="AE9998" t="str">
        <f t="shared" si="314"/>
        <v>N</v>
      </c>
      <c r="AF9998">
        <v>1.57</v>
      </c>
      <c r="AG9998">
        <v>2.37</v>
      </c>
      <c r="AH9998">
        <v>2.08</v>
      </c>
      <c r="AI9998">
        <v>3.98</v>
      </c>
      <c r="AJ9998">
        <v>3.8</v>
      </c>
      <c r="AK9998">
        <v>1.99</v>
      </c>
      <c r="AL9998">
        <v>3.78</v>
      </c>
      <c r="AM9998">
        <v>3.62</v>
      </c>
      <c r="AN9998">
        <v>1.62</v>
      </c>
      <c r="AO9998">
        <v>2.57</v>
      </c>
      <c r="AP9998">
        <v>1.57</v>
      </c>
      <c r="AQ9998">
        <v>2.42</v>
      </c>
      <c r="AR9998">
        <v>3</v>
      </c>
      <c r="AS9998">
        <v>0</v>
      </c>
    </row>
    <row r="9999" spans="1:45" x14ac:dyDescent="0.3">
      <c r="A9999" t="s">
        <v>10275</v>
      </c>
      <c r="B9999" t="s">
        <v>10156</v>
      </c>
      <c r="C9999">
        <v>12</v>
      </c>
      <c r="D9999" s="1">
        <v>43779</v>
      </c>
      <c r="E9999" s="2">
        <v>0.58333333333333337</v>
      </c>
      <c r="F9999" t="s">
        <v>79</v>
      </c>
      <c r="G9999" t="s">
        <v>9392</v>
      </c>
      <c r="H9999">
        <v>3</v>
      </c>
      <c r="I9999">
        <v>1</v>
      </c>
      <c r="J9999" t="s">
        <v>51</v>
      </c>
      <c r="K9999">
        <v>2</v>
      </c>
      <c r="L9999">
        <v>0</v>
      </c>
      <c r="M9999" t="s">
        <v>51</v>
      </c>
      <c r="N9999" t="s">
        <v>6912</v>
      </c>
      <c r="O9999">
        <v>21</v>
      </c>
      <c r="P9999">
        <v>6</v>
      </c>
      <c r="Q9999">
        <v>11</v>
      </c>
      <c r="R9999">
        <v>2</v>
      </c>
      <c r="S9999">
        <v>5</v>
      </c>
      <c r="T9999">
        <v>2</v>
      </c>
      <c r="U9999">
        <v>10</v>
      </c>
      <c r="V9999">
        <v>14</v>
      </c>
      <c r="W9999">
        <v>2</v>
      </c>
      <c r="X9999">
        <v>5</v>
      </c>
      <c r="Y9999">
        <v>0</v>
      </c>
      <c r="Z9999">
        <v>0</v>
      </c>
      <c r="AA9999">
        <v>1.6</v>
      </c>
      <c r="AB9999">
        <v>3.75</v>
      </c>
      <c r="AC9999">
        <v>6.5</v>
      </c>
      <c r="AD9999" t="str">
        <f t="shared" si="313"/>
        <v>A</v>
      </c>
      <c r="AE9999" t="str">
        <f t="shared" si="314"/>
        <v>N</v>
      </c>
      <c r="AF9999">
        <v>2</v>
      </c>
      <c r="AG9999">
        <v>1.8</v>
      </c>
      <c r="AH9999">
        <v>1.72</v>
      </c>
      <c r="AI9999">
        <v>3.8</v>
      </c>
      <c r="AJ9999">
        <v>6.5</v>
      </c>
      <c r="AK9999">
        <v>1.67</v>
      </c>
      <c r="AL9999">
        <v>3.67</v>
      </c>
      <c r="AM9999">
        <v>5.82</v>
      </c>
      <c r="AN9999">
        <v>2.1</v>
      </c>
      <c r="AO9999">
        <v>1.92</v>
      </c>
      <c r="AP9999">
        <v>2.02</v>
      </c>
      <c r="AQ9999">
        <v>1.82</v>
      </c>
      <c r="AR9999">
        <v>3</v>
      </c>
      <c r="AS9999">
        <v>0</v>
      </c>
    </row>
    <row r="10000" spans="1:45" x14ac:dyDescent="0.3">
      <c r="A10000" t="s">
        <v>10276</v>
      </c>
      <c r="B10000" t="s">
        <v>10156</v>
      </c>
      <c r="C10000">
        <v>12</v>
      </c>
      <c r="D10000" s="1">
        <v>43779</v>
      </c>
      <c r="E10000" s="2">
        <v>0.58333333333333337</v>
      </c>
      <c r="F10000" t="s">
        <v>4016</v>
      </c>
      <c r="G10000" t="s">
        <v>49</v>
      </c>
      <c r="H10000">
        <v>2</v>
      </c>
      <c r="I10000">
        <v>1</v>
      </c>
      <c r="J10000" t="s">
        <v>51</v>
      </c>
      <c r="K10000">
        <v>1</v>
      </c>
      <c r="L10000">
        <v>0</v>
      </c>
      <c r="M10000" t="s">
        <v>51</v>
      </c>
      <c r="N10000" t="s">
        <v>6558</v>
      </c>
      <c r="O10000">
        <v>17</v>
      </c>
      <c r="P10000">
        <v>13</v>
      </c>
      <c r="Q10000">
        <v>5</v>
      </c>
      <c r="R10000">
        <v>4</v>
      </c>
      <c r="S10000">
        <v>6</v>
      </c>
      <c r="T10000">
        <v>3</v>
      </c>
      <c r="U10000">
        <v>17</v>
      </c>
      <c r="V10000">
        <v>8</v>
      </c>
      <c r="W10000">
        <v>4</v>
      </c>
      <c r="X10000">
        <v>3</v>
      </c>
      <c r="Y10000">
        <v>0</v>
      </c>
      <c r="Z10000">
        <v>0</v>
      </c>
      <c r="AA10000">
        <v>1.9</v>
      </c>
      <c r="AB10000">
        <v>3.5</v>
      </c>
      <c r="AC10000">
        <v>4.2</v>
      </c>
      <c r="AD10000" t="str">
        <f t="shared" si="313"/>
        <v>A</v>
      </c>
      <c r="AE10000" t="str">
        <f t="shared" si="314"/>
        <v>N</v>
      </c>
      <c r="AF10000">
        <v>1.9</v>
      </c>
      <c r="AG10000">
        <v>1.9</v>
      </c>
      <c r="AH10000">
        <v>1.96</v>
      </c>
      <c r="AI10000">
        <v>3.8</v>
      </c>
      <c r="AJ10000">
        <v>4.4000000000000004</v>
      </c>
      <c r="AK10000">
        <v>1.9</v>
      </c>
      <c r="AL10000">
        <v>3.6</v>
      </c>
      <c r="AM10000">
        <v>4.24</v>
      </c>
      <c r="AN10000">
        <v>1.96</v>
      </c>
      <c r="AO10000">
        <v>2.0699999999999998</v>
      </c>
      <c r="AP10000">
        <v>1.87</v>
      </c>
      <c r="AQ10000">
        <v>1.96</v>
      </c>
      <c r="AR10000">
        <v>3</v>
      </c>
      <c r="AS10000">
        <v>0</v>
      </c>
    </row>
    <row r="10001" spans="1:45" x14ac:dyDescent="0.3">
      <c r="A10001" t="s">
        <v>10277</v>
      </c>
      <c r="B10001" t="s">
        <v>10156</v>
      </c>
      <c r="C10001">
        <v>12</v>
      </c>
      <c r="D10001" s="1">
        <v>43779</v>
      </c>
      <c r="E10001" s="2">
        <v>0.6875</v>
      </c>
      <c r="F10001" t="s">
        <v>56</v>
      </c>
      <c r="G10001" t="s">
        <v>59</v>
      </c>
      <c r="H10001">
        <v>3</v>
      </c>
      <c r="I10001">
        <v>1</v>
      </c>
      <c r="J10001" t="s">
        <v>51</v>
      </c>
      <c r="K10001">
        <v>2</v>
      </c>
      <c r="L10001">
        <v>0</v>
      </c>
      <c r="M10001" t="s">
        <v>51</v>
      </c>
      <c r="N10001" t="s">
        <v>6721</v>
      </c>
      <c r="O10001">
        <v>12</v>
      </c>
      <c r="P10001">
        <v>18</v>
      </c>
      <c r="Q10001">
        <v>5</v>
      </c>
      <c r="R10001">
        <v>3</v>
      </c>
      <c r="S10001">
        <v>4</v>
      </c>
      <c r="T10001">
        <v>13</v>
      </c>
      <c r="U10001">
        <v>10</v>
      </c>
      <c r="V10001">
        <v>5</v>
      </c>
      <c r="W10001">
        <v>0</v>
      </c>
      <c r="X10001">
        <v>2</v>
      </c>
      <c r="Y10001">
        <v>0</v>
      </c>
      <c r="Z10001">
        <v>0</v>
      </c>
      <c r="AA10001">
        <v>2.5</v>
      </c>
      <c r="AB10001">
        <v>3.6</v>
      </c>
      <c r="AC10001">
        <v>2.62</v>
      </c>
      <c r="AD10001" t="str">
        <f t="shared" si="313"/>
        <v>A</v>
      </c>
      <c r="AE10001" t="str">
        <f t="shared" si="314"/>
        <v>N</v>
      </c>
      <c r="AF10001">
        <v>1.66</v>
      </c>
      <c r="AG10001">
        <v>2.2000000000000002</v>
      </c>
      <c r="AH10001">
        <v>2.7</v>
      </c>
      <c r="AI10001">
        <v>3.75</v>
      </c>
      <c r="AJ10001">
        <v>2.78</v>
      </c>
      <c r="AK10001">
        <v>2.56</v>
      </c>
      <c r="AL10001">
        <v>3.58</v>
      </c>
      <c r="AM10001">
        <v>2.68</v>
      </c>
      <c r="AN10001">
        <v>1.67</v>
      </c>
      <c r="AO10001">
        <v>2.42</v>
      </c>
      <c r="AP10001">
        <v>1.63</v>
      </c>
      <c r="AQ10001">
        <v>2.2999999999999998</v>
      </c>
      <c r="AR10001">
        <v>3</v>
      </c>
      <c r="AS10001">
        <v>0</v>
      </c>
    </row>
    <row r="10002" spans="1:45" x14ac:dyDescent="0.3">
      <c r="A10002" t="s">
        <v>10278</v>
      </c>
      <c r="B10002" t="s">
        <v>10156</v>
      </c>
      <c r="C10002">
        <v>13</v>
      </c>
      <c r="D10002" s="1">
        <v>43792</v>
      </c>
      <c r="E10002" s="2">
        <v>0.52083333333333337</v>
      </c>
      <c r="F10002" t="s">
        <v>75</v>
      </c>
      <c r="G10002" t="s">
        <v>64</v>
      </c>
      <c r="H10002">
        <v>2</v>
      </c>
      <c r="I10002">
        <v>3</v>
      </c>
      <c r="J10002" t="s">
        <v>47</v>
      </c>
      <c r="K10002">
        <v>0</v>
      </c>
      <c r="L10002">
        <v>2</v>
      </c>
      <c r="M10002" t="s">
        <v>47</v>
      </c>
      <c r="N10002" t="s">
        <v>6721</v>
      </c>
      <c r="O10002">
        <v>11</v>
      </c>
      <c r="P10002">
        <v>15</v>
      </c>
      <c r="Q10002">
        <v>4</v>
      </c>
      <c r="R10002">
        <v>6</v>
      </c>
      <c r="S10002">
        <v>3</v>
      </c>
      <c r="T10002">
        <v>7</v>
      </c>
      <c r="U10002">
        <v>12</v>
      </c>
      <c r="V10002">
        <v>14</v>
      </c>
      <c r="W10002">
        <v>3</v>
      </c>
      <c r="X10002">
        <v>2</v>
      </c>
      <c r="Y10002">
        <v>0</v>
      </c>
      <c r="Z10002">
        <v>0</v>
      </c>
      <c r="AA10002">
        <v>4.2</v>
      </c>
      <c r="AB10002">
        <v>4.33</v>
      </c>
      <c r="AC10002">
        <v>1.7</v>
      </c>
      <c r="AD10002" t="str">
        <f t="shared" si="313"/>
        <v>H</v>
      </c>
      <c r="AE10002" t="str">
        <f t="shared" si="314"/>
        <v>N</v>
      </c>
      <c r="AF10002">
        <v>1.53</v>
      </c>
      <c r="AG10002">
        <v>2.5</v>
      </c>
      <c r="AH10002">
        <v>4.45</v>
      </c>
      <c r="AI10002">
        <v>4.3600000000000003</v>
      </c>
      <c r="AJ10002">
        <v>1.82</v>
      </c>
      <c r="AK10002">
        <v>4.32</v>
      </c>
      <c r="AL10002">
        <v>4.1399999999999997</v>
      </c>
      <c r="AM10002">
        <v>1.75</v>
      </c>
      <c r="AN10002">
        <v>1.6</v>
      </c>
      <c r="AO10002">
        <v>2.58</v>
      </c>
      <c r="AP10002">
        <v>1.55</v>
      </c>
      <c r="AQ10002">
        <v>2.4700000000000002</v>
      </c>
      <c r="AR10002">
        <v>0</v>
      </c>
      <c r="AS10002">
        <v>3</v>
      </c>
    </row>
    <row r="10003" spans="1:45" x14ac:dyDescent="0.3">
      <c r="A10003" t="s">
        <v>10279</v>
      </c>
      <c r="B10003" t="s">
        <v>10156</v>
      </c>
      <c r="C10003">
        <v>13</v>
      </c>
      <c r="D10003" s="1">
        <v>43792</v>
      </c>
      <c r="E10003" s="2">
        <v>0.625</v>
      </c>
      <c r="F10003" t="s">
        <v>45</v>
      </c>
      <c r="G10003" t="s">
        <v>72</v>
      </c>
      <c r="H10003">
        <v>2</v>
      </c>
      <c r="I10003">
        <v>2</v>
      </c>
      <c r="J10003" t="s">
        <v>61</v>
      </c>
      <c r="K10003">
        <v>1</v>
      </c>
      <c r="L10003">
        <v>1</v>
      </c>
      <c r="M10003" t="s">
        <v>61</v>
      </c>
      <c r="N10003" t="s">
        <v>5950</v>
      </c>
      <c r="O10003">
        <v>12</v>
      </c>
      <c r="P10003">
        <v>21</v>
      </c>
      <c r="Q10003">
        <v>5</v>
      </c>
      <c r="R10003">
        <v>6</v>
      </c>
      <c r="S10003">
        <v>6</v>
      </c>
      <c r="T10003">
        <v>8</v>
      </c>
      <c r="U10003">
        <v>13</v>
      </c>
      <c r="V10003">
        <v>19</v>
      </c>
      <c r="W10003">
        <v>6</v>
      </c>
      <c r="X10003">
        <v>2</v>
      </c>
      <c r="Y10003">
        <v>0</v>
      </c>
      <c r="Z10003">
        <v>0</v>
      </c>
      <c r="AA10003">
        <v>1.45</v>
      </c>
      <c r="AB10003">
        <v>4.75</v>
      </c>
      <c r="AC10003">
        <v>6.5</v>
      </c>
      <c r="AD10003" t="str">
        <f t="shared" si="313"/>
        <v>A</v>
      </c>
      <c r="AE10003" t="str">
        <f t="shared" si="314"/>
        <v>N</v>
      </c>
      <c r="AF10003">
        <v>1.44</v>
      </c>
      <c r="AG10003">
        <v>2.75</v>
      </c>
      <c r="AH10003">
        <v>1.52</v>
      </c>
      <c r="AI10003">
        <v>5</v>
      </c>
      <c r="AJ10003">
        <v>7</v>
      </c>
      <c r="AK10003">
        <v>1.47</v>
      </c>
      <c r="AL10003">
        <v>4.75</v>
      </c>
      <c r="AM10003">
        <v>6.55</v>
      </c>
      <c r="AN10003">
        <v>1.54</v>
      </c>
      <c r="AO10003">
        <v>2.83</v>
      </c>
      <c r="AP10003">
        <v>1.47</v>
      </c>
      <c r="AQ10003">
        <v>2.67</v>
      </c>
      <c r="AR10003">
        <v>1</v>
      </c>
      <c r="AS10003">
        <v>1</v>
      </c>
    </row>
    <row r="10004" spans="1:45" x14ac:dyDescent="0.3">
      <c r="A10004" t="s">
        <v>10280</v>
      </c>
      <c r="B10004" t="s">
        <v>10156</v>
      </c>
      <c r="C10004">
        <v>13</v>
      </c>
      <c r="D10004" s="1">
        <v>43792</v>
      </c>
      <c r="E10004" s="2">
        <v>0.625</v>
      </c>
      <c r="F10004" t="s">
        <v>8625</v>
      </c>
      <c r="G10004" t="s">
        <v>4016</v>
      </c>
      <c r="H10004">
        <v>1</v>
      </c>
      <c r="I10004">
        <v>2</v>
      </c>
      <c r="J10004" t="s">
        <v>47</v>
      </c>
      <c r="K10004">
        <v>0</v>
      </c>
      <c r="L10004">
        <v>2</v>
      </c>
      <c r="M10004" t="s">
        <v>47</v>
      </c>
      <c r="N10004" t="s">
        <v>8631</v>
      </c>
      <c r="O10004">
        <v>9</v>
      </c>
      <c r="P10004">
        <v>17</v>
      </c>
      <c r="Q10004">
        <v>2</v>
      </c>
      <c r="R10004">
        <v>7</v>
      </c>
      <c r="S10004">
        <v>5</v>
      </c>
      <c r="T10004">
        <v>9</v>
      </c>
      <c r="U10004">
        <v>10</v>
      </c>
      <c r="V10004">
        <v>12</v>
      </c>
      <c r="W10004">
        <v>2</v>
      </c>
      <c r="X10004">
        <v>1</v>
      </c>
      <c r="Y10004">
        <v>1</v>
      </c>
      <c r="Z10004">
        <v>0</v>
      </c>
      <c r="AA10004">
        <v>2.75</v>
      </c>
      <c r="AB10004">
        <v>3.3</v>
      </c>
      <c r="AC10004">
        <v>2.6</v>
      </c>
      <c r="AD10004" t="str">
        <f t="shared" si="313"/>
        <v>H</v>
      </c>
      <c r="AE10004" t="str">
        <f t="shared" si="314"/>
        <v>N</v>
      </c>
      <c r="AF10004">
        <v>2</v>
      </c>
      <c r="AG10004">
        <v>1.8</v>
      </c>
      <c r="AH10004">
        <v>2.9</v>
      </c>
      <c r="AI10004">
        <v>3.41</v>
      </c>
      <c r="AJ10004">
        <v>2.7</v>
      </c>
      <c r="AK10004">
        <v>2.82</v>
      </c>
      <c r="AL10004">
        <v>3.3</v>
      </c>
      <c r="AM10004">
        <v>2.59</v>
      </c>
      <c r="AN10004">
        <v>2.1</v>
      </c>
      <c r="AO10004">
        <v>1.86</v>
      </c>
      <c r="AP10004">
        <v>2.02</v>
      </c>
      <c r="AQ10004">
        <v>1.81</v>
      </c>
      <c r="AR10004">
        <v>0</v>
      </c>
      <c r="AS10004">
        <v>3</v>
      </c>
    </row>
    <row r="10005" spans="1:45" x14ac:dyDescent="0.3">
      <c r="A10005" t="s">
        <v>10281</v>
      </c>
      <c r="B10005" t="s">
        <v>10156</v>
      </c>
      <c r="C10005">
        <v>13</v>
      </c>
      <c r="D10005" s="1">
        <v>43792</v>
      </c>
      <c r="E10005" s="2">
        <v>0.625</v>
      </c>
      <c r="F10005" t="s">
        <v>9392</v>
      </c>
      <c r="G10005" t="s">
        <v>463</v>
      </c>
      <c r="H10005">
        <v>0</v>
      </c>
      <c r="I10005">
        <v>2</v>
      </c>
      <c r="J10005" t="s">
        <v>47</v>
      </c>
      <c r="K10005">
        <v>0</v>
      </c>
      <c r="L10005">
        <v>0</v>
      </c>
      <c r="M10005" t="s">
        <v>61</v>
      </c>
      <c r="N10005" t="s">
        <v>3639</v>
      </c>
      <c r="O10005">
        <v>7</v>
      </c>
      <c r="P10005">
        <v>19</v>
      </c>
      <c r="Q10005">
        <v>0</v>
      </c>
      <c r="R10005">
        <v>9</v>
      </c>
      <c r="S10005">
        <v>6</v>
      </c>
      <c r="T10005">
        <v>7</v>
      </c>
      <c r="U10005">
        <v>9</v>
      </c>
      <c r="V10005">
        <v>1</v>
      </c>
      <c r="W10005">
        <v>2</v>
      </c>
      <c r="X10005">
        <v>0</v>
      </c>
      <c r="Y10005">
        <v>0</v>
      </c>
      <c r="Z10005">
        <v>0</v>
      </c>
      <c r="AA10005">
        <v>3.75</v>
      </c>
      <c r="AB10005">
        <v>3.5</v>
      </c>
      <c r="AC10005">
        <v>2</v>
      </c>
      <c r="AD10005" t="str">
        <f t="shared" si="313"/>
        <v>H</v>
      </c>
      <c r="AE10005" t="str">
        <f t="shared" si="314"/>
        <v>N</v>
      </c>
      <c r="AF10005">
        <v>1.9</v>
      </c>
      <c r="AG10005">
        <v>1.9</v>
      </c>
      <c r="AH10005">
        <v>3.85</v>
      </c>
      <c r="AI10005">
        <v>3.7</v>
      </c>
      <c r="AJ10005">
        <v>2.1</v>
      </c>
      <c r="AK10005">
        <v>3.69</v>
      </c>
      <c r="AL10005">
        <v>3.53</v>
      </c>
      <c r="AM10005">
        <v>2.04</v>
      </c>
      <c r="AN10005">
        <v>1.95</v>
      </c>
      <c r="AO10005">
        <v>1.99</v>
      </c>
      <c r="AP10005">
        <v>1.89</v>
      </c>
      <c r="AQ10005">
        <v>1.93</v>
      </c>
      <c r="AR10005">
        <v>0</v>
      </c>
      <c r="AS10005">
        <v>3</v>
      </c>
    </row>
    <row r="10006" spans="1:45" x14ac:dyDescent="0.3">
      <c r="A10006" t="s">
        <v>10282</v>
      </c>
      <c r="B10006" t="s">
        <v>10156</v>
      </c>
      <c r="C10006">
        <v>13</v>
      </c>
      <c r="D10006" s="1">
        <v>43792</v>
      </c>
      <c r="E10006" s="2">
        <v>0.625</v>
      </c>
      <c r="F10006" t="s">
        <v>454</v>
      </c>
      <c r="G10006" t="s">
        <v>56</v>
      </c>
      <c r="H10006">
        <v>1</v>
      </c>
      <c r="I10006">
        <v>2</v>
      </c>
      <c r="J10006" t="s">
        <v>47</v>
      </c>
      <c r="K10006">
        <v>0</v>
      </c>
      <c r="L10006">
        <v>0</v>
      </c>
      <c r="M10006" t="s">
        <v>61</v>
      </c>
      <c r="N10006" t="s">
        <v>6379</v>
      </c>
      <c r="O10006">
        <v>16</v>
      </c>
      <c r="P10006">
        <v>12</v>
      </c>
      <c r="Q10006">
        <v>6</v>
      </c>
      <c r="R10006">
        <v>4</v>
      </c>
      <c r="S10006">
        <v>9</v>
      </c>
      <c r="T10006">
        <v>8</v>
      </c>
      <c r="U10006">
        <v>8</v>
      </c>
      <c r="V10006">
        <v>7</v>
      </c>
      <c r="W10006">
        <v>0</v>
      </c>
      <c r="X10006">
        <v>1</v>
      </c>
      <c r="Y10006">
        <v>0</v>
      </c>
      <c r="Z10006">
        <v>0</v>
      </c>
      <c r="AA10006">
        <v>7.5</v>
      </c>
      <c r="AB10006">
        <v>4.75</v>
      </c>
      <c r="AC10006">
        <v>1.4</v>
      </c>
      <c r="AD10006" t="str">
        <f t="shared" si="313"/>
        <v>H</v>
      </c>
      <c r="AE10006" t="str">
        <f t="shared" si="314"/>
        <v>N</v>
      </c>
      <c r="AF10006">
        <v>1.66</v>
      </c>
      <c r="AG10006">
        <v>2.2000000000000002</v>
      </c>
      <c r="AH10006">
        <v>8</v>
      </c>
      <c r="AI10006">
        <v>4.84</v>
      </c>
      <c r="AJ10006">
        <v>1.48</v>
      </c>
      <c r="AK10006">
        <v>7.33</v>
      </c>
      <c r="AL10006">
        <v>4.62</v>
      </c>
      <c r="AM10006">
        <v>1.45</v>
      </c>
      <c r="AN10006">
        <v>1.71</v>
      </c>
      <c r="AO10006">
        <v>2.2999999999999998</v>
      </c>
      <c r="AP10006">
        <v>1.67</v>
      </c>
      <c r="AQ10006">
        <v>2.2200000000000002</v>
      </c>
      <c r="AR10006">
        <v>0</v>
      </c>
      <c r="AS10006">
        <v>3</v>
      </c>
    </row>
    <row r="10007" spans="1:45" x14ac:dyDescent="0.3">
      <c r="A10007" t="s">
        <v>10283</v>
      </c>
      <c r="B10007" t="s">
        <v>10156</v>
      </c>
      <c r="C10007">
        <v>13</v>
      </c>
      <c r="D10007" s="1">
        <v>43792</v>
      </c>
      <c r="E10007" s="2">
        <v>0.625</v>
      </c>
      <c r="F10007" t="s">
        <v>73</v>
      </c>
      <c r="G10007" t="s">
        <v>78</v>
      </c>
      <c r="H10007">
        <v>0</v>
      </c>
      <c r="I10007">
        <v>2</v>
      </c>
      <c r="J10007" t="s">
        <v>47</v>
      </c>
      <c r="K10007">
        <v>0</v>
      </c>
      <c r="L10007">
        <v>0</v>
      </c>
      <c r="M10007" t="s">
        <v>61</v>
      </c>
      <c r="N10007" t="s">
        <v>6558</v>
      </c>
      <c r="O10007">
        <v>18</v>
      </c>
      <c r="P10007">
        <v>13</v>
      </c>
      <c r="Q10007">
        <v>7</v>
      </c>
      <c r="R10007">
        <v>5</v>
      </c>
      <c r="S10007">
        <v>7</v>
      </c>
      <c r="T10007">
        <v>7</v>
      </c>
      <c r="U10007">
        <v>12</v>
      </c>
      <c r="V10007">
        <v>11</v>
      </c>
      <c r="W10007">
        <v>3</v>
      </c>
      <c r="X10007">
        <v>5</v>
      </c>
      <c r="Y10007">
        <v>0</v>
      </c>
      <c r="Z10007">
        <v>0</v>
      </c>
      <c r="AA10007">
        <v>1.36</v>
      </c>
      <c r="AB10007">
        <v>5.0999999999999996</v>
      </c>
      <c r="AC10007">
        <v>8</v>
      </c>
      <c r="AD10007" t="str">
        <f t="shared" si="313"/>
        <v>A</v>
      </c>
      <c r="AE10007" t="str">
        <f t="shared" si="314"/>
        <v>Y</v>
      </c>
      <c r="AF10007">
        <v>1.53</v>
      </c>
      <c r="AG10007">
        <v>2.5</v>
      </c>
      <c r="AH10007">
        <v>1.45</v>
      </c>
      <c r="AI10007">
        <v>5.25</v>
      </c>
      <c r="AJ10007">
        <v>9</v>
      </c>
      <c r="AK10007">
        <v>1.4</v>
      </c>
      <c r="AL10007">
        <v>5</v>
      </c>
      <c r="AM10007">
        <v>7.73</v>
      </c>
      <c r="AN10007">
        <v>1.6</v>
      </c>
      <c r="AO10007">
        <v>2.58</v>
      </c>
      <c r="AP10007">
        <v>1.55</v>
      </c>
      <c r="AQ10007">
        <v>2.4500000000000002</v>
      </c>
      <c r="AR10007">
        <v>0</v>
      </c>
      <c r="AS10007">
        <v>3</v>
      </c>
    </row>
    <row r="10008" spans="1:45" x14ac:dyDescent="0.3">
      <c r="A10008" t="s">
        <v>10284</v>
      </c>
      <c r="B10008" t="s">
        <v>10156</v>
      </c>
      <c r="C10008">
        <v>13</v>
      </c>
      <c r="D10008" s="1">
        <v>43792</v>
      </c>
      <c r="E10008" s="2">
        <v>0.625</v>
      </c>
      <c r="F10008" t="s">
        <v>2373</v>
      </c>
      <c r="G10008" t="s">
        <v>6329</v>
      </c>
      <c r="H10008">
        <v>0</v>
      </c>
      <c r="I10008">
        <v>3</v>
      </c>
      <c r="J10008" t="s">
        <v>47</v>
      </c>
      <c r="K10008">
        <v>0</v>
      </c>
      <c r="L10008">
        <v>0</v>
      </c>
      <c r="M10008" t="s">
        <v>61</v>
      </c>
      <c r="N10008" t="s">
        <v>8267</v>
      </c>
      <c r="O10008">
        <v>15</v>
      </c>
      <c r="P10008">
        <v>11</v>
      </c>
      <c r="Q10008">
        <v>4</v>
      </c>
      <c r="R10008">
        <v>5</v>
      </c>
      <c r="S10008">
        <v>7</v>
      </c>
      <c r="T10008">
        <v>5</v>
      </c>
      <c r="U10008">
        <v>14</v>
      </c>
      <c r="V10008">
        <v>13</v>
      </c>
      <c r="W10008">
        <v>0</v>
      </c>
      <c r="X10008">
        <v>3</v>
      </c>
      <c r="Y10008">
        <v>0</v>
      </c>
      <c r="Z10008">
        <v>0</v>
      </c>
      <c r="AA10008">
        <v>2.2999999999999998</v>
      </c>
      <c r="AB10008">
        <v>3.4</v>
      </c>
      <c r="AC10008">
        <v>3.1</v>
      </c>
      <c r="AD10008" t="str">
        <f t="shared" si="313"/>
        <v>A</v>
      </c>
      <c r="AE10008" t="str">
        <f t="shared" si="314"/>
        <v>Y</v>
      </c>
      <c r="AF10008">
        <v>2</v>
      </c>
      <c r="AG10008">
        <v>1.8</v>
      </c>
      <c r="AH10008">
        <v>2.4</v>
      </c>
      <c r="AI10008">
        <v>3.51</v>
      </c>
      <c r="AJ10008">
        <v>3.35</v>
      </c>
      <c r="AK10008">
        <v>2.33</v>
      </c>
      <c r="AL10008">
        <v>3.31</v>
      </c>
      <c r="AM10008">
        <v>3.2</v>
      </c>
      <c r="AN10008">
        <v>2.1</v>
      </c>
      <c r="AO10008">
        <v>1.94</v>
      </c>
      <c r="AP10008">
        <v>2.02</v>
      </c>
      <c r="AQ10008">
        <v>1.81</v>
      </c>
      <c r="AR10008">
        <v>0</v>
      </c>
      <c r="AS10008">
        <v>3</v>
      </c>
    </row>
    <row r="10009" spans="1:45" x14ac:dyDescent="0.3">
      <c r="A10009" t="s">
        <v>10285</v>
      </c>
      <c r="B10009" t="s">
        <v>10156</v>
      </c>
      <c r="C10009">
        <v>13</v>
      </c>
      <c r="D10009" s="1">
        <v>43792</v>
      </c>
      <c r="E10009" s="2">
        <v>0.72916666666666663</v>
      </c>
      <c r="F10009" t="s">
        <v>59</v>
      </c>
      <c r="G10009" t="s">
        <v>53</v>
      </c>
      <c r="H10009">
        <v>2</v>
      </c>
      <c r="I10009">
        <v>1</v>
      </c>
      <c r="J10009" t="s">
        <v>51</v>
      </c>
      <c r="K10009">
        <v>2</v>
      </c>
      <c r="L10009">
        <v>1</v>
      </c>
      <c r="M10009" t="s">
        <v>51</v>
      </c>
      <c r="N10009" t="s">
        <v>4453</v>
      </c>
      <c r="O10009">
        <v>15</v>
      </c>
      <c r="P10009">
        <v>11</v>
      </c>
      <c r="Q10009">
        <v>4</v>
      </c>
      <c r="R10009">
        <v>2</v>
      </c>
      <c r="S10009">
        <v>8</v>
      </c>
      <c r="T10009">
        <v>2</v>
      </c>
      <c r="U10009">
        <v>5</v>
      </c>
      <c r="V10009">
        <v>9</v>
      </c>
      <c r="W10009">
        <v>1</v>
      </c>
      <c r="X10009">
        <v>1</v>
      </c>
      <c r="Y10009">
        <v>0</v>
      </c>
      <c r="Z10009">
        <v>0</v>
      </c>
      <c r="AA10009">
        <v>1.44</v>
      </c>
      <c r="AB10009">
        <v>5</v>
      </c>
      <c r="AC10009">
        <v>6.5</v>
      </c>
      <c r="AD10009" t="str">
        <f t="shared" si="313"/>
        <v>A</v>
      </c>
      <c r="AE10009" t="str">
        <f t="shared" si="314"/>
        <v>N</v>
      </c>
      <c r="AF10009">
        <v>1.4</v>
      </c>
      <c r="AG10009">
        <v>3</v>
      </c>
      <c r="AH10009">
        <v>1.48</v>
      </c>
      <c r="AI10009">
        <v>5.3</v>
      </c>
      <c r="AJ10009">
        <v>7.1</v>
      </c>
      <c r="AK10009">
        <v>1.45</v>
      </c>
      <c r="AL10009">
        <v>4.96</v>
      </c>
      <c r="AM10009">
        <v>6.64</v>
      </c>
      <c r="AN10009">
        <v>1.44</v>
      </c>
      <c r="AO10009">
        <v>3.14</v>
      </c>
      <c r="AP10009">
        <v>1.4</v>
      </c>
      <c r="AQ10009">
        <v>2.92</v>
      </c>
      <c r="AR10009">
        <v>3</v>
      </c>
      <c r="AS10009">
        <v>0</v>
      </c>
    </row>
    <row r="10010" spans="1:45" x14ac:dyDescent="0.3">
      <c r="A10010" t="s">
        <v>10286</v>
      </c>
      <c r="B10010" t="s">
        <v>10156</v>
      </c>
      <c r="C10010">
        <v>13</v>
      </c>
      <c r="D10010" s="1">
        <v>43793</v>
      </c>
      <c r="E10010" s="2">
        <v>0.6875</v>
      </c>
      <c r="F10010" t="s">
        <v>69</v>
      </c>
      <c r="G10010" t="s">
        <v>79</v>
      </c>
      <c r="H10010">
        <v>3</v>
      </c>
      <c r="I10010">
        <v>3</v>
      </c>
      <c r="J10010" t="s">
        <v>61</v>
      </c>
      <c r="K10010">
        <v>1</v>
      </c>
      <c r="L10010">
        <v>0</v>
      </c>
      <c r="M10010" t="s">
        <v>51</v>
      </c>
      <c r="N10010" t="s">
        <v>4524</v>
      </c>
      <c r="O10010">
        <v>12</v>
      </c>
      <c r="P10010">
        <v>11</v>
      </c>
      <c r="Q10010">
        <v>8</v>
      </c>
      <c r="R10010">
        <v>5</v>
      </c>
      <c r="S10010">
        <v>6</v>
      </c>
      <c r="T10010">
        <v>3</v>
      </c>
      <c r="U10010">
        <v>13</v>
      </c>
      <c r="V10010">
        <v>10</v>
      </c>
      <c r="W10010">
        <v>1</v>
      </c>
      <c r="X10010">
        <v>2</v>
      </c>
      <c r="Y10010">
        <v>0</v>
      </c>
      <c r="Z10010">
        <v>0</v>
      </c>
      <c r="AA10010">
        <v>3.5</v>
      </c>
      <c r="AB10010">
        <v>3.4</v>
      </c>
      <c r="AC10010">
        <v>2.1</v>
      </c>
      <c r="AD10010" t="str">
        <f t="shared" si="313"/>
        <v>H</v>
      </c>
      <c r="AE10010" t="str">
        <f t="shared" si="314"/>
        <v>N</v>
      </c>
      <c r="AF10010">
        <v>2.2000000000000002</v>
      </c>
      <c r="AG10010">
        <v>1.66</v>
      </c>
      <c r="AH10010">
        <v>3.68</v>
      </c>
      <c r="AI10010">
        <v>3.4</v>
      </c>
      <c r="AJ10010">
        <v>2.25</v>
      </c>
      <c r="AK10010">
        <v>3.55</v>
      </c>
      <c r="AL10010">
        <v>3.28</v>
      </c>
      <c r="AM10010">
        <v>2.1800000000000002</v>
      </c>
      <c r="AN10010">
        <v>2.2599999999999998</v>
      </c>
      <c r="AO10010">
        <v>1.75</v>
      </c>
      <c r="AP10010">
        <v>2.1800000000000002</v>
      </c>
      <c r="AQ10010">
        <v>1.69</v>
      </c>
      <c r="AR10010">
        <v>1</v>
      </c>
      <c r="AS10010">
        <v>1</v>
      </c>
    </row>
    <row r="10011" spans="1:45" x14ac:dyDescent="0.3">
      <c r="A10011" t="s">
        <v>10287</v>
      </c>
      <c r="B10011" t="s">
        <v>10156</v>
      </c>
      <c r="C10011">
        <v>13</v>
      </c>
      <c r="D10011" s="1">
        <v>43794</v>
      </c>
      <c r="E10011" s="2">
        <v>0.83333333333333337</v>
      </c>
      <c r="F10011" t="s">
        <v>49</v>
      </c>
      <c r="G10011" t="s">
        <v>63</v>
      </c>
      <c r="H10011">
        <v>2</v>
      </c>
      <c r="I10011">
        <v>0</v>
      </c>
      <c r="J10011" t="s">
        <v>51</v>
      </c>
      <c r="K10011">
        <v>2</v>
      </c>
      <c r="L10011">
        <v>0</v>
      </c>
      <c r="M10011" t="s">
        <v>51</v>
      </c>
      <c r="N10011" t="s">
        <v>5026</v>
      </c>
      <c r="O10011">
        <v>17</v>
      </c>
      <c r="P10011">
        <v>11</v>
      </c>
      <c r="Q10011">
        <v>8</v>
      </c>
      <c r="R10011">
        <v>5</v>
      </c>
      <c r="S10011">
        <v>11</v>
      </c>
      <c r="T10011">
        <v>6</v>
      </c>
      <c r="U10011">
        <v>10</v>
      </c>
      <c r="V10011">
        <v>9</v>
      </c>
      <c r="W10011">
        <v>1</v>
      </c>
      <c r="X10011">
        <v>1</v>
      </c>
      <c r="Y10011">
        <v>0</v>
      </c>
      <c r="Z10011">
        <v>0</v>
      </c>
      <c r="AA10011">
        <v>2.0499999999999998</v>
      </c>
      <c r="AB10011">
        <v>3.4</v>
      </c>
      <c r="AC10011">
        <v>3.7</v>
      </c>
      <c r="AD10011" t="str">
        <f t="shared" si="313"/>
        <v>A</v>
      </c>
      <c r="AE10011" t="str">
        <f t="shared" si="314"/>
        <v>N</v>
      </c>
      <c r="AF10011">
        <v>1.9</v>
      </c>
      <c r="AG10011">
        <v>1.9</v>
      </c>
      <c r="AH10011">
        <v>2.2000000000000002</v>
      </c>
      <c r="AI10011">
        <v>3.6</v>
      </c>
      <c r="AJ10011">
        <v>3.75</v>
      </c>
      <c r="AK10011">
        <v>2.11</v>
      </c>
      <c r="AL10011">
        <v>3.46</v>
      </c>
      <c r="AM10011">
        <v>3.55</v>
      </c>
      <c r="AN10011">
        <v>1.98</v>
      </c>
      <c r="AO10011">
        <v>1.97</v>
      </c>
      <c r="AP10011">
        <v>1.92</v>
      </c>
      <c r="AQ10011">
        <v>1.9</v>
      </c>
      <c r="AR10011">
        <v>3</v>
      </c>
      <c r="AS10011">
        <v>0</v>
      </c>
    </row>
    <row r="10012" spans="1:45" x14ac:dyDescent="0.3">
      <c r="A10012" t="s">
        <v>10288</v>
      </c>
      <c r="B10012" t="s">
        <v>10156</v>
      </c>
      <c r="C10012">
        <v>14</v>
      </c>
      <c r="D10012" s="1">
        <v>43799</v>
      </c>
      <c r="E10012" s="2">
        <v>0.52083333333333337</v>
      </c>
      <c r="F10012" t="s">
        <v>63</v>
      </c>
      <c r="G10012" t="s">
        <v>59</v>
      </c>
      <c r="H10012">
        <v>2</v>
      </c>
      <c r="I10012">
        <v>2</v>
      </c>
      <c r="J10012" t="s">
        <v>61</v>
      </c>
      <c r="K10012">
        <v>1</v>
      </c>
      <c r="L10012">
        <v>1</v>
      </c>
      <c r="M10012" t="s">
        <v>61</v>
      </c>
      <c r="N10012" t="s">
        <v>9316</v>
      </c>
      <c r="O10012">
        <v>6</v>
      </c>
      <c r="P10012">
        <v>24</v>
      </c>
      <c r="Q10012">
        <v>3</v>
      </c>
      <c r="R10012">
        <v>9</v>
      </c>
      <c r="S10012">
        <v>1</v>
      </c>
      <c r="T10012">
        <v>10</v>
      </c>
      <c r="U10012">
        <v>4</v>
      </c>
      <c r="V10012">
        <v>6</v>
      </c>
      <c r="W10012">
        <v>1</v>
      </c>
      <c r="X10012">
        <v>2</v>
      </c>
      <c r="Y10012">
        <v>0</v>
      </c>
      <c r="Z10012">
        <v>0</v>
      </c>
      <c r="AA10012">
        <v>13</v>
      </c>
      <c r="AB10012">
        <v>8</v>
      </c>
      <c r="AC10012">
        <v>1.1599999999999999</v>
      </c>
      <c r="AD10012" t="str">
        <f t="shared" si="313"/>
        <v>H</v>
      </c>
      <c r="AE10012" t="str">
        <f t="shared" si="314"/>
        <v>N</v>
      </c>
      <c r="AF10012">
        <v>1.44</v>
      </c>
      <c r="AG10012">
        <v>2.75</v>
      </c>
      <c r="AH10012">
        <v>18</v>
      </c>
      <c r="AI10012">
        <v>8.3000000000000007</v>
      </c>
      <c r="AJ10012">
        <v>1.21</v>
      </c>
      <c r="AK10012">
        <v>15.11</v>
      </c>
      <c r="AL10012">
        <v>7.59</v>
      </c>
      <c r="AM10012">
        <v>1.18</v>
      </c>
      <c r="AN10012">
        <v>1.47</v>
      </c>
      <c r="AO10012">
        <v>2.91</v>
      </c>
      <c r="AP10012">
        <v>1.44</v>
      </c>
      <c r="AQ10012">
        <v>2.79</v>
      </c>
      <c r="AR10012">
        <v>1</v>
      </c>
      <c r="AS10012">
        <v>1</v>
      </c>
    </row>
    <row r="10013" spans="1:45" x14ac:dyDescent="0.3">
      <c r="A10013" t="s">
        <v>10289</v>
      </c>
      <c r="B10013" t="s">
        <v>10156</v>
      </c>
      <c r="C10013">
        <v>14</v>
      </c>
      <c r="D10013" s="1">
        <v>43799</v>
      </c>
      <c r="E10013" s="2">
        <v>0.625</v>
      </c>
      <c r="F10013" t="s">
        <v>6329</v>
      </c>
      <c r="G10013" t="s">
        <v>454</v>
      </c>
      <c r="H10013">
        <v>0</v>
      </c>
      <c r="I10013">
        <v>2</v>
      </c>
      <c r="J10013" t="s">
        <v>47</v>
      </c>
      <c r="K10013">
        <v>0</v>
      </c>
      <c r="L10013">
        <v>1</v>
      </c>
      <c r="M10013" t="s">
        <v>47</v>
      </c>
      <c r="N10013" t="s">
        <v>10191</v>
      </c>
      <c r="O10013">
        <v>15</v>
      </c>
      <c r="P10013">
        <v>7</v>
      </c>
      <c r="Q10013">
        <v>4</v>
      </c>
      <c r="R10013">
        <v>2</v>
      </c>
      <c r="S10013">
        <v>5</v>
      </c>
      <c r="T10013">
        <v>6</v>
      </c>
      <c r="U10013">
        <v>13</v>
      </c>
      <c r="V10013">
        <v>10</v>
      </c>
      <c r="W10013">
        <v>2</v>
      </c>
      <c r="X10013">
        <v>0</v>
      </c>
      <c r="Y10013">
        <v>0</v>
      </c>
      <c r="Z10013">
        <v>0</v>
      </c>
      <c r="AA10013">
        <v>2.25</v>
      </c>
      <c r="AB10013">
        <v>3.25</v>
      </c>
      <c r="AC10013">
        <v>3.3</v>
      </c>
      <c r="AD10013" t="str">
        <f t="shared" si="313"/>
        <v>A</v>
      </c>
      <c r="AE10013" t="str">
        <f t="shared" si="314"/>
        <v>Y</v>
      </c>
      <c r="AF10013">
        <v>2.2000000000000002</v>
      </c>
      <c r="AG10013">
        <v>1.66</v>
      </c>
      <c r="AH10013">
        <v>2.38</v>
      </c>
      <c r="AI10013">
        <v>3.35</v>
      </c>
      <c r="AJ10013">
        <v>3.5</v>
      </c>
      <c r="AK10013">
        <v>2.31</v>
      </c>
      <c r="AL10013">
        <v>3.26</v>
      </c>
      <c r="AM10013">
        <v>3.3</v>
      </c>
      <c r="AN10013">
        <v>2.33</v>
      </c>
      <c r="AO10013">
        <v>1.72</v>
      </c>
      <c r="AP10013">
        <v>2.2200000000000002</v>
      </c>
      <c r="AQ10013">
        <v>1.67</v>
      </c>
      <c r="AR10013">
        <v>0</v>
      </c>
      <c r="AS10013">
        <v>3</v>
      </c>
    </row>
    <row r="10014" spans="1:45" x14ac:dyDescent="0.3">
      <c r="A10014" t="s">
        <v>10290</v>
      </c>
      <c r="B10014" t="s">
        <v>10156</v>
      </c>
      <c r="C10014">
        <v>14</v>
      </c>
      <c r="D10014" s="1">
        <v>43799</v>
      </c>
      <c r="E10014" s="2">
        <v>0.625</v>
      </c>
      <c r="F10014" t="s">
        <v>53</v>
      </c>
      <c r="G10014" t="s">
        <v>75</v>
      </c>
      <c r="H10014">
        <v>0</v>
      </c>
      <c r="I10014">
        <v>1</v>
      </c>
      <c r="J10014" t="s">
        <v>47</v>
      </c>
      <c r="K10014">
        <v>0</v>
      </c>
      <c r="L10014">
        <v>0</v>
      </c>
      <c r="M10014" t="s">
        <v>61</v>
      </c>
      <c r="N10014" t="s">
        <v>6912</v>
      </c>
      <c r="O10014">
        <v>19</v>
      </c>
      <c r="P10014">
        <v>5</v>
      </c>
      <c r="Q10014">
        <v>6</v>
      </c>
      <c r="R10014">
        <v>4</v>
      </c>
      <c r="S10014">
        <v>9</v>
      </c>
      <c r="T10014">
        <v>3</v>
      </c>
      <c r="U10014">
        <v>0</v>
      </c>
      <c r="V10014">
        <v>16</v>
      </c>
      <c r="W10014">
        <v>0</v>
      </c>
      <c r="X10014">
        <v>3</v>
      </c>
      <c r="Y10014">
        <v>0</v>
      </c>
      <c r="Z10014">
        <v>0</v>
      </c>
      <c r="AA10014">
        <v>1.28</v>
      </c>
      <c r="AB10014">
        <v>6</v>
      </c>
      <c r="AC10014">
        <v>9</v>
      </c>
      <c r="AD10014" t="str">
        <f t="shared" si="313"/>
        <v>A</v>
      </c>
      <c r="AE10014" t="str">
        <f t="shared" si="314"/>
        <v>Y</v>
      </c>
      <c r="AF10014">
        <v>1.4</v>
      </c>
      <c r="AG10014">
        <v>3</v>
      </c>
      <c r="AH10014">
        <v>1.33</v>
      </c>
      <c r="AI10014">
        <v>6.35</v>
      </c>
      <c r="AJ10014">
        <v>10.53</v>
      </c>
      <c r="AK10014">
        <v>1.3</v>
      </c>
      <c r="AL10014">
        <v>5.94</v>
      </c>
      <c r="AM10014">
        <v>9.6300000000000008</v>
      </c>
      <c r="AN10014">
        <v>1.45</v>
      </c>
      <c r="AO10014">
        <v>3.09</v>
      </c>
      <c r="AP10014">
        <v>1.4</v>
      </c>
      <c r="AQ10014">
        <v>2.94</v>
      </c>
      <c r="AR10014">
        <v>0</v>
      </c>
      <c r="AS10014">
        <v>3</v>
      </c>
    </row>
    <row r="10015" spans="1:45" x14ac:dyDescent="0.3">
      <c r="A10015" t="s">
        <v>10291</v>
      </c>
      <c r="B10015" t="s">
        <v>10156</v>
      </c>
      <c r="C10015">
        <v>14</v>
      </c>
      <c r="D10015" s="1">
        <v>43799</v>
      </c>
      <c r="E10015" s="2">
        <v>0.625</v>
      </c>
      <c r="F10015" t="s">
        <v>56</v>
      </c>
      <c r="G10015" t="s">
        <v>9392</v>
      </c>
      <c r="H10015">
        <v>2</v>
      </c>
      <c r="I10015">
        <v>1</v>
      </c>
      <c r="J10015" t="s">
        <v>51</v>
      </c>
      <c r="K10015">
        <v>2</v>
      </c>
      <c r="L10015">
        <v>0</v>
      </c>
      <c r="M10015" t="s">
        <v>51</v>
      </c>
      <c r="N10015" t="s">
        <v>4453</v>
      </c>
      <c r="O10015">
        <v>15</v>
      </c>
      <c r="P10015">
        <v>12</v>
      </c>
      <c r="Q10015">
        <v>7</v>
      </c>
      <c r="R10015">
        <v>5</v>
      </c>
      <c r="S10015">
        <v>4</v>
      </c>
      <c r="T10015">
        <v>5</v>
      </c>
      <c r="U10015">
        <v>3</v>
      </c>
      <c r="V10015">
        <v>10</v>
      </c>
      <c r="W10015">
        <v>0</v>
      </c>
      <c r="X10015">
        <v>0</v>
      </c>
      <c r="Y10015">
        <v>1</v>
      </c>
      <c r="Z10015">
        <v>0</v>
      </c>
      <c r="AA10015">
        <v>1.18</v>
      </c>
      <c r="AB10015">
        <v>7</v>
      </c>
      <c r="AC10015">
        <v>15</v>
      </c>
      <c r="AD10015" t="str">
        <f t="shared" ref="AD10015:AD10078" si="315">IF(IF(AC10015&gt;AA10015,G10015,F10015)=F10015,"H","A")</f>
        <v>A</v>
      </c>
      <c r="AE10015" t="str">
        <f t="shared" si="314"/>
        <v>N</v>
      </c>
      <c r="AF10015">
        <v>1.44</v>
      </c>
      <c r="AG10015">
        <v>2.75</v>
      </c>
      <c r="AH10015">
        <v>1.23</v>
      </c>
      <c r="AI10015">
        <v>7.25</v>
      </c>
      <c r="AJ10015">
        <v>17.25</v>
      </c>
      <c r="AK10015">
        <v>1.21</v>
      </c>
      <c r="AL10015">
        <v>6.85</v>
      </c>
      <c r="AM10015">
        <v>14.67</v>
      </c>
      <c r="AN10015">
        <v>1.54</v>
      </c>
      <c r="AO10015">
        <v>2.81</v>
      </c>
      <c r="AP10015">
        <v>1.47</v>
      </c>
      <c r="AQ10015">
        <v>2.7</v>
      </c>
      <c r="AR10015">
        <v>3</v>
      </c>
      <c r="AS10015">
        <v>0</v>
      </c>
    </row>
    <row r="10016" spans="1:45" x14ac:dyDescent="0.3">
      <c r="A10016" t="s">
        <v>10292</v>
      </c>
      <c r="B10016" t="s">
        <v>10156</v>
      </c>
      <c r="C10016">
        <v>14</v>
      </c>
      <c r="D10016" s="1">
        <v>43799</v>
      </c>
      <c r="E10016" s="2">
        <v>0.625</v>
      </c>
      <c r="F10016" t="s">
        <v>64</v>
      </c>
      <c r="G10016" t="s">
        <v>8625</v>
      </c>
      <c r="H10016">
        <v>3</v>
      </c>
      <c r="I10016">
        <v>2</v>
      </c>
      <c r="J10016" t="s">
        <v>51</v>
      </c>
      <c r="K10016">
        <v>1</v>
      </c>
      <c r="L10016">
        <v>0</v>
      </c>
      <c r="M10016" t="s">
        <v>51</v>
      </c>
      <c r="N10016" t="s">
        <v>5026</v>
      </c>
      <c r="O10016">
        <v>15</v>
      </c>
      <c r="P10016">
        <v>20</v>
      </c>
      <c r="Q10016">
        <v>5</v>
      </c>
      <c r="R10016">
        <v>6</v>
      </c>
      <c r="S10016">
        <v>4</v>
      </c>
      <c r="T10016">
        <v>8</v>
      </c>
      <c r="U10016">
        <v>10</v>
      </c>
      <c r="V10016">
        <v>12</v>
      </c>
      <c r="W10016">
        <v>0</v>
      </c>
      <c r="X10016">
        <v>2</v>
      </c>
      <c r="Y10016">
        <v>0</v>
      </c>
      <c r="Z10016">
        <v>0</v>
      </c>
      <c r="AA10016">
        <v>1.36</v>
      </c>
      <c r="AB10016">
        <v>5.5</v>
      </c>
      <c r="AC10016">
        <v>7.5</v>
      </c>
      <c r="AD10016" t="str">
        <f t="shared" si="315"/>
        <v>A</v>
      </c>
      <c r="AE10016" t="str">
        <f t="shared" si="314"/>
        <v>N</v>
      </c>
      <c r="AF10016">
        <v>1.53</v>
      </c>
      <c r="AG10016">
        <v>2.5</v>
      </c>
      <c r="AH10016">
        <v>1.41</v>
      </c>
      <c r="AI10016">
        <v>5.5</v>
      </c>
      <c r="AJ10016">
        <v>8.5</v>
      </c>
      <c r="AK10016">
        <v>1.38</v>
      </c>
      <c r="AL10016">
        <v>5.19</v>
      </c>
      <c r="AM10016">
        <v>7.86</v>
      </c>
      <c r="AN10016">
        <v>1.55</v>
      </c>
      <c r="AO10016">
        <v>2.69</v>
      </c>
      <c r="AP10016">
        <v>1.51</v>
      </c>
      <c r="AQ10016">
        <v>2.57</v>
      </c>
      <c r="AR10016">
        <v>3</v>
      </c>
      <c r="AS10016">
        <v>0</v>
      </c>
    </row>
    <row r="10017" spans="1:45" x14ac:dyDescent="0.3">
      <c r="A10017" t="s">
        <v>10293</v>
      </c>
      <c r="B10017" t="s">
        <v>10156</v>
      </c>
      <c r="C10017">
        <v>14</v>
      </c>
      <c r="D10017" s="1">
        <v>43799</v>
      </c>
      <c r="E10017" s="2">
        <v>0.72916666666666663</v>
      </c>
      <c r="F10017" t="s">
        <v>72</v>
      </c>
      <c r="G10017" t="s">
        <v>2373</v>
      </c>
      <c r="H10017">
        <v>2</v>
      </c>
      <c r="I10017">
        <v>1</v>
      </c>
      <c r="J10017" t="s">
        <v>51</v>
      </c>
      <c r="K10017">
        <v>0</v>
      </c>
      <c r="L10017">
        <v>1</v>
      </c>
      <c r="M10017" t="s">
        <v>47</v>
      </c>
      <c r="N10017" t="s">
        <v>6721</v>
      </c>
      <c r="O10017">
        <v>11</v>
      </c>
      <c r="P10017">
        <v>6</v>
      </c>
      <c r="Q10017">
        <v>6</v>
      </c>
      <c r="R10017">
        <v>3</v>
      </c>
      <c r="S10017">
        <v>6</v>
      </c>
      <c r="T10017">
        <v>7</v>
      </c>
      <c r="U10017">
        <v>6</v>
      </c>
      <c r="V10017">
        <v>10</v>
      </c>
      <c r="W10017">
        <v>1</v>
      </c>
      <c r="X10017">
        <v>0</v>
      </c>
      <c r="Y10017">
        <v>0</v>
      </c>
      <c r="Z10017">
        <v>0</v>
      </c>
      <c r="AA10017">
        <v>2.1</v>
      </c>
      <c r="AB10017">
        <v>3.4</v>
      </c>
      <c r="AC10017">
        <v>3.5</v>
      </c>
      <c r="AD10017" t="str">
        <f t="shared" si="315"/>
        <v>A</v>
      </c>
      <c r="AE10017" t="str">
        <f t="shared" si="314"/>
        <v>N</v>
      </c>
      <c r="AF10017">
        <v>1.9</v>
      </c>
      <c r="AG10017">
        <v>1.9</v>
      </c>
      <c r="AH10017">
        <v>2.2000000000000002</v>
      </c>
      <c r="AI10017">
        <v>3.62</v>
      </c>
      <c r="AJ10017">
        <v>3.64</v>
      </c>
      <c r="AK10017">
        <v>2.12</v>
      </c>
      <c r="AL10017">
        <v>3.5</v>
      </c>
      <c r="AM10017">
        <v>3.51</v>
      </c>
      <c r="AN10017">
        <v>2</v>
      </c>
      <c r="AO10017">
        <v>1.97</v>
      </c>
      <c r="AP10017">
        <v>1.91</v>
      </c>
      <c r="AQ10017">
        <v>1.91</v>
      </c>
      <c r="AR10017">
        <v>3</v>
      </c>
      <c r="AS10017">
        <v>0</v>
      </c>
    </row>
    <row r="10018" spans="1:45" x14ac:dyDescent="0.3">
      <c r="A10018" t="s">
        <v>10294</v>
      </c>
      <c r="B10018" t="s">
        <v>10156</v>
      </c>
      <c r="C10018">
        <v>14</v>
      </c>
      <c r="D10018" s="1">
        <v>43800</v>
      </c>
      <c r="E10018" s="2">
        <v>0.58333333333333337</v>
      </c>
      <c r="F10018" t="s">
        <v>78</v>
      </c>
      <c r="G10018" t="s">
        <v>45</v>
      </c>
      <c r="H10018">
        <v>2</v>
      </c>
      <c r="I10018">
        <v>2</v>
      </c>
      <c r="J10018" t="s">
        <v>61</v>
      </c>
      <c r="K10018">
        <v>2</v>
      </c>
      <c r="L10018">
        <v>1</v>
      </c>
      <c r="M10018" t="s">
        <v>51</v>
      </c>
      <c r="N10018" t="s">
        <v>8267</v>
      </c>
      <c r="O10018">
        <v>15</v>
      </c>
      <c r="P10018">
        <v>16</v>
      </c>
      <c r="Q10018">
        <v>8</v>
      </c>
      <c r="R10018">
        <v>7</v>
      </c>
      <c r="S10018">
        <v>7</v>
      </c>
      <c r="T10018">
        <v>12</v>
      </c>
      <c r="U10018">
        <v>8</v>
      </c>
      <c r="V10018">
        <v>10</v>
      </c>
      <c r="W10018">
        <v>2</v>
      </c>
      <c r="X10018">
        <v>1</v>
      </c>
      <c r="Y10018">
        <v>0</v>
      </c>
      <c r="Z10018">
        <v>0</v>
      </c>
      <c r="AA10018">
        <v>4</v>
      </c>
      <c r="AB10018">
        <v>4.33</v>
      </c>
      <c r="AC10018">
        <v>1.75</v>
      </c>
      <c r="AD10018" t="str">
        <f t="shared" si="315"/>
        <v>H</v>
      </c>
      <c r="AE10018" t="str">
        <f t="shared" si="314"/>
        <v>N</v>
      </c>
      <c r="AF10018">
        <v>1.4</v>
      </c>
      <c r="AG10018">
        <v>3</v>
      </c>
      <c r="AH10018">
        <v>4.33</v>
      </c>
      <c r="AI10018">
        <v>4.4000000000000004</v>
      </c>
      <c r="AJ10018">
        <v>1.86</v>
      </c>
      <c r="AK10018">
        <v>4.1399999999999997</v>
      </c>
      <c r="AL10018">
        <v>4.22</v>
      </c>
      <c r="AM10018">
        <v>1.77</v>
      </c>
      <c r="AN10018">
        <v>1.45</v>
      </c>
      <c r="AO10018">
        <v>3.04</v>
      </c>
      <c r="AP10018">
        <v>1.41</v>
      </c>
      <c r="AQ10018">
        <v>2.89</v>
      </c>
      <c r="AR10018">
        <v>1</v>
      </c>
      <c r="AS10018">
        <v>1</v>
      </c>
    </row>
    <row r="10019" spans="1:45" x14ac:dyDescent="0.3">
      <c r="A10019" t="s">
        <v>10295</v>
      </c>
      <c r="B10019" t="s">
        <v>10156</v>
      </c>
      <c r="C10019">
        <v>14</v>
      </c>
      <c r="D10019" s="1">
        <v>43800</v>
      </c>
      <c r="E10019" s="2">
        <v>0.58333333333333337</v>
      </c>
      <c r="F10019" t="s">
        <v>4016</v>
      </c>
      <c r="G10019" t="s">
        <v>69</v>
      </c>
      <c r="H10019">
        <v>1</v>
      </c>
      <c r="I10019">
        <v>1</v>
      </c>
      <c r="J10019" t="s">
        <v>61</v>
      </c>
      <c r="K10019">
        <v>0</v>
      </c>
      <c r="L10019">
        <v>1</v>
      </c>
      <c r="M10019" t="s">
        <v>47</v>
      </c>
      <c r="N10019" t="s">
        <v>9741</v>
      </c>
      <c r="O10019">
        <v>13</v>
      </c>
      <c r="P10019">
        <v>9</v>
      </c>
      <c r="Q10019">
        <v>3</v>
      </c>
      <c r="R10019">
        <v>4</v>
      </c>
      <c r="S10019">
        <v>7</v>
      </c>
      <c r="T10019">
        <v>2</v>
      </c>
      <c r="U10019">
        <v>12</v>
      </c>
      <c r="V10019">
        <v>18</v>
      </c>
      <c r="W10019">
        <v>1</v>
      </c>
      <c r="X10019">
        <v>4</v>
      </c>
      <c r="Y10019">
        <v>0</v>
      </c>
      <c r="Z10019">
        <v>0</v>
      </c>
      <c r="AA10019">
        <v>1.9</v>
      </c>
      <c r="AB10019">
        <v>3.5</v>
      </c>
      <c r="AC10019">
        <v>4.2</v>
      </c>
      <c r="AD10019" t="str">
        <f t="shared" si="315"/>
        <v>A</v>
      </c>
      <c r="AE10019" t="str">
        <f t="shared" si="314"/>
        <v>N</v>
      </c>
      <c r="AF10019">
        <v>2.2999999999999998</v>
      </c>
      <c r="AG10019">
        <v>1.61</v>
      </c>
      <c r="AH10019">
        <v>2</v>
      </c>
      <c r="AI10019">
        <v>3.55</v>
      </c>
      <c r="AJ10019">
        <v>4.5999999999999996</v>
      </c>
      <c r="AK10019">
        <v>1.92</v>
      </c>
      <c r="AL10019">
        <v>3.43</v>
      </c>
      <c r="AM10019">
        <v>4.3499999999999996</v>
      </c>
      <c r="AN10019">
        <v>2.4</v>
      </c>
      <c r="AO10019">
        <v>1.67</v>
      </c>
      <c r="AP10019">
        <v>2.2999999999999998</v>
      </c>
      <c r="AQ10019">
        <v>1.63</v>
      </c>
      <c r="AR10019">
        <v>1</v>
      </c>
      <c r="AS10019">
        <v>1</v>
      </c>
    </row>
    <row r="10020" spans="1:45" x14ac:dyDescent="0.3">
      <c r="A10020" t="s">
        <v>10296</v>
      </c>
      <c r="B10020" t="s">
        <v>10156</v>
      </c>
      <c r="C10020">
        <v>14</v>
      </c>
      <c r="D10020" s="1">
        <v>43800</v>
      </c>
      <c r="E10020" s="2">
        <v>0.6875</v>
      </c>
      <c r="F10020" t="s">
        <v>463</v>
      </c>
      <c r="G10020" t="s">
        <v>73</v>
      </c>
      <c r="H10020">
        <v>2</v>
      </c>
      <c r="I10020">
        <v>1</v>
      </c>
      <c r="J10020" t="s">
        <v>51</v>
      </c>
      <c r="K10020">
        <v>0</v>
      </c>
      <c r="L10020">
        <v>1</v>
      </c>
      <c r="M10020" t="s">
        <v>47</v>
      </c>
      <c r="N10020" t="s">
        <v>8363</v>
      </c>
      <c r="O10020">
        <v>16</v>
      </c>
      <c r="P10020">
        <v>11</v>
      </c>
      <c r="Q10020">
        <v>6</v>
      </c>
      <c r="R10020">
        <v>3</v>
      </c>
      <c r="S10020">
        <v>4</v>
      </c>
      <c r="T10020">
        <v>4</v>
      </c>
      <c r="U10020">
        <v>7</v>
      </c>
      <c r="V10020">
        <v>9</v>
      </c>
      <c r="W10020">
        <v>0</v>
      </c>
      <c r="X10020">
        <v>1</v>
      </c>
      <c r="Y10020">
        <v>0</v>
      </c>
      <c r="Z10020">
        <v>0</v>
      </c>
      <c r="AA10020">
        <v>1.61</v>
      </c>
      <c r="AB10020">
        <v>4</v>
      </c>
      <c r="AC10020">
        <v>5.25</v>
      </c>
      <c r="AD10020" t="str">
        <f t="shared" si="315"/>
        <v>A</v>
      </c>
      <c r="AE10020" t="str">
        <f t="shared" si="314"/>
        <v>N</v>
      </c>
      <c r="AF10020">
        <v>1.8</v>
      </c>
      <c r="AG10020">
        <v>2</v>
      </c>
      <c r="AH10020">
        <v>1.68</v>
      </c>
      <c r="AI10020">
        <v>4.25</v>
      </c>
      <c r="AJ10020">
        <v>5.6</v>
      </c>
      <c r="AK10020">
        <v>1.64</v>
      </c>
      <c r="AL10020">
        <v>4.08</v>
      </c>
      <c r="AM10020">
        <v>5.33</v>
      </c>
      <c r="AN10020">
        <v>1.87</v>
      </c>
      <c r="AO10020">
        <v>2.11</v>
      </c>
      <c r="AP10020">
        <v>1.81</v>
      </c>
      <c r="AQ10020">
        <v>2.02</v>
      </c>
      <c r="AR10020">
        <v>3</v>
      </c>
      <c r="AS10020">
        <v>0</v>
      </c>
    </row>
    <row r="10021" spans="1:45" x14ac:dyDescent="0.3">
      <c r="A10021" t="s">
        <v>10297</v>
      </c>
      <c r="B10021" t="s">
        <v>10156</v>
      </c>
      <c r="C10021">
        <v>14</v>
      </c>
      <c r="D10021" s="1">
        <v>43800</v>
      </c>
      <c r="E10021" s="2">
        <v>0.6875</v>
      </c>
      <c r="F10021" t="s">
        <v>79</v>
      </c>
      <c r="G10021" t="s">
        <v>49</v>
      </c>
      <c r="H10021">
        <v>2</v>
      </c>
      <c r="I10021">
        <v>2</v>
      </c>
      <c r="J10021" t="s">
        <v>61</v>
      </c>
      <c r="K10021">
        <v>1</v>
      </c>
      <c r="L10021">
        <v>1</v>
      </c>
      <c r="M10021" t="s">
        <v>61</v>
      </c>
      <c r="N10021" t="s">
        <v>7753</v>
      </c>
      <c r="O10021">
        <v>16</v>
      </c>
      <c r="P10021">
        <v>9</v>
      </c>
      <c r="Q10021">
        <v>6</v>
      </c>
      <c r="R10021">
        <v>3</v>
      </c>
      <c r="S10021">
        <v>9</v>
      </c>
      <c r="T10021">
        <v>9</v>
      </c>
      <c r="U10021">
        <v>16</v>
      </c>
      <c r="V10021">
        <v>8</v>
      </c>
      <c r="W10021">
        <v>4</v>
      </c>
      <c r="X10021">
        <v>1</v>
      </c>
      <c r="Y10021">
        <v>0</v>
      </c>
      <c r="Z10021">
        <v>0</v>
      </c>
      <c r="AA10021">
        <v>1.45</v>
      </c>
      <c r="AB10021">
        <v>4.5</v>
      </c>
      <c r="AC10021">
        <v>7</v>
      </c>
      <c r="AD10021" t="str">
        <f t="shared" si="315"/>
        <v>A</v>
      </c>
      <c r="AE10021" t="str">
        <f t="shared" si="314"/>
        <v>N</v>
      </c>
      <c r="AF10021">
        <v>1.72</v>
      </c>
      <c r="AG10021">
        <v>2.1</v>
      </c>
      <c r="AH10021">
        <v>1.55</v>
      </c>
      <c r="AI10021">
        <v>4.6900000000000004</v>
      </c>
      <c r="AJ10021">
        <v>8</v>
      </c>
      <c r="AK10021">
        <v>1.49</v>
      </c>
      <c r="AL10021">
        <v>4.38</v>
      </c>
      <c r="AM10021">
        <v>7.08</v>
      </c>
      <c r="AN10021">
        <v>1.75</v>
      </c>
      <c r="AO10021">
        <v>2.27</v>
      </c>
      <c r="AP10021">
        <v>1.69</v>
      </c>
      <c r="AQ10021">
        <v>2.1800000000000002</v>
      </c>
      <c r="AR10021">
        <v>1</v>
      </c>
      <c r="AS10021">
        <v>1</v>
      </c>
    </row>
    <row r="10022" spans="1:45" x14ac:dyDescent="0.3">
      <c r="A10022" t="s">
        <v>10298</v>
      </c>
      <c r="B10022" t="s">
        <v>10156</v>
      </c>
      <c r="C10022">
        <v>15</v>
      </c>
      <c r="D10022" s="1">
        <v>43802</v>
      </c>
      <c r="E10022" s="2">
        <v>0.8125</v>
      </c>
      <c r="F10022" t="s">
        <v>454</v>
      </c>
      <c r="G10022" t="s">
        <v>8625</v>
      </c>
      <c r="H10022">
        <v>1</v>
      </c>
      <c r="I10022">
        <v>0</v>
      </c>
      <c r="J10022" t="s">
        <v>51</v>
      </c>
      <c r="K10022">
        <v>0</v>
      </c>
      <c r="L10022">
        <v>0</v>
      </c>
      <c r="M10022" t="s">
        <v>61</v>
      </c>
      <c r="N10022" t="s">
        <v>6558</v>
      </c>
      <c r="O10022">
        <v>7</v>
      </c>
      <c r="P10022">
        <v>6</v>
      </c>
      <c r="Q10022">
        <v>2</v>
      </c>
      <c r="R10022">
        <v>3</v>
      </c>
      <c r="S10022">
        <v>6</v>
      </c>
      <c r="T10022">
        <v>9</v>
      </c>
      <c r="U10022">
        <v>6</v>
      </c>
      <c r="V10022">
        <v>15</v>
      </c>
      <c r="W10022">
        <v>3</v>
      </c>
      <c r="X10022">
        <v>3</v>
      </c>
      <c r="Y10022">
        <v>1</v>
      </c>
      <c r="Z10022">
        <v>0</v>
      </c>
      <c r="AA10022">
        <v>2.2000000000000002</v>
      </c>
      <c r="AB10022">
        <v>3.4</v>
      </c>
      <c r="AC10022">
        <v>3.25</v>
      </c>
      <c r="AD10022" t="str">
        <f t="shared" si="315"/>
        <v>A</v>
      </c>
      <c r="AE10022" t="str">
        <f t="shared" si="314"/>
        <v>N</v>
      </c>
      <c r="AF10022">
        <v>2</v>
      </c>
      <c r="AG10022">
        <v>1.8</v>
      </c>
      <c r="AH10022">
        <v>2.34</v>
      </c>
      <c r="AI10022">
        <v>3.52</v>
      </c>
      <c r="AJ10022">
        <v>3.45</v>
      </c>
      <c r="AK10022">
        <v>2.2400000000000002</v>
      </c>
      <c r="AL10022">
        <v>3.38</v>
      </c>
      <c r="AM10022">
        <v>3.34</v>
      </c>
      <c r="AN10022">
        <v>2.1</v>
      </c>
      <c r="AO10022">
        <v>1.87</v>
      </c>
      <c r="AP10022">
        <v>2.0299999999999998</v>
      </c>
      <c r="AQ10022">
        <v>1.8</v>
      </c>
      <c r="AR10022">
        <v>3</v>
      </c>
      <c r="AS10022">
        <v>0</v>
      </c>
    </row>
    <row r="10023" spans="1:45" x14ac:dyDescent="0.3">
      <c r="A10023" t="s">
        <v>10299</v>
      </c>
      <c r="B10023" t="s">
        <v>10156</v>
      </c>
      <c r="C10023">
        <v>15</v>
      </c>
      <c r="D10023" s="1">
        <v>43802</v>
      </c>
      <c r="E10023" s="2">
        <v>0.84375</v>
      </c>
      <c r="F10023" t="s">
        <v>6329</v>
      </c>
      <c r="G10023" t="s">
        <v>59</v>
      </c>
      <c r="H10023">
        <v>1</v>
      </c>
      <c r="I10023">
        <v>4</v>
      </c>
      <c r="J10023" t="s">
        <v>47</v>
      </c>
      <c r="K10023">
        <v>0</v>
      </c>
      <c r="L10023">
        <v>1</v>
      </c>
      <c r="M10023" t="s">
        <v>47</v>
      </c>
      <c r="N10023" t="s">
        <v>6912</v>
      </c>
      <c r="O10023">
        <v>4</v>
      </c>
      <c r="P10023">
        <v>17</v>
      </c>
      <c r="Q10023">
        <v>2</v>
      </c>
      <c r="R10023">
        <v>8</v>
      </c>
      <c r="S10023">
        <v>3</v>
      </c>
      <c r="T10023">
        <v>6</v>
      </c>
      <c r="U10023">
        <v>9</v>
      </c>
      <c r="V10023">
        <v>6</v>
      </c>
      <c r="W10023">
        <v>1</v>
      </c>
      <c r="X10023">
        <v>1</v>
      </c>
      <c r="Y10023">
        <v>0</v>
      </c>
      <c r="Z10023">
        <v>0</v>
      </c>
      <c r="AA10023">
        <v>11</v>
      </c>
      <c r="AB10023">
        <v>7</v>
      </c>
      <c r="AC10023">
        <v>1.22</v>
      </c>
      <c r="AD10023" t="str">
        <f t="shared" si="315"/>
        <v>H</v>
      </c>
      <c r="AE10023" t="str">
        <f t="shared" si="314"/>
        <v>N</v>
      </c>
      <c r="AF10023">
        <v>1.44</v>
      </c>
      <c r="AG10023">
        <v>2.75</v>
      </c>
      <c r="AH10023">
        <v>13</v>
      </c>
      <c r="AI10023">
        <v>7</v>
      </c>
      <c r="AJ10023">
        <v>1.28</v>
      </c>
      <c r="AK10023">
        <v>11.59</v>
      </c>
      <c r="AL10023">
        <v>6.41</v>
      </c>
      <c r="AM10023">
        <v>1.25</v>
      </c>
      <c r="AN10023">
        <v>1.52</v>
      </c>
      <c r="AO10023">
        <v>2.8</v>
      </c>
      <c r="AP10023">
        <v>1.48</v>
      </c>
      <c r="AQ10023">
        <v>2.68</v>
      </c>
      <c r="AR10023">
        <v>0</v>
      </c>
      <c r="AS10023">
        <v>3</v>
      </c>
    </row>
    <row r="10024" spans="1:45" x14ac:dyDescent="0.3">
      <c r="A10024" t="s">
        <v>10300</v>
      </c>
      <c r="B10024" t="s">
        <v>10156</v>
      </c>
      <c r="C10024">
        <v>15</v>
      </c>
      <c r="D10024" s="1">
        <v>43803</v>
      </c>
      <c r="E10024" s="2">
        <v>0.8125</v>
      </c>
      <c r="F10024" t="s">
        <v>53</v>
      </c>
      <c r="G10024" t="s">
        <v>49</v>
      </c>
      <c r="H10024">
        <v>2</v>
      </c>
      <c r="I10024">
        <v>1</v>
      </c>
      <c r="J10024" t="s">
        <v>51</v>
      </c>
      <c r="K10024">
        <v>1</v>
      </c>
      <c r="L10024">
        <v>1</v>
      </c>
      <c r="M10024" t="s">
        <v>61</v>
      </c>
      <c r="N10024" t="s">
        <v>9316</v>
      </c>
      <c r="O10024">
        <v>25</v>
      </c>
      <c r="P10024">
        <v>9</v>
      </c>
      <c r="Q10024">
        <v>9</v>
      </c>
      <c r="R10024">
        <v>3</v>
      </c>
      <c r="S10024">
        <v>9</v>
      </c>
      <c r="T10024">
        <v>5</v>
      </c>
      <c r="U10024">
        <v>18</v>
      </c>
      <c r="V10024">
        <v>10</v>
      </c>
      <c r="W10024">
        <v>2</v>
      </c>
      <c r="X10024">
        <v>1</v>
      </c>
      <c r="Y10024">
        <v>0</v>
      </c>
      <c r="Z10024">
        <v>0</v>
      </c>
      <c r="AA10024">
        <v>1.28</v>
      </c>
      <c r="AB10024">
        <v>5.75</v>
      </c>
      <c r="AC10024">
        <v>10</v>
      </c>
      <c r="AD10024" t="str">
        <f t="shared" si="315"/>
        <v>A</v>
      </c>
      <c r="AE10024" t="str">
        <f t="shared" si="314"/>
        <v>N</v>
      </c>
      <c r="AF10024">
        <v>1.4</v>
      </c>
      <c r="AG10024">
        <v>3</v>
      </c>
      <c r="AH10024">
        <v>1.33</v>
      </c>
      <c r="AI10024">
        <v>6.2</v>
      </c>
      <c r="AJ10024">
        <v>11.25</v>
      </c>
      <c r="AK10024">
        <v>1.3</v>
      </c>
      <c r="AL10024">
        <v>5.85</v>
      </c>
      <c r="AM10024">
        <v>9.89</v>
      </c>
      <c r="AN10024">
        <v>1.47</v>
      </c>
      <c r="AO10024">
        <v>3.03</v>
      </c>
      <c r="AP10024">
        <v>1.42</v>
      </c>
      <c r="AQ10024">
        <v>2.86</v>
      </c>
      <c r="AR10024">
        <v>3</v>
      </c>
      <c r="AS10024">
        <v>0</v>
      </c>
    </row>
    <row r="10025" spans="1:45" x14ac:dyDescent="0.3">
      <c r="A10025" t="s">
        <v>10301</v>
      </c>
      <c r="B10025" t="s">
        <v>10156</v>
      </c>
      <c r="C10025">
        <v>15</v>
      </c>
      <c r="D10025" s="1">
        <v>43803</v>
      </c>
      <c r="E10025" s="2">
        <v>0.8125</v>
      </c>
      <c r="F10025" t="s">
        <v>463</v>
      </c>
      <c r="G10025" t="s">
        <v>2373</v>
      </c>
      <c r="H10025">
        <v>2</v>
      </c>
      <c r="I10025">
        <v>0</v>
      </c>
      <c r="J10025" t="s">
        <v>51</v>
      </c>
      <c r="K10025">
        <v>0</v>
      </c>
      <c r="L10025">
        <v>0</v>
      </c>
      <c r="M10025" t="s">
        <v>61</v>
      </c>
      <c r="N10025" t="s">
        <v>7753</v>
      </c>
      <c r="O10025">
        <v>12</v>
      </c>
      <c r="P10025">
        <v>4</v>
      </c>
      <c r="Q10025">
        <v>6</v>
      </c>
      <c r="R10025">
        <v>1</v>
      </c>
      <c r="S10025">
        <v>7</v>
      </c>
      <c r="T10025">
        <v>2</v>
      </c>
      <c r="U10025">
        <v>13</v>
      </c>
      <c r="V10025">
        <v>16</v>
      </c>
      <c r="W10025">
        <v>3</v>
      </c>
      <c r="X10025">
        <v>2</v>
      </c>
      <c r="Y10025">
        <v>0</v>
      </c>
      <c r="Z10025">
        <v>0</v>
      </c>
      <c r="AA10025">
        <v>1.33</v>
      </c>
      <c r="AB10025">
        <v>5.5</v>
      </c>
      <c r="AC10025">
        <v>8</v>
      </c>
      <c r="AD10025" t="str">
        <f t="shared" si="315"/>
        <v>A</v>
      </c>
      <c r="AE10025" t="str">
        <f t="shared" si="314"/>
        <v>N</v>
      </c>
      <c r="AF10025">
        <v>1.61</v>
      </c>
      <c r="AG10025">
        <v>2.2999999999999998</v>
      </c>
      <c r="AH10025">
        <v>1.4</v>
      </c>
      <c r="AI10025">
        <v>5.6</v>
      </c>
      <c r="AJ10025">
        <v>10.5</v>
      </c>
      <c r="AK10025">
        <v>1.36</v>
      </c>
      <c r="AL10025">
        <v>5.13</v>
      </c>
      <c r="AM10025">
        <v>8.81</v>
      </c>
      <c r="AN10025">
        <v>1.67</v>
      </c>
      <c r="AO10025">
        <v>2.46</v>
      </c>
      <c r="AP10025">
        <v>1.63</v>
      </c>
      <c r="AQ10025">
        <v>2.2999999999999998</v>
      </c>
      <c r="AR10025">
        <v>3</v>
      </c>
      <c r="AS10025">
        <v>0</v>
      </c>
    </row>
    <row r="10026" spans="1:45" x14ac:dyDescent="0.3">
      <c r="A10026" t="s">
        <v>10302</v>
      </c>
      <c r="B10026" t="s">
        <v>10156</v>
      </c>
      <c r="C10026">
        <v>15</v>
      </c>
      <c r="D10026" s="1">
        <v>43803</v>
      </c>
      <c r="E10026" s="2">
        <v>0.8125</v>
      </c>
      <c r="F10026" t="s">
        <v>79</v>
      </c>
      <c r="G10026" t="s">
        <v>64</v>
      </c>
      <c r="H10026">
        <v>2</v>
      </c>
      <c r="I10026">
        <v>1</v>
      </c>
      <c r="J10026" t="s">
        <v>51</v>
      </c>
      <c r="K10026">
        <v>1</v>
      </c>
      <c r="L10026">
        <v>1</v>
      </c>
      <c r="M10026" t="s">
        <v>61</v>
      </c>
      <c r="N10026" t="s">
        <v>8267</v>
      </c>
      <c r="O10026">
        <v>12</v>
      </c>
      <c r="P10026">
        <v>8</v>
      </c>
      <c r="Q10026">
        <v>7</v>
      </c>
      <c r="R10026">
        <v>5</v>
      </c>
      <c r="S10026">
        <v>4</v>
      </c>
      <c r="T10026">
        <v>3</v>
      </c>
      <c r="U10026">
        <v>9</v>
      </c>
      <c r="V10026">
        <v>9</v>
      </c>
      <c r="W10026">
        <v>0</v>
      </c>
      <c r="X10026">
        <v>1</v>
      </c>
      <c r="Y10026">
        <v>0</v>
      </c>
      <c r="Z10026">
        <v>0</v>
      </c>
      <c r="AA10026">
        <v>2.75</v>
      </c>
      <c r="AB10026">
        <v>3.4</v>
      </c>
      <c r="AC10026">
        <v>2.5499999999999998</v>
      </c>
      <c r="AD10026" t="str">
        <f t="shared" si="315"/>
        <v>H</v>
      </c>
      <c r="AE10026" t="str">
        <f t="shared" si="314"/>
        <v>Y</v>
      </c>
      <c r="AF10026">
        <v>1.8</v>
      </c>
      <c r="AG10026">
        <v>2</v>
      </c>
      <c r="AH10026">
        <v>2.77</v>
      </c>
      <c r="AI10026">
        <v>3.6</v>
      </c>
      <c r="AJ10026">
        <v>2.7</v>
      </c>
      <c r="AK10026">
        <v>2.69</v>
      </c>
      <c r="AL10026">
        <v>3.47</v>
      </c>
      <c r="AM10026">
        <v>2.61</v>
      </c>
      <c r="AN10026">
        <v>1.87</v>
      </c>
      <c r="AO10026">
        <v>2.12</v>
      </c>
      <c r="AP10026">
        <v>1.8</v>
      </c>
      <c r="AQ10026">
        <v>2.0299999999999998</v>
      </c>
      <c r="AR10026">
        <v>3</v>
      </c>
      <c r="AS10026">
        <v>0</v>
      </c>
    </row>
    <row r="10027" spans="1:45" x14ac:dyDescent="0.3">
      <c r="A10027" t="s">
        <v>10303</v>
      </c>
      <c r="B10027" t="s">
        <v>10156</v>
      </c>
      <c r="C10027">
        <v>15</v>
      </c>
      <c r="D10027" s="1">
        <v>43803</v>
      </c>
      <c r="E10027" s="2">
        <v>0.8125</v>
      </c>
      <c r="F10027" t="s">
        <v>72</v>
      </c>
      <c r="G10027" t="s">
        <v>78</v>
      </c>
      <c r="H10027">
        <v>2</v>
      </c>
      <c r="I10027">
        <v>1</v>
      </c>
      <c r="J10027" t="s">
        <v>51</v>
      </c>
      <c r="K10027">
        <v>2</v>
      </c>
      <c r="L10027">
        <v>0</v>
      </c>
      <c r="M10027" t="s">
        <v>51</v>
      </c>
      <c r="N10027" t="s">
        <v>6379</v>
      </c>
      <c r="O10027">
        <v>14</v>
      </c>
      <c r="P10027">
        <v>10</v>
      </c>
      <c r="Q10027">
        <v>5</v>
      </c>
      <c r="R10027">
        <v>3</v>
      </c>
      <c r="S10027">
        <v>6</v>
      </c>
      <c r="T10027">
        <v>1</v>
      </c>
      <c r="U10027">
        <v>12</v>
      </c>
      <c r="V10027">
        <v>7</v>
      </c>
      <c r="W10027">
        <v>1</v>
      </c>
      <c r="X10027">
        <v>1</v>
      </c>
      <c r="Y10027">
        <v>0</v>
      </c>
      <c r="Z10027">
        <v>0</v>
      </c>
      <c r="AA10027">
        <v>1.72</v>
      </c>
      <c r="AB10027">
        <v>4</v>
      </c>
      <c r="AC10027">
        <v>4.2</v>
      </c>
      <c r="AD10027" t="str">
        <f t="shared" si="315"/>
        <v>A</v>
      </c>
      <c r="AE10027" t="str">
        <f t="shared" si="314"/>
        <v>N</v>
      </c>
      <c r="AF10027">
        <v>1.57</v>
      </c>
      <c r="AG10027">
        <v>2.37</v>
      </c>
      <c r="AH10027">
        <v>1.85</v>
      </c>
      <c r="AI10027">
        <v>4.1500000000000004</v>
      </c>
      <c r="AJ10027">
        <v>4.5999999999999996</v>
      </c>
      <c r="AK10027">
        <v>1.78</v>
      </c>
      <c r="AL10027">
        <v>3.99</v>
      </c>
      <c r="AM10027">
        <v>4.3499999999999996</v>
      </c>
      <c r="AN10027">
        <v>1.64</v>
      </c>
      <c r="AO10027">
        <v>2.48</v>
      </c>
      <c r="AP10027">
        <v>1.59</v>
      </c>
      <c r="AQ10027">
        <v>2.37</v>
      </c>
      <c r="AR10027">
        <v>3</v>
      </c>
      <c r="AS10027">
        <v>0</v>
      </c>
    </row>
    <row r="10028" spans="1:45" x14ac:dyDescent="0.3">
      <c r="A10028" t="s">
        <v>10304</v>
      </c>
      <c r="B10028" t="s">
        <v>10156</v>
      </c>
      <c r="C10028">
        <v>15</v>
      </c>
      <c r="D10028" s="1">
        <v>43803</v>
      </c>
      <c r="E10028" s="2">
        <v>0.8125</v>
      </c>
      <c r="F10028" t="s">
        <v>4016</v>
      </c>
      <c r="G10028" t="s">
        <v>75</v>
      </c>
      <c r="H10028">
        <v>2</v>
      </c>
      <c r="I10028">
        <v>0</v>
      </c>
      <c r="J10028" t="s">
        <v>51</v>
      </c>
      <c r="K10028">
        <v>1</v>
      </c>
      <c r="L10028">
        <v>0</v>
      </c>
      <c r="M10028" t="s">
        <v>51</v>
      </c>
      <c r="N10028" t="s">
        <v>4524</v>
      </c>
      <c r="O10028">
        <v>13</v>
      </c>
      <c r="P10028">
        <v>6</v>
      </c>
      <c r="Q10028">
        <v>7</v>
      </c>
      <c r="R10028">
        <v>3</v>
      </c>
      <c r="S10028">
        <v>5</v>
      </c>
      <c r="T10028">
        <v>4</v>
      </c>
      <c r="U10028">
        <v>8</v>
      </c>
      <c r="V10028">
        <v>9</v>
      </c>
      <c r="W10028">
        <v>1</v>
      </c>
      <c r="X10028">
        <v>2</v>
      </c>
      <c r="Y10028">
        <v>0</v>
      </c>
      <c r="Z10028">
        <v>0</v>
      </c>
      <c r="AA10028">
        <v>1.75</v>
      </c>
      <c r="AB10028">
        <v>3.7</v>
      </c>
      <c r="AC10028">
        <v>4.75</v>
      </c>
      <c r="AD10028" t="str">
        <f t="shared" si="315"/>
        <v>A</v>
      </c>
      <c r="AE10028" t="str">
        <f t="shared" si="314"/>
        <v>N</v>
      </c>
      <c r="AF10028">
        <v>1.9</v>
      </c>
      <c r="AG10028">
        <v>1.9</v>
      </c>
      <c r="AH10028">
        <v>1.82</v>
      </c>
      <c r="AI10028">
        <v>3.85</v>
      </c>
      <c r="AJ10028">
        <v>5.05</v>
      </c>
      <c r="AK10028">
        <v>1.77</v>
      </c>
      <c r="AL10028">
        <v>3.73</v>
      </c>
      <c r="AM10028">
        <v>4.74</v>
      </c>
      <c r="AN10028">
        <v>1.95</v>
      </c>
      <c r="AO10028">
        <v>2.0299999999999998</v>
      </c>
      <c r="AP10028">
        <v>1.89</v>
      </c>
      <c r="AQ10028">
        <v>1.93</v>
      </c>
      <c r="AR10028">
        <v>3</v>
      </c>
      <c r="AS10028">
        <v>0</v>
      </c>
    </row>
    <row r="10029" spans="1:45" x14ac:dyDescent="0.3">
      <c r="A10029" t="s">
        <v>10305</v>
      </c>
      <c r="B10029" t="s">
        <v>10156</v>
      </c>
      <c r="C10029">
        <v>15</v>
      </c>
      <c r="D10029" s="1">
        <v>43803</v>
      </c>
      <c r="E10029" s="2">
        <v>0.84375</v>
      </c>
      <c r="F10029" t="s">
        <v>56</v>
      </c>
      <c r="G10029" t="s">
        <v>73</v>
      </c>
      <c r="H10029">
        <v>5</v>
      </c>
      <c r="I10029">
        <v>2</v>
      </c>
      <c r="J10029" t="s">
        <v>51</v>
      </c>
      <c r="K10029">
        <v>4</v>
      </c>
      <c r="L10029">
        <v>2</v>
      </c>
      <c r="M10029" t="s">
        <v>51</v>
      </c>
      <c r="N10029" t="s">
        <v>3639</v>
      </c>
      <c r="O10029">
        <v>11</v>
      </c>
      <c r="P10029">
        <v>12</v>
      </c>
      <c r="Q10029">
        <v>5</v>
      </c>
      <c r="R10029">
        <v>4</v>
      </c>
      <c r="S10029">
        <v>5</v>
      </c>
      <c r="T10029">
        <v>6</v>
      </c>
      <c r="U10029">
        <v>13</v>
      </c>
      <c r="V10029">
        <v>17</v>
      </c>
      <c r="W10029">
        <v>1</v>
      </c>
      <c r="X10029">
        <v>2</v>
      </c>
      <c r="Y10029">
        <v>0</v>
      </c>
      <c r="Z10029">
        <v>0</v>
      </c>
      <c r="AA10029">
        <v>1.36</v>
      </c>
      <c r="AB10029">
        <v>5</v>
      </c>
      <c r="AC10029">
        <v>8.5</v>
      </c>
      <c r="AD10029" t="str">
        <f t="shared" si="315"/>
        <v>A</v>
      </c>
      <c r="AE10029" t="str">
        <f t="shared" si="314"/>
        <v>N</v>
      </c>
      <c r="AF10029">
        <v>1.57</v>
      </c>
      <c r="AG10029">
        <v>2.37</v>
      </c>
      <c r="AH10029">
        <v>1.42</v>
      </c>
      <c r="AI10029">
        <v>5.25</v>
      </c>
      <c r="AJ10029">
        <v>9.15</v>
      </c>
      <c r="AK10029">
        <v>1.39</v>
      </c>
      <c r="AL10029">
        <v>4.99</v>
      </c>
      <c r="AM10029">
        <v>8.2799999999999994</v>
      </c>
      <c r="AN10029">
        <v>1.62</v>
      </c>
      <c r="AO10029">
        <v>2.4900000000000002</v>
      </c>
      <c r="AP10029">
        <v>1.58</v>
      </c>
      <c r="AQ10029">
        <v>2.38</v>
      </c>
      <c r="AR10029">
        <v>3</v>
      </c>
      <c r="AS10029">
        <v>0</v>
      </c>
    </row>
    <row r="10030" spans="1:45" x14ac:dyDescent="0.3">
      <c r="A10030" t="s">
        <v>10306</v>
      </c>
      <c r="B10030" t="s">
        <v>10156</v>
      </c>
      <c r="C10030">
        <v>15</v>
      </c>
      <c r="D10030" s="1">
        <v>43804</v>
      </c>
      <c r="E10030" s="2">
        <v>0.8125</v>
      </c>
      <c r="F10030" t="s">
        <v>69</v>
      </c>
      <c r="G10030" t="s">
        <v>63</v>
      </c>
      <c r="H10030">
        <v>0</v>
      </c>
      <c r="I10030">
        <v>2</v>
      </c>
      <c r="J10030" t="s">
        <v>47</v>
      </c>
      <c r="K10030">
        <v>0</v>
      </c>
      <c r="L10030">
        <v>1</v>
      </c>
      <c r="M10030" t="s">
        <v>47</v>
      </c>
      <c r="N10030" t="s">
        <v>5950</v>
      </c>
      <c r="O10030">
        <v>13</v>
      </c>
      <c r="P10030">
        <v>6</v>
      </c>
      <c r="Q10030">
        <v>6</v>
      </c>
      <c r="R10030">
        <v>4</v>
      </c>
      <c r="S10030">
        <v>8</v>
      </c>
      <c r="T10030">
        <v>1</v>
      </c>
      <c r="U10030">
        <v>10</v>
      </c>
      <c r="V10030">
        <v>6</v>
      </c>
      <c r="W10030">
        <v>2</v>
      </c>
      <c r="X10030">
        <v>0</v>
      </c>
      <c r="Y10030">
        <v>0</v>
      </c>
      <c r="Z10030">
        <v>0</v>
      </c>
      <c r="AA10030">
        <v>1.83</v>
      </c>
      <c r="AB10030">
        <v>3.4</v>
      </c>
      <c r="AC10030">
        <v>4.5999999999999996</v>
      </c>
      <c r="AD10030" t="str">
        <f t="shared" si="315"/>
        <v>A</v>
      </c>
      <c r="AE10030" t="str">
        <f t="shared" si="314"/>
        <v>Y</v>
      </c>
      <c r="AF10030">
        <v>2.2999999999999998</v>
      </c>
      <c r="AG10030">
        <v>1.61</v>
      </c>
      <c r="AH10030">
        <v>1.95</v>
      </c>
      <c r="AI10030">
        <v>3.56</v>
      </c>
      <c r="AJ10030">
        <v>4.8499999999999996</v>
      </c>
      <c r="AK10030">
        <v>1.86</v>
      </c>
      <c r="AL10030">
        <v>3.45</v>
      </c>
      <c r="AM10030">
        <v>4.62</v>
      </c>
      <c r="AN10030">
        <v>2.42</v>
      </c>
      <c r="AO10030">
        <v>1.65</v>
      </c>
      <c r="AP10030">
        <v>2.33</v>
      </c>
      <c r="AQ10030">
        <v>1.61</v>
      </c>
      <c r="AR10030">
        <v>0</v>
      </c>
      <c r="AS10030">
        <v>3</v>
      </c>
    </row>
    <row r="10031" spans="1:45" x14ac:dyDescent="0.3">
      <c r="A10031" t="s">
        <v>10307</v>
      </c>
      <c r="B10031" t="s">
        <v>10156</v>
      </c>
      <c r="C10031">
        <v>15</v>
      </c>
      <c r="D10031" s="1">
        <v>43804</v>
      </c>
      <c r="E10031" s="2">
        <v>0.84375</v>
      </c>
      <c r="F10031" t="s">
        <v>45</v>
      </c>
      <c r="G10031" t="s">
        <v>9392</v>
      </c>
      <c r="H10031">
        <v>1</v>
      </c>
      <c r="I10031">
        <v>2</v>
      </c>
      <c r="J10031" t="s">
        <v>47</v>
      </c>
      <c r="K10031">
        <v>0</v>
      </c>
      <c r="L10031">
        <v>1</v>
      </c>
      <c r="M10031" t="s">
        <v>47</v>
      </c>
      <c r="N10031" t="s">
        <v>8363</v>
      </c>
      <c r="O10031">
        <v>12</v>
      </c>
      <c r="P10031">
        <v>20</v>
      </c>
      <c r="Q10031">
        <v>5</v>
      </c>
      <c r="R10031">
        <v>9</v>
      </c>
      <c r="S10031">
        <v>9</v>
      </c>
      <c r="T10031">
        <v>9</v>
      </c>
      <c r="U10031">
        <v>10</v>
      </c>
      <c r="V10031">
        <v>11</v>
      </c>
      <c r="W10031">
        <v>3</v>
      </c>
      <c r="X10031">
        <v>1</v>
      </c>
      <c r="Y10031">
        <v>0</v>
      </c>
      <c r="Z10031">
        <v>0</v>
      </c>
      <c r="AA10031">
        <v>1.57</v>
      </c>
      <c r="AB10031">
        <v>4.33</v>
      </c>
      <c r="AC10031">
        <v>5.5</v>
      </c>
      <c r="AD10031" t="str">
        <f t="shared" si="315"/>
        <v>A</v>
      </c>
      <c r="AE10031" t="str">
        <f t="shared" si="314"/>
        <v>Y</v>
      </c>
      <c r="AF10031">
        <v>1.53</v>
      </c>
      <c r="AG10031">
        <v>2.5</v>
      </c>
      <c r="AH10031">
        <v>1.63</v>
      </c>
      <c r="AI10031">
        <v>4.3499999999999996</v>
      </c>
      <c r="AJ10031">
        <v>5.85</v>
      </c>
      <c r="AK10031">
        <v>1.61</v>
      </c>
      <c r="AL10031">
        <v>4.2300000000000004</v>
      </c>
      <c r="AM10031">
        <v>5.41</v>
      </c>
      <c r="AN10031">
        <v>1.6</v>
      </c>
      <c r="AO10031">
        <v>2.59</v>
      </c>
      <c r="AP10031">
        <v>1.54</v>
      </c>
      <c r="AQ10031">
        <v>2.5</v>
      </c>
      <c r="AR10031">
        <v>0</v>
      </c>
      <c r="AS10031">
        <v>3</v>
      </c>
    </row>
    <row r="10032" spans="1:45" x14ac:dyDescent="0.3">
      <c r="A10032" t="s">
        <v>10308</v>
      </c>
      <c r="B10032" t="s">
        <v>10156</v>
      </c>
      <c r="C10032">
        <v>16</v>
      </c>
      <c r="D10032" s="1">
        <v>43806</v>
      </c>
      <c r="E10032" s="2">
        <v>0.52083333333333337</v>
      </c>
      <c r="F10032" t="s">
        <v>73</v>
      </c>
      <c r="G10032" t="s">
        <v>53</v>
      </c>
      <c r="H10032">
        <v>3</v>
      </c>
      <c r="I10032">
        <v>1</v>
      </c>
      <c r="J10032" t="s">
        <v>51</v>
      </c>
      <c r="K10032">
        <v>1</v>
      </c>
      <c r="L10032">
        <v>0</v>
      </c>
      <c r="M10032" t="s">
        <v>51</v>
      </c>
      <c r="N10032" t="s">
        <v>7753</v>
      </c>
      <c r="O10032">
        <v>13</v>
      </c>
      <c r="P10032">
        <v>15</v>
      </c>
      <c r="Q10032">
        <v>7</v>
      </c>
      <c r="R10032">
        <v>4</v>
      </c>
      <c r="S10032">
        <v>1</v>
      </c>
      <c r="T10032">
        <v>5</v>
      </c>
      <c r="U10032">
        <v>14</v>
      </c>
      <c r="V10032">
        <v>9</v>
      </c>
      <c r="W10032">
        <v>3</v>
      </c>
      <c r="X10032">
        <v>0</v>
      </c>
      <c r="Y10032">
        <v>0</v>
      </c>
      <c r="Z10032">
        <v>0</v>
      </c>
      <c r="AA10032">
        <v>3.5</v>
      </c>
      <c r="AB10032">
        <v>3.75</v>
      </c>
      <c r="AC10032">
        <v>2</v>
      </c>
      <c r="AD10032" t="str">
        <f t="shared" si="315"/>
        <v>H</v>
      </c>
      <c r="AE10032" t="str">
        <f t="shared" si="314"/>
        <v>Y</v>
      </c>
      <c r="AF10032">
        <v>1.72</v>
      </c>
      <c r="AG10032">
        <v>2.1</v>
      </c>
      <c r="AH10032">
        <v>3.65</v>
      </c>
      <c r="AI10032">
        <v>3.95</v>
      </c>
      <c r="AJ10032">
        <v>2.08</v>
      </c>
      <c r="AK10032">
        <v>3.52</v>
      </c>
      <c r="AL10032">
        <v>3.8</v>
      </c>
      <c r="AM10032">
        <v>2.02</v>
      </c>
      <c r="AN10032">
        <v>1.75</v>
      </c>
      <c r="AO10032">
        <v>2.2799999999999998</v>
      </c>
      <c r="AP10032">
        <v>1.69</v>
      </c>
      <c r="AQ10032">
        <v>2.1800000000000002</v>
      </c>
      <c r="AR10032">
        <v>3</v>
      </c>
      <c r="AS10032">
        <v>0</v>
      </c>
    </row>
    <row r="10033" spans="1:45" x14ac:dyDescent="0.3">
      <c r="A10033" t="s">
        <v>10309</v>
      </c>
      <c r="B10033" t="s">
        <v>10156</v>
      </c>
      <c r="C10033">
        <v>16</v>
      </c>
      <c r="D10033" s="1">
        <v>43806</v>
      </c>
      <c r="E10033" s="2">
        <v>0.625</v>
      </c>
      <c r="F10033" t="s">
        <v>8625</v>
      </c>
      <c r="G10033" t="s">
        <v>56</v>
      </c>
      <c r="H10033">
        <v>0</v>
      </c>
      <c r="I10033">
        <v>3</v>
      </c>
      <c r="J10033" t="s">
        <v>47</v>
      </c>
      <c r="K10033">
        <v>0</v>
      </c>
      <c r="L10033">
        <v>2</v>
      </c>
      <c r="M10033" t="s">
        <v>47</v>
      </c>
      <c r="N10033" t="s">
        <v>9316</v>
      </c>
      <c r="O10033">
        <v>3</v>
      </c>
      <c r="P10033">
        <v>21</v>
      </c>
      <c r="Q10033">
        <v>0</v>
      </c>
      <c r="R10033">
        <v>9</v>
      </c>
      <c r="S10033">
        <v>1</v>
      </c>
      <c r="T10033">
        <v>3</v>
      </c>
      <c r="U10033">
        <v>5</v>
      </c>
      <c r="V10033">
        <v>6</v>
      </c>
      <c r="W10033">
        <v>0</v>
      </c>
      <c r="X10033">
        <v>1</v>
      </c>
      <c r="Y10033">
        <v>0</v>
      </c>
      <c r="Z10033">
        <v>0</v>
      </c>
      <c r="AA10033">
        <v>7</v>
      </c>
      <c r="AB10033">
        <v>5.25</v>
      </c>
      <c r="AC10033">
        <v>1.4</v>
      </c>
      <c r="AD10033" t="str">
        <f t="shared" si="315"/>
        <v>H</v>
      </c>
      <c r="AE10033" t="str">
        <f t="shared" si="314"/>
        <v>N</v>
      </c>
      <c r="AF10033">
        <v>1.5</v>
      </c>
      <c r="AG10033">
        <v>2.62</v>
      </c>
      <c r="AH10033">
        <v>8</v>
      </c>
      <c r="AI10033">
        <v>5.3</v>
      </c>
      <c r="AJ10033">
        <v>1.47</v>
      </c>
      <c r="AK10033">
        <v>7.01</v>
      </c>
      <c r="AL10033">
        <v>5.03</v>
      </c>
      <c r="AM10033">
        <v>1.42</v>
      </c>
      <c r="AN10033">
        <v>1.54</v>
      </c>
      <c r="AO10033">
        <v>2.74</v>
      </c>
      <c r="AP10033">
        <v>1.5</v>
      </c>
      <c r="AQ10033">
        <v>2.59</v>
      </c>
      <c r="AR10033">
        <v>0</v>
      </c>
      <c r="AS10033">
        <v>3</v>
      </c>
    </row>
    <row r="10034" spans="1:45" x14ac:dyDescent="0.3">
      <c r="A10034" t="s">
        <v>10310</v>
      </c>
      <c r="B10034" t="s">
        <v>10156</v>
      </c>
      <c r="C10034">
        <v>16</v>
      </c>
      <c r="D10034" s="1">
        <v>43806</v>
      </c>
      <c r="E10034" s="2">
        <v>0.625</v>
      </c>
      <c r="F10034" t="s">
        <v>64</v>
      </c>
      <c r="G10034" t="s">
        <v>6329</v>
      </c>
      <c r="H10034">
        <v>5</v>
      </c>
      <c r="I10034">
        <v>0</v>
      </c>
      <c r="J10034" t="s">
        <v>51</v>
      </c>
      <c r="K10034">
        <v>3</v>
      </c>
      <c r="L10034">
        <v>0</v>
      </c>
      <c r="M10034" t="s">
        <v>51</v>
      </c>
      <c r="N10034" t="s">
        <v>6379</v>
      </c>
      <c r="O10034">
        <v>13</v>
      </c>
      <c r="P10034">
        <v>7</v>
      </c>
      <c r="Q10034">
        <v>7</v>
      </c>
      <c r="R10034">
        <v>1</v>
      </c>
      <c r="S10034">
        <v>1</v>
      </c>
      <c r="T10034">
        <v>1</v>
      </c>
      <c r="U10034">
        <v>12</v>
      </c>
      <c r="V10034">
        <v>8</v>
      </c>
      <c r="W10034">
        <v>1</v>
      </c>
      <c r="X10034">
        <v>1</v>
      </c>
      <c r="Y10034">
        <v>0</v>
      </c>
      <c r="Z10034">
        <v>0</v>
      </c>
      <c r="AA10034">
        <v>1.4</v>
      </c>
      <c r="AB10034">
        <v>4.75</v>
      </c>
      <c r="AC10034">
        <v>8</v>
      </c>
      <c r="AD10034" t="str">
        <f t="shared" si="315"/>
        <v>A</v>
      </c>
      <c r="AE10034" t="str">
        <f t="shared" si="314"/>
        <v>N</v>
      </c>
      <c r="AF10034">
        <v>1.57</v>
      </c>
      <c r="AG10034">
        <v>2.37</v>
      </c>
      <c r="AH10034">
        <v>1.45</v>
      </c>
      <c r="AI10034">
        <v>5</v>
      </c>
      <c r="AJ10034">
        <v>9.1</v>
      </c>
      <c r="AK10034">
        <v>1.41</v>
      </c>
      <c r="AL10034">
        <v>4.82</v>
      </c>
      <c r="AM10034">
        <v>7.98</v>
      </c>
      <c r="AN10034">
        <v>1.64</v>
      </c>
      <c r="AO10034">
        <v>2.52</v>
      </c>
      <c r="AP10034">
        <v>1.59</v>
      </c>
      <c r="AQ10034">
        <v>2.35</v>
      </c>
      <c r="AR10034">
        <v>3</v>
      </c>
      <c r="AS10034">
        <v>0</v>
      </c>
    </row>
    <row r="10035" spans="1:45" x14ac:dyDescent="0.3">
      <c r="A10035" t="s">
        <v>10311</v>
      </c>
      <c r="B10035" t="s">
        <v>10156</v>
      </c>
      <c r="C10035">
        <v>16</v>
      </c>
      <c r="D10035" s="1">
        <v>43806</v>
      </c>
      <c r="E10035" s="2">
        <v>0.625</v>
      </c>
      <c r="F10035" t="s">
        <v>2373</v>
      </c>
      <c r="G10035" t="s">
        <v>454</v>
      </c>
      <c r="H10035">
        <v>0</v>
      </c>
      <c r="I10035">
        <v>0</v>
      </c>
      <c r="J10035" t="s">
        <v>61</v>
      </c>
      <c r="K10035">
        <v>0</v>
      </c>
      <c r="L10035">
        <v>0</v>
      </c>
      <c r="M10035" t="s">
        <v>61</v>
      </c>
      <c r="N10035" t="s">
        <v>4453</v>
      </c>
      <c r="O10035">
        <v>13</v>
      </c>
      <c r="P10035">
        <v>3</v>
      </c>
      <c r="Q10035">
        <v>3</v>
      </c>
      <c r="R10035">
        <v>0</v>
      </c>
      <c r="S10035">
        <v>6</v>
      </c>
      <c r="T10035">
        <v>2</v>
      </c>
      <c r="U10035">
        <v>15</v>
      </c>
      <c r="V10035">
        <v>16</v>
      </c>
      <c r="W10035">
        <v>4</v>
      </c>
      <c r="X10035">
        <v>2</v>
      </c>
      <c r="Y10035">
        <v>0</v>
      </c>
      <c r="Z10035">
        <v>0</v>
      </c>
      <c r="AA10035">
        <v>2.37</v>
      </c>
      <c r="AB10035">
        <v>3.3</v>
      </c>
      <c r="AC10035">
        <v>3.1</v>
      </c>
      <c r="AD10035" t="str">
        <f t="shared" si="315"/>
        <v>A</v>
      </c>
      <c r="AE10035" t="str">
        <f t="shared" si="314"/>
        <v>N</v>
      </c>
      <c r="AF10035">
        <v>2</v>
      </c>
      <c r="AG10035">
        <v>1.8</v>
      </c>
      <c r="AH10035">
        <v>2.5</v>
      </c>
      <c r="AI10035">
        <v>3.45</v>
      </c>
      <c r="AJ10035">
        <v>3.22</v>
      </c>
      <c r="AK10035">
        <v>2.37</v>
      </c>
      <c r="AL10035">
        <v>3.34</v>
      </c>
      <c r="AM10035">
        <v>3.12</v>
      </c>
      <c r="AN10035">
        <v>2.12</v>
      </c>
      <c r="AO10035">
        <v>1.83</v>
      </c>
      <c r="AP10035">
        <v>2.0499999999999998</v>
      </c>
      <c r="AQ10035">
        <v>1.78</v>
      </c>
      <c r="AR10035">
        <v>1</v>
      </c>
      <c r="AS10035">
        <v>1</v>
      </c>
    </row>
    <row r="10036" spans="1:45" x14ac:dyDescent="0.3">
      <c r="A10036" t="s">
        <v>10312</v>
      </c>
      <c r="B10036" t="s">
        <v>10156</v>
      </c>
      <c r="C10036">
        <v>16</v>
      </c>
      <c r="D10036" s="1">
        <v>43806</v>
      </c>
      <c r="E10036" s="2">
        <v>0.72916666666666663</v>
      </c>
      <c r="F10036" t="s">
        <v>59</v>
      </c>
      <c r="G10036" t="s">
        <v>79</v>
      </c>
      <c r="H10036">
        <v>1</v>
      </c>
      <c r="I10036">
        <v>2</v>
      </c>
      <c r="J10036" t="s">
        <v>47</v>
      </c>
      <c r="K10036">
        <v>0</v>
      </c>
      <c r="L10036">
        <v>2</v>
      </c>
      <c r="M10036" t="s">
        <v>47</v>
      </c>
      <c r="N10036" t="s">
        <v>6558</v>
      </c>
      <c r="O10036">
        <v>22</v>
      </c>
      <c r="P10036">
        <v>11</v>
      </c>
      <c r="Q10036">
        <v>5</v>
      </c>
      <c r="R10036">
        <v>7</v>
      </c>
      <c r="S10036">
        <v>16</v>
      </c>
      <c r="T10036">
        <v>3</v>
      </c>
      <c r="U10036">
        <v>10</v>
      </c>
      <c r="V10036">
        <v>10</v>
      </c>
      <c r="W10036">
        <v>3</v>
      </c>
      <c r="X10036">
        <v>2</v>
      </c>
      <c r="Y10036">
        <v>0</v>
      </c>
      <c r="Z10036">
        <v>0</v>
      </c>
      <c r="AA10036">
        <v>1.3</v>
      </c>
      <c r="AB10036">
        <v>5.5</v>
      </c>
      <c r="AC10036">
        <v>10</v>
      </c>
      <c r="AD10036" t="str">
        <f t="shared" si="315"/>
        <v>A</v>
      </c>
      <c r="AE10036" t="str">
        <f t="shared" si="314"/>
        <v>Y</v>
      </c>
      <c r="AF10036">
        <v>1.5</v>
      </c>
      <c r="AG10036">
        <v>2.62</v>
      </c>
      <c r="AH10036">
        <v>1.35</v>
      </c>
      <c r="AI10036">
        <v>6.05</v>
      </c>
      <c r="AJ10036">
        <v>11</v>
      </c>
      <c r="AK10036">
        <v>1.31</v>
      </c>
      <c r="AL10036">
        <v>5.67</v>
      </c>
      <c r="AM10036">
        <v>9.9</v>
      </c>
      <c r="AN10036">
        <v>1.53</v>
      </c>
      <c r="AO10036">
        <v>2.77</v>
      </c>
      <c r="AP10036">
        <v>1.49</v>
      </c>
      <c r="AQ10036">
        <v>2.63</v>
      </c>
      <c r="AR10036">
        <v>0</v>
      </c>
      <c r="AS10036">
        <v>3</v>
      </c>
    </row>
    <row r="10037" spans="1:45" x14ac:dyDescent="0.3">
      <c r="A10037" t="s">
        <v>10313</v>
      </c>
      <c r="B10037" t="s">
        <v>10156</v>
      </c>
      <c r="C10037">
        <v>16</v>
      </c>
      <c r="D10037" s="1">
        <v>43807</v>
      </c>
      <c r="E10037" s="2">
        <v>0.58333333333333337</v>
      </c>
      <c r="F10037" t="s">
        <v>49</v>
      </c>
      <c r="G10037" t="s">
        <v>463</v>
      </c>
      <c r="H10037">
        <v>1</v>
      </c>
      <c r="I10037">
        <v>4</v>
      </c>
      <c r="J10037" t="s">
        <v>47</v>
      </c>
      <c r="K10037">
        <v>1</v>
      </c>
      <c r="L10037">
        <v>2</v>
      </c>
      <c r="M10037" t="s">
        <v>47</v>
      </c>
      <c r="N10037" t="s">
        <v>6721</v>
      </c>
      <c r="O10037">
        <v>15</v>
      </c>
      <c r="P10037">
        <v>23</v>
      </c>
      <c r="Q10037">
        <v>2</v>
      </c>
      <c r="R10037">
        <v>8</v>
      </c>
      <c r="S10037">
        <v>8</v>
      </c>
      <c r="T10037">
        <v>5</v>
      </c>
      <c r="U10037">
        <v>21</v>
      </c>
      <c r="V10037">
        <v>15</v>
      </c>
      <c r="W10037">
        <v>6</v>
      </c>
      <c r="X10037">
        <v>2</v>
      </c>
      <c r="Y10037">
        <v>0</v>
      </c>
      <c r="Z10037">
        <v>0</v>
      </c>
      <c r="AA10037">
        <v>4.33</v>
      </c>
      <c r="AB10037">
        <v>3.8</v>
      </c>
      <c r="AC10037">
        <v>1.8</v>
      </c>
      <c r="AD10037" t="str">
        <f t="shared" si="315"/>
        <v>H</v>
      </c>
      <c r="AE10037" t="str">
        <f t="shared" si="314"/>
        <v>N</v>
      </c>
      <c r="AF10037">
        <v>1.61</v>
      </c>
      <c r="AG10037">
        <v>2.2999999999999998</v>
      </c>
      <c r="AH10037">
        <v>4.5</v>
      </c>
      <c r="AI10037">
        <v>4.07</v>
      </c>
      <c r="AJ10037">
        <v>1.9</v>
      </c>
      <c r="AK10037">
        <v>4.2699999999999996</v>
      </c>
      <c r="AL10037">
        <v>3.88</v>
      </c>
      <c r="AM10037">
        <v>1.82</v>
      </c>
      <c r="AN10037">
        <v>1.66</v>
      </c>
      <c r="AO10037">
        <v>2.4</v>
      </c>
      <c r="AP10037">
        <v>1.62</v>
      </c>
      <c r="AQ10037">
        <v>2.31</v>
      </c>
      <c r="AR10037">
        <v>0</v>
      </c>
      <c r="AS10037">
        <v>3</v>
      </c>
    </row>
    <row r="10038" spans="1:45" x14ac:dyDescent="0.3">
      <c r="A10038" t="s">
        <v>10314</v>
      </c>
      <c r="B10038" t="s">
        <v>10156</v>
      </c>
      <c r="C10038">
        <v>16</v>
      </c>
      <c r="D10038" s="1">
        <v>43807</v>
      </c>
      <c r="E10038" s="2">
        <v>0.58333333333333337</v>
      </c>
      <c r="F10038" t="s">
        <v>63</v>
      </c>
      <c r="G10038" t="s">
        <v>72</v>
      </c>
      <c r="H10038">
        <v>2</v>
      </c>
      <c r="I10038">
        <v>1</v>
      </c>
      <c r="J10038" t="s">
        <v>51</v>
      </c>
      <c r="K10038">
        <v>0</v>
      </c>
      <c r="L10038">
        <v>0</v>
      </c>
      <c r="M10038" t="s">
        <v>61</v>
      </c>
      <c r="N10038" t="s">
        <v>9741</v>
      </c>
      <c r="O10038">
        <v>12</v>
      </c>
      <c r="P10038">
        <v>19</v>
      </c>
      <c r="Q10038">
        <v>6</v>
      </c>
      <c r="R10038">
        <v>4</v>
      </c>
      <c r="S10038">
        <v>3</v>
      </c>
      <c r="T10038">
        <v>12</v>
      </c>
      <c r="U10038">
        <v>11</v>
      </c>
      <c r="V10038">
        <v>17</v>
      </c>
      <c r="W10038">
        <v>1</v>
      </c>
      <c r="X10038">
        <v>3</v>
      </c>
      <c r="Y10038">
        <v>0</v>
      </c>
      <c r="Z10038">
        <v>0</v>
      </c>
      <c r="AA10038">
        <v>2.5</v>
      </c>
      <c r="AB10038">
        <v>3.2</v>
      </c>
      <c r="AC10038">
        <v>2.9</v>
      </c>
      <c r="AD10038" t="str">
        <f t="shared" si="315"/>
        <v>A</v>
      </c>
      <c r="AE10038" t="str">
        <f t="shared" si="314"/>
        <v>N</v>
      </c>
      <c r="AF10038">
        <v>2.1</v>
      </c>
      <c r="AG10038">
        <v>1.72</v>
      </c>
      <c r="AH10038">
        <v>2.7</v>
      </c>
      <c r="AI10038">
        <v>3.32</v>
      </c>
      <c r="AJ10038">
        <v>3.1</v>
      </c>
      <c r="AK10038">
        <v>2.59</v>
      </c>
      <c r="AL10038">
        <v>3.23</v>
      </c>
      <c r="AM10038">
        <v>2.87</v>
      </c>
      <c r="AN10038">
        <v>2.17</v>
      </c>
      <c r="AO10038">
        <v>1.78</v>
      </c>
      <c r="AP10038">
        <v>2.12</v>
      </c>
      <c r="AQ10038">
        <v>1.73</v>
      </c>
      <c r="AR10038">
        <v>3</v>
      </c>
      <c r="AS10038">
        <v>0</v>
      </c>
    </row>
    <row r="10039" spans="1:45" x14ac:dyDescent="0.3">
      <c r="A10039" t="s">
        <v>10315</v>
      </c>
      <c r="B10039" t="s">
        <v>10156</v>
      </c>
      <c r="C10039">
        <v>16</v>
      </c>
      <c r="D10039" s="1">
        <v>43807</v>
      </c>
      <c r="E10039" s="2">
        <v>0.58333333333333337</v>
      </c>
      <c r="F10039" t="s">
        <v>78</v>
      </c>
      <c r="G10039" t="s">
        <v>69</v>
      </c>
      <c r="H10039">
        <v>1</v>
      </c>
      <c r="I10039">
        <v>2</v>
      </c>
      <c r="J10039" t="s">
        <v>47</v>
      </c>
      <c r="K10039">
        <v>1</v>
      </c>
      <c r="L10039">
        <v>0</v>
      </c>
      <c r="M10039" t="s">
        <v>51</v>
      </c>
      <c r="N10039" t="s">
        <v>8631</v>
      </c>
      <c r="O10039">
        <v>14</v>
      </c>
      <c r="P10039">
        <v>9</v>
      </c>
      <c r="Q10039">
        <v>4</v>
      </c>
      <c r="R10039">
        <v>3</v>
      </c>
      <c r="S10039">
        <v>9</v>
      </c>
      <c r="T10039">
        <v>1</v>
      </c>
      <c r="U10039">
        <v>6</v>
      </c>
      <c r="V10039">
        <v>12</v>
      </c>
      <c r="W10039">
        <v>0</v>
      </c>
      <c r="X10039">
        <v>4</v>
      </c>
      <c r="Y10039">
        <v>0</v>
      </c>
      <c r="Z10039">
        <v>0</v>
      </c>
      <c r="AA10039">
        <v>2.9</v>
      </c>
      <c r="AB10039">
        <v>3.5</v>
      </c>
      <c r="AC10039">
        <v>2.37</v>
      </c>
      <c r="AD10039" t="str">
        <f t="shared" si="315"/>
        <v>H</v>
      </c>
      <c r="AE10039" t="str">
        <f t="shared" si="314"/>
        <v>N</v>
      </c>
      <c r="AF10039">
        <v>1.8</v>
      </c>
      <c r="AG10039">
        <v>2</v>
      </c>
      <c r="AH10039">
        <v>3.3</v>
      </c>
      <c r="AI10039">
        <v>3.58</v>
      </c>
      <c r="AJ10039">
        <v>2.6</v>
      </c>
      <c r="AK10039">
        <v>2.98</v>
      </c>
      <c r="AL10039">
        <v>3.45</v>
      </c>
      <c r="AM10039">
        <v>2.4</v>
      </c>
      <c r="AN10039">
        <v>1.92</v>
      </c>
      <c r="AO10039">
        <v>2.08</v>
      </c>
      <c r="AP10039">
        <v>1.84</v>
      </c>
      <c r="AQ10039">
        <v>1.99</v>
      </c>
      <c r="AR10039">
        <v>0</v>
      </c>
      <c r="AS10039">
        <v>3</v>
      </c>
    </row>
    <row r="10040" spans="1:45" x14ac:dyDescent="0.3">
      <c r="A10040" t="s">
        <v>10316</v>
      </c>
      <c r="B10040" t="s">
        <v>10156</v>
      </c>
      <c r="C10040">
        <v>16</v>
      </c>
      <c r="D10040" s="1">
        <v>43807</v>
      </c>
      <c r="E10040" s="2">
        <v>0.6875</v>
      </c>
      <c r="F10040" t="s">
        <v>9392</v>
      </c>
      <c r="G10040" t="s">
        <v>4016</v>
      </c>
      <c r="H10040">
        <v>2</v>
      </c>
      <c r="I10040">
        <v>2</v>
      </c>
      <c r="J10040" t="s">
        <v>61</v>
      </c>
      <c r="K10040">
        <v>2</v>
      </c>
      <c r="L10040">
        <v>2</v>
      </c>
      <c r="M10040" t="s">
        <v>61</v>
      </c>
      <c r="N10040" t="s">
        <v>6912</v>
      </c>
      <c r="O10040">
        <v>13</v>
      </c>
      <c r="P10040">
        <v>13</v>
      </c>
      <c r="Q10040">
        <v>4</v>
      </c>
      <c r="R10040">
        <v>5</v>
      </c>
      <c r="S10040">
        <v>3</v>
      </c>
      <c r="T10040">
        <v>4</v>
      </c>
      <c r="U10040">
        <v>10</v>
      </c>
      <c r="V10040">
        <v>7</v>
      </c>
      <c r="W10040">
        <v>3</v>
      </c>
      <c r="X10040">
        <v>0</v>
      </c>
      <c r="Y10040">
        <v>0</v>
      </c>
      <c r="Z10040">
        <v>0</v>
      </c>
      <c r="AA10040">
        <v>2.62</v>
      </c>
      <c r="AB10040">
        <v>3.1</v>
      </c>
      <c r="AC10040">
        <v>2.87</v>
      </c>
      <c r="AD10040" t="str">
        <f t="shared" si="315"/>
        <v>A</v>
      </c>
      <c r="AE10040" t="str">
        <f t="shared" si="314"/>
        <v>N</v>
      </c>
      <c r="AF10040">
        <v>2.2999999999999998</v>
      </c>
      <c r="AG10040">
        <v>1.61</v>
      </c>
      <c r="AH10040">
        <v>2.8</v>
      </c>
      <c r="AI10040">
        <v>3.25</v>
      </c>
      <c r="AJ10040">
        <v>2.95</v>
      </c>
      <c r="AK10040">
        <v>2.69</v>
      </c>
      <c r="AL10040">
        <v>3.16</v>
      </c>
      <c r="AM10040">
        <v>2.81</v>
      </c>
      <c r="AN10040">
        <v>2.38</v>
      </c>
      <c r="AO10040">
        <v>1.68</v>
      </c>
      <c r="AP10040">
        <v>2.29</v>
      </c>
      <c r="AQ10040">
        <v>1.63</v>
      </c>
      <c r="AR10040">
        <v>1</v>
      </c>
      <c r="AS10040">
        <v>1</v>
      </c>
    </row>
    <row r="10041" spans="1:45" x14ac:dyDescent="0.3">
      <c r="A10041" t="s">
        <v>10317</v>
      </c>
      <c r="B10041" t="s">
        <v>10156</v>
      </c>
      <c r="C10041">
        <v>16</v>
      </c>
      <c r="D10041" s="1">
        <v>43808</v>
      </c>
      <c r="E10041" s="2">
        <v>0.83333333333333337</v>
      </c>
      <c r="F10041" t="s">
        <v>75</v>
      </c>
      <c r="G10041" t="s">
        <v>45</v>
      </c>
      <c r="H10041">
        <v>1</v>
      </c>
      <c r="I10041">
        <v>3</v>
      </c>
      <c r="J10041" t="s">
        <v>47</v>
      </c>
      <c r="K10041">
        <v>1</v>
      </c>
      <c r="L10041">
        <v>0</v>
      </c>
      <c r="M10041" t="s">
        <v>51</v>
      </c>
      <c r="N10041" t="s">
        <v>3639</v>
      </c>
      <c r="O10041">
        <v>11</v>
      </c>
      <c r="P10041">
        <v>10</v>
      </c>
      <c r="Q10041">
        <v>4</v>
      </c>
      <c r="R10041">
        <v>3</v>
      </c>
      <c r="S10041">
        <v>4</v>
      </c>
      <c r="T10041">
        <v>3</v>
      </c>
      <c r="U10041">
        <v>12</v>
      </c>
      <c r="V10041">
        <v>6</v>
      </c>
      <c r="W10041">
        <v>2</v>
      </c>
      <c r="X10041">
        <v>0</v>
      </c>
      <c r="Y10041">
        <v>0</v>
      </c>
      <c r="Z10041">
        <v>0</v>
      </c>
      <c r="AA10041">
        <v>3.3</v>
      </c>
      <c r="AB10041">
        <v>4</v>
      </c>
      <c r="AC10041">
        <v>2</v>
      </c>
      <c r="AD10041" t="str">
        <f t="shared" si="315"/>
        <v>H</v>
      </c>
      <c r="AE10041" t="str">
        <f t="shared" si="314"/>
        <v>N</v>
      </c>
      <c r="AF10041">
        <v>1.44</v>
      </c>
      <c r="AG10041">
        <v>2.75</v>
      </c>
      <c r="AH10041">
        <v>3.6</v>
      </c>
      <c r="AI10041">
        <v>4.25</v>
      </c>
      <c r="AJ10041">
        <v>2.08</v>
      </c>
      <c r="AK10041">
        <v>3.43</v>
      </c>
      <c r="AL10041">
        <v>4.0199999999999996</v>
      </c>
      <c r="AM10041">
        <v>1.98</v>
      </c>
      <c r="AN10041">
        <v>1.48</v>
      </c>
      <c r="AO10041">
        <v>2.9</v>
      </c>
      <c r="AP10041">
        <v>1.44</v>
      </c>
      <c r="AQ10041">
        <v>2.78</v>
      </c>
      <c r="AR10041">
        <v>0</v>
      </c>
      <c r="AS10041">
        <v>3</v>
      </c>
    </row>
    <row r="10042" spans="1:45" x14ac:dyDescent="0.3">
      <c r="A10042" t="s">
        <v>10318</v>
      </c>
      <c r="B10042" t="s">
        <v>10156</v>
      </c>
      <c r="C10042">
        <v>17</v>
      </c>
      <c r="D10042" s="1">
        <v>43813</v>
      </c>
      <c r="E10042" s="2">
        <v>0.52083333333333337</v>
      </c>
      <c r="F10042" t="s">
        <v>56</v>
      </c>
      <c r="G10042" t="s">
        <v>2373</v>
      </c>
      <c r="H10042">
        <v>2</v>
      </c>
      <c r="I10042">
        <v>0</v>
      </c>
      <c r="J10042" t="s">
        <v>51</v>
      </c>
      <c r="K10042">
        <v>1</v>
      </c>
      <c r="L10042">
        <v>0</v>
      </c>
      <c r="M10042" t="s">
        <v>51</v>
      </c>
      <c r="N10042" t="s">
        <v>4524</v>
      </c>
      <c r="O10042">
        <v>16</v>
      </c>
      <c r="P10042">
        <v>8</v>
      </c>
      <c r="Q10042">
        <v>6</v>
      </c>
      <c r="R10042">
        <v>2</v>
      </c>
      <c r="S10042">
        <v>6</v>
      </c>
      <c r="T10042">
        <v>3</v>
      </c>
      <c r="U10042">
        <v>8</v>
      </c>
      <c r="V10042">
        <v>6</v>
      </c>
      <c r="W10042">
        <v>2</v>
      </c>
      <c r="X10042">
        <v>1</v>
      </c>
      <c r="Y10042">
        <v>0</v>
      </c>
      <c r="Z10042">
        <v>0</v>
      </c>
      <c r="AA10042">
        <v>1.1599999999999999</v>
      </c>
      <c r="AB10042">
        <v>7.5</v>
      </c>
      <c r="AC10042">
        <v>17</v>
      </c>
      <c r="AD10042" t="str">
        <f t="shared" si="315"/>
        <v>A</v>
      </c>
      <c r="AE10042" t="str">
        <f t="shared" si="314"/>
        <v>N</v>
      </c>
      <c r="AF10042">
        <v>1.4</v>
      </c>
      <c r="AG10042">
        <v>3</v>
      </c>
      <c r="AH10042">
        <v>1.2</v>
      </c>
      <c r="AI10042">
        <v>8.1999999999999993</v>
      </c>
      <c r="AJ10042">
        <v>21</v>
      </c>
      <c r="AK10042">
        <v>1.17</v>
      </c>
      <c r="AL10042">
        <v>7.72</v>
      </c>
      <c r="AM10042">
        <v>16.32</v>
      </c>
      <c r="AN10042">
        <v>1.42</v>
      </c>
      <c r="AO10042">
        <v>3.2</v>
      </c>
      <c r="AP10042">
        <v>1.39</v>
      </c>
      <c r="AQ10042">
        <v>3.01</v>
      </c>
      <c r="AR10042">
        <v>3</v>
      </c>
      <c r="AS10042">
        <v>0</v>
      </c>
    </row>
    <row r="10043" spans="1:45" x14ac:dyDescent="0.3">
      <c r="A10043" t="s">
        <v>10319</v>
      </c>
      <c r="B10043" t="s">
        <v>10156</v>
      </c>
      <c r="C10043">
        <v>17</v>
      </c>
      <c r="D10043" s="1">
        <v>43813</v>
      </c>
      <c r="E10043" s="2">
        <v>0.625</v>
      </c>
      <c r="F10043" t="s">
        <v>6329</v>
      </c>
      <c r="G10043" t="s">
        <v>63</v>
      </c>
      <c r="H10043">
        <v>1</v>
      </c>
      <c r="I10043">
        <v>0</v>
      </c>
      <c r="J10043" t="s">
        <v>51</v>
      </c>
      <c r="K10043">
        <v>0</v>
      </c>
      <c r="L10043">
        <v>0</v>
      </c>
      <c r="M10043" t="s">
        <v>61</v>
      </c>
      <c r="N10043" t="s">
        <v>10320</v>
      </c>
      <c r="O10043">
        <v>7</v>
      </c>
      <c r="P10043">
        <v>9</v>
      </c>
      <c r="Q10043">
        <v>4</v>
      </c>
      <c r="R10043">
        <v>0</v>
      </c>
      <c r="S10043">
        <v>4</v>
      </c>
      <c r="T10043">
        <v>3</v>
      </c>
      <c r="U10043">
        <v>15</v>
      </c>
      <c r="V10043">
        <v>12</v>
      </c>
      <c r="W10043">
        <v>0</v>
      </c>
      <c r="X10043">
        <v>2</v>
      </c>
      <c r="Y10043">
        <v>0</v>
      </c>
      <c r="Z10043">
        <v>0</v>
      </c>
      <c r="AA10043">
        <v>1.95</v>
      </c>
      <c r="AB10043">
        <v>3.4</v>
      </c>
      <c r="AC10043">
        <v>4</v>
      </c>
      <c r="AD10043" t="str">
        <f t="shared" si="315"/>
        <v>A</v>
      </c>
      <c r="AE10043" t="str">
        <f t="shared" si="314"/>
        <v>N</v>
      </c>
      <c r="AF10043">
        <v>2.1</v>
      </c>
      <c r="AG10043">
        <v>1.72</v>
      </c>
      <c r="AH10043">
        <v>2.02</v>
      </c>
      <c r="AI10043">
        <v>3.62</v>
      </c>
      <c r="AJ10043">
        <v>4.3</v>
      </c>
      <c r="AK10043">
        <v>1.96</v>
      </c>
      <c r="AL10043">
        <v>3.5</v>
      </c>
      <c r="AM10043">
        <v>4.07</v>
      </c>
      <c r="AN10043">
        <v>2.2000000000000002</v>
      </c>
      <c r="AO10043">
        <v>1.8</v>
      </c>
      <c r="AP10043">
        <v>2.11</v>
      </c>
      <c r="AQ10043">
        <v>1.74</v>
      </c>
      <c r="AR10043">
        <v>3</v>
      </c>
      <c r="AS10043">
        <v>0</v>
      </c>
    </row>
    <row r="10044" spans="1:45" x14ac:dyDescent="0.3">
      <c r="A10044" t="s">
        <v>10321</v>
      </c>
      <c r="B10044" t="s">
        <v>10156</v>
      </c>
      <c r="C10044">
        <v>17</v>
      </c>
      <c r="D10044" s="1">
        <v>43813</v>
      </c>
      <c r="E10044" s="2">
        <v>0.625</v>
      </c>
      <c r="F10044" t="s">
        <v>53</v>
      </c>
      <c r="G10044" t="s">
        <v>8625</v>
      </c>
      <c r="H10044">
        <v>0</v>
      </c>
      <c r="I10044">
        <v>1</v>
      </c>
      <c r="J10044" t="s">
        <v>47</v>
      </c>
      <c r="K10044">
        <v>0</v>
      </c>
      <c r="L10044">
        <v>0</v>
      </c>
      <c r="M10044" t="s">
        <v>61</v>
      </c>
      <c r="N10044" t="s">
        <v>8363</v>
      </c>
      <c r="O10044">
        <v>18</v>
      </c>
      <c r="P10044">
        <v>11</v>
      </c>
      <c r="Q10044">
        <v>5</v>
      </c>
      <c r="R10044">
        <v>2</v>
      </c>
      <c r="S10044">
        <v>9</v>
      </c>
      <c r="T10044">
        <v>4</v>
      </c>
      <c r="U10044">
        <v>9</v>
      </c>
      <c r="V10044">
        <v>14</v>
      </c>
      <c r="W10044">
        <v>1</v>
      </c>
      <c r="X10044">
        <v>2</v>
      </c>
      <c r="Y10044">
        <v>0</v>
      </c>
      <c r="Z10044">
        <v>0</v>
      </c>
      <c r="AA10044">
        <v>1.25</v>
      </c>
      <c r="AB10044">
        <v>6</v>
      </c>
      <c r="AC10044">
        <v>12</v>
      </c>
      <c r="AD10044" t="str">
        <f t="shared" si="315"/>
        <v>A</v>
      </c>
      <c r="AE10044" t="str">
        <f t="shared" si="314"/>
        <v>Y</v>
      </c>
      <c r="AF10044">
        <v>1.4</v>
      </c>
      <c r="AG10044">
        <v>3</v>
      </c>
      <c r="AH10044">
        <v>1.28</v>
      </c>
      <c r="AI10044">
        <v>7</v>
      </c>
      <c r="AJ10044">
        <v>13</v>
      </c>
      <c r="AK10044">
        <v>1.25</v>
      </c>
      <c r="AL10044">
        <v>6.48</v>
      </c>
      <c r="AM10044">
        <v>11.64</v>
      </c>
      <c r="AN10044">
        <v>1.43</v>
      </c>
      <c r="AO10044">
        <v>3.12</v>
      </c>
      <c r="AP10044">
        <v>1.4</v>
      </c>
      <c r="AQ10044">
        <v>2.94</v>
      </c>
      <c r="AR10044">
        <v>0</v>
      </c>
      <c r="AS10044">
        <v>3</v>
      </c>
    </row>
    <row r="10045" spans="1:45" x14ac:dyDescent="0.3">
      <c r="A10045" t="s">
        <v>10322</v>
      </c>
      <c r="B10045" t="s">
        <v>10156</v>
      </c>
      <c r="C10045">
        <v>17</v>
      </c>
      <c r="D10045" s="1">
        <v>43813</v>
      </c>
      <c r="E10045" s="2">
        <v>0.625</v>
      </c>
      <c r="F10045" t="s">
        <v>463</v>
      </c>
      <c r="G10045" t="s">
        <v>78</v>
      </c>
      <c r="H10045">
        <v>1</v>
      </c>
      <c r="I10045">
        <v>1</v>
      </c>
      <c r="J10045" t="s">
        <v>61</v>
      </c>
      <c r="K10045">
        <v>1</v>
      </c>
      <c r="L10045">
        <v>1</v>
      </c>
      <c r="M10045" t="s">
        <v>61</v>
      </c>
      <c r="N10045" t="s">
        <v>9940</v>
      </c>
      <c r="O10045">
        <v>18</v>
      </c>
      <c r="P10045">
        <v>10</v>
      </c>
      <c r="Q10045">
        <v>5</v>
      </c>
      <c r="R10045">
        <v>3</v>
      </c>
      <c r="S10045">
        <v>12</v>
      </c>
      <c r="T10045">
        <v>4</v>
      </c>
      <c r="U10045">
        <v>11</v>
      </c>
      <c r="V10045">
        <v>15</v>
      </c>
      <c r="W10045">
        <v>0</v>
      </c>
      <c r="X10045">
        <v>4</v>
      </c>
      <c r="Y10045">
        <v>0</v>
      </c>
      <c r="Z10045">
        <v>0</v>
      </c>
      <c r="AA10045">
        <v>1.22</v>
      </c>
      <c r="AB10045">
        <v>6.5</v>
      </c>
      <c r="AC10045">
        <v>13</v>
      </c>
      <c r="AD10045" t="str">
        <f t="shared" si="315"/>
        <v>A</v>
      </c>
      <c r="AE10045" t="str">
        <f t="shared" si="314"/>
        <v>N</v>
      </c>
      <c r="AF10045">
        <v>1.44</v>
      </c>
      <c r="AG10045">
        <v>2.75</v>
      </c>
      <c r="AH10045">
        <v>1.25</v>
      </c>
      <c r="AI10045">
        <v>7.35</v>
      </c>
      <c r="AJ10045">
        <v>15</v>
      </c>
      <c r="AK10045">
        <v>1.22</v>
      </c>
      <c r="AL10045">
        <v>6.73</v>
      </c>
      <c r="AM10045">
        <v>13.29</v>
      </c>
      <c r="AN10045">
        <v>1.47</v>
      </c>
      <c r="AO10045">
        <v>2.95</v>
      </c>
      <c r="AP10045">
        <v>1.43</v>
      </c>
      <c r="AQ10045">
        <v>2.83</v>
      </c>
      <c r="AR10045">
        <v>1</v>
      </c>
      <c r="AS10045">
        <v>1</v>
      </c>
    </row>
    <row r="10046" spans="1:45" x14ac:dyDescent="0.3">
      <c r="A10046" t="s">
        <v>10323</v>
      </c>
      <c r="B10046" t="s">
        <v>10156</v>
      </c>
      <c r="C10046">
        <v>17</v>
      </c>
      <c r="D10046" s="1">
        <v>43813</v>
      </c>
      <c r="E10046" s="2">
        <v>0.625</v>
      </c>
      <c r="F10046" t="s">
        <v>69</v>
      </c>
      <c r="G10046" t="s">
        <v>49</v>
      </c>
      <c r="H10046">
        <v>2</v>
      </c>
      <c r="I10046">
        <v>0</v>
      </c>
      <c r="J10046" t="s">
        <v>51</v>
      </c>
      <c r="K10046">
        <v>0</v>
      </c>
      <c r="L10046">
        <v>0</v>
      </c>
      <c r="M10046" t="s">
        <v>61</v>
      </c>
      <c r="N10046" t="s">
        <v>10191</v>
      </c>
      <c r="O10046">
        <v>7</v>
      </c>
      <c r="P10046">
        <v>8</v>
      </c>
      <c r="Q10046">
        <v>3</v>
      </c>
      <c r="R10046">
        <v>0</v>
      </c>
      <c r="S10046">
        <v>3</v>
      </c>
      <c r="T10046">
        <v>2</v>
      </c>
      <c r="U10046">
        <v>10</v>
      </c>
      <c r="V10046">
        <v>9</v>
      </c>
      <c r="W10046">
        <v>2</v>
      </c>
      <c r="X10046">
        <v>2</v>
      </c>
      <c r="Y10046">
        <v>0</v>
      </c>
      <c r="Z10046">
        <v>0</v>
      </c>
      <c r="AA10046">
        <v>1.85</v>
      </c>
      <c r="AB10046">
        <v>3.75</v>
      </c>
      <c r="AC10046">
        <v>4.2</v>
      </c>
      <c r="AD10046" t="str">
        <f t="shared" si="315"/>
        <v>A</v>
      </c>
      <c r="AE10046" t="str">
        <f t="shared" si="314"/>
        <v>N</v>
      </c>
      <c r="AF10046">
        <v>1.8</v>
      </c>
      <c r="AG10046">
        <v>2</v>
      </c>
      <c r="AH10046">
        <v>1.93</v>
      </c>
      <c r="AI10046">
        <v>3.9</v>
      </c>
      <c r="AJ10046">
        <v>4.3499999999999996</v>
      </c>
      <c r="AK10046">
        <v>1.86</v>
      </c>
      <c r="AL10046">
        <v>3.75</v>
      </c>
      <c r="AM10046">
        <v>4.17</v>
      </c>
      <c r="AN10046">
        <v>1.87</v>
      </c>
      <c r="AO10046">
        <v>2.12</v>
      </c>
      <c r="AP10046">
        <v>1.81</v>
      </c>
      <c r="AQ10046">
        <v>2.02</v>
      </c>
      <c r="AR10046">
        <v>3</v>
      </c>
      <c r="AS10046">
        <v>0</v>
      </c>
    </row>
    <row r="10047" spans="1:45" x14ac:dyDescent="0.3">
      <c r="A10047" t="s">
        <v>10324</v>
      </c>
      <c r="B10047" t="s">
        <v>10156</v>
      </c>
      <c r="C10047">
        <v>17</v>
      </c>
      <c r="D10047" s="1">
        <v>43813</v>
      </c>
      <c r="E10047" s="2">
        <v>0.72916666666666663</v>
      </c>
      <c r="F10047" t="s">
        <v>72</v>
      </c>
      <c r="G10047" t="s">
        <v>75</v>
      </c>
      <c r="H10047">
        <v>0</v>
      </c>
      <c r="I10047">
        <v>1</v>
      </c>
      <c r="J10047" t="s">
        <v>47</v>
      </c>
      <c r="K10047">
        <v>0</v>
      </c>
      <c r="L10047">
        <v>1</v>
      </c>
      <c r="M10047" t="s">
        <v>47</v>
      </c>
      <c r="N10047" t="s">
        <v>4453</v>
      </c>
      <c r="O10047">
        <v>11</v>
      </c>
      <c r="P10047">
        <v>11</v>
      </c>
      <c r="Q10047">
        <v>2</v>
      </c>
      <c r="R10047">
        <v>4</v>
      </c>
      <c r="S10047">
        <v>5</v>
      </c>
      <c r="T10047">
        <v>8</v>
      </c>
      <c r="U10047">
        <v>9</v>
      </c>
      <c r="V10047">
        <v>14</v>
      </c>
      <c r="W10047">
        <v>1</v>
      </c>
      <c r="X10047">
        <v>3</v>
      </c>
      <c r="Y10047">
        <v>0</v>
      </c>
      <c r="Z10047">
        <v>0</v>
      </c>
      <c r="AA10047">
        <v>1.9</v>
      </c>
      <c r="AB10047">
        <v>3.8</v>
      </c>
      <c r="AC10047">
        <v>3.8</v>
      </c>
      <c r="AD10047" t="str">
        <f t="shared" si="315"/>
        <v>A</v>
      </c>
      <c r="AE10047" t="str">
        <f t="shared" si="314"/>
        <v>Y</v>
      </c>
      <c r="AF10047">
        <v>1.61</v>
      </c>
      <c r="AG10047">
        <v>2.2999999999999998</v>
      </c>
      <c r="AH10047">
        <v>1.98</v>
      </c>
      <c r="AI10047">
        <v>4</v>
      </c>
      <c r="AJ10047">
        <v>3.95</v>
      </c>
      <c r="AK10047">
        <v>1.92</v>
      </c>
      <c r="AL10047">
        <v>3.86</v>
      </c>
      <c r="AM10047">
        <v>3.83</v>
      </c>
      <c r="AN10047">
        <v>1.67</v>
      </c>
      <c r="AO10047">
        <v>2.4300000000000002</v>
      </c>
      <c r="AP10047">
        <v>1.61</v>
      </c>
      <c r="AQ10047">
        <v>2.33</v>
      </c>
      <c r="AR10047">
        <v>0</v>
      </c>
      <c r="AS10047">
        <v>3</v>
      </c>
    </row>
    <row r="10048" spans="1:45" x14ac:dyDescent="0.3">
      <c r="A10048" t="s">
        <v>10325</v>
      </c>
      <c r="B10048" t="s">
        <v>10156</v>
      </c>
      <c r="C10048">
        <v>17</v>
      </c>
      <c r="D10048" s="1">
        <v>43814</v>
      </c>
      <c r="E10048" s="2">
        <v>0.58333333333333337</v>
      </c>
      <c r="F10048" t="s">
        <v>79</v>
      </c>
      <c r="G10048" t="s">
        <v>73</v>
      </c>
      <c r="H10048">
        <v>1</v>
      </c>
      <c r="I10048">
        <v>1</v>
      </c>
      <c r="J10048" t="s">
        <v>61</v>
      </c>
      <c r="K10048">
        <v>0</v>
      </c>
      <c r="L10048">
        <v>1</v>
      </c>
      <c r="M10048" t="s">
        <v>47</v>
      </c>
      <c r="N10048" t="s">
        <v>6721</v>
      </c>
      <c r="O10048">
        <v>24</v>
      </c>
      <c r="P10048">
        <v>8</v>
      </c>
      <c r="Q10048">
        <v>8</v>
      </c>
      <c r="R10048">
        <v>3</v>
      </c>
      <c r="S10048">
        <v>6</v>
      </c>
      <c r="T10048">
        <v>5</v>
      </c>
      <c r="U10048">
        <v>10</v>
      </c>
      <c r="V10048">
        <v>12</v>
      </c>
      <c r="W10048">
        <v>1</v>
      </c>
      <c r="X10048">
        <v>2</v>
      </c>
      <c r="Y10048">
        <v>0</v>
      </c>
      <c r="Z10048">
        <v>0</v>
      </c>
      <c r="AA10048">
        <v>1.8</v>
      </c>
      <c r="AB10048">
        <v>3.7</v>
      </c>
      <c r="AC10048">
        <v>4.5</v>
      </c>
      <c r="AD10048" t="str">
        <f t="shared" si="315"/>
        <v>A</v>
      </c>
      <c r="AE10048" t="str">
        <f t="shared" si="314"/>
        <v>N</v>
      </c>
      <c r="AF10048">
        <v>1.8</v>
      </c>
      <c r="AG10048">
        <v>2</v>
      </c>
      <c r="AH10048">
        <v>1.82</v>
      </c>
      <c r="AI10048">
        <v>3.89</v>
      </c>
      <c r="AJ10048">
        <v>5</v>
      </c>
      <c r="AK10048">
        <v>1.78</v>
      </c>
      <c r="AL10048">
        <v>3.71</v>
      </c>
      <c r="AM10048">
        <v>4.76</v>
      </c>
      <c r="AN10048">
        <v>1.85</v>
      </c>
      <c r="AO10048">
        <v>2.12</v>
      </c>
      <c r="AP10048">
        <v>1.8</v>
      </c>
      <c r="AQ10048">
        <v>2.0299999999999998</v>
      </c>
      <c r="AR10048">
        <v>1</v>
      </c>
      <c r="AS10048">
        <v>1</v>
      </c>
    </row>
    <row r="10049" spans="1:45" x14ac:dyDescent="0.3">
      <c r="A10049" t="s">
        <v>10326</v>
      </c>
      <c r="B10049" t="s">
        <v>10156</v>
      </c>
      <c r="C10049">
        <v>17</v>
      </c>
      <c r="D10049" s="1">
        <v>43814</v>
      </c>
      <c r="E10049" s="2">
        <v>0.58333333333333337</v>
      </c>
      <c r="F10049" t="s">
        <v>4016</v>
      </c>
      <c r="G10049" t="s">
        <v>64</v>
      </c>
      <c r="H10049">
        <v>1</v>
      </c>
      <c r="I10049">
        <v>2</v>
      </c>
      <c r="J10049" t="s">
        <v>47</v>
      </c>
      <c r="K10049">
        <v>0</v>
      </c>
      <c r="L10049">
        <v>1</v>
      </c>
      <c r="M10049" t="s">
        <v>47</v>
      </c>
      <c r="N10049" t="s">
        <v>5950</v>
      </c>
      <c r="O10049">
        <v>18</v>
      </c>
      <c r="P10049">
        <v>9</v>
      </c>
      <c r="Q10049">
        <v>5</v>
      </c>
      <c r="R10049">
        <v>5</v>
      </c>
      <c r="S10049">
        <v>11</v>
      </c>
      <c r="T10049">
        <v>2</v>
      </c>
      <c r="U10049">
        <v>14</v>
      </c>
      <c r="V10049">
        <v>10</v>
      </c>
      <c r="W10049">
        <v>4</v>
      </c>
      <c r="X10049">
        <v>4</v>
      </c>
      <c r="Y10049">
        <v>0</v>
      </c>
      <c r="Z10049">
        <v>0</v>
      </c>
      <c r="AA10049">
        <v>3.25</v>
      </c>
      <c r="AB10049">
        <v>3.4</v>
      </c>
      <c r="AC10049">
        <v>2.25</v>
      </c>
      <c r="AD10049" t="str">
        <f t="shared" si="315"/>
        <v>H</v>
      </c>
      <c r="AE10049" t="str">
        <f t="shared" si="314"/>
        <v>N</v>
      </c>
      <c r="AF10049">
        <v>1.9</v>
      </c>
      <c r="AG10049">
        <v>1.9</v>
      </c>
      <c r="AH10049">
        <v>3.35</v>
      </c>
      <c r="AI10049">
        <v>3.6</v>
      </c>
      <c r="AJ10049">
        <v>2.35</v>
      </c>
      <c r="AK10049">
        <v>3.22</v>
      </c>
      <c r="AL10049">
        <v>3.45</v>
      </c>
      <c r="AM10049">
        <v>2.2599999999999998</v>
      </c>
      <c r="AN10049">
        <v>1.95</v>
      </c>
      <c r="AO10049">
        <v>1.98</v>
      </c>
      <c r="AP10049">
        <v>1.9</v>
      </c>
      <c r="AQ10049">
        <v>1.92</v>
      </c>
      <c r="AR10049">
        <v>0</v>
      </c>
      <c r="AS10049">
        <v>3</v>
      </c>
    </row>
    <row r="10050" spans="1:45" x14ac:dyDescent="0.3">
      <c r="A10050" t="s">
        <v>10327</v>
      </c>
      <c r="B10050" t="s">
        <v>10156</v>
      </c>
      <c r="C10050">
        <v>17</v>
      </c>
      <c r="D10050" s="1">
        <v>43814</v>
      </c>
      <c r="E10050" s="2">
        <v>0.6875</v>
      </c>
      <c r="F10050" t="s">
        <v>45</v>
      </c>
      <c r="G10050" t="s">
        <v>59</v>
      </c>
      <c r="H10050">
        <v>0</v>
      </c>
      <c r="I10050">
        <v>3</v>
      </c>
      <c r="J10050" t="s">
        <v>47</v>
      </c>
      <c r="K10050">
        <v>0</v>
      </c>
      <c r="L10050">
        <v>3</v>
      </c>
      <c r="M10050" t="s">
        <v>47</v>
      </c>
      <c r="N10050" t="s">
        <v>8267</v>
      </c>
      <c r="O10050">
        <v>6</v>
      </c>
      <c r="P10050">
        <v>14</v>
      </c>
      <c r="Q10050">
        <v>1</v>
      </c>
      <c r="R10050">
        <v>7</v>
      </c>
      <c r="S10050">
        <v>3</v>
      </c>
      <c r="T10050">
        <v>3</v>
      </c>
      <c r="U10050">
        <v>9</v>
      </c>
      <c r="V10050">
        <v>24</v>
      </c>
      <c r="W10050">
        <v>1</v>
      </c>
      <c r="X10050">
        <v>4</v>
      </c>
      <c r="Y10050">
        <v>0</v>
      </c>
      <c r="Z10050">
        <v>0</v>
      </c>
      <c r="AA10050">
        <v>6</v>
      </c>
      <c r="AB10050">
        <v>5.25</v>
      </c>
      <c r="AC10050">
        <v>1.44</v>
      </c>
      <c r="AD10050" t="str">
        <f t="shared" si="315"/>
        <v>H</v>
      </c>
      <c r="AE10050" t="str">
        <f t="shared" si="314"/>
        <v>N</v>
      </c>
      <c r="AF10050">
        <v>1.33</v>
      </c>
      <c r="AG10050">
        <v>3.4</v>
      </c>
      <c r="AH10050">
        <v>6.5</v>
      </c>
      <c r="AI10050">
        <v>5.7</v>
      </c>
      <c r="AJ10050">
        <v>1.49</v>
      </c>
      <c r="AK10050">
        <v>6.03</v>
      </c>
      <c r="AL10050">
        <v>5.33</v>
      </c>
      <c r="AM10050">
        <v>1.45</v>
      </c>
      <c r="AN10050">
        <v>1.35</v>
      </c>
      <c r="AO10050">
        <v>3.55</v>
      </c>
      <c r="AP10050">
        <v>1.32</v>
      </c>
      <c r="AQ10050">
        <v>3.32</v>
      </c>
      <c r="AR10050">
        <v>0</v>
      </c>
      <c r="AS10050">
        <v>3</v>
      </c>
    </row>
    <row r="10051" spans="1:45" x14ac:dyDescent="0.3">
      <c r="A10051" t="s">
        <v>10328</v>
      </c>
      <c r="B10051" t="s">
        <v>10156</v>
      </c>
      <c r="C10051">
        <v>17</v>
      </c>
      <c r="D10051" s="1">
        <v>43815</v>
      </c>
      <c r="E10051" s="2">
        <v>0.82291666666666663</v>
      </c>
      <c r="F10051" t="s">
        <v>454</v>
      </c>
      <c r="G10051" t="s">
        <v>9392</v>
      </c>
      <c r="H10051">
        <v>1</v>
      </c>
      <c r="I10051">
        <v>1</v>
      </c>
      <c r="J10051" t="s">
        <v>61</v>
      </c>
      <c r="K10051">
        <v>0</v>
      </c>
      <c r="L10051">
        <v>0</v>
      </c>
      <c r="M10051" t="s">
        <v>61</v>
      </c>
      <c r="N10051" t="s">
        <v>7753</v>
      </c>
      <c r="O10051">
        <v>11</v>
      </c>
      <c r="P10051">
        <v>15</v>
      </c>
      <c r="Q10051">
        <v>4</v>
      </c>
      <c r="R10051">
        <v>10</v>
      </c>
      <c r="S10051">
        <v>3</v>
      </c>
      <c r="T10051">
        <v>7</v>
      </c>
      <c r="U10051">
        <v>7</v>
      </c>
      <c r="V10051">
        <v>12</v>
      </c>
      <c r="W10051">
        <v>1</v>
      </c>
      <c r="X10051">
        <v>1</v>
      </c>
      <c r="Y10051">
        <v>0</v>
      </c>
      <c r="Z10051">
        <v>0</v>
      </c>
      <c r="AA10051">
        <v>2.5499999999999998</v>
      </c>
      <c r="AB10051">
        <v>3.25</v>
      </c>
      <c r="AC10051">
        <v>2.87</v>
      </c>
      <c r="AD10051" t="str">
        <f t="shared" si="315"/>
        <v>A</v>
      </c>
      <c r="AE10051" t="str">
        <f t="shared" ref="AE10051:AE10114" si="316">IFERROR(IF(IF(IF(AC10051&gt;AA10051,G10051,F10051)=F10051,"H","A")=J10051,"Y","N"),"NAN")</f>
        <v>N</v>
      </c>
      <c r="AF10051">
        <v>2.2000000000000002</v>
      </c>
      <c r="AG10051">
        <v>1.66</v>
      </c>
      <c r="AH10051">
        <v>2.65</v>
      </c>
      <c r="AI10051">
        <v>3.34</v>
      </c>
      <c r="AJ10051">
        <v>3</v>
      </c>
      <c r="AK10051">
        <v>2.5499999999999998</v>
      </c>
      <c r="AL10051">
        <v>3.22</v>
      </c>
      <c r="AM10051">
        <v>2.91</v>
      </c>
      <c r="AN10051">
        <v>2.2799999999999998</v>
      </c>
      <c r="AO10051">
        <v>1.76</v>
      </c>
      <c r="AP10051">
        <v>2.1800000000000002</v>
      </c>
      <c r="AQ10051">
        <v>1.69</v>
      </c>
      <c r="AR10051">
        <v>1</v>
      </c>
      <c r="AS10051">
        <v>1</v>
      </c>
    </row>
    <row r="10052" spans="1:45" x14ac:dyDescent="0.3">
      <c r="A10052" t="s">
        <v>10329</v>
      </c>
      <c r="B10052" t="s">
        <v>10156</v>
      </c>
      <c r="C10052">
        <v>18</v>
      </c>
      <c r="D10052" s="1">
        <v>43820</v>
      </c>
      <c r="E10052" s="2">
        <v>0.52083333333333337</v>
      </c>
      <c r="F10052" t="s">
        <v>73</v>
      </c>
      <c r="G10052" t="s">
        <v>45</v>
      </c>
      <c r="H10052">
        <v>0</v>
      </c>
      <c r="I10052">
        <v>0</v>
      </c>
      <c r="J10052" t="s">
        <v>61</v>
      </c>
      <c r="K10052">
        <v>0</v>
      </c>
      <c r="L10052">
        <v>0</v>
      </c>
      <c r="M10052" t="s">
        <v>61</v>
      </c>
      <c r="N10052" t="s">
        <v>6379</v>
      </c>
      <c r="O10052">
        <v>9</v>
      </c>
      <c r="P10052">
        <v>6</v>
      </c>
      <c r="Q10052">
        <v>0</v>
      </c>
      <c r="R10052">
        <v>2</v>
      </c>
      <c r="S10052">
        <v>5</v>
      </c>
      <c r="T10052">
        <v>4</v>
      </c>
      <c r="U10052">
        <v>10</v>
      </c>
      <c r="V10052">
        <v>11</v>
      </c>
      <c r="W10052">
        <v>2</v>
      </c>
      <c r="X10052">
        <v>3</v>
      </c>
      <c r="Y10052">
        <v>0</v>
      </c>
      <c r="Z10052">
        <v>0</v>
      </c>
      <c r="AA10052">
        <v>2.2999999999999998</v>
      </c>
      <c r="AB10052">
        <v>3.8</v>
      </c>
      <c r="AC10052">
        <v>2.87</v>
      </c>
      <c r="AD10052" t="str">
        <f t="shared" si="315"/>
        <v>A</v>
      </c>
      <c r="AE10052" t="str">
        <f t="shared" si="316"/>
        <v>N</v>
      </c>
      <c r="AF10052">
        <v>1.57</v>
      </c>
      <c r="AG10052">
        <v>2.37</v>
      </c>
      <c r="AH10052">
        <v>2.4</v>
      </c>
      <c r="AI10052">
        <v>3.88</v>
      </c>
      <c r="AJ10052">
        <v>3</v>
      </c>
      <c r="AK10052">
        <v>2.33</v>
      </c>
      <c r="AL10052">
        <v>3.75</v>
      </c>
      <c r="AM10052">
        <v>2.9</v>
      </c>
      <c r="AN10052">
        <v>1.61</v>
      </c>
      <c r="AO10052">
        <v>2.5499999999999998</v>
      </c>
      <c r="AP10052">
        <v>1.57</v>
      </c>
      <c r="AQ10052">
        <v>2.4</v>
      </c>
      <c r="AR10052">
        <v>1</v>
      </c>
      <c r="AS10052">
        <v>1</v>
      </c>
    </row>
    <row r="10053" spans="1:45" x14ac:dyDescent="0.3">
      <c r="A10053" t="s">
        <v>10330</v>
      </c>
      <c r="B10053" t="s">
        <v>10156</v>
      </c>
      <c r="C10053">
        <v>18</v>
      </c>
      <c r="D10053" s="1">
        <v>43820</v>
      </c>
      <c r="E10053" s="2">
        <v>0.625</v>
      </c>
      <c r="F10053" t="s">
        <v>49</v>
      </c>
      <c r="G10053" t="s">
        <v>72</v>
      </c>
      <c r="H10053">
        <v>1</v>
      </c>
      <c r="I10053">
        <v>3</v>
      </c>
      <c r="J10053" t="s">
        <v>47</v>
      </c>
      <c r="K10053">
        <v>0</v>
      </c>
      <c r="L10053">
        <v>2</v>
      </c>
      <c r="M10053" t="s">
        <v>47</v>
      </c>
      <c r="N10053" t="s">
        <v>7753</v>
      </c>
      <c r="O10053">
        <v>19</v>
      </c>
      <c r="P10053">
        <v>17</v>
      </c>
      <c r="Q10053">
        <v>6</v>
      </c>
      <c r="R10053">
        <v>8</v>
      </c>
      <c r="S10053">
        <v>7</v>
      </c>
      <c r="T10053">
        <v>5</v>
      </c>
      <c r="U10053">
        <v>16</v>
      </c>
      <c r="V10053">
        <v>15</v>
      </c>
      <c r="W10053">
        <v>2</v>
      </c>
      <c r="X10053">
        <v>1</v>
      </c>
      <c r="Y10053">
        <v>0</v>
      </c>
      <c r="Z10053">
        <v>0</v>
      </c>
      <c r="AA10053">
        <v>2.4</v>
      </c>
      <c r="AB10053">
        <v>3.6</v>
      </c>
      <c r="AC10053">
        <v>2.8</v>
      </c>
      <c r="AD10053" t="str">
        <f t="shared" si="315"/>
        <v>A</v>
      </c>
      <c r="AE10053" t="str">
        <f t="shared" si="316"/>
        <v>Y</v>
      </c>
      <c r="AF10053">
        <v>1.61</v>
      </c>
      <c r="AG10053">
        <v>2.2999999999999998</v>
      </c>
      <c r="AH10053">
        <v>2.5</v>
      </c>
      <c r="AI10053">
        <v>3.74</v>
      </c>
      <c r="AJ10053">
        <v>3</v>
      </c>
      <c r="AK10053">
        <v>2.4300000000000002</v>
      </c>
      <c r="AL10053">
        <v>3.54</v>
      </c>
      <c r="AM10053">
        <v>2.87</v>
      </c>
      <c r="AN10053">
        <v>1.67</v>
      </c>
      <c r="AO10053">
        <v>2.41</v>
      </c>
      <c r="AP10053">
        <v>1.62</v>
      </c>
      <c r="AQ10053">
        <v>2.31</v>
      </c>
      <c r="AR10053">
        <v>0</v>
      </c>
      <c r="AS10053">
        <v>3</v>
      </c>
    </row>
    <row r="10054" spans="1:45" x14ac:dyDescent="0.3">
      <c r="A10054" t="s">
        <v>10331</v>
      </c>
      <c r="B10054" t="s">
        <v>10156</v>
      </c>
      <c r="C10054">
        <v>18</v>
      </c>
      <c r="D10054" s="1">
        <v>43820</v>
      </c>
      <c r="E10054" s="2">
        <v>0.625</v>
      </c>
      <c r="F10054" t="s">
        <v>8625</v>
      </c>
      <c r="G10054" t="s">
        <v>6329</v>
      </c>
      <c r="H10054">
        <v>0</v>
      </c>
      <c r="I10054">
        <v>1</v>
      </c>
      <c r="J10054" t="s">
        <v>47</v>
      </c>
      <c r="K10054">
        <v>0</v>
      </c>
      <c r="L10054">
        <v>0</v>
      </c>
      <c r="M10054" t="s">
        <v>61</v>
      </c>
      <c r="N10054" t="s">
        <v>4453</v>
      </c>
      <c r="O10054">
        <v>3</v>
      </c>
      <c r="P10054">
        <v>2</v>
      </c>
      <c r="Q10054">
        <v>0</v>
      </c>
      <c r="R10054">
        <v>1</v>
      </c>
      <c r="S10054">
        <v>4</v>
      </c>
      <c r="T10054">
        <v>5</v>
      </c>
      <c r="U10054">
        <v>13</v>
      </c>
      <c r="V10054">
        <v>21</v>
      </c>
      <c r="W10054">
        <v>2</v>
      </c>
      <c r="X10054">
        <v>4</v>
      </c>
      <c r="Y10054">
        <v>0</v>
      </c>
      <c r="Z10054">
        <v>0</v>
      </c>
      <c r="AA10054">
        <v>2.4</v>
      </c>
      <c r="AB10054">
        <v>3.4</v>
      </c>
      <c r="AC10054">
        <v>2.9</v>
      </c>
      <c r="AD10054" t="str">
        <f t="shared" si="315"/>
        <v>A</v>
      </c>
      <c r="AE10054" t="str">
        <f t="shared" si="316"/>
        <v>Y</v>
      </c>
      <c r="AF10054">
        <v>1.9</v>
      </c>
      <c r="AG10054">
        <v>1.9</v>
      </c>
      <c r="AH10054">
        <v>2.5499999999999998</v>
      </c>
      <c r="AI10054">
        <v>3.5</v>
      </c>
      <c r="AJ10054">
        <v>3.05</v>
      </c>
      <c r="AK10054">
        <v>2.4300000000000002</v>
      </c>
      <c r="AL10054">
        <v>3.38</v>
      </c>
      <c r="AM10054">
        <v>2.97</v>
      </c>
      <c r="AN10054">
        <v>2.0499999999999998</v>
      </c>
      <c r="AO10054">
        <v>1.98</v>
      </c>
      <c r="AP10054">
        <v>1.92</v>
      </c>
      <c r="AQ10054">
        <v>1.9</v>
      </c>
      <c r="AR10054">
        <v>0</v>
      </c>
      <c r="AS10054">
        <v>3</v>
      </c>
    </row>
    <row r="10055" spans="1:45" x14ac:dyDescent="0.3">
      <c r="A10055" t="s">
        <v>10332</v>
      </c>
      <c r="B10055" t="s">
        <v>10156</v>
      </c>
      <c r="C10055">
        <v>18</v>
      </c>
      <c r="D10055" s="1">
        <v>43820</v>
      </c>
      <c r="E10055" s="2">
        <v>0.625</v>
      </c>
      <c r="F10055" t="s">
        <v>9392</v>
      </c>
      <c r="G10055" t="s">
        <v>69</v>
      </c>
      <c r="H10055">
        <v>0</v>
      </c>
      <c r="I10055">
        <v>1</v>
      </c>
      <c r="J10055" t="s">
        <v>47</v>
      </c>
      <c r="K10055">
        <v>0</v>
      </c>
      <c r="L10055">
        <v>1</v>
      </c>
      <c r="M10055" t="s">
        <v>47</v>
      </c>
      <c r="N10055" t="s">
        <v>10333</v>
      </c>
      <c r="O10055">
        <v>9</v>
      </c>
      <c r="P10055">
        <v>7</v>
      </c>
      <c r="Q10055">
        <v>2</v>
      </c>
      <c r="R10055">
        <v>2</v>
      </c>
      <c r="S10055">
        <v>4</v>
      </c>
      <c r="T10055">
        <v>3</v>
      </c>
      <c r="U10055">
        <v>6</v>
      </c>
      <c r="V10055">
        <v>11</v>
      </c>
      <c r="W10055">
        <v>1</v>
      </c>
      <c r="X10055">
        <v>3</v>
      </c>
      <c r="Y10055">
        <v>0</v>
      </c>
      <c r="Z10055">
        <v>0</v>
      </c>
      <c r="AA10055">
        <v>2.2000000000000002</v>
      </c>
      <c r="AB10055">
        <v>3.25</v>
      </c>
      <c r="AC10055">
        <v>3.5</v>
      </c>
      <c r="AD10055" t="str">
        <f t="shared" si="315"/>
        <v>A</v>
      </c>
      <c r="AE10055" t="str">
        <f t="shared" si="316"/>
        <v>Y</v>
      </c>
      <c r="AF10055">
        <v>2.1</v>
      </c>
      <c r="AG10055">
        <v>1.72</v>
      </c>
      <c r="AH10055">
        <v>2.3199999999999998</v>
      </c>
      <c r="AI10055">
        <v>3.35</v>
      </c>
      <c r="AJ10055">
        <v>3.7</v>
      </c>
      <c r="AK10055">
        <v>2.21</v>
      </c>
      <c r="AL10055">
        <v>3.27</v>
      </c>
      <c r="AM10055">
        <v>3.52</v>
      </c>
      <c r="AN10055">
        <v>2.21</v>
      </c>
      <c r="AO10055">
        <v>1.8</v>
      </c>
      <c r="AP10055">
        <v>2.11</v>
      </c>
      <c r="AQ10055">
        <v>1.73</v>
      </c>
      <c r="AR10055">
        <v>0</v>
      </c>
      <c r="AS10055">
        <v>3</v>
      </c>
    </row>
    <row r="10056" spans="1:45" x14ac:dyDescent="0.3">
      <c r="A10056" t="s">
        <v>10334</v>
      </c>
      <c r="B10056" t="s">
        <v>10156</v>
      </c>
      <c r="C10056">
        <v>18</v>
      </c>
      <c r="D10056" s="1">
        <v>43820</v>
      </c>
      <c r="E10056" s="2">
        <v>0.625</v>
      </c>
      <c r="F10056" t="s">
        <v>63</v>
      </c>
      <c r="G10056" t="s">
        <v>454</v>
      </c>
      <c r="H10056">
        <v>1</v>
      </c>
      <c r="I10056">
        <v>0</v>
      </c>
      <c r="J10056" t="s">
        <v>51</v>
      </c>
      <c r="K10056">
        <v>0</v>
      </c>
      <c r="L10056">
        <v>0</v>
      </c>
      <c r="M10056" t="s">
        <v>61</v>
      </c>
      <c r="N10056" t="s">
        <v>8631</v>
      </c>
      <c r="O10056">
        <v>8</v>
      </c>
      <c r="P10056">
        <v>16</v>
      </c>
      <c r="Q10056">
        <v>3</v>
      </c>
      <c r="R10056">
        <v>4</v>
      </c>
      <c r="S10056">
        <v>4</v>
      </c>
      <c r="T10056">
        <v>5</v>
      </c>
      <c r="U10056">
        <v>12</v>
      </c>
      <c r="V10056">
        <v>11</v>
      </c>
      <c r="W10056">
        <v>2</v>
      </c>
      <c r="X10056">
        <v>0</v>
      </c>
      <c r="Y10056">
        <v>0</v>
      </c>
      <c r="Z10056">
        <v>0</v>
      </c>
      <c r="AA10056">
        <v>2.37</v>
      </c>
      <c r="AB10056">
        <v>3.1</v>
      </c>
      <c r="AC10056">
        <v>3.25</v>
      </c>
      <c r="AD10056" t="str">
        <f t="shared" si="315"/>
        <v>A</v>
      </c>
      <c r="AE10056" t="str">
        <f t="shared" si="316"/>
        <v>N</v>
      </c>
      <c r="AF10056">
        <v>2.5</v>
      </c>
      <c r="AG10056">
        <v>1.53</v>
      </c>
      <c r="AH10056">
        <v>2.5299999999999998</v>
      </c>
      <c r="AI10056">
        <v>3.27</v>
      </c>
      <c r="AJ10056">
        <v>3.4</v>
      </c>
      <c r="AK10056">
        <v>2.4300000000000002</v>
      </c>
      <c r="AL10056">
        <v>3.11</v>
      </c>
      <c r="AM10056">
        <v>3.22</v>
      </c>
      <c r="AN10056">
        <v>2.58</v>
      </c>
      <c r="AO10056">
        <v>1.65</v>
      </c>
      <c r="AP10056">
        <v>2.44</v>
      </c>
      <c r="AQ10056">
        <v>1.56</v>
      </c>
      <c r="AR10056">
        <v>3</v>
      </c>
      <c r="AS10056">
        <v>0</v>
      </c>
    </row>
    <row r="10057" spans="1:45" x14ac:dyDescent="0.3">
      <c r="A10057" t="s">
        <v>10335</v>
      </c>
      <c r="B10057" t="s">
        <v>10156</v>
      </c>
      <c r="C10057">
        <v>18</v>
      </c>
      <c r="D10057" s="1">
        <v>43820</v>
      </c>
      <c r="E10057" s="2">
        <v>0.625</v>
      </c>
      <c r="F10057" t="s">
        <v>78</v>
      </c>
      <c r="G10057" t="s">
        <v>4016</v>
      </c>
      <c r="H10057">
        <v>1</v>
      </c>
      <c r="I10057">
        <v>2</v>
      </c>
      <c r="J10057" t="s">
        <v>47</v>
      </c>
      <c r="K10057">
        <v>1</v>
      </c>
      <c r="L10057">
        <v>0</v>
      </c>
      <c r="M10057" t="s">
        <v>51</v>
      </c>
      <c r="N10057" t="s">
        <v>10191</v>
      </c>
      <c r="O10057">
        <v>13</v>
      </c>
      <c r="P10057">
        <v>14</v>
      </c>
      <c r="Q10057">
        <v>7</v>
      </c>
      <c r="R10057">
        <v>4</v>
      </c>
      <c r="S10057">
        <v>3</v>
      </c>
      <c r="T10057">
        <v>11</v>
      </c>
      <c r="U10057">
        <v>7</v>
      </c>
      <c r="V10057">
        <v>14</v>
      </c>
      <c r="W10057">
        <v>2</v>
      </c>
      <c r="X10057">
        <v>4</v>
      </c>
      <c r="Y10057">
        <v>0</v>
      </c>
      <c r="Z10057">
        <v>0</v>
      </c>
      <c r="AA10057">
        <v>3.75</v>
      </c>
      <c r="AB10057">
        <v>3.8</v>
      </c>
      <c r="AC10057">
        <v>1.9</v>
      </c>
      <c r="AD10057" t="str">
        <f t="shared" si="315"/>
        <v>H</v>
      </c>
      <c r="AE10057" t="str">
        <f t="shared" si="316"/>
        <v>N</v>
      </c>
      <c r="AF10057">
        <v>1.8</v>
      </c>
      <c r="AG10057">
        <v>2</v>
      </c>
      <c r="AH10057">
        <v>3.9</v>
      </c>
      <c r="AI10057">
        <v>3.9</v>
      </c>
      <c r="AJ10057">
        <v>2.0299999999999998</v>
      </c>
      <c r="AK10057">
        <v>3.71</v>
      </c>
      <c r="AL10057">
        <v>3.75</v>
      </c>
      <c r="AM10057">
        <v>1.97</v>
      </c>
      <c r="AN10057">
        <v>1.84</v>
      </c>
      <c r="AO10057">
        <v>2.1</v>
      </c>
      <c r="AP10057">
        <v>1.79</v>
      </c>
      <c r="AQ10057">
        <v>2.04</v>
      </c>
      <c r="AR10057">
        <v>0</v>
      </c>
      <c r="AS10057">
        <v>3</v>
      </c>
    </row>
    <row r="10058" spans="1:45" x14ac:dyDescent="0.3">
      <c r="A10058" t="s">
        <v>10336</v>
      </c>
      <c r="B10058" t="s">
        <v>10156</v>
      </c>
      <c r="C10058">
        <v>18</v>
      </c>
      <c r="D10058" s="1">
        <v>43820</v>
      </c>
      <c r="E10058" s="2">
        <v>0.72916666666666663</v>
      </c>
      <c r="F10058" t="s">
        <v>59</v>
      </c>
      <c r="G10058" t="s">
        <v>463</v>
      </c>
      <c r="H10058">
        <v>3</v>
      </c>
      <c r="I10058">
        <v>1</v>
      </c>
      <c r="J10058" t="s">
        <v>51</v>
      </c>
      <c r="K10058">
        <v>2</v>
      </c>
      <c r="L10058">
        <v>1</v>
      </c>
      <c r="M10058" t="s">
        <v>51</v>
      </c>
      <c r="N10058" t="s">
        <v>3639</v>
      </c>
      <c r="O10058">
        <v>23</v>
      </c>
      <c r="P10058">
        <v>5</v>
      </c>
      <c r="Q10058">
        <v>12</v>
      </c>
      <c r="R10058">
        <v>2</v>
      </c>
      <c r="S10058">
        <v>6</v>
      </c>
      <c r="T10058">
        <v>1</v>
      </c>
      <c r="U10058">
        <v>14</v>
      </c>
      <c r="V10058">
        <v>9</v>
      </c>
      <c r="W10058">
        <v>2</v>
      </c>
      <c r="X10058">
        <v>2</v>
      </c>
      <c r="Y10058">
        <v>0</v>
      </c>
      <c r="Z10058">
        <v>0</v>
      </c>
      <c r="AA10058">
        <v>1.36</v>
      </c>
      <c r="AB10058">
        <v>5.25</v>
      </c>
      <c r="AC10058">
        <v>7.5</v>
      </c>
      <c r="AD10058" t="str">
        <f t="shared" si="315"/>
        <v>A</v>
      </c>
      <c r="AE10058" t="str">
        <f t="shared" si="316"/>
        <v>N</v>
      </c>
      <c r="AF10058">
        <v>1.4</v>
      </c>
      <c r="AG10058">
        <v>3</v>
      </c>
      <c r="AH10058">
        <v>1.4</v>
      </c>
      <c r="AI10058">
        <v>5.8</v>
      </c>
      <c r="AJ10058">
        <v>8.25</v>
      </c>
      <c r="AK10058">
        <v>1.37</v>
      </c>
      <c r="AL10058">
        <v>5.41</v>
      </c>
      <c r="AM10058">
        <v>7.72</v>
      </c>
      <c r="AN10058">
        <v>1.47</v>
      </c>
      <c r="AO10058">
        <v>3.02</v>
      </c>
      <c r="AP10058">
        <v>1.42</v>
      </c>
      <c r="AQ10058">
        <v>2.86</v>
      </c>
      <c r="AR10058">
        <v>3</v>
      </c>
      <c r="AS10058">
        <v>0</v>
      </c>
    </row>
    <row r="10059" spans="1:45" x14ac:dyDescent="0.3">
      <c r="A10059" t="s">
        <v>10337</v>
      </c>
      <c r="B10059" t="s">
        <v>10156</v>
      </c>
      <c r="C10059">
        <v>18</v>
      </c>
      <c r="D10059" s="1">
        <v>43821</v>
      </c>
      <c r="E10059" s="2">
        <v>0.58333333333333337</v>
      </c>
      <c r="F10059" t="s">
        <v>2373</v>
      </c>
      <c r="G10059" t="s">
        <v>79</v>
      </c>
      <c r="H10059">
        <v>2</v>
      </c>
      <c r="I10059">
        <v>0</v>
      </c>
      <c r="J10059" t="s">
        <v>51</v>
      </c>
      <c r="K10059">
        <v>0</v>
      </c>
      <c r="L10059">
        <v>0</v>
      </c>
      <c r="M10059" t="s">
        <v>61</v>
      </c>
      <c r="N10059" t="s">
        <v>5026</v>
      </c>
      <c r="O10059">
        <v>11</v>
      </c>
      <c r="P10059">
        <v>17</v>
      </c>
      <c r="Q10059">
        <v>3</v>
      </c>
      <c r="R10059">
        <v>8</v>
      </c>
      <c r="S10059">
        <v>3</v>
      </c>
      <c r="T10059">
        <v>5</v>
      </c>
      <c r="U10059">
        <v>16</v>
      </c>
      <c r="V10059">
        <v>11</v>
      </c>
      <c r="W10059">
        <v>3</v>
      </c>
      <c r="X10059">
        <v>1</v>
      </c>
      <c r="Y10059">
        <v>0</v>
      </c>
      <c r="Z10059">
        <v>0</v>
      </c>
      <c r="AA10059">
        <v>4.33</v>
      </c>
      <c r="AB10059">
        <v>4</v>
      </c>
      <c r="AC10059">
        <v>1.75</v>
      </c>
      <c r="AD10059" t="str">
        <f t="shared" si="315"/>
        <v>H</v>
      </c>
      <c r="AE10059" t="str">
        <f t="shared" si="316"/>
        <v>Y</v>
      </c>
      <c r="AF10059">
        <v>1.9</v>
      </c>
      <c r="AG10059">
        <v>1.9</v>
      </c>
      <c r="AH10059">
        <v>4.55</v>
      </c>
      <c r="AI10059">
        <v>4.0999999999999996</v>
      </c>
      <c r="AJ10059">
        <v>1.85</v>
      </c>
      <c r="AK10059">
        <v>4.3899999999999997</v>
      </c>
      <c r="AL10059">
        <v>3.89</v>
      </c>
      <c r="AM10059">
        <v>1.8</v>
      </c>
      <c r="AN10059">
        <v>1.92</v>
      </c>
      <c r="AO10059">
        <v>2.0499999999999998</v>
      </c>
      <c r="AP10059">
        <v>1.85</v>
      </c>
      <c r="AQ10059">
        <v>1.97</v>
      </c>
      <c r="AR10059">
        <v>3</v>
      </c>
      <c r="AS10059">
        <v>0</v>
      </c>
    </row>
    <row r="10060" spans="1:45" x14ac:dyDescent="0.3">
      <c r="A10060" t="s">
        <v>10338</v>
      </c>
      <c r="B10060" t="s">
        <v>10156</v>
      </c>
      <c r="C10060">
        <v>18</v>
      </c>
      <c r="D10060" s="1">
        <v>43821</v>
      </c>
      <c r="E10060" s="2">
        <v>0.6875</v>
      </c>
      <c r="F10060" t="s">
        <v>64</v>
      </c>
      <c r="G10060" t="s">
        <v>53</v>
      </c>
      <c r="H10060">
        <v>0</v>
      </c>
      <c r="I10060">
        <v>2</v>
      </c>
      <c r="J10060" t="s">
        <v>47</v>
      </c>
      <c r="K10060">
        <v>0</v>
      </c>
      <c r="L10060">
        <v>2</v>
      </c>
      <c r="M10060" t="s">
        <v>47</v>
      </c>
      <c r="N10060" t="s">
        <v>6558</v>
      </c>
      <c r="O10060">
        <v>5</v>
      </c>
      <c r="P10060">
        <v>13</v>
      </c>
      <c r="Q10060">
        <v>1</v>
      </c>
      <c r="R10060">
        <v>3</v>
      </c>
      <c r="S10060">
        <v>3</v>
      </c>
      <c r="T10060">
        <v>5</v>
      </c>
      <c r="U10060">
        <v>9</v>
      </c>
      <c r="V10060">
        <v>11</v>
      </c>
      <c r="W10060">
        <v>4</v>
      </c>
      <c r="X10060">
        <v>3</v>
      </c>
      <c r="Y10060">
        <v>1</v>
      </c>
      <c r="Z10060">
        <v>0</v>
      </c>
      <c r="AA10060">
        <v>2.37</v>
      </c>
      <c r="AB10060">
        <v>3.75</v>
      </c>
      <c r="AC10060">
        <v>2.75</v>
      </c>
      <c r="AD10060" t="str">
        <f t="shared" si="315"/>
        <v>A</v>
      </c>
      <c r="AE10060" t="str">
        <f t="shared" si="316"/>
        <v>Y</v>
      </c>
      <c r="AF10060">
        <v>1.57</v>
      </c>
      <c r="AG10060">
        <v>2.37</v>
      </c>
      <c r="AH10060">
        <v>2.4500000000000002</v>
      </c>
      <c r="AI10060">
        <v>3.79</v>
      </c>
      <c r="AJ10060">
        <v>3.05</v>
      </c>
      <c r="AK10060">
        <v>2.37</v>
      </c>
      <c r="AL10060">
        <v>3.65</v>
      </c>
      <c r="AM10060">
        <v>2.88</v>
      </c>
      <c r="AN10060">
        <v>1.64</v>
      </c>
      <c r="AO10060">
        <v>2.48</v>
      </c>
      <c r="AP10060">
        <v>1.59</v>
      </c>
      <c r="AQ10060">
        <v>2.37</v>
      </c>
      <c r="AR10060">
        <v>0</v>
      </c>
      <c r="AS10060">
        <v>3</v>
      </c>
    </row>
    <row r="10061" spans="1:45" x14ac:dyDescent="0.3">
      <c r="A10061" t="s">
        <v>10339</v>
      </c>
      <c r="B10061" t="s">
        <v>10156</v>
      </c>
      <c r="C10061">
        <v>19</v>
      </c>
      <c r="D10061" s="1">
        <v>43825</v>
      </c>
      <c r="E10061" s="2">
        <v>0.52083333333333337</v>
      </c>
      <c r="F10061" t="s">
        <v>64</v>
      </c>
      <c r="G10061" t="s">
        <v>9392</v>
      </c>
      <c r="H10061">
        <v>2</v>
      </c>
      <c r="I10061">
        <v>1</v>
      </c>
      <c r="J10061" t="s">
        <v>51</v>
      </c>
      <c r="K10061">
        <v>0</v>
      </c>
      <c r="L10061">
        <v>1</v>
      </c>
      <c r="M10061" t="s">
        <v>47</v>
      </c>
      <c r="N10061" t="s">
        <v>8363</v>
      </c>
      <c r="O10061">
        <v>11</v>
      </c>
      <c r="P10061">
        <v>11</v>
      </c>
      <c r="Q10061">
        <v>5</v>
      </c>
      <c r="R10061">
        <v>5</v>
      </c>
      <c r="S10061">
        <v>9</v>
      </c>
      <c r="T10061">
        <v>2</v>
      </c>
      <c r="U10061">
        <v>10</v>
      </c>
      <c r="V10061">
        <v>9</v>
      </c>
      <c r="W10061">
        <v>4</v>
      </c>
      <c r="X10061">
        <v>2</v>
      </c>
      <c r="Y10061">
        <v>0</v>
      </c>
      <c r="Z10061">
        <v>0</v>
      </c>
      <c r="AA10061">
        <v>1.53</v>
      </c>
      <c r="AB10061">
        <v>4.33</v>
      </c>
      <c r="AC10061">
        <v>6</v>
      </c>
      <c r="AD10061" t="str">
        <f t="shared" si="315"/>
        <v>A</v>
      </c>
      <c r="AE10061" t="str">
        <f t="shared" si="316"/>
        <v>N</v>
      </c>
      <c r="AF10061">
        <v>1.61</v>
      </c>
      <c r="AG10061">
        <v>2.2999999999999998</v>
      </c>
      <c r="AH10061">
        <v>1.59</v>
      </c>
      <c r="AI10061">
        <v>4.5999999999999996</v>
      </c>
      <c r="AJ10061">
        <v>6.11</v>
      </c>
      <c r="AK10061">
        <v>1.55</v>
      </c>
      <c r="AL10061">
        <v>4.41</v>
      </c>
      <c r="AM10061">
        <v>5.73</v>
      </c>
      <c r="AN10061">
        <v>1.64</v>
      </c>
      <c r="AO10061">
        <v>2.4300000000000002</v>
      </c>
      <c r="AP10061">
        <v>1.6</v>
      </c>
      <c r="AQ10061">
        <v>2.35</v>
      </c>
      <c r="AR10061">
        <v>3</v>
      </c>
      <c r="AS10061">
        <v>0</v>
      </c>
    </row>
    <row r="10062" spans="1:45" x14ac:dyDescent="0.3">
      <c r="A10062" t="s">
        <v>10340</v>
      </c>
      <c r="B10062" t="s">
        <v>10156</v>
      </c>
      <c r="C10062">
        <v>19</v>
      </c>
      <c r="D10062" s="1">
        <v>43825</v>
      </c>
      <c r="E10062" s="2">
        <v>0.625</v>
      </c>
      <c r="F10062" t="s">
        <v>49</v>
      </c>
      <c r="G10062" t="s">
        <v>78</v>
      </c>
      <c r="H10062">
        <v>1</v>
      </c>
      <c r="I10062">
        <v>0</v>
      </c>
      <c r="J10062" t="s">
        <v>51</v>
      </c>
      <c r="K10062">
        <v>0</v>
      </c>
      <c r="L10062">
        <v>0</v>
      </c>
      <c r="M10062" t="s">
        <v>61</v>
      </c>
      <c r="N10062" t="s">
        <v>9316</v>
      </c>
      <c r="O10062">
        <v>11</v>
      </c>
      <c r="P10062">
        <v>16</v>
      </c>
      <c r="Q10062">
        <v>2</v>
      </c>
      <c r="R10062">
        <v>6</v>
      </c>
      <c r="S10062">
        <v>5</v>
      </c>
      <c r="T10062">
        <v>8</v>
      </c>
      <c r="U10062">
        <v>15</v>
      </c>
      <c r="V10062">
        <v>12</v>
      </c>
      <c r="W10062">
        <v>2</v>
      </c>
      <c r="X10062">
        <v>3</v>
      </c>
      <c r="Y10062">
        <v>0</v>
      </c>
      <c r="Z10062">
        <v>0</v>
      </c>
      <c r="AA10062">
        <v>2.1</v>
      </c>
      <c r="AB10062">
        <v>3.75</v>
      </c>
      <c r="AC10062">
        <v>3.3</v>
      </c>
      <c r="AD10062" t="str">
        <f t="shared" si="315"/>
        <v>A</v>
      </c>
      <c r="AE10062" t="str">
        <f t="shared" si="316"/>
        <v>N</v>
      </c>
      <c r="AF10062">
        <v>1.53</v>
      </c>
      <c r="AG10062">
        <v>2.5</v>
      </c>
      <c r="AH10062">
        <v>2.2000000000000002</v>
      </c>
      <c r="AI10062">
        <v>3.9</v>
      </c>
      <c r="AJ10062">
        <v>3.45</v>
      </c>
      <c r="AK10062">
        <v>2.11</v>
      </c>
      <c r="AL10062">
        <v>3.77</v>
      </c>
      <c r="AM10062">
        <v>3.28</v>
      </c>
      <c r="AN10062">
        <v>1.56</v>
      </c>
      <c r="AO10062">
        <v>2.63</v>
      </c>
      <c r="AP10062">
        <v>1.52</v>
      </c>
      <c r="AQ10062">
        <v>2.5099999999999998</v>
      </c>
      <c r="AR10062">
        <v>3</v>
      </c>
      <c r="AS10062">
        <v>0</v>
      </c>
    </row>
    <row r="10063" spans="1:45" x14ac:dyDescent="0.3">
      <c r="A10063" t="s">
        <v>10341</v>
      </c>
      <c r="B10063" t="s">
        <v>10156</v>
      </c>
      <c r="C10063">
        <v>19</v>
      </c>
      <c r="D10063" s="1">
        <v>43825</v>
      </c>
      <c r="E10063" s="2">
        <v>0.625</v>
      </c>
      <c r="F10063" t="s">
        <v>8625</v>
      </c>
      <c r="G10063" t="s">
        <v>45</v>
      </c>
      <c r="H10063">
        <v>1</v>
      </c>
      <c r="I10063">
        <v>1</v>
      </c>
      <c r="J10063" t="s">
        <v>61</v>
      </c>
      <c r="K10063">
        <v>1</v>
      </c>
      <c r="L10063">
        <v>0</v>
      </c>
      <c r="M10063" t="s">
        <v>51</v>
      </c>
      <c r="N10063" t="s">
        <v>5950</v>
      </c>
      <c r="O10063">
        <v>12</v>
      </c>
      <c r="P10063">
        <v>17</v>
      </c>
      <c r="Q10063">
        <v>4</v>
      </c>
      <c r="R10063">
        <v>2</v>
      </c>
      <c r="S10063">
        <v>8</v>
      </c>
      <c r="T10063">
        <v>3</v>
      </c>
      <c r="U10063">
        <v>5</v>
      </c>
      <c r="V10063">
        <v>13</v>
      </c>
      <c r="W10063">
        <v>4</v>
      </c>
      <c r="X10063">
        <v>4</v>
      </c>
      <c r="Y10063">
        <v>0</v>
      </c>
      <c r="Z10063">
        <v>0</v>
      </c>
      <c r="AA10063">
        <v>3.5</v>
      </c>
      <c r="AB10063">
        <v>3.9</v>
      </c>
      <c r="AC10063">
        <v>1.95</v>
      </c>
      <c r="AD10063" t="str">
        <f t="shared" si="315"/>
        <v>H</v>
      </c>
      <c r="AE10063" t="str">
        <f t="shared" si="316"/>
        <v>N</v>
      </c>
      <c r="AF10063">
        <v>1.57</v>
      </c>
      <c r="AG10063">
        <v>2.37</v>
      </c>
      <c r="AH10063">
        <v>3.65</v>
      </c>
      <c r="AI10063">
        <v>4</v>
      </c>
      <c r="AJ10063">
        <v>2.08</v>
      </c>
      <c r="AK10063">
        <v>3.5</v>
      </c>
      <c r="AL10063">
        <v>3.85</v>
      </c>
      <c r="AM10063">
        <v>2.0099999999999998</v>
      </c>
      <c r="AN10063">
        <v>1.59</v>
      </c>
      <c r="AO10063">
        <v>2.5499999999999998</v>
      </c>
      <c r="AP10063">
        <v>1.55</v>
      </c>
      <c r="AQ10063">
        <v>2.4300000000000002</v>
      </c>
      <c r="AR10063">
        <v>1</v>
      </c>
      <c r="AS10063">
        <v>1</v>
      </c>
    </row>
    <row r="10064" spans="1:45" x14ac:dyDescent="0.3">
      <c r="A10064" t="s">
        <v>10342</v>
      </c>
      <c r="B10064" t="s">
        <v>10156</v>
      </c>
      <c r="C10064">
        <v>19</v>
      </c>
      <c r="D10064" s="1">
        <v>43825</v>
      </c>
      <c r="E10064" s="2">
        <v>0.625</v>
      </c>
      <c r="F10064" t="s">
        <v>53</v>
      </c>
      <c r="G10064" t="s">
        <v>72</v>
      </c>
      <c r="H10064">
        <v>0</v>
      </c>
      <c r="I10064">
        <v>2</v>
      </c>
      <c r="J10064" t="s">
        <v>47</v>
      </c>
      <c r="K10064">
        <v>0</v>
      </c>
      <c r="L10064">
        <v>1</v>
      </c>
      <c r="M10064" t="s">
        <v>47</v>
      </c>
      <c r="N10064" t="s">
        <v>6912</v>
      </c>
      <c r="O10064">
        <v>10</v>
      </c>
      <c r="P10064">
        <v>5</v>
      </c>
      <c r="Q10064">
        <v>3</v>
      </c>
      <c r="R10064">
        <v>3</v>
      </c>
      <c r="S10064">
        <v>8</v>
      </c>
      <c r="T10064">
        <v>1</v>
      </c>
      <c r="U10064">
        <v>10</v>
      </c>
      <c r="V10064">
        <v>9</v>
      </c>
      <c r="W10064">
        <v>3</v>
      </c>
      <c r="X10064">
        <v>2</v>
      </c>
      <c r="Y10064">
        <v>0</v>
      </c>
      <c r="Z10064">
        <v>0</v>
      </c>
      <c r="AA10064">
        <v>1.33</v>
      </c>
      <c r="AB10064">
        <v>5.25</v>
      </c>
      <c r="AC10064">
        <v>9</v>
      </c>
      <c r="AD10064" t="str">
        <f t="shared" si="315"/>
        <v>A</v>
      </c>
      <c r="AE10064" t="str">
        <f t="shared" si="316"/>
        <v>Y</v>
      </c>
      <c r="AF10064">
        <v>1.5</v>
      </c>
      <c r="AG10064">
        <v>2.62</v>
      </c>
      <c r="AH10064">
        <v>1.39</v>
      </c>
      <c r="AI10064">
        <v>5.75</v>
      </c>
      <c r="AJ10064">
        <v>9.25</v>
      </c>
      <c r="AK10064">
        <v>1.35</v>
      </c>
      <c r="AL10064">
        <v>5.31</v>
      </c>
      <c r="AM10064">
        <v>8.58</v>
      </c>
      <c r="AN10064">
        <v>1.53</v>
      </c>
      <c r="AO10064">
        <v>2.76</v>
      </c>
      <c r="AP10064">
        <v>1.49</v>
      </c>
      <c r="AQ10064">
        <v>2.62</v>
      </c>
      <c r="AR10064">
        <v>0</v>
      </c>
      <c r="AS10064">
        <v>3</v>
      </c>
    </row>
    <row r="10065" spans="1:45" x14ac:dyDescent="0.3">
      <c r="A10065" t="s">
        <v>10343</v>
      </c>
      <c r="B10065" t="s">
        <v>10156</v>
      </c>
      <c r="C10065">
        <v>19</v>
      </c>
      <c r="D10065" s="1">
        <v>43825</v>
      </c>
      <c r="E10065" s="2">
        <v>0.625</v>
      </c>
      <c r="F10065" t="s">
        <v>454</v>
      </c>
      <c r="G10065" t="s">
        <v>75</v>
      </c>
      <c r="H10065">
        <v>2</v>
      </c>
      <c r="I10065">
        <v>1</v>
      </c>
      <c r="J10065" t="s">
        <v>51</v>
      </c>
      <c r="K10065">
        <v>0</v>
      </c>
      <c r="L10065">
        <v>0</v>
      </c>
      <c r="M10065" t="s">
        <v>61</v>
      </c>
      <c r="N10065" t="s">
        <v>4524</v>
      </c>
      <c r="O10065">
        <v>13</v>
      </c>
      <c r="P10065">
        <v>10</v>
      </c>
      <c r="Q10065">
        <v>4</v>
      </c>
      <c r="R10065">
        <v>2</v>
      </c>
      <c r="S10065">
        <v>7</v>
      </c>
      <c r="T10065">
        <v>6</v>
      </c>
      <c r="U10065">
        <v>5</v>
      </c>
      <c r="V10065">
        <v>10</v>
      </c>
      <c r="W10065">
        <v>0</v>
      </c>
      <c r="X10065">
        <v>2</v>
      </c>
      <c r="Y10065">
        <v>0</v>
      </c>
      <c r="Z10065">
        <v>0</v>
      </c>
      <c r="AA10065">
        <v>2.2999999999999998</v>
      </c>
      <c r="AB10065">
        <v>3.4</v>
      </c>
      <c r="AC10065">
        <v>3.1</v>
      </c>
      <c r="AD10065" t="str">
        <f t="shared" si="315"/>
        <v>A</v>
      </c>
      <c r="AE10065" t="str">
        <f t="shared" si="316"/>
        <v>N</v>
      </c>
      <c r="AF10065">
        <v>1.9</v>
      </c>
      <c r="AG10065">
        <v>1.9</v>
      </c>
      <c r="AH10065">
        <v>2.4500000000000002</v>
      </c>
      <c r="AI10065">
        <v>3.59</v>
      </c>
      <c r="AJ10065">
        <v>3.21</v>
      </c>
      <c r="AK10065">
        <v>2.3199999999999998</v>
      </c>
      <c r="AL10065">
        <v>3.42</v>
      </c>
      <c r="AM10065">
        <v>3.12</v>
      </c>
      <c r="AN10065">
        <v>1.96</v>
      </c>
      <c r="AO10065">
        <v>2.0099999999999998</v>
      </c>
      <c r="AP10065">
        <v>1.9</v>
      </c>
      <c r="AQ10065">
        <v>1.92</v>
      </c>
      <c r="AR10065">
        <v>3</v>
      </c>
      <c r="AS10065">
        <v>0</v>
      </c>
    </row>
    <row r="10066" spans="1:45" x14ac:dyDescent="0.3">
      <c r="A10066" t="s">
        <v>10344</v>
      </c>
      <c r="B10066" t="s">
        <v>10156</v>
      </c>
      <c r="C10066">
        <v>19</v>
      </c>
      <c r="D10066" s="1">
        <v>43825</v>
      </c>
      <c r="E10066" s="2">
        <v>0.625</v>
      </c>
      <c r="F10066" t="s">
        <v>73</v>
      </c>
      <c r="G10066" t="s">
        <v>6329</v>
      </c>
      <c r="H10066">
        <v>1</v>
      </c>
      <c r="I10066">
        <v>0</v>
      </c>
      <c r="J10066" t="s">
        <v>51</v>
      </c>
      <c r="K10066">
        <v>0</v>
      </c>
      <c r="L10066">
        <v>0</v>
      </c>
      <c r="M10066" t="s">
        <v>61</v>
      </c>
      <c r="N10066" t="s">
        <v>6558</v>
      </c>
      <c r="O10066">
        <v>21</v>
      </c>
      <c r="P10066">
        <v>6</v>
      </c>
      <c r="Q10066">
        <v>5</v>
      </c>
      <c r="R10066">
        <v>0</v>
      </c>
      <c r="S10066">
        <v>10</v>
      </c>
      <c r="T10066">
        <v>2</v>
      </c>
      <c r="U10066">
        <v>15</v>
      </c>
      <c r="V10066">
        <v>14</v>
      </c>
      <c r="W10066">
        <v>0</v>
      </c>
      <c r="X10066">
        <v>0</v>
      </c>
      <c r="Y10066">
        <v>0</v>
      </c>
      <c r="Z10066">
        <v>0</v>
      </c>
      <c r="AA10066">
        <v>1.7</v>
      </c>
      <c r="AB10066">
        <v>3.75</v>
      </c>
      <c r="AC10066">
        <v>5</v>
      </c>
      <c r="AD10066" t="str">
        <f t="shared" si="315"/>
        <v>A</v>
      </c>
      <c r="AE10066" t="str">
        <f t="shared" si="316"/>
        <v>N</v>
      </c>
      <c r="AF10066">
        <v>1.9</v>
      </c>
      <c r="AG10066">
        <v>1.9</v>
      </c>
      <c r="AH10066">
        <v>1.76</v>
      </c>
      <c r="AI10066">
        <v>3.9</v>
      </c>
      <c r="AJ10066">
        <v>5.65</v>
      </c>
      <c r="AK10066">
        <v>1.71</v>
      </c>
      <c r="AL10066">
        <v>3.76</v>
      </c>
      <c r="AM10066">
        <v>5.15</v>
      </c>
      <c r="AN10066">
        <v>2.04</v>
      </c>
      <c r="AO10066">
        <v>1.94</v>
      </c>
      <c r="AP10066">
        <v>1.93</v>
      </c>
      <c r="AQ10066">
        <v>1.89</v>
      </c>
      <c r="AR10066">
        <v>3</v>
      </c>
      <c r="AS10066">
        <v>0</v>
      </c>
    </row>
    <row r="10067" spans="1:45" x14ac:dyDescent="0.3">
      <c r="A10067" t="s">
        <v>10345</v>
      </c>
      <c r="B10067" t="s">
        <v>10156</v>
      </c>
      <c r="C10067">
        <v>19</v>
      </c>
      <c r="D10067" s="1">
        <v>43825</v>
      </c>
      <c r="E10067" s="2">
        <v>0.625</v>
      </c>
      <c r="F10067" t="s">
        <v>69</v>
      </c>
      <c r="G10067" t="s">
        <v>2373</v>
      </c>
      <c r="H10067">
        <v>1</v>
      </c>
      <c r="I10067">
        <v>1</v>
      </c>
      <c r="J10067" t="s">
        <v>61</v>
      </c>
      <c r="K10067">
        <v>1</v>
      </c>
      <c r="L10067">
        <v>1</v>
      </c>
      <c r="M10067" t="s">
        <v>61</v>
      </c>
      <c r="N10067" t="s">
        <v>9741</v>
      </c>
      <c r="O10067">
        <v>16</v>
      </c>
      <c r="P10067">
        <v>5</v>
      </c>
      <c r="Q10067">
        <v>4</v>
      </c>
      <c r="R10067">
        <v>2</v>
      </c>
      <c r="S10067">
        <v>9</v>
      </c>
      <c r="T10067">
        <v>1</v>
      </c>
      <c r="U10067">
        <v>11</v>
      </c>
      <c r="V10067">
        <v>8</v>
      </c>
      <c r="W10067">
        <v>1</v>
      </c>
      <c r="X10067">
        <v>3</v>
      </c>
      <c r="Y10067">
        <v>0</v>
      </c>
      <c r="Z10067">
        <v>0</v>
      </c>
      <c r="AA10067">
        <v>1.83</v>
      </c>
      <c r="AB10067">
        <v>3.6</v>
      </c>
      <c r="AC10067">
        <v>4.33</v>
      </c>
      <c r="AD10067" t="str">
        <f t="shared" si="315"/>
        <v>A</v>
      </c>
      <c r="AE10067" t="str">
        <f t="shared" si="316"/>
        <v>N</v>
      </c>
      <c r="AF10067">
        <v>2.1</v>
      </c>
      <c r="AG10067">
        <v>1.72</v>
      </c>
      <c r="AH10067">
        <v>1.95</v>
      </c>
      <c r="AI10067">
        <v>3.7</v>
      </c>
      <c r="AJ10067">
        <v>4.6500000000000004</v>
      </c>
      <c r="AK10067">
        <v>1.86</v>
      </c>
      <c r="AL10067">
        <v>3.54</v>
      </c>
      <c r="AM10067">
        <v>4.46</v>
      </c>
      <c r="AN10067">
        <v>2.19</v>
      </c>
      <c r="AO10067">
        <v>1.8</v>
      </c>
      <c r="AP10067">
        <v>2.11</v>
      </c>
      <c r="AQ10067">
        <v>1.74</v>
      </c>
      <c r="AR10067">
        <v>1</v>
      </c>
      <c r="AS10067">
        <v>1</v>
      </c>
    </row>
    <row r="10068" spans="1:45" x14ac:dyDescent="0.3">
      <c r="A10068" t="s">
        <v>10346</v>
      </c>
      <c r="B10068" t="s">
        <v>10156</v>
      </c>
      <c r="C10068">
        <v>19</v>
      </c>
      <c r="D10068" s="1">
        <v>43825</v>
      </c>
      <c r="E10068" s="2">
        <v>0.72916666666666663</v>
      </c>
      <c r="F10068" t="s">
        <v>79</v>
      </c>
      <c r="G10068" t="s">
        <v>63</v>
      </c>
      <c r="H10068">
        <v>4</v>
      </c>
      <c r="I10068">
        <v>1</v>
      </c>
      <c r="J10068" t="s">
        <v>51</v>
      </c>
      <c r="K10068">
        <v>3</v>
      </c>
      <c r="L10068">
        <v>1</v>
      </c>
      <c r="M10068" t="s">
        <v>51</v>
      </c>
      <c r="N10068" t="s">
        <v>6379</v>
      </c>
      <c r="O10068">
        <v>22</v>
      </c>
      <c r="P10068">
        <v>7</v>
      </c>
      <c r="Q10068">
        <v>10</v>
      </c>
      <c r="R10068">
        <v>2</v>
      </c>
      <c r="S10068">
        <v>5</v>
      </c>
      <c r="T10068">
        <v>0</v>
      </c>
      <c r="U10068">
        <v>10</v>
      </c>
      <c r="V10068">
        <v>7</v>
      </c>
      <c r="W10068">
        <v>2</v>
      </c>
      <c r="X10068">
        <v>2</v>
      </c>
      <c r="Y10068">
        <v>0</v>
      </c>
      <c r="Z10068">
        <v>0</v>
      </c>
      <c r="AA10068">
        <v>1.33</v>
      </c>
      <c r="AB10068">
        <v>5.25</v>
      </c>
      <c r="AC10068">
        <v>9</v>
      </c>
      <c r="AD10068" t="str">
        <f t="shared" si="315"/>
        <v>A</v>
      </c>
      <c r="AE10068" t="str">
        <f t="shared" si="316"/>
        <v>N</v>
      </c>
      <c r="AF10068">
        <v>1.72</v>
      </c>
      <c r="AG10068">
        <v>2.1</v>
      </c>
      <c r="AH10068">
        <v>1.39</v>
      </c>
      <c r="AI10068">
        <v>5.5</v>
      </c>
      <c r="AJ10068">
        <v>10</v>
      </c>
      <c r="AK10068">
        <v>1.35</v>
      </c>
      <c r="AL10068">
        <v>5.19</v>
      </c>
      <c r="AM10068">
        <v>9.18</v>
      </c>
      <c r="AN10068">
        <v>1.81</v>
      </c>
      <c r="AO10068">
        <v>2.2000000000000002</v>
      </c>
      <c r="AP10068">
        <v>1.72</v>
      </c>
      <c r="AQ10068">
        <v>2.13</v>
      </c>
      <c r="AR10068">
        <v>3</v>
      </c>
      <c r="AS10068">
        <v>0</v>
      </c>
    </row>
    <row r="10069" spans="1:45" x14ac:dyDescent="0.3">
      <c r="A10069" t="s">
        <v>10347</v>
      </c>
      <c r="B10069" t="s">
        <v>10156</v>
      </c>
      <c r="C10069">
        <v>19</v>
      </c>
      <c r="D10069" s="1">
        <v>43825</v>
      </c>
      <c r="E10069" s="2">
        <v>0.83333333333333337</v>
      </c>
      <c r="F10069" t="s">
        <v>463</v>
      </c>
      <c r="G10069" t="s">
        <v>56</v>
      </c>
      <c r="H10069">
        <v>0</v>
      </c>
      <c r="I10069">
        <v>4</v>
      </c>
      <c r="J10069" t="s">
        <v>47</v>
      </c>
      <c r="K10069">
        <v>0</v>
      </c>
      <c r="L10069">
        <v>1</v>
      </c>
      <c r="M10069" t="s">
        <v>47</v>
      </c>
      <c r="N10069" t="s">
        <v>6721</v>
      </c>
      <c r="O10069">
        <v>3</v>
      </c>
      <c r="P10069">
        <v>15</v>
      </c>
      <c r="Q10069">
        <v>0</v>
      </c>
      <c r="R10069">
        <v>6</v>
      </c>
      <c r="S10069">
        <v>2</v>
      </c>
      <c r="T10069">
        <v>8</v>
      </c>
      <c r="U10069">
        <v>5</v>
      </c>
      <c r="V10069">
        <v>7</v>
      </c>
      <c r="W10069">
        <v>1</v>
      </c>
      <c r="X10069">
        <v>1</v>
      </c>
      <c r="Y10069">
        <v>0</v>
      </c>
      <c r="Z10069">
        <v>0</v>
      </c>
      <c r="AA10069">
        <v>3.4</v>
      </c>
      <c r="AB10069">
        <v>3.75</v>
      </c>
      <c r="AC10069">
        <v>2.0499999999999998</v>
      </c>
      <c r="AD10069" t="str">
        <f t="shared" si="315"/>
        <v>H</v>
      </c>
      <c r="AE10069" t="str">
        <f t="shared" si="316"/>
        <v>N</v>
      </c>
      <c r="AF10069">
        <v>1.66</v>
      </c>
      <c r="AG10069">
        <v>2.2000000000000002</v>
      </c>
      <c r="AH10069">
        <v>3.5</v>
      </c>
      <c r="AI10069">
        <v>3.95</v>
      </c>
      <c r="AJ10069">
        <v>2.16</v>
      </c>
      <c r="AK10069">
        <v>3.38</v>
      </c>
      <c r="AL10069">
        <v>3.72</v>
      </c>
      <c r="AM10069">
        <v>2.08</v>
      </c>
      <c r="AN10069">
        <v>1.7</v>
      </c>
      <c r="AO10069">
        <v>2.38</v>
      </c>
      <c r="AP10069">
        <v>1.64</v>
      </c>
      <c r="AQ10069">
        <v>2.27</v>
      </c>
      <c r="AR10069">
        <v>0</v>
      </c>
      <c r="AS10069">
        <v>3</v>
      </c>
    </row>
    <row r="10070" spans="1:45" x14ac:dyDescent="0.3">
      <c r="A10070" t="s">
        <v>10348</v>
      </c>
      <c r="B10070" t="s">
        <v>10156</v>
      </c>
      <c r="C10070">
        <v>19</v>
      </c>
      <c r="D10070" s="1">
        <v>43826</v>
      </c>
      <c r="E10070" s="2">
        <v>0.82291666666666663</v>
      </c>
      <c r="F10070" t="s">
        <v>4016</v>
      </c>
      <c r="G10070" t="s">
        <v>59</v>
      </c>
      <c r="H10070">
        <v>3</v>
      </c>
      <c r="I10070">
        <v>2</v>
      </c>
      <c r="J10070" t="s">
        <v>51</v>
      </c>
      <c r="K10070">
        <v>0</v>
      </c>
      <c r="L10070">
        <v>1</v>
      </c>
      <c r="M10070" t="s">
        <v>47</v>
      </c>
      <c r="N10070" t="s">
        <v>4453</v>
      </c>
      <c r="O10070">
        <v>20</v>
      </c>
      <c r="P10070">
        <v>7</v>
      </c>
      <c r="Q10070">
        <v>8</v>
      </c>
      <c r="R10070">
        <v>3</v>
      </c>
      <c r="S10070">
        <v>3</v>
      </c>
      <c r="T10070">
        <v>1</v>
      </c>
      <c r="U10070">
        <v>7</v>
      </c>
      <c r="V10070">
        <v>13</v>
      </c>
      <c r="W10070">
        <v>0</v>
      </c>
      <c r="X10070">
        <v>1</v>
      </c>
      <c r="Y10070">
        <v>0</v>
      </c>
      <c r="Z10070">
        <v>1</v>
      </c>
      <c r="AA10070">
        <v>8.5</v>
      </c>
      <c r="AB10070">
        <v>5</v>
      </c>
      <c r="AC10070">
        <v>1.36</v>
      </c>
      <c r="AD10070" t="str">
        <f t="shared" si="315"/>
        <v>H</v>
      </c>
      <c r="AE10070" t="str">
        <f t="shared" si="316"/>
        <v>Y</v>
      </c>
      <c r="AF10070">
        <v>1.57</v>
      </c>
      <c r="AG10070">
        <v>2.37</v>
      </c>
      <c r="AH10070">
        <v>8.59</v>
      </c>
      <c r="AI10070">
        <v>5.2</v>
      </c>
      <c r="AJ10070">
        <v>1.44</v>
      </c>
      <c r="AK10070">
        <v>7.73</v>
      </c>
      <c r="AL10070">
        <v>4.95</v>
      </c>
      <c r="AM10070">
        <v>1.4</v>
      </c>
      <c r="AN10070">
        <v>1.6</v>
      </c>
      <c r="AO10070">
        <v>2.58</v>
      </c>
      <c r="AP10070">
        <v>1.56</v>
      </c>
      <c r="AQ10070">
        <v>2.41</v>
      </c>
      <c r="AR10070">
        <v>3</v>
      </c>
      <c r="AS10070">
        <v>0</v>
      </c>
    </row>
    <row r="10071" spans="1:45" x14ac:dyDescent="0.3">
      <c r="A10071" t="s">
        <v>10349</v>
      </c>
      <c r="B10071" t="s">
        <v>10156</v>
      </c>
      <c r="C10071">
        <v>20</v>
      </c>
      <c r="D10071" s="1">
        <v>43827</v>
      </c>
      <c r="E10071" s="2">
        <v>0.52083333333333337</v>
      </c>
      <c r="F10071" t="s">
        <v>9392</v>
      </c>
      <c r="G10071" t="s">
        <v>8625</v>
      </c>
      <c r="H10071">
        <v>2</v>
      </c>
      <c r="I10071">
        <v>0</v>
      </c>
      <c r="J10071" t="s">
        <v>51</v>
      </c>
      <c r="K10071">
        <v>1</v>
      </c>
      <c r="L10071">
        <v>0</v>
      </c>
      <c r="M10071" t="s">
        <v>51</v>
      </c>
      <c r="N10071" t="s">
        <v>8267</v>
      </c>
      <c r="O10071">
        <v>16</v>
      </c>
      <c r="P10071">
        <v>10</v>
      </c>
      <c r="Q10071">
        <v>6</v>
      </c>
      <c r="R10071">
        <v>2</v>
      </c>
      <c r="S10071">
        <v>9</v>
      </c>
      <c r="T10071">
        <v>2</v>
      </c>
      <c r="U10071">
        <v>8</v>
      </c>
      <c r="V10071">
        <v>11</v>
      </c>
      <c r="W10071">
        <v>0</v>
      </c>
      <c r="X10071">
        <v>2</v>
      </c>
      <c r="Y10071">
        <v>0</v>
      </c>
      <c r="Z10071">
        <v>0</v>
      </c>
      <c r="AA10071">
        <v>1.75</v>
      </c>
      <c r="AB10071">
        <v>3.9</v>
      </c>
      <c r="AC10071">
        <v>4.33</v>
      </c>
      <c r="AD10071" t="str">
        <f t="shared" si="315"/>
        <v>A</v>
      </c>
      <c r="AE10071" t="str">
        <f t="shared" si="316"/>
        <v>N</v>
      </c>
      <c r="AF10071">
        <v>1.9</v>
      </c>
      <c r="AG10071">
        <v>1.9</v>
      </c>
      <c r="AH10071">
        <v>1.86</v>
      </c>
      <c r="AI10071">
        <v>4</v>
      </c>
      <c r="AJ10071">
        <v>4.75</v>
      </c>
      <c r="AK10071">
        <v>1.79</v>
      </c>
      <c r="AL10071">
        <v>3.85</v>
      </c>
      <c r="AM10071">
        <v>4.43</v>
      </c>
      <c r="AN10071">
        <v>2</v>
      </c>
      <c r="AO10071">
        <v>1.97</v>
      </c>
      <c r="AP10071">
        <v>1.92</v>
      </c>
      <c r="AQ10071">
        <v>1.91</v>
      </c>
      <c r="AR10071">
        <v>3</v>
      </c>
      <c r="AS10071">
        <v>0</v>
      </c>
    </row>
    <row r="10072" spans="1:45" x14ac:dyDescent="0.3">
      <c r="A10072" t="s">
        <v>10350</v>
      </c>
      <c r="B10072" t="s">
        <v>10156</v>
      </c>
      <c r="C10072">
        <v>20</v>
      </c>
      <c r="D10072" s="1">
        <v>43827</v>
      </c>
      <c r="E10072" s="2">
        <v>0.625</v>
      </c>
      <c r="F10072" t="s">
        <v>63</v>
      </c>
      <c r="G10072" t="s">
        <v>73</v>
      </c>
      <c r="H10072">
        <v>1</v>
      </c>
      <c r="I10072">
        <v>2</v>
      </c>
      <c r="J10072" t="s">
        <v>47</v>
      </c>
      <c r="K10072">
        <v>0</v>
      </c>
      <c r="L10072">
        <v>1</v>
      </c>
      <c r="M10072" t="s">
        <v>47</v>
      </c>
      <c r="N10072" t="s">
        <v>5026</v>
      </c>
      <c r="O10072">
        <v>20</v>
      </c>
      <c r="P10072">
        <v>22</v>
      </c>
      <c r="Q10072">
        <v>5</v>
      </c>
      <c r="R10072">
        <v>9</v>
      </c>
      <c r="S10072">
        <v>5</v>
      </c>
      <c r="T10072">
        <v>8</v>
      </c>
      <c r="U10072">
        <v>13</v>
      </c>
      <c r="V10072">
        <v>13</v>
      </c>
      <c r="W10072">
        <v>2</v>
      </c>
      <c r="X10072">
        <v>2</v>
      </c>
      <c r="Y10072">
        <v>0</v>
      </c>
      <c r="Z10072">
        <v>0</v>
      </c>
      <c r="AA10072">
        <v>3.6</v>
      </c>
      <c r="AB10072">
        <v>3.4</v>
      </c>
      <c r="AC10072">
        <v>2.0499999999999998</v>
      </c>
      <c r="AD10072" t="str">
        <f t="shared" si="315"/>
        <v>H</v>
      </c>
      <c r="AE10072" t="str">
        <f t="shared" si="316"/>
        <v>N</v>
      </c>
      <c r="AF10072">
        <v>2.1</v>
      </c>
      <c r="AG10072">
        <v>1.72</v>
      </c>
      <c r="AH10072">
        <v>3.7</v>
      </c>
      <c r="AI10072">
        <v>3.5</v>
      </c>
      <c r="AJ10072">
        <v>2.2000000000000002</v>
      </c>
      <c r="AK10072">
        <v>3.55</v>
      </c>
      <c r="AL10072">
        <v>3.4</v>
      </c>
      <c r="AM10072">
        <v>2.14</v>
      </c>
      <c r="AN10072">
        <v>2.15</v>
      </c>
      <c r="AO10072">
        <v>1.82</v>
      </c>
      <c r="AP10072">
        <v>2.06</v>
      </c>
      <c r="AQ10072">
        <v>1.77</v>
      </c>
      <c r="AR10072">
        <v>0</v>
      </c>
      <c r="AS10072">
        <v>3</v>
      </c>
    </row>
    <row r="10073" spans="1:45" x14ac:dyDescent="0.3">
      <c r="A10073" t="s">
        <v>10351</v>
      </c>
      <c r="B10073" t="s">
        <v>10156</v>
      </c>
      <c r="C10073">
        <v>20</v>
      </c>
      <c r="D10073" s="1">
        <v>43827</v>
      </c>
      <c r="E10073" s="2">
        <v>0.625</v>
      </c>
      <c r="F10073" t="s">
        <v>72</v>
      </c>
      <c r="G10073" t="s">
        <v>454</v>
      </c>
      <c r="H10073">
        <v>1</v>
      </c>
      <c r="I10073">
        <v>1</v>
      </c>
      <c r="J10073" t="s">
        <v>61</v>
      </c>
      <c r="K10073">
        <v>0</v>
      </c>
      <c r="L10073">
        <v>0</v>
      </c>
      <c r="M10073" t="s">
        <v>61</v>
      </c>
      <c r="N10073" t="s">
        <v>9940</v>
      </c>
      <c r="O10073">
        <v>14</v>
      </c>
      <c r="P10073">
        <v>5</v>
      </c>
      <c r="Q10073">
        <v>5</v>
      </c>
      <c r="R10073">
        <v>2</v>
      </c>
      <c r="S10073">
        <v>12</v>
      </c>
      <c r="T10073">
        <v>4</v>
      </c>
      <c r="U10073">
        <v>13</v>
      </c>
      <c r="V10073">
        <v>7</v>
      </c>
      <c r="W10073">
        <v>1</v>
      </c>
      <c r="X10073">
        <v>2</v>
      </c>
      <c r="Y10073">
        <v>0</v>
      </c>
      <c r="Z10073">
        <v>0</v>
      </c>
      <c r="AA10073">
        <v>1.95</v>
      </c>
      <c r="AB10073">
        <v>3.6</v>
      </c>
      <c r="AC10073">
        <v>3.8</v>
      </c>
      <c r="AD10073" t="str">
        <f t="shared" si="315"/>
        <v>A</v>
      </c>
      <c r="AE10073" t="str">
        <f t="shared" si="316"/>
        <v>N</v>
      </c>
      <c r="AF10073">
        <v>2</v>
      </c>
      <c r="AG10073">
        <v>1.8</v>
      </c>
      <c r="AH10073">
        <v>2.0499999999999998</v>
      </c>
      <c r="AI10073">
        <v>3.68</v>
      </c>
      <c r="AJ10073">
        <v>4.0999999999999996</v>
      </c>
      <c r="AK10073">
        <v>1.98</v>
      </c>
      <c r="AL10073">
        <v>3.57</v>
      </c>
      <c r="AM10073">
        <v>3.91</v>
      </c>
      <c r="AN10073">
        <v>2.14</v>
      </c>
      <c r="AO10073">
        <v>1.84</v>
      </c>
      <c r="AP10073">
        <v>2.04</v>
      </c>
      <c r="AQ10073">
        <v>1.78</v>
      </c>
      <c r="AR10073">
        <v>1</v>
      </c>
      <c r="AS10073">
        <v>1</v>
      </c>
    </row>
    <row r="10074" spans="1:45" x14ac:dyDescent="0.3">
      <c r="A10074" t="s">
        <v>10352</v>
      </c>
      <c r="B10074" t="s">
        <v>10156</v>
      </c>
      <c r="C10074">
        <v>20</v>
      </c>
      <c r="D10074" s="1">
        <v>43827</v>
      </c>
      <c r="E10074" s="2">
        <v>0.625</v>
      </c>
      <c r="F10074" t="s">
        <v>2373</v>
      </c>
      <c r="G10074" t="s">
        <v>49</v>
      </c>
      <c r="H10074">
        <v>3</v>
      </c>
      <c r="I10074">
        <v>0</v>
      </c>
      <c r="J10074" t="s">
        <v>51</v>
      </c>
      <c r="K10074">
        <v>1</v>
      </c>
      <c r="L10074">
        <v>0</v>
      </c>
      <c r="M10074" t="s">
        <v>51</v>
      </c>
      <c r="N10074" t="s">
        <v>8631</v>
      </c>
      <c r="O10074">
        <v>20</v>
      </c>
      <c r="P10074">
        <v>11</v>
      </c>
      <c r="Q10074">
        <v>6</v>
      </c>
      <c r="R10074">
        <v>2</v>
      </c>
      <c r="S10074">
        <v>6</v>
      </c>
      <c r="T10074">
        <v>3</v>
      </c>
      <c r="U10074">
        <v>16</v>
      </c>
      <c r="V10074">
        <v>9</v>
      </c>
      <c r="W10074">
        <v>3</v>
      </c>
      <c r="X10074">
        <v>1</v>
      </c>
      <c r="Y10074">
        <v>1</v>
      </c>
      <c r="Z10074">
        <v>0</v>
      </c>
      <c r="AA10074">
        <v>1.95</v>
      </c>
      <c r="AB10074">
        <v>3.8</v>
      </c>
      <c r="AC10074">
        <v>3.6</v>
      </c>
      <c r="AD10074" t="str">
        <f t="shared" si="315"/>
        <v>A</v>
      </c>
      <c r="AE10074" t="str">
        <f t="shared" si="316"/>
        <v>N</v>
      </c>
      <c r="AF10074">
        <v>1.72</v>
      </c>
      <c r="AG10074">
        <v>2.1</v>
      </c>
      <c r="AH10074">
        <v>2.04</v>
      </c>
      <c r="AI10074">
        <v>3.95</v>
      </c>
      <c r="AJ10074">
        <v>3.85</v>
      </c>
      <c r="AK10074">
        <v>1.99</v>
      </c>
      <c r="AL10074">
        <v>3.77</v>
      </c>
      <c r="AM10074">
        <v>3.65</v>
      </c>
      <c r="AN10074">
        <v>1.75</v>
      </c>
      <c r="AO10074">
        <v>2.25</v>
      </c>
      <c r="AP10074">
        <v>1.7</v>
      </c>
      <c r="AQ10074">
        <v>2.1800000000000002</v>
      </c>
      <c r="AR10074">
        <v>3</v>
      </c>
      <c r="AS10074">
        <v>0</v>
      </c>
    </row>
    <row r="10075" spans="1:45" x14ac:dyDescent="0.3">
      <c r="A10075" t="s">
        <v>10353</v>
      </c>
      <c r="B10075" t="s">
        <v>10156</v>
      </c>
      <c r="C10075">
        <v>20</v>
      </c>
      <c r="D10075" s="1">
        <v>43827</v>
      </c>
      <c r="E10075" s="2">
        <v>0.72916666666666663</v>
      </c>
      <c r="F10075" t="s">
        <v>78</v>
      </c>
      <c r="G10075" t="s">
        <v>64</v>
      </c>
      <c r="H10075">
        <v>2</v>
      </c>
      <c r="I10075">
        <v>2</v>
      </c>
      <c r="J10075" t="s">
        <v>61</v>
      </c>
      <c r="K10075">
        <v>1</v>
      </c>
      <c r="L10075">
        <v>0</v>
      </c>
      <c r="M10075" t="s">
        <v>51</v>
      </c>
      <c r="N10075" t="s">
        <v>6379</v>
      </c>
      <c r="O10075">
        <v>5</v>
      </c>
      <c r="P10075">
        <v>15</v>
      </c>
      <c r="Q10075">
        <v>2</v>
      </c>
      <c r="R10075">
        <v>7</v>
      </c>
      <c r="S10075">
        <v>4</v>
      </c>
      <c r="T10075">
        <v>6</v>
      </c>
      <c r="U10075">
        <v>12</v>
      </c>
      <c r="V10075">
        <v>10</v>
      </c>
      <c r="W10075">
        <v>3</v>
      </c>
      <c r="X10075">
        <v>3</v>
      </c>
      <c r="Y10075">
        <v>0</v>
      </c>
      <c r="Z10075">
        <v>0</v>
      </c>
      <c r="AA10075">
        <v>5</v>
      </c>
      <c r="AB10075">
        <v>4</v>
      </c>
      <c r="AC10075">
        <v>1.66</v>
      </c>
      <c r="AD10075" t="str">
        <f t="shared" si="315"/>
        <v>H</v>
      </c>
      <c r="AE10075" t="str">
        <f t="shared" si="316"/>
        <v>N</v>
      </c>
      <c r="AF10075">
        <v>1.57</v>
      </c>
      <c r="AG10075">
        <v>2.37</v>
      </c>
      <c r="AH10075">
        <v>5.35</v>
      </c>
      <c r="AI10075">
        <v>4.2</v>
      </c>
      <c r="AJ10075">
        <v>1.74</v>
      </c>
      <c r="AK10075">
        <v>4.93</v>
      </c>
      <c r="AL10075">
        <v>4.07</v>
      </c>
      <c r="AM10075">
        <v>1.69</v>
      </c>
      <c r="AN10075">
        <v>1.64</v>
      </c>
      <c r="AO10075">
        <v>2.4300000000000002</v>
      </c>
      <c r="AP10075">
        <v>1.6</v>
      </c>
      <c r="AQ10075">
        <v>2.35</v>
      </c>
      <c r="AR10075">
        <v>1</v>
      </c>
      <c r="AS10075">
        <v>1</v>
      </c>
    </row>
    <row r="10076" spans="1:45" x14ac:dyDescent="0.3">
      <c r="A10076" t="s">
        <v>10354</v>
      </c>
      <c r="B10076" t="s">
        <v>10156</v>
      </c>
      <c r="C10076">
        <v>20</v>
      </c>
      <c r="D10076" s="1">
        <v>43827</v>
      </c>
      <c r="E10076" s="2">
        <v>0.72916666666666663</v>
      </c>
      <c r="F10076" t="s">
        <v>75</v>
      </c>
      <c r="G10076" t="s">
        <v>463</v>
      </c>
      <c r="H10076">
        <v>1</v>
      </c>
      <c r="I10076">
        <v>2</v>
      </c>
      <c r="J10076" t="s">
        <v>47</v>
      </c>
      <c r="K10076">
        <v>1</v>
      </c>
      <c r="L10076">
        <v>1</v>
      </c>
      <c r="M10076" t="s">
        <v>61</v>
      </c>
      <c r="N10076" t="s">
        <v>9741</v>
      </c>
      <c r="O10076">
        <v>14</v>
      </c>
      <c r="P10076">
        <v>13</v>
      </c>
      <c r="Q10076">
        <v>4</v>
      </c>
      <c r="R10076">
        <v>8</v>
      </c>
      <c r="S10076">
        <v>5</v>
      </c>
      <c r="T10076">
        <v>5</v>
      </c>
      <c r="U10076">
        <v>16</v>
      </c>
      <c r="V10076">
        <v>4</v>
      </c>
      <c r="W10076">
        <v>4</v>
      </c>
      <c r="X10076">
        <v>1</v>
      </c>
      <c r="Y10076">
        <v>0</v>
      </c>
      <c r="Z10076">
        <v>0</v>
      </c>
      <c r="AA10076">
        <v>4</v>
      </c>
      <c r="AB10076">
        <v>3.9</v>
      </c>
      <c r="AC10076">
        <v>1.83</v>
      </c>
      <c r="AD10076" t="str">
        <f t="shared" si="315"/>
        <v>H</v>
      </c>
      <c r="AE10076" t="str">
        <f t="shared" si="316"/>
        <v>N</v>
      </c>
      <c r="AF10076">
        <v>1.61</v>
      </c>
      <c r="AG10076">
        <v>2.2999999999999998</v>
      </c>
      <c r="AH10076">
        <v>4.25</v>
      </c>
      <c r="AI10076">
        <v>4</v>
      </c>
      <c r="AJ10076">
        <v>1.93</v>
      </c>
      <c r="AK10076">
        <v>4.03</v>
      </c>
      <c r="AL10076">
        <v>3.87</v>
      </c>
      <c r="AM10076">
        <v>1.86</v>
      </c>
      <c r="AN10076">
        <v>1.66</v>
      </c>
      <c r="AO10076">
        <v>2.41</v>
      </c>
      <c r="AP10076">
        <v>1.61</v>
      </c>
      <c r="AQ10076">
        <v>2.3199999999999998</v>
      </c>
      <c r="AR10076">
        <v>0</v>
      </c>
      <c r="AS10076">
        <v>3</v>
      </c>
    </row>
    <row r="10077" spans="1:45" x14ac:dyDescent="0.3">
      <c r="A10077" t="s">
        <v>10355</v>
      </c>
      <c r="B10077" t="s">
        <v>10156</v>
      </c>
      <c r="C10077">
        <v>20</v>
      </c>
      <c r="D10077" s="1">
        <v>43827</v>
      </c>
      <c r="E10077" s="2">
        <v>0.82291666666666663</v>
      </c>
      <c r="F10077" t="s">
        <v>6329</v>
      </c>
      <c r="G10077" t="s">
        <v>79</v>
      </c>
      <c r="H10077">
        <v>0</v>
      </c>
      <c r="I10077">
        <v>2</v>
      </c>
      <c r="J10077" t="s">
        <v>47</v>
      </c>
      <c r="K10077">
        <v>0</v>
      </c>
      <c r="L10077">
        <v>1</v>
      </c>
      <c r="M10077" t="s">
        <v>47</v>
      </c>
      <c r="N10077" t="s">
        <v>3639</v>
      </c>
      <c r="O10077">
        <v>8</v>
      </c>
      <c r="P10077">
        <v>14</v>
      </c>
      <c r="Q10077">
        <v>1</v>
      </c>
      <c r="R10077">
        <v>5</v>
      </c>
      <c r="S10077">
        <v>5</v>
      </c>
      <c r="T10077">
        <v>4</v>
      </c>
      <c r="U10077">
        <v>17</v>
      </c>
      <c r="V10077">
        <v>10</v>
      </c>
      <c r="W10077">
        <v>4</v>
      </c>
      <c r="X10077">
        <v>3</v>
      </c>
      <c r="Y10077">
        <v>0</v>
      </c>
      <c r="Z10077">
        <v>0</v>
      </c>
      <c r="AA10077">
        <v>4.33</v>
      </c>
      <c r="AB10077">
        <v>3.75</v>
      </c>
      <c r="AC10077">
        <v>1.8</v>
      </c>
      <c r="AD10077" t="str">
        <f t="shared" si="315"/>
        <v>H</v>
      </c>
      <c r="AE10077" t="str">
        <f t="shared" si="316"/>
        <v>N</v>
      </c>
      <c r="AF10077">
        <v>1.9</v>
      </c>
      <c r="AG10077">
        <v>1.9</v>
      </c>
      <c r="AH10077">
        <v>4.5999999999999996</v>
      </c>
      <c r="AI10077">
        <v>3.85</v>
      </c>
      <c r="AJ10077">
        <v>1.91</v>
      </c>
      <c r="AK10077">
        <v>4.3099999999999996</v>
      </c>
      <c r="AL10077">
        <v>3.7</v>
      </c>
      <c r="AM10077">
        <v>1.85</v>
      </c>
      <c r="AN10077">
        <v>2.04</v>
      </c>
      <c r="AO10077">
        <v>1.95</v>
      </c>
      <c r="AP10077">
        <v>1.95</v>
      </c>
      <c r="AQ10077">
        <v>1.87</v>
      </c>
      <c r="AR10077">
        <v>0</v>
      </c>
      <c r="AS10077">
        <v>3</v>
      </c>
    </row>
    <row r="10078" spans="1:45" x14ac:dyDescent="0.3">
      <c r="A10078" t="s">
        <v>10356</v>
      </c>
      <c r="B10078" t="s">
        <v>10156</v>
      </c>
      <c r="C10078">
        <v>20</v>
      </c>
      <c r="D10078" s="1">
        <v>43828</v>
      </c>
      <c r="E10078" s="2">
        <v>0.58333333333333337</v>
      </c>
      <c r="F10078" t="s">
        <v>45</v>
      </c>
      <c r="G10078" t="s">
        <v>53</v>
      </c>
      <c r="H10078">
        <v>1</v>
      </c>
      <c r="I10078">
        <v>2</v>
      </c>
      <c r="J10078" t="s">
        <v>47</v>
      </c>
      <c r="K10078">
        <v>1</v>
      </c>
      <c r="L10078">
        <v>0</v>
      </c>
      <c r="M10078" t="s">
        <v>51</v>
      </c>
      <c r="N10078" t="s">
        <v>7753</v>
      </c>
      <c r="O10078">
        <v>7</v>
      </c>
      <c r="P10078">
        <v>13</v>
      </c>
      <c r="Q10078">
        <v>2</v>
      </c>
      <c r="R10078">
        <v>4</v>
      </c>
      <c r="S10078">
        <v>2</v>
      </c>
      <c r="T10078">
        <v>3</v>
      </c>
      <c r="U10078">
        <v>13</v>
      </c>
      <c r="V10078">
        <v>19</v>
      </c>
      <c r="W10078">
        <v>5</v>
      </c>
      <c r="X10078">
        <v>4</v>
      </c>
      <c r="Y10078">
        <v>0</v>
      </c>
      <c r="Z10078">
        <v>0</v>
      </c>
      <c r="AA10078">
        <v>2.87</v>
      </c>
      <c r="AB10078">
        <v>3.75</v>
      </c>
      <c r="AC10078">
        <v>2.2999999999999998</v>
      </c>
      <c r="AD10078" t="str">
        <f t="shared" si="315"/>
        <v>H</v>
      </c>
      <c r="AE10078" t="str">
        <f t="shared" si="316"/>
        <v>N</v>
      </c>
      <c r="AF10078">
        <v>1.53</v>
      </c>
      <c r="AG10078">
        <v>2.5</v>
      </c>
      <c r="AH10078">
        <v>3</v>
      </c>
      <c r="AI10078">
        <v>3.86</v>
      </c>
      <c r="AJ10078">
        <v>2.4500000000000002</v>
      </c>
      <c r="AK10078">
        <v>2.86</v>
      </c>
      <c r="AL10078">
        <v>3.73</v>
      </c>
      <c r="AM10078">
        <v>2.35</v>
      </c>
      <c r="AN10078">
        <v>1.59</v>
      </c>
      <c r="AO10078">
        <v>2.63</v>
      </c>
      <c r="AP10078">
        <v>1.53</v>
      </c>
      <c r="AQ10078">
        <v>2.48</v>
      </c>
      <c r="AR10078">
        <v>0</v>
      </c>
      <c r="AS10078">
        <v>3</v>
      </c>
    </row>
    <row r="10079" spans="1:45" x14ac:dyDescent="0.3">
      <c r="A10079" t="s">
        <v>10357</v>
      </c>
      <c r="B10079" t="s">
        <v>10156</v>
      </c>
      <c r="C10079">
        <v>20</v>
      </c>
      <c r="D10079" s="1">
        <v>43828</v>
      </c>
      <c r="E10079" s="2">
        <v>0.6875</v>
      </c>
      <c r="F10079" t="s">
        <v>56</v>
      </c>
      <c r="G10079" t="s">
        <v>4016</v>
      </c>
      <c r="H10079">
        <v>1</v>
      </c>
      <c r="I10079">
        <v>0</v>
      </c>
      <c r="J10079" t="s">
        <v>51</v>
      </c>
      <c r="K10079">
        <v>1</v>
      </c>
      <c r="L10079">
        <v>0</v>
      </c>
      <c r="M10079" t="s">
        <v>51</v>
      </c>
      <c r="N10079" t="s">
        <v>6558</v>
      </c>
      <c r="O10079">
        <v>10</v>
      </c>
      <c r="P10079">
        <v>10</v>
      </c>
      <c r="Q10079">
        <v>3</v>
      </c>
      <c r="R10079">
        <v>2</v>
      </c>
      <c r="S10079">
        <v>5</v>
      </c>
      <c r="T10079">
        <v>6</v>
      </c>
      <c r="U10079">
        <v>7</v>
      </c>
      <c r="V10079">
        <v>3</v>
      </c>
      <c r="W10079">
        <v>1</v>
      </c>
      <c r="X10079">
        <v>0</v>
      </c>
      <c r="Y10079">
        <v>0</v>
      </c>
      <c r="Z10079">
        <v>0</v>
      </c>
      <c r="AA10079">
        <v>1.25</v>
      </c>
      <c r="AB10079">
        <v>5.75</v>
      </c>
      <c r="AC10079">
        <v>12</v>
      </c>
      <c r="AD10079" t="str">
        <f t="shared" ref="AD10079:AD10142" si="317">IF(IF(AC10079&gt;AA10079,G10079,F10079)=F10079,"H","A")</f>
        <v>A</v>
      </c>
      <c r="AE10079" t="str">
        <f t="shared" si="316"/>
        <v>N</v>
      </c>
      <c r="AF10079">
        <v>1.57</v>
      </c>
      <c r="AG10079">
        <v>2.37</v>
      </c>
      <c r="AH10079">
        <v>1.32</v>
      </c>
      <c r="AI10079">
        <v>6.2</v>
      </c>
      <c r="AJ10079">
        <v>12.75</v>
      </c>
      <c r="AK10079">
        <v>1.28</v>
      </c>
      <c r="AL10079">
        <v>5.84</v>
      </c>
      <c r="AM10079">
        <v>10.92</v>
      </c>
      <c r="AN10079">
        <v>1.6</v>
      </c>
      <c r="AO10079">
        <v>2.5499999999999998</v>
      </c>
      <c r="AP10079">
        <v>1.55</v>
      </c>
      <c r="AQ10079">
        <v>2.4300000000000002</v>
      </c>
      <c r="AR10079">
        <v>3</v>
      </c>
      <c r="AS10079">
        <v>0</v>
      </c>
    </row>
    <row r="10080" spans="1:45" x14ac:dyDescent="0.3">
      <c r="A10080" t="s">
        <v>10358</v>
      </c>
      <c r="B10080" t="s">
        <v>10156</v>
      </c>
      <c r="C10080">
        <v>20</v>
      </c>
      <c r="D10080" s="1">
        <v>43828</v>
      </c>
      <c r="E10080" s="2">
        <v>0.75</v>
      </c>
      <c r="F10080" t="s">
        <v>59</v>
      </c>
      <c r="G10080" t="s">
        <v>69</v>
      </c>
      <c r="H10080">
        <v>2</v>
      </c>
      <c r="I10080">
        <v>0</v>
      </c>
      <c r="J10080" t="s">
        <v>51</v>
      </c>
      <c r="K10080">
        <v>0</v>
      </c>
      <c r="L10080">
        <v>0</v>
      </c>
      <c r="M10080" t="s">
        <v>61</v>
      </c>
      <c r="N10080" t="s">
        <v>9316</v>
      </c>
      <c r="O10080">
        <v>16</v>
      </c>
      <c r="P10080">
        <v>8</v>
      </c>
      <c r="Q10080">
        <v>4</v>
      </c>
      <c r="R10080">
        <v>0</v>
      </c>
      <c r="S10080">
        <v>8</v>
      </c>
      <c r="T10080">
        <v>5</v>
      </c>
      <c r="U10080">
        <v>5</v>
      </c>
      <c r="V10080">
        <v>6</v>
      </c>
      <c r="W10080">
        <v>1</v>
      </c>
      <c r="X10080">
        <v>1</v>
      </c>
      <c r="Y10080">
        <v>0</v>
      </c>
      <c r="Z10080">
        <v>0</v>
      </c>
      <c r="AA10080">
        <v>1.1599999999999999</v>
      </c>
      <c r="AB10080">
        <v>7.5</v>
      </c>
      <c r="AC10080">
        <v>16</v>
      </c>
      <c r="AD10080" t="str">
        <f t="shared" si="317"/>
        <v>A</v>
      </c>
      <c r="AE10080" t="str">
        <f t="shared" si="316"/>
        <v>N</v>
      </c>
      <c r="AF10080">
        <v>1.4</v>
      </c>
      <c r="AG10080">
        <v>3</v>
      </c>
      <c r="AH10080">
        <v>1.21</v>
      </c>
      <c r="AI10080">
        <v>8.4</v>
      </c>
      <c r="AJ10080">
        <v>17.5</v>
      </c>
      <c r="AK10080">
        <v>1.18</v>
      </c>
      <c r="AL10080">
        <v>7.62</v>
      </c>
      <c r="AM10080">
        <v>14.91</v>
      </c>
      <c r="AN10080">
        <v>1.42</v>
      </c>
      <c r="AO10080">
        <v>3.2</v>
      </c>
      <c r="AP10080">
        <v>1.38</v>
      </c>
      <c r="AQ10080">
        <v>3</v>
      </c>
      <c r="AR10080">
        <v>3</v>
      </c>
      <c r="AS10080">
        <v>0</v>
      </c>
    </row>
    <row r="10081" spans="1:45" x14ac:dyDescent="0.3">
      <c r="A10081" t="s">
        <v>10359</v>
      </c>
      <c r="B10081" t="s">
        <v>10156</v>
      </c>
      <c r="C10081">
        <v>21</v>
      </c>
      <c r="D10081" s="1">
        <v>43831</v>
      </c>
      <c r="E10081" s="2">
        <v>0.52083333333333337</v>
      </c>
      <c r="F10081" t="s">
        <v>9392</v>
      </c>
      <c r="G10081" t="s">
        <v>53</v>
      </c>
      <c r="H10081">
        <v>1</v>
      </c>
      <c r="I10081">
        <v>1</v>
      </c>
      <c r="J10081" t="s">
        <v>61</v>
      </c>
      <c r="K10081">
        <v>0</v>
      </c>
      <c r="L10081">
        <v>1</v>
      </c>
      <c r="M10081" t="s">
        <v>47</v>
      </c>
      <c r="N10081" t="s">
        <v>5950</v>
      </c>
      <c r="O10081">
        <v>16</v>
      </c>
      <c r="P10081">
        <v>16</v>
      </c>
      <c r="Q10081">
        <v>5</v>
      </c>
      <c r="R10081">
        <v>5</v>
      </c>
      <c r="S10081">
        <v>5</v>
      </c>
      <c r="T10081">
        <v>3</v>
      </c>
      <c r="U10081">
        <v>8</v>
      </c>
      <c r="V10081">
        <v>15</v>
      </c>
      <c r="W10081">
        <v>2</v>
      </c>
      <c r="X10081">
        <v>3</v>
      </c>
      <c r="Y10081">
        <v>0</v>
      </c>
      <c r="Z10081">
        <v>0</v>
      </c>
      <c r="AA10081">
        <v>3.6</v>
      </c>
      <c r="AB10081">
        <v>3.6</v>
      </c>
      <c r="AC10081">
        <v>1.95</v>
      </c>
      <c r="AD10081" t="str">
        <f t="shared" si="317"/>
        <v>H</v>
      </c>
      <c r="AE10081" t="str">
        <f t="shared" si="316"/>
        <v>N</v>
      </c>
      <c r="AF10081">
        <v>1.72</v>
      </c>
      <c r="AG10081">
        <v>2.1</v>
      </c>
      <c r="AH10081">
        <v>3.88</v>
      </c>
      <c r="AI10081">
        <v>3.75</v>
      </c>
      <c r="AJ10081">
        <v>2.1</v>
      </c>
      <c r="AK10081">
        <v>3.7</v>
      </c>
      <c r="AL10081">
        <v>3.64</v>
      </c>
      <c r="AM10081">
        <v>2.0099999999999998</v>
      </c>
      <c r="AN10081">
        <v>1.76</v>
      </c>
      <c r="AO10081">
        <v>2.23</v>
      </c>
      <c r="AP10081">
        <v>1.7</v>
      </c>
      <c r="AQ10081">
        <v>2.15</v>
      </c>
      <c r="AR10081">
        <v>1</v>
      </c>
      <c r="AS10081">
        <v>1</v>
      </c>
    </row>
    <row r="10082" spans="1:45" x14ac:dyDescent="0.3">
      <c r="A10082" t="s">
        <v>10360</v>
      </c>
      <c r="B10082" t="s">
        <v>10156</v>
      </c>
      <c r="C10082">
        <v>21</v>
      </c>
      <c r="D10082" s="1">
        <v>43831</v>
      </c>
      <c r="E10082" s="2">
        <v>0.52083333333333337</v>
      </c>
      <c r="F10082" t="s">
        <v>6329</v>
      </c>
      <c r="G10082" t="s">
        <v>49</v>
      </c>
      <c r="H10082">
        <v>1</v>
      </c>
      <c r="I10082">
        <v>2</v>
      </c>
      <c r="J10082" t="s">
        <v>47</v>
      </c>
      <c r="K10082">
        <v>0</v>
      </c>
      <c r="L10082">
        <v>2</v>
      </c>
      <c r="M10082" t="s">
        <v>47</v>
      </c>
      <c r="N10082" t="s">
        <v>6721</v>
      </c>
      <c r="O10082">
        <v>20</v>
      </c>
      <c r="P10082">
        <v>11</v>
      </c>
      <c r="Q10082">
        <v>1</v>
      </c>
      <c r="R10082">
        <v>6</v>
      </c>
      <c r="S10082">
        <v>8</v>
      </c>
      <c r="T10082">
        <v>4</v>
      </c>
      <c r="U10082">
        <v>12</v>
      </c>
      <c r="V10082">
        <v>10</v>
      </c>
      <c r="W10082">
        <v>1</v>
      </c>
      <c r="X10082">
        <v>1</v>
      </c>
      <c r="Y10082">
        <v>0</v>
      </c>
      <c r="Z10082">
        <v>0</v>
      </c>
      <c r="AA10082">
        <v>1.75</v>
      </c>
      <c r="AB10082">
        <v>3.8</v>
      </c>
      <c r="AC10082">
        <v>4.33</v>
      </c>
      <c r="AD10082" t="str">
        <f t="shared" si="317"/>
        <v>A</v>
      </c>
      <c r="AE10082" t="str">
        <f t="shared" si="316"/>
        <v>Y</v>
      </c>
      <c r="AF10082">
        <v>1.9</v>
      </c>
      <c r="AG10082">
        <v>1.9</v>
      </c>
      <c r="AH10082">
        <v>1.85</v>
      </c>
      <c r="AI10082">
        <v>4</v>
      </c>
      <c r="AJ10082">
        <v>4.5999999999999996</v>
      </c>
      <c r="AK10082">
        <v>1.81</v>
      </c>
      <c r="AL10082">
        <v>3.81</v>
      </c>
      <c r="AM10082">
        <v>4.37</v>
      </c>
      <c r="AN10082">
        <v>1.93</v>
      </c>
      <c r="AO10082">
        <v>2.0299999999999998</v>
      </c>
      <c r="AP10082">
        <v>1.87</v>
      </c>
      <c r="AQ10082">
        <v>1.94</v>
      </c>
      <c r="AR10082">
        <v>0</v>
      </c>
      <c r="AS10082">
        <v>3</v>
      </c>
    </row>
    <row r="10083" spans="1:45" x14ac:dyDescent="0.3">
      <c r="A10083" t="s">
        <v>10361</v>
      </c>
      <c r="B10083" t="s">
        <v>10156</v>
      </c>
      <c r="C10083">
        <v>21</v>
      </c>
      <c r="D10083" s="1">
        <v>43831</v>
      </c>
      <c r="E10083" s="2">
        <v>0.625</v>
      </c>
      <c r="F10083" t="s">
        <v>63</v>
      </c>
      <c r="G10083" t="s">
        <v>463</v>
      </c>
      <c r="H10083">
        <v>0</v>
      </c>
      <c r="I10083">
        <v>3</v>
      </c>
      <c r="J10083" t="s">
        <v>47</v>
      </c>
      <c r="K10083">
        <v>0</v>
      </c>
      <c r="L10083">
        <v>2</v>
      </c>
      <c r="M10083" t="s">
        <v>47</v>
      </c>
      <c r="N10083" t="s">
        <v>4453</v>
      </c>
      <c r="O10083">
        <v>5</v>
      </c>
      <c r="P10083">
        <v>17</v>
      </c>
      <c r="Q10083">
        <v>2</v>
      </c>
      <c r="R10083">
        <v>10</v>
      </c>
      <c r="S10083">
        <v>4</v>
      </c>
      <c r="T10083">
        <v>5</v>
      </c>
      <c r="U10083">
        <v>8</v>
      </c>
      <c r="V10083">
        <v>12</v>
      </c>
      <c r="W10083">
        <v>1</v>
      </c>
      <c r="X10083">
        <v>1</v>
      </c>
      <c r="Y10083">
        <v>0</v>
      </c>
      <c r="Z10083">
        <v>0</v>
      </c>
      <c r="AA10083">
        <v>5</v>
      </c>
      <c r="AB10083">
        <v>3.8</v>
      </c>
      <c r="AC10083">
        <v>1.66</v>
      </c>
      <c r="AD10083" t="str">
        <f t="shared" si="317"/>
        <v>H</v>
      </c>
      <c r="AE10083" t="str">
        <f t="shared" si="316"/>
        <v>N</v>
      </c>
      <c r="AF10083">
        <v>1.9</v>
      </c>
      <c r="AG10083">
        <v>1.9</v>
      </c>
      <c r="AH10083">
        <v>5.85</v>
      </c>
      <c r="AI10083">
        <v>4.05</v>
      </c>
      <c r="AJ10083">
        <v>1.71</v>
      </c>
      <c r="AK10083">
        <v>5.26</v>
      </c>
      <c r="AL10083">
        <v>3.9</v>
      </c>
      <c r="AM10083">
        <v>1.67</v>
      </c>
      <c r="AN10083">
        <v>2.0099999999999998</v>
      </c>
      <c r="AO10083">
        <v>1.99</v>
      </c>
      <c r="AP10083">
        <v>1.94</v>
      </c>
      <c r="AQ10083">
        <v>1.87</v>
      </c>
      <c r="AR10083">
        <v>0</v>
      </c>
      <c r="AS10083">
        <v>3</v>
      </c>
    </row>
    <row r="10084" spans="1:45" x14ac:dyDescent="0.3">
      <c r="A10084" t="s">
        <v>10362</v>
      </c>
      <c r="B10084" t="s">
        <v>10156</v>
      </c>
      <c r="C10084">
        <v>21</v>
      </c>
      <c r="D10084" s="1">
        <v>43831</v>
      </c>
      <c r="E10084" s="2">
        <v>0.625</v>
      </c>
      <c r="F10084" t="s">
        <v>72</v>
      </c>
      <c r="G10084" t="s">
        <v>64</v>
      </c>
      <c r="H10084">
        <v>1</v>
      </c>
      <c r="I10084">
        <v>0</v>
      </c>
      <c r="J10084" t="s">
        <v>51</v>
      </c>
      <c r="K10084">
        <v>1</v>
      </c>
      <c r="L10084">
        <v>0</v>
      </c>
      <c r="M10084" t="s">
        <v>51</v>
      </c>
      <c r="N10084" t="s">
        <v>3639</v>
      </c>
      <c r="O10084">
        <v>12</v>
      </c>
      <c r="P10084">
        <v>11</v>
      </c>
      <c r="Q10084">
        <v>3</v>
      </c>
      <c r="R10084">
        <v>5</v>
      </c>
      <c r="S10084">
        <v>6</v>
      </c>
      <c r="T10084">
        <v>9</v>
      </c>
      <c r="U10084">
        <v>21</v>
      </c>
      <c r="V10084">
        <v>8</v>
      </c>
      <c r="W10084">
        <v>3</v>
      </c>
      <c r="X10084">
        <v>4</v>
      </c>
      <c r="Y10084">
        <v>0</v>
      </c>
      <c r="Z10084">
        <v>0</v>
      </c>
      <c r="AA10084">
        <v>3.3</v>
      </c>
      <c r="AB10084">
        <v>3.5</v>
      </c>
      <c r="AC10084">
        <v>2.1</v>
      </c>
      <c r="AD10084" t="str">
        <f t="shared" si="317"/>
        <v>H</v>
      </c>
      <c r="AE10084" t="str">
        <f t="shared" si="316"/>
        <v>Y</v>
      </c>
      <c r="AF10084">
        <v>1.66</v>
      </c>
      <c r="AG10084">
        <v>2.2000000000000002</v>
      </c>
      <c r="AH10084">
        <v>3.51</v>
      </c>
      <c r="AI10084">
        <v>3.88</v>
      </c>
      <c r="AJ10084">
        <v>2.25</v>
      </c>
      <c r="AK10084">
        <v>3.34</v>
      </c>
      <c r="AL10084">
        <v>3.54</v>
      </c>
      <c r="AM10084">
        <v>2.16</v>
      </c>
      <c r="AN10084">
        <v>1.7</v>
      </c>
      <c r="AO10084">
        <v>2.33</v>
      </c>
      <c r="AP10084">
        <v>1.66</v>
      </c>
      <c r="AQ10084">
        <v>2.23</v>
      </c>
      <c r="AR10084">
        <v>3</v>
      </c>
      <c r="AS10084">
        <v>0</v>
      </c>
    </row>
    <row r="10085" spans="1:45" x14ac:dyDescent="0.3">
      <c r="A10085" t="s">
        <v>10363</v>
      </c>
      <c r="B10085" t="s">
        <v>10156</v>
      </c>
      <c r="C10085">
        <v>21</v>
      </c>
      <c r="D10085" s="1">
        <v>43831</v>
      </c>
      <c r="E10085" s="2">
        <v>0.625</v>
      </c>
      <c r="F10085" t="s">
        <v>2373</v>
      </c>
      <c r="G10085" t="s">
        <v>4016</v>
      </c>
      <c r="H10085">
        <v>2</v>
      </c>
      <c r="I10085">
        <v>1</v>
      </c>
      <c r="J10085" t="s">
        <v>51</v>
      </c>
      <c r="K10085">
        <v>1</v>
      </c>
      <c r="L10085">
        <v>0</v>
      </c>
      <c r="M10085" t="s">
        <v>51</v>
      </c>
      <c r="N10085" t="s">
        <v>9940</v>
      </c>
      <c r="O10085">
        <v>9</v>
      </c>
      <c r="P10085">
        <v>16</v>
      </c>
      <c r="Q10085">
        <v>3</v>
      </c>
      <c r="R10085">
        <v>4</v>
      </c>
      <c r="S10085">
        <v>4</v>
      </c>
      <c r="T10085">
        <v>7</v>
      </c>
      <c r="U10085">
        <v>12</v>
      </c>
      <c r="V10085">
        <v>6</v>
      </c>
      <c r="W10085">
        <v>3</v>
      </c>
      <c r="X10085">
        <v>1</v>
      </c>
      <c r="Y10085">
        <v>1</v>
      </c>
      <c r="Z10085">
        <v>0</v>
      </c>
      <c r="AA10085">
        <v>3</v>
      </c>
      <c r="AB10085">
        <v>3.4</v>
      </c>
      <c r="AC10085">
        <v>2.2999999999999998</v>
      </c>
      <c r="AD10085" t="str">
        <f t="shared" si="317"/>
        <v>H</v>
      </c>
      <c r="AE10085" t="str">
        <f t="shared" si="316"/>
        <v>Y</v>
      </c>
      <c r="AF10085">
        <v>2</v>
      </c>
      <c r="AG10085">
        <v>1.8</v>
      </c>
      <c r="AH10085">
        <v>3.3</v>
      </c>
      <c r="AI10085">
        <v>3.47</v>
      </c>
      <c r="AJ10085">
        <v>2.42</v>
      </c>
      <c r="AK10085">
        <v>3.16</v>
      </c>
      <c r="AL10085">
        <v>3.37</v>
      </c>
      <c r="AM10085">
        <v>2.3199999999999998</v>
      </c>
      <c r="AN10085">
        <v>2.08</v>
      </c>
      <c r="AO10085">
        <v>1.91</v>
      </c>
      <c r="AP10085">
        <v>2</v>
      </c>
      <c r="AQ10085">
        <v>1.82</v>
      </c>
      <c r="AR10085">
        <v>3</v>
      </c>
      <c r="AS10085">
        <v>0</v>
      </c>
    </row>
    <row r="10086" spans="1:45" x14ac:dyDescent="0.3">
      <c r="A10086" t="s">
        <v>10364</v>
      </c>
      <c r="B10086" t="s">
        <v>10156</v>
      </c>
      <c r="C10086">
        <v>21</v>
      </c>
      <c r="D10086" s="1">
        <v>43831</v>
      </c>
      <c r="E10086" s="2">
        <v>0.72916666666666663</v>
      </c>
      <c r="F10086" t="s">
        <v>59</v>
      </c>
      <c r="G10086" t="s">
        <v>73</v>
      </c>
      <c r="H10086">
        <v>2</v>
      </c>
      <c r="I10086">
        <v>1</v>
      </c>
      <c r="J10086" t="s">
        <v>51</v>
      </c>
      <c r="K10086">
        <v>0</v>
      </c>
      <c r="L10086">
        <v>0</v>
      </c>
      <c r="M10086" t="s">
        <v>61</v>
      </c>
      <c r="N10086" t="s">
        <v>4524</v>
      </c>
      <c r="O10086">
        <v>16</v>
      </c>
      <c r="P10086">
        <v>7</v>
      </c>
      <c r="Q10086">
        <v>7</v>
      </c>
      <c r="R10086">
        <v>2</v>
      </c>
      <c r="S10086">
        <v>3</v>
      </c>
      <c r="T10086">
        <v>6</v>
      </c>
      <c r="U10086">
        <v>11</v>
      </c>
      <c r="V10086">
        <v>11</v>
      </c>
      <c r="W10086">
        <v>0</v>
      </c>
      <c r="X10086">
        <v>4</v>
      </c>
      <c r="Y10086">
        <v>0</v>
      </c>
      <c r="Z10086">
        <v>0</v>
      </c>
      <c r="AA10086">
        <v>1.25</v>
      </c>
      <c r="AB10086">
        <v>6.5</v>
      </c>
      <c r="AC10086">
        <v>10</v>
      </c>
      <c r="AD10086" t="str">
        <f t="shared" si="317"/>
        <v>A</v>
      </c>
      <c r="AE10086" t="str">
        <f t="shared" si="316"/>
        <v>N</v>
      </c>
      <c r="AF10086">
        <v>1.36</v>
      </c>
      <c r="AG10086">
        <v>3.2</v>
      </c>
      <c r="AH10086">
        <v>1.3</v>
      </c>
      <c r="AI10086">
        <v>6.63</v>
      </c>
      <c r="AJ10086">
        <v>12</v>
      </c>
      <c r="AK10086">
        <v>1.27</v>
      </c>
      <c r="AL10086">
        <v>6.19</v>
      </c>
      <c r="AM10086">
        <v>10.49</v>
      </c>
      <c r="AN10086">
        <v>1.41</v>
      </c>
      <c r="AO10086">
        <v>3.2</v>
      </c>
      <c r="AP10086">
        <v>1.37</v>
      </c>
      <c r="AQ10086">
        <v>3.09</v>
      </c>
      <c r="AR10086">
        <v>3</v>
      </c>
      <c r="AS10086">
        <v>0</v>
      </c>
    </row>
    <row r="10087" spans="1:45" x14ac:dyDescent="0.3">
      <c r="A10087" t="s">
        <v>10365</v>
      </c>
      <c r="B10087" t="s">
        <v>10156</v>
      </c>
      <c r="C10087">
        <v>21</v>
      </c>
      <c r="D10087" s="1">
        <v>43831</v>
      </c>
      <c r="E10087" s="2">
        <v>0.72916666666666663</v>
      </c>
      <c r="F10087" t="s">
        <v>78</v>
      </c>
      <c r="G10087" t="s">
        <v>454</v>
      </c>
      <c r="H10087">
        <v>1</v>
      </c>
      <c r="I10087">
        <v>1</v>
      </c>
      <c r="J10087" t="s">
        <v>61</v>
      </c>
      <c r="K10087">
        <v>1</v>
      </c>
      <c r="L10087">
        <v>0</v>
      </c>
      <c r="M10087" t="s">
        <v>51</v>
      </c>
      <c r="N10087" t="s">
        <v>6912</v>
      </c>
      <c r="O10087">
        <v>15</v>
      </c>
      <c r="P10087">
        <v>12</v>
      </c>
      <c r="Q10087">
        <v>4</v>
      </c>
      <c r="R10087">
        <v>3</v>
      </c>
      <c r="S10087">
        <v>2</v>
      </c>
      <c r="T10087">
        <v>5</v>
      </c>
      <c r="U10087">
        <v>12</v>
      </c>
      <c r="V10087">
        <v>9</v>
      </c>
      <c r="W10087">
        <v>5</v>
      </c>
      <c r="X10087">
        <v>0</v>
      </c>
      <c r="Y10087">
        <v>0</v>
      </c>
      <c r="Z10087">
        <v>0</v>
      </c>
      <c r="AA10087">
        <v>2.5</v>
      </c>
      <c r="AB10087">
        <v>3.4</v>
      </c>
      <c r="AC10087">
        <v>2.75</v>
      </c>
      <c r="AD10087" t="str">
        <f t="shared" si="317"/>
        <v>A</v>
      </c>
      <c r="AE10087" t="str">
        <f t="shared" si="316"/>
        <v>N</v>
      </c>
      <c r="AF10087">
        <v>1.9</v>
      </c>
      <c r="AG10087">
        <v>1.9</v>
      </c>
      <c r="AH10087">
        <v>2.6</v>
      </c>
      <c r="AI10087">
        <v>3.57</v>
      </c>
      <c r="AJ10087">
        <v>2.88</v>
      </c>
      <c r="AK10087">
        <v>2.5299999999999998</v>
      </c>
      <c r="AL10087">
        <v>3.46</v>
      </c>
      <c r="AM10087">
        <v>2.77</v>
      </c>
      <c r="AN10087">
        <v>1.95</v>
      </c>
      <c r="AO10087">
        <v>2.0699999999999998</v>
      </c>
      <c r="AP10087">
        <v>1.88</v>
      </c>
      <c r="AQ10087">
        <v>1.94</v>
      </c>
      <c r="AR10087">
        <v>1</v>
      </c>
      <c r="AS10087">
        <v>1</v>
      </c>
    </row>
    <row r="10088" spans="1:45" x14ac:dyDescent="0.3">
      <c r="A10088" t="s">
        <v>10366</v>
      </c>
      <c r="B10088" t="s">
        <v>10156</v>
      </c>
      <c r="C10088">
        <v>21</v>
      </c>
      <c r="D10088" s="1">
        <v>43831</v>
      </c>
      <c r="E10088" s="2">
        <v>0.72916666666666663</v>
      </c>
      <c r="F10088" t="s">
        <v>75</v>
      </c>
      <c r="G10088" t="s">
        <v>8625</v>
      </c>
      <c r="H10088">
        <v>4</v>
      </c>
      <c r="I10088">
        <v>0</v>
      </c>
      <c r="J10088" t="s">
        <v>51</v>
      </c>
      <c r="K10088">
        <v>3</v>
      </c>
      <c r="L10088">
        <v>0</v>
      </c>
      <c r="M10088" t="s">
        <v>51</v>
      </c>
      <c r="N10088" t="s">
        <v>8363</v>
      </c>
      <c r="O10088">
        <v>14</v>
      </c>
      <c r="P10088">
        <v>3</v>
      </c>
      <c r="Q10088">
        <v>7</v>
      </c>
      <c r="R10088">
        <v>2</v>
      </c>
      <c r="S10088">
        <v>9</v>
      </c>
      <c r="T10088">
        <v>2</v>
      </c>
      <c r="U10088">
        <v>3</v>
      </c>
      <c r="V10088">
        <v>12</v>
      </c>
      <c r="W10088">
        <v>1</v>
      </c>
      <c r="X10088">
        <v>2</v>
      </c>
      <c r="Y10088">
        <v>0</v>
      </c>
      <c r="Z10088">
        <v>0</v>
      </c>
      <c r="AA10088">
        <v>1.9</v>
      </c>
      <c r="AB10088">
        <v>3.75</v>
      </c>
      <c r="AC10088">
        <v>3.8</v>
      </c>
      <c r="AD10088" t="str">
        <f t="shared" si="317"/>
        <v>A</v>
      </c>
      <c r="AE10088" t="str">
        <f t="shared" si="316"/>
        <v>N</v>
      </c>
      <c r="AF10088">
        <v>1.66</v>
      </c>
      <c r="AG10088">
        <v>2.2000000000000002</v>
      </c>
      <c r="AH10088">
        <v>2.02</v>
      </c>
      <c r="AI10088">
        <v>4</v>
      </c>
      <c r="AJ10088">
        <v>3.9</v>
      </c>
      <c r="AK10088">
        <v>1.95</v>
      </c>
      <c r="AL10088">
        <v>3.84</v>
      </c>
      <c r="AM10088">
        <v>3.68</v>
      </c>
      <c r="AN10088">
        <v>1.72</v>
      </c>
      <c r="AO10088">
        <v>2.31</v>
      </c>
      <c r="AP10088">
        <v>1.67</v>
      </c>
      <c r="AQ10088">
        <v>2.2200000000000002</v>
      </c>
      <c r="AR10088">
        <v>3</v>
      </c>
      <c r="AS10088">
        <v>0</v>
      </c>
    </row>
    <row r="10089" spans="1:45" x14ac:dyDescent="0.3">
      <c r="A10089" t="s">
        <v>10367</v>
      </c>
      <c r="B10089" t="s">
        <v>10156</v>
      </c>
      <c r="C10089">
        <v>21</v>
      </c>
      <c r="D10089" s="1">
        <v>43831</v>
      </c>
      <c r="E10089" s="2">
        <v>0.83333333333333337</v>
      </c>
      <c r="F10089" t="s">
        <v>45</v>
      </c>
      <c r="G10089" t="s">
        <v>79</v>
      </c>
      <c r="H10089">
        <v>2</v>
      </c>
      <c r="I10089">
        <v>0</v>
      </c>
      <c r="J10089" t="s">
        <v>51</v>
      </c>
      <c r="K10089">
        <v>2</v>
      </c>
      <c r="L10089">
        <v>0</v>
      </c>
      <c r="M10089" t="s">
        <v>51</v>
      </c>
      <c r="N10089" t="s">
        <v>9316</v>
      </c>
      <c r="O10089">
        <v>10</v>
      </c>
      <c r="P10089">
        <v>10</v>
      </c>
      <c r="Q10089">
        <v>4</v>
      </c>
      <c r="R10089">
        <v>4</v>
      </c>
      <c r="S10089">
        <v>1</v>
      </c>
      <c r="T10089">
        <v>4</v>
      </c>
      <c r="U10089">
        <v>11</v>
      </c>
      <c r="V10089">
        <v>15</v>
      </c>
      <c r="W10089">
        <v>2</v>
      </c>
      <c r="X10089">
        <v>0</v>
      </c>
      <c r="Y10089">
        <v>0</v>
      </c>
      <c r="Z10089">
        <v>0</v>
      </c>
      <c r="AA10089">
        <v>2.5499999999999998</v>
      </c>
      <c r="AB10089">
        <v>3.6</v>
      </c>
      <c r="AC10089">
        <v>2.62</v>
      </c>
      <c r="AD10089" t="str">
        <f t="shared" si="317"/>
        <v>A</v>
      </c>
      <c r="AE10089" t="str">
        <f t="shared" si="316"/>
        <v>N</v>
      </c>
      <c r="AF10089">
        <v>1.66</v>
      </c>
      <c r="AG10089">
        <v>2.2000000000000002</v>
      </c>
      <c r="AH10089">
        <v>2.65</v>
      </c>
      <c r="AI10089">
        <v>3.8</v>
      </c>
      <c r="AJ10089">
        <v>2.7</v>
      </c>
      <c r="AK10089">
        <v>2.58</v>
      </c>
      <c r="AL10089">
        <v>3.64</v>
      </c>
      <c r="AM10089">
        <v>2.61</v>
      </c>
      <c r="AN10089">
        <v>1.69</v>
      </c>
      <c r="AO10089">
        <v>2.35</v>
      </c>
      <c r="AP10089">
        <v>1.64</v>
      </c>
      <c r="AQ10089">
        <v>2.2599999999999998</v>
      </c>
      <c r="AR10089">
        <v>3</v>
      </c>
      <c r="AS10089">
        <v>0</v>
      </c>
    </row>
    <row r="10090" spans="1:45" x14ac:dyDescent="0.3">
      <c r="A10090" t="s">
        <v>10368</v>
      </c>
      <c r="B10090" t="s">
        <v>10156</v>
      </c>
      <c r="C10090">
        <v>21</v>
      </c>
      <c r="D10090" s="1">
        <v>43832</v>
      </c>
      <c r="E10090" s="2">
        <v>0.83333333333333337</v>
      </c>
      <c r="F10090" t="s">
        <v>56</v>
      </c>
      <c r="G10090" t="s">
        <v>69</v>
      </c>
      <c r="H10090">
        <v>2</v>
      </c>
      <c r="I10090">
        <v>0</v>
      </c>
      <c r="J10090" t="s">
        <v>51</v>
      </c>
      <c r="K10090">
        <v>1</v>
      </c>
      <c r="L10090">
        <v>0</v>
      </c>
      <c r="M10090" t="s">
        <v>51</v>
      </c>
      <c r="N10090" t="s">
        <v>8267</v>
      </c>
      <c r="O10090">
        <v>19</v>
      </c>
      <c r="P10090">
        <v>3</v>
      </c>
      <c r="Q10090">
        <v>7</v>
      </c>
      <c r="R10090">
        <v>2</v>
      </c>
      <c r="S10090">
        <v>8</v>
      </c>
      <c r="T10090">
        <v>4</v>
      </c>
      <c r="U10090">
        <v>5</v>
      </c>
      <c r="V10090">
        <v>8</v>
      </c>
      <c r="W10090">
        <v>0</v>
      </c>
      <c r="X10090">
        <v>0</v>
      </c>
      <c r="Y10090">
        <v>0</v>
      </c>
      <c r="Z10090">
        <v>0</v>
      </c>
      <c r="AA10090">
        <v>1.2</v>
      </c>
      <c r="AB10090">
        <v>6.5</v>
      </c>
      <c r="AC10090">
        <v>13</v>
      </c>
      <c r="AD10090" t="str">
        <f t="shared" si="317"/>
        <v>A</v>
      </c>
      <c r="AE10090" t="str">
        <f t="shared" si="316"/>
        <v>N</v>
      </c>
      <c r="AF10090">
        <v>1.53</v>
      </c>
      <c r="AG10090">
        <v>2.5</v>
      </c>
      <c r="AH10090">
        <v>1.25</v>
      </c>
      <c r="AI10090">
        <v>6.7</v>
      </c>
      <c r="AJ10090">
        <v>15.75</v>
      </c>
      <c r="AK10090">
        <v>1.23</v>
      </c>
      <c r="AL10090">
        <v>6.32</v>
      </c>
      <c r="AM10090">
        <v>13.64</v>
      </c>
      <c r="AN10090">
        <v>1.56</v>
      </c>
      <c r="AO10090">
        <v>2.6</v>
      </c>
      <c r="AP10090">
        <v>1.54</v>
      </c>
      <c r="AQ10090">
        <v>2.4700000000000002</v>
      </c>
      <c r="AR10090">
        <v>3</v>
      </c>
      <c r="AS10090">
        <v>0</v>
      </c>
    </row>
    <row r="10091" spans="1:45" x14ac:dyDescent="0.3">
      <c r="A10091" t="s">
        <v>10369</v>
      </c>
      <c r="B10091" t="s">
        <v>10156</v>
      </c>
      <c r="C10091">
        <v>22</v>
      </c>
      <c r="D10091" s="1">
        <v>43840</v>
      </c>
      <c r="E10091" s="2">
        <v>0.83333333333333337</v>
      </c>
      <c r="F10091" t="s">
        <v>69</v>
      </c>
      <c r="G10091" t="s">
        <v>75</v>
      </c>
      <c r="H10091">
        <v>1</v>
      </c>
      <c r="I10091">
        <v>0</v>
      </c>
      <c r="J10091" t="s">
        <v>51</v>
      </c>
      <c r="K10091">
        <v>0</v>
      </c>
      <c r="L10091">
        <v>0</v>
      </c>
      <c r="M10091" t="s">
        <v>61</v>
      </c>
      <c r="N10091" t="s">
        <v>6721</v>
      </c>
      <c r="O10091">
        <v>13</v>
      </c>
      <c r="P10091">
        <v>7</v>
      </c>
      <c r="Q10091">
        <v>3</v>
      </c>
      <c r="R10091">
        <v>2</v>
      </c>
      <c r="S10091">
        <v>7</v>
      </c>
      <c r="T10091">
        <v>3</v>
      </c>
      <c r="U10091">
        <v>11</v>
      </c>
      <c r="V10091">
        <v>6</v>
      </c>
      <c r="W10091">
        <v>1</v>
      </c>
      <c r="X10091">
        <v>0</v>
      </c>
      <c r="Y10091">
        <v>0</v>
      </c>
      <c r="Z10091">
        <v>0</v>
      </c>
      <c r="AA10091">
        <v>1.95</v>
      </c>
      <c r="AB10091">
        <v>3.4</v>
      </c>
      <c r="AC10091">
        <v>4</v>
      </c>
      <c r="AD10091" t="str">
        <f t="shared" si="317"/>
        <v>A</v>
      </c>
      <c r="AE10091" t="str">
        <f t="shared" si="316"/>
        <v>N</v>
      </c>
      <c r="AF10091">
        <v>2</v>
      </c>
      <c r="AG10091">
        <v>1.8</v>
      </c>
      <c r="AH10091">
        <v>2.09</v>
      </c>
      <c r="AI10091">
        <v>3.55</v>
      </c>
      <c r="AJ10091">
        <v>4.2</v>
      </c>
      <c r="AK10091">
        <v>2.02</v>
      </c>
      <c r="AL10091">
        <v>3.43</v>
      </c>
      <c r="AM10091">
        <v>3.94</v>
      </c>
      <c r="AN10091">
        <v>2.1</v>
      </c>
      <c r="AO10091">
        <v>1.86</v>
      </c>
      <c r="AP10091">
        <v>2.0299999999999998</v>
      </c>
      <c r="AQ10091">
        <v>1.8</v>
      </c>
      <c r="AR10091">
        <v>3</v>
      </c>
      <c r="AS10091">
        <v>0</v>
      </c>
    </row>
    <row r="10092" spans="1:45" x14ac:dyDescent="0.3">
      <c r="A10092" t="s">
        <v>10370</v>
      </c>
      <c r="B10092" t="s">
        <v>10156</v>
      </c>
      <c r="C10092">
        <v>22</v>
      </c>
      <c r="D10092" s="1">
        <v>43841</v>
      </c>
      <c r="E10092" s="2">
        <v>0.52083333333333337</v>
      </c>
      <c r="F10092" t="s">
        <v>454</v>
      </c>
      <c r="G10092" t="s">
        <v>45</v>
      </c>
      <c r="H10092">
        <v>1</v>
      </c>
      <c r="I10092">
        <v>1</v>
      </c>
      <c r="J10092" t="s">
        <v>61</v>
      </c>
      <c r="K10092">
        <v>0</v>
      </c>
      <c r="L10092">
        <v>1</v>
      </c>
      <c r="M10092" t="s">
        <v>47</v>
      </c>
      <c r="N10092" t="s">
        <v>8267</v>
      </c>
      <c r="O10092">
        <v>6</v>
      </c>
      <c r="P10092">
        <v>7</v>
      </c>
      <c r="Q10092">
        <v>3</v>
      </c>
      <c r="R10092">
        <v>4</v>
      </c>
      <c r="S10092">
        <v>1</v>
      </c>
      <c r="T10092">
        <v>4</v>
      </c>
      <c r="U10092">
        <v>14</v>
      </c>
      <c r="V10092">
        <v>22</v>
      </c>
      <c r="W10092">
        <v>2</v>
      </c>
      <c r="X10092">
        <v>3</v>
      </c>
      <c r="Y10092">
        <v>0</v>
      </c>
      <c r="Z10092">
        <v>1</v>
      </c>
      <c r="AA10092">
        <v>4.0999999999999996</v>
      </c>
      <c r="AB10092">
        <v>3.9</v>
      </c>
      <c r="AC10092">
        <v>1.8</v>
      </c>
      <c r="AD10092" t="str">
        <f t="shared" si="317"/>
        <v>H</v>
      </c>
      <c r="AE10092" t="str">
        <f t="shared" si="316"/>
        <v>N</v>
      </c>
      <c r="AF10092">
        <v>1.8</v>
      </c>
      <c r="AG10092">
        <v>2</v>
      </c>
      <c r="AH10092">
        <v>4.45</v>
      </c>
      <c r="AI10092">
        <v>4.0999999999999996</v>
      </c>
      <c r="AJ10092">
        <v>1.9</v>
      </c>
      <c r="AK10092">
        <v>4.1900000000000004</v>
      </c>
      <c r="AL10092">
        <v>3.87</v>
      </c>
      <c r="AM10092">
        <v>1.83</v>
      </c>
      <c r="AN10092">
        <v>1.88</v>
      </c>
      <c r="AO10092">
        <v>2.12</v>
      </c>
      <c r="AP10092">
        <v>1.8</v>
      </c>
      <c r="AQ10092">
        <v>2.0299999999999998</v>
      </c>
      <c r="AR10092">
        <v>1</v>
      </c>
      <c r="AS10092">
        <v>1</v>
      </c>
    </row>
    <row r="10093" spans="1:45" x14ac:dyDescent="0.3">
      <c r="A10093" t="s">
        <v>10371</v>
      </c>
      <c r="B10093" t="s">
        <v>10156</v>
      </c>
      <c r="C10093">
        <v>22</v>
      </c>
      <c r="D10093" s="1">
        <v>43841</v>
      </c>
      <c r="E10093" s="2">
        <v>0.625</v>
      </c>
      <c r="F10093" t="s">
        <v>53</v>
      </c>
      <c r="G10093" t="s">
        <v>6329</v>
      </c>
      <c r="H10093">
        <v>3</v>
      </c>
      <c r="I10093">
        <v>0</v>
      </c>
      <c r="J10093" t="s">
        <v>51</v>
      </c>
      <c r="K10093">
        <v>2</v>
      </c>
      <c r="L10093">
        <v>0</v>
      </c>
      <c r="M10093" t="s">
        <v>51</v>
      </c>
      <c r="N10093" t="s">
        <v>6379</v>
      </c>
      <c r="O10093">
        <v>18</v>
      </c>
      <c r="P10093">
        <v>7</v>
      </c>
      <c r="Q10093">
        <v>8</v>
      </c>
      <c r="R10093">
        <v>2</v>
      </c>
      <c r="S10093">
        <v>10</v>
      </c>
      <c r="T10093">
        <v>3</v>
      </c>
      <c r="U10093">
        <v>7</v>
      </c>
      <c r="V10093">
        <v>4</v>
      </c>
      <c r="W10093">
        <v>0</v>
      </c>
      <c r="X10093">
        <v>3</v>
      </c>
      <c r="Y10093">
        <v>0</v>
      </c>
      <c r="Z10093">
        <v>0</v>
      </c>
      <c r="AA10093">
        <v>1.28</v>
      </c>
      <c r="AB10093">
        <v>5.5</v>
      </c>
      <c r="AC10093">
        <v>11</v>
      </c>
      <c r="AD10093" t="str">
        <f t="shared" si="317"/>
        <v>A</v>
      </c>
      <c r="AE10093" t="str">
        <f t="shared" si="316"/>
        <v>N</v>
      </c>
      <c r="AF10093">
        <v>1.66</v>
      </c>
      <c r="AG10093">
        <v>2.2000000000000002</v>
      </c>
      <c r="AH10093">
        <v>1.33</v>
      </c>
      <c r="AI10093">
        <v>6</v>
      </c>
      <c r="AJ10093">
        <v>13</v>
      </c>
      <c r="AK10093">
        <v>1.29</v>
      </c>
      <c r="AL10093">
        <v>5.61</v>
      </c>
      <c r="AM10093">
        <v>11.06</v>
      </c>
      <c r="AN10093">
        <v>1.73</v>
      </c>
      <c r="AO10093">
        <v>2.35</v>
      </c>
      <c r="AP10093">
        <v>1.66</v>
      </c>
      <c r="AQ10093">
        <v>2.2400000000000002</v>
      </c>
      <c r="AR10093">
        <v>3</v>
      </c>
      <c r="AS10093">
        <v>0</v>
      </c>
    </row>
    <row r="10094" spans="1:45" x14ac:dyDescent="0.3">
      <c r="A10094" t="s">
        <v>10372</v>
      </c>
      <c r="B10094" t="s">
        <v>10156</v>
      </c>
      <c r="C10094">
        <v>22</v>
      </c>
      <c r="D10094" s="1">
        <v>43841</v>
      </c>
      <c r="E10094" s="2">
        <v>0.625</v>
      </c>
      <c r="F10094" t="s">
        <v>73</v>
      </c>
      <c r="G10094" t="s">
        <v>9392</v>
      </c>
      <c r="H10094">
        <v>1</v>
      </c>
      <c r="I10094">
        <v>0</v>
      </c>
      <c r="J10094" t="s">
        <v>51</v>
      </c>
      <c r="K10094">
        <v>1</v>
      </c>
      <c r="L10094">
        <v>0</v>
      </c>
      <c r="M10094" t="s">
        <v>51</v>
      </c>
      <c r="N10094" t="s">
        <v>9741</v>
      </c>
      <c r="O10094">
        <v>14</v>
      </c>
      <c r="P10094">
        <v>9</v>
      </c>
      <c r="Q10094">
        <v>6</v>
      </c>
      <c r="R10094">
        <v>2</v>
      </c>
      <c r="S10094">
        <v>4</v>
      </c>
      <c r="T10094">
        <v>3</v>
      </c>
      <c r="U10094">
        <v>7</v>
      </c>
      <c r="V10094">
        <v>7</v>
      </c>
      <c r="W10094">
        <v>2</v>
      </c>
      <c r="X10094">
        <v>1</v>
      </c>
      <c r="Y10094">
        <v>0</v>
      </c>
      <c r="Z10094">
        <v>0</v>
      </c>
      <c r="AA10094">
        <v>1.85</v>
      </c>
      <c r="AB10094">
        <v>3.8</v>
      </c>
      <c r="AC10094">
        <v>4</v>
      </c>
      <c r="AD10094" t="str">
        <f t="shared" si="317"/>
        <v>A</v>
      </c>
      <c r="AE10094" t="str">
        <f t="shared" si="316"/>
        <v>N</v>
      </c>
      <c r="AF10094">
        <v>1.8</v>
      </c>
      <c r="AG10094">
        <v>2</v>
      </c>
      <c r="AH10094">
        <v>1.97</v>
      </c>
      <c r="AI10094">
        <v>3.83</v>
      </c>
      <c r="AJ10094">
        <v>4.49</v>
      </c>
      <c r="AK10094">
        <v>1.9</v>
      </c>
      <c r="AL10094">
        <v>3.63</v>
      </c>
      <c r="AM10094">
        <v>4.16</v>
      </c>
      <c r="AN10094">
        <v>1.89</v>
      </c>
      <c r="AO10094">
        <v>2.0499999999999998</v>
      </c>
      <c r="AP10094">
        <v>1.83</v>
      </c>
      <c r="AQ10094">
        <v>2</v>
      </c>
      <c r="AR10094">
        <v>3</v>
      </c>
      <c r="AS10094">
        <v>0</v>
      </c>
    </row>
    <row r="10095" spans="1:45" x14ac:dyDescent="0.3">
      <c r="A10095" t="s">
        <v>10373</v>
      </c>
      <c r="B10095" t="s">
        <v>10156</v>
      </c>
      <c r="C10095">
        <v>22</v>
      </c>
      <c r="D10095" s="1">
        <v>43841</v>
      </c>
      <c r="E10095" s="2">
        <v>0.625</v>
      </c>
      <c r="F10095" t="s">
        <v>463</v>
      </c>
      <c r="G10095" t="s">
        <v>72</v>
      </c>
      <c r="H10095">
        <v>1</v>
      </c>
      <c r="I10095">
        <v>2</v>
      </c>
      <c r="J10095" t="s">
        <v>47</v>
      </c>
      <c r="K10095">
        <v>1</v>
      </c>
      <c r="L10095">
        <v>1</v>
      </c>
      <c r="M10095" t="s">
        <v>61</v>
      </c>
      <c r="N10095" t="s">
        <v>5026</v>
      </c>
      <c r="O10095">
        <v>5</v>
      </c>
      <c r="P10095">
        <v>16</v>
      </c>
      <c r="Q10095">
        <v>5</v>
      </c>
      <c r="R10095">
        <v>10</v>
      </c>
      <c r="S10095">
        <v>2</v>
      </c>
      <c r="T10095">
        <v>4</v>
      </c>
      <c r="U10095">
        <v>9</v>
      </c>
      <c r="V10095">
        <v>17</v>
      </c>
      <c r="W10095">
        <v>0</v>
      </c>
      <c r="X10095">
        <v>3</v>
      </c>
      <c r="Y10095">
        <v>0</v>
      </c>
      <c r="Z10095">
        <v>0</v>
      </c>
      <c r="AA10095">
        <v>1.6</v>
      </c>
      <c r="AB10095">
        <v>4</v>
      </c>
      <c r="AC10095">
        <v>5.5</v>
      </c>
      <c r="AD10095" t="str">
        <f t="shared" si="317"/>
        <v>A</v>
      </c>
      <c r="AE10095" t="str">
        <f t="shared" si="316"/>
        <v>Y</v>
      </c>
      <c r="AF10095">
        <v>1.66</v>
      </c>
      <c r="AG10095">
        <v>2.2000000000000002</v>
      </c>
      <c r="AH10095">
        <v>1.69</v>
      </c>
      <c r="AI10095">
        <v>4.17</v>
      </c>
      <c r="AJ10095">
        <v>6</v>
      </c>
      <c r="AK10095">
        <v>1.64</v>
      </c>
      <c r="AL10095">
        <v>4.0199999999999996</v>
      </c>
      <c r="AM10095">
        <v>5.46</v>
      </c>
      <c r="AN10095">
        <v>1.69</v>
      </c>
      <c r="AO10095">
        <v>2.39</v>
      </c>
      <c r="AP10095">
        <v>1.64</v>
      </c>
      <c r="AQ10095">
        <v>2.2799999999999998</v>
      </c>
      <c r="AR10095">
        <v>0</v>
      </c>
      <c r="AS10095">
        <v>3</v>
      </c>
    </row>
    <row r="10096" spans="1:45" x14ac:dyDescent="0.3">
      <c r="A10096" t="s">
        <v>10374</v>
      </c>
      <c r="B10096" t="s">
        <v>10156</v>
      </c>
      <c r="C10096">
        <v>22</v>
      </c>
      <c r="D10096" s="1">
        <v>43841</v>
      </c>
      <c r="E10096" s="2">
        <v>0.625</v>
      </c>
      <c r="F10096" t="s">
        <v>79</v>
      </c>
      <c r="G10096" t="s">
        <v>78</v>
      </c>
      <c r="H10096">
        <v>4</v>
      </c>
      <c r="I10096">
        <v>0</v>
      </c>
      <c r="J10096" t="s">
        <v>51</v>
      </c>
      <c r="K10096">
        <v>1</v>
      </c>
      <c r="L10096">
        <v>0</v>
      </c>
      <c r="M10096" t="s">
        <v>51</v>
      </c>
      <c r="N10096" t="s">
        <v>6558</v>
      </c>
      <c r="O10096">
        <v>13</v>
      </c>
      <c r="P10096">
        <v>8</v>
      </c>
      <c r="Q10096">
        <v>6</v>
      </c>
      <c r="R10096">
        <v>3</v>
      </c>
      <c r="S10096">
        <v>4</v>
      </c>
      <c r="T10096">
        <v>2</v>
      </c>
      <c r="U10096">
        <v>18</v>
      </c>
      <c r="V10096">
        <v>7</v>
      </c>
      <c r="W10096">
        <v>0</v>
      </c>
      <c r="X10096">
        <v>0</v>
      </c>
      <c r="Y10096">
        <v>0</v>
      </c>
      <c r="Z10096">
        <v>0</v>
      </c>
      <c r="AA10096">
        <v>1.33</v>
      </c>
      <c r="AB10096">
        <v>5.25</v>
      </c>
      <c r="AC10096">
        <v>8.5</v>
      </c>
      <c r="AD10096" t="str">
        <f t="shared" si="317"/>
        <v>A</v>
      </c>
      <c r="AE10096" t="str">
        <f t="shared" si="316"/>
        <v>N</v>
      </c>
      <c r="AF10096">
        <v>1.57</v>
      </c>
      <c r="AG10096">
        <v>2.37</v>
      </c>
      <c r="AH10096">
        <v>1.4</v>
      </c>
      <c r="AI10096">
        <v>5.5</v>
      </c>
      <c r="AJ10096">
        <v>10</v>
      </c>
      <c r="AK10096">
        <v>1.36</v>
      </c>
      <c r="AL10096">
        <v>5.16</v>
      </c>
      <c r="AM10096">
        <v>8.82</v>
      </c>
      <c r="AN10096">
        <v>1.63</v>
      </c>
      <c r="AO10096">
        <v>2.5</v>
      </c>
      <c r="AP10096">
        <v>1.58</v>
      </c>
      <c r="AQ10096">
        <v>2.39</v>
      </c>
      <c r="AR10096">
        <v>3</v>
      </c>
      <c r="AS10096">
        <v>0</v>
      </c>
    </row>
    <row r="10097" spans="1:45" x14ac:dyDescent="0.3">
      <c r="A10097" t="s">
        <v>10375</v>
      </c>
      <c r="B10097" t="s">
        <v>10156</v>
      </c>
      <c r="C10097">
        <v>22</v>
      </c>
      <c r="D10097" s="1">
        <v>43841</v>
      </c>
      <c r="E10097" s="2">
        <v>0.625</v>
      </c>
      <c r="F10097" t="s">
        <v>4016</v>
      </c>
      <c r="G10097" t="s">
        <v>63</v>
      </c>
      <c r="H10097">
        <v>1</v>
      </c>
      <c r="I10097">
        <v>1</v>
      </c>
      <c r="J10097" t="s">
        <v>61</v>
      </c>
      <c r="K10097">
        <v>1</v>
      </c>
      <c r="L10097">
        <v>1</v>
      </c>
      <c r="M10097" t="s">
        <v>61</v>
      </c>
      <c r="N10097" t="s">
        <v>10191</v>
      </c>
      <c r="O10097">
        <v>9</v>
      </c>
      <c r="P10097">
        <v>5</v>
      </c>
      <c r="Q10097">
        <v>4</v>
      </c>
      <c r="R10097">
        <v>1</v>
      </c>
      <c r="S10097">
        <v>5</v>
      </c>
      <c r="T10097">
        <v>2</v>
      </c>
      <c r="U10097">
        <v>13</v>
      </c>
      <c r="V10097">
        <v>12</v>
      </c>
      <c r="W10097">
        <v>0</v>
      </c>
      <c r="X10097">
        <v>3</v>
      </c>
      <c r="Y10097">
        <v>0</v>
      </c>
      <c r="Z10097">
        <v>0</v>
      </c>
      <c r="AA10097">
        <v>1.44</v>
      </c>
      <c r="AB10097">
        <v>4.5</v>
      </c>
      <c r="AC10097">
        <v>7.5</v>
      </c>
      <c r="AD10097" t="str">
        <f t="shared" si="317"/>
        <v>A</v>
      </c>
      <c r="AE10097" t="str">
        <f t="shared" si="316"/>
        <v>N</v>
      </c>
      <c r="AF10097">
        <v>2</v>
      </c>
      <c r="AG10097">
        <v>1.8</v>
      </c>
      <c r="AH10097">
        <v>1.5</v>
      </c>
      <c r="AI10097">
        <v>4.55</v>
      </c>
      <c r="AJ10097">
        <v>9</v>
      </c>
      <c r="AK10097">
        <v>1.46</v>
      </c>
      <c r="AL10097">
        <v>4.3499999999999996</v>
      </c>
      <c r="AM10097">
        <v>7.91</v>
      </c>
      <c r="AN10097">
        <v>2.1</v>
      </c>
      <c r="AO10097">
        <v>1.87</v>
      </c>
      <c r="AP10097">
        <v>2.0099999999999998</v>
      </c>
      <c r="AQ10097">
        <v>1.82</v>
      </c>
      <c r="AR10097">
        <v>1</v>
      </c>
      <c r="AS10097">
        <v>1</v>
      </c>
    </row>
    <row r="10098" spans="1:45" x14ac:dyDescent="0.3">
      <c r="A10098" t="s">
        <v>10376</v>
      </c>
      <c r="B10098" t="s">
        <v>10156</v>
      </c>
      <c r="C10098">
        <v>22</v>
      </c>
      <c r="D10098" s="1">
        <v>43841</v>
      </c>
      <c r="E10098" s="2">
        <v>0.72916666666666663</v>
      </c>
      <c r="F10098" t="s">
        <v>64</v>
      </c>
      <c r="G10098" t="s">
        <v>56</v>
      </c>
      <c r="H10098">
        <v>0</v>
      </c>
      <c r="I10098">
        <v>1</v>
      </c>
      <c r="J10098" t="s">
        <v>47</v>
      </c>
      <c r="K10098">
        <v>0</v>
      </c>
      <c r="L10098">
        <v>1</v>
      </c>
      <c r="M10098" t="s">
        <v>47</v>
      </c>
      <c r="N10098" t="s">
        <v>4453</v>
      </c>
      <c r="O10098">
        <v>14</v>
      </c>
      <c r="P10098">
        <v>13</v>
      </c>
      <c r="Q10098">
        <v>4</v>
      </c>
      <c r="R10098">
        <v>7</v>
      </c>
      <c r="S10098">
        <v>4</v>
      </c>
      <c r="T10098">
        <v>3</v>
      </c>
      <c r="U10098">
        <v>4</v>
      </c>
      <c r="V10098">
        <v>8</v>
      </c>
      <c r="W10098">
        <v>0</v>
      </c>
      <c r="X10098">
        <v>2</v>
      </c>
      <c r="Y10098">
        <v>0</v>
      </c>
      <c r="Z10098">
        <v>0</v>
      </c>
      <c r="AA10098">
        <v>4.5</v>
      </c>
      <c r="AB10098">
        <v>4.33</v>
      </c>
      <c r="AC10098">
        <v>1.66</v>
      </c>
      <c r="AD10098" t="str">
        <f t="shared" si="317"/>
        <v>H</v>
      </c>
      <c r="AE10098" t="str">
        <f t="shared" si="316"/>
        <v>N</v>
      </c>
      <c r="AF10098">
        <v>1.61</v>
      </c>
      <c r="AG10098">
        <v>2.2999999999999998</v>
      </c>
      <c r="AH10098">
        <v>5</v>
      </c>
      <c r="AI10098">
        <v>4.4000000000000004</v>
      </c>
      <c r="AJ10098">
        <v>1.74</v>
      </c>
      <c r="AK10098">
        <v>4.59</v>
      </c>
      <c r="AL10098">
        <v>4.22</v>
      </c>
      <c r="AM10098">
        <v>1.7</v>
      </c>
      <c r="AN10098">
        <v>1.67</v>
      </c>
      <c r="AO10098">
        <v>2.41</v>
      </c>
      <c r="AP10098">
        <v>1.62</v>
      </c>
      <c r="AQ10098">
        <v>2.2999999999999998</v>
      </c>
      <c r="AR10098">
        <v>0</v>
      </c>
      <c r="AS10098">
        <v>3</v>
      </c>
    </row>
    <row r="10099" spans="1:45" x14ac:dyDescent="0.3">
      <c r="A10099" t="s">
        <v>10377</v>
      </c>
      <c r="B10099" t="s">
        <v>10156</v>
      </c>
      <c r="C10099">
        <v>22</v>
      </c>
      <c r="D10099" s="1">
        <v>43842</v>
      </c>
      <c r="E10099" s="2">
        <v>0.58333333333333337</v>
      </c>
      <c r="F10099" t="s">
        <v>8625</v>
      </c>
      <c r="G10099" t="s">
        <v>2373</v>
      </c>
      <c r="H10099">
        <v>0</v>
      </c>
      <c r="I10099">
        <v>3</v>
      </c>
      <c r="J10099" t="s">
        <v>47</v>
      </c>
      <c r="K10099">
        <v>0</v>
      </c>
      <c r="L10099">
        <v>1</v>
      </c>
      <c r="M10099" t="s">
        <v>47</v>
      </c>
      <c r="N10099" t="s">
        <v>3639</v>
      </c>
      <c r="O10099">
        <v>10</v>
      </c>
      <c r="P10099">
        <v>18</v>
      </c>
      <c r="Q10099">
        <v>1</v>
      </c>
      <c r="R10099">
        <v>6</v>
      </c>
      <c r="S10099">
        <v>5</v>
      </c>
      <c r="T10099">
        <v>5</v>
      </c>
      <c r="U10099">
        <v>3</v>
      </c>
      <c r="V10099">
        <v>13</v>
      </c>
      <c r="W10099">
        <v>1</v>
      </c>
      <c r="X10099">
        <v>1</v>
      </c>
      <c r="Y10099">
        <v>0</v>
      </c>
      <c r="Z10099">
        <v>0</v>
      </c>
      <c r="AA10099">
        <v>2.6</v>
      </c>
      <c r="AB10099">
        <v>3.3</v>
      </c>
      <c r="AC10099">
        <v>2.7</v>
      </c>
      <c r="AD10099" t="str">
        <f t="shared" si="317"/>
        <v>A</v>
      </c>
      <c r="AE10099" t="str">
        <f t="shared" si="316"/>
        <v>Y</v>
      </c>
      <c r="AF10099">
        <v>1.9</v>
      </c>
      <c r="AG10099">
        <v>1.9</v>
      </c>
      <c r="AH10099">
        <v>2.72</v>
      </c>
      <c r="AI10099">
        <v>3.46</v>
      </c>
      <c r="AJ10099">
        <v>2.85</v>
      </c>
      <c r="AK10099">
        <v>2.61</v>
      </c>
      <c r="AL10099">
        <v>3.37</v>
      </c>
      <c r="AM10099">
        <v>2.75</v>
      </c>
      <c r="AN10099">
        <v>1.98</v>
      </c>
      <c r="AO10099">
        <v>2.0099999999999998</v>
      </c>
      <c r="AP10099">
        <v>1.89</v>
      </c>
      <c r="AQ10099">
        <v>1.93</v>
      </c>
      <c r="AR10099">
        <v>0</v>
      </c>
      <c r="AS10099">
        <v>3</v>
      </c>
    </row>
    <row r="10100" spans="1:45" x14ac:dyDescent="0.3">
      <c r="A10100" t="s">
        <v>10378</v>
      </c>
      <c r="B10100" t="s">
        <v>10156</v>
      </c>
      <c r="C10100">
        <v>22</v>
      </c>
      <c r="D10100" s="1">
        <v>43842</v>
      </c>
      <c r="E10100" s="2">
        <v>0.6875</v>
      </c>
      <c r="F10100" t="s">
        <v>49</v>
      </c>
      <c r="G10100" t="s">
        <v>59</v>
      </c>
      <c r="H10100">
        <v>1</v>
      </c>
      <c r="I10100">
        <v>6</v>
      </c>
      <c r="J10100" t="s">
        <v>47</v>
      </c>
      <c r="K10100">
        <v>0</v>
      </c>
      <c r="L10100">
        <v>4</v>
      </c>
      <c r="M10100" t="s">
        <v>47</v>
      </c>
      <c r="N10100" t="s">
        <v>6912</v>
      </c>
      <c r="O10100">
        <v>7</v>
      </c>
      <c r="P10100">
        <v>22</v>
      </c>
      <c r="Q10100">
        <v>1</v>
      </c>
      <c r="R10100">
        <v>12</v>
      </c>
      <c r="S10100">
        <v>2</v>
      </c>
      <c r="T10100">
        <v>4</v>
      </c>
      <c r="U10100">
        <v>5</v>
      </c>
      <c r="V10100">
        <v>12</v>
      </c>
      <c r="W10100">
        <v>2</v>
      </c>
      <c r="X10100">
        <v>1</v>
      </c>
      <c r="Y10100">
        <v>0</v>
      </c>
      <c r="Z10100">
        <v>0</v>
      </c>
      <c r="AA10100">
        <v>13</v>
      </c>
      <c r="AB10100">
        <v>8.5</v>
      </c>
      <c r="AC10100">
        <v>1.1599999999999999</v>
      </c>
      <c r="AD10100" t="str">
        <f t="shared" si="317"/>
        <v>H</v>
      </c>
      <c r="AE10100" t="str">
        <f t="shared" si="316"/>
        <v>N</v>
      </c>
      <c r="AF10100">
        <v>1.28</v>
      </c>
      <c r="AG10100">
        <v>3.75</v>
      </c>
      <c r="AH10100">
        <v>18</v>
      </c>
      <c r="AI10100">
        <v>9.15</v>
      </c>
      <c r="AJ10100">
        <v>1.2</v>
      </c>
      <c r="AK10100">
        <v>14.5</v>
      </c>
      <c r="AL10100">
        <v>8.39</v>
      </c>
      <c r="AM10100">
        <v>1.17</v>
      </c>
      <c r="AN10100">
        <v>1.29</v>
      </c>
      <c r="AO10100">
        <v>4</v>
      </c>
      <c r="AP10100">
        <v>1.27</v>
      </c>
      <c r="AQ10100">
        <v>3.74</v>
      </c>
      <c r="AR10100">
        <v>0</v>
      </c>
      <c r="AS10100">
        <v>3</v>
      </c>
    </row>
    <row r="10101" spans="1:45" x14ac:dyDescent="0.3">
      <c r="A10101" t="s">
        <v>10379</v>
      </c>
      <c r="B10101" t="s">
        <v>10156</v>
      </c>
      <c r="C10101">
        <v>23</v>
      </c>
      <c r="D10101" s="1">
        <v>43848</v>
      </c>
      <c r="E10101" s="2">
        <v>0.52083333333333337</v>
      </c>
      <c r="F10101" t="s">
        <v>2373</v>
      </c>
      <c r="G10101" t="s">
        <v>64</v>
      </c>
      <c r="H10101">
        <v>0</v>
      </c>
      <c r="I10101">
        <v>0</v>
      </c>
      <c r="J10101" t="s">
        <v>61</v>
      </c>
      <c r="K10101">
        <v>0</v>
      </c>
      <c r="L10101">
        <v>0</v>
      </c>
      <c r="M10101" t="s">
        <v>61</v>
      </c>
      <c r="N10101" t="s">
        <v>6721</v>
      </c>
      <c r="O10101">
        <v>15</v>
      </c>
      <c r="P10101">
        <v>17</v>
      </c>
      <c r="Q10101">
        <v>2</v>
      </c>
      <c r="R10101">
        <v>5</v>
      </c>
      <c r="S10101">
        <v>3</v>
      </c>
      <c r="T10101">
        <v>3</v>
      </c>
      <c r="U10101">
        <v>13</v>
      </c>
      <c r="V10101">
        <v>13</v>
      </c>
      <c r="W10101">
        <v>2</v>
      </c>
      <c r="X10101">
        <v>3</v>
      </c>
      <c r="Y10101">
        <v>0</v>
      </c>
      <c r="Z10101">
        <v>0</v>
      </c>
      <c r="AA10101">
        <v>3.25</v>
      </c>
      <c r="AB10101">
        <v>3.5</v>
      </c>
      <c r="AC10101">
        <v>2.2000000000000002</v>
      </c>
      <c r="AD10101" t="str">
        <f t="shared" si="317"/>
        <v>H</v>
      </c>
      <c r="AE10101" t="str">
        <f t="shared" si="316"/>
        <v>N</v>
      </c>
      <c r="AF10101">
        <v>1.8</v>
      </c>
      <c r="AG10101">
        <v>2</v>
      </c>
      <c r="AH10101">
        <v>3.3</v>
      </c>
      <c r="AI10101">
        <v>3.6</v>
      </c>
      <c r="AJ10101">
        <v>2.35</v>
      </c>
      <c r="AK10101">
        <v>3.18</v>
      </c>
      <c r="AL10101">
        <v>3.52</v>
      </c>
      <c r="AM10101">
        <v>2.25</v>
      </c>
      <c r="AN10101">
        <v>1.85</v>
      </c>
      <c r="AO10101">
        <v>2.09</v>
      </c>
      <c r="AP10101">
        <v>1.81</v>
      </c>
      <c r="AQ10101">
        <v>2.02</v>
      </c>
      <c r="AR10101">
        <v>1</v>
      </c>
      <c r="AS10101">
        <v>1</v>
      </c>
    </row>
    <row r="10102" spans="1:45" x14ac:dyDescent="0.3">
      <c r="A10102" t="s">
        <v>10380</v>
      </c>
      <c r="B10102" t="s">
        <v>10156</v>
      </c>
      <c r="C10102">
        <v>23</v>
      </c>
      <c r="D10102" s="1">
        <v>43848</v>
      </c>
      <c r="E10102" s="2">
        <v>0.625</v>
      </c>
      <c r="F10102" t="s">
        <v>45</v>
      </c>
      <c r="G10102" t="s">
        <v>69</v>
      </c>
      <c r="H10102">
        <v>1</v>
      </c>
      <c r="I10102">
        <v>1</v>
      </c>
      <c r="J10102" t="s">
        <v>61</v>
      </c>
      <c r="K10102">
        <v>1</v>
      </c>
      <c r="L10102">
        <v>0</v>
      </c>
      <c r="M10102" t="s">
        <v>51</v>
      </c>
      <c r="N10102" t="s">
        <v>3639</v>
      </c>
      <c r="O10102">
        <v>11</v>
      </c>
      <c r="P10102">
        <v>12</v>
      </c>
      <c r="Q10102">
        <v>4</v>
      </c>
      <c r="R10102">
        <v>4</v>
      </c>
      <c r="S10102">
        <v>4</v>
      </c>
      <c r="T10102">
        <v>5</v>
      </c>
      <c r="U10102">
        <v>9</v>
      </c>
      <c r="V10102">
        <v>13</v>
      </c>
      <c r="W10102">
        <v>1</v>
      </c>
      <c r="X10102">
        <v>2</v>
      </c>
      <c r="Y10102">
        <v>0</v>
      </c>
      <c r="Z10102">
        <v>0</v>
      </c>
      <c r="AA10102">
        <v>1.83</v>
      </c>
      <c r="AB10102">
        <v>3.6</v>
      </c>
      <c r="AC10102">
        <v>4.33</v>
      </c>
      <c r="AD10102" t="str">
        <f t="shared" si="317"/>
        <v>A</v>
      </c>
      <c r="AE10102" t="str">
        <f t="shared" si="316"/>
        <v>N</v>
      </c>
      <c r="AF10102">
        <v>2</v>
      </c>
      <c r="AG10102">
        <v>1.8</v>
      </c>
      <c r="AH10102">
        <v>1.9</v>
      </c>
      <c r="AI10102">
        <v>3.72</v>
      </c>
      <c r="AJ10102">
        <v>4.7</v>
      </c>
      <c r="AK10102">
        <v>1.85</v>
      </c>
      <c r="AL10102">
        <v>3.61</v>
      </c>
      <c r="AM10102">
        <v>4.46</v>
      </c>
      <c r="AN10102">
        <v>2.09</v>
      </c>
      <c r="AO10102">
        <v>1.97</v>
      </c>
      <c r="AP10102">
        <v>1.99</v>
      </c>
      <c r="AQ10102">
        <v>1.83</v>
      </c>
      <c r="AR10102">
        <v>1</v>
      </c>
      <c r="AS10102">
        <v>1</v>
      </c>
    </row>
    <row r="10103" spans="1:45" x14ac:dyDescent="0.3">
      <c r="A10103" t="s">
        <v>10381</v>
      </c>
      <c r="B10103" t="s">
        <v>10156</v>
      </c>
      <c r="C10103">
        <v>23</v>
      </c>
      <c r="D10103" s="1">
        <v>43848</v>
      </c>
      <c r="E10103" s="2">
        <v>0.625</v>
      </c>
      <c r="F10103" t="s">
        <v>9392</v>
      </c>
      <c r="G10103" t="s">
        <v>49</v>
      </c>
      <c r="H10103">
        <v>1</v>
      </c>
      <c r="I10103">
        <v>1</v>
      </c>
      <c r="J10103" t="s">
        <v>61</v>
      </c>
      <c r="K10103">
        <v>1</v>
      </c>
      <c r="L10103">
        <v>0</v>
      </c>
      <c r="M10103" t="s">
        <v>51</v>
      </c>
      <c r="N10103" t="s">
        <v>9940</v>
      </c>
      <c r="O10103">
        <v>10</v>
      </c>
      <c r="P10103">
        <v>8</v>
      </c>
      <c r="Q10103">
        <v>2</v>
      </c>
      <c r="R10103">
        <v>3</v>
      </c>
      <c r="S10103">
        <v>3</v>
      </c>
      <c r="T10103">
        <v>4</v>
      </c>
      <c r="U10103">
        <v>11</v>
      </c>
      <c r="V10103">
        <v>13</v>
      </c>
      <c r="W10103">
        <v>3</v>
      </c>
      <c r="X10103">
        <v>3</v>
      </c>
      <c r="Y10103">
        <v>0</v>
      </c>
      <c r="Z10103">
        <v>0</v>
      </c>
      <c r="AA10103">
        <v>1.66</v>
      </c>
      <c r="AB10103">
        <v>4</v>
      </c>
      <c r="AC10103">
        <v>5</v>
      </c>
      <c r="AD10103" t="str">
        <f t="shared" si="317"/>
        <v>A</v>
      </c>
      <c r="AE10103" t="str">
        <f t="shared" si="316"/>
        <v>N</v>
      </c>
      <c r="AF10103">
        <v>1.66</v>
      </c>
      <c r="AG10103">
        <v>2.2000000000000002</v>
      </c>
      <c r="AH10103">
        <v>1.72</v>
      </c>
      <c r="AI10103">
        <v>4.55</v>
      </c>
      <c r="AJ10103">
        <v>5.25</v>
      </c>
      <c r="AK10103">
        <v>1.65</v>
      </c>
      <c r="AL10103">
        <v>4.29</v>
      </c>
      <c r="AM10103">
        <v>4.9400000000000004</v>
      </c>
      <c r="AN10103">
        <v>1.7</v>
      </c>
      <c r="AO10103">
        <v>2.35</v>
      </c>
      <c r="AP10103">
        <v>1.65</v>
      </c>
      <c r="AQ10103">
        <v>2.2599999999999998</v>
      </c>
      <c r="AR10103">
        <v>1</v>
      </c>
      <c r="AS10103">
        <v>1</v>
      </c>
    </row>
    <row r="10104" spans="1:45" x14ac:dyDescent="0.3">
      <c r="A10104" t="s">
        <v>10382</v>
      </c>
      <c r="B10104" t="s">
        <v>10156</v>
      </c>
      <c r="C10104">
        <v>23</v>
      </c>
      <c r="D10104" s="1">
        <v>43848</v>
      </c>
      <c r="E10104" s="2">
        <v>0.625</v>
      </c>
      <c r="F10104" t="s">
        <v>59</v>
      </c>
      <c r="G10104" t="s">
        <v>454</v>
      </c>
      <c r="H10104">
        <v>2</v>
      </c>
      <c r="I10104">
        <v>2</v>
      </c>
      <c r="J10104" t="s">
        <v>61</v>
      </c>
      <c r="K10104">
        <v>0</v>
      </c>
      <c r="L10104">
        <v>1</v>
      </c>
      <c r="M10104" t="s">
        <v>47</v>
      </c>
      <c r="N10104" t="s">
        <v>10383</v>
      </c>
      <c r="O10104">
        <v>25</v>
      </c>
      <c r="P10104">
        <v>5</v>
      </c>
      <c r="Q10104">
        <v>6</v>
      </c>
      <c r="R10104">
        <v>3</v>
      </c>
      <c r="S10104">
        <v>14</v>
      </c>
      <c r="T10104">
        <v>2</v>
      </c>
      <c r="U10104">
        <v>9</v>
      </c>
      <c r="V10104">
        <v>7</v>
      </c>
      <c r="W10104">
        <v>1</v>
      </c>
      <c r="X10104">
        <v>2</v>
      </c>
      <c r="Y10104">
        <v>0</v>
      </c>
      <c r="Z10104">
        <v>0</v>
      </c>
      <c r="AA10104">
        <v>1.1000000000000001</v>
      </c>
      <c r="AB10104">
        <v>11</v>
      </c>
      <c r="AC10104">
        <v>19</v>
      </c>
      <c r="AD10104" t="str">
        <f t="shared" si="317"/>
        <v>A</v>
      </c>
      <c r="AE10104" t="str">
        <f t="shared" si="316"/>
        <v>N</v>
      </c>
      <c r="AF10104">
        <v>1.3</v>
      </c>
      <c r="AG10104">
        <v>3.5</v>
      </c>
      <c r="AH10104">
        <v>1.1299999999999999</v>
      </c>
      <c r="AI10104">
        <v>12</v>
      </c>
      <c r="AJ10104">
        <v>30</v>
      </c>
      <c r="AK10104">
        <v>1.1000000000000001</v>
      </c>
      <c r="AL10104">
        <v>10.64</v>
      </c>
      <c r="AM10104">
        <v>24.53</v>
      </c>
      <c r="AN10104">
        <v>1.33</v>
      </c>
      <c r="AO10104">
        <v>3.82</v>
      </c>
      <c r="AP10104">
        <v>1.29</v>
      </c>
      <c r="AQ10104">
        <v>3.53</v>
      </c>
      <c r="AR10104">
        <v>1</v>
      </c>
      <c r="AS10104">
        <v>1</v>
      </c>
    </row>
    <row r="10105" spans="1:45" x14ac:dyDescent="0.3">
      <c r="A10105" t="s">
        <v>10384</v>
      </c>
      <c r="B10105" t="s">
        <v>10156</v>
      </c>
      <c r="C10105">
        <v>23</v>
      </c>
      <c r="D10105" s="1">
        <v>43848</v>
      </c>
      <c r="E10105" s="2">
        <v>0.625</v>
      </c>
      <c r="F10105" t="s">
        <v>78</v>
      </c>
      <c r="G10105" t="s">
        <v>8625</v>
      </c>
      <c r="H10105">
        <v>1</v>
      </c>
      <c r="I10105">
        <v>0</v>
      </c>
      <c r="J10105" t="s">
        <v>51</v>
      </c>
      <c r="K10105">
        <v>1</v>
      </c>
      <c r="L10105">
        <v>0</v>
      </c>
      <c r="M10105" t="s">
        <v>51</v>
      </c>
      <c r="N10105" t="s">
        <v>8267</v>
      </c>
      <c r="O10105">
        <v>16</v>
      </c>
      <c r="P10105">
        <v>6</v>
      </c>
      <c r="Q10105">
        <v>5</v>
      </c>
      <c r="R10105">
        <v>3</v>
      </c>
      <c r="S10105">
        <v>4</v>
      </c>
      <c r="T10105">
        <v>5</v>
      </c>
      <c r="U10105">
        <v>10</v>
      </c>
      <c r="V10105">
        <v>10</v>
      </c>
      <c r="W10105">
        <v>2</v>
      </c>
      <c r="X10105">
        <v>2</v>
      </c>
      <c r="Y10105">
        <v>1</v>
      </c>
      <c r="Z10105">
        <v>1</v>
      </c>
      <c r="AA10105">
        <v>2.2000000000000002</v>
      </c>
      <c r="AB10105">
        <v>3.5</v>
      </c>
      <c r="AC10105">
        <v>3.25</v>
      </c>
      <c r="AD10105" t="str">
        <f t="shared" si="317"/>
        <v>A</v>
      </c>
      <c r="AE10105" t="str">
        <f t="shared" si="316"/>
        <v>N</v>
      </c>
      <c r="AF10105">
        <v>1.8</v>
      </c>
      <c r="AG10105">
        <v>2</v>
      </c>
      <c r="AH10105">
        <v>2.2999999999999998</v>
      </c>
      <c r="AI10105">
        <v>3.7</v>
      </c>
      <c r="AJ10105">
        <v>3.3</v>
      </c>
      <c r="AK10105">
        <v>2.2200000000000002</v>
      </c>
      <c r="AL10105">
        <v>3.56</v>
      </c>
      <c r="AM10105">
        <v>3.19</v>
      </c>
      <c r="AN10105">
        <v>1.86</v>
      </c>
      <c r="AO10105">
        <v>2.13</v>
      </c>
      <c r="AP10105">
        <v>1.79</v>
      </c>
      <c r="AQ10105">
        <v>2.04</v>
      </c>
      <c r="AR10105">
        <v>3</v>
      </c>
      <c r="AS10105">
        <v>0</v>
      </c>
    </row>
    <row r="10106" spans="1:45" x14ac:dyDescent="0.3">
      <c r="A10106" t="s">
        <v>10385</v>
      </c>
      <c r="B10106" t="s">
        <v>10156</v>
      </c>
      <c r="C10106">
        <v>23</v>
      </c>
      <c r="D10106" s="1">
        <v>43848</v>
      </c>
      <c r="E10106" s="2">
        <v>0.625</v>
      </c>
      <c r="F10106" t="s">
        <v>72</v>
      </c>
      <c r="G10106" t="s">
        <v>4016</v>
      </c>
      <c r="H10106">
        <v>2</v>
      </c>
      <c r="I10106">
        <v>3</v>
      </c>
      <c r="J10106" t="s">
        <v>47</v>
      </c>
      <c r="K10106">
        <v>2</v>
      </c>
      <c r="L10106">
        <v>0</v>
      </c>
      <c r="M10106" t="s">
        <v>51</v>
      </c>
      <c r="N10106" t="s">
        <v>10386</v>
      </c>
      <c r="O10106">
        <v>11</v>
      </c>
      <c r="P10106">
        <v>8</v>
      </c>
      <c r="Q10106">
        <v>5</v>
      </c>
      <c r="R10106">
        <v>4</v>
      </c>
      <c r="S10106">
        <v>1</v>
      </c>
      <c r="T10106">
        <v>3</v>
      </c>
      <c r="U10106">
        <v>13</v>
      </c>
      <c r="V10106">
        <v>12</v>
      </c>
      <c r="W10106">
        <v>2</v>
      </c>
      <c r="X10106">
        <v>1</v>
      </c>
      <c r="Y10106">
        <v>0</v>
      </c>
      <c r="Z10106">
        <v>0</v>
      </c>
      <c r="AA10106">
        <v>2.4</v>
      </c>
      <c r="AB10106">
        <v>3.4</v>
      </c>
      <c r="AC10106">
        <v>3</v>
      </c>
      <c r="AD10106" t="str">
        <f t="shared" si="317"/>
        <v>A</v>
      </c>
      <c r="AE10106" t="str">
        <f t="shared" si="316"/>
        <v>Y</v>
      </c>
      <c r="AF10106">
        <v>2</v>
      </c>
      <c r="AG10106">
        <v>1.8</v>
      </c>
      <c r="AH10106">
        <v>2.46</v>
      </c>
      <c r="AI10106">
        <v>3.5</v>
      </c>
      <c r="AJ10106">
        <v>3.2</v>
      </c>
      <c r="AK10106">
        <v>2.39</v>
      </c>
      <c r="AL10106">
        <v>3.37</v>
      </c>
      <c r="AM10106">
        <v>3.05</v>
      </c>
      <c r="AN10106">
        <v>2.1</v>
      </c>
      <c r="AO10106">
        <v>1.86</v>
      </c>
      <c r="AP10106">
        <v>2.02</v>
      </c>
      <c r="AQ10106">
        <v>1.8</v>
      </c>
      <c r="AR10106">
        <v>0</v>
      </c>
      <c r="AS10106">
        <v>3</v>
      </c>
    </row>
    <row r="10107" spans="1:45" x14ac:dyDescent="0.3">
      <c r="A10107" t="s">
        <v>10387</v>
      </c>
      <c r="B10107" t="s">
        <v>10156</v>
      </c>
      <c r="C10107">
        <v>23</v>
      </c>
      <c r="D10107" s="1">
        <v>43848</v>
      </c>
      <c r="E10107" s="2">
        <v>0.625</v>
      </c>
      <c r="F10107" t="s">
        <v>75</v>
      </c>
      <c r="G10107" t="s">
        <v>73</v>
      </c>
      <c r="H10107">
        <v>1</v>
      </c>
      <c r="I10107">
        <v>1</v>
      </c>
      <c r="J10107" t="s">
        <v>61</v>
      </c>
      <c r="K10107">
        <v>1</v>
      </c>
      <c r="L10107">
        <v>1</v>
      </c>
      <c r="M10107" t="s">
        <v>61</v>
      </c>
      <c r="N10107" t="s">
        <v>4524</v>
      </c>
      <c r="O10107">
        <v>12</v>
      </c>
      <c r="P10107">
        <v>11</v>
      </c>
      <c r="Q10107">
        <v>6</v>
      </c>
      <c r="R10107">
        <v>3</v>
      </c>
      <c r="S10107">
        <v>7</v>
      </c>
      <c r="T10107">
        <v>6</v>
      </c>
      <c r="U10107">
        <v>11</v>
      </c>
      <c r="V10107">
        <v>13</v>
      </c>
      <c r="W10107">
        <v>1</v>
      </c>
      <c r="X10107">
        <v>0</v>
      </c>
      <c r="Y10107">
        <v>0</v>
      </c>
      <c r="Z10107">
        <v>0</v>
      </c>
      <c r="AA10107">
        <v>2.9</v>
      </c>
      <c r="AB10107">
        <v>3.5</v>
      </c>
      <c r="AC10107">
        <v>2.37</v>
      </c>
      <c r="AD10107" t="str">
        <f t="shared" si="317"/>
        <v>H</v>
      </c>
      <c r="AE10107" t="str">
        <f t="shared" si="316"/>
        <v>N</v>
      </c>
      <c r="AF10107">
        <v>1.8</v>
      </c>
      <c r="AG10107">
        <v>2</v>
      </c>
      <c r="AH10107">
        <v>3.05</v>
      </c>
      <c r="AI10107">
        <v>3.6</v>
      </c>
      <c r="AJ10107">
        <v>2.5</v>
      </c>
      <c r="AK10107">
        <v>2.96</v>
      </c>
      <c r="AL10107">
        <v>3.46</v>
      </c>
      <c r="AM10107">
        <v>2.4</v>
      </c>
      <c r="AN10107">
        <v>1.95</v>
      </c>
      <c r="AO10107">
        <v>2.0499999999999998</v>
      </c>
      <c r="AP10107">
        <v>1.84</v>
      </c>
      <c r="AQ10107">
        <v>1.97</v>
      </c>
      <c r="AR10107">
        <v>1</v>
      </c>
      <c r="AS10107">
        <v>1</v>
      </c>
    </row>
    <row r="10108" spans="1:45" x14ac:dyDescent="0.3">
      <c r="A10108" t="s">
        <v>10388</v>
      </c>
      <c r="B10108" t="s">
        <v>10156</v>
      </c>
      <c r="C10108">
        <v>23</v>
      </c>
      <c r="D10108" s="1">
        <v>43848</v>
      </c>
      <c r="E10108" s="2">
        <v>0.72916666666666663</v>
      </c>
      <c r="F10108" t="s">
        <v>63</v>
      </c>
      <c r="G10108" t="s">
        <v>53</v>
      </c>
      <c r="H10108">
        <v>1</v>
      </c>
      <c r="I10108">
        <v>0</v>
      </c>
      <c r="J10108" t="s">
        <v>51</v>
      </c>
      <c r="K10108">
        <v>0</v>
      </c>
      <c r="L10108">
        <v>0</v>
      </c>
      <c r="M10108" t="s">
        <v>61</v>
      </c>
      <c r="N10108" t="s">
        <v>9316</v>
      </c>
      <c r="O10108">
        <v>7</v>
      </c>
      <c r="P10108">
        <v>19</v>
      </c>
      <c r="Q10108">
        <v>2</v>
      </c>
      <c r="R10108">
        <v>4</v>
      </c>
      <c r="S10108">
        <v>1</v>
      </c>
      <c r="T10108">
        <v>10</v>
      </c>
      <c r="U10108">
        <v>9</v>
      </c>
      <c r="V10108">
        <v>14</v>
      </c>
      <c r="W10108">
        <v>1</v>
      </c>
      <c r="X10108">
        <v>1</v>
      </c>
      <c r="Y10108">
        <v>0</v>
      </c>
      <c r="Z10108">
        <v>0</v>
      </c>
      <c r="AA10108">
        <v>6</v>
      </c>
      <c r="AB10108">
        <v>4.5</v>
      </c>
      <c r="AC10108">
        <v>1.5</v>
      </c>
      <c r="AD10108" t="str">
        <f t="shared" si="317"/>
        <v>H</v>
      </c>
      <c r="AE10108" t="str">
        <f t="shared" si="316"/>
        <v>Y</v>
      </c>
      <c r="AF10108">
        <v>1.72</v>
      </c>
      <c r="AG10108">
        <v>2.1</v>
      </c>
      <c r="AH10108">
        <v>6.4</v>
      </c>
      <c r="AI10108">
        <v>4.72</v>
      </c>
      <c r="AJ10108">
        <v>1.57</v>
      </c>
      <c r="AK10108">
        <v>6.02</v>
      </c>
      <c r="AL10108">
        <v>4.53</v>
      </c>
      <c r="AM10108">
        <v>1.52</v>
      </c>
      <c r="AN10108">
        <v>1.73</v>
      </c>
      <c r="AO10108">
        <v>2.2799999999999998</v>
      </c>
      <c r="AP10108">
        <v>1.68</v>
      </c>
      <c r="AQ10108">
        <v>2.2000000000000002</v>
      </c>
      <c r="AR10108">
        <v>3</v>
      </c>
      <c r="AS10108">
        <v>0</v>
      </c>
    </row>
    <row r="10109" spans="1:45" x14ac:dyDescent="0.3">
      <c r="A10109" t="s">
        <v>10389</v>
      </c>
      <c r="B10109" t="s">
        <v>10156</v>
      </c>
      <c r="C10109">
        <v>23</v>
      </c>
      <c r="D10109" s="1">
        <v>43849</v>
      </c>
      <c r="E10109" s="2">
        <v>0.58333333333333337</v>
      </c>
      <c r="F10109" t="s">
        <v>6329</v>
      </c>
      <c r="G10109" t="s">
        <v>463</v>
      </c>
      <c r="H10109">
        <v>2</v>
      </c>
      <c r="I10109">
        <v>1</v>
      </c>
      <c r="J10109" t="s">
        <v>51</v>
      </c>
      <c r="K10109">
        <v>0</v>
      </c>
      <c r="L10109">
        <v>1</v>
      </c>
      <c r="M10109" t="s">
        <v>47</v>
      </c>
      <c r="N10109" t="s">
        <v>6558</v>
      </c>
      <c r="O10109">
        <v>8</v>
      </c>
      <c r="P10109">
        <v>18</v>
      </c>
      <c r="Q10109">
        <v>5</v>
      </c>
      <c r="R10109">
        <v>8</v>
      </c>
      <c r="S10109">
        <v>4</v>
      </c>
      <c r="T10109">
        <v>5</v>
      </c>
      <c r="U10109">
        <v>14</v>
      </c>
      <c r="V10109">
        <v>8</v>
      </c>
      <c r="W10109">
        <v>1</v>
      </c>
      <c r="X10109">
        <v>0</v>
      </c>
      <c r="Y10109">
        <v>0</v>
      </c>
      <c r="Z10109">
        <v>0</v>
      </c>
      <c r="AA10109">
        <v>4.33</v>
      </c>
      <c r="AB10109">
        <v>3.75</v>
      </c>
      <c r="AC10109">
        <v>1.83</v>
      </c>
      <c r="AD10109" t="str">
        <f t="shared" si="317"/>
        <v>H</v>
      </c>
      <c r="AE10109" t="str">
        <f t="shared" si="316"/>
        <v>Y</v>
      </c>
      <c r="AF10109">
        <v>1.9</v>
      </c>
      <c r="AG10109">
        <v>1.9</v>
      </c>
      <c r="AH10109">
        <v>4.3499999999999996</v>
      </c>
      <c r="AI10109">
        <v>3.9</v>
      </c>
      <c r="AJ10109">
        <v>1.93</v>
      </c>
      <c r="AK10109">
        <v>4.1900000000000004</v>
      </c>
      <c r="AL10109">
        <v>3.71</v>
      </c>
      <c r="AM10109">
        <v>1.87</v>
      </c>
      <c r="AN10109">
        <v>1.92</v>
      </c>
      <c r="AO10109">
        <v>2.0499999999999998</v>
      </c>
      <c r="AP10109">
        <v>1.85</v>
      </c>
      <c r="AQ10109">
        <v>1.96</v>
      </c>
      <c r="AR10109">
        <v>3</v>
      </c>
      <c r="AS10109">
        <v>0</v>
      </c>
    </row>
    <row r="10110" spans="1:45" x14ac:dyDescent="0.3">
      <c r="A10110" t="s">
        <v>10390</v>
      </c>
      <c r="B10110" t="s">
        <v>10156</v>
      </c>
      <c r="C10110">
        <v>23</v>
      </c>
      <c r="D10110" s="1">
        <v>43849</v>
      </c>
      <c r="E10110" s="2">
        <v>0.6875</v>
      </c>
      <c r="F10110" t="s">
        <v>56</v>
      </c>
      <c r="G10110" t="s">
        <v>79</v>
      </c>
      <c r="H10110">
        <v>2</v>
      </c>
      <c r="I10110">
        <v>0</v>
      </c>
      <c r="J10110" t="s">
        <v>51</v>
      </c>
      <c r="K10110">
        <v>1</v>
      </c>
      <c r="L10110">
        <v>0</v>
      </c>
      <c r="M10110" t="s">
        <v>51</v>
      </c>
      <c r="N10110" t="s">
        <v>7753</v>
      </c>
      <c r="O10110">
        <v>16</v>
      </c>
      <c r="P10110">
        <v>9</v>
      </c>
      <c r="Q10110">
        <v>5</v>
      </c>
      <c r="R10110">
        <v>4</v>
      </c>
      <c r="S10110">
        <v>11</v>
      </c>
      <c r="T10110">
        <v>5</v>
      </c>
      <c r="U10110">
        <v>7</v>
      </c>
      <c r="V10110">
        <v>10</v>
      </c>
      <c r="W10110">
        <v>1</v>
      </c>
      <c r="X10110">
        <v>3</v>
      </c>
      <c r="Y10110">
        <v>0</v>
      </c>
      <c r="Z10110">
        <v>0</v>
      </c>
      <c r="AA10110">
        <v>1.36</v>
      </c>
      <c r="AB10110">
        <v>5.25</v>
      </c>
      <c r="AC10110">
        <v>8</v>
      </c>
      <c r="AD10110" t="str">
        <f t="shared" si="317"/>
        <v>A</v>
      </c>
      <c r="AE10110" t="str">
        <f t="shared" si="316"/>
        <v>N</v>
      </c>
      <c r="AF10110">
        <v>1.66</v>
      </c>
      <c r="AG10110">
        <v>2.2000000000000002</v>
      </c>
      <c r="AH10110">
        <v>1.4</v>
      </c>
      <c r="AI10110">
        <v>5.4</v>
      </c>
      <c r="AJ10110">
        <v>9.5</v>
      </c>
      <c r="AK10110">
        <v>1.37</v>
      </c>
      <c r="AL10110">
        <v>5.12</v>
      </c>
      <c r="AM10110">
        <v>8.31</v>
      </c>
      <c r="AN10110">
        <v>1.7</v>
      </c>
      <c r="AO10110">
        <v>2.3199999999999998</v>
      </c>
      <c r="AP10110">
        <v>1.66</v>
      </c>
      <c r="AQ10110">
        <v>2.23</v>
      </c>
      <c r="AR10110">
        <v>3</v>
      </c>
      <c r="AS10110">
        <v>0</v>
      </c>
    </row>
    <row r="10111" spans="1:45" x14ac:dyDescent="0.3">
      <c r="A10111" t="s">
        <v>10391</v>
      </c>
      <c r="B10111" t="s">
        <v>10156</v>
      </c>
      <c r="C10111">
        <v>24</v>
      </c>
      <c r="D10111" s="1">
        <v>43851</v>
      </c>
      <c r="E10111" s="2">
        <v>0.8125</v>
      </c>
      <c r="F10111" t="s">
        <v>49</v>
      </c>
      <c r="G10111" t="s">
        <v>2373</v>
      </c>
      <c r="H10111">
        <v>2</v>
      </c>
      <c r="I10111">
        <v>1</v>
      </c>
      <c r="J10111" t="s">
        <v>51</v>
      </c>
      <c r="K10111">
        <v>0</v>
      </c>
      <c r="L10111">
        <v>1</v>
      </c>
      <c r="M10111" t="s">
        <v>47</v>
      </c>
      <c r="N10111" t="s">
        <v>4453</v>
      </c>
      <c r="O10111">
        <v>16</v>
      </c>
      <c r="P10111">
        <v>8</v>
      </c>
      <c r="Q10111">
        <v>5</v>
      </c>
      <c r="R10111">
        <v>2</v>
      </c>
      <c r="S10111">
        <v>6</v>
      </c>
      <c r="T10111">
        <v>3</v>
      </c>
      <c r="U10111">
        <v>11</v>
      </c>
      <c r="V10111">
        <v>18</v>
      </c>
      <c r="W10111">
        <v>2</v>
      </c>
      <c r="X10111">
        <v>2</v>
      </c>
      <c r="Y10111">
        <v>0</v>
      </c>
      <c r="Z10111">
        <v>0</v>
      </c>
      <c r="AA10111">
        <v>2.8</v>
      </c>
      <c r="AB10111">
        <v>3.5</v>
      </c>
      <c r="AC10111">
        <v>2.4500000000000002</v>
      </c>
      <c r="AD10111" t="str">
        <f t="shared" si="317"/>
        <v>H</v>
      </c>
      <c r="AE10111" t="str">
        <f t="shared" si="316"/>
        <v>Y</v>
      </c>
      <c r="AF10111">
        <v>1.9</v>
      </c>
      <c r="AG10111">
        <v>1.9</v>
      </c>
      <c r="AH10111">
        <v>3</v>
      </c>
      <c r="AI10111">
        <v>3.65</v>
      </c>
      <c r="AJ10111">
        <v>2.58</v>
      </c>
      <c r="AK10111">
        <v>2.86</v>
      </c>
      <c r="AL10111">
        <v>3.46</v>
      </c>
      <c r="AM10111">
        <v>2.4900000000000002</v>
      </c>
      <c r="AN10111">
        <v>1.95</v>
      </c>
      <c r="AO10111">
        <v>2.0099999999999998</v>
      </c>
      <c r="AP10111">
        <v>1.89</v>
      </c>
      <c r="AQ10111">
        <v>1.93</v>
      </c>
      <c r="AR10111">
        <v>3</v>
      </c>
      <c r="AS10111">
        <v>0</v>
      </c>
    </row>
    <row r="10112" spans="1:45" x14ac:dyDescent="0.3">
      <c r="A10112" t="s">
        <v>10392</v>
      </c>
      <c r="B10112" t="s">
        <v>10156</v>
      </c>
      <c r="C10112">
        <v>24</v>
      </c>
      <c r="D10112" s="1">
        <v>43851</v>
      </c>
      <c r="E10112" s="2">
        <v>0.8125</v>
      </c>
      <c r="F10112" t="s">
        <v>8625</v>
      </c>
      <c r="G10112" t="s">
        <v>9392</v>
      </c>
      <c r="H10112">
        <v>3</v>
      </c>
      <c r="I10112">
        <v>1</v>
      </c>
      <c r="J10112" t="s">
        <v>51</v>
      </c>
      <c r="K10112">
        <v>2</v>
      </c>
      <c r="L10112">
        <v>0</v>
      </c>
      <c r="M10112" t="s">
        <v>51</v>
      </c>
      <c r="N10112" t="s">
        <v>6379</v>
      </c>
      <c r="O10112">
        <v>11</v>
      </c>
      <c r="P10112">
        <v>21</v>
      </c>
      <c r="Q10112">
        <v>3</v>
      </c>
      <c r="R10112">
        <v>8</v>
      </c>
      <c r="S10112">
        <v>5</v>
      </c>
      <c r="T10112">
        <v>8</v>
      </c>
      <c r="U10112">
        <v>9</v>
      </c>
      <c r="V10112">
        <v>12</v>
      </c>
      <c r="W10112">
        <v>1</v>
      </c>
      <c r="X10112">
        <v>1</v>
      </c>
      <c r="Y10112">
        <v>0</v>
      </c>
      <c r="Z10112">
        <v>0</v>
      </c>
      <c r="AA10112">
        <v>2.87</v>
      </c>
      <c r="AB10112">
        <v>3.4</v>
      </c>
      <c r="AC10112">
        <v>2.4500000000000002</v>
      </c>
      <c r="AD10112" t="str">
        <f t="shared" si="317"/>
        <v>H</v>
      </c>
      <c r="AE10112" t="str">
        <f t="shared" si="316"/>
        <v>Y</v>
      </c>
      <c r="AF10112">
        <v>2</v>
      </c>
      <c r="AG10112">
        <v>1.8</v>
      </c>
      <c r="AH10112">
        <v>3.1</v>
      </c>
      <c r="AI10112">
        <v>3.45</v>
      </c>
      <c r="AJ10112">
        <v>2.6</v>
      </c>
      <c r="AK10112">
        <v>2.94</v>
      </c>
      <c r="AL10112">
        <v>3.35</v>
      </c>
      <c r="AM10112">
        <v>2.4700000000000002</v>
      </c>
      <c r="AN10112">
        <v>2.06</v>
      </c>
      <c r="AO10112">
        <v>1.91</v>
      </c>
      <c r="AP10112">
        <v>1.98</v>
      </c>
      <c r="AQ10112">
        <v>1.85</v>
      </c>
      <c r="AR10112">
        <v>3</v>
      </c>
      <c r="AS10112">
        <v>0</v>
      </c>
    </row>
    <row r="10113" spans="1:45" x14ac:dyDescent="0.3">
      <c r="A10113" t="s">
        <v>10393</v>
      </c>
      <c r="B10113" t="s">
        <v>10156</v>
      </c>
      <c r="C10113">
        <v>24</v>
      </c>
      <c r="D10113" s="1">
        <v>43851</v>
      </c>
      <c r="E10113" s="2">
        <v>0.8125</v>
      </c>
      <c r="F10113" t="s">
        <v>454</v>
      </c>
      <c r="G10113" t="s">
        <v>72</v>
      </c>
      <c r="H10113">
        <v>0</v>
      </c>
      <c r="I10113">
        <v>2</v>
      </c>
      <c r="J10113" t="s">
        <v>47</v>
      </c>
      <c r="K10113">
        <v>0</v>
      </c>
      <c r="L10113">
        <v>1</v>
      </c>
      <c r="M10113" t="s">
        <v>47</v>
      </c>
      <c r="N10113" t="s">
        <v>4524</v>
      </c>
      <c r="O10113">
        <v>6</v>
      </c>
      <c r="P10113">
        <v>15</v>
      </c>
      <c r="Q10113">
        <v>0</v>
      </c>
      <c r="R10113">
        <v>6</v>
      </c>
      <c r="S10113">
        <v>0</v>
      </c>
      <c r="T10113">
        <v>8</v>
      </c>
      <c r="U10113">
        <v>12</v>
      </c>
      <c r="V10113">
        <v>13</v>
      </c>
      <c r="W10113">
        <v>1</v>
      </c>
      <c r="X10113">
        <v>2</v>
      </c>
      <c r="Y10113">
        <v>0</v>
      </c>
      <c r="Z10113">
        <v>0</v>
      </c>
      <c r="AA10113">
        <v>2.7</v>
      </c>
      <c r="AB10113">
        <v>3.25</v>
      </c>
      <c r="AC10113">
        <v>2.7</v>
      </c>
      <c r="AD10113" t="str">
        <f t="shared" si="317"/>
        <v>H</v>
      </c>
      <c r="AE10113" t="str">
        <f t="shared" si="316"/>
        <v>N</v>
      </c>
      <c r="AF10113">
        <v>2.2000000000000002</v>
      </c>
      <c r="AG10113">
        <v>1.66</v>
      </c>
      <c r="AH10113">
        <v>2.85</v>
      </c>
      <c r="AI10113">
        <v>3.35</v>
      </c>
      <c r="AJ10113">
        <v>2.84</v>
      </c>
      <c r="AK10113">
        <v>2.73</v>
      </c>
      <c r="AL10113">
        <v>3.26</v>
      </c>
      <c r="AM10113">
        <v>2.72</v>
      </c>
      <c r="AN10113">
        <v>2.31</v>
      </c>
      <c r="AO10113">
        <v>1.72</v>
      </c>
      <c r="AP10113">
        <v>2.21</v>
      </c>
      <c r="AQ10113">
        <v>1.68</v>
      </c>
      <c r="AR10113">
        <v>0</v>
      </c>
      <c r="AS10113">
        <v>3</v>
      </c>
    </row>
    <row r="10114" spans="1:45" x14ac:dyDescent="0.3">
      <c r="A10114" t="s">
        <v>10394</v>
      </c>
      <c r="B10114" t="s">
        <v>10156</v>
      </c>
      <c r="C10114">
        <v>24</v>
      </c>
      <c r="D10114" s="1">
        <v>43851</v>
      </c>
      <c r="E10114" s="2">
        <v>0.8125</v>
      </c>
      <c r="F10114" t="s">
        <v>73</v>
      </c>
      <c r="G10114" t="s">
        <v>63</v>
      </c>
      <c r="H10114">
        <v>2</v>
      </c>
      <c r="I10114">
        <v>2</v>
      </c>
      <c r="J10114" t="s">
        <v>61</v>
      </c>
      <c r="K10114">
        <v>1</v>
      </c>
      <c r="L10114">
        <v>0</v>
      </c>
      <c r="M10114" t="s">
        <v>51</v>
      </c>
      <c r="N10114" t="s">
        <v>8631</v>
      </c>
      <c r="O10114">
        <v>17</v>
      </c>
      <c r="P10114">
        <v>8</v>
      </c>
      <c r="Q10114">
        <v>8</v>
      </c>
      <c r="R10114">
        <v>2</v>
      </c>
      <c r="S10114">
        <v>6</v>
      </c>
      <c r="T10114">
        <v>4</v>
      </c>
      <c r="U10114">
        <v>13</v>
      </c>
      <c r="V10114">
        <v>10</v>
      </c>
      <c r="W10114">
        <v>1</v>
      </c>
      <c r="X10114">
        <v>1</v>
      </c>
      <c r="Y10114">
        <v>0</v>
      </c>
      <c r="Z10114">
        <v>0</v>
      </c>
      <c r="AA10114">
        <v>1.55</v>
      </c>
      <c r="AB10114">
        <v>4.0999999999999996</v>
      </c>
      <c r="AC10114">
        <v>6</v>
      </c>
      <c r="AD10114" t="str">
        <f t="shared" si="317"/>
        <v>A</v>
      </c>
      <c r="AE10114" t="str">
        <f t="shared" si="316"/>
        <v>N</v>
      </c>
      <c r="AF10114">
        <v>1.9</v>
      </c>
      <c r="AG10114">
        <v>1.9</v>
      </c>
      <c r="AH10114">
        <v>1.64</v>
      </c>
      <c r="AI10114">
        <v>4.3</v>
      </c>
      <c r="AJ10114">
        <v>6.75</v>
      </c>
      <c r="AK10114">
        <v>1.6</v>
      </c>
      <c r="AL10114">
        <v>3.99</v>
      </c>
      <c r="AM10114">
        <v>6.06</v>
      </c>
      <c r="AN10114">
        <v>2.04</v>
      </c>
      <c r="AO10114">
        <v>1.95</v>
      </c>
      <c r="AP10114">
        <v>1.95</v>
      </c>
      <c r="AQ10114">
        <v>1.87</v>
      </c>
      <c r="AR10114">
        <v>1</v>
      </c>
      <c r="AS10114">
        <v>1</v>
      </c>
    </row>
    <row r="10115" spans="1:45" x14ac:dyDescent="0.3">
      <c r="A10115" t="s">
        <v>10395</v>
      </c>
      <c r="B10115" t="s">
        <v>10156</v>
      </c>
      <c r="C10115">
        <v>24</v>
      </c>
      <c r="D10115" s="1">
        <v>43851</v>
      </c>
      <c r="E10115" s="2">
        <v>0.8125</v>
      </c>
      <c r="F10115" t="s">
        <v>69</v>
      </c>
      <c r="G10115" t="s">
        <v>59</v>
      </c>
      <c r="H10115">
        <v>0</v>
      </c>
      <c r="I10115">
        <v>1</v>
      </c>
      <c r="J10115" t="s">
        <v>47</v>
      </c>
      <c r="K10115">
        <v>0</v>
      </c>
      <c r="L10115">
        <v>0</v>
      </c>
      <c r="M10115" t="s">
        <v>61</v>
      </c>
      <c r="N10115" t="s">
        <v>5026</v>
      </c>
      <c r="O10115">
        <v>4</v>
      </c>
      <c r="P10115">
        <v>18</v>
      </c>
      <c r="Q10115">
        <v>1</v>
      </c>
      <c r="R10115">
        <v>5</v>
      </c>
      <c r="S10115">
        <v>5</v>
      </c>
      <c r="T10115">
        <v>13</v>
      </c>
      <c r="U10115">
        <v>13</v>
      </c>
      <c r="V10115">
        <v>13</v>
      </c>
      <c r="W10115">
        <v>4</v>
      </c>
      <c r="X10115">
        <v>3</v>
      </c>
      <c r="Y10115">
        <v>0</v>
      </c>
      <c r="Z10115">
        <v>0</v>
      </c>
      <c r="AA10115">
        <v>7</v>
      </c>
      <c r="AB10115">
        <v>5</v>
      </c>
      <c r="AC10115">
        <v>1.4</v>
      </c>
      <c r="AD10115" t="str">
        <f t="shared" si="317"/>
        <v>H</v>
      </c>
      <c r="AE10115" t="str">
        <f t="shared" ref="AE10115:AE10178" si="318">IFERROR(IF(IF(IF(AC10115&gt;AA10115,G10115,F10115)=F10115,"H","A")=J10115,"Y","N"),"NAN")</f>
        <v>N</v>
      </c>
      <c r="AF10115">
        <v>1.61</v>
      </c>
      <c r="AG10115">
        <v>2.2999999999999998</v>
      </c>
      <c r="AH10115">
        <v>8.5</v>
      </c>
      <c r="AI10115">
        <v>5.13</v>
      </c>
      <c r="AJ10115">
        <v>1.47</v>
      </c>
      <c r="AK10115">
        <v>7.41</v>
      </c>
      <c r="AL10115">
        <v>4.82</v>
      </c>
      <c r="AM10115">
        <v>1.43</v>
      </c>
      <c r="AN10115">
        <v>1.64</v>
      </c>
      <c r="AO10115">
        <v>2.44</v>
      </c>
      <c r="AP10115">
        <v>1.6</v>
      </c>
      <c r="AQ10115">
        <v>2.36</v>
      </c>
      <c r="AR10115">
        <v>0</v>
      </c>
      <c r="AS10115">
        <v>3</v>
      </c>
    </row>
    <row r="10116" spans="1:45" x14ac:dyDescent="0.3">
      <c r="A10116" t="s">
        <v>10396</v>
      </c>
      <c r="B10116" t="s">
        <v>10156</v>
      </c>
      <c r="C10116">
        <v>24</v>
      </c>
      <c r="D10116" s="1">
        <v>43851</v>
      </c>
      <c r="E10116" s="2">
        <v>0.84375</v>
      </c>
      <c r="F10116" t="s">
        <v>53</v>
      </c>
      <c r="G10116" t="s">
        <v>45</v>
      </c>
      <c r="H10116">
        <v>2</v>
      </c>
      <c r="I10116">
        <v>2</v>
      </c>
      <c r="J10116" t="s">
        <v>61</v>
      </c>
      <c r="K10116">
        <v>1</v>
      </c>
      <c r="L10116">
        <v>0</v>
      </c>
      <c r="M10116" t="s">
        <v>51</v>
      </c>
      <c r="N10116" t="s">
        <v>5950</v>
      </c>
      <c r="O10116">
        <v>19</v>
      </c>
      <c r="P10116">
        <v>2</v>
      </c>
      <c r="Q10116">
        <v>8</v>
      </c>
      <c r="R10116">
        <v>2</v>
      </c>
      <c r="S10116">
        <v>17</v>
      </c>
      <c r="T10116">
        <v>5</v>
      </c>
      <c r="U10116">
        <v>11</v>
      </c>
      <c r="V10116">
        <v>6</v>
      </c>
      <c r="W10116">
        <v>2</v>
      </c>
      <c r="X10116">
        <v>1</v>
      </c>
      <c r="Y10116">
        <v>0</v>
      </c>
      <c r="Z10116">
        <v>1</v>
      </c>
      <c r="AA10116">
        <v>1.72</v>
      </c>
      <c r="AB10116">
        <v>3.9</v>
      </c>
      <c r="AC10116">
        <v>4.5</v>
      </c>
      <c r="AD10116" t="str">
        <f t="shared" si="317"/>
        <v>A</v>
      </c>
      <c r="AE10116" t="str">
        <f t="shared" si="318"/>
        <v>N</v>
      </c>
      <c r="AF10116">
        <v>1.72</v>
      </c>
      <c r="AG10116">
        <v>2.1</v>
      </c>
      <c r="AH10116">
        <v>1.79</v>
      </c>
      <c r="AI10116">
        <v>4.0999999999999996</v>
      </c>
      <c r="AJ10116">
        <v>5.2</v>
      </c>
      <c r="AK10116">
        <v>1.74</v>
      </c>
      <c r="AL10116">
        <v>3.95</v>
      </c>
      <c r="AM10116">
        <v>4.71</v>
      </c>
      <c r="AN10116">
        <v>1.73</v>
      </c>
      <c r="AO10116">
        <v>2.29</v>
      </c>
      <c r="AP10116">
        <v>1.68</v>
      </c>
      <c r="AQ10116">
        <v>2.2000000000000002</v>
      </c>
      <c r="AR10116">
        <v>1</v>
      </c>
      <c r="AS10116">
        <v>1</v>
      </c>
    </row>
    <row r="10117" spans="1:45" x14ac:dyDescent="0.3">
      <c r="A10117" t="s">
        <v>10397</v>
      </c>
      <c r="B10117" t="s">
        <v>10156</v>
      </c>
      <c r="C10117">
        <v>24</v>
      </c>
      <c r="D10117" s="1">
        <v>43852</v>
      </c>
      <c r="E10117" s="2">
        <v>0.8125</v>
      </c>
      <c r="F10117" t="s">
        <v>463</v>
      </c>
      <c r="G10117" t="s">
        <v>75</v>
      </c>
      <c r="H10117">
        <v>4</v>
      </c>
      <c r="I10117">
        <v>1</v>
      </c>
      <c r="J10117" t="s">
        <v>51</v>
      </c>
      <c r="K10117">
        <v>2</v>
      </c>
      <c r="L10117">
        <v>0</v>
      </c>
      <c r="M10117" t="s">
        <v>51</v>
      </c>
      <c r="N10117" t="s">
        <v>9741</v>
      </c>
      <c r="O10117">
        <v>19</v>
      </c>
      <c r="P10117">
        <v>6</v>
      </c>
      <c r="Q10117">
        <v>8</v>
      </c>
      <c r="R10117">
        <v>2</v>
      </c>
      <c r="S10117">
        <v>7</v>
      </c>
      <c r="T10117">
        <v>8</v>
      </c>
      <c r="U10117">
        <v>10</v>
      </c>
      <c r="V10117">
        <v>19</v>
      </c>
      <c r="W10117">
        <v>1</v>
      </c>
      <c r="X10117">
        <v>1</v>
      </c>
      <c r="Y10117">
        <v>0</v>
      </c>
      <c r="Z10117">
        <v>0</v>
      </c>
      <c r="AA10117">
        <v>1.53</v>
      </c>
      <c r="AB10117">
        <v>4.33</v>
      </c>
      <c r="AC10117">
        <v>6</v>
      </c>
      <c r="AD10117" t="str">
        <f t="shared" si="317"/>
        <v>A</v>
      </c>
      <c r="AE10117" t="str">
        <f t="shared" si="318"/>
        <v>N</v>
      </c>
      <c r="AF10117">
        <v>1.57</v>
      </c>
      <c r="AG10117">
        <v>2.37</v>
      </c>
      <c r="AH10117">
        <v>1.62</v>
      </c>
      <c r="AI10117">
        <v>4.75</v>
      </c>
      <c r="AJ10117">
        <v>6.25</v>
      </c>
      <c r="AK10117">
        <v>1.53</v>
      </c>
      <c r="AL10117">
        <v>4.49</v>
      </c>
      <c r="AM10117">
        <v>5.97</v>
      </c>
      <c r="AN10117">
        <v>1.68</v>
      </c>
      <c r="AO10117">
        <v>2.4700000000000002</v>
      </c>
      <c r="AP10117">
        <v>1.62</v>
      </c>
      <c r="AQ10117">
        <v>2.3199999999999998</v>
      </c>
      <c r="AR10117">
        <v>3</v>
      </c>
      <c r="AS10117">
        <v>0</v>
      </c>
    </row>
    <row r="10118" spans="1:45" x14ac:dyDescent="0.3">
      <c r="A10118" t="s">
        <v>10398</v>
      </c>
      <c r="B10118" t="s">
        <v>10156</v>
      </c>
      <c r="C10118">
        <v>24</v>
      </c>
      <c r="D10118" s="1">
        <v>43852</v>
      </c>
      <c r="E10118" s="2">
        <v>0.8125</v>
      </c>
      <c r="F10118" t="s">
        <v>64</v>
      </c>
      <c r="G10118" t="s">
        <v>78</v>
      </c>
      <c r="H10118">
        <v>2</v>
      </c>
      <c r="I10118">
        <v>1</v>
      </c>
      <c r="J10118" t="s">
        <v>51</v>
      </c>
      <c r="K10118">
        <v>1</v>
      </c>
      <c r="L10118">
        <v>0</v>
      </c>
      <c r="M10118" t="s">
        <v>51</v>
      </c>
      <c r="N10118" t="s">
        <v>9316</v>
      </c>
      <c r="O10118">
        <v>14</v>
      </c>
      <c r="P10118">
        <v>12</v>
      </c>
      <c r="Q10118">
        <v>3</v>
      </c>
      <c r="R10118">
        <v>2</v>
      </c>
      <c r="S10118">
        <v>7</v>
      </c>
      <c r="T10118">
        <v>3</v>
      </c>
      <c r="U10118">
        <v>12</v>
      </c>
      <c r="V10118">
        <v>7</v>
      </c>
      <c r="W10118">
        <v>0</v>
      </c>
      <c r="X10118">
        <v>1</v>
      </c>
      <c r="Y10118">
        <v>0</v>
      </c>
      <c r="Z10118">
        <v>0</v>
      </c>
      <c r="AA10118">
        <v>1.4</v>
      </c>
      <c r="AB10118">
        <v>5</v>
      </c>
      <c r="AC10118">
        <v>7.5</v>
      </c>
      <c r="AD10118" t="str">
        <f t="shared" si="317"/>
        <v>A</v>
      </c>
      <c r="AE10118" t="str">
        <f t="shared" si="318"/>
        <v>N</v>
      </c>
      <c r="AF10118">
        <v>1.53</v>
      </c>
      <c r="AG10118">
        <v>2.5</v>
      </c>
      <c r="AH10118">
        <v>1.45</v>
      </c>
      <c r="AI10118">
        <v>5.15</v>
      </c>
      <c r="AJ10118">
        <v>8.25</v>
      </c>
      <c r="AK10118">
        <v>1.42</v>
      </c>
      <c r="AL10118">
        <v>4.8899999999999997</v>
      </c>
      <c r="AM10118">
        <v>7.5</v>
      </c>
      <c r="AN10118">
        <v>1.57</v>
      </c>
      <c r="AO10118">
        <v>2.6</v>
      </c>
      <c r="AP10118">
        <v>1.54</v>
      </c>
      <c r="AQ10118">
        <v>2.4900000000000002</v>
      </c>
      <c r="AR10118">
        <v>3</v>
      </c>
      <c r="AS10118">
        <v>0</v>
      </c>
    </row>
    <row r="10119" spans="1:45" x14ac:dyDescent="0.3">
      <c r="A10119" t="s">
        <v>10399</v>
      </c>
      <c r="B10119" t="s">
        <v>10156</v>
      </c>
      <c r="C10119">
        <v>24</v>
      </c>
      <c r="D10119" s="1">
        <v>43852</v>
      </c>
      <c r="E10119" s="2">
        <v>0.84375</v>
      </c>
      <c r="F10119" t="s">
        <v>79</v>
      </c>
      <c r="G10119" t="s">
        <v>6329</v>
      </c>
      <c r="H10119">
        <v>0</v>
      </c>
      <c r="I10119">
        <v>2</v>
      </c>
      <c r="J10119" t="s">
        <v>47</v>
      </c>
      <c r="K10119">
        <v>0</v>
      </c>
      <c r="L10119">
        <v>1</v>
      </c>
      <c r="M10119" t="s">
        <v>47</v>
      </c>
      <c r="N10119" t="s">
        <v>6912</v>
      </c>
      <c r="O10119">
        <v>24</v>
      </c>
      <c r="P10119">
        <v>5</v>
      </c>
      <c r="Q10119">
        <v>7</v>
      </c>
      <c r="R10119">
        <v>2</v>
      </c>
      <c r="S10119">
        <v>5</v>
      </c>
      <c r="T10119">
        <v>2</v>
      </c>
      <c r="U10119">
        <v>11</v>
      </c>
      <c r="V10119">
        <v>7</v>
      </c>
      <c r="W10119">
        <v>0</v>
      </c>
      <c r="X10119">
        <v>2</v>
      </c>
      <c r="Y10119">
        <v>0</v>
      </c>
      <c r="Z10119">
        <v>0</v>
      </c>
      <c r="AA10119">
        <v>1.36</v>
      </c>
      <c r="AB10119">
        <v>4.75</v>
      </c>
      <c r="AC10119">
        <v>9</v>
      </c>
      <c r="AD10119" t="str">
        <f t="shared" si="317"/>
        <v>A</v>
      </c>
      <c r="AE10119" t="str">
        <f t="shared" si="318"/>
        <v>Y</v>
      </c>
      <c r="AF10119">
        <v>1.8</v>
      </c>
      <c r="AG10119">
        <v>2</v>
      </c>
      <c r="AH10119">
        <v>1.45</v>
      </c>
      <c r="AI10119">
        <v>4.9000000000000004</v>
      </c>
      <c r="AJ10119">
        <v>9.5</v>
      </c>
      <c r="AK10119">
        <v>1.41</v>
      </c>
      <c r="AL10119">
        <v>4.6500000000000004</v>
      </c>
      <c r="AM10119">
        <v>8.43</v>
      </c>
      <c r="AN10119">
        <v>1.87</v>
      </c>
      <c r="AO10119">
        <v>2.12</v>
      </c>
      <c r="AP10119">
        <v>1.81</v>
      </c>
      <c r="AQ10119">
        <v>2.02</v>
      </c>
      <c r="AR10119">
        <v>0</v>
      </c>
      <c r="AS10119">
        <v>3</v>
      </c>
    </row>
    <row r="10120" spans="1:45" x14ac:dyDescent="0.3">
      <c r="A10120" t="s">
        <v>10400</v>
      </c>
      <c r="B10120" t="s">
        <v>10156</v>
      </c>
      <c r="C10120">
        <v>24</v>
      </c>
      <c r="D10120" s="1">
        <v>43853</v>
      </c>
      <c r="E10120" s="2">
        <v>0.83333333333333337</v>
      </c>
      <c r="F10120" t="s">
        <v>4016</v>
      </c>
      <c r="G10120" t="s">
        <v>56</v>
      </c>
      <c r="H10120">
        <v>1</v>
      </c>
      <c r="I10120">
        <v>2</v>
      </c>
      <c r="J10120" t="s">
        <v>47</v>
      </c>
      <c r="K10120">
        <v>0</v>
      </c>
      <c r="L10120">
        <v>1</v>
      </c>
      <c r="M10120" t="s">
        <v>47</v>
      </c>
      <c r="N10120" t="s">
        <v>6721</v>
      </c>
      <c r="O10120">
        <v>10</v>
      </c>
      <c r="P10120">
        <v>13</v>
      </c>
      <c r="Q10120">
        <v>3</v>
      </c>
      <c r="R10120">
        <v>6</v>
      </c>
      <c r="S10120">
        <v>2</v>
      </c>
      <c r="T10120">
        <v>4</v>
      </c>
      <c r="U10120">
        <v>6</v>
      </c>
      <c r="V10120">
        <v>11</v>
      </c>
      <c r="W10120">
        <v>0</v>
      </c>
      <c r="X10120">
        <v>1</v>
      </c>
      <c r="Y10120">
        <v>0</v>
      </c>
      <c r="Z10120">
        <v>0</v>
      </c>
      <c r="AA10120">
        <v>5.75</v>
      </c>
      <c r="AB10120">
        <v>3.8</v>
      </c>
      <c r="AC10120">
        <v>1.61</v>
      </c>
      <c r="AD10120" t="str">
        <f t="shared" si="317"/>
        <v>H</v>
      </c>
      <c r="AE10120" t="str">
        <f t="shared" si="318"/>
        <v>N</v>
      </c>
      <c r="AF10120">
        <v>1.8</v>
      </c>
      <c r="AG10120">
        <v>2</v>
      </c>
      <c r="AH10120">
        <v>6</v>
      </c>
      <c r="AI10120">
        <v>4.05</v>
      </c>
      <c r="AJ10120">
        <v>1.69</v>
      </c>
      <c r="AK10120">
        <v>5.63</v>
      </c>
      <c r="AL10120">
        <v>3.92</v>
      </c>
      <c r="AM10120">
        <v>1.64</v>
      </c>
      <c r="AN10120">
        <v>1.86</v>
      </c>
      <c r="AO10120">
        <v>2.11</v>
      </c>
      <c r="AP10120">
        <v>1.8</v>
      </c>
      <c r="AQ10120">
        <v>2.02</v>
      </c>
      <c r="AR10120">
        <v>0</v>
      </c>
      <c r="AS10120">
        <v>3</v>
      </c>
    </row>
    <row r="10121" spans="1:45" x14ac:dyDescent="0.3">
      <c r="A10121" t="s">
        <v>10401</v>
      </c>
      <c r="B10121" t="s">
        <v>10156</v>
      </c>
      <c r="C10121">
        <v>24</v>
      </c>
      <c r="D10121" s="1">
        <v>43859</v>
      </c>
      <c r="E10121" s="2">
        <v>0.82291666666666663</v>
      </c>
      <c r="F10121" t="s">
        <v>75</v>
      </c>
      <c r="G10121" t="s">
        <v>56</v>
      </c>
      <c r="H10121">
        <v>0</v>
      </c>
      <c r="I10121">
        <v>2</v>
      </c>
      <c r="J10121" t="s">
        <v>47</v>
      </c>
      <c r="K10121">
        <v>0</v>
      </c>
      <c r="L10121">
        <v>1</v>
      </c>
      <c r="M10121" t="s">
        <v>47</v>
      </c>
      <c r="N10121" t="s">
        <v>6912</v>
      </c>
      <c r="O10121">
        <v>7</v>
      </c>
      <c r="P10121">
        <v>13</v>
      </c>
      <c r="Q10121">
        <v>4</v>
      </c>
      <c r="R10121">
        <v>5</v>
      </c>
      <c r="S10121">
        <v>3</v>
      </c>
      <c r="T10121">
        <v>7</v>
      </c>
      <c r="U10121">
        <v>6</v>
      </c>
      <c r="V10121">
        <v>6</v>
      </c>
      <c r="W10121">
        <v>2</v>
      </c>
      <c r="X10121">
        <v>0</v>
      </c>
      <c r="Y10121">
        <v>0</v>
      </c>
      <c r="Z10121">
        <v>0</v>
      </c>
      <c r="AA10121">
        <v>8.5</v>
      </c>
      <c r="AB10121">
        <v>5.5</v>
      </c>
      <c r="AC10121">
        <v>1.33</v>
      </c>
      <c r="AD10121" t="str">
        <f t="shared" si="317"/>
        <v>H</v>
      </c>
      <c r="AE10121" t="str">
        <f t="shared" si="318"/>
        <v>N</v>
      </c>
      <c r="AF10121">
        <v>1.57</v>
      </c>
      <c r="AG10121">
        <v>2.37</v>
      </c>
      <c r="AH10121">
        <v>10</v>
      </c>
      <c r="AI10121">
        <v>5.9</v>
      </c>
      <c r="AJ10121">
        <v>1.36</v>
      </c>
      <c r="AK10121">
        <v>8.76</v>
      </c>
      <c r="AL10121">
        <v>5.55</v>
      </c>
      <c r="AM10121">
        <v>1.33</v>
      </c>
      <c r="AN10121">
        <v>1.6</v>
      </c>
      <c r="AO10121">
        <v>2.5499999999999998</v>
      </c>
      <c r="AP10121">
        <v>1.56</v>
      </c>
      <c r="AQ10121">
        <v>2.44</v>
      </c>
      <c r="AR10121">
        <v>0</v>
      </c>
      <c r="AS10121">
        <v>3</v>
      </c>
    </row>
    <row r="10122" spans="1:45" x14ac:dyDescent="0.3">
      <c r="A10122" t="s">
        <v>10402</v>
      </c>
      <c r="B10122" t="s">
        <v>10156</v>
      </c>
      <c r="C10122">
        <v>25</v>
      </c>
      <c r="D10122" s="1">
        <v>43862</v>
      </c>
      <c r="E10122" s="2">
        <v>0.52083333333333337</v>
      </c>
      <c r="F10122" t="s">
        <v>463</v>
      </c>
      <c r="G10122" t="s">
        <v>53</v>
      </c>
      <c r="H10122">
        <v>2</v>
      </c>
      <c r="I10122">
        <v>2</v>
      </c>
      <c r="J10122" t="s">
        <v>61</v>
      </c>
      <c r="K10122">
        <v>0</v>
      </c>
      <c r="L10122">
        <v>0</v>
      </c>
      <c r="M10122" t="s">
        <v>61</v>
      </c>
      <c r="N10122" t="s">
        <v>5026</v>
      </c>
      <c r="O10122">
        <v>14</v>
      </c>
      <c r="P10122">
        <v>7</v>
      </c>
      <c r="Q10122">
        <v>4</v>
      </c>
      <c r="R10122">
        <v>3</v>
      </c>
      <c r="S10122">
        <v>4</v>
      </c>
      <c r="T10122">
        <v>6</v>
      </c>
      <c r="U10122">
        <v>16</v>
      </c>
      <c r="V10122">
        <v>14</v>
      </c>
      <c r="W10122">
        <v>2</v>
      </c>
      <c r="X10122">
        <v>2</v>
      </c>
      <c r="Y10122">
        <v>0</v>
      </c>
      <c r="Z10122">
        <v>0</v>
      </c>
      <c r="AA10122">
        <v>2.5</v>
      </c>
      <c r="AB10122">
        <v>3.6</v>
      </c>
      <c r="AC10122">
        <v>2.7</v>
      </c>
      <c r="AD10122" t="str">
        <f t="shared" si="317"/>
        <v>A</v>
      </c>
      <c r="AE10122" t="str">
        <f t="shared" si="318"/>
        <v>N</v>
      </c>
      <c r="AF10122">
        <v>1.72</v>
      </c>
      <c r="AG10122">
        <v>2.1</v>
      </c>
      <c r="AH10122">
        <v>2.6</v>
      </c>
      <c r="AI10122">
        <v>3.75</v>
      </c>
      <c r="AJ10122">
        <v>2.82</v>
      </c>
      <c r="AK10122">
        <v>2.52</v>
      </c>
      <c r="AL10122">
        <v>3.59</v>
      </c>
      <c r="AM10122">
        <v>2.72</v>
      </c>
      <c r="AN10122">
        <v>1.75</v>
      </c>
      <c r="AO10122">
        <v>2.2799999999999998</v>
      </c>
      <c r="AP10122">
        <v>1.69</v>
      </c>
      <c r="AQ10122">
        <v>2.1800000000000002</v>
      </c>
      <c r="AR10122">
        <v>1</v>
      </c>
      <c r="AS10122">
        <v>1</v>
      </c>
    </row>
    <row r="10123" spans="1:45" x14ac:dyDescent="0.3">
      <c r="A10123" t="s">
        <v>10403</v>
      </c>
      <c r="B10123" t="s">
        <v>10156</v>
      </c>
      <c r="C10123">
        <v>25</v>
      </c>
      <c r="D10123" s="1">
        <v>43862</v>
      </c>
      <c r="E10123" s="2">
        <v>0.625</v>
      </c>
      <c r="F10123" t="s">
        <v>8625</v>
      </c>
      <c r="G10123" t="s">
        <v>49</v>
      </c>
      <c r="H10123">
        <v>2</v>
      </c>
      <c r="I10123">
        <v>1</v>
      </c>
      <c r="J10123" t="s">
        <v>51</v>
      </c>
      <c r="K10123">
        <v>2</v>
      </c>
      <c r="L10123">
        <v>0</v>
      </c>
      <c r="M10123" t="s">
        <v>51</v>
      </c>
      <c r="N10123" t="s">
        <v>6558</v>
      </c>
      <c r="O10123">
        <v>16</v>
      </c>
      <c r="P10123">
        <v>18</v>
      </c>
      <c r="Q10123">
        <v>6</v>
      </c>
      <c r="R10123">
        <v>5</v>
      </c>
      <c r="S10123">
        <v>1</v>
      </c>
      <c r="T10123">
        <v>8</v>
      </c>
      <c r="U10123">
        <v>10</v>
      </c>
      <c r="V10123">
        <v>15</v>
      </c>
      <c r="W10123">
        <v>1</v>
      </c>
      <c r="X10123">
        <v>3</v>
      </c>
      <c r="Y10123">
        <v>1</v>
      </c>
      <c r="Z10123">
        <v>0</v>
      </c>
      <c r="AA10123">
        <v>2.1</v>
      </c>
      <c r="AB10123">
        <v>3.6</v>
      </c>
      <c r="AC10123">
        <v>3.3</v>
      </c>
      <c r="AD10123" t="str">
        <f t="shared" si="317"/>
        <v>A</v>
      </c>
      <c r="AE10123" t="str">
        <f t="shared" si="318"/>
        <v>N</v>
      </c>
      <c r="AF10123">
        <v>1.8</v>
      </c>
      <c r="AG10123">
        <v>2</v>
      </c>
      <c r="AH10123">
        <v>2.2200000000000002</v>
      </c>
      <c r="AI10123">
        <v>3.7</v>
      </c>
      <c r="AJ10123">
        <v>3.55</v>
      </c>
      <c r="AK10123">
        <v>2.13</v>
      </c>
      <c r="AL10123">
        <v>3.57</v>
      </c>
      <c r="AM10123">
        <v>3.39</v>
      </c>
      <c r="AN10123">
        <v>1.86</v>
      </c>
      <c r="AO10123">
        <v>2.12</v>
      </c>
      <c r="AP10123">
        <v>1.78</v>
      </c>
      <c r="AQ10123">
        <v>2.04</v>
      </c>
      <c r="AR10123">
        <v>3</v>
      </c>
      <c r="AS10123">
        <v>0</v>
      </c>
    </row>
    <row r="10124" spans="1:45" x14ac:dyDescent="0.3">
      <c r="A10124" t="s">
        <v>10404</v>
      </c>
      <c r="B10124" t="s">
        <v>10156</v>
      </c>
      <c r="C10124">
        <v>25</v>
      </c>
      <c r="D10124" s="1">
        <v>43862</v>
      </c>
      <c r="E10124" s="2">
        <v>0.625</v>
      </c>
      <c r="F10124" t="s">
        <v>454</v>
      </c>
      <c r="G10124" t="s">
        <v>69</v>
      </c>
      <c r="H10124">
        <v>0</v>
      </c>
      <c r="I10124">
        <v>1</v>
      </c>
      <c r="J10124" t="s">
        <v>47</v>
      </c>
      <c r="K10124">
        <v>0</v>
      </c>
      <c r="L10124">
        <v>0</v>
      </c>
      <c r="M10124" t="s">
        <v>61</v>
      </c>
      <c r="N10124" t="s">
        <v>9940</v>
      </c>
      <c r="O10124">
        <v>13</v>
      </c>
      <c r="P10124">
        <v>10</v>
      </c>
      <c r="Q10124">
        <v>3</v>
      </c>
      <c r="R10124">
        <v>3</v>
      </c>
      <c r="S10124">
        <v>9</v>
      </c>
      <c r="T10124">
        <v>5</v>
      </c>
      <c r="U10124">
        <v>9</v>
      </c>
      <c r="V10124">
        <v>15</v>
      </c>
      <c r="W10124">
        <v>3</v>
      </c>
      <c r="X10124">
        <v>2</v>
      </c>
      <c r="Y10124">
        <v>0</v>
      </c>
      <c r="Z10124">
        <v>0</v>
      </c>
      <c r="AA10124">
        <v>3.1</v>
      </c>
      <c r="AB10124">
        <v>3.1</v>
      </c>
      <c r="AC10124">
        <v>2.5</v>
      </c>
      <c r="AD10124" t="str">
        <f t="shared" si="317"/>
        <v>H</v>
      </c>
      <c r="AE10124" t="str">
        <f t="shared" si="318"/>
        <v>N</v>
      </c>
      <c r="AF10124">
        <v>2.62</v>
      </c>
      <c r="AG10124">
        <v>1.5</v>
      </c>
      <c r="AH10124">
        <v>3.2</v>
      </c>
      <c r="AI10124">
        <v>3.18</v>
      </c>
      <c r="AJ10124">
        <v>2.65</v>
      </c>
      <c r="AK10124">
        <v>3.11</v>
      </c>
      <c r="AL10124">
        <v>3.06</v>
      </c>
      <c r="AM10124">
        <v>2.52</v>
      </c>
      <c r="AN10124">
        <v>2.77</v>
      </c>
      <c r="AO10124">
        <v>1.53</v>
      </c>
      <c r="AP10124">
        <v>2.63</v>
      </c>
      <c r="AQ10124">
        <v>1.48</v>
      </c>
      <c r="AR10124">
        <v>0</v>
      </c>
      <c r="AS10124">
        <v>3</v>
      </c>
    </row>
    <row r="10125" spans="1:45" x14ac:dyDescent="0.3">
      <c r="A10125" t="s">
        <v>10405</v>
      </c>
      <c r="B10125" t="s">
        <v>10156</v>
      </c>
      <c r="C10125">
        <v>25</v>
      </c>
      <c r="D10125" s="1">
        <v>43862</v>
      </c>
      <c r="E10125" s="2">
        <v>0.625</v>
      </c>
      <c r="F10125" t="s">
        <v>56</v>
      </c>
      <c r="G10125" t="s">
        <v>72</v>
      </c>
      <c r="H10125">
        <v>4</v>
      </c>
      <c r="I10125">
        <v>0</v>
      </c>
      <c r="J10125" t="s">
        <v>51</v>
      </c>
      <c r="K10125">
        <v>0</v>
      </c>
      <c r="L10125">
        <v>0</v>
      </c>
      <c r="M10125" t="s">
        <v>61</v>
      </c>
      <c r="N10125" t="s">
        <v>6379</v>
      </c>
      <c r="O10125">
        <v>16</v>
      </c>
      <c r="P10125">
        <v>17</v>
      </c>
      <c r="Q10125">
        <v>9</v>
      </c>
      <c r="R10125">
        <v>4</v>
      </c>
      <c r="S10125">
        <v>6</v>
      </c>
      <c r="T10125">
        <v>11</v>
      </c>
      <c r="U10125">
        <v>9</v>
      </c>
      <c r="V10125">
        <v>15</v>
      </c>
      <c r="W10125">
        <v>0</v>
      </c>
      <c r="X10125">
        <v>2</v>
      </c>
      <c r="Y10125">
        <v>0</v>
      </c>
      <c r="Z10125">
        <v>0</v>
      </c>
      <c r="AA10125">
        <v>1.25</v>
      </c>
      <c r="AB10125">
        <v>6</v>
      </c>
      <c r="AC10125">
        <v>12</v>
      </c>
      <c r="AD10125" t="str">
        <f t="shared" si="317"/>
        <v>A</v>
      </c>
      <c r="AE10125" t="str">
        <f t="shared" si="318"/>
        <v>N</v>
      </c>
      <c r="AF10125">
        <v>1.53</v>
      </c>
      <c r="AG10125">
        <v>2.5</v>
      </c>
      <c r="AH10125">
        <v>1.31</v>
      </c>
      <c r="AI10125">
        <v>6.2</v>
      </c>
      <c r="AJ10125">
        <v>12.37</v>
      </c>
      <c r="AK10125">
        <v>1.28</v>
      </c>
      <c r="AL10125">
        <v>5.86</v>
      </c>
      <c r="AM10125">
        <v>10.73</v>
      </c>
      <c r="AN10125">
        <v>1.57</v>
      </c>
      <c r="AO10125">
        <v>2.63</v>
      </c>
      <c r="AP10125">
        <v>1.53</v>
      </c>
      <c r="AQ10125">
        <v>2.4900000000000002</v>
      </c>
      <c r="AR10125">
        <v>3</v>
      </c>
      <c r="AS10125">
        <v>0</v>
      </c>
    </row>
    <row r="10126" spans="1:45" x14ac:dyDescent="0.3">
      <c r="A10126" t="s">
        <v>10406</v>
      </c>
      <c r="B10126" t="s">
        <v>10156</v>
      </c>
      <c r="C10126">
        <v>25</v>
      </c>
      <c r="D10126" s="1">
        <v>43862</v>
      </c>
      <c r="E10126" s="2">
        <v>0.625</v>
      </c>
      <c r="F10126" t="s">
        <v>63</v>
      </c>
      <c r="G10126" t="s">
        <v>78</v>
      </c>
      <c r="H10126">
        <v>0</v>
      </c>
      <c r="I10126">
        <v>0</v>
      </c>
      <c r="J10126" t="s">
        <v>61</v>
      </c>
      <c r="K10126">
        <v>0</v>
      </c>
      <c r="L10126">
        <v>0</v>
      </c>
      <c r="M10126" t="s">
        <v>61</v>
      </c>
      <c r="N10126" t="s">
        <v>4453</v>
      </c>
      <c r="O10126">
        <v>15</v>
      </c>
      <c r="P10126">
        <v>19</v>
      </c>
      <c r="Q10126">
        <v>5</v>
      </c>
      <c r="R10126">
        <v>4</v>
      </c>
      <c r="S10126">
        <v>8</v>
      </c>
      <c r="T10126">
        <v>12</v>
      </c>
      <c r="U10126">
        <v>10</v>
      </c>
      <c r="V10126">
        <v>15</v>
      </c>
      <c r="W10126">
        <v>2</v>
      </c>
      <c r="X10126">
        <v>1</v>
      </c>
      <c r="Y10126">
        <v>0</v>
      </c>
      <c r="Z10126">
        <v>0</v>
      </c>
      <c r="AA10126">
        <v>2.2000000000000002</v>
      </c>
      <c r="AB10126">
        <v>3.4</v>
      </c>
      <c r="AC10126">
        <v>3.3</v>
      </c>
      <c r="AD10126" t="str">
        <f t="shared" si="317"/>
        <v>A</v>
      </c>
      <c r="AE10126" t="str">
        <f t="shared" si="318"/>
        <v>N</v>
      </c>
      <c r="AF10126">
        <v>2</v>
      </c>
      <c r="AG10126">
        <v>1.8</v>
      </c>
      <c r="AH10126">
        <v>2.3199999999999998</v>
      </c>
      <c r="AI10126">
        <v>3.5</v>
      </c>
      <c r="AJ10126">
        <v>3.45</v>
      </c>
      <c r="AK10126">
        <v>2.2400000000000002</v>
      </c>
      <c r="AL10126">
        <v>3.39</v>
      </c>
      <c r="AM10126">
        <v>3.31</v>
      </c>
      <c r="AN10126">
        <v>2.08</v>
      </c>
      <c r="AO10126">
        <v>1.9</v>
      </c>
      <c r="AP10126">
        <v>1.99</v>
      </c>
      <c r="AQ10126">
        <v>1.83</v>
      </c>
      <c r="AR10126">
        <v>1</v>
      </c>
      <c r="AS10126">
        <v>1</v>
      </c>
    </row>
    <row r="10127" spans="1:45" x14ac:dyDescent="0.3">
      <c r="A10127" t="s">
        <v>10407</v>
      </c>
      <c r="B10127" t="s">
        <v>10156</v>
      </c>
      <c r="C10127">
        <v>25</v>
      </c>
      <c r="D10127" s="1">
        <v>43862</v>
      </c>
      <c r="E10127" s="2">
        <v>0.625</v>
      </c>
      <c r="F10127" t="s">
        <v>2373</v>
      </c>
      <c r="G10127" t="s">
        <v>73</v>
      </c>
      <c r="H10127">
        <v>2</v>
      </c>
      <c r="I10127">
        <v>3</v>
      </c>
      <c r="J10127" t="s">
        <v>47</v>
      </c>
      <c r="K10127">
        <v>2</v>
      </c>
      <c r="L10127">
        <v>2</v>
      </c>
      <c r="M10127" t="s">
        <v>61</v>
      </c>
      <c r="N10127" t="s">
        <v>7753</v>
      </c>
      <c r="O10127">
        <v>11</v>
      </c>
      <c r="P10127">
        <v>12</v>
      </c>
      <c r="Q10127">
        <v>2</v>
      </c>
      <c r="R10127">
        <v>5</v>
      </c>
      <c r="S10127">
        <v>4</v>
      </c>
      <c r="T10127">
        <v>4</v>
      </c>
      <c r="U10127">
        <v>17</v>
      </c>
      <c r="V10127">
        <v>14</v>
      </c>
      <c r="W10127">
        <v>2</v>
      </c>
      <c r="X10127">
        <v>2</v>
      </c>
      <c r="Y10127">
        <v>0</v>
      </c>
      <c r="Z10127">
        <v>1</v>
      </c>
      <c r="AA10127">
        <v>2.75</v>
      </c>
      <c r="AB10127">
        <v>3.3</v>
      </c>
      <c r="AC10127">
        <v>2.62</v>
      </c>
      <c r="AD10127" t="str">
        <f t="shared" si="317"/>
        <v>H</v>
      </c>
      <c r="AE10127" t="str">
        <f t="shared" si="318"/>
        <v>N</v>
      </c>
      <c r="AF10127">
        <v>2</v>
      </c>
      <c r="AG10127">
        <v>1.8</v>
      </c>
      <c r="AH10127">
        <v>2.85</v>
      </c>
      <c r="AI10127">
        <v>3.42</v>
      </c>
      <c r="AJ10127">
        <v>2.75</v>
      </c>
      <c r="AK10127">
        <v>2.75</v>
      </c>
      <c r="AL10127">
        <v>3.31</v>
      </c>
      <c r="AM10127">
        <v>2.64</v>
      </c>
      <c r="AN10127">
        <v>2.1</v>
      </c>
      <c r="AO10127">
        <v>1.88</v>
      </c>
      <c r="AP10127">
        <v>2.0099999999999998</v>
      </c>
      <c r="AQ10127">
        <v>1.81</v>
      </c>
      <c r="AR10127">
        <v>0</v>
      </c>
      <c r="AS10127">
        <v>3</v>
      </c>
    </row>
    <row r="10128" spans="1:45" x14ac:dyDescent="0.3">
      <c r="A10128" t="s">
        <v>10408</v>
      </c>
      <c r="B10128" t="s">
        <v>10156</v>
      </c>
      <c r="C10128">
        <v>25</v>
      </c>
      <c r="D10128" s="1">
        <v>43862</v>
      </c>
      <c r="E10128" s="2">
        <v>0.625</v>
      </c>
      <c r="F10128" t="s">
        <v>75</v>
      </c>
      <c r="G10128" t="s">
        <v>9392</v>
      </c>
      <c r="H10128">
        <v>3</v>
      </c>
      <c r="I10128">
        <v>3</v>
      </c>
      <c r="J10128" t="s">
        <v>61</v>
      </c>
      <c r="K10128">
        <v>2</v>
      </c>
      <c r="L10128">
        <v>0</v>
      </c>
      <c r="M10128" t="s">
        <v>51</v>
      </c>
      <c r="N10128" t="s">
        <v>6721</v>
      </c>
      <c r="O10128">
        <v>12</v>
      </c>
      <c r="P10128">
        <v>19</v>
      </c>
      <c r="Q10128">
        <v>6</v>
      </c>
      <c r="R10128">
        <v>6</v>
      </c>
      <c r="S10128">
        <v>4</v>
      </c>
      <c r="T10128">
        <v>6</v>
      </c>
      <c r="U10128">
        <v>8</v>
      </c>
      <c r="V10128">
        <v>9</v>
      </c>
      <c r="W10128">
        <v>1</v>
      </c>
      <c r="X10128">
        <v>1</v>
      </c>
      <c r="Y10128">
        <v>0</v>
      </c>
      <c r="Z10128">
        <v>0</v>
      </c>
      <c r="AA10128">
        <v>2.6</v>
      </c>
      <c r="AB10128">
        <v>3.3</v>
      </c>
      <c r="AC10128">
        <v>2.75</v>
      </c>
      <c r="AD10128" t="str">
        <f t="shared" si="317"/>
        <v>A</v>
      </c>
      <c r="AE10128" t="str">
        <f t="shared" si="318"/>
        <v>N</v>
      </c>
      <c r="AF10128">
        <v>1.9</v>
      </c>
      <c r="AG10128">
        <v>1.9</v>
      </c>
      <c r="AH10128">
        <v>2.68</v>
      </c>
      <c r="AI10128">
        <v>3.45</v>
      </c>
      <c r="AJ10128">
        <v>2.9</v>
      </c>
      <c r="AK10128">
        <v>2.56</v>
      </c>
      <c r="AL10128">
        <v>3.37</v>
      </c>
      <c r="AM10128">
        <v>2.8</v>
      </c>
      <c r="AN10128">
        <v>1.97</v>
      </c>
      <c r="AO10128">
        <v>1.96</v>
      </c>
      <c r="AP10128">
        <v>1.92</v>
      </c>
      <c r="AQ10128">
        <v>1.9</v>
      </c>
      <c r="AR10128">
        <v>1</v>
      </c>
      <c r="AS10128">
        <v>1</v>
      </c>
    </row>
    <row r="10129" spans="1:45" x14ac:dyDescent="0.3">
      <c r="A10129" t="s">
        <v>10409</v>
      </c>
      <c r="B10129" t="s">
        <v>10156</v>
      </c>
      <c r="C10129">
        <v>25</v>
      </c>
      <c r="D10129" s="1">
        <v>43862</v>
      </c>
      <c r="E10129" s="2">
        <v>0.72916666666666663</v>
      </c>
      <c r="F10129" t="s">
        <v>79</v>
      </c>
      <c r="G10129" t="s">
        <v>4016</v>
      </c>
      <c r="H10129">
        <v>0</v>
      </c>
      <c r="I10129">
        <v>0</v>
      </c>
      <c r="J10129" t="s">
        <v>61</v>
      </c>
      <c r="K10129">
        <v>0</v>
      </c>
      <c r="L10129">
        <v>0</v>
      </c>
      <c r="M10129" t="s">
        <v>61</v>
      </c>
      <c r="N10129" t="s">
        <v>8267</v>
      </c>
      <c r="O10129">
        <v>15</v>
      </c>
      <c r="P10129">
        <v>14</v>
      </c>
      <c r="Q10129">
        <v>5</v>
      </c>
      <c r="R10129">
        <v>3</v>
      </c>
      <c r="S10129">
        <v>4</v>
      </c>
      <c r="T10129">
        <v>6</v>
      </c>
      <c r="U10129">
        <v>14</v>
      </c>
      <c r="V10129">
        <v>15</v>
      </c>
      <c r="W10129">
        <v>3</v>
      </c>
      <c r="X10129">
        <v>2</v>
      </c>
      <c r="Y10129">
        <v>0</v>
      </c>
      <c r="Z10129">
        <v>0</v>
      </c>
      <c r="AA10129">
        <v>2.25</v>
      </c>
      <c r="AB10129">
        <v>3.25</v>
      </c>
      <c r="AC10129">
        <v>3.4</v>
      </c>
      <c r="AD10129" t="str">
        <f t="shared" si="317"/>
        <v>A</v>
      </c>
      <c r="AE10129" t="str">
        <f t="shared" si="318"/>
        <v>N</v>
      </c>
      <c r="AF10129">
        <v>2.2000000000000002</v>
      </c>
      <c r="AG10129">
        <v>1.66</v>
      </c>
      <c r="AH10129">
        <v>2.33</v>
      </c>
      <c r="AI10129">
        <v>3.35</v>
      </c>
      <c r="AJ10129">
        <v>3.7</v>
      </c>
      <c r="AK10129">
        <v>2.23</v>
      </c>
      <c r="AL10129">
        <v>3.24</v>
      </c>
      <c r="AM10129">
        <v>3.48</v>
      </c>
      <c r="AN10129">
        <v>2.2999999999999998</v>
      </c>
      <c r="AO10129">
        <v>1.73</v>
      </c>
      <c r="AP10129">
        <v>2.1800000000000002</v>
      </c>
      <c r="AQ10129">
        <v>1.69</v>
      </c>
      <c r="AR10129">
        <v>1</v>
      </c>
      <c r="AS10129">
        <v>1</v>
      </c>
    </row>
    <row r="10130" spans="1:45" x14ac:dyDescent="0.3">
      <c r="A10130" t="s">
        <v>10410</v>
      </c>
      <c r="B10130" t="s">
        <v>10156</v>
      </c>
      <c r="C10130">
        <v>25</v>
      </c>
      <c r="D10130" s="1">
        <v>43863</v>
      </c>
      <c r="E10130" s="2">
        <v>0.58333333333333337</v>
      </c>
      <c r="F10130" t="s">
        <v>6329</v>
      </c>
      <c r="G10130" t="s">
        <v>45</v>
      </c>
      <c r="H10130">
        <v>0</v>
      </c>
      <c r="I10130">
        <v>0</v>
      </c>
      <c r="J10130" t="s">
        <v>61</v>
      </c>
      <c r="K10130">
        <v>0</v>
      </c>
      <c r="L10130">
        <v>0</v>
      </c>
      <c r="M10130" t="s">
        <v>61</v>
      </c>
      <c r="N10130" t="s">
        <v>9316</v>
      </c>
      <c r="O10130">
        <v>15</v>
      </c>
      <c r="P10130">
        <v>13</v>
      </c>
      <c r="Q10130">
        <v>2</v>
      </c>
      <c r="R10130">
        <v>2</v>
      </c>
      <c r="S10130">
        <v>5</v>
      </c>
      <c r="T10130">
        <v>7</v>
      </c>
      <c r="U10130">
        <v>8</v>
      </c>
      <c r="V10130">
        <v>11</v>
      </c>
      <c r="W10130">
        <v>1</v>
      </c>
      <c r="X10130">
        <v>3</v>
      </c>
      <c r="Y10130">
        <v>0</v>
      </c>
      <c r="Z10130">
        <v>0</v>
      </c>
      <c r="AA10130">
        <v>3.6</v>
      </c>
      <c r="AB10130">
        <v>3.6</v>
      </c>
      <c r="AC10130">
        <v>2</v>
      </c>
      <c r="AD10130" t="str">
        <f t="shared" si="317"/>
        <v>H</v>
      </c>
      <c r="AE10130" t="str">
        <f t="shared" si="318"/>
        <v>N</v>
      </c>
      <c r="AF10130">
        <v>1.9</v>
      </c>
      <c r="AG10130">
        <v>1.9</v>
      </c>
      <c r="AH10130">
        <v>3.95</v>
      </c>
      <c r="AI10130">
        <v>3.65</v>
      </c>
      <c r="AJ10130">
        <v>2.1</v>
      </c>
      <c r="AK10130">
        <v>3.75</v>
      </c>
      <c r="AL10130">
        <v>3.53</v>
      </c>
      <c r="AM10130">
        <v>2.02</v>
      </c>
      <c r="AN10130">
        <v>1.94</v>
      </c>
      <c r="AO10130">
        <v>2</v>
      </c>
      <c r="AP10130">
        <v>1.9</v>
      </c>
      <c r="AQ10130">
        <v>1.91</v>
      </c>
      <c r="AR10130">
        <v>1</v>
      </c>
      <c r="AS10130">
        <v>1</v>
      </c>
    </row>
    <row r="10131" spans="1:45" x14ac:dyDescent="0.3">
      <c r="A10131" t="s">
        <v>10411</v>
      </c>
      <c r="B10131" t="s">
        <v>10156</v>
      </c>
      <c r="C10131">
        <v>25</v>
      </c>
      <c r="D10131" s="1">
        <v>43863</v>
      </c>
      <c r="E10131" s="2">
        <v>0.6875</v>
      </c>
      <c r="F10131" t="s">
        <v>64</v>
      </c>
      <c r="G10131" t="s">
        <v>59</v>
      </c>
      <c r="H10131">
        <v>2</v>
      </c>
      <c r="I10131">
        <v>0</v>
      </c>
      <c r="J10131" t="s">
        <v>51</v>
      </c>
      <c r="K10131">
        <v>0</v>
      </c>
      <c r="L10131">
        <v>0</v>
      </c>
      <c r="M10131" t="s">
        <v>61</v>
      </c>
      <c r="N10131" t="s">
        <v>3639</v>
      </c>
      <c r="O10131">
        <v>3</v>
      </c>
      <c r="P10131">
        <v>18</v>
      </c>
      <c r="Q10131">
        <v>3</v>
      </c>
      <c r="R10131">
        <v>5</v>
      </c>
      <c r="S10131">
        <v>2</v>
      </c>
      <c r="T10131">
        <v>6</v>
      </c>
      <c r="U10131">
        <v>8</v>
      </c>
      <c r="V10131">
        <v>14</v>
      </c>
      <c r="W10131">
        <v>2</v>
      </c>
      <c r="X10131">
        <v>3</v>
      </c>
      <c r="Y10131">
        <v>0</v>
      </c>
      <c r="Z10131">
        <v>1</v>
      </c>
      <c r="AA10131">
        <v>5.5</v>
      </c>
      <c r="AB10131">
        <v>4.5999999999999996</v>
      </c>
      <c r="AC10131">
        <v>1.53</v>
      </c>
      <c r="AD10131" t="str">
        <f t="shared" si="317"/>
        <v>H</v>
      </c>
      <c r="AE10131" t="str">
        <f t="shared" si="318"/>
        <v>Y</v>
      </c>
      <c r="AF10131">
        <v>1.5</v>
      </c>
      <c r="AG10131">
        <v>2.62</v>
      </c>
      <c r="AH10131">
        <v>6</v>
      </c>
      <c r="AI10131">
        <v>4.75</v>
      </c>
      <c r="AJ10131">
        <v>1.62</v>
      </c>
      <c r="AK10131">
        <v>5.64</v>
      </c>
      <c r="AL10131">
        <v>4.45</v>
      </c>
      <c r="AM10131">
        <v>1.56</v>
      </c>
      <c r="AN10131">
        <v>1.53</v>
      </c>
      <c r="AO10131">
        <v>2.76</v>
      </c>
      <c r="AP10131">
        <v>1.49</v>
      </c>
      <c r="AQ10131">
        <v>2.61</v>
      </c>
      <c r="AR10131">
        <v>3</v>
      </c>
      <c r="AS10131">
        <v>0</v>
      </c>
    </row>
    <row r="10132" spans="1:45" x14ac:dyDescent="0.3">
      <c r="A10132" t="s">
        <v>10412</v>
      </c>
      <c r="B10132" t="s">
        <v>10156</v>
      </c>
      <c r="C10132">
        <v>26</v>
      </c>
      <c r="D10132" s="1">
        <v>43869</v>
      </c>
      <c r="E10132" s="2">
        <v>0.52083333333333337</v>
      </c>
      <c r="F10132" t="s">
        <v>73</v>
      </c>
      <c r="G10132" t="s">
        <v>454</v>
      </c>
      <c r="H10132">
        <v>3</v>
      </c>
      <c r="I10132">
        <v>1</v>
      </c>
      <c r="J10132" t="s">
        <v>51</v>
      </c>
      <c r="K10132">
        <v>1</v>
      </c>
      <c r="L10132">
        <v>0</v>
      </c>
      <c r="M10132" t="s">
        <v>51</v>
      </c>
      <c r="N10132" t="s">
        <v>9741</v>
      </c>
      <c r="O10132">
        <v>14</v>
      </c>
      <c r="P10132">
        <v>10</v>
      </c>
      <c r="Q10132">
        <v>8</v>
      </c>
      <c r="R10132">
        <v>2</v>
      </c>
      <c r="S10132">
        <v>4</v>
      </c>
      <c r="T10132">
        <v>6</v>
      </c>
      <c r="U10132">
        <v>11</v>
      </c>
      <c r="V10132">
        <v>12</v>
      </c>
      <c r="W10132">
        <v>0</v>
      </c>
      <c r="X10132">
        <v>1</v>
      </c>
      <c r="Y10132">
        <v>0</v>
      </c>
      <c r="Z10132">
        <v>0</v>
      </c>
      <c r="AA10132">
        <v>1.61</v>
      </c>
      <c r="AB10132">
        <v>3.8</v>
      </c>
      <c r="AC10132">
        <v>6</v>
      </c>
      <c r="AD10132" t="str">
        <f t="shared" si="317"/>
        <v>A</v>
      </c>
      <c r="AE10132" t="str">
        <f t="shared" si="318"/>
        <v>N</v>
      </c>
      <c r="AF10132">
        <v>2.1</v>
      </c>
      <c r="AG10132">
        <v>1.72</v>
      </c>
      <c r="AH10132">
        <v>1.68</v>
      </c>
      <c r="AI10132">
        <v>3.93</v>
      </c>
      <c r="AJ10132">
        <v>6.75</v>
      </c>
      <c r="AK10132">
        <v>1.63</v>
      </c>
      <c r="AL10132">
        <v>3.77</v>
      </c>
      <c r="AM10132">
        <v>6.02</v>
      </c>
      <c r="AN10132">
        <v>2.16</v>
      </c>
      <c r="AO10132">
        <v>1.81</v>
      </c>
      <c r="AP10132">
        <v>2.09</v>
      </c>
      <c r="AQ10132">
        <v>1.75</v>
      </c>
      <c r="AR10132">
        <v>3</v>
      </c>
      <c r="AS10132">
        <v>0</v>
      </c>
    </row>
    <row r="10133" spans="1:45" x14ac:dyDescent="0.3">
      <c r="A10133" t="s">
        <v>10413</v>
      </c>
      <c r="B10133" t="s">
        <v>10156</v>
      </c>
      <c r="C10133">
        <v>26</v>
      </c>
      <c r="D10133" s="1">
        <v>43869</v>
      </c>
      <c r="E10133" s="2">
        <v>0.72916666666666663</v>
      </c>
      <c r="F10133" t="s">
        <v>9392</v>
      </c>
      <c r="G10133" t="s">
        <v>2373</v>
      </c>
      <c r="H10133">
        <v>1</v>
      </c>
      <c r="I10133">
        <v>1</v>
      </c>
      <c r="J10133" t="s">
        <v>61</v>
      </c>
      <c r="K10133">
        <v>0</v>
      </c>
      <c r="L10133">
        <v>1</v>
      </c>
      <c r="M10133" t="s">
        <v>47</v>
      </c>
      <c r="N10133" t="s">
        <v>6379</v>
      </c>
      <c r="O10133">
        <v>10</v>
      </c>
      <c r="P10133">
        <v>5</v>
      </c>
      <c r="Q10133">
        <v>2</v>
      </c>
      <c r="R10133">
        <v>2</v>
      </c>
      <c r="S10133">
        <v>3</v>
      </c>
      <c r="T10133">
        <v>2</v>
      </c>
      <c r="U10133">
        <v>9</v>
      </c>
      <c r="V10133">
        <v>12</v>
      </c>
      <c r="W10133">
        <v>2</v>
      </c>
      <c r="X10133">
        <v>2</v>
      </c>
      <c r="Y10133">
        <v>0</v>
      </c>
      <c r="Z10133">
        <v>0</v>
      </c>
      <c r="AA10133">
        <v>2.1</v>
      </c>
      <c r="AB10133">
        <v>3.4</v>
      </c>
      <c r="AC10133">
        <v>3.6</v>
      </c>
      <c r="AD10133" t="str">
        <f t="shared" si="317"/>
        <v>A</v>
      </c>
      <c r="AE10133" t="str">
        <f t="shared" si="318"/>
        <v>N</v>
      </c>
      <c r="AF10133">
        <v>2</v>
      </c>
      <c r="AG10133">
        <v>1.8</v>
      </c>
      <c r="AH10133">
        <v>2.23</v>
      </c>
      <c r="AI10133">
        <v>3.5</v>
      </c>
      <c r="AJ10133">
        <v>3.75</v>
      </c>
      <c r="AK10133">
        <v>2.15</v>
      </c>
      <c r="AL10133">
        <v>3.37</v>
      </c>
      <c r="AM10133">
        <v>3.53</v>
      </c>
      <c r="AN10133">
        <v>2.0499999999999998</v>
      </c>
      <c r="AO10133">
        <v>1.91</v>
      </c>
      <c r="AP10133">
        <v>1.97</v>
      </c>
      <c r="AQ10133">
        <v>1.85</v>
      </c>
      <c r="AR10133">
        <v>1</v>
      </c>
      <c r="AS10133">
        <v>1</v>
      </c>
    </row>
    <row r="10134" spans="1:45" x14ac:dyDescent="0.3">
      <c r="A10134" t="s">
        <v>10414</v>
      </c>
      <c r="B10134" t="s">
        <v>10156</v>
      </c>
      <c r="C10134">
        <v>26</v>
      </c>
      <c r="D10134" s="1">
        <v>43870</v>
      </c>
      <c r="E10134" s="2">
        <v>0.58333333333333337</v>
      </c>
      <c r="F10134" t="s">
        <v>69</v>
      </c>
      <c r="G10134" t="s">
        <v>8625</v>
      </c>
      <c r="H10134">
        <v>2</v>
      </c>
      <c r="I10134">
        <v>1</v>
      </c>
      <c r="J10134" t="s">
        <v>51</v>
      </c>
      <c r="K10134">
        <v>1</v>
      </c>
      <c r="L10134">
        <v>1</v>
      </c>
      <c r="M10134" t="s">
        <v>61</v>
      </c>
      <c r="N10134" t="s">
        <v>6912</v>
      </c>
      <c r="O10134">
        <v>16</v>
      </c>
      <c r="P10134">
        <v>10</v>
      </c>
      <c r="Q10134">
        <v>6</v>
      </c>
      <c r="R10134">
        <v>2</v>
      </c>
      <c r="S10134">
        <v>8</v>
      </c>
      <c r="T10134">
        <v>4</v>
      </c>
      <c r="U10134">
        <v>10</v>
      </c>
      <c r="V10134">
        <v>8</v>
      </c>
      <c r="W10134">
        <v>2</v>
      </c>
      <c r="X10134">
        <v>2</v>
      </c>
      <c r="Y10134">
        <v>0</v>
      </c>
      <c r="Z10134">
        <v>0</v>
      </c>
      <c r="AA10134">
        <v>1.66</v>
      </c>
      <c r="AB10134">
        <v>3.6</v>
      </c>
      <c r="AC10134">
        <v>5.75</v>
      </c>
      <c r="AD10134" t="str">
        <f t="shared" si="317"/>
        <v>A</v>
      </c>
      <c r="AE10134" t="str">
        <f t="shared" si="318"/>
        <v>N</v>
      </c>
      <c r="AF10134">
        <v>2.2999999999999998</v>
      </c>
      <c r="AG10134">
        <v>1.61</v>
      </c>
      <c r="AH10134">
        <v>1.79</v>
      </c>
      <c r="AI10134">
        <v>3.65</v>
      </c>
      <c r="AJ10134">
        <v>5.9</v>
      </c>
      <c r="AK10134">
        <v>1.72</v>
      </c>
      <c r="AL10134">
        <v>3.54</v>
      </c>
      <c r="AM10134">
        <v>5.58</v>
      </c>
      <c r="AN10134">
        <v>2.39</v>
      </c>
      <c r="AO10134">
        <v>1.69</v>
      </c>
      <c r="AP10134">
        <v>2.2799999999999998</v>
      </c>
      <c r="AQ10134">
        <v>1.63</v>
      </c>
      <c r="AR10134">
        <v>3</v>
      </c>
      <c r="AS10134">
        <v>0</v>
      </c>
    </row>
    <row r="10135" spans="1:45" x14ac:dyDescent="0.3">
      <c r="A10135" t="s">
        <v>10415</v>
      </c>
      <c r="B10135" t="s">
        <v>10156</v>
      </c>
      <c r="C10135">
        <v>26</v>
      </c>
      <c r="D10135" s="1">
        <v>43875</v>
      </c>
      <c r="E10135" s="2">
        <v>0.83333333333333337</v>
      </c>
      <c r="F10135" t="s">
        <v>4016</v>
      </c>
      <c r="G10135" t="s">
        <v>463</v>
      </c>
      <c r="H10135">
        <v>0</v>
      </c>
      <c r="I10135">
        <v>0</v>
      </c>
      <c r="J10135" t="s">
        <v>61</v>
      </c>
      <c r="K10135">
        <v>0</v>
      </c>
      <c r="L10135">
        <v>0</v>
      </c>
      <c r="M10135" t="s">
        <v>61</v>
      </c>
      <c r="N10135" t="s">
        <v>3639</v>
      </c>
      <c r="O10135">
        <v>15</v>
      </c>
      <c r="P10135">
        <v>9</v>
      </c>
      <c r="Q10135">
        <v>3</v>
      </c>
      <c r="R10135">
        <v>3</v>
      </c>
      <c r="S10135">
        <v>7</v>
      </c>
      <c r="T10135">
        <v>0</v>
      </c>
      <c r="U10135">
        <v>13</v>
      </c>
      <c r="V10135">
        <v>10</v>
      </c>
      <c r="W10135">
        <v>2</v>
      </c>
      <c r="X10135">
        <v>2</v>
      </c>
      <c r="Y10135">
        <v>0</v>
      </c>
      <c r="Z10135">
        <v>1</v>
      </c>
      <c r="AA10135">
        <v>2.5</v>
      </c>
      <c r="AB10135">
        <v>3.3</v>
      </c>
      <c r="AC10135">
        <v>2.87</v>
      </c>
      <c r="AD10135" t="str">
        <f t="shared" si="317"/>
        <v>A</v>
      </c>
      <c r="AE10135" t="str">
        <f t="shared" si="318"/>
        <v>N</v>
      </c>
      <c r="AF10135">
        <v>2</v>
      </c>
      <c r="AG10135">
        <v>1.8</v>
      </c>
      <c r="AH10135">
        <v>2.65</v>
      </c>
      <c r="AI10135">
        <v>3.38</v>
      </c>
      <c r="AJ10135">
        <v>3.05</v>
      </c>
      <c r="AK10135">
        <v>2.5499999999999998</v>
      </c>
      <c r="AL10135">
        <v>3.29</v>
      </c>
      <c r="AM10135">
        <v>2.91</v>
      </c>
      <c r="AN10135">
        <v>2.11</v>
      </c>
      <c r="AO10135">
        <v>1.86</v>
      </c>
      <c r="AP10135">
        <v>2.0299999999999998</v>
      </c>
      <c r="AQ10135">
        <v>1.8</v>
      </c>
      <c r="AR10135">
        <v>1</v>
      </c>
      <c r="AS10135">
        <v>1</v>
      </c>
    </row>
    <row r="10136" spans="1:45" x14ac:dyDescent="0.3">
      <c r="A10136" t="s">
        <v>10416</v>
      </c>
      <c r="B10136" t="s">
        <v>10156</v>
      </c>
      <c r="C10136">
        <v>26</v>
      </c>
      <c r="D10136" s="1">
        <v>43876</v>
      </c>
      <c r="E10136" s="2">
        <v>0.52083333333333337</v>
      </c>
      <c r="F10136" t="s">
        <v>72</v>
      </c>
      <c r="G10136" t="s">
        <v>6329</v>
      </c>
      <c r="H10136">
        <v>1</v>
      </c>
      <c r="I10136">
        <v>2</v>
      </c>
      <c r="J10136" t="s">
        <v>47</v>
      </c>
      <c r="K10136">
        <v>1</v>
      </c>
      <c r="L10136">
        <v>1</v>
      </c>
      <c r="M10136" t="s">
        <v>61</v>
      </c>
      <c r="N10136" t="s">
        <v>8631</v>
      </c>
      <c r="O10136">
        <v>10</v>
      </c>
      <c r="P10136">
        <v>9</v>
      </c>
      <c r="Q10136">
        <v>2</v>
      </c>
      <c r="R10136">
        <v>6</v>
      </c>
      <c r="S10136">
        <v>4</v>
      </c>
      <c r="T10136">
        <v>3</v>
      </c>
      <c r="U10136">
        <v>8</v>
      </c>
      <c r="V10136">
        <v>11</v>
      </c>
      <c r="W10136">
        <v>2</v>
      </c>
      <c r="X10136">
        <v>2</v>
      </c>
      <c r="Y10136">
        <v>0</v>
      </c>
      <c r="Z10136">
        <v>0</v>
      </c>
      <c r="AA10136">
        <v>1.75</v>
      </c>
      <c r="AB10136">
        <v>3.8</v>
      </c>
      <c r="AC10136">
        <v>4.75</v>
      </c>
      <c r="AD10136" t="str">
        <f t="shared" si="317"/>
        <v>A</v>
      </c>
      <c r="AE10136" t="str">
        <f t="shared" si="318"/>
        <v>Y</v>
      </c>
      <c r="AF10136">
        <v>1.9</v>
      </c>
      <c r="AG10136">
        <v>1.9</v>
      </c>
      <c r="AH10136">
        <v>1.85</v>
      </c>
      <c r="AI10136">
        <v>3.85</v>
      </c>
      <c r="AJ10136">
        <v>5.0999999999999996</v>
      </c>
      <c r="AK10136">
        <v>1.79</v>
      </c>
      <c r="AL10136">
        <v>3.69</v>
      </c>
      <c r="AM10136">
        <v>4.7</v>
      </c>
      <c r="AN10136">
        <v>2.02</v>
      </c>
      <c r="AO10136">
        <v>1.93</v>
      </c>
      <c r="AP10136">
        <v>1.96</v>
      </c>
      <c r="AQ10136">
        <v>1.86</v>
      </c>
      <c r="AR10136">
        <v>0</v>
      </c>
      <c r="AS10136">
        <v>3</v>
      </c>
    </row>
    <row r="10137" spans="1:45" x14ac:dyDescent="0.3">
      <c r="A10137" t="s">
        <v>10417</v>
      </c>
      <c r="B10137" t="s">
        <v>10156</v>
      </c>
      <c r="C10137">
        <v>26</v>
      </c>
      <c r="D10137" s="1">
        <v>43876</v>
      </c>
      <c r="E10137" s="2">
        <v>0.72916666666666663</v>
      </c>
      <c r="F10137" t="s">
        <v>78</v>
      </c>
      <c r="G10137" t="s">
        <v>56</v>
      </c>
      <c r="H10137">
        <v>0</v>
      </c>
      <c r="I10137">
        <v>1</v>
      </c>
      <c r="J10137" t="s">
        <v>47</v>
      </c>
      <c r="K10137">
        <v>0</v>
      </c>
      <c r="L10137">
        <v>0</v>
      </c>
      <c r="M10137" t="s">
        <v>61</v>
      </c>
      <c r="N10137" t="s">
        <v>5950</v>
      </c>
      <c r="O10137">
        <v>5</v>
      </c>
      <c r="P10137">
        <v>17</v>
      </c>
      <c r="Q10137">
        <v>1</v>
      </c>
      <c r="R10137">
        <v>6</v>
      </c>
      <c r="S10137">
        <v>2</v>
      </c>
      <c r="T10137">
        <v>7</v>
      </c>
      <c r="U10137">
        <v>5</v>
      </c>
      <c r="V10137">
        <v>11</v>
      </c>
      <c r="W10137">
        <v>1</v>
      </c>
      <c r="X10137">
        <v>2</v>
      </c>
      <c r="Y10137">
        <v>0</v>
      </c>
      <c r="Z10137">
        <v>0</v>
      </c>
      <c r="AA10137">
        <v>11</v>
      </c>
      <c r="AB10137">
        <v>6.25</v>
      </c>
      <c r="AC10137">
        <v>1.25</v>
      </c>
      <c r="AD10137" t="str">
        <f t="shared" si="317"/>
        <v>H</v>
      </c>
      <c r="AE10137" t="str">
        <f t="shared" si="318"/>
        <v>N</v>
      </c>
      <c r="AF10137">
        <v>1.53</v>
      </c>
      <c r="AG10137">
        <v>2.5</v>
      </c>
      <c r="AH10137">
        <v>12</v>
      </c>
      <c r="AI10137">
        <v>6.4</v>
      </c>
      <c r="AJ10137">
        <v>1.31</v>
      </c>
      <c r="AK10137">
        <v>10.02</v>
      </c>
      <c r="AL10137">
        <v>6</v>
      </c>
      <c r="AM10137">
        <v>1.29</v>
      </c>
      <c r="AN10137">
        <v>1.54</v>
      </c>
      <c r="AO10137">
        <v>2.69</v>
      </c>
      <c r="AP10137">
        <v>1.51</v>
      </c>
      <c r="AQ10137">
        <v>2.56</v>
      </c>
      <c r="AR10137">
        <v>0</v>
      </c>
      <c r="AS10137">
        <v>3</v>
      </c>
    </row>
    <row r="10138" spans="1:45" x14ac:dyDescent="0.3">
      <c r="A10138" t="s">
        <v>10418</v>
      </c>
      <c r="B10138" t="s">
        <v>10156</v>
      </c>
      <c r="C10138">
        <v>26</v>
      </c>
      <c r="D10138" s="1">
        <v>43877</v>
      </c>
      <c r="E10138" s="2">
        <v>0.58333333333333337</v>
      </c>
      <c r="F10138" t="s">
        <v>49</v>
      </c>
      <c r="G10138" t="s">
        <v>64</v>
      </c>
      <c r="H10138">
        <v>2</v>
      </c>
      <c r="I10138">
        <v>3</v>
      </c>
      <c r="J10138" t="s">
        <v>47</v>
      </c>
      <c r="K10138">
        <v>1</v>
      </c>
      <c r="L10138">
        <v>2</v>
      </c>
      <c r="M10138" t="s">
        <v>47</v>
      </c>
      <c r="N10138" t="s">
        <v>4453</v>
      </c>
      <c r="O10138">
        <v>18</v>
      </c>
      <c r="P10138">
        <v>23</v>
      </c>
      <c r="Q10138">
        <v>4</v>
      </c>
      <c r="R10138">
        <v>10</v>
      </c>
      <c r="S10138">
        <v>12</v>
      </c>
      <c r="T10138">
        <v>7</v>
      </c>
      <c r="U10138">
        <v>12</v>
      </c>
      <c r="V10138">
        <v>10</v>
      </c>
      <c r="W10138">
        <v>2</v>
      </c>
      <c r="X10138">
        <v>0</v>
      </c>
      <c r="Y10138">
        <v>0</v>
      </c>
      <c r="Z10138">
        <v>0</v>
      </c>
      <c r="AA10138">
        <v>4</v>
      </c>
      <c r="AB10138">
        <v>3.8</v>
      </c>
      <c r="AC10138">
        <v>1.85</v>
      </c>
      <c r="AD10138" t="str">
        <f t="shared" si="317"/>
        <v>H</v>
      </c>
      <c r="AE10138" t="str">
        <f t="shared" si="318"/>
        <v>N</v>
      </c>
      <c r="AF10138">
        <v>1.72</v>
      </c>
      <c r="AG10138">
        <v>2.1</v>
      </c>
      <c r="AH10138">
        <v>4.25</v>
      </c>
      <c r="AI10138">
        <v>3.9</v>
      </c>
      <c r="AJ10138">
        <v>1.95</v>
      </c>
      <c r="AK10138">
        <v>4.01</v>
      </c>
      <c r="AL10138">
        <v>3.78</v>
      </c>
      <c r="AM10138">
        <v>1.89</v>
      </c>
      <c r="AN10138">
        <v>1.74</v>
      </c>
      <c r="AO10138">
        <v>2.2599999999999998</v>
      </c>
      <c r="AP10138">
        <v>1.69</v>
      </c>
      <c r="AQ10138">
        <v>2.1800000000000002</v>
      </c>
      <c r="AR10138">
        <v>0</v>
      </c>
      <c r="AS10138">
        <v>3</v>
      </c>
    </row>
    <row r="10139" spans="1:45" x14ac:dyDescent="0.3">
      <c r="A10139" t="s">
        <v>10419</v>
      </c>
      <c r="B10139" t="s">
        <v>10156</v>
      </c>
      <c r="C10139">
        <v>26</v>
      </c>
      <c r="D10139" s="1">
        <v>43877</v>
      </c>
      <c r="E10139" s="2">
        <v>0.6875</v>
      </c>
      <c r="F10139" t="s">
        <v>45</v>
      </c>
      <c r="G10139" t="s">
        <v>63</v>
      </c>
      <c r="H10139">
        <v>4</v>
      </c>
      <c r="I10139">
        <v>0</v>
      </c>
      <c r="J10139" t="s">
        <v>51</v>
      </c>
      <c r="K10139">
        <v>0</v>
      </c>
      <c r="L10139">
        <v>0</v>
      </c>
      <c r="M10139" t="s">
        <v>61</v>
      </c>
      <c r="N10139" t="s">
        <v>5026</v>
      </c>
      <c r="O10139">
        <v>15</v>
      </c>
      <c r="P10139">
        <v>10</v>
      </c>
      <c r="Q10139">
        <v>7</v>
      </c>
      <c r="R10139">
        <v>2</v>
      </c>
      <c r="S10139">
        <v>5</v>
      </c>
      <c r="T10139">
        <v>6</v>
      </c>
      <c r="U10139">
        <v>15</v>
      </c>
      <c r="V10139">
        <v>9</v>
      </c>
      <c r="W10139">
        <v>2</v>
      </c>
      <c r="X10139">
        <v>0</v>
      </c>
      <c r="Y10139">
        <v>0</v>
      </c>
      <c r="Z10139">
        <v>0</v>
      </c>
      <c r="AA10139">
        <v>1.4</v>
      </c>
      <c r="AB10139">
        <v>4.75</v>
      </c>
      <c r="AC10139">
        <v>8</v>
      </c>
      <c r="AD10139" t="str">
        <f t="shared" si="317"/>
        <v>A</v>
      </c>
      <c r="AE10139" t="str">
        <f t="shared" si="318"/>
        <v>N</v>
      </c>
      <c r="AF10139">
        <v>1.72</v>
      </c>
      <c r="AG10139">
        <v>2.1</v>
      </c>
      <c r="AH10139">
        <v>1.47</v>
      </c>
      <c r="AI10139">
        <v>4.9800000000000004</v>
      </c>
      <c r="AJ10139">
        <v>8.75</v>
      </c>
      <c r="AK10139">
        <v>1.43</v>
      </c>
      <c r="AL10139">
        <v>4.5999999999999996</v>
      </c>
      <c r="AM10139">
        <v>7.72</v>
      </c>
      <c r="AN10139">
        <v>1.81</v>
      </c>
      <c r="AO10139">
        <v>2.2599999999999998</v>
      </c>
      <c r="AP10139">
        <v>1.72</v>
      </c>
      <c r="AQ10139">
        <v>2.13</v>
      </c>
      <c r="AR10139">
        <v>3</v>
      </c>
      <c r="AS10139">
        <v>0</v>
      </c>
    </row>
    <row r="10140" spans="1:45" x14ac:dyDescent="0.3">
      <c r="A10140" t="s">
        <v>10420</v>
      </c>
      <c r="B10140" t="s">
        <v>10156</v>
      </c>
      <c r="C10140">
        <v>26</v>
      </c>
      <c r="D10140" s="1">
        <v>43878</v>
      </c>
      <c r="E10140" s="2">
        <v>0.83333333333333337</v>
      </c>
      <c r="F10140" t="s">
        <v>53</v>
      </c>
      <c r="G10140" t="s">
        <v>79</v>
      </c>
      <c r="H10140">
        <v>0</v>
      </c>
      <c r="I10140">
        <v>2</v>
      </c>
      <c r="J10140" t="s">
        <v>47</v>
      </c>
      <c r="K10140">
        <v>0</v>
      </c>
      <c r="L10140">
        <v>1</v>
      </c>
      <c r="M10140" t="s">
        <v>47</v>
      </c>
      <c r="N10140" t="s">
        <v>6558</v>
      </c>
      <c r="O10140">
        <v>17</v>
      </c>
      <c r="P10140">
        <v>9</v>
      </c>
      <c r="Q10140">
        <v>1</v>
      </c>
      <c r="R10140">
        <v>3</v>
      </c>
      <c r="S10140">
        <v>9</v>
      </c>
      <c r="T10140">
        <v>8</v>
      </c>
      <c r="U10140">
        <v>11</v>
      </c>
      <c r="V10140">
        <v>11</v>
      </c>
      <c r="W10140">
        <v>4</v>
      </c>
      <c r="X10140">
        <v>3</v>
      </c>
      <c r="Y10140">
        <v>0</v>
      </c>
      <c r="Z10140">
        <v>0</v>
      </c>
      <c r="AA10140">
        <v>1.85</v>
      </c>
      <c r="AB10140">
        <v>3.5</v>
      </c>
      <c r="AC10140">
        <v>4.5</v>
      </c>
      <c r="AD10140" t="str">
        <f t="shared" si="317"/>
        <v>A</v>
      </c>
      <c r="AE10140" t="str">
        <f t="shared" si="318"/>
        <v>Y</v>
      </c>
      <c r="AF10140">
        <v>1.9</v>
      </c>
      <c r="AG10140">
        <v>1.9</v>
      </c>
      <c r="AH10140">
        <v>1.93</v>
      </c>
      <c r="AI10140">
        <v>3.8</v>
      </c>
      <c r="AJ10140">
        <v>4.5999999999999996</v>
      </c>
      <c r="AK10140">
        <v>1.86</v>
      </c>
      <c r="AL10140">
        <v>3.6</v>
      </c>
      <c r="AM10140">
        <v>4.3499999999999996</v>
      </c>
      <c r="AN10140">
        <v>1.95</v>
      </c>
      <c r="AO10140">
        <v>2.04</v>
      </c>
      <c r="AP10140">
        <v>1.89</v>
      </c>
      <c r="AQ10140">
        <v>1.93</v>
      </c>
      <c r="AR10140">
        <v>0</v>
      </c>
      <c r="AS10140">
        <v>3</v>
      </c>
    </row>
    <row r="10141" spans="1:45" x14ac:dyDescent="0.3">
      <c r="A10141" t="s">
        <v>10421</v>
      </c>
      <c r="B10141" t="s">
        <v>10156</v>
      </c>
      <c r="C10141">
        <v>26</v>
      </c>
      <c r="D10141" s="1">
        <v>43880</v>
      </c>
      <c r="E10141" s="2">
        <v>0.8125</v>
      </c>
      <c r="F10141" t="s">
        <v>59</v>
      </c>
      <c r="G10141" t="s">
        <v>75</v>
      </c>
      <c r="H10141">
        <v>2</v>
      </c>
      <c r="I10141">
        <v>0</v>
      </c>
      <c r="J10141" t="s">
        <v>51</v>
      </c>
      <c r="K10141">
        <v>1</v>
      </c>
      <c r="L10141">
        <v>0</v>
      </c>
      <c r="M10141" t="s">
        <v>51</v>
      </c>
      <c r="N10141" t="s">
        <v>6379</v>
      </c>
      <c r="O10141">
        <v>20</v>
      </c>
      <c r="P10141">
        <v>3</v>
      </c>
      <c r="Q10141">
        <v>7</v>
      </c>
      <c r="R10141">
        <v>0</v>
      </c>
      <c r="S10141">
        <v>6</v>
      </c>
      <c r="T10141">
        <v>1</v>
      </c>
      <c r="U10141">
        <v>5</v>
      </c>
      <c r="V10141">
        <v>7</v>
      </c>
      <c r="W10141">
        <v>0</v>
      </c>
      <c r="X10141">
        <v>1</v>
      </c>
      <c r="Y10141">
        <v>0</v>
      </c>
      <c r="Z10141">
        <v>0</v>
      </c>
      <c r="AA10141">
        <v>1.1200000000000001</v>
      </c>
      <c r="AB10141">
        <v>9.5</v>
      </c>
      <c r="AC10141">
        <v>17</v>
      </c>
      <c r="AD10141" t="str">
        <f t="shared" si="317"/>
        <v>A</v>
      </c>
      <c r="AE10141" t="str">
        <f t="shared" si="318"/>
        <v>N</v>
      </c>
      <c r="AF10141">
        <v>1.22</v>
      </c>
      <c r="AG10141">
        <v>4.33</v>
      </c>
      <c r="AH10141">
        <v>1.1499999999999999</v>
      </c>
      <c r="AI10141">
        <v>10.5</v>
      </c>
      <c r="AJ10141">
        <v>23</v>
      </c>
      <c r="AK10141">
        <v>1.1299999999999999</v>
      </c>
      <c r="AL10141">
        <v>9.3699999999999992</v>
      </c>
      <c r="AM10141">
        <v>18.28</v>
      </c>
      <c r="AN10141">
        <v>1.26</v>
      </c>
      <c r="AO10141">
        <v>4.34</v>
      </c>
      <c r="AP10141">
        <v>1.23</v>
      </c>
      <c r="AQ10141">
        <v>4.04</v>
      </c>
      <c r="AR10141">
        <v>3</v>
      </c>
      <c r="AS10141">
        <v>0</v>
      </c>
    </row>
    <row r="10142" spans="1:45" x14ac:dyDescent="0.3">
      <c r="A10142" t="s">
        <v>10422</v>
      </c>
      <c r="B10142" t="s">
        <v>10156</v>
      </c>
      <c r="C10142">
        <v>27</v>
      </c>
      <c r="D10142" s="1">
        <v>43883</v>
      </c>
      <c r="E10142" s="2">
        <v>0.52083333333333337</v>
      </c>
      <c r="F10142" t="s">
        <v>53</v>
      </c>
      <c r="G10142" t="s">
        <v>64</v>
      </c>
      <c r="H10142">
        <v>2</v>
      </c>
      <c r="I10142">
        <v>1</v>
      </c>
      <c r="J10142" t="s">
        <v>51</v>
      </c>
      <c r="K10142">
        <v>1</v>
      </c>
      <c r="L10142">
        <v>0</v>
      </c>
      <c r="M10142" t="s">
        <v>51</v>
      </c>
      <c r="N10142" t="s">
        <v>6721</v>
      </c>
      <c r="O10142">
        <v>17</v>
      </c>
      <c r="P10142">
        <v>5</v>
      </c>
      <c r="Q10142">
        <v>7</v>
      </c>
      <c r="R10142">
        <v>3</v>
      </c>
      <c r="S10142">
        <v>3</v>
      </c>
      <c r="T10142">
        <v>5</v>
      </c>
      <c r="U10142">
        <v>14</v>
      </c>
      <c r="V10142">
        <v>14</v>
      </c>
      <c r="W10142">
        <v>1</v>
      </c>
      <c r="X10142">
        <v>2</v>
      </c>
      <c r="Y10142">
        <v>0</v>
      </c>
      <c r="Z10142">
        <v>0</v>
      </c>
      <c r="AA10142">
        <v>1.72</v>
      </c>
      <c r="AB10142">
        <v>4</v>
      </c>
      <c r="AC10142">
        <v>4.5</v>
      </c>
      <c r="AD10142" t="str">
        <f t="shared" si="317"/>
        <v>A</v>
      </c>
      <c r="AE10142" t="str">
        <f t="shared" si="318"/>
        <v>N</v>
      </c>
      <c r="AF10142">
        <v>1.8</v>
      </c>
      <c r="AG10142">
        <v>2</v>
      </c>
      <c r="AH10142">
        <v>1.78</v>
      </c>
      <c r="AI10142">
        <v>4.05</v>
      </c>
      <c r="AJ10142">
        <v>5.0999999999999996</v>
      </c>
      <c r="AK10142">
        <v>1.73</v>
      </c>
      <c r="AL10142">
        <v>3.94</v>
      </c>
      <c r="AM10142">
        <v>4.72</v>
      </c>
      <c r="AN10142">
        <v>1.87</v>
      </c>
      <c r="AO10142">
        <v>2.12</v>
      </c>
      <c r="AP10142">
        <v>1.81</v>
      </c>
      <c r="AQ10142">
        <v>2.02</v>
      </c>
      <c r="AR10142">
        <v>3</v>
      </c>
      <c r="AS10142">
        <v>0</v>
      </c>
    </row>
    <row r="10143" spans="1:45" x14ac:dyDescent="0.3">
      <c r="A10143" t="s">
        <v>10423</v>
      </c>
      <c r="B10143" t="s">
        <v>10156</v>
      </c>
      <c r="C10143">
        <v>27</v>
      </c>
      <c r="D10143" s="1">
        <v>43883</v>
      </c>
      <c r="E10143" s="2">
        <v>0.625</v>
      </c>
      <c r="F10143" t="s">
        <v>6329</v>
      </c>
      <c r="G10143" t="s">
        <v>8625</v>
      </c>
      <c r="H10143">
        <v>3</v>
      </c>
      <c r="I10143">
        <v>0</v>
      </c>
      <c r="J10143" t="s">
        <v>51</v>
      </c>
      <c r="K10143">
        <v>0</v>
      </c>
      <c r="L10143">
        <v>0</v>
      </c>
      <c r="M10143" t="s">
        <v>61</v>
      </c>
      <c r="N10143" t="s">
        <v>3639</v>
      </c>
      <c r="O10143">
        <v>16</v>
      </c>
      <c r="P10143">
        <v>12</v>
      </c>
      <c r="Q10143">
        <v>10</v>
      </c>
      <c r="R10143">
        <v>4</v>
      </c>
      <c r="S10143">
        <v>7</v>
      </c>
      <c r="T10143">
        <v>3</v>
      </c>
      <c r="U10143">
        <v>9</v>
      </c>
      <c r="V10143">
        <v>9</v>
      </c>
      <c r="W10143">
        <v>4</v>
      </c>
      <c r="X10143">
        <v>3</v>
      </c>
      <c r="Y10143">
        <v>0</v>
      </c>
      <c r="Z10143">
        <v>0</v>
      </c>
      <c r="AA10143">
        <v>2.1</v>
      </c>
      <c r="AB10143">
        <v>3.3</v>
      </c>
      <c r="AC10143">
        <v>3.7</v>
      </c>
      <c r="AD10143" t="str">
        <f t="shared" ref="AD10143:AD10206" si="319">IF(IF(AC10143&gt;AA10143,G10143,F10143)=F10143,"H","A")</f>
        <v>A</v>
      </c>
      <c r="AE10143" t="str">
        <f t="shared" si="318"/>
        <v>N</v>
      </c>
      <c r="AF10143">
        <v>2.2000000000000002</v>
      </c>
      <c r="AG10143">
        <v>1.66</v>
      </c>
      <c r="AH10143">
        <v>2.25</v>
      </c>
      <c r="AI10143">
        <v>3.4</v>
      </c>
      <c r="AJ10143">
        <v>3.8</v>
      </c>
      <c r="AK10143">
        <v>2.15</v>
      </c>
      <c r="AL10143">
        <v>3.28</v>
      </c>
      <c r="AM10143">
        <v>3.65</v>
      </c>
      <c r="AN10143">
        <v>2.33</v>
      </c>
      <c r="AO10143">
        <v>1.74</v>
      </c>
      <c r="AP10143">
        <v>2.23</v>
      </c>
      <c r="AQ10143">
        <v>1.66</v>
      </c>
      <c r="AR10143">
        <v>3</v>
      </c>
      <c r="AS10143">
        <v>0</v>
      </c>
    </row>
    <row r="10144" spans="1:45" x14ac:dyDescent="0.3">
      <c r="A10144" t="s">
        <v>10424</v>
      </c>
      <c r="B10144" t="s">
        <v>10156</v>
      </c>
      <c r="C10144">
        <v>27</v>
      </c>
      <c r="D10144" s="1">
        <v>43883</v>
      </c>
      <c r="E10144" s="2">
        <v>0.625</v>
      </c>
      <c r="F10144" t="s">
        <v>454</v>
      </c>
      <c r="G10144" t="s">
        <v>63</v>
      </c>
      <c r="H10144">
        <v>1</v>
      </c>
      <c r="I10144">
        <v>0</v>
      </c>
      <c r="J10144" t="s">
        <v>51</v>
      </c>
      <c r="K10144">
        <v>1</v>
      </c>
      <c r="L10144">
        <v>0</v>
      </c>
      <c r="M10144" t="s">
        <v>51</v>
      </c>
      <c r="N10144" t="s">
        <v>10191</v>
      </c>
      <c r="O10144">
        <v>18</v>
      </c>
      <c r="P10144">
        <v>8</v>
      </c>
      <c r="Q10144">
        <v>9</v>
      </c>
      <c r="R10144">
        <v>2</v>
      </c>
      <c r="S10144">
        <v>7</v>
      </c>
      <c r="T10144">
        <v>5</v>
      </c>
      <c r="U10144">
        <v>15</v>
      </c>
      <c r="V10144">
        <v>11</v>
      </c>
      <c r="W10144">
        <v>2</v>
      </c>
      <c r="X10144">
        <v>6</v>
      </c>
      <c r="Y10144">
        <v>0</v>
      </c>
      <c r="Z10144">
        <v>1</v>
      </c>
      <c r="AA10144">
        <v>1.95</v>
      </c>
      <c r="AB10144">
        <v>3.4</v>
      </c>
      <c r="AC10144">
        <v>4.2</v>
      </c>
      <c r="AD10144" t="str">
        <f t="shared" si="319"/>
        <v>A</v>
      </c>
      <c r="AE10144" t="str">
        <f t="shared" si="318"/>
        <v>N</v>
      </c>
      <c r="AF10144">
        <v>2.5</v>
      </c>
      <c r="AG10144">
        <v>1.53</v>
      </c>
      <c r="AH10144">
        <v>2.0499999999999998</v>
      </c>
      <c r="AI10144">
        <v>3.5</v>
      </c>
      <c r="AJ10144">
        <v>4.75</v>
      </c>
      <c r="AK10144">
        <v>1.96</v>
      </c>
      <c r="AL10144">
        <v>3.3</v>
      </c>
      <c r="AM10144">
        <v>4.3499999999999996</v>
      </c>
      <c r="AN10144">
        <v>2.6</v>
      </c>
      <c r="AO10144">
        <v>1.57</v>
      </c>
      <c r="AP10144">
        <v>2.5099999999999998</v>
      </c>
      <c r="AQ10144">
        <v>1.53</v>
      </c>
      <c r="AR10144">
        <v>3</v>
      </c>
      <c r="AS10144">
        <v>0</v>
      </c>
    </row>
    <row r="10145" spans="1:45" x14ac:dyDescent="0.3">
      <c r="A10145" t="s">
        <v>10425</v>
      </c>
      <c r="B10145" t="s">
        <v>10156</v>
      </c>
      <c r="C10145">
        <v>27</v>
      </c>
      <c r="D10145" s="1">
        <v>43883</v>
      </c>
      <c r="E10145" s="2">
        <v>0.625</v>
      </c>
      <c r="F10145" t="s">
        <v>69</v>
      </c>
      <c r="G10145" t="s">
        <v>9392</v>
      </c>
      <c r="H10145">
        <v>1</v>
      </c>
      <c r="I10145">
        <v>1</v>
      </c>
      <c r="J10145" t="s">
        <v>61</v>
      </c>
      <c r="K10145">
        <v>1</v>
      </c>
      <c r="L10145">
        <v>1</v>
      </c>
      <c r="M10145" t="s">
        <v>61</v>
      </c>
      <c r="N10145" t="s">
        <v>8363</v>
      </c>
      <c r="O10145">
        <v>14</v>
      </c>
      <c r="P10145">
        <v>8</v>
      </c>
      <c r="Q10145">
        <v>3</v>
      </c>
      <c r="R10145">
        <v>2</v>
      </c>
      <c r="S10145">
        <v>12</v>
      </c>
      <c r="T10145">
        <v>2</v>
      </c>
      <c r="U10145">
        <v>3</v>
      </c>
      <c r="V10145">
        <v>6</v>
      </c>
      <c r="W10145">
        <v>0</v>
      </c>
      <c r="X10145">
        <v>2</v>
      </c>
      <c r="Y10145">
        <v>0</v>
      </c>
      <c r="Z10145">
        <v>0</v>
      </c>
      <c r="AA10145">
        <v>1.95</v>
      </c>
      <c r="AB10145">
        <v>3.4</v>
      </c>
      <c r="AC10145">
        <v>4.2</v>
      </c>
      <c r="AD10145" t="str">
        <f t="shared" si="319"/>
        <v>A</v>
      </c>
      <c r="AE10145" t="str">
        <f t="shared" si="318"/>
        <v>N</v>
      </c>
      <c r="AF10145">
        <v>2.2000000000000002</v>
      </c>
      <c r="AG10145">
        <v>1.66</v>
      </c>
      <c r="AH10145">
        <v>2.02</v>
      </c>
      <c r="AI10145">
        <v>3.43</v>
      </c>
      <c r="AJ10145">
        <v>4.5</v>
      </c>
      <c r="AK10145">
        <v>1.96</v>
      </c>
      <c r="AL10145">
        <v>3.34</v>
      </c>
      <c r="AM10145">
        <v>4.3099999999999996</v>
      </c>
      <c r="AN10145">
        <v>2.36</v>
      </c>
      <c r="AO10145">
        <v>1.7</v>
      </c>
      <c r="AP10145">
        <v>2.23</v>
      </c>
      <c r="AQ10145">
        <v>1.66</v>
      </c>
      <c r="AR10145">
        <v>1</v>
      </c>
      <c r="AS10145">
        <v>1</v>
      </c>
    </row>
    <row r="10146" spans="1:45" x14ac:dyDescent="0.3">
      <c r="A10146" t="s">
        <v>10426</v>
      </c>
      <c r="B10146" t="s">
        <v>10156</v>
      </c>
      <c r="C10146">
        <v>27</v>
      </c>
      <c r="D10146" s="1">
        <v>43883</v>
      </c>
      <c r="E10146" s="2">
        <v>0.625</v>
      </c>
      <c r="F10146" t="s">
        <v>72</v>
      </c>
      <c r="G10146" t="s">
        <v>49</v>
      </c>
      <c r="H10146">
        <v>2</v>
      </c>
      <c r="I10146">
        <v>0</v>
      </c>
      <c r="J10146" t="s">
        <v>51</v>
      </c>
      <c r="K10146">
        <v>1</v>
      </c>
      <c r="L10146">
        <v>0</v>
      </c>
      <c r="M10146" t="s">
        <v>51</v>
      </c>
      <c r="N10146" t="s">
        <v>7753</v>
      </c>
      <c r="O10146">
        <v>28</v>
      </c>
      <c r="P10146">
        <v>4</v>
      </c>
      <c r="Q10146">
        <v>9</v>
      </c>
      <c r="R10146">
        <v>1</v>
      </c>
      <c r="S10146">
        <v>9</v>
      </c>
      <c r="T10146">
        <v>6</v>
      </c>
      <c r="U10146">
        <v>13</v>
      </c>
      <c r="V10146">
        <v>17</v>
      </c>
      <c r="W10146">
        <v>1</v>
      </c>
      <c r="X10146">
        <v>4</v>
      </c>
      <c r="Y10146">
        <v>0</v>
      </c>
      <c r="Z10146">
        <v>0</v>
      </c>
      <c r="AA10146">
        <v>1.61</v>
      </c>
      <c r="AB10146">
        <v>4.33</v>
      </c>
      <c r="AC10146">
        <v>5</v>
      </c>
      <c r="AD10146" t="str">
        <f t="shared" si="319"/>
        <v>A</v>
      </c>
      <c r="AE10146" t="str">
        <f t="shared" si="318"/>
        <v>N</v>
      </c>
      <c r="AF10146">
        <v>1.57</v>
      </c>
      <c r="AG10146">
        <v>2.37</v>
      </c>
      <c r="AH10146">
        <v>1.7</v>
      </c>
      <c r="AI10146">
        <v>4.4000000000000004</v>
      </c>
      <c r="AJ10146">
        <v>5.5</v>
      </c>
      <c r="AK10146">
        <v>1.64</v>
      </c>
      <c r="AL10146">
        <v>4.2300000000000004</v>
      </c>
      <c r="AM10146">
        <v>5.0999999999999996</v>
      </c>
      <c r="AN10146">
        <v>1.63</v>
      </c>
      <c r="AO10146">
        <v>2.5</v>
      </c>
      <c r="AP10146">
        <v>1.59</v>
      </c>
      <c r="AQ10146">
        <v>2.37</v>
      </c>
      <c r="AR10146">
        <v>3</v>
      </c>
      <c r="AS10146">
        <v>0</v>
      </c>
    </row>
    <row r="10147" spans="1:45" x14ac:dyDescent="0.3">
      <c r="A10147" t="s">
        <v>10427</v>
      </c>
      <c r="B10147" t="s">
        <v>10156</v>
      </c>
      <c r="C10147">
        <v>27</v>
      </c>
      <c r="D10147" s="1">
        <v>43883</v>
      </c>
      <c r="E10147" s="2">
        <v>0.72916666666666663</v>
      </c>
      <c r="F10147" t="s">
        <v>463</v>
      </c>
      <c r="G10147" t="s">
        <v>59</v>
      </c>
      <c r="H10147">
        <v>0</v>
      </c>
      <c r="I10147">
        <v>1</v>
      </c>
      <c r="J10147" t="s">
        <v>47</v>
      </c>
      <c r="K10147">
        <v>0</v>
      </c>
      <c r="L10147">
        <v>0</v>
      </c>
      <c r="M10147" t="s">
        <v>61</v>
      </c>
      <c r="N10147" t="s">
        <v>8267</v>
      </c>
      <c r="O10147">
        <v>10</v>
      </c>
      <c r="P10147">
        <v>18</v>
      </c>
      <c r="Q10147">
        <v>3</v>
      </c>
      <c r="R10147">
        <v>7</v>
      </c>
      <c r="S10147">
        <v>3</v>
      </c>
      <c r="T10147">
        <v>7</v>
      </c>
      <c r="U10147">
        <v>14</v>
      </c>
      <c r="V10147">
        <v>10</v>
      </c>
      <c r="W10147">
        <v>0</v>
      </c>
      <c r="X10147">
        <v>0</v>
      </c>
      <c r="Y10147">
        <v>0</v>
      </c>
      <c r="Z10147">
        <v>0</v>
      </c>
      <c r="AA10147">
        <v>4.5</v>
      </c>
      <c r="AB10147">
        <v>4.2</v>
      </c>
      <c r="AC10147">
        <v>1.7</v>
      </c>
      <c r="AD10147" t="str">
        <f t="shared" si="319"/>
        <v>H</v>
      </c>
      <c r="AE10147" t="str">
        <f t="shared" si="318"/>
        <v>N</v>
      </c>
      <c r="AF10147">
        <v>1.53</v>
      </c>
      <c r="AG10147">
        <v>2.5</v>
      </c>
      <c r="AH10147">
        <v>4.75</v>
      </c>
      <c r="AI10147">
        <v>4.4000000000000004</v>
      </c>
      <c r="AJ10147">
        <v>1.83</v>
      </c>
      <c r="AK10147">
        <v>4.49</v>
      </c>
      <c r="AL10147">
        <v>4.1500000000000004</v>
      </c>
      <c r="AM10147">
        <v>1.73</v>
      </c>
      <c r="AN10147">
        <v>1.58</v>
      </c>
      <c r="AO10147">
        <v>2.63</v>
      </c>
      <c r="AP10147">
        <v>1.54</v>
      </c>
      <c r="AQ10147">
        <v>2.4700000000000002</v>
      </c>
      <c r="AR10147">
        <v>0</v>
      </c>
      <c r="AS10147">
        <v>3</v>
      </c>
    </row>
    <row r="10148" spans="1:45" x14ac:dyDescent="0.3">
      <c r="A10148" t="s">
        <v>10428</v>
      </c>
      <c r="B10148" t="s">
        <v>10156</v>
      </c>
      <c r="C10148">
        <v>27</v>
      </c>
      <c r="D10148" s="1">
        <v>43884</v>
      </c>
      <c r="E10148" s="2">
        <v>0.58333333333333337</v>
      </c>
      <c r="F10148" t="s">
        <v>79</v>
      </c>
      <c r="G10148" t="s">
        <v>2373</v>
      </c>
      <c r="H10148">
        <v>3</v>
      </c>
      <c r="I10148">
        <v>0</v>
      </c>
      <c r="J10148" t="s">
        <v>51</v>
      </c>
      <c r="K10148">
        <v>1</v>
      </c>
      <c r="L10148">
        <v>0</v>
      </c>
      <c r="M10148" t="s">
        <v>51</v>
      </c>
      <c r="N10148" t="s">
        <v>4453</v>
      </c>
      <c r="O10148">
        <v>21</v>
      </c>
      <c r="P10148">
        <v>7</v>
      </c>
      <c r="Q10148">
        <v>9</v>
      </c>
      <c r="R10148">
        <v>2</v>
      </c>
      <c r="S10148">
        <v>3</v>
      </c>
      <c r="T10148">
        <v>5</v>
      </c>
      <c r="U10148">
        <v>6</v>
      </c>
      <c r="V10148">
        <v>15</v>
      </c>
      <c r="W10148">
        <v>0</v>
      </c>
      <c r="X10148">
        <v>1</v>
      </c>
      <c r="Y10148">
        <v>0</v>
      </c>
      <c r="Z10148">
        <v>0</v>
      </c>
      <c r="AA10148">
        <v>1.6</v>
      </c>
      <c r="AB10148">
        <v>3.9</v>
      </c>
      <c r="AC10148">
        <v>6</v>
      </c>
      <c r="AD10148" t="str">
        <f t="shared" si="319"/>
        <v>A</v>
      </c>
      <c r="AE10148" t="str">
        <f t="shared" si="318"/>
        <v>N</v>
      </c>
      <c r="AF10148">
        <v>1.9</v>
      </c>
      <c r="AG10148">
        <v>1.9</v>
      </c>
      <c r="AH10148">
        <v>1.65</v>
      </c>
      <c r="AI10148">
        <v>4.2</v>
      </c>
      <c r="AJ10148">
        <v>6.5</v>
      </c>
      <c r="AK10148">
        <v>1.6</v>
      </c>
      <c r="AL10148">
        <v>3.97</v>
      </c>
      <c r="AM10148">
        <v>5.98</v>
      </c>
      <c r="AN10148">
        <v>1.99</v>
      </c>
      <c r="AO10148">
        <v>1.99</v>
      </c>
      <c r="AP10148">
        <v>1.91</v>
      </c>
      <c r="AQ10148">
        <v>1.91</v>
      </c>
      <c r="AR10148">
        <v>3</v>
      </c>
      <c r="AS10148">
        <v>0</v>
      </c>
    </row>
    <row r="10149" spans="1:45" x14ac:dyDescent="0.3">
      <c r="A10149" t="s">
        <v>10429</v>
      </c>
      <c r="B10149" t="s">
        <v>10156</v>
      </c>
      <c r="C10149">
        <v>27</v>
      </c>
      <c r="D10149" s="1">
        <v>43884</v>
      </c>
      <c r="E10149" s="2">
        <v>0.58333333333333337</v>
      </c>
      <c r="F10149" t="s">
        <v>4016</v>
      </c>
      <c r="G10149" t="s">
        <v>78</v>
      </c>
      <c r="H10149">
        <v>3</v>
      </c>
      <c r="I10149">
        <v>0</v>
      </c>
      <c r="J10149" t="s">
        <v>51</v>
      </c>
      <c r="K10149">
        <v>2</v>
      </c>
      <c r="L10149">
        <v>0</v>
      </c>
      <c r="M10149" t="s">
        <v>51</v>
      </c>
      <c r="N10149" t="s">
        <v>9316</v>
      </c>
      <c r="O10149">
        <v>19</v>
      </c>
      <c r="P10149">
        <v>6</v>
      </c>
      <c r="Q10149">
        <v>6</v>
      </c>
      <c r="R10149">
        <v>4</v>
      </c>
      <c r="S10149">
        <v>4</v>
      </c>
      <c r="T10149">
        <v>1</v>
      </c>
      <c r="U10149">
        <v>11</v>
      </c>
      <c r="V10149">
        <v>6</v>
      </c>
      <c r="W10149">
        <v>2</v>
      </c>
      <c r="X10149">
        <v>3</v>
      </c>
      <c r="Y10149">
        <v>0</v>
      </c>
      <c r="Z10149">
        <v>0</v>
      </c>
      <c r="AA10149">
        <v>1.5</v>
      </c>
      <c r="AB10149">
        <v>4.2</v>
      </c>
      <c r="AC10149">
        <v>7</v>
      </c>
      <c r="AD10149" t="str">
        <f t="shared" si="319"/>
        <v>A</v>
      </c>
      <c r="AE10149" t="str">
        <f t="shared" si="318"/>
        <v>N</v>
      </c>
      <c r="AF10149">
        <v>1.9</v>
      </c>
      <c r="AG10149">
        <v>1.9</v>
      </c>
      <c r="AH10149">
        <v>1.57</v>
      </c>
      <c r="AI10149">
        <v>4.5</v>
      </c>
      <c r="AJ10149">
        <v>7.05</v>
      </c>
      <c r="AK10149">
        <v>1.52</v>
      </c>
      <c r="AL10149">
        <v>4.2699999999999996</v>
      </c>
      <c r="AM10149">
        <v>6.55</v>
      </c>
      <c r="AN10149">
        <v>1.95</v>
      </c>
      <c r="AO10149">
        <v>2.0499999999999998</v>
      </c>
      <c r="AP10149">
        <v>1.87</v>
      </c>
      <c r="AQ10149">
        <v>1.95</v>
      </c>
      <c r="AR10149">
        <v>3</v>
      </c>
      <c r="AS10149">
        <v>0</v>
      </c>
    </row>
    <row r="10150" spans="1:45" x14ac:dyDescent="0.3">
      <c r="A10150" t="s">
        <v>10430</v>
      </c>
      <c r="B10150" t="s">
        <v>10156</v>
      </c>
      <c r="C10150">
        <v>27</v>
      </c>
      <c r="D10150" s="1">
        <v>43884</v>
      </c>
      <c r="E10150" s="2">
        <v>0.6875</v>
      </c>
      <c r="F10150" t="s">
        <v>45</v>
      </c>
      <c r="G10150" t="s">
        <v>73</v>
      </c>
      <c r="H10150">
        <v>3</v>
      </c>
      <c r="I10150">
        <v>2</v>
      </c>
      <c r="J10150" t="s">
        <v>51</v>
      </c>
      <c r="K10150">
        <v>2</v>
      </c>
      <c r="L10150">
        <v>2</v>
      </c>
      <c r="M10150" t="s">
        <v>61</v>
      </c>
      <c r="N10150" t="s">
        <v>5950</v>
      </c>
      <c r="O10150">
        <v>9</v>
      </c>
      <c r="P10150">
        <v>17</v>
      </c>
      <c r="Q10150">
        <v>4</v>
      </c>
      <c r="R10150">
        <v>5</v>
      </c>
      <c r="S10150">
        <v>6</v>
      </c>
      <c r="T10150">
        <v>3</v>
      </c>
      <c r="U10150">
        <v>12</v>
      </c>
      <c r="V10150">
        <v>12</v>
      </c>
      <c r="W10150">
        <v>0</v>
      </c>
      <c r="X10150">
        <v>4</v>
      </c>
      <c r="Y10150">
        <v>0</v>
      </c>
      <c r="Z10150">
        <v>0</v>
      </c>
      <c r="AA10150">
        <v>2</v>
      </c>
      <c r="AB10150">
        <v>3.6</v>
      </c>
      <c r="AC10150">
        <v>3.7</v>
      </c>
      <c r="AD10150" t="str">
        <f t="shared" si="319"/>
        <v>A</v>
      </c>
      <c r="AE10150" t="str">
        <f t="shared" si="318"/>
        <v>N</v>
      </c>
      <c r="AF10150">
        <v>1.72</v>
      </c>
      <c r="AG10150">
        <v>2.1</v>
      </c>
      <c r="AH10150">
        <v>2.12</v>
      </c>
      <c r="AI10150">
        <v>3.8</v>
      </c>
      <c r="AJ10150">
        <v>3.88</v>
      </c>
      <c r="AK10150">
        <v>2.04</v>
      </c>
      <c r="AL10150">
        <v>3.6</v>
      </c>
      <c r="AM10150">
        <v>3.63</v>
      </c>
      <c r="AN10150">
        <v>1.77</v>
      </c>
      <c r="AO10150">
        <v>2.19</v>
      </c>
      <c r="AP10150">
        <v>1.73</v>
      </c>
      <c r="AQ10150">
        <v>2.11</v>
      </c>
      <c r="AR10150">
        <v>3</v>
      </c>
      <c r="AS10150">
        <v>0</v>
      </c>
    </row>
    <row r="10151" spans="1:45" x14ac:dyDescent="0.3">
      <c r="A10151" t="s">
        <v>10431</v>
      </c>
      <c r="B10151" t="s">
        <v>10156</v>
      </c>
      <c r="C10151">
        <v>27</v>
      </c>
      <c r="D10151" s="1">
        <v>43885</v>
      </c>
      <c r="E10151" s="2">
        <v>0.83333333333333337</v>
      </c>
      <c r="F10151" t="s">
        <v>56</v>
      </c>
      <c r="G10151" t="s">
        <v>75</v>
      </c>
      <c r="H10151">
        <v>3</v>
      </c>
      <c r="I10151">
        <v>2</v>
      </c>
      <c r="J10151" t="s">
        <v>51</v>
      </c>
      <c r="K10151">
        <v>1</v>
      </c>
      <c r="L10151">
        <v>1</v>
      </c>
      <c r="M10151" t="s">
        <v>61</v>
      </c>
      <c r="N10151" t="s">
        <v>6912</v>
      </c>
      <c r="O10151">
        <v>25</v>
      </c>
      <c r="P10151">
        <v>7</v>
      </c>
      <c r="Q10151">
        <v>7</v>
      </c>
      <c r="R10151">
        <v>4</v>
      </c>
      <c r="S10151">
        <v>16</v>
      </c>
      <c r="T10151">
        <v>8</v>
      </c>
      <c r="U10151">
        <v>4</v>
      </c>
      <c r="V10151">
        <v>10</v>
      </c>
      <c r="W10151">
        <v>0</v>
      </c>
      <c r="X10151">
        <v>3</v>
      </c>
      <c r="Y10151">
        <v>0</v>
      </c>
      <c r="Z10151">
        <v>0</v>
      </c>
      <c r="AA10151">
        <v>1.1599999999999999</v>
      </c>
      <c r="AB10151">
        <v>8</v>
      </c>
      <c r="AC10151">
        <v>15</v>
      </c>
      <c r="AD10151" t="str">
        <f t="shared" si="319"/>
        <v>A</v>
      </c>
      <c r="AE10151" t="str">
        <f t="shared" si="318"/>
        <v>N</v>
      </c>
      <c r="AF10151">
        <v>1.36</v>
      </c>
      <c r="AG10151">
        <v>3.2</v>
      </c>
      <c r="AH10151">
        <v>1.19</v>
      </c>
      <c r="AI10151">
        <v>8.8000000000000007</v>
      </c>
      <c r="AJ10151">
        <v>19</v>
      </c>
      <c r="AK10151">
        <v>1.17</v>
      </c>
      <c r="AL10151">
        <v>7.81</v>
      </c>
      <c r="AM10151">
        <v>16.2</v>
      </c>
      <c r="AN10151">
        <v>1.42</v>
      </c>
      <c r="AO10151">
        <v>3.25</v>
      </c>
      <c r="AP10151">
        <v>1.38</v>
      </c>
      <c r="AQ10151">
        <v>3.03</v>
      </c>
      <c r="AR10151">
        <v>3</v>
      </c>
      <c r="AS10151">
        <v>0</v>
      </c>
    </row>
    <row r="10152" spans="1:45" x14ac:dyDescent="0.3">
      <c r="A10152" t="s">
        <v>10432</v>
      </c>
      <c r="B10152" t="s">
        <v>10156</v>
      </c>
      <c r="C10152">
        <v>28</v>
      </c>
      <c r="D10152" s="1">
        <v>43889</v>
      </c>
      <c r="E10152" s="2">
        <v>0.83333333333333337</v>
      </c>
      <c r="F10152" t="s">
        <v>78</v>
      </c>
      <c r="G10152" t="s">
        <v>463</v>
      </c>
      <c r="H10152">
        <v>1</v>
      </c>
      <c r="I10152">
        <v>0</v>
      </c>
      <c r="J10152" t="s">
        <v>51</v>
      </c>
      <c r="K10152">
        <v>0</v>
      </c>
      <c r="L10152">
        <v>0</v>
      </c>
      <c r="M10152" t="s">
        <v>61</v>
      </c>
      <c r="N10152" t="s">
        <v>7753</v>
      </c>
      <c r="O10152">
        <v>11</v>
      </c>
      <c r="P10152">
        <v>19</v>
      </c>
      <c r="Q10152">
        <v>6</v>
      </c>
      <c r="R10152">
        <v>4</v>
      </c>
      <c r="S10152">
        <v>6</v>
      </c>
      <c r="T10152">
        <v>7</v>
      </c>
      <c r="U10152">
        <v>13</v>
      </c>
      <c r="V10152">
        <v>16</v>
      </c>
      <c r="W10152">
        <v>1</v>
      </c>
      <c r="X10152">
        <v>2</v>
      </c>
      <c r="Y10152">
        <v>0</v>
      </c>
      <c r="Z10152">
        <v>0</v>
      </c>
      <c r="AA10152">
        <v>4.33</v>
      </c>
      <c r="AB10152">
        <v>4.0999999999999996</v>
      </c>
      <c r="AC10152">
        <v>1.72</v>
      </c>
      <c r="AD10152" t="str">
        <f t="shared" si="319"/>
        <v>H</v>
      </c>
      <c r="AE10152" t="str">
        <f t="shared" si="318"/>
        <v>Y</v>
      </c>
      <c r="AF10152">
        <v>1.72</v>
      </c>
      <c r="AG10152">
        <v>2.1</v>
      </c>
      <c r="AH10152">
        <v>5.0999999999999996</v>
      </c>
      <c r="AI10152">
        <v>4.16</v>
      </c>
      <c r="AJ10152">
        <v>1.78</v>
      </c>
      <c r="AK10152">
        <v>4.66</v>
      </c>
      <c r="AL10152">
        <v>4.0199999999999996</v>
      </c>
      <c r="AM10152">
        <v>1.74</v>
      </c>
      <c r="AN10152">
        <v>1.82</v>
      </c>
      <c r="AO10152">
        <v>2.2200000000000002</v>
      </c>
      <c r="AP10152">
        <v>1.72</v>
      </c>
      <c r="AQ10152">
        <v>2.13</v>
      </c>
      <c r="AR10152">
        <v>3</v>
      </c>
      <c r="AS10152">
        <v>0</v>
      </c>
    </row>
    <row r="10153" spans="1:45" x14ac:dyDescent="0.3">
      <c r="A10153" t="s">
        <v>10433</v>
      </c>
      <c r="B10153" t="s">
        <v>10156</v>
      </c>
      <c r="C10153">
        <v>28</v>
      </c>
      <c r="D10153" s="1">
        <v>43890</v>
      </c>
      <c r="E10153" s="2">
        <v>0.52083333333333337</v>
      </c>
      <c r="F10153" t="s">
        <v>9392</v>
      </c>
      <c r="G10153" t="s">
        <v>454</v>
      </c>
      <c r="H10153">
        <v>0</v>
      </c>
      <c r="I10153">
        <v>1</v>
      </c>
      <c r="J10153" t="s">
        <v>47</v>
      </c>
      <c r="K10153">
        <v>0</v>
      </c>
      <c r="L10153">
        <v>0</v>
      </c>
      <c r="M10153" t="s">
        <v>61</v>
      </c>
      <c r="N10153" t="s">
        <v>4453</v>
      </c>
      <c r="O10153">
        <v>24</v>
      </c>
      <c r="P10153">
        <v>12</v>
      </c>
      <c r="Q10153">
        <v>8</v>
      </c>
      <c r="R10153">
        <v>3</v>
      </c>
      <c r="S10153">
        <v>8</v>
      </c>
      <c r="T10153">
        <v>7</v>
      </c>
      <c r="U10153">
        <v>8</v>
      </c>
      <c r="V10153">
        <v>9</v>
      </c>
      <c r="W10153">
        <v>1</v>
      </c>
      <c r="X10153">
        <v>1</v>
      </c>
      <c r="Y10153">
        <v>0</v>
      </c>
      <c r="Z10153">
        <v>0</v>
      </c>
      <c r="AA10153">
        <v>2.0499999999999998</v>
      </c>
      <c r="AB10153">
        <v>3.25</v>
      </c>
      <c r="AC10153">
        <v>3.9</v>
      </c>
      <c r="AD10153" t="str">
        <f t="shared" si="319"/>
        <v>A</v>
      </c>
      <c r="AE10153" t="str">
        <f t="shared" si="318"/>
        <v>Y</v>
      </c>
      <c r="AF10153">
        <v>2.2999999999999998</v>
      </c>
      <c r="AG10153">
        <v>1.61</v>
      </c>
      <c r="AH10153">
        <v>2.15</v>
      </c>
      <c r="AI10153">
        <v>3.34</v>
      </c>
      <c r="AJ10153">
        <v>4.1500000000000004</v>
      </c>
      <c r="AK10153">
        <v>2.08</v>
      </c>
      <c r="AL10153">
        <v>3.24</v>
      </c>
      <c r="AM10153">
        <v>3.93</v>
      </c>
      <c r="AN10153">
        <v>2.4500000000000002</v>
      </c>
      <c r="AO10153">
        <v>1.65</v>
      </c>
      <c r="AP10153">
        <v>2.31</v>
      </c>
      <c r="AQ10153">
        <v>1.62</v>
      </c>
      <c r="AR10153">
        <v>0</v>
      </c>
      <c r="AS10153">
        <v>3</v>
      </c>
    </row>
    <row r="10154" spans="1:45" x14ac:dyDescent="0.3">
      <c r="A10154" t="s">
        <v>10434</v>
      </c>
      <c r="B10154" t="s">
        <v>10156</v>
      </c>
      <c r="C10154">
        <v>28</v>
      </c>
      <c r="D10154" s="1">
        <v>43890</v>
      </c>
      <c r="E10154" s="2">
        <v>0.625</v>
      </c>
      <c r="F10154" t="s">
        <v>8625</v>
      </c>
      <c r="G10154" t="s">
        <v>53</v>
      </c>
      <c r="H10154">
        <v>2</v>
      </c>
      <c r="I10154">
        <v>2</v>
      </c>
      <c r="J10154" t="s">
        <v>61</v>
      </c>
      <c r="K10154">
        <v>0</v>
      </c>
      <c r="L10154">
        <v>1</v>
      </c>
      <c r="M10154" t="s">
        <v>47</v>
      </c>
      <c r="N10154" t="s">
        <v>4524</v>
      </c>
      <c r="O10154">
        <v>9</v>
      </c>
      <c r="P10154">
        <v>23</v>
      </c>
      <c r="Q10154">
        <v>5</v>
      </c>
      <c r="R10154">
        <v>6</v>
      </c>
      <c r="S10154">
        <v>4</v>
      </c>
      <c r="T10154">
        <v>14</v>
      </c>
      <c r="U10154">
        <v>8</v>
      </c>
      <c r="V10154">
        <v>5</v>
      </c>
      <c r="W10154">
        <v>2</v>
      </c>
      <c r="X10154">
        <v>2</v>
      </c>
      <c r="Y10154">
        <v>0</v>
      </c>
      <c r="Z10154">
        <v>0</v>
      </c>
      <c r="AA10154">
        <v>4.75</v>
      </c>
      <c r="AB10154">
        <v>3.8</v>
      </c>
      <c r="AC10154">
        <v>1.72</v>
      </c>
      <c r="AD10154" t="str">
        <f t="shared" si="319"/>
        <v>H</v>
      </c>
      <c r="AE10154" t="str">
        <f t="shared" si="318"/>
        <v>N</v>
      </c>
      <c r="AF10154">
        <v>1.8</v>
      </c>
      <c r="AG10154">
        <v>2</v>
      </c>
      <c r="AH10154">
        <v>5.0999999999999996</v>
      </c>
      <c r="AI10154">
        <v>4.05</v>
      </c>
      <c r="AJ10154">
        <v>1.83</v>
      </c>
      <c r="AK10154">
        <v>4.68</v>
      </c>
      <c r="AL10154">
        <v>3.84</v>
      </c>
      <c r="AM10154">
        <v>1.76</v>
      </c>
      <c r="AN10154">
        <v>1.85</v>
      </c>
      <c r="AO10154">
        <v>2.12</v>
      </c>
      <c r="AP10154">
        <v>1.8</v>
      </c>
      <c r="AQ10154">
        <v>2.0299999999999998</v>
      </c>
      <c r="AR10154">
        <v>1</v>
      </c>
      <c r="AS10154">
        <v>1</v>
      </c>
    </row>
    <row r="10155" spans="1:45" x14ac:dyDescent="0.3">
      <c r="A10155" t="s">
        <v>10435</v>
      </c>
      <c r="B10155" t="s">
        <v>10156</v>
      </c>
      <c r="C10155">
        <v>28</v>
      </c>
      <c r="D10155" s="1">
        <v>43890</v>
      </c>
      <c r="E10155" s="2">
        <v>0.625</v>
      </c>
      <c r="F10155" t="s">
        <v>63</v>
      </c>
      <c r="G10155" t="s">
        <v>6329</v>
      </c>
      <c r="H10155">
        <v>0</v>
      </c>
      <c r="I10155">
        <v>0</v>
      </c>
      <c r="J10155" t="s">
        <v>61</v>
      </c>
      <c r="K10155">
        <v>0</v>
      </c>
      <c r="L10155">
        <v>0</v>
      </c>
      <c r="M10155" t="s">
        <v>61</v>
      </c>
      <c r="N10155" t="s">
        <v>9940</v>
      </c>
      <c r="O10155">
        <v>21</v>
      </c>
      <c r="P10155">
        <v>8</v>
      </c>
      <c r="Q10155">
        <v>4</v>
      </c>
      <c r="R10155">
        <v>1</v>
      </c>
      <c r="S10155">
        <v>11</v>
      </c>
      <c r="T10155">
        <v>7</v>
      </c>
      <c r="U10155">
        <v>11</v>
      </c>
      <c r="V10155">
        <v>9</v>
      </c>
      <c r="W10155">
        <v>4</v>
      </c>
      <c r="X10155">
        <v>3</v>
      </c>
      <c r="Y10155">
        <v>0</v>
      </c>
      <c r="Z10155">
        <v>0</v>
      </c>
      <c r="AA10155">
        <v>2.62</v>
      </c>
      <c r="AB10155">
        <v>3.1</v>
      </c>
      <c r="AC10155">
        <v>2.9</v>
      </c>
      <c r="AD10155" t="str">
        <f t="shared" si="319"/>
        <v>A</v>
      </c>
      <c r="AE10155" t="str">
        <f t="shared" si="318"/>
        <v>N</v>
      </c>
      <c r="AF10155">
        <v>2.2999999999999998</v>
      </c>
      <c r="AG10155">
        <v>1.61</v>
      </c>
      <c r="AH10155">
        <v>2.8</v>
      </c>
      <c r="AI10155">
        <v>3.24</v>
      </c>
      <c r="AJ10155">
        <v>3</v>
      </c>
      <c r="AK10155">
        <v>2.64</v>
      </c>
      <c r="AL10155">
        <v>3.11</v>
      </c>
      <c r="AM10155">
        <v>2.9</v>
      </c>
      <c r="AN10155">
        <v>2.4300000000000002</v>
      </c>
      <c r="AO10155">
        <v>1.64</v>
      </c>
      <c r="AP10155">
        <v>2.34</v>
      </c>
      <c r="AQ10155">
        <v>1.6</v>
      </c>
      <c r="AR10155">
        <v>1</v>
      </c>
      <c r="AS10155">
        <v>1</v>
      </c>
    </row>
    <row r="10156" spans="1:45" x14ac:dyDescent="0.3">
      <c r="A10156" t="s">
        <v>10436</v>
      </c>
      <c r="B10156" t="s">
        <v>10156</v>
      </c>
      <c r="C10156">
        <v>28</v>
      </c>
      <c r="D10156" s="1">
        <v>43890</v>
      </c>
      <c r="E10156" s="2">
        <v>0.625</v>
      </c>
      <c r="F10156" t="s">
        <v>75</v>
      </c>
      <c r="G10156" t="s">
        <v>72</v>
      </c>
      <c r="H10156">
        <v>3</v>
      </c>
      <c r="I10156">
        <v>1</v>
      </c>
      <c r="J10156" t="s">
        <v>51</v>
      </c>
      <c r="K10156">
        <v>2</v>
      </c>
      <c r="L10156">
        <v>1</v>
      </c>
      <c r="M10156" t="s">
        <v>51</v>
      </c>
      <c r="N10156" t="s">
        <v>6558</v>
      </c>
      <c r="O10156">
        <v>14</v>
      </c>
      <c r="P10156">
        <v>10</v>
      </c>
      <c r="Q10156">
        <v>7</v>
      </c>
      <c r="R10156">
        <v>2</v>
      </c>
      <c r="S10156">
        <v>4</v>
      </c>
      <c r="T10156">
        <v>9</v>
      </c>
      <c r="U10156">
        <v>8</v>
      </c>
      <c r="V10156">
        <v>11</v>
      </c>
      <c r="W10156">
        <v>1</v>
      </c>
      <c r="X10156">
        <v>1</v>
      </c>
      <c r="Y10156">
        <v>0</v>
      </c>
      <c r="Z10156">
        <v>0</v>
      </c>
      <c r="AA10156">
        <v>2.65</v>
      </c>
      <c r="AB10156">
        <v>3.6</v>
      </c>
      <c r="AC10156">
        <v>2.5</v>
      </c>
      <c r="AD10156" t="str">
        <f t="shared" si="319"/>
        <v>H</v>
      </c>
      <c r="AE10156" t="str">
        <f t="shared" si="318"/>
        <v>Y</v>
      </c>
      <c r="AF10156">
        <v>1.72</v>
      </c>
      <c r="AG10156">
        <v>2.1</v>
      </c>
      <c r="AH10156">
        <v>2.8</v>
      </c>
      <c r="AI10156">
        <v>3.65</v>
      </c>
      <c r="AJ10156">
        <v>2.64</v>
      </c>
      <c r="AK10156">
        <v>2.71</v>
      </c>
      <c r="AL10156">
        <v>3.54</v>
      </c>
      <c r="AM10156">
        <v>2.5499999999999998</v>
      </c>
      <c r="AN10156">
        <v>1.83</v>
      </c>
      <c r="AO10156">
        <v>2.16</v>
      </c>
      <c r="AP10156">
        <v>1.75</v>
      </c>
      <c r="AQ10156">
        <v>2.0699999999999998</v>
      </c>
      <c r="AR10156">
        <v>3</v>
      </c>
      <c r="AS10156">
        <v>0</v>
      </c>
    </row>
    <row r="10157" spans="1:45" x14ac:dyDescent="0.3">
      <c r="A10157" t="s">
        <v>10437</v>
      </c>
      <c r="B10157" t="s">
        <v>10156</v>
      </c>
      <c r="C10157">
        <v>28</v>
      </c>
      <c r="D10157" s="1">
        <v>43890</v>
      </c>
      <c r="E10157" s="2">
        <v>0.72916666666666663</v>
      </c>
      <c r="F10157" t="s">
        <v>2373</v>
      </c>
      <c r="G10157" t="s">
        <v>56</v>
      </c>
      <c r="H10157">
        <v>3</v>
      </c>
      <c r="I10157">
        <v>0</v>
      </c>
      <c r="J10157" t="s">
        <v>51</v>
      </c>
      <c r="K10157">
        <v>0</v>
      </c>
      <c r="L10157">
        <v>0</v>
      </c>
      <c r="M10157" t="s">
        <v>61</v>
      </c>
      <c r="N10157" t="s">
        <v>6721</v>
      </c>
      <c r="O10157">
        <v>14</v>
      </c>
      <c r="P10157">
        <v>7</v>
      </c>
      <c r="Q10157">
        <v>5</v>
      </c>
      <c r="R10157">
        <v>1</v>
      </c>
      <c r="S10157">
        <v>3</v>
      </c>
      <c r="T10157">
        <v>5</v>
      </c>
      <c r="U10157">
        <v>4</v>
      </c>
      <c r="V10157">
        <v>8</v>
      </c>
      <c r="W10157">
        <v>0</v>
      </c>
      <c r="X10157">
        <v>0</v>
      </c>
      <c r="Y10157">
        <v>0</v>
      </c>
      <c r="Z10157">
        <v>0</v>
      </c>
      <c r="AA10157">
        <v>8</v>
      </c>
      <c r="AB10157">
        <v>4.75</v>
      </c>
      <c r="AC10157">
        <v>1.4</v>
      </c>
      <c r="AD10157" t="str">
        <f t="shared" si="319"/>
        <v>H</v>
      </c>
      <c r="AE10157" t="str">
        <f t="shared" si="318"/>
        <v>Y</v>
      </c>
      <c r="AF10157">
        <v>1.66</v>
      </c>
      <c r="AG10157">
        <v>2.2000000000000002</v>
      </c>
      <c r="AH10157">
        <v>8.75</v>
      </c>
      <c r="AI10157">
        <v>5.0999999999999996</v>
      </c>
      <c r="AJ10157">
        <v>1.45</v>
      </c>
      <c r="AK10157">
        <v>7.52</v>
      </c>
      <c r="AL10157">
        <v>4.84</v>
      </c>
      <c r="AM10157">
        <v>1.42</v>
      </c>
      <c r="AN10157">
        <v>1.68</v>
      </c>
      <c r="AO10157">
        <v>2.35</v>
      </c>
      <c r="AP10157">
        <v>1.64</v>
      </c>
      <c r="AQ10157">
        <v>2.2599999999999998</v>
      </c>
      <c r="AR10157">
        <v>3</v>
      </c>
      <c r="AS10157">
        <v>0</v>
      </c>
    </row>
    <row r="10158" spans="1:45" x14ac:dyDescent="0.3">
      <c r="A10158" t="s">
        <v>10438</v>
      </c>
      <c r="B10158" t="s">
        <v>10156</v>
      </c>
      <c r="C10158">
        <v>28</v>
      </c>
      <c r="D10158" s="1">
        <v>43891</v>
      </c>
      <c r="E10158" s="2">
        <v>0.58333333333333337</v>
      </c>
      <c r="F10158" t="s">
        <v>73</v>
      </c>
      <c r="G10158" t="s">
        <v>79</v>
      </c>
      <c r="H10158">
        <v>1</v>
      </c>
      <c r="I10158">
        <v>1</v>
      </c>
      <c r="J10158" t="s">
        <v>61</v>
      </c>
      <c r="K10158">
        <v>1</v>
      </c>
      <c r="L10158">
        <v>1</v>
      </c>
      <c r="M10158" t="s">
        <v>61</v>
      </c>
      <c r="N10158" t="s">
        <v>9316</v>
      </c>
      <c r="O10158">
        <v>16</v>
      </c>
      <c r="P10158">
        <v>14</v>
      </c>
      <c r="Q10158">
        <v>5</v>
      </c>
      <c r="R10158">
        <v>5</v>
      </c>
      <c r="S10158">
        <v>13</v>
      </c>
      <c r="T10158">
        <v>8</v>
      </c>
      <c r="U10158">
        <v>11</v>
      </c>
      <c r="V10158">
        <v>11</v>
      </c>
      <c r="W10158">
        <v>3</v>
      </c>
      <c r="X10158">
        <v>4</v>
      </c>
      <c r="Y10158">
        <v>0</v>
      </c>
      <c r="Z10158">
        <v>0</v>
      </c>
      <c r="AA10158">
        <v>2.5</v>
      </c>
      <c r="AB10158">
        <v>3.25</v>
      </c>
      <c r="AC10158">
        <v>2.9</v>
      </c>
      <c r="AD10158" t="str">
        <f t="shared" si="319"/>
        <v>A</v>
      </c>
      <c r="AE10158" t="str">
        <f t="shared" si="318"/>
        <v>N</v>
      </c>
      <c r="AF10158">
        <v>1.9</v>
      </c>
      <c r="AG10158">
        <v>1.9</v>
      </c>
      <c r="AH10158">
        <v>2.72</v>
      </c>
      <c r="AI10158">
        <v>3.45</v>
      </c>
      <c r="AJ10158">
        <v>2.95</v>
      </c>
      <c r="AK10158">
        <v>2.54</v>
      </c>
      <c r="AL10158">
        <v>3.33</v>
      </c>
      <c r="AM10158">
        <v>2.85</v>
      </c>
      <c r="AN10158">
        <v>2.0499999999999998</v>
      </c>
      <c r="AO10158">
        <v>1.9</v>
      </c>
      <c r="AP10158">
        <v>1.98</v>
      </c>
      <c r="AQ10158">
        <v>1.83</v>
      </c>
      <c r="AR10158">
        <v>1</v>
      </c>
      <c r="AS10158">
        <v>1</v>
      </c>
    </row>
    <row r="10159" spans="1:45" x14ac:dyDescent="0.3">
      <c r="A10159" t="s">
        <v>10439</v>
      </c>
      <c r="B10159" t="s">
        <v>10156</v>
      </c>
      <c r="C10159">
        <v>28</v>
      </c>
      <c r="D10159" s="1">
        <v>43891</v>
      </c>
      <c r="E10159" s="2">
        <v>0.58333333333333337</v>
      </c>
      <c r="F10159" t="s">
        <v>64</v>
      </c>
      <c r="G10159" t="s">
        <v>4016</v>
      </c>
      <c r="H10159">
        <v>2</v>
      </c>
      <c r="I10159">
        <v>3</v>
      </c>
      <c r="J10159" t="s">
        <v>47</v>
      </c>
      <c r="K10159">
        <v>2</v>
      </c>
      <c r="L10159">
        <v>1</v>
      </c>
      <c r="M10159" t="s">
        <v>51</v>
      </c>
      <c r="N10159" t="s">
        <v>5950</v>
      </c>
      <c r="O10159">
        <v>13</v>
      </c>
      <c r="P10159">
        <v>14</v>
      </c>
      <c r="Q10159">
        <v>5</v>
      </c>
      <c r="R10159">
        <v>4</v>
      </c>
      <c r="S10159">
        <v>4</v>
      </c>
      <c r="T10159">
        <v>5</v>
      </c>
      <c r="U10159">
        <v>12</v>
      </c>
      <c r="V10159">
        <v>14</v>
      </c>
      <c r="W10159">
        <v>3</v>
      </c>
      <c r="X10159">
        <v>2</v>
      </c>
      <c r="Y10159">
        <v>0</v>
      </c>
      <c r="Z10159">
        <v>0</v>
      </c>
      <c r="AA10159">
        <v>2.4500000000000002</v>
      </c>
      <c r="AB10159">
        <v>3.2</v>
      </c>
      <c r="AC10159">
        <v>3</v>
      </c>
      <c r="AD10159" t="str">
        <f t="shared" si="319"/>
        <v>A</v>
      </c>
      <c r="AE10159" t="str">
        <f t="shared" si="318"/>
        <v>Y</v>
      </c>
      <c r="AF10159">
        <v>2.2000000000000002</v>
      </c>
      <c r="AG10159">
        <v>1.66</v>
      </c>
      <c r="AH10159">
        <v>2.5499999999999998</v>
      </c>
      <c r="AI10159">
        <v>3.3</v>
      </c>
      <c r="AJ10159">
        <v>3.21</v>
      </c>
      <c r="AK10159">
        <v>2.44</v>
      </c>
      <c r="AL10159">
        <v>3.17</v>
      </c>
      <c r="AM10159">
        <v>3.13</v>
      </c>
      <c r="AN10159">
        <v>2.2999999999999998</v>
      </c>
      <c r="AO10159">
        <v>1.72</v>
      </c>
      <c r="AP10159">
        <v>2.2200000000000002</v>
      </c>
      <c r="AQ10159">
        <v>1.66</v>
      </c>
      <c r="AR10159">
        <v>0</v>
      </c>
      <c r="AS10159">
        <v>3</v>
      </c>
    </row>
    <row r="10160" spans="1:45" x14ac:dyDescent="0.3">
      <c r="A10160" t="s">
        <v>10440</v>
      </c>
      <c r="B10160" t="s">
        <v>10156</v>
      </c>
      <c r="C10160">
        <v>29</v>
      </c>
      <c r="D10160" s="1">
        <v>43897</v>
      </c>
      <c r="E10160" s="2">
        <v>0.52083333333333337</v>
      </c>
      <c r="F10160" t="s">
        <v>56</v>
      </c>
      <c r="G10160" t="s">
        <v>8625</v>
      </c>
      <c r="H10160">
        <v>2</v>
      </c>
      <c r="I10160">
        <v>1</v>
      </c>
      <c r="J10160" t="s">
        <v>51</v>
      </c>
      <c r="K10160">
        <v>2</v>
      </c>
      <c r="L10160">
        <v>1</v>
      </c>
      <c r="M10160" t="s">
        <v>51</v>
      </c>
      <c r="N10160" t="s">
        <v>8267</v>
      </c>
      <c r="O10160">
        <v>14</v>
      </c>
      <c r="P10160">
        <v>6</v>
      </c>
      <c r="Q10160">
        <v>6</v>
      </c>
      <c r="R10160">
        <v>4</v>
      </c>
      <c r="S10160">
        <v>9</v>
      </c>
      <c r="T10160">
        <v>4</v>
      </c>
      <c r="U10160">
        <v>10</v>
      </c>
      <c r="V10160">
        <v>12</v>
      </c>
      <c r="W10160">
        <v>0</v>
      </c>
      <c r="X10160">
        <v>1</v>
      </c>
      <c r="Y10160">
        <v>0</v>
      </c>
      <c r="Z10160">
        <v>0</v>
      </c>
      <c r="AA10160">
        <v>1.22</v>
      </c>
      <c r="AB10160">
        <v>6.5</v>
      </c>
      <c r="AC10160">
        <v>13</v>
      </c>
      <c r="AD10160" t="str">
        <f t="shared" si="319"/>
        <v>A</v>
      </c>
      <c r="AE10160" t="str">
        <f t="shared" si="318"/>
        <v>N</v>
      </c>
      <c r="AF10160">
        <v>1.44</v>
      </c>
      <c r="AG10160">
        <v>2.75</v>
      </c>
      <c r="AH10160">
        <v>1.29</v>
      </c>
      <c r="AI10160">
        <v>6.6</v>
      </c>
      <c r="AJ10160">
        <v>13.45</v>
      </c>
      <c r="AK10160">
        <v>1.25</v>
      </c>
      <c r="AL10160">
        <v>6.24</v>
      </c>
      <c r="AM10160">
        <v>11.93</v>
      </c>
      <c r="AN10160">
        <v>1.51</v>
      </c>
      <c r="AO10160">
        <v>2.92</v>
      </c>
      <c r="AP10160">
        <v>1.47</v>
      </c>
      <c r="AQ10160">
        <v>2.68</v>
      </c>
      <c r="AR10160">
        <v>3</v>
      </c>
      <c r="AS10160">
        <v>0</v>
      </c>
    </row>
    <row r="10161" spans="1:45" x14ac:dyDescent="0.3">
      <c r="A10161" t="s">
        <v>10441</v>
      </c>
      <c r="B10161" t="s">
        <v>10156</v>
      </c>
      <c r="C10161">
        <v>29</v>
      </c>
      <c r="D10161" s="1">
        <v>43897</v>
      </c>
      <c r="E10161" s="2">
        <v>0.625</v>
      </c>
      <c r="F10161" t="s">
        <v>45</v>
      </c>
      <c r="G10161" t="s">
        <v>75</v>
      </c>
      <c r="H10161">
        <v>1</v>
      </c>
      <c r="I10161">
        <v>0</v>
      </c>
      <c r="J10161" t="s">
        <v>51</v>
      </c>
      <c r="K10161">
        <v>0</v>
      </c>
      <c r="L10161">
        <v>0</v>
      </c>
      <c r="M10161" t="s">
        <v>61</v>
      </c>
      <c r="N10161" t="s">
        <v>4453</v>
      </c>
      <c r="O10161">
        <v>9</v>
      </c>
      <c r="P10161">
        <v>14</v>
      </c>
      <c r="Q10161">
        <v>2</v>
      </c>
      <c r="R10161">
        <v>6</v>
      </c>
      <c r="S10161">
        <v>6</v>
      </c>
      <c r="T10161">
        <v>7</v>
      </c>
      <c r="U10161">
        <v>11</v>
      </c>
      <c r="V10161">
        <v>9</v>
      </c>
      <c r="W10161">
        <v>1</v>
      </c>
      <c r="X10161">
        <v>2</v>
      </c>
      <c r="Y10161">
        <v>0</v>
      </c>
      <c r="Z10161">
        <v>0</v>
      </c>
      <c r="AA10161">
        <v>1.57</v>
      </c>
      <c r="AB10161">
        <v>4.4000000000000004</v>
      </c>
      <c r="AC10161">
        <v>5.5</v>
      </c>
      <c r="AD10161" t="str">
        <f t="shared" si="319"/>
        <v>A</v>
      </c>
      <c r="AE10161" t="str">
        <f t="shared" si="318"/>
        <v>N</v>
      </c>
      <c r="AF10161">
        <v>1.57</v>
      </c>
      <c r="AG10161">
        <v>2.37</v>
      </c>
      <c r="AH10161">
        <v>1.62</v>
      </c>
      <c r="AI10161">
        <v>4.5</v>
      </c>
      <c r="AJ10161">
        <v>6.21</v>
      </c>
      <c r="AK10161">
        <v>1.56</v>
      </c>
      <c r="AL10161">
        <v>4.37</v>
      </c>
      <c r="AM10161">
        <v>5.78</v>
      </c>
      <c r="AN10161">
        <v>1.66</v>
      </c>
      <c r="AO10161">
        <v>2.4500000000000002</v>
      </c>
      <c r="AP10161">
        <v>1.6</v>
      </c>
      <c r="AQ10161">
        <v>2.35</v>
      </c>
      <c r="AR10161">
        <v>3</v>
      </c>
      <c r="AS10161">
        <v>0</v>
      </c>
    </row>
    <row r="10162" spans="1:45" x14ac:dyDescent="0.3">
      <c r="A10162" t="s">
        <v>10442</v>
      </c>
      <c r="B10162" t="s">
        <v>10156</v>
      </c>
      <c r="C10162">
        <v>29</v>
      </c>
      <c r="D10162" s="1">
        <v>43897</v>
      </c>
      <c r="E10162" s="2">
        <v>0.625</v>
      </c>
      <c r="F10162" t="s">
        <v>454</v>
      </c>
      <c r="G10162" t="s">
        <v>2373</v>
      </c>
      <c r="H10162">
        <v>1</v>
      </c>
      <c r="I10162">
        <v>0</v>
      </c>
      <c r="J10162" t="s">
        <v>51</v>
      </c>
      <c r="K10162">
        <v>1</v>
      </c>
      <c r="L10162">
        <v>0</v>
      </c>
      <c r="M10162" t="s">
        <v>51</v>
      </c>
      <c r="N10162" t="s">
        <v>6558</v>
      </c>
      <c r="O10162">
        <v>10</v>
      </c>
      <c r="P10162">
        <v>10</v>
      </c>
      <c r="Q10162">
        <v>3</v>
      </c>
      <c r="R10162">
        <v>4</v>
      </c>
      <c r="S10162">
        <v>8</v>
      </c>
      <c r="T10162">
        <v>8</v>
      </c>
      <c r="U10162">
        <v>12</v>
      </c>
      <c r="V10162">
        <v>19</v>
      </c>
      <c r="W10162">
        <v>4</v>
      </c>
      <c r="X10162">
        <v>4</v>
      </c>
      <c r="Y10162">
        <v>0</v>
      </c>
      <c r="Z10162">
        <v>0</v>
      </c>
      <c r="AA10162">
        <v>2.5499999999999998</v>
      </c>
      <c r="AB10162">
        <v>3.2</v>
      </c>
      <c r="AC10162">
        <v>2.9</v>
      </c>
      <c r="AD10162" t="str">
        <f t="shared" si="319"/>
        <v>A</v>
      </c>
      <c r="AE10162" t="str">
        <f t="shared" si="318"/>
        <v>N</v>
      </c>
      <c r="AF10162">
        <v>2.2999999999999998</v>
      </c>
      <c r="AG10162">
        <v>1.61</v>
      </c>
      <c r="AH10162">
        <v>2.65</v>
      </c>
      <c r="AI10162">
        <v>3.26</v>
      </c>
      <c r="AJ10162">
        <v>3.1</v>
      </c>
      <c r="AK10162">
        <v>2.57</v>
      </c>
      <c r="AL10162">
        <v>3.19</v>
      </c>
      <c r="AM10162">
        <v>2.95</v>
      </c>
      <c r="AN10162">
        <v>2.38</v>
      </c>
      <c r="AO10162">
        <v>1.68</v>
      </c>
      <c r="AP10162">
        <v>2.2799999999999998</v>
      </c>
      <c r="AQ10162">
        <v>1.63</v>
      </c>
      <c r="AR10162">
        <v>3</v>
      </c>
      <c r="AS10162">
        <v>0</v>
      </c>
    </row>
    <row r="10163" spans="1:45" x14ac:dyDescent="0.3">
      <c r="A10163" t="s">
        <v>10443</v>
      </c>
      <c r="B10163" t="s">
        <v>10156</v>
      </c>
      <c r="C10163">
        <v>29</v>
      </c>
      <c r="D10163" s="1">
        <v>43897</v>
      </c>
      <c r="E10163" s="2">
        <v>0.625</v>
      </c>
      <c r="F10163" t="s">
        <v>69</v>
      </c>
      <c r="G10163" t="s">
        <v>78</v>
      </c>
      <c r="H10163">
        <v>1</v>
      </c>
      <c r="I10163">
        <v>0</v>
      </c>
      <c r="J10163" t="s">
        <v>51</v>
      </c>
      <c r="K10163">
        <v>1</v>
      </c>
      <c r="L10163">
        <v>0</v>
      </c>
      <c r="M10163" t="s">
        <v>51</v>
      </c>
      <c r="N10163" t="s">
        <v>8631</v>
      </c>
      <c r="O10163">
        <v>10</v>
      </c>
      <c r="P10163">
        <v>12</v>
      </c>
      <c r="Q10163">
        <v>4</v>
      </c>
      <c r="R10163">
        <v>5</v>
      </c>
      <c r="S10163">
        <v>10</v>
      </c>
      <c r="T10163">
        <v>5</v>
      </c>
      <c r="U10163">
        <v>12</v>
      </c>
      <c r="V10163">
        <v>8</v>
      </c>
      <c r="W10163">
        <v>0</v>
      </c>
      <c r="X10163">
        <v>0</v>
      </c>
      <c r="Y10163">
        <v>0</v>
      </c>
      <c r="Z10163">
        <v>0</v>
      </c>
      <c r="AA10163">
        <v>1.65</v>
      </c>
      <c r="AB10163">
        <v>3.75</v>
      </c>
      <c r="AC10163">
        <v>5.75</v>
      </c>
      <c r="AD10163" t="str">
        <f t="shared" si="319"/>
        <v>A</v>
      </c>
      <c r="AE10163" t="str">
        <f t="shared" si="318"/>
        <v>N</v>
      </c>
      <c r="AF10163">
        <v>2.1</v>
      </c>
      <c r="AG10163">
        <v>1.72</v>
      </c>
      <c r="AH10163">
        <v>1.7</v>
      </c>
      <c r="AI10163">
        <v>3.9</v>
      </c>
      <c r="AJ10163">
        <v>6.05</v>
      </c>
      <c r="AK10163">
        <v>1.66</v>
      </c>
      <c r="AL10163">
        <v>3.78</v>
      </c>
      <c r="AM10163">
        <v>5.71</v>
      </c>
      <c r="AN10163">
        <v>2.16</v>
      </c>
      <c r="AO10163">
        <v>1.82</v>
      </c>
      <c r="AP10163">
        <v>2.06</v>
      </c>
      <c r="AQ10163">
        <v>1.77</v>
      </c>
      <c r="AR10163">
        <v>3</v>
      </c>
      <c r="AS10163">
        <v>0</v>
      </c>
    </row>
    <row r="10164" spans="1:45" x14ac:dyDescent="0.3">
      <c r="A10164" t="s">
        <v>10444</v>
      </c>
      <c r="B10164" t="s">
        <v>10156</v>
      </c>
      <c r="C10164">
        <v>29</v>
      </c>
      <c r="D10164" s="1">
        <v>43897</v>
      </c>
      <c r="E10164" s="2">
        <v>0.625</v>
      </c>
      <c r="F10164" t="s">
        <v>72</v>
      </c>
      <c r="G10164" t="s">
        <v>63</v>
      </c>
      <c r="H10164">
        <v>0</v>
      </c>
      <c r="I10164">
        <v>1</v>
      </c>
      <c r="J10164" t="s">
        <v>47</v>
      </c>
      <c r="K10164">
        <v>0</v>
      </c>
      <c r="L10164">
        <v>0</v>
      </c>
      <c r="M10164" t="s">
        <v>61</v>
      </c>
      <c r="N10164" t="s">
        <v>8363</v>
      </c>
      <c r="O10164">
        <v>6</v>
      </c>
      <c r="P10164">
        <v>14</v>
      </c>
      <c r="Q10164">
        <v>3</v>
      </c>
      <c r="R10164">
        <v>7</v>
      </c>
      <c r="S10164">
        <v>5</v>
      </c>
      <c r="T10164">
        <v>8</v>
      </c>
      <c r="U10164">
        <v>14</v>
      </c>
      <c r="V10164">
        <v>15</v>
      </c>
      <c r="W10164">
        <v>0</v>
      </c>
      <c r="X10164">
        <v>3</v>
      </c>
      <c r="Y10164">
        <v>1</v>
      </c>
      <c r="Z10164">
        <v>0</v>
      </c>
      <c r="AA10164">
        <v>1.61</v>
      </c>
      <c r="AB10164">
        <v>4.0999999999999996</v>
      </c>
      <c r="AC10164">
        <v>5.25</v>
      </c>
      <c r="AD10164" t="str">
        <f t="shared" si="319"/>
        <v>A</v>
      </c>
      <c r="AE10164" t="str">
        <f t="shared" si="318"/>
        <v>Y</v>
      </c>
      <c r="AF10164">
        <v>1.8</v>
      </c>
      <c r="AG10164">
        <v>2</v>
      </c>
      <c r="AH10164">
        <v>1.74</v>
      </c>
      <c r="AI10164">
        <v>4.17</v>
      </c>
      <c r="AJ10164">
        <v>5.6</v>
      </c>
      <c r="AK10164">
        <v>1.67</v>
      </c>
      <c r="AL10164">
        <v>3.95</v>
      </c>
      <c r="AM10164">
        <v>5.27</v>
      </c>
      <c r="AN10164">
        <v>1.87</v>
      </c>
      <c r="AO10164">
        <v>2.08</v>
      </c>
      <c r="AP10164">
        <v>1.81</v>
      </c>
      <c r="AQ10164">
        <v>2.0099999999999998</v>
      </c>
      <c r="AR10164">
        <v>0</v>
      </c>
      <c r="AS10164">
        <v>3</v>
      </c>
    </row>
    <row r="10165" spans="1:45" x14ac:dyDescent="0.3">
      <c r="A10165" t="s">
        <v>10445</v>
      </c>
      <c r="B10165" t="s">
        <v>10156</v>
      </c>
      <c r="C10165">
        <v>29</v>
      </c>
      <c r="D10165" s="1">
        <v>43897</v>
      </c>
      <c r="E10165" s="2">
        <v>0.625</v>
      </c>
      <c r="F10165" t="s">
        <v>4016</v>
      </c>
      <c r="G10165" t="s">
        <v>9392</v>
      </c>
      <c r="H10165">
        <v>0</v>
      </c>
      <c r="I10165">
        <v>0</v>
      </c>
      <c r="J10165" t="s">
        <v>61</v>
      </c>
      <c r="K10165">
        <v>0</v>
      </c>
      <c r="L10165">
        <v>0</v>
      </c>
      <c r="M10165" t="s">
        <v>61</v>
      </c>
      <c r="N10165" t="s">
        <v>4524</v>
      </c>
      <c r="O10165">
        <v>11</v>
      </c>
      <c r="P10165">
        <v>7</v>
      </c>
      <c r="Q10165">
        <v>1</v>
      </c>
      <c r="R10165">
        <v>1</v>
      </c>
      <c r="S10165">
        <v>2</v>
      </c>
      <c r="T10165">
        <v>0</v>
      </c>
      <c r="U10165">
        <v>4</v>
      </c>
      <c r="V10165">
        <v>7</v>
      </c>
      <c r="W10165">
        <v>1</v>
      </c>
      <c r="X10165">
        <v>3</v>
      </c>
      <c r="Y10165">
        <v>0</v>
      </c>
      <c r="Z10165">
        <v>0</v>
      </c>
      <c r="AA10165">
        <v>1.61</v>
      </c>
      <c r="AB10165">
        <v>3.9</v>
      </c>
      <c r="AC10165">
        <v>5.75</v>
      </c>
      <c r="AD10165" t="str">
        <f t="shared" si="319"/>
        <v>A</v>
      </c>
      <c r="AE10165" t="str">
        <f t="shared" si="318"/>
        <v>N</v>
      </c>
      <c r="AF10165">
        <v>2</v>
      </c>
      <c r="AG10165">
        <v>1.8</v>
      </c>
      <c r="AH10165">
        <v>1.7</v>
      </c>
      <c r="AI10165">
        <v>4.1500000000000004</v>
      </c>
      <c r="AJ10165">
        <v>6</v>
      </c>
      <c r="AK10165">
        <v>1.65</v>
      </c>
      <c r="AL10165">
        <v>3.95</v>
      </c>
      <c r="AM10165">
        <v>5.48</v>
      </c>
      <c r="AN10165">
        <v>2.0699999999999998</v>
      </c>
      <c r="AO10165">
        <v>1.88</v>
      </c>
      <c r="AP10165">
        <v>1.99</v>
      </c>
      <c r="AQ10165">
        <v>1.82</v>
      </c>
      <c r="AR10165">
        <v>1</v>
      </c>
      <c r="AS10165">
        <v>1</v>
      </c>
    </row>
    <row r="10166" spans="1:45" x14ac:dyDescent="0.3">
      <c r="A10166" t="s">
        <v>10446</v>
      </c>
      <c r="B10166" t="s">
        <v>10156</v>
      </c>
      <c r="C10166">
        <v>29</v>
      </c>
      <c r="D10166" s="1">
        <v>43897</v>
      </c>
      <c r="E10166" s="2">
        <v>0.72916666666666663</v>
      </c>
      <c r="F10166" t="s">
        <v>6329</v>
      </c>
      <c r="G10166" t="s">
        <v>64</v>
      </c>
      <c r="H10166">
        <v>1</v>
      </c>
      <c r="I10166">
        <v>1</v>
      </c>
      <c r="J10166" t="s">
        <v>61</v>
      </c>
      <c r="K10166">
        <v>1</v>
      </c>
      <c r="L10166">
        <v>0</v>
      </c>
      <c r="M10166" t="s">
        <v>51</v>
      </c>
      <c r="N10166" t="s">
        <v>6912</v>
      </c>
      <c r="O10166">
        <v>21</v>
      </c>
      <c r="P10166">
        <v>13</v>
      </c>
      <c r="Q10166">
        <v>8</v>
      </c>
      <c r="R10166">
        <v>2</v>
      </c>
      <c r="S10166">
        <v>3</v>
      </c>
      <c r="T10166">
        <v>5</v>
      </c>
      <c r="U10166">
        <v>16</v>
      </c>
      <c r="V10166">
        <v>11</v>
      </c>
      <c r="W10166">
        <v>5</v>
      </c>
      <c r="X10166">
        <v>4</v>
      </c>
      <c r="Y10166">
        <v>0</v>
      </c>
      <c r="Z10166">
        <v>0</v>
      </c>
      <c r="AA10166">
        <v>2.7</v>
      </c>
      <c r="AB10166">
        <v>3.3</v>
      </c>
      <c r="AC10166">
        <v>2.62</v>
      </c>
      <c r="AD10166" t="str">
        <f t="shared" si="319"/>
        <v>H</v>
      </c>
      <c r="AE10166" t="str">
        <f t="shared" si="318"/>
        <v>N</v>
      </c>
      <c r="AF10166">
        <v>2.1</v>
      </c>
      <c r="AG10166">
        <v>1.72</v>
      </c>
      <c r="AH10166">
        <v>2.8</v>
      </c>
      <c r="AI10166">
        <v>3.4</v>
      </c>
      <c r="AJ10166">
        <v>2.82</v>
      </c>
      <c r="AK10166">
        <v>2.72</v>
      </c>
      <c r="AL10166">
        <v>3.3</v>
      </c>
      <c r="AM10166">
        <v>2.69</v>
      </c>
      <c r="AN10166">
        <v>2.2000000000000002</v>
      </c>
      <c r="AO10166">
        <v>1.85</v>
      </c>
      <c r="AP10166">
        <v>2.06</v>
      </c>
      <c r="AQ10166">
        <v>1.77</v>
      </c>
      <c r="AR10166">
        <v>1</v>
      </c>
      <c r="AS10166">
        <v>1</v>
      </c>
    </row>
    <row r="10167" spans="1:45" x14ac:dyDescent="0.3">
      <c r="A10167" t="s">
        <v>10447</v>
      </c>
      <c r="B10167" t="s">
        <v>10156</v>
      </c>
      <c r="C10167">
        <v>29</v>
      </c>
      <c r="D10167" s="1">
        <v>43898</v>
      </c>
      <c r="E10167" s="2">
        <v>0.58333333333333337</v>
      </c>
      <c r="F10167" t="s">
        <v>53</v>
      </c>
      <c r="G10167" t="s">
        <v>73</v>
      </c>
      <c r="H10167">
        <v>4</v>
      </c>
      <c r="I10167">
        <v>0</v>
      </c>
      <c r="J10167" t="s">
        <v>51</v>
      </c>
      <c r="K10167">
        <v>2</v>
      </c>
      <c r="L10167">
        <v>0</v>
      </c>
      <c r="M10167" t="s">
        <v>51</v>
      </c>
      <c r="N10167" t="s">
        <v>6379</v>
      </c>
      <c r="O10167">
        <v>17</v>
      </c>
      <c r="P10167">
        <v>3</v>
      </c>
      <c r="Q10167">
        <v>11</v>
      </c>
      <c r="R10167">
        <v>1</v>
      </c>
      <c r="S10167">
        <v>6</v>
      </c>
      <c r="T10167">
        <v>1</v>
      </c>
      <c r="U10167">
        <v>8</v>
      </c>
      <c r="V10167">
        <v>10</v>
      </c>
      <c r="W10167">
        <v>1</v>
      </c>
      <c r="X10167">
        <v>2</v>
      </c>
      <c r="Y10167">
        <v>0</v>
      </c>
      <c r="Z10167">
        <v>0</v>
      </c>
      <c r="AA10167">
        <v>1.8</v>
      </c>
      <c r="AB10167">
        <v>3.9</v>
      </c>
      <c r="AC10167">
        <v>4.2</v>
      </c>
      <c r="AD10167" t="str">
        <f t="shared" si="319"/>
        <v>A</v>
      </c>
      <c r="AE10167" t="str">
        <f t="shared" si="318"/>
        <v>N</v>
      </c>
      <c r="AF10167">
        <v>1.72</v>
      </c>
      <c r="AG10167">
        <v>2.1</v>
      </c>
      <c r="AH10167">
        <v>1.95</v>
      </c>
      <c r="AI10167">
        <v>4</v>
      </c>
      <c r="AJ10167">
        <v>4.4000000000000004</v>
      </c>
      <c r="AK10167">
        <v>1.87</v>
      </c>
      <c r="AL10167">
        <v>3.74</v>
      </c>
      <c r="AM10167">
        <v>4.2</v>
      </c>
      <c r="AN10167">
        <v>1.75</v>
      </c>
      <c r="AO10167">
        <v>2.2599999999999998</v>
      </c>
      <c r="AP10167">
        <v>1.71</v>
      </c>
      <c r="AQ10167">
        <v>2.14</v>
      </c>
      <c r="AR10167">
        <v>3</v>
      </c>
      <c r="AS10167">
        <v>0</v>
      </c>
    </row>
    <row r="10168" spans="1:45" x14ac:dyDescent="0.3">
      <c r="A10168" t="s">
        <v>10448</v>
      </c>
      <c r="B10168" t="s">
        <v>10156</v>
      </c>
      <c r="C10168">
        <v>29</v>
      </c>
      <c r="D10168" s="1">
        <v>43898</v>
      </c>
      <c r="E10168" s="2">
        <v>0.6875</v>
      </c>
      <c r="F10168" t="s">
        <v>79</v>
      </c>
      <c r="G10168" t="s">
        <v>59</v>
      </c>
      <c r="H10168">
        <v>2</v>
      </c>
      <c r="I10168">
        <v>0</v>
      </c>
      <c r="J10168" t="s">
        <v>51</v>
      </c>
      <c r="K10168">
        <v>1</v>
      </c>
      <c r="L10168">
        <v>0</v>
      </c>
      <c r="M10168" t="s">
        <v>51</v>
      </c>
      <c r="N10168" t="s">
        <v>3639</v>
      </c>
      <c r="O10168">
        <v>12</v>
      </c>
      <c r="P10168">
        <v>7</v>
      </c>
      <c r="Q10168">
        <v>6</v>
      </c>
      <c r="R10168">
        <v>2</v>
      </c>
      <c r="S10168">
        <v>2</v>
      </c>
      <c r="T10168">
        <v>11</v>
      </c>
      <c r="U10168">
        <v>11</v>
      </c>
      <c r="V10168">
        <v>9</v>
      </c>
      <c r="W10168">
        <v>2</v>
      </c>
      <c r="X10168">
        <v>4</v>
      </c>
      <c r="Y10168">
        <v>0</v>
      </c>
      <c r="Z10168">
        <v>0</v>
      </c>
      <c r="AA10168">
        <v>5</v>
      </c>
      <c r="AB10168">
        <v>4.33</v>
      </c>
      <c r="AC10168">
        <v>1.6</v>
      </c>
      <c r="AD10168" t="str">
        <f t="shared" si="319"/>
        <v>H</v>
      </c>
      <c r="AE10168" t="str">
        <f t="shared" si="318"/>
        <v>Y</v>
      </c>
      <c r="AF10168">
        <v>1.66</v>
      </c>
      <c r="AG10168">
        <v>2.2000000000000002</v>
      </c>
      <c r="AH10168">
        <v>5.5</v>
      </c>
      <c r="AI10168">
        <v>4.5</v>
      </c>
      <c r="AJ10168">
        <v>1.7</v>
      </c>
      <c r="AK10168">
        <v>5.04</v>
      </c>
      <c r="AL10168">
        <v>4.28</v>
      </c>
      <c r="AM10168">
        <v>1.64</v>
      </c>
      <c r="AN10168">
        <v>1.74</v>
      </c>
      <c r="AO10168">
        <v>2.35</v>
      </c>
      <c r="AP10168">
        <v>1.66</v>
      </c>
      <c r="AQ10168">
        <v>2.2200000000000002</v>
      </c>
      <c r="AR10168">
        <v>3</v>
      </c>
      <c r="AS10168">
        <v>0</v>
      </c>
    </row>
    <row r="10169" spans="1:45" x14ac:dyDescent="0.3">
      <c r="A10169" t="s">
        <v>10449</v>
      </c>
      <c r="B10169" t="s">
        <v>10156</v>
      </c>
      <c r="C10169">
        <v>29</v>
      </c>
      <c r="D10169" s="1">
        <v>43899</v>
      </c>
      <c r="E10169" s="2">
        <v>0.83333333333333337</v>
      </c>
      <c r="F10169" t="s">
        <v>463</v>
      </c>
      <c r="G10169" t="s">
        <v>49</v>
      </c>
      <c r="H10169">
        <v>4</v>
      </c>
      <c r="I10169">
        <v>0</v>
      </c>
      <c r="J10169" t="s">
        <v>51</v>
      </c>
      <c r="K10169">
        <v>1</v>
      </c>
      <c r="L10169">
        <v>0</v>
      </c>
      <c r="M10169" t="s">
        <v>51</v>
      </c>
      <c r="N10169" t="s">
        <v>6721</v>
      </c>
      <c r="O10169">
        <v>15</v>
      </c>
      <c r="P10169">
        <v>4</v>
      </c>
      <c r="Q10169">
        <v>7</v>
      </c>
      <c r="R10169">
        <v>1</v>
      </c>
      <c r="S10169">
        <v>9</v>
      </c>
      <c r="T10169">
        <v>0</v>
      </c>
      <c r="U10169">
        <v>15</v>
      </c>
      <c r="V10169">
        <v>12</v>
      </c>
      <c r="W10169">
        <v>2</v>
      </c>
      <c r="X10169">
        <v>1</v>
      </c>
      <c r="Y10169">
        <v>0</v>
      </c>
      <c r="Z10169">
        <v>0</v>
      </c>
      <c r="AA10169">
        <v>1.36</v>
      </c>
      <c r="AB10169">
        <v>5.25</v>
      </c>
      <c r="AC10169">
        <v>8</v>
      </c>
      <c r="AD10169" t="str">
        <f t="shared" si="319"/>
        <v>A</v>
      </c>
      <c r="AE10169" t="str">
        <f t="shared" si="318"/>
        <v>N</v>
      </c>
      <c r="AF10169">
        <v>1.53</v>
      </c>
      <c r="AG10169">
        <v>2.5</v>
      </c>
      <c r="AH10169">
        <v>1.42</v>
      </c>
      <c r="AI10169">
        <v>5.4</v>
      </c>
      <c r="AJ10169">
        <v>9</v>
      </c>
      <c r="AK10169">
        <v>1.38</v>
      </c>
      <c r="AL10169">
        <v>5.12</v>
      </c>
      <c r="AM10169">
        <v>8.0500000000000007</v>
      </c>
      <c r="AN10169">
        <v>1.57</v>
      </c>
      <c r="AO10169">
        <v>2.66</v>
      </c>
      <c r="AP10169">
        <v>1.52</v>
      </c>
      <c r="AQ10169">
        <v>2.48</v>
      </c>
      <c r="AR10169">
        <v>3</v>
      </c>
      <c r="AS10169">
        <v>0</v>
      </c>
    </row>
    <row r="10170" spans="1:45" x14ac:dyDescent="0.3">
      <c r="A10170" t="s">
        <v>10450</v>
      </c>
      <c r="B10170" t="s">
        <v>10156</v>
      </c>
      <c r="C10170">
        <v>30</v>
      </c>
      <c r="D10170" s="1">
        <v>43999</v>
      </c>
      <c r="E10170" s="2">
        <v>0.75</v>
      </c>
      <c r="F10170" t="s">
        <v>49</v>
      </c>
      <c r="G10170" t="s">
        <v>69</v>
      </c>
      <c r="H10170">
        <v>0</v>
      </c>
      <c r="I10170">
        <v>0</v>
      </c>
      <c r="J10170" t="s">
        <v>61</v>
      </c>
      <c r="K10170">
        <v>0</v>
      </c>
      <c r="L10170">
        <v>0</v>
      </c>
      <c r="M10170" t="s">
        <v>61</v>
      </c>
      <c r="N10170" t="s">
        <v>6721</v>
      </c>
      <c r="O10170">
        <v>14</v>
      </c>
      <c r="P10170">
        <v>5</v>
      </c>
      <c r="Q10170">
        <v>6</v>
      </c>
      <c r="R10170">
        <v>1</v>
      </c>
      <c r="S10170">
        <v>12</v>
      </c>
      <c r="T10170">
        <v>4</v>
      </c>
      <c r="U10170">
        <v>11</v>
      </c>
      <c r="V10170">
        <v>14</v>
      </c>
      <c r="W10170">
        <v>1</v>
      </c>
      <c r="X10170">
        <v>1</v>
      </c>
      <c r="Y10170">
        <v>0</v>
      </c>
      <c r="Z10170">
        <v>0</v>
      </c>
      <c r="AA10170">
        <v>3.2</v>
      </c>
      <c r="AB10170">
        <v>3.4</v>
      </c>
      <c r="AC10170">
        <v>2.25</v>
      </c>
      <c r="AD10170" t="str">
        <f t="shared" si="319"/>
        <v>H</v>
      </c>
      <c r="AE10170" t="str">
        <f t="shared" si="318"/>
        <v>N</v>
      </c>
      <c r="AF10170">
        <v>2.1</v>
      </c>
      <c r="AG10170">
        <v>1.72</v>
      </c>
      <c r="AH10170">
        <v>3.48</v>
      </c>
      <c r="AI10170">
        <v>3.45</v>
      </c>
      <c r="AJ10170">
        <v>2.39</v>
      </c>
      <c r="AK10170">
        <v>3.3</v>
      </c>
      <c r="AL10170">
        <v>3.33</v>
      </c>
      <c r="AM10170">
        <v>2.27</v>
      </c>
      <c r="AN10170">
        <v>2.19</v>
      </c>
      <c r="AO10170">
        <v>1.84</v>
      </c>
      <c r="AP10170">
        <v>2.08</v>
      </c>
      <c r="AQ10170">
        <v>1.76</v>
      </c>
      <c r="AR10170">
        <v>1</v>
      </c>
      <c r="AS10170">
        <v>1</v>
      </c>
    </row>
    <row r="10171" spans="1:45" x14ac:dyDescent="0.3">
      <c r="A10171" t="s">
        <v>10451</v>
      </c>
      <c r="B10171" t="s">
        <v>10156</v>
      </c>
      <c r="C10171">
        <v>30</v>
      </c>
      <c r="D10171" s="1">
        <v>43999</v>
      </c>
      <c r="E10171" s="2">
        <v>0.84375</v>
      </c>
      <c r="F10171" t="s">
        <v>59</v>
      </c>
      <c r="G10171" t="s">
        <v>45</v>
      </c>
      <c r="H10171">
        <v>3</v>
      </c>
      <c r="I10171">
        <v>0</v>
      </c>
      <c r="J10171" t="s">
        <v>51</v>
      </c>
      <c r="K10171">
        <v>1</v>
      </c>
      <c r="L10171">
        <v>0</v>
      </c>
      <c r="M10171" t="s">
        <v>51</v>
      </c>
      <c r="N10171" t="s">
        <v>6558</v>
      </c>
      <c r="O10171">
        <v>20</v>
      </c>
      <c r="P10171">
        <v>3</v>
      </c>
      <c r="Q10171">
        <v>12</v>
      </c>
      <c r="R10171">
        <v>0</v>
      </c>
      <c r="S10171">
        <v>5</v>
      </c>
      <c r="T10171">
        <v>2</v>
      </c>
      <c r="U10171">
        <v>9</v>
      </c>
      <c r="V10171">
        <v>7</v>
      </c>
      <c r="W10171">
        <v>1</v>
      </c>
      <c r="X10171">
        <v>1</v>
      </c>
      <c r="Y10171">
        <v>0</v>
      </c>
      <c r="Z10171">
        <v>1</v>
      </c>
      <c r="AA10171">
        <v>1.36</v>
      </c>
      <c r="AB10171">
        <v>5.25</v>
      </c>
      <c r="AC10171">
        <v>7.5</v>
      </c>
      <c r="AD10171" t="str">
        <f t="shared" si="319"/>
        <v>A</v>
      </c>
      <c r="AE10171" t="str">
        <f t="shared" si="318"/>
        <v>N</v>
      </c>
      <c r="AF10171">
        <v>1.36</v>
      </c>
      <c r="AG10171">
        <v>3.2</v>
      </c>
      <c r="AH10171">
        <v>1.4</v>
      </c>
      <c r="AI10171">
        <v>6.05</v>
      </c>
      <c r="AJ10171">
        <v>9</v>
      </c>
      <c r="AK10171">
        <v>1.35</v>
      </c>
      <c r="AL10171">
        <v>5.5</v>
      </c>
      <c r="AM10171">
        <v>8.11</v>
      </c>
      <c r="AN10171">
        <v>1.42</v>
      </c>
      <c r="AO10171">
        <v>3.23</v>
      </c>
      <c r="AP10171">
        <v>1.38</v>
      </c>
      <c r="AQ10171">
        <v>3.04</v>
      </c>
      <c r="AR10171">
        <v>3</v>
      </c>
      <c r="AS10171">
        <v>0</v>
      </c>
    </row>
    <row r="10172" spans="1:45" x14ac:dyDescent="0.3">
      <c r="A10172" t="s">
        <v>10452</v>
      </c>
      <c r="B10172" t="s">
        <v>10156</v>
      </c>
      <c r="C10172">
        <v>30</v>
      </c>
      <c r="D10172" s="1">
        <v>44001</v>
      </c>
      <c r="E10172" s="2">
        <v>0.75</v>
      </c>
      <c r="F10172" t="s">
        <v>78</v>
      </c>
      <c r="G10172" t="s">
        <v>72</v>
      </c>
      <c r="H10172">
        <v>0</v>
      </c>
      <c r="I10172">
        <v>3</v>
      </c>
      <c r="J10172" t="s">
        <v>47</v>
      </c>
      <c r="K10172">
        <v>0</v>
      </c>
      <c r="L10172">
        <v>0</v>
      </c>
      <c r="M10172" t="s">
        <v>61</v>
      </c>
      <c r="N10172" t="s">
        <v>6379</v>
      </c>
      <c r="O10172">
        <v>9</v>
      </c>
      <c r="P10172">
        <v>22</v>
      </c>
      <c r="Q10172">
        <v>1</v>
      </c>
      <c r="R10172">
        <v>9</v>
      </c>
      <c r="S10172">
        <v>9</v>
      </c>
      <c r="T10172">
        <v>7</v>
      </c>
      <c r="U10172">
        <v>9</v>
      </c>
      <c r="V10172">
        <v>15</v>
      </c>
      <c r="W10172">
        <v>1</v>
      </c>
      <c r="X10172">
        <v>1</v>
      </c>
      <c r="Y10172">
        <v>0</v>
      </c>
      <c r="Z10172">
        <v>0</v>
      </c>
      <c r="AA10172">
        <v>2.8</v>
      </c>
      <c r="AB10172">
        <v>3.5</v>
      </c>
      <c r="AC10172">
        <v>2.4500000000000002</v>
      </c>
      <c r="AD10172" t="str">
        <f t="shared" si="319"/>
        <v>H</v>
      </c>
      <c r="AE10172" t="str">
        <f t="shared" si="318"/>
        <v>N</v>
      </c>
      <c r="AF10172">
        <v>1.9</v>
      </c>
      <c r="AG10172">
        <v>1.9</v>
      </c>
      <c r="AH10172">
        <v>3.2</v>
      </c>
      <c r="AI10172">
        <v>3.65</v>
      </c>
      <c r="AJ10172">
        <v>2.64</v>
      </c>
      <c r="AK10172">
        <v>2.84</v>
      </c>
      <c r="AL10172">
        <v>3.4</v>
      </c>
      <c r="AM10172">
        <v>2.5299999999999998</v>
      </c>
      <c r="AN10172">
        <v>2</v>
      </c>
      <c r="AO10172">
        <v>2</v>
      </c>
      <c r="AP10172">
        <v>1.92</v>
      </c>
      <c r="AQ10172">
        <v>1.91</v>
      </c>
      <c r="AR10172">
        <v>0</v>
      </c>
      <c r="AS10172">
        <v>3</v>
      </c>
    </row>
    <row r="10173" spans="1:45" x14ac:dyDescent="0.3">
      <c r="A10173" t="s">
        <v>10453</v>
      </c>
      <c r="B10173" t="s">
        <v>10156</v>
      </c>
      <c r="C10173">
        <v>30</v>
      </c>
      <c r="D10173" s="1">
        <v>44001</v>
      </c>
      <c r="E10173" s="2">
        <v>0.84375</v>
      </c>
      <c r="F10173" t="s">
        <v>64</v>
      </c>
      <c r="G10173" t="s">
        <v>79</v>
      </c>
      <c r="H10173">
        <v>1</v>
      </c>
      <c r="I10173">
        <v>1</v>
      </c>
      <c r="J10173" t="s">
        <v>61</v>
      </c>
      <c r="K10173">
        <v>1</v>
      </c>
      <c r="L10173">
        <v>0</v>
      </c>
      <c r="M10173" t="s">
        <v>51</v>
      </c>
      <c r="N10173" t="s">
        <v>6912</v>
      </c>
      <c r="O10173">
        <v>10</v>
      </c>
      <c r="P10173">
        <v>12</v>
      </c>
      <c r="Q10173">
        <v>3</v>
      </c>
      <c r="R10173">
        <v>6</v>
      </c>
      <c r="S10173">
        <v>7</v>
      </c>
      <c r="T10173">
        <v>6</v>
      </c>
      <c r="U10173">
        <v>17</v>
      </c>
      <c r="V10173">
        <v>18</v>
      </c>
      <c r="W10173">
        <v>0</v>
      </c>
      <c r="X10173">
        <v>1</v>
      </c>
      <c r="Y10173">
        <v>0</v>
      </c>
      <c r="Z10173">
        <v>0</v>
      </c>
      <c r="AA10173">
        <v>3</v>
      </c>
      <c r="AB10173">
        <v>3.4</v>
      </c>
      <c r="AC10173">
        <v>2.37</v>
      </c>
      <c r="AD10173" t="str">
        <f t="shared" si="319"/>
        <v>H</v>
      </c>
      <c r="AE10173" t="str">
        <f t="shared" si="318"/>
        <v>N</v>
      </c>
      <c r="AF10173">
        <v>1.9</v>
      </c>
      <c r="AG10173">
        <v>1.9</v>
      </c>
      <c r="AH10173">
        <v>3.2</v>
      </c>
      <c r="AI10173">
        <v>3.55</v>
      </c>
      <c r="AJ10173">
        <v>2.5</v>
      </c>
      <c r="AK10173">
        <v>3.03</v>
      </c>
      <c r="AL10173">
        <v>3.4</v>
      </c>
      <c r="AM10173">
        <v>2.4300000000000002</v>
      </c>
      <c r="AN10173">
        <v>2.02</v>
      </c>
      <c r="AO10173">
        <v>1.98</v>
      </c>
      <c r="AP10173">
        <v>1.94</v>
      </c>
      <c r="AQ10173">
        <v>1.89</v>
      </c>
      <c r="AR10173">
        <v>1</v>
      </c>
      <c r="AS10173">
        <v>1</v>
      </c>
    </row>
    <row r="10174" spans="1:45" x14ac:dyDescent="0.3">
      <c r="A10174" t="s">
        <v>10454</v>
      </c>
      <c r="B10174" t="s">
        <v>10156</v>
      </c>
      <c r="C10174">
        <v>30</v>
      </c>
      <c r="D10174" s="1">
        <v>44002</v>
      </c>
      <c r="E10174" s="2">
        <v>0.52083333333333337</v>
      </c>
      <c r="F10174" t="s">
        <v>2373</v>
      </c>
      <c r="G10174" t="s">
        <v>463</v>
      </c>
      <c r="H10174">
        <v>1</v>
      </c>
      <c r="I10174">
        <v>1</v>
      </c>
      <c r="J10174" t="s">
        <v>61</v>
      </c>
      <c r="K10174">
        <v>0</v>
      </c>
      <c r="L10174">
        <v>0</v>
      </c>
      <c r="M10174" t="s">
        <v>61</v>
      </c>
      <c r="N10174" t="s">
        <v>7753</v>
      </c>
      <c r="O10174">
        <v>8</v>
      </c>
      <c r="P10174">
        <v>15</v>
      </c>
      <c r="Q10174">
        <v>4</v>
      </c>
      <c r="R10174">
        <v>2</v>
      </c>
      <c r="S10174">
        <v>2</v>
      </c>
      <c r="T10174">
        <v>7</v>
      </c>
      <c r="U10174">
        <v>15</v>
      </c>
      <c r="V10174">
        <v>12</v>
      </c>
      <c r="W10174">
        <v>0</v>
      </c>
      <c r="X10174">
        <v>1</v>
      </c>
      <c r="Y10174">
        <v>0</v>
      </c>
      <c r="Z10174">
        <v>0</v>
      </c>
      <c r="AA10174">
        <v>3.6</v>
      </c>
      <c r="AB10174">
        <v>3.5</v>
      </c>
      <c r="AC10174">
        <v>2.0499999999999998</v>
      </c>
      <c r="AD10174" t="str">
        <f t="shared" si="319"/>
        <v>H</v>
      </c>
      <c r="AE10174" t="str">
        <f t="shared" si="318"/>
        <v>N</v>
      </c>
      <c r="AF10174">
        <v>1.9</v>
      </c>
      <c r="AG10174">
        <v>1.9</v>
      </c>
      <c r="AH10174">
        <v>3.75</v>
      </c>
      <c r="AI10174">
        <v>3.7</v>
      </c>
      <c r="AJ10174">
        <v>2.17</v>
      </c>
      <c r="AK10174">
        <v>3.59</v>
      </c>
      <c r="AL10174">
        <v>3.52</v>
      </c>
      <c r="AM10174">
        <v>2.09</v>
      </c>
      <c r="AN10174">
        <v>1.99</v>
      </c>
      <c r="AO10174">
        <v>2</v>
      </c>
      <c r="AP10174">
        <v>1.91</v>
      </c>
      <c r="AQ10174">
        <v>1.92</v>
      </c>
      <c r="AR10174">
        <v>1</v>
      </c>
      <c r="AS10174">
        <v>1</v>
      </c>
    </row>
    <row r="10175" spans="1:45" x14ac:dyDescent="0.3">
      <c r="A10175" t="s">
        <v>10455</v>
      </c>
      <c r="B10175" t="s">
        <v>10156</v>
      </c>
      <c r="C10175">
        <v>30</v>
      </c>
      <c r="D10175" s="1">
        <v>44002</v>
      </c>
      <c r="E10175" s="2">
        <v>0.625</v>
      </c>
      <c r="F10175" t="s">
        <v>9392</v>
      </c>
      <c r="G10175" t="s">
        <v>45</v>
      </c>
      <c r="H10175">
        <v>2</v>
      </c>
      <c r="I10175">
        <v>1</v>
      </c>
      <c r="J10175" t="s">
        <v>51</v>
      </c>
      <c r="K10175">
        <v>0</v>
      </c>
      <c r="L10175">
        <v>0</v>
      </c>
      <c r="M10175" t="s">
        <v>61</v>
      </c>
      <c r="N10175" t="s">
        <v>4453</v>
      </c>
      <c r="O10175">
        <v>9</v>
      </c>
      <c r="P10175">
        <v>13</v>
      </c>
      <c r="Q10175">
        <v>5</v>
      </c>
      <c r="R10175">
        <v>6</v>
      </c>
      <c r="S10175">
        <v>10</v>
      </c>
      <c r="T10175">
        <v>7</v>
      </c>
      <c r="U10175">
        <v>13</v>
      </c>
      <c r="V10175">
        <v>8</v>
      </c>
      <c r="W10175">
        <v>2</v>
      </c>
      <c r="X10175">
        <v>1</v>
      </c>
      <c r="Y10175">
        <v>0</v>
      </c>
      <c r="Z10175">
        <v>0</v>
      </c>
      <c r="AA10175">
        <v>3.1</v>
      </c>
      <c r="AB10175">
        <v>3.25</v>
      </c>
      <c r="AC10175">
        <v>2.37</v>
      </c>
      <c r="AD10175" t="str">
        <f t="shared" si="319"/>
        <v>H</v>
      </c>
      <c r="AE10175" t="str">
        <f t="shared" si="318"/>
        <v>Y</v>
      </c>
      <c r="AF10175">
        <v>1.9</v>
      </c>
      <c r="AG10175">
        <v>1.9</v>
      </c>
      <c r="AH10175">
        <v>3.4</v>
      </c>
      <c r="AI10175">
        <v>3.52</v>
      </c>
      <c r="AJ10175">
        <v>2.52</v>
      </c>
      <c r="AK10175">
        <v>3.04</v>
      </c>
      <c r="AL10175">
        <v>3.37</v>
      </c>
      <c r="AM10175">
        <v>2.39</v>
      </c>
      <c r="AN10175">
        <v>2.0099999999999998</v>
      </c>
      <c r="AO10175">
        <v>2</v>
      </c>
      <c r="AP10175">
        <v>1.93</v>
      </c>
      <c r="AQ10175">
        <v>1.89</v>
      </c>
      <c r="AR10175">
        <v>3</v>
      </c>
      <c r="AS10175">
        <v>0</v>
      </c>
    </row>
    <row r="10176" spans="1:45" x14ac:dyDescent="0.3">
      <c r="A10176" t="s">
        <v>10456</v>
      </c>
      <c r="B10176" t="s">
        <v>10156</v>
      </c>
      <c r="C10176">
        <v>30</v>
      </c>
      <c r="D10176" s="1">
        <v>44002</v>
      </c>
      <c r="E10176" s="2">
        <v>0.72916666666666663</v>
      </c>
      <c r="F10176" t="s">
        <v>75</v>
      </c>
      <c r="G10176" t="s">
        <v>4016</v>
      </c>
      <c r="H10176">
        <v>0</v>
      </c>
      <c r="I10176">
        <v>2</v>
      </c>
      <c r="J10176" t="s">
        <v>47</v>
      </c>
      <c r="K10176">
        <v>0</v>
      </c>
      <c r="L10176">
        <v>0</v>
      </c>
      <c r="M10176" t="s">
        <v>61</v>
      </c>
      <c r="N10176" t="s">
        <v>6558</v>
      </c>
      <c r="O10176">
        <v>7</v>
      </c>
      <c r="P10176">
        <v>10</v>
      </c>
      <c r="Q10176">
        <v>2</v>
      </c>
      <c r="R10176">
        <v>6</v>
      </c>
      <c r="S10176">
        <v>5</v>
      </c>
      <c r="T10176">
        <v>7</v>
      </c>
      <c r="U10176">
        <v>8</v>
      </c>
      <c r="V10176">
        <v>7</v>
      </c>
      <c r="W10176">
        <v>1</v>
      </c>
      <c r="X10176">
        <v>1</v>
      </c>
      <c r="Y10176">
        <v>0</v>
      </c>
      <c r="Z10176">
        <v>0</v>
      </c>
      <c r="AA10176">
        <v>3.6</v>
      </c>
      <c r="AB10176">
        <v>3.4</v>
      </c>
      <c r="AC10176">
        <v>2.1</v>
      </c>
      <c r="AD10176" t="str">
        <f t="shared" si="319"/>
        <v>H</v>
      </c>
      <c r="AE10176" t="str">
        <f t="shared" si="318"/>
        <v>N</v>
      </c>
      <c r="AF10176">
        <v>2</v>
      </c>
      <c r="AG10176">
        <v>1.8</v>
      </c>
      <c r="AH10176">
        <v>3.75</v>
      </c>
      <c r="AI10176">
        <v>3.52</v>
      </c>
      <c r="AJ10176">
        <v>2.2200000000000002</v>
      </c>
      <c r="AK10176">
        <v>3.57</v>
      </c>
      <c r="AL10176">
        <v>3.36</v>
      </c>
      <c r="AM10176">
        <v>2.15</v>
      </c>
      <c r="AN10176">
        <v>2.19</v>
      </c>
      <c r="AO10176">
        <v>1.85</v>
      </c>
      <c r="AP10176">
        <v>2.06</v>
      </c>
      <c r="AQ10176">
        <v>1.78</v>
      </c>
      <c r="AR10176">
        <v>0</v>
      </c>
      <c r="AS10176">
        <v>3</v>
      </c>
    </row>
    <row r="10177" spans="1:45" x14ac:dyDescent="0.3">
      <c r="A10177" t="s">
        <v>10457</v>
      </c>
      <c r="B10177" t="s">
        <v>10156</v>
      </c>
      <c r="C10177">
        <v>30</v>
      </c>
      <c r="D10177" s="1">
        <v>44002</v>
      </c>
      <c r="E10177" s="2">
        <v>0.82291666666666663</v>
      </c>
      <c r="F10177" t="s">
        <v>8625</v>
      </c>
      <c r="G10177" t="s">
        <v>454</v>
      </c>
      <c r="H10177">
        <v>0</v>
      </c>
      <c r="I10177">
        <v>2</v>
      </c>
      <c r="J10177" t="s">
        <v>47</v>
      </c>
      <c r="K10177">
        <v>0</v>
      </c>
      <c r="L10177">
        <v>2</v>
      </c>
      <c r="M10177" t="s">
        <v>47</v>
      </c>
      <c r="N10177" t="s">
        <v>5950</v>
      </c>
      <c r="O10177">
        <v>12</v>
      </c>
      <c r="P10177">
        <v>7</v>
      </c>
      <c r="Q10177">
        <v>1</v>
      </c>
      <c r="R10177">
        <v>2</v>
      </c>
      <c r="S10177">
        <v>11</v>
      </c>
      <c r="T10177">
        <v>4</v>
      </c>
      <c r="U10177">
        <v>13</v>
      </c>
      <c r="V10177">
        <v>15</v>
      </c>
      <c r="W10177">
        <v>3</v>
      </c>
      <c r="X10177">
        <v>2</v>
      </c>
      <c r="Y10177">
        <v>0</v>
      </c>
      <c r="Z10177">
        <v>0</v>
      </c>
      <c r="AA10177">
        <v>2.4500000000000002</v>
      </c>
      <c r="AB10177">
        <v>3.2</v>
      </c>
      <c r="AC10177">
        <v>3</v>
      </c>
      <c r="AD10177" t="str">
        <f t="shared" si="319"/>
        <v>A</v>
      </c>
      <c r="AE10177" t="str">
        <f t="shared" si="318"/>
        <v>Y</v>
      </c>
      <c r="AF10177">
        <v>2.1</v>
      </c>
      <c r="AG10177">
        <v>1.72</v>
      </c>
      <c r="AH10177">
        <v>2.6</v>
      </c>
      <c r="AI10177">
        <v>3.38</v>
      </c>
      <c r="AJ10177">
        <v>3.2</v>
      </c>
      <c r="AK10177">
        <v>2.5099999999999998</v>
      </c>
      <c r="AL10177">
        <v>3.24</v>
      </c>
      <c r="AM10177">
        <v>2.98</v>
      </c>
      <c r="AN10177">
        <v>2.2200000000000002</v>
      </c>
      <c r="AO10177">
        <v>1.81</v>
      </c>
      <c r="AP10177">
        <v>2.12</v>
      </c>
      <c r="AQ10177">
        <v>1.73</v>
      </c>
      <c r="AR10177">
        <v>0</v>
      </c>
      <c r="AS10177">
        <v>3</v>
      </c>
    </row>
    <row r="10178" spans="1:45" x14ac:dyDescent="0.3">
      <c r="A10178" t="s">
        <v>10458</v>
      </c>
      <c r="B10178" t="s">
        <v>10156</v>
      </c>
      <c r="C10178">
        <v>30</v>
      </c>
      <c r="D10178" s="1">
        <v>44003</v>
      </c>
      <c r="E10178" s="2">
        <v>0.58333333333333337</v>
      </c>
      <c r="F10178" t="s">
        <v>63</v>
      </c>
      <c r="G10178" t="s">
        <v>69</v>
      </c>
      <c r="H10178">
        <v>3</v>
      </c>
      <c r="I10178">
        <v>0</v>
      </c>
      <c r="J10178" t="s">
        <v>51</v>
      </c>
      <c r="K10178">
        <v>0</v>
      </c>
      <c r="L10178">
        <v>0</v>
      </c>
      <c r="M10178" t="s">
        <v>61</v>
      </c>
      <c r="N10178" t="s">
        <v>9741</v>
      </c>
      <c r="O10178">
        <v>12</v>
      </c>
      <c r="P10178">
        <v>7</v>
      </c>
      <c r="Q10178">
        <v>8</v>
      </c>
      <c r="R10178">
        <v>1</v>
      </c>
      <c r="S10178">
        <v>2</v>
      </c>
      <c r="T10178">
        <v>4</v>
      </c>
      <c r="U10178">
        <v>9</v>
      </c>
      <c r="V10178">
        <v>10</v>
      </c>
      <c r="W10178">
        <v>2</v>
      </c>
      <c r="X10178">
        <v>0</v>
      </c>
      <c r="Y10178">
        <v>0</v>
      </c>
      <c r="Z10178">
        <v>1</v>
      </c>
      <c r="AA10178">
        <v>3.3</v>
      </c>
      <c r="AB10178">
        <v>3.1</v>
      </c>
      <c r="AC10178">
        <v>2.37</v>
      </c>
      <c r="AD10178" t="str">
        <f t="shared" si="319"/>
        <v>H</v>
      </c>
      <c r="AE10178" t="str">
        <f t="shared" si="318"/>
        <v>Y</v>
      </c>
      <c r="AF10178">
        <v>2.5</v>
      </c>
      <c r="AG10178">
        <v>1.53</v>
      </c>
      <c r="AH10178">
        <v>3.45</v>
      </c>
      <c r="AI10178">
        <v>3.25</v>
      </c>
      <c r="AJ10178">
        <v>2.5499999999999998</v>
      </c>
      <c r="AK10178">
        <v>3.31</v>
      </c>
      <c r="AL10178">
        <v>3.1</v>
      </c>
      <c r="AM10178">
        <v>2.38</v>
      </c>
      <c r="AN10178">
        <v>2.63</v>
      </c>
      <c r="AO10178">
        <v>1.61</v>
      </c>
      <c r="AP10178">
        <v>2.46</v>
      </c>
      <c r="AQ10178">
        <v>1.55</v>
      </c>
      <c r="AR10178">
        <v>3</v>
      </c>
      <c r="AS10178">
        <v>0</v>
      </c>
    </row>
    <row r="10179" spans="1:45" x14ac:dyDescent="0.3">
      <c r="A10179" t="s">
        <v>10459</v>
      </c>
      <c r="B10179" t="s">
        <v>10156</v>
      </c>
      <c r="C10179">
        <v>30</v>
      </c>
      <c r="D10179" s="1">
        <v>44003</v>
      </c>
      <c r="E10179" s="2">
        <v>0.67708333333333337</v>
      </c>
      <c r="F10179" t="s">
        <v>49</v>
      </c>
      <c r="G10179" t="s">
        <v>53</v>
      </c>
      <c r="H10179">
        <v>1</v>
      </c>
      <c r="I10179">
        <v>2</v>
      </c>
      <c r="J10179" t="s">
        <v>47</v>
      </c>
      <c r="K10179">
        <v>1</v>
      </c>
      <c r="L10179">
        <v>0</v>
      </c>
      <c r="M10179" t="s">
        <v>51</v>
      </c>
      <c r="N10179" t="s">
        <v>8267</v>
      </c>
      <c r="O10179">
        <v>8</v>
      </c>
      <c r="P10179">
        <v>19</v>
      </c>
      <c r="Q10179">
        <v>4</v>
      </c>
      <c r="R10179">
        <v>5</v>
      </c>
      <c r="S10179">
        <v>2</v>
      </c>
      <c r="T10179">
        <v>10</v>
      </c>
      <c r="U10179">
        <v>9</v>
      </c>
      <c r="V10179">
        <v>17</v>
      </c>
      <c r="W10179">
        <v>2</v>
      </c>
      <c r="X10179">
        <v>1</v>
      </c>
      <c r="Y10179">
        <v>0</v>
      </c>
      <c r="Z10179">
        <v>0</v>
      </c>
      <c r="AA10179">
        <v>6</v>
      </c>
      <c r="AB10179">
        <v>4.5</v>
      </c>
      <c r="AC10179">
        <v>1.5</v>
      </c>
      <c r="AD10179" t="str">
        <f t="shared" si="319"/>
        <v>H</v>
      </c>
      <c r="AE10179" t="str">
        <f t="shared" ref="AE10179:AE10242" si="320">IFERROR(IF(IF(IF(AC10179&gt;AA10179,G10179,F10179)=F10179,"H","A")=J10179,"Y","N"),"NAN")</f>
        <v>N</v>
      </c>
      <c r="AF10179">
        <v>1.57</v>
      </c>
      <c r="AG10179">
        <v>2.37</v>
      </c>
      <c r="AH10179">
        <v>6.5</v>
      </c>
      <c r="AI10179">
        <v>4.9000000000000004</v>
      </c>
      <c r="AJ10179">
        <v>1.57</v>
      </c>
      <c r="AK10179">
        <v>6</v>
      </c>
      <c r="AL10179">
        <v>4.5</v>
      </c>
      <c r="AM10179">
        <v>1.53</v>
      </c>
      <c r="AN10179">
        <v>1.65</v>
      </c>
      <c r="AO10179">
        <v>2.52</v>
      </c>
      <c r="AP10179">
        <v>1.59</v>
      </c>
      <c r="AQ10179">
        <v>2.38</v>
      </c>
      <c r="AR10179">
        <v>0</v>
      </c>
      <c r="AS10179">
        <v>3</v>
      </c>
    </row>
    <row r="10180" spans="1:45" x14ac:dyDescent="0.3">
      <c r="A10180" t="s">
        <v>10460</v>
      </c>
      <c r="B10180" t="s">
        <v>10156</v>
      </c>
      <c r="C10180">
        <v>30</v>
      </c>
      <c r="D10180" s="1">
        <v>44003</v>
      </c>
      <c r="E10180" s="2">
        <v>0.79166666666666663</v>
      </c>
      <c r="F10180" t="s">
        <v>73</v>
      </c>
      <c r="G10180" t="s">
        <v>56</v>
      </c>
      <c r="H10180">
        <v>0</v>
      </c>
      <c r="I10180">
        <v>0</v>
      </c>
      <c r="J10180" t="s">
        <v>61</v>
      </c>
      <c r="K10180">
        <v>0</v>
      </c>
      <c r="L10180">
        <v>0</v>
      </c>
      <c r="M10180" t="s">
        <v>61</v>
      </c>
      <c r="N10180" t="s">
        <v>3639</v>
      </c>
      <c r="O10180">
        <v>9</v>
      </c>
      <c r="P10180">
        <v>10</v>
      </c>
      <c r="Q10180">
        <v>3</v>
      </c>
      <c r="R10180">
        <v>3</v>
      </c>
      <c r="S10180">
        <v>1</v>
      </c>
      <c r="T10180">
        <v>6</v>
      </c>
      <c r="U10180">
        <v>15</v>
      </c>
      <c r="V10180">
        <v>12</v>
      </c>
      <c r="W10180">
        <v>2</v>
      </c>
      <c r="X10180">
        <v>2</v>
      </c>
      <c r="Y10180">
        <v>0</v>
      </c>
      <c r="Z10180">
        <v>0</v>
      </c>
      <c r="AA10180">
        <v>6</v>
      </c>
      <c r="AB10180">
        <v>4.2</v>
      </c>
      <c r="AC10180">
        <v>1.55</v>
      </c>
      <c r="AD10180" t="str">
        <f t="shared" si="319"/>
        <v>H</v>
      </c>
      <c r="AE10180" t="str">
        <f t="shared" si="320"/>
        <v>N</v>
      </c>
      <c r="AF10180">
        <v>1.66</v>
      </c>
      <c r="AG10180">
        <v>2.2000000000000002</v>
      </c>
      <c r="AH10180">
        <v>6.05</v>
      </c>
      <c r="AI10180">
        <v>4.4000000000000004</v>
      </c>
      <c r="AJ10180">
        <v>1.64</v>
      </c>
      <c r="AK10180">
        <v>5.66</v>
      </c>
      <c r="AL10180">
        <v>4.2300000000000004</v>
      </c>
      <c r="AM10180">
        <v>1.59</v>
      </c>
      <c r="AN10180">
        <v>1.73</v>
      </c>
      <c r="AO10180">
        <v>2.35</v>
      </c>
      <c r="AP10180">
        <v>1.66</v>
      </c>
      <c r="AQ10180">
        <v>2.23</v>
      </c>
      <c r="AR10180">
        <v>1</v>
      </c>
      <c r="AS10180">
        <v>1</v>
      </c>
    </row>
    <row r="10181" spans="1:45" x14ac:dyDescent="0.3">
      <c r="A10181" t="s">
        <v>10461</v>
      </c>
      <c r="B10181" t="s">
        <v>10156</v>
      </c>
      <c r="C10181">
        <v>30</v>
      </c>
      <c r="D10181" s="1">
        <v>44004</v>
      </c>
      <c r="E10181" s="2">
        <v>0.83333333333333337</v>
      </c>
      <c r="F10181" t="s">
        <v>59</v>
      </c>
      <c r="G10181" t="s">
        <v>6329</v>
      </c>
      <c r="H10181">
        <v>5</v>
      </c>
      <c r="I10181">
        <v>0</v>
      </c>
      <c r="J10181" t="s">
        <v>51</v>
      </c>
      <c r="K10181">
        <v>3</v>
      </c>
      <c r="L10181">
        <v>0</v>
      </c>
      <c r="M10181" t="s">
        <v>51</v>
      </c>
      <c r="N10181" t="s">
        <v>4524</v>
      </c>
      <c r="O10181">
        <v>19</v>
      </c>
      <c r="P10181">
        <v>1</v>
      </c>
      <c r="Q10181">
        <v>7</v>
      </c>
      <c r="R10181">
        <v>0</v>
      </c>
      <c r="S10181">
        <v>3</v>
      </c>
      <c r="T10181">
        <v>1</v>
      </c>
      <c r="U10181">
        <v>8</v>
      </c>
      <c r="V10181">
        <v>7</v>
      </c>
      <c r="W10181">
        <v>1</v>
      </c>
      <c r="X10181">
        <v>1</v>
      </c>
      <c r="Y10181">
        <v>0</v>
      </c>
      <c r="Z10181">
        <v>0</v>
      </c>
      <c r="AA10181">
        <v>1.1200000000000001</v>
      </c>
      <c r="AB10181">
        <v>9</v>
      </c>
      <c r="AC10181">
        <v>15</v>
      </c>
      <c r="AD10181" t="str">
        <f t="shared" si="319"/>
        <v>A</v>
      </c>
      <c r="AE10181" t="str">
        <f t="shared" si="320"/>
        <v>N</v>
      </c>
      <c r="AF10181">
        <v>1.33</v>
      </c>
      <c r="AG10181">
        <v>3.4</v>
      </c>
      <c r="AH10181">
        <v>1.1599999999999999</v>
      </c>
      <c r="AI10181">
        <v>10</v>
      </c>
      <c r="AJ10181">
        <v>26</v>
      </c>
      <c r="AK10181">
        <v>1.1299999999999999</v>
      </c>
      <c r="AL10181">
        <v>8.9700000000000006</v>
      </c>
      <c r="AM10181">
        <v>19.850000000000001</v>
      </c>
      <c r="AN10181">
        <v>1.36</v>
      </c>
      <c r="AO10181">
        <v>3.62</v>
      </c>
      <c r="AP10181">
        <v>1.32</v>
      </c>
      <c r="AQ10181">
        <v>3.35</v>
      </c>
      <c r="AR10181">
        <v>3</v>
      </c>
      <c r="AS10181">
        <v>0</v>
      </c>
    </row>
    <row r="10182" spans="1:45" x14ac:dyDescent="0.3">
      <c r="A10182" t="s">
        <v>10462</v>
      </c>
      <c r="B10182" t="s">
        <v>10156</v>
      </c>
      <c r="C10182">
        <v>31</v>
      </c>
      <c r="D10182" s="1">
        <v>44005</v>
      </c>
      <c r="E10182" s="2">
        <v>0.75</v>
      </c>
      <c r="F10182" t="s">
        <v>463</v>
      </c>
      <c r="G10182" t="s">
        <v>9392</v>
      </c>
      <c r="H10182">
        <v>0</v>
      </c>
      <c r="I10182">
        <v>0</v>
      </c>
      <c r="J10182" t="s">
        <v>61</v>
      </c>
      <c r="K10182">
        <v>0</v>
      </c>
      <c r="L10182">
        <v>0</v>
      </c>
      <c r="M10182" t="s">
        <v>61</v>
      </c>
      <c r="N10182" t="s">
        <v>5026</v>
      </c>
      <c r="O10182">
        <v>11</v>
      </c>
      <c r="P10182">
        <v>10</v>
      </c>
      <c r="Q10182">
        <v>2</v>
      </c>
      <c r="R10182">
        <v>2</v>
      </c>
      <c r="S10182">
        <v>6</v>
      </c>
      <c r="T10182">
        <v>7</v>
      </c>
      <c r="U10182">
        <v>10</v>
      </c>
      <c r="V10182">
        <v>13</v>
      </c>
      <c r="W10182">
        <v>2</v>
      </c>
      <c r="X10182">
        <v>2</v>
      </c>
      <c r="Y10182">
        <v>0</v>
      </c>
      <c r="Z10182">
        <v>0</v>
      </c>
      <c r="AA10182">
        <v>1.6</v>
      </c>
      <c r="AB10182">
        <v>4</v>
      </c>
      <c r="AC10182">
        <v>5.75</v>
      </c>
      <c r="AD10182" t="str">
        <f t="shared" si="319"/>
        <v>A</v>
      </c>
      <c r="AE10182" t="str">
        <f t="shared" si="320"/>
        <v>N</v>
      </c>
      <c r="AF10182">
        <v>1.9</v>
      </c>
      <c r="AG10182">
        <v>1.9</v>
      </c>
      <c r="AH10182">
        <v>1.68</v>
      </c>
      <c r="AI10182">
        <v>4.1500000000000004</v>
      </c>
      <c r="AJ10182">
        <v>6.15</v>
      </c>
      <c r="AK10182">
        <v>1.64</v>
      </c>
      <c r="AL10182">
        <v>3.97</v>
      </c>
      <c r="AM10182">
        <v>5.64</v>
      </c>
      <c r="AN10182">
        <v>2.04</v>
      </c>
      <c r="AO10182">
        <v>1.96</v>
      </c>
      <c r="AP10182">
        <v>1.95</v>
      </c>
      <c r="AQ10182">
        <v>1.88</v>
      </c>
      <c r="AR10182">
        <v>1</v>
      </c>
      <c r="AS10182">
        <v>1</v>
      </c>
    </row>
    <row r="10183" spans="1:45" x14ac:dyDescent="0.3">
      <c r="A10183" t="s">
        <v>10463</v>
      </c>
      <c r="B10183" t="s">
        <v>10156</v>
      </c>
      <c r="C10183">
        <v>31</v>
      </c>
      <c r="D10183" s="1">
        <v>44005</v>
      </c>
      <c r="E10183" s="2">
        <v>0.84375</v>
      </c>
      <c r="F10183" t="s">
        <v>64</v>
      </c>
      <c r="G10183" t="s">
        <v>75</v>
      </c>
      <c r="H10183">
        <v>2</v>
      </c>
      <c r="I10183">
        <v>0</v>
      </c>
      <c r="J10183" t="s">
        <v>51</v>
      </c>
      <c r="K10183">
        <v>0</v>
      </c>
      <c r="L10183">
        <v>0</v>
      </c>
      <c r="M10183" t="s">
        <v>61</v>
      </c>
      <c r="N10183" t="s">
        <v>7753</v>
      </c>
      <c r="O10183">
        <v>15</v>
      </c>
      <c r="P10183">
        <v>10</v>
      </c>
      <c r="Q10183">
        <v>4</v>
      </c>
      <c r="R10183">
        <v>2</v>
      </c>
      <c r="S10183">
        <v>9</v>
      </c>
      <c r="T10183">
        <v>4</v>
      </c>
      <c r="U10183">
        <v>12</v>
      </c>
      <c r="V10183">
        <v>7</v>
      </c>
      <c r="W10183">
        <v>2</v>
      </c>
      <c r="X10183">
        <v>2</v>
      </c>
      <c r="Y10183">
        <v>0</v>
      </c>
      <c r="Z10183">
        <v>0</v>
      </c>
      <c r="AA10183">
        <v>1.66</v>
      </c>
      <c r="AB10183">
        <v>4</v>
      </c>
      <c r="AC10183">
        <v>5</v>
      </c>
      <c r="AD10183" t="str">
        <f t="shared" si="319"/>
        <v>A</v>
      </c>
      <c r="AE10183" t="str">
        <f t="shared" si="320"/>
        <v>N</v>
      </c>
      <c r="AF10183">
        <v>1.8</v>
      </c>
      <c r="AG10183">
        <v>2</v>
      </c>
      <c r="AH10183">
        <v>1.71</v>
      </c>
      <c r="AI10183">
        <v>4.1500000000000004</v>
      </c>
      <c r="AJ10183">
        <v>5.65</v>
      </c>
      <c r="AK10183">
        <v>1.67</v>
      </c>
      <c r="AL10183">
        <v>4.01</v>
      </c>
      <c r="AM10183">
        <v>5.21</v>
      </c>
      <c r="AN10183">
        <v>1.87</v>
      </c>
      <c r="AO10183">
        <v>2.14</v>
      </c>
      <c r="AP10183">
        <v>1.79</v>
      </c>
      <c r="AQ10183">
        <v>2.0499999999999998</v>
      </c>
      <c r="AR10183">
        <v>3</v>
      </c>
      <c r="AS10183">
        <v>0</v>
      </c>
    </row>
    <row r="10184" spans="1:45" x14ac:dyDescent="0.3">
      <c r="A10184" t="s">
        <v>10464</v>
      </c>
      <c r="B10184" t="s">
        <v>10156</v>
      </c>
      <c r="C10184">
        <v>31</v>
      </c>
      <c r="D10184" s="1">
        <v>44006</v>
      </c>
      <c r="E10184" s="2">
        <v>0.75</v>
      </c>
      <c r="F10184" t="s">
        <v>79</v>
      </c>
      <c r="G10184" t="s">
        <v>69</v>
      </c>
      <c r="H10184">
        <v>3</v>
      </c>
      <c r="I10184">
        <v>0</v>
      </c>
      <c r="J10184" t="s">
        <v>51</v>
      </c>
      <c r="K10184">
        <v>2</v>
      </c>
      <c r="L10184">
        <v>0</v>
      </c>
      <c r="M10184" t="s">
        <v>51</v>
      </c>
      <c r="N10184" t="s">
        <v>6558</v>
      </c>
      <c r="O10184">
        <v>15</v>
      </c>
      <c r="P10184">
        <v>4</v>
      </c>
      <c r="Q10184">
        <v>6</v>
      </c>
      <c r="R10184">
        <v>1</v>
      </c>
      <c r="S10184">
        <v>10</v>
      </c>
      <c r="T10184">
        <v>5</v>
      </c>
      <c r="U10184">
        <v>10</v>
      </c>
      <c r="V10184">
        <v>6</v>
      </c>
      <c r="W10184">
        <v>1</v>
      </c>
      <c r="X10184">
        <v>0</v>
      </c>
      <c r="Y10184">
        <v>0</v>
      </c>
      <c r="Z10184">
        <v>0</v>
      </c>
      <c r="AA10184">
        <v>1.4</v>
      </c>
      <c r="AB10184">
        <v>4.5</v>
      </c>
      <c r="AC10184">
        <v>8.5</v>
      </c>
      <c r="AD10184" t="str">
        <f t="shared" si="319"/>
        <v>A</v>
      </c>
      <c r="AE10184" t="str">
        <f t="shared" si="320"/>
        <v>N</v>
      </c>
      <c r="AF10184">
        <v>2</v>
      </c>
      <c r="AG10184">
        <v>1.8</v>
      </c>
      <c r="AH10184">
        <v>1.5</v>
      </c>
      <c r="AI10184">
        <v>4.5999999999999996</v>
      </c>
      <c r="AJ10184">
        <v>9.6</v>
      </c>
      <c r="AK10184">
        <v>1.43</v>
      </c>
      <c r="AL10184">
        <v>4.3899999999999997</v>
      </c>
      <c r="AM10184">
        <v>8.6199999999999992</v>
      </c>
      <c r="AN10184">
        <v>2.1</v>
      </c>
      <c r="AO10184">
        <v>1.91</v>
      </c>
      <c r="AP10184">
        <v>2</v>
      </c>
      <c r="AQ10184">
        <v>1.83</v>
      </c>
      <c r="AR10184">
        <v>3</v>
      </c>
      <c r="AS10184">
        <v>0</v>
      </c>
    </row>
    <row r="10185" spans="1:45" x14ac:dyDescent="0.3">
      <c r="A10185" t="s">
        <v>10465</v>
      </c>
      <c r="B10185" t="s">
        <v>10156</v>
      </c>
      <c r="C10185">
        <v>31</v>
      </c>
      <c r="D10185" s="1">
        <v>44006</v>
      </c>
      <c r="E10185" s="2">
        <v>0.75</v>
      </c>
      <c r="F10185" t="s">
        <v>63</v>
      </c>
      <c r="G10185" t="s">
        <v>49</v>
      </c>
      <c r="H10185">
        <v>1</v>
      </c>
      <c r="I10185">
        <v>1</v>
      </c>
      <c r="J10185" t="s">
        <v>61</v>
      </c>
      <c r="K10185">
        <v>0</v>
      </c>
      <c r="L10185">
        <v>0</v>
      </c>
      <c r="M10185" t="s">
        <v>61</v>
      </c>
      <c r="N10185" t="s">
        <v>9316</v>
      </c>
      <c r="O10185">
        <v>13</v>
      </c>
      <c r="P10185">
        <v>14</v>
      </c>
      <c r="Q10185">
        <v>3</v>
      </c>
      <c r="R10185">
        <v>2</v>
      </c>
      <c r="S10185">
        <v>6</v>
      </c>
      <c r="T10185">
        <v>9</v>
      </c>
      <c r="U10185">
        <v>15</v>
      </c>
      <c r="V10185">
        <v>13</v>
      </c>
      <c r="W10185">
        <v>2</v>
      </c>
      <c r="X10185">
        <v>2</v>
      </c>
      <c r="Y10185">
        <v>0</v>
      </c>
      <c r="Z10185">
        <v>0</v>
      </c>
      <c r="AA10185">
        <v>2.2999999999999998</v>
      </c>
      <c r="AB10185">
        <v>3.3</v>
      </c>
      <c r="AC10185">
        <v>3.2</v>
      </c>
      <c r="AD10185" t="str">
        <f t="shared" si="319"/>
        <v>A</v>
      </c>
      <c r="AE10185" t="str">
        <f t="shared" si="320"/>
        <v>N</v>
      </c>
      <c r="AF10185">
        <v>2.1</v>
      </c>
      <c r="AG10185">
        <v>1.72</v>
      </c>
      <c r="AH10185">
        <v>2.42</v>
      </c>
      <c r="AI10185">
        <v>3.5</v>
      </c>
      <c r="AJ10185">
        <v>3.32</v>
      </c>
      <c r="AK10185">
        <v>2.33</v>
      </c>
      <c r="AL10185">
        <v>3.33</v>
      </c>
      <c r="AM10185">
        <v>3.17</v>
      </c>
      <c r="AN10185">
        <v>2.19</v>
      </c>
      <c r="AO10185">
        <v>1.83</v>
      </c>
      <c r="AP10185">
        <v>2.09</v>
      </c>
      <c r="AQ10185">
        <v>1.76</v>
      </c>
      <c r="AR10185">
        <v>1</v>
      </c>
      <c r="AS10185">
        <v>1</v>
      </c>
    </row>
    <row r="10186" spans="1:45" x14ac:dyDescent="0.3">
      <c r="A10186" t="s">
        <v>10466</v>
      </c>
      <c r="B10186" t="s">
        <v>10156</v>
      </c>
      <c r="C10186">
        <v>31</v>
      </c>
      <c r="D10186" s="1">
        <v>44006</v>
      </c>
      <c r="E10186" s="2">
        <v>0.75</v>
      </c>
      <c r="F10186" t="s">
        <v>78</v>
      </c>
      <c r="G10186" t="s">
        <v>73</v>
      </c>
      <c r="H10186">
        <v>0</v>
      </c>
      <c r="I10186">
        <v>1</v>
      </c>
      <c r="J10186" t="s">
        <v>47</v>
      </c>
      <c r="K10186">
        <v>0</v>
      </c>
      <c r="L10186">
        <v>0</v>
      </c>
      <c r="M10186" t="s">
        <v>61</v>
      </c>
      <c r="N10186" t="s">
        <v>9940</v>
      </c>
      <c r="O10186">
        <v>9</v>
      </c>
      <c r="P10186">
        <v>12</v>
      </c>
      <c r="Q10186">
        <v>1</v>
      </c>
      <c r="R10186">
        <v>5</v>
      </c>
      <c r="S10186">
        <v>6</v>
      </c>
      <c r="T10186">
        <v>5</v>
      </c>
      <c r="U10186">
        <v>8</v>
      </c>
      <c r="V10186">
        <v>13</v>
      </c>
      <c r="W10186">
        <v>0</v>
      </c>
      <c r="X10186">
        <v>1</v>
      </c>
      <c r="Y10186">
        <v>0</v>
      </c>
      <c r="Z10186">
        <v>0</v>
      </c>
      <c r="AA10186">
        <v>3.9</v>
      </c>
      <c r="AB10186">
        <v>3.6</v>
      </c>
      <c r="AC10186">
        <v>1.9</v>
      </c>
      <c r="AD10186" t="str">
        <f t="shared" si="319"/>
        <v>H</v>
      </c>
      <c r="AE10186" t="str">
        <f t="shared" si="320"/>
        <v>N</v>
      </c>
      <c r="AF10186">
        <v>1.8</v>
      </c>
      <c r="AG10186">
        <v>2</v>
      </c>
      <c r="AH10186">
        <v>4.25</v>
      </c>
      <c r="AI10186">
        <v>3.8</v>
      </c>
      <c r="AJ10186">
        <v>2</v>
      </c>
      <c r="AK10186">
        <v>3.94</v>
      </c>
      <c r="AL10186">
        <v>3.66</v>
      </c>
      <c r="AM10186">
        <v>1.94</v>
      </c>
      <c r="AN10186">
        <v>1.88</v>
      </c>
      <c r="AO10186">
        <v>2.1</v>
      </c>
      <c r="AP10186">
        <v>1.82</v>
      </c>
      <c r="AQ10186">
        <v>2.0099999999999998</v>
      </c>
      <c r="AR10186">
        <v>0</v>
      </c>
      <c r="AS10186">
        <v>3</v>
      </c>
    </row>
    <row r="10187" spans="1:45" x14ac:dyDescent="0.3">
      <c r="A10187" t="s">
        <v>10467</v>
      </c>
      <c r="B10187" t="s">
        <v>10156</v>
      </c>
      <c r="C10187">
        <v>31</v>
      </c>
      <c r="D10187" s="1">
        <v>44006</v>
      </c>
      <c r="E10187" s="2">
        <v>0.75</v>
      </c>
      <c r="F10187" t="s">
        <v>4016</v>
      </c>
      <c r="G10187" t="s">
        <v>8625</v>
      </c>
      <c r="H10187">
        <v>1</v>
      </c>
      <c r="I10187">
        <v>0</v>
      </c>
      <c r="J10187" t="s">
        <v>51</v>
      </c>
      <c r="K10187">
        <v>0</v>
      </c>
      <c r="L10187">
        <v>0</v>
      </c>
      <c r="M10187" t="s">
        <v>61</v>
      </c>
      <c r="N10187" t="s">
        <v>6721</v>
      </c>
      <c r="O10187">
        <v>10</v>
      </c>
      <c r="P10187">
        <v>4</v>
      </c>
      <c r="Q10187">
        <v>2</v>
      </c>
      <c r="R10187">
        <v>0</v>
      </c>
      <c r="S10187">
        <v>6</v>
      </c>
      <c r="T10187">
        <v>4</v>
      </c>
      <c r="U10187">
        <v>11</v>
      </c>
      <c r="V10187">
        <v>11</v>
      </c>
      <c r="W10187">
        <v>3</v>
      </c>
      <c r="X10187">
        <v>3</v>
      </c>
      <c r="Y10187">
        <v>0</v>
      </c>
      <c r="Z10187">
        <v>0</v>
      </c>
      <c r="AA10187">
        <v>1.55</v>
      </c>
      <c r="AB10187">
        <v>4</v>
      </c>
      <c r="AC10187">
        <v>6</v>
      </c>
      <c r="AD10187" t="str">
        <f t="shared" si="319"/>
        <v>A</v>
      </c>
      <c r="AE10187" t="str">
        <f t="shared" si="320"/>
        <v>N</v>
      </c>
      <c r="AF10187">
        <v>2.1</v>
      </c>
      <c r="AG10187">
        <v>1.72</v>
      </c>
      <c r="AH10187">
        <v>1.63</v>
      </c>
      <c r="AI10187">
        <v>4.25</v>
      </c>
      <c r="AJ10187">
        <v>6.65</v>
      </c>
      <c r="AK10187">
        <v>1.58</v>
      </c>
      <c r="AL10187">
        <v>4.03</v>
      </c>
      <c r="AM10187">
        <v>6.11</v>
      </c>
      <c r="AN10187">
        <v>2.16</v>
      </c>
      <c r="AO10187">
        <v>1.86</v>
      </c>
      <c r="AP10187">
        <v>2.0699999999999998</v>
      </c>
      <c r="AQ10187">
        <v>1.77</v>
      </c>
      <c r="AR10187">
        <v>3</v>
      </c>
      <c r="AS10187">
        <v>0</v>
      </c>
    </row>
    <row r="10188" spans="1:45" x14ac:dyDescent="0.3">
      <c r="A10188" t="s">
        <v>10468</v>
      </c>
      <c r="B10188" t="s">
        <v>10156</v>
      </c>
      <c r="C10188">
        <v>31</v>
      </c>
      <c r="D10188" s="1">
        <v>44006</v>
      </c>
      <c r="E10188" s="2">
        <v>0.84375</v>
      </c>
      <c r="F10188" t="s">
        <v>56</v>
      </c>
      <c r="G10188" t="s">
        <v>454</v>
      </c>
      <c r="H10188">
        <v>4</v>
      </c>
      <c r="I10188">
        <v>0</v>
      </c>
      <c r="J10188" t="s">
        <v>51</v>
      </c>
      <c r="K10188">
        <v>2</v>
      </c>
      <c r="L10188">
        <v>0</v>
      </c>
      <c r="M10188" t="s">
        <v>51</v>
      </c>
      <c r="N10188" t="s">
        <v>4453</v>
      </c>
      <c r="O10188">
        <v>21</v>
      </c>
      <c r="P10188">
        <v>3</v>
      </c>
      <c r="Q10188">
        <v>7</v>
      </c>
      <c r="R10188">
        <v>0</v>
      </c>
      <c r="S10188">
        <v>6</v>
      </c>
      <c r="T10188">
        <v>0</v>
      </c>
      <c r="U10188">
        <v>7</v>
      </c>
      <c r="V10188">
        <v>5</v>
      </c>
      <c r="W10188">
        <v>0</v>
      </c>
      <c r="X10188">
        <v>0</v>
      </c>
      <c r="Y10188">
        <v>0</v>
      </c>
      <c r="Z10188">
        <v>0</v>
      </c>
      <c r="AA10188">
        <v>1.22</v>
      </c>
      <c r="AB10188">
        <v>6.5</v>
      </c>
      <c r="AC10188">
        <v>13</v>
      </c>
      <c r="AD10188" t="str">
        <f t="shared" si="319"/>
        <v>A</v>
      </c>
      <c r="AE10188" t="str">
        <f t="shared" si="320"/>
        <v>N</v>
      </c>
      <c r="AF10188">
        <v>1.66</v>
      </c>
      <c r="AG10188">
        <v>2.2000000000000002</v>
      </c>
      <c r="AH10188">
        <v>1.27</v>
      </c>
      <c r="AI10188">
        <v>6.61</v>
      </c>
      <c r="AJ10188">
        <v>16</v>
      </c>
      <c r="AK10188">
        <v>1.24</v>
      </c>
      <c r="AL10188">
        <v>6.13</v>
      </c>
      <c r="AM10188">
        <v>13.09</v>
      </c>
      <c r="AN10188">
        <v>1.77</v>
      </c>
      <c r="AO10188">
        <v>2.2799999999999998</v>
      </c>
      <c r="AP10188">
        <v>1.69</v>
      </c>
      <c r="AQ10188">
        <v>2.19</v>
      </c>
      <c r="AR10188">
        <v>3</v>
      </c>
      <c r="AS10188">
        <v>0</v>
      </c>
    </row>
    <row r="10189" spans="1:45" x14ac:dyDescent="0.3">
      <c r="A10189" t="s">
        <v>10469</v>
      </c>
      <c r="B10189" t="s">
        <v>10156</v>
      </c>
      <c r="C10189">
        <v>31</v>
      </c>
      <c r="D10189" s="1">
        <v>44007</v>
      </c>
      <c r="E10189" s="2">
        <v>0.75</v>
      </c>
      <c r="F10189" t="s">
        <v>6329</v>
      </c>
      <c r="G10189" t="s">
        <v>2373</v>
      </c>
      <c r="H10189">
        <v>1</v>
      </c>
      <c r="I10189">
        <v>0</v>
      </c>
      <c r="J10189" t="s">
        <v>51</v>
      </c>
      <c r="K10189">
        <v>0</v>
      </c>
      <c r="L10189">
        <v>0</v>
      </c>
      <c r="M10189" t="s">
        <v>61</v>
      </c>
      <c r="N10189" t="s">
        <v>3639</v>
      </c>
      <c r="O10189">
        <v>9</v>
      </c>
      <c r="P10189">
        <v>10</v>
      </c>
      <c r="Q10189">
        <v>5</v>
      </c>
      <c r="R10189">
        <v>4</v>
      </c>
      <c r="S10189">
        <v>1</v>
      </c>
      <c r="T10189">
        <v>7</v>
      </c>
      <c r="U10189">
        <v>13</v>
      </c>
      <c r="V10189">
        <v>15</v>
      </c>
      <c r="W10189">
        <v>1</v>
      </c>
      <c r="X10189">
        <v>0</v>
      </c>
      <c r="Y10189">
        <v>0</v>
      </c>
      <c r="Z10189">
        <v>0</v>
      </c>
      <c r="AA10189">
        <v>3</v>
      </c>
      <c r="AB10189">
        <v>3.25</v>
      </c>
      <c r="AC10189">
        <v>2.4500000000000002</v>
      </c>
      <c r="AD10189" t="str">
        <f t="shared" si="319"/>
        <v>H</v>
      </c>
      <c r="AE10189" t="str">
        <f t="shared" si="320"/>
        <v>Y</v>
      </c>
      <c r="AF10189">
        <v>2.2000000000000002</v>
      </c>
      <c r="AG10189">
        <v>1.66</v>
      </c>
      <c r="AH10189">
        <v>3.18</v>
      </c>
      <c r="AI10189">
        <v>3.3</v>
      </c>
      <c r="AJ10189">
        <v>2.59</v>
      </c>
      <c r="AK10189">
        <v>3.02</v>
      </c>
      <c r="AL10189">
        <v>3.22</v>
      </c>
      <c r="AM10189">
        <v>2.48</v>
      </c>
      <c r="AN10189">
        <v>2.2999999999999998</v>
      </c>
      <c r="AO10189">
        <v>1.76</v>
      </c>
      <c r="AP10189">
        <v>2.1800000000000002</v>
      </c>
      <c r="AQ10189">
        <v>1.7</v>
      </c>
      <c r="AR10189">
        <v>3</v>
      </c>
      <c r="AS10189">
        <v>0</v>
      </c>
    </row>
    <row r="10190" spans="1:45" x14ac:dyDescent="0.3">
      <c r="A10190" t="s">
        <v>10470</v>
      </c>
      <c r="B10190" t="s">
        <v>10156</v>
      </c>
      <c r="C10190">
        <v>31</v>
      </c>
      <c r="D10190" s="1">
        <v>44007</v>
      </c>
      <c r="E10190" s="2">
        <v>0.75</v>
      </c>
      <c r="F10190" t="s">
        <v>72</v>
      </c>
      <c r="G10190" t="s">
        <v>45</v>
      </c>
      <c r="H10190">
        <v>0</v>
      </c>
      <c r="I10190">
        <v>2</v>
      </c>
      <c r="J10190" t="s">
        <v>47</v>
      </c>
      <c r="K10190">
        <v>0</v>
      </c>
      <c r="L10190">
        <v>1</v>
      </c>
      <c r="M10190" t="s">
        <v>47</v>
      </c>
      <c r="N10190" t="s">
        <v>8363</v>
      </c>
      <c r="O10190">
        <v>12</v>
      </c>
      <c r="P10190">
        <v>10</v>
      </c>
      <c r="Q10190">
        <v>3</v>
      </c>
      <c r="R10190">
        <v>5</v>
      </c>
      <c r="S10190">
        <v>4</v>
      </c>
      <c r="T10190">
        <v>6</v>
      </c>
      <c r="U10190">
        <v>10</v>
      </c>
      <c r="V10190">
        <v>14</v>
      </c>
      <c r="W10190">
        <v>0</v>
      </c>
      <c r="X10190">
        <v>2</v>
      </c>
      <c r="Y10190">
        <v>1</v>
      </c>
      <c r="Z10190">
        <v>0</v>
      </c>
      <c r="AA10190">
        <v>2.6</v>
      </c>
      <c r="AB10190">
        <v>3.5</v>
      </c>
      <c r="AC10190">
        <v>2.62</v>
      </c>
      <c r="AD10190" t="str">
        <f t="shared" si="319"/>
        <v>A</v>
      </c>
      <c r="AE10190" t="str">
        <f t="shared" si="320"/>
        <v>Y</v>
      </c>
      <c r="AF10190">
        <v>1.8</v>
      </c>
      <c r="AG10190">
        <v>2</v>
      </c>
      <c r="AH10190">
        <v>2.75</v>
      </c>
      <c r="AI10190">
        <v>3.65</v>
      </c>
      <c r="AJ10190">
        <v>2.8</v>
      </c>
      <c r="AK10190">
        <v>2.64</v>
      </c>
      <c r="AL10190">
        <v>3.47</v>
      </c>
      <c r="AM10190">
        <v>2.65</v>
      </c>
      <c r="AN10190">
        <v>1.87</v>
      </c>
      <c r="AO10190">
        <v>2.13</v>
      </c>
      <c r="AP10190">
        <v>1.8</v>
      </c>
      <c r="AQ10190">
        <v>2.0299999999999998</v>
      </c>
      <c r="AR10190">
        <v>0</v>
      </c>
      <c r="AS10190">
        <v>3</v>
      </c>
    </row>
    <row r="10191" spans="1:45" x14ac:dyDescent="0.3">
      <c r="A10191" t="s">
        <v>10471</v>
      </c>
      <c r="B10191" t="s">
        <v>10156</v>
      </c>
      <c r="C10191">
        <v>31</v>
      </c>
      <c r="D10191" s="1">
        <v>44007</v>
      </c>
      <c r="E10191" s="2">
        <v>0.84375</v>
      </c>
      <c r="F10191" t="s">
        <v>53</v>
      </c>
      <c r="G10191" t="s">
        <v>59</v>
      </c>
      <c r="H10191">
        <v>2</v>
      </c>
      <c r="I10191">
        <v>1</v>
      </c>
      <c r="J10191" t="s">
        <v>51</v>
      </c>
      <c r="K10191">
        <v>1</v>
      </c>
      <c r="L10191">
        <v>0</v>
      </c>
      <c r="M10191" t="s">
        <v>51</v>
      </c>
      <c r="N10191" t="s">
        <v>5950</v>
      </c>
      <c r="O10191">
        <v>15</v>
      </c>
      <c r="P10191">
        <v>11</v>
      </c>
      <c r="Q10191">
        <v>10</v>
      </c>
      <c r="R10191">
        <v>2</v>
      </c>
      <c r="S10191">
        <v>5</v>
      </c>
      <c r="T10191">
        <v>7</v>
      </c>
      <c r="U10191">
        <v>13</v>
      </c>
      <c r="V10191">
        <v>3</v>
      </c>
      <c r="W10191">
        <v>1</v>
      </c>
      <c r="X10191">
        <v>1</v>
      </c>
      <c r="Y10191">
        <v>0</v>
      </c>
      <c r="Z10191">
        <v>1</v>
      </c>
      <c r="AA10191">
        <v>4</v>
      </c>
      <c r="AB10191">
        <v>4</v>
      </c>
      <c r="AC10191">
        <v>1.8</v>
      </c>
      <c r="AD10191" t="str">
        <f t="shared" si="319"/>
        <v>H</v>
      </c>
      <c r="AE10191" t="str">
        <f t="shared" si="320"/>
        <v>Y</v>
      </c>
      <c r="AF10191">
        <v>1.61</v>
      </c>
      <c r="AG10191">
        <v>2.2999999999999998</v>
      </c>
      <c r="AH10191">
        <v>4.4000000000000004</v>
      </c>
      <c r="AI10191">
        <v>4.25</v>
      </c>
      <c r="AJ10191">
        <v>1.87</v>
      </c>
      <c r="AK10191">
        <v>4.1399999999999997</v>
      </c>
      <c r="AL10191">
        <v>4.07</v>
      </c>
      <c r="AM10191">
        <v>1.8</v>
      </c>
      <c r="AN10191">
        <v>1.7</v>
      </c>
      <c r="AO10191">
        <v>2.41</v>
      </c>
      <c r="AP10191">
        <v>1.63</v>
      </c>
      <c r="AQ10191">
        <v>2.29</v>
      </c>
      <c r="AR10191">
        <v>3</v>
      </c>
      <c r="AS10191">
        <v>0</v>
      </c>
    </row>
    <row r="10192" spans="1:45" x14ac:dyDescent="0.3">
      <c r="A10192" t="s">
        <v>10472</v>
      </c>
      <c r="B10192" t="s">
        <v>10156</v>
      </c>
      <c r="C10192">
        <v>32</v>
      </c>
      <c r="D10192" s="1">
        <v>44009</v>
      </c>
      <c r="E10192" s="2">
        <v>0.52083333333333337</v>
      </c>
      <c r="F10192" t="s">
        <v>49</v>
      </c>
      <c r="G10192" t="s">
        <v>4016</v>
      </c>
      <c r="H10192">
        <v>0</v>
      </c>
      <c r="I10192">
        <v>1</v>
      </c>
      <c r="J10192" t="s">
        <v>47</v>
      </c>
      <c r="K10192">
        <v>0</v>
      </c>
      <c r="L10192">
        <v>0</v>
      </c>
      <c r="M10192" t="s">
        <v>61</v>
      </c>
      <c r="N10192" t="s">
        <v>7753</v>
      </c>
      <c r="O10192">
        <v>11</v>
      </c>
      <c r="P10192">
        <v>9</v>
      </c>
      <c r="Q10192">
        <v>1</v>
      </c>
      <c r="R10192">
        <v>2</v>
      </c>
      <c r="S10192">
        <v>2</v>
      </c>
      <c r="T10192">
        <v>2</v>
      </c>
      <c r="U10192">
        <v>16</v>
      </c>
      <c r="V10192">
        <v>16</v>
      </c>
      <c r="W10192">
        <v>1</v>
      </c>
      <c r="X10192">
        <v>1</v>
      </c>
      <c r="Y10192">
        <v>0</v>
      </c>
      <c r="Z10192">
        <v>0</v>
      </c>
      <c r="AA10192">
        <v>4.5999999999999996</v>
      </c>
      <c r="AB10192">
        <v>3.7</v>
      </c>
      <c r="AC10192">
        <v>1.75</v>
      </c>
      <c r="AD10192" t="str">
        <f t="shared" si="319"/>
        <v>H</v>
      </c>
      <c r="AE10192" t="str">
        <f t="shared" si="320"/>
        <v>N</v>
      </c>
      <c r="AF10192">
        <v>2.1</v>
      </c>
      <c r="AG10192">
        <v>1.72</v>
      </c>
      <c r="AH10192">
        <v>5.0999999999999996</v>
      </c>
      <c r="AI10192">
        <v>3.92</v>
      </c>
      <c r="AJ10192">
        <v>1.82</v>
      </c>
      <c r="AK10192">
        <v>4.79</v>
      </c>
      <c r="AL10192">
        <v>3.68</v>
      </c>
      <c r="AM10192">
        <v>1.78</v>
      </c>
      <c r="AN10192">
        <v>2.2000000000000002</v>
      </c>
      <c r="AO10192">
        <v>1.84</v>
      </c>
      <c r="AP10192">
        <v>2.08</v>
      </c>
      <c r="AQ10192">
        <v>1.76</v>
      </c>
      <c r="AR10192">
        <v>0</v>
      </c>
      <c r="AS10192">
        <v>3</v>
      </c>
    </row>
    <row r="10193" spans="1:45" x14ac:dyDescent="0.3">
      <c r="A10193" t="s">
        <v>10473</v>
      </c>
      <c r="B10193" t="s">
        <v>10156</v>
      </c>
      <c r="C10193">
        <v>32</v>
      </c>
      <c r="D10193" s="1">
        <v>44010</v>
      </c>
      <c r="E10193" s="2">
        <v>0.6875</v>
      </c>
      <c r="F10193" t="s">
        <v>2373</v>
      </c>
      <c r="G10193" t="s">
        <v>72</v>
      </c>
      <c r="H10193">
        <v>1</v>
      </c>
      <c r="I10193">
        <v>3</v>
      </c>
      <c r="J10193" t="s">
        <v>47</v>
      </c>
      <c r="K10193">
        <v>0</v>
      </c>
      <c r="L10193">
        <v>1</v>
      </c>
      <c r="M10193" t="s">
        <v>47</v>
      </c>
      <c r="N10193" t="s">
        <v>6721</v>
      </c>
      <c r="O10193">
        <v>8</v>
      </c>
      <c r="P10193">
        <v>11</v>
      </c>
      <c r="Q10193">
        <v>0</v>
      </c>
      <c r="R10193">
        <v>7</v>
      </c>
      <c r="S10193">
        <v>5</v>
      </c>
      <c r="T10193">
        <v>3</v>
      </c>
      <c r="U10193">
        <v>18</v>
      </c>
      <c r="V10193">
        <v>9</v>
      </c>
      <c r="W10193">
        <v>3</v>
      </c>
      <c r="X10193">
        <v>0</v>
      </c>
      <c r="Y10193">
        <v>0</v>
      </c>
      <c r="Z10193">
        <v>0</v>
      </c>
      <c r="AA10193">
        <v>2.5</v>
      </c>
      <c r="AB10193">
        <v>3.3</v>
      </c>
      <c r="AC10193">
        <v>2.87</v>
      </c>
      <c r="AD10193" t="str">
        <f t="shared" si="319"/>
        <v>A</v>
      </c>
      <c r="AE10193" t="str">
        <f t="shared" si="320"/>
        <v>Y</v>
      </c>
      <c r="AF10193">
        <v>2</v>
      </c>
      <c r="AG10193">
        <v>1.8</v>
      </c>
      <c r="AH10193">
        <v>2.6</v>
      </c>
      <c r="AI10193">
        <v>3.42</v>
      </c>
      <c r="AJ10193">
        <v>3.1</v>
      </c>
      <c r="AK10193">
        <v>2.4900000000000002</v>
      </c>
      <c r="AL10193">
        <v>3.32</v>
      </c>
      <c r="AM10193">
        <v>2.92</v>
      </c>
      <c r="AN10193">
        <v>2.1</v>
      </c>
      <c r="AO10193">
        <v>1.91</v>
      </c>
      <c r="AP10193">
        <v>2</v>
      </c>
      <c r="AQ10193">
        <v>1.83</v>
      </c>
      <c r="AR10193">
        <v>0</v>
      </c>
      <c r="AS10193">
        <v>3</v>
      </c>
    </row>
    <row r="10194" spans="1:45" x14ac:dyDescent="0.3">
      <c r="A10194" t="s">
        <v>10474</v>
      </c>
      <c r="B10194" t="s">
        <v>10156</v>
      </c>
      <c r="C10194">
        <v>32</v>
      </c>
      <c r="D10194" s="1">
        <v>44011</v>
      </c>
      <c r="E10194" s="2">
        <v>0.83333333333333337</v>
      </c>
      <c r="F10194" t="s">
        <v>454</v>
      </c>
      <c r="G10194" t="s">
        <v>6329</v>
      </c>
      <c r="H10194">
        <v>0</v>
      </c>
      <c r="I10194">
        <v>1</v>
      </c>
      <c r="J10194" t="s">
        <v>47</v>
      </c>
      <c r="K10194">
        <v>0</v>
      </c>
      <c r="L10194">
        <v>0</v>
      </c>
      <c r="M10194" t="s">
        <v>61</v>
      </c>
      <c r="N10194" t="s">
        <v>8631</v>
      </c>
      <c r="O10194">
        <v>17</v>
      </c>
      <c r="P10194">
        <v>8</v>
      </c>
      <c r="Q10194">
        <v>4</v>
      </c>
      <c r="R10194">
        <v>4</v>
      </c>
      <c r="S10194">
        <v>9</v>
      </c>
      <c r="T10194">
        <v>1</v>
      </c>
      <c r="U10194">
        <v>12</v>
      </c>
      <c r="V10194">
        <v>13</v>
      </c>
      <c r="W10194">
        <v>1</v>
      </c>
      <c r="X10194">
        <v>1</v>
      </c>
      <c r="Y10194">
        <v>0</v>
      </c>
      <c r="Z10194">
        <v>0</v>
      </c>
      <c r="AA10194">
        <v>2.25</v>
      </c>
      <c r="AB10194">
        <v>3.2</v>
      </c>
      <c r="AC10194">
        <v>3.4</v>
      </c>
      <c r="AD10194" t="str">
        <f t="shared" si="319"/>
        <v>A</v>
      </c>
      <c r="AE10194" t="str">
        <f t="shared" si="320"/>
        <v>Y</v>
      </c>
      <c r="AF10194">
        <v>2.5</v>
      </c>
      <c r="AG10194">
        <v>1.53</v>
      </c>
      <c r="AH10194">
        <v>2.42</v>
      </c>
      <c r="AI10194">
        <v>3.32</v>
      </c>
      <c r="AJ10194">
        <v>3.55</v>
      </c>
      <c r="AK10194">
        <v>2.29</v>
      </c>
      <c r="AL10194">
        <v>3.16</v>
      </c>
      <c r="AM10194">
        <v>3.41</v>
      </c>
      <c r="AN10194">
        <v>2.63</v>
      </c>
      <c r="AO10194">
        <v>1.61</v>
      </c>
      <c r="AP10194">
        <v>2.42</v>
      </c>
      <c r="AQ10194">
        <v>1.57</v>
      </c>
      <c r="AR10194">
        <v>0</v>
      </c>
      <c r="AS10194">
        <v>3</v>
      </c>
    </row>
    <row r="10195" spans="1:45" x14ac:dyDescent="0.3">
      <c r="A10195" t="s">
        <v>10475</v>
      </c>
      <c r="B10195" t="s">
        <v>10156</v>
      </c>
      <c r="C10195">
        <v>32</v>
      </c>
      <c r="D10195" s="1">
        <v>44012</v>
      </c>
      <c r="E10195" s="2">
        <v>0.84375</v>
      </c>
      <c r="F10195" t="s">
        <v>9392</v>
      </c>
      <c r="G10195" t="s">
        <v>79</v>
      </c>
      <c r="H10195">
        <v>0</v>
      </c>
      <c r="I10195">
        <v>3</v>
      </c>
      <c r="J10195" t="s">
        <v>47</v>
      </c>
      <c r="K10195">
        <v>0</v>
      </c>
      <c r="L10195">
        <v>2</v>
      </c>
      <c r="M10195" t="s">
        <v>47</v>
      </c>
      <c r="N10195" t="s">
        <v>4524</v>
      </c>
      <c r="O10195">
        <v>8</v>
      </c>
      <c r="P10195">
        <v>12</v>
      </c>
      <c r="Q10195">
        <v>2</v>
      </c>
      <c r="R10195">
        <v>6</v>
      </c>
      <c r="S10195">
        <v>4</v>
      </c>
      <c r="T10195">
        <v>5</v>
      </c>
      <c r="U10195">
        <v>10</v>
      </c>
      <c r="V10195">
        <v>9</v>
      </c>
      <c r="W10195">
        <v>0</v>
      </c>
      <c r="X10195">
        <v>1</v>
      </c>
      <c r="Y10195">
        <v>0</v>
      </c>
      <c r="Z10195">
        <v>0</v>
      </c>
      <c r="AA10195">
        <v>6</v>
      </c>
      <c r="AB10195">
        <v>3.8</v>
      </c>
      <c r="AC10195">
        <v>1.61</v>
      </c>
      <c r="AD10195" t="str">
        <f t="shared" si="319"/>
        <v>H</v>
      </c>
      <c r="AE10195" t="str">
        <f t="shared" si="320"/>
        <v>N</v>
      </c>
      <c r="AF10195">
        <v>2.1</v>
      </c>
      <c r="AG10195">
        <v>1.72</v>
      </c>
      <c r="AH10195">
        <v>7</v>
      </c>
      <c r="AI10195">
        <v>4.0999999999999996</v>
      </c>
      <c r="AJ10195">
        <v>1.64</v>
      </c>
      <c r="AK10195">
        <v>6.31</v>
      </c>
      <c r="AL10195">
        <v>3.85</v>
      </c>
      <c r="AM10195">
        <v>1.61</v>
      </c>
      <c r="AN10195">
        <v>2.19</v>
      </c>
      <c r="AO10195">
        <v>1.83</v>
      </c>
      <c r="AP10195">
        <v>2.1</v>
      </c>
      <c r="AQ10195">
        <v>1.76</v>
      </c>
      <c r="AR10195">
        <v>0</v>
      </c>
      <c r="AS10195">
        <v>3</v>
      </c>
    </row>
    <row r="10196" spans="1:45" x14ac:dyDescent="0.3">
      <c r="A10196" t="s">
        <v>10476</v>
      </c>
      <c r="B10196" t="s">
        <v>10156</v>
      </c>
      <c r="C10196">
        <v>32</v>
      </c>
      <c r="D10196" s="1">
        <v>44013</v>
      </c>
      <c r="E10196" s="2">
        <v>0.75</v>
      </c>
      <c r="F10196" t="s">
        <v>45</v>
      </c>
      <c r="G10196" t="s">
        <v>78</v>
      </c>
      <c r="H10196">
        <v>4</v>
      </c>
      <c r="I10196">
        <v>0</v>
      </c>
      <c r="J10196" t="s">
        <v>51</v>
      </c>
      <c r="K10196">
        <v>2</v>
      </c>
      <c r="L10196">
        <v>0</v>
      </c>
      <c r="M10196" t="s">
        <v>51</v>
      </c>
      <c r="N10196" t="s">
        <v>10191</v>
      </c>
      <c r="O10196">
        <v>13</v>
      </c>
      <c r="P10196">
        <v>8</v>
      </c>
      <c r="Q10196">
        <v>8</v>
      </c>
      <c r="R10196">
        <v>2</v>
      </c>
      <c r="S10196">
        <v>6</v>
      </c>
      <c r="T10196">
        <v>2</v>
      </c>
      <c r="U10196">
        <v>10</v>
      </c>
      <c r="V10196">
        <v>10</v>
      </c>
      <c r="W10196">
        <v>1</v>
      </c>
      <c r="X10196">
        <v>4</v>
      </c>
      <c r="Y10196">
        <v>0</v>
      </c>
      <c r="Z10196">
        <v>0</v>
      </c>
      <c r="AA10196">
        <v>1.44</v>
      </c>
      <c r="AB10196">
        <v>4.75</v>
      </c>
      <c r="AC10196">
        <v>7</v>
      </c>
      <c r="AD10196" t="str">
        <f t="shared" si="319"/>
        <v>A</v>
      </c>
      <c r="AE10196" t="str">
        <f t="shared" si="320"/>
        <v>N</v>
      </c>
      <c r="AF10196">
        <v>1.72</v>
      </c>
      <c r="AG10196">
        <v>2.1</v>
      </c>
      <c r="AH10196">
        <v>1.48</v>
      </c>
      <c r="AI10196">
        <v>4.9000000000000004</v>
      </c>
      <c r="AJ10196">
        <v>8.1999999999999993</v>
      </c>
      <c r="AK10196">
        <v>1.44</v>
      </c>
      <c r="AL10196">
        <v>4.6900000000000004</v>
      </c>
      <c r="AM10196">
        <v>7.23</v>
      </c>
      <c r="AN10196">
        <v>1.77</v>
      </c>
      <c r="AO10196">
        <v>2.2799999999999998</v>
      </c>
      <c r="AP10196">
        <v>1.7</v>
      </c>
      <c r="AQ10196">
        <v>2.1800000000000002</v>
      </c>
      <c r="AR10196">
        <v>3</v>
      </c>
      <c r="AS10196">
        <v>0</v>
      </c>
    </row>
    <row r="10197" spans="1:45" x14ac:dyDescent="0.3">
      <c r="A10197" t="s">
        <v>10477</v>
      </c>
      <c r="B10197" t="s">
        <v>10156</v>
      </c>
      <c r="C10197">
        <v>32</v>
      </c>
      <c r="D10197" s="1">
        <v>44013</v>
      </c>
      <c r="E10197" s="2">
        <v>0.75</v>
      </c>
      <c r="F10197" t="s">
        <v>8625</v>
      </c>
      <c r="G10197" t="s">
        <v>63</v>
      </c>
      <c r="H10197">
        <v>1</v>
      </c>
      <c r="I10197">
        <v>4</v>
      </c>
      <c r="J10197" t="s">
        <v>47</v>
      </c>
      <c r="K10197">
        <v>0</v>
      </c>
      <c r="L10197">
        <v>2</v>
      </c>
      <c r="M10197" t="s">
        <v>47</v>
      </c>
      <c r="N10197" t="s">
        <v>6379</v>
      </c>
      <c r="O10197">
        <v>12</v>
      </c>
      <c r="P10197">
        <v>12</v>
      </c>
      <c r="Q10197">
        <v>1</v>
      </c>
      <c r="R10197">
        <v>7</v>
      </c>
      <c r="S10197">
        <v>6</v>
      </c>
      <c r="T10197">
        <v>3</v>
      </c>
      <c r="U10197">
        <v>11</v>
      </c>
      <c r="V10197">
        <v>10</v>
      </c>
      <c r="W10197">
        <v>2</v>
      </c>
      <c r="X10197">
        <v>0</v>
      </c>
      <c r="Y10197">
        <v>0</v>
      </c>
      <c r="Z10197">
        <v>0</v>
      </c>
      <c r="AA10197">
        <v>2.4</v>
      </c>
      <c r="AB10197">
        <v>3.1</v>
      </c>
      <c r="AC10197">
        <v>3.2</v>
      </c>
      <c r="AD10197" t="str">
        <f t="shared" si="319"/>
        <v>A</v>
      </c>
      <c r="AE10197" t="str">
        <f t="shared" si="320"/>
        <v>Y</v>
      </c>
      <c r="AF10197">
        <v>2.37</v>
      </c>
      <c r="AG10197">
        <v>1.57</v>
      </c>
      <c r="AH10197">
        <v>2.5099999999999998</v>
      </c>
      <c r="AI10197">
        <v>3.3</v>
      </c>
      <c r="AJ10197">
        <v>3.32</v>
      </c>
      <c r="AK10197">
        <v>2.4</v>
      </c>
      <c r="AL10197">
        <v>3.16</v>
      </c>
      <c r="AM10197">
        <v>3.21</v>
      </c>
      <c r="AN10197">
        <v>2.52</v>
      </c>
      <c r="AO10197">
        <v>1.65</v>
      </c>
      <c r="AP10197">
        <v>2.38</v>
      </c>
      <c r="AQ10197">
        <v>1.59</v>
      </c>
      <c r="AR10197">
        <v>0</v>
      </c>
      <c r="AS10197">
        <v>3</v>
      </c>
    </row>
    <row r="10198" spans="1:45" x14ac:dyDescent="0.3">
      <c r="A10198" t="s">
        <v>10478</v>
      </c>
      <c r="B10198" t="s">
        <v>10156</v>
      </c>
      <c r="C10198">
        <v>32</v>
      </c>
      <c r="D10198" s="1">
        <v>44013</v>
      </c>
      <c r="E10198" s="2">
        <v>0.75</v>
      </c>
      <c r="F10198" t="s">
        <v>73</v>
      </c>
      <c r="G10198" t="s">
        <v>463</v>
      </c>
      <c r="H10198">
        <v>2</v>
      </c>
      <c r="I10198">
        <v>1</v>
      </c>
      <c r="J10198" t="s">
        <v>51</v>
      </c>
      <c r="K10198">
        <v>2</v>
      </c>
      <c r="L10198">
        <v>0</v>
      </c>
      <c r="M10198" t="s">
        <v>51</v>
      </c>
      <c r="N10198" t="s">
        <v>9741</v>
      </c>
      <c r="O10198">
        <v>7</v>
      </c>
      <c r="P10198">
        <v>15</v>
      </c>
      <c r="Q10198">
        <v>2</v>
      </c>
      <c r="R10198">
        <v>3</v>
      </c>
      <c r="S10198">
        <v>3</v>
      </c>
      <c r="T10198">
        <v>5</v>
      </c>
      <c r="U10198">
        <v>13</v>
      </c>
      <c r="V10198">
        <v>10</v>
      </c>
      <c r="W10198">
        <v>1</v>
      </c>
      <c r="X10198">
        <v>1</v>
      </c>
      <c r="Y10198">
        <v>0</v>
      </c>
      <c r="Z10198">
        <v>0</v>
      </c>
      <c r="AA10198">
        <v>2.5</v>
      </c>
      <c r="AB10198">
        <v>3.3</v>
      </c>
      <c r="AC10198">
        <v>2.9</v>
      </c>
      <c r="AD10198" t="str">
        <f t="shared" si="319"/>
        <v>A</v>
      </c>
      <c r="AE10198" t="str">
        <f t="shared" si="320"/>
        <v>N</v>
      </c>
      <c r="AF10198">
        <v>2.1</v>
      </c>
      <c r="AG10198">
        <v>1.72</v>
      </c>
      <c r="AH10198">
        <v>2.64</v>
      </c>
      <c r="AI10198">
        <v>3.42</v>
      </c>
      <c r="AJ10198">
        <v>3.05</v>
      </c>
      <c r="AK10198">
        <v>2.54</v>
      </c>
      <c r="AL10198">
        <v>3.28</v>
      </c>
      <c r="AM10198">
        <v>2.9</v>
      </c>
      <c r="AN10198">
        <v>2.2000000000000002</v>
      </c>
      <c r="AO10198">
        <v>1.84</v>
      </c>
      <c r="AP10198">
        <v>2.08</v>
      </c>
      <c r="AQ10198">
        <v>1.76</v>
      </c>
      <c r="AR10198">
        <v>3</v>
      </c>
      <c r="AS10198">
        <v>0</v>
      </c>
    </row>
    <row r="10199" spans="1:45" x14ac:dyDescent="0.3">
      <c r="A10199" t="s">
        <v>10479</v>
      </c>
      <c r="B10199" t="s">
        <v>10156</v>
      </c>
      <c r="C10199">
        <v>32</v>
      </c>
      <c r="D10199" s="1">
        <v>44013</v>
      </c>
      <c r="E10199" s="2">
        <v>0.84375</v>
      </c>
      <c r="F10199" t="s">
        <v>75</v>
      </c>
      <c r="G10199" t="s">
        <v>53</v>
      </c>
      <c r="H10199">
        <v>3</v>
      </c>
      <c r="I10199">
        <v>2</v>
      </c>
      <c r="J10199" t="s">
        <v>51</v>
      </c>
      <c r="K10199">
        <v>1</v>
      </c>
      <c r="L10199">
        <v>1</v>
      </c>
      <c r="M10199" t="s">
        <v>61</v>
      </c>
      <c r="N10199" t="s">
        <v>4453</v>
      </c>
      <c r="O10199">
        <v>10</v>
      </c>
      <c r="P10199">
        <v>17</v>
      </c>
      <c r="Q10199">
        <v>4</v>
      </c>
      <c r="R10199">
        <v>6</v>
      </c>
      <c r="S10199">
        <v>2</v>
      </c>
      <c r="T10199">
        <v>3</v>
      </c>
      <c r="U10199">
        <v>10</v>
      </c>
      <c r="V10199">
        <v>9</v>
      </c>
      <c r="W10199">
        <v>2</v>
      </c>
      <c r="X10199">
        <v>1</v>
      </c>
      <c r="Y10199">
        <v>0</v>
      </c>
      <c r="Z10199">
        <v>0</v>
      </c>
      <c r="AA10199">
        <v>5.5</v>
      </c>
      <c r="AB10199">
        <v>4.33</v>
      </c>
      <c r="AC10199">
        <v>1.57</v>
      </c>
      <c r="AD10199" t="str">
        <f t="shared" si="319"/>
        <v>H</v>
      </c>
      <c r="AE10199" t="str">
        <f t="shared" si="320"/>
        <v>Y</v>
      </c>
      <c r="AF10199">
        <v>1.72</v>
      </c>
      <c r="AG10199">
        <v>2.1</v>
      </c>
      <c r="AH10199">
        <v>6</v>
      </c>
      <c r="AI10199">
        <v>4.5</v>
      </c>
      <c r="AJ10199">
        <v>1.65</v>
      </c>
      <c r="AK10199">
        <v>5.48</v>
      </c>
      <c r="AL10199">
        <v>4.2699999999999996</v>
      </c>
      <c r="AM10199">
        <v>1.59</v>
      </c>
      <c r="AN10199">
        <v>1.81</v>
      </c>
      <c r="AO10199">
        <v>2.25</v>
      </c>
      <c r="AP10199">
        <v>1.72</v>
      </c>
      <c r="AQ10199">
        <v>2.14</v>
      </c>
      <c r="AR10199">
        <v>3</v>
      </c>
      <c r="AS10199">
        <v>0</v>
      </c>
    </row>
    <row r="10200" spans="1:45" x14ac:dyDescent="0.3">
      <c r="A10200" t="s">
        <v>10480</v>
      </c>
      <c r="B10200" t="s">
        <v>10156</v>
      </c>
      <c r="C10200">
        <v>32</v>
      </c>
      <c r="D10200" s="1">
        <v>44014</v>
      </c>
      <c r="E10200" s="2">
        <v>0.75</v>
      </c>
      <c r="F10200" t="s">
        <v>69</v>
      </c>
      <c r="G10200" t="s">
        <v>64</v>
      </c>
      <c r="H10200">
        <v>3</v>
      </c>
      <c r="I10200">
        <v>1</v>
      </c>
      <c r="J10200" t="s">
        <v>51</v>
      </c>
      <c r="K10200">
        <v>1</v>
      </c>
      <c r="L10200">
        <v>0</v>
      </c>
      <c r="M10200" t="s">
        <v>51</v>
      </c>
      <c r="N10200" t="s">
        <v>9316</v>
      </c>
      <c r="O10200">
        <v>7</v>
      </c>
      <c r="P10200">
        <v>9</v>
      </c>
      <c r="Q10200">
        <v>5</v>
      </c>
      <c r="R10200">
        <v>2</v>
      </c>
      <c r="S10200">
        <v>1</v>
      </c>
      <c r="T10200">
        <v>6</v>
      </c>
      <c r="U10200">
        <v>13</v>
      </c>
      <c r="V10200">
        <v>13</v>
      </c>
      <c r="W10200">
        <v>2</v>
      </c>
      <c r="X10200">
        <v>0</v>
      </c>
      <c r="Y10200">
        <v>0</v>
      </c>
      <c r="Z10200">
        <v>0</v>
      </c>
      <c r="AA10200">
        <v>4.2</v>
      </c>
      <c r="AB10200">
        <v>3.4</v>
      </c>
      <c r="AC10200">
        <v>1.95</v>
      </c>
      <c r="AD10200" t="str">
        <f t="shared" si="319"/>
        <v>H</v>
      </c>
      <c r="AE10200" t="str">
        <f t="shared" si="320"/>
        <v>Y</v>
      </c>
      <c r="AF10200">
        <v>2.2000000000000002</v>
      </c>
      <c r="AG10200">
        <v>1.66</v>
      </c>
      <c r="AH10200">
        <v>4.3</v>
      </c>
      <c r="AI10200">
        <v>3.54</v>
      </c>
      <c r="AJ10200">
        <v>2.08</v>
      </c>
      <c r="AK10200">
        <v>4.0999999999999996</v>
      </c>
      <c r="AL10200">
        <v>3.41</v>
      </c>
      <c r="AM10200">
        <v>1.98</v>
      </c>
      <c r="AN10200">
        <v>2.27</v>
      </c>
      <c r="AO10200">
        <v>1.78</v>
      </c>
      <c r="AP10200">
        <v>2.15</v>
      </c>
      <c r="AQ10200">
        <v>1.71</v>
      </c>
      <c r="AR10200">
        <v>3</v>
      </c>
      <c r="AS10200">
        <v>0</v>
      </c>
    </row>
    <row r="10201" spans="1:45" x14ac:dyDescent="0.3">
      <c r="A10201" t="s">
        <v>10481</v>
      </c>
      <c r="B10201" t="s">
        <v>10156</v>
      </c>
      <c r="C10201">
        <v>32</v>
      </c>
      <c r="D10201" s="1">
        <v>44014</v>
      </c>
      <c r="E10201" s="2">
        <v>0.84375</v>
      </c>
      <c r="F10201" t="s">
        <v>59</v>
      </c>
      <c r="G10201" t="s">
        <v>56</v>
      </c>
      <c r="H10201">
        <v>4</v>
      </c>
      <c r="I10201">
        <v>0</v>
      </c>
      <c r="J10201" t="s">
        <v>51</v>
      </c>
      <c r="K10201">
        <v>3</v>
      </c>
      <c r="L10201">
        <v>0</v>
      </c>
      <c r="M10201" t="s">
        <v>51</v>
      </c>
      <c r="N10201" t="s">
        <v>6558</v>
      </c>
      <c r="O10201">
        <v>14</v>
      </c>
      <c r="P10201">
        <v>11</v>
      </c>
      <c r="Q10201">
        <v>6</v>
      </c>
      <c r="R10201">
        <v>3</v>
      </c>
      <c r="S10201">
        <v>3</v>
      </c>
      <c r="T10201">
        <v>3</v>
      </c>
      <c r="U10201">
        <v>8</v>
      </c>
      <c r="V10201">
        <v>7</v>
      </c>
      <c r="W10201">
        <v>2</v>
      </c>
      <c r="X10201">
        <v>2</v>
      </c>
      <c r="Y10201">
        <v>0</v>
      </c>
      <c r="Z10201">
        <v>0</v>
      </c>
      <c r="AA10201">
        <v>2.0499999999999998</v>
      </c>
      <c r="AB10201">
        <v>3.9</v>
      </c>
      <c r="AC10201">
        <v>3.3</v>
      </c>
      <c r="AD10201" t="str">
        <f t="shared" si="319"/>
        <v>A</v>
      </c>
      <c r="AE10201" t="str">
        <f t="shared" si="320"/>
        <v>N</v>
      </c>
      <c r="AF10201">
        <v>1.57</v>
      </c>
      <c r="AG10201">
        <v>2.37</v>
      </c>
      <c r="AH10201">
        <v>2.14</v>
      </c>
      <c r="AI10201">
        <v>4.32</v>
      </c>
      <c r="AJ10201">
        <v>3.52</v>
      </c>
      <c r="AK10201">
        <v>2.0699999999999998</v>
      </c>
      <c r="AL10201">
        <v>3.85</v>
      </c>
      <c r="AM10201">
        <v>3.32</v>
      </c>
      <c r="AN10201">
        <v>1.64</v>
      </c>
      <c r="AO10201">
        <v>2.5499999999999998</v>
      </c>
      <c r="AP10201">
        <v>1.57</v>
      </c>
      <c r="AQ10201">
        <v>2.42</v>
      </c>
      <c r="AR10201">
        <v>3</v>
      </c>
      <c r="AS10201">
        <v>0</v>
      </c>
    </row>
    <row r="10202" spans="1:45" x14ac:dyDescent="0.3">
      <c r="A10202" t="s">
        <v>10482</v>
      </c>
      <c r="B10202" t="s">
        <v>10156</v>
      </c>
      <c r="C10202">
        <v>33</v>
      </c>
      <c r="D10202" s="1">
        <v>44016</v>
      </c>
      <c r="E10202" s="2">
        <v>0.52083333333333337</v>
      </c>
      <c r="F10202" t="s">
        <v>78</v>
      </c>
      <c r="G10202" t="s">
        <v>9392</v>
      </c>
      <c r="H10202">
        <v>0</v>
      </c>
      <c r="I10202">
        <v>1</v>
      </c>
      <c r="J10202" t="s">
        <v>47</v>
      </c>
      <c r="K10202">
        <v>0</v>
      </c>
      <c r="L10202">
        <v>1</v>
      </c>
      <c r="M10202" t="s">
        <v>47</v>
      </c>
      <c r="N10202" t="s">
        <v>5950</v>
      </c>
      <c r="O10202">
        <v>12</v>
      </c>
      <c r="P10202">
        <v>8</v>
      </c>
      <c r="Q10202">
        <v>1</v>
      </c>
      <c r="R10202">
        <v>2</v>
      </c>
      <c r="S10202">
        <v>0</v>
      </c>
      <c r="T10202">
        <v>2</v>
      </c>
      <c r="U10202">
        <v>11</v>
      </c>
      <c r="V10202">
        <v>13</v>
      </c>
      <c r="W10202">
        <v>2</v>
      </c>
      <c r="X10202">
        <v>2</v>
      </c>
      <c r="Y10202">
        <v>0</v>
      </c>
      <c r="Z10202">
        <v>0</v>
      </c>
      <c r="AA10202">
        <v>3.3</v>
      </c>
      <c r="AB10202">
        <v>3.4</v>
      </c>
      <c r="AC10202">
        <v>2.2000000000000002</v>
      </c>
      <c r="AD10202" t="str">
        <f t="shared" si="319"/>
        <v>H</v>
      </c>
      <c r="AE10202" t="str">
        <f t="shared" si="320"/>
        <v>N</v>
      </c>
      <c r="AF10202">
        <v>2.1</v>
      </c>
      <c r="AG10202">
        <v>1.72</v>
      </c>
      <c r="AH10202">
        <v>3.56</v>
      </c>
      <c r="AI10202">
        <v>3.45</v>
      </c>
      <c r="AJ10202">
        <v>2.33</v>
      </c>
      <c r="AK10202">
        <v>3.39</v>
      </c>
      <c r="AL10202">
        <v>3.32</v>
      </c>
      <c r="AM10202">
        <v>2.23</v>
      </c>
      <c r="AN10202">
        <v>2.2000000000000002</v>
      </c>
      <c r="AO10202">
        <v>1.84</v>
      </c>
      <c r="AP10202">
        <v>2.08</v>
      </c>
      <c r="AQ10202">
        <v>1.77</v>
      </c>
      <c r="AR10202">
        <v>0</v>
      </c>
      <c r="AS10202">
        <v>3</v>
      </c>
    </row>
    <row r="10203" spans="1:45" x14ac:dyDescent="0.3">
      <c r="A10203" t="s">
        <v>10483</v>
      </c>
      <c r="B10203" t="s">
        <v>10156</v>
      </c>
      <c r="C10203">
        <v>33</v>
      </c>
      <c r="D10203" s="1">
        <v>44016</v>
      </c>
      <c r="E10203" s="2">
        <v>0.625</v>
      </c>
      <c r="F10203" t="s">
        <v>463</v>
      </c>
      <c r="G10203" t="s">
        <v>454</v>
      </c>
      <c r="H10203">
        <v>3</v>
      </c>
      <c r="I10203">
        <v>0</v>
      </c>
      <c r="J10203" t="s">
        <v>51</v>
      </c>
      <c r="K10203">
        <v>0</v>
      </c>
      <c r="L10203">
        <v>0</v>
      </c>
      <c r="M10203" t="s">
        <v>61</v>
      </c>
      <c r="N10203" t="s">
        <v>6912</v>
      </c>
      <c r="O10203">
        <v>15</v>
      </c>
      <c r="P10203">
        <v>7</v>
      </c>
      <c r="Q10203">
        <v>4</v>
      </c>
      <c r="R10203">
        <v>1</v>
      </c>
      <c r="S10203">
        <v>3</v>
      </c>
      <c r="T10203">
        <v>7</v>
      </c>
      <c r="U10203">
        <v>18</v>
      </c>
      <c r="V10203">
        <v>8</v>
      </c>
      <c r="W10203">
        <v>2</v>
      </c>
      <c r="X10203">
        <v>1</v>
      </c>
      <c r="Y10203">
        <v>0</v>
      </c>
      <c r="Z10203">
        <v>0</v>
      </c>
      <c r="AA10203">
        <v>1.66</v>
      </c>
      <c r="AB10203">
        <v>3.6</v>
      </c>
      <c r="AC10203">
        <v>5.75</v>
      </c>
      <c r="AD10203" t="str">
        <f t="shared" si="319"/>
        <v>A</v>
      </c>
      <c r="AE10203" t="str">
        <f t="shared" si="320"/>
        <v>N</v>
      </c>
      <c r="AF10203">
        <v>2.2000000000000002</v>
      </c>
      <c r="AG10203">
        <v>1.66</v>
      </c>
      <c r="AH10203">
        <v>1.72</v>
      </c>
      <c r="AI10203">
        <v>3.8</v>
      </c>
      <c r="AJ10203">
        <v>6.5</v>
      </c>
      <c r="AK10203">
        <v>1.68</v>
      </c>
      <c r="AL10203">
        <v>3.63</v>
      </c>
      <c r="AM10203">
        <v>5.84</v>
      </c>
      <c r="AN10203">
        <v>2.34</v>
      </c>
      <c r="AO10203">
        <v>1.76</v>
      </c>
      <c r="AP10203">
        <v>2.21</v>
      </c>
      <c r="AQ10203">
        <v>1.69</v>
      </c>
      <c r="AR10203">
        <v>3</v>
      </c>
      <c r="AS10203">
        <v>0</v>
      </c>
    </row>
    <row r="10204" spans="1:45" x14ac:dyDescent="0.3">
      <c r="A10204" t="s">
        <v>10484</v>
      </c>
      <c r="B10204" t="s">
        <v>10156</v>
      </c>
      <c r="C10204">
        <v>33</v>
      </c>
      <c r="D10204" s="1">
        <v>44016</v>
      </c>
      <c r="E10204" s="2">
        <v>0.625</v>
      </c>
      <c r="F10204" t="s">
        <v>79</v>
      </c>
      <c r="G10204" t="s">
        <v>8625</v>
      </c>
      <c r="H10204">
        <v>5</v>
      </c>
      <c r="I10204">
        <v>2</v>
      </c>
      <c r="J10204" t="s">
        <v>51</v>
      </c>
      <c r="K10204">
        <v>3</v>
      </c>
      <c r="L10204">
        <v>1</v>
      </c>
      <c r="M10204" t="s">
        <v>51</v>
      </c>
      <c r="N10204" t="s">
        <v>3639</v>
      </c>
      <c r="O10204">
        <v>19</v>
      </c>
      <c r="P10204">
        <v>7</v>
      </c>
      <c r="Q10204">
        <v>10</v>
      </c>
      <c r="R10204">
        <v>3</v>
      </c>
      <c r="S10204">
        <v>8</v>
      </c>
      <c r="T10204">
        <v>3</v>
      </c>
      <c r="U10204">
        <v>13</v>
      </c>
      <c r="V10204">
        <v>12</v>
      </c>
      <c r="W10204">
        <v>0</v>
      </c>
      <c r="X10204">
        <v>1</v>
      </c>
      <c r="Y10204">
        <v>0</v>
      </c>
      <c r="Z10204">
        <v>0</v>
      </c>
      <c r="AA10204">
        <v>1.1599999999999999</v>
      </c>
      <c r="AB10204">
        <v>7.5</v>
      </c>
      <c r="AC10204">
        <v>17</v>
      </c>
      <c r="AD10204" t="str">
        <f t="shared" si="319"/>
        <v>A</v>
      </c>
      <c r="AE10204" t="str">
        <f t="shared" si="320"/>
        <v>N</v>
      </c>
      <c r="AF10204">
        <v>1.53</v>
      </c>
      <c r="AG10204">
        <v>2.5</v>
      </c>
      <c r="AH10204">
        <v>1.19</v>
      </c>
      <c r="AI10204">
        <v>8.3000000000000007</v>
      </c>
      <c r="AJ10204">
        <v>21</v>
      </c>
      <c r="AK10204">
        <v>1.17</v>
      </c>
      <c r="AL10204">
        <v>7.46</v>
      </c>
      <c r="AM10204">
        <v>17.41</v>
      </c>
      <c r="AN10204">
        <v>1.59</v>
      </c>
      <c r="AO10204">
        <v>2.71</v>
      </c>
      <c r="AP10204">
        <v>1.53</v>
      </c>
      <c r="AQ10204">
        <v>2.54</v>
      </c>
      <c r="AR10204">
        <v>3</v>
      </c>
      <c r="AS10204">
        <v>0</v>
      </c>
    </row>
    <row r="10205" spans="1:45" x14ac:dyDescent="0.3">
      <c r="A10205" t="s">
        <v>10485</v>
      </c>
      <c r="B10205" t="s">
        <v>10156</v>
      </c>
      <c r="C10205">
        <v>33</v>
      </c>
      <c r="D10205" s="1">
        <v>44016</v>
      </c>
      <c r="E10205" s="2">
        <v>0.72916666666666663</v>
      </c>
      <c r="F10205" t="s">
        <v>4016</v>
      </c>
      <c r="G10205" t="s">
        <v>45</v>
      </c>
      <c r="H10205">
        <v>0</v>
      </c>
      <c r="I10205">
        <v>2</v>
      </c>
      <c r="J10205" t="s">
        <v>47</v>
      </c>
      <c r="K10205">
        <v>0</v>
      </c>
      <c r="L10205">
        <v>1</v>
      </c>
      <c r="M10205" t="s">
        <v>47</v>
      </c>
      <c r="N10205" t="s">
        <v>6721</v>
      </c>
      <c r="O10205">
        <v>10</v>
      </c>
      <c r="P10205">
        <v>8</v>
      </c>
      <c r="Q10205">
        <v>1</v>
      </c>
      <c r="R10205">
        <v>5</v>
      </c>
      <c r="S10205">
        <v>3</v>
      </c>
      <c r="T10205">
        <v>5</v>
      </c>
      <c r="U10205">
        <v>6</v>
      </c>
      <c r="V10205">
        <v>11</v>
      </c>
      <c r="W10205">
        <v>2</v>
      </c>
      <c r="X10205">
        <v>4</v>
      </c>
      <c r="Y10205">
        <v>0</v>
      </c>
      <c r="Z10205">
        <v>0</v>
      </c>
      <c r="AA10205">
        <v>2.25</v>
      </c>
      <c r="AB10205">
        <v>3.4</v>
      </c>
      <c r="AC10205">
        <v>3.25</v>
      </c>
      <c r="AD10205" t="str">
        <f t="shared" si="319"/>
        <v>A</v>
      </c>
      <c r="AE10205" t="str">
        <f t="shared" si="320"/>
        <v>Y</v>
      </c>
      <c r="AF10205">
        <v>2.1</v>
      </c>
      <c r="AG10205">
        <v>1.72</v>
      </c>
      <c r="AH10205">
        <v>2.36</v>
      </c>
      <c r="AI10205">
        <v>3.48</v>
      </c>
      <c r="AJ10205">
        <v>3.5</v>
      </c>
      <c r="AK10205">
        <v>2.27</v>
      </c>
      <c r="AL10205">
        <v>3.3</v>
      </c>
      <c r="AM10205">
        <v>3.32</v>
      </c>
      <c r="AN10205">
        <v>2.2200000000000002</v>
      </c>
      <c r="AO10205">
        <v>1.83</v>
      </c>
      <c r="AP10205">
        <v>2.1</v>
      </c>
      <c r="AQ10205">
        <v>1.75</v>
      </c>
      <c r="AR10205">
        <v>0</v>
      </c>
      <c r="AS10205">
        <v>3</v>
      </c>
    </row>
    <row r="10206" spans="1:45" x14ac:dyDescent="0.3">
      <c r="A10206" t="s">
        <v>10486</v>
      </c>
      <c r="B10206" t="s">
        <v>10156</v>
      </c>
      <c r="C10206">
        <v>33</v>
      </c>
      <c r="D10206" s="1">
        <v>44016</v>
      </c>
      <c r="E10206" s="2">
        <v>0.83333333333333337</v>
      </c>
      <c r="F10206" t="s">
        <v>53</v>
      </c>
      <c r="G10206" t="s">
        <v>2373</v>
      </c>
      <c r="H10206">
        <v>3</v>
      </c>
      <c r="I10206">
        <v>0</v>
      </c>
      <c r="J10206" t="s">
        <v>51</v>
      </c>
      <c r="K10206">
        <v>2</v>
      </c>
      <c r="L10206">
        <v>0</v>
      </c>
      <c r="M10206" t="s">
        <v>51</v>
      </c>
      <c r="N10206" t="s">
        <v>6379</v>
      </c>
      <c r="O10206">
        <v>21</v>
      </c>
      <c r="P10206">
        <v>7</v>
      </c>
      <c r="Q10206">
        <v>9</v>
      </c>
      <c r="R10206">
        <v>3</v>
      </c>
      <c r="S10206">
        <v>5</v>
      </c>
      <c r="T10206">
        <v>3</v>
      </c>
      <c r="U10206">
        <v>9</v>
      </c>
      <c r="V10206">
        <v>12</v>
      </c>
      <c r="W10206">
        <v>0</v>
      </c>
      <c r="X10206">
        <v>2</v>
      </c>
      <c r="Y10206">
        <v>0</v>
      </c>
      <c r="Z10206">
        <v>0</v>
      </c>
      <c r="AA10206">
        <v>1.4</v>
      </c>
      <c r="AB10206">
        <v>4.75</v>
      </c>
      <c r="AC10206">
        <v>8</v>
      </c>
      <c r="AD10206" t="str">
        <f t="shared" si="319"/>
        <v>A</v>
      </c>
      <c r="AE10206" t="str">
        <f t="shared" si="320"/>
        <v>N</v>
      </c>
      <c r="AF10206">
        <v>1.72</v>
      </c>
      <c r="AG10206">
        <v>2.1</v>
      </c>
      <c r="AH10206">
        <v>1.46</v>
      </c>
      <c r="AI10206">
        <v>4.9000000000000004</v>
      </c>
      <c r="AJ10206">
        <v>9.3000000000000007</v>
      </c>
      <c r="AK10206">
        <v>1.43</v>
      </c>
      <c r="AL10206">
        <v>4.6100000000000003</v>
      </c>
      <c r="AM10206">
        <v>7.96</v>
      </c>
      <c r="AN10206">
        <v>1.82</v>
      </c>
      <c r="AO10206">
        <v>2.21</v>
      </c>
      <c r="AP10206">
        <v>1.73</v>
      </c>
      <c r="AQ10206">
        <v>2.13</v>
      </c>
      <c r="AR10206">
        <v>3</v>
      </c>
      <c r="AS10206">
        <v>0</v>
      </c>
    </row>
    <row r="10207" spans="1:45" x14ac:dyDescent="0.3">
      <c r="A10207" t="s">
        <v>10487</v>
      </c>
      <c r="B10207" t="s">
        <v>10156</v>
      </c>
      <c r="C10207">
        <v>33</v>
      </c>
      <c r="D10207" s="1">
        <v>44017</v>
      </c>
      <c r="E10207" s="2">
        <v>0.5</v>
      </c>
      <c r="F10207" t="s">
        <v>6329</v>
      </c>
      <c r="G10207" t="s">
        <v>69</v>
      </c>
      <c r="H10207">
        <v>1</v>
      </c>
      <c r="I10207">
        <v>1</v>
      </c>
      <c r="J10207" t="s">
        <v>61</v>
      </c>
      <c r="K10207">
        <v>1</v>
      </c>
      <c r="L10207">
        <v>0</v>
      </c>
      <c r="M10207" t="s">
        <v>51</v>
      </c>
      <c r="N10207" t="s">
        <v>10191</v>
      </c>
      <c r="O10207">
        <v>9</v>
      </c>
      <c r="P10207">
        <v>10</v>
      </c>
      <c r="Q10207">
        <v>4</v>
      </c>
      <c r="R10207">
        <v>3</v>
      </c>
      <c r="S10207">
        <v>3</v>
      </c>
      <c r="T10207">
        <v>9</v>
      </c>
      <c r="U10207">
        <v>8</v>
      </c>
      <c r="V10207">
        <v>14</v>
      </c>
      <c r="W10207">
        <v>0</v>
      </c>
      <c r="X10207">
        <v>0</v>
      </c>
      <c r="Y10207">
        <v>0</v>
      </c>
      <c r="Z10207">
        <v>0</v>
      </c>
      <c r="AA10207">
        <v>2.9</v>
      </c>
      <c r="AB10207">
        <v>3</v>
      </c>
      <c r="AC10207">
        <v>2.7</v>
      </c>
      <c r="AD10207" t="str">
        <f t="shared" ref="AD10207:AD10270" si="321">IF(IF(AC10207&gt;AA10207,G10207,F10207)=F10207,"H","A")</f>
        <v>H</v>
      </c>
      <c r="AE10207" t="str">
        <f t="shared" si="320"/>
        <v>N</v>
      </c>
      <c r="AF10207">
        <v>2.62</v>
      </c>
      <c r="AG10207">
        <v>1.5</v>
      </c>
      <c r="AH10207">
        <v>3.02</v>
      </c>
      <c r="AI10207">
        <v>3.1</v>
      </c>
      <c r="AJ10207">
        <v>2.86</v>
      </c>
      <c r="AK10207">
        <v>2.91</v>
      </c>
      <c r="AL10207">
        <v>2.97</v>
      </c>
      <c r="AM10207">
        <v>2.75</v>
      </c>
      <c r="AN10207">
        <v>2.8</v>
      </c>
      <c r="AO10207">
        <v>1.55</v>
      </c>
      <c r="AP10207">
        <v>2.65</v>
      </c>
      <c r="AQ10207">
        <v>1.49</v>
      </c>
      <c r="AR10207">
        <v>1</v>
      </c>
      <c r="AS10207">
        <v>1</v>
      </c>
    </row>
    <row r="10208" spans="1:45" x14ac:dyDescent="0.3">
      <c r="A10208" t="s">
        <v>10488</v>
      </c>
      <c r="B10208" t="s">
        <v>10156</v>
      </c>
      <c r="C10208">
        <v>33</v>
      </c>
      <c r="D10208" s="1">
        <v>44017</v>
      </c>
      <c r="E10208" s="2">
        <v>0.59375</v>
      </c>
      <c r="F10208" t="s">
        <v>63</v>
      </c>
      <c r="G10208" t="s">
        <v>75</v>
      </c>
      <c r="H10208">
        <v>2</v>
      </c>
      <c r="I10208">
        <v>2</v>
      </c>
      <c r="J10208" t="s">
        <v>61</v>
      </c>
      <c r="K10208">
        <v>1</v>
      </c>
      <c r="L10208">
        <v>1</v>
      </c>
      <c r="M10208" t="s">
        <v>61</v>
      </c>
      <c r="N10208" t="s">
        <v>7753</v>
      </c>
      <c r="O10208">
        <v>11</v>
      </c>
      <c r="P10208">
        <v>17</v>
      </c>
      <c r="Q10208">
        <v>4</v>
      </c>
      <c r="R10208">
        <v>7</v>
      </c>
      <c r="S10208">
        <v>6</v>
      </c>
      <c r="T10208">
        <v>4</v>
      </c>
      <c r="U10208">
        <v>9</v>
      </c>
      <c r="V10208">
        <v>11</v>
      </c>
      <c r="W10208">
        <v>0</v>
      </c>
      <c r="X10208">
        <v>0</v>
      </c>
      <c r="Y10208">
        <v>0</v>
      </c>
      <c r="Z10208">
        <v>0</v>
      </c>
      <c r="AA10208">
        <v>2.6</v>
      </c>
      <c r="AB10208">
        <v>3.3</v>
      </c>
      <c r="AC10208">
        <v>2.75</v>
      </c>
      <c r="AD10208" t="str">
        <f t="shared" si="321"/>
        <v>A</v>
      </c>
      <c r="AE10208" t="str">
        <f t="shared" si="320"/>
        <v>N</v>
      </c>
      <c r="AF10208">
        <v>2</v>
      </c>
      <c r="AG10208">
        <v>1.8</v>
      </c>
      <c r="AH10208">
        <v>2.77</v>
      </c>
      <c r="AI10208">
        <v>3.48</v>
      </c>
      <c r="AJ10208">
        <v>2.9</v>
      </c>
      <c r="AK10208">
        <v>2.66</v>
      </c>
      <c r="AL10208">
        <v>3.28</v>
      </c>
      <c r="AM10208">
        <v>2.74</v>
      </c>
      <c r="AN10208">
        <v>2.09</v>
      </c>
      <c r="AO10208">
        <v>1.91</v>
      </c>
      <c r="AP10208">
        <v>2</v>
      </c>
      <c r="AQ10208">
        <v>1.82</v>
      </c>
      <c r="AR10208">
        <v>1</v>
      </c>
      <c r="AS10208">
        <v>1</v>
      </c>
    </row>
    <row r="10209" spans="1:45" x14ac:dyDescent="0.3">
      <c r="A10209" t="s">
        <v>10489</v>
      </c>
      <c r="B10209" t="s">
        <v>10156</v>
      </c>
      <c r="C10209">
        <v>33</v>
      </c>
      <c r="D10209" s="1">
        <v>44017</v>
      </c>
      <c r="E10209" s="2">
        <v>0.6875</v>
      </c>
      <c r="F10209" t="s">
        <v>56</v>
      </c>
      <c r="G10209" t="s">
        <v>49</v>
      </c>
      <c r="H10209">
        <v>2</v>
      </c>
      <c r="I10209">
        <v>0</v>
      </c>
      <c r="J10209" t="s">
        <v>51</v>
      </c>
      <c r="K10209">
        <v>0</v>
      </c>
      <c r="L10209">
        <v>0</v>
      </c>
      <c r="M10209" t="s">
        <v>61</v>
      </c>
      <c r="N10209" t="s">
        <v>8267</v>
      </c>
      <c r="O10209">
        <v>6</v>
      </c>
      <c r="P10209">
        <v>9</v>
      </c>
      <c r="Q10209">
        <v>4</v>
      </c>
      <c r="R10209">
        <v>3</v>
      </c>
      <c r="S10209">
        <v>7</v>
      </c>
      <c r="T10209">
        <v>5</v>
      </c>
      <c r="U10209">
        <v>18</v>
      </c>
      <c r="V10209">
        <v>8</v>
      </c>
      <c r="W10209">
        <v>1</v>
      </c>
      <c r="X10209">
        <v>1</v>
      </c>
      <c r="Y10209">
        <v>0</v>
      </c>
      <c r="Z10209">
        <v>0</v>
      </c>
      <c r="AA10209">
        <v>1.33</v>
      </c>
      <c r="AB10209">
        <v>5.5</v>
      </c>
      <c r="AC10209">
        <v>8.5</v>
      </c>
      <c r="AD10209" t="str">
        <f t="shared" si="321"/>
        <v>A</v>
      </c>
      <c r="AE10209" t="str">
        <f t="shared" si="320"/>
        <v>N</v>
      </c>
      <c r="AF10209">
        <v>1.5</v>
      </c>
      <c r="AG10209">
        <v>2.62</v>
      </c>
      <c r="AH10209">
        <v>1.38</v>
      </c>
      <c r="AI10209">
        <v>5.9</v>
      </c>
      <c r="AJ10209">
        <v>9.8000000000000007</v>
      </c>
      <c r="AK10209">
        <v>1.35</v>
      </c>
      <c r="AL10209">
        <v>5.45</v>
      </c>
      <c r="AM10209">
        <v>8.4</v>
      </c>
      <c r="AN10209">
        <v>1.51</v>
      </c>
      <c r="AO10209">
        <v>2.77</v>
      </c>
      <c r="AP10209">
        <v>1.49</v>
      </c>
      <c r="AQ10209">
        <v>2.62</v>
      </c>
      <c r="AR10209">
        <v>3</v>
      </c>
      <c r="AS10209">
        <v>0</v>
      </c>
    </row>
    <row r="10210" spans="1:45" x14ac:dyDescent="0.3">
      <c r="A10210" t="s">
        <v>10490</v>
      </c>
      <c r="B10210" t="s">
        <v>10156</v>
      </c>
      <c r="C10210">
        <v>33</v>
      </c>
      <c r="D10210" s="1">
        <v>44017</v>
      </c>
      <c r="E10210" s="2">
        <v>0.79166666666666663</v>
      </c>
      <c r="F10210" t="s">
        <v>72</v>
      </c>
      <c r="G10210" t="s">
        <v>59</v>
      </c>
      <c r="H10210">
        <v>1</v>
      </c>
      <c r="I10210">
        <v>0</v>
      </c>
      <c r="J10210" t="s">
        <v>51</v>
      </c>
      <c r="K10210">
        <v>1</v>
      </c>
      <c r="L10210">
        <v>0</v>
      </c>
      <c r="M10210" t="s">
        <v>51</v>
      </c>
      <c r="N10210" t="s">
        <v>4524</v>
      </c>
      <c r="O10210">
        <v>8</v>
      </c>
      <c r="P10210">
        <v>26</v>
      </c>
      <c r="Q10210">
        <v>4</v>
      </c>
      <c r="R10210">
        <v>6</v>
      </c>
      <c r="S10210">
        <v>2</v>
      </c>
      <c r="T10210">
        <v>13</v>
      </c>
      <c r="U10210">
        <v>6</v>
      </c>
      <c r="V10210">
        <v>7</v>
      </c>
      <c r="W10210">
        <v>1</v>
      </c>
      <c r="X10210">
        <v>2</v>
      </c>
      <c r="Y10210">
        <v>0</v>
      </c>
      <c r="Z10210">
        <v>0</v>
      </c>
      <c r="AA10210">
        <v>8.5</v>
      </c>
      <c r="AB10210">
        <v>6</v>
      </c>
      <c r="AC10210">
        <v>1.3</v>
      </c>
      <c r="AD10210" t="str">
        <f t="shared" si="321"/>
        <v>H</v>
      </c>
      <c r="AE10210" t="str">
        <f t="shared" si="320"/>
        <v>Y</v>
      </c>
      <c r="AF10210">
        <v>1.53</v>
      </c>
      <c r="AG10210">
        <v>2.5</v>
      </c>
      <c r="AH10210">
        <v>11.31</v>
      </c>
      <c r="AI10210">
        <v>6.1</v>
      </c>
      <c r="AJ10210">
        <v>1.36</v>
      </c>
      <c r="AK10210">
        <v>9.0299999999999994</v>
      </c>
      <c r="AL10210">
        <v>5.56</v>
      </c>
      <c r="AM10210">
        <v>1.33</v>
      </c>
      <c r="AN10210">
        <v>1.57</v>
      </c>
      <c r="AO10210">
        <v>2.59</v>
      </c>
      <c r="AP10210">
        <v>1.54</v>
      </c>
      <c r="AQ10210">
        <v>2.4700000000000002</v>
      </c>
      <c r="AR10210">
        <v>3</v>
      </c>
      <c r="AS10210">
        <v>0</v>
      </c>
    </row>
    <row r="10211" spans="1:45" x14ac:dyDescent="0.3">
      <c r="A10211" t="s">
        <v>10491</v>
      </c>
      <c r="B10211" t="s">
        <v>10156</v>
      </c>
      <c r="C10211">
        <v>33</v>
      </c>
      <c r="D10211" s="1">
        <v>44018</v>
      </c>
      <c r="E10211" s="2">
        <v>0.83333333333333337</v>
      </c>
      <c r="F10211" t="s">
        <v>64</v>
      </c>
      <c r="G10211" t="s">
        <v>73</v>
      </c>
      <c r="H10211">
        <v>1</v>
      </c>
      <c r="I10211">
        <v>0</v>
      </c>
      <c r="J10211" t="s">
        <v>51</v>
      </c>
      <c r="K10211">
        <v>1</v>
      </c>
      <c r="L10211">
        <v>0</v>
      </c>
      <c r="M10211" t="s">
        <v>51</v>
      </c>
      <c r="N10211" t="s">
        <v>8363</v>
      </c>
      <c r="O10211">
        <v>12</v>
      </c>
      <c r="P10211">
        <v>11</v>
      </c>
      <c r="Q10211">
        <v>2</v>
      </c>
      <c r="R10211">
        <v>3</v>
      </c>
      <c r="S10211">
        <v>5</v>
      </c>
      <c r="T10211">
        <v>6</v>
      </c>
      <c r="U10211">
        <v>14</v>
      </c>
      <c r="V10211">
        <v>18</v>
      </c>
      <c r="W10211">
        <v>3</v>
      </c>
      <c r="X10211">
        <v>2</v>
      </c>
      <c r="Y10211">
        <v>0</v>
      </c>
      <c r="Z10211">
        <v>0</v>
      </c>
      <c r="AA10211">
        <v>2.1</v>
      </c>
      <c r="AB10211">
        <v>3.5</v>
      </c>
      <c r="AC10211">
        <v>3.4</v>
      </c>
      <c r="AD10211" t="str">
        <f t="shared" si="321"/>
        <v>A</v>
      </c>
      <c r="AE10211" t="str">
        <f t="shared" si="320"/>
        <v>N</v>
      </c>
      <c r="AF10211">
        <v>1.9</v>
      </c>
      <c r="AG10211">
        <v>1.9</v>
      </c>
      <c r="AH10211">
        <v>2.2200000000000002</v>
      </c>
      <c r="AI10211">
        <v>3.74</v>
      </c>
      <c r="AJ10211">
        <v>3.58</v>
      </c>
      <c r="AK10211">
        <v>2.13</v>
      </c>
      <c r="AL10211">
        <v>3.51</v>
      </c>
      <c r="AM10211">
        <v>3.45</v>
      </c>
      <c r="AN10211">
        <v>1.96</v>
      </c>
      <c r="AO10211">
        <v>2.04</v>
      </c>
      <c r="AP10211">
        <v>1.86</v>
      </c>
      <c r="AQ10211">
        <v>1.97</v>
      </c>
      <c r="AR10211">
        <v>3</v>
      </c>
      <c r="AS10211">
        <v>0</v>
      </c>
    </row>
    <row r="10212" spans="1:45" x14ac:dyDescent="0.3">
      <c r="A10212" t="s">
        <v>10492</v>
      </c>
      <c r="B10212" t="s">
        <v>10156</v>
      </c>
      <c r="C10212">
        <v>34</v>
      </c>
      <c r="D10212" s="1">
        <v>44019</v>
      </c>
      <c r="E10212" s="2">
        <v>0.75</v>
      </c>
      <c r="F10212" t="s">
        <v>454</v>
      </c>
      <c r="G10212" t="s">
        <v>53</v>
      </c>
      <c r="H10212">
        <v>2</v>
      </c>
      <c r="I10212">
        <v>3</v>
      </c>
      <c r="J10212" t="s">
        <v>47</v>
      </c>
      <c r="K10212">
        <v>1</v>
      </c>
      <c r="L10212">
        <v>2</v>
      </c>
      <c r="M10212" t="s">
        <v>47</v>
      </c>
      <c r="N10212" t="s">
        <v>9741</v>
      </c>
      <c r="O10212">
        <v>13</v>
      </c>
      <c r="P10212">
        <v>14</v>
      </c>
      <c r="Q10212">
        <v>4</v>
      </c>
      <c r="R10212">
        <v>6</v>
      </c>
      <c r="S10212">
        <v>7</v>
      </c>
      <c r="T10212">
        <v>9</v>
      </c>
      <c r="U10212">
        <v>11</v>
      </c>
      <c r="V10212">
        <v>10</v>
      </c>
      <c r="W10212">
        <v>1</v>
      </c>
      <c r="X10212">
        <v>0</v>
      </c>
      <c r="Y10212">
        <v>0</v>
      </c>
      <c r="Z10212">
        <v>0</v>
      </c>
      <c r="AA10212">
        <v>8.5</v>
      </c>
      <c r="AB10212">
        <v>4.5</v>
      </c>
      <c r="AC10212">
        <v>1.4</v>
      </c>
      <c r="AD10212" t="str">
        <f t="shared" si="321"/>
        <v>H</v>
      </c>
      <c r="AE10212" t="str">
        <f t="shared" si="320"/>
        <v>N</v>
      </c>
      <c r="AF10212">
        <v>1.86</v>
      </c>
      <c r="AG10212">
        <v>2.04</v>
      </c>
      <c r="AH10212">
        <v>9.0500000000000007</v>
      </c>
      <c r="AI10212">
        <v>4.8499999999999996</v>
      </c>
      <c r="AJ10212">
        <v>1.46</v>
      </c>
      <c r="AK10212">
        <v>8.43</v>
      </c>
      <c r="AL10212">
        <v>4.5</v>
      </c>
      <c r="AM10212">
        <v>1.43</v>
      </c>
      <c r="AN10212">
        <v>1.91</v>
      </c>
      <c r="AO10212">
        <v>2.1</v>
      </c>
      <c r="AP10212">
        <v>1.83</v>
      </c>
      <c r="AQ10212">
        <v>2</v>
      </c>
      <c r="AR10212">
        <v>0</v>
      </c>
      <c r="AS10212">
        <v>3</v>
      </c>
    </row>
    <row r="10213" spans="1:45" x14ac:dyDescent="0.3">
      <c r="A10213" t="s">
        <v>10493</v>
      </c>
      <c r="B10213" t="s">
        <v>10156</v>
      </c>
      <c r="C10213">
        <v>34</v>
      </c>
      <c r="D10213" s="1">
        <v>44019</v>
      </c>
      <c r="E10213" s="2">
        <v>0.75</v>
      </c>
      <c r="F10213" t="s">
        <v>2373</v>
      </c>
      <c r="G10213" t="s">
        <v>78</v>
      </c>
      <c r="H10213">
        <v>2</v>
      </c>
      <c r="I10213">
        <v>1</v>
      </c>
      <c r="J10213" t="s">
        <v>51</v>
      </c>
      <c r="K10213">
        <v>1</v>
      </c>
      <c r="L10213">
        <v>1</v>
      </c>
      <c r="M10213" t="s">
        <v>61</v>
      </c>
      <c r="N10213" t="s">
        <v>6558</v>
      </c>
      <c r="O10213">
        <v>9</v>
      </c>
      <c r="P10213">
        <v>12</v>
      </c>
      <c r="Q10213">
        <v>4</v>
      </c>
      <c r="R10213">
        <v>3</v>
      </c>
      <c r="S10213">
        <v>4</v>
      </c>
      <c r="T10213">
        <v>3</v>
      </c>
      <c r="U10213">
        <v>11</v>
      </c>
      <c r="V10213">
        <v>15</v>
      </c>
      <c r="W10213">
        <v>2</v>
      </c>
      <c r="X10213">
        <v>4</v>
      </c>
      <c r="Y10213">
        <v>0</v>
      </c>
      <c r="Z10213">
        <v>0</v>
      </c>
      <c r="AA10213">
        <v>1.7</v>
      </c>
      <c r="AB10213">
        <v>3.75</v>
      </c>
      <c r="AC10213">
        <v>5</v>
      </c>
      <c r="AD10213" t="str">
        <f t="shared" si="321"/>
        <v>A</v>
      </c>
      <c r="AE10213" t="str">
        <f t="shared" si="320"/>
        <v>N</v>
      </c>
      <c r="AF10213">
        <v>2</v>
      </c>
      <c r="AG10213">
        <v>1.8</v>
      </c>
      <c r="AH10213">
        <v>1.8</v>
      </c>
      <c r="AI10213">
        <v>3.94</v>
      </c>
      <c r="AJ10213">
        <v>5.5</v>
      </c>
      <c r="AK10213">
        <v>1.75</v>
      </c>
      <c r="AL10213">
        <v>3.71</v>
      </c>
      <c r="AM10213">
        <v>5.0199999999999996</v>
      </c>
      <c r="AN10213">
        <v>2.15</v>
      </c>
      <c r="AO10213">
        <v>1.88</v>
      </c>
      <c r="AP10213">
        <v>2.0499999999999998</v>
      </c>
      <c r="AQ10213">
        <v>1.8</v>
      </c>
      <c r="AR10213">
        <v>3</v>
      </c>
      <c r="AS10213">
        <v>0</v>
      </c>
    </row>
    <row r="10214" spans="1:45" x14ac:dyDescent="0.3">
      <c r="A10214" t="s">
        <v>10494</v>
      </c>
      <c r="B10214" t="s">
        <v>10156</v>
      </c>
      <c r="C10214">
        <v>34</v>
      </c>
      <c r="D10214" s="1">
        <v>44019</v>
      </c>
      <c r="E10214" s="2">
        <v>0.84375</v>
      </c>
      <c r="F10214" t="s">
        <v>45</v>
      </c>
      <c r="G10214" t="s">
        <v>463</v>
      </c>
      <c r="H10214">
        <v>1</v>
      </c>
      <c r="I10214">
        <v>1</v>
      </c>
      <c r="J10214" t="s">
        <v>61</v>
      </c>
      <c r="K10214">
        <v>1</v>
      </c>
      <c r="L10214">
        <v>0</v>
      </c>
      <c r="M10214" t="s">
        <v>51</v>
      </c>
      <c r="N10214" t="s">
        <v>9316</v>
      </c>
      <c r="O10214">
        <v>11</v>
      </c>
      <c r="P10214">
        <v>13</v>
      </c>
      <c r="Q10214">
        <v>7</v>
      </c>
      <c r="R10214">
        <v>5</v>
      </c>
      <c r="S10214">
        <v>10</v>
      </c>
      <c r="T10214">
        <v>1</v>
      </c>
      <c r="U10214">
        <v>10</v>
      </c>
      <c r="V10214">
        <v>14</v>
      </c>
      <c r="W10214">
        <v>1</v>
      </c>
      <c r="X10214">
        <v>0</v>
      </c>
      <c r="Y10214">
        <v>1</v>
      </c>
      <c r="Z10214">
        <v>0</v>
      </c>
      <c r="AA10214">
        <v>2.2999999999999998</v>
      </c>
      <c r="AB10214">
        <v>3.5</v>
      </c>
      <c r="AC10214">
        <v>3</v>
      </c>
      <c r="AD10214" t="str">
        <f t="shared" si="321"/>
        <v>A</v>
      </c>
      <c r="AE10214" t="str">
        <f t="shared" si="320"/>
        <v>N</v>
      </c>
      <c r="AF10214">
        <v>1.9</v>
      </c>
      <c r="AG10214">
        <v>1.9</v>
      </c>
      <c r="AH10214">
        <v>2.4900000000000002</v>
      </c>
      <c r="AI10214">
        <v>3.59</v>
      </c>
      <c r="AJ10214">
        <v>3.15</v>
      </c>
      <c r="AK10214">
        <v>2.38</v>
      </c>
      <c r="AL10214">
        <v>3.43</v>
      </c>
      <c r="AM10214">
        <v>3.03</v>
      </c>
      <c r="AN10214">
        <v>1.99</v>
      </c>
      <c r="AO10214">
        <v>2.0499999999999998</v>
      </c>
      <c r="AP10214">
        <v>1.88</v>
      </c>
      <c r="AQ10214">
        <v>1.95</v>
      </c>
      <c r="AR10214">
        <v>1</v>
      </c>
      <c r="AS10214">
        <v>1</v>
      </c>
    </row>
    <row r="10215" spans="1:45" x14ac:dyDescent="0.3">
      <c r="A10215" t="s">
        <v>10495</v>
      </c>
      <c r="B10215" t="s">
        <v>10156</v>
      </c>
      <c r="C10215">
        <v>34</v>
      </c>
      <c r="D10215" s="1">
        <v>44020</v>
      </c>
      <c r="E10215" s="2">
        <v>0.75</v>
      </c>
      <c r="F10215" t="s">
        <v>59</v>
      </c>
      <c r="G10215" t="s">
        <v>63</v>
      </c>
      <c r="H10215">
        <v>5</v>
      </c>
      <c r="I10215">
        <v>0</v>
      </c>
      <c r="J10215" t="s">
        <v>51</v>
      </c>
      <c r="K10215">
        <v>2</v>
      </c>
      <c r="L10215">
        <v>0</v>
      </c>
      <c r="M10215" t="s">
        <v>51</v>
      </c>
      <c r="N10215" t="s">
        <v>9940</v>
      </c>
      <c r="O10215">
        <v>23</v>
      </c>
      <c r="P10215">
        <v>6</v>
      </c>
      <c r="Q10215">
        <v>9</v>
      </c>
      <c r="R10215">
        <v>1</v>
      </c>
      <c r="S10215">
        <v>8</v>
      </c>
      <c r="T10215">
        <v>1</v>
      </c>
      <c r="U10215">
        <v>12</v>
      </c>
      <c r="V10215">
        <v>7</v>
      </c>
      <c r="W10215">
        <v>0</v>
      </c>
      <c r="X10215">
        <v>0</v>
      </c>
      <c r="Y10215">
        <v>0</v>
      </c>
      <c r="Z10215">
        <v>0</v>
      </c>
      <c r="AA10215">
        <v>1.1200000000000001</v>
      </c>
      <c r="AB10215">
        <v>9</v>
      </c>
      <c r="AC10215">
        <v>21</v>
      </c>
      <c r="AD10215" t="str">
        <f t="shared" si="321"/>
        <v>A</v>
      </c>
      <c r="AE10215" t="str">
        <f t="shared" si="320"/>
        <v>N</v>
      </c>
      <c r="AF10215">
        <v>1.36</v>
      </c>
      <c r="AG10215">
        <v>3.2</v>
      </c>
      <c r="AH10215">
        <v>1.1599999999999999</v>
      </c>
      <c r="AI10215">
        <v>10.5</v>
      </c>
      <c r="AJ10215">
        <v>29</v>
      </c>
      <c r="AK10215">
        <v>1.1299999999999999</v>
      </c>
      <c r="AL10215">
        <v>9.15</v>
      </c>
      <c r="AM10215">
        <v>22.2</v>
      </c>
      <c r="AN10215">
        <v>1.43</v>
      </c>
      <c r="AO10215">
        <v>3.2</v>
      </c>
      <c r="AP10215">
        <v>1.39</v>
      </c>
      <c r="AQ10215">
        <v>3.01</v>
      </c>
      <c r="AR10215">
        <v>3</v>
      </c>
      <c r="AS10215">
        <v>0</v>
      </c>
    </row>
    <row r="10216" spans="1:45" x14ac:dyDescent="0.3">
      <c r="A10216" t="s">
        <v>10496</v>
      </c>
      <c r="B10216" t="s">
        <v>10156</v>
      </c>
      <c r="C10216">
        <v>34</v>
      </c>
      <c r="D10216" s="1">
        <v>44020</v>
      </c>
      <c r="E10216" s="2">
        <v>0.75</v>
      </c>
      <c r="F10216" t="s">
        <v>69</v>
      </c>
      <c r="G10216" t="s">
        <v>4016</v>
      </c>
      <c r="H10216">
        <v>1</v>
      </c>
      <c r="I10216">
        <v>0</v>
      </c>
      <c r="J10216" t="s">
        <v>51</v>
      </c>
      <c r="K10216">
        <v>0</v>
      </c>
      <c r="L10216">
        <v>0</v>
      </c>
      <c r="M10216" t="s">
        <v>61</v>
      </c>
      <c r="N10216" t="s">
        <v>4453</v>
      </c>
      <c r="O10216">
        <v>7</v>
      </c>
      <c r="P10216">
        <v>6</v>
      </c>
      <c r="Q10216">
        <v>3</v>
      </c>
      <c r="R10216">
        <v>1</v>
      </c>
      <c r="S10216">
        <v>6</v>
      </c>
      <c r="T10216">
        <v>1</v>
      </c>
      <c r="U10216">
        <v>5</v>
      </c>
      <c r="V10216">
        <v>6</v>
      </c>
      <c r="W10216">
        <v>2</v>
      </c>
      <c r="X10216">
        <v>0</v>
      </c>
      <c r="Y10216">
        <v>0</v>
      </c>
      <c r="Z10216">
        <v>0</v>
      </c>
      <c r="AA10216">
        <v>3.8</v>
      </c>
      <c r="AB10216">
        <v>3.2</v>
      </c>
      <c r="AC10216">
        <v>2.1</v>
      </c>
      <c r="AD10216" t="str">
        <f t="shared" si="321"/>
        <v>H</v>
      </c>
      <c r="AE10216" t="str">
        <f t="shared" si="320"/>
        <v>Y</v>
      </c>
      <c r="AF10216">
        <v>2.75</v>
      </c>
      <c r="AG10216">
        <v>1.44</v>
      </c>
      <c r="AH10216">
        <v>4.0999999999999996</v>
      </c>
      <c r="AI10216">
        <v>3.26</v>
      </c>
      <c r="AJ10216">
        <v>2.25</v>
      </c>
      <c r="AK10216">
        <v>3.96</v>
      </c>
      <c r="AL10216">
        <v>3.08</v>
      </c>
      <c r="AM10216">
        <v>2.14</v>
      </c>
      <c r="AN10216">
        <v>2.86</v>
      </c>
      <c r="AO10216">
        <v>1.51</v>
      </c>
      <c r="AP10216">
        <v>2.69</v>
      </c>
      <c r="AQ10216">
        <v>1.47</v>
      </c>
      <c r="AR10216">
        <v>3</v>
      </c>
      <c r="AS10216">
        <v>0</v>
      </c>
    </row>
    <row r="10217" spans="1:45" x14ac:dyDescent="0.3">
      <c r="A10217" t="s">
        <v>10497</v>
      </c>
      <c r="B10217" t="s">
        <v>10156</v>
      </c>
      <c r="C10217">
        <v>34</v>
      </c>
      <c r="D10217" s="1">
        <v>44020</v>
      </c>
      <c r="E10217" s="2">
        <v>0.75</v>
      </c>
      <c r="F10217" t="s">
        <v>75</v>
      </c>
      <c r="G10217" t="s">
        <v>6329</v>
      </c>
      <c r="H10217">
        <v>0</v>
      </c>
      <c r="I10217">
        <v>1</v>
      </c>
      <c r="J10217" t="s">
        <v>47</v>
      </c>
      <c r="K10217">
        <v>0</v>
      </c>
      <c r="L10217">
        <v>1</v>
      </c>
      <c r="M10217" t="s">
        <v>47</v>
      </c>
      <c r="N10217" t="s">
        <v>6721</v>
      </c>
      <c r="O10217">
        <v>21</v>
      </c>
      <c r="P10217">
        <v>8</v>
      </c>
      <c r="Q10217">
        <v>5</v>
      </c>
      <c r="R10217">
        <v>4</v>
      </c>
      <c r="S10217">
        <v>10</v>
      </c>
      <c r="T10217">
        <v>3</v>
      </c>
      <c r="U10217">
        <v>7</v>
      </c>
      <c r="V10217">
        <v>7</v>
      </c>
      <c r="W10217">
        <v>1</v>
      </c>
      <c r="X10217">
        <v>1</v>
      </c>
      <c r="Y10217">
        <v>0</v>
      </c>
      <c r="Z10217">
        <v>0</v>
      </c>
      <c r="AA10217">
        <v>2</v>
      </c>
      <c r="AB10217">
        <v>3.4</v>
      </c>
      <c r="AC10217">
        <v>3.9</v>
      </c>
      <c r="AD10217" t="str">
        <f t="shared" si="321"/>
        <v>A</v>
      </c>
      <c r="AE10217" t="str">
        <f t="shared" si="320"/>
        <v>Y</v>
      </c>
      <c r="AF10217">
        <v>2</v>
      </c>
      <c r="AG10217">
        <v>1.8</v>
      </c>
      <c r="AH10217">
        <v>2.1</v>
      </c>
      <c r="AI10217">
        <v>3.6</v>
      </c>
      <c r="AJ10217">
        <v>4.05</v>
      </c>
      <c r="AK10217">
        <v>2.02</v>
      </c>
      <c r="AL10217">
        <v>3.42</v>
      </c>
      <c r="AM10217">
        <v>3.89</v>
      </c>
      <c r="AN10217">
        <v>2.2000000000000002</v>
      </c>
      <c r="AO10217">
        <v>1.87</v>
      </c>
      <c r="AP10217">
        <v>2.06</v>
      </c>
      <c r="AQ10217">
        <v>1.78</v>
      </c>
      <c r="AR10217">
        <v>0</v>
      </c>
      <c r="AS10217">
        <v>3</v>
      </c>
    </row>
    <row r="10218" spans="1:45" x14ac:dyDescent="0.3">
      <c r="A10218" t="s">
        <v>10498</v>
      </c>
      <c r="B10218" t="s">
        <v>10156</v>
      </c>
      <c r="C10218">
        <v>34</v>
      </c>
      <c r="D10218" s="1">
        <v>44020</v>
      </c>
      <c r="E10218" s="2">
        <v>0.84375</v>
      </c>
      <c r="F10218" t="s">
        <v>9392</v>
      </c>
      <c r="G10218" t="s">
        <v>56</v>
      </c>
      <c r="H10218">
        <v>1</v>
      </c>
      <c r="I10218">
        <v>3</v>
      </c>
      <c r="J10218" t="s">
        <v>47</v>
      </c>
      <c r="K10218">
        <v>1</v>
      </c>
      <c r="L10218">
        <v>2</v>
      </c>
      <c r="M10218" t="s">
        <v>47</v>
      </c>
      <c r="N10218" t="s">
        <v>7753</v>
      </c>
      <c r="O10218">
        <v>12</v>
      </c>
      <c r="P10218">
        <v>19</v>
      </c>
      <c r="Q10218">
        <v>2</v>
      </c>
      <c r="R10218">
        <v>8</v>
      </c>
      <c r="S10218">
        <v>6</v>
      </c>
      <c r="T10218">
        <v>10</v>
      </c>
      <c r="U10218">
        <v>7</v>
      </c>
      <c r="V10218">
        <v>15</v>
      </c>
      <c r="W10218">
        <v>1</v>
      </c>
      <c r="X10218">
        <v>4</v>
      </c>
      <c r="Y10218">
        <v>0</v>
      </c>
      <c r="Z10218">
        <v>0</v>
      </c>
      <c r="AA10218">
        <v>6</v>
      </c>
      <c r="AB10218">
        <v>4.33</v>
      </c>
      <c r="AC10218">
        <v>1.53</v>
      </c>
      <c r="AD10218" t="str">
        <f t="shared" si="321"/>
        <v>H</v>
      </c>
      <c r="AE10218" t="str">
        <f t="shared" si="320"/>
        <v>N</v>
      </c>
      <c r="AF10218">
        <v>1.72</v>
      </c>
      <c r="AG10218">
        <v>2.1</v>
      </c>
      <c r="AH10218">
        <v>6.5</v>
      </c>
      <c r="AI10218">
        <v>4.45</v>
      </c>
      <c r="AJ10218">
        <v>1.62</v>
      </c>
      <c r="AK10218">
        <v>5.99</v>
      </c>
      <c r="AL10218">
        <v>4.26</v>
      </c>
      <c r="AM10218">
        <v>1.56</v>
      </c>
      <c r="AN10218">
        <v>1.82</v>
      </c>
      <c r="AO10218">
        <v>2.2000000000000002</v>
      </c>
      <c r="AP10218">
        <v>1.73</v>
      </c>
      <c r="AQ10218">
        <v>2.12</v>
      </c>
      <c r="AR10218">
        <v>0</v>
      </c>
      <c r="AS10218">
        <v>3</v>
      </c>
    </row>
    <row r="10219" spans="1:45" x14ac:dyDescent="0.3">
      <c r="A10219" t="s">
        <v>10499</v>
      </c>
      <c r="B10219" t="s">
        <v>10156</v>
      </c>
      <c r="C10219">
        <v>34</v>
      </c>
      <c r="D10219" s="1">
        <v>44021</v>
      </c>
      <c r="E10219" s="2">
        <v>0.75</v>
      </c>
      <c r="F10219" t="s">
        <v>8625</v>
      </c>
      <c r="G10219" t="s">
        <v>64</v>
      </c>
      <c r="H10219">
        <v>0</v>
      </c>
      <c r="I10219">
        <v>0</v>
      </c>
      <c r="J10219" t="s">
        <v>61</v>
      </c>
      <c r="K10219">
        <v>0</v>
      </c>
      <c r="L10219">
        <v>0</v>
      </c>
      <c r="M10219" t="s">
        <v>61</v>
      </c>
      <c r="N10219" t="s">
        <v>8267</v>
      </c>
      <c r="O10219">
        <v>9</v>
      </c>
      <c r="P10219">
        <v>9</v>
      </c>
      <c r="Q10219">
        <v>2</v>
      </c>
      <c r="R10219">
        <v>0</v>
      </c>
      <c r="S10219">
        <v>8</v>
      </c>
      <c r="T10219">
        <v>12</v>
      </c>
      <c r="U10219">
        <v>11</v>
      </c>
      <c r="V10219">
        <v>14</v>
      </c>
      <c r="W10219">
        <v>3</v>
      </c>
      <c r="X10219">
        <v>2</v>
      </c>
      <c r="Y10219">
        <v>0</v>
      </c>
      <c r="Z10219">
        <v>0</v>
      </c>
      <c r="AA10219">
        <v>5.25</v>
      </c>
      <c r="AB10219">
        <v>3.8</v>
      </c>
      <c r="AC10219">
        <v>1.66</v>
      </c>
      <c r="AD10219" t="str">
        <f t="shared" si="321"/>
        <v>H</v>
      </c>
      <c r="AE10219" t="str">
        <f t="shared" si="320"/>
        <v>N</v>
      </c>
      <c r="AF10219">
        <v>1.72</v>
      </c>
      <c r="AG10219">
        <v>2.1</v>
      </c>
      <c r="AH10219">
        <v>5.45</v>
      </c>
      <c r="AI10219">
        <v>4.2</v>
      </c>
      <c r="AJ10219">
        <v>1.72</v>
      </c>
      <c r="AK10219">
        <v>5.03</v>
      </c>
      <c r="AL10219">
        <v>4</v>
      </c>
      <c r="AM10219">
        <v>1.68</v>
      </c>
      <c r="AN10219">
        <v>1.82</v>
      </c>
      <c r="AO10219">
        <v>2.2200000000000002</v>
      </c>
      <c r="AP10219">
        <v>1.73</v>
      </c>
      <c r="AQ10219">
        <v>2.12</v>
      </c>
      <c r="AR10219">
        <v>1</v>
      </c>
      <c r="AS10219">
        <v>1</v>
      </c>
    </row>
    <row r="10220" spans="1:45" x14ac:dyDescent="0.3">
      <c r="A10220" t="s">
        <v>10500</v>
      </c>
      <c r="B10220" t="s">
        <v>10156</v>
      </c>
      <c r="C10220">
        <v>34</v>
      </c>
      <c r="D10220" s="1">
        <v>44021</v>
      </c>
      <c r="E10220" s="2">
        <v>0.75</v>
      </c>
      <c r="F10220" t="s">
        <v>73</v>
      </c>
      <c r="G10220" t="s">
        <v>72</v>
      </c>
      <c r="H10220">
        <v>1</v>
      </c>
      <c r="I10220">
        <v>1</v>
      </c>
      <c r="J10220" t="s">
        <v>61</v>
      </c>
      <c r="K10220">
        <v>1</v>
      </c>
      <c r="L10220">
        <v>1</v>
      </c>
      <c r="M10220" t="s">
        <v>61</v>
      </c>
      <c r="N10220" t="s">
        <v>5026</v>
      </c>
      <c r="O10220">
        <v>11</v>
      </c>
      <c r="P10220">
        <v>17</v>
      </c>
      <c r="Q10220">
        <v>4</v>
      </c>
      <c r="R10220">
        <v>4</v>
      </c>
      <c r="S10220">
        <v>3</v>
      </c>
      <c r="T10220">
        <v>5</v>
      </c>
      <c r="U10220">
        <v>13</v>
      </c>
      <c r="V10220">
        <v>14</v>
      </c>
      <c r="W10220">
        <v>3</v>
      </c>
      <c r="X10220">
        <v>3</v>
      </c>
      <c r="Y10220">
        <v>0</v>
      </c>
      <c r="Z10220">
        <v>0</v>
      </c>
      <c r="AA10220">
        <v>2.0499999999999998</v>
      </c>
      <c r="AB10220">
        <v>3.5</v>
      </c>
      <c r="AC10220">
        <v>3.6</v>
      </c>
      <c r="AD10220" t="str">
        <f t="shared" si="321"/>
        <v>A</v>
      </c>
      <c r="AE10220" t="str">
        <f t="shared" si="320"/>
        <v>N</v>
      </c>
      <c r="AF10220">
        <v>1.9</v>
      </c>
      <c r="AG10220">
        <v>1.9</v>
      </c>
      <c r="AH10220">
        <v>2.15</v>
      </c>
      <c r="AI10220">
        <v>3.65</v>
      </c>
      <c r="AJ10220">
        <v>3.86</v>
      </c>
      <c r="AK10220">
        <v>2.0699999999999998</v>
      </c>
      <c r="AL10220">
        <v>3.51</v>
      </c>
      <c r="AM10220">
        <v>3.62</v>
      </c>
      <c r="AN10220">
        <v>2.0099999999999998</v>
      </c>
      <c r="AO10220">
        <v>1.98</v>
      </c>
      <c r="AP10220">
        <v>1.92</v>
      </c>
      <c r="AQ10220">
        <v>1.9</v>
      </c>
      <c r="AR10220">
        <v>1</v>
      </c>
      <c r="AS10220">
        <v>1</v>
      </c>
    </row>
    <row r="10221" spans="1:45" x14ac:dyDescent="0.3">
      <c r="A10221" t="s">
        <v>10501</v>
      </c>
      <c r="B10221" t="s">
        <v>10156</v>
      </c>
      <c r="C10221">
        <v>34</v>
      </c>
      <c r="D10221" s="1">
        <v>44021</v>
      </c>
      <c r="E10221" s="2">
        <v>0.84375</v>
      </c>
      <c r="F10221" t="s">
        <v>49</v>
      </c>
      <c r="G10221" t="s">
        <v>79</v>
      </c>
      <c r="H10221">
        <v>0</v>
      </c>
      <c r="I10221">
        <v>3</v>
      </c>
      <c r="J10221" t="s">
        <v>47</v>
      </c>
      <c r="K10221">
        <v>0</v>
      </c>
      <c r="L10221">
        <v>2</v>
      </c>
      <c r="M10221" t="s">
        <v>47</v>
      </c>
      <c r="N10221" t="s">
        <v>6912</v>
      </c>
      <c r="O10221">
        <v>9</v>
      </c>
      <c r="P10221">
        <v>14</v>
      </c>
      <c r="Q10221">
        <v>1</v>
      </c>
      <c r="R10221">
        <v>6</v>
      </c>
      <c r="S10221">
        <v>3</v>
      </c>
      <c r="T10221">
        <v>5</v>
      </c>
      <c r="U10221">
        <v>7</v>
      </c>
      <c r="V10221">
        <v>13</v>
      </c>
      <c r="W10221">
        <v>2</v>
      </c>
      <c r="X10221">
        <v>3</v>
      </c>
      <c r="Y10221">
        <v>0</v>
      </c>
      <c r="Z10221">
        <v>0</v>
      </c>
      <c r="AA10221">
        <v>9</v>
      </c>
      <c r="AB10221">
        <v>5.25</v>
      </c>
      <c r="AC10221">
        <v>1.33</v>
      </c>
      <c r="AD10221" t="str">
        <f t="shared" si="321"/>
        <v>H</v>
      </c>
      <c r="AE10221" t="str">
        <f t="shared" si="320"/>
        <v>N</v>
      </c>
      <c r="AF10221">
        <v>1.66</v>
      </c>
      <c r="AG10221">
        <v>2.2000000000000002</v>
      </c>
      <c r="AH10221">
        <v>10.5</v>
      </c>
      <c r="AI10221">
        <v>5.45</v>
      </c>
      <c r="AJ10221">
        <v>1.38</v>
      </c>
      <c r="AK10221">
        <v>9.26</v>
      </c>
      <c r="AL10221">
        <v>5.15</v>
      </c>
      <c r="AM10221">
        <v>1.35</v>
      </c>
      <c r="AN10221">
        <v>1.74</v>
      </c>
      <c r="AO10221">
        <v>2.36</v>
      </c>
      <c r="AP10221">
        <v>1.65</v>
      </c>
      <c r="AQ10221">
        <v>2.25</v>
      </c>
      <c r="AR10221">
        <v>0</v>
      </c>
      <c r="AS10221">
        <v>3</v>
      </c>
    </row>
    <row r="10222" spans="1:45" x14ac:dyDescent="0.3">
      <c r="A10222" t="s">
        <v>10502</v>
      </c>
      <c r="B10222" t="s">
        <v>10156</v>
      </c>
      <c r="C10222">
        <v>35</v>
      </c>
      <c r="D10222" s="1">
        <v>44023</v>
      </c>
      <c r="E10222" s="2">
        <v>0.52083333333333337</v>
      </c>
      <c r="F10222" t="s">
        <v>78</v>
      </c>
      <c r="G10222" t="s">
        <v>75</v>
      </c>
      <c r="H10222">
        <v>0</v>
      </c>
      <c r="I10222">
        <v>4</v>
      </c>
      <c r="J10222" t="s">
        <v>47</v>
      </c>
      <c r="K10222">
        <v>0</v>
      </c>
      <c r="L10222">
        <v>2</v>
      </c>
      <c r="M10222" t="s">
        <v>47</v>
      </c>
      <c r="N10222" t="s">
        <v>6379</v>
      </c>
      <c r="O10222">
        <v>11</v>
      </c>
      <c r="P10222">
        <v>19</v>
      </c>
      <c r="Q10222">
        <v>2</v>
      </c>
      <c r="R10222">
        <v>7</v>
      </c>
      <c r="S10222">
        <v>1</v>
      </c>
      <c r="T10222">
        <v>6</v>
      </c>
      <c r="U10222">
        <v>9</v>
      </c>
      <c r="V10222">
        <v>8</v>
      </c>
      <c r="W10222">
        <v>1</v>
      </c>
      <c r="X10222">
        <v>0</v>
      </c>
      <c r="Y10222">
        <v>0</v>
      </c>
      <c r="Z10222">
        <v>0</v>
      </c>
      <c r="AA10222">
        <v>3.75</v>
      </c>
      <c r="AB10222">
        <v>3.75</v>
      </c>
      <c r="AC10222">
        <v>1.95</v>
      </c>
      <c r="AD10222" t="str">
        <f t="shared" si="321"/>
        <v>H</v>
      </c>
      <c r="AE10222" t="str">
        <f t="shared" si="320"/>
        <v>N</v>
      </c>
      <c r="AF10222">
        <v>1.8</v>
      </c>
      <c r="AG10222">
        <v>2</v>
      </c>
      <c r="AH10222">
        <v>3.9</v>
      </c>
      <c r="AI10222">
        <v>3.8</v>
      </c>
      <c r="AJ10222">
        <v>2.0699999999999998</v>
      </c>
      <c r="AK10222">
        <v>3.76</v>
      </c>
      <c r="AL10222">
        <v>3.65</v>
      </c>
      <c r="AM10222">
        <v>1.99</v>
      </c>
      <c r="AN10222">
        <v>1.89</v>
      </c>
      <c r="AO10222">
        <v>2.11</v>
      </c>
      <c r="AP10222">
        <v>1.83</v>
      </c>
      <c r="AQ10222">
        <v>2.0099999999999998</v>
      </c>
      <c r="AR10222">
        <v>0</v>
      </c>
      <c r="AS10222">
        <v>3</v>
      </c>
    </row>
    <row r="10223" spans="1:45" x14ac:dyDescent="0.3">
      <c r="A10223" t="s">
        <v>10503</v>
      </c>
      <c r="B10223" t="s">
        <v>10156</v>
      </c>
      <c r="C10223">
        <v>35</v>
      </c>
      <c r="D10223" s="1">
        <v>44023</v>
      </c>
      <c r="E10223" s="2">
        <v>0.52083333333333337</v>
      </c>
      <c r="F10223" t="s">
        <v>2373</v>
      </c>
      <c r="G10223" t="s">
        <v>63</v>
      </c>
      <c r="H10223">
        <v>2</v>
      </c>
      <c r="I10223">
        <v>1</v>
      </c>
      <c r="J10223" t="s">
        <v>51</v>
      </c>
      <c r="K10223">
        <v>0</v>
      </c>
      <c r="L10223">
        <v>1</v>
      </c>
      <c r="M10223" t="s">
        <v>47</v>
      </c>
      <c r="N10223" t="s">
        <v>7753</v>
      </c>
      <c r="O10223">
        <v>17</v>
      </c>
      <c r="P10223">
        <v>8</v>
      </c>
      <c r="Q10223">
        <v>5</v>
      </c>
      <c r="R10223">
        <v>4</v>
      </c>
      <c r="S10223">
        <v>2</v>
      </c>
      <c r="T10223">
        <v>4</v>
      </c>
      <c r="U10223">
        <v>23</v>
      </c>
      <c r="V10223">
        <v>15</v>
      </c>
      <c r="W10223">
        <v>1</v>
      </c>
      <c r="X10223">
        <v>4</v>
      </c>
      <c r="Y10223">
        <v>0</v>
      </c>
      <c r="Z10223">
        <v>0</v>
      </c>
      <c r="AA10223">
        <v>1.8</v>
      </c>
      <c r="AB10223">
        <v>3.6</v>
      </c>
      <c r="AC10223">
        <v>4.5</v>
      </c>
      <c r="AD10223" t="str">
        <f t="shared" si="321"/>
        <v>A</v>
      </c>
      <c r="AE10223" t="str">
        <f t="shared" si="320"/>
        <v>N</v>
      </c>
      <c r="AF10223">
        <v>2.1</v>
      </c>
      <c r="AG10223">
        <v>1.72</v>
      </c>
      <c r="AH10223">
        <v>1.88</v>
      </c>
      <c r="AI10223">
        <v>3.72</v>
      </c>
      <c r="AJ10223">
        <v>5</v>
      </c>
      <c r="AK10223">
        <v>1.82</v>
      </c>
      <c r="AL10223">
        <v>3.58</v>
      </c>
      <c r="AM10223">
        <v>4.6500000000000004</v>
      </c>
      <c r="AN10223">
        <v>2.13</v>
      </c>
      <c r="AO10223">
        <v>1.87</v>
      </c>
      <c r="AP10223">
        <v>2.06</v>
      </c>
      <c r="AQ10223">
        <v>1.78</v>
      </c>
      <c r="AR10223">
        <v>3</v>
      </c>
      <c r="AS10223">
        <v>0</v>
      </c>
    </row>
    <row r="10224" spans="1:45" x14ac:dyDescent="0.3">
      <c r="A10224" t="s">
        <v>10504</v>
      </c>
      <c r="B10224" t="s">
        <v>10156</v>
      </c>
      <c r="C10224">
        <v>35</v>
      </c>
      <c r="D10224" s="1">
        <v>44023</v>
      </c>
      <c r="E10224" s="2">
        <v>0.625</v>
      </c>
      <c r="F10224" t="s">
        <v>56</v>
      </c>
      <c r="G10224" t="s">
        <v>6329</v>
      </c>
      <c r="H10224">
        <v>1</v>
      </c>
      <c r="I10224">
        <v>1</v>
      </c>
      <c r="J10224" t="s">
        <v>61</v>
      </c>
      <c r="K10224">
        <v>1</v>
      </c>
      <c r="L10224">
        <v>0</v>
      </c>
      <c r="M10224" t="s">
        <v>51</v>
      </c>
      <c r="N10224" t="s">
        <v>9741</v>
      </c>
      <c r="O10224">
        <v>23</v>
      </c>
      <c r="P10224">
        <v>6</v>
      </c>
      <c r="Q10224">
        <v>9</v>
      </c>
      <c r="R10224">
        <v>2</v>
      </c>
      <c r="S10224">
        <v>12</v>
      </c>
      <c r="T10224">
        <v>6</v>
      </c>
      <c r="U10224">
        <v>7</v>
      </c>
      <c r="V10224">
        <v>4</v>
      </c>
      <c r="W10224">
        <v>1</v>
      </c>
      <c r="X10224">
        <v>2</v>
      </c>
      <c r="Y10224">
        <v>0</v>
      </c>
      <c r="Z10224">
        <v>0</v>
      </c>
      <c r="AA10224">
        <v>1.22</v>
      </c>
      <c r="AB10224">
        <v>6.5</v>
      </c>
      <c r="AC10224">
        <v>12</v>
      </c>
      <c r="AD10224" t="str">
        <f t="shared" si="321"/>
        <v>A</v>
      </c>
      <c r="AE10224" t="str">
        <f t="shared" si="320"/>
        <v>N</v>
      </c>
      <c r="AF10224">
        <v>1.53</v>
      </c>
      <c r="AG10224">
        <v>2.5</v>
      </c>
      <c r="AH10224">
        <v>1.28</v>
      </c>
      <c r="AI10224">
        <v>6.7</v>
      </c>
      <c r="AJ10224">
        <v>13</v>
      </c>
      <c r="AK10224">
        <v>1.25</v>
      </c>
      <c r="AL10224">
        <v>6.27</v>
      </c>
      <c r="AM10224">
        <v>11.44</v>
      </c>
      <c r="AN10224">
        <v>1.56</v>
      </c>
      <c r="AO10224">
        <v>2.71</v>
      </c>
      <c r="AP10224">
        <v>1.52</v>
      </c>
      <c r="AQ10224">
        <v>2.54</v>
      </c>
      <c r="AR10224">
        <v>1</v>
      </c>
      <c r="AS10224">
        <v>1</v>
      </c>
    </row>
    <row r="10225" spans="1:45" x14ac:dyDescent="0.3">
      <c r="A10225" t="s">
        <v>10505</v>
      </c>
      <c r="B10225" t="s">
        <v>10156</v>
      </c>
      <c r="C10225">
        <v>35</v>
      </c>
      <c r="D10225" s="1">
        <v>44023</v>
      </c>
      <c r="E10225" s="2">
        <v>0.72916666666666663</v>
      </c>
      <c r="F10225" t="s">
        <v>69</v>
      </c>
      <c r="G10225" t="s">
        <v>53</v>
      </c>
      <c r="H10225">
        <v>3</v>
      </c>
      <c r="I10225">
        <v>0</v>
      </c>
      <c r="J10225" t="s">
        <v>51</v>
      </c>
      <c r="K10225">
        <v>2</v>
      </c>
      <c r="L10225">
        <v>0</v>
      </c>
      <c r="M10225" t="s">
        <v>51</v>
      </c>
      <c r="N10225" t="s">
        <v>4524</v>
      </c>
      <c r="O10225">
        <v>9</v>
      </c>
      <c r="P10225">
        <v>15</v>
      </c>
      <c r="Q10225">
        <v>4</v>
      </c>
      <c r="R10225">
        <v>4</v>
      </c>
      <c r="S10225">
        <v>4</v>
      </c>
      <c r="T10225">
        <v>6</v>
      </c>
      <c r="U10225">
        <v>8</v>
      </c>
      <c r="V10225">
        <v>6</v>
      </c>
      <c r="W10225">
        <v>1</v>
      </c>
      <c r="X10225">
        <v>0</v>
      </c>
      <c r="Y10225">
        <v>0</v>
      </c>
      <c r="Z10225">
        <v>0</v>
      </c>
      <c r="AA10225">
        <v>6</v>
      </c>
      <c r="AB10225">
        <v>3.8</v>
      </c>
      <c r="AC10225">
        <v>1.6</v>
      </c>
      <c r="AD10225" t="str">
        <f t="shared" si="321"/>
        <v>H</v>
      </c>
      <c r="AE10225" t="str">
        <f t="shared" si="320"/>
        <v>Y</v>
      </c>
      <c r="AF10225">
        <v>2</v>
      </c>
      <c r="AG10225">
        <v>1.8</v>
      </c>
      <c r="AH10225">
        <v>6.8</v>
      </c>
      <c r="AI10225">
        <v>4.1500000000000004</v>
      </c>
      <c r="AJ10225">
        <v>1.65</v>
      </c>
      <c r="AK10225">
        <v>6.07</v>
      </c>
      <c r="AL10225">
        <v>3.93</v>
      </c>
      <c r="AM10225">
        <v>1.6</v>
      </c>
      <c r="AN10225">
        <v>2.04</v>
      </c>
      <c r="AO10225">
        <v>1.97</v>
      </c>
      <c r="AP10225">
        <v>1.98</v>
      </c>
      <c r="AQ10225">
        <v>1.85</v>
      </c>
      <c r="AR10225">
        <v>3</v>
      </c>
      <c r="AS10225">
        <v>0</v>
      </c>
    </row>
    <row r="10226" spans="1:45" x14ac:dyDescent="0.3">
      <c r="A10226" t="s">
        <v>10506</v>
      </c>
      <c r="B10226" t="s">
        <v>10156</v>
      </c>
      <c r="C10226">
        <v>35</v>
      </c>
      <c r="D10226" s="1">
        <v>44023</v>
      </c>
      <c r="E10226" s="2">
        <v>0.83333333333333337</v>
      </c>
      <c r="F10226" t="s">
        <v>9392</v>
      </c>
      <c r="G10226" t="s">
        <v>59</v>
      </c>
      <c r="H10226">
        <v>0</v>
      </c>
      <c r="I10226">
        <v>5</v>
      </c>
      <c r="J10226" t="s">
        <v>47</v>
      </c>
      <c r="K10226">
        <v>0</v>
      </c>
      <c r="L10226">
        <v>2</v>
      </c>
      <c r="M10226" t="s">
        <v>47</v>
      </c>
      <c r="N10226" t="s">
        <v>8363</v>
      </c>
      <c r="O10226">
        <v>3</v>
      </c>
      <c r="P10226">
        <v>26</v>
      </c>
      <c r="Q10226">
        <v>0</v>
      </c>
      <c r="R10226">
        <v>8</v>
      </c>
      <c r="S10226">
        <v>2</v>
      </c>
      <c r="T10226">
        <v>7</v>
      </c>
      <c r="U10226">
        <v>7</v>
      </c>
      <c r="V10226">
        <v>3</v>
      </c>
      <c r="W10226">
        <v>1</v>
      </c>
      <c r="X10226">
        <v>0</v>
      </c>
      <c r="Y10226">
        <v>0</v>
      </c>
      <c r="Z10226">
        <v>0</v>
      </c>
      <c r="AA10226">
        <v>10</v>
      </c>
      <c r="AB10226">
        <v>5.5</v>
      </c>
      <c r="AC10226">
        <v>1.28</v>
      </c>
      <c r="AD10226" t="str">
        <f t="shared" si="321"/>
        <v>H</v>
      </c>
      <c r="AE10226" t="str">
        <f t="shared" si="320"/>
        <v>N</v>
      </c>
      <c r="AF10226">
        <v>1.53</v>
      </c>
      <c r="AG10226">
        <v>2.5</v>
      </c>
      <c r="AH10226">
        <v>12</v>
      </c>
      <c r="AI10226">
        <v>6.05</v>
      </c>
      <c r="AJ10226">
        <v>1.35</v>
      </c>
      <c r="AK10226">
        <v>9.9499999999999993</v>
      </c>
      <c r="AL10226">
        <v>5.62</v>
      </c>
      <c r="AM10226">
        <v>1.31</v>
      </c>
      <c r="AN10226">
        <v>1.57</v>
      </c>
      <c r="AO10226">
        <v>2.66</v>
      </c>
      <c r="AP10226">
        <v>1.52</v>
      </c>
      <c r="AQ10226">
        <v>2.5499999999999998</v>
      </c>
      <c r="AR10226">
        <v>0</v>
      </c>
      <c r="AS10226">
        <v>3</v>
      </c>
    </row>
    <row r="10227" spans="1:45" x14ac:dyDescent="0.3">
      <c r="A10227" t="s">
        <v>10507</v>
      </c>
      <c r="B10227" t="s">
        <v>10156</v>
      </c>
      <c r="C10227">
        <v>35</v>
      </c>
      <c r="D10227" s="1">
        <v>44024</v>
      </c>
      <c r="E10227" s="2">
        <v>0.5</v>
      </c>
      <c r="F10227" t="s">
        <v>4016</v>
      </c>
      <c r="G10227" t="s">
        <v>73</v>
      </c>
      <c r="H10227">
        <v>3</v>
      </c>
      <c r="I10227">
        <v>0</v>
      </c>
      <c r="J10227" t="s">
        <v>51</v>
      </c>
      <c r="K10227">
        <v>1</v>
      </c>
      <c r="L10227">
        <v>0</v>
      </c>
      <c r="M10227" t="s">
        <v>51</v>
      </c>
      <c r="N10227" t="s">
        <v>6558</v>
      </c>
      <c r="O10227">
        <v>14</v>
      </c>
      <c r="P10227">
        <v>6</v>
      </c>
      <c r="Q10227">
        <v>7</v>
      </c>
      <c r="R10227">
        <v>2</v>
      </c>
      <c r="S10227">
        <v>5</v>
      </c>
      <c r="T10227">
        <v>2</v>
      </c>
      <c r="U10227">
        <v>9</v>
      </c>
      <c r="V10227">
        <v>9</v>
      </c>
      <c r="W10227">
        <v>0</v>
      </c>
      <c r="X10227">
        <v>2</v>
      </c>
      <c r="Y10227">
        <v>0</v>
      </c>
      <c r="Z10227">
        <v>0</v>
      </c>
      <c r="AA10227">
        <v>2.0499999999999998</v>
      </c>
      <c r="AB10227">
        <v>3.3</v>
      </c>
      <c r="AC10227">
        <v>3.8</v>
      </c>
      <c r="AD10227" t="str">
        <f t="shared" si="321"/>
        <v>A</v>
      </c>
      <c r="AE10227" t="str">
        <f t="shared" si="320"/>
        <v>N</v>
      </c>
      <c r="AF10227">
        <v>2.5</v>
      </c>
      <c r="AG10227">
        <v>1.53</v>
      </c>
      <c r="AH10227">
        <v>2.16</v>
      </c>
      <c r="AI10227">
        <v>3.35</v>
      </c>
      <c r="AJ10227">
        <v>4.2</v>
      </c>
      <c r="AK10227">
        <v>2.06</v>
      </c>
      <c r="AL10227">
        <v>3.25</v>
      </c>
      <c r="AM10227">
        <v>4.01</v>
      </c>
      <c r="AN10227">
        <v>2.63</v>
      </c>
      <c r="AO10227">
        <v>1.61</v>
      </c>
      <c r="AP10227">
        <v>2.4900000000000002</v>
      </c>
      <c r="AQ10227">
        <v>1.55</v>
      </c>
      <c r="AR10227">
        <v>3</v>
      </c>
      <c r="AS10227">
        <v>0</v>
      </c>
    </row>
    <row r="10228" spans="1:45" x14ac:dyDescent="0.3">
      <c r="A10228" t="s">
        <v>10508</v>
      </c>
      <c r="B10228" t="s">
        <v>10156</v>
      </c>
      <c r="C10228">
        <v>35</v>
      </c>
      <c r="D10228" s="1">
        <v>44024</v>
      </c>
      <c r="E10228" s="2">
        <v>0.59375</v>
      </c>
      <c r="F10228" t="s">
        <v>49</v>
      </c>
      <c r="G10228" t="s">
        <v>454</v>
      </c>
      <c r="H10228">
        <v>2</v>
      </c>
      <c r="I10228">
        <v>0</v>
      </c>
      <c r="J10228" t="s">
        <v>51</v>
      </c>
      <c r="K10228">
        <v>1</v>
      </c>
      <c r="L10228">
        <v>0</v>
      </c>
      <c r="M10228" t="s">
        <v>51</v>
      </c>
      <c r="N10228" t="s">
        <v>4453</v>
      </c>
      <c r="O10228">
        <v>12</v>
      </c>
      <c r="P10228">
        <v>9</v>
      </c>
      <c r="Q10228">
        <v>9</v>
      </c>
      <c r="R10228">
        <v>5</v>
      </c>
      <c r="S10228">
        <v>5</v>
      </c>
      <c r="T10228">
        <v>1</v>
      </c>
      <c r="U10228">
        <v>21</v>
      </c>
      <c r="V10228">
        <v>21</v>
      </c>
      <c r="W10228">
        <v>2</v>
      </c>
      <c r="X10228">
        <v>4</v>
      </c>
      <c r="Y10228">
        <v>0</v>
      </c>
      <c r="Z10228">
        <v>1</v>
      </c>
      <c r="AA10228">
        <v>2.25</v>
      </c>
      <c r="AB10228">
        <v>3.3</v>
      </c>
      <c r="AC10228">
        <v>3.3</v>
      </c>
      <c r="AD10228" t="str">
        <f t="shared" si="321"/>
        <v>A</v>
      </c>
      <c r="AE10228" t="str">
        <f t="shared" si="320"/>
        <v>N</v>
      </c>
      <c r="AF10228">
        <v>2</v>
      </c>
      <c r="AG10228">
        <v>1.8</v>
      </c>
      <c r="AH10228">
        <v>2.35</v>
      </c>
      <c r="AI10228">
        <v>3.48</v>
      </c>
      <c r="AJ10228">
        <v>3.45</v>
      </c>
      <c r="AK10228">
        <v>2.29</v>
      </c>
      <c r="AL10228">
        <v>3.35</v>
      </c>
      <c r="AM10228">
        <v>3.24</v>
      </c>
      <c r="AN10228">
        <v>2.11</v>
      </c>
      <c r="AO10228">
        <v>1.89</v>
      </c>
      <c r="AP10228">
        <v>2.0099999999999998</v>
      </c>
      <c r="AQ10228">
        <v>1.82</v>
      </c>
      <c r="AR10228">
        <v>3</v>
      </c>
      <c r="AS10228">
        <v>0</v>
      </c>
    </row>
    <row r="10229" spans="1:45" x14ac:dyDescent="0.3">
      <c r="A10229" t="s">
        <v>10509</v>
      </c>
      <c r="B10229" t="s">
        <v>10156</v>
      </c>
      <c r="C10229">
        <v>35</v>
      </c>
      <c r="D10229" s="1">
        <v>44024</v>
      </c>
      <c r="E10229" s="2">
        <v>0.6875</v>
      </c>
      <c r="F10229" t="s">
        <v>64</v>
      </c>
      <c r="G10229" t="s">
        <v>45</v>
      </c>
      <c r="H10229">
        <v>2</v>
      </c>
      <c r="I10229">
        <v>1</v>
      </c>
      <c r="J10229" t="s">
        <v>51</v>
      </c>
      <c r="K10229">
        <v>1</v>
      </c>
      <c r="L10229">
        <v>1</v>
      </c>
      <c r="M10229" t="s">
        <v>61</v>
      </c>
      <c r="N10229" t="s">
        <v>6721</v>
      </c>
      <c r="O10229">
        <v>15</v>
      </c>
      <c r="P10229">
        <v>13</v>
      </c>
      <c r="Q10229">
        <v>9</v>
      </c>
      <c r="R10229">
        <v>4</v>
      </c>
      <c r="S10229">
        <v>6</v>
      </c>
      <c r="T10229">
        <v>5</v>
      </c>
      <c r="U10229">
        <v>16</v>
      </c>
      <c r="V10229">
        <v>11</v>
      </c>
      <c r="W10229">
        <v>5</v>
      </c>
      <c r="X10229">
        <v>3</v>
      </c>
      <c r="Y10229">
        <v>0</v>
      </c>
      <c r="Z10229">
        <v>0</v>
      </c>
      <c r="AA10229">
        <v>2.62</v>
      </c>
      <c r="AB10229">
        <v>3.4</v>
      </c>
      <c r="AC10229">
        <v>2.7</v>
      </c>
      <c r="AD10229" t="str">
        <f t="shared" si="321"/>
        <v>A</v>
      </c>
      <c r="AE10229" t="str">
        <f t="shared" si="320"/>
        <v>N</v>
      </c>
      <c r="AF10229">
        <v>1.8</v>
      </c>
      <c r="AG10229">
        <v>2</v>
      </c>
      <c r="AH10229">
        <v>2.75</v>
      </c>
      <c r="AI10229">
        <v>4.4800000000000004</v>
      </c>
      <c r="AJ10229">
        <v>2.83</v>
      </c>
      <c r="AK10229">
        <v>2.6</v>
      </c>
      <c r="AL10229">
        <v>3.48</v>
      </c>
      <c r="AM10229">
        <v>2.68</v>
      </c>
      <c r="AN10229">
        <v>1.9</v>
      </c>
      <c r="AO10229">
        <v>3.22</v>
      </c>
      <c r="AP10229">
        <v>1.77</v>
      </c>
      <c r="AQ10229">
        <v>2.08</v>
      </c>
      <c r="AR10229">
        <v>3</v>
      </c>
      <c r="AS10229">
        <v>0</v>
      </c>
    </row>
    <row r="10230" spans="1:45" x14ac:dyDescent="0.3">
      <c r="A10230" t="s">
        <v>10510</v>
      </c>
      <c r="B10230" t="s">
        <v>10156</v>
      </c>
      <c r="C10230">
        <v>35</v>
      </c>
      <c r="D10230" s="1">
        <v>44024</v>
      </c>
      <c r="E10230" s="2">
        <v>0.79166666666666663</v>
      </c>
      <c r="F10230" t="s">
        <v>8625</v>
      </c>
      <c r="G10230" t="s">
        <v>463</v>
      </c>
      <c r="H10230">
        <v>4</v>
      </c>
      <c r="I10230">
        <v>1</v>
      </c>
      <c r="J10230" t="s">
        <v>51</v>
      </c>
      <c r="K10230">
        <v>0</v>
      </c>
      <c r="L10230">
        <v>1</v>
      </c>
      <c r="M10230" t="s">
        <v>47</v>
      </c>
      <c r="N10230" t="s">
        <v>5950</v>
      </c>
      <c r="O10230">
        <v>10</v>
      </c>
      <c r="P10230">
        <v>13</v>
      </c>
      <c r="Q10230">
        <v>4</v>
      </c>
      <c r="R10230">
        <v>5</v>
      </c>
      <c r="S10230">
        <v>2</v>
      </c>
      <c r="T10230">
        <v>6</v>
      </c>
      <c r="U10230">
        <v>11</v>
      </c>
      <c r="V10230">
        <v>12</v>
      </c>
      <c r="W10230">
        <v>2</v>
      </c>
      <c r="X10230">
        <v>1</v>
      </c>
      <c r="Y10230">
        <v>0</v>
      </c>
      <c r="Z10230">
        <v>1</v>
      </c>
      <c r="AA10230">
        <v>5.25</v>
      </c>
      <c r="AB10230">
        <v>3.8</v>
      </c>
      <c r="AC10230">
        <v>1.66</v>
      </c>
      <c r="AD10230" t="str">
        <f t="shared" si="321"/>
        <v>H</v>
      </c>
      <c r="AE10230" t="str">
        <f t="shared" si="320"/>
        <v>Y</v>
      </c>
      <c r="AF10230">
        <v>1.9</v>
      </c>
      <c r="AG10230">
        <v>1.9</v>
      </c>
      <c r="AH10230">
        <v>5.6</v>
      </c>
      <c r="AI10230">
        <v>4</v>
      </c>
      <c r="AJ10230">
        <v>1.75</v>
      </c>
      <c r="AK10230">
        <v>5.14</v>
      </c>
      <c r="AL10230">
        <v>3.82</v>
      </c>
      <c r="AM10230">
        <v>1.7</v>
      </c>
      <c r="AN10230">
        <v>1.98</v>
      </c>
      <c r="AO10230">
        <v>2.0099999999999998</v>
      </c>
      <c r="AP10230">
        <v>1.89</v>
      </c>
      <c r="AQ10230">
        <v>1.92</v>
      </c>
      <c r="AR10230">
        <v>3</v>
      </c>
      <c r="AS10230">
        <v>0</v>
      </c>
    </row>
    <row r="10231" spans="1:45" x14ac:dyDescent="0.3">
      <c r="A10231" t="s">
        <v>10511</v>
      </c>
      <c r="B10231" t="s">
        <v>10156</v>
      </c>
      <c r="C10231">
        <v>35</v>
      </c>
      <c r="D10231" s="1">
        <v>44025</v>
      </c>
      <c r="E10231" s="2">
        <v>0.83333333333333337</v>
      </c>
      <c r="F10231" t="s">
        <v>79</v>
      </c>
      <c r="G10231" t="s">
        <v>72</v>
      </c>
      <c r="H10231">
        <v>2</v>
      </c>
      <c r="I10231">
        <v>2</v>
      </c>
      <c r="J10231" t="s">
        <v>61</v>
      </c>
      <c r="K10231">
        <v>2</v>
      </c>
      <c r="L10231">
        <v>1</v>
      </c>
      <c r="M10231" t="s">
        <v>51</v>
      </c>
      <c r="N10231" t="s">
        <v>9316</v>
      </c>
      <c r="O10231">
        <v>8</v>
      </c>
      <c r="P10231">
        <v>9</v>
      </c>
      <c r="Q10231">
        <v>4</v>
      </c>
      <c r="R10231">
        <v>5</v>
      </c>
      <c r="S10231">
        <v>4</v>
      </c>
      <c r="T10231">
        <v>6</v>
      </c>
      <c r="U10231">
        <v>14</v>
      </c>
      <c r="V10231">
        <v>15</v>
      </c>
      <c r="W10231">
        <v>1</v>
      </c>
      <c r="X10231">
        <v>3</v>
      </c>
      <c r="Y10231">
        <v>0</v>
      </c>
      <c r="Z10231">
        <v>0</v>
      </c>
      <c r="AA10231">
        <v>1.3</v>
      </c>
      <c r="AB10231">
        <v>5.5</v>
      </c>
      <c r="AC10231">
        <v>10</v>
      </c>
      <c r="AD10231" t="str">
        <f t="shared" si="321"/>
        <v>A</v>
      </c>
      <c r="AE10231" t="str">
        <f t="shared" si="320"/>
        <v>N</v>
      </c>
      <c r="AF10231">
        <v>1.61</v>
      </c>
      <c r="AG10231">
        <v>2.2999999999999998</v>
      </c>
      <c r="AH10231">
        <v>1.33</v>
      </c>
      <c r="AI10231">
        <v>6.3</v>
      </c>
      <c r="AJ10231">
        <v>12</v>
      </c>
      <c r="AK10231">
        <v>1.29</v>
      </c>
      <c r="AL10231">
        <v>5.73</v>
      </c>
      <c r="AM10231">
        <v>10.41</v>
      </c>
      <c r="AN10231">
        <v>1.72</v>
      </c>
      <c r="AO10231">
        <v>2.4700000000000002</v>
      </c>
      <c r="AP10231">
        <v>1.61</v>
      </c>
      <c r="AQ10231">
        <v>2.33</v>
      </c>
      <c r="AR10231">
        <v>1</v>
      </c>
      <c r="AS10231">
        <v>1</v>
      </c>
    </row>
    <row r="10232" spans="1:45" x14ac:dyDescent="0.3">
      <c r="A10232" t="s">
        <v>10512</v>
      </c>
      <c r="B10232" t="s">
        <v>10156</v>
      </c>
      <c r="C10232">
        <v>36</v>
      </c>
      <c r="D10232" s="1">
        <v>44026</v>
      </c>
      <c r="E10232" s="2">
        <v>0.84375</v>
      </c>
      <c r="F10232" t="s">
        <v>53</v>
      </c>
      <c r="G10232" t="s">
        <v>78</v>
      </c>
      <c r="H10232">
        <v>1</v>
      </c>
      <c r="I10232">
        <v>0</v>
      </c>
      <c r="J10232" t="s">
        <v>51</v>
      </c>
      <c r="K10232">
        <v>1</v>
      </c>
      <c r="L10232">
        <v>0</v>
      </c>
      <c r="M10232" t="s">
        <v>51</v>
      </c>
      <c r="N10232" t="s">
        <v>6912</v>
      </c>
      <c r="O10232">
        <v>22</v>
      </c>
      <c r="P10232">
        <v>2</v>
      </c>
      <c r="Q10232">
        <v>6</v>
      </c>
      <c r="R10232">
        <v>0</v>
      </c>
      <c r="S10232">
        <v>8</v>
      </c>
      <c r="T10232">
        <v>1</v>
      </c>
      <c r="U10232">
        <v>10</v>
      </c>
      <c r="V10232">
        <v>9</v>
      </c>
      <c r="W10232">
        <v>2</v>
      </c>
      <c r="X10232">
        <v>2</v>
      </c>
      <c r="Y10232">
        <v>0</v>
      </c>
      <c r="Z10232">
        <v>0</v>
      </c>
      <c r="AA10232">
        <v>1.1200000000000001</v>
      </c>
      <c r="AB10232">
        <v>9.5</v>
      </c>
      <c r="AC10232">
        <v>17</v>
      </c>
      <c r="AD10232" t="str">
        <f t="shared" si="321"/>
        <v>A</v>
      </c>
      <c r="AE10232" t="str">
        <f t="shared" si="320"/>
        <v>N</v>
      </c>
      <c r="AF10232">
        <v>1.36</v>
      </c>
      <c r="AG10232">
        <v>3.2</v>
      </c>
      <c r="AH10232">
        <v>1.1399999999999999</v>
      </c>
      <c r="AI10232">
        <v>10.8</v>
      </c>
      <c r="AJ10232">
        <v>24.75</v>
      </c>
      <c r="AK10232">
        <v>1.1299999999999999</v>
      </c>
      <c r="AL10232">
        <v>9.5</v>
      </c>
      <c r="AM10232">
        <v>20.76</v>
      </c>
      <c r="AN10232">
        <v>1.38</v>
      </c>
      <c r="AO10232">
        <v>3.4</v>
      </c>
      <c r="AP10232">
        <v>1.36</v>
      </c>
      <c r="AQ10232">
        <v>3.17</v>
      </c>
      <c r="AR10232">
        <v>3</v>
      </c>
      <c r="AS10232">
        <v>0</v>
      </c>
    </row>
    <row r="10233" spans="1:45" x14ac:dyDescent="0.3">
      <c r="A10233" t="s">
        <v>10513</v>
      </c>
      <c r="B10233" t="s">
        <v>10156</v>
      </c>
      <c r="C10233">
        <v>36</v>
      </c>
      <c r="D10233" s="1">
        <v>44027</v>
      </c>
      <c r="E10233" s="2">
        <v>0.75</v>
      </c>
      <c r="F10233" t="s">
        <v>6329</v>
      </c>
      <c r="G10233" t="s">
        <v>4016</v>
      </c>
      <c r="H10233">
        <v>1</v>
      </c>
      <c r="I10233">
        <v>1</v>
      </c>
      <c r="J10233" t="s">
        <v>61</v>
      </c>
      <c r="K10233">
        <v>0</v>
      </c>
      <c r="L10233">
        <v>0</v>
      </c>
      <c r="M10233" t="s">
        <v>61</v>
      </c>
      <c r="N10233" t="s">
        <v>3639</v>
      </c>
      <c r="O10233">
        <v>9</v>
      </c>
      <c r="P10233">
        <v>14</v>
      </c>
      <c r="Q10233">
        <v>1</v>
      </c>
      <c r="R10233">
        <v>5</v>
      </c>
      <c r="S10233">
        <v>3</v>
      </c>
      <c r="T10233">
        <v>8</v>
      </c>
      <c r="U10233">
        <v>10</v>
      </c>
      <c r="V10233">
        <v>8</v>
      </c>
      <c r="W10233">
        <v>0</v>
      </c>
      <c r="X10233">
        <v>0</v>
      </c>
      <c r="Y10233">
        <v>0</v>
      </c>
      <c r="Z10233">
        <v>0</v>
      </c>
      <c r="AA10233">
        <v>4.5</v>
      </c>
      <c r="AB10233">
        <v>3.3</v>
      </c>
      <c r="AC10233">
        <v>1.9</v>
      </c>
      <c r="AD10233" t="str">
        <f t="shared" si="321"/>
        <v>H</v>
      </c>
      <c r="AE10233" t="str">
        <f t="shared" si="320"/>
        <v>N</v>
      </c>
      <c r="AF10233">
        <v>2.5</v>
      </c>
      <c r="AG10233">
        <v>1.53</v>
      </c>
      <c r="AH10233">
        <v>5</v>
      </c>
      <c r="AI10233">
        <v>3.42</v>
      </c>
      <c r="AJ10233">
        <v>1.97</v>
      </c>
      <c r="AK10233">
        <v>4.6500000000000004</v>
      </c>
      <c r="AL10233">
        <v>3.3</v>
      </c>
      <c r="AM10233">
        <v>1.9</v>
      </c>
      <c r="AN10233">
        <v>2.68</v>
      </c>
      <c r="AO10233">
        <v>1.59</v>
      </c>
      <c r="AP10233">
        <v>2.52</v>
      </c>
      <c r="AQ10233">
        <v>1.53</v>
      </c>
      <c r="AR10233">
        <v>1</v>
      </c>
      <c r="AS10233">
        <v>1</v>
      </c>
    </row>
    <row r="10234" spans="1:45" x14ac:dyDescent="0.3">
      <c r="A10234" t="s">
        <v>10514</v>
      </c>
      <c r="B10234" t="s">
        <v>10156</v>
      </c>
      <c r="C10234">
        <v>36</v>
      </c>
      <c r="D10234" s="1">
        <v>44027</v>
      </c>
      <c r="E10234" s="2">
        <v>0.75</v>
      </c>
      <c r="F10234" t="s">
        <v>59</v>
      </c>
      <c r="G10234" t="s">
        <v>8625</v>
      </c>
      <c r="H10234">
        <v>2</v>
      </c>
      <c r="I10234">
        <v>1</v>
      </c>
      <c r="J10234" t="s">
        <v>51</v>
      </c>
      <c r="K10234">
        <v>2</v>
      </c>
      <c r="L10234">
        <v>0</v>
      </c>
      <c r="M10234" t="s">
        <v>51</v>
      </c>
      <c r="N10234" t="s">
        <v>5026</v>
      </c>
      <c r="O10234">
        <v>8</v>
      </c>
      <c r="P10234">
        <v>15</v>
      </c>
      <c r="Q10234">
        <v>4</v>
      </c>
      <c r="R10234">
        <v>3</v>
      </c>
      <c r="S10234">
        <v>3</v>
      </c>
      <c r="T10234">
        <v>5</v>
      </c>
      <c r="U10234">
        <v>10</v>
      </c>
      <c r="V10234">
        <v>10</v>
      </c>
      <c r="W10234">
        <v>1</v>
      </c>
      <c r="X10234">
        <v>1</v>
      </c>
      <c r="Y10234">
        <v>0</v>
      </c>
      <c r="Z10234">
        <v>0</v>
      </c>
      <c r="AA10234">
        <v>1.1399999999999999</v>
      </c>
      <c r="AB10234">
        <v>8.5</v>
      </c>
      <c r="AC10234">
        <v>17</v>
      </c>
      <c r="AD10234" t="str">
        <f t="shared" si="321"/>
        <v>A</v>
      </c>
      <c r="AE10234" t="str">
        <f t="shared" si="320"/>
        <v>N</v>
      </c>
      <c r="AF10234">
        <v>1.28</v>
      </c>
      <c r="AG10234">
        <v>3.75</v>
      </c>
      <c r="AH10234">
        <v>1.18</v>
      </c>
      <c r="AI10234">
        <v>9.8000000000000007</v>
      </c>
      <c r="AJ10234">
        <v>20.5</v>
      </c>
      <c r="AK10234">
        <v>1.1499999999999999</v>
      </c>
      <c r="AL10234">
        <v>8.68</v>
      </c>
      <c r="AM10234">
        <v>16.72</v>
      </c>
      <c r="AN10234">
        <v>1.31</v>
      </c>
      <c r="AO10234">
        <v>3.87</v>
      </c>
      <c r="AP10234">
        <v>1.29</v>
      </c>
      <c r="AQ10234">
        <v>3.65</v>
      </c>
      <c r="AR10234">
        <v>3</v>
      </c>
      <c r="AS10234">
        <v>0</v>
      </c>
    </row>
    <row r="10235" spans="1:45" x14ac:dyDescent="0.3">
      <c r="A10235" t="s">
        <v>10515</v>
      </c>
      <c r="B10235" t="s">
        <v>10156</v>
      </c>
      <c r="C10235">
        <v>36</v>
      </c>
      <c r="D10235" s="1">
        <v>44027</v>
      </c>
      <c r="E10235" s="2">
        <v>0.75</v>
      </c>
      <c r="F10235" t="s">
        <v>63</v>
      </c>
      <c r="G10235" t="s">
        <v>64</v>
      </c>
      <c r="H10235">
        <v>1</v>
      </c>
      <c r="I10235">
        <v>3</v>
      </c>
      <c r="J10235" t="s">
        <v>47</v>
      </c>
      <c r="K10235">
        <v>0</v>
      </c>
      <c r="L10235">
        <v>1</v>
      </c>
      <c r="M10235" t="s">
        <v>47</v>
      </c>
      <c r="N10235" t="s">
        <v>9741</v>
      </c>
      <c r="O10235">
        <v>22</v>
      </c>
      <c r="P10235">
        <v>8</v>
      </c>
      <c r="Q10235">
        <v>6</v>
      </c>
      <c r="R10235">
        <v>5</v>
      </c>
      <c r="S10235">
        <v>5</v>
      </c>
      <c r="T10235">
        <v>4</v>
      </c>
      <c r="U10235">
        <v>6</v>
      </c>
      <c r="V10235">
        <v>13</v>
      </c>
      <c r="W10235">
        <v>2</v>
      </c>
      <c r="X10235">
        <v>3</v>
      </c>
      <c r="Y10235">
        <v>0</v>
      </c>
      <c r="Z10235">
        <v>0</v>
      </c>
      <c r="AA10235">
        <v>4.5999999999999996</v>
      </c>
      <c r="AB10235">
        <v>3.8</v>
      </c>
      <c r="AC10235">
        <v>1.75</v>
      </c>
      <c r="AD10235" t="str">
        <f t="shared" si="321"/>
        <v>H</v>
      </c>
      <c r="AE10235" t="str">
        <f t="shared" si="320"/>
        <v>N</v>
      </c>
      <c r="AF10235">
        <v>1.9</v>
      </c>
      <c r="AG10235">
        <v>1.9</v>
      </c>
      <c r="AH10235">
        <v>4.8</v>
      </c>
      <c r="AI10235">
        <v>3.98</v>
      </c>
      <c r="AJ10235">
        <v>1.85</v>
      </c>
      <c r="AK10235">
        <v>4.5599999999999996</v>
      </c>
      <c r="AL10235">
        <v>3.77</v>
      </c>
      <c r="AM10235">
        <v>1.79</v>
      </c>
      <c r="AN10235">
        <v>1.95</v>
      </c>
      <c r="AO10235">
        <v>2.04</v>
      </c>
      <c r="AP10235">
        <v>1.87</v>
      </c>
      <c r="AQ10235">
        <v>1.95</v>
      </c>
      <c r="AR10235">
        <v>0</v>
      </c>
      <c r="AS10235">
        <v>3</v>
      </c>
    </row>
    <row r="10236" spans="1:45" x14ac:dyDescent="0.3">
      <c r="A10236" t="s">
        <v>10516</v>
      </c>
      <c r="B10236" t="s">
        <v>10156</v>
      </c>
      <c r="C10236">
        <v>36</v>
      </c>
      <c r="D10236" s="1">
        <v>44027</v>
      </c>
      <c r="E10236" s="2">
        <v>0.84375</v>
      </c>
      <c r="F10236" t="s">
        <v>45</v>
      </c>
      <c r="G10236" t="s">
        <v>56</v>
      </c>
      <c r="H10236">
        <v>2</v>
      </c>
      <c r="I10236">
        <v>1</v>
      </c>
      <c r="J10236" t="s">
        <v>51</v>
      </c>
      <c r="K10236">
        <v>2</v>
      </c>
      <c r="L10236">
        <v>1</v>
      </c>
      <c r="M10236" t="s">
        <v>51</v>
      </c>
      <c r="N10236" t="s">
        <v>8267</v>
      </c>
      <c r="O10236">
        <v>3</v>
      </c>
      <c r="P10236">
        <v>24</v>
      </c>
      <c r="Q10236">
        <v>2</v>
      </c>
      <c r="R10236">
        <v>8</v>
      </c>
      <c r="S10236">
        <v>2</v>
      </c>
      <c r="T10236">
        <v>13</v>
      </c>
      <c r="U10236">
        <v>14</v>
      </c>
      <c r="V10236">
        <v>10</v>
      </c>
      <c r="W10236">
        <v>3</v>
      </c>
      <c r="X10236">
        <v>1</v>
      </c>
      <c r="Y10236">
        <v>0</v>
      </c>
      <c r="Z10236">
        <v>0</v>
      </c>
      <c r="AA10236">
        <v>3.8</v>
      </c>
      <c r="AB10236">
        <v>3.8</v>
      </c>
      <c r="AC10236">
        <v>1.9</v>
      </c>
      <c r="AD10236" t="str">
        <f t="shared" si="321"/>
        <v>H</v>
      </c>
      <c r="AE10236" t="str">
        <f t="shared" si="320"/>
        <v>Y</v>
      </c>
      <c r="AF10236">
        <v>1.57</v>
      </c>
      <c r="AG10236">
        <v>2.37</v>
      </c>
      <c r="AH10236">
        <v>4.0999999999999996</v>
      </c>
      <c r="AI10236">
        <v>4.05</v>
      </c>
      <c r="AJ10236">
        <v>1.95</v>
      </c>
      <c r="AK10236">
        <v>3.89</v>
      </c>
      <c r="AL10236">
        <v>3.89</v>
      </c>
      <c r="AM10236">
        <v>1.89</v>
      </c>
      <c r="AN10236">
        <v>1.65</v>
      </c>
      <c r="AO10236">
        <v>2.52</v>
      </c>
      <c r="AP10236">
        <v>1.58</v>
      </c>
      <c r="AQ10236">
        <v>2.41</v>
      </c>
      <c r="AR10236">
        <v>3</v>
      </c>
      <c r="AS10236">
        <v>0</v>
      </c>
    </row>
    <row r="10237" spans="1:45" x14ac:dyDescent="0.3">
      <c r="A10237" t="s">
        <v>10517</v>
      </c>
      <c r="B10237" t="s">
        <v>10156</v>
      </c>
      <c r="C10237">
        <v>36</v>
      </c>
      <c r="D10237" s="1">
        <v>44028</v>
      </c>
      <c r="E10237" s="2">
        <v>0.75</v>
      </c>
      <c r="F10237" t="s">
        <v>73</v>
      </c>
      <c r="G10237" t="s">
        <v>49</v>
      </c>
      <c r="H10237">
        <v>1</v>
      </c>
      <c r="I10237">
        <v>1</v>
      </c>
      <c r="J10237" t="s">
        <v>61</v>
      </c>
      <c r="K10237">
        <v>0</v>
      </c>
      <c r="L10237">
        <v>0</v>
      </c>
      <c r="M10237" t="s">
        <v>61</v>
      </c>
      <c r="N10237" t="s">
        <v>6558</v>
      </c>
      <c r="O10237">
        <v>9</v>
      </c>
      <c r="P10237">
        <v>15</v>
      </c>
      <c r="Q10237">
        <v>1</v>
      </c>
      <c r="R10237">
        <v>1</v>
      </c>
      <c r="S10237">
        <v>5</v>
      </c>
      <c r="T10237">
        <v>5</v>
      </c>
      <c r="U10237">
        <v>15</v>
      </c>
      <c r="V10237">
        <v>13</v>
      </c>
      <c r="W10237">
        <v>2</v>
      </c>
      <c r="X10237">
        <v>1</v>
      </c>
      <c r="Y10237">
        <v>0</v>
      </c>
      <c r="Z10237">
        <v>0</v>
      </c>
      <c r="AA10237">
        <v>2</v>
      </c>
      <c r="AB10237">
        <v>3.5</v>
      </c>
      <c r="AC10237">
        <v>3.75</v>
      </c>
      <c r="AD10237" t="str">
        <f t="shared" si="321"/>
        <v>A</v>
      </c>
      <c r="AE10237" t="str">
        <f t="shared" si="320"/>
        <v>N</v>
      </c>
      <c r="AF10237">
        <v>1.9</v>
      </c>
      <c r="AG10237">
        <v>1.9</v>
      </c>
      <c r="AH10237">
        <v>2.1</v>
      </c>
      <c r="AI10237">
        <v>3.74</v>
      </c>
      <c r="AJ10237">
        <v>3.94</v>
      </c>
      <c r="AK10237">
        <v>2.02</v>
      </c>
      <c r="AL10237">
        <v>3.57</v>
      </c>
      <c r="AM10237">
        <v>3.74</v>
      </c>
      <c r="AN10237">
        <v>1.96</v>
      </c>
      <c r="AO10237">
        <v>2.0299999999999998</v>
      </c>
      <c r="AP10237">
        <v>1.87</v>
      </c>
      <c r="AQ10237">
        <v>1.95</v>
      </c>
      <c r="AR10237">
        <v>1</v>
      </c>
      <c r="AS10237">
        <v>1</v>
      </c>
    </row>
    <row r="10238" spans="1:45" x14ac:dyDescent="0.3">
      <c r="A10238" t="s">
        <v>10518</v>
      </c>
      <c r="B10238" t="s">
        <v>10156</v>
      </c>
      <c r="C10238">
        <v>36</v>
      </c>
      <c r="D10238" s="1">
        <v>44028</v>
      </c>
      <c r="E10238" s="2">
        <v>0.75</v>
      </c>
      <c r="F10238" t="s">
        <v>463</v>
      </c>
      <c r="G10238" t="s">
        <v>69</v>
      </c>
      <c r="H10238">
        <v>2</v>
      </c>
      <c r="I10238">
        <v>0</v>
      </c>
      <c r="J10238" t="s">
        <v>51</v>
      </c>
      <c r="K10238">
        <v>1</v>
      </c>
      <c r="L10238">
        <v>0</v>
      </c>
      <c r="M10238" t="s">
        <v>51</v>
      </c>
      <c r="N10238" t="s">
        <v>6721</v>
      </c>
      <c r="O10238">
        <v>15</v>
      </c>
      <c r="P10238">
        <v>5</v>
      </c>
      <c r="Q10238">
        <v>7</v>
      </c>
      <c r="R10238">
        <v>1</v>
      </c>
      <c r="S10238">
        <v>9</v>
      </c>
      <c r="T10238">
        <v>5</v>
      </c>
      <c r="U10238">
        <v>12</v>
      </c>
      <c r="V10238">
        <v>10</v>
      </c>
      <c r="W10238">
        <v>1</v>
      </c>
      <c r="X10238">
        <v>2</v>
      </c>
      <c r="Y10238">
        <v>0</v>
      </c>
      <c r="Z10238">
        <v>0</v>
      </c>
      <c r="AA10238">
        <v>2.0499999999999998</v>
      </c>
      <c r="AB10238">
        <v>3.25</v>
      </c>
      <c r="AC10238">
        <v>3.9</v>
      </c>
      <c r="AD10238" t="str">
        <f t="shared" si="321"/>
        <v>A</v>
      </c>
      <c r="AE10238" t="str">
        <f t="shared" si="320"/>
        <v>N</v>
      </c>
      <c r="AF10238">
        <v>2.2000000000000002</v>
      </c>
      <c r="AG10238">
        <v>1.66</v>
      </c>
      <c r="AH10238">
        <v>2.1</v>
      </c>
      <c r="AI10238">
        <v>3.58</v>
      </c>
      <c r="AJ10238">
        <v>4.2</v>
      </c>
      <c r="AK10238">
        <v>2.02</v>
      </c>
      <c r="AL10238">
        <v>3.34</v>
      </c>
      <c r="AM10238">
        <v>4.01</v>
      </c>
      <c r="AN10238">
        <v>2.25</v>
      </c>
      <c r="AO10238">
        <v>1.79</v>
      </c>
      <c r="AP10238">
        <v>2.14</v>
      </c>
      <c r="AQ10238">
        <v>1.72</v>
      </c>
      <c r="AR10238">
        <v>3</v>
      </c>
      <c r="AS10238">
        <v>0</v>
      </c>
    </row>
    <row r="10239" spans="1:45" x14ac:dyDescent="0.3">
      <c r="A10239" t="s">
        <v>10519</v>
      </c>
      <c r="B10239" t="s">
        <v>10156</v>
      </c>
      <c r="C10239">
        <v>36</v>
      </c>
      <c r="D10239" s="1">
        <v>44028</v>
      </c>
      <c r="E10239" s="2">
        <v>0.84375</v>
      </c>
      <c r="F10239" t="s">
        <v>454</v>
      </c>
      <c r="G10239" t="s">
        <v>79</v>
      </c>
      <c r="H10239">
        <v>0</v>
      </c>
      <c r="I10239">
        <v>2</v>
      </c>
      <c r="J10239" t="s">
        <v>47</v>
      </c>
      <c r="K10239">
        <v>0</v>
      </c>
      <c r="L10239">
        <v>1</v>
      </c>
      <c r="M10239" t="s">
        <v>47</v>
      </c>
      <c r="N10239" t="s">
        <v>8363</v>
      </c>
      <c r="O10239">
        <v>13</v>
      </c>
      <c r="P10239">
        <v>17</v>
      </c>
      <c r="Q10239">
        <v>5</v>
      </c>
      <c r="R10239">
        <v>5</v>
      </c>
      <c r="S10239">
        <v>2</v>
      </c>
      <c r="T10239">
        <v>7</v>
      </c>
      <c r="U10239">
        <v>10</v>
      </c>
      <c r="V10239">
        <v>15</v>
      </c>
      <c r="W10239">
        <v>1</v>
      </c>
      <c r="X10239">
        <v>2</v>
      </c>
      <c r="Y10239">
        <v>0</v>
      </c>
      <c r="Z10239">
        <v>0</v>
      </c>
      <c r="AA10239">
        <v>9.5</v>
      </c>
      <c r="AB10239">
        <v>4.75</v>
      </c>
      <c r="AC10239">
        <v>1.36</v>
      </c>
      <c r="AD10239" t="str">
        <f t="shared" si="321"/>
        <v>H</v>
      </c>
      <c r="AE10239" t="str">
        <f t="shared" si="320"/>
        <v>N</v>
      </c>
      <c r="AF10239">
        <v>1.72</v>
      </c>
      <c r="AG10239">
        <v>2.1</v>
      </c>
      <c r="AH10239">
        <v>10.9</v>
      </c>
      <c r="AI10239">
        <v>5.4</v>
      </c>
      <c r="AJ10239">
        <v>1.38</v>
      </c>
      <c r="AK10239">
        <v>9.84</v>
      </c>
      <c r="AL10239">
        <v>5</v>
      </c>
      <c r="AM10239">
        <v>1.35</v>
      </c>
      <c r="AN10239">
        <v>1.84</v>
      </c>
      <c r="AO10239">
        <v>2.1800000000000002</v>
      </c>
      <c r="AP10239">
        <v>1.77</v>
      </c>
      <c r="AQ10239">
        <v>2.08</v>
      </c>
      <c r="AR10239">
        <v>0</v>
      </c>
      <c r="AS10239">
        <v>3</v>
      </c>
    </row>
    <row r="10240" spans="1:45" x14ac:dyDescent="0.3">
      <c r="A10240" t="s">
        <v>10520</v>
      </c>
      <c r="B10240" t="s">
        <v>10156</v>
      </c>
      <c r="C10240">
        <v>36</v>
      </c>
      <c r="D10240" s="1">
        <v>44028</v>
      </c>
      <c r="E10240" s="2">
        <v>0.84375</v>
      </c>
      <c r="F10240" t="s">
        <v>72</v>
      </c>
      <c r="G10240" t="s">
        <v>9392</v>
      </c>
      <c r="H10240">
        <v>1</v>
      </c>
      <c r="I10240">
        <v>1</v>
      </c>
      <c r="J10240" t="s">
        <v>61</v>
      </c>
      <c r="K10240">
        <v>0</v>
      </c>
      <c r="L10240">
        <v>1</v>
      </c>
      <c r="M10240" t="s">
        <v>47</v>
      </c>
      <c r="N10240" t="s">
        <v>4524</v>
      </c>
      <c r="O10240">
        <v>21</v>
      </c>
      <c r="P10240">
        <v>10</v>
      </c>
      <c r="Q10240">
        <v>6</v>
      </c>
      <c r="R10240">
        <v>2</v>
      </c>
      <c r="S10240">
        <v>8</v>
      </c>
      <c r="T10240">
        <v>2</v>
      </c>
      <c r="U10240">
        <v>6</v>
      </c>
      <c r="V10240">
        <v>10</v>
      </c>
      <c r="W10240">
        <v>1</v>
      </c>
      <c r="X10240">
        <v>0</v>
      </c>
      <c r="Y10240">
        <v>0</v>
      </c>
      <c r="Z10240">
        <v>0</v>
      </c>
      <c r="AA10240">
        <v>2.15</v>
      </c>
      <c r="AB10240">
        <v>3.3</v>
      </c>
      <c r="AC10240">
        <v>3.5</v>
      </c>
      <c r="AD10240" t="str">
        <f t="shared" si="321"/>
        <v>A</v>
      </c>
      <c r="AE10240" t="str">
        <f t="shared" si="320"/>
        <v>N</v>
      </c>
      <c r="AF10240">
        <v>2.1</v>
      </c>
      <c r="AG10240">
        <v>1.72</v>
      </c>
      <c r="AH10240">
        <v>2.2599999999999998</v>
      </c>
      <c r="AI10240">
        <v>3.48</v>
      </c>
      <c r="AJ10240">
        <v>3.68</v>
      </c>
      <c r="AK10240">
        <v>2.1800000000000002</v>
      </c>
      <c r="AL10240">
        <v>3.31</v>
      </c>
      <c r="AM10240">
        <v>3.53</v>
      </c>
      <c r="AN10240">
        <v>2.2200000000000002</v>
      </c>
      <c r="AO10240">
        <v>1.82</v>
      </c>
      <c r="AP10240">
        <v>2.13</v>
      </c>
      <c r="AQ10240">
        <v>1.73</v>
      </c>
      <c r="AR10240">
        <v>1</v>
      </c>
      <c r="AS10240">
        <v>1</v>
      </c>
    </row>
    <row r="10241" spans="1:45" x14ac:dyDescent="0.3">
      <c r="A10241" t="s">
        <v>10521</v>
      </c>
      <c r="B10241" t="s">
        <v>10156</v>
      </c>
      <c r="C10241">
        <v>36</v>
      </c>
      <c r="D10241" s="1">
        <v>44029</v>
      </c>
      <c r="E10241" s="2">
        <v>0.83333333333333337</v>
      </c>
      <c r="F10241" t="s">
        <v>75</v>
      </c>
      <c r="G10241" t="s">
        <v>2373</v>
      </c>
      <c r="H10241">
        <v>3</v>
      </c>
      <c r="I10241">
        <v>1</v>
      </c>
      <c r="J10241" t="s">
        <v>51</v>
      </c>
      <c r="K10241">
        <v>3</v>
      </c>
      <c r="L10241">
        <v>0</v>
      </c>
      <c r="M10241" t="s">
        <v>51</v>
      </c>
      <c r="N10241" t="s">
        <v>4453</v>
      </c>
      <c r="O10241">
        <v>10</v>
      </c>
      <c r="P10241">
        <v>14</v>
      </c>
      <c r="Q10241">
        <v>4</v>
      </c>
      <c r="R10241">
        <v>3</v>
      </c>
      <c r="S10241">
        <v>9</v>
      </c>
      <c r="T10241">
        <v>3</v>
      </c>
      <c r="U10241">
        <v>11</v>
      </c>
      <c r="V10241">
        <v>11</v>
      </c>
      <c r="W10241">
        <v>0</v>
      </c>
      <c r="X10241">
        <v>2</v>
      </c>
      <c r="Y10241">
        <v>0</v>
      </c>
      <c r="Z10241">
        <v>0</v>
      </c>
      <c r="AA10241">
        <v>2.4</v>
      </c>
      <c r="AB10241">
        <v>3</v>
      </c>
      <c r="AC10241">
        <v>3.3</v>
      </c>
      <c r="AD10241" t="str">
        <f t="shared" si="321"/>
        <v>A</v>
      </c>
      <c r="AE10241" t="str">
        <f t="shared" si="320"/>
        <v>N</v>
      </c>
      <c r="AF10241">
        <v>2</v>
      </c>
      <c r="AG10241">
        <v>1.8</v>
      </c>
      <c r="AH10241">
        <v>2.5</v>
      </c>
      <c r="AI10241">
        <v>3.18</v>
      </c>
      <c r="AJ10241">
        <v>3.5</v>
      </c>
      <c r="AK10241">
        <v>2.42</v>
      </c>
      <c r="AL10241">
        <v>3.04</v>
      </c>
      <c r="AM10241">
        <v>3.31</v>
      </c>
      <c r="AN10241">
        <v>2.11</v>
      </c>
      <c r="AO10241">
        <v>1.89</v>
      </c>
      <c r="AP10241">
        <v>2.0299999999999998</v>
      </c>
      <c r="AQ10241">
        <v>1.8</v>
      </c>
      <c r="AR10241">
        <v>3</v>
      </c>
      <c r="AS10241">
        <v>0</v>
      </c>
    </row>
    <row r="10242" spans="1:45" x14ac:dyDescent="0.3">
      <c r="A10242" t="s">
        <v>10522</v>
      </c>
      <c r="B10242" t="s">
        <v>10156</v>
      </c>
      <c r="C10242">
        <v>37</v>
      </c>
      <c r="D10242" s="1">
        <v>44030</v>
      </c>
      <c r="E10242" s="2">
        <v>0.72916666666666663</v>
      </c>
      <c r="F10242" t="s">
        <v>78</v>
      </c>
      <c r="G10242" t="s">
        <v>6329</v>
      </c>
      <c r="H10242">
        <v>0</v>
      </c>
      <c r="I10242">
        <v>2</v>
      </c>
      <c r="J10242" t="s">
        <v>47</v>
      </c>
      <c r="K10242">
        <v>0</v>
      </c>
      <c r="L10242">
        <v>1</v>
      </c>
      <c r="M10242" t="s">
        <v>47</v>
      </c>
      <c r="N10242" t="s">
        <v>6379</v>
      </c>
      <c r="O10242">
        <v>6</v>
      </c>
      <c r="P10242">
        <v>23</v>
      </c>
      <c r="Q10242">
        <v>2</v>
      </c>
      <c r="R10242">
        <v>8</v>
      </c>
      <c r="S10242">
        <v>6</v>
      </c>
      <c r="T10242">
        <v>8</v>
      </c>
      <c r="U10242">
        <v>9</v>
      </c>
      <c r="V10242">
        <v>16</v>
      </c>
      <c r="W10242">
        <v>0</v>
      </c>
      <c r="X10242">
        <v>0</v>
      </c>
      <c r="Y10242">
        <v>2</v>
      </c>
      <c r="Z10242">
        <v>0</v>
      </c>
      <c r="AA10242">
        <v>3.2</v>
      </c>
      <c r="AB10242">
        <v>3.4</v>
      </c>
      <c r="AC10242">
        <v>2.25</v>
      </c>
      <c r="AD10242" t="str">
        <f t="shared" si="321"/>
        <v>H</v>
      </c>
      <c r="AE10242" t="str">
        <f t="shared" si="320"/>
        <v>N</v>
      </c>
      <c r="AF10242">
        <v>2</v>
      </c>
      <c r="AG10242">
        <v>1.8</v>
      </c>
      <c r="AH10242">
        <v>3.52</v>
      </c>
      <c r="AI10242">
        <v>3.43</v>
      </c>
      <c r="AJ10242">
        <v>2.36</v>
      </c>
      <c r="AK10242">
        <v>3.32</v>
      </c>
      <c r="AL10242">
        <v>3.33</v>
      </c>
      <c r="AM10242">
        <v>2.25</v>
      </c>
      <c r="AN10242">
        <v>2.12</v>
      </c>
      <c r="AO10242">
        <v>1.88</v>
      </c>
      <c r="AP10242">
        <v>2.0499999999999998</v>
      </c>
      <c r="AQ10242">
        <v>1.78</v>
      </c>
      <c r="AR10242">
        <v>0</v>
      </c>
      <c r="AS10242">
        <v>3</v>
      </c>
    </row>
    <row r="10243" spans="1:45" x14ac:dyDescent="0.3">
      <c r="A10243" t="s">
        <v>10523</v>
      </c>
      <c r="B10243" t="s">
        <v>10156</v>
      </c>
      <c r="C10243">
        <v>37</v>
      </c>
      <c r="D10243" s="1">
        <v>44031</v>
      </c>
      <c r="E10243" s="2">
        <v>0.58333333333333337</v>
      </c>
      <c r="F10243" t="s">
        <v>8625</v>
      </c>
      <c r="G10243" t="s">
        <v>72</v>
      </c>
      <c r="H10243">
        <v>0</v>
      </c>
      <c r="I10243">
        <v>2</v>
      </c>
      <c r="J10243" t="s">
        <v>47</v>
      </c>
      <c r="K10243">
        <v>0</v>
      </c>
      <c r="L10243">
        <v>1</v>
      </c>
      <c r="M10243" t="s">
        <v>47</v>
      </c>
      <c r="N10243" t="s">
        <v>7753</v>
      </c>
      <c r="O10243">
        <v>11</v>
      </c>
      <c r="P10243">
        <v>16</v>
      </c>
      <c r="Q10243">
        <v>3</v>
      </c>
      <c r="R10243">
        <v>8</v>
      </c>
      <c r="S10243">
        <v>12</v>
      </c>
      <c r="T10243">
        <v>6</v>
      </c>
      <c r="U10243">
        <v>12</v>
      </c>
      <c r="V10243">
        <v>11</v>
      </c>
      <c r="W10243">
        <v>2</v>
      </c>
      <c r="X10243">
        <v>2</v>
      </c>
      <c r="Y10243">
        <v>0</v>
      </c>
      <c r="Z10243">
        <v>0</v>
      </c>
      <c r="AA10243">
        <v>2.4</v>
      </c>
      <c r="AB10243">
        <v>3.6</v>
      </c>
      <c r="AC10243">
        <v>2.8</v>
      </c>
      <c r="AD10243" t="str">
        <f t="shared" si="321"/>
        <v>A</v>
      </c>
      <c r="AE10243" t="str">
        <f t="shared" ref="AE10243:AE10306" si="322">IFERROR(IF(IF(IF(AC10243&gt;AA10243,G10243,F10243)=F10243,"H","A")=J10243,"Y","N"),"NAN")</f>
        <v>Y</v>
      </c>
      <c r="AF10243">
        <v>1.72</v>
      </c>
      <c r="AG10243">
        <v>2.1</v>
      </c>
      <c r="AH10243">
        <v>2.5</v>
      </c>
      <c r="AI10243">
        <v>3.82</v>
      </c>
      <c r="AJ10243">
        <v>3.01</v>
      </c>
      <c r="AK10243">
        <v>2.39</v>
      </c>
      <c r="AL10243">
        <v>3.65</v>
      </c>
      <c r="AM10243">
        <v>2.84</v>
      </c>
      <c r="AN10243">
        <v>1.79</v>
      </c>
      <c r="AO10243">
        <v>2.25</v>
      </c>
      <c r="AP10243">
        <v>1.71</v>
      </c>
      <c r="AQ10243">
        <v>2.16</v>
      </c>
      <c r="AR10243">
        <v>0</v>
      </c>
      <c r="AS10243">
        <v>3</v>
      </c>
    </row>
    <row r="10244" spans="1:45" x14ac:dyDescent="0.3">
      <c r="A10244" t="s">
        <v>10524</v>
      </c>
      <c r="B10244" t="s">
        <v>10156</v>
      </c>
      <c r="C10244">
        <v>37</v>
      </c>
      <c r="D10244" s="1">
        <v>44031</v>
      </c>
      <c r="E10244" s="2">
        <v>0.66666666666666663</v>
      </c>
      <c r="F10244" t="s">
        <v>64</v>
      </c>
      <c r="G10244" t="s">
        <v>463</v>
      </c>
      <c r="H10244">
        <v>3</v>
      </c>
      <c r="I10244">
        <v>0</v>
      </c>
      <c r="J10244" t="s">
        <v>51</v>
      </c>
      <c r="K10244">
        <v>3</v>
      </c>
      <c r="L10244">
        <v>0</v>
      </c>
      <c r="M10244" t="s">
        <v>51</v>
      </c>
      <c r="N10244" t="s">
        <v>6558</v>
      </c>
      <c r="O10244">
        <v>7</v>
      </c>
      <c r="P10244">
        <v>24</v>
      </c>
      <c r="Q10244">
        <v>3</v>
      </c>
      <c r="R10244">
        <v>6</v>
      </c>
      <c r="S10244">
        <v>4</v>
      </c>
      <c r="T10244">
        <v>13</v>
      </c>
      <c r="U10244">
        <v>15</v>
      </c>
      <c r="V10244">
        <v>10</v>
      </c>
      <c r="W10244">
        <v>2</v>
      </c>
      <c r="X10244">
        <v>1</v>
      </c>
      <c r="Y10244">
        <v>0</v>
      </c>
      <c r="Z10244">
        <v>0</v>
      </c>
      <c r="AA10244">
        <v>2.25</v>
      </c>
      <c r="AB10244">
        <v>3.3</v>
      </c>
      <c r="AC10244">
        <v>3.25</v>
      </c>
      <c r="AD10244" t="str">
        <f t="shared" si="321"/>
        <v>A</v>
      </c>
      <c r="AE10244" t="str">
        <f t="shared" si="322"/>
        <v>N</v>
      </c>
      <c r="AF10244">
        <v>1.9</v>
      </c>
      <c r="AG10244">
        <v>1.9</v>
      </c>
      <c r="AH10244">
        <v>2.41</v>
      </c>
      <c r="AI10244">
        <v>3.58</v>
      </c>
      <c r="AJ10244">
        <v>3.25</v>
      </c>
      <c r="AK10244">
        <v>2.3199999999999998</v>
      </c>
      <c r="AL10244">
        <v>3.42</v>
      </c>
      <c r="AM10244">
        <v>3.11</v>
      </c>
      <c r="AN10244">
        <v>2.04</v>
      </c>
      <c r="AO10244">
        <v>1.95</v>
      </c>
      <c r="AP10244">
        <v>1.95</v>
      </c>
      <c r="AQ10244">
        <v>1.87</v>
      </c>
      <c r="AR10244">
        <v>3</v>
      </c>
      <c r="AS10244">
        <v>0</v>
      </c>
    </row>
    <row r="10245" spans="1:45" x14ac:dyDescent="0.3">
      <c r="A10245" t="s">
        <v>10525</v>
      </c>
      <c r="B10245" t="s">
        <v>10156</v>
      </c>
      <c r="C10245">
        <v>37</v>
      </c>
      <c r="D10245" s="1">
        <v>44032</v>
      </c>
      <c r="E10245" s="2">
        <v>0.75</v>
      </c>
      <c r="F10245" t="s">
        <v>9392</v>
      </c>
      <c r="G10245" t="s">
        <v>63</v>
      </c>
      <c r="H10245">
        <v>0</v>
      </c>
      <c r="I10245">
        <v>0</v>
      </c>
      <c r="J10245" t="s">
        <v>61</v>
      </c>
      <c r="K10245">
        <v>0</v>
      </c>
      <c r="L10245">
        <v>0</v>
      </c>
      <c r="M10245" t="s">
        <v>61</v>
      </c>
      <c r="N10245" t="s">
        <v>8631</v>
      </c>
      <c r="O10245">
        <v>11</v>
      </c>
      <c r="P10245">
        <v>12</v>
      </c>
      <c r="Q10245">
        <v>3</v>
      </c>
      <c r="R10245">
        <v>1</v>
      </c>
      <c r="S10245">
        <v>9</v>
      </c>
      <c r="T10245">
        <v>7</v>
      </c>
      <c r="U10245">
        <v>13</v>
      </c>
      <c r="V10245">
        <v>12</v>
      </c>
      <c r="W10245">
        <v>4</v>
      </c>
      <c r="X10245">
        <v>2</v>
      </c>
      <c r="Y10245">
        <v>0</v>
      </c>
      <c r="Z10245">
        <v>0</v>
      </c>
      <c r="AA10245">
        <v>1.9</v>
      </c>
      <c r="AB10245">
        <v>3.4</v>
      </c>
      <c r="AC10245">
        <v>4.33</v>
      </c>
      <c r="AD10245" t="str">
        <f t="shared" si="321"/>
        <v>A</v>
      </c>
      <c r="AE10245" t="str">
        <f t="shared" si="322"/>
        <v>N</v>
      </c>
      <c r="AF10245">
        <v>2.1</v>
      </c>
      <c r="AG10245">
        <v>1.72</v>
      </c>
      <c r="AH10245">
        <v>2</v>
      </c>
      <c r="AI10245">
        <v>3.62</v>
      </c>
      <c r="AJ10245">
        <v>4.5</v>
      </c>
      <c r="AK10245">
        <v>1.93</v>
      </c>
      <c r="AL10245">
        <v>3.42</v>
      </c>
      <c r="AM10245">
        <v>4.2300000000000004</v>
      </c>
      <c r="AN10245">
        <v>2.2000000000000002</v>
      </c>
      <c r="AO10245">
        <v>1.82</v>
      </c>
      <c r="AP10245">
        <v>2.12</v>
      </c>
      <c r="AQ10245">
        <v>1.73</v>
      </c>
      <c r="AR10245">
        <v>1</v>
      </c>
      <c r="AS10245">
        <v>1</v>
      </c>
    </row>
    <row r="10246" spans="1:45" x14ac:dyDescent="0.3">
      <c r="A10246" t="s">
        <v>10526</v>
      </c>
      <c r="B10246" t="s">
        <v>10156</v>
      </c>
      <c r="C10246">
        <v>37</v>
      </c>
      <c r="D10246" s="1">
        <v>44032</v>
      </c>
      <c r="E10246" s="2">
        <v>0.75</v>
      </c>
      <c r="F10246" t="s">
        <v>69</v>
      </c>
      <c r="G10246" t="s">
        <v>73</v>
      </c>
      <c r="H10246">
        <v>0</v>
      </c>
      <c r="I10246">
        <v>1</v>
      </c>
      <c r="J10246" t="s">
        <v>47</v>
      </c>
      <c r="K10246">
        <v>0</v>
      </c>
      <c r="L10246">
        <v>0</v>
      </c>
      <c r="M10246" t="s">
        <v>61</v>
      </c>
      <c r="N10246" t="s">
        <v>5950</v>
      </c>
      <c r="O10246">
        <v>8</v>
      </c>
      <c r="P10246">
        <v>5</v>
      </c>
      <c r="Q10246">
        <v>0</v>
      </c>
      <c r="R10246">
        <v>2</v>
      </c>
      <c r="S10246">
        <v>7</v>
      </c>
      <c r="T10246">
        <v>1</v>
      </c>
      <c r="U10246">
        <v>11</v>
      </c>
      <c r="V10246">
        <v>19</v>
      </c>
      <c r="W10246">
        <v>1</v>
      </c>
      <c r="X10246">
        <v>3</v>
      </c>
      <c r="Y10246">
        <v>0</v>
      </c>
      <c r="Z10246">
        <v>0</v>
      </c>
      <c r="AA10246">
        <v>2.2000000000000002</v>
      </c>
      <c r="AB10246">
        <v>3.25</v>
      </c>
      <c r="AC10246">
        <v>3.5</v>
      </c>
      <c r="AD10246" t="str">
        <f t="shared" si="321"/>
        <v>A</v>
      </c>
      <c r="AE10246" t="str">
        <f t="shared" si="322"/>
        <v>Y</v>
      </c>
      <c r="AF10246">
        <v>2.2999999999999998</v>
      </c>
      <c r="AG10246">
        <v>1.61</v>
      </c>
      <c r="AH10246">
        <v>2.27</v>
      </c>
      <c r="AI10246">
        <v>3.45</v>
      </c>
      <c r="AJ10246">
        <v>3.7</v>
      </c>
      <c r="AK10246">
        <v>2.17</v>
      </c>
      <c r="AL10246">
        <v>3.29</v>
      </c>
      <c r="AM10246">
        <v>3.52</v>
      </c>
      <c r="AN10246">
        <v>2.4300000000000002</v>
      </c>
      <c r="AO10246">
        <v>1.7</v>
      </c>
      <c r="AP10246">
        <v>2.3199999999999998</v>
      </c>
      <c r="AQ10246">
        <v>1.62</v>
      </c>
      <c r="AR10246">
        <v>0</v>
      </c>
      <c r="AS10246">
        <v>3</v>
      </c>
    </row>
    <row r="10247" spans="1:45" x14ac:dyDescent="0.3">
      <c r="A10247" t="s">
        <v>10527</v>
      </c>
      <c r="B10247" t="s">
        <v>10156</v>
      </c>
      <c r="C10247">
        <v>37</v>
      </c>
      <c r="D10247" s="1">
        <v>44032</v>
      </c>
      <c r="E10247" s="2">
        <v>0.84375</v>
      </c>
      <c r="F10247" t="s">
        <v>4016</v>
      </c>
      <c r="G10247" t="s">
        <v>454</v>
      </c>
      <c r="H10247">
        <v>2</v>
      </c>
      <c r="I10247">
        <v>0</v>
      </c>
      <c r="J10247" t="s">
        <v>51</v>
      </c>
      <c r="K10247">
        <v>1</v>
      </c>
      <c r="L10247">
        <v>0</v>
      </c>
      <c r="M10247" t="s">
        <v>51</v>
      </c>
      <c r="N10247" t="s">
        <v>10191</v>
      </c>
      <c r="O10247">
        <v>11</v>
      </c>
      <c r="P10247">
        <v>7</v>
      </c>
      <c r="Q10247">
        <v>5</v>
      </c>
      <c r="R10247">
        <v>3</v>
      </c>
      <c r="S10247">
        <v>5</v>
      </c>
      <c r="T10247">
        <v>2</v>
      </c>
      <c r="U10247">
        <v>11</v>
      </c>
      <c r="V10247">
        <v>15</v>
      </c>
      <c r="W10247">
        <v>2</v>
      </c>
      <c r="X10247">
        <v>1</v>
      </c>
      <c r="Y10247">
        <v>0</v>
      </c>
      <c r="Z10247">
        <v>0</v>
      </c>
      <c r="AA10247">
        <v>1.5</v>
      </c>
      <c r="AB10247">
        <v>4</v>
      </c>
      <c r="AC10247">
        <v>7.5</v>
      </c>
      <c r="AD10247" t="str">
        <f t="shared" si="321"/>
        <v>A</v>
      </c>
      <c r="AE10247" t="str">
        <f t="shared" si="322"/>
        <v>N</v>
      </c>
      <c r="AF10247">
        <v>2.2999999999999998</v>
      </c>
      <c r="AG10247">
        <v>1.61</v>
      </c>
      <c r="AH10247">
        <v>1.54</v>
      </c>
      <c r="AI10247">
        <v>4.3499999999999996</v>
      </c>
      <c r="AJ10247">
        <v>8.3000000000000007</v>
      </c>
      <c r="AK10247">
        <v>1.5</v>
      </c>
      <c r="AL10247">
        <v>4.03</v>
      </c>
      <c r="AM10247">
        <v>7.72</v>
      </c>
      <c r="AN10247">
        <v>2.39</v>
      </c>
      <c r="AO10247">
        <v>1.71</v>
      </c>
      <c r="AP10247">
        <v>2.29</v>
      </c>
      <c r="AQ10247">
        <v>1.64</v>
      </c>
      <c r="AR10247">
        <v>3</v>
      </c>
      <c r="AS10247">
        <v>0</v>
      </c>
    </row>
    <row r="10248" spans="1:45" x14ac:dyDescent="0.3">
      <c r="A10248" t="s">
        <v>10528</v>
      </c>
      <c r="B10248" t="s">
        <v>10156</v>
      </c>
      <c r="C10248">
        <v>37</v>
      </c>
      <c r="D10248" s="1">
        <v>44033</v>
      </c>
      <c r="E10248" s="2">
        <v>0.75</v>
      </c>
      <c r="F10248" t="s">
        <v>2373</v>
      </c>
      <c r="G10248" t="s">
        <v>59</v>
      </c>
      <c r="H10248">
        <v>0</v>
      </c>
      <c r="I10248">
        <v>4</v>
      </c>
      <c r="J10248" t="s">
        <v>47</v>
      </c>
      <c r="K10248">
        <v>0</v>
      </c>
      <c r="L10248">
        <v>2</v>
      </c>
      <c r="M10248" t="s">
        <v>47</v>
      </c>
      <c r="N10248" t="s">
        <v>6721</v>
      </c>
      <c r="O10248">
        <v>2</v>
      </c>
      <c r="P10248">
        <v>26</v>
      </c>
      <c r="Q10248">
        <v>0</v>
      </c>
      <c r="R10248">
        <v>10</v>
      </c>
      <c r="S10248">
        <v>0</v>
      </c>
      <c r="T10248">
        <v>8</v>
      </c>
      <c r="U10248">
        <v>14</v>
      </c>
      <c r="V10248">
        <v>11</v>
      </c>
      <c r="W10248">
        <v>2</v>
      </c>
      <c r="X10248">
        <v>0</v>
      </c>
      <c r="Y10248">
        <v>0</v>
      </c>
      <c r="Z10248">
        <v>0</v>
      </c>
      <c r="AA10248">
        <v>8.5</v>
      </c>
      <c r="AB10248">
        <v>5.5</v>
      </c>
      <c r="AC10248">
        <v>1.33</v>
      </c>
      <c r="AD10248" t="str">
        <f t="shared" si="321"/>
        <v>H</v>
      </c>
      <c r="AE10248" t="str">
        <f t="shared" si="322"/>
        <v>N</v>
      </c>
      <c r="AF10248">
        <v>1.5</v>
      </c>
      <c r="AG10248">
        <v>2.62</v>
      </c>
      <c r="AH10248">
        <v>10</v>
      </c>
      <c r="AI10248">
        <v>6.15</v>
      </c>
      <c r="AJ10248">
        <v>1.37</v>
      </c>
      <c r="AK10248">
        <v>8.6199999999999992</v>
      </c>
      <c r="AL10248">
        <v>5.6</v>
      </c>
      <c r="AM10248">
        <v>1.33</v>
      </c>
      <c r="AN10248">
        <v>1.5</v>
      </c>
      <c r="AO10248">
        <v>2.79</v>
      </c>
      <c r="AP10248">
        <v>1.48</v>
      </c>
      <c r="AQ10248">
        <v>2.67</v>
      </c>
      <c r="AR10248">
        <v>0</v>
      </c>
      <c r="AS10248">
        <v>3</v>
      </c>
    </row>
    <row r="10249" spans="1:45" x14ac:dyDescent="0.3">
      <c r="A10249" t="s">
        <v>10529</v>
      </c>
      <c r="B10249" t="s">
        <v>10156</v>
      </c>
      <c r="C10249">
        <v>37</v>
      </c>
      <c r="D10249" s="1">
        <v>44033</v>
      </c>
      <c r="E10249" s="2">
        <v>0.84375</v>
      </c>
      <c r="F10249" t="s">
        <v>49</v>
      </c>
      <c r="G10249" t="s">
        <v>45</v>
      </c>
      <c r="H10249">
        <v>1</v>
      </c>
      <c r="I10249">
        <v>0</v>
      </c>
      <c r="J10249" t="s">
        <v>51</v>
      </c>
      <c r="K10249">
        <v>1</v>
      </c>
      <c r="L10249">
        <v>0</v>
      </c>
      <c r="M10249" t="s">
        <v>51</v>
      </c>
      <c r="N10249" t="s">
        <v>9316</v>
      </c>
      <c r="O10249">
        <v>8</v>
      </c>
      <c r="P10249">
        <v>7</v>
      </c>
      <c r="Q10249">
        <v>3</v>
      </c>
      <c r="R10249">
        <v>0</v>
      </c>
      <c r="S10249">
        <v>8</v>
      </c>
      <c r="T10249">
        <v>9</v>
      </c>
      <c r="U10249">
        <v>13</v>
      </c>
      <c r="V10249">
        <v>19</v>
      </c>
      <c r="W10249">
        <v>2</v>
      </c>
      <c r="X10249">
        <v>4</v>
      </c>
      <c r="Y10249">
        <v>0</v>
      </c>
      <c r="Z10249">
        <v>0</v>
      </c>
      <c r="AA10249">
        <v>3.3</v>
      </c>
      <c r="AB10249">
        <v>3.6</v>
      </c>
      <c r="AC10249">
        <v>2.1</v>
      </c>
      <c r="AD10249" t="str">
        <f t="shared" si="321"/>
        <v>H</v>
      </c>
      <c r="AE10249" t="str">
        <f t="shared" si="322"/>
        <v>Y</v>
      </c>
      <c r="AF10249">
        <v>1.66</v>
      </c>
      <c r="AG10249">
        <v>2.2000000000000002</v>
      </c>
      <c r="AH10249">
        <v>3.4</v>
      </c>
      <c r="AI10249">
        <v>3.98</v>
      </c>
      <c r="AJ10249">
        <v>2.2000000000000002</v>
      </c>
      <c r="AK10249">
        <v>3.24</v>
      </c>
      <c r="AL10249">
        <v>3.78</v>
      </c>
      <c r="AM10249">
        <v>2.11</v>
      </c>
      <c r="AN10249">
        <v>1.74</v>
      </c>
      <c r="AO10249">
        <v>2.37</v>
      </c>
      <c r="AP10249">
        <v>1.66</v>
      </c>
      <c r="AQ10249">
        <v>2.25</v>
      </c>
      <c r="AR10249">
        <v>3</v>
      </c>
      <c r="AS10249">
        <v>0</v>
      </c>
    </row>
    <row r="10250" spans="1:45" x14ac:dyDescent="0.3">
      <c r="A10250" t="s">
        <v>10530</v>
      </c>
      <c r="B10250" t="s">
        <v>10156</v>
      </c>
      <c r="C10250">
        <v>37</v>
      </c>
      <c r="D10250" s="1">
        <v>44034</v>
      </c>
      <c r="E10250" s="2">
        <v>0.75</v>
      </c>
      <c r="F10250" t="s">
        <v>79</v>
      </c>
      <c r="G10250" t="s">
        <v>75</v>
      </c>
      <c r="H10250">
        <v>1</v>
      </c>
      <c r="I10250">
        <v>1</v>
      </c>
      <c r="J10250" t="s">
        <v>61</v>
      </c>
      <c r="K10250">
        <v>0</v>
      </c>
      <c r="L10250">
        <v>1</v>
      </c>
      <c r="M10250" t="s">
        <v>47</v>
      </c>
      <c r="N10250" t="s">
        <v>8267</v>
      </c>
      <c r="O10250">
        <v>11</v>
      </c>
      <c r="P10250">
        <v>12</v>
      </c>
      <c r="Q10250">
        <v>4</v>
      </c>
      <c r="R10250">
        <v>3</v>
      </c>
      <c r="S10250">
        <v>2</v>
      </c>
      <c r="T10250">
        <v>3</v>
      </c>
      <c r="U10250">
        <v>10</v>
      </c>
      <c r="V10250">
        <v>9</v>
      </c>
      <c r="W10250">
        <v>3</v>
      </c>
      <c r="X10250">
        <v>1</v>
      </c>
      <c r="Y10250">
        <v>0</v>
      </c>
      <c r="Z10250">
        <v>0</v>
      </c>
      <c r="AA10250">
        <v>1.22</v>
      </c>
      <c r="AB10250">
        <v>6.5</v>
      </c>
      <c r="AC10250">
        <v>11</v>
      </c>
      <c r="AD10250" t="str">
        <f t="shared" si="321"/>
        <v>A</v>
      </c>
      <c r="AE10250" t="str">
        <f t="shared" si="322"/>
        <v>N</v>
      </c>
      <c r="AF10250">
        <v>1.5</v>
      </c>
      <c r="AG10250">
        <v>2.62</v>
      </c>
      <c r="AH10250">
        <v>1.28</v>
      </c>
      <c r="AI10250">
        <v>7</v>
      </c>
      <c r="AJ10250">
        <v>13.5</v>
      </c>
      <c r="AK10250">
        <v>1.24</v>
      </c>
      <c r="AL10250">
        <v>6.38</v>
      </c>
      <c r="AM10250">
        <v>11.56</v>
      </c>
      <c r="AN10250">
        <v>1.5</v>
      </c>
      <c r="AO10250">
        <v>2.84</v>
      </c>
      <c r="AP10250">
        <v>1.47</v>
      </c>
      <c r="AQ10250">
        <v>2.68</v>
      </c>
      <c r="AR10250">
        <v>1</v>
      </c>
      <c r="AS10250">
        <v>1</v>
      </c>
    </row>
    <row r="10251" spans="1:45" x14ac:dyDescent="0.3">
      <c r="A10251" t="s">
        <v>10531</v>
      </c>
      <c r="B10251" t="s">
        <v>10156</v>
      </c>
      <c r="C10251">
        <v>37</v>
      </c>
      <c r="D10251" s="1">
        <v>44034</v>
      </c>
      <c r="E10251" s="2">
        <v>0.84375</v>
      </c>
      <c r="F10251" t="s">
        <v>56</v>
      </c>
      <c r="G10251" t="s">
        <v>53</v>
      </c>
      <c r="H10251">
        <v>5</v>
      </c>
      <c r="I10251">
        <v>3</v>
      </c>
      <c r="J10251" t="s">
        <v>51</v>
      </c>
      <c r="K10251">
        <v>3</v>
      </c>
      <c r="L10251">
        <v>1</v>
      </c>
      <c r="M10251" t="s">
        <v>51</v>
      </c>
      <c r="N10251" t="s">
        <v>4524</v>
      </c>
      <c r="O10251">
        <v>10</v>
      </c>
      <c r="P10251">
        <v>10</v>
      </c>
      <c r="Q10251">
        <v>7</v>
      </c>
      <c r="R10251">
        <v>5</v>
      </c>
      <c r="S10251">
        <v>6</v>
      </c>
      <c r="T10251">
        <v>0</v>
      </c>
      <c r="U10251">
        <v>8</v>
      </c>
      <c r="V10251">
        <v>11</v>
      </c>
      <c r="W10251">
        <v>1</v>
      </c>
      <c r="X10251">
        <v>0</v>
      </c>
      <c r="Y10251">
        <v>0</v>
      </c>
      <c r="Z10251">
        <v>0</v>
      </c>
      <c r="AA10251">
        <v>2</v>
      </c>
      <c r="AB10251">
        <v>3.75</v>
      </c>
      <c r="AC10251">
        <v>3.5</v>
      </c>
      <c r="AD10251" t="str">
        <f t="shared" si="321"/>
        <v>A</v>
      </c>
      <c r="AE10251" t="str">
        <f t="shared" si="322"/>
        <v>N</v>
      </c>
      <c r="AF10251">
        <v>1.57</v>
      </c>
      <c r="AG10251">
        <v>2.37</v>
      </c>
      <c r="AH10251">
        <v>2.13</v>
      </c>
      <c r="AI10251">
        <v>3.95</v>
      </c>
      <c r="AJ10251">
        <v>3.7</v>
      </c>
      <c r="AK10251">
        <v>2.04</v>
      </c>
      <c r="AL10251">
        <v>3.7</v>
      </c>
      <c r="AM10251">
        <v>3.51</v>
      </c>
      <c r="AN10251">
        <v>1.66</v>
      </c>
      <c r="AO10251">
        <v>2.41</v>
      </c>
      <c r="AP10251">
        <v>1.6</v>
      </c>
      <c r="AQ10251">
        <v>2.34</v>
      </c>
      <c r="AR10251">
        <v>3</v>
      </c>
      <c r="AS10251">
        <v>0</v>
      </c>
    </row>
    <row r="10252" spans="1:45" x14ac:dyDescent="0.3">
      <c r="A10252" t="s">
        <v>10532</v>
      </c>
      <c r="B10252" t="s">
        <v>10156</v>
      </c>
      <c r="C10252">
        <v>38</v>
      </c>
      <c r="D10252" s="1">
        <v>44038</v>
      </c>
      <c r="E10252" s="2">
        <v>0.66666666666666663</v>
      </c>
      <c r="F10252" t="s">
        <v>45</v>
      </c>
      <c r="G10252" t="s">
        <v>2373</v>
      </c>
      <c r="H10252">
        <v>3</v>
      </c>
      <c r="I10252">
        <v>2</v>
      </c>
      <c r="J10252" t="s">
        <v>51</v>
      </c>
      <c r="K10252">
        <v>3</v>
      </c>
      <c r="L10252">
        <v>1</v>
      </c>
      <c r="M10252" t="s">
        <v>51</v>
      </c>
      <c r="N10252" t="s">
        <v>3639</v>
      </c>
      <c r="O10252">
        <v>13</v>
      </c>
      <c r="P10252">
        <v>19</v>
      </c>
      <c r="Q10252">
        <v>5</v>
      </c>
      <c r="R10252">
        <v>6</v>
      </c>
      <c r="S10252">
        <v>4</v>
      </c>
      <c r="T10252">
        <v>8</v>
      </c>
      <c r="U10252">
        <v>9</v>
      </c>
      <c r="V10252">
        <v>12</v>
      </c>
      <c r="W10252">
        <v>3</v>
      </c>
      <c r="X10252">
        <v>3</v>
      </c>
      <c r="Y10252">
        <v>0</v>
      </c>
      <c r="Z10252">
        <v>0</v>
      </c>
      <c r="AA10252">
        <v>1.9</v>
      </c>
      <c r="AB10252">
        <v>3.8</v>
      </c>
      <c r="AC10252">
        <v>3.8</v>
      </c>
      <c r="AD10252" t="str">
        <f t="shared" si="321"/>
        <v>A</v>
      </c>
      <c r="AE10252" t="str">
        <f t="shared" si="322"/>
        <v>N</v>
      </c>
      <c r="AF10252">
        <v>1.61</v>
      </c>
      <c r="AG10252">
        <v>2.2999999999999998</v>
      </c>
      <c r="AH10252">
        <v>2.0499999999999998</v>
      </c>
      <c r="AI10252">
        <v>4.05</v>
      </c>
      <c r="AJ10252">
        <v>4</v>
      </c>
      <c r="AK10252">
        <v>1.93</v>
      </c>
      <c r="AL10252">
        <v>3.89</v>
      </c>
      <c r="AM10252">
        <v>3.72</v>
      </c>
      <c r="AN10252">
        <v>1.66</v>
      </c>
      <c r="AO10252">
        <v>2.5</v>
      </c>
      <c r="AP10252">
        <v>1.61</v>
      </c>
      <c r="AQ10252">
        <v>2.34</v>
      </c>
      <c r="AR10252">
        <v>3</v>
      </c>
      <c r="AS10252">
        <v>0</v>
      </c>
    </row>
    <row r="10253" spans="1:45" x14ac:dyDescent="0.3">
      <c r="A10253" t="s">
        <v>10533</v>
      </c>
      <c r="B10253" t="s">
        <v>10156</v>
      </c>
      <c r="C10253">
        <v>38</v>
      </c>
      <c r="D10253" s="1">
        <v>44038</v>
      </c>
      <c r="E10253" s="2">
        <v>0.66666666666666663</v>
      </c>
      <c r="F10253" t="s">
        <v>6329</v>
      </c>
      <c r="G10253" t="s">
        <v>9392</v>
      </c>
      <c r="H10253">
        <v>1</v>
      </c>
      <c r="I10253">
        <v>2</v>
      </c>
      <c r="J10253" t="s">
        <v>47</v>
      </c>
      <c r="K10253">
        <v>1</v>
      </c>
      <c r="L10253">
        <v>1</v>
      </c>
      <c r="M10253" t="s">
        <v>61</v>
      </c>
      <c r="N10253" t="s">
        <v>6912</v>
      </c>
      <c r="O10253">
        <v>13</v>
      </c>
      <c r="P10253">
        <v>14</v>
      </c>
      <c r="Q10253">
        <v>2</v>
      </c>
      <c r="R10253">
        <v>4</v>
      </c>
      <c r="S10253">
        <v>6</v>
      </c>
      <c r="T10253">
        <v>7</v>
      </c>
      <c r="U10253">
        <v>11</v>
      </c>
      <c r="V10253">
        <v>11</v>
      </c>
      <c r="W10253">
        <v>3</v>
      </c>
      <c r="X10253">
        <v>0</v>
      </c>
      <c r="Y10253">
        <v>0</v>
      </c>
      <c r="Z10253">
        <v>0</v>
      </c>
      <c r="AA10253">
        <v>2.37</v>
      </c>
      <c r="AB10253">
        <v>3.4</v>
      </c>
      <c r="AC10253">
        <v>3</v>
      </c>
      <c r="AD10253" t="str">
        <f t="shared" si="321"/>
        <v>A</v>
      </c>
      <c r="AE10253" t="str">
        <f t="shared" si="322"/>
        <v>Y</v>
      </c>
      <c r="AF10253">
        <v>1.9</v>
      </c>
      <c r="AG10253">
        <v>1.9</v>
      </c>
      <c r="AH10253">
        <v>2.38</v>
      </c>
      <c r="AI10253">
        <v>3.65</v>
      </c>
      <c r="AJ10253">
        <v>3.26</v>
      </c>
      <c r="AK10253">
        <v>2.3199999999999998</v>
      </c>
      <c r="AL10253">
        <v>3.44</v>
      </c>
      <c r="AM10253">
        <v>3.09</v>
      </c>
      <c r="AN10253">
        <v>2</v>
      </c>
      <c r="AO10253">
        <v>2</v>
      </c>
      <c r="AP10253">
        <v>1.91</v>
      </c>
      <c r="AQ10253">
        <v>1.91</v>
      </c>
      <c r="AR10253">
        <v>0</v>
      </c>
      <c r="AS10253">
        <v>3</v>
      </c>
    </row>
    <row r="10254" spans="1:45" x14ac:dyDescent="0.3">
      <c r="A10254" t="s">
        <v>10534</v>
      </c>
      <c r="B10254" t="s">
        <v>10156</v>
      </c>
      <c r="C10254">
        <v>38</v>
      </c>
      <c r="D10254" s="1">
        <v>44038</v>
      </c>
      <c r="E10254" s="2">
        <v>0.66666666666666663</v>
      </c>
      <c r="F10254" t="s">
        <v>53</v>
      </c>
      <c r="G10254" t="s">
        <v>4016</v>
      </c>
      <c r="H10254">
        <v>2</v>
      </c>
      <c r="I10254">
        <v>0</v>
      </c>
      <c r="J10254" t="s">
        <v>51</v>
      </c>
      <c r="K10254">
        <v>2</v>
      </c>
      <c r="L10254">
        <v>0</v>
      </c>
      <c r="M10254" t="s">
        <v>51</v>
      </c>
      <c r="N10254" t="s">
        <v>5950</v>
      </c>
      <c r="O10254">
        <v>11</v>
      </c>
      <c r="P10254">
        <v>5</v>
      </c>
      <c r="Q10254">
        <v>3</v>
      </c>
      <c r="R10254">
        <v>1</v>
      </c>
      <c r="S10254">
        <v>3</v>
      </c>
      <c r="T10254">
        <v>3</v>
      </c>
      <c r="U10254">
        <v>10</v>
      </c>
      <c r="V10254">
        <v>16</v>
      </c>
      <c r="W10254">
        <v>2</v>
      </c>
      <c r="X10254">
        <v>3</v>
      </c>
      <c r="Y10254">
        <v>0</v>
      </c>
      <c r="Z10254">
        <v>0</v>
      </c>
      <c r="AA10254">
        <v>1.85</v>
      </c>
      <c r="AB10254">
        <v>3.8</v>
      </c>
      <c r="AC10254">
        <v>4</v>
      </c>
      <c r="AD10254" t="str">
        <f t="shared" si="321"/>
        <v>A</v>
      </c>
      <c r="AE10254" t="str">
        <f t="shared" si="322"/>
        <v>N</v>
      </c>
      <c r="AF10254">
        <v>1.9</v>
      </c>
      <c r="AG10254">
        <v>1.9</v>
      </c>
      <c r="AH10254">
        <v>1.9</v>
      </c>
      <c r="AI10254">
        <v>3.92</v>
      </c>
      <c r="AJ10254">
        <v>4.55</v>
      </c>
      <c r="AK10254">
        <v>1.84</v>
      </c>
      <c r="AL10254">
        <v>3.76</v>
      </c>
      <c r="AM10254">
        <v>4.2300000000000004</v>
      </c>
      <c r="AN10254">
        <v>1.99</v>
      </c>
      <c r="AO10254">
        <v>2</v>
      </c>
      <c r="AP10254">
        <v>1.9</v>
      </c>
      <c r="AQ10254">
        <v>1.92</v>
      </c>
      <c r="AR10254">
        <v>3</v>
      </c>
      <c r="AS10254">
        <v>0</v>
      </c>
    </row>
    <row r="10255" spans="1:45" x14ac:dyDescent="0.3">
      <c r="A10255" t="s">
        <v>10535</v>
      </c>
      <c r="B10255" t="s">
        <v>10156</v>
      </c>
      <c r="C10255">
        <v>38</v>
      </c>
      <c r="D10255" s="1">
        <v>44038</v>
      </c>
      <c r="E10255" s="2">
        <v>0.66666666666666663</v>
      </c>
      <c r="F10255" t="s">
        <v>454</v>
      </c>
      <c r="G10255" t="s">
        <v>64</v>
      </c>
      <c r="H10255">
        <v>1</v>
      </c>
      <c r="I10255">
        <v>1</v>
      </c>
      <c r="J10255" t="s">
        <v>61</v>
      </c>
      <c r="K10255">
        <v>0</v>
      </c>
      <c r="L10255">
        <v>1</v>
      </c>
      <c r="M10255" t="s">
        <v>47</v>
      </c>
      <c r="N10255" t="s">
        <v>4524</v>
      </c>
      <c r="O10255">
        <v>13</v>
      </c>
      <c r="P10255">
        <v>7</v>
      </c>
      <c r="Q10255">
        <v>2</v>
      </c>
      <c r="R10255">
        <v>2</v>
      </c>
      <c r="S10255">
        <v>7</v>
      </c>
      <c r="T10255">
        <v>2</v>
      </c>
      <c r="U10255">
        <v>11</v>
      </c>
      <c r="V10255">
        <v>13</v>
      </c>
      <c r="W10255">
        <v>3</v>
      </c>
      <c r="X10255">
        <v>2</v>
      </c>
      <c r="Y10255">
        <v>0</v>
      </c>
      <c r="Z10255">
        <v>0</v>
      </c>
      <c r="AA10255">
        <v>6</v>
      </c>
      <c r="AB10255">
        <v>4.2</v>
      </c>
      <c r="AC10255">
        <v>1.55</v>
      </c>
      <c r="AD10255" t="str">
        <f t="shared" si="321"/>
        <v>H</v>
      </c>
      <c r="AE10255" t="str">
        <f t="shared" si="322"/>
        <v>N</v>
      </c>
      <c r="AF10255">
        <v>1.72</v>
      </c>
      <c r="AG10255">
        <v>2.1</v>
      </c>
      <c r="AH10255">
        <v>6.75</v>
      </c>
      <c r="AI10255">
        <v>4.45</v>
      </c>
      <c r="AJ10255">
        <v>1.6</v>
      </c>
      <c r="AK10255">
        <v>6.12</v>
      </c>
      <c r="AL10255">
        <v>4.2300000000000004</v>
      </c>
      <c r="AM10255">
        <v>1.55</v>
      </c>
      <c r="AN10255">
        <v>1.83</v>
      </c>
      <c r="AO10255">
        <v>2.19</v>
      </c>
      <c r="AP10255">
        <v>1.76</v>
      </c>
      <c r="AQ10255">
        <v>2.08</v>
      </c>
      <c r="AR10255">
        <v>1</v>
      </c>
      <c r="AS10255">
        <v>1</v>
      </c>
    </row>
    <row r="10256" spans="1:45" x14ac:dyDescent="0.3">
      <c r="A10256" t="s">
        <v>10536</v>
      </c>
      <c r="B10256" t="s">
        <v>10156</v>
      </c>
      <c r="C10256">
        <v>38</v>
      </c>
      <c r="D10256" s="1">
        <v>44038</v>
      </c>
      <c r="E10256" s="2">
        <v>0.66666666666666663</v>
      </c>
      <c r="F10256" t="s">
        <v>73</v>
      </c>
      <c r="G10256" t="s">
        <v>8625</v>
      </c>
      <c r="H10256">
        <v>1</v>
      </c>
      <c r="I10256">
        <v>3</v>
      </c>
      <c r="J10256" t="s">
        <v>47</v>
      </c>
      <c r="K10256">
        <v>1</v>
      </c>
      <c r="L10256">
        <v>2</v>
      </c>
      <c r="M10256" t="s">
        <v>47</v>
      </c>
      <c r="N10256" t="s">
        <v>9316</v>
      </c>
      <c r="O10256">
        <v>13</v>
      </c>
      <c r="P10256">
        <v>13</v>
      </c>
      <c r="Q10256">
        <v>5</v>
      </c>
      <c r="R10256">
        <v>7</v>
      </c>
      <c r="S10256">
        <v>2</v>
      </c>
      <c r="T10256">
        <v>5</v>
      </c>
      <c r="U10256">
        <v>11</v>
      </c>
      <c r="V10256">
        <v>9</v>
      </c>
      <c r="W10256">
        <v>1</v>
      </c>
      <c r="X10256">
        <v>0</v>
      </c>
      <c r="Y10256">
        <v>0</v>
      </c>
      <c r="Z10256">
        <v>0</v>
      </c>
      <c r="AA10256">
        <v>2.25</v>
      </c>
      <c r="AB10256">
        <v>3.7</v>
      </c>
      <c r="AC10256">
        <v>3</v>
      </c>
      <c r="AD10256" t="str">
        <f t="shared" si="321"/>
        <v>A</v>
      </c>
      <c r="AE10256" t="str">
        <f t="shared" si="322"/>
        <v>Y</v>
      </c>
      <c r="AF10256">
        <v>1.57</v>
      </c>
      <c r="AG10256">
        <v>2.37</v>
      </c>
      <c r="AH10256">
        <v>2.33</v>
      </c>
      <c r="AI10256">
        <v>4.0999999999999996</v>
      </c>
      <c r="AJ10256">
        <v>3.15</v>
      </c>
      <c r="AK10256">
        <v>2.2400000000000002</v>
      </c>
      <c r="AL10256">
        <v>3.78</v>
      </c>
      <c r="AM10256">
        <v>2.98</v>
      </c>
      <c r="AN10256">
        <v>1.64</v>
      </c>
      <c r="AO10256">
        <v>2.5499999999999998</v>
      </c>
      <c r="AP10256">
        <v>1.58</v>
      </c>
      <c r="AQ10256">
        <v>2.39</v>
      </c>
      <c r="AR10256">
        <v>0</v>
      </c>
      <c r="AS10256">
        <v>3</v>
      </c>
    </row>
    <row r="10257" spans="1:45" x14ac:dyDescent="0.3">
      <c r="A10257" t="s">
        <v>10537</v>
      </c>
      <c r="B10257" t="s">
        <v>10156</v>
      </c>
      <c r="C10257">
        <v>38</v>
      </c>
      <c r="D10257" s="1">
        <v>44038</v>
      </c>
      <c r="E10257" s="2">
        <v>0.66666666666666663</v>
      </c>
      <c r="F10257" t="s">
        <v>463</v>
      </c>
      <c r="G10257" t="s">
        <v>79</v>
      </c>
      <c r="H10257">
        <v>0</v>
      </c>
      <c r="I10257">
        <v>2</v>
      </c>
      <c r="J10257" t="s">
        <v>47</v>
      </c>
      <c r="K10257">
        <v>0</v>
      </c>
      <c r="L10257">
        <v>0</v>
      </c>
      <c r="M10257" t="s">
        <v>61</v>
      </c>
      <c r="N10257" t="s">
        <v>4453</v>
      </c>
      <c r="O10257">
        <v>14</v>
      </c>
      <c r="P10257">
        <v>7</v>
      </c>
      <c r="Q10257">
        <v>3</v>
      </c>
      <c r="R10257">
        <v>3</v>
      </c>
      <c r="S10257">
        <v>3</v>
      </c>
      <c r="T10257">
        <v>3</v>
      </c>
      <c r="U10257">
        <v>12</v>
      </c>
      <c r="V10257">
        <v>11</v>
      </c>
      <c r="W10257">
        <v>1</v>
      </c>
      <c r="X10257">
        <v>4</v>
      </c>
      <c r="Y10257">
        <v>1</v>
      </c>
      <c r="Z10257">
        <v>0</v>
      </c>
      <c r="AA10257">
        <v>3.25</v>
      </c>
      <c r="AB10257">
        <v>3.5</v>
      </c>
      <c r="AC10257">
        <v>2.2000000000000002</v>
      </c>
      <c r="AD10257" t="str">
        <f t="shared" si="321"/>
        <v>H</v>
      </c>
      <c r="AE10257" t="str">
        <f t="shared" si="322"/>
        <v>N</v>
      </c>
      <c r="AF10257">
        <v>1.9</v>
      </c>
      <c r="AG10257">
        <v>1.9</v>
      </c>
      <c r="AH10257">
        <v>3.36</v>
      </c>
      <c r="AI10257">
        <v>4.54</v>
      </c>
      <c r="AJ10257">
        <v>2.35</v>
      </c>
      <c r="AK10257">
        <v>3.17</v>
      </c>
      <c r="AL10257">
        <v>3.49</v>
      </c>
      <c r="AM10257">
        <v>2.2400000000000002</v>
      </c>
      <c r="AN10257">
        <v>1.94</v>
      </c>
      <c r="AO10257">
        <v>3.09</v>
      </c>
      <c r="AP10257">
        <v>1.85</v>
      </c>
      <c r="AQ10257">
        <v>1.99</v>
      </c>
      <c r="AR10257">
        <v>0</v>
      </c>
      <c r="AS10257">
        <v>3</v>
      </c>
    </row>
    <row r="10258" spans="1:45" x14ac:dyDescent="0.3">
      <c r="A10258" t="s">
        <v>10538</v>
      </c>
      <c r="B10258" t="s">
        <v>10156</v>
      </c>
      <c r="C10258">
        <v>38</v>
      </c>
      <c r="D10258" s="1">
        <v>44038</v>
      </c>
      <c r="E10258" s="2">
        <v>0.66666666666666663</v>
      </c>
      <c r="F10258" t="s">
        <v>59</v>
      </c>
      <c r="G10258" t="s">
        <v>78</v>
      </c>
      <c r="H10258">
        <v>5</v>
      </c>
      <c r="I10258">
        <v>0</v>
      </c>
      <c r="J10258" t="s">
        <v>51</v>
      </c>
      <c r="K10258">
        <v>2</v>
      </c>
      <c r="L10258">
        <v>0</v>
      </c>
      <c r="M10258" t="s">
        <v>51</v>
      </c>
      <c r="N10258" t="s">
        <v>7753</v>
      </c>
      <c r="O10258">
        <v>31</v>
      </c>
      <c r="P10258">
        <v>5</v>
      </c>
      <c r="Q10258">
        <v>10</v>
      </c>
      <c r="R10258">
        <v>4</v>
      </c>
      <c r="S10258">
        <v>9</v>
      </c>
      <c r="T10258">
        <v>0</v>
      </c>
      <c r="U10258">
        <v>7</v>
      </c>
      <c r="V10258">
        <v>4</v>
      </c>
      <c r="W10258">
        <v>1</v>
      </c>
      <c r="X10258">
        <v>1</v>
      </c>
      <c r="Y10258">
        <v>0</v>
      </c>
      <c r="Z10258">
        <v>0</v>
      </c>
      <c r="AA10258">
        <v>1.08</v>
      </c>
      <c r="AB10258">
        <v>11</v>
      </c>
      <c r="AC10258">
        <v>26</v>
      </c>
      <c r="AD10258" t="str">
        <f t="shared" si="321"/>
        <v>A</v>
      </c>
      <c r="AE10258" t="str">
        <f t="shared" si="322"/>
        <v>N</v>
      </c>
      <c r="AF10258">
        <v>1.22</v>
      </c>
      <c r="AG10258">
        <v>4.33</v>
      </c>
      <c r="AH10258">
        <v>1.1000000000000001</v>
      </c>
      <c r="AI10258">
        <v>15.25</v>
      </c>
      <c r="AJ10258">
        <v>41</v>
      </c>
      <c r="AK10258">
        <v>1.07</v>
      </c>
      <c r="AL10258">
        <v>12.8</v>
      </c>
      <c r="AM10258">
        <v>30.42</v>
      </c>
      <c r="AN10258">
        <v>1.22</v>
      </c>
      <c r="AO10258">
        <v>4.8</v>
      </c>
      <c r="AP10258">
        <v>1.21</v>
      </c>
      <c r="AQ10258">
        <v>4.3600000000000003</v>
      </c>
      <c r="AR10258">
        <v>3</v>
      </c>
      <c r="AS10258">
        <v>0</v>
      </c>
    </row>
    <row r="10259" spans="1:45" x14ac:dyDescent="0.3">
      <c r="A10259" t="s">
        <v>10539</v>
      </c>
      <c r="B10259" t="s">
        <v>10156</v>
      </c>
      <c r="C10259">
        <v>38</v>
      </c>
      <c r="D10259" s="1">
        <v>44038</v>
      </c>
      <c r="E10259" s="2">
        <v>0.66666666666666663</v>
      </c>
      <c r="F10259" t="s">
        <v>63</v>
      </c>
      <c r="G10259" t="s">
        <v>56</v>
      </c>
      <c r="H10259">
        <v>1</v>
      </c>
      <c r="I10259">
        <v>3</v>
      </c>
      <c r="J10259" t="s">
        <v>47</v>
      </c>
      <c r="K10259">
        <v>1</v>
      </c>
      <c r="L10259">
        <v>1</v>
      </c>
      <c r="M10259" t="s">
        <v>61</v>
      </c>
      <c r="N10259" t="s">
        <v>6558</v>
      </c>
      <c r="O10259">
        <v>3</v>
      </c>
      <c r="P10259">
        <v>14</v>
      </c>
      <c r="Q10259">
        <v>2</v>
      </c>
      <c r="R10259">
        <v>6</v>
      </c>
      <c r="S10259">
        <v>2</v>
      </c>
      <c r="T10259">
        <v>4</v>
      </c>
      <c r="U10259">
        <v>11</v>
      </c>
      <c r="V10259">
        <v>5</v>
      </c>
      <c r="W10259">
        <v>1</v>
      </c>
      <c r="X10259">
        <v>0</v>
      </c>
      <c r="Y10259">
        <v>0</v>
      </c>
      <c r="Z10259">
        <v>0</v>
      </c>
      <c r="AA10259">
        <v>7.5</v>
      </c>
      <c r="AB10259">
        <v>5.25</v>
      </c>
      <c r="AC10259">
        <v>1.36</v>
      </c>
      <c r="AD10259" t="str">
        <f t="shared" si="321"/>
        <v>H</v>
      </c>
      <c r="AE10259" t="str">
        <f t="shared" si="322"/>
        <v>N</v>
      </c>
      <c r="AF10259">
        <v>1.53</v>
      </c>
      <c r="AG10259">
        <v>2.5</v>
      </c>
      <c r="AH10259">
        <v>8.1999999999999993</v>
      </c>
      <c r="AI10259">
        <v>5.4</v>
      </c>
      <c r="AJ10259">
        <v>1.45</v>
      </c>
      <c r="AK10259">
        <v>7.6</v>
      </c>
      <c r="AL10259">
        <v>4.99</v>
      </c>
      <c r="AM10259">
        <v>1.4</v>
      </c>
      <c r="AN10259">
        <v>1.59</v>
      </c>
      <c r="AO10259">
        <v>2.68</v>
      </c>
      <c r="AP10259">
        <v>1.54</v>
      </c>
      <c r="AQ10259">
        <v>2.4900000000000002</v>
      </c>
      <c r="AR10259">
        <v>0</v>
      </c>
      <c r="AS10259">
        <v>3</v>
      </c>
    </row>
    <row r="10260" spans="1:45" x14ac:dyDescent="0.3">
      <c r="A10260" t="s">
        <v>10540</v>
      </c>
      <c r="B10260" t="s">
        <v>10156</v>
      </c>
      <c r="C10260">
        <v>38</v>
      </c>
      <c r="D10260" s="1">
        <v>44038</v>
      </c>
      <c r="E10260" s="2">
        <v>0.66666666666666663</v>
      </c>
      <c r="F10260" t="s">
        <v>72</v>
      </c>
      <c r="G10260" t="s">
        <v>69</v>
      </c>
      <c r="H10260">
        <v>3</v>
      </c>
      <c r="I10260">
        <v>1</v>
      </c>
      <c r="J10260" t="s">
        <v>51</v>
      </c>
      <c r="K10260">
        <v>0</v>
      </c>
      <c r="L10260">
        <v>1</v>
      </c>
      <c r="M10260" t="s">
        <v>47</v>
      </c>
      <c r="N10260" t="s">
        <v>10191</v>
      </c>
      <c r="O10260">
        <v>13</v>
      </c>
      <c r="P10260">
        <v>5</v>
      </c>
      <c r="Q10260">
        <v>4</v>
      </c>
      <c r="R10260">
        <v>3</v>
      </c>
      <c r="S10260">
        <v>9</v>
      </c>
      <c r="T10260">
        <v>1</v>
      </c>
      <c r="U10260">
        <v>9</v>
      </c>
      <c r="V10260">
        <v>16</v>
      </c>
      <c r="W10260">
        <v>0</v>
      </c>
      <c r="X10260">
        <v>1</v>
      </c>
      <c r="Y10260">
        <v>0</v>
      </c>
      <c r="Z10260">
        <v>0</v>
      </c>
      <c r="AA10260">
        <v>2.15</v>
      </c>
      <c r="AB10260">
        <v>3.5</v>
      </c>
      <c r="AC10260">
        <v>3.3</v>
      </c>
      <c r="AD10260" t="str">
        <f t="shared" si="321"/>
        <v>A</v>
      </c>
      <c r="AE10260" t="str">
        <f t="shared" si="322"/>
        <v>N</v>
      </c>
      <c r="AF10260">
        <v>1.9</v>
      </c>
      <c r="AG10260">
        <v>1.9</v>
      </c>
      <c r="AH10260">
        <v>2.25</v>
      </c>
      <c r="AI10260">
        <v>3.6</v>
      </c>
      <c r="AJ10260">
        <v>3.56</v>
      </c>
      <c r="AK10260">
        <v>2.1800000000000002</v>
      </c>
      <c r="AL10260">
        <v>3.47</v>
      </c>
      <c r="AM10260">
        <v>3.34</v>
      </c>
      <c r="AN10260">
        <v>1.96</v>
      </c>
      <c r="AO10260">
        <v>2.06</v>
      </c>
      <c r="AP10260">
        <v>1.87</v>
      </c>
      <c r="AQ10260">
        <v>1.95</v>
      </c>
      <c r="AR10260">
        <v>3</v>
      </c>
      <c r="AS10260">
        <v>0</v>
      </c>
    </row>
    <row r="10261" spans="1:45" x14ac:dyDescent="0.3">
      <c r="A10261" t="s">
        <v>10541</v>
      </c>
      <c r="B10261" t="s">
        <v>10156</v>
      </c>
      <c r="C10261">
        <v>38</v>
      </c>
      <c r="D10261" s="1">
        <v>44038</v>
      </c>
      <c r="E10261" s="2">
        <v>0.66666666666666663</v>
      </c>
      <c r="F10261" t="s">
        <v>75</v>
      </c>
      <c r="G10261" t="s">
        <v>49</v>
      </c>
      <c r="H10261">
        <v>1</v>
      </c>
      <c r="I10261">
        <v>1</v>
      </c>
      <c r="J10261" t="s">
        <v>61</v>
      </c>
      <c r="K10261">
        <v>0</v>
      </c>
      <c r="L10261">
        <v>0</v>
      </c>
      <c r="M10261" t="s">
        <v>61</v>
      </c>
      <c r="N10261" t="s">
        <v>6721</v>
      </c>
      <c r="O10261">
        <v>10</v>
      </c>
      <c r="P10261">
        <v>13</v>
      </c>
      <c r="Q10261">
        <v>1</v>
      </c>
      <c r="R10261">
        <v>4</v>
      </c>
      <c r="S10261">
        <v>0</v>
      </c>
      <c r="T10261">
        <v>7</v>
      </c>
      <c r="U10261">
        <v>16</v>
      </c>
      <c r="V10261">
        <v>13</v>
      </c>
      <c r="W10261">
        <v>2</v>
      </c>
      <c r="X10261">
        <v>1</v>
      </c>
      <c r="Y10261">
        <v>0</v>
      </c>
      <c r="Z10261">
        <v>0</v>
      </c>
      <c r="AA10261">
        <v>3</v>
      </c>
      <c r="AB10261">
        <v>3.6</v>
      </c>
      <c r="AC10261">
        <v>2.2999999999999998</v>
      </c>
      <c r="AD10261" t="str">
        <f t="shared" si="321"/>
        <v>H</v>
      </c>
      <c r="AE10261" t="str">
        <f t="shared" si="322"/>
        <v>N</v>
      </c>
      <c r="AF10261">
        <v>1.66</v>
      </c>
      <c r="AG10261">
        <v>2.2000000000000002</v>
      </c>
      <c r="AH10261">
        <v>3.2</v>
      </c>
      <c r="AI10261">
        <v>3.82</v>
      </c>
      <c r="AJ10261">
        <v>2.36</v>
      </c>
      <c r="AK10261">
        <v>3.05</v>
      </c>
      <c r="AL10261">
        <v>3.57</v>
      </c>
      <c r="AM10261">
        <v>2.2799999999999998</v>
      </c>
      <c r="AN10261">
        <v>1.71</v>
      </c>
      <c r="AO10261">
        <v>2.39</v>
      </c>
      <c r="AP10261">
        <v>1.66</v>
      </c>
      <c r="AQ10261">
        <v>2.2400000000000002</v>
      </c>
      <c r="AR10261">
        <v>1</v>
      </c>
      <c r="AS10261">
        <v>1</v>
      </c>
    </row>
    <row r="10262" spans="1:45" x14ac:dyDescent="0.3">
      <c r="A10262" t="s">
        <v>10542</v>
      </c>
      <c r="B10262" t="s">
        <v>10543</v>
      </c>
      <c r="C10262">
        <v>1</v>
      </c>
      <c r="D10262" s="1">
        <v>44086</v>
      </c>
      <c r="E10262" s="2">
        <v>0.52083333333333337</v>
      </c>
      <c r="F10262" t="s">
        <v>3176</v>
      </c>
      <c r="G10262" t="s">
        <v>45</v>
      </c>
      <c r="H10262">
        <v>0</v>
      </c>
      <c r="I10262">
        <v>3</v>
      </c>
      <c r="J10262" t="s">
        <v>47</v>
      </c>
      <c r="K10262">
        <v>0</v>
      </c>
      <c r="L10262">
        <v>1</v>
      </c>
      <c r="M10262" t="s">
        <v>47</v>
      </c>
      <c r="N10262" t="s">
        <v>9316</v>
      </c>
      <c r="O10262">
        <v>5</v>
      </c>
      <c r="P10262">
        <v>13</v>
      </c>
      <c r="Q10262">
        <v>2</v>
      </c>
      <c r="R10262">
        <v>6</v>
      </c>
      <c r="S10262">
        <v>2</v>
      </c>
      <c r="T10262">
        <v>3</v>
      </c>
      <c r="U10262">
        <v>12</v>
      </c>
      <c r="V10262">
        <v>12</v>
      </c>
      <c r="W10262">
        <v>2</v>
      </c>
      <c r="X10262">
        <v>2</v>
      </c>
      <c r="Y10262">
        <v>0</v>
      </c>
      <c r="Z10262">
        <v>0</v>
      </c>
      <c r="AA10262">
        <v>6</v>
      </c>
      <c r="AB10262">
        <v>4.33</v>
      </c>
      <c r="AC10262">
        <v>1.53</v>
      </c>
      <c r="AD10262" t="str">
        <f t="shared" si="321"/>
        <v>H</v>
      </c>
      <c r="AE10262" t="str">
        <f t="shared" si="322"/>
        <v>N</v>
      </c>
      <c r="AF10262">
        <v>1.72</v>
      </c>
      <c r="AG10262">
        <v>2.1</v>
      </c>
      <c r="AH10262">
        <v>6.55</v>
      </c>
      <c r="AI10262">
        <v>4.55</v>
      </c>
      <c r="AJ10262">
        <v>1.6</v>
      </c>
      <c r="AK10262">
        <v>5.94</v>
      </c>
      <c r="AL10262">
        <v>4.34</v>
      </c>
      <c r="AM10262">
        <v>1.55</v>
      </c>
      <c r="AN10262">
        <v>1.84</v>
      </c>
      <c r="AO10262">
        <v>2.1800000000000002</v>
      </c>
      <c r="AP10262">
        <v>1.76</v>
      </c>
      <c r="AQ10262">
        <v>2.1</v>
      </c>
      <c r="AR10262">
        <v>0</v>
      </c>
      <c r="AS10262">
        <v>3</v>
      </c>
    </row>
    <row r="10263" spans="1:45" x14ac:dyDescent="0.3">
      <c r="A10263" t="s">
        <v>10544</v>
      </c>
      <c r="B10263" t="s">
        <v>10543</v>
      </c>
      <c r="C10263">
        <v>1</v>
      </c>
      <c r="D10263" s="1">
        <v>44086</v>
      </c>
      <c r="E10263" s="2">
        <v>0.625</v>
      </c>
      <c r="F10263" t="s">
        <v>454</v>
      </c>
      <c r="G10263" t="s">
        <v>72</v>
      </c>
      <c r="H10263">
        <v>1</v>
      </c>
      <c r="I10263">
        <v>0</v>
      </c>
      <c r="J10263" t="s">
        <v>51</v>
      </c>
      <c r="K10263">
        <v>1</v>
      </c>
      <c r="L10263">
        <v>0</v>
      </c>
      <c r="M10263" t="s">
        <v>51</v>
      </c>
      <c r="N10263" t="s">
        <v>6912</v>
      </c>
      <c r="O10263">
        <v>5</v>
      </c>
      <c r="P10263">
        <v>9</v>
      </c>
      <c r="Q10263">
        <v>3</v>
      </c>
      <c r="R10263">
        <v>5</v>
      </c>
      <c r="S10263">
        <v>7</v>
      </c>
      <c r="T10263">
        <v>3</v>
      </c>
      <c r="U10263">
        <v>14</v>
      </c>
      <c r="V10263">
        <v>11</v>
      </c>
      <c r="W10263">
        <v>2</v>
      </c>
      <c r="X10263">
        <v>1</v>
      </c>
      <c r="Y10263">
        <v>0</v>
      </c>
      <c r="Z10263">
        <v>0</v>
      </c>
      <c r="AA10263">
        <v>3.1</v>
      </c>
      <c r="AB10263">
        <v>3.25</v>
      </c>
      <c r="AC10263">
        <v>2.37</v>
      </c>
      <c r="AD10263" t="str">
        <f t="shared" si="321"/>
        <v>H</v>
      </c>
      <c r="AE10263" t="str">
        <f t="shared" si="322"/>
        <v>Y</v>
      </c>
      <c r="AF10263">
        <v>2.2000000000000002</v>
      </c>
      <c r="AG10263">
        <v>1.66</v>
      </c>
      <c r="AH10263">
        <v>3.36</v>
      </c>
      <c r="AI10263">
        <v>3.36</v>
      </c>
      <c r="AJ10263">
        <v>2.5</v>
      </c>
      <c r="AK10263">
        <v>3.18</v>
      </c>
      <c r="AL10263">
        <v>3.22</v>
      </c>
      <c r="AM10263">
        <v>2.39</v>
      </c>
      <c r="AN10263">
        <v>2.36</v>
      </c>
      <c r="AO10263">
        <v>1.73</v>
      </c>
      <c r="AP10263">
        <v>2.2400000000000002</v>
      </c>
      <c r="AQ10263">
        <v>1.67</v>
      </c>
      <c r="AR10263">
        <v>3</v>
      </c>
      <c r="AS10263">
        <v>0</v>
      </c>
    </row>
    <row r="10264" spans="1:45" x14ac:dyDescent="0.3">
      <c r="A10264" t="s">
        <v>10545</v>
      </c>
      <c r="B10264" t="s">
        <v>10543</v>
      </c>
      <c r="C10264">
        <v>1</v>
      </c>
      <c r="D10264" s="1">
        <v>44086</v>
      </c>
      <c r="E10264" s="2">
        <v>0.72916666666666663</v>
      </c>
      <c r="F10264" t="s">
        <v>56</v>
      </c>
      <c r="G10264" t="s">
        <v>60</v>
      </c>
      <c r="H10264">
        <v>4</v>
      </c>
      <c r="I10264">
        <v>3</v>
      </c>
      <c r="J10264" t="s">
        <v>51</v>
      </c>
      <c r="K10264">
        <v>3</v>
      </c>
      <c r="L10264">
        <v>2</v>
      </c>
      <c r="M10264" t="s">
        <v>51</v>
      </c>
      <c r="N10264" t="s">
        <v>6721</v>
      </c>
      <c r="O10264">
        <v>22</v>
      </c>
      <c r="P10264">
        <v>6</v>
      </c>
      <c r="Q10264">
        <v>6</v>
      </c>
      <c r="R10264">
        <v>3</v>
      </c>
      <c r="S10264">
        <v>9</v>
      </c>
      <c r="T10264">
        <v>0</v>
      </c>
      <c r="U10264">
        <v>9</v>
      </c>
      <c r="V10264">
        <v>6</v>
      </c>
      <c r="W10264">
        <v>1</v>
      </c>
      <c r="X10264">
        <v>0</v>
      </c>
      <c r="Y10264">
        <v>0</v>
      </c>
      <c r="Z10264">
        <v>0</v>
      </c>
      <c r="AA10264">
        <v>1.28</v>
      </c>
      <c r="AB10264">
        <v>6</v>
      </c>
      <c r="AC10264">
        <v>9.5</v>
      </c>
      <c r="AD10264" t="str">
        <f t="shared" si="321"/>
        <v>A</v>
      </c>
      <c r="AE10264" t="str">
        <f t="shared" si="322"/>
        <v>N</v>
      </c>
      <c r="AF10264">
        <v>1.53</v>
      </c>
      <c r="AG10264">
        <v>2.5</v>
      </c>
      <c r="AH10264">
        <v>1.35</v>
      </c>
      <c r="AI10264">
        <v>6.5</v>
      </c>
      <c r="AJ10264">
        <v>10.75</v>
      </c>
      <c r="AK10264">
        <v>1.3</v>
      </c>
      <c r="AL10264">
        <v>5.96</v>
      </c>
      <c r="AM10264">
        <v>9.68</v>
      </c>
      <c r="AN10264">
        <v>1.56</v>
      </c>
      <c r="AO10264">
        <v>2.68</v>
      </c>
      <c r="AP10264">
        <v>1.52</v>
      </c>
      <c r="AQ10264">
        <v>2.5299999999999998</v>
      </c>
      <c r="AR10264">
        <v>3</v>
      </c>
      <c r="AS10264">
        <v>0</v>
      </c>
    </row>
    <row r="10265" spans="1:45" x14ac:dyDescent="0.3">
      <c r="A10265" t="s">
        <v>10546</v>
      </c>
      <c r="B10265" t="s">
        <v>10543</v>
      </c>
      <c r="C10265">
        <v>1</v>
      </c>
      <c r="D10265" s="1">
        <v>44086</v>
      </c>
      <c r="E10265" s="2">
        <v>0.83333333333333337</v>
      </c>
      <c r="F10265" t="s">
        <v>75</v>
      </c>
      <c r="G10265" t="s">
        <v>63</v>
      </c>
      <c r="H10265">
        <v>0</v>
      </c>
      <c r="I10265">
        <v>2</v>
      </c>
      <c r="J10265" t="s">
        <v>47</v>
      </c>
      <c r="K10265">
        <v>0</v>
      </c>
      <c r="L10265">
        <v>0</v>
      </c>
      <c r="M10265" t="s">
        <v>61</v>
      </c>
      <c r="N10265" t="s">
        <v>5950</v>
      </c>
      <c r="O10265">
        <v>15</v>
      </c>
      <c r="P10265">
        <v>15</v>
      </c>
      <c r="Q10265">
        <v>3</v>
      </c>
      <c r="R10265">
        <v>2</v>
      </c>
      <c r="S10265">
        <v>8</v>
      </c>
      <c r="T10265">
        <v>7</v>
      </c>
      <c r="U10265">
        <v>13</v>
      </c>
      <c r="V10265">
        <v>7</v>
      </c>
      <c r="W10265">
        <v>2</v>
      </c>
      <c r="X10265">
        <v>2</v>
      </c>
      <c r="Y10265">
        <v>0</v>
      </c>
      <c r="Z10265">
        <v>0</v>
      </c>
      <c r="AA10265">
        <v>2.15</v>
      </c>
      <c r="AB10265">
        <v>3.4</v>
      </c>
      <c r="AC10265">
        <v>3.4</v>
      </c>
      <c r="AD10265" t="str">
        <f t="shared" si="321"/>
        <v>A</v>
      </c>
      <c r="AE10265" t="str">
        <f t="shared" si="322"/>
        <v>Y</v>
      </c>
      <c r="AF10265">
        <v>1.9</v>
      </c>
      <c r="AG10265">
        <v>1.9</v>
      </c>
      <c r="AH10265">
        <v>2.2400000000000002</v>
      </c>
      <c r="AI10265">
        <v>3.7</v>
      </c>
      <c r="AJ10265">
        <v>3.6</v>
      </c>
      <c r="AK10265">
        <v>2.15</v>
      </c>
      <c r="AL10265">
        <v>3.48</v>
      </c>
      <c r="AM10265">
        <v>3.42</v>
      </c>
      <c r="AN10265">
        <v>2.0499999999999998</v>
      </c>
      <c r="AO10265">
        <v>1.95</v>
      </c>
      <c r="AP10265">
        <v>1.97</v>
      </c>
      <c r="AQ10265">
        <v>1.86</v>
      </c>
      <c r="AR10265">
        <v>0</v>
      </c>
      <c r="AS10265">
        <v>3</v>
      </c>
    </row>
    <row r="10266" spans="1:45" x14ac:dyDescent="0.3">
      <c r="A10266" t="s">
        <v>10547</v>
      </c>
      <c r="B10266" t="s">
        <v>10543</v>
      </c>
      <c r="C10266">
        <v>1</v>
      </c>
      <c r="D10266" s="1">
        <v>44087</v>
      </c>
      <c r="E10266" s="2">
        <v>0.58333333333333337</v>
      </c>
      <c r="F10266" t="s">
        <v>3618</v>
      </c>
      <c r="G10266" t="s">
        <v>463</v>
      </c>
      <c r="H10266">
        <v>0</v>
      </c>
      <c r="I10266">
        <v>3</v>
      </c>
      <c r="J10266" t="s">
        <v>47</v>
      </c>
      <c r="K10266">
        <v>0</v>
      </c>
      <c r="L10266">
        <v>0</v>
      </c>
      <c r="M10266" t="s">
        <v>61</v>
      </c>
      <c r="N10266" t="s">
        <v>6558</v>
      </c>
      <c r="O10266">
        <v>7</v>
      </c>
      <c r="P10266">
        <v>13</v>
      </c>
      <c r="Q10266">
        <v>1</v>
      </c>
      <c r="R10266">
        <v>7</v>
      </c>
      <c r="S10266">
        <v>2</v>
      </c>
      <c r="T10266">
        <v>5</v>
      </c>
      <c r="U10266">
        <v>12</v>
      </c>
      <c r="V10266">
        <v>9</v>
      </c>
      <c r="W10266">
        <v>1</v>
      </c>
      <c r="X10266">
        <v>1</v>
      </c>
      <c r="Y10266">
        <v>0</v>
      </c>
      <c r="Z10266">
        <v>0</v>
      </c>
      <c r="AA10266">
        <v>3.8</v>
      </c>
      <c r="AB10266">
        <v>3.6</v>
      </c>
      <c r="AC10266">
        <v>1.95</v>
      </c>
      <c r="AD10266" t="str">
        <f t="shared" si="321"/>
        <v>H</v>
      </c>
      <c r="AE10266" t="str">
        <f t="shared" si="322"/>
        <v>N</v>
      </c>
      <c r="AF10266">
        <v>1.9</v>
      </c>
      <c r="AG10266">
        <v>1.9</v>
      </c>
      <c r="AH10266">
        <v>4</v>
      </c>
      <c r="AI10266">
        <v>3.82</v>
      </c>
      <c r="AJ10266">
        <v>2.04</v>
      </c>
      <c r="AK10266">
        <v>3.87</v>
      </c>
      <c r="AL10266">
        <v>3.57</v>
      </c>
      <c r="AM10266">
        <v>1.97</v>
      </c>
      <c r="AN10266">
        <v>2.02</v>
      </c>
      <c r="AO10266">
        <v>2.0299999999999998</v>
      </c>
      <c r="AP10266">
        <v>1.92</v>
      </c>
      <c r="AQ10266">
        <v>1.9</v>
      </c>
      <c r="AR10266">
        <v>0</v>
      </c>
      <c r="AS10266">
        <v>3</v>
      </c>
    </row>
    <row r="10267" spans="1:45" x14ac:dyDescent="0.3">
      <c r="A10267" t="s">
        <v>10548</v>
      </c>
      <c r="B10267" t="s">
        <v>10543</v>
      </c>
      <c r="C10267">
        <v>1</v>
      </c>
      <c r="D10267" s="1">
        <v>44087</v>
      </c>
      <c r="E10267" s="2">
        <v>0.6875</v>
      </c>
      <c r="F10267" t="s">
        <v>64</v>
      </c>
      <c r="G10267" t="s">
        <v>73</v>
      </c>
      <c r="H10267">
        <v>0</v>
      </c>
      <c r="I10267">
        <v>1</v>
      </c>
      <c r="J10267" t="s">
        <v>47</v>
      </c>
      <c r="K10267">
        <v>0</v>
      </c>
      <c r="L10267">
        <v>0</v>
      </c>
      <c r="M10267" t="s">
        <v>61</v>
      </c>
      <c r="N10267" t="s">
        <v>4453</v>
      </c>
      <c r="O10267">
        <v>9</v>
      </c>
      <c r="P10267">
        <v>15</v>
      </c>
      <c r="Q10267">
        <v>5</v>
      </c>
      <c r="R10267">
        <v>4</v>
      </c>
      <c r="S10267">
        <v>5</v>
      </c>
      <c r="T10267">
        <v>3</v>
      </c>
      <c r="U10267">
        <v>15</v>
      </c>
      <c r="V10267">
        <v>7</v>
      </c>
      <c r="W10267">
        <v>1</v>
      </c>
      <c r="X10267">
        <v>0</v>
      </c>
      <c r="Y10267">
        <v>0</v>
      </c>
      <c r="Z10267">
        <v>0</v>
      </c>
      <c r="AA10267">
        <v>1.83</v>
      </c>
      <c r="AB10267">
        <v>3.6</v>
      </c>
      <c r="AC10267">
        <v>4.33</v>
      </c>
      <c r="AD10267" t="str">
        <f t="shared" si="321"/>
        <v>A</v>
      </c>
      <c r="AE10267" t="str">
        <f t="shared" si="322"/>
        <v>Y</v>
      </c>
      <c r="AF10267">
        <v>1.9</v>
      </c>
      <c r="AG10267">
        <v>1.9</v>
      </c>
      <c r="AH10267">
        <v>1.98</v>
      </c>
      <c r="AI10267">
        <v>3.68</v>
      </c>
      <c r="AJ10267">
        <v>4.5</v>
      </c>
      <c r="AK10267">
        <v>1.9</v>
      </c>
      <c r="AL10267">
        <v>3.55</v>
      </c>
      <c r="AM10267">
        <v>4.2</v>
      </c>
      <c r="AN10267">
        <v>2.04</v>
      </c>
      <c r="AO10267">
        <v>1.95</v>
      </c>
      <c r="AP10267">
        <v>1.94</v>
      </c>
      <c r="AQ10267">
        <v>1.88</v>
      </c>
      <c r="AR10267">
        <v>0</v>
      </c>
      <c r="AS10267">
        <v>3</v>
      </c>
    </row>
    <row r="10268" spans="1:45" x14ac:dyDescent="0.3">
      <c r="A10268" t="s">
        <v>10549</v>
      </c>
      <c r="B10268" t="s">
        <v>10543</v>
      </c>
      <c r="C10268">
        <v>1</v>
      </c>
      <c r="D10268" s="1">
        <v>44088</v>
      </c>
      <c r="E10268" s="2">
        <v>0.84375</v>
      </c>
      <c r="F10268" t="s">
        <v>9392</v>
      </c>
      <c r="G10268" t="s">
        <v>53</v>
      </c>
      <c r="H10268">
        <v>1</v>
      </c>
      <c r="I10268">
        <v>3</v>
      </c>
      <c r="J10268" t="s">
        <v>47</v>
      </c>
      <c r="K10268">
        <v>0</v>
      </c>
      <c r="L10268">
        <v>1</v>
      </c>
      <c r="M10268" t="s">
        <v>47</v>
      </c>
      <c r="N10268" t="s">
        <v>7753</v>
      </c>
      <c r="O10268">
        <v>13</v>
      </c>
      <c r="P10268">
        <v>10</v>
      </c>
      <c r="Q10268">
        <v>3</v>
      </c>
      <c r="R10268">
        <v>5</v>
      </c>
      <c r="S10268">
        <v>4</v>
      </c>
      <c r="T10268">
        <v>3</v>
      </c>
      <c r="U10268">
        <v>8</v>
      </c>
      <c r="V10268">
        <v>13</v>
      </c>
      <c r="W10268">
        <v>1</v>
      </c>
      <c r="X10268">
        <v>0</v>
      </c>
      <c r="Y10268">
        <v>0</v>
      </c>
      <c r="Z10268">
        <v>0</v>
      </c>
      <c r="AA10268">
        <v>5</v>
      </c>
      <c r="AB10268">
        <v>4.33</v>
      </c>
      <c r="AC10268">
        <v>1.61</v>
      </c>
      <c r="AD10268" t="str">
        <f t="shared" si="321"/>
        <v>H</v>
      </c>
      <c r="AE10268" t="str">
        <f t="shared" si="322"/>
        <v>N</v>
      </c>
      <c r="AF10268">
        <v>1.72</v>
      </c>
      <c r="AG10268">
        <v>2.1</v>
      </c>
      <c r="AH10268">
        <v>5.36</v>
      </c>
      <c r="AI10268">
        <v>4.3499999999999996</v>
      </c>
      <c r="AJ10268">
        <v>1.71</v>
      </c>
      <c r="AK10268">
        <v>5.12</v>
      </c>
      <c r="AL10268">
        <v>4.13</v>
      </c>
      <c r="AM10268">
        <v>1.65</v>
      </c>
      <c r="AN10268">
        <v>1.84</v>
      </c>
      <c r="AO10268">
        <v>2.1800000000000002</v>
      </c>
      <c r="AP10268">
        <v>1.76</v>
      </c>
      <c r="AQ10268">
        <v>2.08</v>
      </c>
      <c r="AR10268">
        <v>0</v>
      </c>
      <c r="AS10268">
        <v>3</v>
      </c>
    </row>
    <row r="10269" spans="1:45" x14ac:dyDescent="0.3">
      <c r="A10269" t="s">
        <v>10550</v>
      </c>
      <c r="B10269" t="s">
        <v>10543</v>
      </c>
      <c r="C10269">
        <v>1</v>
      </c>
      <c r="D10269" s="1">
        <v>44088</v>
      </c>
      <c r="E10269" s="2">
        <v>0.75</v>
      </c>
      <c r="F10269" t="s">
        <v>69</v>
      </c>
      <c r="G10269" t="s">
        <v>4016</v>
      </c>
      <c r="H10269">
        <v>0</v>
      </c>
      <c r="I10269">
        <v>2</v>
      </c>
      <c r="J10269" t="s">
        <v>47</v>
      </c>
      <c r="K10269">
        <v>0</v>
      </c>
      <c r="L10269">
        <v>2</v>
      </c>
      <c r="M10269" t="s">
        <v>47</v>
      </c>
      <c r="N10269" t="s">
        <v>3639</v>
      </c>
      <c r="O10269">
        <v>9</v>
      </c>
      <c r="P10269">
        <v>11</v>
      </c>
      <c r="Q10269">
        <v>2</v>
      </c>
      <c r="R10269">
        <v>4</v>
      </c>
      <c r="S10269">
        <v>12</v>
      </c>
      <c r="T10269">
        <v>5</v>
      </c>
      <c r="U10269">
        <v>13</v>
      </c>
      <c r="V10269">
        <v>7</v>
      </c>
      <c r="W10269">
        <v>2</v>
      </c>
      <c r="X10269">
        <v>1</v>
      </c>
      <c r="Y10269">
        <v>0</v>
      </c>
      <c r="Z10269">
        <v>0</v>
      </c>
      <c r="AA10269">
        <v>3.25</v>
      </c>
      <c r="AB10269">
        <v>3.1</v>
      </c>
      <c r="AC10269">
        <v>2.37</v>
      </c>
      <c r="AD10269" t="str">
        <f t="shared" si="321"/>
        <v>H</v>
      </c>
      <c r="AE10269" t="str">
        <f t="shared" si="322"/>
        <v>N</v>
      </c>
      <c r="AF10269">
        <v>2.62</v>
      </c>
      <c r="AG10269">
        <v>1.5</v>
      </c>
      <c r="AH10269">
        <v>3.46</v>
      </c>
      <c r="AI10269">
        <v>3.24</v>
      </c>
      <c r="AJ10269">
        <v>2.52</v>
      </c>
      <c r="AK10269">
        <v>3.36</v>
      </c>
      <c r="AL10269">
        <v>3</v>
      </c>
      <c r="AM10269">
        <v>2.41</v>
      </c>
      <c r="AN10269">
        <v>2.88</v>
      </c>
      <c r="AO10269">
        <v>1.53</v>
      </c>
      <c r="AP10269">
        <v>2.68</v>
      </c>
      <c r="AQ10269">
        <v>1.48</v>
      </c>
      <c r="AR10269">
        <v>0</v>
      </c>
      <c r="AS10269">
        <v>3</v>
      </c>
    </row>
    <row r="10270" spans="1:45" x14ac:dyDescent="0.3">
      <c r="A10270" t="s">
        <v>10551</v>
      </c>
      <c r="B10270" t="s">
        <v>10543</v>
      </c>
      <c r="C10270">
        <v>2</v>
      </c>
      <c r="D10270" s="1">
        <v>44093</v>
      </c>
      <c r="E10270" s="2">
        <v>0.52083333333333337</v>
      </c>
      <c r="F10270" t="s">
        <v>73</v>
      </c>
      <c r="G10270" t="s">
        <v>3618</v>
      </c>
      <c r="H10270">
        <v>5</v>
      </c>
      <c r="I10270">
        <v>2</v>
      </c>
      <c r="J10270" t="s">
        <v>51</v>
      </c>
      <c r="K10270">
        <v>2</v>
      </c>
      <c r="L10270">
        <v>1</v>
      </c>
      <c r="M10270" t="s">
        <v>51</v>
      </c>
      <c r="N10270" t="s">
        <v>3639</v>
      </c>
      <c r="O10270">
        <v>17</v>
      </c>
      <c r="P10270">
        <v>6</v>
      </c>
      <c r="Q10270">
        <v>7</v>
      </c>
      <c r="R10270">
        <v>4</v>
      </c>
      <c r="S10270">
        <v>11</v>
      </c>
      <c r="T10270">
        <v>1</v>
      </c>
      <c r="U10270">
        <v>9</v>
      </c>
      <c r="V10270">
        <v>11</v>
      </c>
      <c r="W10270">
        <v>1</v>
      </c>
      <c r="X10270">
        <v>0</v>
      </c>
      <c r="Y10270">
        <v>0</v>
      </c>
      <c r="Z10270">
        <v>1</v>
      </c>
      <c r="AA10270">
        <v>1.5</v>
      </c>
      <c r="AB10270">
        <v>4.2</v>
      </c>
      <c r="AC10270">
        <v>6.5</v>
      </c>
      <c r="AD10270" t="str">
        <f t="shared" si="321"/>
        <v>A</v>
      </c>
      <c r="AE10270" t="str">
        <f t="shared" si="322"/>
        <v>N</v>
      </c>
      <c r="AF10270">
        <v>1.87</v>
      </c>
      <c r="AG10270">
        <v>2.0299999999999998</v>
      </c>
      <c r="AH10270">
        <v>1.59</v>
      </c>
      <c r="AI10270">
        <v>4.5</v>
      </c>
      <c r="AJ10270">
        <v>7</v>
      </c>
      <c r="AK10270">
        <v>1.54</v>
      </c>
      <c r="AL10270">
        <v>4.25</v>
      </c>
      <c r="AM10270">
        <v>6.3</v>
      </c>
      <c r="AN10270">
        <v>1.9</v>
      </c>
      <c r="AO10270">
        <v>2.13</v>
      </c>
      <c r="AP10270">
        <v>1.81</v>
      </c>
      <c r="AQ10270">
        <v>2.0299999999999998</v>
      </c>
      <c r="AR10270">
        <v>3</v>
      </c>
      <c r="AS10270">
        <v>0</v>
      </c>
    </row>
    <row r="10271" spans="1:45" x14ac:dyDescent="0.3">
      <c r="A10271" t="s">
        <v>10552</v>
      </c>
      <c r="B10271" t="s">
        <v>10543</v>
      </c>
      <c r="C10271">
        <v>2</v>
      </c>
      <c r="D10271" s="1">
        <v>44093</v>
      </c>
      <c r="E10271" s="2">
        <v>0.625</v>
      </c>
      <c r="F10271" t="s">
        <v>60</v>
      </c>
      <c r="G10271" t="s">
        <v>3176</v>
      </c>
      <c r="H10271">
        <v>4</v>
      </c>
      <c r="I10271">
        <v>3</v>
      </c>
      <c r="J10271" t="s">
        <v>51</v>
      </c>
      <c r="K10271">
        <v>2</v>
      </c>
      <c r="L10271">
        <v>1</v>
      </c>
      <c r="M10271" t="s">
        <v>51</v>
      </c>
      <c r="N10271" t="s">
        <v>6558</v>
      </c>
      <c r="O10271">
        <v>10</v>
      </c>
      <c r="P10271">
        <v>14</v>
      </c>
      <c r="Q10271">
        <v>7</v>
      </c>
      <c r="R10271">
        <v>6</v>
      </c>
      <c r="S10271">
        <v>5</v>
      </c>
      <c r="T10271">
        <v>3</v>
      </c>
      <c r="U10271">
        <v>13</v>
      </c>
      <c r="V10271">
        <v>18</v>
      </c>
      <c r="W10271">
        <v>1</v>
      </c>
      <c r="X10271">
        <v>2</v>
      </c>
      <c r="Y10271">
        <v>0</v>
      </c>
      <c r="Z10271">
        <v>0</v>
      </c>
      <c r="AA10271">
        <v>1.61</v>
      </c>
      <c r="AB10271">
        <v>3.9</v>
      </c>
      <c r="AC10271">
        <v>5.75</v>
      </c>
      <c r="AD10271" t="str">
        <f t="shared" ref="AD10271:AD10334" si="323">IF(IF(AC10271&gt;AA10271,G10271,F10271)=F10271,"H","A")</f>
        <v>A</v>
      </c>
      <c r="AE10271" t="str">
        <f t="shared" si="322"/>
        <v>N</v>
      </c>
      <c r="AF10271">
        <v>1.97</v>
      </c>
      <c r="AG10271">
        <v>1.93</v>
      </c>
      <c r="AH10271">
        <v>1.7</v>
      </c>
      <c r="AI10271">
        <v>4.1500000000000004</v>
      </c>
      <c r="AJ10271">
        <v>6</v>
      </c>
      <c r="AK10271">
        <v>1.64</v>
      </c>
      <c r="AL10271">
        <v>3.97</v>
      </c>
      <c r="AM10271">
        <v>5.5</v>
      </c>
      <c r="AN10271">
        <v>1.99</v>
      </c>
      <c r="AO10271">
        <v>2</v>
      </c>
      <c r="AP10271">
        <v>1.93</v>
      </c>
      <c r="AQ10271">
        <v>1.91</v>
      </c>
      <c r="AR10271">
        <v>3</v>
      </c>
      <c r="AS10271">
        <v>0</v>
      </c>
    </row>
    <row r="10272" spans="1:45" x14ac:dyDescent="0.3">
      <c r="A10272" t="s">
        <v>10553</v>
      </c>
      <c r="B10272" t="s">
        <v>10543</v>
      </c>
      <c r="C10272">
        <v>2</v>
      </c>
      <c r="D10272" s="1">
        <v>44093</v>
      </c>
      <c r="E10272" s="2">
        <v>0.72916666666666663</v>
      </c>
      <c r="F10272" t="s">
        <v>79</v>
      </c>
      <c r="G10272" t="s">
        <v>454</v>
      </c>
      <c r="H10272">
        <v>1</v>
      </c>
      <c r="I10272">
        <v>3</v>
      </c>
      <c r="J10272" t="s">
        <v>47</v>
      </c>
      <c r="K10272">
        <v>0</v>
      </c>
      <c r="L10272">
        <v>1</v>
      </c>
      <c r="M10272" t="s">
        <v>47</v>
      </c>
      <c r="N10272" t="s">
        <v>4453</v>
      </c>
      <c r="O10272">
        <v>13</v>
      </c>
      <c r="P10272">
        <v>14</v>
      </c>
      <c r="Q10272">
        <v>4</v>
      </c>
      <c r="R10272">
        <v>5</v>
      </c>
      <c r="S10272">
        <v>9</v>
      </c>
      <c r="T10272">
        <v>3</v>
      </c>
      <c r="U10272">
        <v>13</v>
      </c>
      <c r="V10272">
        <v>10</v>
      </c>
      <c r="W10272">
        <v>2</v>
      </c>
      <c r="X10272">
        <v>1</v>
      </c>
      <c r="Y10272">
        <v>0</v>
      </c>
      <c r="Z10272">
        <v>0</v>
      </c>
      <c r="AA10272">
        <v>1.3</v>
      </c>
      <c r="AB10272">
        <v>5.5</v>
      </c>
      <c r="AC10272">
        <v>9.5</v>
      </c>
      <c r="AD10272" t="str">
        <f t="shared" si="323"/>
        <v>A</v>
      </c>
      <c r="AE10272" t="str">
        <f t="shared" si="322"/>
        <v>Y</v>
      </c>
      <c r="AF10272">
        <v>1.66</v>
      </c>
      <c r="AG10272">
        <v>2.2000000000000002</v>
      </c>
      <c r="AH10272">
        <v>1.36</v>
      </c>
      <c r="AI10272">
        <v>6.1</v>
      </c>
      <c r="AJ10272">
        <v>11</v>
      </c>
      <c r="AK10272">
        <v>1.32</v>
      </c>
      <c r="AL10272">
        <v>5.57</v>
      </c>
      <c r="AM10272">
        <v>9.56</v>
      </c>
      <c r="AN10272">
        <v>1.74</v>
      </c>
      <c r="AO10272">
        <v>2.31</v>
      </c>
      <c r="AP10272">
        <v>1.66</v>
      </c>
      <c r="AQ10272">
        <v>2.2400000000000002</v>
      </c>
      <c r="AR10272">
        <v>0</v>
      </c>
      <c r="AS10272">
        <v>3</v>
      </c>
    </row>
    <row r="10273" spans="1:45" x14ac:dyDescent="0.3">
      <c r="A10273" t="s">
        <v>10554</v>
      </c>
      <c r="B10273" t="s">
        <v>10543</v>
      </c>
      <c r="C10273">
        <v>2</v>
      </c>
      <c r="D10273" s="1">
        <v>44093</v>
      </c>
      <c r="E10273" s="2">
        <v>0.83333333333333337</v>
      </c>
      <c r="F10273" t="s">
        <v>45</v>
      </c>
      <c r="G10273" t="s">
        <v>75</v>
      </c>
      <c r="H10273">
        <v>2</v>
      </c>
      <c r="I10273">
        <v>1</v>
      </c>
      <c r="J10273" t="s">
        <v>51</v>
      </c>
      <c r="K10273">
        <v>1</v>
      </c>
      <c r="L10273">
        <v>1</v>
      </c>
      <c r="M10273" t="s">
        <v>61</v>
      </c>
      <c r="N10273" t="s">
        <v>6721</v>
      </c>
      <c r="O10273">
        <v>7</v>
      </c>
      <c r="P10273">
        <v>14</v>
      </c>
      <c r="Q10273">
        <v>3</v>
      </c>
      <c r="R10273">
        <v>3</v>
      </c>
      <c r="S10273">
        <v>7</v>
      </c>
      <c r="T10273">
        <v>5</v>
      </c>
      <c r="U10273">
        <v>11</v>
      </c>
      <c r="V10273">
        <v>13</v>
      </c>
      <c r="W10273">
        <v>0</v>
      </c>
      <c r="X10273">
        <v>1</v>
      </c>
      <c r="Y10273">
        <v>0</v>
      </c>
      <c r="Z10273">
        <v>0</v>
      </c>
      <c r="AA10273">
        <v>1.53</v>
      </c>
      <c r="AB10273">
        <v>4.5</v>
      </c>
      <c r="AC10273">
        <v>5.5</v>
      </c>
      <c r="AD10273" t="str">
        <f t="shared" si="323"/>
        <v>A</v>
      </c>
      <c r="AE10273" t="str">
        <f t="shared" si="322"/>
        <v>N</v>
      </c>
      <c r="AF10273">
        <v>1.66</v>
      </c>
      <c r="AG10273">
        <v>2.2000000000000002</v>
      </c>
      <c r="AH10273">
        <v>1.57</v>
      </c>
      <c r="AI10273">
        <v>4.75</v>
      </c>
      <c r="AJ10273">
        <v>6.55</v>
      </c>
      <c r="AK10273">
        <v>1.53</v>
      </c>
      <c r="AL10273">
        <v>4.51</v>
      </c>
      <c r="AM10273">
        <v>5.91</v>
      </c>
      <c r="AN10273">
        <v>1.7</v>
      </c>
      <c r="AO10273">
        <v>2.41</v>
      </c>
      <c r="AP10273">
        <v>1.64</v>
      </c>
      <c r="AQ10273">
        <v>2.2999999999999998</v>
      </c>
      <c r="AR10273">
        <v>3</v>
      </c>
      <c r="AS10273">
        <v>0</v>
      </c>
    </row>
    <row r="10274" spans="1:45" x14ac:dyDescent="0.3">
      <c r="A10274" t="s">
        <v>10555</v>
      </c>
      <c r="B10274" t="s">
        <v>10543</v>
      </c>
      <c r="C10274">
        <v>2</v>
      </c>
      <c r="D10274" s="1">
        <v>44094</v>
      </c>
      <c r="E10274" s="2">
        <v>0.5</v>
      </c>
      <c r="F10274" t="s">
        <v>72</v>
      </c>
      <c r="G10274" t="s">
        <v>64</v>
      </c>
      <c r="H10274">
        <v>2</v>
      </c>
      <c r="I10274">
        <v>5</v>
      </c>
      <c r="J10274" t="s">
        <v>47</v>
      </c>
      <c r="K10274">
        <v>1</v>
      </c>
      <c r="L10274">
        <v>1</v>
      </c>
      <c r="M10274" t="s">
        <v>61</v>
      </c>
      <c r="N10274" t="s">
        <v>9741</v>
      </c>
      <c r="O10274">
        <v>14</v>
      </c>
      <c r="P10274">
        <v>9</v>
      </c>
      <c r="Q10274">
        <v>7</v>
      </c>
      <c r="R10274">
        <v>6</v>
      </c>
      <c r="S10274">
        <v>3</v>
      </c>
      <c r="T10274">
        <v>2</v>
      </c>
      <c r="U10274">
        <v>16</v>
      </c>
      <c r="V10274">
        <v>18</v>
      </c>
      <c r="W10274">
        <v>4</v>
      </c>
      <c r="X10274">
        <v>3</v>
      </c>
      <c r="Y10274">
        <v>0</v>
      </c>
      <c r="Z10274">
        <v>0</v>
      </c>
      <c r="AA10274">
        <v>3</v>
      </c>
      <c r="AB10274">
        <v>3.3</v>
      </c>
      <c r="AC10274">
        <v>2.37</v>
      </c>
      <c r="AD10274" t="str">
        <f t="shared" si="323"/>
        <v>H</v>
      </c>
      <c r="AE10274" t="str">
        <f t="shared" si="322"/>
        <v>N</v>
      </c>
      <c r="AF10274">
        <v>2.02</v>
      </c>
      <c r="AG10274">
        <v>1.88</v>
      </c>
      <c r="AH10274">
        <v>3.25</v>
      </c>
      <c r="AI10274">
        <v>3.5</v>
      </c>
      <c r="AJ10274">
        <v>2.44</v>
      </c>
      <c r="AK10274">
        <v>3.1</v>
      </c>
      <c r="AL10274">
        <v>3.35</v>
      </c>
      <c r="AM10274">
        <v>2.37</v>
      </c>
      <c r="AN10274">
        <v>2.06</v>
      </c>
      <c r="AO10274">
        <v>1.96</v>
      </c>
      <c r="AP10274">
        <v>1.97</v>
      </c>
      <c r="AQ10274">
        <v>1.87</v>
      </c>
      <c r="AR10274">
        <v>0</v>
      </c>
      <c r="AS10274">
        <v>3</v>
      </c>
    </row>
    <row r="10275" spans="1:45" x14ac:dyDescent="0.3">
      <c r="A10275" t="s">
        <v>10556</v>
      </c>
      <c r="B10275" t="s">
        <v>10543</v>
      </c>
      <c r="C10275">
        <v>2</v>
      </c>
      <c r="D10275" s="1">
        <v>44094</v>
      </c>
      <c r="E10275" s="2">
        <v>0.58333333333333337</v>
      </c>
      <c r="F10275" t="s">
        <v>63</v>
      </c>
      <c r="G10275" t="s">
        <v>9392</v>
      </c>
      <c r="H10275">
        <v>0</v>
      </c>
      <c r="I10275">
        <v>3</v>
      </c>
      <c r="J10275" t="s">
        <v>47</v>
      </c>
      <c r="K10275">
        <v>0</v>
      </c>
      <c r="L10275">
        <v>2</v>
      </c>
      <c r="M10275" t="s">
        <v>47</v>
      </c>
      <c r="N10275" t="s">
        <v>6379</v>
      </c>
      <c r="O10275">
        <v>6</v>
      </c>
      <c r="P10275">
        <v>13</v>
      </c>
      <c r="Q10275">
        <v>0</v>
      </c>
      <c r="R10275">
        <v>6</v>
      </c>
      <c r="S10275">
        <v>7</v>
      </c>
      <c r="T10275">
        <v>1</v>
      </c>
      <c r="U10275">
        <v>16</v>
      </c>
      <c r="V10275">
        <v>15</v>
      </c>
      <c r="W10275">
        <v>3</v>
      </c>
      <c r="X10275">
        <v>0</v>
      </c>
      <c r="Y10275">
        <v>0</v>
      </c>
      <c r="Z10275">
        <v>1</v>
      </c>
      <c r="AA10275">
        <v>2.6</v>
      </c>
      <c r="AB10275">
        <v>3.1</v>
      </c>
      <c r="AC10275">
        <v>2.87</v>
      </c>
      <c r="AD10275" t="str">
        <f t="shared" si="323"/>
        <v>A</v>
      </c>
      <c r="AE10275" t="str">
        <f t="shared" si="322"/>
        <v>Y</v>
      </c>
      <c r="AF10275">
        <v>2.37</v>
      </c>
      <c r="AG10275">
        <v>1.57</v>
      </c>
      <c r="AH10275">
        <v>2.82</v>
      </c>
      <c r="AI10275">
        <v>3.35</v>
      </c>
      <c r="AJ10275">
        <v>2.91</v>
      </c>
      <c r="AK10275">
        <v>2.68</v>
      </c>
      <c r="AL10275">
        <v>3.15</v>
      </c>
      <c r="AM10275">
        <v>2.82</v>
      </c>
      <c r="AN10275">
        <v>2.5</v>
      </c>
      <c r="AO10275">
        <v>1.66</v>
      </c>
      <c r="AP10275">
        <v>2.38</v>
      </c>
      <c r="AQ10275">
        <v>1.59</v>
      </c>
      <c r="AR10275">
        <v>0</v>
      </c>
      <c r="AS10275">
        <v>3</v>
      </c>
    </row>
    <row r="10276" spans="1:45" x14ac:dyDescent="0.3">
      <c r="A10276" t="s">
        <v>10557</v>
      </c>
      <c r="B10276" t="s">
        <v>10543</v>
      </c>
      <c r="C10276">
        <v>2</v>
      </c>
      <c r="D10276" s="1">
        <v>44094</v>
      </c>
      <c r="E10276" s="2">
        <v>0.6875</v>
      </c>
      <c r="F10276" t="s">
        <v>53</v>
      </c>
      <c r="G10276" t="s">
        <v>56</v>
      </c>
      <c r="H10276">
        <v>0</v>
      </c>
      <c r="I10276">
        <v>2</v>
      </c>
      <c r="J10276" t="s">
        <v>47</v>
      </c>
      <c r="K10276">
        <v>0</v>
      </c>
      <c r="L10276">
        <v>0</v>
      </c>
      <c r="M10276" t="s">
        <v>61</v>
      </c>
      <c r="N10276" t="s">
        <v>8267</v>
      </c>
      <c r="O10276">
        <v>5</v>
      </c>
      <c r="P10276">
        <v>18</v>
      </c>
      <c r="Q10276">
        <v>3</v>
      </c>
      <c r="R10276">
        <v>6</v>
      </c>
      <c r="S10276">
        <v>1</v>
      </c>
      <c r="T10276">
        <v>11</v>
      </c>
      <c r="U10276">
        <v>10</v>
      </c>
      <c r="V10276">
        <v>6</v>
      </c>
      <c r="W10276">
        <v>0</v>
      </c>
      <c r="X10276">
        <v>0</v>
      </c>
      <c r="Y10276">
        <v>1</v>
      </c>
      <c r="Z10276">
        <v>0</v>
      </c>
      <c r="AA10276">
        <v>3.1</v>
      </c>
      <c r="AB10276">
        <v>3.6</v>
      </c>
      <c r="AC10276">
        <v>2.2000000000000002</v>
      </c>
      <c r="AD10276" t="str">
        <f t="shared" si="323"/>
        <v>H</v>
      </c>
      <c r="AE10276" t="str">
        <f t="shared" si="322"/>
        <v>N</v>
      </c>
      <c r="AF10276">
        <v>1.61</v>
      </c>
      <c r="AG10276">
        <v>2.2999999999999998</v>
      </c>
      <c r="AH10276">
        <v>3.32</v>
      </c>
      <c r="AI10276">
        <v>3.88</v>
      </c>
      <c r="AJ10276">
        <v>2.2599999999999998</v>
      </c>
      <c r="AK10276">
        <v>3.15</v>
      </c>
      <c r="AL10276">
        <v>3.72</v>
      </c>
      <c r="AM10276">
        <v>2.1800000000000002</v>
      </c>
      <c r="AN10276">
        <v>1.68</v>
      </c>
      <c r="AO10276">
        <v>2.46</v>
      </c>
      <c r="AP10276">
        <v>1.61</v>
      </c>
      <c r="AQ10276">
        <v>2.35</v>
      </c>
      <c r="AR10276">
        <v>0</v>
      </c>
      <c r="AS10276">
        <v>3</v>
      </c>
    </row>
    <row r="10277" spans="1:45" x14ac:dyDescent="0.3">
      <c r="A10277" t="s">
        <v>10558</v>
      </c>
      <c r="B10277" t="s">
        <v>10543</v>
      </c>
      <c r="C10277">
        <v>2</v>
      </c>
      <c r="D10277" s="1">
        <v>44094</v>
      </c>
      <c r="E10277" s="2">
        <v>0.79166666666666663</v>
      </c>
      <c r="F10277" t="s">
        <v>463</v>
      </c>
      <c r="G10277" t="s">
        <v>6329</v>
      </c>
      <c r="H10277">
        <v>4</v>
      </c>
      <c r="I10277">
        <v>2</v>
      </c>
      <c r="J10277" t="s">
        <v>51</v>
      </c>
      <c r="K10277">
        <v>1</v>
      </c>
      <c r="L10277">
        <v>1</v>
      </c>
      <c r="M10277" t="s">
        <v>61</v>
      </c>
      <c r="N10277" t="s">
        <v>5026</v>
      </c>
      <c r="O10277">
        <v>14</v>
      </c>
      <c r="P10277">
        <v>16</v>
      </c>
      <c r="Q10277">
        <v>6</v>
      </c>
      <c r="R10277">
        <v>5</v>
      </c>
      <c r="S10277">
        <v>15</v>
      </c>
      <c r="T10277">
        <v>4</v>
      </c>
      <c r="U10277">
        <v>11</v>
      </c>
      <c r="V10277">
        <v>13</v>
      </c>
      <c r="W10277">
        <v>1</v>
      </c>
      <c r="X10277">
        <v>2</v>
      </c>
      <c r="Y10277">
        <v>0</v>
      </c>
      <c r="Z10277">
        <v>0</v>
      </c>
      <c r="AA10277">
        <v>1.61</v>
      </c>
      <c r="AB10277">
        <v>4</v>
      </c>
      <c r="AC10277">
        <v>5.5</v>
      </c>
      <c r="AD10277" t="str">
        <f t="shared" si="323"/>
        <v>A</v>
      </c>
      <c r="AE10277" t="str">
        <f t="shared" si="322"/>
        <v>N</v>
      </c>
      <c r="AF10277">
        <v>1.9</v>
      </c>
      <c r="AG10277">
        <v>1.9</v>
      </c>
      <c r="AH10277">
        <v>1.69</v>
      </c>
      <c r="AI10277">
        <v>4.1500000000000004</v>
      </c>
      <c r="AJ10277">
        <v>6.05</v>
      </c>
      <c r="AK10277">
        <v>1.63</v>
      </c>
      <c r="AL10277">
        <v>3.98</v>
      </c>
      <c r="AM10277">
        <v>5.64</v>
      </c>
      <c r="AN10277">
        <v>2.0299999999999998</v>
      </c>
      <c r="AO10277">
        <v>1.96</v>
      </c>
      <c r="AP10277">
        <v>1.95</v>
      </c>
      <c r="AQ10277">
        <v>1.88</v>
      </c>
      <c r="AR10277">
        <v>3</v>
      </c>
      <c r="AS10277">
        <v>0</v>
      </c>
    </row>
    <row r="10278" spans="1:45" x14ac:dyDescent="0.3">
      <c r="A10278" t="s">
        <v>10559</v>
      </c>
      <c r="B10278" t="s">
        <v>10543</v>
      </c>
      <c r="C10278">
        <v>2</v>
      </c>
      <c r="D10278" s="1">
        <v>44095</v>
      </c>
      <c r="E10278" s="2">
        <v>0.75</v>
      </c>
      <c r="F10278" t="s">
        <v>49</v>
      </c>
      <c r="G10278" t="s">
        <v>69</v>
      </c>
      <c r="H10278">
        <v>1</v>
      </c>
      <c r="I10278">
        <v>0</v>
      </c>
      <c r="J10278" t="s">
        <v>51</v>
      </c>
      <c r="K10278">
        <v>0</v>
      </c>
      <c r="L10278">
        <v>0</v>
      </c>
      <c r="M10278" t="s">
        <v>61</v>
      </c>
      <c r="N10278" t="s">
        <v>8363</v>
      </c>
      <c r="O10278">
        <v>18</v>
      </c>
      <c r="P10278">
        <v>4</v>
      </c>
      <c r="Q10278">
        <v>2</v>
      </c>
      <c r="R10278">
        <v>1</v>
      </c>
      <c r="S10278">
        <v>10</v>
      </c>
      <c r="T10278">
        <v>4</v>
      </c>
      <c r="U10278">
        <v>12</v>
      </c>
      <c r="V10278">
        <v>13</v>
      </c>
      <c r="W10278">
        <v>3</v>
      </c>
      <c r="X10278">
        <v>1</v>
      </c>
      <c r="Y10278">
        <v>0</v>
      </c>
      <c r="Z10278">
        <v>1</v>
      </c>
      <c r="AA10278">
        <v>2.7</v>
      </c>
      <c r="AB10278">
        <v>3.1</v>
      </c>
      <c r="AC10278">
        <v>2.75</v>
      </c>
      <c r="AD10278" t="str">
        <f t="shared" si="323"/>
        <v>A</v>
      </c>
      <c r="AE10278" t="str">
        <f t="shared" si="322"/>
        <v>N</v>
      </c>
      <c r="AF10278">
        <v>2.2000000000000002</v>
      </c>
      <c r="AG10278">
        <v>1.66</v>
      </c>
      <c r="AH10278">
        <v>2.81</v>
      </c>
      <c r="AI10278">
        <v>3.4</v>
      </c>
      <c r="AJ10278">
        <v>2.85</v>
      </c>
      <c r="AK10278">
        <v>2.71</v>
      </c>
      <c r="AL10278">
        <v>3.19</v>
      </c>
      <c r="AM10278">
        <v>2.75</v>
      </c>
      <c r="AN10278">
        <v>2.38</v>
      </c>
      <c r="AO10278">
        <v>1.75</v>
      </c>
      <c r="AP10278">
        <v>2.25</v>
      </c>
      <c r="AQ10278">
        <v>1.66</v>
      </c>
      <c r="AR10278">
        <v>3</v>
      </c>
      <c r="AS10278">
        <v>0</v>
      </c>
    </row>
    <row r="10279" spans="1:45" x14ac:dyDescent="0.3">
      <c r="A10279" t="s">
        <v>10560</v>
      </c>
      <c r="B10279" t="s">
        <v>10543</v>
      </c>
      <c r="C10279">
        <v>2</v>
      </c>
      <c r="D10279" s="1">
        <v>44095</v>
      </c>
      <c r="E10279" s="2">
        <v>0.84375</v>
      </c>
      <c r="F10279" t="s">
        <v>4016</v>
      </c>
      <c r="G10279" t="s">
        <v>59</v>
      </c>
      <c r="H10279">
        <v>1</v>
      </c>
      <c r="I10279">
        <v>3</v>
      </c>
      <c r="J10279" t="s">
        <v>47</v>
      </c>
      <c r="K10279">
        <v>0</v>
      </c>
      <c r="L10279">
        <v>2</v>
      </c>
      <c r="M10279" t="s">
        <v>47</v>
      </c>
      <c r="N10279" t="s">
        <v>4524</v>
      </c>
      <c r="O10279">
        <v>10</v>
      </c>
      <c r="P10279">
        <v>14</v>
      </c>
      <c r="Q10279">
        <v>1</v>
      </c>
      <c r="R10279">
        <v>9</v>
      </c>
      <c r="S10279">
        <v>4</v>
      </c>
      <c r="T10279">
        <v>6</v>
      </c>
      <c r="U10279">
        <v>6</v>
      </c>
      <c r="V10279">
        <v>8</v>
      </c>
      <c r="W10279">
        <v>0</v>
      </c>
      <c r="X10279">
        <v>3</v>
      </c>
      <c r="Y10279">
        <v>0</v>
      </c>
      <c r="Z10279">
        <v>0</v>
      </c>
      <c r="AA10279">
        <v>6.5</v>
      </c>
      <c r="AB10279">
        <v>4.33</v>
      </c>
      <c r="AC10279">
        <v>1.5</v>
      </c>
      <c r="AD10279" t="str">
        <f t="shared" si="323"/>
        <v>H</v>
      </c>
      <c r="AE10279" t="str">
        <f t="shared" si="322"/>
        <v>N</v>
      </c>
      <c r="AF10279">
        <v>1.72</v>
      </c>
      <c r="AG10279">
        <v>2.1</v>
      </c>
      <c r="AH10279">
        <v>6.55</v>
      </c>
      <c r="AI10279">
        <v>4.55</v>
      </c>
      <c r="AJ10279">
        <v>1.59</v>
      </c>
      <c r="AK10279">
        <v>6.11</v>
      </c>
      <c r="AL10279">
        <v>4.3499999999999996</v>
      </c>
      <c r="AM10279">
        <v>1.54</v>
      </c>
      <c r="AN10279">
        <v>1.77</v>
      </c>
      <c r="AO10279">
        <v>2.29</v>
      </c>
      <c r="AP10279">
        <v>1.7</v>
      </c>
      <c r="AQ10279">
        <v>2.1800000000000002</v>
      </c>
      <c r="AR10279">
        <v>0</v>
      </c>
      <c r="AS10279">
        <v>3</v>
      </c>
    </row>
    <row r="10280" spans="1:45" x14ac:dyDescent="0.3">
      <c r="A10280" t="s">
        <v>10561</v>
      </c>
      <c r="B10280" t="s">
        <v>10543</v>
      </c>
      <c r="C10280">
        <v>3</v>
      </c>
      <c r="D10280" s="1">
        <v>44100</v>
      </c>
      <c r="E10280" s="2">
        <v>0.52083333333333337</v>
      </c>
      <c r="F10280" t="s">
        <v>9392</v>
      </c>
      <c r="G10280" t="s">
        <v>79</v>
      </c>
      <c r="H10280">
        <v>2</v>
      </c>
      <c r="I10280">
        <v>3</v>
      </c>
      <c r="J10280" t="s">
        <v>47</v>
      </c>
      <c r="K10280">
        <v>1</v>
      </c>
      <c r="L10280">
        <v>1</v>
      </c>
      <c r="M10280" t="s">
        <v>61</v>
      </c>
      <c r="N10280" t="s">
        <v>9316</v>
      </c>
      <c r="O10280">
        <v>18</v>
      </c>
      <c r="P10280">
        <v>7</v>
      </c>
      <c r="Q10280">
        <v>5</v>
      </c>
      <c r="R10280">
        <v>3</v>
      </c>
      <c r="S10280">
        <v>7</v>
      </c>
      <c r="T10280">
        <v>1</v>
      </c>
      <c r="U10280">
        <v>18</v>
      </c>
      <c r="V10280">
        <v>16</v>
      </c>
      <c r="W10280">
        <v>4</v>
      </c>
      <c r="X10280">
        <v>2</v>
      </c>
      <c r="Y10280">
        <v>0</v>
      </c>
      <c r="Z10280">
        <v>0</v>
      </c>
      <c r="AA10280">
        <v>4.75</v>
      </c>
      <c r="AB10280">
        <v>3.75</v>
      </c>
      <c r="AC10280">
        <v>1.72</v>
      </c>
      <c r="AD10280" t="str">
        <f t="shared" si="323"/>
        <v>H</v>
      </c>
      <c r="AE10280" t="str">
        <f t="shared" si="322"/>
        <v>N</v>
      </c>
      <c r="AF10280">
        <v>1.9</v>
      </c>
      <c r="AG10280">
        <v>1.9</v>
      </c>
      <c r="AH10280">
        <v>5.3</v>
      </c>
      <c r="AI10280">
        <v>3.92</v>
      </c>
      <c r="AJ10280">
        <v>1.81</v>
      </c>
      <c r="AK10280">
        <v>4.83</v>
      </c>
      <c r="AL10280">
        <v>3.75</v>
      </c>
      <c r="AM10280">
        <v>1.75</v>
      </c>
      <c r="AN10280">
        <v>1.92</v>
      </c>
      <c r="AO10280">
        <v>2.0699999999999998</v>
      </c>
      <c r="AP10280">
        <v>1.86</v>
      </c>
      <c r="AQ10280">
        <v>1.97</v>
      </c>
      <c r="AR10280">
        <v>0</v>
      </c>
      <c r="AS10280">
        <v>3</v>
      </c>
    </row>
    <row r="10281" spans="1:45" x14ac:dyDescent="0.3">
      <c r="A10281" t="s">
        <v>10562</v>
      </c>
      <c r="B10281" t="s">
        <v>10543</v>
      </c>
      <c r="C10281">
        <v>3</v>
      </c>
      <c r="D10281" s="1">
        <v>44100</v>
      </c>
      <c r="E10281" s="2">
        <v>0.625</v>
      </c>
      <c r="F10281" t="s">
        <v>454</v>
      </c>
      <c r="G10281" t="s">
        <v>73</v>
      </c>
      <c r="H10281">
        <v>1</v>
      </c>
      <c r="I10281">
        <v>2</v>
      </c>
      <c r="J10281" t="s">
        <v>47</v>
      </c>
      <c r="K10281">
        <v>1</v>
      </c>
      <c r="L10281">
        <v>2</v>
      </c>
      <c r="M10281" t="s">
        <v>47</v>
      </c>
      <c r="N10281" t="s">
        <v>6379</v>
      </c>
      <c r="O10281">
        <v>8</v>
      </c>
      <c r="P10281">
        <v>10</v>
      </c>
      <c r="Q10281">
        <v>1</v>
      </c>
      <c r="R10281">
        <v>5</v>
      </c>
      <c r="S10281">
        <v>7</v>
      </c>
      <c r="T10281">
        <v>6</v>
      </c>
      <c r="U10281">
        <v>16</v>
      </c>
      <c r="V10281">
        <v>15</v>
      </c>
      <c r="W10281">
        <v>3</v>
      </c>
      <c r="X10281">
        <v>1</v>
      </c>
      <c r="Y10281">
        <v>0</v>
      </c>
      <c r="Z10281">
        <v>0</v>
      </c>
      <c r="AA10281">
        <v>3.75</v>
      </c>
      <c r="AB10281">
        <v>3.25</v>
      </c>
      <c r="AC10281">
        <v>2.1</v>
      </c>
      <c r="AD10281" t="str">
        <f t="shared" si="323"/>
        <v>H</v>
      </c>
      <c r="AE10281" t="str">
        <f t="shared" si="322"/>
        <v>N</v>
      </c>
      <c r="AF10281">
        <v>2.1</v>
      </c>
      <c r="AG10281">
        <v>1.72</v>
      </c>
      <c r="AH10281">
        <v>3.9</v>
      </c>
      <c r="AI10281">
        <v>3.44</v>
      </c>
      <c r="AJ10281">
        <v>2.2000000000000002</v>
      </c>
      <c r="AK10281">
        <v>3.69</v>
      </c>
      <c r="AL10281">
        <v>3.32</v>
      </c>
      <c r="AM10281">
        <v>2.12</v>
      </c>
      <c r="AN10281">
        <v>2.2599999999999998</v>
      </c>
      <c r="AO10281">
        <v>1.76</v>
      </c>
      <c r="AP10281">
        <v>2.16</v>
      </c>
      <c r="AQ10281">
        <v>1.71</v>
      </c>
      <c r="AR10281">
        <v>0</v>
      </c>
      <c r="AS10281">
        <v>3</v>
      </c>
    </row>
    <row r="10282" spans="1:45" x14ac:dyDescent="0.3">
      <c r="A10282" t="s">
        <v>10563</v>
      </c>
      <c r="B10282" t="s">
        <v>10543</v>
      </c>
      <c r="C10282">
        <v>3</v>
      </c>
      <c r="D10282" s="1">
        <v>44100</v>
      </c>
      <c r="E10282" s="2">
        <v>0.72916666666666663</v>
      </c>
      <c r="F10282" t="s">
        <v>3618</v>
      </c>
      <c r="G10282" t="s">
        <v>53</v>
      </c>
      <c r="H10282">
        <v>3</v>
      </c>
      <c r="I10282">
        <v>3</v>
      </c>
      <c r="J10282" t="s">
        <v>61</v>
      </c>
      <c r="K10282">
        <v>3</v>
      </c>
      <c r="L10282">
        <v>0</v>
      </c>
      <c r="M10282" t="s">
        <v>51</v>
      </c>
      <c r="N10282" t="s">
        <v>6912</v>
      </c>
      <c r="O10282">
        <v>9</v>
      </c>
      <c r="P10282">
        <v>22</v>
      </c>
      <c r="Q10282">
        <v>3</v>
      </c>
      <c r="R10282">
        <v>10</v>
      </c>
      <c r="S10282">
        <v>3</v>
      </c>
      <c r="T10282">
        <v>9</v>
      </c>
      <c r="U10282">
        <v>8</v>
      </c>
      <c r="V10282">
        <v>16</v>
      </c>
      <c r="W10282">
        <v>1</v>
      </c>
      <c r="X10282">
        <v>3</v>
      </c>
      <c r="Y10282">
        <v>0</v>
      </c>
      <c r="Z10282">
        <v>0</v>
      </c>
      <c r="AA10282">
        <v>9</v>
      </c>
      <c r="AB10282">
        <v>4.75</v>
      </c>
      <c r="AC10282">
        <v>1.36</v>
      </c>
      <c r="AD10282" t="str">
        <f t="shared" si="323"/>
        <v>H</v>
      </c>
      <c r="AE10282" t="str">
        <f t="shared" si="322"/>
        <v>N</v>
      </c>
      <c r="AF10282">
        <v>1.66</v>
      </c>
      <c r="AG10282">
        <v>2.2000000000000002</v>
      </c>
      <c r="AH10282">
        <v>9</v>
      </c>
      <c r="AI10282">
        <v>5.35</v>
      </c>
      <c r="AJ10282">
        <v>1.42</v>
      </c>
      <c r="AK10282">
        <v>8.24</v>
      </c>
      <c r="AL10282">
        <v>5.0199999999999996</v>
      </c>
      <c r="AM10282">
        <v>1.38</v>
      </c>
      <c r="AN10282">
        <v>1.68</v>
      </c>
      <c r="AO10282">
        <v>2.4</v>
      </c>
      <c r="AP10282">
        <v>1.64</v>
      </c>
      <c r="AQ10282">
        <v>2.2799999999999998</v>
      </c>
      <c r="AR10282">
        <v>1</v>
      </c>
      <c r="AS10282">
        <v>1</v>
      </c>
    </row>
    <row r="10283" spans="1:45" x14ac:dyDescent="0.3">
      <c r="A10283" t="s">
        <v>10564</v>
      </c>
      <c r="B10283" t="s">
        <v>10543</v>
      </c>
      <c r="C10283">
        <v>3</v>
      </c>
      <c r="D10283" s="1">
        <v>44100</v>
      </c>
      <c r="E10283" s="2">
        <v>0.83333333333333337</v>
      </c>
      <c r="F10283" t="s">
        <v>6329</v>
      </c>
      <c r="G10283" t="s">
        <v>72</v>
      </c>
      <c r="H10283">
        <v>0</v>
      </c>
      <c r="I10283">
        <v>1</v>
      </c>
      <c r="J10283" t="s">
        <v>47</v>
      </c>
      <c r="K10283">
        <v>0</v>
      </c>
      <c r="L10283">
        <v>1</v>
      </c>
      <c r="M10283" t="s">
        <v>47</v>
      </c>
      <c r="N10283" t="s">
        <v>4524</v>
      </c>
      <c r="O10283">
        <v>10</v>
      </c>
      <c r="P10283">
        <v>5</v>
      </c>
      <c r="Q10283">
        <v>2</v>
      </c>
      <c r="R10283">
        <v>1</v>
      </c>
      <c r="S10283">
        <v>8</v>
      </c>
      <c r="T10283">
        <v>2</v>
      </c>
      <c r="U10283">
        <v>8</v>
      </c>
      <c r="V10283">
        <v>10</v>
      </c>
      <c r="W10283">
        <v>1</v>
      </c>
      <c r="X10283">
        <v>0</v>
      </c>
      <c r="Y10283">
        <v>0</v>
      </c>
      <c r="Z10283">
        <v>0</v>
      </c>
      <c r="AA10283">
        <v>3.2</v>
      </c>
      <c r="AB10283">
        <v>3.3</v>
      </c>
      <c r="AC10283">
        <v>2.2999999999999998</v>
      </c>
      <c r="AD10283" t="str">
        <f t="shared" si="323"/>
        <v>H</v>
      </c>
      <c r="AE10283" t="str">
        <f t="shared" si="322"/>
        <v>N</v>
      </c>
      <c r="AF10283">
        <v>2.1</v>
      </c>
      <c r="AG10283">
        <v>1.72</v>
      </c>
      <c r="AH10283">
        <v>3.41</v>
      </c>
      <c r="AI10283">
        <v>3.38</v>
      </c>
      <c r="AJ10283">
        <v>2.4</v>
      </c>
      <c r="AK10283">
        <v>3.3</v>
      </c>
      <c r="AL10283">
        <v>3.25</v>
      </c>
      <c r="AM10283">
        <v>2.31</v>
      </c>
      <c r="AN10283">
        <v>2.16</v>
      </c>
      <c r="AO10283">
        <v>1.81</v>
      </c>
      <c r="AP10283">
        <v>2.09</v>
      </c>
      <c r="AQ10283">
        <v>1.75</v>
      </c>
      <c r="AR10283">
        <v>0</v>
      </c>
      <c r="AS10283">
        <v>3</v>
      </c>
    </row>
    <row r="10284" spans="1:45" x14ac:dyDescent="0.3">
      <c r="A10284" t="s">
        <v>10565</v>
      </c>
      <c r="B10284" t="s">
        <v>10543</v>
      </c>
      <c r="C10284">
        <v>3</v>
      </c>
      <c r="D10284" s="1">
        <v>44101</v>
      </c>
      <c r="E10284" s="2">
        <v>0.5</v>
      </c>
      <c r="F10284" t="s">
        <v>69</v>
      </c>
      <c r="G10284" t="s">
        <v>60</v>
      </c>
      <c r="H10284">
        <v>0</v>
      </c>
      <c r="I10284">
        <v>1</v>
      </c>
      <c r="J10284" t="s">
        <v>47</v>
      </c>
      <c r="K10284">
        <v>0</v>
      </c>
      <c r="L10284">
        <v>0</v>
      </c>
      <c r="M10284" t="s">
        <v>61</v>
      </c>
      <c r="N10284" t="s">
        <v>8267</v>
      </c>
      <c r="O10284">
        <v>14</v>
      </c>
      <c r="P10284">
        <v>17</v>
      </c>
      <c r="Q10284">
        <v>4</v>
      </c>
      <c r="R10284">
        <v>9</v>
      </c>
      <c r="S10284">
        <v>5</v>
      </c>
      <c r="T10284">
        <v>7</v>
      </c>
      <c r="U10284">
        <v>18</v>
      </c>
      <c r="V10284">
        <v>4</v>
      </c>
      <c r="W10284">
        <v>2</v>
      </c>
      <c r="X10284">
        <v>1</v>
      </c>
      <c r="Y10284">
        <v>0</v>
      </c>
      <c r="Z10284">
        <v>0</v>
      </c>
      <c r="AA10284">
        <v>2.7</v>
      </c>
      <c r="AB10284">
        <v>3.3</v>
      </c>
      <c r="AC10284">
        <v>2.62</v>
      </c>
      <c r="AD10284" t="str">
        <f t="shared" si="323"/>
        <v>H</v>
      </c>
      <c r="AE10284" t="str">
        <f t="shared" si="322"/>
        <v>N</v>
      </c>
      <c r="AF10284">
        <v>1.9</v>
      </c>
      <c r="AG10284">
        <v>1.9</v>
      </c>
      <c r="AH10284">
        <v>2.83</v>
      </c>
      <c r="AI10284">
        <v>3.5</v>
      </c>
      <c r="AJ10284">
        <v>2.75</v>
      </c>
      <c r="AK10284">
        <v>2.72</v>
      </c>
      <c r="AL10284">
        <v>3.37</v>
      </c>
      <c r="AM10284">
        <v>2.63</v>
      </c>
      <c r="AN10284">
        <v>2.1</v>
      </c>
      <c r="AO10284">
        <v>1.91</v>
      </c>
      <c r="AP10284">
        <v>2</v>
      </c>
      <c r="AQ10284">
        <v>1.83</v>
      </c>
      <c r="AR10284">
        <v>0</v>
      </c>
      <c r="AS10284">
        <v>3</v>
      </c>
    </row>
    <row r="10285" spans="1:45" x14ac:dyDescent="0.3">
      <c r="A10285" t="s">
        <v>10566</v>
      </c>
      <c r="B10285" t="s">
        <v>10543</v>
      </c>
      <c r="C10285">
        <v>3</v>
      </c>
      <c r="D10285" s="1">
        <v>44101</v>
      </c>
      <c r="E10285" s="2">
        <v>0.58333333333333337</v>
      </c>
      <c r="F10285" t="s">
        <v>64</v>
      </c>
      <c r="G10285" t="s">
        <v>63</v>
      </c>
      <c r="H10285">
        <v>1</v>
      </c>
      <c r="I10285">
        <v>1</v>
      </c>
      <c r="J10285" t="s">
        <v>61</v>
      </c>
      <c r="K10285">
        <v>1</v>
      </c>
      <c r="L10285">
        <v>0</v>
      </c>
      <c r="M10285" t="s">
        <v>51</v>
      </c>
      <c r="N10285" t="s">
        <v>10191</v>
      </c>
      <c r="O10285">
        <v>23</v>
      </c>
      <c r="P10285">
        <v>6</v>
      </c>
      <c r="Q10285">
        <v>12</v>
      </c>
      <c r="R10285">
        <v>1</v>
      </c>
      <c r="S10285">
        <v>10</v>
      </c>
      <c r="T10285">
        <v>4</v>
      </c>
      <c r="U10285">
        <v>15</v>
      </c>
      <c r="V10285">
        <v>9</v>
      </c>
      <c r="W10285">
        <v>1</v>
      </c>
      <c r="X10285">
        <v>4</v>
      </c>
      <c r="Y10285">
        <v>0</v>
      </c>
      <c r="Z10285">
        <v>0</v>
      </c>
      <c r="AA10285">
        <v>1.45</v>
      </c>
      <c r="AB10285">
        <v>4.5</v>
      </c>
      <c r="AC10285">
        <v>7</v>
      </c>
      <c r="AD10285" t="str">
        <f t="shared" si="323"/>
        <v>A</v>
      </c>
      <c r="AE10285" t="str">
        <f t="shared" si="322"/>
        <v>N</v>
      </c>
      <c r="AF10285">
        <v>1.72</v>
      </c>
      <c r="AG10285">
        <v>2.1</v>
      </c>
      <c r="AH10285">
        <v>1.51</v>
      </c>
      <c r="AI10285">
        <v>4.75</v>
      </c>
      <c r="AJ10285">
        <v>7.8</v>
      </c>
      <c r="AK10285">
        <v>1.47</v>
      </c>
      <c r="AL10285">
        <v>4.5</v>
      </c>
      <c r="AM10285">
        <v>6.95</v>
      </c>
      <c r="AN10285">
        <v>1.82</v>
      </c>
      <c r="AO10285">
        <v>2.17</v>
      </c>
      <c r="AP10285">
        <v>1.75</v>
      </c>
      <c r="AQ10285">
        <v>2.1</v>
      </c>
      <c r="AR10285">
        <v>1</v>
      </c>
      <c r="AS10285">
        <v>1</v>
      </c>
    </row>
    <row r="10286" spans="1:45" x14ac:dyDescent="0.3">
      <c r="A10286" t="s">
        <v>10567</v>
      </c>
      <c r="B10286" t="s">
        <v>10543</v>
      </c>
      <c r="C10286">
        <v>3</v>
      </c>
      <c r="D10286" s="1">
        <v>44101</v>
      </c>
      <c r="E10286" s="2">
        <v>0.6875</v>
      </c>
      <c r="F10286" t="s">
        <v>59</v>
      </c>
      <c r="G10286" t="s">
        <v>463</v>
      </c>
      <c r="H10286">
        <v>2</v>
      </c>
      <c r="I10286">
        <v>5</v>
      </c>
      <c r="J10286" t="s">
        <v>47</v>
      </c>
      <c r="K10286">
        <v>1</v>
      </c>
      <c r="L10286">
        <v>1</v>
      </c>
      <c r="M10286" t="s">
        <v>61</v>
      </c>
      <c r="N10286" t="s">
        <v>6721</v>
      </c>
      <c r="O10286">
        <v>16</v>
      </c>
      <c r="P10286">
        <v>7</v>
      </c>
      <c r="Q10286">
        <v>5</v>
      </c>
      <c r="R10286">
        <v>7</v>
      </c>
      <c r="S10286">
        <v>3</v>
      </c>
      <c r="T10286">
        <v>4</v>
      </c>
      <c r="U10286">
        <v>13</v>
      </c>
      <c r="V10286">
        <v>8</v>
      </c>
      <c r="W10286">
        <v>1</v>
      </c>
      <c r="X10286">
        <v>3</v>
      </c>
      <c r="Y10286">
        <v>0</v>
      </c>
      <c r="Z10286">
        <v>0</v>
      </c>
      <c r="AA10286">
        <v>1.28</v>
      </c>
      <c r="AB10286">
        <v>6</v>
      </c>
      <c r="AC10286">
        <v>9.5</v>
      </c>
      <c r="AD10286" t="str">
        <f t="shared" si="323"/>
        <v>A</v>
      </c>
      <c r="AE10286" t="str">
        <f t="shared" si="322"/>
        <v>Y</v>
      </c>
      <c r="AF10286">
        <v>1.4</v>
      </c>
      <c r="AG10286">
        <v>3</v>
      </c>
      <c r="AH10286">
        <v>1.32</v>
      </c>
      <c r="AI10286">
        <v>6.35</v>
      </c>
      <c r="AJ10286">
        <v>11.5</v>
      </c>
      <c r="AK10286">
        <v>1.29</v>
      </c>
      <c r="AL10286">
        <v>5.93</v>
      </c>
      <c r="AM10286">
        <v>9.68</v>
      </c>
      <c r="AN10286">
        <v>1.44</v>
      </c>
      <c r="AO10286">
        <v>3.1</v>
      </c>
      <c r="AP10286">
        <v>1.41</v>
      </c>
      <c r="AQ10286">
        <v>2.9</v>
      </c>
      <c r="AR10286">
        <v>0</v>
      </c>
      <c r="AS10286">
        <v>3</v>
      </c>
    </row>
    <row r="10287" spans="1:45" x14ac:dyDescent="0.3">
      <c r="A10287" t="s">
        <v>10568</v>
      </c>
      <c r="B10287" t="s">
        <v>10543</v>
      </c>
      <c r="C10287">
        <v>3</v>
      </c>
      <c r="D10287" s="1">
        <v>44101</v>
      </c>
      <c r="E10287" s="2">
        <v>0.79166666666666663</v>
      </c>
      <c r="F10287" t="s">
        <v>75</v>
      </c>
      <c r="G10287" t="s">
        <v>4016</v>
      </c>
      <c r="H10287">
        <v>4</v>
      </c>
      <c r="I10287">
        <v>0</v>
      </c>
      <c r="J10287" t="s">
        <v>51</v>
      </c>
      <c r="K10287">
        <v>1</v>
      </c>
      <c r="L10287">
        <v>0</v>
      </c>
      <c r="M10287" t="s">
        <v>51</v>
      </c>
      <c r="N10287" t="s">
        <v>4453</v>
      </c>
      <c r="O10287">
        <v>15</v>
      </c>
      <c r="P10287">
        <v>11</v>
      </c>
      <c r="Q10287">
        <v>7</v>
      </c>
      <c r="R10287">
        <v>2</v>
      </c>
      <c r="S10287">
        <v>1</v>
      </c>
      <c r="T10287">
        <v>3</v>
      </c>
      <c r="U10287">
        <v>7</v>
      </c>
      <c r="V10287">
        <v>11</v>
      </c>
      <c r="W10287">
        <v>0</v>
      </c>
      <c r="X10287">
        <v>1</v>
      </c>
      <c r="Y10287">
        <v>0</v>
      </c>
      <c r="Z10287">
        <v>0</v>
      </c>
      <c r="AA10287">
        <v>3.6</v>
      </c>
      <c r="AB10287">
        <v>3.5</v>
      </c>
      <c r="AC10287">
        <v>2.0499999999999998</v>
      </c>
      <c r="AD10287" t="str">
        <f t="shared" si="323"/>
        <v>H</v>
      </c>
      <c r="AE10287" t="str">
        <f t="shared" si="322"/>
        <v>Y</v>
      </c>
      <c r="AF10287">
        <v>2.1</v>
      </c>
      <c r="AG10287">
        <v>1.72</v>
      </c>
      <c r="AH10287">
        <v>3.87</v>
      </c>
      <c r="AI10287">
        <v>3.56</v>
      </c>
      <c r="AJ10287">
        <v>2.15</v>
      </c>
      <c r="AK10287">
        <v>3.74</v>
      </c>
      <c r="AL10287">
        <v>3.38</v>
      </c>
      <c r="AM10287">
        <v>2.0699999999999998</v>
      </c>
      <c r="AN10287">
        <v>2.21</v>
      </c>
      <c r="AO10287">
        <v>1.8</v>
      </c>
      <c r="AP10287">
        <v>2.13</v>
      </c>
      <c r="AQ10287">
        <v>1.73</v>
      </c>
      <c r="AR10287">
        <v>3</v>
      </c>
      <c r="AS10287">
        <v>0</v>
      </c>
    </row>
    <row r="10288" spans="1:45" x14ac:dyDescent="0.3">
      <c r="A10288" t="s">
        <v>10569</v>
      </c>
      <c r="B10288" t="s">
        <v>10543</v>
      </c>
      <c r="C10288">
        <v>3</v>
      </c>
      <c r="D10288" s="1">
        <v>44102</v>
      </c>
      <c r="E10288" s="2">
        <v>0.73958333333333337</v>
      </c>
      <c r="F10288" t="s">
        <v>3176</v>
      </c>
      <c r="G10288" t="s">
        <v>49</v>
      </c>
      <c r="H10288">
        <v>0</v>
      </c>
      <c r="I10288">
        <v>3</v>
      </c>
      <c r="J10288" t="s">
        <v>47</v>
      </c>
      <c r="K10288">
        <v>0</v>
      </c>
      <c r="L10288">
        <v>2</v>
      </c>
      <c r="M10288" t="s">
        <v>47</v>
      </c>
      <c r="N10288" t="s">
        <v>5950</v>
      </c>
      <c r="O10288">
        <v>16</v>
      </c>
      <c r="P10288">
        <v>12</v>
      </c>
      <c r="Q10288">
        <v>3</v>
      </c>
      <c r="R10288">
        <v>5</v>
      </c>
      <c r="S10288">
        <v>5</v>
      </c>
      <c r="T10288">
        <v>3</v>
      </c>
      <c r="U10288">
        <v>18</v>
      </c>
      <c r="V10288">
        <v>14</v>
      </c>
      <c r="W10288">
        <v>6</v>
      </c>
      <c r="X10288">
        <v>3</v>
      </c>
      <c r="Y10288">
        <v>0</v>
      </c>
      <c r="Z10288">
        <v>0</v>
      </c>
      <c r="AA10288">
        <v>2.9</v>
      </c>
      <c r="AB10288">
        <v>3.25</v>
      </c>
      <c r="AC10288">
        <v>2.5</v>
      </c>
      <c r="AD10288" t="str">
        <f t="shared" si="323"/>
        <v>H</v>
      </c>
      <c r="AE10288" t="str">
        <f t="shared" si="322"/>
        <v>N</v>
      </c>
      <c r="AF10288">
        <v>2</v>
      </c>
      <c r="AG10288">
        <v>1.8</v>
      </c>
      <c r="AH10288">
        <v>3</v>
      </c>
      <c r="AI10288">
        <v>3.44</v>
      </c>
      <c r="AJ10288">
        <v>2.62</v>
      </c>
      <c r="AK10288">
        <v>2.92</v>
      </c>
      <c r="AL10288">
        <v>3.26</v>
      </c>
      <c r="AM10288">
        <v>2.52</v>
      </c>
      <c r="AN10288">
        <v>2.16</v>
      </c>
      <c r="AO10288">
        <v>1.82</v>
      </c>
      <c r="AP10288">
        <v>2.0699999999999998</v>
      </c>
      <c r="AQ10288">
        <v>1.76</v>
      </c>
      <c r="AR10288">
        <v>0</v>
      </c>
      <c r="AS10288">
        <v>3</v>
      </c>
    </row>
    <row r="10289" spans="1:45" x14ac:dyDescent="0.3">
      <c r="A10289" t="s">
        <v>10570</v>
      </c>
      <c r="B10289" t="s">
        <v>10543</v>
      </c>
      <c r="C10289">
        <v>3</v>
      </c>
      <c r="D10289" s="1">
        <v>44102</v>
      </c>
      <c r="E10289" s="2">
        <v>0.83333333333333337</v>
      </c>
      <c r="F10289" t="s">
        <v>56</v>
      </c>
      <c r="G10289" t="s">
        <v>45</v>
      </c>
      <c r="H10289">
        <v>3</v>
      </c>
      <c r="I10289">
        <v>1</v>
      </c>
      <c r="J10289" t="s">
        <v>51</v>
      </c>
      <c r="K10289">
        <v>2</v>
      </c>
      <c r="L10289">
        <v>1</v>
      </c>
      <c r="M10289" t="s">
        <v>51</v>
      </c>
      <c r="N10289" t="s">
        <v>7753</v>
      </c>
      <c r="O10289">
        <v>21</v>
      </c>
      <c r="P10289">
        <v>4</v>
      </c>
      <c r="Q10289">
        <v>8</v>
      </c>
      <c r="R10289">
        <v>3</v>
      </c>
      <c r="S10289">
        <v>7</v>
      </c>
      <c r="T10289">
        <v>3</v>
      </c>
      <c r="U10289">
        <v>11</v>
      </c>
      <c r="V10289">
        <v>7</v>
      </c>
      <c r="W10289">
        <v>2</v>
      </c>
      <c r="X10289">
        <v>2</v>
      </c>
      <c r="Y10289">
        <v>0</v>
      </c>
      <c r="Z10289">
        <v>0</v>
      </c>
      <c r="AA10289">
        <v>1.45</v>
      </c>
      <c r="AB10289">
        <v>4.75</v>
      </c>
      <c r="AC10289">
        <v>6.5</v>
      </c>
      <c r="AD10289" t="str">
        <f t="shared" si="323"/>
        <v>A</v>
      </c>
      <c r="AE10289" t="str">
        <f t="shared" si="322"/>
        <v>N</v>
      </c>
      <c r="AF10289">
        <v>1.53</v>
      </c>
      <c r="AG10289">
        <v>2.5</v>
      </c>
      <c r="AH10289">
        <v>1.54</v>
      </c>
      <c r="AI10289">
        <v>5</v>
      </c>
      <c r="AJ10289">
        <v>6.95</v>
      </c>
      <c r="AK10289">
        <v>1.49</v>
      </c>
      <c r="AL10289">
        <v>4.68</v>
      </c>
      <c r="AM10289">
        <v>6.3</v>
      </c>
      <c r="AN10289">
        <v>1.57</v>
      </c>
      <c r="AO10289">
        <v>2.6</v>
      </c>
      <c r="AP10289">
        <v>1.54</v>
      </c>
      <c r="AQ10289">
        <v>2.48</v>
      </c>
      <c r="AR10289">
        <v>3</v>
      </c>
      <c r="AS10289">
        <v>0</v>
      </c>
    </row>
    <row r="10290" spans="1:45" x14ac:dyDescent="0.3">
      <c r="A10290" t="s">
        <v>10571</v>
      </c>
      <c r="B10290" t="s">
        <v>10543</v>
      </c>
      <c r="C10290">
        <v>4</v>
      </c>
      <c r="D10290" s="1">
        <v>44107</v>
      </c>
      <c r="E10290" s="2">
        <v>0.52083333333333337</v>
      </c>
      <c r="F10290" t="s">
        <v>53</v>
      </c>
      <c r="G10290" t="s">
        <v>454</v>
      </c>
      <c r="H10290">
        <v>4</v>
      </c>
      <c r="I10290">
        <v>0</v>
      </c>
      <c r="J10290" t="s">
        <v>51</v>
      </c>
      <c r="K10290">
        <v>0</v>
      </c>
      <c r="L10290">
        <v>0</v>
      </c>
      <c r="M10290" t="s">
        <v>61</v>
      </c>
      <c r="N10290" t="s">
        <v>6721</v>
      </c>
      <c r="O10290">
        <v>17</v>
      </c>
      <c r="P10290">
        <v>4</v>
      </c>
      <c r="Q10290">
        <v>6</v>
      </c>
      <c r="R10290">
        <v>0</v>
      </c>
      <c r="S10290">
        <v>8</v>
      </c>
      <c r="T10290">
        <v>5</v>
      </c>
      <c r="U10290">
        <v>17</v>
      </c>
      <c r="V10290">
        <v>13</v>
      </c>
      <c r="W10290">
        <v>2</v>
      </c>
      <c r="X10290">
        <v>0</v>
      </c>
      <c r="Y10290">
        <v>0</v>
      </c>
      <c r="Z10290">
        <v>0</v>
      </c>
      <c r="AA10290">
        <v>1.4</v>
      </c>
      <c r="AB10290">
        <v>4.75</v>
      </c>
      <c r="AC10290">
        <v>8</v>
      </c>
      <c r="AD10290" t="str">
        <f t="shared" si="323"/>
        <v>A</v>
      </c>
      <c r="AE10290" t="str">
        <f t="shared" si="322"/>
        <v>N</v>
      </c>
      <c r="AF10290">
        <v>1.61</v>
      </c>
      <c r="AG10290">
        <v>2.2999999999999998</v>
      </c>
      <c r="AH10290">
        <v>1.47</v>
      </c>
      <c r="AI10290">
        <v>5</v>
      </c>
      <c r="AJ10290">
        <v>8</v>
      </c>
      <c r="AK10290">
        <v>1.43</v>
      </c>
      <c r="AL10290">
        <v>4.7699999999999996</v>
      </c>
      <c r="AM10290">
        <v>7.39</v>
      </c>
      <c r="AN10290">
        <v>1.67</v>
      </c>
      <c r="AO10290">
        <v>2.41</v>
      </c>
      <c r="AP10290">
        <v>1.62</v>
      </c>
      <c r="AQ10290">
        <v>2.33</v>
      </c>
      <c r="AR10290">
        <v>3</v>
      </c>
      <c r="AS10290">
        <v>0</v>
      </c>
    </row>
    <row r="10291" spans="1:45" x14ac:dyDescent="0.3">
      <c r="A10291" t="s">
        <v>10572</v>
      </c>
      <c r="B10291" t="s">
        <v>10543</v>
      </c>
      <c r="C10291">
        <v>4</v>
      </c>
      <c r="D10291" s="1">
        <v>44107</v>
      </c>
      <c r="E10291" s="2">
        <v>0.625</v>
      </c>
      <c r="F10291" t="s">
        <v>73</v>
      </c>
      <c r="G10291" t="s">
        <v>9392</v>
      </c>
      <c r="H10291">
        <v>4</v>
      </c>
      <c r="I10291">
        <v>2</v>
      </c>
      <c r="J10291" t="s">
        <v>51</v>
      </c>
      <c r="K10291">
        <v>2</v>
      </c>
      <c r="L10291">
        <v>1</v>
      </c>
      <c r="M10291" t="s">
        <v>51</v>
      </c>
      <c r="N10291" t="s">
        <v>8631</v>
      </c>
      <c r="O10291">
        <v>11</v>
      </c>
      <c r="P10291">
        <v>11</v>
      </c>
      <c r="Q10291">
        <v>6</v>
      </c>
      <c r="R10291">
        <v>3</v>
      </c>
      <c r="S10291">
        <v>3</v>
      </c>
      <c r="T10291">
        <v>10</v>
      </c>
      <c r="U10291">
        <v>13</v>
      </c>
      <c r="V10291">
        <v>14</v>
      </c>
      <c r="W10291">
        <v>0</v>
      </c>
      <c r="X10291">
        <v>1</v>
      </c>
      <c r="Y10291">
        <v>0</v>
      </c>
      <c r="Z10291">
        <v>0</v>
      </c>
      <c r="AA10291">
        <v>1.72</v>
      </c>
      <c r="AB10291">
        <v>3.75</v>
      </c>
      <c r="AC10291">
        <v>4.8</v>
      </c>
      <c r="AD10291" t="str">
        <f t="shared" si="323"/>
        <v>A</v>
      </c>
      <c r="AE10291" t="str">
        <f t="shared" si="322"/>
        <v>N</v>
      </c>
      <c r="AF10291">
        <v>1.8</v>
      </c>
      <c r="AG10291">
        <v>2</v>
      </c>
      <c r="AH10291">
        <v>1.81</v>
      </c>
      <c r="AI10291">
        <v>3.85</v>
      </c>
      <c r="AJ10291">
        <v>5.0999999999999996</v>
      </c>
      <c r="AK10291">
        <v>1.76</v>
      </c>
      <c r="AL10291">
        <v>3.73</v>
      </c>
      <c r="AM10291">
        <v>4.79</v>
      </c>
      <c r="AN10291">
        <v>1.88</v>
      </c>
      <c r="AO10291">
        <v>2.12</v>
      </c>
      <c r="AP10291">
        <v>1.83</v>
      </c>
      <c r="AQ10291">
        <v>2</v>
      </c>
      <c r="AR10291">
        <v>3</v>
      </c>
      <c r="AS10291">
        <v>0</v>
      </c>
    </row>
    <row r="10292" spans="1:45" x14ac:dyDescent="0.3">
      <c r="A10292" t="s">
        <v>10573</v>
      </c>
      <c r="B10292" t="s">
        <v>10543</v>
      </c>
      <c r="C10292">
        <v>4</v>
      </c>
      <c r="D10292" s="1">
        <v>44107</v>
      </c>
      <c r="E10292" s="2">
        <v>0.72916666666666663</v>
      </c>
      <c r="F10292" t="s">
        <v>60</v>
      </c>
      <c r="G10292" t="s">
        <v>59</v>
      </c>
      <c r="H10292">
        <v>1</v>
      </c>
      <c r="I10292">
        <v>1</v>
      </c>
      <c r="J10292" t="s">
        <v>61</v>
      </c>
      <c r="K10292">
        <v>0</v>
      </c>
      <c r="L10292">
        <v>1</v>
      </c>
      <c r="M10292" t="s">
        <v>47</v>
      </c>
      <c r="N10292" t="s">
        <v>3639</v>
      </c>
      <c r="O10292">
        <v>12</v>
      </c>
      <c r="P10292">
        <v>23</v>
      </c>
      <c r="Q10292">
        <v>7</v>
      </c>
      <c r="R10292">
        <v>2</v>
      </c>
      <c r="S10292">
        <v>7</v>
      </c>
      <c r="T10292">
        <v>10</v>
      </c>
      <c r="U10292">
        <v>11</v>
      </c>
      <c r="V10292">
        <v>12</v>
      </c>
      <c r="W10292">
        <v>2</v>
      </c>
      <c r="X10292">
        <v>1</v>
      </c>
      <c r="Y10292">
        <v>0</v>
      </c>
      <c r="Z10292">
        <v>0</v>
      </c>
      <c r="AA10292">
        <v>7.5</v>
      </c>
      <c r="AB10292">
        <v>5.25</v>
      </c>
      <c r="AC10292">
        <v>1.36</v>
      </c>
      <c r="AD10292" t="str">
        <f t="shared" si="323"/>
        <v>H</v>
      </c>
      <c r="AE10292" t="str">
        <f t="shared" si="322"/>
        <v>N</v>
      </c>
      <c r="AF10292">
        <v>1.36</v>
      </c>
      <c r="AG10292">
        <v>3.2</v>
      </c>
      <c r="AH10292">
        <v>8.4</v>
      </c>
      <c r="AI10292">
        <v>5.7</v>
      </c>
      <c r="AJ10292">
        <v>1.42</v>
      </c>
      <c r="AK10292">
        <v>7.45</v>
      </c>
      <c r="AL10292">
        <v>5.34</v>
      </c>
      <c r="AM10292">
        <v>1.38</v>
      </c>
      <c r="AN10292">
        <v>1.4</v>
      </c>
      <c r="AO10292">
        <v>3.4</v>
      </c>
      <c r="AP10292">
        <v>1.37</v>
      </c>
      <c r="AQ10292">
        <v>3.11</v>
      </c>
      <c r="AR10292">
        <v>1</v>
      </c>
      <c r="AS10292">
        <v>1</v>
      </c>
    </row>
    <row r="10293" spans="1:45" x14ac:dyDescent="0.3">
      <c r="A10293" t="s">
        <v>10574</v>
      </c>
      <c r="B10293" t="s">
        <v>10543</v>
      </c>
      <c r="C10293">
        <v>4</v>
      </c>
      <c r="D10293" s="1">
        <v>44107</v>
      </c>
      <c r="E10293" s="2">
        <v>0.83333333333333337</v>
      </c>
      <c r="F10293" t="s">
        <v>63</v>
      </c>
      <c r="G10293" t="s">
        <v>6329</v>
      </c>
      <c r="H10293">
        <v>3</v>
      </c>
      <c r="I10293">
        <v>1</v>
      </c>
      <c r="J10293" t="s">
        <v>51</v>
      </c>
      <c r="K10293">
        <v>1</v>
      </c>
      <c r="L10293">
        <v>0</v>
      </c>
      <c r="M10293" t="s">
        <v>51</v>
      </c>
      <c r="N10293" t="s">
        <v>9741</v>
      </c>
      <c r="O10293">
        <v>10</v>
      </c>
      <c r="P10293">
        <v>7</v>
      </c>
      <c r="Q10293">
        <v>5</v>
      </c>
      <c r="R10293">
        <v>3</v>
      </c>
      <c r="S10293">
        <v>3</v>
      </c>
      <c r="T10293">
        <v>4</v>
      </c>
      <c r="U10293">
        <v>13</v>
      </c>
      <c r="V10293">
        <v>17</v>
      </c>
      <c r="W10293">
        <v>2</v>
      </c>
      <c r="X10293">
        <v>3</v>
      </c>
      <c r="Y10293">
        <v>0</v>
      </c>
      <c r="Z10293">
        <v>0</v>
      </c>
      <c r="AA10293">
        <v>2.4</v>
      </c>
      <c r="AB10293">
        <v>3.2</v>
      </c>
      <c r="AC10293">
        <v>3.1</v>
      </c>
      <c r="AD10293" t="str">
        <f t="shared" si="323"/>
        <v>A</v>
      </c>
      <c r="AE10293" t="str">
        <f t="shared" si="322"/>
        <v>N</v>
      </c>
      <c r="AF10293">
        <v>2.2999999999999998</v>
      </c>
      <c r="AG10293">
        <v>1.61</v>
      </c>
      <c r="AH10293">
        <v>2.5499999999999998</v>
      </c>
      <c r="AI10293">
        <v>3.28</v>
      </c>
      <c r="AJ10293">
        <v>3.2</v>
      </c>
      <c r="AK10293">
        <v>2.4700000000000002</v>
      </c>
      <c r="AL10293">
        <v>3.15</v>
      </c>
      <c r="AM10293">
        <v>3.08</v>
      </c>
      <c r="AN10293">
        <v>2.4</v>
      </c>
      <c r="AO10293">
        <v>1.68</v>
      </c>
      <c r="AP10293">
        <v>2.31</v>
      </c>
      <c r="AQ10293">
        <v>1.62</v>
      </c>
      <c r="AR10293">
        <v>3</v>
      </c>
      <c r="AS10293">
        <v>0</v>
      </c>
    </row>
    <row r="10294" spans="1:45" x14ac:dyDescent="0.3">
      <c r="A10294" t="s">
        <v>10575</v>
      </c>
      <c r="B10294" t="s">
        <v>10543</v>
      </c>
      <c r="C10294">
        <v>4</v>
      </c>
      <c r="D10294" s="1">
        <v>44108</v>
      </c>
      <c r="E10294" s="2">
        <v>0.5</v>
      </c>
      <c r="F10294" t="s">
        <v>463</v>
      </c>
      <c r="G10294" t="s">
        <v>75</v>
      </c>
      <c r="H10294">
        <v>0</v>
      </c>
      <c r="I10294">
        <v>3</v>
      </c>
      <c r="J10294" t="s">
        <v>47</v>
      </c>
      <c r="K10294">
        <v>0</v>
      </c>
      <c r="L10294">
        <v>2</v>
      </c>
      <c r="M10294" t="s">
        <v>47</v>
      </c>
      <c r="N10294" t="s">
        <v>9940</v>
      </c>
      <c r="O10294">
        <v>4</v>
      </c>
      <c r="P10294">
        <v>14</v>
      </c>
      <c r="Q10294">
        <v>0</v>
      </c>
      <c r="R10294">
        <v>6</v>
      </c>
      <c r="S10294">
        <v>6</v>
      </c>
      <c r="T10294">
        <v>4</v>
      </c>
      <c r="U10294">
        <v>11</v>
      </c>
      <c r="V10294">
        <v>8</v>
      </c>
      <c r="W10294">
        <v>2</v>
      </c>
      <c r="X10294">
        <v>2</v>
      </c>
      <c r="Y10294">
        <v>0</v>
      </c>
      <c r="Z10294">
        <v>0</v>
      </c>
      <c r="AA10294">
        <v>1.61</v>
      </c>
      <c r="AB10294">
        <v>4.2</v>
      </c>
      <c r="AC10294">
        <v>5.25</v>
      </c>
      <c r="AD10294" t="str">
        <f t="shared" si="323"/>
        <v>A</v>
      </c>
      <c r="AE10294" t="str">
        <f t="shared" si="322"/>
        <v>Y</v>
      </c>
      <c r="AF10294">
        <v>1.66</v>
      </c>
      <c r="AG10294">
        <v>2.2000000000000002</v>
      </c>
      <c r="AH10294">
        <v>1.73</v>
      </c>
      <c r="AI10294">
        <v>4.3</v>
      </c>
      <c r="AJ10294">
        <v>5.25</v>
      </c>
      <c r="AK10294">
        <v>1.68</v>
      </c>
      <c r="AL10294">
        <v>4.12</v>
      </c>
      <c r="AM10294">
        <v>4.8600000000000003</v>
      </c>
      <c r="AN10294">
        <v>1.72</v>
      </c>
      <c r="AO10294">
        <v>2.31</v>
      </c>
      <c r="AP10294">
        <v>1.66</v>
      </c>
      <c r="AQ10294">
        <v>2.23</v>
      </c>
      <c r="AR10294">
        <v>0</v>
      </c>
      <c r="AS10294">
        <v>3</v>
      </c>
    </row>
    <row r="10295" spans="1:45" x14ac:dyDescent="0.3">
      <c r="A10295" t="s">
        <v>10576</v>
      </c>
      <c r="B10295" t="s">
        <v>10543</v>
      </c>
      <c r="C10295">
        <v>4</v>
      </c>
      <c r="D10295" s="1">
        <v>44108</v>
      </c>
      <c r="E10295" s="2">
        <v>0.5</v>
      </c>
      <c r="F10295" t="s">
        <v>72</v>
      </c>
      <c r="G10295" t="s">
        <v>3618</v>
      </c>
      <c r="H10295">
        <v>2</v>
      </c>
      <c r="I10295">
        <v>0</v>
      </c>
      <c r="J10295" t="s">
        <v>51</v>
      </c>
      <c r="K10295">
        <v>1</v>
      </c>
      <c r="L10295">
        <v>0</v>
      </c>
      <c r="M10295" t="s">
        <v>51</v>
      </c>
      <c r="N10295" t="s">
        <v>9316</v>
      </c>
      <c r="O10295">
        <v>13</v>
      </c>
      <c r="P10295">
        <v>5</v>
      </c>
      <c r="Q10295">
        <v>7</v>
      </c>
      <c r="R10295">
        <v>2</v>
      </c>
      <c r="S10295">
        <v>5</v>
      </c>
      <c r="T10295">
        <v>1</v>
      </c>
      <c r="U10295">
        <v>19</v>
      </c>
      <c r="V10295">
        <v>10</v>
      </c>
      <c r="W10295">
        <v>2</v>
      </c>
      <c r="X10295">
        <v>1</v>
      </c>
      <c r="Y10295">
        <v>0</v>
      </c>
      <c r="Z10295">
        <v>0</v>
      </c>
      <c r="AA10295">
        <v>1.72</v>
      </c>
      <c r="AB10295">
        <v>3.8</v>
      </c>
      <c r="AC10295">
        <v>4.75</v>
      </c>
      <c r="AD10295" t="str">
        <f t="shared" si="323"/>
        <v>A</v>
      </c>
      <c r="AE10295" t="str">
        <f t="shared" si="322"/>
        <v>N</v>
      </c>
      <c r="AF10295">
        <v>1.8</v>
      </c>
      <c r="AG10295">
        <v>2</v>
      </c>
      <c r="AH10295">
        <v>1.82</v>
      </c>
      <c r="AI10295">
        <v>4.0199999999999996</v>
      </c>
      <c r="AJ10295">
        <v>4.8</v>
      </c>
      <c r="AK10295">
        <v>1.76</v>
      </c>
      <c r="AL10295">
        <v>3.86</v>
      </c>
      <c r="AM10295">
        <v>4.58</v>
      </c>
      <c r="AN10295">
        <v>1.88</v>
      </c>
      <c r="AO10295">
        <v>2.11</v>
      </c>
      <c r="AP10295">
        <v>1.8</v>
      </c>
      <c r="AQ10295">
        <v>2.02</v>
      </c>
      <c r="AR10295">
        <v>3</v>
      </c>
      <c r="AS10295">
        <v>0</v>
      </c>
    </row>
    <row r="10296" spans="1:45" x14ac:dyDescent="0.3">
      <c r="A10296" t="s">
        <v>10577</v>
      </c>
      <c r="B10296" t="s">
        <v>10543</v>
      </c>
      <c r="C10296">
        <v>4</v>
      </c>
      <c r="D10296" s="1">
        <v>44108</v>
      </c>
      <c r="E10296" s="2">
        <v>0.58333333333333337</v>
      </c>
      <c r="F10296" t="s">
        <v>45</v>
      </c>
      <c r="G10296" t="s">
        <v>69</v>
      </c>
      <c r="H10296">
        <v>2</v>
      </c>
      <c r="I10296">
        <v>1</v>
      </c>
      <c r="J10296" t="s">
        <v>51</v>
      </c>
      <c r="K10296">
        <v>0</v>
      </c>
      <c r="L10296">
        <v>0</v>
      </c>
      <c r="M10296" t="s">
        <v>61</v>
      </c>
      <c r="N10296" t="s">
        <v>5026</v>
      </c>
      <c r="O10296">
        <v>6</v>
      </c>
      <c r="P10296">
        <v>6</v>
      </c>
      <c r="Q10296">
        <v>5</v>
      </c>
      <c r="R10296">
        <v>2</v>
      </c>
      <c r="S10296">
        <v>2</v>
      </c>
      <c r="T10296">
        <v>4</v>
      </c>
      <c r="U10296">
        <v>3</v>
      </c>
      <c r="V10296">
        <v>9</v>
      </c>
      <c r="W10296">
        <v>0</v>
      </c>
      <c r="X10296">
        <v>1</v>
      </c>
      <c r="Y10296">
        <v>0</v>
      </c>
      <c r="Z10296">
        <v>0</v>
      </c>
      <c r="AA10296">
        <v>1.57</v>
      </c>
      <c r="AB10296">
        <v>4</v>
      </c>
      <c r="AC10296">
        <v>6</v>
      </c>
      <c r="AD10296" t="str">
        <f t="shared" si="323"/>
        <v>A</v>
      </c>
      <c r="AE10296" t="str">
        <f t="shared" si="322"/>
        <v>N</v>
      </c>
      <c r="AF10296">
        <v>1.9</v>
      </c>
      <c r="AG10296">
        <v>1.9</v>
      </c>
      <c r="AH10296">
        <v>1.6</v>
      </c>
      <c r="AI10296">
        <v>4.3</v>
      </c>
      <c r="AJ10296">
        <v>6.75</v>
      </c>
      <c r="AK10296">
        <v>1.56</v>
      </c>
      <c r="AL10296">
        <v>4.09</v>
      </c>
      <c r="AM10296">
        <v>6.25</v>
      </c>
      <c r="AN10296">
        <v>2.02</v>
      </c>
      <c r="AO10296">
        <v>1.98</v>
      </c>
      <c r="AP10296">
        <v>1.93</v>
      </c>
      <c r="AQ10296">
        <v>1.89</v>
      </c>
      <c r="AR10296">
        <v>3</v>
      </c>
      <c r="AS10296">
        <v>0</v>
      </c>
    </row>
    <row r="10297" spans="1:45" x14ac:dyDescent="0.3">
      <c r="A10297" t="s">
        <v>10578</v>
      </c>
      <c r="B10297" t="s">
        <v>10543</v>
      </c>
      <c r="C10297">
        <v>4</v>
      </c>
      <c r="D10297" s="1">
        <v>44108</v>
      </c>
      <c r="E10297" s="2">
        <v>0.58333333333333337</v>
      </c>
      <c r="F10297" t="s">
        <v>4016</v>
      </c>
      <c r="G10297" t="s">
        <v>3176</v>
      </c>
      <c r="H10297">
        <v>1</v>
      </c>
      <c r="I10297">
        <v>0</v>
      </c>
      <c r="J10297" t="s">
        <v>51</v>
      </c>
      <c r="K10297">
        <v>0</v>
      </c>
      <c r="L10297">
        <v>0</v>
      </c>
      <c r="M10297" t="s">
        <v>61</v>
      </c>
      <c r="N10297" t="s">
        <v>10386</v>
      </c>
      <c r="O10297">
        <v>14</v>
      </c>
      <c r="P10297">
        <v>10</v>
      </c>
      <c r="Q10297">
        <v>5</v>
      </c>
      <c r="R10297">
        <v>2</v>
      </c>
      <c r="S10297">
        <v>6</v>
      </c>
      <c r="T10297">
        <v>2</v>
      </c>
      <c r="U10297">
        <v>15</v>
      </c>
      <c r="V10297">
        <v>8</v>
      </c>
      <c r="W10297">
        <v>1</v>
      </c>
      <c r="X10297">
        <v>1</v>
      </c>
      <c r="Y10297">
        <v>0</v>
      </c>
      <c r="Z10297">
        <v>0</v>
      </c>
      <c r="AA10297">
        <v>1.5</v>
      </c>
      <c r="AB10297">
        <v>4</v>
      </c>
      <c r="AC10297">
        <v>7.5</v>
      </c>
      <c r="AD10297" t="str">
        <f t="shared" si="323"/>
        <v>A</v>
      </c>
      <c r="AE10297" t="str">
        <f t="shared" si="322"/>
        <v>N</v>
      </c>
      <c r="AF10297">
        <v>2.1</v>
      </c>
      <c r="AG10297">
        <v>1.72</v>
      </c>
      <c r="AH10297">
        <v>1.56</v>
      </c>
      <c r="AI10297">
        <v>4.28</v>
      </c>
      <c r="AJ10297">
        <v>7.78</v>
      </c>
      <c r="AK10297">
        <v>1.51</v>
      </c>
      <c r="AL10297">
        <v>4.07</v>
      </c>
      <c r="AM10297">
        <v>7.19</v>
      </c>
      <c r="AN10297">
        <v>2.19</v>
      </c>
      <c r="AO10297">
        <v>1.79</v>
      </c>
      <c r="AP10297">
        <v>2.12</v>
      </c>
      <c r="AQ10297">
        <v>1.73</v>
      </c>
      <c r="AR10297">
        <v>3</v>
      </c>
      <c r="AS10297">
        <v>0</v>
      </c>
    </row>
    <row r="10298" spans="1:45" x14ac:dyDescent="0.3">
      <c r="A10298" t="s">
        <v>10579</v>
      </c>
      <c r="B10298" t="s">
        <v>10543</v>
      </c>
      <c r="C10298">
        <v>4</v>
      </c>
      <c r="D10298" s="1">
        <v>44108</v>
      </c>
      <c r="E10298" s="2">
        <v>0.6875</v>
      </c>
      <c r="F10298" t="s">
        <v>79</v>
      </c>
      <c r="G10298" t="s">
        <v>64</v>
      </c>
      <c r="H10298">
        <v>1</v>
      </c>
      <c r="I10298">
        <v>6</v>
      </c>
      <c r="J10298" t="s">
        <v>47</v>
      </c>
      <c r="K10298">
        <v>1</v>
      </c>
      <c r="L10298">
        <v>4</v>
      </c>
      <c r="M10298" t="s">
        <v>47</v>
      </c>
      <c r="N10298" t="s">
        <v>6558</v>
      </c>
      <c r="O10298">
        <v>5</v>
      </c>
      <c r="P10298">
        <v>22</v>
      </c>
      <c r="Q10298">
        <v>2</v>
      </c>
      <c r="R10298">
        <v>8</v>
      </c>
      <c r="S10298">
        <v>2</v>
      </c>
      <c r="T10298">
        <v>4</v>
      </c>
      <c r="U10298">
        <v>14</v>
      </c>
      <c r="V10298">
        <v>10</v>
      </c>
      <c r="W10298">
        <v>2</v>
      </c>
      <c r="X10298">
        <v>1</v>
      </c>
      <c r="Y10298">
        <v>1</v>
      </c>
      <c r="Z10298">
        <v>0</v>
      </c>
      <c r="AA10298">
        <v>1.85</v>
      </c>
      <c r="AB10298">
        <v>3.8</v>
      </c>
      <c r="AC10298">
        <v>4</v>
      </c>
      <c r="AD10298" t="str">
        <f t="shared" si="323"/>
        <v>A</v>
      </c>
      <c r="AE10298" t="str">
        <f t="shared" si="322"/>
        <v>Y</v>
      </c>
      <c r="AF10298">
        <v>1.72</v>
      </c>
      <c r="AG10298">
        <v>2.1</v>
      </c>
      <c r="AH10298">
        <v>1.97</v>
      </c>
      <c r="AI10298">
        <v>3.96</v>
      </c>
      <c r="AJ10298">
        <v>4.1500000000000004</v>
      </c>
      <c r="AK10298">
        <v>1.92</v>
      </c>
      <c r="AL10298">
        <v>3.71</v>
      </c>
      <c r="AM10298">
        <v>3.97</v>
      </c>
      <c r="AN10298">
        <v>1.87</v>
      </c>
      <c r="AO10298">
        <v>2.16</v>
      </c>
      <c r="AP10298">
        <v>1.79</v>
      </c>
      <c r="AQ10298">
        <v>2.04</v>
      </c>
      <c r="AR10298">
        <v>0</v>
      </c>
      <c r="AS10298">
        <v>3</v>
      </c>
    </row>
    <row r="10299" spans="1:45" x14ac:dyDescent="0.3">
      <c r="A10299" t="s">
        <v>10580</v>
      </c>
      <c r="B10299" t="s">
        <v>10543</v>
      </c>
      <c r="C10299">
        <v>4</v>
      </c>
      <c r="D10299" s="1">
        <v>44108</v>
      </c>
      <c r="E10299" s="2">
        <v>0.80208333333333337</v>
      </c>
      <c r="F10299" t="s">
        <v>49</v>
      </c>
      <c r="G10299" t="s">
        <v>56</v>
      </c>
      <c r="H10299">
        <v>7</v>
      </c>
      <c r="I10299">
        <v>2</v>
      </c>
      <c r="J10299" t="s">
        <v>51</v>
      </c>
      <c r="K10299">
        <v>4</v>
      </c>
      <c r="L10299">
        <v>1</v>
      </c>
      <c r="M10299" t="s">
        <v>51</v>
      </c>
      <c r="N10299" t="s">
        <v>4453</v>
      </c>
      <c r="O10299">
        <v>18</v>
      </c>
      <c r="P10299">
        <v>14</v>
      </c>
      <c r="Q10299">
        <v>11</v>
      </c>
      <c r="R10299">
        <v>8</v>
      </c>
      <c r="S10299">
        <v>2</v>
      </c>
      <c r="T10299">
        <v>7</v>
      </c>
      <c r="U10299">
        <v>7</v>
      </c>
      <c r="V10299">
        <v>10</v>
      </c>
      <c r="W10299">
        <v>2</v>
      </c>
      <c r="X10299">
        <v>1</v>
      </c>
      <c r="Y10299">
        <v>0</v>
      </c>
      <c r="Z10299">
        <v>0</v>
      </c>
      <c r="AA10299">
        <v>10</v>
      </c>
      <c r="AB10299">
        <v>5.5</v>
      </c>
      <c r="AC10299">
        <v>1.3</v>
      </c>
      <c r="AD10299" t="str">
        <f t="shared" si="323"/>
        <v>H</v>
      </c>
      <c r="AE10299" t="str">
        <f t="shared" si="322"/>
        <v>Y</v>
      </c>
      <c r="AF10299">
        <v>1.53</v>
      </c>
      <c r="AG10299">
        <v>2.5</v>
      </c>
      <c r="AH10299">
        <v>10.25</v>
      </c>
      <c r="AI10299">
        <v>5.7</v>
      </c>
      <c r="AJ10299">
        <v>1.38</v>
      </c>
      <c r="AK10299">
        <v>9.35</v>
      </c>
      <c r="AL10299">
        <v>5.41</v>
      </c>
      <c r="AM10299">
        <v>1.33</v>
      </c>
      <c r="AN10299">
        <v>1.58</v>
      </c>
      <c r="AO10299">
        <v>2.66</v>
      </c>
      <c r="AP10299">
        <v>1.53</v>
      </c>
      <c r="AQ10299">
        <v>2.5</v>
      </c>
      <c r="AR10299">
        <v>3</v>
      </c>
      <c r="AS10299">
        <v>0</v>
      </c>
    </row>
    <row r="10300" spans="1:45" x14ac:dyDescent="0.3">
      <c r="A10300" t="s">
        <v>10581</v>
      </c>
      <c r="B10300" t="s">
        <v>10543</v>
      </c>
      <c r="C10300">
        <v>5</v>
      </c>
      <c r="D10300" s="1">
        <v>44121</v>
      </c>
      <c r="E10300" s="2">
        <v>0.52083333333333337</v>
      </c>
      <c r="F10300" t="s">
        <v>73</v>
      </c>
      <c r="G10300" t="s">
        <v>56</v>
      </c>
      <c r="H10300">
        <v>2</v>
      </c>
      <c r="I10300">
        <v>2</v>
      </c>
      <c r="J10300" t="s">
        <v>61</v>
      </c>
      <c r="K10300">
        <v>1</v>
      </c>
      <c r="L10300">
        <v>1</v>
      </c>
      <c r="M10300" t="s">
        <v>61</v>
      </c>
      <c r="N10300" t="s">
        <v>6721</v>
      </c>
      <c r="O10300">
        <v>11</v>
      </c>
      <c r="P10300">
        <v>22</v>
      </c>
      <c r="Q10300">
        <v>5</v>
      </c>
      <c r="R10300">
        <v>8</v>
      </c>
      <c r="S10300">
        <v>2</v>
      </c>
      <c r="T10300">
        <v>5</v>
      </c>
      <c r="U10300">
        <v>15</v>
      </c>
      <c r="V10300">
        <v>9</v>
      </c>
      <c r="W10300">
        <v>3</v>
      </c>
      <c r="X10300">
        <v>2</v>
      </c>
      <c r="Y10300">
        <v>1</v>
      </c>
      <c r="Z10300">
        <v>0</v>
      </c>
      <c r="AA10300">
        <v>3.75</v>
      </c>
      <c r="AB10300">
        <v>4.2</v>
      </c>
      <c r="AC10300">
        <v>1.83</v>
      </c>
      <c r="AD10300" t="str">
        <f t="shared" si="323"/>
        <v>H</v>
      </c>
      <c r="AE10300" t="str">
        <f t="shared" si="322"/>
        <v>N</v>
      </c>
      <c r="AF10300">
        <v>1.53</v>
      </c>
      <c r="AG10300">
        <v>2.5</v>
      </c>
      <c r="AH10300">
        <v>4.1500000000000004</v>
      </c>
      <c r="AI10300">
        <v>4.21</v>
      </c>
      <c r="AJ10300">
        <v>1.91</v>
      </c>
      <c r="AK10300">
        <v>3.91</v>
      </c>
      <c r="AL10300">
        <v>4.08</v>
      </c>
      <c r="AM10300">
        <v>1.85</v>
      </c>
      <c r="AN10300">
        <v>1.6</v>
      </c>
      <c r="AO10300">
        <v>2.65</v>
      </c>
      <c r="AP10300">
        <v>1.53</v>
      </c>
      <c r="AQ10300">
        <v>2.5299999999999998</v>
      </c>
      <c r="AR10300">
        <v>1</v>
      </c>
      <c r="AS10300">
        <v>1</v>
      </c>
    </row>
    <row r="10301" spans="1:45" x14ac:dyDescent="0.3">
      <c r="A10301" t="s">
        <v>10582</v>
      </c>
      <c r="B10301" t="s">
        <v>10543</v>
      </c>
      <c r="C10301">
        <v>5</v>
      </c>
      <c r="D10301" s="1">
        <v>44121</v>
      </c>
      <c r="E10301" s="2">
        <v>0.625</v>
      </c>
      <c r="F10301" t="s">
        <v>53</v>
      </c>
      <c r="G10301" t="s">
        <v>72</v>
      </c>
      <c r="H10301">
        <v>3</v>
      </c>
      <c r="I10301">
        <v>3</v>
      </c>
      <c r="J10301" t="s">
        <v>61</v>
      </c>
      <c r="K10301">
        <v>2</v>
      </c>
      <c r="L10301">
        <v>1</v>
      </c>
      <c r="M10301" t="s">
        <v>51</v>
      </c>
      <c r="N10301" t="s">
        <v>10191</v>
      </c>
      <c r="O10301">
        <v>11</v>
      </c>
      <c r="P10301">
        <v>13</v>
      </c>
      <c r="Q10301">
        <v>5</v>
      </c>
      <c r="R10301">
        <v>6</v>
      </c>
      <c r="S10301">
        <v>6</v>
      </c>
      <c r="T10301">
        <v>2</v>
      </c>
      <c r="U10301">
        <v>11</v>
      </c>
      <c r="V10301">
        <v>9</v>
      </c>
      <c r="W10301">
        <v>1</v>
      </c>
      <c r="X10301">
        <v>1</v>
      </c>
      <c r="Y10301">
        <v>0</v>
      </c>
      <c r="Z10301">
        <v>0</v>
      </c>
      <c r="AA10301">
        <v>1.45</v>
      </c>
      <c r="AB10301">
        <v>4.75</v>
      </c>
      <c r="AC10301">
        <v>6.5</v>
      </c>
      <c r="AD10301" t="str">
        <f t="shared" si="323"/>
        <v>A</v>
      </c>
      <c r="AE10301" t="str">
        <f t="shared" si="322"/>
        <v>N</v>
      </c>
      <c r="AF10301">
        <v>1.57</v>
      </c>
      <c r="AG10301">
        <v>2.37</v>
      </c>
      <c r="AH10301">
        <v>1.58</v>
      </c>
      <c r="AI10301">
        <v>4.8</v>
      </c>
      <c r="AJ10301">
        <v>6.5</v>
      </c>
      <c r="AK10301">
        <v>1.53</v>
      </c>
      <c r="AL10301">
        <v>4.5599999999999996</v>
      </c>
      <c r="AM10301">
        <v>5.92</v>
      </c>
      <c r="AN10301">
        <v>1.64</v>
      </c>
      <c r="AO10301">
        <v>2.5499999999999998</v>
      </c>
      <c r="AP10301">
        <v>1.58</v>
      </c>
      <c r="AQ10301">
        <v>2.4</v>
      </c>
      <c r="AR10301">
        <v>1</v>
      </c>
      <c r="AS10301">
        <v>1</v>
      </c>
    </row>
    <row r="10302" spans="1:45" x14ac:dyDescent="0.3">
      <c r="A10302" t="s">
        <v>10583</v>
      </c>
      <c r="B10302" t="s">
        <v>10543</v>
      </c>
      <c r="C10302">
        <v>5</v>
      </c>
      <c r="D10302" s="1">
        <v>44121</v>
      </c>
      <c r="E10302" s="2">
        <v>0.72916666666666663</v>
      </c>
      <c r="F10302" t="s">
        <v>59</v>
      </c>
      <c r="G10302" t="s">
        <v>45</v>
      </c>
      <c r="H10302">
        <v>1</v>
      </c>
      <c r="I10302">
        <v>0</v>
      </c>
      <c r="J10302" t="s">
        <v>51</v>
      </c>
      <c r="K10302">
        <v>1</v>
      </c>
      <c r="L10302">
        <v>0</v>
      </c>
      <c r="M10302" t="s">
        <v>51</v>
      </c>
      <c r="N10302" t="s">
        <v>9316</v>
      </c>
      <c r="O10302">
        <v>13</v>
      </c>
      <c r="P10302">
        <v>11</v>
      </c>
      <c r="Q10302">
        <v>5</v>
      </c>
      <c r="R10302">
        <v>3</v>
      </c>
      <c r="S10302">
        <v>6</v>
      </c>
      <c r="T10302">
        <v>6</v>
      </c>
      <c r="U10302">
        <v>15</v>
      </c>
      <c r="V10302">
        <v>10</v>
      </c>
      <c r="W10302">
        <v>4</v>
      </c>
      <c r="X10302">
        <v>1</v>
      </c>
      <c r="Y10302">
        <v>0</v>
      </c>
      <c r="Z10302">
        <v>0</v>
      </c>
      <c r="AA10302">
        <v>1.44</v>
      </c>
      <c r="AB10302">
        <v>5</v>
      </c>
      <c r="AC10302">
        <v>6.5</v>
      </c>
      <c r="AD10302" t="str">
        <f t="shared" si="323"/>
        <v>A</v>
      </c>
      <c r="AE10302" t="str">
        <f t="shared" si="322"/>
        <v>N</v>
      </c>
      <c r="AF10302">
        <v>1.44</v>
      </c>
      <c r="AG10302">
        <v>2.75</v>
      </c>
      <c r="AH10302">
        <v>1.53</v>
      </c>
      <c r="AI10302">
        <v>5.0999999999999996</v>
      </c>
      <c r="AJ10302">
        <v>6.55</v>
      </c>
      <c r="AK10302">
        <v>1.49</v>
      </c>
      <c r="AL10302">
        <v>4.8499999999999996</v>
      </c>
      <c r="AM10302">
        <v>6.09</v>
      </c>
      <c r="AN10302">
        <v>1.46</v>
      </c>
      <c r="AO10302">
        <v>2.95</v>
      </c>
      <c r="AP10302">
        <v>1.43</v>
      </c>
      <c r="AQ10302">
        <v>2.8</v>
      </c>
      <c r="AR10302">
        <v>3</v>
      </c>
      <c r="AS10302">
        <v>0</v>
      </c>
    </row>
    <row r="10303" spans="1:45" x14ac:dyDescent="0.3">
      <c r="A10303" t="s">
        <v>10584</v>
      </c>
      <c r="B10303" t="s">
        <v>10543</v>
      </c>
      <c r="C10303">
        <v>5</v>
      </c>
      <c r="D10303" s="1">
        <v>44121</v>
      </c>
      <c r="E10303" s="2">
        <v>0.83333333333333337</v>
      </c>
      <c r="F10303" t="s">
        <v>63</v>
      </c>
      <c r="G10303" t="s">
        <v>79</v>
      </c>
      <c r="H10303">
        <v>1</v>
      </c>
      <c r="I10303">
        <v>4</v>
      </c>
      <c r="J10303" t="s">
        <v>47</v>
      </c>
      <c r="K10303">
        <v>1</v>
      </c>
      <c r="L10303">
        <v>1</v>
      </c>
      <c r="M10303" t="s">
        <v>61</v>
      </c>
      <c r="N10303" t="s">
        <v>7753</v>
      </c>
      <c r="O10303">
        <v>7</v>
      </c>
      <c r="P10303">
        <v>28</v>
      </c>
      <c r="Q10303">
        <v>4</v>
      </c>
      <c r="R10303">
        <v>14</v>
      </c>
      <c r="S10303">
        <v>0</v>
      </c>
      <c r="T10303">
        <v>7</v>
      </c>
      <c r="U10303">
        <v>9</v>
      </c>
      <c r="V10303">
        <v>12</v>
      </c>
      <c r="W10303">
        <v>1</v>
      </c>
      <c r="X10303">
        <v>1</v>
      </c>
      <c r="Y10303">
        <v>0</v>
      </c>
      <c r="Z10303">
        <v>0</v>
      </c>
      <c r="AA10303">
        <v>4.75</v>
      </c>
      <c r="AB10303">
        <v>4</v>
      </c>
      <c r="AC10303">
        <v>1.66</v>
      </c>
      <c r="AD10303" t="str">
        <f t="shared" si="323"/>
        <v>H</v>
      </c>
      <c r="AE10303" t="str">
        <f t="shared" si="322"/>
        <v>N</v>
      </c>
      <c r="AF10303">
        <v>1.72</v>
      </c>
      <c r="AG10303">
        <v>2.1</v>
      </c>
      <c r="AH10303">
        <v>5</v>
      </c>
      <c r="AI10303">
        <v>4.3</v>
      </c>
      <c r="AJ10303">
        <v>1.76</v>
      </c>
      <c r="AK10303">
        <v>4.78</v>
      </c>
      <c r="AL10303">
        <v>4.08</v>
      </c>
      <c r="AM10303">
        <v>1.7</v>
      </c>
      <c r="AN10303">
        <v>1.8</v>
      </c>
      <c r="AO10303">
        <v>2.23</v>
      </c>
      <c r="AP10303">
        <v>1.74</v>
      </c>
      <c r="AQ10303">
        <v>2.11</v>
      </c>
      <c r="AR10303">
        <v>0</v>
      </c>
      <c r="AS10303">
        <v>3</v>
      </c>
    </row>
    <row r="10304" spans="1:45" x14ac:dyDescent="0.3">
      <c r="A10304" t="s">
        <v>10585</v>
      </c>
      <c r="B10304" t="s">
        <v>10543</v>
      </c>
      <c r="C10304">
        <v>5</v>
      </c>
      <c r="D10304" s="1">
        <v>44122</v>
      </c>
      <c r="E10304" s="2">
        <v>0.5</v>
      </c>
      <c r="F10304" t="s">
        <v>69</v>
      </c>
      <c r="G10304" t="s">
        <v>3176</v>
      </c>
      <c r="H10304">
        <v>1</v>
      </c>
      <c r="I10304">
        <v>1</v>
      </c>
      <c r="J10304" t="s">
        <v>61</v>
      </c>
      <c r="K10304">
        <v>0</v>
      </c>
      <c r="L10304">
        <v>0</v>
      </c>
      <c r="M10304" t="s">
        <v>61</v>
      </c>
      <c r="N10304" t="s">
        <v>4524</v>
      </c>
      <c r="O10304">
        <v>10</v>
      </c>
      <c r="P10304">
        <v>15</v>
      </c>
      <c r="Q10304">
        <v>6</v>
      </c>
      <c r="R10304">
        <v>6</v>
      </c>
      <c r="S10304">
        <v>2</v>
      </c>
      <c r="T10304">
        <v>5</v>
      </c>
      <c r="U10304">
        <v>5</v>
      </c>
      <c r="V10304">
        <v>9</v>
      </c>
      <c r="W10304">
        <v>0</v>
      </c>
      <c r="X10304">
        <v>2</v>
      </c>
      <c r="Y10304">
        <v>0</v>
      </c>
      <c r="Z10304">
        <v>0</v>
      </c>
      <c r="AA10304">
        <v>2.1</v>
      </c>
      <c r="AB10304">
        <v>3.3</v>
      </c>
      <c r="AC10304">
        <v>3.7</v>
      </c>
      <c r="AD10304" t="str">
        <f t="shared" si="323"/>
        <v>A</v>
      </c>
      <c r="AE10304" t="str">
        <f t="shared" si="322"/>
        <v>N</v>
      </c>
      <c r="AF10304">
        <v>2.2000000000000002</v>
      </c>
      <c r="AG10304">
        <v>1.66</v>
      </c>
      <c r="AH10304">
        <v>2.17</v>
      </c>
      <c r="AI10304">
        <v>3.45</v>
      </c>
      <c r="AJ10304">
        <v>3.95</v>
      </c>
      <c r="AK10304">
        <v>2.11</v>
      </c>
      <c r="AL10304">
        <v>3.32</v>
      </c>
      <c r="AM10304">
        <v>3.74</v>
      </c>
      <c r="AN10304">
        <v>2.33</v>
      </c>
      <c r="AO10304">
        <v>1.71</v>
      </c>
      <c r="AP10304">
        <v>2.25</v>
      </c>
      <c r="AQ10304">
        <v>1.65</v>
      </c>
      <c r="AR10304">
        <v>1</v>
      </c>
      <c r="AS10304">
        <v>1</v>
      </c>
    </row>
    <row r="10305" spans="1:45" x14ac:dyDescent="0.3">
      <c r="A10305" t="s">
        <v>10586</v>
      </c>
      <c r="B10305" t="s">
        <v>10543</v>
      </c>
      <c r="C10305">
        <v>5</v>
      </c>
      <c r="D10305" s="1">
        <v>44122</v>
      </c>
      <c r="E10305" s="2">
        <v>0.58333333333333337</v>
      </c>
      <c r="F10305" t="s">
        <v>454</v>
      </c>
      <c r="G10305" t="s">
        <v>9392</v>
      </c>
      <c r="H10305">
        <v>1</v>
      </c>
      <c r="I10305">
        <v>1</v>
      </c>
      <c r="J10305" t="s">
        <v>61</v>
      </c>
      <c r="K10305">
        <v>1</v>
      </c>
      <c r="L10305">
        <v>0</v>
      </c>
      <c r="M10305" t="s">
        <v>51</v>
      </c>
      <c r="N10305" t="s">
        <v>5950</v>
      </c>
      <c r="O10305">
        <v>1</v>
      </c>
      <c r="P10305">
        <v>20</v>
      </c>
      <c r="Q10305">
        <v>1</v>
      </c>
      <c r="R10305">
        <v>3</v>
      </c>
      <c r="S10305">
        <v>2</v>
      </c>
      <c r="T10305">
        <v>5</v>
      </c>
      <c r="U10305">
        <v>13</v>
      </c>
      <c r="V10305">
        <v>12</v>
      </c>
      <c r="W10305">
        <v>3</v>
      </c>
      <c r="X10305">
        <v>2</v>
      </c>
      <c r="Y10305">
        <v>0</v>
      </c>
      <c r="Z10305">
        <v>1</v>
      </c>
      <c r="AA10305">
        <v>2.62</v>
      </c>
      <c r="AB10305">
        <v>3.3</v>
      </c>
      <c r="AC10305">
        <v>2.7</v>
      </c>
      <c r="AD10305" t="str">
        <f t="shared" si="323"/>
        <v>A</v>
      </c>
      <c r="AE10305" t="str">
        <f t="shared" si="322"/>
        <v>N</v>
      </c>
      <c r="AF10305">
        <v>2.2000000000000002</v>
      </c>
      <c r="AG10305">
        <v>1.66</v>
      </c>
      <c r="AH10305">
        <v>2.8</v>
      </c>
      <c r="AI10305">
        <v>3.42</v>
      </c>
      <c r="AJ10305">
        <v>2.88</v>
      </c>
      <c r="AK10305">
        <v>2.68</v>
      </c>
      <c r="AL10305">
        <v>3.25</v>
      </c>
      <c r="AM10305">
        <v>2.76</v>
      </c>
      <c r="AN10305">
        <v>2.2999999999999998</v>
      </c>
      <c r="AO10305">
        <v>1.76</v>
      </c>
      <c r="AP10305">
        <v>2.19</v>
      </c>
      <c r="AQ10305">
        <v>1.69</v>
      </c>
      <c r="AR10305">
        <v>1</v>
      </c>
      <c r="AS10305">
        <v>1</v>
      </c>
    </row>
    <row r="10306" spans="1:45" x14ac:dyDescent="0.3">
      <c r="A10306" t="s">
        <v>10587</v>
      </c>
      <c r="B10306" t="s">
        <v>10543</v>
      </c>
      <c r="C10306">
        <v>5</v>
      </c>
      <c r="D10306" s="1">
        <v>44122</v>
      </c>
      <c r="E10306" s="2">
        <v>0.6875</v>
      </c>
      <c r="F10306" t="s">
        <v>64</v>
      </c>
      <c r="G10306" t="s">
        <v>75</v>
      </c>
      <c r="H10306">
        <v>3</v>
      </c>
      <c r="I10306">
        <v>3</v>
      </c>
      <c r="J10306" t="s">
        <v>61</v>
      </c>
      <c r="K10306">
        <v>3</v>
      </c>
      <c r="L10306">
        <v>0</v>
      </c>
      <c r="M10306" t="s">
        <v>51</v>
      </c>
      <c r="N10306" t="s">
        <v>8267</v>
      </c>
      <c r="O10306">
        <v>11</v>
      </c>
      <c r="P10306">
        <v>13</v>
      </c>
      <c r="Q10306">
        <v>6</v>
      </c>
      <c r="R10306">
        <v>4</v>
      </c>
      <c r="S10306">
        <v>3</v>
      </c>
      <c r="T10306">
        <v>7</v>
      </c>
      <c r="U10306">
        <v>13</v>
      </c>
      <c r="V10306">
        <v>12</v>
      </c>
      <c r="W10306">
        <v>0</v>
      </c>
      <c r="X10306">
        <v>5</v>
      </c>
      <c r="Y10306">
        <v>0</v>
      </c>
      <c r="Z10306">
        <v>0</v>
      </c>
      <c r="AA10306">
        <v>1.57</v>
      </c>
      <c r="AB10306">
        <v>4.33</v>
      </c>
      <c r="AC10306">
        <v>5.5</v>
      </c>
      <c r="AD10306" t="str">
        <f t="shared" si="323"/>
        <v>A</v>
      </c>
      <c r="AE10306" t="str">
        <f t="shared" si="322"/>
        <v>N</v>
      </c>
      <c r="AF10306">
        <v>1.57</v>
      </c>
      <c r="AG10306">
        <v>2.37</v>
      </c>
      <c r="AH10306">
        <v>1.67</v>
      </c>
      <c r="AI10306">
        <v>4.3499999999999996</v>
      </c>
      <c r="AJ10306">
        <v>5.75</v>
      </c>
      <c r="AK10306">
        <v>1.62</v>
      </c>
      <c r="AL10306">
        <v>4.1900000000000004</v>
      </c>
      <c r="AM10306">
        <v>5.34</v>
      </c>
      <c r="AN10306">
        <v>1.65</v>
      </c>
      <c r="AO10306">
        <v>2.4700000000000002</v>
      </c>
      <c r="AP10306">
        <v>1.59</v>
      </c>
      <c r="AQ10306">
        <v>2.37</v>
      </c>
      <c r="AR10306">
        <v>1</v>
      </c>
      <c r="AS10306">
        <v>1</v>
      </c>
    </row>
    <row r="10307" spans="1:45" x14ac:dyDescent="0.3">
      <c r="A10307" t="s">
        <v>10588</v>
      </c>
      <c r="B10307" t="s">
        <v>10543</v>
      </c>
      <c r="C10307">
        <v>5</v>
      </c>
      <c r="D10307" s="1">
        <v>44122</v>
      </c>
      <c r="E10307" s="2">
        <v>0.80208333333333337</v>
      </c>
      <c r="F10307" t="s">
        <v>463</v>
      </c>
      <c r="G10307" t="s">
        <v>49</v>
      </c>
      <c r="H10307">
        <v>0</v>
      </c>
      <c r="I10307">
        <v>1</v>
      </c>
      <c r="J10307" t="s">
        <v>47</v>
      </c>
      <c r="K10307">
        <v>0</v>
      </c>
      <c r="L10307">
        <v>0</v>
      </c>
      <c r="M10307" t="s">
        <v>61</v>
      </c>
      <c r="N10307" t="s">
        <v>6912</v>
      </c>
      <c r="O10307">
        <v>11</v>
      </c>
      <c r="P10307">
        <v>10</v>
      </c>
      <c r="Q10307">
        <v>5</v>
      </c>
      <c r="R10307">
        <v>4</v>
      </c>
      <c r="S10307">
        <v>2</v>
      </c>
      <c r="T10307">
        <v>7</v>
      </c>
      <c r="U10307">
        <v>18</v>
      </c>
      <c r="V10307">
        <v>18</v>
      </c>
      <c r="W10307">
        <v>4</v>
      </c>
      <c r="X10307">
        <v>3</v>
      </c>
      <c r="Y10307">
        <v>0</v>
      </c>
      <c r="Z10307">
        <v>0</v>
      </c>
      <c r="AA10307">
        <v>1.83</v>
      </c>
      <c r="AB10307">
        <v>3.8</v>
      </c>
      <c r="AC10307">
        <v>4.0999999999999996</v>
      </c>
      <c r="AD10307" t="str">
        <f t="shared" si="323"/>
        <v>A</v>
      </c>
      <c r="AE10307" t="str">
        <f t="shared" ref="AE10307:AE10370" si="324">IFERROR(IF(IF(IF(AC10307&gt;AA10307,G10307,F10307)=F10307,"H","A")=J10307,"Y","N"),"NAN")</f>
        <v>Y</v>
      </c>
      <c r="AF10307">
        <v>1.66</v>
      </c>
      <c r="AG10307">
        <v>2.2000000000000002</v>
      </c>
      <c r="AH10307">
        <v>1.96</v>
      </c>
      <c r="AI10307">
        <v>4</v>
      </c>
      <c r="AJ10307">
        <v>4.2300000000000004</v>
      </c>
      <c r="AK10307">
        <v>1.89</v>
      </c>
      <c r="AL10307">
        <v>3.82</v>
      </c>
      <c r="AM10307">
        <v>3.97</v>
      </c>
      <c r="AN10307">
        <v>1.69</v>
      </c>
      <c r="AO10307">
        <v>2.4</v>
      </c>
      <c r="AP10307">
        <v>1.63</v>
      </c>
      <c r="AQ10307">
        <v>2.2999999999999998</v>
      </c>
      <c r="AR10307">
        <v>0</v>
      </c>
      <c r="AS10307">
        <v>3</v>
      </c>
    </row>
    <row r="10308" spans="1:45" x14ac:dyDescent="0.3">
      <c r="A10308" t="s">
        <v>10589</v>
      </c>
      <c r="B10308" t="s">
        <v>10543</v>
      </c>
      <c r="C10308">
        <v>5</v>
      </c>
      <c r="D10308" s="1">
        <v>44123</v>
      </c>
      <c r="E10308" s="2">
        <v>0.72916666666666663</v>
      </c>
      <c r="F10308" t="s">
        <v>3618</v>
      </c>
      <c r="G10308" t="s">
        <v>6329</v>
      </c>
      <c r="H10308">
        <v>0</v>
      </c>
      <c r="I10308">
        <v>0</v>
      </c>
      <c r="J10308" t="s">
        <v>61</v>
      </c>
      <c r="K10308">
        <v>0</v>
      </c>
      <c r="L10308">
        <v>0</v>
      </c>
      <c r="M10308" t="s">
        <v>61</v>
      </c>
      <c r="N10308" t="s">
        <v>6558</v>
      </c>
      <c r="O10308">
        <v>13</v>
      </c>
      <c r="P10308">
        <v>9</v>
      </c>
      <c r="Q10308">
        <v>6</v>
      </c>
      <c r="R10308">
        <v>4</v>
      </c>
      <c r="S10308">
        <v>8</v>
      </c>
      <c r="T10308">
        <v>2</v>
      </c>
      <c r="U10308">
        <v>15</v>
      </c>
      <c r="V10308">
        <v>17</v>
      </c>
      <c r="W10308">
        <v>2</v>
      </c>
      <c r="X10308">
        <v>2</v>
      </c>
      <c r="Y10308">
        <v>0</v>
      </c>
      <c r="Z10308">
        <v>0</v>
      </c>
      <c r="AA10308">
        <v>2.4500000000000002</v>
      </c>
      <c r="AB10308">
        <v>3.3</v>
      </c>
      <c r="AC10308">
        <v>2.9</v>
      </c>
      <c r="AD10308" t="str">
        <f t="shared" si="323"/>
        <v>A</v>
      </c>
      <c r="AE10308" t="str">
        <f t="shared" si="324"/>
        <v>N</v>
      </c>
      <c r="AF10308">
        <v>2.1</v>
      </c>
      <c r="AG10308">
        <v>1.72</v>
      </c>
      <c r="AH10308">
        <v>2.58</v>
      </c>
      <c r="AI10308">
        <v>3.5</v>
      </c>
      <c r="AJ10308">
        <v>3.1</v>
      </c>
      <c r="AK10308">
        <v>2.4900000000000002</v>
      </c>
      <c r="AL10308">
        <v>3.3</v>
      </c>
      <c r="AM10308">
        <v>2.97</v>
      </c>
      <c r="AN10308">
        <v>2.21</v>
      </c>
      <c r="AO10308">
        <v>1.8</v>
      </c>
      <c r="AP10308">
        <v>2.12</v>
      </c>
      <c r="AQ10308">
        <v>1.73</v>
      </c>
      <c r="AR10308">
        <v>1</v>
      </c>
      <c r="AS10308">
        <v>1</v>
      </c>
    </row>
    <row r="10309" spans="1:45" x14ac:dyDescent="0.3">
      <c r="A10309" t="s">
        <v>10590</v>
      </c>
      <c r="B10309" t="s">
        <v>10543</v>
      </c>
      <c r="C10309">
        <v>5</v>
      </c>
      <c r="D10309" s="1">
        <v>44123</v>
      </c>
      <c r="E10309" s="2">
        <v>0.83333333333333337</v>
      </c>
      <c r="F10309" t="s">
        <v>60</v>
      </c>
      <c r="G10309" t="s">
        <v>4016</v>
      </c>
      <c r="H10309">
        <v>0</v>
      </c>
      <c r="I10309">
        <v>1</v>
      </c>
      <c r="J10309" t="s">
        <v>47</v>
      </c>
      <c r="K10309">
        <v>0</v>
      </c>
      <c r="L10309">
        <v>0</v>
      </c>
      <c r="M10309" t="s">
        <v>61</v>
      </c>
      <c r="N10309" t="s">
        <v>9741</v>
      </c>
      <c r="O10309">
        <v>13</v>
      </c>
      <c r="P10309">
        <v>7</v>
      </c>
      <c r="Q10309">
        <v>2</v>
      </c>
      <c r="R10309">
        <v>3</v>
      </c>
      <c r="S10309">
        <v>8</v>
      </c>
      <c r="T10309">
        <v>3</v>
      </c>
      <c r="U10309">
        <v>13</v>
      </c>
      <c r="V10309">
        <v>12</v>
      </c>
      <c r="W10309">
        <v>2</v>
      </c>
      <c r="X10309">
        <v>1</v>
      </c>
      <c r="Y10309">
        <v>0</v>
      </c>
      <c r="Z10309">
        <v>0</v>
      </c>
      <c r="AA10309">
        <v>2.5</v>
      </c>
      <c r="AB10309">
        <v>3.3</v>
      </c>
      <c r="AC10309">
        <v>2.87</v>
      </c>
      <c r="AD10309" t="str">
        <f t="shared" si="323"/>
        <v>A</v>
      </c>
      <c r="AE10309" t="str">
        <f t="shared" si="324"/>
        <v>Y</v>
      </c>
      <c r="AF10309">
        <v>2.1</v>
      </c>
      <c r="AG10309">
        <v>1.72</v>
      </c>
      <c r="AH10309">
        <v>2.58</v>
      </c>
      <c r="AI10309">
        <v>3.44</v>
      </c>
      <c r="AJ10309">
        <v>3.1</v>
      </c>
      <c r="AK10309">
        <v>2.5</v>
      </c>
      <c r="AL10309">
        <v>3.26</v>
      </c>
      <c r="AM10309">
        <v>2.97</v>
      </c>
      <c r="AN10309">
        <v>2.21</v>
      </c>
      <c r="AO10309">
        <v>1.79</v>
      </c>
      <c r="AP10309">
        <v>2.13</v>
      </c>
      <c r="AQ10309">
        <v>1.72</v>
      </c>
      <c r="AR10309">
        <v>0</v>
      </c>
      <c r="AS10309">
        <v>3</v>
      </c>
    </row>
    <row r="10310" spans="1:45" x14ac:dyDescent="0.3">
      <c r="A10310" t="s">
        <v>10591</v>
      </c>
      <c r="B10310" t="s">
        <v>10543</v>
      </c>
      <c r="C10310">
        <v>6</v>
      </c>
      <c r="D10310" s="1">
        <v>44127</v>
      </c>
      <c r="E10310" s="2">
        <v>0.83333333333333337</v>
      </c>
      <c r="F10310" t="s">
        <v>49</v>
      </c>
      <c r="G10310" t="s">
        <v>60</v>
      </c>
      <c r="H10310">
        <v>0</v>
      </c>
      <c r="I10310">
        <v>3</v>
      </c>
      <c r="J10310" t="s">
        <v>47</v>
      </c>
      <c r="K10310">
        <v>0</v>
      </c>
      <c r="L10310">
        <v>0</v>
      </c>
      <c r="M10310" t="s">
        <v>61</v>
      </c>
      <c r="N10310" t="s">
        <v>8267</v>
      </c>
      <c r="O10310">
        <v>12</v>
      </c>
      <c r="P10310">
        <v>27</v>
      </c>
      <c r="Q10310">
        <v>4</v>
      </c>
      <c r="R10310">
        <v>9</v>
      </c>
      <c r="S10310">
        <v>6</v>
      </c>
      <c r="T10310">
        <v>5</v>
      </c>
      <c r="U10310">
        <v>14</v>
      </c>
      <c r="V10310">
        <v>17</v>
      </c>
      <c r="W10310">
        <v>2</v>
      </c>
      <c r="X10310">
        <v>2</v>
      </c>
      <c r="Y10310">
        <v>0</v>
      </c>
      <c r="Z10310">
        <v>0</v>
      </c>
      <c r="AA10310">
        <v>2.0499999999999998</v>
      </c>
      <c r="AB10310">
        <v>3.75</v>
      </c>
      <c r="AC10310">
        <v>3.3</v>
      </c>
      <c r="AD10310" t="str">
        <f t="shared" si="323"/>
        <v>A</v>
      </c>
      <c r="AE10310" t="str">
        <f t="shared" si="324"/>
        <v>Y</v>
      </c>
      <c r="AF10310">
        <v>1.57</v>
      </c>
      <c r="AG10310">
        <v>2.37</v>
      </c>
      <c r="AH10310">
        <v>2.16</v>
      </c>
      <c r="AI10310">
        <v>3.9</v>
      </c>
      <c r="AJ10310">
        <v>3.47</v>
      </c>
      <c r="AK10310">
        <v>2.11</v>
      </c>
      <c r="AL10310">
        <v>3.75</v>
      </c>
      <c r="AM10310">
        <v>3.33</v>
      </c>
      <c r="AN10310">
        <v>1.65</v>
      </c>
      <c r="AO10310">
        <v>2.4700000000000002</v>
      </c>
      <c r="AP10310">
        <v>1.61</v>
      </c>
      <c r="AQ10310">
        <v>2.36</v>
      </c>
      <c r="AR10310">
        <v>0</v>
      </c>
      <c r="AS10310">
        <v>3</v>
      </c>
    </row>
    <row r="10311" spans="1:45" x14ac:dyDescent="0.3">
      <c r="A10311" t="s">
        <v>10592</v>
      </c>
      <c r="B10311" t="s">
        <v>10543</v>
      </c>
      <c r="C10311">
        <v>6</v>
      </c>
      <c r="D10311" s="1">
        <v>44128</v>
      </c>
      <c r="E10311" s="2">
        <v>0.52083333333333337</v>
      </c>
      <c r="F10311" t="s">
        <v>75</v>
      </c>
      <c r="G10311" t="s">
        <v>59</v>
      </c>
      <c r="H10311">
        <v>1</v>
      </c>
      <c r="I10311">
        <v>1</v>
      </c>
      <c r="J10311" t="s">
        <v>61</v>
      </c>
      <c r="K10311">
        <v>1</v>
      </c>
      <c r="L10311">
        <v>0</v>
      </c>
      <c r="M10311" t="s">
        <v>51</v>
      </c>
      <c r="N10311" t="s">
        <v>6558</v>
      </c>
      <c r="O10311">
        <v>6</v>
      </c>
      <c r="P10311">
        <v>14</v>
      </c>
      <c r="Q10311">
        <v>2</v>
      </c>
      <c r="R10311">
        <v>7</v>
      </c>
      <c r="S10311">
        <v>2</v>
      </c>
      <c r="T10311">
        <v>10</v>
      </c>
      <c r="U10311">
        <v>14</v>
      </c>
      <c r="V10311">
        <v>6</v>
      </c>
      <c r="W10311">
        <v>2</v>
      </c>
      <c r="X10311">
        <v>0</v>
      </c>
      <c r="Y10311">
        <v>0</v>
      </c>
      <c r="Z10311">
        <v>0</v>
      </c>
      <c r="AA10311">
        <v>8</v>
      </c>
      <c r="AB10311">
        <v>5.25</v>
      </c>
      <c r="AC10311">
        <v>1.36</v>
      </c>
      <c r="AD10311" t="str">
        <f t="shared" si="323"/>
        <v>H</v>
      </c>
      <c r="AE10311" t="str">
        <f t="shared" si="324"/>
        <v>N</v>
      </c>
      <c r="AF10311">
        <v>1.4</v>
      </c>
      <c r="AG10311">
        <v>3</v>
      </c>
      <c r="AH10311">
        <v>8</v>
      </c>
      <c r="AI10311">
        <v>5.55</v>
      </c>
      <c r="AJ10311">
        <v>1.44</v>
      </c>
      <c r="AK10311">
        <v>7.2</v>
      </c>
      <c r="AL10311">
        <v>5.16</v>
      </c>
      <c r="AM10311">
        <v>1.41</v>
      </c>
      <c r="AN10311">
        <v>1.45</v>
      </c>
      <c r="AO10311">
        <v>3</v>
      </c>
      <c r="AP10311">
        <v>1.42</v>
      </c>
      <c r="AQ10311">
        <v>2.89</v>
      </c>
      <c r="AR10311">
        <v>1</v>
      </c>
      <c r="AS10311">
        <v>1</v>
      </c>
    </row>
    <row r="10312" spans="1:45" x14ac:dyDescent="0.3">
      <c r="A10312" t="s">
        <v>10593</v>
      </c>
      <c r="B10312" t="s">
        <v>10543</v>
      </c>
      <c r="C10312">
        <v>6</v>
      </c>
      <c r="D10312" s="1">
        <v>44128</v>
      </c>
      <c r="E10312" s="2">
        <v>0.625</v>
      </c>
      <c r="F10312" t="s">
        <v>3176</v>
      </c>
      <c r="G10312" t="s">
        <v>454</v>
      </c>
      <c r="H10312">
        <v>1</v>
      </c>
      <c r="I10312">
        <v>2</v>
      </c>
      <c r="J10312" t="s">
        <v>47</v>
      </c>
      <c r="K10312">
        <v>0</v>
      </c>
      <c r="L10312">
        <v>1</v>
      </c>
      <c r="M10312" t="s">
        <v>47</v>
      </c>
      <c r="N10312" t="s">
        <v>8363</v>
      </c>
      <c r="O10312">
        <v>16</v>
      </c>
      <c r="P10312">
        <v>14</v>
      </c>
      <c r="Q10312">
        <v>3</v>
      </c>
      <c r="R10312">
        <v>10</v>
      </c>
      <c r="S10312">
        <v>4</v>
      </c>
      <c r="T10312">
        <v>4</v>
      </c>
      <c r="U10312">
        <v>11</v>
      </c>
      <c r="V10312">
        <v>11</v>
      </c>
      <c r="W10312">
        <v>0</v>
      </c>
      <c r="X10312">
        <v>1</v>
      </c>
      <c r="Y10312">
        <v>1</v>
      </c>
      <c r="Z10312">
        <v>0</v>
      </c>
      <c r="AA10312">
        <v>2.75</v>
      </c>
      <c r="AB10312">
        <v>3.1</v>
      </c>
      <c r="AC10312">
        <v>2.7</v>
      </c>
      <c r="AD10312" t="str">
        <f t="shared" si="323"/>
        <v>H</v>
      </c>
      <c r="AE10312" t="str">
        <f t="shared" si="324"/>
        <v>N</v>
      </c>
      <c r="AF10312">
        <v>2.2999999999999998</v>
      </c>
      <c r="AG10312">
        <v>1.61</v>
      </c>
      <c r="AH10312">
        <v>2.83</v>
      </c>
      <c r="AI10312">
        <v>3.34</v>
      </c>
      <c r="AJ10312">
        <v>2.86</v>
      </c>
      <c r="AK10312">
        <v>2.74</v>
      </c>
      <c r="AL10312">
        <v>3.14</v>
      </c>
      <c r="AM10312">
        <v>2.77</v>
      </c>
      <c r="AN10312">
        <v>2.37</v>
      </c>
      <c r="AO10312">
        <v>1.71</v>
      </c>
      <c r="AP10312">
        <v>2.27</v>
      </c>
      <c r="AQ10312">
        <v>1.65</v>
      </c>
      <c r="AR10312">
        <v>0</v>
      </c>
      <c r="AS10312">
        <v>3</v>
      </c>
    </row>
    <row r="10313" spans="1:45" x14ac:dyDescent="0.3">
      <c r="A10313" t="s">
        <v>10594</v>
      </c>
      <c r="B10313" t="s">
        <v>10543</v>
      </c>
      <c r="C10313">
        <v>6</v>
      </c>
      <c r="D10313" s="1">
        <v>44128</v>
      </c>
      <c r="E10313" s="2">
        <v>0.72916666666666663</v>
      </c>
      <c r="F10313" t="s">
        <v>79</v>
      </c>
      <c r="G10313" t="s">
        <v>53</v>
      </c>
      <c r="H10313">
        <v>0</v>
      </c>
      <c r="I10313">
        <v>0</v>
      </c>
      <c r="J10313" t="s">
        <v>61</v>
      </c>
      <c r="K10313">
        <v>0</v>
      </c>
      <c r="L10313">
        <v>0</v>
      </c>
      <c r="M10313" t="s">
        <v>61</v>
      </c>
      <c r="N10313" t="s">
        <v>4453</v>
      </c>
      <c r="O10313">
        <v>14</v>
      </c>
      <c r="P10313">
        <v>6</v>
      </c>
      <c r="Q10313">
        <v>4</v>
      </c>
      <c r="R10313">
        <v>1</v>
      </c>
      <c r="S10313">
        <v>9</v>
      </c>
      <c r="T10313">
        <v>6</v>
      </c>
      <c r="U10313">
        <v>8</v>
      </c>
      <c r="V10313">
        <v>6</v>
      </c>
      <c r="W10313">
        <v>3</v>
      </c>
      <c r="X10313">
        <v>1</v>
      </c>
      <c r="Y10313">
        <v>0</v>
      </c>
      <c r="Z10313">
        <v>0</v>
      </c>
      <c r="AA10313">
        <v>2.37</v>
      </c>
      <c r="AB10313">
        <v>3.6</v>
      </c>
      <c r="AC10313">
        <v>2.8</v>
      </c>
      <c r="AD10313" t="str">
        <f t="shared" si="323"/>
        <v>A</v>
      </c>
      <c r="AE10313" t="str">
        <f t="shared" si="324"/>
        <v>N</v>
      </c>
      <c r="AF10313">
        <v>1.61</v>
      </c>
      <c r="AG10313">
        <v>2.2999999999999998</v>
      </c>
      <c r="AH10313">
        <v>2.4500000000000002</v>
      </c>
      <c r="AI10313">
        <v>3.84</v>
      </c>
      <c r="AJ10313">
        <v>3.02</v>
      </c>
      <c r="AK10313">
        <v>2.38</v>
      </c>
      <c r="AL10313">
        <v>3.59</v>
      </c>
      <c r="AM10313">
        <v>2.9</v>
      </c>
      <c r="AN10313">
        <v>1.69</v>
      </c>
      <c r="AO10313">
        <v>2.4300000000000002</v>
      </c>
      <c r="AP10313">
        <v>1.62</v>
      </c>
      <c r="AQ10313">
        <v>2.3199999999999998</v>
      </c>
      <c r="AR10313">
        <v>1</v>
      </c>
      <c r="AS10313">
        <v>1</v>
      </c>
    </row>
    <row r="10314" spans="1:45" x14ac:dyDescent="0.3">
      <c r="A10314" t="s">
        <v>10595</v>
      </c>
      <c r="B10314" t="s">
        <v>10543</v>
      </c>
      <c r="C10314">
        <v>6</v>
      </c>
      <c r="D10314" s="1">
        <v>44128</v>
      </c>
      <c r="E10314" s="2">
        <v>0.83333333333333337</v>
      </c>
      <c r="F10314" t="s">
        <v>56</v>
      </c>
      <c r="G10314" t="s">
        <v>69</v>
      </c>
      <c r="H10314">
        <v>2</v>
      </c>
      <c r="I10314">
        <v>1</v>
      </c>
      <c r="J10314" t="s">
        <v>51</v>
      </c>
      <c r="K10314">
        <v>1</v>
      </c>
      <c r="L10314">
        <v>1</v>
      </c>
      <c r="M10314" t="s">
        <v>61</v>
      </c>
      <c r="N10314" t="s">
        <v>3639</v>
      </c>
      <c r="O10314">
        <v>17</v>
      </c>
      <c r="P10314">
        <v>13</v>
      </c>
      <c r="Q10314">
        <v>5</v>
      </c>
      <c r="R10314">
        <v>2</v>
      </c>
      <c r="S10314">
        <v>7</v>
      </c>
      <c r="T10314">
        <v>3</v>
      </c>
      <c r="U10314">
        <v>7</v>
      </c>
      <c r="V10314">
        <v>15</v>
      </c>
      <c r="W10314">
        <v>0</v>
      </c>
      <c r="X10314">
        <v>3</v>
      </c>
      <c r="Y10314">
        <v>0</v>
      </c>
      <c r="Z10314">
        <v>0</v>
      </c>
      <c r="AA10314">
        <v>1.22</v>
      </c>
      <c r="AB10314">
        <v>6.5</v>
      </c>
      <c r="AC10314">
        <v>12</v>
      </c>
      <c r="AD10314" t="str">
        <f t="shared" si="323"/>
        <v>A</v>
      </c>
      <c r="AE10314" t="str">
        <f t="shared" si="324"/>
        <v>N</v>
      </c>
      <c r="AF10314">
        <v>1.5</v>
      </c>
      <c r="AG10314">
        <v>2.62</v>
      </c>
      <c r="AH10314">
        <v>1.29</v>
      </c>
      <c r="AI10314">
        <v>6.75</v>
      </c>
      <c r="AJ10314">
        <v>13</v>
      </c>
      <c r="AK10314">
        <v>1.25</v>
      </c>
      <c r="AL10314">
        <v>6.36</v>
      </c>
      <c r="AM10314">
        <v>11.55</v>
      </c>
      <c r="AN10314">
        <v>1.51</v>
      </c>
      <c r="AO10314">
        <v>2.76</v>
      </c>
      <c r="AP10314">
        <v>1.49</v>
      </c>
      <c r="AQ10314">
        <v>2.61</v>
      </c>
      <c r="AR10314">
        <v>3</v>
      </c>
      <c r="AS10314">
        <v>0</v>
      </c>
    </row>
    <row r="10315" spans="1:45" x14ac:dyDescent="0.3">
      <c r="A10315" t="s">
        <v>10596</v>
      </c>
      <c r="B10315" t="s">
        <v>10543</v>
      </c>
      <c r="C10315">
        <v>6</v>
      </c>
      <c r="D10315" s="1">
        <v>44129</v>
      </c>
      <c r="E10315" s="2">
        <v>0.58333333333333337</v>
      </c>
      <c r="F10315" t="s">
        <v>72</v>
      </c>
      <c r="G10315" t="s">
        <v>73</v>
      </c>
      <c r="H10315">
        <v>2</v>
      </c>
      <c r="I10315">
        <v>0</v>
      </c>
      <c r="J10315" t="s">
        <v>51</v>
      </c>
      <c r="K10315">
        <v>2</v>
      </c>
      <c r="L10315">
        <v>0</v>
      </c>
      <c r="M10315" t="s">
        <v>51</v>
      </c>
      <c r="N10315" t="s">
        <v>6379</v>
      </c>
      <c r="O10315">
        <v>12</v>
      </c>
      <c r="P10315">
        <v>6</v>
      </c>
      <c r="Q10315">
        <v>6</v>
      </c>
      <c r="R10315">
        <v>2</v>
      </c>
      <c r="S10315">
        <v>4</v>
      </c>
      <c r="T10315">
        <v>5</v>
      </c>
      <c r="U10315">
        <v>11</v>
      </c>
      <c r="V10315">
        <v>11</v>
      </c>
      <c r="W10315">
        <v>1</v>
      </c>
      <c r="X10315">
        <v>2</v>
      </c>
      <c r="Y10315">
        <v>0</v>
      </c>
      <c r="Z10315">
        <v>1</v>
      </c>
      <c r="AA10315">
        <v>2.75</v>
      </c>
      <c r="AB10315">
        <v>3.4</v>
      </c>
      <c r="AC10315">
        <v>2.5499999999999998</v>
      </c>
      <c r="AD10315" t="str">
        <f t="shared" si="323"/>
        <v>H</v>
      </c>
      <c r="AE10315" t="str">
        <f t="shared" si="324"/>
        <v>Y</v>
      </c>
      <c r="AF10315">
        <v>1.8</v>
      </c>
      <c r="AG10315">
        <v>2</v>
      </c>
      <c r="AH10315">
        <v>2.88</v>
      </c>
      <c r="AI10315">
        <v>3.58</v>
      </c>
      <c r="AJ10315">
        <v>2.62</v>
      </c>
      <c r="AK10315">
        <v>2.78</v>
      </c>
      <c r="AL10315">
        <v>3.47</v>
      </c>
      <c r="AM10315">
        <v>2.54</v>
      </c>
      <c r="AN10315">
        <v>1.84</v>
      </c>
      <c r="AO10315">
        <v>2.12</v>
      </c>
      <c r="AP10315">
        <v>1.79</v>
      </c>
      <c r="AQ10315">
        <v>2.0499999999999998</v>
      </c>
      <c r="AR10315">
        <v>3</v>
      </c>
      <c r="AS10315">
        <v>0</v>
      </c>
    </row>
    <row r="10316" spans="1:45" x14ac:dyDescent="0.3">
      <c r="A10316" t="s">
        <v>10597</v>
      </c>
      <c r="B10316" t="s">
        <v>10543</v>
      </c>
      <c r="C10316">
        <v>6</v>
      </c>
      <c r="D10316" s="1">
        <v>44129</v>
      </c>
      <c r="E10316" s="2">
        <v>0.6875</v>
      </c>
      <c r="F10316" t="s">
        <v>4016</v>
      </c>
      <c r="G10316" t="s">
        <v>63</v>
      </c>
      <c r="H10316">
        <v>1</v>
      </c>
      <c r="I10316">
        <v>1</v>
      </c>
      <c r="J10316" t="s">
        <v>61</v>
      </c>
      <c r="K10316">
        <v>0</v>
      </c>
      <c r="L10316">
        <v>0</v>
      </c>
      <c r="M10316" t="s">
        <v>61</v>
      </c>
      <c r="N10316" t="s">
        <v>5026</v>
      </c>
      <c r="O10316">
        <v>16</v>
      </c>
      <c r="P10316">
        <v>5</v>
      </c>
      <c r="Q10316">
        <v>3</v>
      </c>
      <c r="R10316">
        <v>2</v>
      </c>
      <c r="S10316">
        <v>2</v>
      </c>
      <c r="T10316">
        <v>3</v>
      </c>
      <c r="U10316">
        <v>10</v>
      </c>
      <c r="V10316">
        <v>10</v>
      </c>
      <c r="W10316">
        <v>0</v>
      </c>
      <c r="X10316">
        <v>1</v>
      </c>
      <c r="Y10316">
        <v>0</v>
      </c>
      <c r="Z10316">
        <v>0</v>
      </c>
      <c r="AA10316">
        <v>1.75</v>
      </c>
      <c r="AB10316">
        <v>3.5</v>
      </c>
      <c r="AC10316">
        <v>5.25</v>
      </c>
      <c r="AD10316" t="str">
        <f t="shared" si="323"/>
        <v>A</v>
      </c>
      <c r="AE10316" t="str">
        <f t="shared" si="324"/>
        <v>N</v>
      </c>
      <c r="AF10316">
        <v>2.2000000000000002</v>
      </c>
      <c r="AG10316">
        <v>1.66</v>
      </c>
      <c r="AH10316">
        <v>1.85</v>
      </c>
      <c r="AI10316">
        <v>3.64</v>
      </c>
      <c r="AJ10316">
        <v>5.52</v>
      </c>
      <c r="AK10316">
        <v>1.78</v>
      </c>
      <c r="AL10316">
        <v>3.49</v>
      </c>
      <c r="AM10316">
        <v>5.16</v>
      </c>
      <c r="AN10316">
        <v>2.34</v>
      </c>
      <c r="AO10316">
        <v>1.71</v>
      </c>
      <c r="AP10316">
        <v>2.25</v>
      </c>
      <c r="AQ10316">
        <v>1.66</v>
      </c>
      <c r="AR10316">
        <v>1</v>
      </c>
      <c r="AS10316">
        <v>1</v>
      </c>
    </row>
    <row r="10317" spans="1:45" x14ac:dyDescent="0.3">
      <c r="A10317" t="s">
        <v>10598</v>
      </c>
      <c r="B10317" t="s">
        <v>10543</v>
      </c>
      <c r="C10317">
        <v>6</v>
      </c>
      <c r="D10317" s="1">
        <v>44129</v>
      </c>
      <c r="E10317" s="2">
        <v>0.80208333333333337</v>
      </c>
      <c r="F10317" t="s">
        <v>45</v>
      </c>
      <c r="G10317" t="s">
        <v>463</v>
      </c>
      <c r="H10317">
        <v>0</v>
      </c>
      <c r="I10317">
        <v>1</v>
      </c>
      <c r="J10317" t="s">
        <v>47</v>
      </c>
      <c r="K10317">
        <v>0</v>
      </c>
      <c r="L10317">
        <v>0</v>
      </c>
      <c r="M10317" t="s">
        <v>61</v>
      </c>
      <c r="N10317" t="s">
        <v>7753</v>
      </c>
      <c r="O10317">
        <v>12</v>
      </c>
      <c r="P10317">
        <v>6</v>
      </c>
      <c r="Q10317">
        <v>4</v>
      </c>
      <c r="R10317">
        <v>2</v>
      </c>
      <c r="S10317">
        <v>9</v>
      </c>
      <c r="T10317">
        <v>3</v>
      </c>
      <c r="U10317">
        <v>13</v>
      </c>
      <c r="V10317">
        <v>9</v>
      </c>
      <c r="W10317">
        <v>3</v>
      </c>
      <c r="X10317">
        <v>5</v>
      </c>
      <c r="Y10317">
        <v>0</v>
      </c>
      <c r="Z10317">
        <v>0</v>
      </c>
      <c r="AA10317">
        <v>1.9</v>
      </c>
      <c r="AB10317">
        <v>3.75</v>
      </c>
      <c r="AC10317">
        <v>3.8</v>
      </c>
      <c r="AD10317" t="str">
        <f t="shared" si="323"/>
        <v>A</v>
      </c>
      <c r="AE10317" t="str">
        <f t="shared" si="324"/>
        <v>Y</v>
      </c>
      <c r="AF10317">
        <v>1.72</v>
      </c>
      <c r="AG10317">
        <v>2.1</v>
      </c>
      <c r="AH10317">
        <v>1.98</v>
      </c>
      <c r="AI10317">
        <v>3.9</v>
      </c>
      <c r="AJ10317">
        <v>4.0999999999999996</v>
      </c>
      <c r="AK10317">
        <v>1.93</v>
      </c>
      <c r="AL10317">
        <v>3.74</v>
      </c>
      <c r="AM10317">
        <v>3.92</v>
      </c>
      <c r="AN10317">
        <v>1.82</v>
      </c>
      <c r="AO10317">
        <v>2.2000000000000002</v>
      </c>
      <c r="AP10317">
        <v>1.74</v>
      </c>
      <c r="AQ10317">
        <v>2.12</v>
      </c>
      <c r="AR10317">
        <v>0</v>
      </c>
      <c r="AS10317">
        <v>3</v>
      </c>
    </row>
    <row r="10318" spans="1:45" x14ac:dyDescent="0.3">
      <c r="A10318" t="s">
        <v>10599</v>
      </c>
      <c r="B10318" t="s">
        <v>10543</v>
      </c>
      <c r="C10318">
        <v>6</v>
      </c>
      <c r="D10318" s="1">
        <v>44130</v>
      </c>
      <c r="E10318" s="2">
        <v>0.72916666666666663</v>
      </c>
      <c r="F10318" t="s">
        <v>9392</v>
      </c>
      <c r="G10318" t="s">
        <v>3618</v>
      </c>
      <c r="H10318">
        <v>1</v>
      </c>
      <c r="I10318">
        <v>1</v>
      </c>
      <c r="J10318" t="s">
        <v>61</v>
      </c>
      <c r="K10318">
        <v>1</v>
      </c>
      <c r="L10318">
        <v>0</v>
      </c>
      <c r="M10318" t="s">
        <v>51</v>
      </c>
      <c r="N10318" t="s">
        <v>6912</v>
      </c>
      <c r="O10318">
        <v>5</v>
      </c>
      <c r="P10318">
        <v>9</v>
      </c>
      <c r="Q10318">
        <v>3</v>
      </c>
      <c r="R10318">
        <v>3</v>
      </c>
      <c r="S10318">
        <v>6</v>
      </c>
      <c r="T10318">
        <v>2</v>
      </c>
      <c r="U10318">
        <v>14</v>
      </c>
      <c r="V10318">
        <v>7</v>
      </c>
      <c r="W10318">
        <v>2</v>
      </c>
      <c r="X10318">
        <v>0</v>
      </c>
      <c r="Y10318">
        <v>0</v>
      </c>
      <c r="Z10318">
        <v>0</v>
      </c>
      <c r="AA10318">
        <v>1.7</v>
      </c>
      <c r="AB10318">
        <v>4</v>
      </c>
      <c r="AC10318">
        <v>4.75</v>
      </c>
      <c r="AD10318" t="str">
        <f t="shared" si="323"/>
        <v>A</v>
      </c>
      <c r="AE10318" t="str">
        <f t="shared" si="324"/>
        <v>N</v>
      </c>
      <c r="AF10318">
        <v>1.8</v>
      </c>
      <c r="AG10318">
        <v>2</v>
      </c>
      <c r="AH10318">
        <v>1.8</v>
      </c>
      <c r="AI10318">
        <v>4.1500000000000004</v>
      </c>
      <c r="AJ10318">
        <v>4.8</v>
      </c>
      <c r="AK10318">
        <v>1.75</v>
      </c>
      <c r="AL10318">
        <v>3.93</v>
      </c>
      <c r="AM10318">
        <v>4.6100000000000003</v>
      </c>
      <c r="AN10318">
        <v>1.89</v>
      </c>
      <c r="AO10318">
        <v>2.0699999999999998</v>
      </c>
      <c r="AP10318">
        <v>1.83</v>
      </c>
      <c r="AQ10318">
        <v>2</v>
      </c>
      <c r="AR10318">
        <v>1</v>
      </c>
      <c r="AS10318">
        <v>1</v>
      </c>
    </row>
    <row r="10319" spans="1:45" x14ac:dyDescent="0.3">
      <c r="A10319" t="s">
        <v>10600</v>
      </c>
      <c r="B10319" t="s">
        <v>10543</v>
      </c>
      <c r="C10319">
        <v>6</v>
      </c>
      <c r="D10319" s="1">
        <v>44130</v>
      </c>
      <c r="E10319" s="2">
        <v>0.83333333333333337</v>
      </c>
      <c r="F10319" t="s">
        <v>6329</v>
      </c>
      <c r="G10319" t="s">
        <v>64</v>
      </c>
      <c r="H10319">
        <v>0</v>
      </c>
      <c r="I10319">
        <v>1</v>
      </c>
      <c r="J10319" t="s">
        <v>47</v>
      </c>
      <c r="K10319">
        <v>0</v>
      </c>
      <c r="L10319">
        <v>0</v>
      </c>
      <c r="M10319" t="s">
        <v>61</v>
      </c>
      <c r="N10319" t="s">
        <v>6721</v>
      </c>
      <c r="O10319">
        <v>13</v>
      </c>
      <c r="P10319">
        <v>9</v>
      </c>
      <c r="Q10319">
        <v>4</v>
      </c>
      <c r="R10319">
        <v>3</v>
      </c>
      <c r="S10319">
        <v>4</v>
      </c>
      <c r="T10319">
        <v>5</v>
      </c>
      <c r="U10319">
        <v>9</v>
      </c>
      <c r="V10319">
        <v>7</v>
      </c>
      <c r="W10319">
        <v>2</v>
      </c>
      <c r="X10319">
        <v>0</v>
      </c>
      <c r="Y10319">
        <v>0</v>
      </c>
      <c r="Z10319">
        <v>0</v>
      </c>
      <c r="AA10319">
        <v>5.75</v>
      </c>
      <c r="AB10319">
        <v>4</v>
      </c>
      <c r="AC10319">
        <v>1.6</v>
      </c>
      <c r="AD10319" t="str">
        <f t="shared" si="323"/>
        <v>H</v>
      </c>
      <c r="AE10319" t="str">
        <f t="shared" si="324"/>
        <v>N</v>
      </c>
      <c r="AF10319">
        <v>1.9</v>
      </c>
      <c r="AG10319">
        <v>1.9</v>
      </c>
      <c r="AH10319">
        <v>6</v>
      </c>
      <c r="AI10319">
        <v>4.22</v>
      </c>
      <c r="AJ10319">
        <v>1.68</v>
      </c>
      <c r="AK10319">
        <v>5.49</v>
      </c>
      <c r="AL10319">
        <v>4.0199999999999996</v>
      </c>
      <c r="AM10319">
        <v>1.63</v>
      </c>
      <c r="AN10319">
        <v>1.91</v>
      </c>
      <c r="AO10319">
        <v>2.08</v>
      </c>
      <c r="AP10319">
        <v>1.84</v>
      </c>
      <c r="AQ10319">
        <v>1.98</v>
      </c>
      <c r="AR10319">
        <v>0</v>
      </c>
      <c r="AS10319">
        <v>3</v>
      </c>
    </row>
    <row r="10320" spans="1:45" x14ac:dyDescent="0.3">
      <c r="A10320" t="s">
        <v>10601</v>
      </c>
      <c r="B10320" t="s">
        <v>10543</v>
      </c>
      <c r="C10320">
        <v>7</v>
      </c>
      <c r="D10320" s="1">
        <v>44134</v>
      </c>
      <c r="E10320" s="2">
        <v>0.83333333333333337</v>
      </c>
      <c r="F10320" t="s">
        <v>4016</v>
      </c>
      <c r="G10320" t="s">
        <v>454</v>
      </c>
      <c r="H10320">
        <v>2</v>
      </c>
      <c r="I10320">
        <v>0</v>
      </c>
      <c r="J10320" t="s">
        <v>51</v>
      </c>
      <c r="K10320">
        <v>2</v>
      </c>
      <c r="L10320">
        <v>0</v>
      </c>
      <c r="M10320" t="s">
        <v>51</v>
      </c>
      <c r="N10320" t="s">
        <v>4453</v>
      </c>
      <c r="O10320">
        <v>15</v>
      </c>
      <c r="P10320">
        <v>11</v>
      </c>
      <c r="Q10320">
        <v>5</v>
      </c>
      <c r="R10320">
        <v>2</v>
      </c>
      <c r="S10320">
        <v>7</v>
      </c>
      <c r="T10320">
        <v>6</v>
      </c>
      <c r="U10320">
        <v>13</v>
      </c>
      <c r="V10320">
        <v>4</v>
      </c>
      <c r="W10320">
        <v>0</v>
      </c>
      <c r="X10320">
        <v>2</v>
      </c>
      <c r="Y10320">
        <v>0</v>
      </c>
      <c r="Z10320">
        <v>1</v>
      </c>
      <c r="AA10320">
        <v>2</v>
      </c>
      <c r="AB10320">
        <v>3.2</v>
      </c>
      <c r="AC10320">
        <v>4.33</v>
      </c>
      <c r="AD10320" t="str">
        <f t="shared" si="323"/>
        <v>A</v>
      </c>
      <c r="AE10320" t="str">
        <f t="shared" si="324"/>
        <v>N</v>
      </c>
      <c r="AF10320">
        <v>2.75</v>
      </c>
      <c r="AG10320">
        <v>1.44</v>
      </c>
      <c r="AH10320">
        <v>2.1</v>
      </c>
      <c r="AI10320">
        <v>3.21</v>
      </c>
      <c r="AJ10320">
        <v>4.53</v>
      </c>
      <c r="AK10320">
        <v>2.0499999999999998</v>
      </c>
      <c r="AL10320">
        <v>3.13</v>
      </c>
      <c r="AM10320">
        <v>4.2699999999999996</v>
      </c>
      <c r="AN10320">
        <v>2.8</v>
      </c>
      <c r="AO10320">
        <v>1.56</v>
      </c>
      <c r="AP10320">
        <v>2.67</v>
      </c>
      <c r="AQ10320">
        <v>1.48</v>
      </c>
      <c r="AR10320">
        <v>3</v>
      </c>
      <c r="AS10320">
        <v>0</v>
      </c>
    </row>
    <row r="10321" spans="1:45" x14ac:dyDescent="0.3">
      <c r="A10321" t="s">
        <v>10602</v>
      </c>
      <c r="B10321" t="s">
        <v>10543</v>
      </c>
      <c r="C10321">
        <v>7</v>
      </c>
      <c r="D10321" s="1">
        <v>44135</v>
      </c>
      <c r="E10321" s="2">
        <v>0.52083333333333337</v>
      </c>
      <c r="F10321" t="s">
        <v>69</v>
      </c>
      <c r="G10321" t="s">
        <v>59</v>
      </c>
      <c r="H10321">
        <v>0</v>
      </c>
      <c r="I10321">
        <v>1</v>
      </c>
      <c r="J10321" t="s">
        <v>47</v>
      </c>
      <c r="K10321">
        <v>0</v>
      </c>
      <c r="L10321">
        <v>1</v>
      </c>
      <c r="M10321" t="s">
        <v>47</v>
      </c>
      <c r="N10321" t="s">
        <v>6721</v>
      </c>
      <c r="O10321">
        <v>5</v>
      </c>
      <c r="P10321">
        <v>16</v>
      </c>
      <c r="Q10321">
        <v>1</v>
      </c>
      <c r="R10321">
        <v>8</v>
      </c>
      <c r="S10321">
        <v>2</v>
      </c>
      <c r="T10321">
        <v>5</v>
      </c>
      <c r="U10321">
        <v>14</v>
      </c>
      <c r="V10321">
        <v>6</v>
      </c>
      <c r="W10321">
        <v>0</v>
      </c>
      <c r="X10321">
        <v>0</v>
      </c>
      <c r="Y10321">
        <v>0</v>
      </c>
      <c r="Z10321">
        <v>0</v>
      </c>
      <c r="AA10321">
        <v>9.5</v>
      </c>
      <c r="AB10321">
        <v>6</v>
      </c>
      <c r="AC10321">
        <v>1.28</v>
      </c>
      <c r="AD10321" t="str">
        <f t="shared" si="323"/>
        <v>H</v>
      </c>
      <c r="AE10321" t="str">
        <f t="shared" si="324"/>
        <v>N</v>
      </c>
      <c r="AF10321">
        <v>1.5</v>
      </c>
      <c r="AG10321">
        <v>2.62</v>
      </c>
      <c r="AH10321">
        <v>10.5</v>
      </c>
      <c r="AI10321">
        <v>6.1</v>
      </c>
      <c r="AJ10321">
        <v>1.35</v>
      </c>
      <c r="AK10321">
        <v>9.43</v>
      </c>
      <c r="AL10321">
        <v>5.76</v>
      </c>
      <c r="AM10321">
        <v>1.31</v>
      </c>
      <c r="AN10321">
        <v>1.54</v>
      </c>
      <c r="AO10321">
        <v>2.72</v>
      </c>
      <c r="AP10321">
        <v>1.51</v>
      </c>
      <c r="AQ10321">
        <v>2.58</v>
      </c>
      <c r="AR10321">
        <v>0</v>
      </c>
      <c r="AS10321">
        <v>3</v>
      </c>
    </row>
    <row r="10322" spans="1:45" x14ac:dyDescent="0.3">
      <c r="A10322" t="s">
        <v>10603</v>
      </c>
      <c r="B10322" t="s">
        <v>10543</v>
      </c>
      <c r="C10322">
        <v>7</v>
      </c>
      <c r="D10322" s="1">
        <v>44135</v>
      </c>
      <c r="E10322" s="2">
        <v>0.625</v>
      </c>
      <c r="F10322" t="s">
        <v>6329</v>
      </c>
      <c r="G10322" t="s">
        <v>53</v>
      </c>
      <c r="H10322">
        <v>0</v>
      </c>
      <c r="I10322">
        <v>3</v>
      </c>
      <c r="J10322" t="s">
        <v>47</v>
      </c>
      <c r="K10322">
        <v>0</v>
      </c>
      <c r="L10322">
        <v>1</v>
      </c>
      <c r="M10322" t="s">
        <v>47</v>
      </c>
      <c r="N10322" t="s">
        <v>9741</v>
      </c>
      <c r="O10322">
        <v>5</v>
      </c>
      <c r="P10322">
        <v>14</v>
      </c>
      <c r="Q10322">
        <v>0</v>
      </c>
      <c r="R10322">
        <v>9</v>
      </c>
      <c r="S10322">
        <v>3</v>
      </c>
      <c r="T10322">
        <v>4</v>
      </c>
      <c r="U10322">
        <v>10</v>
      </c>
      <c r="V10322">
        <v>15</v>
      </c>
      <c r="W10322">
        <v>1</v>
      </c>
      <c r="X10322">
        <v>0</v>
      </c>
      <c r="Y10322">
        <v>0</v>
      </c>
      <c r="Z10322">
        <v>0</v>
      </c>
      <c r="AA10322">
        <v>6</v>
      </c>
      <c r="AB10322">
        <v>4.5</v>
      </c>
      <c r="AC10322">
        <v>1.5</v>
      </c>
      <c r="AD10322" t="str">
        <f t="shared" si="323"/>
        <v>H</v>
      </c>
      <c r="AE10322" t="str">
        <f t="shared" si="324"/>
        <v>N</v>
      </c>
      <c r="AF10322">
        <v>1.66</v>
      </c>
      <c r="AG10322">
        <v>2.2000000000000002</v>
      </c>
      <c r="AH10322">
        <v>6.5</v>
      </c>
      <c r="AI10322">
        <v>4.6900000000000004</v>
      </c>
      <c r="AJ10322">
        <v>1.59</v>
      </c>
      <c r="AK10322">
        <v>6.05</v>
      </c>
      <c r="AL10322">
        <v>4.37</v>
      </c>
      <c r="AM10322">
        <v>1.54</v>
      </c>
      <c r="AN10322">
        <v>1.73</v>
      </c>
      <c r="AO10322">
        <v>2.41</v>
      </c>
      <c r="AP10322">
        <v>1.66</v>
      </c>
      <c r="AQ10322">
        <v>2.23</v>
      </c>
      <c r="AR10322">
        <v>0</v>
      </c>
      <c r="AS10322">
        <v>3</v>
      </c>
    </row>
    <row r="10323" spans="1:45" x14ac:dyDescent="0.3">
      <c r="A10323" t="s">
        <v>10604</v>
      </c>
      <c r="B10323" t="s">
        <v>10543</v>
      </c>
      <c r="C10323">
        <v>7</v>
      </c>
      <c r="D10323" s="1">
        <v>44135</v>
      </c>
      <c r="E10323" s="2">
        <v>0.72916666666666663</v>
      </c>
      <c r="F10323" t="s">
        <v>56</v>
      </c>
      <c r="G10323" t="s">
        <v>75</v>
      </c>
      <c r="H10323">
        <v>2</v>
      </c>
      <c r="I10323">
        <v>1</v>
      </c>
      <c r="J10323" t="s">
        <v>51</v>
      </c>
      <c r="K10323">
        <v>1</v>
      </c>
      <c r="L10323">
        <v>1</v>
      </c>
      <c r="M10323" t="s">
        <v>61</v>
      </c>
      <c r="N10323" t="s">
        <v>6379</v>
      </c>
      <c r="O10323">
        <v>9</v>
      </c>
      <c r="P10323">
        <v>4</v>
      </c>
      <c r="Q10323">
        <v>5</v>
      </c>
      <c r="R10323">
        <v>3</v>
      </c>
      <c r="S10323">
        <v>1</v>
      </c>
      <c r="T10323">
        <v>2</v>
      </c>
      <c r="U10323">
        <v>13</v>
      </c>
      <c r="V10323">
        <v>14</v>
      </c>
      <c r="W10323">
        <v>0</v>
      </c>
      <c r="X10323">
        <v>1</v>
      </c>
      <c r="Y10323">
        <v>0</v>
      </c>
      <c r="Z10323">
        <v>0</v>
      </c>
      <c r="AA10323">
        <v>1.36</v>
      </c>
      <c r="AB10323">
        <v>5.25</v>
      </c>
      <c r="AC10323">
        <v>7.5</v>
      </c>
      <c r="AD10323" t="str">
        <f t="shared" si="323"/>
        <v>A</v>
      </c>
      <c r="AE10323" t="str">
        <f t="shared" si="324"/>
        <v>N</v>
      </c>
      <c r="AF10323">
        <v>1.4</v>
      </c>
      <c r="AG10323">
        <v>3</v>
      </c>
      <c r="AH10323">
        <v>1.43</v>
      </c>
      <c r="AI10323">
        <v>5.6</v>
      </c>
      <c r="AJ10323">
        <v>8.1</v>
      </c>
      <c r="AK10323">
        <v>1.39</v>
      </c>
      <c r="AL10323">
        <v>5.26</v>
      </c>
      <c r="AM10323">
        <v>7.43</v>
      </c>
      <c r="AN10323">
        <v>1.43</v>
      </c>
      <c r="AO10323">
        <v>3.13</v>
      </c>
      <c r="AP10323">
        <v>1.4</v>
      </c>
      <c r="AQ10323">
        <v>2.95</v>
      </c>
      <c r="AR10323">
        <v>3</v>
      </c>
      <c r="AS10323">
        <v>0</v>
      </c>
    </row>
    <row r="10324" spans="1:45" x14ac:dyDescent="0.3">
      <c r="A10324" t="s">
        <v>10605</v>
      </c>
      <c r="B10324" t="s">
        <v>10543</v>
      </c>
      <c r="C10324">
        <v>7</v>
      </c>
      <c r="D10324" s="1">
        <v>44136</v>
      </c>
      <c r="E10324" s="2">
        <v>0.5</v>
      </c>
      <c r="F10324" t="s">
        <v>49</v>
      </c>
      <c r="G10324" t="s">
        <v>72</v>
      </c>
      <c r="H10324">
        <v>3</v>
      </c>
      <c r="I10324">
        <v>4</v>
      </c>
      <c r="J10324" t="s">
        <v>47</v>
      </c>
      <c r="K10324">
        <v>0</v>
      </c>
      <c r="L10324">
        <v>3</v>
      </c>
      <c r="M10324" t="s">
        <v>47</v>
      </c>
      <c r="N10324" t="s">
        <v>10386</v>
      </c>
      <c r="O10324">
        <v>19</v>
      </c>
      <c r="P10324">
        <v>9</v>
      </c>
      <c r="Q10324">
        <v>10</v>
      </c>
      <c r="R10324">
        <v>4</v>
      </c>
      <c r="S10324">
        <v>11</v>
      </c>
      <c r="T10324">
        <v>1</v>
      </c>
      <c r="U10324">
        <v>12</v>
      </c>
      <c r="V10324">
        <v>17</v>
      </c>
      <c r="W10324">
        <v>1</v>
      </c>
      <c r="X10324">
        <v>2</v>
      </c>
      <c r="Y10324">
        <v>0</v>
      </c>
      <c r="Z10324">
        <v>0</v>
      </c>
      <c r="AA10324">
        <v>2.4500000000000002</v>
      </c>
      <c r="AB10324">
        <v>3.5</v>
      </c>
      <c r="AC10324">
        <v>2.8</v>
      </c>
      <c r="AD10324" t="str">
        <f t="shared" si="323"/>
        <v>A</v>
      </c>
      <c r="AE10324" t="str">
        <f t="shared" si="324"/>
        <v>Y</v>
      </c>
      <c r="AF10324">
        <v>1.66</v>
      </c>
      <c r="AG10324">
        <v>2.2000000000000002</v>
      </c>
      <c r="AH10324">
        <v>2.6</v>
      </c>
      <c r="AI10324">
        <v>3.84</v>
      </c>
      <c r="AJ10324">
        <v>2.85</v>
      </c>
      <c r="AK10324">
        <v>2.46</v>
      </c>
      <c r="AL10324">
        <v>3.6</v>
      </c>
      <c r="AM10324">
        <v>2.78</v>
      </c>
      <c r="AN10324">
        <v>1.69</v>
      </c>
      <c r="AO10324">
        <v>2.38</v>
      </c>
      <c r="AP10324">
        <v>1.65</v>
      </c>
      <c r="AQ10324">
        <v>2.27</v>
      </c>
      <c r="AR10324">
        <v>0</v>
      </c>
      <c r="AS10324">
        <v>3</v>
      </c>
    </row>
    <row r="10325" spans="1:45" x14ac:dyDescent="0.3">
      <c r="A10325" t="s">
        <v>10606</v>
      </c>
      <c r="B10325" t="s">
        <v>10543</v>
      </c>
      <c r="C10325">
        <v>7</v>
      </c>
      <c r="D10325" s="1">
        <v>44136</v>
      </c>
      <c r="E10325" s="2">
        <v>0.58333333333333337</v>
      </c>
      <c r="F10325" t="s">
        <v>63</v>
      </c>
      <c r="G10325" t="s">
        <v>73</v>
      </c>
      <c r="H10325">
        <v>2</v>
      </c>
      <c r="I10325">
        <v>1</v>
      </c>
      <c r="J10325" t="s">
        <v>51</v>
      </c>
      <c r="K10325">
        <v>0</v>
      </c>
      <c r="L10325">
        <v>0</v>
      </c>
      <c r="M10325" t="s">
        <v>61</v>
      </c>
      <c r="N10325" t="s">
        <v>5950</v>
      </c>
      <c r="O10325">
        <v>11</v>
      </c>
      <c r="P10325">
        <v>15</v>
      </c>
      <c r="Q10325">
        <v>4</v>
      </c>
      <c r="R10325">
        <v>4</v>
      </c>
      <c r="S10325">
        <v>5</v>
      </c>
      <c r="T10325">
        <v>4</v>
      </c>
      <c r="U10325">
        <v>9</v>
      </c>
      <c r="V10325">
        <v>10</v>
      </c>
      <c r="W10325">
        <v>2</v>
      </c>
      <c r="X10325">
        <v>4</v>
      </c>
      <c r="Y10325">
        <v>0</v>
      </c>
      <c r="Z10325">
        <v>0</v>
      </c>
      <c r="AA10325">
        <v>3.7</v>
      </c>
      <c r="AB10325">
        <v>3.4</v>
      </c>
      <c r="AC10325">
        <v>2.0499999999999998</v>
      </c>
      <c r="AD10325" t="str">
        <f t="shared" si="323"/>
        <v>H</v>
      </c>
      <c r="AE10325" t="str">
        <f t="shared" si="324"/>
        <v>Y</v>
      </c>
      <c r="AF10325">
        <v>1.8</v>
      </c>
      <c r="AG10325">
        <v>2</v>
      </c>
      <c r="AH10325">
        <v>4</v>
      </c>
      <c r="AI10325">
        <v>3.59</v>
      </c>
      <c r="AJ10325">
        <v>2.15</v>
      </c>
      <c r="AK10325">
        <v>3.71</v>
      </c>
      <c r="AL10325">
        <v>3.47</v>
      </c>
      <c r="AM10325">
        <v>2.06</v>
      </c>
      <c r="AN10325">
        <v>1.88</v>
      </c>
      <c r="AO10325">
        <v>2.08</v>
      </c>
      <c r="AP10325">
        <v>1.82</v>
      </c>
      <c r="AQ10325">
        <v>2.0099999999999998</v>
      </c>
      <c r="AR10325">
        <v>3</v>
      </c>
      <c r="AS10325">
        <v>0</v>
      </c>
    </row>
    <row r="10326" spans="1:45" x14ac:dyDescent="0.3">
      <c r="A10326" t="s">
        <v>10607</v>
      </c>
      <c r="B10326" t="s">
        <v>10543</v>
      </c>
      <c r="C10326">
        <v>7</v>
      </c>
      <c r="D10326" s="1">
        <v>44136</v>
      </c>
      <c r="E10326" s="2">
        <v>0.6875</v>
      </c>
      <c r="F10326" t="s">
        <v>79</v>
      </c>
      <c r="G10326" t="s">
        <v>45</v>
      </c>
      <c r="H10326">
        <v>0</v>
      </c>
      <c r="I10326">
        <v>1</v>
      </c>
      <c r="J10326" t="s">
        <v>47</v>
      </c>
      <c r="K10326">
        <v>0</v>
      </c>
      <c r="L10326">
        <v>0</v>
      </c>
      <c r="M10326" t="s">
        <v>61</v>
      </c>
      <c r="N10326" t="s">
        <v>3639</v>
      </c>
      <c r="O10326">
        <v>8</v>
      </c>
      <c r="P10326">
        <v>7</v>
      </c>
      <c r="Q10326">
        <v>2</v>
      </c>
      <c r="R10326">
        <v>2</v>
      </c>
      <c r="S10326">
        <v>6</v>
      </c>
      <c r="T10326">
        <v>3</v>
      </c>
      <c r="U10326">
        <v>12</v>
      </c>
      <c r="V10326">
        <v>12</v>
      </c>
      <c r="W10326">
        <v>3</v>
      </c>
      <c r="X10326">
        <v>3</v>
      </c>
      <c r="Y10326">
        <v>0</v>
      </c>
      <c r="Z10326">
        <v>0</v>
      </c>
      <c r="AA10326">
        <v>2</v>
      </c>
      <c r="AB10326">
        <v>3.6</v>
      </c>
      <c r="AC10326">
        <v>3.6</v>
      </c>
      <c r="AD10326" t="str">
        <f t="shared" si="323"/>
        <v>A</v>
      </c>
      <c r="AE10326" t="str">
        <f t="shared" si="324"/>
        <v>Y</v>
      </c>
      <c r="AF10326">
        <v>1.72</v>
      </c>
      <c r="AG10326">
        <v>2.1</v>
      </c>
      <c r="AH10326">
        <v>2.1</v>
      </c>
      <c r="AI10326">
        <v>3.85</v>
      </c>
      <c r="AJ10326">
        <v>3.76</v>
      </c>
      <c r="AK10326">
        <v>2.04</v>
      </c>
      <c r="AL10326">
        <v>3.66</v>
      </c>
      <c r="AM10326">
        <v>3.58</v>
      </c>
      <c r="AN10326">
        <v>1.81</v>
      </c>
      <c r="AO10326">
        <v>2.2200000000000002</v>
      </c>
      <c r="AP10326">
        <v>1.74</v>
      </c>
      <c r="AQ10326">
        <v>2.12</v>
      </c>
      <c r="AR10326">
        <v>0</v>
      </c>
      <c r="AS10326">
        <v>3</v>
      </c>
    </row>
    <row r="10327" spans="1:45" x14ac:dyDescent="0.3">
      <c r="A10327" t="s">
        <v>10608</v>
      </c>
      <c r="B10327" t="s">
        <v>10543</v>
      </c>
      <c r="C10327">
        <v>7</v>
      </c>
      <c r="D10327" s="1">
        <v>44136</v>
      </c>
      <c r="E10327" s="2">
        <v>0.80208333333333337</v>
      </c>
      <c r="F10327" t="s">
        <v>64</v>
      </c>
      <c r="G10327" t="s">
        <v>9392</v>
      </c>
      <c r="H10327">
        <v>2</v>
      </c>
      <c r="I10327">
        <v>1</v>
      </c>
      <c r="J10327" t="s">
        <v>51</v>
      </c>
      <c r="K10327">
        <v>1</v>
      </c>
      <c r="L10327">
        <v>0</v>
      </c>
      <c r="M10327" t="s">
        <v>51</v>
      </c>
      <c r="N10327" t="s">
        <v>8363</v>
      </c>
      <c r="O10327">
        <v>9</v>
      </c>
      <c r="P10327">
        <v>6</v>
      </c>
      <c r="Q10327">
        <v>3</v>
      </c>
      <c r="R10327">
        <v>2</v>
      </c>
      <c r="S10327">
        <v>4</v>
      </c>
      <c r="T10327">
        <v>5</v>
      </c>
      <c r="U10327">
        <v>14</v>
      </c>
      <c r="V10327">
        <v>13</v>
      </c>
      <c r="W10327">
        <v>2</v>
      </c>
      <c r="X10327">
        <v>1</v>
      </c>
      <c r="Y10327">
        <v>0</v>
      </c>
      <c r="Z10327">
        <v>0</v>
      </c>
      <c r="AA10327">
        <v>1.61</v>
      </c>
      <c r="AB10327">
        <v>4</v>
      </c>
      <c r="AC10327">
        <v>5.5</v>
      </c>
      <c r="AD10327" t="str">
        <f t="shared" si="323"/>
        <v>A</v>
      </c>
      <c r="AE10327" t="str">
        <f t="shared" si="324"/>
        <v>N</v>
      </c>
      <c r="AF10327">
        <v>1.66</v>
      </c>
      <c r="AG10327">
        <v>2.2000000000000002</v>
      </c>
      <c r="AH10327">
        <v>1.67</v>
      </c>
      <c r="AI10327">
        <v>4.3</v>
      </c>
      <c r="AJ10327">
        <v>5.75</v>
      </c>
      <c r="AK10327">
        <v>1.63</v>
      </c>
      <c r="AL10327">
        <v>4.17</v>
      </c>
      <c r="AM10327">
        <v>5.29</v>
      </c>
      <c r="AN10327">
        <v>1.71</v>
      </c>
      <c r="AO10327">
        <v>2.35</v>
      </c>
      <c r="AP10327">
        <v>1.65</v>
      </c>
      <c r="AQ10327">
        <v>2.2599999999999998</v>
      </c>
      <c r="AR10327">
        <v>3</v>
      </c>
      <c r="AS10327">
        <v>0</v>
      </c>
    </row>
    <row r="10328" spans="1:45" x14ac:dyDescent="0.3">
      <c r="A10328" t="s">
        <v>10609</v>
      </c>
      <c r="B10328" t="s">
        <v>10543</v>
      </c>
      <c r="C10328">
        <v>7</v>
      </c>
      <c r="D10328" s="1">
        <v>44137</v>
      </c>
      <c r="E10328" s="2">
        <v>0.72916666666666663</v>
      </c>
      <c r="F10328" t="s">
        <v>3176</v>
      </c>
      <c r="G10328" t="s">
        <v>3618</v>
      </c>
      <c r="H10328">
        <v>2</v>
      </c>
      <c r="I10328">
        <v>0</v>
      </c>
      <c r="J10328" t="s">
        <v>51</v>
      </c>
      <c r="K10328">
        <v>2</v>
      </c>
      <c r="L10328">
        <v>0</v>
      </c>
      <c r="M10328" t="s">
        <v>51</v>
      </c>
      <c r="N10328" t="s">
        <v>8631</v>
      </c>
      <c r="O10328">
        <v>13</v>
      </c>
      <c r="P10328">
        <v>10</v>
      </c>
      <c r="Q10328">
        <v>6</v>
      </c>
      <c r="R10328">
        <v>1</v>
      </c>
      <c r="S10328">
        <v>5</v>
      </c>
      <c r="T10328">
        <v>2</v>
      </c>
      <c r="U10328">
        <v>13</v>
      </c>
      <c r="V10328">
        <v>11</v>
      </c>
      <c r="W10328">
        <v>3</v>
      </c>
      <c r="X10328">
        <v>2</v>
      </c>
      <c r="Y10328">
        <v>0</v>
      </c>
      <c r="Z10328">
        <v>0</v>
      </c>
      <c r="AA10328">
        <v>2.4</v>
      </c>
      <c r="AB10328">
        <v>3.3</v>
      </c>
      <c r="AC10328">
        <v>3</v>
      </c>
      <c r="AD10328" t="str">
        <f t="shared" si="323"/>
        <v>A</v>
      </c>
      <c r="AE10328" t="str">
        <f t="shared" si="324"/>
        <v>N</v>
      </c>
      <c r="AF10328">
        <v>2</v>
      </c>
      <c r="AG10328">
        <v>1.8</v>
      </c>
      <c r="AH10328">
        <v>2.56</v>
      </c>
      <c r="AI10328">
        <v>3.5</v>
      </c>
      <c r="AJ10328">
        <v>3.17</v>
      </c>
      <c r="AK10328">
        <v>2.44</v>
      </c>
      <c r="AL10328">
        <v>3.32</v>
      </c>
      <c r="AM10328">
        <v>3.01</v>
      </c>
      <c r="AN10328">
        <v>2.14</v>
      </c>
      <c r="AO10328">
        <v>1.85</v>
      </c>
      <c r="AP10328">
        <v>2.06</v>
      </c>
      <c r="AQ10328">
        <v>1.78</v>
      </c>
      <c r="AR10328">
        <v>3</v>
      </c>
      <c r="AS10328">
        <v>0</v>
      </c>
    </row>
    <row r="10329" spans="1:45" x14ac:dyDescent="0.3">
      <c r="A10329" t="s">
        <v>10610</v>
      </c>
      <c r="B10329" t="s">
        <v>10543</v>
      </c>
      <c r="C10329">
        <v>7</v>
      </c>
      <c r="D10329" s="1">
        <v>44137</v>
      </c>
      <c r="E10329" s="2">
        <v>0.83333333333333337</v>
      </c>
      <c r="F10329" t="s">
        <v>60</v>
      </c>
      <c r="G10329" t="s">
        <v>463</v>
      </c>
      <c r="H10329">
        <v>1</v>
      </c>
      <c r="I10329">
        <v>4</v>
      </c>
      <c r="J10329" t="s">
        <v>47</v>
      </c>
      <c r="K10329">
        <v>0</v>
      </c>
      <c r="L10329">
        <v>2</v>
      </c>
      <c r="M10329" t="s">
        <v>47</v>
      </c>
      <c r="N10329" t="s">
        <v>4524</v>
      </c>
      <c r="O10329">
        <v>11</v>
      </c>
      <c r="P10329">
        <v>10</v>
      </c>
      <c r="Q10329">
        <v>4</v>
      </c>
      <c r="R10329">
        <v>8</v>
      </c>
      <c r="S10329">
        <v>10</v>
      </c>
      <c r="T10329">
        <v>3</v>
      </c>
      <c r="U10329">
        <v>9</v>
      </c>
      <c r="V10329">
        <v>5</v>
      </c>
      <c r="W10329">
        <v>1</v>
      </c>
      <c r="X10329">
        <v>1</v>
      </c>
      <c r="Y10329">
        <v>0</v>
      </c>
      <c r="Z10329">
        <v>0</v>
      </c>
      <c r="AA10329">
        <v>2.5</v>
      </c>
      <c r="AB10329">
        <v>3.6</v>
      </c>
      <c r="AC10329">
        <v>2.62</v>
      </c>
      <c r="AD10329" t="str">
        <f t="shared" si="323"/>
        <v>A</v>
      </c>
      <c r="AE10329" t="str">
        <f t="shared" si="324"/>
        <v>Y</v>
      </c>
      <c r="AF10329">
        <v>1.72</v>
      </c>
      <c r="AG10329">
        <v>2.1</v>
      </c>
      <c r="AH10329">
        <v>2.66</v>
      </c>
      <c r="AI10329">
        <v>3.72</v>
      </c>
      <c r="AJ10329">
        <v>2.82</v>
      </c>
      <c r="AK10329">
        <v>2.56</v>
      </c>
      <c r="AL10329">
        <v>3.56</v>
      </c>
      <c r="AM10329">
        <v>2.68</v>
      </c>
      <c r="AN10329">
        <v>1.81</v>
      </c>
      <c r="AO10329">
        <v>2.19</v>
      </c>
      <c r="AP10329">
        <v>1.75</v>
      </c>
      <c r="AQ10329">
        <v>2.1</v>
      </c>
      <c r="AR10329">
        <v>0</v>
      </c>
      <c r="AS10329">
        <v>3</v>
      </c>
    </row>
    <row r="10330" spans="1:45" x14ac:dyDescent="0.3">
      <c r="A10330" t="s">
        <v>10611</v>
      </c>
      <c r="B10330" t="s">
        <v>10543</v>
      </c>
      <c r="C10330">
        <v>8</v>
      </c>
      <c r="D10330" s="1">
        <v>44141</v>
      </c>
      <c r="E10330" s="2">
        <v>0.72916666666666663</v>
      </c>
      <c r="F10330" t="s">
        <v>9392</v>
      </c>
      <c r="G10330" t="s">
        <v>6329</v>
      </c>
      <c r="H10330">
        <v>0</v>
      </c>
      <c r="I10330">
        <v>0</v>
      </c>
      <c r="J10330" t="s">
        <v>61</v>
      </c>
      <c r="K10330">
        <v>0</v>
      </c>
      <c r="L10330">
        <v>0</v>
      </c>
      <c r="M10330" t="s">
        <v>61</v>
      </c>
      <c r="N10330" t="s">
        <v>3639</v>
      </c>
      <c r="O10330">
        <v>19</v>
      </c>
      <c r="P10330">
        <v>4</v>
      </c>
      <c r="Q10330">
        <v>3</v>
      </c>
      <c r="R10330">
        <v>1</v>
      </c>
      <c r="S10330">
        <v>5</v>
      </c>
      <c r="T10330">
        <v>3</v>
      </c>
      <c r="U10330">
        <v>11</v>
      </c>
      <c r="V10330">
        <v>5</v>
      </c>
      <c r="W10330">
        <v>1</v>
      </c>
      <c r="X10330">
        <v>0</v>
      </c>
      <c r="Y10330">
        <v>0</v>
      </c>
      <c r="Z10330">
        <v>0</v>
      </c>
      <c r="AA10330">
        <v>1.85</v>
      </c>
      <c r="AB10330">
        <v>3.5</v>
      </c>
      <c r="AC10330">
        <v>4.33</v>
      </c>
      <c r="AD10330" t="str">
        <f t="shared" si="323"/>
        <v>A</v>
      </c>
      <c r="AE10330" t="str">
        <f t="shared" si="324"/>
        <v>N</v>
      </c>
      <c r="AF10330">
        <v>2.1</v>
      </c>
      <c r="AG10330">
        <v>1.72</v>
      </c>
      <c r="AH10330">
        <v>1.94</v>
      </c>
      <c r="AI10330">
        <v>3.65</v>
      </c>
      <c r="AJ10330">
        <v>4.71</v>
      </c>
      <c r="AK10330">
        <v>1.9</v>
      </c>
      <c r="AL10330">
        <v>3.48</v>
      </c>
      <c r="AM10330">
        <v>4.42</v>
      </c>
      <c r="AN10330">
        <v>2.2000000000000002</v>
      </c>
      <c r="AO10330">
        <v>1.8</v>
      </c>
      <c r="AP10330">
        <v>2.11</v>
      </c>
      <c r="AQ10330">
        <v>1.74</v>
      </c>
      <c r="AR10330">
        <v>1</v>
      </c>
      <c r="AS10330">
        <v>1</v>
      </c>
    </row>
    <row r="10331" spans="1:45" x14ac:dyDescent="0.3">
      <c r="A10331" t="s">
        <v>10612</v>
      </c>
      <c r="B10331" t="s">
        <v>10543</v>
      </c>
      <c r="C10331">
        <v>8</v>
      </c>
      <c r="D10331" s="1">
        <v>44141</v>
      </c>
      <c r="E10331" s="2">
        <v>0.83333333333333337</v>
      </c>
      <c r="F10331" t="s">
        <v>72</v>
      </c>
      <c r="G10331" t="s">
        <v>63</v>
      </c>
      <c r="H10331">
        <v>2</v>
      </c>
      <c r="I10331">
        <v>0</v>
      </c>
      <c r="J10331" t="s">
        <v>51</v>
      </c>
      <c r="K10331">
        <v>1</v>
      </c>
      <c r="L10331">
        <v>0</v>
      </c>
      <c r="M10331" t="s">
        <v>51</v>
      </c>
      <c r="N10331" t="s">
        <v>10191</v>
      </c>
      <c r="O10331">
        <v>15</v>
      </c>
      <c r="P10331">
        <v>4</v>
      </c>
      <c r="Q10331">
        <v>8</v>
      </c>
      <c r="R10331">
        <v>2</v>
      </c>
      <c r="S10331">
        <v>8</v>
      </c>
      <c r="T10331">
        <v>3</v>
      </c>
      <c r="U10331">
        <v>12</v>
      </c>
      <c r="V10331">
        <v>11</v>
      </c>
      <c r="W10331">
        <v>1</v>
      </c>
      <c r="X10331">
        <v>2</v>
      </c>
      <c r="Y10331">
        <v>0</v>
      </c>
      <c r="Z10331">
        <v>0</v>
      </c>
      <c r="AA10331">
        <v>2</v>
      </c>
      <c r="AB10331">
        <v>3.6</v>
      </c>
      <c r="AC10331">
        <v>3.7</v>
      </c>
      <c r="AD10331" t="str">
        <f t="shared" si="323"/>
        <v>A</v>
      </c>
      <c r="AE10331" t="str">
        <f t="shared" si="324"/>
        <v>N</v>
      </c>
      <c r="AF10331">
        <v>1.8</v>
      </c>
      <c r="AG10331">
        <v>2</v>
      </c>
      <c r="AH10331">
        <v>2.1</v>
      </c>
      <c r="AI10331">
        <v>3.76</v>
      </c>
      <c r="AJ10331">
        <v>3.84</v>
      </c>
      <c r="AK10331">
        <v>2.04</v>
      </c>
      <c r="AL10331">
        <v>3.58</v>
      </c>
      <c r="AM10331">
        <v>3.7</v>
      </c>
      <c r="AN10331">
        <v>1.88</v>
      </c>
      <c r="AO10331">
        <v>2.08</v>
      </c>
      <c r="AP10331">
        <v>1.83</v>
      </c>
      <c r="AQ10331">
        <v>2</v>
      </c>
      <c r="AR10331">
        <v>3</v>
      </c>
      <c r="AS10331">
        <v>0</v>
      </c>
    </row>
    <row r="10332" spans="1:45" x14ac:dyDescent="0.3">
      <c r="A10332" t="s">
        <v>10613</v>
      </c>
      <c r="B10332" t="s">
        <v>10543</v>
      </c>
      <c r="C10332">
        <v>8</v>
      </c>
      <c r="D10332" s="1">
        <v>44142</v>
      </c>
      <c r="E10332" s="2">
        <v>0.52083333333333337</v>
      </c>
      <c r="F10332" t="s">
        <v>73</v>
      </c>
      <c r="G10332" t="s">
        <v>79</v>
      </c>
      <c r="H10332">
        <v>1</v>
      </c>
      <c r="I10332">
        <v>3</v>
      </c>
      <c r="J10332" t="s">
        <v>47</v>
      </c>
      <c r="K10332">
        <v>1</v>
      </c>
      <c r="L10332">
        <v>2</v>
      </c>
      <c r="M10332" t="s">
        <v>47</v>
      </c>
      <c r="N10332" t="s">
        <v>8267</v>
      </c>
      <c r="O10332">
        <v>7</v>
      </c>
      <c r="P10332">
        <v>13</v>
      </c>
      <c r="Q10332">
        <v>1</v>
      </c>
      <c r="R10332">
        <v>5</v>
      </c>
      <c r="S10332">
        <v>5</v>
      </c>
      <c r="T10332">
        <v>2</v>
      </c>
      <c r="U10332">
        <v>12</v>
      </c>
      <c r="V10332">
        <v>19</v>
      </c>
      <c r="W10332">
        <v>4</v>
      </c>
      <c r="X10332">
        <v>2</v>
      </c>
      <c r="Y10332">
        <v>0</v>
      </c>
      <c r="Z10332">
        <v>0</v>
      </c>
      <c r="AA10332">
        <v>2.9</v>
      </c>
      <c r="AB10332">
        <v>3.5</v>
      </c>
      <c r="AC10332">
        <v>2.37</v>
      </c>
      <c r="AD10332" t="str">
        <f t="shared" si="323"/>
        <v>H</v>
      </c>
      <c r="AE10332" t="str">
        <f t="shared" si="324"/>
        <v>N</v>
      </c>
      <c r="AF10332">
        <v>1.72</v>
      </c>
      <c r="AG10332">
        <v>2.1</v>
      </c>
      <c r="AH10332">
        <v>3.04</v>
      </c>
      <c r="AI10332">
        <v>3.65</v>
      </c>
      <c r="AJ10332">
        <v>2.5099999999999998</v>
      </c>
      <c r="AK10332">
        <v>2.91</v>
      </c>
      <c r="AL10332">
        <v>3.52</v>
      </c>
      <c r="AM10332">
        <v>2.42</v>
      </c>
      <c r="AN10332">
        <v>1.84</v>
      </c>
      <c r="AO10332">
        <v>2.1800000000000002</v>
      </c>
      <c r="AP10332">
        <v>1.76</v>
      </c>
      <c r="AQ10332">
        <v>2.08</v>
      </c>
      <c r="AR10332">
        <v>0</v>
      </c>
      <c r="AS10332">
        <v>3</v>
      </c>
    </row>
    <row r="10333" spans="1:45" x14ac:dyDescent="0.3">
      <c r="A10333" t="s">
        <v>10614</v>
      </c>
      <c r="B10333" t="s">
        <v>10543</v>
      </c>
      <c r="C10333">
        <v>8</v>
      </c>
      <c r="D10333" s="1">
        <v>44142</v>
      </c>
      <c r="E10333" s="2">
        <v>0.625</v>
      </c>
      <c r="F10333" t="s">
        <v>454</v>
      </c>
      <c r="G10333" t="s">
        <v>60</v>
      </c>
      <c r="H10333">
        <v>4</v>
      </c>
      <c r="I10333">
        <v>1</v>
      </c>
      <c r="J10333" t="s">
        <v>51</v>
      </c>
      <c r="K10333">
        <v>3</v>
      </c>
      <c r="L10333">
        <v>1</v>
      </c>
      <c r="M10333" t="s">
        <v>51</v>
      </c>
      <c r="N10333" t="s">
        <v>9316</v>
      </c>
      <c r="O10333">
        <v>10</v>
      </c>
      <c r="P10333">
        <v>9</v>
      </c>
      <c r="Q10333">
        <v>6</v>
      </c>
      <c r="R10333">
        <v>3</v>
      </c>
      <c r="S10333">
        <v>3</v>
      </c>
      <c r="T10333">
        <v>6</v>
      </c>
      <c r="U10333">
        <v>9</v>
      </c>
      <c r="V10333">
        <v>1</v>
      </c>
      <c r="W10333">
        <v>0</v>
      </c>
      <c r="X10333">
        <v>2</v>
      </c>
      <c r="Y10333">
        <v>0</v>
      </c>
      <c r="Z10333">
        <v>0</v>
      </c>
      <c r="AA10333">
        <v>2.87</v>
      </c>
      <c r="AB10333">
        <v>3.4</v>
      </c>
      <c r="AC10333">
        <v>2.4500000000000002</v>
      </c>
      <c r="AD10333" t="str">
        <f t="shared" si="323"/>
        <v>H</v>
      </c>
      <c r="AE10333" t="str">
        <f t="shared" si="324"/>
        <v>Y</v>
      </c>
      <c r="AF10333">
        <v>1.9</v>
      </c>
      <c r="AG10333">
        <v>1.9</v>
      </c>
      <c r="AH10333">
        <v>3.01</v>
      </c>
      <c r="AI10333">
        <v>3.49</v>
      </c>
      <c r="AJ10333">
        <v>2.58</v>
      </c>
      <c r="AK10333">
        <v>2.92</v>
      </c>
      <c r="AL10333">
        <v>3.37</v>
      </c>
      <c r="AM10333">
        <v>2.4700000000000002</v>
      </c>
      <c r="AN10333">
        <v>2.0499999999999998</v>
      </c>
      <c r="AO10333">
        <v>1.96</v>
      </c>
      <c r="AP10333">
        <v>1.94</v>
      </c>
      <c r="AQ10333">
        <v>1.88</v>
      </c>
      <c r="AR10333">
        <v>3</v>
      </c>
      <c r="AS10333">
        <v>0</v>
      </c>
    </row>
    <row r="10334" spans="1:45" x14ac:dyDescent="0.3">
      <c r="A10334" t="s">
        <v>10615</v>
      </c>
      <c r="B10334" t="s">
        <v>10543</v>
      </c>
      <c r="C10334">
        <v>8</v>
      </c>
      <c r="D10334" s="1">
        <v>44142</v>
      </c>
      <c r="E10334" s="2">
        <v>0.72916666666666663</v>
      </c>
      <c r="F10334" t="s">
        <v>53</v>
      </c>
      <c r="G10334" t="s">
        <v>69</v>
      </c>
      <c r="H10334">
        <v>4</v>
      </c>
      <c r="I10334">
        <v>1</v>
      </c>
      <c r="J10334" t="s">
        <v>51</v>
      </c>
      <c r="K10334">
        <v>2</v>
      </c>
      <c r="L10334">
        <v>1</v>
      </c>
      <c r="M10334" t="s">
        <v>51</v>
      </c>
      <c r="N10334" t="s">
        <v>6912</v>
      </c>
      <c r="O10334">
        <v>20</v>
      </c>
      <c r="P10334">
        <v>6</v>
      </c>
      <c r="Q10334">
        <v>9</v>
      </c>
      <c r="R10334">
        <v>3</v>
      </c>
      <c r="S10334">
        <v>6</v>
      </c>
      <c r="T10334">
        <v>7</v>
      </c>
      <c r="U10334">
        <v>5</v>
      </c>
      <c r="V10334">
        <v>14</v>
      </c>
      <c r="W10334">
        <v>0</v>
      </c>
      <c r="X10334">
        <v>2</v>
      </c>
      <c r="Y10334">
        <v>0</v>
      </c>
      <c r="Z10334">
        <v>0</v>
      </c>
      <c r="AA10334">
        <v>1.36</v>
      </c>
      <c r="AB10334">
        <v>5</v>
      </c>
      <c r="AC10334">
        <v>8.5</v>
      </c>
      <c r="AD10334" t="str">
        <f t="shared" si="323"/>
        <v>A</v>
      </c>
      <c r="AE10334" t="str">
        <f t="shared" si="324"/>
        <v>N</v>
      </c>
      <c r="AF10334">
        <v>1.72</v>
      </c>
      <c r="AG10334">
        <v>2.1</v>
      </c>
      <c r="AH10334">
        <v>1.44</v>
      </c>
      <c r="AI10334">
        <v>5.2</v>
      </c>
      <c r="AJ10334">
        <v>9</v>
      </c>
      <c r="AK10334">
        <v>1.39</v>
      </c>
      <c r="AL10334">
        <v>4.93</v>
      </c>
      <c r="AM10334">
        <v>8.23</v>
      </c>
      <c r="AN10334">
        <v>1.76</v>
      </c>
      <c r="AO10334">
        <v>2.2799999999999998</v>
      </c>
      <c r="AP10334">
        <v>1.69</v>
      </c>
      <c r="AQ10334">
        <v>2.19</v>
      </c>
      <c r="AR10334">
        <v>3</v>
      </c>
      <c r="AS10334">
        <v>0</v>
      </c>
    </row>
    <row r="10335" spans="1:45" x14ac:dyDescent="0.3">
      <c r="A10335" t="s">
        <v>10616</v>
      </c>
      <c r="B10335" t="s">
        <v>10543</v>
      </c>
      <c r="C10335">
        <v>8</v>
      </c>
      <c r="D10335" s="1">
        <v>44142</v>
      </c>
      <c r="E10335" s="2">
        <v>0.83333333333333337</v>
      </c>
      <c r="F10335" t="s">
        <v>75</v>
      </c>
      <c r="G10335" t="s">
        <v>3176</v>
      </c>
      <c r="H10335">
        <v>1</v>
      </c>
      <c r="I10335">
        <v>0</v>
      </c>
      <c r="J10335" t="s">
        <v>51</v>
      </c>
      <c r="K10335">
        <v>0</v>
      </c>
      <c r="L10335">
        <v>0</v>
      </c>
      <c r="M10335" t="s">
        <v>61</v>
      </c>
      <c r="N10335" t="s">
        <v>10333</v>
      </c>
      <c r="O10335">
        <v>16</v>
      </c>
      <c r="P10335">
        <v>13</v>
      </c>
      <c r="Q10335">
        <v>7</v>
      </c>
      <c r="R10335">
        <v>3</v>
      </c>
      <c r="S10335">
        <v>9</v>
      </c>
      <c r="T10335">
        <v>5</v>
      </c>
      <c r="U10335">
        <v>10</v>
      </c>
      <c r="V10335">
        <v>9</v>
      </c>
      <c r="W10335">
        <v>2</v>
      </c>
      <c r="X10335">
        <v>2</v>
      </c>
      <c r="Y10335">
        <v>0</v>
      </c>
      <c r="Z10335">
        <v>0</v>
      </c>
      <c r="AA10335">
        <v>1.83</v>
      </c>
      <c r="AB10335">
        <v>3.75</v>
      </c>
      <c r="AC10335">
        <v>4.2</v>
      </c>
      <c r="AD10335" t="str">
        <f t="shared" ref="AD10335:AD10398" si="325">IF(IF(AC10335&gt;AA10335,G10335,F10335)=F10335,"H","A")</f>
        <v>A</v>
      </c>
      <c r="AE10335" t="str">
        <f t="shared" si="324"/>
        <v>N</v>
      </c>
      <c r="AF10335">
        <v>1.8</v>
      </c>
      <c r="AG10335">
        <v>2</v>
      </c>
      <c r="AH10335">
        <v>1.88</v>
      </c>
      <c r="AI10335">
        <v>4</v>
      </c>
      <c r="AJ10335">
        <v>4.5</v>
      </c>
      <c r="AK10335">
        <v>1.83</v>
      </c>
      <c r="AL10335">
        <v>3.82</v>
      </c>
      <c r="AM10335">
        <v>4.2300000000000004</v>
      </c>
      <c r="AN10335">
        <v>1.88</v>
      </c>
      <c r="AO10335">
        <v>2.09</v>
      </c>
      <c r="AP10335">
        <v>1.82</v>
      </c>
      <c r="AQ10335">
        <v>2</v>
      </c>
      <c r="AR10335">
        <v>3</v>
      </c>
      <c r="AS10335">
        <v>0</v>
      </c>
    </row>
    <row r="10336" spans="1:45" x14ac:dyDescent="0.3">
      <c r="A10336" t="s">
        <v>10617</v>
      </c>
      <c r="B10336" t="s">
        <v>10543</v>
      </c>
      <c r="C10336">
        <v>8</v>
      </c>
      <c r="D10336" s="1">
        <v>44143</v>
      </c>
      <c r="E10336" s="2">
        <v>0.5</v>
      </c>
      <c r="F10336" t="s">
        <v>3618</v>
      </c>
      <c r="G10336" t="s">
        <v>64</v>
      </c>
      <c r="H10336">
        <v>0</v>
      </c>
      <c r="I10336">
        <v>1</v>
      </c>
      <c r="J10336" t="s">
        <v>47</v>
      </c>
      <c r="K10336">
        <v>0</v>
      </c>
      <c r="L10336">
        <v>0</v>
      </c>
      <c r="M10336" t="s">
        <v>61</v>
      </c>
      <c r="N10336" t="s">
        <v>9940</v>
      </c>
      <c r="O10336">
        <v>12</v>
      </c>
      <c r="P10336">
        <v>19</v>
      </c>
      <c r="Q10336">
        <v>2</v>
      </c>
      <c r="R10336">
        <v>5</v>
      </c>
      <c r="S10336">
        <v>9</v>
      </c>
      <c r="T10336">
        <v>6</v>
      </c>
      <c r="U10336">
        <v>17</v>
      </c>
      <c r="V10336">
        <v>12</v>
      </c>
      <c r="W10336">
        <v>1</v>
      </c>
      <c r="X10336">
        <v>0</v>
      </c>
      <c r="Y10336">
        <v>0</v>
      </c>
      <c r="Z10336">
        <v>0</v>
      </c>
      <c r="AA10336">
        <v>7</v>
      </c>
      <c r="AB10336">
        <v>4.33</v>
      </c>
      <c r="AC10336">
        <v>1.45</v>
      </c>
      <c r="AD10336" t="str">
        <f t="shared" si="325"/>
        <v>H</v>
      </c>
      <c r="AE10336" t="str">
        <f t="shared" si="324"/>
        <v>N</v>
      </c>
      <c r="AF10336">
        <v>1.72</v>
      </c>
      <c r="AG10336">
        <v>2.1</v>
      </c>
      <c r="AH10336">
        <v>7</v>
      </c>
      <c r="AI10336">
        <v>4.58</v>
      </c>
      <c r="AJ10336">
        <v>1.56</v>
      </c>
      <c r="AK10336">
        <v>6.38</v>
      </c>
      <c r="AL10336">
        <v>4.38</v>
      </c>
      <c r="AM10336">
        <v>1.52</v>
      </c>
      <c r="AN10336">
        <v>1.75</v>
      </c>
      <c r="AO10336">
        <v>2.2599999999999998</v>
      </c>
      <c r="AP10336">
        <v>1.7</v>
      </c>
      <c r="AQ10336">
        <v>2.17</v>
      </c>
      <c r="AR10336">
        <v>0</v>
      </c>
      <c r="AS10336">
        <v>3</v>
      </c>
    </row>
    <row r="10337" spans="1:45" x14ac:dyDescent="0.3">
      <c r="A10337" t="s">
        <v>10618</v>
      </c>
      <c r="B10337" t="s">
        <v>10543</v>
      </c>
      <c r="C10337">
        <v>8</v>
      </c>
      <c r="D10337" s="1">
        <v>44143</v>
      </c>
      <c r="E10337" s="2">
        <v>0.58333333333333337</v>
      </c>
      <c r="F10337" t="s">
        <v>463</v>
      </c>
      <c r="G10337" t="s">
        <v>4016</v>
      </c>
      <c r="H10337">
        <v>1</v>
      </c>
      <c r="I10337">
        <v>0</v>
      </c>
      <c r="J10337" t="s">
        <v>51</v>
      </c>
      <c r="K10337">
        <v>1</v>
      </c>
      <c r="L10337">
        <v>0</v>
      </c>
      <c r="M10337" t="s">
        <v>51</v>
      </c>
      <c r="N10337" t="s">
        <v>6558</v>
      </c>
      <c r="O10337">
        <v>10</v>
      </c>
      <c r="P10337">
        <v>7</v>
      </c>
      <c r="Q10337">
        <v>3</v>
      </c>
      <c r="R10337">
        <v>2</v>
      </c>
      <c r="S10337">
        <v>6</v>
      </c>
      <c r="T10337">
        <v>3</v>
      </c>
      <c r="U10337">
        <v>12</v>
      </c>
      <c r="V10337">
        <v>8</v>
      </c>
      <c r="W10337">
        <v>2</v>
      </c>
      <c r="X10337">
        <v>3</v>
      </c>
      <c r="Y10337">
        <v>0</v>
      </c>
      <c r="Z10337">
        <v>0</v>
      </c>
      <c r="AA10337">
        <v>2.2999999999999998</v>
      </c>
      <c r="AB10337">
        <v>3.2</v>
      </c>
      <c r="AC10337">
        <v>3.25</v>
      </c>
      <c r="AD10337" t="str">
        <f t="shared" si="325"/>
        <v>A</v>
      </c>
      <c r="AE10337" t="str">
        <f t="shared" si="324"/>
        <v>N</v>
      </c>
      <c r="AF10337">
        <v>2.2999999999999998</v>
      </c>
      <c r="AG10337">
        <v>1.61</v>
      </c>
      <c r="AH10337">
        <v>2.5</v>
      </c>
      <c r="AI10337">
        <v>3.34</v>
      </c>
      <c r="AJ10337">
        <v>3.45</v>
      </c>
      <c r="AK10337">
        <v>2.38</v>
      </c>
      <c r="AL10337">
        <v>3.14</v>
      </c>
      <c r="AM10337">
        <v>3.28</v>
      </c>
      <c r="AN10337">
        <v>2.4500000000000002</v>
      </c>
      <c r="AO10337">
        <v>1.66</v>
      </c>
      <c r="AP10337">
        <v>2.34</v>
      </c>
      <c r="AQ10337">
        <v>1.6</v>
      </c>
      <c r="AR10337">
        <v>3</v>
      </c>
      <c r="AS10337">
        <v>0</v>
      </c>
    </row>
    <row r="10338" spans="1:45" x14ac:dyDescent="0.3">
      <c r="A10338" t="s">
        <v>10619</v>
      </c>
      <c r="B10338" t="s">
        <v>10543</v>
      </c>
      <c r="C10338">
        <v>8</v>
      </c>
      <c r="D10338" s="1">
        <v>44143</v>
      </c>
      <c r="E10338" s="2">
        <v>0.6875</v>
      </c>
      <c r="F10338" t="s">
        <v>59</v>
      </c>
      <c r="G10338" t="s">
        <v>56</v>
      </c>
      <c r="H10338">
        <v>1</v>
      </c>
      <c r="I10338">
        <v>1</v>
      </c>
      <c r="J10338" t="s">
        <v>61</v>
      </c>
      <c r="K10338">
        <v>1</v>
      </c>
      <c r="L10338">
        <v>1</v>
      </c>
      <c r="M10338" t="s">
        <v>61</v>
      </c>
      <c r="N10338" t="s">
        <v>7753</v>
      </c>
      <c r="O10338">
        <v>7</v>
      </c>
      <c r="P10338">
        <v>10</v>
      </c>
      <c r="Q10338">
        <v>2</v>
      </c>
      <c r="R10338">
        <v>3</v>
      </c>
      <c r="S10338">
        <v>1</v>
      </c>
      <c r="T10338">
        <v>2</v>
      </c>
      <c r="U10338">
        <v>19</v>
      </c>
      <c r="V10338">
        <v>11</v>
      </c>
      <c r="W10338">
        <v>3</v>
      </c>
      <c r="X10338">
        <v>1</v>
      </c>
      <c r="Y10338">
        <v>0</v>
      </c>
      <c r="Z10338">
        <v>0</v>
      </c>
      <c r="AA10338">
        <v>1.95</v>
      </c>
      <c r="AB10338">
        <v>4.2</v>
      </c>
      <c r="AC10338">
        <v>3.4</v>
      </c>
      <c r="AD10338" t="str">
        <f t="shared" si="325"/>
        <v>A</v>
      </c>
      <c r="AE10338" t="str">
        <f t="shared" si="324"/>
        <v>N</v>
      </c>
      <c r="AF10338">
        <v>1.44</v>
      </c>
      <c r="AG10338">
        <v>2.75</v>
      </c>
      <c r="AH10338">
        <v>2.0499999999999998</v>
      </c>
      <c r="AI10338">
        <v>4.33</v>
      </c>
      <c r="AJ10338">
        <v>3.59</v>
      </c>
      <c r="AK10338">
        <v>1.99</v>
      </c>
      <c r="AL10338">
        <v>4.03</v>
      </c>
      <c r="AM10338">
        <v>3.42</v>
      </c>
      <c r="AN10338">
        <v>1.49</v>
      </c>
      <c r="AO10338">
        <v>2.94</v>
      </c>
      <c r="AP10338">
        <v>1.44</v>
      </c>
      <c r="AQ10338">
        <v>2.79</v>
      </c>
      <c r="AR10338">
        <v>1</v>
      </c>
      <c r="AS10338">
        <v>1</v>
      </c>
    </row>
    <row r="10339" spans="1:45" x14ac:dyDescent="0.3">
      <c r="A10339" t="s">
        <v>10620</v>
      </c>
      <c r="B10339" t="s">
        <v>10543</v>
      </c>
      <c r="C10339">
        <v>8</v>
      </c>
      <c r="D10339" s="1">
        <v>44143</v>
      </c>
      <c r="E10339" s="2">
        <v>0.80208333333333337</v>
      </c>
      <c r="F10339" t="s">
        <v>45</v>
      </c>
      <c r="G10339" t="s">
        <v>49</v>
      </c>
      <c r="H10339">
        <v>0</v>
      </c>
      <c r="I10339">
        <v>3</v>
      </c>
      <c r="J10339" t="s">
        <v>47</v>
      </c>
      <c r="K10339">
        <v>0</v>
      </c>
      <c r="L10339">
        <v>1</v>
      </c>
      <c r="M10339" t="s">
        <v>47</v>
      </c>
      <c r="N10339" t="s">
        <v>4453</v>
      </c>
      <c r="O10339">
        <v>13</v>
      </c>
      <c r="P10339">
        <v>15</v>
      </c>
      <c r="Q10339">
        <v>2</v>
      </c>
      <c r="R10339">
        <v>6</v>
      </c>
      <c r="S10339">
        <v>3</v>
      </c>
      <c r="T10339">
        <v>8</v>
      </c>
      <c r="U10339">
        <v>11</v>
      </c>
      <c r="V10339">
        <v>13</v>
      </c>
      <c r="W10339">
        <v>0</v>
      </c>
      <c r="X10339">
        <v>0</v>
      </c>
      <c r="Y10339">
        <v>0</v>
      </c>
      <c r="Z10339">
        <v>0</v>
      </c>
      <c r="AA10339">
        <v>1.65</v>
      </c>
      <c r="AB10339">
        <v>4.0999999999999996</v>
      </c>
      <c r="AC10339">
        <v>5</v>
      </c>
      <c r="AD10339" t="str">
        <f t="shared" si="325"/>
        <v>A</v>
      </c>
      <c r="AE10339" t="str">
        <f t="shared" si="324"/>
        <v>Y</v>
      </c>
      <c r="AF10339">
        <v>1.66</v>
      </c>
      <c r="AG10339">
        <v>2.2000000000000002</v>
      </c>
      <c r="AH10339">
        <v>1.75</v>
      </c>
      <c r="AI10339">
        <v>4.2</v>
      </c>
      <c r="AJ10339">
        <v>5.27</v>
      </c>
      <c r="AK10339">
        <v>1.7</v>
      </c>
      <c r="AL10339">
        <v>3.97</v>
      </c>
      <c r="AM10339">
        <v>4.92</v>
      </c>
      <c r="AN10339">
        <v>1.74</v>
      </c>
      <c r="AO10339">
        <v>2.34</v>
      </c>
      <c r="AP10339">
        <v>1.68</v>
      </c>
      <c r="AQ10339">
        <v>2.2200000000000002</v>
      </c>
      <c r="AR10339">
        <v>0</v>
      </c>
      <c r="AS10339">
        <v>3</v>
      </c>
    </row>
    <row r="10340" spans="1:45" x14ac:dyDescent="0.3">
      <c r="A10340" t="s">
        <v>10621</v>
      </c>
      <c r="B10340" t="s">
        <v>10543</v>
      </c>
      <c r="C10340">
        <v>9</v>
      </c>
      <c r="D10340" s="1">
        <v>44156</v>
      </c>
      <c r="E10340" s="2">
        <v>0.52083333333333337</v>
      </c>
      <c r="F10340" t="s">
        <v>63</v>
      </c>
      <c r="G10340" t="s">
        <v>53</v>
      </c>
      <c r="H10340">
        <v>0</v>
      </c>
      <c r="I10340">
        <v>2</v>
      </c>
      <c r="J10340" t="s">
        <v>47</v>
      </c>
      <c r="K10340">
        <v>0</v>
      </c>
      <c r="L10340">
        <v>1</v>
      </c>
      <c r="M10340" t="s">
        <v>47</v>
      </c>
      <c r="N10340" t="s">
        <v>7753</v>
      </c>
      <c r="O10340">
        <v>8</v>
      </c>
      <c r="P10340">
        <v>14</v>
      </c>
      <c r="Q10340">
        <v>1</v>
      </c>
      <c r="R10340">
        <v>3</v>
      </c>
      <c r="S10340">
        <v>7</v>
      </c>
      <c r="T10340">
        <v>4</v>
      </c>
      <c r="U10340">
        <v>11</v>
      </c>
      <c r="V10340">
        <v>12</v>
      </c>
      <c r="W10340">
        <v>2</v>
      </c>
      <c r="X10340">
        <v>0</v>
      </c>
      <c r="Y10340">
        <v>0</v>
      </c>
      <c r="Z10340">
        <v>0</v>
      </c>
      <c r="AA10340">
        <v>6.5</v>
      </c>
      <c r="AB10340">
        <v>4.75</v>
      </c>
      <c r="AC10340">
        <v>1.45</v>
      </c>
      <c r="AD10340" t="str">
        <f t="shared" si="325"/>
        <v>H</v>
      </c>
      <c r="AE10340" t="str">
        <f t="shared" si="324"/>
        <v>N</v>
      </c>
      <c r="AF10340">
        <v>1.66</v>
      </c>
      <c r="AG10340">
        <v>2.2000000000000002</v>
      </c>
      <c r="AH10340">
        <v>7</v>
      </c>
      <c r="AI10340">
        <v>4.75</v>
      </c>
      <c r="AJ10340">
        <v>1.54</v>
      </c>
      <c r="AK10340">
        <v>6.39</v>
      </c>
      <c r="AL10340">
        <v>4.54</v>
      </c>
      <c r="AM10340">
        <v>1.5</v>
      </c>
      <c r="AN10340">
        <v>1.73</v>
      </c>
      <c r="AO10340">
        <v>2.38</v>
      </c>
      <c r="AP10340">
        <v>1.66</v>
      </c>
      <c r="AQ10340">
        <v>2.2400000000000002</v>
      </c>
      <c r="AR10340">
        <v>0</v>
      </c>
      <c r="AS10340">
        <v>3</v>
      </c>
    </row>
    <row r="10341" spans="1:45" x14ac:dyDescent="0.3">
      <c r="A10341" t="s">
        <v>10622</v>
      </c>
      <c r="B10341" t="s">
        <v>10543</v>
      </c>
      <c r="C10341">
        <v>9</v>
      </c>
      <c r="D10341" s="1">
        <v>44156</v>
      </c>
      <c r="E10341" s="2">
        <v>0.625</v>
      </c>
      <c r="F10341" t="s">
        <v>49</v>
      </c>
      <c r="G10341" t="s">
        <v>9392</v>
      </c>
      <c r="H10341">
        <v>1</v>
      </c>
      <c r="I10341">
        <v>2</v>
      </c>
      <c r="J10341" t="s">
        <v>47</v>
      </c>
      <c r="K10341">
        <v>0</v>
      </c>
      <c r="L10341">
        <v>1</v>
      </c>
      <c r="M10341" t="s">
        <v>47</v>
      </c>
      <c r="N10341" t="s">
        <v>6721</v>
      </c>
      <c r="O10341">
        <v>15</v>
      </c>
      <c r="P10341">
        <v>7</v>
      </c>
      <c r="Q10341">
        <v>4</v>
      </c>
      <c r="R10341">
        <v>3</v>
      </c>
      <c r="S10341">
        <v>12</v>
      </c>
      <c r="T10341">
        <v>3</v>
      </c>
      <c r="U10341">
        <v>5</v>
      </c>
      <c r="V10341">
        <v>18</v>
      </c>
      <c r="W10341">
        <v>2</v>
      </c>
      <c r="X10341">
        <v>1</v>
      </c>
      <c r="Y10341">
        <v>0</v>
      </c>
      <c r="Z10341">
        <v>1</v>
      </c>
      <c r="AA10341">
        <v>2.15</v>
      </c>
      <c r="AB10341">
        <v>3.6</v>
      </c>
      <c r="AC10341">
        <v>3.2</v>
      </c>
      <c r="AD10341" t="str">
        <f t="shared" si="325"/>
        <v>A</v>
      </c>
      <c r="AE10341" t="str">
        <f t="shared" si="324"/>
        <v>Y</v>
      </c>
      <c r="AF10341">
        <v>1.72</v>
      </c>
      <c r="AG10341">
        <v>2.1</v>
      </c>
      <c r="AH10341">
        <v>2.27</v>
      </c>
      <c r="AI10341">
        <v>3.78</v>
      </c>
      <c r="AJ10341">
        <v>3.34</v>
      </c>
      <c r="AK10341">
        <v>2.19</v>
      </c>
      <c r="AL10341">
        <v>3.61</v>
      </c>
      <c r="AM10341">
        <v>3.21</v>
      </c>
      <c r="AN10341">
        <v>1.8</v>
      </c>
      <c r="AO10341">
        <v>2.1800000000000002</v>
      </c>
      <c r="AP10341">
        <v>1.75</v>
      </c>
      <c r="AQ10341">
        <v>2.09</v>
      </c>
      <c r="AR10341">
        <v>0</v>
      </c>
      <c r="AS10341">
        <v>3</v>
      </c>
    </row>
    <row r="10342" spans="1:45" x14ac:dyDescent="0.3">
      <c r="A10342" t="s">
        <v>10623</v>
      </c>
      <c r="B10342" t="s">
        <v>10543</v>
      </c>
      <c r="C10342">
        <v>9</v>
      </c>
      <c r="D10342" s="1">
        <v>44156</v>
      </c>
      <c r="E10342" s="2">
        <v>0.72916666666666663</v>
      </c>
      <c r="F10342" t="s">
        <v>64</v>
      </c>
      <c r="G10342" t="s">
        <v>59</v>
      </c>
      <c r="H10342">
        <v>2</v>
      </c>
      <c r="I10342">
        <v>0</v>
      </c>
      <c r="J10342" t="s">
        <v>51</v>
      </c>
      <c r="K10342">
        <v>1</v>
      </c>
      <c r="L10342">
        <v>0</v>
      </c>
      <c r="M10342" t="s">
        <v>51</v>
      </c>
      <c r="N10342" t="s">
        <v>3639</v>
      </c>
      <c r="O10342">
        <v>4</v>
      </c>
      <c r="P10342">
        <v>22</v>
      </c>
      <c r="Q10342">
        <v>2</v>
      </c>
      <c r="R10342">
        <v>5</v>
      </c>
      <c r="S10342">
        <v>0</v>
      </c>
      <c r="T10342">
        <v>10</v>
      </c>
      <c r="U10342">
        <v>13</v>
      </c>
      <c r="V10342">
        <v>19</v>
      </c>
      <c r="W10342">
        <v>2</v>
      </c>
      <c r="X10342">
        <v>2</v>
      </c>
      <c r="Y10342">
        <v>0</v>
      </c>
      <c r="Z10342">
        <v>0</v>
      </c>
      <c r="AA10342">
        <v>4</v>
      </c>
      <c r="AB10342">
        <v>4</v>
      </c>
      <c r="AC10342">
        <v>1.8</v>
      </c>
      <c r="AD10342" t="str">
        <f t="shared" si="325"/>
        <v>H</v>
      </c>
      <c r="AE10342" t="str">
        <f t="shared" si="324"/>
        <v>Y</v>
      </c>
      <c r="AF10342">
        <v>1.57</v>
      </c>
      <c r="AG10342">
        <v>2.37</v>
      </c>
      <c r="AH10342">
        <v>4.3499999999999996</v>
      </c>
      <c r="AI10342">
        <v>4.21</v>
      </c>
      <c r="AJ10342">
        <v>1.88</v>
      </c>
      <c r="AK10342">
        <v>4.0999999999999996</v>
      </c>
      <c r="AL10342">
        <v>4.03</v>
      </c>
      <c r="AM10342">
        <v>1.81</v>
      </c>
      <c r="AN10342">
        <v>1.67</v>
      </c>
      <c r="AO10342">
        <v>2.4900000000000002</v>
      </c>
      <c r="AP10342">
        <v>1.6</v>
      </c>
      <c r="AQ10342">
        <v>2.37</v>
      </c>
      <c r="AR10342">
        <v>3</v>
      </c>
      <c r="AS10342">
        <v>0</v>
      </c>
    </row>
    <row r="10343" spans="1:45" x14ac:dyDescent="0.3">
      <c r="A10343" t="s">
        <v>10624</v>
      </c>
      <c r="B10343" t="s">
        <v>10543</v>
      </c>
      <c r="C10343">
        <v>9</v>
      </c>
      <c r="D10343" s="1">
        <v>44156</v>
      </c>
      <c r="E10343" s="2">
        <v>0.83333333333333337</v>
      </c>
      <c r="F10343" t="s">
        <v>79</v>
      </c>
      <c r="G10343" t="s">
        <v>3618</v>
      </c>
      <c r="H10343">
        <v>1</v>
      </c>
      <c r="I10343">
        <v>0</v>
      </c>
      <c r="J10343" t="s">
        <v>51</v>
      </c>
      <c r="K10343">
        <v>0</v>
      </c>
      <c r="L10343">
        <v>0</v>
      </c>
      <c r="M10343" t="s">
        <v>61</v>
      </c>
      <c r="N10343" t="s">
        <v>9741</v>
      </c>
      <c r="O10343">
        <v>17</v>
      </c>
      <c r="P10343">
        <v>7</v>
      </c>
      <c r="Q10343">
        <v>7</v>
      </c>
      <c r="R10343">
        <v>2</v>
      </c>
      <c r="S10343">
        <v>8</v>
      </c>
      <c r="T10343">
        <v>2</v>
      </c>
      <c r="U10343">
        <v>12</v>
      </c>
      <c r="V10343">
        <v>17</v>
      </c>
      <c r="W10343">
        <v>1</v>
      </c>
      <c r="X10343">
        <v>1</v>
      </c>
      <c r="Y10343">
        <v>0</v>
      </c>
      <c r="Z10343">
        <v>0</v>
      </c>
      <c r="AA10343">
        <v>1.3</v>
      </c>
      <c r="AB10343">
        <v>5.5</v>
      </c>
      <c r="AC10343">
        <v>9.5</v>
      </c>
      <c r="AD10343" t="str">
        <f t="shared" si="325"/>
        <v>A</v>
      </c>
      <c r="AE10343" t="str">
        <f t="shared" si="324"/>
        <v>N</v>
      </c>
      <c r="AF10343">
        <v>1.66</v>
      </c>
      <c r="AG10343">
        <v>2.2000000000000002</v>
      </c>
      <c r="AH10343">
        <v>1.38</v>
      </c>
      <c r="AI10343">
        <v>5.75</v>
      </c>
      <c r="AJ10343">
        <v>10.5</v>
      </c>
      <c r="AK10343">
        <v>1.34</v>
      </c>
      <c r="AL10343">
        <v>5.34</v>
      </c>
      <c r="AM10343">
        <v>9.2100000000000009</v>
      </c>
      <c r="AN10343">
        <v>1.7</v>
      </c>
      <c r="AO10343">
        <v>2.38</v>
      </c>
      <c r="AP10343">
        <v>1.64</v>
      </c>
      <c r="AQ10343">
        <v>2.2799999999999998</v>
      </c>
      <c r="AR10343">
        <v>3</v>
      </c>
      <c r="AS10343">
        <v>0</v>
      </c>
    </row>
    <row r="10344" spans="1:45" x14ac:dyDescent="0.3">
      <c r="A10344" t="s">
        <v>10625</v>
      </c>
      <c r="B10344" t="s">
        <v>10543</v>
      </c>
      <c r="C10344">
        <v>9</v>
      </c>
      <c r="D10344" s="1">
        <v>44157</v>
      </c>
      <c r="E10344" s="2">
        <v>0.5</v>
      </c>
      <c r="F10344" t="s">
        <v>3176</v>
      </c>
      <c r="G10344" t="s">
        <v>73</v>
      </c>
      <c r="H10344">
        <v>2</v>
      </c>
      <c r="I10344">
        <v>3</v>
      </c>
      <c r="J10344" t="s">
        <v>47</v>
      </c>
      <c r="K10344">
        <v>1</v>
      </c>
      <c r="L10344">
        <v>3</v>
      </c>
      <c r="M10344" t="s">
        <v>47</v>
      </c>
      <c r="N10344" t="s">
        <v>9940</v>
      </c>
      <c r="O10344">
        <v>14</v>
      </c>
      <c r="P10344">
        <v>9</v>
      </c>
      <c r="Q10344">
        <v>6</v>
      </c>
      <c r="R10344">
        <v>7</v>
      </c>
      <c r="S10344">
        <v>2</v>
      </c>
      <c r="T10344">
        <v>5</v>
      </c>
      <c r="U10344">
        <v>14</v>
      </c>
      <c r="V10344">
        <v>10</v>
      </c>
      <c r="W10344">
        <v>2</v>
      </c>
      <c r="X10344">
        <v>0</v>
      </c>
      <c r="Y10344">
        <v>0</v>
      </c>
      <c r="Z10344">
        <v>0</v>
      </c>
      <c r="AA10344">
        <v>3.9</v>
      </c>
      <c r="AB10344">
        <v>3.9</v>
      </c>
      <c r="AC10344">
        <v>1.85</v>
      </c>
      <c r="AD10344" t="str">
        <f t="shared" si="325"/>
        <v>H</v>
      </c>
      <c r="AE10344" t="str">
        <f t="shared" si="324"/>
        <v>N</v>
      </c>
      <c r="AF10344">
        <v>1.72</v>
      </c>
      <c r="AG10344">
        <v>2.1</v>
      </c>
      <c r="AH10344">
        <v>4.12</v>
      </c>
      <c r="AI10344">
        <v>3.96</v>
      </c>
      <c r="AJ10344">
        <v>1.96</v>
      </c>
      <c r="AK10344">
        <v>3.93</v>
      </c>
      <c r="AL10344">
        <v>3.79</v>
      </c>
      <c r="AM10344">
        <v>1.9</v>
      </c>
      <c r="AN10344">
        <v>1.82</v>
      </c>
      <c r="AO10344">
        <v>2.17</v>
      </c>
      <c r="AP10344">
        <v>1.75</v>
      </c>
      <c r="AQ10344">
        <v>2.1</v>
      </c>
      <c r="AR10344">
        <v>0</v>
      </c>
      <c r="AS10344">
        <v>3</v>
      </c>
    </row>
    <row r="10345" spans="1:45" x14ac:dyDescent="0.3">
      <c r="A10345" t="s">
        <v>10626</v>
      </c>
      <c r="B10345" t="s">
        <v>10543</v>
      </c>
      <c r="C10345">
        <v>9</v>
      </c>
      <c r="D10345" s="1">
        <v>44157</v>
      </c>
      <c r="E10345" s="2">
        <v>0.58333333333333337</v>
      </c>
      <c r="F10345" t="s">
        <v>69</v>
      </c>
      <c r="G10345" t="s">
        <v>75</v>
      </c>
      <c r="H10345">
        <v>0</v>
      </c>
      <c r="I10345">
        <v>1</v>
      </c>
      <c r="J10345" t="s">
        <v>47</v>
      </c>
      <c r="K10345">
        <v>0</v>
      </c>
      <c r="L10345">
        <v>0</v>
      </c>
      <c r="M10345" t="s">
        <v>61</v>
      </c>
      <c r="N10345" t="s">
        <v>4453</v>
      </c>
      <c r="O10345">
        <v>9</v>
      </c>
      <c r="P10345">
        <v>15</v>
      </c>
      <c r="Q10345">
        <v>5</v>
      </c>
      <c r="R10345">
        <v>3</v>
      </c>
      <c r="S10345">
        <v>2</v>
      </c>
      <c r="T10345">
        <v>6</v>
      </c>
      <c r="U10345">
        <v>7</v>
      </c>
      <c r="V10345">
        <v>6</v>
      </c>
      <c r="W10345">
        <v>0</v>
      </c>
      <c r="X10345">
        <v>0</v>
      </c>
      <c r="Y10345">
        <v>0</v>
      </c>
      <c r="Z10345">
        <v>0</v>
      </c>
      <c r="AA10345">
        <v>3</v>
      </c>
      <c r="AB10345">
        <v>3.25</v>
      </c>
      <c r="AC10345">
        <v>2.4</v>
      </c>
      <c r="AD10345" t="str">
        <f t="shared" si="325"/>
        <v>H</v>
      </c>
      <c r="AE10345" t="str">
        <f t="shared" si="324"/>
        <v>N</v>
      </c>
      <c r="AF10345">
        <v>2.1</v>
      </c>
      <c r="AG10345">
        <v>1.72</v>
      </c>
      <c r="AH10345">
        <v>3.2</v>
      </c>
      <c r="AI10345">
        <v>3.46</v>
      </c>
      <c r="AJ10345">
        <v>2.5299999999999998</v>
      </c>
      <c r="AK10345">
        <v>3.06</v>
      </c>
      <c r="AL10345">
        <v>3.26</v>
      </c>
      <c r="AM10345">
        <v>2.4300000000000002</v>
      </c>
      <c r="AN10345">
        <v>2.25</v>
      </c>
      <c r="AO10345">
        <v>1.81</v>
      </c>
      <c r="AP10345">
        <v>2.11</v>
      </c>
      <c r="AQ10345">
        <v>1.74</v>
      </c>
      <c r="AR10345">
        <v>0</v>
      </c>
      <c r="AS10345">
        <v>3</v>
      </c>
    </row>
    <row r="10346" spans="1:45" x14ac:dyDescent="0.3">
      <c r="A10346" t="s">
        <v>10627</v>
      </c>
      <c r="B10346" t="s">
        <v>10543</v>
      </c>
      <c r="C10346">
        <v>9</v>
      </c>
      <c r="D10346" s="1">
        <v>44157</v>
      </c>
      <c r="E10346" s="2">
        <v>0.6875</v>
      </c>
      <c r="F10346" t="s">
        <v>60</v>
      </c>
      <c r="G10346" t="s">
        <v>45</v>
      </c>
      <c r="H10346">
        <v>0</v>
      </c>
      <c r="I10346">
        <v>0</v>
      </c>
      <c r="J10346" t="s">
        <v>61</v>
      </c>
      <c r="K10346">
        <v>0</v>
      </c>
      <c r="L10346">
        <v>0</v>
      </c>
      <c r="M10346" t="s">
        <v>61</v>
      </c>
      <c r="N10346" t="s">
        <v>6558</v>
      </c>
      <c r="O10346">
        <v>25</v>
      </c>
      <c r="P10346">
        <v>9</v>
      </c>
      <c r="Q10346">
        <v>4</v>
      </c>
      <c r="R10346">
        <v>2</v>
      </c>
      <c r="S10346">
        <v>5</v>
      </c>
      <c r="T10346">
        <v>3</v>
      </c>
      <c r="U10346">
        <v>9</v>
      </c>
      <c r="V10346">
        <v>8</v>
      </c>
      <c r="W10346">
        <v>3</v>
      </c>
      <c r="X10346">
        <v>0</v>
      </c>
      <c r="Y10346">
        <v>0</v>
      </c>
      <c r="Z10346">
        <v>1</v>
      </c>
      <c r="AA10346">
        <v>3</v>
      </c>
      <c r="AB10346">
        <v>3.75</v>
      </c>
      <c r="AC10346">
        <v>2.2000000000000002</v>
      </c>
      <c r="AD10346" t="str">
        <f t="shared" si="325"/>
        <v>H</v>
      </c>
      <c r="AE10346" t="str">
        <f t="shared" si="324"/>
        <v>N</v>
      </c>
      <c r="AF10346">
        <v>1.66</v>
      </c>
      <c r="AG10346">
        <v>2.2000000000000002</v>
      </c>
      <c r="AH10346">
        <v>3.28</v>
      </c>
      <c r="AI10346">
        <v>3.84</v>
      </c>
      <c r="AJ10346">
        <v>2.2999999999999998</v>
      </c>
      <c r="AK10346">
        <v>3.13</v>
      </c>
      <c r="AL10346">
        <v>3.7</v>
      </c>
      <c r="AM10346">
        <v>2.21</v>
      </c>
      <c r="AN10346">
        <v>1.72</v>
      </c>
      <c r="AO10346">
        <v>2.38</v>
      </c>
      <c r="AP10346">
        <v>1.66</v>
      </c>
      <c r="AQ10346">
        <v>2.2400000000000002</v>
      </c>
      <c r="AR10346">
        <v>1</v>
      </c>
      <c r="AS10346">
        <v>1</v>
      </c>
    </row>
    <row r="10347" spans="1:45" x14ac:dyDescent="0.3">
      <c r="A10347" t="s">
        <v>10628</v>
      </c>
      <c r="B10347" t="s">
        <v>10543</v>
      </c>
      <c r="C10347">
        <v>9</v>
      </c>
      <c r="D10347" s="1">
        <v>44157</v>
      </c>
      <c r="E10347" s="2">
        <v>0.80208333333333337</v>
      </c>
      <c r="F10347" t="s">
        <v>56</v>
      </c>
      <c r="G10347" t="s">
        <v>463</v>
      </c>
      <c r="H10347">
        <v>3</v>
      </c>
      <c r="I10347">
        <v>0</v>
      </c>
      <c r="J10347" t="s">
        <v>51</v>
      </c>
      <c r="K10347">
        <v>2</v>
      </c>
      <c r="L10347">
        <v>0</v>
      </c>
      <c r="M10347" t="s">
        <v>51</v>
      </c>
      <c r="N10347" t="s">
        <v>9316</v>
      </c>
      <c r="O10347">
        <v>24</v>
      </c>
      <c r="P10347">
        <v>11</v>
      </c>
      <c r="Q10347">
        <v>13</v>
      </c>
      <c r="R10347">
        <v>4</v>
      </c>
      <c r="S10347">
        <v>10</v>
      </c>
      <c r="T10347">
        <v>3</v>
      </c>
      <c r="U10347">
        <v>15</v>
      </c>
      <c r="V10347">
        <v>6</v>
      </c>
      <c r="W10347">
        <v>0</v>
      </c>
      <c r="X10347">
        <v>2</v>
      </c>
      <c r="Y10347">
        <v>0</v>
      </c>
      <c r="Z10347">
        <v>0</v>
      </c>
      <c r="AA10347">
        <v>1.85</v>
      </c>
      <c r="AB10347">
        <v>4</v>
      </c>
      <c r="AC10347">
        <v>3.8</v>
      </c>
      <c r="AD10347" t="str">
        <f t="shared" si="325"/>
        <v>A</v>
      </c>
      <c r="AE10347" t="str">
        <f t="shared" si="324"/>
        <v>N</v>
      </c>
      <c r="AF10347">
        <v>1.57</v>
      </c>
      <c r="AG10347">
        <v>2.37</v>
      </c>
      <c r="AH10347">
        <v>1.99</v>
      </c>
      <c r="AI10347">
        <v>4.1500000000000004</v>
      </c>
      <c r="AJ10347">
        <v>4.0999999999999996</v>
      </c>
      <c r="AK10347">
        <v>1.9</v>
      </c>
      <c r="AL10347">
        <v>3.92</v>
      </c>
      <c r="AM10347">
        <v>3.82</v>
      </c>
      <c r="AN10347">
        <v>1.64</v>
      </c>
      <c r="AO10347">
        <v>2.5499999999999998</v>
      </c>
      <c r="AP10347">
        <v>1.59</v>
      </c>
      <c r="AQ10347">
        <v>2.39</v>
      </c>
      <c r="AR10347">
        <v>3</v>
      </c>
      <c r="AS10347">
        <v>0</v>
      </c>
    </row>
    <row r="10348" spans="1:45" x14ac:dyDescent="0.3">
      <c r="A10348" t="s">
        <v>10629</v>
      </c>
      <c r="B10348" t="s">
        <v>10543</v>
      </c>
      <c r="C10348">
        <v>9</v>
      </c>
      <c r="D10348" s="1">
        <v>44158</v>
      </c>
      <c r="E10348" s="2">
        <v>0.72916666666666663</v>
      </c>
      <c r="F10348" t="s">
        <v>6329</v>
      </c>
      <c r="G10348" t="s">
        <v>454</v>
      </c>
      <c r="H10348">
        <v>1</v>
      </c>
      <c r="I10348">
        <v>0</v>
      </c>
      <c r="J10348" t="s">
        <v>51</v>
      </c>
      <c r="K10348">
        <v>1</v>
      </c>
      <c r="L10348">
        <v>0</v>
      </c>
      <c r="M10348" t="s">
        <v>51</v>
      </c>
      <c r="N10348" t="s">
        <v>6379</v>
      </c>
      <c r="O10348">
        <v>10</v>
      </c>
      <c r="P10348">
        <v>15</v>
      </c>
      <c r="Q10348">
        <v>4</v>
      </c>
      <c r="R10348">
        <v>5</v>
      </c>
      <c r="S10348">
        <v>4</v>
      </c>
      <c r="T10348">
        <v>7</v>
      </c>
      <c r="U10348">
        <v>13</v>
      </c>
      <c r="V10348">
        <v>9</v>
      </c>
      <c r="W10348">
        <v>2</v>
      </c>
      <c r="X10348">
        <v>0</v>
      </c>
      <c r="Y10348">
        <v>0</v>
      </c>
      <c r="Z10348">
        <v>0</v>
      </c>
      <c r="AA10348">
        <v>2.75</v>
      </c>
      <c r="AB10348">
        <v>3.1</v>
      </c>
      <c r="AC10348">
        <v>2.75</v>
      </c>
      <c r="AD10348" t="str">
        <f t="shared" si="325"/>
        <v>H</v>
      </c>
      <c r="AE10348" t="str">
        <f t="shared" si="324"/>
        <v>Y</v>
      </c>
      <c r="AF10348">
        <v>2.5</v>
      </c>
      <c r="AG10348">
        <v>1.53</v>
      </c>
      <c r="AH10348">
        <v>2.9</v>
      </c>
      <c r="AI10348">
        <v>3.24</v>
      </c>
      <c r="AJ10348">
        <v>2.95</v>
      </c>
      <c r="AK10348">
        <v>2.79</v>
      </c>
      <c r="AL10348">
        <v>3.06</v>
      </c>
      <c r="AM10348">
        <v>2.8</v>
      </c>
      <c r="AN10348">
        <v>2.58</v>
      </c>
      <c r="AO10348">
        <v>1.64</v>
      </c>
      <c r="AP10348">
        <v>2.44</v>
      </c>
      <c r="AQ10348">
        <v>1.56</v>
      </c>
      <c r="AR10348">
        <v>3</v>
      </c>
      <c r="AS10348">
        <v>0</v>
      </c>
    </row>
    <row r="10349" spans="1:45" x14ac:dyDescent="0.3">
      <c r="A10349" t="s">
        <v>10630</v>
      </c>
      <c r="B10349" t="s">
        <v>10543</v>
      </c>
      <c r="C10349">
        <v>9</v>
      </c>
      <c r="D10349" s="1">
        <v>44158</v>
      </c>
      <c r="E10349" s="2">
        <v>0.83333333333333337</v>
      </c>
      <c r="F10349" t="s">
        <v>4016</v>
      </c>
      <c r="G10349" t="s">
        <v>72</v>
      </c>
      <c r="H10349">
        <v>1</v>
      </c>
      <c r="I10349">
        <v>1</v>
      </c>
      <c r="J10349" t="s">
        <v>61</v>
      </c>
      <c r="K10349">
        <v>0</v>
      </c>
      <c r="L10349">
        <v>0</v>
      </c>
      <c r="M10349" t="s">
        <v>61</v>
      </c>
      <c r="N10349" t="s">
        <v>4524</v>
      </c>
      <c r="O10349">
        <v>20</v>
      </c>
      <c r="P10349">
        <v>7</v>
      </c>
      <c r="Q10349">
        <v>9</v>
      </c>
      <c r="R10349">
        <v>2</v>
      </c>
      <c r="S10349">
        <v>7</v>
      </c>
      <c r="T10349">
        <v>4</v>
      </c>
      <c r="U10349">
        <v>14</v>
      </c>
      <c r="V10349">
        <v>13</v>
      </c>
      <c r="W10349">
        <v>2</v>
      </c>
      <c r="X10349">
        <v>0</v>
      </c>
      <c r="Y10349">
        <v>0</v>
      </c>
      <c r="Z10349">
        <v>0</v>
      </c>
      <c r="AA10349">
        <v>2.2999999999999998</v>
      </c>
      <c r="AB10349">
        <v>3.25</v>
      </c>
      <c r="AC10349">
        <v>3.25</v>
      </c>
      <c r="AD10349" t="str">
        <f t="shared" si="325"/>
        <v>A</v>
      </c>
      <c r="AE10349" t="str">
        <f t="shared" si="324"/>
        <v>N</v>
      </c>
      <c r="AF10349">
        <v>2.2000000000000002</v>
      </c>
      <c r="AG10349">
        <v>1.66</v>
      </c>
      <c r="AH10349">
        <v>2.38</v>
      </c>
      <c r="AI10349">
        <v>3.42</v>
      </c>
      <c r="AJ10349">
        <v>3.5</v>
      </c>
      <c r="AK10349">
        <v>2.3199999999999998</v>
      </c>
      <c r="AL10349">
        <v>3.25</v>
      </c>
      <c r="AM10349">
        <v>3.27</v>
      </c>
      <c r="AN10349">
        <v>2.33</v>
      </c>
      <c r="AO10349">
        <v>1.77</v>
      </c>
      <c r="AP10349">
        <v>2.23</v>
      </c>
      <c r="AQ10349">
        <v>1.67</v>
      </c>
      <c r="AR10349">
        <v>1</v>
      </c>
      <c r="AS10349">
        <v>1</v>
      </c>
    </row>
    <row r="10350" spans="1:45" x14ac:dyDescent="0.3">
      <c r="A10350" t="s">
        <v>10631</v>
      </c>
      <c r="B10350" t="s">
        <v>10543</v>
      </c>
      <c r="C10350">
        <v>10</v>
      </c>
      <c r="D10350" s="1">
        <v>44162</v>
      </c>
      <c r="E10350" s="2">
        <v>0.83333333333333337</v>
      </c>
      <c r="F10350" t="s">
        <v>454</v>
      </c>
      <c r="G10350" t="s">
        <v>63</v>
      </c>
      <c r="H10350">
        <v>0</v>
      </c>
      <c r="I10350">
        <v>2</v>
      </c>
      <c r="J10350" t="s">
        <v>47</v>
      </c>
      <c r="K10350">
        <v>0</v>
      </c>
      <c r="L10350">
        <v>0</v>
      </c>
      <c r="M10350" t="s">
        <v>61</v>
      </c>
      <c r="N10350" t="s">
        <v>8363</v>
      </c>
      <c r="O10350">
        <v>12</v>
      </c>
      <c r="P10350">
        <v>14</v>
      </c>
      <c r="Q10350">
        <v>3</v>
      </c>
      <c r="R10350">
        <v>7</v>
      </c>
      <c r="S10350">
        <v>7</v>
      </c>
      <c r="T10350">
        <v>3</v>
      </c>
      <c r="U10350">
        <v>9</v>
      </c>
      <c r="V10350">
        <v>10</v>
      </c>
      <c r="W10350">
        <v>2</v>
      </c>
      <c r="X10350">
        <v>2</v>
      </c>
      <c r="Y10350">
        <v>0</v>
      </c>
      <c r="Z10350">
        <v>0</v>
      </c>
      <c r="AA10350">
        <v>2.0499999999999998</v>
      </c>
      <c r="AB10350">
        <v>3.25</v>
      </c>
      <c r="AC10350">
        <v>3.75</v>
      </c>
      <c r="AD10350" t="str">
        <f t="shared" si="325"/>
        <v>A</v>
      </c>
      <c r="AE10350" t="str">
        <f t="shared" si="324"/>
        <v>Y</v>
      </c>
      <c r="AF10350">
        <v>2.37</v>
      </c>
      <c r="AG10350">
        <v>1.57</v>
      </c>
      <c r="AH10350">
        <v>2.23</v>
      </c>
      <c r="AI10350">
        <v>3.3</v>
      </c>
      <c r="AJ10350">
        <v>3.9</v>
      </c>
      <c r="AK10350">
        <v>2.15</v>
      </c>
      <c r="AL10350">
        <v>3.21</v>
      </c>
      <c r="AM10350">
        <v>3.74</v>
      </c>
      <c r="AN10350">
        <v>2.4500000000000002</v>
      </c>
      <c r="AO10350">
        <v>1.66</v>
      </c>
      <c r="AP10350">
        <v>2.34</v>
      </c>
      <c r="AQ10350">
        <v>1.61</v>
      </c>
      <c r="AR10350">
        <v>0</v>
      </c>
      <c r="AS10350">
        <v>3</v>
      </c>
    </row>
    <row r="10351" spans="1:45" x14ac:dyDescent="0.3">
      <c r="A10351" t="s">
        <v>10632</v>
      </c>
      <c r="B10351" t="s">
        <v>10543</v>
      </c>
      <c r="C10351">
        <v>10</v>
      </c>
      <c r="D10351" s="1">
        <v>44163</v>
      </c>
      <c r="E10351" s="2">
        <v>0.52083333333333337</v>
      </c>
      <c r="F10351" t="s">
        <v>9392</v>
      </c>
      <c r="G10351" t="s">
        <v>56</v>
      </c>
      <c r="H10351">
        <v>1</v>
      </c>
      <c r="I10351">
        <v>1</v>
      </c>
      <c r="J10351" t="s">
        <v>61</v>
      </c>
      <c r="K10351">
        <v>0</v>
      </c>
      <c r="L10351">
        <v>0</v>
      </c>
      <c r="M10351" t="s">
        <v>61</v>
      </c>
      <c r="N10351" t="s">
        <v>5950</v>
      </c>
      <c r="O10351">
        <v>11</v>
      </c>
      <c r="P10351">
        <v>6</v>
      </c>
      <c r="Q10351">
        <v>3</v>
      </c>
      <c r="R10351">
        <v>2</v>
      </c>
      <c r="S10351">
        <v>4</v>
      </c>
      <c r="T10351">
        <v>3</v>
      </c>
      <c r="U10351">
        <v>9</v>
      </c>
      <c r="V10351">
        <v>13</v>
      </c>
      <c r="W10351">
        <v>2</v>
      </c>
      <c r="X10351">
        <v>1</v>
      </c>
      <c r="Y10351">
        <v>0</v>
      </c>
      <c r="Z10351">
        <v>0</v>
      </c>
      <c r="AA10351">
        <v>5.5</v>
      </c>
      <c r="AB10351">
        <v>4.2</v>
      </c>
      <c r="AC10351">
        <v>1.57</v>
      </c>
      <c r="AD10351" t="str">
        <f t="shared" si="325"/>
        <v>H</v>
      </c>
      <c r="AE10351" t="str">
        <f t="shared" si="324"/>
        <v>N</v>
      </c>
      <c r="AF10351">
        <v>1.57</v>
      </c>
      <c r="AG10351">
        <v>2.37</v>
      </c>
      <c r="AH10351">
        <v>5.75</v>
      </c>
      <c r="AI10351">
        <v>4.4000000000000004</v>
      </c>
      <c r="AJ10351">
        <v>1.68</v>
      </c>
      <c r="AK10351">
        <v>5.32</v>
      </c>
      <c r="AL10351">
        <v>4.1900000000000004</v>
      </c>
      <c r="AM10351">
        <v>1.62</v>
      </c>
      <c r="AN10351">
        <v>1.62</v>
      </c>
      <c r="AO10351">
        <v>2.5099999999999998</v>
      </c>
      <c r="AP10351">
        <v>1.58</v>
      </c>
      <c r="AQ10351">
        <v>2.4</v>
      </c>
      <c r="AR10351">
        <v>1</v>
      </c>
      <c r="AS10351">
        <v>1</v>
      </c>
    </row>
    <row r="10352" spans="1:45" x14ac:dyDescent="0.3">
      <c r="A10352" t="s">
        <v>10633</v>
      </c>
      <c r="B10352" t="s">
        <v>10543</v>
      </c>
      <c r="C10352">
        <v>10</v>
      </c>
      <c r="D10352" s="1">
        <v>44163</v>
      </c>
      <c r="E10352" s="2">
        <v>0.625</v>
      </c>
      <c r="F10352" t="s">
        <v>59</v>
      </c>
      <c r="G10352" t="s">
        <v>6329</v>
      </c>
      <c r="H10352">
        <v>5</v>
      </c>
      <c r="I10352">
        <v>0</v>
      </c>
      <c r="J10352" t="s">
        <v>51</v>
      </c>
      <c r="K10352">
        <v>3</v>
      </c>
      <c r="L10352">
        <v>0</v>
      </c>
      <c r="M10352" t="s">
        <v>51</v>
      </c>
      <c r="N10352" t="s">
        <v>5026</v>
      </c>
      <c r="O10352">
        <v>19</v>
      </c>
      <c r="P10352">
        <v>9</v>
      </c>
      <c r="Q10352">
        <v>6</v>
      </c>
      <c r="R10352">
        <v>1</v>
      </c>
      <c r="S10352">
        <v>6</v>
      </c>
      <c r="T10352">
        <v>4</v>
      </c>
      <c r="U10352">
        <v>12</v>
      </c>
      <c r="V10352">
        <v>4</v>
      </c>
      <c r="W10352">
        <v>0</v>
      </c>
      <c r="X10352">
        <v>0</v>
      </c>
      <c r="Y10352">
        <v>0</v>
      </c>
      <c r="Z10352">
        <v>0</v>
      </c>
      <c r="AA10352">
        <v>1.1599999999999999</v>
      </c>
      <c r="AB10352">
        <v>7.5</v>
      </c>
      <c r="AC10352">
        <v>16</v>
      </c>
      <c r="AD10352" t="str">
        <f t="shared" si="325"/>
        <v>A</v>
      </c>
      <c r="AE10352" t="str">
        <f t="shared" si="324"/>
        <v>N</v>
      </c>
      <c r="AF10352">
        <v>1.44</v>
      </c>
      <c r="AG10352">
        <v>2.75</v>
      </c>
      <c r="AH10352">
        <v>1.19</v>
      </c>
      <c r="AI10352">
        <v>8.5</v>
      </c>
      <c r="AJ10352">
        <v>21</v>
      </c>
      <c r="AK10352">
        <v>1.17</v>
      </c>
      <c r="AL10352">
        <v>7.84</v>
      </c>
      <c r="AM10352">
        <v>16.809999999999999</v>
      </c>
      <c r="AN10352">
        <v>1.49</v>
      </c>
      <c r="AO10352">
        <v>2.88</v>
      </c>
      <c r="AP10352">
        <v>1.45</v>
      </c>
      <c r="AQ10352">
        <v>2.74</v>
      </c>
      <c r="AR10352">
        <v>3</v>
      </c>
      <c r="AS10352">
        <v>0</v>
      </c>
    </row>
    <row r="10353" spans="1:45" x14ac:dyDescent="0.3">
      <c r="A10353" t="s">
        <v>10634</v>
      </c>
      <c r="B10353" t="s">
        <v>10543</v>
      </c>
      <c r="C10353">
        <v>10</v>
      </c>
      <c r="D10353" s="1">
        <v>44163</v>
      </c>
      <c r="E10353" s="2">
        <v>0.72916666666666663</v>
      </c>
      <c r="F10353" t="s">
        <v>73</v>
      </c>
      <c r="G10353" t="s">
        <v>60</v>
      </c>
      <c r="H10353">
        <v>0</v>
      </c>
      <c r="I10353">
        <v>1</v>
      </c>
      <c r="J10353" t="s">
        <v>47</v>
      </c>
      <c r="K10353">
        <v>0</v>
      </c>
      <c r="L10353">
        <v>0</v>
      </c>
      <c r="M10353" t="s">
        <v>61</v>
      </c>
      <c r="N10353" t="s">
        <v>9316</v>
      </c>
      <c r="O10353">
        <v>15</v>
      </c>
      <c r="P10353">
        <v>23</v>
      </c>
      <c r="Q10353">
        <v>8</v>
      </c>
      <c r="R10353">
        <v>7</v>
      </c>
      <c r="S10353">
        <v>4</v>
      </c>
      <c r="T10353">
        <v>2</v>
      </c>
      <c r="U10353">
        <v>8</v>
      </c>
      <c r="V10353">
        <v>14</v>
      </c>
      <c r="W10353">
        <v>1</v>
      </c>
      <c r="X10353">
        <v>2</v>
      </c>
      <c r="Y10353">
        <v>0</v>
      </c>
      <c r="Z10353">
        <v>0</v>
      </c>
      <c r="AA10353">
        <v>1.95</v>
      </c>
      <c r="AB10353">
        <v>3.8</v>
      </c>
      <c r="AC10353">
        <v>3.6</v>
      </c>
      <c r="AD10353" t="str">
        <f t="shared" si="325"/>
        <v>A</v>
      </c>
      <c r="AE10353" t="str">
        <f t="shared" si="324"/>
        <v>Y</v>
      </c>
      <c r="AF10353">
        <v>1.61</v>
      </c>
      <c r="AG10353">
        <v>2.2999999999999998</v>
      </c>
      <c r="AH10353">
        <v>2.1</v>
      </c>
      <c r="AI10353">
        <v>3.99</v>
      </c>
      <c r="AJ10353">
        <v>3.77</v>
      </c>
      <c r="AK10353">
        <v>2.02</v>
      </c>
      <c r="AL10353">
        <v>3.72</v>
      </c>
      <c r="AM10353">
        <v>3.57</v>
      </c>
      <c r="AN10353">
        <v>1.67</v>
      </c>
      <c r="AO10353">
        <v>2.4</v>
      </c>
      <c r="AP10353">
        <v>1.62</v>
      </c>
      <c r="AQ10353">
        <v>2.31</v>
      </c>
      <c r="AR10353">
        <v>0</v>
      </c>
      <c r="AS10353">
        <v>3</v>
      </c>
    </row>
    <row r="10354" spans="1:45" x14ac:dyDescent="0.3">
      <c r="A10354" t="s">
        <v>10635</v>
      </c>
      <c r="B10354" t="s">
        <v>10543</v>
      </c>
      <c r="C10354">
        <v>10</v>
      </c>
      <c r="D10354" s="1">
        <v>44163</v>
      </c>
      <c r="E10354" s="2">
        <v>0.83333333333333337</v>
      </c>
      <c r="F10354" t="s">
        <v>3618</v>
      </c>
      <c r="G10354" t="s">
        <v>69</v>
      </c>
      <c r="H10354">
        <v>1</v>
      </c>
      <c r="I10354">
        <v>0</v>
      </c>
      <c r="J10354" t="s">
        <v>51</v>
      </c>
      <c r="K10354">
        <v>1</v>
      </c>
      <c r="L10354">
        <v>0</v>
      </c>
      <c r="M10354" t="s">
        <v>51</v>
      </c>
      <c r="N10354" t="s">
        <v>3639</v>
      </c>
      <c r="O10354">
        <v>17</v>
      </c>
      <c r="P10354">
        <v>21</v>
      </c>
      <c r="Q10354">
        <v>6</v>
      </c>
      <c r="R10354">
        <v>5</v>
      </c>
      <c r="S10354">
        <v>14</v>
      </c>
      <c r="T10354">
        <v>9</v>
      </c>
      <c r="U10354">
        <v>10</v>
      </c>
      <c r="V10354">
        <v>9</v>
      </c>
      <c r="W10354">
        <v>2</v>
      </c>
      <c r="X10354">
        <v>3</v>
      </c>
      <c r="Y10354">
        <v>0</v>
      </c>
      <c r="Z10354">
        <v>0</v>
      </c>
      <c r="AA10354">
        <v>2.6</v>
      </c>
      <c r="AB10354">
        <v>3.2</v>
      </c>
      <c r="AC10354">
        <v>2.8</v>
      </c>
      <c r="AD10354" t="str">
        <f t="shared" si="325"/>
        <v>A</v>
      </c>
      <c r="AE10354" t="str">
        <f t="shared" si="324"/>
        <v>N</v>
      </c>
      <c r="AF10354">
        <v>2.2999999999999998</v>
      </c>
      <c r="AG10354">
        <v>1.61</v>
      </c>
      <c r="AH10354">
        <v>2.72</v>
      </c>
      <c r="AI10354">
        <v>3.34</v>
      </c>
      <c r="AJ10354">
        <v>3.03</v>
      </c>
      <c r="AK10354">
        <v>2.6</v>
      </c>
      <c r="AL10354">
        <v>3.17</v>
      </c>
      <c r="AM10354">
        <v>2.9</v>
      </c>
      <c r="AN10354">
        <v>2.38</v>
      </c>
      <c r="AO10354">
        <v>1.68</v>
      </c>
      <c r="AP10354">
        <v>2.2799999999999998</v>
      </c>
      <c r="AQ10354">
        <v>1.63</v>
      </c>
      <c r="AR10354">
        <v>3</v>
      </c>
      <c r="AS10354">
        <v>0</v>
      </c>
    </row>
    <row r="10355" spans="1:45" x14ac:dyDescent="0.3">
      <c r="A10355" t="s">
        <v>10636</v>
      </c>
      <c r="B10355" t="s">
        <v>10543</v>
      </c>
      <c r="C10355">
        <v>10</v>
      </c>
      <c r="D10355" s="1">
        <v>44164</v>
      </c>
      <c r="E10355" s="2">
        <v>0.58333333333333337</v>
      </c>
      <c r="F10355" t="s">
        <v>72</v>
      </c>
      <c r="G10355" t="s">
        <v>79</v>
      </c>
      <c r="H10355">
        <v>2</v>
      </c>
      <c r="I10355">
        <v>3</v>
      </c>
      <c r="J10355" t="s">
        <v>47</v>
      </c>
      <c r="K10355">
        <v>2</v>
      </c>
      <c r="L10355">
        <v>0</v>
      </c>
      <c r="M10355" t="s">
        <v>51</v>
      </c>
      <c r="N10355" t="s">
        <v>6912</v>
      </c>
      <c r="O10355">
        <v>10</v>
      </c>
      <c r="P10355">
        <v>15</v>
      </c>
      <c r="Q10355">
        <v>5</v>
      </c>
      <c r="R10355">
        <v>6</v>
      </c>
      <c r="S10355">
        <v>5</v>
      </c>
      <c r="T10355">
        <v>9</v>
      </c>
      <c r="U10355">
        <v>12</v>
      </c>
      <c r="V10355">
        <v>12</v>
      </c>
      <c r="W10355">
        <v>1</v>
      </c>
      <c r="X10355">
        <v>0</v>
      </c>
      <c r="Y10355">
        <v>0</v>
      </c>
      <c r="Z10355">
        <v>0</v>
      </c>
      <c r="AA10355">
        <v>4</v>
      </c>
      <c r="AB10355">
        <v>3.5</v>
      </c>
      <c r="AC10355">
        <v>1.95</v>
      </c>
      <c r="AD10355" t="str">
        <f t="shared" si="325"/>
        <v>H</v>
      </c>
      <c r="AE10355" t="str">
        <f t="shared" si="324"/>
        <v>N</v>
      </c>
      <c r="AF10355">
        <v>1.8</v>
      </c>
      <c r="AG10355">
        <v>2</v>
      </c>
      <c r="AH10355">
        <v>4.0599999999999996</v>
      </c>
      <c r="AI10355">
        <v>3.68</v>
      </c>
      <c r="AJ10355">
        <v>2.0699999999999998</v>
      </c>
      <c r="AK10355">
        <v>3.8</v>
      </c>
      <c r="AL10355">
        <v>3.57</v>
      </c>
      <c r="AM10355">
        <v>2</v>
      </c>
      <c r="AN10355">
        <v>1.93</v>
      </c>
      <c r="AO10355">
        <v>2.11</v>
      </c>
      <c r="AP10355">
        <v>1.81</v>
      </c>
      <c r="AQ10355">
        <v>2.0099999999999998</v>
      </c>
      <c r="AR10355">
        <v>0</v>
      </c>
      <c r="AS10355">
        <v>3</v>
      </c>
    </row>
    <row r="10356" spans="1:45" x14ac:dyDescent="0.3">
      <c r="A10356" t="s">
        <v>10637</v>
      </c>
      <c r="B10356" t="s">
        <v>10543</v>
      </c>
      <c r="C10356">
        <v>10</v>
      </c>
      <c r="D10356" s="1">
        <v>44164</v>
      </c>
      <c r="E10356" s="2">
        <v>0.6875</v>
      </c>
      <c r="F10356" t="s">
        <v>53</v>
      </c>
      <c r="G10356" t="s">
        <v>64</v>
      </c>
      <c r="H10356">
        <v>0</v>
      </c>
      <c r="I10356">
        <v>0</v>
      </c>
      <c r="J10356" t="s">
        <v>61</v>
      </c>
      <c r="K10356">
        <v>0</v>
      </c>
      <c r="L10356">
        <v>0</v>
      </c>
      <c r="M10356" t="s">
        <v>61</v>
      </c>
      <c r="N10356" t="s">
        <v>8267</v>
      </c>
      <c r="O10356">
        <v>13</v>
      </c>
      <c r="P10356">
        <v>5</v>
      </c>
      <c r="Q10356">
        <v>3</v>
      </c>
      <c r="R10356">
        <v>1</v>
      </c>
      <c r="S10356">
        <v>3</v>
      </c>
      <c r="T10356">
        <v>3</v>
      </c>
      <c r="U10356">
        <v>20</v>
      </c>
      <c r="V10356">
        <v>9</v>
      </c>
      <c r="W10356">
        <v>4</v>
      </c>
      <c r="X10356">
        <v>2</v>
      </c>
      <c r="Y10356">
        <v>0</v>
      </c>
      <c r="Z10356">
        <v>0</v>
      </c>
      <c r="AA10356">
        <v>2.0499999999999998</v>
      </c>
      <c r="AB10356">
        <v>3.5</v>
      </c>
      <c r="AC10356">
        <v>3.6</v>
      </c>
      <c r="AD10356" t="str">
        <f t="shared" si="325"/>
        <v>A</v>
      </c>
      <c r="AE10356" t="str">
        <f t="shared" si="324"/>
        <v>N</v>
      </c>
      <c r="AF10356">
        <v>1.72</v>
      </c>
      <c r="AG10356">
        <v>2.1</v>
      </c>
      <c r="AH10356">
        <v>2.19</v>
      </c>
      <c r="AI10356">
        <v>3.83</v>
      </c>
      <c r="AJ10356">
        <v>3.69</v>
      </c>
      <c r="AK10356">
        <v>2.1</v>
      </c>
      <c r="AL10356">
        <v>3.52</v>
      </c>
      <c r="AM10356">
        <v>3.53</v>
      </c>
      <c r="AN10356">
        <v>1.85</v>
      </c>
      <c r="AO10356">
        <v>2.17</v>
      </c>
      <c r="AP10356">
        <v>1.76</v>
      </c>
      <c r="AQ10356">
        <v>2.08</v>
      </c>
      <c r="AR10356">
        <v>1</v>
      </c>
      <c r="AS10356">
        <v>1</v>
      </c>
    </row>
    <row r="10357" spans="1:45" x14ac:dyDescent="0.3">
      <c r="A10357" t="s">
        <v>10638</v>
      </c>
      <c r="B10357" t="s">
        <v>10543</v>
      </c>
      <c r="C10357">
        <v>10</v>
      </c>
      <c r="D10357" s="1">
        <v>44164</v>
      </c>
      <c r="E10357" s="2">
        <v>0.80208333333333337</v>
      </c>
      <c r="F10357" t="s">
        <v>45</v>
      </c>
      <c r="G10357" t="s">
        <v>4016</v>
      </c>
      <c r="H10357">
        <v>1</v>
      </c>
      <c r="I10357">
        <v>2</v>
      </c>
      <c r="J10357" t="s">
        <v>47</v>
      </c>
      <c r="K10357">
        <v>1</v>
      </c>
      <c r="L10357">
        <v>2</v>
      </c>
      <c r="M10357" t="s">
        <v>47</v>
      </c>
      <c r="N10357" t="s">
        <v>6721</v>
      </c>
      <c r="O10357">
        <v>13</v>
      </c>
      <c r="P10357">
        <v>11</v>
      </c>
      <c r="Q10357">
        <v>2</v>
      </c>
      <c r="R10357">
        <v>5</v>
      </c>
      <c r="S10357">
        <v>8</v>
      </c>
      <c r="T10357">
        <v>4</v>
      </c>
      <c r="U10357">
        <v>13</v>
      </c>
      <c r="V10357">
        <v>13</v>
      </c>
      <c r="W10357">
        <v>3</v>
      </c>
      <c r="X10357">
        <v>4</v>
      </c>
      <c r="Y10357">
        <v>0</v>
      </c>
      <c r="Z10357">
        <v>0</v>
      </c>
      <c r="AA10357">
        <v>2.0499999999999998</v>
      </c>
      <c r="AB10357">
        <v>3.4</v>
      </c>
      <c r="AC10357">
        <v>3.75</v>
      </c>
      <c r="AD10357" t="str">
        <f t="shared" si="325"/>
        <v>A</v>
      </c>
      <c r="AE10357" t="str">
        <f t="shared" si="324"/>
        <v>Y</v>
      </c>
      <c r="AF10357">
        <v>2.2999999999999998</v>
      </c>
      <c r="AG10357">
        <v>1.61</v>
      </c>
      <c r="AH10357">
        <v>2.2200000000000002</v>
      </c>
      <c r="AI10357">
        <v>3.45</v>
      </c>
      <c r="AJ10357">
        <v>3.81</v>
      </c>
      <c r="AK10357">
        <v>2.13</v>
      </c>
      <c r="AL10357">
        <v>3.28</v>
      </c>
      <c r="AM10357">
        <v>3.72</v>
      </c>
      <c r="AN10357">
        <v>2.44</v>
      </c>
      <c r="AO10357">
        <v>1.73</v>
      </c>
      <c r="AP10357">
        <v>2.31</v>
      </c>
      <c r="AQ10357">
        <v>1.62</v>
      </c>
      <c r="AR10357">
        <v>0</v>
      </c>
      <c r="AS10357">
        <v>3</v>
      </c>
    </row>
    <row r="10358" spans="1:45" x14ac:dyDescent="0.3">
      <c r="A10358" t="s">
        <v>10639</v>
      </c>
      <c r="B10358" t="s">
        <v>10543</v>
      </c>
      <c r="C10358">
        <v>10</v>
      </c>
      <c r="D10358" s="1">
        <v>44165</v>
      </c>
      <c r="E10358" s="2">
        <v>0.72916666666666663</v>
      </c>
      <c r="F10358" t="s">
        <v>463</v>
      </c>
      <c r="G10358" t="s">
        <v>3176</v>
      </c>
      <c r="H10358">
        <v>1</v>
      </c>
      <c r="I10358">
        <v>2</v>
      </c>
      <c r="J10358" t="s">
        <v>47</v>
      </c>
      <c r="K10358">
        <v>0</v>
      </c>
      <c r="L10358">
        <v>2</v>
      </c>
      <c r="M10358" t="s">
        <v>47</v>
      </c>
      <c r="N10358" t="s">
        <v>8631</v>
      </c>
      <c r="O10358">
        <v>16</v>
      </c>
      <c r="P10358">
        <v>10</v>
      </c>
      <c r="Q10358">
        <v>3</v>
      </c>
      <c r="R10358">
        <v>5</v>
      </c>
      <c r="S10358">
        <v>6</v>
      </c>
      <c r="T10358">
        <v>5</v>
      </c>
      <c r="U10358">
        <v>9</v>
      </c>
      <c r="V10358">
        <v>21</v>
      </c>
      <c r="W10358">
        <v>0</v>
      </c>
      <c r="X10358">
        <v>2</v>
      </c>
      <c r="Y10358">
        <v>0</v>
      </c>
      <c r="Z10358">
        <v>0</v>
      </c>
      <c r="AA10358">
        <v>1.5</v>
      </c>
      <c r="AB10358">
        <v>4.33</v>
      </c>
      <c r="AC10358">
        <v>6.5</v>
      </c>
      <c r="AD10358" t="str">
        <f t="shared" si="325"/>
        <v>A</v>
      </c>
      <c r="AE10358" t="str">
        <f t="shared" si="324"/>
        <v>Y</v>
      </c>
      <c r="AF10358">
        <v>1.72</v>
      </c>
      <c r="AG10358">
        <v>2.1</v>
      </c>
      <c r="AH10358">
        <v>1.58</v>
      </c>
      <c r="AI10358">
        <v>4.53</v>
      </c>
      <c r="AJ10358">
        <v>6.55</v>
      </c>
      <c r="AK10358">
        <v>1.54</v>
      </c>
      <c r="AL10358">
        <v>4.3499999999999996</v>
      </c>
      <c r="AM10358">
        <v>6.15</v>
      </c>
      <c r="AN10358">
        <v>1.81</v>
      </c>
      <c r="AO10358">
        <v>2.23</v>
      </c>
      <c r="AP10358">
        <v>1.73</v>
      </c>
      <c r="AQ10358">
        <v>2.12</v>
      </c>
      <c r="AR10358">
        <v>0</v>
      </c>
      <c r="AS10358">
        <v>3</v>
      </c>
    </row>
    <row r="10359" spans="1:45" x14ac:dyDescent="0.3">
      <c r="A10359" t="s">
        <v>10640</v>
      </c>
      <c r="B10359" t="s">
        <v>10543</v>
      </c>
      <c r="C10359">
        <v>10</v>
      </c>
      <c r="D10359" s="1">
        <v>44165</v>
      </c>
      <c r="E10359" s="2">
        <v>0.83333333333333337</v>
      </c>
      <c r="F10359" t="s">
        <v>75</v>
      </c>
      <c r="G10359" t="s">
        <v>49</v>
      </c>
      <c r="H10359">
        <v>2</v>
      </c>
      <c r="I10359">
        <v>1</v>
      </c>
      <c r="J10359" t="s">
        <v>51</v>
      </c>
      <c r="K10359">
        <v>1</v>
      </c>
      <c r="L10359">
        <v>1</v>
      </c>
      <c r="M10359" t="s">
        <v>61</v>
      </c>
      <c r="N10359" t="s">
        <v>10191</v>
      </c>
      <c r="O10359">
        <v>6</v>
      </c>
      <c r="P10359">
        <v>16</v>
      </c>
      <c r="Q10359">
        <v>2</v>
      </c>
      <c r="R10359">
        <v>6</v>
      </c>
      <c r="S10359">
        <v>3</v>
      </c>
      <c r="T10359">
        <v>7</v>
      </c>
      <c r="U10359">
        <v>20</v>
      </c>
      <c r="V10359">
        <v>7</v>
      </c>
      <c r="W10359">
        <v>1</v>
      </c>
      <c r="X10359">
        <v>1</v>
      </c>
      <c r="Y10359">
        <v>0</v>
      </c>
      <c r="Z10359">
        <v>0</v>
      </c>
      <c r="AA10359">
        <v>2.25</v>
      </c>
      <c r="AB10359">
        <v>3.6</v>
      </c>
      <c r="AC10359">
        <v>3</v>
      </c>
      <c r="AD10359" t="str">
        <f t="shared" si="325"/>
        <v>A</v>
      </c>
      <c r="AE10359" t="str">
        <f t="shared" si="324"/>
        <v>N</v>
      </c>
      <c r="AF10359">
        <v>1.72</v>
      </c>
      <c r="AG10359">
        <v>2.1</v>
      </c>
      <c r="AH10359">
        <v>2.38</v>
      </c>
      <c r="AI10359">
        <v>3.8</v>
      </c>
      <c r="AJ10359">
        <v>3.1</v>
      </c>
      <c r="AK10359">
        <v>2.3199999999999998</v>
      </c>
      <c r="AL10359">
        <v>3.57</v>
      </c>
      <c r="AM10359">
        <v>3.01</v>
      </c>
      <c r="AN10359">
        <v>1.77</v>
      </c>
      <c r="AO10359">
        <v>2.29</v>
      </c>
      <c r="AP10359">
        <v>1.71</v>
      </c>
      <c r="AQ10359">
        <v>2.15</v>
      </c>
      <c r="AR10359">
        <v>3</v>
      </c>
      <c r="AS10359">
        <v>0</v>
      </c>
    </row>
    <row r="10360" spans="1:45" x14ac:dyDescent="0.3">
      <c r="A10360" t="s">
        <v>10641</v>
      </c>
      <c r="B10360" t="s">
        <v>10543</v>
      </c>
      <c r="C10360">
        <v>11</v>
      </c>
      <c r="D10360" s="1">
        <v>44170</v>
      </c>
      <c r="E10360" s="2">
        <v>0.52083333333333337</v>
      </c>
      <c r="F10360" t="s">
        <v>6329</v>
      </c>
      <c r="G10360" t="s">
        <v>73</v>
      </c>
      <c r="H10360">
        <v>1</v>
      </c>
      <c r="I10360">
        <v>1</v>
      </c>
      <c r="J10360" t="s">
        <v>61</v>
      </c>
      <c r="K10360">
        <v>1</v>
      </c>
      <c r="L10360">
        <v>1</v>
      </c>
      <c r="M10360" t="s">
        <v>61</v>
      </c>
      <c r="N10360" t="s">
        <v>6558</v>
      </c>
      <c r="O10360">
        <v>8</v>
      </c>
      <c r="P10360">
        <v>13</v>
      </c>
      <c r="Q10360">
        <v>3</v>
      </c>
      <c r="R10360">
        <v>6</v>
      </c>
      <c r="S10360">
        <v>8</v>
      </c>
      <c r="T10360">
        <v>4</v>
      </c>
      <c r="U10360">
        <v>6</v>
      </c>
      <c r="V10360">
        <v>9</v>
      </c>
      <c r="W10360">
        <v>0</v>
      </c>
      <c r="X10360">
        <v>0</v>
      </c>
      <c r="Y10360">
        <v>0</v>
      </c>
      <c r="Z10360">
        <v>0</v>
      </c>
      <c r="AA10360">
        <v>4</v>
      </c>
      <c r="AB10360">
        <v>3.5</v>
      </c>
      <c r="AC10360">
        <v>1.9</v>
      </c>
      <c r="AD10360" t="str">
        <f t="shared" si="325"/>
        <v>H</v>
      </c>
      <c r="AE10360" t="str">
        <f t="shared" si="324"/>
        <v>N</v>
      </c>
      <c r="AF10360">
        <v>2</v>
      </c>
      <c r="AG10360">
        <v>1.8</v>
      </c>
      <c r="AH10360">
        <v>4.2</v>
      </c>
      <c r="AI10360">
        <v>3.64</v>
      </c>
      <c r="AJ10360">
        <v>2.04</v>
      </c>
      <c r="AK10360">
        <v>4.0199999999999996</v>
      </c>
      <c r="AL10360">
        <v>3.5</v>
      </c>
      <c r="AM10360">
        <v>1.97</v>
      </c>
      <c r="AN10360">
        <v>2.1</v>
      </c>
      <c r="AO10360">
        <v>1.87</v>
      </c>
      <c r="AP10360">
        <v>2.0099999999999998</v>
      </c>
      <c r="AQ10360">
        <v>1.81</v>
      </c>
      <c r="AR10360">
        <v>1</v>
      </c>
      <c r="AS10360">
        <v>1</v>
      </c>
    </row>
    <row r="10361" spans="1:45" x14ac:dyDescent="0.3">
      <c r="A10361" t="s">
        <v>10642</v>
      </c>
      <c r="B10361" t="s">
        <v>10543</v>
      </c>
      <c r="C10361">
        <v>11</v>
      </c>
      <c r="D10361" s="1">
        <v>44170</v>
      </c>
      <c r="E10361" s="2">
        <v>0.625</v>
      </c>
      <c r="F10361" t="s">
        <v>59</v>
      </c>
      <c r="G10361" t="s">
        <v>3176</v>
      </c>
      <c r="H10361">
        <v>2</v>
      </c>
      <c r="I10361">
        <v>0</v>
      </c>
      <c r="J10361" t="s">
        <v>51</v>
      </c>
      <c r="K10361">
        <v>2</v>
      </c>
      <c r="L10361">
        <v>0</v>
      </c>
      <c r="M10361" t="s">
        <v>51</v>
      </c>
      <c r="N10361" t="s">
        <v>6912</v>
      </c>
      <c r="O10361">
        <v>16</v>
      </c>
      <c r="P10361">
        <v>6</v>
      </c>
      <c r="Q10361">
        <v>6</v>
      </c>
      <c r="R10361">
        <v>1</v>
      </c>
      <c r="S10361">
        <v>9</v>
      </c>
      <c r="T10361">
        <v>3</v>
      </c>
      <c r="U10361">
        <v>7</v>
      </c>
      <c r="V10361">
        <v>6</v>
      </c>
      <c r="W10361">
        <v>0</v>
      </c>
      <c r="X10361">
        <v>0</v>
      </c>
      <c r="Y10361">
        <v>0</v>
      </c>
      <c r="Z10361">
        <v>0</v>
      </c>
      <c r="AA10361">
        <v>1.1000000000000001</v>
      </c>
      <c r="AB10361">
        <v>11</v>
      </c>
      <c r="AC10361">
        <v>19</v>
      </c>
      <c r="AD10361" t="str">
        <f t="shared" si="325"/>
        <v>A</v>
      </c>
      <c r="AE10361" t="str">
        <f t="shared" si="324"/>
        <v>N</v>
      </c>
      <c r="AF10361">
        <v>1.3</v>
      </c>
      <c r="AG10361">
        <v>3.5</v>
      </c>
      <c r="AH10361">
        <v>1.1499999999999999</v>
      </c>
      <c r="AI10361">
        <v>11</v>
      </c>
      <c r="AJ10361">
        <v>26</v>
      </c>
      <c r="AK10361">
        <v>1.1200000000000001</v>
      </c>
      <c r="AL10361">
        <v>9.74</v>
      </c>
      <c r="AM10361">
        <v>21.84</v>
      </c>
      <c r="AN10361">
        <v>1.33</v>
      </c>
      <c r="AO10361">
        <v>3.8</v>
      </c>
      <c r="AP10361">
        <v>1.3</v>
      </c>
      <c r="AQ10361">
        <v>3.48</v>
      </c>
      <c r="AR10361">
        <v>3</v>
      </c>
      <c r="AS10361">
        <v>0</v>
      </c>
    </row>
    <row r="10362" spans="1:45" x14ac:dyDescent="0.3">
      <c r="A10362" t="s">
        <v>10643</v>
      </c>
      <c r="B10362" t="s">
        <v>10543</v>
      </c>
      <c r="C10362">
        <v>11</v>
      </c>
      <c r="D10362" s="1">
        <v>44170</v>
      </c>
      <c r="E10362" s="2">
        <v>0.72916666666666663</v>
      </c>
      <c r="F10362" t="s">
        <v>75</v>
      </c>
      <c r="G10362" t="s">
        <v>79</v>
      </c>
      <c r="H10362">
        <v>1</v>
      </c>
      <c r="I10362">
        <v>3</v>
      </c>
      <c r="J10362" t="s">
        <v>47</v>
      </c>
      <c r="K10362">
        <v>1</v>
      </c>
      <c r="L10362">
        <v>0</v>
      </c>
      <c r="M10362" t="s">
        <v>51</v>
      </c>
      <c r="N10362" t="s">
        <v>4524</v>
      </c>
      <c r="O10362">
        <v>19</v>
      </c>
      <c r="P10362">
        <v>15</v>
      </c>
      <c r="Q10362">
        <v>6</v>
      </c>
      <c r="R10362">
        <v>6</v>
      </c>
      <c r="S10362">
        <v>5</v>
      </c>
      <c r="T10362">
        <v>4</v>
      </c>
      <c r="U10362">
        <v>9</v>
      </c>
      <c r="V10362">
        <v>10</v>
      </c>
      <c r="W10362">
        <v>0</v>
      </c>
      <c r="X10362">
        <v>0</v>
      </c>
      <c r="Y10362">
        <v>0</v>
      </c>
      <c r="Z10362">
        <v>0</v>
      </c>
      <c r="AA10362">
        <v>3.6</v>
      </c>
      <c r="AB10362">
        <v>3.6</v>
      </c>
      <c r="AC10362">
        <v>2</v>
      </c>
      <c r="AD10362" t="str">
        <f t="shared" si="325"/>
        <v>H</v>
      </c>
      <c r="AE10362" t="str">
        <f t="shared" si="324"/>
        <v>N</v>
      </c>
      <c r="AF10362">
        <v>1.72</v>
      </c>
      <c r="AG10362">
        <v>2.1</v>
      </c>
      <c r="AH10362">
        <v>3.76</v>
      </c>
      <c r="AI10362">
        <v>3.86</v>
      </c>
      <c r="AJ10362">
        <v>2.12</v>
      </c>
      <c r="AK10362">
        <v>3.62</v>
      </c>
      <c r="AL10362">
        <v>3.57</v>
      </c>
      <c r="AM10362">
        <v>2.0499999999999998</v>
      </c>
      <c r="AN10362">
        <v>1.8</v>
      </c>
      <c r="AO10362">
        <v>2.19</v>
      </c>
      <c r="AP10362">
        <v>1.74</v>
      </c>
      <c r="AQ10362">
        <v>2.11</v>
      </c>
      <c r="AR10362">
        <v>0</v>
      </c>
      <c r="AS10362">
        <v>3</v>
      </c>
    </row>
    <row r="10363" spans="1:45" x14ac:dyDescent="0.3">
      <c r="A10363" t="s">
        <v>10644</v>
      </c>
      <c r="B10363" t="s">
        <v>10543</v>
      </c>
      <c r="C10363">
        <v>11</v>
      </c>
      <c r="D10363" s="1">
        <v>44170</v>
      </c>
      <c r="E10363" s="2">
        <v>0.83333333333333337</v>
      </c>
      <c r="F10363" t="s">
        <v>53</v>
      </c>
      <c r="G10363" t="s">
        <v>60</v>
      </c>
      <c r="H10363">
        <v>3</v>
      </c>
      <c r="I10363">
        <v>1</v>
      </c>
      <c r="J10363" t="s">
        <v>51</v>
      </c>
      <c r="K10363">
        <v>1</v>
      </c>
      <c r="L10363">
        <v>1</v>
      </c>
      <c r="M10363" t="s">
        <v>61</v>
      </c>
      <c r="N10363" t="s">
        <v>6379</v>
      </c>
      <c r="O10363">
        <v>23</v>
      </c>
      <c r="P10363">
        <v>8</v>
      </c>
      <c r="Q10363">
        <v>11</v>
      </c>
      <c r="R10363">
        <v>3</v>
      </c>
      <c r="S10363">
        <v>8</v>
      </c>
      <c r="T10363">
        <v>4</v>
      </c>
      <c r="U10363">
        <v>12</v>
      </c>
      <c r="V10363">
        <v>9</v>
      </c>
      <c r="W10363">
        <v>0</v>
      </c>
      <c r="X10363">
        <v>2</v>
      </c>
      <c r="Y10363">
        <v>0</v>
      </c>
      <c r="Z10363">
        <v>0</v>
      </c>
      <c r="AA10363">
        <v>1.5</v>
      </c>
      <c r="AB10363">
        <v>4.5</v>
      </c>
      <c r="AC10363">
        <v>6</v>
      </c>
      <c r="AD10363" t="str">
        <f t="shared" si="325"/>
        <v>A</v>
      </c>
      <c r="AE10363" t="str">
        <f t="shared" si="324"/>
        <v>N</v>
      </c>
      <c r="AF10363">
        <v>1.5</v>
      </c>
      <c r="AG10363">
        <v>2.62</v>
      </c>
      <c r="AH10363">
        <v>1.58</v>
      </c>
      <c r="AI10363">
        <v>4.74</v>
      </c>
      <c r="AJ10363">
        <v>6.2</v>
      </c>
      <c r="AK10363">
        <v>1.54</v>
      </c>
      <c r="AL10363">
        <v>4.5</v>
      </c>
      <c r="AM10363">
        <v>5.82</v>
      </c>
      <c r="AN10363">
        <v>1.57</v>
      </c>
      <c r="AO10363">
        <v>2.77</v>
      </c>
      <c r="AP10363">
        <v>1.5</v>
      </c>
      <c r="AQ10363">
        <v>2.59</v>
      </c>
      <c r="AR10363">
        <v>3</v>
      </c>
      <c r="AS10363">
        <v>0</v>
      </c>
    </row>
    <row r="10364" spans="1:45" x14ac:dyDescent="0.3">
      <c r="A10364" t="s">
        <v>10645</v>
      </c>
      <c r="B10364" t="s">
        <v>10543</v>
      </c>
      <c r="C10364">
        <v>11</v>
      </c>
      <c r="D10364" s="1">
        <v>44171</v>
      </c>
      <c r="E10364" s="2">
        <v>0.5</v>
      </c>
      <c r="F10364" t="s">
        <v>3618</v>
      </c>
      <c r="G10364" t="s">
        <v>454</v>
      </c>
      <c r="H10364">
        <v>1</v>
      </c>
      <c r="I10364">
        <v>5</v>
      </c>
      <c r="J10364" t="s">
        <v>47</v>
      </c>
      <c r="K10364">
        <v>1</v>
      </c>
      <c r="L10364">
        <v>1</v>
      </c>
      <c r="M10364" t="s">
        <v>61</v>
      </c>
      <c r="N10364" t="s">
        <v>8267</v>
      </c>
      <c r="O10364">
        <v>9</v>
      </c>
      <c r="P10364">
        <v>18</v>
      </c>
      <c r="Q10364">
        <v>4</v>
      </c>
      <c r="R10364">
        <v>6</v>
      </c>
      <c r="S10364">
        <v>4</v>
      </c>
      <c r="T10364">
        <v>6</v>
      </c>
      <c r="U10364">
        <v>10</v>
      </c>
      <c r="V10364">
        <v>16</v>
      </c>
      <c r="W10364">
        <v>2</v>
      </c>
      <c r="X10364">
        <v>2</v>
      </c>
      <c r="Y10364">
        <v>1</v>
      </c>
      <c r="Z10364">
        <v>0</v>
      </c>
      <c r="AA10364">
        <v>2.87</v>
      </c>
      <c r="AB10364">
        <v>3.2</v>
      </c>
      <c r="AC10364">
        <v>2.5499999999999998</v>
      </c>
      <c r="AD10364" t="str">
        <f t="shared" si="325"/>
        <v>H</v>
      </c>
      <c r="AE10364" t="str">
        <f t="shared" si="324"/>
        <v>N</v>
      </c>
      <c r="AF10364">
        <v>2.2000000000000002</v>
      </c>
      <c r="AG10364">
        <v>1.66</v>
      </c>
      <c r="AH10364">
        <v>3.02</v>
      </c>
      <c r="AI10364">
        <v>3.34</v>
      </c>
      <c r="AJ10364">
        <v>2.65</v>
      </c>
      <c r="AK10364">
        <v>2.9</v>
      </c>
      <c r="AL10364">
        <v>3.21</v>
      </c>
      <c r="AM10364">
        <v>2.58</v>
      </c>
      <c r="AN10364">
        <v>2.2999999999999998</v>
      </c>
      <c r="AO10364">
        <v>1.72</v>
      </c>
      <c r="AP10364">
        <v>2.21</v>
      </c>
      <c r="AQ10364">
        <v>1.67</v>
      </c>
      <c r="AR10364">
        <v>0</v>
      </c>
      <c r="AS10364">
        <v>3</v>
      </c>
    </row>
    <row r="10365" spans="1:45" x14ac:dyDescent="0.3">
      <c r="A10365" t="s">
        <v>10646</v>
      </c>
      <c r="B10365" t="s">
        <v>10543</v>
      </c>
      <c r="C10365">
        <v>11</v>
      </c>
      <c r="D10365" s="1">
        <v>44171</v>
      </c>
      <c r="E10365" s="2">
        <v>0.59375</v>
      </c>
      <c r="F10365" t="s">
        <v>69</v>
      </c>
      <c r="G10365" t="s">
        <v>463</v>
      </c>
      <c r="H10365">
        <v>1</v>
      </c>
      <c r="I10365">
        <v>2</v>
      </c>
      <c r="J10365" t="s">
        <v>47</v>
      </c>
      <c r="K10365">
        <v>1</v>
      </c>
      <c r="L10365">
        <v>1</v>
      </c>
      <c r="M10365" t="s">
        <v>61</v>
      </c>
      <c r="N10365" t="s">
        <v>5950</v>
      </c>
      <c r="O10365">
        <v>4</v>
      </c>
      <c r="P10365">
        <v>13</v>
      </c>
      <c r="Q10365">
        <v>1</v>
      </c>
      <c r="R10365">
        <v>4</v>
      </c>
      <c r="S10365">
        <v>6</v>
      </c>
      <c r="T10365">
        <v>5</v>
      </c>
      <c r="U10365">
        <v>13</v>
      </c>
      <c r="V10365">
        <v>6</v>
      </c>
      <c r="W10365">
        <v>1</v>
      </c>
      <c r="X10365">
        <v>3</v>
      </c>
      <c r="Y10365">
        <v>0</v>
      </c>
      <c r="Z10365">
        <v>0</v>
      </c>
      <c r="AA10365">
        <v>3.8</v>
      </c>
      <c r="AB10365">
        <v>3.5</v>
      </c>
      <c r="AC10365">
        <v>1.95</v>
      </c>
      <c r="AD10365" t="str">
        <f t="shared" si="325"/>
        <v>H</v>
      </c>
      <c r="AE10365" t="str">
        <f t="shared" si="324"/>
        <v>N</v>
      </c>
      <c r="AF10365">
        <v>2</v>
      </c>
      <c r="AG10365">
        <v>1.8</v>
      </c>
      <c r="AH10365">
        <v>4.0199999999999996</v>
      </c>
      <c r="AI10365">
        <v>3.68</v>
      </c>
      <c r="AJ10365">
        <v>2.08</v>
      </c>
      <c r="AK10365">
        <v>3.86</v>
      </c>
      <c r="AL10365">
        <v>3.49</v>
      </c>
      <c r="AM10365">
        <v>2.0099999999999998</v>
      </c>
      <c r="AN10365">
        <v>2.0699999999999998</v>
      </c>
      <c r="AO10365">
        <v>1.88</v>
      </c>
      <c r="AP10365">
        <v>2.0099999999999998</v>
      </c>
      <c r="AQ10365">
        <v>1.82</v>
      </c>
      <c r="AR10365">
        <v>0</v>
      </c>
      <c r="AS10365">
        <v>3</v>
      </c>
    </row>
    <row r="10366" spans="1:45" x14ac:dyDescent="0.3">
      <c r="A10366" t="s">
        <v>10647</v>
      </c>
      <c r="B10366" t="s">
        <v>10543</v>
      </c>
      <c r="C10366">
        <v>11</v>
      </c>
      <c r="D10366" s="1">
        <v>44171</v>
      </c>
      <c r="E10366" s="2">
        <v>0.6875</v>
      </c>
      <c r="F10366" t="s">
        <v>64</v>
      </c>
      <c r="G10366" t="s">
        <v>45</v>
      </c>
      <c r="H10366">
        <v>2</v>
      </c>
      <c r="I10366">
        <v>0</v>
      </c>
      <c r="J10366" t="s">
        <v>51</v>
      </c>
      <c r="K10366">
        <v>2</v>
      </c>
      <c r="L10366">
        <v>0</v>
      </c>
      <c r="M10366" t="s">
        <v>51</v>
      </c>
      <c r="N10366" t="s">
        <v>4453</v>
      </c>
      <c r="O10366">
        <v>6</v>
      </c>
      <c r="P10366">
        <v>11</v>
      </c>
      <c r="Q10366">
        <v>3</v>
      </c>
      <c r="R10366">
        <v>2</v>
      </c>
      <c r="S10366">
        <v>3</v>
      </c>
      <c r="T10366">
        <v>9</v>
      </c>
      <c r="U10366">
        <v>16</v>
      </c>
      <c r="V10366">
        <v>12</v>
      </c>
      <c r="W10366">
        <v>1</v>
      </c>
      <c r="X10366">
        <v>2</v>
      </c>
      <c r="Y10366">
        <v>0</v>
      </c>
      <c r="Z10366">
        <v>0</v>
      </c>
      <c r="AA10366">
        <v>1.95</v>
      </c>
      <c r="AB10366">
        <v>3.6</v>
      </c>
      <c r="AC10366">
        <v>3.8</v>
      </c>
      <c r="AD10366" t="str">
        <f t="shared" si="325"/>
        <v>A</v>
      </c>
      <c r="AE10366" t="str">
        <f t="shared" si="324"/>
        <v>N</v>
      </c>
      <c r="AF10366">
        <v>1.9</v>
      </c>
      <c r="AG10366">
        <v>1.9</v>
      </c>
      <c r="AH10366">
        <v>2.1</v>
      </c>
      <c r="AI10366">
        <v>3.7</v>
      </c>
      <c r="AJ10366">
        <v>4</v>
      </c>
      <c r="AK10366">
        <v>2.0099999999999998</v>
      </c>
      <c r="AL10366">
        <v>3.54</v>
      </c>
      <c r="AM10366">
        <v>3.79</v>
      </c>
      <c r="AN10366">
        <v>1.99</v>
      </c>
      <c r="AO10366">
        <v>2</v>
      </c>
      <c r="AP10366">
        <v>1.92</v>
      </c>
      <c r="AQ10366">
        <v>1.9</v>
      </c>
      <c r="AR10366">
        <v>3</v>
      </c>
      <c r="AS10366">
        <v>0</v>
      </c>
    </row>
    <row r="10367" spans="1:45" x14ac:dyDescent="0.3">
      <c r="A10367" t="s">
        <v>10648</v>
      </c>
      <c r="B10367" t="s">
        <v>10543</v>
      </c>
      <c r="C10367">
        <v>11</v>
      </c>
      <c r="D10367" s="1">
        <v>44171</v>
      </c>
      <c r="E10367" s="2">
        <v>0.80208333333333337</v>
      </c>
      <c r="F10367" t="s">
        <v>56</v>
      </c>
      <c r="G10367" t="s">
        <v>4016</v>
      </c>
      <c r="H10367">
        <v>4</v>
      </c>
      <c r="I10367">
        <v>0</v>
      </c>
      <c r="J10367" t="s">
        <v>51</v>
      </c>
      <c r="K10367">
        <v>1</v>
      </c>
      <c r="L10367">
        <v>0</v>
      </c>
      <c r="M10367" t="s">
        <v>51</v>
      </c>
      <c r="N10367" t="s">
        <v>7753</v>
      </c>
      <c r="O10367">
        <v>11</v>
      </c>
      <c r="P10367">
        <v>9</v>
      </c>
      <c r="Q10367">
        <v>6</v>
      </c>
      <c r="R10367">
        <v>3</v>
      </c>
      <c r="S10367">
        <v>4</v>
      </c>
      <c r="T10367">
        <v>6</v>
      </c>
      <c r="U10367">
        <v>8</v>
      </c>
      <c r="V10367">
        <v>14</v>
      </c>
      <c r="W10367">
        <v>1</v>
      </c>
      <c r="X10367">
        <v>1</v>
      </c>
      <c r="Y10367">
        <v>0</v>
      </c>
      <c r="Z10367">
        <v>0</v>
      </c>
      <c r="AA10367">
        <v>1.5</v>
      </c>
      <c r="AB10367">
        <v>4.33</v>
      </c>
      <c r="AC10367">
        <v>6.5</v>
      </c>
      <c r="AD10367" t="str">
        <f t="shared" si="325"/>
        <v>A</v>
      </c>
      <c r="AE10367" t="str">
        <f t="shared" si="324"/>
        <v>N</v>
      </c>
      <c r="AF10367">
        <v>1.72</v>
      </c>
      <c r="AG10367">
        <v>2.1</v>
      </c>
      <c r="AH10367">
        <v>1.57</v>
      </c>
      <c r="AI10367">
        <v>4.4800000000000004</v>
      </c>
      <c r="AJ10367">
        <v>7.17</v>
      </c>
      <c r="AK10367">
        <v>1.52</v>
      </c>
      <c r="AL10367">
        <v>4.25</v>
      </c>
      <c r="AM10367">
        <v>6.59</v>
      </c>
      <c r="AN10367">
        <v>1.83</v>
      </c>
      <c r="AO10367">
        <v>2.1800000000000002</v>
      </c>
      <c r="AP10367">
        <v>1.75</v>
      </c>
      <c r="AQ10367">
        <v>2.1</v>
      </c>
      <c r="AR10367">
        <v>3</v>
      </c>
      <c r="AS10367">
        <v>0</v>
      </c>
    </row>
    <row r="10368" spans="1:45" x14ac:dyDescent="0.3">
      <c r="A10368" t="s">
        <v>10649</v>
      </c>
      <c r="B10368" t="s">
        <v>10543</v>
      </c>
      <c r="C10368">
        <v>11</v>
      </c>
      <c r="D10368" s="1">
        <v>44172</v>
      </c>
      <c r="E10368" s="2">
        <v>0.83333333333333337</v>
      </c>
      <c r="F10368" t="s">
        <v>9392</v>
      </c>
      <c r="G10368" t="s">
        <v>72</v>
      </c>
      <c r="H10368">
        <v>1</v>
      </c>
      <c r="I10368">
        <v>2</v>
      </c>
      <c r="J10368" t="s">
        <v>47</v>
      </c>
      <c r="K10368">
        <v>1</v>
      </c>
      <c r="L10368">
        <v>1</v>
      </c>
      <c r="M10368" t="s">
        <v>61</v>
      </c>
      <c r="N10368" t="s">
        <v>9741</v>
      </c>
      <c r="O10368">
        <v>12</v>
      </c>
      <c r="P10368">
        <v>10</v>
      </c>
      <c r="Q10368">
        <v>4</v>
      </c>
      <c r="R10368">
        <v>3</v>
      </c>
      <c r="S10368">
        <v>4</v>
      </c>
      <c r="T10368">
        <v>3</v>
      </c>
      <c r="U10368">
        <v>12</v>
      </c>
      <c r="V10368">
        <v>12</v>
      </c>
      <c r="W10368">
        <v>3</v>
      </c>
      <c r="X10368">
        <v>3</v>
      </c>
      <c r="Y10368">
        <v>0</v>
      </c>
      <c r="Z10368">
        <v>0</v>
      </c>
      <c r="AA10368">
        <v>2.4500000000000002</v>
      </c>
      <c r="AB10368">
        <v>3.4</v>
      </c>
      <c r="AC10368">
        <v>2.9</v>
      </c>
      <c r="AD10368" t="str">
        <f t="shared" si="325"/>
        <v>A</v>
      </c>
      <c r="AE10368" t="str">
        <f t="shared" si="324"/>
        <v>Y</v>
      </c>
      <c r="AF10368">
        <v>1.9</v>
      </c>
      <c r="AG10368">
        <v>1.9</v>
      </c>
      <c r="AH10368">
        <v>2.65</v>
      </c>
      <c r="AI10368">
        <v>3.58</v>
      </c>
      <c r="AJ10368">
        <v>2.96</v>
      </c>
      <c r="AK10368">
        <v>2.52</v>
      </c>
      <c r="AL10368">
        <v>3.36</v>
      </c>
      <c r="AM10368">
        <v>2.86</v>
      </c>
      <c r="AN10368">
        <v>2.04</v>
      </c>
      <c r="AO10368">
        <v>1.95</v>
      </c>
      <c r="AP10368">
        <v>1.94</v>
      </c>
      <c r="AQ10368">
        <v>1.88</v>
      </c>
      <c r="AR10368">
        <v>0</v>
      </c>
      <c r="AS10368">
        <v>3</v>
      </c>
    </row>
    <row r="10369" spans="1:45" x14ac:dyDescent="0.3">
      <c r="A10369" t="s">
        <v>10650</v>
      </c>
      <c r="B10369" t="s">
        <v>10543</v>
      </c>
      <c r="C10369">
        <v>12</v>
      </c>
      <c r="D10369" s="1">
        <v>44176</v>
      </c>
      <c r="E10369" s="2">
        <v>0.83333333333333337</v>
      </c>
      <c r="F10369" t="s">
        <v>60</v>
      </c>
      <c r="G10369" t="s">
        <v>75</v>
      </c>
      <c r="H10369">
        <v>1</v>
      </c>
      <c r="I10369">
        <v>2</v>
      </c>
      <c r="J10369" t="s">
        <v>47</v>
      </c>
      <c r="K10369">
        <v>1</v>
      </c>
      <c r="L10369">
        <v>1</v>
      </c>
      <c r="M10369" t="s">
        <v>61</v>
      </c>
      <c r="N10369" t="s">
        <v>6721</v>
      </c>
      <c r="O10369">
        <v>13</v>
      </c>
      <c r="P10369">
        <v>19</v>
      </c>
      <c r="Q10369">
        <v>7</v>
      </c>
      <c r="R10369">
        <v>8</v>
      </c>
      <c r="S10369">
        <v>5</v>
      </c>
      <c r="T10369">
        <v>6</v>
      </c>
      <c r="U10369">
        <v>12</v>
      </c>
      <c r="V10369">
        <v>10</v>
      </c>
      <c r="W10369">
        <v>1</v>
      </c>
      <c r="X10369">
        <v>2</v>
      </c>
      <c r="Y10369">
        <v>0</v>
      </c>
      <c r="Z10369">
        <v>0</v>
      </c>
      <c r="AA10369">
        <v>2.15</v>
      </c>
      <c r="AB10369">
        <v>3.7</v>
      </c>
      <c r="AC10369">
        <v>3.1</v>
      </c>
      <c r="AD10369" t="str">
        <f t="shared" si="325"/>
        <v>A</v>
      </c>
      <c r="AE10369" t="str">
        <f t="shared" si="324"/>
        <v>Y</v>
      </c>
      <c r="AF10369">
        <v>1.57</v>
      </c>
      <c r="AG10369">
        <v>2.37</v>
      </c>
      <c r="AH10369">
        <v>2.25</v>
      </c>
      <c r="AI10369">
        <v>3.8</v>
      </c>
      <c r="AJ10369">
        <v>3.35</v>
      </c>
      <c r="AK10369">
        <v>2.1800000000000002</v>
      </c>
      <c r="AL10369">
        <v>3.67</v>
      </c>
      <c r="AM10369">
        <v>3.2</v>
      </c>
      <c r="AN10369">
        <v>1.64</v>
      </c>
      <c r="AO10369">
        <v>2.5299999999999998</v>
      </c>
      <c r="AP10369">
        <v>1.58</v>
      </c>
      <c r="AQ10369">
        <v>2.4</v>
      </c>
      <c r="AR10369">
        <v>0</v>
      </c>
      <c r="AS10369">
        <v>3</v>
      </c>
    </row>
    <row r="10370" spans="1:45" x14ac:dyDescent="0.3">
      <c r="A10370" t="s">
        <v>10651</v>
      </c>
      <c r="B10370" t="s">
        <v>10543</v>
      </c>
      <c r="C10370">
        <v>12</v>
      </c>
      <c r="D10370" s="1">
        <v>44177</v>
      </c>
      <c r="E10370" s="2">
        <v>0.52083333333333337</v>
      </c>
      <c r="F10370" t="s">
        <v>4016</v>
      </c>
      <c r="G10370" t="s">
        <v>49</v>
      </c>
      <c r="H10370">
        <v>0</v>
      </c>
      <c r="I10370">
        <v>1</v>
      </c>
      <c r="J10370" t="s">
        <v>47</v>
      </c>
      <c r="K10370">
        <v>0</v>
      </c>
      <c r="L10370">
        <v>0</v>
      </c>
      <c r="M10370" t="s">
        <v>61</v>
      </c>
      <c r="N10370" t="s">
        <v>3639</v>
      </c>
      <c r="O10370">
        <v>16</v>
      </c>
      <c r="P10370">
        <v>13</v>
      </c>
      <c r="Q10370">
        <v>7</v>
      </c>
      <c r="R10370">
        <v>2</v>
      </c>
      <c r="S10370">
        <v>5</v>
      </c>
      <c r="T10370">
        <v>8</v>
      </c>
      <c r="U10370">
        <v>23</v>
      </c>
      <c r="V10370">
        <v>15</v>
      </c>
      <c r="W10370">
        <v>2</v>
      </c>
      <c r="X10370">
        <v>5</v>
      </c>
      <c r="Y10370">
        <v>0</v>
      </c>
      <c r="Z10370">
        <v>0</v>
      </c>
      <c r="AA10370">
        <v>2.25</v>
      </c>
      <c r="AB10370">
        <v>3.25</v>
      </c>
      <c r="AC10370">
        <v>3.25</v>
      </c>
      <c r="AD10370" t="str">
        <f t="shared" si="325"/>
        <v>A</v>
      </c>
      <c r="AE10370" t="str">
        <f t="shared" si="324"/>
        <v>Y</v>
      </c>
      <c r="AF10370">
        <v>2</v>
      </c>
      <c r="AG10370">
        <v>1.8</v>
      </c>
      <c r="AH10370">
        <v>2.44</v>
      </c>
      <c r="AI10370">
        <v>3.43</v>
      </c>
      <c r="AJ10370">
        <v>3.32</v>
      </c>
      <c r="AK10370">
        <v>2.34</v>
      </c>
      <c r="AL10370">
        <v>3.27</v>
      </c>
      <c r="AM10370">
        <v>3.21</v>
      </c>
      <c r="AN10370">
        <v>2.13</v>
      </c>
      <c r="AO10370">
        <v>1.85</v>
      </c>
      <c r="AP10370">
        <v>2.0499999999999998</v>
      </c>
      <c r="AQ10370">
        <v>1.79</v>
      </c>
      <c r="AR10370">
        <v>0</v>
      </c>
      <c r="AS10370">
        <v>3</v>
      </c>
    </row>
    <row r="10371" spans="1:45" x14ac:dyDescent="0.3">
      <c r="A10371" t="s">
        <v>10652</v>
      </c>
      <c r="B10371" t="s">
        <v>10543</v>
      </c>
      <c r="C10371">
        <v>12</v>
      </c>
      <c r="D10371" s="1">
        <v>44177</v>
      </c>
      <c r="E10371" s="2">
        <v>0.625</v>
      </c>
      <c r="F10371" t="s">
        <v>63</v>
      </c>
      <c r="G10371" t="s">
        <v>3618</v>
      </c>
      <c r="H10371">
        <v>2</v>
      </c>
      <c r="I10371">
        <v>1</v>
      </c>
      <c r="J10371" t="s">
        <v>51</v>
      </c>
      <c r="K10371">
        <v>1</v>
      </c>
      <c r="L10371">
        <v>0</v>
      </c>
      <c r="M10371" t="s">
        <v>51</v>
      </c>
      <c r="N10371" t="s">
        <v>10386</v>
      </c>
      <c r="O10371">
        <v>12</v>
      </c>
      <c r="P10371">
        <v>13</v>
      </c>
      <c r="Q10371">
        <v>7</v>
      </c>
      <c r="R10371">
        <v>3</v>
      </c>
      <c r="S10371">
        <v>4</v>
      </c>
      <c r="T10371">
        <v>3</v>
      </c>
      <c r="U10371">
        <v>9</v>
      </c>
      <c r="V10371">
        <v>12</v>
      </c>
      <c r="W10371">
        <v>2</v>
      </c>
      <c r="X10371">
        <v>3</v>
      </c>
      <c r="Y10371">
        <v>0</v>
      </c>
      <c r="Z10371">
        <v>0</v>
      </c>
      <c r="AA10371">
        <v>2.4500000000000002</v>
      </c>
      <c r="AB10371">
        <v>3.2</v>
      </c>
      <c r="AC10371">
        <v>3</v>
      </c>
      <c r="AD10371" t="str">
        <f t="shared" si="325"/>
        <v>A</v>
      </c>
      <c r="AE10371" t="str">
        <f t="shared" ref="AE10371:AE10434" si="326">IFERROR(IF(IF(IF(AC10371&gt;AA10371,G10371,F10371)=F10371,"H","A")=J10371,"Y","N"),"NAN")</f>
        <v>N</v>
      </c>
      <c r="AF10371">
        <v>2.2000000000000002</v>
      </c>
      <c r="AG10371">
        <v>1.66</v>
      </c>
      <c r="AH10371">
        <v>2.63</v>
      </c>
      <c r="AI10371">
        <v>3.42</v>
      </c>
      <c r="AJ10371">
        <v>3.33</v>
      </c>
      <c r="AK10371">
        <v>2.5099999999999998</v>
      </c>
      <c r="AL10371">
        <v>3.25</v>
      </c>
      <c r="AM10371">
        <v>2.95</v>
      </c>
      <c r="AN10371">
        <v>2.2799999999999998</v>
      </c>
      <c r="AO10371">
        <v>1.76</v>
      </c>
      <c r="AP10371">
        <v>2.19</v>
      </c>
      <c r="AQ10371">
        <v>1.69</v>
      </c>
      <c r="AR10371">
        <v>3</v>
      </c>
      <c r="AS10371">
        <v>0</v>
      </c>
    </row>
    <row r="10372" spans="1:45" x14ac:dyDescent="0.3">
      <c r="A10372" t="s">
        <v>10653</v>
      </c>
      <c r="B10372" t="s">
        <v>10543</v>
      </c>
      <c r="C10372">
        <v>12</v>
      </c>
      <c r="D10372" s="1">
        <v>44177</v>
      </c>
      <c r="E10372" s="2">
        <v>0.72916666666666663</v>
      </c>
      <c r="F10372" t="s">
        <v>79</v>
      </c>
      <c r="G10372" t="s">
        <v>59</v>
      </c>
      <c r="H10372">
        <v>0</v>
      </c>
      <c r="I10372">
        <v>0</v>
      </c>
      <c r="J10372" t="s">
        <v>61</v>
      </c>
      <c r="K10372">
        <v>0</v>
      </c>
      <c r="L10372">
        <v>0</v>
      </c>
      <c r="M10372" t="s">
        <v>61</v>
      </c>
      <c r="N10372" t="s">
        <v>9316</v>
      </c>
      <c r="O10372">
        <v>11</v>
      </c>
      <c r="P10372">
        <v>9</v>
      </c>
      <c r="Q10372">
        <v>2</v>
      </c>
      <c r="R10372">
        <v>2</v>
      </c>
      <c r="S10372">
        <v>4</v>
      </c>
      <c r="T10372">
        <v>3</v>
      </c>
      <c r="U10372">
        <v>13</v>
      </c>
      <c r="V10372">
        <v>6</v>
      </c>
      <c r="W10372">
        <v>1</v>
      </c>
      <c r="X10372">
        <v>1</v>
      </c>
      <c r="Y10372">
        <v>0</v>
      </c>
      <c r="Z10372">
        <v>0</v>
      </c>
      <c r="AA10372">
        <v>4.33</v>
      </c>
      <c r="AB10372">
        <v>4.2</v>
      </c>
      <c r="AC10372">
        <v>1.72</v>
      </c>
      <c r="AD10372" t="str">
        <f t="shared" si="325"/>
        <v>H</v>
      </c>
      <c r="AE10372" t="str">
        <f t="shared" si="326"/>
        <v>N</v>
      </c>
      <c r="AF10372">
        <v>1.61</v>
      </c>
      <c r="AG10372">
        <v>2.2999999999999998</v>
      </c>
      <c r="AH10372">
        <v>4.75</v>
      </c>
      <c r="AI10372">
        <v>4.3499999999999996</v>
      </c>
      <c r="AJ10372">
        <v>1.79</v>
      </c>
      <c r="AK10372">
        <v>4.3899999999999997</v>
      </c>
      <c r="AL10372">
        <v>4.16</v>
      </c>
      <c r="AM10372">
        <v>1.74</v>
      </c>
      <c r="AN10372">
        <v>1.71</v>
      </c>
      <c r="AO10372">
        <v>2.39</v>
      </c>
      <c r="AP10372">
        <v>1.65</v>
      </c>
      <c r="AQ10372">
        <v>2.27</v>
      </c>
      <c r="AR10372">
        <v>1</v>
      </c>
      <c r="AS10372">
        <v>1</v>
      </c>
    </row>
    <row r="10373" spans="1:45" x14ac:dyDescent="0.3">
      <c r="A10373" t="s">
        <v>10654</v>
      </c>
      <c r="B10373" t="s">
        <v>10543</v>
      </c>
      <c r="C10373">
        <v>12</v>
      </c>
      <c r="D10373" s="1">
        <v>44177</v>
      </c>
      <c r="E10373" s="2">
        <v>0.83333333333333337</v>
      </c>
      <c r="F10373" t="s">
        <v>73</v>
      </c>
      <c r="G10373" t="s">
        <v>53</v>
      </c>
      <c r="H10373">
        <v>1</v>
      </c>
      <c r="I10373">
        <v>0</v>
      </c>
      <c r="J10373" t="s">
        <v>51</v>
      </c>
      <c r="K10373">
        <v>1</v>
      </c>
      <c r="L10373">
        <v>0</v>
      </c>
      <c r="M10373" t="s">
        <v>51</v>
      </c>
      <c r="N10373" t="s">
        <v>6912</v>
      </c>
      <c r="O10373">
        <v>9</v>
      </c>
      <c r="P10373">
        <v>10</v>
      </c>
      <c r="Q10373">
        <v>4</v>
      </c>
      <c r="R10373">
        <v>3</v>
      </c>
      <c r="S10373">
        <v>6</v>
      </c>
      <c r="T10373">
        <v>6</v>
      </c>
      <c r="U10373">
        <v>10</v>
      </c>
      <c r="V10373">
        <v>11</v>
      </c>
      <c r="W10373">
        <v>2</v>
      </c>
      <c r="X10373">
        <v>3</v>
      </c>
      <c r="Y10373">
        <v>0</v>
      </c>
      <c r="Z10373">
        <v>0</v>
      </c>
      <c r="AA10373">
        <v>4.33</v>
      </c>
      <c r="AB10373">
        <v>4.2</v>
      </c>
      <c r="AC10373">
        <v>1.7</v>
      </c>
      <c r="AD10373" t="str">
        <f t="shared" si="325"/>
        <v>H</v>
      </c>
      <c r="AE10373" t="str">
        <f t="shared" si="326"/>
        <v>Y</v>
      </c>
      <c r="AF10373">
        <v>1.61</v>
      </c>
      <c r="AG10373">
        <v>2.2999999999999998</v>
      </c>
      <c r="AH10373">
        <v>4.57</v>
      </c>
      <c r="AI10373">
        <v>4.4000000000000004</v>
      </c>
      <c r="AJ10373">
        <v>1.8</v>
      </c>
      <c r="AK10373">
        <v>4.3600000000000003</v>
      </c>
      <c r="AL10373">
        <v>4.12</v>
      </c>
      <c r="AM10373">
        <v>1.75</v>
      </c>
      <c r="AN10373">
        <v>1.67</v>
      </c>
      <c r="AO10373">
        <v>2.4500000000000002</v>
      </c>
      <c r="AP10373">
        <v>1.6</v>
      </c>
      <c r="AQ10373">
        <v>2.34</v>
      </c>
      <c r="AR10373">
        <v>3</v>
      </c>
      <c r="AS10373">
        <v>0</v>
      </c>
    </row>
    <row r="10374" spans="1:45" x14ac:dyDescent="0.3">
      <c r="A10374" t="s">
        <v>10655</v>
      </c>
      <c r="B10374" t="s">
        <v>10543</v>
      </c>
      <c r="C10374">
        <v>12</v>
      </c>
      <c r="D10374" s="1">
        <v>44178</v>
      </c>
      <c r="E10374" s="2">
        <v>0.5</v>
      </c>
      <c r="F10374" t="s">
        <v>72</v>
      </c>
      <c r="G10374" t="s">
        <v>69</v>
      </c>
      <c r="H10374">
        <v>3</v>
      </c>
      <c r="I10374">
        <v>0</v>
      </c>
      <c r="J10374" t="s">
        <v>51</v>
      </c>
      <c r="K10374">
        <v>1</v>
      </c>
      <c r="L10374">
        <v>0</v>
      </c>
      <c r="M10374" t="s">
        <v>51</v>
      </c>
      <c r="N10374" t="s">
        <v>9940</v>
      </c>
      <c r="O10374">
        <v>16</v>
      </c>
      <c r="P10374">
        <v>3</v>
      </c>
      <c r="Q10374">
        <v>6</v>
      </c>
      <c r="R10374">
        <v>0</v>
      </c>
      <c r="S10374">
        <v>8</v>
      </c>
      <c r="T10374">
        <v>4</v>
      </c>
      <c r="U10374">
        <v>8</v>
      </c>
      <c r="V10374">
        <v>14</v>
      </c>
      <c r="W10374">
        <v>0</v>
      </c>
      <c r="X10374">
        <v>1</v>
      </c>
      <c r="Y10374">
        <v>0</v>
      </c>
      <c r="Z10374">
        <v>0</v>
      </c>
      <c r="AA10374">
        <v>1.7</v>
      </c>
      <c r="AB10374">
        <v>3.75</v>
      </c>
      <c r="AC10374">
        <v>5</v>
      </c>
      <c r="AD10374" t="str">
        <f t="shared" si="325"/>
        <v>A</v>
      </c>
      <c r="AE10374" t="str">
        <f t="shared" si="326"/>
        <v>N</v>
      </c>
      <c r="AF10374">
        <v>2.0099999999999998</v>
      </c>
      <c r="AG10374">
        <v>1.89</v>
      </c>
      <c r="AH10374">
        <v>1.76</v>
      </c>
      <c r="AI10374">
        <v>4.01</v>
      </c>
      <c r="AJ10374">
        <v>5.25</v>
      </c>
      <c r="AK10374">
        <v>1.72</v>
      </c>
      <c r="AL10374">
        <v>3.83</v>
      </c>
      <c r="AM10374">
        <v>4.95</v>
      </c>
      <c r="AN10374">
        <v>2.0699999999999998</v>
      </c>
      <c r="AO10374">
        <v>1.92</v>
      </c>
      <c r="AP10374">
        <v>1.99</v>
      </c>
      <c r="AQ10374">
        <v>1.83</v>
      </c>
      <c r="AR10374">
        <v>3</v>
      </c>
      <c r="AS10374">
        <v>0</v>
      </c>
    </row>
    <row r="10375" spans="1:45" x14ac:dyDescent="0.3">
      <c r="A10375" t="s">
        <v>10656</v>
      </c>
      <c r="B10375" t="s">
        <v>10543</v>
      </c>
      <c r="C10375">
        <v>12</v>
      </c>
      <c r="D10375" s="1">
        <v>44178</v>
      </c>
      <c r="E10375" s="2">
        <v>0.59375</v>
      </c>
      <c r="F10375" t="s">
        <v>454</v>
      </c>
      <c r="G10375" t="s">
        <v>64</v>
      </c>
      <c r="H10375">
        <v>1</v>
      </c>
      <c r="I10375">
        <v>1</v>
      </c>
      <c r="J10375" t="s">
        <v>61</v>
      </c>
      <c r="K10375">
        <v>0</v>
      </c>
      <c r="L10375">
        <v>1</v>
      </c>
      <c r="M10375" t="s">
        <v>47</v>
      </c>
      <c r="N10375" t="s">
        <v>6379</v>
      </c>
      <c r="O10375">
        <v>16</v>
      </c>
      <c r="P10375">
        <v>14</v>
      </c>
      <c r="Q10375">
        <v>5</v>
      </c>
      <c r="R10375">
        <v>6</v>
      </c>
      <c r="S10375">
        <v>4</v>
      </c>
      <c r="T10375">
        <v>7</v>
      </c>
      <c r="U10375">
        <v>15</v>
      </c>
      <c r="V10375">
        <v>11</v>
      </c>
      <c r="W10375">
        <v>1</v>
      </c>
      <c r="X10375">
        <v>1</v>
      </c>
      <c r="Y10375">
        <v>0</v>
      </c>
      <c r="Z10375">
        <v>0</v>
      </c>
      <c r="AA10375">
        <v>4.5</v>
      </c>
      <c r="AB10375">
        <v>3.9</v>
      </c>
      <c r="AC10375">
        <v>1.72</v>
      </c>
      <c r="AD10375" t="str">
        <f t="shared" si="325"/>
        <v>H</v>
      </c>
      <c r="AE10375" t="str">
        <f t="shared" si="326"/>
        <v>N</v>
      </c>
      <c r="AF10375">
        <v>1.9</v>
      </c>
      <c r="AG10375">
        <v>1.9</v>
      </c>
      <c r="AH10375">
        <v>4.92</v>
      </c>
      <c r="AI10375">
        <v>3.94</v>
      </c>
      <c r="AJ10375">
        <v>1.82</v>
      </c>
      <c r="AK10375">
        <v>4.71</v>
      </c>
      <c r="AL10375">
        <v>3.75</v>
      </c>
      <c r="AM10375">
        <v>1.76</v>
      </c>
      <c r="AN10375">
        <v>1.97</v>
      </c>
      <c r="AO10375">
        <v>1.99</v>
      </c>
      <c r="AP10375">
        <v>1.9</v>
      </c>
      <c r="AQ10375">
        <v>1.91</v>
      </c>
      <c r="AR10375">
        <v>1</v>
      </c>
      <c r="AS10375">
        <v>1</v>
      </c>
    </row>
    <row r="10376" spans="1:45" x14ac:dyDescent="0.3">
      <c r="A10376" t="s">
        <v>10657</v>
      </c>
      <c r="B10376" t="s">
        <v>10543</v>
      </c>
      <c r="C10376">
        <v>12</v>
      </c>
      <c r="D10376" s="1">
        <v>44178</v>
      </c>
      <c r="E10376" s="2">
        <v>0.6875</v>
      </c>
      <c r="F10376" t="s">
        <v>3176</v>
      </c>
      <c r="G10376" t="s">
        <v>56</v>
      </c>
      <c r="H10376">
        <v>1</v>
      </c>
      <c r="I10376">
        <v>1</v>
      </c>
      <c r="J10376" t="s">
        <v>61</v>
      </c>
      <c r="K10376">
        <v>1</v>
      </c>
      <c r="L10376">
        <v>0</v>
      </c>
      <c r="M10376" t="s">
        <v>51</v>
      </c>
      <c r="N10376" t="s">
        <v>4524</v>
      </c>
      <c r="O10376">
        <v>10</v>
      </c>
      <c r="P10376">
        <v>12</v>
      </c>
      <c r="Q10376">
        <v>5</v>
      </c>
      <c r="R10376">
        <v>6</v>
      </c>
      <c r="S10376">
        <v>6</v>
      </c>
      <c r="T10376">
        <v>8</v>
      </c>
      <c r="U10376">
        <v>9</v>
      </c>
      <c r="V10376">
        <v>5</v>
      </c>
      <c r="W10376">
        <v>3</v>
      </c>
      <c r="X10376">
        <v>1</v>
      </c>
      <c r="Y10376">
        <v>0</v>
      </c>
      <c r="Z10376">
        <v>0</v>
      </c>
      <c r="AA10376">
        <v>9</v>
      </c>
      <c r="AB10376">
        <v>5.5</v>
      </c>
      <c r="AC10376">
        <v>1.3</v>
      </c>
      <c r="AD10376" t="str">
        <f t="shared" si="325"/>
        <v>H</v>
      </c>
      <c r="AE10376" t="str">
        <f t="shared" si="326"/>
        <v>N</v>
      </c>
      <c r="AF10376">
        <v>1.4</v>
      </c>
      <c r="AG10376">
        <v>3</v>
      </c>
      <c r="AH10376">
        <v>9.3000000000000007</v>
      </c>
      <c r="AI10376">
        <v>6</v>
      </c>
      <c r="AJ10376">
        <v>1.37</v>
      </c>
      <c r="AK10376">
        <v>8.44</v>
      </c>
      <c r="AL10376">
        <v>5.66</v>
      </c>
      <c r="AM10376">
        <v>1.34</v>
      </c>
      <c r="AN10376">
        <v>1.44</v>
      </c>
      <c r="AO10376">
        <v>3.05</v>
      </c>
      <c r="AP10376">
        <v>1.42</v>
      </c>
      <c r="AQ10376">
        <v>2.84</v>
      </c>
      <c r="AR10376">
        <v>1</v>
      </c>
      <c r="AS10376">
        <v>1</v>
      </c>
    </row>
    <row r="10377" spans="1:45" x14ac:dyDescent="0.3">
      <c r="A10377" t="s">
        <v>10658</v>
      </c>
      <c r="B10377" t="s">
        <v>10543</v>
      </c>
      <c r="C10377">
        <v>12</v>
      </c>
      <c r="D10377" s="1">
        <v>44178</v>
      </c>
      <c r="E10377" s="2">
        <v>0.80208333333333337</v>
      </c>
      <c r="F10377" t="s">
        <v>45</v>
      </c>
      <c r="G10377" t="s">
        <v>6329</v>
      </c>
      <c r="H10377">
        <v>0</v>
      </c>
      <c r="I10377">
        <v>1</v>
      </c>
      <c r="J10377" t="s">
        <v>47</v>
      </c>
      <c r="K10377">
        <v>0</v>
      </c>
      <c r="L10377">
        <v>0</v>
      </c>
      <c r="M10377" t="s">
        <v>61</v>
      </c>
      <c r="N10377" t="s">
        <v>8363</v>
      </c>
      <c r="O10377">
        <v>18</v>
      </c>
      <c r="P10377">
        <v>10</v>
      </c>
      <c r="Q10377">
        <v>6</v>
      </c>
      <c r="R10377">
        <v>2</v>
      </c>
      <c r="S10377">
        <v>13</v>
      </c>
      <c r="T10377">
        <v>4</v>
      </c>
      <c r="U10377">
        <v>5</v>
      </c>
      <c r="V10377">
        <v>11</v>
      </c>
      <c r="W10377">
        <v>2</v>
      </c>
      <c r="X10377">
        <v>1</v>
      </c>
      <c r="Y10377">
        <v>1</v>
      </c>
      <c r="Z10377">
        <v>0</v>
      </c>
      <c r="AA10377">
        <v>1.53</v>
      </c>
      <c r="AB10377">
        <v>4.2</v>
      </c>
      <c r="AC10377">
        <v>6.25</v>
      </c>
      <c r="AD10377" t="str">
        <f t="shared" si="325"/>
        <v>A</v>
      </c>
      <c r="AE10377" t="str">
        <f t="shared" si="326"/>
        <v>Y</v>
      </c>
      <c r="AF10377">
        <v>1.9</v>
      </c>
      <c r="AG10377">
        <v>1.9</v>
      </c>
      <c r="AH10377">
        <v>1.58</v>
      </c>
      <c r="AI10377">
        <v>4.4800000000000004</v>
      </c>
      <c r="AJ10377">
        <v>7</v>
      </c>
      <c r="AK10377">
        <v>1.54</v>
      </c>
      <c r="AL10377">
        <v>4.22</v>
      </c>
      <c r="AM10377">
        <v>6.42</v>
      </c>
      <c r="AN10377">
        <v>1.97</v>
      </c>
      <c r="AO10377">
        <v>1.98</v>
      </c>
      <c r="AP10377">
        <v>1.9</v>
      </c>
      <c r="AQ10377">
        <v>1.92</v>
      </c>
      <c r="AR10377">
        <v>0</v>
      </c>
      <c r="AS10377">
        <v>3</v>
      </c>
    </row>
    <row r="10378" spans="1:45" x14ac:dyDescent="0.3">
      <c r="A10378" t="s">
        <v>10659</v>
      </c>
      <c r="B10378" t="s">
        <v>10543</v>
      </c>
      <c r="C10378">
        <v>12</v>
      </c>
      <c r="D10378" s="1">
        <v>44178</v>
      </c>
      <c r="E10378" s="2">
        <v>0.80208333333333337</v>
      </c>
      <c r="F10378" t="s">
        <v>463</v>
      </c>
      <c r="G10378" t="s">
        <v>9392</v>
      </c>
      <c r="H10378">
        <v>3</v>
      </c>
      <c r="I10378">
        <v>0</v>
      </c>
      <c r="J10378" t="s">
        <v>51</v>
      </c>
      <c r="K10378">
        <v>3</v>
      </c>
      <c r="L10378">
        <v>0</v>
      </c>
      <c r="M10378" t="s">
        <v>51</v>
      </c>
      <c r="N10378" t="s">
        <v>4453</v>
      </c>
      <c r="O10378">
        <v>15</v>
      </c>
      <c r="P10378">
        <v>12</v>
      </c>
      <c r="Q10378">
        <v>6</v>
      </c>
      <c r="R10378">
        <v>4</v>
      </c>
      <c r="S10378">
        <v>9</v>
      </c>
      <c r="T10378">
        <v>5</v>
      </c>
      <c r="U10378">
        <v>9</v>
      </c>
      <c r="V10378">
        <v>11</v>
      </c>
      <c r="W10378">
        <v>2</v>
      </c>
      <c r="X10378">
        <v>1</v>
      </c>
      <c r="Y10378">
        <v>0</v>
      </c>
      <c r="Z10378">
        <v>0</v>
      </c>
      <c r="AA10378">
        <v>2</v>
      </c>
      <c r="AB10378">
        <v>3.5</v>
      </c>
      <c r="AC10378">
        <v>3.8</v>
      </c>
      <c r="AD10378" t="str">
        <f t="shared" si="325"/>
        <v>A</v>
      </c>
      <c r="AE10378" t="str">
        <f t="shared" si="326"/>
        <v>N</v>
      </c>
      <c r="AF10378">
        <v>1.9</v>
      </c>
      <c r="AG10378">
        <v>1.9</v>
      </c>
      <c r="AH10378">
        <v>2.11</v>
      </c>
      <c r="AI10378">
        <v>3.72</v>
      </c>
      <c r="AJ10378">
        <v>3.93</v>
      </c>
      <c r="AK10378">
        <v>2.0299999999999998</v>
      </c>
      <c r="AL10378">
        <v>3.49</v>
      </c>
      <c r="AM10378">
        <v>3.76</v>
      </c>
      <c r="AN10378">
        <v>1.99</v>
      </c>
      <c r="AO10378">
        <v>1.98</v>
      </c>
      <c r="AP10378">
        <v>1.91</v>
      </c>
      <c r="AQ10378">
        <v>1.91</v>
      </c>
      <c r="AR10378">
        <v>3</v>
      </c>
      <c r="AS10378">
        <v>0</v>
      </c>
    </row>
    <row r="10379" spans="1:45" x14ac:dyDescent="0.3">
      <c r="A10379" t="s">
        <v>10660</v>
      </c>
      <c r="B10379" t="s">
        <v>10543</v>
      </c>
      <c r="C10379">
        <v>13</v>
      </c>
      <c r="D10379" s="1">
        <v>44180</v>
      </c>
      <c r="E10379" s="2">
        <v>0.75</v>
      </c>
      <c r="F10379" t="s">
        <v>4016</v>
      </c>
      <c r="G10379" t="s">
        <v>53</v>
      </c>
      <c r="H10379">
        <v>2</v>
      </c>
      <c r="I10379">
        <v>1</v>
      </c>
      <c r="J10379" t="s">
        <v>51</v>
      </c>
      <c r="K10379">
        <v>0</v>
      </c>
      <c r="L10379">
        <v>0</v>
      </c>
      <c r="M10379" t="s">
        <v>61</v>
      </c>
      <c r="N10379" t="s">
        <v>5950</v>
      </c>
      <c r="O10379">
        <v>12</v>
      </c>
      <c r="P10379">
        <v>13</v>
      </c>
      <c r="Q10379">
        <v>4</v>
      </c>
      <c r="R10379">
        <v>3</v>
      </c>
      <c r="S10379">
        <v>5</v>
      </c>
      <c r="T10379">
        <v>6</v>
      </c>
      <c r="U10379">
        <v>12</v>
      </c>
      <c r="V10379">
        <v>12</v>
      </c>
      <c r="W10379">
        <v>2</v>
      </c>
      <c r="X10379">
        <v>2</v>
      </c>
      <c r="Y10379">
        <v>0</v>
      </c>
      <c r="Z10379">
        <v>0</v>
      </c>
      <c r="AA10379">
        <v>5.25</v>
      </c>
      <c r="AB10379">
        <v>3.8</v>
      </c>
      <c r="AC10379">
        <v>1.66</v>
      </c>
      <c r="AD10379" t="str">
        <f t="shared" si="325"/>
        <v>H</v>
      </c>
      <c r="AE10379" t="str">
        <f t="shared" si="326"/>
        <v>Y</v>
      </c>
      <c r="AF10379">
        <v>2</v>
      </c>
      <c r="AG10379">
        <v>1.8</v>
      </c>
      <c r="AH10379">
        <v>5.8</v>
      </c>
      <c r="AI10379">
        <v>4.05</v>
      </c>
      <c r="AJ10379">
        <v>1.74</v>
      </c>
      <c r="AK10379">
        <v>5.44</v>
      </c>
      <c r="AL10379">
        <v>3.79</v>
      </c>
      <c r="AM10379">
        <v>1.68</v>
      </c>
      <c r="AN10379">
        <v>2.2000000000000002</v>
      </c>
      <c r="AO10379">
        <v>1.87</v>
      </c>
      <c r="AP10379">
        <v>2.06</v>
      </c>
      <c r="AQ10379">
        <v>1.78</v>
      </c>
      <c r="AR10379">
        <v>3</v>
      </c>
      <c r="AS10379">
        <v>0</v>
      </c>
    </row>
    <row r="10380" spans="1:45" x14ac:dyDescent="0.3">
      <c r="A10380" t="s">
        <v>10661</v>
      </c>
      <c r="B10380" t="s">
        <v>10543</v>
      </c>
      <c r="C10380">
        <v>13</v>
      </c>
      <c r="D10380" s="1">
        <v>44180</v>
      </c>
      <c r="E10380" s="2">
        <v>0.83333333333333337</v>
      </c>
      <c r="F10380" t="s">
        <v>59</v>
      </c>
      <c r="G10380" t="s">
        <v>3618</v>
      </c>
      <c r="H10380">
        <v>1</v>
      </c>
      <c r="I10380">
        <v>1</v>
      </c>
      <c r="J10380" t="s">
        <v>61</v>
      </c>
      <c r="K10380">
        <v>1</v>
      </c>
      <c r="L10380">
        <v>1</v>
      </c>
      <c r="M10380" t="s">
        <v>61</v>
      </c>
      <c r="N10380" t="s">
        <v>10191</v>
      </c>
      <c r="O10380">
        <v>26</v>
      </c>
      <c r="P10380">
        <v>5</v>
      </c>
      <c r="Q10380">
        <v>7</v>
      </c>
      <c r="R10380">
        <v>1</v>
      </c>
      <c r="S10380">
        <v>13</v>
      </c>
      <c r="T10380">
        <v>2</v>
      </c>
      <c r="U10380">
        <v>5</v>
      </c>
      <c r="V10380">
        <v>8</v>
      </c>
      <c r="W10380">
        <v>2</v>
      </c>
      <c r="X10380">
        <v>3</v>
      </c>
      <c r="Y10380">
        <v>0</v>
      </c>
      <c r="Z10380">
        <v>0</v>
      </c>
      <c r="AA10380">
        <v>1.0900000000000001</v>
      </c>
      <c r="AB10380">
        <v>11</v>
      </c>
      <c r="AC10380">
        <v>21</v>
      </c>
      <c r="AD10380" t="str">
        <f t="shared" si="325"/>
        <v>A</v>
      </c>
      <c r="AE10380" t="str">
        <f t="shared" si="326"/>
        <v>N</v>
      </c>
      <c r="AF10380">
        <v>1.36</v>
      </c>
      <c r="AG10380">
        <v>3.2</v>
      </c>
      <c r="AH10380">
        <v>1.1599999999999999</v>
      </c>
      <c r="AI10380">
        <v>11.75</v>
      </c>
      <c r="AJ10380">
        <v>29</v>
      </c>
      <c r="AK10380">
        <v>1.1200000000000001</v>
      </c>
      <c r="AL10380">
        <v>9.9600000000000009</v>
      </c>
      <c r="AM10380">
        <v>22.77</v>
      </c>
      <c r="AN10380">
        <v>1.37</v>
      </c>
      <c r="AO10380">
        <v>3.5</v>
      </c>
      <c r="AP10380">
        <v>1.35</v>
      </c>
      <c r="AQ10380">
        <v>3.22</v>
      </c>
      <c r="AR10380">
        <v>1</v>
      </c>
      <c r="AS10380">
        <v>1</v>
      </c>
    </row>
    <row r="10381" spans="1:45" x14ac:dyDescent="0.3">
      <c r="A10381" t="s">
        <v>10662</v>
      </c>
      <c r="B10381" t="s">
        <v>10543</v>
      </c>
      <c r="C10381">
        <v>13</v>
      </c>
      <c r="D10381" s="1">
        <v>44181</v>
      </c>
      <c r="E10381" s="2">
        <v>0.75</v>
      </c>
      <c r="F10381" t="s">
        <v>45</v>
      </c>
      <c r="G10381" t="s">
        <v>72</v>
      </c>
      <c r="H10381">
        <v>1</v>
      </c>
      <c r="I10381">
        <v>1</v>
      </c>
      <c r="J10381" t="s">
        <v>61</v>
      </c>
      <c r="K10381">
        <v>0</v>
      </c>
      <c r="L10381">
        <v>1</v>
      </c>
      <c r="M10381" t="s">
        <v>47</v>
      </c>
      <c r="N10381" t="s">
        <v>8267</v>
      </c>
      <c r="O10381">
        <v>9</v>
      </c>
      <c r="P10381">
        <v>13</v>
      </c>
      <c r="Q10381">
        <v>4</v>
      </c>
      <c r="R10381">
        <v>3</v>
      </c>
      <c r="S10381">
        <v>2</v>
      </c>
      <c r="T10381">
        <v>7</v>
      </c>
      <c r="U10381">
        <v>13</v>
      </c>
      <c r="V10381">
        <v>13</v>
      </c>
      <c r="W10381">
        <v>1</v>
      </c>
      <c r="X10381">
        <v>3</v>
      </c>
      <c r="Y10381">
        <v>1</v>
      </c>
      <c r="Z10381">
        <v>0</v>
      </c>
      <c r="AA10381">
        <v>2.25</v>
      </c>
      <c r="AB10381">
        <v>3.5</v>
      </c>
      <c r="AC10381">
        <v>3.1</v>
      </c>
      <c r="AD10381" t="str">
        <f t="shared" si="325"/>
        <v>A</v>
      </c>
      <c r="AE10381" t="str">
        <f t="shared" si="326"/>
        <v>N</v>
      </c>
      <c r="AF10381">
        <v>1.8</v>
      </c>
      <c r="AG10381">
        <v>2</v>
      </c>
      <c r="AH10381">
        <v>2.33</v>
      </c>
      <c r="AI10381">
        <v>3.68</v>
      </c>
      <c r="AJ10381">
        <v>3.32</v>
      </c>
      <c r="AK10381">
        <v>2.25</v>
      </c>
      <c r="AL10381">
        <v>3.47</v>
      </c>
      <c r="AM10381">
        <v>3.19</v>
      </c>
      <c r="AN10381">
        <v>1.86</v>
      </c>
      <c r="AO10381">
        <v>2.1</v>
      </c>
      <c r="AP10381">
        <v>1.8</v>
      </c>
      <c r="AQ10381">
        <v>2.0299999999999998</v>
      </c>
      <c r="AR10381">
        <v>1</v>
      </c>
      <c r="AS10381">
        <v>1</v>
      </c>
    </row>
    <row r="10382" spans="1:45" x14ac:dyDescent="0.3">
      <c r="A10382" t="s">
        <v>10663</v>
      </c>
      <c r="B10382" t="s">
        <v>10543</v>
      </c>
      <c r="C10382">
        <v>13</v>
      </c>
      <c r="D10382" s="1">
        <v>44181</v>
      </c>
      <c r="E10382" s="2">
        <v>0.75</v>
      </c>
      <c r="F10382" t="s">
        <v>60</v>
      </c>
      <c r="G10382" t="s">
        <v>63</v>
      </c>
      <c r="H10382">
        <v>5</v>
      </c>
      <c r="I10382">
        <v>2</v>
      </c>
      <c r="J10382" t="s">
        <v>51</v>
      </c>
      <c r="K10382">
        <v>1</v>
      </c>
      <c r="L10382">
        <v>1</v>
      </c>
      <c r="M10382" t="s">
        <v>61</v>
      </c>
      <c r="N10382" t="s">
        <v>8631</v>
      </c>
      <c r="O10382">
        <v>25</v>
      </c>
      <c r="P10382">
        <v>10</v>
      </c>
      <c r="Q10382">
        <v>10</v>
      </c>
      <c r="R10382">
        <v>4</v>
      </c>
      <c r="S10382">
        <v>7</v>
      </c>
      <c r="T10382">
        <v>4</v>
      </c>
      <c r="U10382">
        <v>10</v>
      </c>
      <c r="V10382">
        <v>13</v>
      </c>
      <c r="W10382">
        <v>3</v>
      </c>
      <c r="X10382">
        <v>1</v>
      </c>
      <c r="Y10382">
        <v>0</v>
      </c>
      <c r="Z10382">
        <v>0</v>
      </c>
      <c r="AA10382">
        <v>1.75</v>
      </c>
      <c r="AB10382">
        <v>4</v>
      </c>
      <c r="AC10382">
        <v>4.33</v>
      </c>
      <c r="AD10382" t="str">
        <f t="shared" si="325"/>
        <v>A</v>
      </c>
      <c r="AE10382" t="str">
        <f t="shared" si="326"/>
        <v>N</v>
      </c>
      <c r="AF10382">
        <v>1.72</v>
      </c>
      <c r="AG10382">
        <v>2.1</v>
      </c>
      <c r="AH10382">
        <v>1.83</v>
      </c>
      <c r="AI10382">
        <v>4.0999999999999996</v>
      </c>
      <c r="AJ10382">
        <v>4.7</v>
      </c>
      <c r="AK10382">
        <v>1.76</v>
      </c>
      <c r="AL10382">
        <v>3.89</v>
      </c>
      <c r="AM10382">
        <v>4.49</v>
      </c>
      <c r="AN10382">
        <v>1.82</v>
      </c>
      <c r="AO10382">
        <v>2.23</v>
      </c>
      <c r="AP10382">
        <v>1.74</v>
      </c>
      <c r="AQ10382">
        <v>2.1</v>
      </c>
      <c r="AR10382">
        <v>3</v>
      </c>
      <c r="AS10382">
        <v>0</v>
      </c>
    </row>
    <row r="10383" spans="1:45" x14ac:dyDescent="0.3">
      <c r="A10383" t="s">
        <v>10664</v>
      </c>
      <c r="B10383" t="s">
        <v>10543</v>
      </c>
      <c r="C10383">
        <v>13</v>
      </c>
      <c r="D10383" s="1">
        <v>44181</v>
      </c>
      <c r="E10383" s="2">
        <v>0.75</v>
      </c>
      <c r="F10383" t="s">
        <v>463</v>
      </c>
      <c r="G10383" t="s">
        <v>73</v>
      </c>
      <c r="H10383">
        <v>0</v>
      </c>
      <c r="I10383">
        <v>2</v>
      </c>
      <c r="J10383" t="s">
        <v>47</v>
      </c>
      <c r="K10383">
        <v>0</v>
      </c>
      <c r="L10383">
        <v>1</v>
      </c>
      <c r="M10383" t="s">
        <v>47</v>
      </c>
      <c r="N10383" t="s">
        <v>5026</v>
      </c>
      <c r="O10383">
        <v>14</v>
      </c>
      <c r="P10383">
        <v>11</v>
      </c>
      <c r="Q10383">
        <v>2</v>
      </c>
      <c r="R10383">
        <v>6</v>
      </c>
      <c r="S10383">
        <v>4</v>
      </c>
      <c r="T10383">
        <v>6</v>
      </c>
      <c r="U10383">
        <v>12</v>
      </c>
      <c r="V10383">
        <v>9</v>
      </c>
      <c r="W10383">
        <v>2</v>
      </c>
      <c r="X10383">
        <v>3</v>
      </c>
      <c r="Y10383">
        <v>0</v>
      </c>
      <c r="Z10383">
        <v>0</v>
      </c>
      <c r="AA10383">
        <v>2.15</v>
      </c>
      <c r="AB10383">
        <v>3.6</v>
      </c>
      <c r="AC10383">
        <v>3.25</v>
      </c>
      <c r="AD10383" t="str">
        <f t="shared" si="325"/>
        <v>A</v>
      </c>
      <c r="AE10383" t="str">
        <f t="shared" si="326"/>
        <v>Y</v>
      </c>
      <c r="AF10383">
        <v>1.72</v>
      </c>
      <c r="AG10383">
        <v>2.1</v>
      </c>
      <c r="AH10383">
        <v>2.2599999999999998</v>
      </c>
      <c r="AI10383">
        <v>3.78</v>
      </c>
      <c r="AJ10383">
        <v>3.37</v>
      </c>
      <c r="AK10383">
        <v>2.2000000000000002</v>
      </c>
      <c r="AL10383">
        <v>3.55</v>
      </c>
      <c r="AM10383">
        <v>3.22</v>
      </c>
      <c r="AN10383">
        <v>1.75</v>
      </c>
      <c r="AO10383">
        <v>2.2599999999999998</v>
      </c>
      <c r="AP10383">
        <v>1.69</v>
      </c>
      <c r="AQ10383">
        <v>2.17</v>
      </c>
      <c r="AR10383">
        <v>0</v>
      </c>
      <c r="AS10383">
        <v>3</v>
      </c>
    </row>
    <row r="10384" spans="1:45" x14ac:dyDescent="0.3">
      <c r="A10384" t="s">
        <v>10665</v>
      </c>
      <c r="B10384" t="s">
        <v>10543</v>
      </c>
      <c r="C10384">
        <v>13</v>
      </c>
      <c r="D10384" s="1">
        <v>44181</v>
      </c>
      <c r="E10384" s="2">
        <v>0.83333333333333337</v>
      </c>
      <c r="F10384" t="s">
        <v>3176</v>
      </c>
      <c r="G10384" t="s">
        <v>9392</v>
      </c>
      <c r="H10384">
        <v>0</v>
      </c>
      <c r="I10384">
        <v>0</v>
      </c>
      <c r="J10384" t="s">
        <v>61</v>
      </c>
      <c r="K10384">
        <v>0</v>
      </c>
      <c r="L10384">
        <v>0</v>
      </c>
      <c r="M10384" t="s">
        <v>61</v>
      </c>
      <c r="N10384" t="s">
        <v>10333</v>
      </c>
      <c r="O10384">
        <v>9</v>
      </c>
      <c r="P10384">
        <v>9</v>
      </c>
      <c r="Q10384">
        <v>4</v>
      </c>
      <c r="R10384">
        <v>4</v>
      </c>
      <c r="S10384">
        <v>1</v>
      </c>
      <c r="T10384">
        <v>8</v>
      </c>
      <c r="U10384">
        <v>15</v>
      </c>
      <c r="V10384">
        <v>11</v>
      </c>
      <c r="W10384">
        <v>1</v>
      </c>
      <c r="X10384">
        <v>0</v>
      </c>
      <c r="Y10384">
        <v>0</v>
      </c>
      <c r="Z10384">
        <v>0</v>
      </c>
      <c r="AA10384">
        <v>2.87</v>
      </c>
      <c r="AB10384">
        <v>3.3</v>
      </c>
      <c r="AC10384">
        <v>2.5</v>
      </c>
      <c r="AD10384" t="str">
        <f t="shared" si="325"/>
        <v>H</v>
      </c>
      <c r="AE10384" t="str">
        <f t="shared" si="326"/>
        <v>N</v>
      </c>
      <c r="AF10384">
        <v>2</v>
      </c>
      <c r="AG10384">
        <v>1.8</v>
      </c>
      <c r="AH10384">
        <v>3.06</v>
      </c>
      <c r="AI10384">
        <v>3.45</v>
      </c>
      <c r="AJ10384">
        <v>2.64</v>
      </c>
      <c r="AK10384">
        <v>2.9</v>
      </c>
      <c r="AL10384">
        <v>3.28</v>
      </c>
      <c r="AM10384">
        <v>2.5099999999999998</v>
      </c>
      <c r="AN10384">
        <v>2.17</v>
      </c>
      <c r="AO10384">
        <v>1.85</v>
      </c>
      <c r="AP10384">
        <v>2.0499999999999998</v>
      </c>
      <c r="AQ10384">
        <v>1.77</v>
      </c>
      <c r="AR10384">
        <v>1</v>
      </c>
      <c r="AS10384">
        <v>1</v>
      </c>
    </row>
    <row r="10385" spans="1:45" x14ac:dyDescent="0.3">
      <c r="A10385" t="s">
        <v>10666</v>
      </c>
      <c r="B10385" t="s">
        <v>10543</v>
      </c>
      <c r="C10385">
        <v>13</v>
      </c>
      <c r="D10385" s="1">
        <v>44181</v>
      </c>
      <c r="E10385" s="2">
        <v>0.83333333333333337</v>
      </c>
      <c r="F10385" t="s">
        <v>56</v>
      </c>
      <c r="G10385" t="s">
        <v>64</v>
      </c>
      <c r="H10385">
        <v>2</v>
      </c>
      <c r="I10385">
        <v>1</v>
      </c>
      <c r="J10385" t="s">
        <v>51</v>
      </c>
      <c r="K10385">
        <v>1</v>
      </c>
      <c r="L10385">
        <v>1</v>
      </c>
      <c r="M10385" t="s">
        <v>61</v>
      </c>
      <c r="N10385" t="s">
        <v>6558</v>
      </c>
      <c r="O10385">
        <v>17</v>
      </c>
      <c r="P10385">
        <v>8</v>
      </c>
      <c r="Q10385">
        <v>11</v>
      </c>
      <c r="R10385">
        <v>2</v>
      </c>
      <c r="S10385">
        <v>7</v>
      </c>
      <c r="T10385">
        <v>4</v>
      </c>
      <c r="U10385">
        <v>8</v>
      </c>
      <c r="V10385">
        <v>9</v>
      </c>
      <c r="W10385">
        <v>0</v>
      </c>
      <c r="X10385">
        <v>2</v>
      </c>
      <c r="Y10385">
        <v>0</v>
      </c>
      <c r="Z10385">
        <v>0</v>
      </c>
      <c r="AA10385">
        <v>1.75</v>
      </c>
      <c r="AB10385">
        <v>3.8</v>
      </c>
      <c r="AC10385">
        <v>4.5</v>
      </c>
      <c r="AD10385" t="str">
        <f t="shared" si="325"/>
        <v>A</v>
      </c>
      <c r="AE10385" t="str">
        <f t="shared" si="326"/>
        <v>N</v>
      </c>
      <c r="AF10385">
        <v>1.66</v>
      </c>
      <c r="AG10385">
        <v>2.2000000000000002</v>
      </c>
      <c r="AH10385">
        <v>1.85</v>
      </c>
      <c r="AI10385">
        <v>4.03</v>
      </c>
      <c r="AJ10385">
        <v>4.72</v>
      </c>
      <c r="AK10385">
        <v>1.79</v>
      </c>
      <c r="AL10385">
        <v>3.84</v>
      </c>
      <c r="AM10385">
        <v>4.4400000000000004</v>
      </c>
      <c r="AN10385">
        <v>1.74</v>
      </c>
      <c r="AO10385">
        <v>2.34</v>
      </c>
      <c r="AP10385">
        <v>1.66</v>
      </c>
      <c r="AQ10385">
        <v>2.2400000000000002</v>
      </c>
      <c r="AR10385">
        <v>3</v>
      </c>
      <c r="AS10385">
        <v>0</v>
      </c>
    </row>
    <row r="10386" spans="1:45" x14ac:dyDescent="0.3">
      <c r="A10386" t="s">
        <v>10667</v>
      </c>
      <c r="B10386" t="s">
        <v>10543</v>
      </c>
      <c r="C10386">
        <v>13</v>
      </c>
      <c r="D10386" s="1">
        <v>44181</v>
      </c>
      <c r="E10386" s="2">
        <v>0.83333333333333337</v>
      </c>
      <c r="F10386" t="s">
        <v>75</v>
      </c>
      <c r="G10386" t="s">
        <v>454</v>
      </c>
      <c r="H10386">
        <v>1</v>
      </c>
      <c r="I10386">
        <v>1</v>
      </c>
      <c r="J10386" t="s">
        <v>61</v>
      </c>
      <c r="K10386">
        <v>0</v>
      </c>
      <c r="L10386">
        <v>1</v>
      </c>
      <c r="M10386" t="s">
        <v>47</v>
      </c>
      <c r="N10386" t="s">
        <v>9741</v>
      </c>
      <c r="O10386">
        <v>9</v>
      </c>
      <c r="P10386">
        <v>8</v>
      </c>
      <c r="Q10386">
        <v>2</v>
      </c>
      <c r="R10386">
        <v>2</v>
      </c>
      <c r="S10386">
        <v>5</v>
      </c>
      <c r="T10386">
        <v>3</v>
      </c>
      <c r="U10386">
        <v>8</v>
      </c>
      <c r="V10386">
        <v>12</v>
      </c>
      <c r="W10386">
        <v>0</v>
      </c>
      <c r="X10386">
        <v>1</v>
      </c>
      <c r="Y10386">
        <v>0</v>
      </c>
      <c r="Z10386">
        <v>1</v>
      </c>
      <c r="AA10386">
        <v>2.0499999999999998</v>
      </c>
      <c r="AB10386">
        <v>3.4</v>
      </c>
      <c r="AC10386">
        <v>3.6</v>
      </c>
      <c r="AD10386" t="str">
        <f t="shared" si="325"/>
        <v>A</v>
      </c>
      <c r="AE10386" t="str">
        <f t="shared" si="326"/>
        <v>N</v>
      </c>
      <c r="AF10386">
        <v>1.9</v>
      </c>
      <c r="AG10386">
        <v>1.9</v>
      </c>
      <c r="AH10386">
        <v>2.1800000000000002</v>
      </c>
      <c r="AI10386">
        <v>3.6</v>
      </c>
      <c r="AJ10386">
        <v>3.82</v>
      </c>
      <c r="AK10386">
        <v>2.1</v>
      </c>
      <c r="AL10386">
        <v>3.4</v>
      </c>
      <c r="AM10386">
        <v>3.64</v>
      </c>
      <c r="AN10386">
        <v>2.0699999999999998</v>
      </c>
      <c r="AO10386">
        <v>1.92</v>
      </c>
      <c r="AP10386">
        <v>1.97</v>
      </c>
      <c r="AQ10386">
        <v>1.84</v>
      </c>
      <c r="AR10386">
        <v>1</v>
      </c>
      <c r="AS10386">
        <v>1</v>
      </c>
    </row>
    <row r="10387" spans="1:45" x14ac:dyDescent="0.3">
      <c r="A10387" t="s">
        <v>10668</v>
      </c>
      <c r="B10387" t="s">
        <v>10543</v>
      </c>
      <c r="C10387">
        <v>13</v>
      </c>
      <c r="D10387" s="1">
        <v>44182</v>
      </c>
      <c r="E10387" s="2">
        <v>0.75</v>
      </c>
      <c r="F10387" t="s">
        <v>49</v>
      </c>
      <c r="G10387" t="s">
        <v>6329</v>
      </c>
      <c r="H10387">
        <v>0</v>
      </c>
      <c r="I10387">
        <v>0</v>
      </c>
      <c r="J10387" t="s">
        <v>61</v>
      </c>
      <c r="K10387">
        <v>0</v>
      </c>
      <c r="L10387">
        <v>0</v>
      </c>
      <c r="M10387" t="s">
        <v>61</v>
      </c>
      <c r="N10387" t="s">
        <v>7753</v>
      </c>
      <c r="O10387">
        <v>27</v>
      </c>
      <c r="P10387">
        <v>6</v>
      </c>
      <c r="Q10387">
        <v>7</v>
      </c>
      <c r="R10387">
        <v>4</v>
      </c>
      <c r="S10387">
        <v>11</v>
      </c>
      <c r="T10387">
        <v>1</v>
      </c>
      <c r="U10387">
        <v>17</v>
      </c>
      <c r="V10387">
        <v>19</v>
      </c>
      <c r="W10387">
        <v>1</v>
      </c>
      <c r="X10387">
        <v>1</v>
      </c>
      <c r="Y10387">
        <v>0</v>
      </c>
      <c r="Z10387">
        <v>0</v>
      </c>
      <c r="AA10387">
        <v>1.75</v>
      </c>
      <c r="AB10387">
        <v>3.8</v>
      </c>
      <c r="AC10387">
        <v>4.5</v>
      </c>
      <c r="AD10387" t="str">
        <f t="shared" si="325"/>
        <v>A</v>
      </c>
      <c r="AE10387" t="str">
        <f t="shared" si="326"/>
        <v>N</v>
      </c>
      <c r="AF10387">
        <v>1.9</v>
      </c>
      <c r="AG10387">
        <v>1.9</v>
      </c>
      <c r="AH10387">
        <v>1.79</v>
      </c>
      <c r="AI10387">
        <v>4.04</v>
      </c>
      <c r="AJ10387">
        <v>4.95</v>
      </c>
      <c r="AK10387">
        <v>1.74</v>
      </c>
      <c r="AL10387">
        <v>3.84</v>
      </c>
      <c r="AM10387">
        <v>4.7300000000000004</v>
      </c>
      <c r="AN10387">
        <v>1.92</v>
      </c>
      <c r="AO10387">
        <v>2.09</v>
      </c>
      <c r="AP10387">
        <v>1.85</v>
      </c>
      <c r="AQ10387">
        <v>1.96</v>
      </c>
      <c r="AR10387">
        <v>1</v>
      </c>
      <c r="AS10387">
        <v>1</v>
      </c>
    </row>
    <row r="10388" spans="1:45" x14ac:dyDescent="0.3">
      <c r="A10388" t="s">
        <v>10669</v>
      </c>
      <c r="B10388" t="s">
        <v>10543</v>
      </c>
      <c r="C10388">
        <v>13</v>
      </c>
      <c r="D10388" s="1">
        <v>44182</v>
      </c>
      <c r="E10388" s="2">
        <v>0.83333333333333337</v>
      </c>
      <c r="F10388" t="s">
        <v>69</v>
      </c>
      <c r="G10388" t="s">
        <v>79</v>
      </c>
      <c r="H10388">
        <v>2</v>
      </c>
      <c r="I10388">
        <v>3</v>
      </c>
      <c r="J10388" t="s">
        <v>47</v>
      </c>
      <c r="K10388">
        <v>1</v>
      </c>
      <c r="L10388">
        <v>2</v>
      </c>
      <c r="M10388" t="s">
        <v>47</v>
      </c>
      <c r="N10388" t="s">
        <v>6721</v>
      </c>
      <c r="O10388">
        <v>12</v>
      </c>
      <c r="P10388">
        <v>14</v>
      </c>
      <c r="Q10388">
        <v>6</v>
      </c>
      <c r="R10388">
        <v>8</v>
      </c>
      <c r="S10388">
        <v>6</v>
      </c>
      <c r="T10388">
        <v>3</v>
      </c>
      <c r="U10388">
        <v>17</v>
      </c>
      <c r="V10388">
        <v>8</v>
      </c>
      <c r="W10388">
        <v>3</v>
      </c>
      <c r="X10388">
        <v>2</v>
      </c>
      <c r="Y10388">
        <v>0</v>
      </c>
      <c r="Z10388">
        <v>0</v>
      </c>
      <c r="AA10388">
        <v>7</v>
      </c>
      <c r="AB10388">
        <v>4.5999999999999996</v>
      </c>
      <c r="AC10388">
        <v>1.44</v>
      </c>
      <c r="AD10388" t="str">
        <f t="shared" si="325"/>
        <v>H</v>
      </c>
      <c r="AE10388" t="str">
        <f t="shared" si="326"/>
        <v>N</v>
      </c>
      <c r="AF10388">
        <v>1.8</v>
      </c>
      <c r="AG10388">
        <v>2</v>
      </c>
      <c r="AH10388">
        <v>7.75</v>
      </c>
      <c r="AI10388">
        <v>4.8</v>
      </c>
      <c r="AJ10388">
        <v>1.5</v>
      </c>
      <c r="AK10388">
        <v>7.14</v>
      </c>
      <c r="AL10388">
        <v>4.54</v>
      </c>
      <c r="AM10388">
        <v>1.46</v>
      </c>
      <c r="AN10388">
        <v>1.91</v>
      </c>
      <c r="AO10388">
        <v>2.08</v>
      </c>
      <c r="AP10388">
        <v>1.83</v>
      </c>
      <c r="AQ10388">
        <v>1.99</v>
      </c>
      <c r="AR10388">
        <v>0</v>
      </c>
      <c r="AS10388">
        <v>3</v>
      </c>
    </row>
    <row r="10389" spans="1:45" x14ac:dyDescent="0.3">
      <c r="A10389" t="s">
        <v>10670</v>
      </c>
      <c r="B10389" t="s">
        <v>10543</v>
      </c>
      <c r="C10389">
        <v>14</v>
      </c>
      <c r="D10389" s="1">
        <v>44184</v>
      </c>
      <c r="E10389" s="2">
        <v>0.52083333333333337</v>
      </c>
      <c r="F10389" t="s">
        <v>454</v>
      </c>
      <c r="G10389" t="s">
        <v>56</v>
      </c>
      <c r="H10389">
        <v>0</v>
      </c>
      <c r="I10389">
        <v>7</v>
      </c>
      <c r="J10389" t="s">
        <v>47</v>
      </c>
      <c r="K10389">
        <v>0</v>
      </c>
      <c r="L10389">
        <v>3</v>
      </c>
      <c r="M10389" t="s">
        <v>47</v>
      </c>
      <c r="N10389" t="s">
        <v>6912</v>
      </c>
      <c r="O10389">
        <v>5</v>
      </c>
      <c r="P10389">
        <v>14</v>
      </c>
      <c r="Q10389">
        <v>3</v>
      </c>
      <c r="R10389">
        <v>8</v>
      </c>
      <c r="S10389">
        <v>5</v>
      </c>
      <c r="T10389">
        <v>4</v>
      </c>
      <c r="U10389">
        <v>5</v>
      </c>
      <c r="V10389">
        <v>11</v>
      </c>
      <c r="W10389">
        <v>1</v>
      </c>
      <c r="X10389">
        <v>0</v>
      </c>
      <c r="Y10389">
        <v>0</v>
      </c>
      <c r="Z10389">
        <v>0</v>
      </c>
      <c r="AA10389">
        <v>6.5</v>
      </c>
      <c r="AB10389">
        <v>4.33</v>
      </c>
      <c r="AC10389">
        <v>1.5</v>
      </c>
      <c r="AD10389" t="str">
        <f t="shared" si="325"/>
        <v>H</v>
      </c>
      <c r="AE10389" t="str">
        <f t="shared" si="326"/>
        <v>N</v>
      </c>
      <c r="AF10389">
        <v>1.61</v>
      </c>
      <c r="AG10389">
        <v>2.2999999999999998</v>
      </c>
      <c r="AH10389">
        <v>6.52</v>
      </c>
      <c r="AI10389">
        <v>4.74</v>
      </c>
      <c r="AJ10389">
        <v>1.57</v>
      </c>
      <c r="AK10389">
        <v>6.2</v>
      </c>
      <c r="AL10389">
        <v>4.45</v>
      </c>
      <c r="AM10389">
        <v>1.52</v>
      </c>
      <c r="AN10389">
        <v>1.67</v>
      </c>
      <c r="AO10389">
        <v>2.4</v>
      </c>
      <c r="AP10389">
        <v>1.62</v>
      </c>
      <c r="AQ10389">
        <v>2.3199999999999998</v>
      </c>
      <c r="AR10389">
        <v>0</v>
      </c>
      <c r="AS10389">
        <v>3</v>
      </c>
    </row>
    <row r="10390" spans="1:45" x14ac:dyDescent="0.3">
      <c r="A10390" t="s">
        <v>10671</v>
      </c>
      <c r="B10390" t="s">
        <v>10543</v>
      </c>
      <c r="C10390">
        <v>14</v>
      </c>
      <c r="D10390" s="1">
        <v>44184</v>
      </c>
      <c r="E10390" s="2">
        <v>0.625</v>
      </c>
      <c r="F10390" t="s">
        <v>72</v>
      </c>
      <c r="G10390" t="s">
        <v>59</v>
      </c>
      <c r="H10390">
        <v>0</v>
      </c>
      <c r="I10390">
        <v>1</v>
      </c>
      <c r="J10390" t="s">
        <v>47</v>
      </c>
      <c r="K10390">
        <v>0</v>
      </c>
      <c r="L10390">
        <v>1</v>
      </c>
      <c r="M10390" t="s">
        <v>47</v>
      </c>
      <c r="N10390" t="s">
        <v>3639</v>
      </c>
      <c r="O10390">
        <v>9</v>
      </c>
      <c r="P10390">
        <v>11</v>
      </c>
      <c r="Q10390">
        <v>3</v>
      </c>
      <c r="R10390">
        <v>5</v>
      </c>
      <c r="S10390">
        <v>6</v>
      </c>
      <c r="T10390">
        <v>6</v>
      </c>
      <c r="U10390">
        <v>9</v>
      </c>
      <c r="V10390">
        <v>11</v>
      </c>
      <c r="W10390">
        <v>2</v>
      </c>
      <c r="X10390">
        <v>2</v>
      </c>
      <c r="Y10390">
        <v>0</v>
      </c>
      <c r="Z10390">
        <v>0</v>
      </c>
      <c r="AA10390">
        <v>7</v>
      </c>
      <c r="AB10390">
        <v>4.5</v>
      </c>
      <c r="AC10390">
        <v>1.44</v>
      </c>
      <c r="AD10390" t="str">
        <f t="shared" si="325"/>
        <v>H</v>
      </c>
      <c r="AE10390" t="str">
        <f t="shared" si="326"/>
        <v>N</v>
      </c>
      <c r="AF10390">
        <v>1.57</v>
      </c>
      <c r="AG10390">
        <v>2.37</v>
      </c>
      <c r="AH10390">
        <v>7</v>
      </c>
      <c r="AI10390">
        <v>4.95</v>
      </c>
      <c r="AJ10390">
        <v>1.53</v>
      </c>
      <c r="AK10390">
        <v>6.48</v>
      </c>
      <c r="AL10390">
        <v>4.63</v>
      </c>
      <c r="AM10390">
        <v>1.48</v>
      </c>
      <c r="AN10390">
        <v>1.64</v>
      </c>
      <c r="AO10390">
        <v>2.6</v>
      </c>
      <c r="AP10390">
        <v>1.57</v>
      </c>
      <c r="AQ10390">
        <v>2.4300000000000002</v>
      </c>
      <c r="AR10390">
        <v>0</v>
      </c>
      <c r="AS10390">
        <v>3</v>
      </c>
    </row>
    <row r="10391" spans="1:45" x14ac:dyDescent="0.3">
      <c r="A10391" t="s">
        <v>10672</v>
      </c>
      <c r="B10391" t="s">
        <v>10543</v>
      </c>
      <c r="C10391">
        <v>14</v>
      </c>
      <c r="D10391" s="1">
        <v>44184</v>
      </c>
      <c r="E10391" s="2">
        <v>0.72916666666666663</v>
      </c>
      <c r="F10391" t="s">
        <v>73</v>
      </c>
      <c r="G10391" t="s">
        <v>45</v>
      </c>
      <c r="H10391">
        <v>2</v>
      </c>
      <c r="I10391">
        <v>1</v>
      </c>
      <c r="J10391" t="s">
        <v>51</v>
      </c>
      <c r="K10391">
        <v>2</v>
      </c>
      <c r="L10391">
        <v>1</v>
      </c>
      <c r="M10391" t="s">
        <v>51</v>
      </c>
      <c r="N10391" t="s">
        <v>4524</v>
      </c>
      <c r="O10391">
        <v>9</v>
      </c>
      <c r="P10391">
        <v>13</v>
      </c>
      <c r="Q10391">
        <v>2</v>
      </c>
      <c r="R10391">
        <v>2</v>
      </c>
      <c r="S10391">
        <v>4</v>
      </c>
      <c r="T10391">
        <v>3</v>
      </c>
      <c r="U10391">
        <v>9</v>
      </c>
      <c r="V10391">
        <v>9</v>
      </c>
      <c r="W10391">
        <v>1</v>
      </c>
      <c r="X10391">
        <v>3</v>
      </c>
      <c r="Y10391">
        <v>0</v>
      </c>
      <c r="Z10391">
        <v>0</v>
      </c>
      <c r="AA10391">
        <v>2.4500000000000002</v>
      </c>
      <c r="AB10391">
        <v>3.5</v>
      </c>
      <c r="AC10391">
        <v>2.8</v>
      </c>
      <c r="AD10391" t="str">
        <f t="shared" si="325"/>
        <v>A</v>
      </c>
      <c r="AE10391" t="str">
        <f t="shared" si="326"/>
        <v>N</v>
      </c>
      <c r="AF10391">
        <v>1.8</v>
      </c>
      <c r="AG10391">
        <v>2</v>
      </c>
      <c r="AH10391">
        <v>2.5299999999999998</v>
      </c>
      <c r="AI10391">
        <v>3.6</v>
      </c>
      <c r="AJ10391">
        <v>3.1</v>
      </c>
      <c r="AK10391">
        <v>2.42</v>
      </c>
      <c r="AL10391">
        <v>3.44</v>
      </c>
      <c r="AM10391">
        <v>2.93</v>
      </c>
      <c r="AN10391">
        <v>1.91</v>
      </c>
      <c r="AO10391">
        <v>2.0499999999999998</v>
      </c>
      <c r="AP10391">
        <v>1.84</v>
      </c>
      <c r="AQ10391">
        <v>1.98</v>
      </c>
      <c r="AR10391">
        <v>3</v>
      </c>
      <c r="AS10391">
        <v>0</v>
      </c>
    </row>
    <row r="10392" spans="1:45" x14ac:dyDescent="0.3">
      <c r="A10392" t="s">
        <v>10673</v>
      </c>
      <c r="B10392" t="s">
        <v>10543</v>
      </c>
      <c r="C10392">
        <v>14</v>
      </c>
      <c r="D10392" s="1">
        <v>44184</v>
      </c>
      <c r="E10392" s="2">
        <v>0.83333333333333337</v>
      </c>
      <c r="F10392" t="s">
        <v>63</v>
      </c>
      <c r="G10392" t="s">
        <v>3176</v>
      </c>
      <c r="H10392">
        <v>1</v>
      </c>
      <c r="I10392">
        <v>1</v>
      </c>
      <c r="J10392" t="s">
        <v>61</v>
      </c>
      <c r="K10392">
        <v>0</v>
      </c>
      <c r="L10392">
        <v>1</v>
      </c>
      <c r="M10392" t="s">
        <v>47</v>
      </c>
      <c r="N10392" t="s">
        <v>8363</v>
      </c>
      <c r="O10392">
        <v>12</v>
      </c>
      <c r="P10392">
        <v>11</v>
      </c>
      <c r="Q10392">
        <v>5</v>
      </c>
      <c r="R10392">
        <v>4</v>
      </c>
      <c r="S10392">
        <v>2</v>
      </c>
      <c r="T10392">
        <v>9</v>
      </c>
      <c r="U10392">
        <v>7</v>
      </c>
      <c r="V10392">
        <v>17</v>
      </c>
      <c r="W10392">
        <v>1</v>
      </c>
      <c r="X10392">
        <v>2</v>
      </c>
      <c r="Y10392">
        <v>0</v>
      </c>
      <c r="Z10392">
        <v>1</v>
      </c>
      <c r="AA10392">
        <v>2.5</v>
      </c>
      <c r="AB10392">
        <v>3.25</v>
      </c>
      <c r="AC10392">
        <v>2.9</v>
      </c>
      <c r="AD10392" t="str">
        <f t="shared" si="325"/>
        <v>A</v>
      </c>
      <c r="AE10392" t="str">
        <f t="shared" si="326"/>
        <v>N</v>
      </c>
      <c r="AF10392">
        <v>2.1</v>
      </c>
      <c r="AG10392">
        <v>1.72</v>
      </c>
      <c r="AH10392">
        <v>2.66</v>
      </c>
      <c r="AI10392">
        <v>3.39</v>
      </c>
      <c r="AJ10392">
        <v>2.96</v>
      </c>
      <c r="AK10392">
        <v>2.58</v>
      </c>
      <c r="AL10392">
        <v>3.25</v>
      </c>
      <c r="AM10392">
        <v>2.87</v>
      </c>
      <c r="AN10392">
        <v>2.25</v>
      </c>
      <c r="AO10392">
        <v>1.78</v>
      </c>
      <c r="AP10392">
        <v>2.14</v>
      </c>
      <c r="AQ10392">
        <v>1.72</v>
      </c>
      <c r="AR10392">
        <v>1</v>
      </c>
      <c r="AS10392">
        <v>1</v>
      </c>
    </row>
    <row r="10393" spans="1:45" x14ac:dyDescent="0.3">
      <c r="A10393" t="s">
        <v>10674</v>
      </c>
      <c r="B10393" t="s">
        <v>10543</v>
      </c>
      <c r="C10393">
        <v>14</v>
      </c>
      <c r="D10393" s="1">
        <v>44185</v>
      </c>
      <c r="E10393" s="2">
        <v>0.5</v>
      </c>
      <c r="F10393" t="s">
        <v>9392</v>
      </c>
      <c r="G10393" t="s">
        <v>69</v>
      </c>
      <c r="H10393">
        <v>1</v>
      </c>
      <c r="I10393">
        <v>1</v>
      </c>
      <c r="J10393" t="s">
        <v>61</v>
      </c>
      <c r="K10393">
        <v>0</v>
      </c>
      <c r="L10393">
        <v>0</v>
      </c>
      <c r="M10393" t="s">
        <v>61</v>
      </c>
      <c r="N10393" t="s">
        <v>10191</v>
      </c>
      <c r="O10393">
        <v>21</v>
      </c>
      <c r="P10393">
        <v>5</v>
      </c>
      <c r="Q10393">
        <v>5</v>
      </c>
      <c r="R10393">
        <v>3</v>
      </c>
      <c r="S10393">
        <v>14</v>
      </c>
      <c r="T10393">
        <v>2</v>
      </c>
      <c r="U10393">
        <v>9</v>
      </c>
      <c r="V10393">
        <v>11</v>
      </c>
      <c r="W10393">
        <v>1</v>
      </c>
      <c r="X10393">
        <v>5</v>
      </c>
      <c r="Y10393">
        <v>0</v>
      </c>
      <c r="Z10393">
        <v>1</v>
      </c>
      <c r="AA10393">
        <v>1.65</v>
      </c>
      <c r="AB10393">
        <v>3.75</v>
      </c>
      <c r="AC10393">
        <v>5.5</v>
      </c>
      <c r="AD10393" t="str">
        <f t="shared" si="325"/>
        <v>A</v>
      </c>
      <c r="AE10393" t="str">
        <f t="shared" si="326"/>
        <v>N</v>
      </c>
      <c r="AF10393">
        <v>2.2000000000000002</v>
      </c>
      <c r="AG10393">
        <v>1.66</v>
      </c>
      <c r="AH10393">
        <v>1.75</v>
      </c>
      <c r="AI10393">
        <v>3.88</v>
      </c>
      <c r="AJ10393">
        <v>5.79</v>
      </c>
      <c r="AK10393">
        <v>1.69</v>
      </c>
      <c r="AL10393">
        <v>3.72</v>
      </c>
      <c r="AM10393">
        <v>5.43</v>
      </c>
      <c r="AN10393">
        <v>2.33</v>
      </c>
      <c r="AO10393">
        <v>1.74</v>
      </c>
      <c r="AP10393">
        <v>2.2200000000000002</v>
      </c>
      <c r="AQ10393">
        <v>1.67</v>
      </c>
      <c r="AR10393">
        <v>1</v>
      </c>
      <c r="AS10393">
        <v>1</v>
      </c>
    </row>
    <row r="10394" spans="1:45" x14ac:dyDescent="0.3">
      <c r="A10394" t="s">
        <v>10675</v>
      </c>
      <c r="B10394" t="s">
        <v>10543</v>
      </c>
      <c r="C10394">
        <v>14</v>
      </c>
      <c r="D10394" s="1">
        <v>44185</v>
      </c>
      <c r="E10394" s="2">
        <v>0.59375</v>
      </c>
      <c r="F10394" t="s">
        <v>64</v>
      </c>
      <c r="G10394" t="s">
        <v>463</v>
      </c>
      <c r="H10394">
        <v>0</v>
      </c>
      <c r="I10394">
        <v>2</v>
      </c>
      <c r="J10394" t="s">
        <v>47</v>
      </c>
      <c r="K10394">
        <v>0</v>
      </c>
      <c r="L10394">
        <v>1</v>
      </c>
      <c r="M10394" t="s">
        <v>47</v>
      </c>
      <c r="N10394" t="s">
        <v>7753</v>
      </c>
      <c r="O10394">
        <v>8</v>
      </c>
      <c r="P10394">
        <v>17</v>
      </c>
      <c r="Q10394">
        <v>3</v>
      </c>
      <c r="R10394">
        <v>4</v>
      </c>
      <c r="S10394">
        <v>5</v>
      </c>
      <c r="T10394">
        <v>3</v>
      </c>
      <c r="U10394">
        <v>15</v>
      </c>
      <c r="V10394">
        <v>14</v>
      </c>
      <c r="W10394">
        <v>2</v>
      </c>
      <c r="X10394">
        <v>2</v>
      </c>
      <c r="Y10394">
        <v>0</v>
      </c>
      <c r="Z10394">
        <v>0</v>
      </c>
      <c r="AA10394">
        <v>2.0499999999999998</v>
      </c>
      <c r="AB10394">
        <v>3.5</v>
      </c>
      <c r="AC10394">
        <v>3.6</v>
      </c>
      <c r="AD10394" t="str">
        <f t="shared" si="325"/>
        <v>A</v>
      </c>
      <c r="AE10394" t="str">
        <f t="shared" si="326"/>
        <v>Y</v>
      </c>
      <c r="AF10394">
        <v>1.8</v>
      </c>
      <c r="AG10394">
        <v>2</v>
      </c>
      <c r="AH10394">
        <v>2.16</v>
      </c>
      <c r="AI10394">
        <v>3.79</v>
      </c>
      <c r="AJ10394">
        <v>3.79</v>
      </c>
      <c r="AK10394">
        <v>2.08</v>
      </c>
      <c r="AL10394">
        <v>3.48</v>
      </c>
      <c r="AM10394">
        <v>3.62</v>
      </c>
      <c r="AN10394">
        <v>1.85</v>
      </c>
      <c r="AO10394">
        <v>2.17</v>
      </c>
      <c r="AP10394">
        <v>1.78</v>
      </c>
      <c r="AQ10394">
        <v>2.0499999999999998</v>
      </c>
      <c r="AR10394">
        <v>0</v>
      </c>
      <c r="AS10394">
        <v>3</v>
      </c>
    </row>
    <row r="10395" spans="1:45" x14ac:dyDescent="0.3">
      <c r="A10395" t="s">
        <v>10676</v>
      </c>
      <c r="B10395" t="s">
        <v>10543</v>
      </c>
      <c r="C10395">
        <v>14</v>
      </c>
      <c r="D10395" s="1">
        <v>44185</v>
      </c>
      <c r="E10395" s="2">
        <v>0.6875</v>
      </c>
      <c r="F10395" t="s">
        <v>79</v>
      </c>
      <c r="G10395" t="s">
        <v>60</v>
      </c>
      <c r="H10395">
        <v>6</v>
      </c>
      <c r="I10395">
        <v>2</v>
      </c>
      <c r="J10395" t="s">
        <v>51</v>
      </c>
      <c r="K10395">
        <v>4</v>
      </c>
      <c r="L10395">
        <v>1</v>
      </c>
      <c r="M10395" t="s">
        <v>51</v>
      </c>
      <c r="N10395" t="s">
        <v>6558</v>
      </c>
      <c r="O10395">
        <v>26</v>
      </c>
      <c r="P10395">
        <v>17</v>
      </c>
      <c r="Q10395">
        <v>14</v>
      </c>
      <c r="R10395">
        <v>3</v>
      </c>
      <c r="S10395">
        <v>11</v>
      </c>
      <c r="T10395">
        <v>13</v>
      </c>
      <c r="U10395">
        <v>6</v>
      </c>
      <c r="V10395">
        <v>6</v>
      </c>
      <c r="W10395">
        <v>1</v>
      </c>
      <c r="X10395">
        <v>0</v>
      </c>
      <c r="Y10395">
        <v>0</v>
      </c>
      <c r="Z10395">
        <v>0</v>
      </c>
      <c r="AA10395">
        <v>1.66</v>
      </c>
      <c r="AB10395">
        <v>4.33</v>
      </c>
      <c r="AC10395">
        <v>4.5</v>
      </c>
      <c r="AD10395" t="str">
        <f t="shared" si="325"/>
        <v>A</v>
      </c>
      <c r="AE10395" t="str">
        <f t="shared" si="326"/>
        <v>N</v>
      </c>
      <c r="AF10395">
        <v>1.5</v>
      </c>
      <c r="AG10395">
        <v>2.62</v>
      </c>
      <c r="AH10395">
        <v>1.77</v>
      </c>
      <c r="AI10395">
        <v>4.42</v>
      </c>
      <c r="AJ10395">
        <v>4.75</v>
      </c>
      <c r="AK10395">
        <v>1.71</v>
      </c>
      <c r="AL10395">
        <v>4.2300000000000004</v>
      </c>
      <c r="AM10395">
        <v>4.49</v>
      </c>
      <c r="AN10395">
        <v>1.55</v>
      </c>
      <c r="AO10395">
        <v>2.75</v>
      </c>
      <c r="AP10395">
        <v>1.5</v>
      </c>
      <c r="AQ10395">
        <v>2.6</v>
      </c>
      <c r="AR10395">
        <v>3</v>
      </c>
      <c r="AS10395">
        <v>0</v>
      </c>
    </row>
    <row r="10396" spans="1:45" x14ac:dyDescent="0.3">
      <c r="A10396" t="s">
        <v>10677</v>
      </c>
      <c r="B10396" t="s">
        <v>10543</v>
      </c>
      <c r="C10396">
        <v>14</v>
      </c>
      <c r="D10396" s="1">
        <v>44185</v>
      </c>
      <c r="E10396" s="2">
        <v>0.80208333333333337</v>
      </c>
      <c r="F10396" t="s">
        <v>3618</v>
      </c>
      <c r="G10396" t="s">
        <v>49</v>
      </c>
      <c r="H10396">
        <v>0</v>
      </c>
      <c r="I10396">
        <v>3</v>
      </c>
      <c r="J10396" t="s">
        <v>47</v>
      </c>
      <c r="K10396">
        <v>0</v>
      </c>
      <c r="L10396">
        <v>1</v>
      </c>
      <c r="M10396" t="s">
        <v>47</v>
      </c>
      <c r="N10396" t="s">
        <v>4453</v>
      </c>
      <c r="O10396">
        <v>1</v>
      </c>
      <c r="P10396">
        <v>19</v>
      </c>
      <c r="Q10396">
        <v>1</v>
      </c>
      <c r="R10396">
        <v>10</v>
      </c>
      <c r="S10396">
        <v>1</v>
      </c>
      <c r="T10396">
        <v>7</v>
      </c>
      <c r="U10396">
        <v>14</v>
      </c>
      <c r="V10396">
        <v>8</v>
      </c>
      <c r="W10396">
        <v>1</v>
      </c>
      <c r="X10396">
        <v>2</v>
      </c>
      <c r="Y10396">
        <v>1</v>
      </c>
      <c r="Z10396">
        <v>0</v>
      </c>
      <c r="AA10396">
        <v>3.6</v>
      </c>
      <c r="AB10396">
        <v>3.8</v>
      </c>
      <c r="AC10396">
        <v>1.95</v>
      </c>
      <c r="AD10396" t="str">
        <f t="shared" si="325"/>
        <v>H</v>
      </c>
      <c r="AE10396" t="str">
        <f t="shared" si="326"/>
        <v>N</v>
      </c>
      <c r="AF10396">
        <v>1.72</v>
      </c>
      <c r="AG10396">
        <v>2.1</v>
      </c>
      <c r="AH10396">
        <v>3.88</v>
      </c>
      <c r="AI10396">
        <v>3.86</v>
      </c>
      <c r="AJ10396">
        <v>2.06</v>
      </c>
      <c r="AK10396">
        <v>3.69</v>
      </c>
      <c r="AL10396">
        <v>3.7</v>
      </c>
      <c r="AM10396">
        <v>1.99</v>
      </c>
      <c r="AN10396">
        <v>1.81</v>
      </c>
      <c r="AO10396">
        <v>2.16</v>
      </c>
      <c r="AP10396">
        <v>1.75</v>
      </c>
      <c r="AQ10396">
        <v>2.1</v>
      </c>
      <c r="AR10396">
        <v>0</v>
      </c>
      <c r="AS10396">
        <v>3</v>
      </c>
    </row>
    <row r="10397" spans="1:45" x14ac:dyDescent="0.3">
      <c r="A10397" t="s">
        <v>10678</v>
      </c>
      <c r="B10397" t="s">
        <v>10543</v>
      </c>
      <c r="C10397">
        <v>14</v>
      </c>
      <c r="D10397" s="1">
        <v>44186</v>
      </c>
      <c r="E10397" s="2">
        <v>0.72916666666666663</v>
      </c>
      <c r="F10397" t="s">
        <v>6329</v>
      </c>
      <c r="G10397" t="s">
        <v>4016</v>
      </c>
      <c r="H10397">
        <v>2</v>
      </c>
      <c r="I10397">
        <v>1</v>
      </c>
      <c r="J10397" t="s">
        <v>51</v>
      </c>
      <c r="K10397">
        <v>1</v>
      </c>
      <c r="L10397">
        <v>0</v>
      </c>
      <c r="M10397" t="s">
        <v>51</v>
      </c>
      <c r="N10397" t="s">
        <v>5026</v>
      </c>
      <c r="O10397">
        <v>10</v>
      </c>
      <c r="P10397">
        <v>15</v>
      </c>
      <c r="Q10397">
        <v>4</v>
      </c>
      <c r="R10397">
        <v>3</v>
      </c>
      <c r="S10397">
        <v>1</v>
      </c>
      <c r="T10397">
        <v>7</v>
      </c>
      <c r="U10397">
        <v>11</v>
      </c>
      <c r="V10397">
        <v>15</v>
      </c>
      <c r="W10397">
        <v>2</v>
      </c>
      <c r="X10397">
        <v>1</v>
      </c>
      <c r="Y10397">
        <v>0</v>
      </c>
      <c r="Z10397">
        <v>0</v>
      </c>
      <c r="AA10397">
        <v>3.5</v>
      </c>
      <c r="AB10397">
        <v>3.25</v>
      </c>
      <c r="AC10397">
        <v>2.2000000000000002</v>
      </c>
      <c r="AD10397" t="str">
        <f t="shared" si="325"/>
        <v>H</v>
      </c>
      <c r="AE10397" t="str">
        <f t="shared" si="326"/>
        <v>Y</v>
      </c>
      <c r="AF10397">
        <v>2.5</v>
      </c>
      <c r="AG10397">
        <v>1.53</v>
      </c>
      <c r="AH10397">
        <v>3.75</v>
      </c>
      <c r="AI10397">
        <v>3.28</v>
      </c>
      <c r="AJ10397">
        <v>2.3199999999999998</v>
      </c>
      <c r="AK10397">
        <v>3.61</v>
      </c>
      <c r="AL10397">
        <v>3.13</v>
      </c>
      <c r="AM10397">
        <v>2.23</v>
      </c>
      <c r="AN10397">
        <v>2.7</v>
      </c>
      <c r="AO10397">
        <v>1.59</v>
      </c>
      <c r="AP10397">
        <v>2.56</v>
      </c>
      <c r="AQ10397">
        <v>1.51</v>
      </c>
      <c r="AR10397">
        <v>3</v>
      </c>
      <c r="AS10397">
        <v>0</v>
      </c>
    </row>
    <row r="10398" spans="1:45" x14ac:dyDescent="0.3">
      <c r="A10398" t="s">
        <v>10679</v>
      </c>
      <c r="B10398" t="s">
        <v>10543</v>
      </c>
      <c r="C10398">
        <v>14</v>
      </c>
      <c r="D10398" s="1">
        <v>44186</v>
      </c>
      <c r="E10398" s="2">
        <v>0.83333333333333337</v>
      </c>
      <c r="F10398" t="s">
        <v>53</v>
      </c>
      <c r="G10398" t="s">
        <v>75</v>
      </c>
      <c r="H10398">
        <v>3</v>
      </c>
      <c r="I10398">
        <v>0</v>
      </c>
      <c r="J10398" t="s">
        <v>51</v>
      </c>
      <c r="K10398">
        <v>1</v>
      </c>
      <c r="L10398">
        <v>0</v>
      </c>
      <c r="M10398" t="s">
        <v>51</v>
      </c>
      <c r="N10398" t="s">
        <v>9316</v>
      </c>
      <c r="O10398">
        <v>11</v>
      </c>
      <c r="P10398">
        <v>6</v>
      </c>
      <c r="Q10398">
        <v>7</v>
      </c>
      <c r="R10398">
        <v>0</v>
      </c>
      <c r="S10398">
        <v>5</v>
      </c>
      <c r="T10398">
        <v>4</v>
      </c>
      <c r="U10398">
        <v>11</v>
      </c>
      <c r="V10398">
        <v>6</v>
      </c>
      <c r="W10398">
        <v>0</v>
      </c>
      <c r="X10398">
        <v>0</v>
      </c>
      <c r="Y10398">
        <v>0</v>
      </c>
      <c r="Z10398">
        <v>0</v>
      </c>
      <c r="AA10398">
        <v>1.44</v>
      </c>
      <c r="AB10398">
        <v>5</v>
      </c>
      <c r="AC10398">
        <v>6.25</v>
      </c>
      <c r="AD10398" t="str">
        <f t="shared" si="325"/>
        <v>A</v>
      </c>
      <c r="AE10398" t="str">
        <f t="shared" si="326"/>
        <v>N</v>
      </c>
      <c r="AF10398">
        <v>1.57</v>
      </c>
      <c r="AG10398">
        <v>2.37</v>
      </c>
      <c r="AH10398">
        <v>1.55</v>
      </c>
      <c r="AI10398">
        <v>5</v>
      </c>
      <c r="AJ10398">
        <v>7</v>
      </c>
      <c r="AK10398">
        <v>1.49</v>
      </c>
      <c r="AL10398">
        <v>4.63</v>
      </c>
      <c r="AM10398">
        <v>6.29</v>
      </c>
      <c r="AN10398">
        <v>1.64</v>
      </c>
      <c r="AO10398">
        <v>2.5299999999999998</v>
      </c>
      <c r="AP10398">
        <v>1.55</v>
      </c>
      <c r="AQ10398">
        <v>2.44</v>
      </c>
      <c r="AR10398">
        <v>3</v>
      </c>
      <c r="AS10398">
        <v>0</v>
      </c>
    </row>
    <row r="10399" spans="1:45" x14ac:dyDescent="0.3">
      <c r="A10399" t="s">
        <v>10680</v>
      </c>
      <c r="B10399" t="s">
        <v>10543</v>
      </c>
      <c r="C10399">
        <v>15</v>
      </c>
      <c r="D10399" s="1">
        <v>44191</v>
      </c>
      <c r="E10399" s="2">
        <v>0.52083333333333337</v>
      </c>
      <c r="F10399" t="s">
        <v>463</v>
      </c>
      <c r="G10399" t="s">
        <v>79</v>
      </c>
      <c r="H10399">
        <v>2</v>
      </c>
      <c r="I10399">
        <v>2</v>
      </c>
      <c r="J10399" t="s">
        <v>61</v>
      </c>
      <c r="K10399">
        <v>1</v>
      </c>
      <c r="L10399">
        <v>1</v>
      </c>
      <c r="M10399" t="s">
        <v>61</v>
      </c>
      <c r="N10399" t="s">
        <v>3639</v>
      </c>
      <c r="O10399">
        <v>10</v>
      </c>
      <c r="P10399">
        <v>9</v>
      </c>
      <c r="Q10399">
        <v>2</v>
      </c>
      <c r="R10399">
        <v>4</v>
      </c>
      <c r="S10399">
        <v>5</v>
      </c>
      <c r="T10399">
        <v>0</v>
      </c>
      <c r="U10399">
        <v>10</v>
      </c>
      <c r="V10399">
        <v>17</v>
      </c>
      <c r="W10399">
        <v>2</v>
      </c>
      <c r="X10399">
        <v>1</v>
      </c>
      <c r="Y10399">
        <v>0</v>
      </c>
      <c r="Z10399">
        <v>0</v>
      </c>
      <c r="AA10399">
        <v>2.9</v>
      </c>
      <c r="AB10399">
        <v>3.6</v>
      </c>
      <c r="AC10399">
        <v>2.2999999999999998</v>
      </c>
      <c r="AD10399" t="str">
        <f t="shared" ref="AD10399:AD10462" si="327">IF(IF(AC10399&gt;AA10399,G10399,F10399)=F10399,"H","A")</f>
        <v>H</v>
      </c>
      <c r="AE10399" t="str">
        <f t="shared" si="326"/>
        <v>N</v>
      </c>
      <c r="AF10399">
        <v>1.66</v>
      </c>
      <c r="AG10399">
        <v>2.2000000000000002</v>
      </c>
      <c r="AH10399">
        <v>3.13</v>
      </c>
      <c r="AI10399">
        <v>3.71</v>
      </c>
      <c r="AJ10399">
        <v>2.42</v>
      </c>
      <c r="AK10399">
        <v>3.01</v>
      </c>
      <c r="AL10399">
        <v>3.55</v>
      </c>
      <c r="AM10399">
        <v>2.3199999999999998</v>
      </c>
      <c r="AN10399">
        <v>1.73</v>
      </c>
      <c r="AO10399">
        <v>2.29</v>
      </c>
      <c r="AP10399">
        <v>1.68</v>
      </c>
      <c r="AQ10399">
        <v>2.2000000000000002</v>
      </c>
      <c r="AR10399">
        <v>1</v>
      </c>
      <c r="AS10399">
        <v>1</v>
      </c>
    </row>
    <row r="10400" spans="1:45" x14ac:dyDescent="0.3">
      <c r="A10400" t="s">
        <v>10681</v>
      </c>
      <c r="B10400" t="s">
        <v>10543</v>
      </c>
      <c r="C10400">
        <v>15</v>
      </c>
      <c r="D10400" s="1">
        <v>44191</v>
      </c>
      <c r="E10400" s="2">
        <v>0.625</v>
      </c>
      <c r="F10400" t="s">
        <v>49</v>
      </c>
      <c r="G10400" t="s">
        <v>454</v>
      </c>
      <c r="H10400">
        <v>3</v>
      </c>
      <c r="I10400">
        <v>0</v>
      </c>
      <c r="J10400" t="s">
        <v>51</v>
      </c>
      <c r="K10400">
        <v>1</v>
      </c>
      <c r="L10400">
        <v>0</v>
      </c>
      <c r="M10400" t="s">
        <v>51</v>
      </c>
      <c r="N10400" t="s">
        <v>6558</v>
      </c>
      <c r="O10400">
        <v>21</v>
      </c>
      <c r="P10400">
        <v>13</v>
      </c>
      <c r="Q10400">
        <v>10</v>
      </c>
      <c r="R10400">
        <v>6</v>
      </c>
      <c r="S10400">
        <v>4</v>
      </c>
      <c r="T10400">
        <v>4</v>
      </c>
      <c r="U10400">
        <v>18</v>
      </c>
      <c r="V10400">
        <v>16</v>
      </c>
      <c r="W10400">
        <v>1</v>
      </c>
      <c r="X10400">
        <v>4</v>
      </c>
      <c r="Y10400">
        <v>1</v>
      </c>
      <c r="Z10400">
        <v>0</v>
      </c>
      <c r="AA10400">
        <v>1.9</v>
      </c>
      <c r="AB10400">
        <v>3.75</v>
      </c>
      <c r="AC10400">
        <v>3.8</v>
      </c>
      <c r="AD10400" t="str">
        <f t="shared" si="327"/>
        <v>A</v>
      </c>
      <c r="AE10400" t="str">
        <f t="shared" si="326"/>
        <v>N</v>
      </c>
      <c r="AF10400">
        <v>1.72</v>
      </c>
      <c r="AG10400">
        <v>2.1</v>
      </c>
      <c r="AH10400">
        <v>2.0099999999999998</v>
      </c>
      <c r="AI10400">
        <v>3.95</v>
      </c>
      <c r="AJ10400">
        <v>4</v>
      </c>
      <c r="AK10400">
        <v>1.94</v>
      </c>
      <c r="AL10400">
        <v>3.75</v>
      </c>
      <c r="AM10400">
        <v>3.8</v>
      </c>
      <c r="AN10400">
        <v>1.82</v>
      </c>
      <c r="AO10400">
        <v>2.14</v>
      </c>
      <c r="AP10400">
        <v>1.77</v>
      </c>
      <c r="AQ10400">
        <v>2.06</v>
      </c>
      <c r="AR10400">
        <v>3</v>
      </c>
      <c r="AS10400">
        <v>0</v>
      </c>
    </row>
    <row r="10401" spans="1:45" x14ac:dyDescent="0.3">
      <c r="A10401" t="s">
        <v>10682</v>
      </c>
      <c r="B10401" t="s">
        <v>10543</v>
      </c>
      <c r="C10401">
        <v>15</v>
      </c>
      <c r="D10401" s="1">
        <v>44191</v>
      </c>
      <c r="E10401" s="2">
        <v>0.625</v>
      </c>
      <c r="F10401" t="s">
        <v>3176</v>
      </c>
      <c r="G10401" t="s">
        <v>72</v>
      </c>
      <c r="H10401">
        <v>0</v>
      </c>
      <c r="I10401">
        <v>0</v>
      </c>
      <c r="J10401" t="s">
        <v>61</v>
      </c>
      <c r="K10401">
        <v>0</v>
      </c>
      <c r="L10401">
        <v>0</v>
      </c>
      <c r="M10401" t="s">
        <v>61</v>
      </c>
      <c r="N10401" t="s">
        <v>10386</v>
      </c>
      <c r="O10401">
        <v>10</v>
      </c>
      <c r="P10401">
        <v>3</v>
      </c>
      <c r="Q10401">
        <v>1</v>
      </c>
      <c r="R10401">
        <v>2</v>
      </c>
      <c r="S10401">
        <v>6</v>
      </c>
      <c r="T10401">
        <v>3</v>
      </c>
      <c r="U10401">
        <v>15</v>
      </c>
      <c r="V10401">
        <v>12</v>
      </c>
      <c r="W10401">
        <v>2</v>
      </c>
      <c r="X10401">
        <v>0</v>
      </c>
      <c r="Y10401">
        <v>0</v>
      </c>
      <c r="Z10401">
        <v>0</v>
      </c>
      <c r="AA10401">
        <v>3.2</v>
      </c>
      <c r="AB10401">
        <v>3.3</v>
      </c>
      <c r="AC10401">
        <v>2.2999999999999998</v>
      </c>
      <c r="AD10401" t="str">
        <f t="shared" si="327"/>
        <v>H</v>
      </c>
      <c r="AE10401" t="str">
        <f t="shared" si="326"/>
        <v>N</v>
      </c>
      <c r="AF10401">
        <v>1.9</v>
      </c>
      <c r="AG10401">
        <v>1.9</v>
      </c>
      <c r="AH10401">
        <v>3.35</v>
      </c>
      <c r="AI10401">
        <v>3.48</v>
      </c>
      <c r="AJ10401">
        <v>2.38</v>
      </c>
      <c r="AK10401">
        <v>3.19</v>
      </c>
      <c r="AL10401">
        <v>3.32</v>
      </c>
      <c r="AM10401">
        <v>2.3199999999999998</v>
      </c>
      <c r="AN10401">
        <v>2.04</v>
      </c>
      <c r="AO10401">
        <v>1.93</v>
      </c>
      <c r="AP10401">
        <v>1.96</v>
      </c>
      <c r="AQ10401">
        <v>1.85</v>
      </c>
      <c r="AR10401">
        <v>1</v>
      </c>
      <c r="AS10401">
        <v>1</v>
      </c>
    </row>
    <row r="10402" spans="1:45" x14ac:dyDescent="0.3">
      <c r="A10402" t="s">
        <v>10683</v>
      </c>
      <c r="B10402" t="s">
        <v>10543</v>
      </c>
      <c r="C10402">
        <v>15</v>
      </c>
      <c r="D10402" s="1">
        <v>44191</v>
      </c>
      <c r="E10402" s="2">
        <v>0.72916666666666663</v>
      </c>
      <c r="F10402" t="s">
        <v>45</v>
      </c>
      <c r="G10402" t="s">
        <v>53</v>
      </c>
      <c r="H10402">
        <v>3</v>
      </c>
      <c r="I10402">
        <v>1</v>
      </c>
      <c r="J10402" t="s">
        <v>51</v>
      </c>
      <c r="K10402">
        <v>2</v>
      </c>
      <c r="L10402">
        <v>0</v>
      </c>
      <c r="M10402" t="s">
        <v>51</v>
      </c>
      <c r="N10402" t="s">
        <v>6721</v>
      </c>
      <c r="O10402">
        <v>15</v>
      </c>
      <c r="P10402">
        <v>19</v>
      </c>
      <c r="Q10402">
        <v>7</v>
      </c>
      <c r="R10402">
        <v>3</v>
      </c>
      <c r="S10402">
        <v>7</v>
      </c>
      <c r="T10402">
        <v>9</v>
      </c>
      <c r="U10402">
        <v>13</v>
      </c>
      <c r="V10402">
        <v>10</v>
      </c>
      <c r="W10402">
        <v>2</v>
      </c>
      <c r="X10402">
        <v>1</v>
      </c>
      <c r="Y10402">
        <v>0</v>
      </c>
      <c r="Z10402">
        <v>0</v>
      </c>
      <c r="AA10402">
        <v>4</v>
      </c>
      <c r="AB10402">
        <v>3.6</v>
      </c>
      <c r="AC10402">
        <v>1.9</v>
      </c>
      <c r="AD10402" t="str">
        <f t="shared" si="327"/>
        <v>H</v>
      </c>
      <c r="AE10402" t="str">
        <f t="shared" si="326"/>
        <v>Y</v>
      </c>
      <c r="AF10402">
        <v>1.95</v>
      </c>
      <c r="AG10402">
        <v>1.95</v>
      </c>
      <c r="AH10402">
        <v>4.45</v>
      </c>
      <c r="AI10402">
        <v>3.75</v>
      </c>
      <c r="AJ10402">
        <v>2.02</v>
      </c>
      <c r="AK10402">
        <v>4.0599999999999996</v>
      </c>
      <c r="AL10402">
        <v>3.59</v>
      </c>
      <c r="AM10402">
        <v>1.93</v>
      </c>
      <c r="AN10402">
        <v>1.99</v>
      </c>
      <c r="AO10402">
        <v>2</v>
      </c>
      <c r="AP10402">
        <v>1.91</v>
      </c>
      <c r="AQ10402">
        <v>1.91</v>
      </c>
      <c r="AR10402">
        <v>3</v>
      </c>
      <c r="AS10402">
        <v>0</v>
      </c>
    </row>
    <row r="10403" spans="1:45" x14ac:dyDescent="0.3">
      <c r="A10403" t="s">
        <v>10684</v>
      </c>
      <c r="B10403" t="s">
        <v>10543</v>
      </c>
      <c r="C10403">
        <v>15</v>
      </c>
      <c r="D10403" s="1">
        <v>44191</v>
      </c>
      <c r="E10403" s="2">
        <v>0.83333333333333337</v>
      </c>
      <c r="F10403" t="s">
        <v>59</v>
      </c>
      <c r="G10403" t="s">
        <v>63</v>
      </c>
      <c r="H10403">
        <v>2</v>
      </c>
      <c r="I10403">
        <v>0</v>
      </c>
      <c r="J10403" t="s">
        <v>51</v>
      </c>
      <c r="K10403">
        <v>1</v>
      </c>
      <c r="L10403">
        <v>0</v>
      </c>
      <c r="M10403" t="s">
        <v>51</v>
      </c>
      <c r="N10403" t="s">
        <v>4524</v>
      </c>
      <c r="O10403">
        <v>11</v>
      </c>
      <c r="P10403">
        <v>7</v>
      </c>
      <c r="Q10403">
        <v>6</v>
      </c>
      <c r="R10403">
        <v>2</v>
      </c>
      <c r="S10403">
        <v>7</v>
      </c>
      <c r="T10403">
        <v>3</v>
      </c>
      <c r="U10403">
        <v>5</v>
      </c>
      <c r="V10403">
        <v>12</v>
      </c>
      <c r="W10403">
        <v>2</v>
      </c>
      <c r="X10403">
        <v>2</v>
      </c>
      <c r="Y10403">
        <v>0</v>
      </c>
      <c r="Z10403">
        <v>0</v>
      </c>
      <c r="AA10403">
        <v>1.1100000000000001</v>
      </c>
      <c r="AB10403">
        <v>10</v>
      </c>
      <c r="AC10403">
        <v>19</v>
      </c>
      <c r="AD10403" t="str">
        <f t="shared" si="327"/>
        <v>A</v>
      </c>
      <c r="AE10403" t="str">
        <f t="shared" si="326"/>
        <v>N</v>
      </c>
      <c r="AF10403">
        <v>1.36</v>
      </c>
      <c r="AG10403">
        <v>3.2</v>
      </c>
      <c r="AH10403">
        <v>1.1499999999999999</v>
      </c>
      <c r="AI10403">
        <v>10.25</v>
      </c>
      <c r="AJ10403">
        <v>32</v>
      </c>
      <c r="AK10403">
        <v>1.1200000000000001</v>
      </c>
      <c r="AL10403">
        <v>9.31</v>
      </c>
      <c r="AM10403">
        <v>23.28</v>
      </c>
      <c r="AN10403">
        <v>1.38</v>
      </c>
      <c r="AO10403">
        <v>3.35</v>
      </c>
      <c r="AP10403">
        <v>1.36</v>
      </c>
      <c r="AQ10403">
        <v>3.14</v>
      </c>
      <c r="AR10403">
        <v>3</v>
      </c>
      <c r="AS10403">
        <v>0</v>
      </c>
    </row>
    <row r="10404" spans="1:45" x14ac:dyDescent="0.3">
      <c r="A10404" t="s">
        <v>10685</v>
      </c>
      <c r="B10404" t="s">
        <v>10543</v>
      </c>
      <c r="C10404">
        <v>15</v>
      </c>
      <c r="D10404" s="1">
        <v>44191</v>
      </c>
      <c r="E10404" s="2">
        <v>0.83333333333333337</v>
      </c>
      <c r="F10404" t="s">
        <v>69</v>
      </c>
      <c r="G10404" t="s">
        <v>73</v>
      </c>
      <c r="H10404">
        <v>0</v>
      </c>
      <c r="I10404">
        <v>1</v>
      </c>
      <c r="J10404" t="s">
        <v>47</v>
      </c>
      <c r="K10404">
        <v>0</v>
      </c>
      <c r="L10404">
        <v>0</v>
      </c>
      <c r="M10404" t="s">
        <v>61</v>
      </c>
      <c r="N10404" t="s">
        <v>9741</v>
      </c>
      <c r="O10404">
        <v>10</v>
      </c>
      <c r="P10404">
        <v>7</v>
      </c>
      <c r="Q10404">
        <v>2</v>
      </c>
      <c r="R10404">
        <v>3</v>
      </c>
      <c r="S10404">
        <v>6</v>
      </c>
      <c r="T10404">
        <v>3</v>
      </c>
      <c r="U10404">
        <v>11</v>
      </c>
      <c r="V10404">
        <v>10</v>
      </c>
      <c r="W10404">
        <v>2</v>
      </c>
      <c r="X10404">
        <v>4</v>
      </c>
      <c r="Y10404">
        <v>0</v>
      </c>
      <c r="Z10404">
        <v>0</v>
      </c>
      <c r="AA10404">
        <v>4.2</v>
      </c>
      <c r="AB10404">
        <v>3.6</v>
      </c>
      <c r="AC10404">
        <v>1.85</v>
      </c>
      <c r="AD10404" t="str">
        <f t="shared" si="327"/>
        <v>H</v>
      </c>
      <c r="AE10404" t="str">
        <f t="shared" si="326"/>
        <v>N</v>
      </c>
      <c r="AF10404">
        <v>2.0099999999999998</v>
      </c>
      <c r="AG10404">
        <v>1.89</v>
      </c>
      <c r="AH10404">
        <v>4.4000000000000004</v>
      </c>
      <c r="AI10404">
        <v>3.77</v>
      </c>
      <c r="AJ10404">
        <v>1.95</v>
      </c>
      <c r="AK10404">
        <v>4.2</v>
      </c>
      <c r="AL10404">
        <v>3.59</v>
      </c>
      <c r="AM10404">
        <v>1.9</v>
      </c>
      <c r="AN10404">
        <v>2.02</v>
      </c>
      <c r="AO10404">
        <v>1.95</v>
      </c>
      <c r="AP10404">
        <v>1.95</v>
      </c>
      <c r="AQ10404">
        <v>1.87</v>
      </c>
      <c r="AR10404">
        <v>0</v>
      </c>
      <c r="AS10404">
        <v>3</v>
      </c>
    </row>
    <row r="10405" spans="1:45" x14ac:dyDescent="0.3">
      <c r="A10405" t="s">
        <v>10686</v>
      </c>
      <c r="B10405" t="s">
        <v>10543</v>
      </c>
      <c r="C10405">
        <v>15</v>
      </c>
      <c r="D10405" s="1">
        <v>44192</v>
      </c>
      <c r="E10405" s="2">
        <v>0.5</v>
      </c>
      <c r="F10405" t="s">
        <v>60</v>
      </c>
      <c r="G10405" t="s">
        <v>6329</v>
      </c>
      <c r="H10405">
        <v>1</v>
      </c>
      <c r="I10405">
        <v>0</v>
      </c>
      <c r="J10405" t="s">
        <v>51</v>
      </c>
      <c r="K10405">
        <v>1</v>
      </c>
      <c r="L10405">
        <v>0</v>
      </c>
      <c r="M10405" t="s">
        <v>51</v>
      </c>
      <c r="N10405" t="s">
        <v>10333</v>
      </c>
      <c r="O10405">
        <v>11</v>
      </c>
      <c r="P10405">
        <v>14</v>
      </c>
      <c r="Q10405">
        <v>4</v>
      </c>
      <c r="R10405">
        <v>6</v>
      </c>
      <c r="S10405">
        <v>4</v>
      </c>
      <c r="T10405">
        <v>12</v>
      </c>
      <c r="U10405">
        <v>8</v>
      </c>
      <c r="V10405">
        <v>14</v>
      </c>
      <c r="W10405">
        <v>0</v>
      </c>
      <c r="X10405">
        <v>3</v>
      </c>
      <c r="Y10405">
        <v>0</v>
      </c>
      <c r="Z10405">
        <v>0</v>
      </c>
      <c r="AA10405">
        <v>1.72</v>
      </c>
      <c r="AB10405">
        <v>4</v>
      </c>
      <c r="AC10405">
        <v>4.33</v>
      </c>
      <c r="AD10405" t="str">
        <f t="shared" si="327"/>
        <v>A</v>
      </c>
      <c r="AE10405" t="str">
        <f t="shared" si="326"/>
        <v>N</v>
      </c>
      <c r="AF10405">
        <v>1.57</v>
      </c>
      <c r="AG10405">
        <v>2.37</v>
      </c>
      <c r="AH10405">
        <v>1.82</v>
      </c>
      <c r="AI10405">
        <v>4.28</v>
      </c>
      <c r="AJ10405">
        <v>4.8499999999999996</v>
      </c>
      <c r="AK10405">
        <v>1.75</v>
      </c>
      <c r="AL10405">
        <v>3.98</v>
      </c>
      <c r="AM10405">
        <v>4.5</v>
      </c>
      <c r="AN10405">
        <v>1.64</v>
      </c>
      <c r="AO10405">
        <v>2.4700000000000002</v>
      </c>
      <c r="AP10405">
        <v>1.6</v>
      </c>
      <c r="AQ10405">
        <v>2.37</v>
      </c>
      <c r="AR10405">
        <v>3</v>
      </c>
      <c r="AS10405">
        <v>0</v>
      </c>
    </row>
    <row r="10406" spans="1:45" x14ac:dyDescent="0.3">
      <c r="A10406" t="s">
        <v>10687</v>
      </c>
      <c r="B10406" t="s">
        <v>10543</v>
      </c>
      <c r="C10406">
        <v>15</v>
      </c>
      <c r="D10406" s="1">
        <v>44192</v>
      </c>
      <c r="E10406" s="2">
        <v>0.59375</v>
      </c>
      <c r="F10406" t="s">
        <v>75</v>
      </c>
      <c r="G10406" t="s">
        <v>9392</v>
      </c>
      <c r="H10406">
        <v>2</v>
      </c>
      <c r="I10406">
        <v>2</v>
      </c>
      <c r="J10406" t="s">
        <v>61</v>
      </c>
      <c r="K10406">
        <v>0</v>
      </c>
      <c r="L10406">
        <v>1</v>
      </c>
      <c r="M10406" t="s">
        <v>47</v>
      </c>
      <c r="N10406" t="s">
        <v>8631</v>
      </c>
      <c r="O10406">
        <v>11</v>
      </c>
      <c r="P10406">
        <v>13</v>
      </c>
      <c r="Q10406">
        <v>4</v>
      </c>
      <c r="R10406">
        <v>4</v>
      </c>
      <c r="S10406">
        <v>5</v>
      </c>
      <c r="T10406">
        <v>4</v>
      </c>
      <c r="U10406">
        <v>6</v>
      </c>
      <c r="V10406">
        <v>8</v>
      </c>
      <c r="W10406">
        <v>0</v>
      </c>
      <c r="X10406">
        <v>0</v>
      </c>
      <c r="Y10406">
        <v>0</v>
      </c>
      <c r="Z10406">
        <v>0</v>
      </c>
      <c r="AA10406">
        <v>2.2999999999999998</v>
      </c>
      <c r="AB10406">
        <v>3.4</v>
      </c>
      <c r="AC10406">
        <v>3.1</v>
      </c>
      <c r="AD10406" t="str">
        <f t="shared" si="327"/>
        <v>A</v>
      </c>
      <c r="AE10406" t="str">
        <f t="shared" si="326"/>
        <v>N</v>
      </c>
      <c r="AF10406">
        <v>1.99</v>
      </c>
      <c r="AG10406">
        <v>1.91</v>
      </c>
      <c r="AH10406">
        <v>2.4300000000000002</v>
      </c>
      <c r="AI10406">
        <v>3.56</v>
      </c>
      <c r="AJ10406">
        <v>3.3</v>
      </c>
      <c r="AK10406">
        <v>2.37</v>
      </c>
      <c r="AL10406">
        <v>3.32</v>
      </c>
      <c r="AM10406">
        <v>3.11</v>
      </c>
      <c r="AN10406">
        <v>2</v>
      </c>
      <c r="AO10406">
        <v>1.94</v>
      </c>
      <c r="AP10406">
        <v>1.94</v>
      </c>
      <c r="AQ10406">
        <v>1.88</v>
      </c>
      <c r="AR10406">
        <v>1</v>
      </c>
      <c r="AS10406">
        <v>1</v>
      </c>
    </row>
    <row r="10407" spans="1:45" x14ac:dyDescent="0.3">
      <c r="A10407" t="s">
        <v>10688</v>
      </c>
      <c r="B10407" t="s">
        <v>10543</v>
      </c>
      <c r="C10407">
        <v>15</v>
      </c>
      <c r="D10407" s="1">
        <v>44192</v>
      </c>
      <c r="E10407" s="2">
        <v>0.6875</v>
      </c>
      <c r="F10407" t="s">
        <v>56</v>
      </c>
      <c r="G10407" t="s">
        <v>3618</v>
      </c>
      <c r="H10407">
        <v>1</v>
      </c>
      <c r="I10407">
        <v>1</v>
      </c>
      <c r="J10407" t="s">
        <v>61</v>
      </c>
      <c r="K10407">
        <v>1</v>
      </c>
      <c r="L10407">
        <v>0</v>
      </c>
      <c r="M10407" t="s">
        <v>51</v>
      </c>
      <c r="N10407" t="s">
        <v>6379</v>
      </c>
      <c r="O10407">
        <v>17</v>
      </c>
      <c r="P10407">
        <v>5</v>
      </c>
      <c r="Q10407">
        <v>2</v>
      </c>
      <c r="R10407">
        <v>3</v>
      </c>
      <c r="S10407">
        <v>8</v>
      </c>
      <c r="T10407">
        <v>3</v>
      </c>
      <c r="U10407">
        <v>8</v>
      </c>
      <c r="V10407">
        <v>5</v>
      </c>
      <c r="W10407">
        <v>0</v>
      </c>
      <c r="X10407">
        <v>1</v>
      </c>
      <c r="Y10407">
        <v>0</v>
      </c>
      <c r="Z10407">
        <v>0</v>
      </c>
      <c r="AA10407">
        <v>1.1100000000000001</v>
      </c>
      <c r="AB10407">
        <v>10</v>
      </c>
      <c r="AC10407">
        <v>19</v>
      </c>
      <c r="AD10407" t="str">
        <f t="shared" si="327"/>
        <v>A</v>
      </c>
      <c r="AE10407" t="str">
        <f t="shared" si="326"/>
        <v>N</v>
      </c>
      <c r="AF10407">
        <v>1.36</v>
      </c>
      <c r="AG10407">
        <v>3.2</v>
      </c>
      <c r="AH10407">
        <v>1.1499999999999999</v>
      </c>
      <c r="AI10407">
        <v>10.19</v>
      </c>
      <c r="AJ10407">
        <v>26</v>
      </c>
      <c r="AK10407">
        <v>1.1299999999999999</v>
      </c>
      <c r="AL10407">
        <v>9.0500000000000007</v>
      </c>
      <c r="AM10407">
        <v>20.61</v>
      </c>
      <c r="AN10407">
        <v>1.4</v>
      </c>
      <c r="AO10407">
        <v>3.38</v>
      </c>
      <c r="AP10407">
        <v>1.36</v>
      </c>
      <c r="AQ10407">
        <v>3.13</v>
      </c>
      <c r="AR10407">
        <v>1</v>
      </c>
      <c r="AS10407">
        <v>1</v>
      </c>
    </row>
    <row r="10408" spans="1:45" x14ac:dyDescent="0.3">
      <c r="A10408" t="s">
        <v>10689</v>
      </c>
      <c r="B10408" t="s">
        <v>10543</v>
      </c>
      <c r="C10408">
        <v>15</v>
      </c>
      <c r="D10408" s="1">
        <v>44192</v>
      </c>
      <c r="E10408" s="2">
        <v>0.80208333333333337</v>
      </c>
      <c r="F10408" t="s">
        <v>4016</v>
      </c>
      <c r="G10408" t="s">
        <v>64</v>
      </c>
      <c r="H10408">
        <v>1</v>
      </c>
      <c r="I10408">
        <v>1</v>
      </c>
      <c r="J10408" t="s">
        <v>61</v>
      </c>
      <c r="K10408">
        <v>0</v>
      </c>
      <c r="L10408">
        <v>1</v>
      </c>
      <c r="M10408" t="s">
        <v>47</v>
      </c>
      <c r="N10408" t="s">
        <v>8267</v>
      </c>
      <c r="O10408">
        <v>11</v>
      </c>
      <c r="P10408">
        <v>6</v>
      </c>
      <c r="Q10408">
        <v>6</v>
      </c>
      <c r="R10408">
        <v>3</v>
      </c>
      <c r="S10408">
        <v>9</v>
      </c>
      <c r="T10408">
        <v>2</v>
      </c>
      <c r="U10408">
        <v>20</v>
      </c>
      <c r="V10408">
        <v>13</v>
      </c>
      <c r="W10408">
        <v>4</v>
      </c>
      <c r="X10408">
        <v>1</v>
      </c>
      <c r="Y10408">
        <v>0</v>
      </c>
      <c r="Z10408">
        <v>0</v>
      </c>
      <c r="AA10408">
        <v>3.6</v>
      </c>
      <c r="AB10408">
        <v>3.25</v>
      </c>
      <c r="AC10408">
        <v>2.15</v>
      </c>
      <c r="AD10408" t="str">
        <f t="shared" si="327"/>
        <v>H</v>
      </c>
      <c r="AE10408" t="str">
        <f t="shared" si="326"/>
        <v>N</v>
      </c>
      <c r="AF10408">
        <v>2.2000000000000002</v>
      </c>
      <c r="AG10408">
        <v>1.66</v>
      </c>
      <c r="AH10408">
        <v>3.78</v>
      </c>
      <c r="AI10408">
        <v>3.46</v>
      </c>
      <c r="AJ10408">
        <v>2.23</v>
      </c>
      <c r="AK10408">
        <v>3.62</v>
      </c>
      <c r="AL10408">
        <v>3.28</v>
      </c>
      <c r="AM10408">
        <v>2.16</v>
      </c>
      <c r="AN10408">
        <v>2.29</v>
      </c>
      <c r="AO10408">
        <v>1.77</v>
      </c>
      <c r="AP10408">
        <v>2.2000000000000002</v>
      </c>
      <c r="AQ10408">
        <v>1.68</v>
      </c>
      <c r="AR10408">
        <v>1</v>
      </c>
      <c r="AS10408">
        <v>1</v>
      </c>
    </row>
    <row r="10409" spans="1:45" x14ac:dyDescent="0.3">
      <c r="A10409" t="s">
        <v>10690</v>
      </c>
      <c r="B10409" t="s">
        <v>10543</v>
      </c>
      <c r="C10409">
        <v>16</v>
      </c>
      <c r="D10409" s="1">
        <v>44193</v>
      </c>
      <c r="E10409" s="2">
        <v>0.625</v>
      </c>
      <c r="F10409" t="s">
        <v>454</v>
      </c>
      <c r="G10409" t="s">
        <v>463</v>
      </c>
      <c r="H10409">
        <v>1</v>
      </c>
      <c r="I10409">
        <v>1</v>
      </c>
      <c r="J10409" t="s">
        <v>61</v>
      </c>
      <c r="K10409">
        <v>0</v>
      </c>
      <c r="L10409">
        <v>0</v>
      </c>
      <c r="M10409" t="s">
        <v>61</v>
      </c>
      <c r="N10409" t="s">
        <v>8363</v>
      </c>
      <c r="O10409">
        <v>4</v>
      </c>
      <c r="P10409">
        <v>17</v>
      </c>
      <c r="Q10409">
        <v>1</v>
      </c>
      <c r="R10409">
        <v>3</v>
      </c>
      <c r="S10409">
        <v>2</v>
      </c>
      <c r="T10409">
        <v>5</v>
      </c>
      <c r="U10409">
        <v>10</v>
      </c>
      <c r="V10409">
        <v>7</v>
      </c>
      <c r="W10409">
        <v>0</v>
      </c>
      <c r="X10409">
        <v>1</v>
      </c>
      <c r="Y10409">
        <v>0</v>
      </c>
      <c r="Z10409">
        <v>0</v>
      </c>
      <c r="AA10409">
        <v>3.75</v>
      </c>
      <c r="AB10409">
        <v>3.5</v>
      </c>
      <c r="AC10409">
        <v>2</v>
      </c>
      <c r="AD10409" t="str">
        <f t="shared" si="327"/>
        <v>H</v>
      </c>
      <c r="AE10409" t="str">
        <f t="shared" si="326"/>
        <v>N</v>
      </c>
      <c r="AF10409">
        <v>1.9</v>
      </c>
      <c r="AG10409">
        <v>1.9</v>
      </c>
      <c r="AH10409">
        <v>3.96</v>
      </c>
      <c r="AI10409">
        <v>3.66</v>
      </c>
      <c r="AJ10409">
        <v>2.08</v>
      </c>
      <c r="AK10409">
        <v>3.81</v>
      </c>
      <c r="AL10409">
        <v>3.52</v>
      </c>
      <c r="AM10409">
        <v>2.0099999999999998</v>
      </c>
      <c r="AN10409">
        <v>1.94</v>
      </c>
      <c r="AO10409">
        <v>2</v>
      </c>
      <c r="AP10409">
        <v>1.88</v>
      </c>
      <c r="AQ10409">
        <v>1.94</v>
      </c>
      <c r="AR10409">
        <v>1</v>
      </c>
      <c r="AS10409">
        <v>1</v>
      </c>
    </row>
    <row r="10410" spans="1:45" x14ac:dyDescent="0.3">
      <c r="A10410" t="s">
        <v>10691</v>
      </c>
      <c r="B10410" t="s">
        <v>10543</v>
      </c>
      <c r="C10410">
        <v>16</v>
      </c>
      <c r="D10410" s="1">
        <v>44193</v>
      </c>
      <c r="E10410" s="2">
        <v>0.72916666666666663</v>
      </c>
      <c r="F10410" t="s">
        <v>53</v>
      </c>
      <c r="G10410" t="s">
        <v>49</v>
      </c>
      <c r="H10410">
        <v>1</v>
      </c>
      <c r="I10410">
        <v>1</v>
      </c>
      <c r="J10410" t="s">
        <v>61</v>
      </c>
      <c r="K10410">
        <v>1</v>
      </c>
      <c r="L10410">
        <v>0</v>
      </c>
      <c r="M10410" t="s">
        <v>51</v>
      </c>
      <c r="N10410" t="s">
        <v>5950</v>
      </c>
      <c r="O10410">
        <v>16</v>
      </c>
      <c r="P10410">
        <v>10</v>
      </c>
      <c r="Q10410">
        <v>5</v>
      </c>
      <c r="R10410">
        <v>2</v>
      </c>
      <c r="S10410">
        <v>11</v>
      </c>
      <c r="T10410">
        <v>4</v>
      </c>
      <c r="U10410">
        <v>16</v>
      </c>
      <c r="V10410">
        <v>3</v>
      </c>
      <c r="W10410">
        <v>3</v>
      </c>
      <c r="X10410">
        <v>1</v>
      </c>
      <c r="Y10410">
        <v>0</v>
      </c>
      <c r="Z10410">
        <v>0</v>
      </c>
      <c r="AA10410">
        <v>1.61</v>
      </c>
      <c r="AB10410">
        <v>4.2</v>
      </c>
      <c r="AC10410">
        <v>5</v>
      </c>
      <c r="AD10410" t="str">
        <f t="shared" si="327"/>
        <v>A</v>
      </c>
      <c r="AE10410" t="str">
        <f t="shared" si="326"/>
        <v>N</v>
      </c>
      <c r="AF10410">
        <v>1.53</v>
      </c>
      <c r="AG10410">
        <v>2.5</v>
      </c>
      <c r="AH10410">
        <v>1.74</v>
      </c>
      <c r="AI10410">
        <v>4.32</v>
      </c>
      <c r="AJ10410">
        <v>5</v>
      </c>
      <c r="AK10410">
        <v>1.69</v>
      </c>
      <c r="AL10410">
        <v>4.18</v>
      </c>
      <c r="AM10410">
        <v>4.72</v>
      </c>
      <c r="AN10410">
        <v>1.58</v>
      </c>
      <c r="AO10410">
        <v>2.5499999999999998</v>
      </c>
      <c r="AP10410">
        <v>1.55</v>
      </c>
      <c r="AQ10410">
        <v>2.4500000000000002</v>
      </c>
      <c r="AR10410">
        <v>1</v>
      </c>
      <c r="AS10410">
        <v>1</v>
      </c>
    </row>
    <row r="10411" spans="1:45" x14ac:dyDescent="0.3">
      <c r="A10411" t="s">
        <v>10692</v>
      </c>
      <c r="B10411" t="s">
        <v>10543</v>
      </c>
      <c r="C10411">
        <v>16</v>
      </c>
      <c r="D10411" s="1">
        <v>44194</v>
      </c>
      <c r="E10411" s="2">
        <v>0.75</v>
      </c>
      <c r="F10411" t="s">
        <v>9392</v>
      </c>
      <c r="G10411" t="s">
        <v>45</v>
      </c>
      <c r="H10411">
        <v>0</v>
      </c>
      <c r="I10411">
        <v>1</v>
      </c>
      <c r="J10411" t="s">
        <v>47</v>
      </c>
      <c r="K10411">
        <v>0</v>
      </c>
      <c r="L10411">
        <v>0</v>
      </c>
      <c r="M10411" t="s">
        <v>61</v>
      </c>
      <c r="N10411" t="s">
        <v>4453</v>
      </c>
      <c r="O10411">
        <v>13</v>
      </c>
      <c r="P10411">
        <v>11</v>
      </c>
      <c r="Q10411">
        <v>2</v>
      </c>
      <c r="R10411">
        <v>3</v>
      </c>
      <c r="S10411">
        <v>5</v>
      </c>
      <c r="T10411">
        <v>4</v>
      </c>
      <c r="U10411">
        <v>11</v>
      </c>
      <c r="V10411">
        <v>4</v>
      </c>
      <c r="W10411">
        <v>2</v>
      </c>
      <c r="X10411">
        <v>0</v>
      </c>
      <c r="Y10411">
        <v>0</v>
      </c>
      <c r="Z10411">
        <v>0</v>
      </c>
      <c r="AA10411">
        <v>3.25</v>
      </c>
      <c r="AB10411">
        <v>3.5</v>
      </c>
      <c r="AC10411">
        <v>2.2000000000000002</v>
      </c>
      <c r="AD10411" t="str">
        <f t="shared" si="327"/>
        <v>H</v>
      </c>
      <c r="AE10411" t="str">
        <f t="shared" si="326"/>
        <v>N</v>
      </c>
      <c r="AF10411">
        <v>2</v>
      </c>
      <c r="AG10411">
        <v>1.8</v>
      </c>
      <c r="AH10411">
        <v>3.35</v>
      </c>
      <c r="AI10411">
        <v>3.52</v>
      </c>
      <c r="AJ10411">
        <v>2.39</v>
      </c>
      <c r="AK10411">
        <v>3.22</v>
      </c>
      <c r="AL10411">
        <v>3.38</v>
      </c>
      <c r="AM10411">
        <v>2.29</v>
      </c>
      <c r="AN10411">
        <v>2.13</v>
      </c>
      <c r="AO10411">
        <v>1.85</v>
      </c>
      <c r="AP10411">
        <v>2.04</v>
      </c>
      <c r="AQ10411">
        <v>1.79</v>
      </c>
      <c r="AR10411">
        <v>0</v>
      </c>
      <c r="AS10411">
        <v>3</v>
      </c>
    </row>
    <row r="10412" spans="1:45" x14ac:dyDescent="0.3">
      <c r="A10412" t="s">
        <v>10693</v>
      </c>
      <c r="B10412" t="s">
        <v>10543</v>
      </c>
      <c r="C10412">
        <v>16</v>
      </c>
      <c r="D10412" s="1">
        <v>44194</v>
      </c>
      <c r="E10412" s="2">
        <v>0.75</v>
      </c>
      <c r="F10412" t="s">
        <v>6329</v>
      </c>
      <c r="G10412" t="s">
        <v>69</v>
      </c>
      <c r="H10412">
        <v>1</v>
      </c>
      <c r="I10412">
        <v>0</v>
      </c>
      <c r="J10412" t="s">
        <v>51</v>
      </c>
      <c r="K10412">
        <v>1</v>
      </c>
      <c r="L10412">
        <v>0</v>
      </c>
      <c r="M10412" t="s">
        <v>51</v>
      </c>
      <c r="N10412" t="s">
        <v>9316</v>
      </c>
      <c r="O10412">
        <v>5</v>
      </c>
      <c r="P10412">
        <v>7</v>
      </c>
      <c r="Q10412">
        <v>3</v>
      </c>
      <c r="R10412">
        <v>3</v>
      </c>
      <c r="S10412">
        <v>3</v>
      </c>
      <c r="T10412">
        <v>5</v>
      </c>
      <c r="U10412">
        <v>13</v>
      </c>
      <c r="V10412">
        <v>17</v>
      </c>
      <c r="W10412">
        <v>1</v>
      </c>
      <c r="X10412">
        <v>2</v>
      </c>
      <c r="Y10412">
        <v>0</v>
      </c>
      <c r="Z10412">
        <v>0</v>
      </c>
      <c r="AA10412">
        <v>2.37</v>
      </c>
      <c r="AB10412">
        <v>3.1</v>
      </c>
      <c r="AC10412">
        <v>3.25</v>
      </c>
      <c r="AD10412" t="str">
        <f t="shared" si="327"/>
        <v>A</v>
      </c>
      <c r="AE10412" t="str">
        <f t="shared" si="326"/>
        <v>N</v>
      </c>
      <c r="AF10412">
        <v>2.37</v>
      </c>
      <c r="AG10412">
        <v>1.57</v>
      </c>
      <c r="AH10412">
        <v>2.48</v>
      </c>
      <c r="AI10412">
        <v>3.25</v>
      </c>
      <c r="AJ10412">
        <v>3.42</v>
      </c>
      <c r="AK10412">
        <v>2.41</v>
      </c>
      <c r="AL10412">
        <v>3.15</v>
      </c>
      <c r="AM10412">
        <v>3.22</v>
      </c>
      <c r="AN10412">
        <v>2.5499999999999998</v>
      </c>
      <c r="AO10412">
        <v>1.61</v>
      </c>
      <c r="AP10412">
        <v>2.4300000000000002</v>
      </c>
      <c r="AQ10412">
        <v>1.57</v>
      </c>
      <c r="AR10412">
        <v>3</v>
      </c>
      <c r="AS10412">
        <v>0</v>
      </c>
    </row>
    <row r="10413" spans="1:45" x14ac:dyDescent="0.3">
      <c r="A10413" t="s">
        <v>10694</v>
      </c>
      <c r="B10413" t="s">
        <v>10543</v>
      </c>
      <c r="C10413">
        <v>16</v>
      </c>
      <c r="D10413" s="1">
        <v>44194</v>
      </c>
      <c r="E10413" s="2">
        <v>0.75</v>
      </c>
      <c r="F10413" t="s">
        <v>72</v>
      </c>
      <c r="G10413" t="s">
        <v>75</v>
      </c>
      <c r="H10413">
        <v>0</v>
      </c>
      <c r="I10413">
        <v>0</v>
      </c>
      <c r="J10413" t="s">
        <v>61</v>
      </c>
      <c r="K10413">
        <v>0</v>
      </c>
      <c r="L10413">
        <v>0</v>
      </c>
      <c r="M10413" t="s">
        <v>61</v>
      </c>
      <c r="N10413" t="s">
        <v>9940</v>
      </c>
      <c r="O10413">
        <v>8</v>
      </c>
      <c r="P10413">
        <v>8</v>
      </c>
      <c r="Q10413">
        <v>3</v>
      </c>
      <c r="R10413">
        <v>3</v>
      </c>
      <c r="S10413">
        <v>4</v>
      </c>
      <c r="T10413">
        <v>3</v>
      </c>
      <c r="U10413">
        <v>16</v>
      </c>
      <c r="V10413">
        <v>15</v>
      </c>
      <c r="W10413">
        <v>3</v>
      </c>
      <c r="X10413">
        <v>1</v>
      </c>
      <c r="Y10413">
        <v>0</v>
      </c>
      <c r="Z10413">
        <v>0</v>
      </c>
      <c r="AA10413">
        <v>2.1</v>
      </c>
      <c r="AB10413">
        <v>3.6</v>
      </c>
      <c r="AC10413">
        <v>3.4</v>
      </c>
      <c r="AD10413" t="str">
        <f t="shared" si="327"/>
        <v>A</v>
      </c>
      <c r="AE10413" t="str">
        <f t="shared" si="326"/>
        <v>N</v>
      </c>
      <c r="AF10413">
        <v>1.94</v>
      </c>
      <c r="AG10413">
        <v>1.96</v>
      </c>
      <c r="AH10413">
        <v>2.27</v>
      </c>
      <c r="AI10413">
        <v>3.6</v>
      </c>
      <c r="AJ10413">
        <v>3.52</v>
      </c>
      <c r="AK10413">
        <v>2.19</v>
      </c>
      <c r="AL10413">
        <v>3.48</v>
      </c>
      <c r="AM10413">
        <v>3.33</v>
      </c>
      <c r="AN10413">
        <v>1.98</v>
      </c>
      <c r="AO10413">
        <v>1.98</v>
      </c>
      <c r="AP10413">
        <v>1.9</v>
      </c>
      <c r="AQ10413">
        <v>1.92</v>
      </c>
      <c r="AR10413">
        <v>1</v>
      </c>
      <c r="AS10413">
        <v>1</v>
      </c>
    </row>
    <row r="10414" spans="1:45" x14ac:dyDescent="0.3">
      <c r="A10414" t="s">
        <v>10695</v>
      </c>
      <c r="B10414" t="s">
        <v>10543</v>
      </c>
      <c r="C10414">
        <v>16</v>
      </c>
      <c r="D10414" s="1">
        <v>44194</v>
      </c>
      <c r="E10414" s="2">
        <v>0.75</v>
      </c>
      <c r="F10414" t="s">
        <v>3618</v>
      </c>
      <c r="G10414" t="s">
        <v>60</v>
      </c>
      <c r="H10414">
        <v>0</v>
      </c>
      <c r="I10414">
        <v>5</v>
      </c>
      <c r="J10414" t="s">
        <v>47</v>
      </c>
      <c r="K10414">
        <v>0</v>
      </c>
      <c r="L10414">
        <v>4</v>
      </c>
      <c r="M10414" t="s">
        <v>47</v>
      </c>
      <c r="N10414" t="s">
        <v>5026</v>
      </c>
      <c r="O10414">
        <v>4</v>
      </c>
      <c r="P10414">
        <v>14</v>
      </c>
      <c r="Q10414">
        <v>1</v>
      </c>
      <c r="R10414">
        <v>6</v>
      </c>
      <c r="S10414">
        <v>3</v>
      </c>
      <c r="T10414">
        <v>10</v>
      </c>
      <c r="U10414">
        <v>7</v>
      </c>
      <c r="V10414">
        <v>10</v>
      </c>
      <c r="W10414">
        <v>0</v>
      </c>
      <c r="X10414">
        <v>1</v>
      </c>
      <c r="Y10414">
        <v>0</v>
      </c>
      <c r="Z10414">
        <v>0</v>
      </c>
      <c r="AA10414">
        <v>3.6</v>
      </c>
      <c r="AB10414">
        <v>3.6</v>
      </c>
      <c r="AC10414">
        <v>2</v>
      </c>
      <c r="AD10414" t="str">
        <f t="shared" si="327"/>
        <v>H</v>
      </c>
      <c r="AE10414" t="str">
        <f t="shared" si="326"/>
        <v>N</v>
      </c>
      <c r="AF10414">
        <v>1.57</v>
      </c>
      <c r="AG10414">
        <v>2.37</v>
      </c>
      <c r="AH10414">
        <v>4.07</v>
      </c>
      <c r="AI10414">
        <v>3.83</v>
      </c>
      <c r="AJ10414">
        <v>2.12</v>
      </c>
      <c r="AK10414">
        <v>3.59</v>
      </c>
      <c r="AL10414">
        <v>3.67</v>
      </c>
      <c r="AM10414">
        <v>2.0299999999999998</v>
      </c>
      <c r="AN10414">
        <v>1.67</v>
      </c>
      <c r="AO10414">
        <v>2.42</v>
      </c>
      <c r="AP10414">
        <v>1.61</v>
      </c>
      <c r="AQ10414">
        <v>2.3199999999999998</v>
      </c>
      <c r="AR10414">
        <v>0</v>
      </c>
      <c r="AS10414">
        <v>3</v>
      </c>
    </row>
    <row r="10415" spans="1:45" x14ac:dyDescent="0.3">
      <c r="A10415" t="s">
        <v>10696</v>
      </c>
      <c r="B10415" t="s">
        <v>10543</v>
      </c>
      <c r="C10415">
        <v>16</v>
      </c>
      <c r="D10415" s="1">
        <v>44194</v>
      </c>
      <c r="E10415" s="2">
        <v>0.83333333333333337</v>
      </c>
      <c r="F10415" t="s">
        <v>79</v>
      </c>
      <c r="G10415" t="s">
        <v>4016</v>
      </c>
      <c r="H10415">
        <v>1</v>
      </c>
      <c r="I10415">
        <v>0</v>
      </c>
      <c r="J10415" t="s">
        <v>51</v>
      </c>
      <c r="K10415">
        <v>0</v>
      </c>
      <c r="L10415">
        <v>0</v>
      </c>
      <c r="M10415" t="s">
        <v>61</v>
      </c>
      <c r="N10415" t="s">
        <v>6912</v>
      </c>
      <c r="O10415">
        <v>11</v>
      </c>
      <c r="P10415">
        <v>9</v>
      </c>
      <c r="Q10415">
        <v>3</v>
      </c>
      <c r="R10415">
        <v>5</v>
      </c>
      <c r="S10415">
        <v>2</v>
      </c>
      <c r="T10415">
        <v>2</v>
      </c>
      <c r="U10415">
        <v>11</v>
      </c>
      <c r="V10415">
        <v>7</v>
      </c>
      <c r="W10415">
        <v>1</v>
      </c>
      <c r="X10415">
        <v>1</v>
      </c>
      <c r="Y10415">
        <v>0</v>
      </c>
      <c r="Z10415">
        <v>0</v>
      </c>
      <c r="AA10415">
        <v>1.53</v>
      </c>
      <c r="AB10415">
        <v>4.2</v>
      </c>
      <c r="AC10415">
        <v>6.25</v>
      </c>
      <c r="AD10415" t="str">
        <f t="shared" si="327"/>
        <v>A</v>
      </c>
      <c r="AE10415" t="str">
        <f t="shared" si="326"/>
        <v>N</v>
      </c>
      <c r="AF10415">
        <v>1.96</v>
      </c>
      <c r="AG10415">
        <v>1.94</v>
      </c>
      <c r="AH10415">
        <v>1.6</v>
      </c>
      <c r="AI10415">
        <v>4.5199999999999996</v>
      </c>
      <c r="AJ10415">
        <v>6.5</v>
      </c>
      <c r="AK10415">
        <v>1.55</v>
      </c>
      <c r="AL10415">
        <v>4.21</v>
      </c>
      <c r="AM10415">
        <v>6.1</v>
      </c>
      <c r="AN10415">
        <v>2.0099999999999998</v>
      </c>
      <c r="AO10415">
        <v>2.02</v>
      </c>
      <c r="AP10415">
        <v>1.92</v>
      </c>
      <c r="AQ10415">
        <v>1.9</v>
      </c>
      <c r="AR10415">
        <v>3</v>
      </c>
      <c r="AS10415">
        <v>0</v>
      </c>
    </row>
    <row r="10416" spans="1:45" x14ac:dyDescent="0.3">
      <c r="A10416" t="s">
        <v>10697</v>
      </c>
      <c r="B10416" t="s">
        <v>10543</v>
      </c>
      <c r="C10416">
        <v>16</v>
      </c>
      <c r="D10416" s="1">
        <v>44195</v>
      </c>
      <c r="E10416" s="2">
        <v>0.83333333333333337</v>
      </c>
      <c r="F10416" t="s">
        <v>63</v>
      </c>
      <c r="G10416" t="s">
        <v>56</v>
      </c>
      <c r="H10416">
        <v>0</v>
      </c>
      <c r="I10416">
        <v>0</v>
      </c>
      <c r="J10416" t="s">
        <v>61</v>
      </c>
      <c r="K10416">
        <v>0</v>
      </c>
      <c r="L10416">
        <v>0</v>
      </c>
      <c r="M10416" t="s">
        <v>61</v>
      </c>
      <c r="N10416" t="s">
        <v>8267</v>
      </c>
      <c r="O10416">
        <v>8</v>
      </c>
      <c r="P10416">
        <v>11</v>
      </c>
      <c r="Q10416">
        <v>2</v>
      </c>
      <c r="R10416">
        <v>4</v>
      </c>
      <c r="S10416">
        <v>5</v>
      </c>
      <c r="T10416">
        <v>12</v>
      </c>
      <c r="U10416">
        <v>9</v>
      </c>
      <c r="V10416">
        <v>13</v>
      </c>
      <c r="W10416">
        <v>2</v>
      </c>
      <c r="X10416">
        <v>3</v>
      </c>
      <c r="Y10416">
        <v>0</v>
      </c>
      <c r="Z10416">
        <v>0</v>
      </c>
      <c r="AA10416">
        <v>12</v>
      </c>
      <c r="AB10416">
        <v>6</v>
      </c>
      <c r="AC10416">
        <v>1.25</v>
      </c>
      <c r="AD10416" t="str">
        <f t="shared" si="327"/>
        <v>H</v>
      </c>
      <c r="AE10416" t="str">
        <f t="shared" si="326"/>
        <v>N</v>
      </c>
      <c r="AF10416">
        <v>1.5</v>
      </c>
      <c r="AG10416">
        <v>2.62</v>
      </c>
      <c r="AH10416">
        <v>12</v>
      </c>
      <c r="AI10416">
        <v>6.5</v>
      </c>
      <c r="AJ10416">
        <v>1.32</v>
      </c>
      <c r="AK10416">
        <v>9.81</v>
      </c>
      <c r="AL10416">
        <v>5.93</v>
      </c>
      <c r="AM10416">
        <v>1.29</v>
      </c>
      <c r="AN10416">
        <v>1.53</v>
      </c>
      <c r="AO10416">
        <v>2.68</v>
      </c>
      <c r="AP10416">
        <v>1.5</v>
      </c>
      <c r="AQ10416">
        <v>2.6</v>
      </c>
      <c r="AR10416">
        <v>1</v>
      </c>
      <c r="AS10416">
        <v>1</v>
      </c>
    </row>
    <row r="10417" spans="1:45" x14ac:dyDescent="0.3">
      <c r="A10417" t="s">
        <v>10698</v>
      </c>
      <c r="B10417" t="s">
        <v>10543</v>
      </c>
      <c r="C10417">
        <v>17</v>
      </c>
      <c r="D10417" s="1">
        <v>44197</v>
      </c>
      <c r="E10417" s="2">
        <v>0.72916666666666663</v>
      </c>
      <c r="F10417" t="s">
        <v>73</v>
      </c>
      <c r="G10417" t="s">
        <v>75</v>
      </c>
      <c r="H10417">
        <v>0</v>
      </c>
      <c r="I10417">
        <v>1</v>
      </c>
      <c r="J10417" t="s">
        <v>47</v>
      </c>
      <c r="K10417">
        <v>0</v>
      </c>
      <c r="L10417">
        <v>0</v>
      </c>
      <c r="M10417" t="s">
        <v>61</v>
      </c>
      <c r="N10417" t="s">
        <v>6379</v>
      </c>
      <c r="O10417">
        <v>10</v>
      </c>
      <c r="P10417">
        <v>11</v>
      </c>
      <c r="Q10417">
        <v>2</v>
      </c>
      <c r="R10417">
        <v>5</v>
      </c>
      <c r="S10417">
        <v>5</v>
      </c>
      <c r="T10417">
        <v>4</v>
      </c>
      <c r="U10417">
        <v>9</v>
      </c>
      <c r="V10417">
        <v>7</v>
      </c>
      <c r="W10417">
        <v>2</v>
      </c>
      <c r="X10417">
        <v>0</v>
      </c>
      <c r="Y10417">
        <v>0</v>
      </c>
      <c r="Z10417">
        <v>0</v>
      </c>
      <c r="AA10417">
        <v>2.1</v>
      </c>
      <c r="AB10417">
        <v>3.5</v>
      </c>
      <c r="AC10417">
        <v>3.5</v>
      </c>
      <c r="AD10417" t="str">
        <f t="shared" si="327"/>
        <v>A</v>
      </c>
      <c r="AE10417" t="str">
        <f t="shared" si="326"/>
        <v>Y</v>
      </c>
      <c r="AF10417">
        <v>1.9</v>
      </c>
      <c r="AG10417">
        <v>1.9</v>
      </c>
      <c r="AH10417">
        <v>2.2200000000000002</v>
      </c>
      <c r="AI10417">
        <v>3.58</v>
      </c>
      <c r="AJ10417">
        <v>3.81</v>
      </c>
      <c r="AK10417">
        <v>2.15</v>
      </c>
      <c r="AL10417">
        <v>3.44</v>
      </c>
      <c r="AM10417">
        <v>3.5</v>
      </c>
      <c r="AN10417">
        <v>2.0499999999999998</v>
      </c>
      <c r="AO10417">
        <v>1.93</v>
      </c>
      <c r="AP10417">
        <v>1.96</v>
      </c>
      <c r="AQ10417">
        <v>1.86</v>
      </c>
      <c r="AR10417">
        <v>0</v>
      </c>
      <c r="AS10417">
        <v>3</v>
      </c>
    </row>
    <row r="10418" spans="1:45" x14ac:dyDescent="0.3">
      <c r="A10418" t="s">
        <v>10699</v>
      </c>
      <c r="B10418" t="s">
        <v>10543</v>
      </c>
      <c r="C10418">
        <v>17</v>
      </c>
      <c r="D10418" s="1">
        <v>44197</v>
      </c>
      <c r="E10418" s="2">
        <v>0.83333333333333337</v>
      </c>
      <c r="F10418" t="s">
        <v>79</v>
      </c>
      <c r="G10418" t="s">
        <v>49</v>
      </c>
      <c r="H10418">
        <v>2</v>
      </c>
      <c r="I10418">
        <v>1</v>
      </c>
      <c r="J10418" t="s">
        <v>51</v>
      </c>
      <c r="K10418">
        <v>1</v>
      </c>
      <c r="L10418">
        <v>0</v>
      </c>
      <c r="M10418" t="s">
        <v>51</v>
      </c>
      <c r="N10418" t="s">
        <v>6721</v>
      </c>
      <c r="O10418">
        <v>19</v>
      </c>
      <c r="P10418">
        <v>5</v>
      </c>
      <c r="Q10418">
        <v>9</v>
      </c>
      <c r="R10418">
        <v>5</v>
      </c>
      <c r="S10418">
        <v>5</v>
      </c>
      <c r="T10418">
        <v>10</v>
      </c>
      <c r="U10418">
        <v>22</v>
      </c>
      <c r="V10418">
        <v>10</v>
      </c>
      <c r="W10418">
        <v>4</v>
      </c>
      <c r="X10418">
        <v>0</v>
      </c>
      <c r="Y10418">
        <v>0</v>
      </c>
      <c r="Z10418">
        <v>0</v>
      </c>
      <c r="AA10418">
        <v>1.72</v>
      </c>
      <c r="AB10418">
        <v>4.2</v>
      </c>
      <c r="AC10418">
        <v>4.2</v>
      </c>
      <c r="AD10418" t="str">
        <f t="shared" si="327"/>
        <v>A</v>
      </c>
      <c r="AE10418" t="str">
        <f t="shared" si="326"/>
        <v>N</v>
      </c>
      <c r="AF10418">
        <v>1.53</v>
      </c>
      <c r="AG10418">
        <v>2.5</v>
      </c>
      <c r="AH10418">
        <v>1.81</v>
      </c>
      <c r="AI10418">
        <v>4.3499999999999996</v>
      </c>
      <c r="AJ10418">
        <v>4.7</v>
      </c>
      <c r="AK10418">
        <v>1.74</v>
      </c>
      <c r="AL10418">
        <v>4.1399999999999997</v>
      </c>
      <c r="AM10418">
        <v>4.42</v>
      </c>
      <c r="AN10418">
        <v>1.58</v>
      </c>
      <c r="AO10418">
        <v>2.72</v>
      </c>
      <c r="AP10418">
        <v>1.54</v>
      </c>
      <c r="AQ10418">
        <v>2.48</v>
      </c>
      <c r="AR10418">
        <v>3</v>
      </c>
      <c r="AS10418">
        <v>0</v>
      </c>
    </row>
    <row r="10419" spans="1:45" x14ac:dyDescent="0.3">
      <c r="A10419" t="s">
        <v>10700</v>
      </c>
      <c r="B10419" t="s">
        <v>10543</v>
      </c>
      <c r="C10419">
        <v>17</v>
      </c>
      <c r="D10419" s="1">
        <v>44198</v>
      </c>
      <c r="E10419" s="2">
        <v>0.52083333333333337</v>
      </c>
      <c r="F10419" t="s">
        <v>64</v>
      </c>
      <c r="G10419" t="s">
        <v>60</v>
      </c>
      <c r="H10419">
        <v>3</v>
      </c>
      <c r="I10419">
        <v>0</v>
      </c>
      <c r="J10419" t="s">
        <v>51</v>
      </c>
      <c r="K10419">
        <v>2</v>
      </c>
      <c r="L10419">
        <v>0</v>
      </c>
      <c r="M10419" t="s">
        <v>51</v>
      </c>
      <c r="N10419" t="s">
        <v>9741</v>
      </c>
      <c r="O10419">
        <v>20</v>
      </c>
      <c r="P10419">
        <v>18</v>
      </c>
      <c r="Q10419">
        <v>7</v>
      </c>
      <c r="R10419">
        <v>5</v>
      </c>
      <c r="S10419">
        <v>3</v>
      </c>
      <c r="T10419">
        <v>5</v>
      </c>
      <c r="U10419">
        <v>15</v>
      </c>
      <c r="V10419">
        <v>13</v>
      </c>
      <c r="W10419">
        <v>2</v>
      </c>
      <c r="X10419">
        <v>1</v>
      </c>
      <c r="Y10419">
        <v>1</v>
      </c>
      <c r="Z10419">
        <v>0</v>
      </c>
      <c r="AA10419">
        <v>1.75</v>
      </c>
      <c r="AB10419">
        <v>4.0999999999999996</v>
      </c>
      <c r="AC10419">
        <v>4.2</v>
      </c>
      <c r="AD10419" t="str">
        <f t="shared" si="327"/>
        <v>A</v>
      </c>
      <c r="AE10419" t="str">
        <f t="shared" si="326"/>
        <v>N</v>
      </c>
      <c r="AF10419">
        <v>1.44</v>
      </c>
      <c r="AG10419">
        <v>2.75</v>
      </c>
      <c r="AH10419">
        <v>1.85</v>
      </c>
      <c r="AI10419">
        <v>4.28</v>
      </c>
      <c r="AJ10419">
        <v>4.37</v>
      </c>
      <c r="AK10419">
        <v>1.8</v>
      </c>
      <c r="AL10419">
        <v>4.05</v>
      </c>
      <c r="AM10419">
        <v>4.1500000000000004</v>
      </c>
      <c r="AN10419">
        <v>1.48</v>
      </c>
      <c r="AO10419">
        <v>2.91</v>
      </c>
      <c r="AP10419">
        <v>1.44</v>
      </c>
      <c r="AQ10419">
        <v>2.79</v>
      </c>
      <c r="AR10419">
        <v>3</v>
      </c>
      <c r="AS10419">
        <v>0</v>
      </c>
    </row>
    <row r="10420" spans="1:45" x14ac:dyDescent="0.3">
      <c r="A10420" t="s">
        <v>10701</v>
      </c>
      <c r="B10420" t="s">
        <v>10543</v>
      </c>
      <c r="C10420">
        <v>17</v>
      </c>
      <c r="D10420" s="1">
        <v>44198</v>
      </c>
      <c r="E10420" s="2">
        <v>0.625</v>
      </c>
      <c r="F10420" t="s">
        <v>454</v>
      </c>
      <c r="G10420" t="s">
        <v>69</v>
      </c>
      <c r="H10420">
        <v>2</v>
      </c>
      <c r="I10420">
        <v>0</v>
      </c>
      <c r="J10420" t="s">
        <v>51</v>
      </c>
      <c r="K10420">
        <v>2</v>
      </c>
      <c r="L10420">
        <v>0</v>
      </c>
      <c r="M10420" t="s">
        <v>51</v>
      </c>
      <c r="N10420" t="s">
        <v>5950</v>
      </c>
      <c r="O10420">
        <v>9</v>
      </c>
      <c r="P10420">
        <v>7</v>
      </c>
      <c r="Q10420">
        <v>4</v>
      </c>
      <c r="R10420">
        <v>2</v>
      </c>
      <c r="S10420">
        <v>3</v>
      </c>
      <c r="T10420">
        <v>6</v>
      </c>
      <c r="U10420">
        <v>8</v>
      </c>
      <c r="V10420">
        <v>18</v>
      </c>
      <c r="W10420">
        <v>1</v>
      </c>
      <c r="X10420">
        <v>3</v>
      </c>
      <c r="Y10420">
        <v>0</v>
      </c>
      <c r="Z10420">
        <v>0</v>
      </c>
      <c r="AA10420">
        <v>1.95</v>
      </c>
      <c r="AB10420">
        <v>3.5</v>
      </c>
      <c r="AC10420">
        <v>3.9</v>
      </c>
      <c r="AD10420" t="str">
        <f t="shared" si="327"/>
        <v>A</v>
      </c>
      <c r="AE10420" t="str">
        <f t="shared" si="326"/>
        <v>N</v>
      </c>
      <c r="AF10420">
        <v>2.2999999999999998</v>
      </c>
      <c r="AG10420">
        <v>1.61</v>
      </c>
      <c r="AH10420">
        <v>2.09</v>
      </c>
      <c r="AI10420">
        <v>3.55</v>
      </c>
      <c r="AJ10420">
        <v>4.0999999999999996</v>
      </c>
      <c r="AK10420">
        <v>2.0099999999999998</v>
      </c>
      <c r="AL10420">
        <v>3.4</v>
      </c>
      <c r="AM10420">
        <v>3.93</v>
      </c>
      <c r="AN10420">
        <v>2.34</v>
      </c>
      <c r="AO10420">
        <v>1.7</v>
      </c>
      <c r="AP10420">
        <v>2.25</v>
      </c>
      <c r="AQ10420">
        <v>1.65</v>
      </c>
      <c r="AR10420">
        <v>3</v>
      </c>
      <c r="AS10420">
        <v>0</v>
      </c>
    </row>
    <row r="10421" spans="1:45" x14ac:dyDescent="0.3">
      <c r="A10421" t="s">
        <v>10702</v>
      </c>
      <c r="B10421" t="s">
        <v>10543</v>
      </c>
      <c r="C10421">
        <v>17</v>
      </c>
      <c r="D10421" s="1">
        <v>44198</v>
      </c>
      <c r="E10421" s="2">
        <v>0.72916666666666663</v>
      </c>
      <c r="F10421" t="s">
        <v>9392</v>
      </c>
      <c r="G10421" t="s">
        <v>4016</v>
      </c>
      <c r="H10421">
        <v>3</v>
      </c>
      <c r="I10421">
        <v>3</v>
      </c>
      <c r="J10421" t="s">
        <v>61</v>
      </c>
      <c r="K10421">
        <v>1</v>
      </c>
      <c r="L10421">
        <v>3</v>
      </c>
      <c r="M10421" t="s">
        <v>47</v>
      </c>
      <c r="N10421" t="s">
        <v>9940</v>
      </c>
      <c r="O10421">
        <v>13</v>
      </c>
      <c r="P10421">
        <v>11</v>
      </c>
      <c r="Q10421">
        <v>4</v>
      </c>
      <c r="R10421">
        <v>4</v>
      </c>
      <c r="S10421">
        <v>5</v>
      </c>
      <c r="T10421">
        <v>8</v>
      </c>
      <c r="U10421">
        <v>13</v>
      </c>
      <c r="V10421">
        <v>8</v>
      </c>
      <c r="W10421">
        <v>2</v>
      </c>
      <c r="X10421">
        <v>1</v>
      </c>
      <c r="Y10421">
        <v>0</v>
      </c>
      <c r="Z10421">
        <v>0</v>
      </c>
      <c r="AA10421">
        <v>2.62</v>
      </c>
      <c r="AB10421">
        <v>3.25</v>
      </c>
      <c r="AC10421">
        <v>2.75</v>
      </c>
      <c r="AD10421" t="str">
        <f t="shared" si="327"/>
        <v>A</v>
      </c>
      <c r="AE10421" t="str">
        <f t="shared" si="326"/>
        <v>N</v>
      </c>
      <c r="AF10421">
        <v>2.5</v>
      </c>
      <c r="AG10421">
        <v>1.53</v>
      </c>
      <c r="AH10421">
        <v>2.76</v>
      </c>
      <c r="AI10421">
        <v>3.3</v>
      </c>
      <c r="AJ10421">
        <v>2.92</v>
      </c>
      <c r="AK10421">
        <v>2.66</v>
      </c>
      <c r="AL10421">
        <v>3.15</v>
      </c>
      <c r="AM10421">
        <v>2.85</v>
      </c>
      <c r="AN10421">
        <v>2.54</v>
      </c>
      <c r="AO10421">
        <v>1.62</v>
      </c>
      <c r="AP10421">
        <v>2.4300000000000002</v>
      </c>
      <c r="AQ10421">
        <v>1.56</v>
      </c>
      <c r="AR10421">
        <v>1</v>
      </c>
      <c r="AS10421">
        <v>1</v>
      </c>
    </row>
    <row r="10422" spans="1:45" x14ac:dyDescent="0.3">
      <c r="A10422" t="s">
        <v>10703</v>
      </c>
      <c r="B10422" t="s">
        <v>10543</v>
      </c>
      <c r="C10422">
        <v>17</v>
      </c>
      <c r="D10422" s="1">
        <v>44198</v>
      </c>
      <c r="E10422" s="2">
        <v>0.83333333333333337</v>
      </c>
      <c r="F10422" t="s">
        <v>3618</v>
      </c>
      <c r="G10422" t="s">
        <v>45</v>
      </c>
      <c r="H10422">
        <v>0</v>
      </c>
      <c r="I10422">
        <v>4</v>
      </c>
      <c r="J10422" t="s">
        <v>47</v>
      </c>
      <c r="K10422">
        <v>0</v>
      </c>
      <c r="L10422">
        <v>2</v>
      </c>
      <c r="M10422" t="s">
        <v>47</v>
      </c>
      <c r="N10422" t="s">
        <v>4453</v>
      </c>
      <c r="O10422">
        <v>7</v>
      </c>
      <c r="P10422">
        <v>21</v>
      </c>
      <c r="Q10422">
        <v>3</v>
      </c>
      <c r="R10422">
        <v>12</v>
      </c>
      <c r="S10422">
        <v>3</v>
      </c>
      <c r="T10422">
        <v>5</v>
      </c>
      <c r="U10422">
        <v>7</v>
      </c>
      <c r="V10422">
        <v>4</v>
      </c>
      <c r="W10422">
        <v>1</v>
      </c>
      <c r="X10422">
        <v>2</v>
      </c>
      <c r="Y10422">
        <v>0</v>
      </c>
      <c r="Z10422">
        <v>0</v>
      </c>
      <c r="AA10422">
        <v>5.75</v>
      </c>
      <c r="AB10422">
        <v>4</v>
      </c>
      <c r="AC10422">
        <v>1.57</v>
      </c>
      <c r="AD10422" t="str">
        <f t="shared" si="327"/>
        <v>H</v>
      </c>
      <c r="AE10422" t="str">
        <f t="shared" si="326"/>
        <v>N</v>
      </c>
      <c r="AF10422">
        <v>1.9</v>
      </c>
      <c r="AG10422">
        <v>1.9</v>
      </c>
      <c r="AH10422">
        <v>6.5</v>
      </c>
      <c r="AI10422">
        <v>4.2</v>
      </c>
      <c r="AJ10422">
        <v>1.66</v>
      </c>
      <c r="AK10422">
        <v>5.78</v>
      </c>
      <c r="AL10422">
        <v>4.01</v>
      </c>
      <c r="AM10422">
        <v>1.61</v>
      </c>
      <c r="AN10422">
        <v>1.93</v>
      </c>
      <c r="AO10422">
        <v>2.09</v>
      </c>
      <c r="AP10422">
        <v>1.84</v>
      </c>
      <c r="AQ10422">
        <v>1.98</v>
      </c>
      <c r="AR10422">
        <v>0</v>
      </c>
      <c r="AS10422">
        <v>3</v>
      </c>
    </row>
    <row r="10423" spans="1:45" x14ac:dyDescent="0.3">
      <c r="A10423" t="s">
        <v>10704</v>
      </c>
      <c r="B10423" t="s">
        <v>10543</v>
      </c>
      <c r="C10423">
        <v>17</v>
      </c>
      <c r="D10423" s="1">
        <v>44199</v>
      </c>
      <c r="E10423" s="2">
        <v>0.59375</v>
      </c>
      <c r="F10423" t="s">
        <v>63</v>
      </c>
      <c r="G10423" t="s">
        <v>463</v>
      </c>
      <c r="H10423">
        <v>1</v>
      </c>
      <c r="I10423">
        <v>2</v>
      </c>
      <c r="J10423" t="s">
        <v>47</v>
      </c>
      <c r="K10423">
        <v>0</v>
      </c>
      <c r="L10423">
        <v>0</v>
      </c>
      <c r="M10423" t="s">
        <v>61</v>
      </c>
      <c r="N10423" t="s">
        <v>10333</v>
      </c>
      <c r="O10423">
        <v>8</v>
      </c>
      <c r="P10423">
        <v>9</v>
      </c>
      <c r="Q10423">
        <v>2</v>
      </c>
      <c r="R10423">
        <v>3</v>
      </c>
      <c r="S10423">
        <v>3</v>
      </c>
      <c r="T10423">
        <v>6</v>
      </c>
      <c r="U10423">
        <v>10</v>
      </c>
      <c r="V10423">
        <v>11</v>
      </c>
      <c r="W10423">
        <v>0</v>
      </c>
      <c r="X10423">
        <v>2</v>
      </c>
      <c r="Y10423">
        <v>0</v>
      </c>
      <c r="Z10423">
        <v>0</v>
      </c>
      <c r="AA10423">
        <v>5.25</v>
      </c>
      <c r="AB10423">
        <v>4.2</v>
      </c>
      <c r="AC10423">
        <v>1.61</v>
      </c>
      <c r="AD10423" t="str">
        <f t="shared" si="327"/>
        <v>H</v>
      </c>
      <c r="AE10423" t="str">
        <f t="shared" si="326"/>
        <v>N</v>
      </c>
      <c r="AF10423">
        <v>1.9</v>
      </c>
      <c r="AG10423">
        <v>1.9</v>
      </c>
      <c r="AH10423">
        <v>5.52</v>
      </c>
      <c r="AI10423">
        <v>4.2</v>
      </c>
      <c r="AJ10423">
        <v>1.72</v>
      </c>
      <c r="AK10423">
        <v>5.19</v>
      </c>
      <c r="AL10423">
        <v>3.97</v>
      </c>
      <c r="AM10423">
        <v>1.67</v>
      </c>
      <c r="AN10423">
        <v>1.93</v>
      </c>
      <c r="AO10423">
        <v>2.04</v>
      </c>
      <c r="AP10423">
        <v>1.86</v>
      </c>
      <c r="AQ10423">
        <v>1.96</v>
      </c>
      <c r="AR10423">
        <v>0</v>
      </c>
      <c r="AS10423">
        <v>3</v>
      </c>
    </row>
    <row r="10424" spans="1:45" x14ac:dyDescent="0.3">
      <c r="A10424" t="s">
        <v>10705</v>
      </c>
      <c r="B10424" t="s">
        <v>10543</v>
      </c>
      <c r="C10424">
        <v>17</v>
      </c>
      <c r="D10424" s="1">
        <v>44199</v>
      </c>
      <c r="E10424" s="2">
        <v>0.6875</v>
      </c>
      <c r="F10424" t="s">
        <v>53</v>
      </c>
      <c r="G10424" t="s">
        <v>59</v>
      </c>
      <c r="H10424">
        <v>1</v>
      </c>
      <c r="I10424">
        <v>3</v>
      </c>
      <c r="J10424" t="s">
        <v>47</v>
      </c>
      <c r="K10424">
        <v>0</v>
      </c>
      <c r="L10424">
        <v>3</v>
      </c>
      <c r="M10424" t="s">
        <v>47</v>
      </c>
      <c r="N10424" t="s">
        <v>6558</v>
      </c>
      <c r="O10424">
        <v>9</v>
      </c>
      <c r="P10424">
        <v>18</v>
      </c>
      <c r="Q10424">
        <v>2</v>
      </c>
      <c r="R10424">
        <v>6</v>
      </c>
      <c r="S10424">
        <v>5</v>
      </c>
      <c r="T10424">
        <v>3</v>
      </c>
      <c r="U10424">
        <v>11</v>
      </c>
      <c r="V10424">
        <v>10</v>
      </c>
      <c r="W10424">
        <v>3</v>
      </c>
      <c r="X10424">
        <v>1</v>
      </c>
      <c r="Y10424">
        <v>0</v>
      </c>
      <c r="Z10424">
        <v>0</v>
      </c>
      <c r="AA10424">
        <v>3</v>
      </c>
      <c r="AB10424">
        <v>3.7</v>
      </c>
      <c r="AC10424">
        <v>2.2000000000000002</v>
      </c>
      <c r="AD10424" t="str">
        <f t="shared" si="327"/>
        <v>H</v>
      </c>
      <c r="AE10424" t="str">
        <f t="shared" si="326"/>
        <v>N</v>
      </c>
      <c r="AF10424">
        <v>1.72</v>
      </c>
      <c r="AG10424">
        <v>2.1</v>
      </c>
      <c r="AH10424">
        <v>3.2</v>
      </c>
      <c r="AI10424">
        <v>3.8</v>
      </c>
      <c r="AJ10424">
        <v>2.36</v>
      </c>
      <c r="AK10424">
        <v>3.01</v>
      </c>
      <c r="AL10424">
        <v>3.66</v>
      </c>
      <c r="AM10424">
        <v>2.2400000000000002</v>
      </c>
      <c r="AN10424">
        <v>1.77</v>
      </c>
      <c r="AO10424">
        <v>2.25</v>
      </c>
      <c r="AP10424">
        <v>1.72</v>
      </c>
      <c r="AQ10424">
        <v>2.12</v>
      </c>
      <c r="AR10424">
        <v>0</v>
      </c>
      <c r="AS10424">
        <v>3</v>
      </c>
    </row>
    <row r="10425" spans="1:45" x14ac:dyDescent="0.3">
      <c r="A10425" t="s">
        <v>10706</v>
      </c>
      <c r="B10425" t="s">
        <v>10543</v>
      </c>
      <c r="C10425">
        <v>17</v>
      </c>
      <c r="D10425" s="1">
        <v>44200</v>
      </c>
      <c r="E10425" s="2">
        <v>0.83333333333333337</v>
      </c>
      <c r="F10425" t="s">
        <v>72</v>
      </c>
      <c r="G10425" t="s">
        <v>56</v>
      </c>
      <c r="H10425">
        <v>1</v>
      </c>
      <c r="I10425">
        <v>0</v>
      </c>
      <c r="J10425" t="s">
        <v>51</v>
      </c>
      <c r="K10425">
        <v>1</v>
      </c>
      <c r="L10425">
        <v>0</v>
      </c>
      <c r="M10425" t="s">
        <v>51</v>
      </c>
      <c r="N10425" t="s">
        <v>4524</v>
      </c>
      <c r="O10425">
        <v>7</v>
      </c>
      <c r="P10425">
        <v>17</v>
      </c>
      <c r="Q10425">
        <v>3</v>
      </c>
      <c r="R10425">
        <v>1</v>
      </c>
      <c r="S10425">
        <v>1</v>
      </c>
      <c r="T10425">
        <v>10</v>
      </c>
      <c r="U10425">
        <v>5</v>
      </c>
      <c r="V10425">
        <v>12</v>
      </c>
      <c r="W10425">
        <v>1</v>
      </c>
      <c r="X10425">
        <v>3</v>
      </c>
      <c r="Y10425">
        <v>0</v>
      </c>
      <c r="Z10425">
        <v>0</v>
      </c>
      <c r="AA10425">
        <v>5</v>
      </c>
      <c r="AB10425">
        <v>4.33</v>
      </c>
      <c r="AC10425">
        <v>1.61</v>
      </c>
      <c r="AD10425" t="str">
        <f t="shared" si="327"/>
        <v>H</v>
      </c>
      <c r="AE10425" t="str">
        <f t="shared" si="326"/>
        <v>Y</v>
      </c>
      <c r="AF10425">
        <v>1.61</v>
      </c>
      <c r="AG10425">
        <v>2.2999999999999998</v>
      </c>
      <c r="AH10425">
        <v>5.0999999999999996</v>
      </c>
      <c r="AI10425">
        <v>4.5</v>
      </c>
      <c r="AJ10425">
        <v>1.7</v>
      </c>
      <c r="AK10425">
        <v>4.8899999999999997</v>
      </c>
      <c r="AL10425">
        <v>4.24</v>
      </c>
      <c r="AM10425">
        <v>1.65</v>
      </c>
      <c r="AN10425">
        <v>1.69</v>
      </c>
      <c r="AO10425">
        <v>2.37</v>
      </c>
      <c r="AP10425">
        <v>1.63</v>
      </c>
      <c r="AQ10425">
        <v>2.29</v>
      </c>
      <c r="AR10425">
        <v>3</v>
      </c>
      <c r="AS10425">
        <v>0</v>
      </c>
    </row>
    <row r="10426" spans="1:45" x14ac:dyDescent="0.3">
      <c r="A10426" t="s">
        <v>10707</v>
      </c>
      <c r="B10426" t="s">
        <v>10543</v>
      </c>
      <c r="C10426">
        <v>18</v>
      </c>
      <c r="D10426" s="1">
        <v>44208</v>
      </c>
      <c r="E10426" s="2">
        <v>0.75</v>
      </c>
      <c r="F10426" t="s">
        <v>69</v>
      </c>
      <c r="G10426" t="s">
        <v>63</v>
      </c>
      <c r="H10426">
        <v>1</v>
      </c>
      <c r="I10426">
        <v>0</v>
      </c>
      <c r="J10426" t="s">
        <v>51</v>
      </c>
      <c r="K10426">
        <v>0</v>
      </c>
      <c r="L10426">
        <v>0</v>
      </c>
      <c r="M10426" t="s">
        <v>61</v>
      </c>
      <c r="N10426" t="s">
        <v>9940</v>
      </c>
      <c r="O10426">
        <v>17</v>
      </c>
      <c r="P10426">
        <v>7</v>
      </c>
      <c r="Q10426">
        <v>4</v>
      </c>
      <c r="R10426">
        <v>3</v>
      </c>
      <c r="S10426">
        <v>5</v>
      </c>
      <c r="T10426">
        <v>2</v>
      </c>
      <c r="U10426">
        <v>13</v>
      </c>
      <c r="V10426">
        <v>12</v>
      </c>
      <c r="W10426">
        <v>2</v>
      </c>
      <c r="X10426">
        <v>3</v>
      </c>
      <c r="Y10426">
        <v>0</v>
      </c>
      <c r="Z10426">
        <v>1</v>
      </c>
      <c r="AA10426">
        <v>2.4500000000000002</v>
      </c>
      <c r="AB10426">
        <v>3.1</v>
      </c>
      <c r="AC10426">
        <v>3.1</v>
      </c>
      <c r="AD10426" t="str">
        <f t="shared" si="327"/>
        <v>A</v>
      </c>
      <c r="AE10426" t="str">
        <f t="shared" si="326"/>
        <v>N</v>
      </c>
      <c r="AF10426">
        <v>2.5</v>
      </c>
      <c r="AG10426">
        <v>1.53</v>
      </c>
      <c r="AH10426">
        <v>2.58</v>
      </c>
      <c r="AI10426">
        <v>3.24</v>
      </c>
      <c r="AJ10426">
        <v>3.25</v>
      </c>
      <c r="AK10426">
        <v>2.4900000000000002</v>
      </c>
      <c r="AL10426">
        <v>3.11</v>
      </c>
      <c r="AM10426">
        <v>3.13</v>
      </c>
      <c r="AN10426">
        <v>2.6</v>
      </c>
      <c r="AO10426">
        <v>1.6</v>
      </c>
      <c r="AP10426">
        <v>2.5</v>
      </c>
      <c r="AQ10426">
        <v>1.54</v>
      </c>
      <c r="AR10426">
        <v>3</v>
      </c>
      <c r="AS10426">
        <v>0</v>
      </c>
    </row>
    <row r="10427" spans="1:45" x14ac:dyDescent="0.3">
      <c r="A10427" t="s">
        <v>10708</v>
      </c>
      <c r="B10427" t="s">
        <v>10543</v>
      </c>
      <c r="C10427">
        <v>18</v>
      </c>
      <c r="D10427" s="1">
        <v>44208</v>
      </c>
      <c r="E10427" s="2">
        <v>0.84375</v>
      </c>
      <c r="F10427" t="s">
        <v>6329</v>
      </c>
      <c r="G10427" t="s">
        <v>79</v>
      </c>
      <c r="H10427">
        <v>0</v>
      </c>
      <c r="I10427">
        <v>1</v>
      </c>
      <c r="J10427" t="s">
        <v>47</v>
      </c>
      <c r="K10427">
        <v>0</v>
      </c>
      <c r="L10427">
        <v>0</v>
      </c>
      <c r="M10427" t="s">
        <v>61</v>
      </c>
      <c r="N10427" t="s">
        <v>6379</v>
      </c>
      <c r="O10427">
        <v>11</v>
      </c>
      <c r="P10427">
        <v>13</v>
      </c>
      <c r="Q10427">
        <v>0</v>
      </c>
      <c r="R10427">
        <v>7</v>
      </c>
      <c r="S10427">
        <v>3</v>
      </c>
      <c r="T10427">
        <v>4</v>
      </c>
      <c r="U10427">
        <v>15</v>
      </c>
      <c r="V10427">
        <v>13</v>
      </c>
      <c r="W10427">
        <v>1</v>
      </c>
      <c r="X10427">
        <v>2</v>
      </c>
      <c r="Y10427">
        <v>0</v>
      </c>
      <c r="Z10427">
        <v>0</v>
      </c>
      <c r="AA10427">
        <v>7</v>
      </c>
      <c r="AB10427">
        <v>4.5</v>
      </c>
      <c r="AC10427">
        <v>1.45</v>
      </c>
      <c r="AD10427" t="str">
        <f t="shared" si="327"/>
        <v>H</v>
      </c>
      <c r="AE10427" t="str">
        <f t="shared" si="326"/>
        <v>N</v>
      </c>
      <c r="AF10427">
        <v>1.72</v>
      </c>
      <c r="AG10427">
        <v>2.1</v>
      </c>
      <c r="AH10427">
        <v>7.7</v>
      </c>
      <c r="AI10427">
        <v>4.7</v>
      </c>
      <c r="AJ10427">
        <v>1.52</v>
      </c>
      <c r="AK10427">
        <v>7.03</v>
      </c>
      <c r="AL10427">
        <v>4.5599999999999996</v>
      </c>
      <c r="AM10427">
        <v>1.47</v>
      </c>
      <c r="AN10427">
        <v>1.77</v>
      </c>
      <c r="AO10427">
        <v>2.2599999999999998</v>
      </c>
      <c r="AP10427">
        <v>1.71</v>
      </c>
      <c r="AQ10427">
        <v>2.17</v>
      </c>
      <c r="AR10427">
        <v>0</v>
      </c>
      <c r="AS10427">
        <v>3</v>
      </c>
    </row>
    <row r="10428" spans="1:45" x14ac:dyDescent="0.3">
      <c r="A10428" t="s">
        <v>10709</v>
      </c>
      <c r="B10428" t="s">
        <v>10543</v>
      </c>
      <c r="C10428">
        <v>18</v>
      </c>
      <c r="D10428" s="1">
        <v>44208</v>
      </c>
      <c r="E10428" s="2">
        <v>0.84375</v>
      </c>
      <c r="F10428" t="s">
        <v>4016</v>
      </c>
      <c r="G10428" t="s">
        <v>73</v>
      </c>
      <c r="H10428">
        <v>1</v>
      </c>
      <c r="I10428">
        <v>2</v>
      </c>
      <c r="J10428" t="s">
        <v>47</v>
      </c>
      <c r="K10428">
        <v>1</v>
      </c>
      <c r="L10428">
        <v>1</v>
      </c>
      <c r="M10428" t="s">
        <v>61</v>
      </c>
      <c r="N10428" t="s">
        <v>4453</v>
      </c>
      <c r="O10428">
        <v>12</v>
      </c>
      <c r="P10428">
        <v>5</v>
      </c>
      <c r="Q10428">
        <v>3</v>
      </c>
      <c r="R10428">
        <v>3</v>
      </c>
      <c r="S10428">
        <v>6</v>
      </c>
      <c r="T10428">
        <v>5</v>
      </c>
      <c r="U10428">
        <v>6</v>
      </c>
      <c r="V10428">
        <v>11</v>
      </c>
      <c r="W10428">
        <v>2</v>
      </c>
      <c r="X10428">
        <v>2</v>
      </c>
      <c r="Y10428">
        <v>0</v>
      </c>
      <c r="Z10428">
        <v>0</v>
      </c>
      <c r="AA10428">
        <v>2.4500000000000002</v>
      </c>
      <c r="AB10428">
        <v>3.1</v>
      </c>
      <c r="AC10428">
        <v>3.1</v>
      </c>
      <c r="AD10428" t="str">
        <f t="shared" si="327"/>
        <v>A</v>
      </c>
      <c r="AE10428" t="str">
        <f t="shared" si="326"/>
        <v>Y</v>
      </c>
      <c r="AF10428">
        <v>2.37</v>
      </c>
      <c r="AG10428">
        <v>1.57</v>
      </c>
      <c r="AH10428">
        <v>2.62</v>
      </c>
      <c r="AI10428">
        <v>3.22</v>
      </c>
      <c r="AJ10428">
        <v>3.2</v>
      </c>
      <c r="AK10428">
        <v>2.5</v>
      </c>
      <c r="AL10428">
        <v>3.12</v>
      </c>
      <c r="AM10428">
        <v>3.1</v>
      </c>
      <c r="AN10428">
        <v>2.5</v>
      </c>
      <c r="AO10428">
        <v>1.63</v>
      </c>
      <c r="AP10428">
        <v>2.39</v>
      </c>
      <c r="AQ10428">
        <v>1.59</v>
      </c>
      <c r="AR10428">
        <v>0</v>
      </c>
      <c r="AS10428">
        <v>3</v>
      </c>
    </row>
    <row r="10429" spans="1:45" x14ac:dyDescent="0.3">
      <c r="A10429" t="s">
        <v>10710</v>
      </c>
      <c r="B10429" t="s">
        <v>10543</v>
      </c>
      <c r="C10429">
        <v>18</v>
      </c>
      <c r="D10429" s="1">
        <v>44209</v>
      </c>
      <c r="E10429" s="2">
        <v>0.75</v>
      </c>
      <c r="F10429" t="s">
        <v>59</v>
      </c>
      <c r="G10429" t="s">
        <v>9392</v>
      </c>
      <c r="H10429">
        <v>1</v>
      </c>
      <c r="I10429">
        <v>0</v>
      </c>
      <c r="J10429" t="s">
        <v>51</v>
      </c>
      <c r="K10429">
        <v>1</v>
      </c>
      <c r="L10429">
        <v>0</v>
      </c>
      <c r="M10429" t="s">
        <v>51</v>
      </c>
      <c r="N10429" t="s">
        <v>10386</v>
      </c>
      <c r="O10429">
        <v>16</v>
      </c>
      <c r="P10429">
        <v>5</v>
      </c>
      <c r="Q10429">
        <v>6</v>
      </c>
      <c r="R10429">
        <v>1</v>
      </c>
      <c r="S10429">
        <v>8</v>
      </c>
      <c r="T10429">
        <v>4</v>
      </c>
      <c r="U10429">
        <v>4</v>
      </c>
      <c r="V10429">
        <v>12</v>
      </c>
      <c r="W10429">
        <v>0</v>
      </c>
      <c r="X10429">
        <v>2</v>
      </c>
      <c r="Y10429">
        <v>0</v>
      </c>
      <c r="Z10429">
        <v>0</v>
      </c>
      <c r="AA10429">
        <v>1.1399999999999999</v>
      </c>
      <c r="AB10429">
        <v>8.5</v>
      </c>
      <c r="AC10429">
        <v>16</v>
      </c>
      <c r="AD10429" t="str">
        <f t="shared" si="327"/>
        <v>A</v>
      </c>
      <c r="AE10429" t="str">
        <f t="shared" si="326"/>
        <v>N</v>
      </c>
      <c r="AF10429">
        <v>1.5</v>
      </c>
      <c r="AG10429">
        <v>2.62</v>
      </c>
      <c r="AH10429">
        <v>1.21</v>
      </c>
      <c r="AI10429">
        <v>8.5</v>
      </c>
      <c r="AJ10429">
        <v>19</v>
      </c>
      <c r="AK10429">
        <v>1.18</v>
      </c>
      <c r="AL10429">
        <v>7.48</v>
      </c>
      <c r="AM10429">
        <v>15.78</v>
      </c>
      <c r="AN10429">
        <v>1.52</v>
      </c>
      <c r="AO10429">
        <v>2.77</v>
      </c>
      <c r="AP10429">
        <v>1.48</v>
      </c>
      <c r="AQ10429">
        <v>2.64</v>
      </c>
      <c r="AR10429">
        <v>3</v>
      </c>
      <c r="AS10429">
        <v>0</v>
      </c>
    </row>
    <row r="10430" spans="1:45" x14ac:dyDescent="0.3">
      <c r="A10430" t="s">
        <v>10711</v>
      </c>
      <c r="B10430" t="s">
        <v>10543</v>
      </c>
      <c r="C10430">
        <v>18</v>
      </c>
      <c r="D10430" s="1">
        <v>44209</v>
      </c>
      <c r="E10430" s="2">
        <v>0.84375</v>
      </c>
      <c r="F10430" t="s">
        <v>64</v>
      </c>
      <c r="G10430" t="s">
        <v>3176</v>
      </c>
      <c r="H10430">
        <v>1</v>
      </c>
      <c r="I10430">
        <v>1</v>
      </c>
      <c r="J10430" t="s">
        <v>61</v>
      </c>
      <c r="K10430">
        <v>1</v>
      </c>
      <c r="L10430">
        <v>0</v>
      </c>
      <c r="M10430" t="s">
        <v>51</v>
      </c>
      <c r="N10430" t="s">
        <v>8267</v>
      </c>
      <c r="O10430">
        <v>15</v>
      </c>
      <c r="P10430">
        <v>15</v>
      </c>
      <c r="Q10430">
        <v>6</v>
      </c>
      <c r="R10430">
        <v>4</v>
      </c>
      <c r="S10430">
        <v>6</v>
      </c>
      <c r="T10430">
        <v>5</v>
      </c>
      <c r="U10430">
        <v>13</v>
      </c>
      <c r="V10430">
        <v>15</v>
      </c>
      <c r="W10430">
        <v>1</v>
      </c>
      <c r="X10430">
        <v>2</v>
      </c>
      <c r="Y10430">
        <v>0</v>
      </c>
      <c r="Z10430">
        <v>0</v>
      </c>
      <c r="AA10430">
        <v>1.36</v>
      </c>
      <c r="AB10430">
        <v>5</v>
      </c>
      <c r="AC10430">
        <v>8.5</v>
      </c>
      <c r="AD10430" t="str">
        <f t="shared" si="327"/>
        <v>A</v>
      </c>
      <c r="AE10430" t="str">
        <f t="shared" si="326"/>
        <v>N</v>
      </c>
      <c r="AF10430">
        <v>1.66</v>
      </c>
      <c r="AG10430">
        <v>2.2000000000000002</v>
      </c>
      <c r="AH10430">
        <v>1.43</v>
      </c>
      <c r="AI10430">
        <v>5.3</v>
      </c>
      <c r="AJ10430">
        <v>8.75</v>
      </c>
      <c r="AK10430">
        <v>1.4</v>
      </c>
      <c r="AL10430">
        <v>4.91</v>
      </c>
      <c r="AM10430">
        <v>7.98</v>
      </c>
      <c r="AN10430">
        <v>1.75</v>
      </c>
      <c r="AO10430">
        <v>2.2599999999999998</v>
      </c>
      <c r="AP10430">
        <v>1.68</v>
      </c>
      <c r="AQ10430">
        <v>2.21</v>
      </c>
      <c r="AR10430">
        <v>1</v>
      </c>
      <c r="AS10430">
        <v>1</v>
      </c>
    </row>
    <row r="10431" spans="1:45" x14ac:dyDescent="0.3">
      <c r="A10431" t="s">
        <v>10712</v>
      </c>
      <c r="B10431" t="s">
        <v>10543</v>
      </c>
      <c r="C10431">
        <v>18</v>
      </c>
      <c r="D10431" s="1">
        <v>44210</v>
      </c>
      <c r="E10431" s="2">
        <v>0.83333333333333337</v>
      </c>
      <c r="F10431" t="s">
        <v>45</v>
      </c>
      <c r="G10431" t="s">
        <v>454</v>
      </c>
      <c r="H10431">
        <v>0</v>
      </c>
      <c r="I10431">
        <v>0</v>
      </c>
      <c r="J10431" t="s">
        <v>61</v>
      </c>
      <c r="K10431">
        <v>0</v>
      </c>
      <c r="L10431">
        <v>0</v>
      </c>
      <c r="M10431" t="s">
        <v>61</v>
      </c>
      <c r="N10431" t="s">
        <v>4524</v>
      </c>
      <c r="O10431">
        <v>11</v>
      </c>
      <c r="P10431">
        <v>12</v>
      </c>
      <c r="Q10431">
        <v>4</v>
      </c>
      <c r="R10431">
        <v>2</v>
      </c>
      <c r="S10431">
        <v>7</v>
      </c>
      <c r="T10431">
        <v>3</v>
      </c>
      <c r="U10431">
        <v>10</v>
      </c>
      <c r="V10431">
        <v>11</v>
      </c>
      <c r="W10431">
        <v>1</v>
      </c>
      <c r="X10431">
        <v>1</v>
      </c>
      <c r="Y10431">
        <v>0</v>
      </c>
      <c r="Z10431">
        <v>0</v>
      </c>
      <c r="AA10431">
        <v>1.53</v>
      </c>
      <c r="AB10431">
        <v>4</v>
      </c>
      <c r="AC10431">
        <v>6.5</v>
      </c>
      <c r="AD10431" t="str">
        <f t="shared" si="327"/>
        <v>A</v>
      </c>
      <c r="AE10431" t="str">
        <f t="shared" si="326"/>
        <v>N</v>
      </c>
      <c r="AF10431">
        <v>1.9</v>
      </c>
      <c r="AG10431">
        <v>1.9</v>
      </c>
      <c r="AH10431">
        <v>1.61</v>
      </c>
      <c r="AI10431">
        <v>4.25</v>
      </c>
      <c r="AJ10431">
        <v>7</v>
      </c>
      <c r="AK10431">
        <v>1.55</v>
      </c>
      <c r="AL10431">
        <v>4.0999999999999996</v>
      </c>
      <c r="AM10431">
        <v>6.37</v>
      </c>
      <c r="AN10431">
        <v>1.92</v>
      </c>
      <c r="AO10431">
        <v>2.0499999999999998</v>
      </c>
      <c r="AP10431">
        <v>1.87</v>
      </c>
      <c r="AQ10431">
        <v>1.95</v>
      </c>
      <c r="AR10431">
        <v>1</v>
      </c>
      <c r="AS10431">
        <v>1</v>
      </c>
    </row>
    <row r="10432" spans="1:45" x14ac:dyDescent="0.3">
      <c r="A10432" t="s">
        <v>10713</v>
      </c>
      <c r="B10432" t="s">
        <v>10543</v>
      </c>
      <c r="C10432">
        <v>19</v>
      </c>
      <c r="D10432" s="1">
        <v>44212</v>
      </c>
      <c r="E10432" s="2">
        <v>0.52083333333333337</v>
      </c>
      <c r="F10432" t="s">
        <v>4016</v>
      </c>
      <c r="G10432" t="s">
        <v>3618</v>
      </c>
      <c r="H10432">
        <v>2</v>
      </c>
      <c r="I10432">
        <v>3</v>
      </c>
      <c r="J10432" t="s">
        <v>47</v>
      </c>
      <c r="K10432">
        <v>2</v>
      </c>
      <c r="L10432">
        <v>1</v>
      </c>
      <c r="M10432" t="s">
        <v>51</v>
      </c>
      <c r="N10432" t="s">
        <v>6721</v>
      </c>
      <c r="O10432">
        <v>23</v>
      </c>
      <c r="P10432">
        <v>12</v>
      </c>
      <c r="Q10432">
        <v>6</v>
      </c>
      <c r="R10432">
        <v>5</v>
      </c>
      <c r="S10432">
        <v>11</v>
      </c>
      <c r="T10432">
        <v>0</v>
      </c>
      <c r="U10432">
        <v>10</v>
      </c>
      <c r="V10432">
        <v>14</v>
      </c>
      <c r="W10432">
        <v>2</v>
      </c>
      <c r="X10432">
        <v>1</v>
      </c>
      <c r="Y10432">
        <v>0</v>
      </c>
      <c r="Z10432">
        <v>0</v>
      </c>
      <c r="AA10432">
        <v>1.6</v>
      </c>
      <c r="AB10432">
        <v>3.5</v>
      </c>
      <c r="AC10432">
        <v>7</v>
      </c>
      <c r="AD10432" t="str">
        <f t="shared" si="327"/>
        <v>A</v>
      </c>
      <c r="AE10432" t="str">
        <f t="shared" si="326"/>
        <v>Y</v>
      </c>
      <c r="AF10432">
        <v>2.2999999999999998</v>
      </c>
      <c r="AG10432">
        <v>1.61</v>
      </c>
      <c r="AH10432">
        <v>1.65</v>
      </c>
      <c r="AI10432">
        <v>3.92</v>
      </c>
      <c r="AJ10432">
        <v>7.14</v>
      </c>
      <c r="AK10432">
        <v>1.61</v>
      </c>
      <c r="AL10432">
        <v>3.67</v>
      </c>
      <c r="AM10432">
        <v>6.71</v>
      </c>
      <c r="AN10432">
        <v>2.37</v>
      </c>
      <c r="AO10432">
        <v>1.7</v>
      </c>
      <c r="AP10432">
        <v>2.2799999999999998</v>
      </c>
      <c r="AQ10432">
        <v>1.64</v>
      </c>
      <c r="AR10432">
        <v>0</v>
      </c>
      <c r="AS10432">
        <v>3</v>
      </c>
    </row>
    <row r="10433" spans="1:45" x14ac:dyDescent="0.3">
      <c r="A10433" t="s">
        <v>10714</v>
      </c>
      <c r="B10433" t="s">
        <v>10543</v>
      </c>
      <c r="C10433">
        <v>19</v>
      </c>
      <c r="D10433" s="1">
        <v>44212</v>
      </c>
      <c r="E10433" s="2">
        <v>0.625</v>
      </c>
      <c r="F10433" t="s">
        <v>60</v>
      </c>
      <c r="G10433" t="s">
        <v>9392</v>
      </c>
      <c r="H10433">
        <v>0</v>
      </c>
      <c r="I10433">
        <v>1</v>
      </c>
      <c r="J10433" t="s">
        <v>47</v>
      </c>
      <c r="K10433">
        <v>0</v>
      </c>
      <c r="L10433">
        <v>1</v>
      </c>
      <c r="M10433" t="s">
        <v>47</v>
      </c>
      <c r="N10433" t="s">
        <v>6379</v>
      </c>
      <c r="O10433">
        <v>7</v>
      </c>
      <c r="P10433">
        <v>7</v>
      </c>
      <c r="Q10433">
        <v>2</v>
      </c>
      <c r="R10433">
        <v>2</v>
      </c>
      <c r="S10433">
        <v>5</v>
      </c>
      <c r="T10433">
        <v>2</v>
      </c>
      <c r="U10433">
        <v>8</v>
      </c>
      <c r="V10433">
        <v>9</v>
      </c>
      <c r="W10433">
        <v>1</v>
      </c>
      <c r="X10433">
        <v>1</v>
      </c>
      <c r="Y10433">
        <v>0</v>
      </c>
      <c r="Z10433">
        <v>0</v>
      </c>
      <c r="AA10433">
        <v>2.1</v>
      </c>
      <c r="AB10433">
        <v>3.5</v>
      </c>
      <c r="AC10433">
        <v>3.4</v>
      </c>
      <c r="AD10433" t="str">
        <f t="shared" si="327"/>
        <v>A</v>
      </c>
      <c r="AE10433" t="str">
        <f t="shared" si="326"/>
        <v>Y</v>
      </c>
      <c r="AF10433">
        <v>1.61</v>
      </c>
      <c r="AG10433">
        <v>2.2999999999999998</v>
      </c>
      <c r="AH10433">
        <v>2.2400000000000002</v>
      </c>
      <c r="AI10433">
        <v>3.72</v>
      </c>
      <c r="AJ10433">
        <v>3.45</v>
      </c>
      <c r="AK10433">
        <v>2.17</v>
      </c>
      <c r="AL10433">
        <v>3.57</v>
      </c>
      <c r="AM10433">
        <v>3.31</v>
      </c>
      <c r="AN10433">
        <v>1.68</v>
      </c>
      <c r="AO10433">
        <v>2.4</v>
      </c>
      <c r="AP10433">
        <v>1.62</v>
      </c>
      <c r="AQ10433">
        <v>2.3199999999999998</v>
      </c>
      <c r="AR10433">
        <v>0</v>
      </c>
      <c r="AS10433">
        <v>3</v>
      </c>
    </row>
    <row r="10434" spans="1:45" x14ac:dyDescent="0.3">
      <c r="A10434" t="s">
        <v>10715</v>
      </c>
      <c r="B10434" t="s">
        <v>10543</v>
      </c>
      <c r="C10434">
        <v>19</v>
      </c>
      <c r="D10434" s="1">
        <v>44212</v>
      </c>
      <c r="E10434" s="2">
        <v>0.625</v>
      </c>
      <c r="F10434" t="s">
        <v>75</v>
      </c>
      <c r="G10434" t="s">
        <v>6329</v>
      </c>
      <c r="H10434">
        <v>1</v>
      </c>
      <c r="I10434">
        <v>0</v>
      </c>
      <c r="J10434" t="s">
        <v>51</v>
      </c>
      <c r="K10434">
        <v>1</v>
      </c>
      <c r="L10434">
        <v>0</v>
      </c>
      <c r="M10434" t="s">
        <v>51</v>
      </c>
      <c r="N10434" t="s">
        <v>9316</v>
      </c>
      <c r="O10434">
        <v>15</v>
      </c>
      <c r="P10434">
        <v>10</v>
      </c>
      <c r="Q10434">
        <v>4</v>
      </c>
      <c r="R10434">
        <v>2</v>
      </c>
      <c r="S10434">
        <v>7</v>
      </c>
      <c r="T10434">
        <v>4</v>
      </c>
      <c r="U10434">
        <v>12</v>
      </c>
      <c r="V10434">
        <v>9</v>
      </c>
      <c r="W10434">
        <v>2</v>
      </c>
      <c r="X10434">
        <v>1</v>
      </c>
      <c r="Y10434">
        <v>0</v>
      </c>
      <c r="Z10434">
        <v>0</v>
      </c>
      <c r="AA10434">
        <v>1.8</v>
      </c>
      <c r="AB10434">
        <v>3.5</v>
      </c>
      <c r="AC10434">
        <v>4.75</v>
      </c>
      <c r="AD10434" t="str">
        <f t="shared" si="327"/>
        <v>A</v>
      </c>
      <c r="AE10434" t="str">
        <f t="shared" si="326"/>
        <v>N</v>
      </c>
      <c r="AF10434">
        <v>2.1</v>
      </c>
      <c r="AG10434">
        <v>1.72</v>
      </c>
      <c r="AH10434">
        <v>1.91</v>
      </c>
      <c r="AI10434">
        <v>3.74</v>
      </c>
      <c r="AJ10434">
        <v>5</v>
      </c>
      <c r="AK10434">
        <v>1.84</v>
      </c>
      <c r="AL10434">
        <v>3.49</v>
      </c>
      <c r="AM10434">
        <v>4.6900000000000004</v>
      </c>
      <c r="AN10434">
        <v>2.21</v>
      </c>
      <c r="AO10434">
        <v>1.83</v>
      </c>
      <c r="AP10434">
        <v>2.1</v>
      </c>
      <c r="AQ10434">
        <v>1.74</v>
      </c>
      <c r="AR10434">
        <v>3</v>
      </c>
      <c r="AS10434">
        <v>0</v>
      </c>
    </row>
    <row r="10435" spans="1:45" x14ac:dyDescent="0.3">
      <c r="A10435" t="s">
        <v>10716</v>
      </c>
      <c r="B10435" t="s">
        <v>10543</v>
      </c>
      <c r="C10435">
        <v>19</v>
      </c>
      <c r="D10435" s="1">
        <v>44212</v>
      </c>
      <c r="E10435" s="2">
        <v>0.72916666666666663</v>
      </c>
      <c r="F10435" t="s">
        <v>3176</v>
      </c>
      <c r="G10435" t="s">
        <v>53</v>
      </c>
      <c r="H10435">
        <v>0</v>
      </c>
      <c r="I10435">
        <v>1</v>
      </c>
      <c r="J10435" t="s">
        <v>47</v>
      </c>
      <c r="K10435">
        <v>0</v>
      </c>
      <c r="L10435">
        <v>0</v>
      </c>
      <c r="M10435" t="s">
        <v>61</v>
      </c>
      <c r="N10435" t="s">
        <v>10191</v>
      </c>
      <c r="O10435">
        <v>10</v>
      </c>
      <c r="P10435">
        <v>21</v>
      </c>
      <c r="Q10435">
        <v>3</v>
      </c>
      <c r="R10435">
        <v>6</v>
      </c>
      <c r="S10435">
        <v>1</v>
      </c>
      <c r="T10435">
        <v>12</v>
      </c>
      <c r="U10435">
        <v>11</v>
      </c>
      <c r="V10435">
        <v>10</v>
      </c>
      <c r="W10435">
        <v>2</v>
      </c>
      <c r="X10435">
        <v>3</v>
      </c>
      <c r="Y10435">
        <v>1</v>
      </c>
      <c r="Z10435">
        <v>0</v>
      </c>
      <c r="AA10435">
        <v>6.5</v>
      </c>
      <c r="AB10435">
        <v>4.33</v>
      </c>
      <c r="AC10435">
        <v>1.5</v>
      </c>
      <c r="AD10435" t="str">
        <f t="shared" si="327"/>
        <v>H</v>
      </c>
      <c r="AE10435" t="str">
        <f t="shared" ref="AE10435:AE10498" si="328">IFERROR(IF(IF(IF(AC10435&gt;AA10435,G10435,F10435)=F10435,"H","A")=J10435,"Y","N"),"NAN")</f>
        <v>N</v>
      </c>
      <c r="AF10435">
        <v>1.8</v>
      </c>
      <c r="AG10435">
        <v>2</v>
      </c>
      <c r="AH10435">
        <v>7</v>
      </c>
      <c r="AI10435">
        <v>4.4400000000000004</v>
      </c>
      <c r="AJ10435">
        <v>1.6</v>
      </c>
      <c r="AK10435">
        <v>6.3</v>
      </c>
      <c r="AL10435">
        <v>4.21</v>
      </c>
      <c r="AM10435">
        <v>1.55</v>
      </c>
      <c r="AN10435">
        <v>1.84</v>
      </c>
      <c r="AO10435">
        <v>2.2000000000000002</v>
      </c>
      <c r="AP10435">
        <v>1.77</v>
      </c>
      <c r="AQ10435">
        <v>2.0699999999999998</v>
      </c>
      <c r="AR10435">
        <v>0</v>
      </c>
      <c r="AS10435">
        <v>3</v>
      </c>
    </row>
    <row r="10436" spans="1:45" x14ac:dyDescent="0.3">
      <c r="A10436" t="s">
        <v>10717</v>
      </c>
      <c r="B10436" t="s">
        <v>10543</v>
      </c>
      <c r="C10436">
        <v>19</v>
      </c>
      <c r="D10436" s="1">
        <v>44212</v>
      </c>
      <c r="E10436" s="2">
        <v>0.83333333333333337</v>
      </c>
      <c r="F10436" t="s">
        <v>463</v>
      </c>
      <c r="G10436" t="s">
        <v>72</v>
      </c>
      <c r="H10436">
        <v>2</v>
      </c>
      <c r="I10436">
        <v>0</v>
      </c>
      <c r="J10436" t="s">
        <v>51</v>
      </c>
      <c r="K10436">
        <v>1</v>
      </c>
      <c r="L10436">
        <v>0</v>
      </c>
      <c r="M10436" t="s">
        <v>51</v>
      </c>
      <c r="N10436" t="s">
        <v>5950</v>
      </c>
      <c r="O10436">
        <v>16</v>
      </c>
      <c r="P10436">
        <v>8</v>
      </c>
      <c r="Q10436">
        <v>5</v>
      </c>
      <c r="R10436">
        <v>3</v>
      </c>
      <c r="S10436">
        <v>2</v>
      </c>
      <c r="T10436">
        <v>5</v>
      </c>
      <c r="U10436">
        <v>10</v>
      </c>
      <c r="V10436">
        <v>11</v>
      </c>
      <c r="W10436">
        <v>2</v>
      </c>
      <c r="X10436">
        <v>2</v>
      </c>
      <c r="Y10436">
        <v>0</v>
      </c>
      <c r="Z10436">
        <v>0</v>
      </c>
      <c r="AA10436">
        <v>1.8</v>
      </c>
      <c r="AB10436">
        <v>3.75</v>
      </c>
      <c r="AC10436">
        <v>4.5</v>
      </c>
      <c r="AD10436" t="str">
        <f t="shared" si="327"/>
        <v>A</v>
      </c>
      <c r="AE10436" t="str">
        <f t="shared" si="328"/>
        <v>N</v>
      </c>
      <c r="AF10436">
        <v>1.9</v>
      </c>
      <c r="AG10436">
        <v>1.9</v>
      </c>
      <c r="AH10436">
        <v>1.85</v>
      </c>
      <c r="AI10436">
        <v>3.91</v>
      </c>
      <c r="AJ10436">
        <v>5.05</v>
      </c>
      <c r="AK10436">
        <v>1.8</v>
      </c>
      <c r="AL10436">
        <v>3.72</v>
      </c>
      <c r="AM10436">
        <v>4.58</v>
      </c>
      <c r="AN10436">
        <v>1.96</v>
      </c>
      <c r="AO10436">
        <v>2.04</v>
      </c>
      <c r="AP10436">
        <v>1.88</v>
      </c>
      <c r="AQ10436">
        <v>1.94</v>
      </c>
      <c r="AR10436">
        <v>3</v>
      </c>
      <c r="AS10436">
        <v>0</v>
      </c>
    </row>
    <row r="10437" spans="1:45" x14ac:dyDescent="0.3">
      <c r="A10437" t="s">
        <v>10718</v>
      </c>
      <c r="B10437" t="s">
        <v>10543</v>
      </c>
      <c r="C10437">
        <v>19</v>
      </c>
      <c r="D10437" s="1">
        <v>44213</v>
      </c>
      <c r="E10437" s="2">
        <v>0.58333333333333337</v>
      </c>
      <c r="F10437" t="s">
        <v>69</v>
      </c>
      <c r="G10437" t="s">
        <v>64</v>
      </c>
      <c r="H10437">
        <v>1</v>
      </c>
      <c r="I10437">
        <v>3</v>
      </c>
      <c r="J10437" t="s">
        <v>47</v>
      </c>
      <c r="K10437">
        <v>0</v>
      </c>
      <c r="L10437">
        <v>2</v>
      </c>
      <c r="M10437" t="s">
        <v>47</v>
      </c>
      <c r="N10437" t="s">
        <v>4524</v>
      </c>
      <c r="O10437">
        <v>15</v>
      </c>
      <c r="P10437">
        <v>14</v>
      </c>
      <c r="Q10437">
        <v>5</v>
      </c>
      <c r="R10437">
        <v>5</v>
      </c>
      <c r="S10437">
        <v>5</v>
      </c>
      <c r="T10437">
        <v>7</v>
      </c>
      <c r="U10437">
        <v>13</v>
      </c>
      <c r="V10437">
        <v>4</v>
      </c>
      <c r="W10437">
        <v>4</v>
      </c>
      <c r="X10437">
        <v>0</v>
      </c>
      <c r="Y10437">
        <v>0</v>
      </c>
      <c r="Z10437">
        <v>0</v>
      </c>
      <c r="AA10437">
        <v>6.25</v>
      </c>
      <c r="AB10437">
        <v>3.75</v>
      </c>
      <c r="AC10437">
        <v>1.6</v>
      </c>
      <c r="AD10437" t="str">
        <f t="shared" si="327"/>
        <v>H</v>
      </c>
      <c r="AE10437" t="str">
        <f t="shared" si="328"/>
        <v>N</v>
      </c>
      <c r="AF10437">
        <v>2</v>
      </c>
      <c r="AG10437">
        <v>1.8</v>
      </c>
      <c r="AH10437">
        <v>6.5</v>
      </c>
      <c r="AI10437">
        <v>3.91</v>
      </c>
      <c r="AJ10437">
        <v>1.7</v>
      </c>
      <c r="AK10437">
        <v>5.96</v>
      </c>
      <c r="AL10437">
        <v>3.73</v>
      </c>
      <c r="AM10437">
        <v>1.65</v>
      </c>
      <c r="AN10437">
        <v>2.14</v>
      </c>
      <c r="AO10437">
        <v>1.88</v>
      </c>
      <c r="AP10437">
        <v>2.04</v>
      </c>
      <c r="AQ10437">
        <v>1.79</v>
      </c>
      <c r="AR10437">
        <v>0</v>
      </c>
      <c r="AS10437">
        <v>3</v>
      </c>
    </row>
    <row r="10438" spans="1:45" x14ac:dyDescent="0.3">
      <c r="A10438" t="s">
        <v>10719</v>
      </c>
      <c r="B10438" t="s">
        <v>10543</v>
      </c>
      <c r="C10438">
        <v>19</v>
      </c>
      <c r="D10438" s="1">
        <v>44213</v>
      </c>
      <c r="E10438" s="2">
        <v>0.6875</v>
      </c>
      <c r="F10438" t="s">
        <v>56</v>
      </c>
      <c r="G10438" t="s">
        <v>79</v>
      </c>
      <c r="H10438">
        <v>0</v>
      </c>
      <c r="I10438">
        <v>0</v>
      </c>
      <c r="J10438" t="s">
        <v>61</v>
      </c>
      <c r="K10438">
        <v>0</v>
      </c>
      <c r="L10438">
        <v>0</v>
      </c>
      <c r="M10438" t="s">
        <v>61</v>
      </c>
      <c r="N10438" t="s">
        <v>8267</v>
      </c>
      <c r="O10438">
        <v>17</v>
      </c>
      <c r="P10438">
        <v>8</v>
      </c>
      <c r="Q10438">
        <v>3</v>
      </c>
      <c r="R10438">
        <v>4</v>
      </c>
      <c r="S10438">
        <v>7</v>
      </c>
      <c r="T10438">
        <v>3</v>
      </c>
      <c r="U10438">
        <v>15</v>
      </c>
      <c r="V10438">
        <v>6</v>
      </c>
      <c r="W10438">
        <v>2</v>
      </c>
      <c r="X10438">
        <v>1</v>
      </c>
      <c r="Y10438">
        <v>0</v>
      </c>
      <c r="Z10438">
        <v>0</v>
      </c>
      <c r="AA10438">
        <v>1.95</v>
      </c>
      <c r="AB10438">
        <v>3.8</v>
      </c>
      <c r="AC10438">
        <v>3.6</v>
      </c>
      <c r="AD10438" t="str">
        <f t="shared" si="327"/>
        <v>A</v>
      </c>
      <c r="AE10438" t="str">
        <f t="shared" si="328"/>
        <v>N</v>
      </c>
      <c r="AF10438">
        <v>1.66</v>
      </c>
      <c r="AG10438">
        <v>2.2000000000000002</v>
      </c>
      <c r="AH10438">
        <v>2.02</v>
      </c>
      <c r="AI10438">
        <v>4.0999999999999996</v>
      </c>
      <c r="AJ10438">
        <v>3.76</v>
      </c>
      <c r="AK10438">
        <v>1.97</v>
      </c>
      <c r="AL10438">
        <v>3.84</v>
      </c>
      <c r="AM10438">
        <v>3.65</v>
      </c>
      <c r="AN10438">
        <v>1.75</v>
      </c>
      <c r="AO10438">
        <v>2.3199999999999998</v>
      </c>
      <c r="AP10438">
        <v>1.68</v>
      </c>
      <c r="AQ10438">
        <v>2.21</v>
      </c>
      <c r="AR10438">
        <v>1</v>
      </c>
      <c r="AS10438">
        <v>1</v>
      </c>
    </row>
    <row r="10439" spans="1:45" x14ac:dyDescent="0.3">
      <c r="A10439" t="s">
        <v>10720</v>
      </c>
      <c r="B10439" t="s">
        <v>10543</v>
      </c>
      <c r="C10439">
        <v>19</v>
      </c>
      <c r="D10439" s="1">
        <v>44213</v>
      </c>
      <c r="E10439" s="2">
        <v>0.80208333333333337</v>
      </c>
      <c r="F10439" t="s">
        <v>59</v>
      </c>
      <c r="G10439" t="s">
        <v>454</v>
      </c>
      <c r="H10439">
        <v>4</v>
      </c>
      <c r="I10439">
        <v>0</v>
      </c>
      <c r="J10439" t="s">
        <v>51</v>
      </c>
      <c r="K10439">
        <v>1</v>
      </c>
      <c r="L10439">
        <v>0</v>
      </c>
      <c r="M10439" t="s">
        <v>51</v>
      </c>
      <c r="N10439" t="s">
        <v>5026</v>
      </c>
      <c r="O10439">
        <v>13</v>
      </c>
      <c r="P10439">
        <v>2</v>
      </c>
      <c r="Q10439">
        <v>6</v>
      </c>
      <c r="R10439">
        <v>0</v>
      </c>
      <c r="S10439">
        <v>11</v>
      </c>
      <c r="T10439">
        <v>1</v>
      </c>
      <c r="U10439">
        <v>9</v>
      </c>
      <c r="V10439">
        <v>8</v>
      </c>
      <c r="W10439">
        <v>0</v>
      </c>
      <c r="X10439">
        <v>0</v>
      </c>
      <c r="Y10439">
        <v>0</v>
      </c>
      <c r="Z10439">
        <v>0</v>
      </c>
      <c r="AA10439">
        <v>1.1399999999999999</v>
      </c>
      <c r="AB10439">
        <v>8.5</v>
      </c>
      <c r="AC10439">
        <v>17</v>
      </c>
      <c r="AD10439" t="str">
        <f t="shared" si="327"/>
        <v>A</v>
      </c>
      <c r="AE10439" t="str">
        <f t="shared" si="328"/>
        <v>N</v>
      </c>
      <c r="AF10439">
        <v>1.5</v>
      </c>
      <c r="AG10439">
        <v>2.62</v>
      </c>
      <c r="AH10439">
        <v>1.19</v>
      </c>
      <c r="AI10439">
        <v>8.6</v>
      </c>
      <c r="AJ10439">
        <v>21</v>
      </c>
      <c r="AK10439">
        <v>1.17</v>
      </c>
      <c r="AL10439">
        <v>7.67</v>
      </c>
      <c r="AM10439">
        <v>17.03</v>
      </c>
      <c r="AN10439">
        <v>1.57</v>
      </c>
      <c r="AO10439">
        <v>2.75</v>
      </c>
      <c r="AP10439">
        <v>1.49</v>
      </c>
      <c r="AQ10439">
        <v>2.62</v>
      </c>
      <c r="AR10439">
        <v>3</v>
      </c>
      <c r="AS10439">
        <v>0</v>
      </c>
    </row>
    <row r="10440" spans="1:45" x14ac:dyDescent="0.3">
      <c r="A10440" t="s">
        <v>10721</v>
      </c>
      <c r="B10440" t="s">
        <v>10543</v>
      </c>
      <c r="C10440">
        <v>19</v>
      </c>
      <c r="D10440" s="1">
        <v>44214</v>
      </c>
      <c r="E10440" s="2">
        <v>0.83333333333333337</v>
      </c>
      <c r="F10440" t="s">
        <v>45</v>
      </c>
      <c r="G10440" t="s">
        <v>63</v>
      </c>
      <c r="H10440">
        <v>3</v>
      </c>
      <c r="I10440">
        <v>0</v>
      </c>
      <c r="J10440" t="s">
        <v>51</v>
      </c>
      <c r="K10440">
        <v>0</v>
      </c>
      <c r="L10440">
        <v>0</v>
      </c>
      <c r="M10440" t="s">
        <v>61</v>
      </c>
      <c r="N10440" t="s">
        <v>9741</v>
      </c>
      <c r="O10440">
        <v>20</v>
      </c>
      <c r="P10440">
        <v>4</v>
      </c>
      <c r="Q10440">
        <v>6</v>
      </c>
      <c r="R10440">
        <v>1</v>
      </c>
      <c r="S10440">
        <v>7</v>
      </c>
      <c r="T10440">
        <v>2</v>
      </c>
      <c r="U10440">
        <v>9</v>
      </c>
      <c r="V10440">
        <v>8</v>
      </c>
      <c r="W10440">
        <v>0</v>
      </c>
      <c r="X10440">
        <v>0</v>
      </c>
      <c r="Y10440">
        <v>0</v>
      </c>
      <c r="Z10440">
        <v>0</v>
      </c>
      <c r="AA10440">
        <v>1.4</v>
      </c>
      <c r="AB10440">
        <v>4.5</v>
      </c>
      <c r="AC10440">
        <v>8</v>
      </c>
      <c r="AD10440" t="str">
        <f t="shared" si="327"/>
        <v>A</v>
      </c>
      <c r="AE10440" t="str">
        <f t="shared" si="328"/>
        <v>N</v>
      </c>
      <c r="AF10440">
        <v>1.8</v>
      </c>
      <c r="AG10440">
        <v>2</v>
      </c>
      <c r="AH10440">
        <v>1.47</v>
      </c>
      <c r="AI10440">
        <v>4.8499999999999996</v>
      </c>
      <c r="AJ10440">
        <v>8.1999999999999993</v>
      </c>
      <c r="AK10440">
        <v>1.44</v>
      </c>
      <c r="AL10440">
        <v>4.6100000000000003</v>
      </c>
      <c r="AM10440">
        <v>7.54</v>
      </c>
      <c r="AN10440">
        <v>1.84</v>
      </c>
      <c r="AO10440">
        <v>2.13</v>
      </c>
      <c r="AP10440">
        <v>1.79</v>
      </c>
      <c r="AQ10440">
        <v>2.0499999999999998</v>
      </c>
      <c r="AR10440">
        <v>3</v>
      </c>
      <c r="AS10440">
        <v>0</v>
      </c>
    </row>
    <row r="10441" spans="1:45" x14ac:dyDescent="0.3">
      <c r="A10441" t="s">
        <v>10722</v>
      </c>
      <c r="B10441" t="s">
        <v>10543</v>
      </c>
      <c r="C10441">
        <v>19</v>
      </c>
      <c r="D10441" s="1">
        <v>44215</v>
      </c>
      <c r="E10441" s="2">
        <v>0.75</v>
      </c>
      <c r="F10441" t="s">
        <v>75</v>
      </c>
      <c r="G10441" t="s">
        <v>3618</v>
      </c>
      <c r="H10441">
        <v>2</v>
      </c>
      <c r="I10441">
        <v>1</v>
      </c>
      <c r="J10441" t="s">
        <v>51</v>
      </c>
      <c r="K10441">
        <v>1</v>
      </c>
      <c r="L10441">
        <v>0</v>
      </c>
      <c r="M10441" t="s">
        <v>51</v>
      </c>
      <c r="N10441" t="s">
        <v>8363</v>
      </c>
      <c r="O10441">
        <v>14</v>
      </c>
      <c r="P10441">
        <v>6</v>
      </c>
      <c r="Q10441">
        <v>6</v>
      </c>
      <c r="R10441">
        <v>2</v>
      </c>
      <c r="S10441">
        <v>3</v>
      </c>
      <c r="T10441">
        <v>1</v>
      </c>
      <c r="U10441">
        <v>10</v>
      </c>
      <c r="V10441">
        <v>10</v>
      </c>
      <c r="W10441">
        <v>0</v>
      </c>
      <c r="X10441">
        <v>1</v>
      </c>
      <c r="Y10441">
        <v>0</v>
      </c>
      <c r="Z10441">
        <v>0</v>
      </c>
      <c r="AA10441">
        <v>1.57</v>
      </c>
      <c r="AB10441">
        <v>4.2</v>
      </c>
      <c r="AC10441">
        <v>5.5</v>
      </c>
      <c r="AD10441" t="str">
        <f t="shared" si="327"/>
        <v>A</v>
      </c>
      <c r="AE10441" t="str">
        <f t="shared" si="328"/>
        <v>N</v>
      </c>
      <c r="AF10441">
        <v>1.9</v>
      </c>
      <c r="AG10441">
        <v>1.9</v>
      </c>
      <c r="AH10441">
        <v>1.62</v>
      </c>
      <c r="AI10441">
        <v>4.26</v>
      </c>
      <c r="AJ10441">
        <v>6.59</v>
      </c>
      <c r="AK10441">
        <v>1.58</v>
      </c>
      <c r="AL10441">
        <v>4.08</v>
      </c>
      <c r="AM10441">
        <v>6.09</v>
      </c>
      <c r="AN10441">
        <v>1.94</v>
      </c>
      <c r="AO10441">
        <v>2</v>
      </c>
      <c r="AP10441">
        <v>1.89</v>
      </c>
      <c r="AQ10441">
        <v>1.93</v>
      </c>
      <c r="AR10441">
        <v>3</v>
      </c>
      <c r="AS10441">
        <v>0</v>
      </c>
    </row>
    <row r="10442" spans="1:45" x14ac:dyDescent="0.3">
      <c r="A10442" t="s">
        <v>10723</v>
      </c>
      <c r="B10442" t="s">
        <v>10543</v>
      </c>
      <c r="C10442">
        <v>19</v>
      </c>
      <c r="D10442" s="1">
        <v>44215</v>
      </c>
      <c r="E10442" s="2">
        <v>0.84375</v>
      </c>
      <c r="F10442" t="s">
        <v>463</v>
      </c>
      <c r="G10442" t="s">
        <v>53</v>
      </c>
      <c r="H10442">
        <v>2</v>
      </c>
      <c r="I10442">
        <v>0</v>
      </c>
      <c r="J10442" t="s">
        <v>51</v>
      </c>
      <c r="K10442">
        <v>2</v>
      </c>
      <c r="L10442">
        <v>0</v>
      </c>
      <c r="M10442" t="s">
        <v>51</v>
      </c>
      <c r="N10442" t="s">
        <v>7753</v>
      </c>
      <c r="O10442">
        <v>8</v>
      </c>
      <c r="P10442">
        <v>9</v>
      </c>
      <c r="Q10442">
        <v>6</v>
      </c>
      <c r="R10442">
        <v>5</v>
      </c>
      <c r="S10442">
        <v>6</v>
      </c>
      <c r="T10442">
        <v>3</v>
      </c>
      <c r="U10442">
        <v>7</v>
      </c>
      <c r="V10442">
        <v>16</v>
      </c>
      <c r="W10442">
        <v>1</v>
      </c>
      <c r="X10442">
        <v>3</v>
      </c>
      <c r="Y10442">
        <v>0</v>
      </c>
      <c r="Z10442">
        <v>0</v>
      </c>
      <c r="AA10442">
        <v>2.87</v>
      </c>
      <c r="AB10442">
        <v>3.4</v>
      </c>
      <c r="AC10442">
        <v>2.4500000000000002</v>
      </c>
      <c r="AD10442" t="str">
        <f t="shared" si="327"/>
        <v>H</v>
      </c>
      <c r="AE10442" t="str">
        <f t="shared" si="328"/>
        <v>Y</v>
      </c>
      <c r="AF10442">
        <v>1.9</v>
      </c>
      <c r="AG10442">
        <v>1.9</v>
      </c>
      <c r="AH10442">
        <v>3.04</v>
      </c>
      <c r="AI10442">
        <v>3.55</v>
      </c>
      <c r="AJ10442">
        <v>2.58</v>
      </c>
      <c r="AK10442">
        <v>2.9</v>
      </c>
      <c r="AL10442">
        <v>3.41</v>
      </c>
      <c r="AM10442">
        <v>2.4900000000000002</v>
      </c>
      <c r="AN10442">
        <v>1.96</v>
      </c>
      <c r="AO10442">
        <v>2.0299999999999998</v>
      </c>
      <c r="AP10442">
        <v>1.89</v>
      </c>
      <c r="AQ10442">
        <v>1.94</v>
      </c>
      <c r="AR10442">
        <v>3</v>
      </c>
      <c r="AS10442">
        <v>0</v>
      </c>
    </row>
    <row r="10443" spans="1:45" x14ac:dyDescent="0.3">
      <c r="A10443" t="s">
        <v>10724</v>
      </c>
      <c r="B10443" t="s">
        <v>10543</v>
      </c>
      <c r="C10443">
        <v>19</v>
      </c>
      <c r="D10443" s="1">
        <v>44216</v>
      </c>
      <c r="E10443" s="2">
        <v>0.75</v>
      </c>
      <c r="F10443" t="s">
        <v>59</v>
      </c>
      <c r="G10443" t="s">
        <v>49</v>
      </c>
      <c r="H10443">
        <v>2</v>
      </c>
      <c r="I10443">
        <v>0</v>
      </c>
      <c r="J10443" t="s">
        <v>51</v>
      </c>
      <c r="K10443">
        <v>0</v>
      </c>
      <c r="L10443">
        <v>0</v>
      </c>
      <c r="M10443" t="s">
        <v>61</v>
      </c>
      <c r="N10443" t="s">
        <v>6912</v>
      </c>
      <c r="O10443">
        <v>28</v>
      </c>
      <c r="P10443">
        <v>11</v>
      </c>
      <c r="Q10443">
        <v>9</v>
      </c>
      <c r="R10443">
        <v>4</v>
      </c>
      <c r="S10443">
        <v>16</v>
      </c>
      <c r="T10443">
        <v>2</v>
      </c>
      <c r="U10443">
        <v>10</v>
      </c>
      <c r="V10443">
        <v>9</v>
      </c>
      <c r="W10443">
        <v>0</v>
      </c>
      <c r="X10443">
        <v>2</v>
      </c>
      <c r="Y10443">
        <v>0</v>
      </c>
      <c r="Z10443">
        <v>0</v>
      </c>
      <c r="AA10443">
        <v>1.22</v>
      </c>
      <c r="AB10443">
        <v>6.5</v>
      </c>
      <c r="AC10443">
        <v>12</v>
      </c>
      <c r="AD10443" t="str">
        <f t="shared" si="327"/>
        <v>A</v>
      </c>
      <c r="AE10443" t="str">
        <f t="shared" si="328"/>
        <v>N</v>
      </c>
      <c r="AF10443">
        <v>1.44</v>
      </c>
      <c r="AG10443">
        <v>2.75</v>
      </c>
      <c r="AH10443">
        <v>1.29</v>
      </c>
      <c r="AI10443">
        <v>6.75</v>
      </c>
      <c r="AJ10443">
        <v>13</v>
      </c>
      <c r="AK10443">
        <v>1.25</v>
      </c>
      <c r="AL10443">
        <v>6.21</v>
      </c>
      <c r="AM10443">
        <v>11.36</v>
      </c>
      <c r="AN10443">
        <v>1.53</v>
      </c>
      <c r="AO10443">
        <v>2.75</v>
      </c>
      <c r="AP10443">
        <v>1.48</v>
      </c>
      <c r="AQ10443">
        <v>2.65</v>
      </c>
      <c r="AR10443">
        <v>3</v>
      </c>
      <c r="AS10443">
        <v>0</v>
      </c>
    </row>
    <row r="10444" spans="1:45" x14ac:dyDescent="0.3">
      <c r="A10444" t="s">
        <v>10725</v>
      </c>
      <c r="B10444" t="s">
        <v>10543</v>
      </c>
      <c r="C10444">
        <v>19</v>
      </c>
      <c r="D10444" s="1">
        <v>44216</v>
      </c>
      <c r="E10444" s="2">
        <v>0.84375</v>
      </c>
      <c r="F10444" t="s">
        <v>3176</v>
      </c>
      <c r="G10444" t="s">
        <v>79</v>
      </c>
      <c r="H10444">
        <v>1</v>
      </c>
      <c r="I10444">
        <v>2</v>
      </c>
      <c r="J10444" t="s">
        <v>47</v>
      </c>
      <c r="K10444">
        <v>1</v>
      </c>
      <c r="L10444">
        <v>1</v>
      </c>
      <c r="M10444" t="s">
        <v>61</v>
      </c>
      <c r="N10444" t="s">
        <v>4453</v>
      </c>
      <c r="O10444">
        <v>12</v>
      </c>
      <c r="P10444">
        <v>15</v>
      </c>
      <c r="Q10444">
        <v>5</v>
      </c>
      <c r="R10444">
        <v>5</v>
      </c>
      <c r="S10444">
        <v>2</v>
      </c>
      <c r="T10444">
        <v>8</v>
      </c>
      <c r="U10444">
        <v>6</v>
      </c>
      <c r="V10444">
        <v>10</v>
      </c>
      <c r="W10444">
        <v>3</v>
      </c>
      <c r="X10444">
        <v>1</v>
      </c>
      <c r="Y10444">
        <v>0</v>
      </c>
      <c r="Z10444">
        <v>0</v>
      </c>
      <c r="AA10444">
        <v>6</v>
      </c>
      <c r="AB10444">
        <v>4.33</v>
      </c>
      <c r="AC10444">
        <v>1.53</v>
      </c>
      <c r="AD10444" t="str">
        <f t="shared" si="327"/>
        <v>H</v>
      </c>
      <c r="AE10444" t="str">
        <f t="shared" si="328"/>
        <v>N</v>
      </c>
      <c r="AF10444">
        <v>1.72</v>
      </c>
      <c r="AG10444">
        <v>2.1</v>
      </c>
      <c r="AH10444">
        <v>6.5</v>
      </c>
      <c r="AI10444">
        <v>4.54</v>
      </c>
      <c r="AJ10444">
        <v>1.59</v>
      </c>
      <c r="AK10444">
        <v>6.05</v>
      </c>
      <c r="AL10444">
        <v>4.3099999999999996</v>
      </c>
      <c r="AM10444">
        <v>1.55</v>
      </c>
      <c r="AN10444">
        <v>1.8</v>
      </c>
      <c r="AO10444">
        <v>2.21</v>
      </c>
      <c r="AP10444">
        <v>1.73</v>
      </c>
      <c r="AQ10444">
        <v>2.13</v>
      </c>
      <c r="AR10444">
        <v>0</v>
      </c>
      <c r="AS10444">
        <v>3</v>
      </c>
    </row>
    <row r="10445" spans="1:45" x14ac:dyDescent="0.3">
      <c r="A10445" t="s">
        <v>10726</v>
      </c>
      <c r="B10445" t="s">
        <v>10543</v>
      </c>
      <c r="C10445">
        <v>19</v>
      </c>
      <c r="D10445" s="1">
        <v>44217</v>
      </c>
      <c r="E10445" s="2">
        <v>0.83333333333333337</v>
      </c>
      <c r="F10445" t="s">
        <v>56</v>
      </c>
      <c r="G10445" t="s">
        <v>6329</v>
      </c>
      <c r="H10445">
        <v>0</v>
      </c>
      <c r="I10445">
        <v>1</v>
      </c>
      <c r="J10445" t="s">
        <v>47</v>
      </c>
      <c r="K10445">
        <v>0</v>
      </c>
      <c r="L10445">
        <v>0</v>
      </c>
      <c r="M10445" t="s">
        <v>61</v>
      </c>
      <c r="N10445" t="s">
        <v>3639</v>
      </c>
      <c r="O10445">
        <v>27</v>
      </c>
      <c r="P10445">
        <v>6</v>
      </c>
      <c r="Q10445">
        <v>6</v>
      </c>
      <c r="R10445">
        <v>4</v>
      </c>
      <c r="S10445">
        <v>12</v>
      </c>
      <c r="T10445">
        <v>0</v>
      </c>
      <c r="U10445">
        <v>11</v>
      </c>
      <c r="V10445">
        <v>8</v>
      </c>
      <c r="W10445">
        <v>2</v>
      </c>
      <c r="X10445">
        <v>1</v>
      </c>
      <c r="Y10445">
        <v>0</v>
      </c>
      <c r="Z10445">
        <v>0</v>
      </c>
      <c r="AA10445">
        <v>1.18</v>
      </c>
      <c r="AB10445">
        <v>7.5</v>
      </c>
      <c r="AC10445">
        <v>15</v>
      </c>
      <c r="AD10445" t="str">
        <f t="shared" si="327"/>
        <v>A</v>
      </c>
      <c r="AE10445" t="str">
        <f t="shared" si="328"/>
        <v>Y</v>
      </c>
      <c r="AF10445">
        <v>1.53</v>
      </c>
      <c r="AG10445">
        <v>2.5</v>
      </c>
      <c r="AH10445">
        <v>1.23</v>
      </c>
      <c r="AI10445">
        <v>8</v>
      </c>
      <c r="AJ10445">
        <v>17.75</v>
      </c>
      <c r="AK10445">
        <v>1.2</v>
      </c>
      <c r="AL10445">
        <v>7.05</v>
      </c>
      <c r="AM10445">
        <v>14.89</v>
      </c>
      <c r="AN10445">
        <v>1.56</v>
      </c>
      <c r="AO10445">
        <v>2.65</v>
      </c>
      <c r="AP10445">
        <v>1.52</v>
      </c>
      <c r="AQ10445">
        <v>2.5299999999999998</v>
      </c>
      <c r="AR10445">
        <v>0</v>
      </c>
      <c r="AS10445">
        <v>3</v>
      </c>
    </row>
    <row r="10446" spans="1:45" x14ac:dyDescent="0.3">
      <c r="A10446" t="s">
        <v>10727</v>
      </c>
      <c r="B10446" t="s">
        <v>10543</v>
      </c>
      <c r="C10446">
        <v>19</v>
      </c>
      <c r="D10446" s="1">
        <v>44219</v>
      </c>
      <c r="E10446" s="2">
        <v>0.83333333333333337</v>
      </c>
      <c r="F10446" t="s">
        <v>49</v>
      </c>
      <c r="G10446" t="s">
        <v>63</v>
      </c>
      <c r="H10446">
        <v>2</v>
      </c>
      <c r="I10446">
        <v>0</v>
      </c>
      <c r="J10446" t="s">
        <v>51</v>
      </c>
      <c r="K10446">
        <v>2</v>
      </c>
      <c r="L10446">
        <v>0</v>
      </c>
      <c r="M10446" t="s">
        <v>51</v>
      </c>
      <c r="N10446" t="s">
        <v>8631</v>
      </c>
      <c r="O10446">
        <v>14</v>
      </c>
      <c r="P10446">
        <v>7</v>
      </c>
      <c r="Q10446">
        <v>5</v>
      </c>
      <c r="R10446">
        <v>1</v>
      </c>
      <c r="S10446">
        <v>5</v>
      </c>
      <c r="T10446">
        <v>4</v>
      </c>
      <c r="U10446">
        <v>9</v>
      </c>
      <c r="V10446">
        <v>18</v>
      </c>
      <c r="W10446">
        <v>0</v>
      </c>
      <c r="X10446">
        <v>3</v>
      </c>
      <c r="Y10446">
        <v>0</v>
      </c>
      <c r="Z10446">
        <v>0</v>
      </c>
      <c r="AA10446">
        <v>1.45</v>
      </c>
      <c r="AB10446">
        <v>4.75</v>
      </c>
      <c r="AC10446">
        <v>6.5</v>
      </c>
      <c r="AD10446" t="str">
        <f t="shared" si="327"/>
        <v>A</v>
      </c>
      <c r="AE10446" t="str">
        <f t="shared" si="328"/>
        <v>N</v>
      </c>
      <c r="AF10446">
        <v>1.66</v>
      </c>
      <c r="AG10446">
        <v>2.2000000000000002</v>
      </c>
      <c r="AH10446">
        <v>1.55</v>
      </c>
      <c r="AI10446">
        <v>4.75</v>
      </c>
      <c r="AJ10446">
        <v>6.8</v>
      </c>
      <c r="AK10446">
        <v>1.5</v>
      </c>
      <c r="AL10446">
        <v>4.53</v>
      </c>
      <c r="AM10446">
        <v>6.37</v>
      </c>
      <c r="AN10446">
        <v>1.77</v>
      </c>
      <c r="AO10446">
        <v>2.2799999999999998</v>
      </c>
      <c r="AP10446">
        <v>1.69</v>
      </c>
      <c r="AQ10446">
        <v>2.2000000000000002</v>
      </c>
      <c r="AR10446">
        <v>3</v>
      </c>
      <c r="AS10446">
        <v>0</v>
      </c>
    </row>
    <row r="10447" spans="1:45" x14ac:dyDescent="0.3">
      <c r="A10447" t="s">
        <v>10728</v>
      </c>
      <c r="B10447" t="s">
        <v>10543</v>
      </c>
      <c r="C10447">
        <v>20</v>
      </c>
      <c r="D10447" s="1">
        <v>44222</v>
      </c>
      <c r="E10447" s="2">
        <v>0.75</v>
      </c>
      <c r="F10447" t="s">
        <v>454</v>
      </c>
      <c r="G10447" t="s">
        <v>75</v>
      </c>
      <c r="H10447">
        <v>2</v>
      </c>
      <c r="I10447">
        <v>3</v>
      </c>
      <c r="J10447" t="s">
        <v>47</v>
      </c>
      <c r="K10447">
        <v>1</v>
      </c>
      <c r="L10447">
        <v>2</v>
      </c>
      <c r="M10447" t="s">
        <v>47</v>
      </c>
      <c r="N10447" t="s">
        <v>5950</v>
      </c>
      <c r="O10447">
        <v>6</v>
      </c>
      <c r="P10447">
        <v>17</v>
      </c>
      <c r="Q10447">
        <v>3</v>
      </c>
      <c r="R10447">
        <v>7</v>
      </c>
      <c r="S10447">
        <v>3</v>
      </c>
      <c r="T10447">
        <v>4</v>
      </c>
      <c r="U10447">
        <v>9</v>
      </c>
      <c r="V10447">
        <v>8</v>
      </c>
      <c r="W10447">
        <v>0</v>
      </c>
      <c r="X10447">
        <v>0</v>
      </c>
      <c r="Y10447">
        <v>0</v>
      </c>
      <c r="Z10447">
        <v>0</v>
      </c>
      <c r="AA10447">
        <v>3.1</v>
      </c>
      <c r="AB10447">
        <v>3.25</v>
      </c>
      <c r="AC10447">
        <v>2.37</v>
      </c>
      <c r="AD10447" t="str">
        <f t="shared" si="327"/>
        <v>H</v>
      </c>
      <c r="AE10447" t="str">
        <f t="shared" si="328"/>
        <v>N</v>
      </c>
      <c r="AF10447">
        <v>2.2000000000000002</v>
      </c>
      <c r="AG10447">
        <v>1.66</v>
      </c>
      <c r="AH10447">
        <v>3.27</v>
      </c>
      <c r="AI10447">
        <v>3.4</v>
      </c>
      <c r="AJ10447">
        <v>2.5</v>
      </c>
      <c r="AK10447">
        <v>3.16</v>
      </c>
      <c r="AL10447">
        <v>3.27</v>
      </c>
      <c r="AM10447">
        <v>2.39</v>
      </c>
      <c r="AN10447">
        <v>2.29</v>
      </c>
      <c r="AO10447">
        <v>1.75</v>
      </c>
      <c r="AP10447">
        <v>2.2000000000000002</v>
      </c>
      <c r="AQ10447">
        <v>1.69</v>
      </c>
      <c r="AR10447">
        <v>0</v>
      </c>
      <c r="AS10447">
        <v>3</v>
      </c>
    </row>
    <row r="10448" spans="1:45" x14ac:dyDescent="0.3">
      <c r="A10448" t="s">
        <v>10729</v>
      </c>
      <c r="B10448" t="s">
        <v>10543</v>
      </c>
      <c r="C10448">
        <v>20</v>
      </c>
      <c r="D10448" s="1">
        <v>44222</v>
      </c>
      <c r="E10448" s="2">
        <v>0.75</v>
      </c>
      <c r="F10448" t="s">
        <v>63</v>
      </c>
      <c r="G10448" t="s">
        <v>60</v>
      </c>
      <c r="H10448">
        <v>1</v>
      </c>
      <c r="I10448">
        <v>2</v>
      </c>
      <c r="J10448" t="s">
        <v>47</v>
      </c>
      <c r="K10448">
        <v>0</v>
      </c>
      <c r="L10448">
        <v>1</v>
      </c>
      <c r="M10448" t="s">
        <v>47</v>
      </c>
      <c r="N10448" t="s">
        <v>6558</v>
      </c>
      <c r="O10448">
        <v>22</v>
      </c>
      <c r="P10448">
        <v>9</v>
      </c>
      <c r="Q10448">
        <v>5</v>
      </c>
      <c r="R10448">
        <v>2</v>
      </c>
      <c r="S10448">
        <v>9</v>
      </c>
      <c r="T10448">
        <v>5</v>
      </c>
      <c r="U10448">
        <v>10</v>
      </c>
      <c r="V10448">
        <v>15</v>
      </c>
      <c r="W10448">
        <v>1</v>
      </c>
      <c r="X10448">
        <v>3</v>
      </c>
      <c r="Y10448">
        <v>0</v>
      </c>
      <c r="Z10448">
        <v>0</v>
      </c>
      <c r="AA10448">
        <v>3.9</v>
      </c>
      <c r="AB10448">
        <v>3.8</v>
      </c>
      <c r="AC10448">
        <v>1.85</v>
      </c>
      <c r="AD10448" t="str">
        <f t="shared" si="327"/>
        <v>H</v>
      </c>
      <c r="AE10448" t="str">
        <f t="shared" si="328"/>
        <v>N</v>
      </c>
      <c r="AF10448">
        <v>1.66</v>
      </c>
      <c r="AG10448">
        <v>2.2000000000000002</v>
      </c>
      <c r="AH10448">
        <v>3.97</v>
      </c>
      <c r="AI10448">
        <v>4</v>
      </c>
      <c r="AJ10448">
        <v>2</v>
      </c>
      <c r="AK10448">
        <v>3.83</v>
      </c>
      <c r="AL10448">
        <v>3.83</v>
      </c>
      <c r="AM10448">
        <v>1.93</v>
      </c>
      <c r="AN10448">
        <v>1.73</v>
      </c>
      <c r="AO10448">
        <v>2.33</v>
      </c>
      <c r="AP10448">
        <v>1.67</v>
      </c>
      <c r="AQ10448">
        <v>2.23</v>
      </c>
      <c r="AR10448">
        <v>0</v>
      </c>
      <c r="AS10448">
        <v>3</v>
      </c>
    </row>
    <row r="10449" spans="1:45" x14ac:dyDescent="0.3">
      <c r="A10449" t="s">
        <v>10730</v>
      </c>
      <c r="B10449" t="s">
        <v>10543</v>
      </c>
      <c r="C10449">
        <v>20</v>
      </c>
      <c r="D10449" s="1">
        <v>44222</v>
      </c>
      <c r="E10449" s="2">
        <v>0.84375</v>
      </c>
      <c r="F10449" t="s">
        <v>72</v>
      </c>
      <c r="G10449" t="s">
        <v>45</v>
      </c>
      <c r="H10449">
        <v>1</v>
      </c>
      <c r="I10449">
        <v>3</v>
      </c>
      <c r="J10449" t="s">
        <v>47</v>
      </c>
      <c r="K10449">
        <v>1</v>
      </c>
      <c r="L10449">
        <v>2</v>
      </c>
      <c r="M10449" t="s">
        <v>47</v>
      </c>
      <c r="N10449" t="s">
        <v>6379</v>
      </c>
      <c r="O10449">
        <v>13</v>
      </c>
      <c r="P10449">
        <v>9</v>
      </c>
      <c r="Q10449">
        <v>5</v>
      </c>
      <c r="R10449">
        <v>5</v>
      </c>
      <c r="S10449">
        <v>4</v>
      </c>
      <c r="T10449">
        <v>5</v>
      </c>
      <c r="U10449">
        <v>11</v>
      </c>
      <c r="V10449">
        <v>6</v>
      </c>
      <c r="W10449">
        <v>1</v>
      </c>
      <c r="X10449">
        <v>2</v>
      </c>
      <c r="Y10449">
        <v>0</v>
      </c>
      <c r="Z10449">
        <v>0</v>
      </c>
      <c r="AA10449">
        <v>3.5</v>
      </c>
      <c r="AB10449">
        <v>3.6</v>
      </c>
      <c r="AC10449">
        <v>2.0499999999999998</v>
      </c>
      <c r="AD10449" t="str">
        <f t="shared" si="327"/>
        <v>H</v>
      </c>
      <c r="AE10449" t="str">
        <f t="shared" si="328"/>
        <v>N</v>
      </c>
      <c r="AF10449">
        <v>1.8</v>
      </c>
      <c r="AG10449">
        <v>2</v>
      </c>
      <c r="AH10449">
        <v>3.62</v>
      </c>
      <c r="AI10449">
        <v>3.73</v>
      </c>
      <c r="AJ10449">
        <v>2.1800000000000002</v>
      </c>
      <c r="AK10449">
        <v>3.49</v>
      </c>
      <c r="AL10449">
        <v>3.6</v>
      </c>
      <c r="AM10449">
        <v>2.09</v>
      </c>
      <c r="AN10449">
        <v>1.94</v>
      </c>
      <c r="AO10449">
        <v>2.14</v>
      </c>
      <c r="AP10449">
        <v>1.78</v>
      </c>
      <c r="AQ10449">
        <v>2.0499999999999998</v>
      </c>
      <c r="AR10449">
        <v>0</v>
      </c>
      <c r="AS10449">
        <v>3</v>
      </c>
    </row>
    <row r="10450" spans="1:45" x14ac:dyDescent="0.3">
      <c r="A10450" t="s">
        <v>10731</v>
      </c>
      <c r="B10450" t="s">
        <v>10543</v>
      </c>
      <c r="C10450">
        <v>20</v>
      </c>
      <c r="D10450" s="1">
        <v>44222</v>
      </c>
      <c r="E10450" s="2">
        <v>0.84375</v>
      </c>
      <c r="F10450" t="s">
        <v>3618</v>
      </c>
      <c r="G10450" t="s">
        <v>59</v>
      </c>
      <c r="H10450">
        <v>0</v>
      </c>
      <c r="I10450">
        <v>5</v>
      </c>
      <c r="J10450" t="s">
        <v>47</v>
      </c>
      <c r="K10450">
        <v>0</v>
      </c>
      <c r="L10450">
        <v>4</v>
      </c>
      <c r="M10450" t="s">
        <v>47</v>
      </c>
      <c r="N10450" t="s">
        <v>9316</v>
      </c>
      <c r="O10450">
        <v>4</v>
      </c>
      <c r="P10450">
        <v>18</v>
      </c>
      <c r="Q10450">
        <v>1</v>
      </c>
      <c r="R10450">
        <v>7</v>
      </c>
      <c r="S10450">
        <v>3</v>
      </c>
      <c r="T10450">
        <v>8</v>
      </c>
      <c r="U10450">
        <v>8</v>
      </c>
      <c r="V10450">
        <v>8</v>
      </c>
      <c r="W10450">
        <v>2</v>
      </c>
      <c r="X10450">
        <v>0</v>
      </c>
      <c r="Y10450">
        <v>0</v>
      </c>
      <c r="Z10450">
        <v>0</v>
      </c>
      <c r="AA10450">
        <v>15</v>
      </c>
      <c r="AB10450">
        <v>7.5</v>
      </c>
      <c r="AC10450">
        <v>1.18</v>
      </c>
      <c r="AD10450" t="str">
        <f t="shared" si="327"/>
        <v>H</v>
      </c>
      <c r="AE10450" t="str">
        <f t="shared" si="328"/>
        <v>N</v>
      </c>
      <c r="AF10450">
        <v>1.57</v>
      </c>
      <c r="AG10450">
        <v>2.37</v>
      </c>
      <c r="AH10450">
        <v>18</v>
      </c>
      <c r="AI10450">
        <v>7.5</v>
      </c>
      <c r="AJ10450">
        <v>1.23</v>
      </c>
      <c r="AK10450">
        <v>15.44</v>
      </c>
      <c r="AL10450">
        <v>7.06</v>
      </c>
      <c r="AM10450">
        <v>1.2</v>
      </c>
      <c r="AN10450">
        <v>1.64</v>
      </c>
      <c r="AO10450">
        <v>2.5099999999999998</v>
      </c>
      <c r="AP10450">
        <v>1.57</v>
      </c>
      <c r="AQ10450">
        <v>2.42</v>
      </c>
      <c r="AR10450">
        <v>0</v>
      </c>
      <c r="AS10450">
        <v>3</v>
      </c>
    </row>
    <row r="10451" spans="1:45" x14ac:dyDescent="0.3">
      <c r="A10451" t="s">
        <v>10732</v>
      </c>
      <c r="B10451" t="s">
        <v>10543</v>
      </c>
      <c r="C10451">
        <v>20</v>
      </c>
      <c r="D10451" s="1">
        <v>44223</v>
      </c>
      <c r="E10451" s="2">
        <v>0.75</v>
      </c>
      <c r="F10451" t="s">
        <v>6329</v>
      </c>
      <c r="G10451" t="s">
        <v>49</v>
      </c>
      <c r="H10451">
        <v>3</v>
      </c>
      <c r="I10451">
        <v>2</v>
      </c>
      <c r="J10451" t="s">
        <v>51</v>
      </c>
      <c r="K10451">
        <v>0</v>
      </c>
      <c r="L10451">
        <v>1</v>
      </c>
      <c r="M10451" t="s">
        <v>47</v>
      </c>
      <c r="N10451" t="s">
        <v>8267</v>
      </c>
      <c r="O10451">
        <v>10</v>
      </c>
      <c r="P10451">
        <v>18</v>
      </c>
      <c r="Q10451">
        <v>5</v>
      </c>
      <c r="R10451">
        <v>10</v>
      </c>
      <c r="S10451">
        <v>2</v>
      </c>
      <c r="T10451">
        <v>4</v>
      </c>
      <c r="U10451">
        <v>16</v>
      </c>
      <c r="V10451">
        <v>7</v>
      </c>
      <c r="W10451">
        <v>1</v>
      </c>
      <c r="X10451">
        <v>0</v>
      </c>
      <c r="Y10451">
        <v>0</v>
      </c>
      <c r="Z10451">
        <v>0</v>
      </c>
      <c r="AA10451">
        <v>3.8</v>
      </c>
      <c r="AB10451">
        <v>3.5</v>
      </c>
      <c r="AC10451">
        <v>1.95</v>
      </c>
      <c r="AD10451" t="str">
        <f t="shared" si="327"/>
        <v>H</v>
      </c>
      <c r="AE10451" t="str">
        <f t="shared" si="328"/>
        <v>Y</v>
      </c>
      <c r="AF10451">
        <v>1.9</v>
      </c>
      <c r="AG10451">
        <v>1.9</v>
      </c>
      <c r="AH10451">
        <v>4.03</v>
      </c>
      <c r="AI10451">
        <v>3.69</v>
      </c>
      <c r="AJ10451">
        <v>2.06</v>
      </c>
      <c r="AK10451">
        <v>3.84</v>
      </c>
      <c r="AL10451">
        <v>3.53</v>
      </c>
      <c r="AM10451">
        <v>2</v>
      </c>
      <c r="AN10451">
        <v>1.96</v>
      </c>
      <c r="AO10451">
        <v>2.02</v>
      </c>
      <c r="AP10451">
        <v>1.9</v>
      </c>
      <c r="AQ10451">
        <v>1.92</v>
      </c>
      <c r="AR10451">
        <v>3</v>
      </c>
      <c r="AS10451">
        <v>0</v>
      </c>
    </row>
    <row r="10452" spans="1:45" x14ac:dyDescent="0.3">
      <c r="A10452" t="s">
        <v>10733</v>
      </c>
      <c r="B10452" t="s">
        <v>10543</v>
      </c>
      <c r="C10452">
        <v>20</v>
      </c>
      <c r="D10452" s="1">
        <v>44223</v>
      </c>
      <c r="E10452" s="2">
        <v>0.75</v>
      </c>
      <c r="F10452" t="s">
        <v>53</v>
      </c>
      <c r="G10452" t="s">
        <v>4016</v>
      </c>
      <c r="H10452">
        <v>0</v>
      </c>
      <c r="I10452">
        <v>0</v>
      </c>
      <c r="J10452" t="s">
        <v>61</v>
      </c>
      <c r="K10452">
        <v>0</v>
      </c>
      <c r="L10452">
        <v>0</v>
      </c>
      <c r="M10452" t="s">
        <v>61</v>
      </c>
      <c r="N10452" t="s">
        <v>9940</v>
      </c>
      <c r="O10452">
        <v>14</v>
      </c>
      <c r="P10452">
        <v>4</v>
      </c>
      <c r="Q10452">
        <v>5</v>
      </c>
      <c r="R10452">
        <v>0</v>
      </c>
      <c r="S10452">
        <v>13</v>
      </c>
      <c r="T10452">
        <v>1</v>
      </c>
      <c r="U10452">
        <v>14</v>
      </c>
      <c r="V10452">
        <v>7</v>
      </c>
      <c r="W10452">
        <v>1</v>
      </c>
      <c r="X10452">
        <v>1</v>
      </c>
      <c r="Y10452">
        <v>0</v>
      </c>
      <c r="Z10452">
        <v>0</v>
      </c>
      <c r="AA10452">
        <v>1.6</v>
      </c>
      <c r="AB10452">
        <v>4.2</v>
      </c>
      <c r="AC10452">
        <v>5.25</v>
      </c>
      <c r="AD10452" t="str">
        <f t="shared" si="327"/>
        <v>A</v>
      </c>
      <c r="AE10452" t="str">
        <f t="shared" si="328"/>
        <v>N</v>
      </c>
      <c r="AF10452">
        <v>1.9</v>
      </c>
      <c r="AG10452">
        <v>1.9</v>
      </c>
      <c r="AH10452">
        <v>1.69</v>
      </c>
      <c r="AI10452">
        <v>4.3</v>
      </c>
      <c r="AJ10452">
        <v>6</v>
      </c>
      <c r="AK10452">
        <v>1.62</v>
      </c>
      <c r="AL10452">
        <v>4.08</v>
      </c>
      <c r="AM10452">
        <v>5.53</v>
      </c>
      <c r="AN10452">
        <v>2.02</v>
      </c>
      <c r="AO10452">
        <v>2.0099999999999998</v>
      </c>
      <c r="AP10452">
        <v>1.94</v>
      </c>
      <c r="AQ10452">
        <v>1.89</v>
      </c>
      <c r="AR10452">
        <v>1</v>
      </c>
      <c r="AS10452">
        <v>1</v>
      </c>
    </row>
    <row r="10453" spans="1:45" x14ac:dyDescent="0.3">
      <c r="A10453" t="s">
        <v>10734</v>
      </c>
      <c r="B10453" t="s">
        <v>10543</v>
      </c>
      <c r="C10453">
        <v>20</v>
      </c>
      <c r="D10453" s="1">
        <v>44223</v>
      </c>
      <c r="E10453" s="2">
        <v>0.8125</v>
      </c>
      <c r="F10453" t="s">
        <v>9392</v>
      </c>
      <c r="G10453" t="s">
        <v>3176</v>
      </c>
      <c r="H10453">
        <v>0</v>
      </c>
      <c r="I10453">
        <v>0</v>
      </c>
      <c r="J10453" t="s">
        <v>61</v>
      </c>
      <c r="K10453">
        <v>0</v>
      </c>
      <c r="L10453">
        <v>0</v>
      </c>
      <c r="M10453" t="s">
        <v>61</v>
      </c>
      <c r="N10453" t="s">
        <v>7753</v>
      </c>
      <c r="O10453">
        <v>16</v>
      </c>
      <c r="P10453">
        <v>10</v>
      </c>
      <c r="Q10453">
        <v>5</v>
      </c>
      <c r="R10453">
        <v>3</v>
      </c>
      <c r="S10453">
        <v>10</v>
      </c>
      <c r="T10453">
        <v>0</v>
      </c>
      <c r="U10453">
        <v>10</v>
      </c>
      <c r="V10453">
        <v>14</v>
      </c>
      <c r="W10453">
        <v>2</v>
      </c>
      <c r="X10453">
        <v>1</v>
      </c>
      <c r="Y10453">
        <v>0</v>
      </c>
      <c r="Z10453">
        <v>0</v>
      </c>
      <c r="AA10453">
        <v>2.0499999999999998</v>
      </c>
      <c r="AB10453">
        <v>3.4</v>
      </c>
      <c r="AC10453">
        <v>3.75</v>
      </c>
      <c r="AD10453" t="str">
        <f t="shared" si="327"/>
        <v>A</v>
      </c>
      <c r="AE10453" t="str">
        <f t="shared" si="328"/>
        <v>N</v>
      </c>
      <c r="AF10453">
        <v>2.2000000000000002</v>
      </c>
      <c r="AG10453">
        <v>1.66</v>
      </c>
      <c r="AH10453">
        <v>2.14</v>
      </c>
      <c r="AI10453">
        <v>3.56</v>
      </c>
      <c r="AJ10453">
        <v>4</v>
      </c>
      <c r="AK10453">
        <v>2.06</v>
      </c>
      <c r="AL10453">
        <v>3.38</v>
      </c>
      <c r="AM10453">
        <v>3.82</v>
      </c>
      <c r="AN10453">
        <v>2.2599999999999998</v>
      </c>
      <c r="AO10453">
        <v>1.77</v>
      </c>
      <c r="AP10453">
        <v>2.17</v>
      </c>
      <c r="AQ10453">
        <v>1.71</v>
      </c>
      <c r="AR10453">
        <v>1</v>
      </c>
      <c r="AS10453">
        <v>1</v>
      </c>
    </row>
    <row r="10454" spans="1:45" x14ac:dyDescent="0.3">
      <c r="A10454" t="s">
        <v>10735</v>
      </c>
      <c r="B10454" t="s">
        <v>10543</v>
      </c>
      <c r="C10454">
        <v>20</v>
      </c>
      <c r="D10454" s="1">
        <v>44223</v>
      </c>
      <c r="E10454" s="2">
        <v>0.84375</v>
      </c>
      <c r="F10454" t="s">
        <v>73</v>
      </c>
      <c r="G10454" t="s">
        <v>463</v>
      </c>
      <c r="H10454">
        <v>1</v>
      </c>
      <c r="I10454">
        <v>1</v>
      </c>
      <c r="J10454" t="s">
        <v>61</v>
      </c>
      <c r="K10454">
        <v>1</v>
      </c>
      <c r="L10454">
        <v>0</v>
      </c>
      <c r="M10454" t="s">
        <v>51</v>
      </c>
      <c r="N10454" t="s">
        <v>3639</v>
      </c>
      <c r="O10454">
        <v>8</v>
      </c>
      <c r="P10454">
        <v>19</v>
      </c>
      <c r="Q10454">
        <v>2</v>
      </c>
      <c r="R10454">
        <v>6</v>
      </c>
      <c r="S10454">
        <v>5</v>
      </c>
      <c r="T10454">
        <v>11</v>
      </c>
      <c r="U10454">
        <v>12</v>
      </c>
      <c r="V10454">
        <v>10</v>
      </c>
      <c r="W10454">
        <v>1</v>
      </c>
      <c r="X10454">
        <v>1</v>
      </c>
      <c r="Y10454">
        <v>0</v>
      </c>
      <c r="Z10454">
        <v>0</v>
      </c>
      <c r="AA10454">
        <v>2.8</v>
      </c>
      <c r="AB10454">
        <v>3.3</v>
      </c>
      <c r="AC10454">
        <v>2.5499999999999998</v>
      </c>
      <c r="AD10454" t="str">
        <f t="shared" si="327"/>
        <v>H</v>
      </c>
      <c r="AE10454" t="str">
        <f t="shared" si="328"/>
        <v>N</v>
      </c>
      <c r="AF10454">
        <v>2</v>
      </c>
      <c r="AG10454">
        <v>1.8</v>
      </c>
      <c r="AH10454">
        <v>2.94</v>
      </c>
      <c r="AI10454">
        <v>3.4</v>
      </c>
      <c r="AJ10454">
        <v>2.71</v>
      </c>
      <c r="AK10454">
        <v>2.83</v>
      </c>
      <c r="AL10454">
        <v>3.25</v>
      </c>
      <c r="AM10454">
        <v>2.61</v>
      </c>
      <c r="AN10454">
        <v>2.13</v>
      </c>
      <c r="AO10454">
        <v>1.88</v>
      </c>
      <c r="AP10454">
        <v>2.0299999999999998</v>
      </c>
      <c r="AQ10454">
        <v>1.8</v>
      </c>
      <c r="AR10454">
        <v>1</v>
      </c>
      <c r="AS10454">
        <v>1</v>
      </c>
    </row>
    <row r="10455" spans="1:45" x14ac:dyDescent="0.3">
      <c r="A10455" t="s">
        <v>10736</v>
      </c>
      <c r="B10455" t="s">
        <v>10543</v>
      </c>
      <c r="C10455">
        <v>20</v>
      </c>
      <c r="D10455" s="1">
        <v>44223</v>
      </c>
      <c r="E10455" s="2">
        <v>0.84375</v>
      </c>
      <c r="F10455" t="s">
        <v>79</v>
      </c>
      <c r="G10455" t="s">
        <v>69</v>
      </c>
      <c r="H10455">
        <v>1</v>
      </c>
      <c r="I10455">
        <v>2</v>
      </c>
      <c r="J10455" t="s">
        <v>47</v>
      </c>
      <c r="K10455">
        <v>0</v>
      </c>
      <c r="L10455">
        <v>1</v>
      </c>
      <c r="M10455" t="s">
        <v>47</v>
      </c>
      <c r="N10455" t="s">
        <v>10191</v>
      </c>
      <c r="O10455">
        <v>16</v>
      </c>
      <c r="P10455">
        <v>5</v>
      </c>
      <c r="Q10455">
        <v>4</v>
      </c>
      <c r="R10455">
        <v>3</v>
      </c>
      <c r="S10455">
        <v>7</v>
      </c>
      <c r="T10455">
        <v>2</v>
      </c>
      <c r="U10455">
        <v>10</v>
      </c>
      <c r="V10455">
        <v>12</v>
      </c>
      <c r="W10455">
        <v>1</v>
      </c>
      <c r="X10455">
        <v>1</v>
      </c>
      <c r="Y10455">
        <v>0</v>
      </c>
      <c r="Z10455">
        <v>0</v>
      </c>
      <c r="AA10455">
        <v>1.25</v>
      </c>
      <c r="AB10455">
        <v>6</v>
      </c>
      <c r="AC10455">
        <v>11</v>
      </c>
      <c r="AD10455" t="str">
        <f t="shared" si="327"/>
        <v>A</v>
      </c>
      <c r="AE10455" t="str">
        <f t="shared" si="328"/>
        <v>Y</v>
      </c>
      <c r="AF10455">
        <v>1.66</v>
      </c>
      <c r="AG10455">
        <v>2.2000000000000002</v>
      </c>
      <c r="AH10455">
        <v>1.32</v>
      </c>
      <c r="AI10455">
        <v>6.3</v>
      </c>
      <c r="AJ10455">
        <v>12</v>
      </c>
      <c r="AK10455">
        <v>1.28</v>
      </c>
      <c r="AL10455">
        <v>5.94</v>
      </c>
      <c r="AM10455">
        <v>10.6</v>
      </c>
      <c r="AN10455">
        <v>1.73</v>
      </c>
      <c r="AO10455">
        <v>2.35</v>
      </c>
      <c r="AP10455">
        <v>1.66</v>
      </c>
      <c r="AQ10455">
        <v>2.2400000000000002</v>
      </c>
      <c r="AR10455">
        <v>0</v>
      </c>
      <c r="AS10455">
        <v>3</v>
      </c>
    </row>
    <row r="10456" spans="1:45" x14ac:dyDescent="0.3">
      <c r="A10456" t="s">
        <v>10737</v>
      </c>
      <c r="B10456" t="s">
        <v>10543</v>
      </c>
      <c r="C10456">
        <v>20</v>
      </c>
      <c r="D10456" s="1">
        <v>44224</v>
      </c>
      <c r="E10456" s="2">
        <v>0.83333333333333337</v>
      </c>
      <c r="F10456" t="s">
        <v>64</v>
      </c>
      <c r="G10456" t="s">
        <v>56</v>
      </c>
      <c r="H10456">
        <v>1</v>
      </c>
      <c r="I10456">
        <v>3</v>
      </c>
      <c r="J10456" t="s">
        <v>47</v>
      </c>
      <c r="K10456">
        <v>0</v>
      </c>
      <c r="L10456">
        <v>1</v>
      </c>
      <c r="M10456" t="s">
        <v>47</v>
      </c>
      <c r="N10456" t="s">
        <v>4453</v>
      </c>
      <c r="O10456">
        <v>3</v>
      </c>
      <c r="P10456">
        <v>14</v>
      </c>
      <c r="Q10456">
        <v>2</v>
      </c>
      <c r="R10456">
        <v>7</v>
      </c>
      <c r="S10456">
        <v>1</v>
      </c>
      <c r="T10456">
        <v>2</v>
      </c>
      <c r="U10456">
        <v>9</v>
      </c>
      <c r="V10456">
        <v>11</v>
      </c>
      <c r="W10456">
        <v>1</v>
      </c>
      <c r="X10456">
        <v>2</v>
      </c>
      <c r="Y10456">
        <v>0</v>
      </c>
      <c r="Z10456">
        <v>0</v>
      </c>
      <c r="AA10456">
        <v>3.2</v>
      </c>
      <c r="AB10456">
        <v>3.6</v>
      </c>
      <c r="AC10456">
        <v>2.2000000000000002</v>
      </c>
      <c r="AD10456" t="str">
        <f t="shared" si="327"/>
        <v>H</v>
      </c>
      <c r="AE10456" t="str">
        <f t="shared" si="328"/>
        <v>N</v>
      </c>
      <c r="AF10456">
        <v>1.8</v>
      </c>
      <c r="AG10456">
        <v>2</v>
      </c>
      <c r="AH10456">
        <v>3.45</v>
      </c>
      <c r="AI10456">
        <v>3.73</v>
      </c>
      <c r="AJ10456">
        <v>2.2999999999999998</v>
      </c>
      <c r="AK10456">
        <v>3.22</v>
      </c>
      <c r="AL10456">
        <v>3.54</v>
      </c>
      <c r="AM10456">
        <v>2.2200000000000002</v>
      </c>
      <c r="AN10456">
        <v>1.87</v>
      </c>
      <c r="AO10456">
        <v>2.14</v>
      </c>
      <c r="AP10456">
        <v>1.8</v>
      </c>
      <c r="AQ10456">
        <v>2.04</v>
      </c>
      <c r="AR10456">
        <v>0</v>
      </c>
      <c r="AS10456">
        <v>3</v>
      </c>
    </row>
    <row r="10457" spans="1:45" x14ac:dyDescent="0.3">
      <c r="A10457" t="s">
        <v>10738</v>
      </c>
      <c r="B10457" t="s">
        <v>10543</v>
      </c>
      <c r="C10457">
        <v>21</v>
      </c>
      <c r="D10457" s="1">
        <v>44226</v>
      </c>
      <c r="E10457" s="2">
        <v>0.52083333333333337</v>
      </c>
      <c r="F10457" t="s">
        <v>73</v>
      </c>
      <c r="G10457" t="s">
        <v>63</v>
      </c>
      <c r="H10457">
        <v>0</v>
      </c>
      <c r="I10457">
        <v>2</v>
      </c>
      <c r="J10457" t="s">
        <v>47</v>
      </c>
      <c r="K10457">
        <v>0</v>
      </c>
      <c r="L10457">
        <v>0</v>
      </c>
      <c r="M10457" t="s">
        <v>61</v>
      </c>
      <c r="N10457" t="s">
        <v>5950</v>
      </c>
      <c r="O10457">
        <v>11</v>
      </c>
      <c r="P10457">
        <v>13</v>
      </c>
      <c r="Q10457">
        <v>3</v>
      </c>
      <c r="R10457">
        <v>3</v>
      </c>
      <c r="S10457">
        <v>7</v>
      </c>
      <c r="T10457">
        <v>12</v>
      </c>
      <c r="U10457">
        <v>13</v>
      </c>
      <c r="V10457">
        <v>6</v>
      </c>
      <c r="W10457">
        <v>3</v>
      </c>
      <c r="X10457">
        <v>4</v>
      </c>
      <c r="Y10457">
        <v>0</v>
      </c>
      <c r="Z10457">
        <v>0</v>
      </c>
      <c r="AA10457">
        <v>1.55</v>
      </c>
      <c r="AB10457">
        <v>4</v>
      </c>
      <c r="AC10457">
        <v>6.5</v>
      </c>
      <c r="AD10457" t="str">
        <f t="shared" si="327"/>
        <v>A</v>
      </c>
      <c r="AE10457" t="str">
        <f t="shared" si="328"/>
        <v>Y</v>
      </c>
      <c r="AF10457">
        <v>2</v>
      </c>
      <c r="AG10457">
        <v>1.8</v>
      </c>
      <c r="AH10457">
        <v>1.63</v>
      </c>
      <c r="AI10457">
        <v>4.18</v>
      </c>
      <c r="AJ10457">
        <v>6.7</v>
      </c>
      <c r="AK10457">
        <v>1.59</v>
      </c>
      <c r="AL10457">
        <v>3.95</v>
      </c>
      <c r="AM10457">
        <v>6.27</v>
      </c>
      <c r="AN10457">
        <v>2.06</v>
      </c>
      <c r="AO10457">
        <v>1.9</v>
      </c>
      <c r="AP10457">
        <v>1.99</v>
      </c>
      <c r="AQ10457">
        <v>1.84</v>
      </c>
      <c r="AR10457">
        <v>0</v>
      </c>
      <c r="AS10457">
        <v>3</v>
      </c>
    </row>
    <row r="10458" spans="1:45" x14ac:dyDescent="0.3">
      <c r="A10458" t="s">
        <v>10739</v>
      </c>
      <c r="B10458" t="s">
        <v>10543</v>
      </c>
      <c r="C10458">
        <v>21</v>
      </c>
      <c r="D10458" s="1">
        <v>44226</v>
      </c>
      <c r="E10458" s="2">
        <v>0.625</v>
      </c>
      <c r="F10458" t="s">
        <v>454</v>
      </c>
      <c r="G10458" t="s">
        <v>4016</v>
      </c>
      <c r="H10458">
        <v>1</v>
      </c>
      <c r="I10458">
        <v>0</v>
      </c>
      <c r="J10458" t="s">
        <v>51</v>
      </c>
      <c r="K10458">
        <v>0</v>
      </c>
      <c r="L10458">
        <v>0</v>
      </c>
      <c r="M10458" t="s">
        <v>61</v>
      </c>
      <c r="N10458" t="s">
        <v>8631</v>
      </c>
      <c r="O10458">
        <v>11</v>
      </c>
      <c r="P10458">
        <v>6</v>
      </c>
      <c r="Q10458">
        <v>2</v>
      </c>
      <c r="R10458">
        <v>4</v>
      </c>
      <c r="S10458">
        <v>1</v>
      </c>
      <c r="T10458">
        <v>6</v>
      </c>
      <c r="U10458">
        <v>7</v>
      </c>
      <c r="V10458">
        <v>10</v>
      </c>
      <c r="W10458">
        <v>1</v>
      </c>
      <c r="X10458">
        <v>2</v>
      </c>
      <c r="Y10458">
        <v>0</v>
      </c>
      <c r="Z10458">
        <v>0</v>
      </c>
      <c r="AA10458">
        <v>2.87</v>
      </c>
      <c r="AB10458">
        <v>3.2</v>
      </c>
      <c r="AC10458">
        <v>2.5499999999999998</v>
      </c>
      <c r="AD10458" t="str">
        <f t="shared" si="327"/>
        <v>H</v>
      </c>
      <c r="AE10458" t="str">
        <f t="shared" si="328"/>
        <v>Y</v>
      </c>
      <c r="AF10458">
        <v>2.5</v>
      </c>
      <c r="AG10458">
        <v>1.53</v>
      </c>
      <c r="AH10458">
        <v>3.09</v>
      </c>
      <c r="AI10458">
        <v>3.26</v>
      </c>
      <c r="AJ10458">
        <v>2.72</v>
      </c>
      <c r="AK10458">
        <v>2.96</v>
      </c>
      <c r="AL10458">
        <v>3.1</v>
      </c>
      <c r="AM10458">
        <v>2.61</v>
      </c>
      <c r="AN10458">
        <v>2.59</v>
      </c>
      <c r="AO10458">
        <v>1.63</v>
      </c>
      <c r="AP10458">
        <v>2.46</v>
      </c>
      <c r="AQ10458">
        <v>1.56</v>
      </c>
      <c r="AR10458">
        <v>3</v>
      </c>
      <c r="AS10458">
        <v>0</v>
      </c>
    </row>
    <row r="10459" spans="1:45" x14ac:dyDescent="0.3">
      <c r="A10459" t="s">
        <v>10740</v>
      </c>
      <c r="B10459" t="s">
        <v>10543</v>
      </c>
      <c r="C10459">
        <v>21</v>
      </c>
      <c r="D10459" s="1">
        <v>44226</v>
      </c>
      <c r="E10459" s="2">
        <v>0.625</v>
      </c>
      <c r="F10459" t="s">
        <v>59</v>
      </c>
      <c r="G10459" t="s">
        <v>69</v>
      </c>
      <c r="H10459">
        <v>1</v>
      </c>
      <c r="I10459">
        <v>0</v>
      </c>
      <c r="J10459" t="s">
        <v>51</v>
      </c>
      <c r="K10459">
        <v>1</v>
      </c>
      <c r="L10459">
        <v>0</v>
      </c>
      <c r="M10459" t="s">
        <v>51</v>
      </c>
      <c r="N10459" t="s">
        <v>9741</v>
      </c>
      <c r="O10459">
        <v>10</v>
      </c>
      <c r="P10459">
        <v>4</v>
      </c>
      <c r="Q10459">
        <v>5</v>
      </c>
      <c r="R10459">
        <v>1</v>
      </c>
      <c r="S10459">
        <v>10</v>
      </c>
      <c r="T10459">
        <v>0</v>
      </c>
      <c r="U10459">
        <v>7</v>
      </c>
      <c r="V10459">
        <v>10</v>
      </c>
      <c r="W10459">
        <v>0</v>
      </c>
      <c r="X10459">
        <v>3</v>
      </c>
      <c r="Y10459">
        <v>0</v>
      </c>
      <c r="Z10459">
        <v>0</v>
      </c>
      <c r="AA10459">
        <v>1.1200000000000001</v>
      </c>
      <c r="AB10459">
        <v>9</v>
      </c>
      <c r="AC10459">
        <v>18</v>
      </c>
      <c r="AD10459" t="str">
        <f t="shared" si="327"/>
        <v>A</v>
      </c>
      <c r="AE10459" t="str">
        <f t="shared" si="328"/>
        <v>N</v>
      </c>
      <c r="AF10459">
        <v>1.5</v>
      </c>
      <c r="AG10459">
        <v>2.62</v>
      </c>
      <c r="AH10459">
        <v>1.1599999999999999</v>
      </c>
      <c r="AI10459">
        <v>9.6</v>
      </c>
      <c r="AJ10459">
        <v>27</v>
      </c>
      <c r="AK10459">
        <v>1.1299999999999999</v>
      </c>
      <c r="AL10459">
        <v>8.75</v>
      </c>
      <c r="AM10459">
        <v>21.73</v>
      </c>
      <c r="AN10459">
        <v>1.53</v>
      </c>
      <c r="AO10459">
        <v>2.75</v>
      </c>
      <c r="AP10459">
        <v>1.49</v>
      </c>
      <c r="AQ10459">
        <v>2.63</v>
      </c>
      <c r="AR10459">
        <v>3</v>
      </c>
      <c r="AS10459">
        <v>0</v>
      </c>
    </row>
    <row r="10460" spans="1:45" x14ac:dyDescent="0.3">
      <c r="A10460" t="s">
        <v>10741</v>
      </c>
      <c r="B10460" t="s">
        <v>10543</v>
      </c>
      <c r="C10460">
        <v>21</v>
      </c>
      <c r="D10460" s="1">
        <v>44226</v>
      </c>
      <c r="E10460" s="2">
        <v>0.625</v>
      </c>
      <c r="F10460" t="s">
        <v>3618</v>
      </c>
      <c r="G10460" t="s">
        <v>3176</v>
      </c>
      <c r="H10460">
        <v>2</v>
      </c>
      <c r="I10460">
        <v>2</v>
      </c>
      <c r="J10460" t="s">
        <v>61</v>
      </c>
      <c r="K10460">
        <v>0</v>
      </c>
      <c r="L10460">
        <v>1</v>
      </c>
      <c r="M10460" t="s">
        <v>47</v>
      </c>
      <c r="N10460" t="s">
        <v>6558</v>
      </c>
      <c r="O10460">
        <v>5</v>
      </c>
      <c r="P10460">
        <v>12</v>
      </c>
      <c r="Q10460">
        <v>3</v>
      </c>
      <c r="R10460">
        <v>7</v>
      </c>
      <c r="S10460">
        <v>2</v>
      </c>
      <c r="T10460">
        <v>3</v>
      </c>
      <c r="U10460">
        <v>9</v>
      </c>
      <c r="V10460">
        <v>10</v>
      </c>
      <c r="W10460">
        <v>1</v>
      </c>
      <c r="X10460">
        <v>0</v>
      </c>
      <c r="Y10460">
        <v>0</v>
      </c>
      <c r="Z10460">
        <v>0</v>
      </c>
      <c r="AA10460">
        <v>3.3</v>
      </c>
      <c r="AB10460">
        <v>3.2</v>
      </c>
      <c r="AC10460">
        <v>2.2999999999999998</v>
      </c>
      <c r="AD10460" t="str">
        <f t="shared" si="327"/>
        <v>H</v>
      </c>
      <c r="AE10460" t="str">
        <f t="shared" si="328"/>
        <v>N</v>
      </c>
      <c r="AF10460">
        <v>2.2000000000000002</v>
      </c>
      <c r="AG10460">
        <v>1.66</v>
      </c>
      <c r="AH10460">
        <v>3.45</v>
      </c>
      <c r="AI10460">
        <v>3.27</v>
      </c>
      <c r="AJ10460">
        <v>2.44</v>
      </c>
      <c r="AK10460">
        <v>3.33</v>
      </c>
      <c r="AL10460">
        <v>3.19</v>
      </c>
      <c r="AM10460">
        <v>2.3199999999999998</v>
      </c>
      <c r="AN10460">
        <v>2.29</v>
      </c>
      <c r="AO10460">
        <v>1.78</v>
      </c>
      <c r="AP10460">
        <v>2.1800000000000002</v>
      </c>
      <c r="AQ10460">
        <v>1.7</v>
      </c>
      <c r="AR10460">
        <v>1</v>
      </c>
      <c r="AS10460">
        <v>1</v>
      </c>
    </row>
    <row r="10461" spans="1:45" x14ac:dyDescent="0.3">
      <c r="A10461" t="s">
        <v>10742</v>
      </c>
      <c r="B10461" t="s">
        <v>10543</v>
      </c>
      <c r="C10461">
        <v>21</v>
      </c>
      <c r="D10461" s="1">
        <v>44226</v>
      </c>
      <c r="E10461" s="2">
        <v>0.72916666666666663</v>
      </c>
      <c r="F10461" t="s">
        <v>45</v>
      </c>
      <c r="G10461" t="s">
        <v>79</v>
      </c>
      <c r="H10461">
        <v>0</v>
      </c>
      <c r="I10461">
        <v>0</v>
      </c>
      <c r="J10461" t="s">
        <v>61</v>
      </c>
      <c r="K10461">
        <v>0</v>
      </c>
      <c r="L10461">
        <v>0</v>
      </c>
      <c r="M10461" t="s">
        <v>61</v>
      </c>
      <c r="N10461" t="s">
        <v>6721</v>
      </c>
      <c r="O10461">
        <v>17</v>
      </c>
      <c r="P10461">
        <v>14</v>
      </c>
      <c r="Q10461">
        <v>3</v>
      </c>
      <c r="R10461">
        <v>3</v>
      </c>
      <c r="S10461">
        <v>4</v>
      </c>
      <c r="T10461">
        <v>7</v>
      </c>
      <c r="U10461">
        <v>9</v>
      </c>
      <c r="V10461">
        <v>16</v>
      </c>
      <c r="W10461">
        <v>1</v>
      </c>
      <c r="X10461">
        <v>3</v>
      </c>
      <c r="Y10461">
        <v>0</v>
      </c>
      <c r="Z10461">
        <v>0</v>
      </c>
      <c r="AA10461">
        <v>2.8</v>
      </c>
      <c r="AB10461">
        <v>3.5</v>
      </c>
      <c r="AC10461">
        <v>2.4500000000000002</v>
      </c>
      <c r="AD10461" t="str">
        <f t="shared" si="327"/>
        <v>H</v>
      </c>
      <c r="AE10461" t="str">
        <f t="shared" si="328"/>
        <v>N</v>
      </c>
      <c r="AF10461">
        <v>1.8</v>
      </c>
      <c r="AG10461">
        <v>2</v>
      </c>
      <c r="AH10461">
        <v>2.98</v>
      </c>
      <c r="AI10461">
        <v>3.65</v>
      </c>
      <c r="AJ10461">
        <v>2.62</v>
      </c>
      <c r="AK10461">
        <v>2.86</v>
      </c>
      <c r="AL10461">
        <v>3.4</v>
      </c>
      <c r="AM10461">
        <v>2.5099999999999998</v>
      </c>
      <c r="AN10461">
        <v>1.93</v>
      </c>
      <c r="AO10461">
        <v>2.09</v>
      </c>
      <c r="AP10461">
        <v>1.82</v>
      </c>
      <c r="AQ10461">
        <v>2.0099999999999998</v>
      </c>
      <c r="AR10461">
        <v>1</v>
      </c>
      <c r="AS10461">
        <v>1</v>
      </c>
    </row>
    <row r="10462" spans="1:45" x14ac:dyDescent="0.3">
      <c r="A10462" t="s">
        <v>10743</v>
      </c>
      <c r="B10462" t="s">
        <v>10543</v>
      </c>
      <c r="C10462">
        <v>21</v>
      </c>
      <c r="D10462" s="1">
        <v>44226</v>
      </c>
      <c r="E10462" s="2">
        <v>0.83333333333333337</v>
      </c>
      <c r="F10462" t="s">
        <v>72</v>
      </c>
      <c r="G10462" t="s">
        <v>49</v>
      </c>
      <c r="H10462">
        <v>0</v>
      </c>
      <c r="I10462">
        <v>1</v>
      </c>
      <c r="J10462" t="s">
        <v>47</v>
      </c>
      <c r="K10462">
        <v>0</v>
      </c>
      <c r="L10462">
        <v>1</v>
      </c>
      <c r="M10462" t="s">
        <v>47</v>
      </c>
      <c r="N10462" t="s">
        <v>5026</v>
      </c>
      <c r="O10462">
        <v>20</v>
      </c>
      <c r="P10462">
        <v>8</v>
      </c>
      <c r="Q10462">
        <v>5</v>
      </c>
      <c r="R10462">
        <v>4</v>
      </c>
      <c r="S10462">
        <v>7</v>
      </c>
      <c r="T10462">
        <v>1</v>
      </c>
      <c r="U10462">
        <v>12</v>
      </c>
      <c r="V10462">
        <v>11</v>
      </c>
      <c r="W10462">
        <v>1</v>
      </c>
      <c r="X10462">
        <v>0</v>
      </c>
      <c r="Y10462">
        <v>0</v>
      </c>
      <c r="Z10462">
        <v>0</v>
      </c>
      <c r="AA10462">
        <v>2.8</v>
      </c>
      <c r="AB10462">
        <v>3.6</v>
      </c>
      <c r="AC10462">
        <v>2.37</v>
      </c>
      <c r="AD10462" t="str">
        <f t="shared" si="327"/>
        <v>H</v>
      </c>
      <c r="AE10462" t="str">
        <f t="shared" si="328"/>
        <v>N</v>
      </c>
      <c r="AF10462">
        <v>1.72</v>
      </c>
      <c r="AG10462">
        <v>2.1</v>
      </c>
      <c r="AH10462">
        <v>2.98</v>
      </c>
      <c r="AI10462">
        <v>3.76</v>
      </c>
      <c r="AJ10462">
        <v>2.52</v>
      </c>
      <c r="AK10462">
        <v>2.86</v>
      </c>
      <c r="AL10462">
        <v>3.59</v>
      </c>
      <c r="AM10462">
        <v>2.41</v>
      </c>
      <c r="AN10462">
        <v>1.77</v>
      </c>
      <c r="AO10462">
        <v>2.29</v>
      </c>
      <c r="AP10462">
        <v>1.7</v>
      </c>
      <c r="AQ10462">
        <v>2.1800000000000002</v>
      </c>
      <c r="AR10462">
        <v>0</v>
      </c>
      <c r="AS10462">
        <v>3</v>
      </c>
    </row>
    <row r="10463" spans="1:45" x14ac:dyDescent="0.3">
      <c r="A10463" t="s">
        <v>10744</v>
      </c>
      <c r="B10463" t="s">
        <v>10543</v>
      </c>
      <c r="C10463">
        <v>21</v>
      </c>
      <c r="D10463" s="1">
        <v>44227</v>
      </c>
      <c r="E10463" s="2">
        <v>0.5</v>
      </c>
      <c r="F10463" t="s">
        <v>53</v>
      </c>
      <c r="G10463" t="s">
        <v>6329</v>
      </c>
      <c r="H10463">
        <v>2</v>
      </c>
      <c r="I10463">
        <v>0</v>
      </c>
      <c r="J10463" t="s">
        <v>51</v>
      </c>
      <c r="K10463">
        <v>1</v>
      </c>
      <c r="L10463">
        <v>0</v>
      </c>
      <c r="M10463" t="s">
        <v>51</v>
      </c>
      <c r="N10463" t="s">
        <v>8363</v>
      </c>
      <c r="O10463">
        <v>19</v>
      </c>
      <c r="P10463">
        <v>1</v>
      </c>
      <c r="Q10463">
        <v>8</v>
      </c>
      <c r="R10463">
        <v>0</v>
      </c>
      <c r="S10463">
        <v>4</v>
      </c>
      <c r="T10463">
        <v>2</v>
      </c>
      <c r="U10463">
        <v>7</v>
      </c>
      <c r="V10463">
        <v>9</v>
      </c>
      <c r="W10463">
        <v>0</v>
      </c>
      <c r="X10463">
        <v>1</v>
      </c>
      <c r="Y10463">
        <v>0</v>
      </c>
      <c r="Z10463">
        <v>0</v>
      </c>
      <c r="AA10463">
        <v>1.33</v>
      </c>
      <c r="AB10463">
        <v>5</v>
      </c>
      <c r="AC10463">
        <v>9.5</v>
      </c>
      <c r="AD10463" t="str">
        <f t="shared" ref="AD10463:AD10526" si="329">IF(IF(AC10463&gt;AA10463,G10463,F10463)=F10463,"H","A")</f>
        <v>A</v>
      </c>
      <c r="AE10463" t="str">
        <f t="shared" si="328"/>
        <v>N</v>
      </c>
      <c r="AF10463">
        <v>1.72</v>
      </c>
      <c r="AG10463">
        <v>2.1</v>
      </c>
      <c r="AH10463">
        <v>1.38</v>
      </c>
      <c r="AI10463">
        <v>5.5</v>
      </c>
      <c r="AJ10463">
        <v>10.5</v>
      </c>
      <c r="AK10463">
        <v>1.34</v>
      </c>
      <c r="AL10463">
        <v>5.15</v>
      </c>
      <c r="AM10463">
        <v>9.64</v>
      </c>
      <c r="AN10463">
        <v>1.79</v>
      </c>
      <c r="AO10463">
        <v>2.23</v>
      </c>
      <c r="AP10463">
        <v>1.74</v>
      </c>
      <c r="AQ10463">
        <v>2.11</v>
      </c>
      <c r="AR10463">
        <v>3</v>
      </c>
      <c r="AS10463">
        <v>0</v>
      </c>
    </row>
    <row r="10464" spans="1:45" x14ac:dyDescent="0.3">
      <c r="A10464" t="s">
        <v>10745</v>
      </c>
      <c r="B10464" t="s">
        <v>10543</v>
      </c>
      <c r="C10464">
        <v>21</v>
      </c>
      <c r="D10464" s="1">
        <v>44227</v>
      </c>
      <c r="E10464" s="2">
        <v>0.58333333333333337</v>
      </c>
      <c r="F10464" t="s">
        <v>463</v>
      </c>
      <c r="G10464" t="s">
        <v>60</v>
      </c>
      <c r="H10464">
        <v>1</v>
      </c>
      <c r="I10464">
        <v>3</v>
      </c>
      <c r="J10464" t="s">
        <v>47</v>
      </c>
      <c r="K10464">
        <v>1</v>
      </c>
      <c r="L10464">
        <v>1</v>
      </c>
      <c r="M10464" t="s">
        <v>61</v>
      </c>
      <c r="N10464" t="s">
        <v>9316</v>
      </c>
      <c r="O10464">
        <v>18</v>
      </c>
      <c r="P10464">
        <v>8</v>
      </c>
      <c r="Q10464">
        <v>8</v>
      </c>
      <c r="R10464">
        <v>7</v>
      </c>
      <c r="S10464">
        <v>6</v>
      </c>
      <c r="T10464">
        <v>4</v>
      </c>
      <c r="U10464">
        <v>17</v>
      </c>
      <c r="V10464">
        <v>16</v>
      </c>
      <c r="W10464">
        <v>0</v>
      </c>
      <c r="X10464">
        <v>3</v>
      </c>
      <c r="Y10464">
        <v>0</v>
      </c>
      <c r="Z10464">
        <v>0</v>
      </c>
      <c r="AA10464">
        <v>1.8</v>
      </c>
      <c r="AB10464">
        <v>4</v>
      </c>
      <c r="AC10464">
        <v>4.2</v>
      </c>
      <c r="AD10464" t="str">
        <f t="shared" si="329"/>
        <v>A</v>
      </c>
      <c r="AE10464" t="str">
        <f t="shared" si="328"/>
        <v>Y</v>
      </c>
      <c r="AF10464">
        <v>1.57</v>
      </c>
      <c r="AG10464">
        <v>2.37</v>
      </c>
      <c r="AH10464">
        <v>1.88</v>
      </c>
      <c r="AI10464">
        <v>4.2</v>
      </c>
      <c r="AJ10464">
        <v>4.3</v>
      </c>
      <c r="AK10464">
        <v>1.82</v>
      </c>
      <c r="AL10464">
        <v>4.0199999999999996</v>
      </c>
      <c r="AM10464">
        <v>4.1100000000000003</v>
      </c>
      <c r="AN10464">
        <v>1.71</v>
      </c>
      <c r="AO10464">
        <v>2.4500000000000002</v>
      </c>
      <c r="AP10464">
        <v>1.61</v>
      </c>
      <c r="AQ10464">
        <v>2.34</v>
      </c>
      <c r="AR10464">
        <v>0</v>
      </c>
      <c r="AS10464">
        <v>3</v>
      </c>
    </row>
    <row r="10465" spans="1:45" x14ac:dyDescent="0.3">
      <c r="A10465" t="s">
        <v>10746</v>
      </c>
      <c r="B10465" t="s">
        <v>10543</v>
      </c>
      <c r="C10465">
        <v>21</v>
      </c>
      <c r="D10465" s="1">
        <v>44227</v>
      </c>
      <c r="E10465" s="2">
        <v>0.6875</v>
      </c>
      <c r="F10465" t="s">
        <v>75</v>
      </c>
      <c r="G10465" t="s">
        <v>56</v>
      </c>
      <c r="H10465">
        <v>1</v>
      </c>
      <c r="I10465">
        <v>3</v>
      </c>
      <c r="J10465" t="s">
        <v>47</v>
      </c>
      <c r="K10465">
        <v>0</v>
      </c>
      <c r="L10465">
        <v>0</v>
      </c>
      <c r="M10465" t="s">
        <v>61</v>
      </c>
      <c r="N10465" t="s">
        <v>6912</v>
      </c>
      <c r="O10465">
        <v>8</v>
      </c>
      <c r="P10465">
        <v>14</v>
      </c>
      <c r="Q10465">
        <v>2</v>
      </c>
      <c r="R10465">
        <v>5</v>
      </c>
      <c r="S10465">
        <v>6</v>
      </c>
      <c r="T10465">
        <v>5</v>
      </c>
      <c r="U10465">
        <v>7</v>
      </c>
      <c r="V10465">
        <v>8</v>
      </c>
      <c r="W10465">
        <v>2</v>
      </c>
      <c r="X10465">
        <v>0</v>
      </c>
      <c r="Y10465">
        <v>0</v>
      </c>
      <c r="Z10465">
        <v>0</v>
      </c>
      <c r="AA10465">
        <v>4.33</v>
      </c>
      <c r="AB10465">
        <v>4</v>
      </c>
      <c r="AC10465">
        <v>1.75</v>
      </c>
      <c r="AD10465" t="str">
        <f t="shared" si="329"/>
        <v>H</v>
      </c>
      <c r="AE10465" t="str">
        <f t="shared" si="328"/>
        <v>N</v>
      </c>
      <c r="AF10465">
        <v>1.66</v>
      </c>
      <c r="AG10465">
        <v>2.2000000000000002</v>
      </c>
      <c r="AH10465">
        <v>4.7</v>
      </c>
      <c r="AI10465">
        <v>4.2699999999999996</v>
      </c>
      <c r="AJ10465">
        <v>1.82</v>
      </c>
      <c r="AK10465">
        <v>4.3899999999999997</v>
      </c>
      <c r="AL10465">
        <v>3.99</v>
      </c>
      <c r="AM10465">
        <v>1.77</v>
      </c>
      <c r="AN10465">
        <v>1.7</v>
      </c>
      <c r="AO10465">
        <v>2.36</v>
      </c>
      <c r="AP10465">
        <v>1.65</v>
      </c>
      <c r="AQ10465">
        <v>2.27</v>
      </c>
      <c r="AR10465">
        <v>0</v>
      </c>
      <c r="AS10465">
        <v>3</v>
      </c>
    </row>
    <row r="10466" spans="1:45" x14ac:dyDescent="0.3">
      <c r="A10466" t="s">
        <v>10747</v>
      </c>
      <c r="B10466" t="s">
        <v>10543</v>
      </c>
      <c r="C10466">
        <v>21</v>
      </c>
      <c r="D10466" s="1">
        <v>44227</v>
      </c>
      <c r="E10466" s="2">
        <v>0.80208333333333337</v>
      </c>
      <c r="F10466" t="s">
        <v>9392</v>
      </c>
      <c r="G10466" t="s">
        <v>64</v>
      </c>
      <c r="H10466">
        <v>1</v>
      </c>
      <c r="I10466">
        <v>0</v>
      </c>
      <c r="J10466" t="s">
        <v>51</v>
      </c>
      <c r="K10466">
        <v>1</v>
      </c>
      <c r="L10466">
        <v>0</v>
      </c>
      <c r="M10466" t="s">
        <v>51</v>
      </c>
      <c r="N10466" t="s">
        <v>10191</v>
      </c>
      <c r="O10466">
        <v>16</v>
      </c>
      <c r="P10466">
        <v>8</v>
      </c>
      <c r="Q10466">
        <v>5</v>
      </c>
      <c r="R10466">
        <v>4</v>
      </c>
      <c r="S10466">
        <v>9</v>
      </c>
      <c r="T10466">
        <v>2</v>
      </c>
      <c r="U10466">
        <v>11</v>
      </c>
      <c r="V10466">
        <v>11</v>
      </c>
      <c r="W10466">
        <v>2</v>
      </c>
      <c r="X10466">
        <v>1</v>
      </c>
      <c r="Y10466">
        <v>0</v>
      </c>
      <c r="Z10466">
        <v>0</v>
      </c>
      <c r="AA10466">
        <v>3.2</v>
      </c>
      <c r="AB10466">
        <v>3.4</v>
      </c>
      <c r="AC10466">
        <v>2.25</v>
      </c>
      <c r="AD10466" t="str">
        <f t="shared" si="329"/>
        <v>H</v>
      </c>
      <c r="AE10466" t="str">
        <f t="shared" si="328"/>
        <v>Y</v>
      </c>
      <c r="AF10466">
        <v>2.08</v>
      </c>
      <c r="AG10466">
        <v>1.82</v>
      </c>
      <c r="AH10466">
        <v>3.2</v>
      </c>
      <c r="AI10466">
        <v>3.52</v>
      </c>
      <c r="AJ10466">
        <v>2.44</v>
      </c>
      <c r="AK10466">
        <v>3.12</v>
      </c>
      <c r="AL10466">
        <v>3.36</v>
      </c>
      <c r="AM10466">
        <v>2.35</v>
      </c>
      <c r="AN10466">
        <v>2.15</v>
      </c>
      <c r="AO10466">
        <v>1.87</v>
      </c>
      <c r="AP10466">
        <v>2.04</v>
      </c>
      <c r="AQ10466">
        <v>1.8</v>
      </c>
      <c r="AR10466">
        <v>3</v>
      </c>
      <c r="AS10466">
        <v>0</v>
      </c>
    </row>
    <row r="10467" spans="1:45" x14ac:dyDescent="0.3">
      <c r="A10467" t="s">
        <v>10748</v>
      </c>
      <c r="B10467" t="s">
        <v>10543</v>
      </c>
      <c r="C10467">
        <v>22</v>
      </c>
      <c r="D10467" s="1">
        <v>44229</v>
      </c>
      <c r="E10467" s="2">
        <v>0.75</v>
      </c>
      <c r="F10467" t="s">
        <v>69</v>
      </c>
      <c r="G10467" t="s">
        <v>3618</v>
      </c>
      <c r="H10467">
        <v>2</v>
      </c>
      <c r="I10467">
        <v>1</v>
      </c>
      <c r="J10467" t="s">
        <v>51</v>
      </c>
      <c r="K10467">
        <v>0</v>
      </c>
      <c r="L10467">
        <v>1</v>
      </c>
      <c r="M10467" t="s">
        <v>47</v>
      </c>
      <c r="N10467" t="s">
        <v>8267</v>
      </c>
      <c r="O10467">
        <v>14</v>
      </c>
      <c r="P10467">
        <v>8</v>
      </c>
      <c r="Q10467">
        <v>6</v>
      </c>
      <c r="R10467">
        <v>4</v>
      </c>
      <c r="S10467">
        <v>9</v>
      </c>
      <c r="T10467">
        <v>2</v>
      </c>
      <c r="U10467">
        <v>11</v>
      </c>
      <c r="V10467">
        <v>9</v>
      </c>
      <c r="W10467">
        <v>2</v>
      </c>
      <c r="X10467">
        <v>1</v>
      </c>
      <c r="Y10467">
        <v>0</v>
      </c>
      <c r="Z10467">
        <v>0</v>
      </c>
      <c r="AA10467">
        <v>2</v>
      </c>
      <c r="AB10467">
        <v>3.3</v>
      </c>
      <c r="AC10467">
        <v>4</v>
      </c>
      <c r="AD10467" t="str">
        <f t="shared" si="329"/>
        <v>A</v>
      </c>
      <c r="AE10467" t="str">
        <f t="shared" si="328"/>
        <v>N</v>
      </c>
      <c r="AF10467">
        <v>2.2999999999999998</v>
      </c>
      <c r="AG10467">
        <v>1.61</v>
      </c>
      <c r="AH10467">
        <v>2.14</v>
      </c>
      <c r="AI10467">
        <v>3.48</v>
      </c>
      <c r="AJ10467">
        <v>4.3</v>
      </c>
      <c r="AK10467">
        <v>2.0499999999999998</v>
      </c>
      <c r="AL10467">
        <v>3.3</v>
      </c>
      <c r="AM10467">
        <v>3.99</v>
      </c>
      <c r="AN10467">
        <v>2.38</v>
      </c>
      <c r="AO10467">
        <v>1.69</v>
      </c>
      <c r="AP10467">
        <v>2.2799999999999998</v>
      </c>
      <c r="AQ10467">
        <v>1.64</v>
      </c>
      <c r="AR10467">
        <v>3</v>
      </c>
      <c r="AS10467">
        <v>0</v>
      </c>
    </row>
    <row r="10468" spans="1:45" x14ac:dyDescent="0.3">
      <c r="A10468" t="s">
        <v>10749</v>
      </c>
      <c r="B10468" t="s">
        <v>10543</v>
      </c>
      <c r="C10468">
        <v>22</v>
      </c>
      <c r="D10468" s="1">
        <v>44229</v>
      </c>
      <c r="E10468" s="2">
        <v>0.75</v>
      </c>
      <c r="F10468" t="s">
        <v>4016</v>
      </c>
      <c r="G10468" t="s">
        <v>45</v>
      </c>
      <c r="H10468">
        <v>2</v>
      </c>
      <c r="I10468">
        <v>1</v>
      </c>
      <c r="J10468" t="s">
        <v>51</v>
      </c>
      <c r="K10468">
        <v>1</v>
      </c>
      <c r="L10468">
        <v>1</v>
      </c>
      <c r="M10468" t="s">
        <v>61</v>
      </c>
      <c r="N10468" t="s">
        <v>7753</v>
      </c>
      <c r="O10468">
        <v>11</v>
      </c>
      <c r="P10468">
        <v>9</v>
      </c>
      <c r="Q10468">
        <v>7</v>
      </c>
      <c r="R10468">
        <v>3</v>
      </c>
      <c r="S10468">
        <v>9</v>
      </c>
      <c r="T10468">
        <v>6</v>
      </c>
      <c r="U10468">
        <v>11</v>
      </c>
      <c r="V10468">
        <v>8</v>
      </c>
      <c r="W10468">
        <v>3</v>
      </c>
      <c r="X10468">
        <v>2</v>
      </c>
      <c r="Y10468">
        <v>0</v>
      </c>
      <c r="Z10468">
        <v>2</v>
      </c>
      <c r="AA10468">
        <v>3.6</v>
      </c>
      <c r="AB10468">
        <v>3.3</v>
      </c>
      <c r="AC10468">
        <v>2.1</v>
      </c>
      <c r="AD10468" t="str">
        <f t="shared" si="329"/>
        <v>H</v>
      </c>
      <c r="AE10468" t="str">
        <f t="shared" si="328"/>
        <v>Y</v>
      </c>
      <c r="AF10468">
        <v>2.2999999999999998</v>
      </c>
      <c r="AG10468">
        <v>1.61</v>
      </c>
      <c r="AH10468">
        <v>3.75</v>
      </c>
      <c r="AI10468">
        <v>3.46</v>
      </c>
      <c r="AJ10468">
        <v>2.2200000000000002</v>
      </c>
      <c r="AK10468">
        <v>3.63</v>
      </c>
      <c r="AL10468">
        <v>3.29</v>
      </c>
      <c r="AM10468">
        <v>2.17</v>
      </c>
      <c r="AN10468">
        <v>2.36</v>
      </c>
      <c r="AO10468">
        <v>1.71</v>
      </c>
      <c r="AP10468">
        <v>2.27</v>
      </c>
      <c r="AQ10468">
        <v>1.64</v>
      </c>
      <c r="AR10468">
        <v>3</v>
      </c>
      <c r="AS10468">
        <v>0</v>
      </c>
    </row>
    <row r="10469" spans="1:45" x14ac:dyDescent="0.3">
      <c r="A10469" t="s">
        <v>10750</v>
      </c>
      <c r="B10469" t="s">
        <v>10543</v>
      </c>
      <c r="C10469">
        <v>22</v>
      </c>
      <c r="D10469" s="1">
        <v>44229</v>
      </c>
      <c r="E10469" s="2">
        <v>0.84375</v>
      </c>
      <c r="F10469" t="s">
        <v>79</v>
      </c>
      <c r="G10469" t="s">
        <v>72</v>
      </c>
      <c r="H10469">
        <v>9</v>
      </c>
      <c r="I10469">
        <v>0</v>
      </c>
      <c r="J10469" t="s">
        <v>51</v>
      </c>
      <c r="K10469">
        <v>4</v>
      </c>
      <c r="L10469">
        <v>0</v>
      </c>
      <c r="M10469" t="s">
        <v>51</v>
      </c>
      <c r="N10469" t="s">
        <v>3639</v>
      </c>
      <c r="O10469">
        <v>24</v>
      </c>
      <c r="P10469">
        <v>3</v>
      </c>
      <c r="Q10469">
        <v>14</v>
      </c>
      <c r="R10469">
        <v>1</v>
      </c>
      <c r="S10469">
        <v>5</v>
      </c>
      <c r="T10469">
        <v>3</v>
      </c>
      <c r="U10469">
        <v>11</v>
      </c>
      <c r="V10469">
        <v>6</v>
      </c>
      <c r="W10469">
        <v>2</v>
      </c>
      <c r="X10469">
        <v>3</v>
      </c>
      <c r="Y10469">
        <v>0</v>
      </c>
      <c r="Z10469">
        <v>2</v>
      </c>
      <c r="AA10469">
        <v>1.4</v>
      </c>
      <c r="AB10469">
        <v>4.75</v>
      </c>
      <c r="AC10469">
        <v>7</v>
      </c>
      <c r="AD10469" t="str">
        <f t="shared" si="329"/>
        <v>A</v>
      </c>
      <c r="AE10469" t="str">
        <f t="shared" si="328"/>
        <v>N</v>
      </c>
      <c r="AF10469">
        <v>1.53</v>
      </c>
      <c r="AG10469">
        <v>2.5</v>
      </c>
      <c r="AH10469">
        <v>1.49</v>
      </c>
      <c r="AI10469">
        <v>4.93</v>
      </c>
      <c r="AJ10469">
        <v>8.3000000000000007</v>
      </c>
      <c r="AK10469">
        <v>1.44</v>
      </c>
      <c r="AL10469">
        <v>4.7300000000000004</v>
      </c>
      <c r="AM10469">
        <v>7.22</v>
      </c>
      <c r="AN10469">
        <v>1.65</v>
      </c>
      <c r="AO10469">
        <v>2.5499999999999998</v>
      </c>
      <c r="AP10469">
        <v>1.58</v>
      </c>
      <c r="AQ10469">
        <v>2.42</v>
      </c>
      <c r="AR10469">
        <v>3</v>
      </c>
      <c r="AS10469">
        <v>0</v>
      </c>
    </row>
    <row r="10470" spans="1:45" x14ac:dyDescent="0.3">
      <c r="A10470" t="s">
        <v>10751</v>
      </c>
      <c r="B10470" t="s">
        <v>10543</v>
      </c>
      <c r="C10470">
        <v>22</v>
      </c>
      <c r="D10470" s="1">
        <v>44229</v>
      </c>
      <c r="E10470" s="2">
        <v>0.84375</v>
      </c>
      <c r="F10470" t="s">
        <v>63</v>
      </c>
      <c r="G10470" t="s">
        <v>454</v>
      </c>
      <c r="H10470">
        <v>1</v>
      </c>
      <c r="I10470">
        <v>2</v>
      </c>
      <c r="J10470" t="s">
        <v>47</v>
      </c>
      <c r="K10470">
        <v>1</v>
      </c>
      <c r="L10470">
        <v>2</v>
      </c>
      <c r="M10470" t="s">
        <v>47</v>
      </c>
      <c r="N10470" t="s">
        <v>10386</v>
      </c>
      <c r="O10470">
        <v>21</v>
      </c>
      <c r="P10470">
        <v>6</v>
      </c>
      <c r="Q10470">
        <v>5</v>
      </c>
      <c r="R10470">
        <v>3</v>
      </c>
      <c r="S10470">
        <v>9</v>
      </c>
      <c r="T10470">
        <v>1</v>
      </c>
      <c r="U10470">
        <v>14</v>
      </c>
      <c r="V10470">
        <v>11</v>
      </c>
      <c r="W10470">
        <v>1</v>
      </c>
      <c r="X10470">
        <v>3</v>
      </c>
      <c r="Y10470">
        <v>0</v>
      </c>
      <c r="Z10470">
        <v>0</v>
      </c>
      <c r="AA10470">
        <v>2.8</v>
      </c>
      <c r="AB10470">
        <v>3.2</v>
      </c>
      <c r="AC10470">
        <v>2.6</v>
      </c>
      <c r="AD10470" t="str">
        <f t="shared" si="329"/>
        <v>H</v>
      </c>
      <c r="AE10470" t="str">
        <f t="shared" si="328"/>
        <v>N</v>
      </c>
      <c r="AF10470">
        <v>2.2999999999999998</v>
      </c>
      <c r="AG10470">
        <v>1.61</v>
      </c>
      <c r="AH10470">
        <v>3.02</v>
      </c>
      <c r="AI10470">
        <v>3.35</v>
      </c>
      <c r="AJ10470">
        <v>2.72</v>
      </c>
      <c r="AK10470">
        <v>2.91</v>
      </c>
      <c r="AL10470">
        <v>3.15</v>
      </c>
      <c r="AM10470">
        <v>2.63</v>
      </c>
      <c r="AN10470">
        <v>2.33</v>
      </c>
      <c r="AO10470">
        <v>1.71</v>
      </c>
      <c r="AP10470">
        <v>2.2599999999999998</v>
      </c>
      <c r="AQ10470">
        <v>1.65</v>
      </c>
      <c r="AR10470">
        <v>0</v>
      </c>
      <c r="AS10470">
        <v>3</v>
      </c>
    </row>
    <row r="10471" spans="1:45" x14ac:dyDescent="0.3">
      <c r="A10471" t="s">
        <v>10752</v>
      </c>
      <c r="B10471" t="s">
        <v>10543</v>
      </c>
      <c r="C10471">
        <v>22</v>
      </c>
      <c r="D10471" s="1">
        <v>44230</v>
      </c>
      <c r="E10471" s="2">
        <v>0.75</v>
      </c>
      <c r="F10471" t="s">
        <v>6329</v>
      </c>
      <c r="G10471" t="s">
        <v>59</v>
      </c>
      <c r="H10471">
        <v>0</v>
      </c>
      <c r="I10471">
        <v>2</v>
      </c>
      <c r="J10471" t="s">
        <v>47</v>
      </c>
      <c r="K10471">
        <v>0</v>
      </c>
      <c r="L10471">
        <v>2</v>
      </c>
      <c r="M10471" t="s">
        <v>47</v>
      </c>
      <c r="N10471" t="s">
        <v>4453</v>
      </c>
      <c r="O10471">
        <v>2</v>
      </c>
      <c r="P10471">
        <v>17</v>
      </c>
      <c r="Q10471">
        <v>0</v>
      </c>
      <c r="R10471">
        <v>6</v>
      </c>
      <c r="S10471">
        <v>1</v>
      </c>
      <c r="T10471">
        <v>3</v>
      </c>
      <c r="U10471">
        <v>8</v>
      </c>
      <c r="V10471">
        <v>5</v>
      </c>
      <c r="W10471">
        <v>2</v>
      </c>
      <c r="X10471">
        <v>1</v>
      </c>
      <c r="Y10471">
        <v>0</v>
      </c>
      <c r="Z10471">
        <v>0</v>
      </c>
      <c r="AA10471">
        <v>13</v>
      </c>
      <c r="AB10471">
        <v>7</v>
      </c>
      <c r="AC10471">
        <v>1.2</v>
      </c>
      <c r="AD10471" t="str">
        <f t="shared" si="329"/>
        <v>H</v>
      </c>
      <c r="AE10471" t="str">
        <f t="shared" si="328"/>
        <v>N</v>
      </c>
      <c r="AF10471">
        <v>1.66</v>
      </c>
      <c r="AG10471">
        <v>2.2000000000000002</v>
      </c>
      <c r="AH10471">
        <v>17.5</v>
      </c>
      <c r="AI10471">
        <v>7.1</v>
      </c>
      <c r="AJ10471">
        <v>1.24</v>
      </c>
      <c r="AK10471">
        <v>14.33</v>
      </c>
      <c r="AL10471">
        <v>6.54</v>
      </c>
      <c r="AM10471">
        <v>1.22</v>
      </c>
      <c r="AN10471">
        <v>1.68</v>
      </c>
      <c r="AO10471">
        <v>2.4</v>
      </c>
      <c r="AP10471">
        <v>1.63</v>
      </c>
      <c r="AQ10471">
        <v>2.29</v>
      </c>
      <c r="AR10471">
        <v>0</v>
      </c>
      <c r="AS10471">
        <v>3</v>
      </c>
    </row>
    <row r="10472" spans="1:45" x14ac:dyDescent="0.3">
      <c r="A10472" t="s">
        <v>10753</v>
      </c>
      <c r="B10472" t="s">
        <v>10543</v>
      </c>
      <c r="C10472">
        <v>22</v>
      </c>
      <c r="D10472" s="1">
        <v>44230</v>
      </c>
      <c r="E10472" s="2">
        <v>0.75</v>
      </c>
      <c r="F10472" t="s">
        <v>3176</v>
      </c>
      <c r="G10472" t="s">
        <v>463</v>
      </c>
      <c r="H10472">
        <v>0</v>
      </c>
      <c r="I10472">
        <v>2</v>
      </c>
      <c r="J10472" t="s">
        <v>47</v>
      </c>
      <c r="K10472">
        <v>0</v>
      </c>
      <c r="L10472">
        <v>2</v>
      </c>
      <c r="M10472" t="s">
        <v>47</v>
      </c>
      <c r="N10472" t="s">
        <v>10333</v>
      </c>
      <c r="O10472">
        <v>8</v>
      </c>
      <c r="P10472">
        <v>9</v>
      </c>
      <c r="Q10472">
        <v>1</v>
      </c>
      <c r="R10472">
        <v>5</v>
      </c>
      <c r="S10472">
        <v>5</v>
      </c>
      <c r="T10472">
        <v>2</v>
      </c>
      <c r="U10472">
        <v>17</v>
      </c>
      <c r="V10472">
        <v>10</v>
      </c>
      <c r="W10472">
        <v>3</v>
      </c>
      <c r="X10472">
        <v>1</v>
      </c>
      <c r="Y10472">
        <v>0</v>
      </c>
      <c r="Z10472">
        <v>0</v>
      </c>
      <c r="AA10472">
        <v>4</v>
      </c>
      <c r="AB10472">
        <v>3.5</v>
      </c>
      <c r="AC10472">
        <v>1.9</v>
      </c>
      <c r="AD10472" t="str">
        <f t="shared" si="329"/>
        <v>H</v>
      </c>
      <c r="AE10472" t="str">
        <f t="shared" si="328"/>
        <v>N</v>
      </c>
      <c r="AF10472">
        <v>2</v>
      </c>
      <c r="AG10472">
        <v>1.8</v>
      </c>
      <c r="AH10472">
        <v>4.17</v>
      </c>
      <c r="AI10472">
        <v>3.72</v>
      </c>
      <c r="AJ10472">
        <v>2.04</v>
      </c>
      <c r="AK10472">
        <v>4</v>
      </c>
      <c r="AL10472">
        <v>3.49</v>
      </c>
      <c r="AM10472">
        <v>1.97</v>
      </c>
      <c r="AN10472">
        <v>2.1</v>
      </c>
      <c r="AO10472">
        <v>1.91</v>
      </c>
      <c r="AP10472">
        <v>2</v>
      </c>
      <c r="AQ10472">
        <v>1.83</v>
      </c>
      <c r="AR10472">
        <v>0</v>
      </c>
      <c r="AS10472">
        <v>3</v>
      </c>
    </row>
    <row r="10473" spans="1:45" x14ac:dyDescent="0.3">
      <c r="A10473" t="s">
        <v>10754</v>
      </c>
      <c r="B10473" t="s">
        <v>10543</v>
      </c>
      <c r="C10473">
        <v>22</v>
      </c>
      <c r="D10473" s="1">
        <v>44230</v>
      </c>
      <c r="E10473" s="2">
        <v>0.8125</v>
      </c>
      <c r="F10473" t="s">
        <v>60</v>
      </c>
      <c r="G10473" t="s">
        <v>73</v>
      </c>
      <c r="H10473">
        <v>1</v>
      </c>
      <c r="I10473">
        <v>2</v>
      </c>
      <c r="J10473" t="s">
        <v>47</v>
      </c>
      <c r="K10473">
        <v>0</v>
      </c>
      <c r="L10473">
        <v>2</v>
      </c>
      <c r="M10473" t="s">
        <v>47</v>
      </c>
      <c r="N10473" t="s">
        <v>6721</v>
      </c>
      <c r="O10473">
        <v>16</v>
      </c>
      <c r="P10473">
        <v>10</v>
      </c>
      <c r="Q10473">
        <v>7</v>
      </c>
      <c r="R10473">
        <v>6</v>
      </c>
      <c r="S10473">
        <v>7</v>
      </c>
      <c r="T10473">
        <v>1</v>
      </c>
      <c r="U10473">
        <v>12</v>
      </c>
      <c r="V10473">
        <v>12</v>
      </c>
      <c r="W10473">
        <v>2</v>
      </c>
      <c r="X10473">
        <v>3</v>
      </c>
      <c r="Y10473">
        <v>0</v>
      </c>
      <c r="Z10473">
        <v>0</v>
      </c>
      <c r="AA10473">
        <v>2.5</v>
      </c>
      <c r="AB10473">
        <v>3.5</v>
      </c>
      <c r="AC10473">
        <v>2.7</v>
      </c>
      <c r="AD10473" t="str">
        <f t="shared" si="329"/>
        <v>A</v>
      </c>
      <c r="AE10473" t="str">
        <f t="shared" si="328"/>
        <v>Y</v>
      </c>
      <c r="AF10473">
        <v>1.66</v>
      </c>
      <c r="AG10473">
        <v>2.2000000000000002</v>
      </c>
      <c r="AH10473">
        <v>2.58</v>
      </c>
      <c r="AI10473">
        <v>3.84</v>
      </c>
      <c r="AJ10473">
        <v>2.83</v>
      </c>
      <c r="AK10473">
        <v>2.4700000000000002</v>
      </c>
      <c r="AL10473">
        <v>3.63</v>
      </c>
      <c r="AM10473">
        <v>2.75</v>
      </c>
      <c r="AN10473">
        <v>1.71</v>
      </c>
      <c r="AO10473">
        <v>2.37</v>
      </c>
      <c r="AP10473">
        <v>1.65</v>
      </c>
      <c r="AQ10473">
        <v>2.2599999999999998</v>
      </c>
      <c r="AR10473">
        <v>0</v>
      </c>
      <c r="AS10473">
        <v>3</v>
      </c>
    </row>
    <row r="10474" spans="1:45" x14ac:dyDescent="0.3">
      <c r="A10474" t="s">
        <v>10755</v>
      </c>
      <c r="B10474" t="s">
        <v>10543</v>
      </c>
      <c r="C10474">
        <v>22</v>
      </c>
      <c r="D10474" s="1">
        <v>44230</v>
      </c>
      <c r="E10474" s="2">
        <v>0.84375</v>
      </c>
      <c r="F10474" t="s">
        <v>49</v>
      </c>
      <c r="G10474" t="s">
        <v>75</v>
      </c>
      <c r="H10474">
        <v>1</v>
      </c>
      <c r="I10474">
        <v>3</v>
      </c>
      <c r="J10474" t="s">
        <v>47</v>
      </c>
      <c r="K10474">
        <v>0</v>
      </c>
      <c r="L10474">
        <v>0</v>
      </c>
      <c r="M10474" t="s">
        <v>61</v>
      </c>
      <c r="N10474" t="s">
        <v>9940</v>
      </c>
      <c r="O10474">
        <v>9</v>
      </c>
      <c r="P10474">
        <v>20</v>
      </c>
      <c r="Q10474">
        <v>2</v>
      </c>
      <c r="R10474">
        <v>10</v>
      </c>
      <c r="S10474">
        <v>7</v>
      </c>
      <c r="T10474">
        <v>3</v>
      </c>
      <c r="U10474">
        <v>11</v>
      </c>
      <c r="V10474">
        <v>15</v>
      </c>
      <c r="W10474">
        <v>1</v>
      </c>
      <c r="X10474">
        <v>1</v>
      </c>
      <c r="Y10474">
        <v>0</v>
      </c>
      <c r="Z10474">
        <v>0</v>
      </c>
      <c r="AA10474">
        <v>2.2000000000000002</v>
      </c>
      <c r="AB10474">
        <v>3.4</v>
      </c>
      <c r="AC10474">
        <v>3.25</v>
      </c>
      <c r="AD10474" t="str">
        <f t="shared" si="329"/>
        <v>A</v>
      </c>
      <c r="AE10474" t="str">
        <f t="shared" si="328"/>
        <v>Y</v>
      </c>
      <c r="AF10474">
        <v>1.72</v>
      </c>
      <c r="AG10474">
        <v>2.1</v>
      </c>
      <c r="AH10474">
        <v>2.2799999999999998</v>
      </c>
      <c r="AI10474">
        <v>3.59</v>
      </c>
      <c r="AJ10474">
        <v>3.48</v>
      </c>
      <c r="AK10474">
        <v>2.21</v>
      </c>
      <c r="AL10474">
        <v>3.43</v>
      </c>
      <c r="AM10474">
        <v>3.33</v>
      </c>
      <c r="AN10474">
        <v>1.77</v>
      </c>
      <c r="AO10474">
        <v>2.25</v>
      </c>
      <c r="AP10474">
        <v>1.7</v>
      </c>
      <c r="AQ10474">
        <v>2.17</v>
      </c>
      <c r="AR10474">
        <v>0</v>
      </c>
      <c r="AS10474">
        <v>3</v>
      </c>
    </row>
    <row r="10475" spans="1:45" x14ac:dyDescent="0.3">
      <c r="A10475" t="s">
        <v>10756</v>
      </c>
      <c r="B10475" t="s">
        <v>10543</v>
      </c>
      <c r="C10475">
        <v>22</v>
      </c>
      <c r="D10475" s="1">
        <v>44230</v>
      </c>
      <c r="E10475" s="2">
        <v>0.84375</v>
      </c>
      <c r="F10475" t="s">
        <v>56</v>
      </c>
      <c r="G10475" t="s">
        <v>9392</v>
      </c>
      <c r="H10475">
        <v>0</v>
      </c>
      <c r="I10475">
        <v>1</v>
      </c>
      <c r="J10475" t="s">
        <v>47</v>
      </c>
      <c r="K10475">
        <v>0</v>
      </c>
      <c r="L10475">
        <v>0</v>
      </c>
      <c r="M10475" t="s">
        <v>61</v>
      </c>
      <c r="N10475" t="s">
        <v>6379</v>
      </c>
      <c r="O10475">
        <v>11</v>
      </c>
      <c r="P10475">
        <v>13</v>
      </c>
      <c r="Q10475">
        <v>1</v>
      </c>
      <c r="R10475">
        <v>4</v>
      </c>
      <c r="S10475">
        <v>6</v>
      </c>
      <c r="T10475">
        <v>3</v>
      </c>
      <c r="U10475">
        <v>12</v>
      </c>
      <c r="V10475">
        <v>6</v>
      </c>
      <c r="W10475">
        <v>1</v>
      </c>
      <c r="X10475">
        <v>0</v>
      </c>
      <c r="Y10475">
        <v>0</v>
      </c>
      <c r="Z10475">
        <v>0</v>
      </c>
      <c r="AA10475">
        <v>1.33</v>
      </c>
      <c r="AB10475">
        <v>5.25</v>
      </c>
      <c r="AC10475">
        <v>9</v>
      </c>
      <c r="AD10475" t="str">
        <f t="shared" si="329"/>
        <v>A</v>
      </c>
      <c r="AE10475" t="str">
        <f t="shared" si="328"/>
        <v>Y</v>
      </c>
      <c r="AF10475">
        <v>1.66</v>
      </c>
      <c r="AG10475">
        <v>2.2000000000000002</v>
      </c>
      <c r="AH10475">
        <v>1.41</v>
      </c>
      <c r="AI10475">
        <v>5.55</v>
      </c>
      <c r="AJ10475">
        <v>9</v>
      </c>
      <c r="AK10475">
        <v>1.36</v>
      </c>
      <c r="AL10475">
        <v>5.23</v>
      </c>
      <c r="AM10475">
        <v>8.3800000000000008</v>
      </c>
      <c r="AN10475">
        <v>1.69</v>
      </c>
      <c r="AO10475">
        <v>2.39</v>
      </c>
      <c r="AP10475">
        <v>1.63</v>
      </c>
      <c r="AQ10475">
        <v>2.2999999999999998</v>
      </c>
      <c r="AR10475">
        <v>0</v>
      </c>
      <c r="AS10475">
        <v>3</v>
      </c>
    </row>
    <row r="10476" spans="1:45" x14ac:dyDescent="0.3">
      <c r="A10476" t="s">
        <v>10757</v>
      </c>
      <c r="B10476" t="s">
        <v>10543</v>
      </c>
      <c r="C10476">
        <v>22</v>
      </c>
      <c r="D10476" s="1">
        <v>44231</v>
      </c>
      <c r="E10476" s="2">
        <v>0.83333333333333337</v>
      </c>
      <c r="F10476" t="s">
        <v>64</v>
      </c>
      <c r="G10476" t="s">
        <v>53</v>
      </c>
      <c r="H10476">
        <v>0</v>
      </c>
      <c r="I10476">
        <v>1</v>
      </c>
      <c r="J10476" t="s">
        <v>47</v>
      </c>
      <c r="K10476">
        <v>0</v>
      </c>
      <c r="L10476">
        <v>1</v>
      </c>
      <c r="M10476" t="s">
        <v>47</v>
      </c>
      <c r="N10476" t="s">
        <v>4524</v>
      </c>
      <c r="O10476">
        <v>7</v>
      </c>
      <c r="P10476">
        <v>18</v>
      </c>
      <c r="Q10476">
        <v>2</v>
      </c>
      <c r="R10476">
        <v>2</v>
      </c>
      <c r="S10476">
        <v>2</v>
      </c>
      <c r="T10476">
        <v>7</v>
      </c>
      <c r="U10476">
        <v>20</v>
      </c>
      <c r="V10476">
        <v>14</v>
      </c>
      <c r="W10476">
        <v>2</v>
      </c>
      <c r="X10476">
        <v>3</v>
      </c>
      <c r="Y10476">
        <v>0</v>
      </c>
      <c r="Z10476">
        <v>0</v>
      </c>
      <c r="AA10476">
        <v>3.5</v>
      </c>
      <c r="AB10476">
        <v>3.4</v>
      </c>
      <c r="AC10476">
        <v>2.1</v>
      </c>
      <c r="AD10476" t="str">
        <f t="shared" si="329"/>
        <v>H</v>
      </c>
      <c r="AE10476" t="str">
        <f t="shared" si="328"/>
        <v>N</v>
      </c>
      <c r="AF10476">
        <v>1.9</v>
      </c>
      <c r="AG10476">
        <v>1.9</v>
      </c>
      <c r="AH10476">
        <v>3.64</v>
      </c>
      <c r="AI10476">
        <v>3.58</v>
      </c>
      <c r="AJ10476">
        <v>2.25</v>
      </c>
      <c r="AK10476">
        <v>3.48</v>
      </c>
      <c r="AL10476">
        <v>3.43</v>
      </c>
      <c r="AM10476">
        <v>2.16</v>
      </c>
      <c r="AN10476">
        <v>2.06</v>
      </c>
      <c r="AO10476">
        <v>1.93</v>
      </c>
      <c r="AP10476">
        <v>1.96</v>
      </c>
      <c r="AQ10476">
        <v>1.86</v>
      </c>
      <c r="AR10476">
        <v>0</v>
      </c>
      <c r="AS10476">
        <v>3</v>
      </c>
    </row>
    <row r="10477" spans="1:45" x14ac:dyDescent="0.3">
      <c r="A10477" t="s">
        <v>10758</v>
      </c>
      <c r="B10477" t="s">
        <v>10543</v>
      </c>
      <c r="C10477">
        <v>23</v>
      </c>
      <c r="D10477" s="1">
        <v>44233</v>
      </c>
      <c r="E10477" s="2">
        <v>0.52083333333333337</v>
      </c>
      <c r="F10477" t="s">
        <v>49</v>
      </c>
      <c r="G10477" t="s">
        <v>45</v>
      </c>
      <c r="H10477">
        <v>1</v>
      </c>
      <c r="I10477">
        <v>0</v>
      </c>
      <c r="J10477" t="s">
        <v>51</v>
      </c>
      <c r="K10477">
        <v>1</v>
      </c>
      <c r="L10477">
        <v>0</v>
      </c>
      <c r="M10477" t="s">
        <v>51</v>
      </c>
      <c r="N10477" t="s">
        <v>9316</v>
      </c>
      <c r="O10477">
        <v>12</v>
      </c>
      <c r="P10477">
        <v>14</v>
      </c>
      <c r="Q10477">
        <v>8</v>
      </c>
      <c r="R10477">
        <v>3</v>
      </c>
      <c r="S10477">
        <v>3</v>
      </c>
      <c r="T10477">
        <v>7</v>
      </c>
      <c r="U10477">
        <v>12</v>
      </c>
      <c r="V10477">
        <v>12</v>
      </c>
      <c r="W10477">
        <v>3</v>
      </c>
      <c r="X10477">
        <v>2</v>
      </c>
      <c r="Y10477">
        <v>0</v>
      </c>
      <c r="Z10477">
        <v>0</v>
      </c>
      <c r="AA10477">
        <v>2.62</v>
      </c>
      <c r="AB10477">
        <v>3.5</v>
      </c>
      <c r="AC10477">
        <v>2.6</v>
      </c>
      <c r="AD10477" t="str">
        <f t="shared" si="329"/>
        <v>H</v>
      </c>
      <c r="AE10477" t="str">
        <f t="shared" si="328"/>
        <v>Y</v>
      </c>
      <c r="AF10477">
        <v>1.66</v>
      </c>
      <c r="AG10477">
        <v>2.2000000000000002</v>
      </c>
      <c r="AH10477">
        <v>2.87</v>
      </c>
      <c r="AI10477">
        <v>3.66</v>
      </c>
      <c r="AJ10477">
        <v>2.65</v>
      </c>
      <c r="AK10477">
        <v>2.74</v>
      </c>
      <c r="AL10477">
        <v>3.47</v>
      </c>
      <c r="AM10477">
        <v>2.56</v>
      </c>
      <c r="AN10477">
        <v>1.75</v>
      </c>
      <c r="AO10477">
        <v>2.2599999999999998</v>
      </c>
      <c r="AP10477">
        <v>1.69</v>
      </c>
      <c r="AQ10477">
        <v>2.19</v>
      </c>
      <c r="AR10477">
        <v>3</v>
      </c>
      <c r="AS10477">
        <v>0</v>
      </c>
    </row>
    <row r="10478" spans="1:45" x14ac:dyDescent="0.3">
      <c r="A10478" t="s">
        <v>10759</v>
      </c>
      <c r="B10478" t="s">
        <v>10543</v>
      </c>
      <c r="C10478">
        <v>23</v>
      </c>
      <c r="D10478" s="1">
        <v>44233</v>
      </c>
      <c r="E10478" s="2">
        <v>0.625</v>
      </c>
      <c r="F10478" t="s">
        <v>6329</v>
      </c>
      <c r="G10478" t="s">
        <v>9392</v>
      </c>
      <c r="H10478">
        <v>1</v>
      </c>
      <c r="I10478">
        <v>1</v>
      </c>
      <c r="J10478" t="s">
        <v>61</v>
      </c>
      <c r="K10478">
        <v>0</v>
      </c>
      <c r="L10478">
        <v>1</v>
      </c>
      <c r="M10478" t="s">
        <v>47</v>
      </c>
      <c r="N10478" t="s">
        <v>6558</v>
      </c>
      <c r="O10478">
        <v>20</v>
      </c>
      <c r="P10478">
        <v>10</v>
      </c>
      <c r="Q10478">
        <v>7</v>
      </c>
      <c r="R10478">
        <v>2</v>
      </c>
      <c r="S10478">
        <v>8</v>
      </c>
      <c r="T10478">
        <v>7</v>
      </c>
      <c r="U10478">
        <v>8</v>
      </c>
      <c r="V10478">
        <v>10</v>
      </c>
      <c r="W10478">
        <v>2</v>
      </c>
      <c r="X10478">
        <v>0</v>
      </c>
      <c r="Y10478">
        <v>0</v>
      </c>
      <c r="Z10478">
        <v>0</v>
      </c>
      <c r="AA10478">
        <v>3.6</v>
      </c>
      <c r="AB10478">
        <v>3.1</v>
      </c>
      <c r="AC10478">
        <v>2.2000000000000002</v>
      </c>
      <c r="AD10478" t="str">
        <f t="shared" si="329"/>
        <v>H</v>
      </c>
      <c r="AE10478" t="str">
        <f t="shared" si="328"/>
        <v>N</v>
      </c>
      <c r="AF10478">
        <v>2.5</v>
      </c>
      <c r="AG10478">
        <v>1.53</v>
      </c>
      <c r="AH10478">
        <v>3.75</v>
      </c>
      <c r="AI10478">
        <v>3.37</v>
      </c>
      <c r="AJ10478">
        <v>2.2999999999999998</v>
      </c>
      <c r="AK10478">
        <v>3.58</v>
      </c>
      <c r="AL10478">
        <v>3.17</v>
      </c>
      <c r="AM10478">
        <v>2.2200000000000002</v>
      </c>
      <c r="AN10478">
        <v>2.5499999999999998</v>
      </c>
      <c r="AO10478">
        <v>1.63</v>
      </c>
      <c r="AP10478">
        <v>2.4300000000000002</v>
      </c>
      <c r="AQ10478">
        <v>1.57</v>
      </c>
      <c r="AR10478">
        <v>1</v>
      </c>
      <c r="AS10478">
        <v>1</v>
      </c>
    </row>
    <row r="10479" spans="1:45" x14ac:dyDescent="0.3">
      <c r="A10479" t="s">
        <v>10760</v>
      </c>
      <c r="B10479" t="s">
        <v>10543</v>
      </c>
      <c r="C10479">
        <v>23</v>
      </c>
      <c r="D10479" s="1">
        <v>44233</v>
      </c>
      <c r="E10479" s="2">
        <v>0.625</v>
      </c>
      <c r="F10479" t="s">
        <v>63</v>
      </c>
      <c r="G10479" t="s">
        <v>72</v>
      </c>
      <c r="H10479">
        <v>3</v>
      </c>
      <c r="I10479">
        <v>2</v>
      </c>
      <c r="J10479" t="s">
        <v>51</v>
      </c>
      <c r="K10479">
        <v>3</v>
      </c>
      <c r="L10479">
        <v>1</v>
      </c>
      <c r="M10479" t="s">
        <v>51</v>
      </c>
      <c r="N10479" t="s">
        <v>7753</v>
      </c>
      <c r="O10479">
        <v>6</v>
      </c>
      <c r="P10479">
        <v>14</v>
      </c>
      <c r="Q10479">
        <v>4</v>
      </c>
      <c r="R10479">
        <v>5</v>
      </c>
      <c r="S10479">
        <v>0</v>
      </c>
      <c r="T10479">
        <v>7</v>
      </c>
      <c r="U10479">
        <v>11</v>
      </c>
      <c r="V10479">
        <v>14</v>
      </c>
      <c r="W10479">
        <v>2</v>
      </c>
      <c r="X10479">
        <v>1</v>
      </c>
      <c r="Y10479">
        <v>1</v>
      </c>
      <c r="Z10479">
        <v>0</v>
      </c>
      <c r="AA10479">
        <v>3</v>
      </c>
      <c r="AB10479">
        <v>3.3</v>
      </c>
      <c r="AC10479">
        <v>2.4</v>
      </c>
      <c r="AD10479" t="str">
        <f t="shared" si="329"/>
        <v>H</v>
      </c>
      <c r="AE10479" t="str">
        <f t="shared" si="328"/>
        <v>Y</v>
      </c>
      <c r="AF10479">
        <v>2</v>
      </c>
      <c r="AG10479">
        <v>1.8</v>
      </c>
      <c r="AH10479">
        <v>3.15</v>
      </c>
      <c r="AI10479">
        <v>3.34</v>
      </c>
      <c r="AJ10479">
        <v>2.62</v>
      </c>
      <c r="AK10479">
        <v>2.99</v>
      </c>
      <c r="AL10479">
        <v>3.27</v>
      </c>
      <c r="AM10479">
        <v>2.4700000000000002</v>
      </c>
      <c r="AN10479">
        <v>2.08</v>
      </c>
      <c r="AO10479">
        <v>1.9</v>
      </c>
      <c r="AP10479">
        <v>1.99</v>
      </c>
      <c r="AQ10479">
        <v>1.83</v>
      </c>
      <c r="AR10479">
        <v>3</v>
      </c>
      <c r="AS10479">
        <v>0</v>
      </c>
    </row>
    <row r="10480" spans="1:45" x14ac:dyDescent="0.3">
      <c r="A10480" t="s">
        <v>10761</v>
      </c>
      <c r="B10480" t="s">
        <v>10543</v>
      </c>
      <c r="C10480">
        <v>23</v>
      </c>
      <c r="D10480" s="1">
        <v>44233</v>
      </c>
      <c r="E10480" s="2">
        <v>0.72916666666666663</v>
      </c>
      <c r="F10480" t="s">
        <v>3176</v>
      </c>
      <c r="G10480" t="s">
        <v>75</v>
      </c>
      <c r="H10480">
        <v>0</v>
      </c>
      <c r="I10480">
        <v>0</v>
      </c>
      <c r="J10480" t="s">
        <v>61</v>
      </c>
      <c r="K10480">
        <v>0</v>
      </c>
      <c r="L10480">
        <v>0</v>
      </c>
      <c r="M10480" t="s">
        <v>61</v>
      </c>
      <c r="N10480" t="s">
        <v>3639</v>
      </c>
      <c r="O10480">
        <v>20</v>
      </c>
      <c r="P10480">
        <v>8</v>
      </c>
      <c r="Q10480">
        <v>2</v>
      </c>
      <c r="R10480">
        <v>1</v>
      </c>
      <c r="S10480">
        <v>7</v>
      </c>
      <c r="T10480">
        <v>3</v>
      </c>
      <c r="U10480">
        <v>11</v>
      </c>
      <c r="V10480">
        <v>10</v>
      </c>
      <c r="W10480">
        <v>1</v>
      </c>
      <c r="X10480">
        <v>2</v>
      </c>
      <c r="Y10480">
        <v>0</v>
      </c>
      <c r="Z10480">
        <v>1</v>
      </c>
      <c r="AA10480">
        <v>3.6</v>
      </c>
      <c r="AB10480">
        <v>3.5</v>
      </c>
      <c r="AC10480">
        <v>2.0499999999999998</v>
      </c>
      <c r="AD10480" t="str">
        <f t="shared" si="329"/>
        <v>H</v>
      </c>
      <c r="AE10480" t="str">
        <f t="shared" si="328"/>
        <v>N</v>
      </c>
      <c r="AF10480">
        <v>2</v>
      </c>
      <c r="AG10480">
        <v>1.8</v>
      </c>
      <c r="AH10480">
        <v>3.75</v>
      </c>
      <c r="AI10480">
        <v>3.62</v>
      </c>
      <c r="AJ10480">
        <v>2.16</v>
      </c>
      <c r="AK10480">
        <v>3.57</v>
      </c>
      <c r="AL10480">
        <v>3.46</v>
      </c>
      <c r="AM10480">
        <v>2.1</v>
      </c>
      <c r="AN10480">
        <v>2.08</v>
      </c>
      <c r="AO10480">
        <v>1.9</v>
      </c>
      <c r="AP10480">
        <v>1.99</v>
      </c>
      <c r="AQ10480">
        <v>1.83</v>
      </c>
      <c r="AR10480">
        <v>1</v>
      </c>
      <c r="AS10480">
        <v>1</v>
      </c>
    </row>
    <row r="10481" spans="1:45" x14ac:dyDescent="0.3">
      <c r="A10481" t="s">
        <v>10762</v>
      </c>
      <c r="B10481" t="s">
        <v>10543</v>
      </c>
      <c r="C10481">
        <v>23</v>
      </c>
      <c r="D10481" s="1">
        <v>44233</v>
      </c>
      <c r="E10481" s="2">
        <v>0.83333333333333337</v>
      </c>
      <c r="F10481" t="s">
        <v>79</v>
      </c>
      <c r="G10481" t="s">
        <v>73</v>
      </c>
      <c r="H10481">
        <v>3</v>
      </c>
      <c r="I10481">
        <v>3</v>
      </c>
      <c r="J10481" t="s">
        <v>61</v>
      </c>
      <c r="K10481">
        <v>2</v>
      </c>
      <c r="L10481">
        <v>0</v>
      </c>
      <c r="M10481" t="s">
        <v>51</v>
      </c>
      <c r="N10481" t="s">
        <v>6912</v>
      </c>
      <c r="O10481">
        <v>14</v>
      </c>
      <c r="P10481">
        <v>6</v>
      </c>
      <c r="Q10481">
        <v>5</v>
      </c>
      <c r="R10481">
        <v>3</v>
      </c>
      <c r="S10481">
        <v>5</v>
      </c>
      <c r="T10481">
        <v>1</v>
      </c>
      <c r="U10481">
        <v>14</v>
      </c>
      <c r="V10481">
        <v>10</v>
      </c>
      <c r="W10481">
        <v>2</v>
      </c>
      <c r="X10481">
        <v>1</v>
      </c>
      <c r="Y10481">
        <v>0</v>
      </c>
      <c r="Z10481">
        <v>0</v>
      </c>
      <c r="AA10481">
        <v>1.53</v>
      </c>
      <c r="AB10481">
        <v>4.2</v>
      </c>
      <c r="AC10481">
        <v>6</v>
      </c>
      <c r="AD10481" t="str">
        <f t="shared" si="329"/>
        <v>A</v>
      </c>
      <c r="AE10481" t="str">
        <f t="shared" si="328"/>
        <v>N</v>
      </c>
      <c r="AF10481">
        <v>1.66</v>
      </c>
      <c r="AG10481">
        <v>2.2000000000000002</v>
      </c>
      <c r="AH10481">
        <v>1.6</v>
      </c>
      <c r="AI10481">
        <v>4.5</v>
      </c>
      <c r="AJ10481">
        <v>6.65</v>
      </c>
      <c r="AK10481">
        <v>1.56</v>
      </c>
      <c r="AL10481">
        <v>4.26</v>
      </c>
      <c r="AM10481">
        <v>5.99</v>
      </c>
      <c r="AN10481">
        <v>1.76</v>
      </c>
      <c r="AO10481">
        <v>2.2999999999999998</v>
      </c>
      <c r="AP10481">
        <v>1.69</v>
      </c>
      <c r="AQ10481">
        <v>2.2000000000000002</v>
      </c>
      <c r="AR10481">
        <v>1</v>
      </c>
      <c r="AS10481">
        <v>1</v>
      </c>
    </row>
    <row r="10482" spans="1:45" x14ac:dyDescent="0.3">
      <c r="A10482" t="s">
        <v>10763</v>
      </c>
      <c r="B10482" t="s">
        <v>10543</v>
      </c>
      <c r="C10482">
        <v>23</v>
      </c>
      <c r="D10482" s="1">
        <v>44234</v>
      </c>
      <c r="E10482" s="2">
        <v>0.5</v>
      </c>
      <c r="F10482" t="s">
        <v>64</v>
      </c>
      <c r="G10482" t="s">
        <v>3618</v>
      </c>
      <c r="H10482">
        <v>2</v>
      </c>
      <c r="I10482">
        <v>0</v>
      </c>
      <c r="J10482" t="s">
        <v>51</v>
      </c>
      <c r="K10482">
        <v>0</v>
      </c>
      <c r="L10482">
        <v>0</v>
      </c>
      <c r="M10482" t="s">
        <v>61</v>
      </c>
      <c r="N10482" t="s">
        <v>5950</v>
      </c>
      <c r="O10482">
        <v>13</v>
      </c>
      <c r="P10482">
        <v>4</v>
      </c>
      <c r="Q10482">
        <v>6</v>
      </c>
      <c r="R10482">
        <v>1</v>
      </c>
      <c r="S10482">
        <v>8</v>
      </c>
      <c r="T10482">
        <v>0</v>
      </c>
      <c r="U10482">
        <v>16</v>
      </c>
      <c r="V10482">
        <v>12</v>
      </c>
      <c r="W10482">
        <v>1</v>
      </c>
      <c r="X10482">
        <v>2</v>
      </c>
      <c r="Y10482">
        <v>0</v>
      </c>
      <c r="Z10482">
        <v>0</v>
      </c>
      <c r="AA10482">
        <v>1.45</v>
      </c>
      <c r="AB10482">
        <v>4.5</v>
      </c>
      <c r="AC10482">
        <v>7</v>
      </c>
      <c r="AD10482" t="str">
        <f t="shared" si="329"/>
        <v>A</v>
      </c>
      <c r="AE10482" t="str">
        <f t="shared" si="328"/>
        <v>N</v>
      </c>
      <c r="AF10482">
        <v>1.72</v>
      </c>
      <c r="AG10482">
        <v>2.1</v>
      </c>
      <c r="AH10482">
        <v>1.5</v>
      </c>
      <c r="AI10482">
        <v>4.7300000000000004</v>
      </c>
      <c r="AJ10482">
        <v>8</v>
      </c>
      <c r="AK10482">
        <v>1.46</v>
      </c>
      <c r="AL10482">
        <v>4.51</v>
      </c>
      <c r="AM10482">
        <v>7.23</v>
      </c>
      <c r="AN10482">
        <v>1.83</v>
      </c>
      <c r="AO10482">
        <v>2.21</v>
      </c>
      <c r="AP10482">
        <v>1.75</v>
      </c>
      <c r="AQ10482">
        <v>2.1</v>
      </c>
      <c r="AR10482">
        <v>3</v>
      </c>
      <c r="AS10482">
        <v>0</v>
      </c>
    </row>
    <row r="10483" spans="1:45" x14ac:dyDescent="0.3">
      <c r="A10483" t="s">
        <v>10764</v>
      </c>
      <c r="B10483" t="s">
        <v>10543</v>
      </c>
      <c r="C10483">
        <v>23</v>
      </c>
      <c r="D10483" s="1">
        <v>44234</v>
      </c>
      <c r="E10483" s="2">
        <v>0.58333333333333337</v>
      </c>
      <c r="F10483" t="s">
        <v>4016</v>
      </c>
      <c r="G10483" t="s">
        <v>463</v>
      </c>
      <c r="H10483">
        <v>0</v>
      </c>
      <c r="I10483">
        <v>0</v>
      </c>
      <c r="J10483" t="s">
        <v>61</v>
      </c>
      <c r="K10483">
        <v>0</v>
      </c>
      <c r="L10483">
        <v>0</v>
      </c>
      <c r="M10483" t="s">
        <v>61</v>
      </c>
      <c r="N10483" t="s">
        <v>4453</v>
      </c>
      <c r="O10483">
        <v>13</v>
      </c>
      <c r="P10483">
        <v>13</v>
      </c>
      <c r="Q10483">
        <v>1</v>
      </c>
      <c r="R10483">
        <v>3</v>
      </c>
      <c r="S10483">
        <v>8</v>
      </c>
      <c r="T10483">
        <v>2</v>
      </c>
      <c r="U10483">
        <v>11</v>
      </c>
      <c r="V10483">
        <v>15</v>
      </c>
      <c r="W10483">
        <v>1</v>
      </c>
      <c r="X10483">
        <v>3</v>
      </c>
      <c r="Y10483">
        <v>0</v>
      </c>
      <c r="Z10483">
        <v>0</v>
      </c>
      <c r="AA10483">
        <v>3.5</v>
      </c>
      <c r="AB10483">
        <v>3.4</v>
      </c>
      <c r="AC10483">
        <v>2.1</v>
      </c>
      <c r="AD10483" t="str">
        <f t="shared" si="329"/>
        <v>H</v>
      </c>
      <c r="AE10483" t="str">
        <f t="shared" si="328"/>
        <v>N</v>
      </c>
      <c r="AF10483">
        <v>2.2000000000000002</v>
      </c>
      <c r="AG10483">
        <v>1.66</v>
      </c>
      <c r="AH10483">
        <v>3.7</v>
      </c>
      <c r="AI10483">
        <v>3.5</v>
      </c>
      <c r="AJ10483">
        <v>2.2200000000000002</v>
      </c>
      <c r="AK10483">
        <v>3.52</v>
      </c>
      <c r="AL10483">
        <v>3.37</v>
      </c>
      <c r="AM10483">
        <v>2.16</v>
      </c>
      <c r="AN10483">
        <v>2.31</v>
      </c>
      <c r="AO10483">
        <v>1.72</v>
      </c>
      <c r="AP10483">
        <v>2.2200000000000002</v>
      </c>
      <c r="AQ10483">
        <v>1.67</v>
      </c>
      <c r="AR10483">
        <v>1</v>
      </c>
      <c r="AS10483">
        <v>1</v>
      </c>
    </row>
    <row r="10484" spans="1:45" x14ac:dyDescent="0.3">
      <c r="A10484" t="s">
        <v>10765</v>
      </c>
      <c r="B10484" t="s">
        <v>10543</v>
      </c>
      <c r="C10484">
        <v>23</v>
      </c>
      <c r="D10484" s="1">
        <v>44234</v>
      </c>
      <c r="E10484" s="2">
        <v>0.6875</v>
      </c>
      <c r="F10484" t="s">
        <v>56</v>
      </c>
      <c r="G10484" t="s">
        <v>59</v>
      </c>
      <c r="H10484">
        <v>1</v>
      </c>
      <c r="I10484">
        <v>4</v>
      </c>
      <c r="J10484" t="s">
        <v>47</v>
      </c>
      <c r="K10484">
        <v>0</v>
      </c>
      <c r="L10484">
        <v>0</v>
      </c>
      <c r="M10484" t="s">
        <v>61</v>
      </c>
      <c r="N10484" t="s">
        <v>6721</v>
      </c>
      <c r="O10484">
        <v>8</v>
      </c>
      <c r="P10484">
        <v>8</v>
      </c>
      <c r="Q10484">
        <v>3</v>
      </c>
      <c r="R10484">
        <v>5</v>
      </c>
      <c r="S10484">
        <v>6</v>
      </c>
      <c r="T10484">
        <v>1</v>
      </c>
      <c r="U10484">
        <v>13</v>
      </c>
      <c r="V10484">
        <v>8</v>
      </c>
      <c r="W10484">
        <v>2</v>
      </c>
      <c r="X10484">
        <v>1</v>
      </c>
      <c r="Y10484">
        <v>0</v>
      </c>
      <c r="Z10484">
        <v>0</v>
      </c>
      <c r="AA10484">
        <v>3.4</v>
      </c>
      <c r="AB10484">
        <v>3.6</v>
      </c>
      <c r="AC10484">
        <v>2.0499999999999998</v>
      </c>
      <c r="AD10484" t="str">
        <f t="shared" si="329"/>
        <v>H</v>
      </c>
      <c r="AE10484" t="str">
        <f t="shared" si="328"/>
        <v>N</v>
      </c>
      <c r="AF10484">
        <v>1.72</v>
      </c>
      <c r="AG10484">
        <v>2.1</v>
      </c>
      <c r="AH10484">
        <v>3.54</v>
      </c>
      <c r="AI10484">
        <v>3.78</v>
      </c>
      <c r="AJ10484">
        <v>2.2000000000000002</v>
      </c>
      <c r="AK10484">
        <v>3.37</v>
      </c>
      <c r="AL10484">
        <v>3.63</v>
      </c>
      <c r="AM10484">
        <v>2.12</v>
      </c>
      <c r="AN10484">
        <v>1.78</v>
      </c>
      <c r="AO10484">
        <v>2.29</v>
      </c>
      <c r="AP10484">
        <v>1.7</v>
      </c>
      <c r="AQ10484">
        <v>2.17</v>
      </c>
      <c r="AR10484">
        <v>0</v>
      </c>
      <c r="AS10484">
        <v>3</v>
      </c>
    </row>
    <row r="10485" spans="1:45" x14ac:dyDescent="0.3">
      <c r="A10485" t="s">
        <v>10766</v>
      </c>
      <c r="B10485" t="s">
        <v>10543</v>
      </c>
      <c r="C10485">
        <v>23</v>
      </c>
      <c r="D10485" s="1">
        <v>44234</v>
      </c>
      <c r="E10485" s="2">
        <v>0.80208333333333337</v>
      </c>
      <c r="F10485" t="s">
        <v>69</v>
      </c>
      <c r="G10485" t="s">
        <v>53</v>
      </c>
      <c r="H10485">
        <v>1</v>
      </c>
      <c r="I10485">
        <v>2</v>
      </c>
      <c r="J10485" t="s">
        <v>47</v>
      </c>
      <c r="K10485">
        <v>0</v>
      </c>
      <c r="L10485">
        <v>1</v>
      </c>
      <c r="M10485" t="s">
        <v>47</v>
      </c>
      <c r="N10485" t="s">
        <v>6379</v>
      </c>
      <c r="O10485">
        <v>8</v>
      </c>
      <c r="P10485">
        <v>9</v>
      </c>
      <c r="Q10485">
        <v>3</v>
      </c>
      <c r="R10485">
        <v>3</v>
      </c>
      <c r="S10485">
        <v>1</v>
      </c>
      <c r="T10485">
        <v>8</v>
      </c>
      <c r="U10485">
        <v>8</v>
      </c>
      <c r="V10485">
        <v>8</v>
      </c>
      <c r="W10485">
        <v>1</v>
      </c>
      <c r="X10485">
        <v>0</v>
      </c>
      <c r="Y10485">
        <v>0</v>
      </c>
      <c r="Z10485">
        <v>0</v>
      </c>
      <c r="AA10485">
        <v>7</v>
      </c>
      <c r="AB10485">
        <v>4.5</v>
      </c>
      <c r="AC10485">
        <v>1.45</v>
      </c>
      <c r="AD10485" t="str">
        <f t="shared" si="329"/>
        <v>H</v>
      </c>
      <c r="AE10485" t="str">
        <f t="shared" si="328"/>
        <v>N</v>
      </c>
      <c r="AF10485">
        <v>1.9</v>
      </c>
      <c r="AG10485">
        <v>1.9</v>
      </c>
      <c r="AH10485">
        <v>7.8</v>
      </c>
      <c r="AI10485">
        <v>4.75</v>
      </c>
      <c r="AJ10485">
        <v>1.52</v>
      </c>
      <c r="AK10485">
        <v>7.18</v>
      </c>
      <c r="AL10485">
        <v>4.38</v>
      </c>
      <c r="AM10485">
        <v>1.48</v>
      </c>
      <c r="AN10485">
        <v>1.95</v>
      </c>
      <c r="AO10485">
        <v>2</v>
      </c>
      <c r="AP10485">
        <v>1.88</v>
      </c>
      <c r="AQ10485">
        <v>1.94</v>
      </c>
      <c r="AR10485">
        <v>0</v>
      </c>
      <c r="AS10485">
        <v>3</v>
      </c>
    </row>
    <row r="10486" spans="1:45" x14ac:dyDescent="0.3">
      <c r="A10486" t="s">
        <v>10767</v>
      </c>
      <c r="B10486" t="s">
        <v>10543</v>
      </c>
      <c r="C10486">
        <v>23</v>
      </c>
      <c r="D10486" s="1">
        <v>44235</v>
      </c>
      <c r="E10486" s="2">
        <v>0.83333333333333337</v>
      </c>
      <c r="F10486" t="s">
        <v>60</v>
      </c>
      <c r="G10486" t="s">
        <v>454</v>
      </c>
      <c r="H10486">
        <v>2</v>
      </c>
      <c r="I10486">
        <v>0</v>
      </c>
      <c r="J10486" t="s">
        <v>51</v>
      </c>
      <c r="K10486">
        <v>1</v>
      </c>
      <c r="L10486">
        <v>0</v>
      </c>
      <c r="M10486" t="s">
        <v>51</v>
      </c>
      <c r="N10486" t="s">
        <v>4524</v>
      </c>
      <c r="O10486">
        <v>17</v>
      </c>
      <c r="P10486">
        <v>8</v>
      </c>
      <c r="Q10486">
        <v>7</v>
      </c>
      <c r="R10486">
        <v>3</v>
      </c>
      <c r="S10486">
        <v>5</v>
      </c>
      <c r="T10486">
        <v>3</v>
      </c>
      <c r="U10486">
        <v>7</v>
      </c>
      <c r="V10486">
        <v>8</v>
      </c>
      <c r="W10486">
        <v>0</v>
      </c>
      <c r="X10486">
        <v>2</v>
      </c>
      <c r="Y10486">
        <v>0</v>
      </c>
      <c r="Z10486">
        <v>0</v>
      </c>
      <c r="AA10486">
        <v>1.8</v>
      </c>
      <c r="AB10486">
        <v>3.8</v>
      </c>
      <c r="AC10486">
        <v>4.2</v>
      </c>
      <c r="AD10486" t="str">
        <f t="shared" si="329"/>
        <v>A</v>
      </c>
      <c r="AE10486" t="str">
        <f t="shared" si="328"/>
        <v>N</v>
      </c>
      <c r="AF10486">
        <v>1.61</v>
      </c>
      <c r="AG10486">
        <v>2.2999999999999998</v>
      </c>
      <c r="AH10486">
        <v>1.93</v>
      </c>
      <c r="AI10486">
        <v>4.08</v>
      </c>
      <c r="AJ10486">
        <v>4.3</v>
      </c>
      <c r="AK10486">
        <v>1.86</v>
      </c>
      <c r="AL10486">
        <v>3.82</v>
      </c>
      <c r="AM10486">
        <v>4.0599999999999996</v>
      </c>
      <c r="AN10486">
        <v>1.7</v>
      </c>
      <c r="AO10486">
        <v>2.35</v>
      </c>
      <c r="AP10486">
        <v>1.65</v>
      </c>
      <c r="AQ10486">
        <v>2.2599999999999998</v>
      </c>
      <c r="AR10486">
        <v>3</v>
      </c>
      <c r="AS10486">
        <v>0</v>
      </c>
    </row>
    <row r="10487" spans="1:45" x14ac:dyDescent="0.3">
      <c r="A10487" t="s">
        <v>10768</v>
      </c>
      <c r="B10487" t="s">
        <v>10543</v>
      </c>
      <c r="C10487">
        <v>24</v>
      </c>
      <c r="D10487" s="1">
        <v>44240</v>
      </c>
      <c r="E10487" s="2">
        <v>0.52083333333333337</v>
      </c>
      <c r="F10487" t="s">
        <v>463</v>
      </c>
      <c r="G10487" t="s">
        <v>56</v>
      </c>
      <c r="H10487">
        <v>3</v>
      </c>
      <c r="I10487">
        <v>1</v>
      </c>
      <c r="J10487" t="s">
        <v>51</v>
      </c>
      <c r="K10487">
        <v>0</v>
      </c>
      <c r="L10487">
        <v>0</v>
      </c>
      <c r="M10487" t="s">
        <v>61</v>
      </c>
      <c r="N10487" t="s">
        <v>6558</v>
      </c>
      <c r="O10487">
        <v>11</v>
      </c>
      <c r="P10487">
        <v>15</v>
      </c>
      <c r="Q10487">
        <v>6</v>
      </c>
      <c r="R10487">
        <v>4</v>
      </c>
      <c r="S10487">
        <v>2</v>
      </c>
      <c r="T10487">
        <v>12</v>
      </c>
      <c r="U10487">
        <v>9</v>
      </c>
      <c r="V10487">
        <v>6</v>
      </c>
      <c r="W10487">
        <v>1</v>
      </c>
      <c r="X10487">
        <v>2</v>
      </c>
      <c r="Y10487">
        <v>0</v>
      </c>
      <c r="Z10487">
        <v>0</v>
      </c>
      <c r="AA10487">
        <v>3.5</v>
      </c>
      <c r="AB10487">
        <v>3.4</v>
      </c>
      <c r="AC10487">
        <v>2.1</v>
      </c>
      <c r="AD10487" t="str">
        <f t="shared" si="329"/>
        <v>H</v>
      </c>
      <c r="AE10487" t="str">
        <f t="shared" si="328"/>
        <v>Y</v>
      </c>
      <c r="AF10487">
        <v>1.72</v>
      </c>
      <c r="AG10487">
        <v>2.1</v>
      </c>
      <c r="AH10487">
        <v>3.6</v>
      </c>
      <c r="AI10487">
        <v>3.66</v>
      </c>
      <c r="AJ10487">
        <v>2.2400000000000002</v>
      </c>
      <c r="AK10487">
        <v>3.45</v>
      </c>
      <c r="AL10487">
        <v>3.49</v>
      </c>
      <c r="AM10487">
        <v>2.14</v>
      </c>
      <c r="AN10487">
        <v>1.81</v>
      </c>
      <c r="AO10487">
        <v>2.23</v>
      </c>
      <c r="AP10487">
        <v>1.73</v>
      </c>
      <c r="AQ10487">
        <v>2.13</v>
      </c>
      <c r="AR10487">
        <v>3</v>
      </c>
      <c r="AS10487">
        <v>0</v>
      </c>
    </row>
    <row r="10488" spans="1:45" x14ac:dyDescent="0.3">
      <c r="A10488" t="s">
        <v>10769</v>
      </c>
      <c r="B10488" t="s">
        <v>10543</v>
      </c>
      <c r="C10488">
        <v>24</v>
      </c>
      <c r="D10488" s="1">
        <v>44240</v>
      </c>
      <c r="E10488" s="2">
        <v>0.625</v>
      </c>
      <c r="F10488" t="s">
        <v>454</v>
      </c>
      <c r="G10488" t="s">
        <v>6329</v>
      </c>
      <c r="H10488">
        <v>0</v>
      </c>
      <c r="I10488">
        <v>3</v>
      </c>
      <c r="J10488" t="s">
        <v>47</v>
      </c>
      <c r="K10488">
        <v>0</v>
      </c>
      <c r="L10488">
        <v>2</v>
      </c>
      <c r="M10488" t="s">
        <v>47</v>
      </c>
      <c r="N10488" t="s">
        <v>6721</v>
      </c>
      <c r="O10488">
        <v>13</v>
      </c>
      <c r="P10488">
        <v>16</v>
      </c>
      <c r="Q10488">
        <v>3</v>
      </c>
      <c r="R10488">
        <v>4</v>
      </c>
      <c r="S10488">
        <v>7</v>
      </c>
      <c r="T10488">
        <v>4</v>
      </c>
      <c r="U10488">
        <v>15</v>
      </c>
      <c r="V10488">
        <v>14</v>
      </c>
      <c r="W10488">
        <v>0</v>
      </c>
      <c r="X10488">
        <v>0</v>
      </c>
      <c r="Y10488">
        <v>0</v>
      </c>
      <c r="Z10488">
        <v>0</v>
      </c>
      <c r="AA10488">
        <v>2.37</v>
      </c>
      <c r="AB10488">
        <v>3.1</v>
      </c>
      <c r="AC10488">
        <v>3.2</v>
      </c>
      <c r="AD10488" t="str">
        <f t="shared" si="329"/>
        <v>A</v>
      </c>
      <c r="AE10488" t="str">
        <f t="shared" si="328"/>
        <v>Y</v>
      </c>
      <c r="AF10488">
        <v>2.5</v>
      </c>
      <c r="AG10488">
        <v>1.53</v>
      </c>
      <c r="AH10488">
        <v>2.54</v>
      </c>
      <c r="AI10488">
        <v>3.32</v>
      </c>
      <c r="AJ10488">
        <v>3.35</v>
      </c>
      <c r="AK10488">
        <v>2.42</v>
      </c>
      <c r="AL10488">
        <v>3.11</v>
      </c>
      <c r="AM10488">
        <v>3.22</v>
      </c>
      <c r="AN10488">
        <v>2.52</v>
      </c>
      <c r="AO10488">
        <v>1.67</v>
      </c>
      <c r="AP10488">
        <v>2.4</v>
      </c>
      <c r="AQ10488">
        <v>1.58</v>
      </c>
      <c r="AR10488">
        <v>0</v>
      </c>
      <c r="AS10488">
        <v>3</v>
      </c>
    </row>
    <row r="10489" spans="1:45" x14ac:dyDescent="0.3">
      <c r="A10489" t="s">
        <v>10770</v>
      </c>
      <c r="B10489" t="s">
        <v>10543</v>
      </c>
      <c r="C10489">
        <v>24</v>
      </c>
      <c r="D10489" s="1">
        <v>44240</v>
      </c>
      <c r="E10489" s="2">
        <v>0.72916666666666663</v>
      </c>
      <c r="F10489" t="s">
        <v>59</v>
      </c>
      <c r="G10489" t="s">
        <v>64</v>
      </c>
      <c r="H10489">
        <v>3</v>
      </c>
      <c r="I10489">
        <v>0</v>
      </c>
      <c r="J10489" t="s">
        <v>51</v>
      </c>
      <c r="K10489">
        <v>1</v>
      </c>
      <c r="L10489">
        <v>0</v>
      </c>
      <c r="M10489" t="s">
        <v>51</v>
      </c>
      <c r="N10489" t="s">
        <v>8267</v>
      </c>
      <c r="O10489">
        <v>15</v>
      </c>
      <c r="P10489">
        <v>7</v>
      </c>
      <c r="Q10489">
        <v>6</v>
      </c>
      <c r="R10489">
        <v>3</v>
      </c>
      <c r="S10489">
        <v>4</v>
      </c>
      <c r="T10489">
        <v>2</v>
      </c>
      <c r="U10489">
        <v>12</v>
      </c>
      <c r="V10489">
        <v>13</v>
      </c>
      <c r="W10489">
        <v>1</v>
      </c>
      <c r="X10489">
        <v>3</v>
      </c>
      <c r="Y10489">
        <v>0</v>
      </c>
      <c r="Z10489">
        <v>0</v>
      </c>
      <c r="AA10489">
        <v>1.28</v>
      </c>
      <c r="AB10489">
        <v>5.75</v>
      </c>
      <c r="AC10489">
        <v>9.5</v>
      </c>
      <c r="AD10489" t="str">
        <f t="shared" si="329"/>
        <v>A</v>
      </c>
      <c r="AE10489" t="str">
        <f t="shared" si="328"/>
        <v>N</v>
      </c>
      <c r="AF10489">
        <v>1.61</v>
      </c>
      <c r="AG10489">
        <v>2.2999999999999998</v>
      </c>
      <c r="AH10489">
        <v>1.37</v>
      </c>
      <c r="AI10489">
        <v>6.1</v>
      </c>
      <c r="AJ10489">
        <v>9.5</v>
      </c>
      <c r="AK10489">
        <v>1.33</v>
      </c>
      <c r="AL10489">
        <v>5.56</v>
      </c>
      <c r="AM10489">
        <v>8.65</v>
      </c>
      <c r="AN10489">
        <v>1.68</v>
      </c>
      <c r="AO10489">
        <v>2.46</v>
      </c>
      <c r="AP10489">
        <v>1.62</v>
      </c>
      <c r="AQ10489">
        <v>2.33</v>
      </c>
      <c r="AR10489">
        <v>3</v>
      </c>
      <c r="AS10489">
        <v>0</v>
      </c>
    </row>
    <row r="10490" spans="1:45" x14ac:dyDescent="0.3">
      <c r="A10490" t="s">
        <v>10771</v>
      </c>
      <c r="B10490" t="s">
        <v>10543</v>
      </c>
      <c r="C10490">
        <v>24</v>
      </c>
      <c r="D10490" s="1">
        <v>44240</v>
      </c>
      <c r="E10490" s="2">
        <v>0.83333333333333337</v>
      </c>
      <c r="F10490" t="s">
        <v>9392</v>
      </c>
      <c r="G10490" t="s">
        <v>49</v>
      </c>
      <c r="H10490">
        <v>0</v>
      </c>
      <c r="I10490">
        <v>0</v>
      </c>
      <c r="J10490" t="s">
        <v>61</v>
      </c>
      <c r="K10490">
        <v>0</v>
      </c>
      <c r="L10490">
        <v>0</v>
      </c>
      <c r="M10490" t="s">
        <v>61</v>
      </c>
      <c r="N10490" t="s">
        <v>10386</v>
      </c>
      <c r="O10490">
        <v>26</v>
      </c>
      <c r="P10490">
        <v>4</v>
      </c>
      <c r="Q10490">
        <v>9</v>
      </c>
      <c r="R10490">
        <v>1</v>
      </c>
      <c r="S10490">
        <v>9</v>
      </c>
      <c r="T10490">
        <v>2</v>
      </c>
      <c r="U10490">
        <v>16</v>
      </c>
      <c r="V10490">
        <v>12</v>
      </c>
      <c r="W10490">
        <v>2</v>
      </c>
      <c r="X10490">
        <v>3</v>
      </c>
      <c r="Y10490">
        <v>0</v>
      </c>
      <c r="Z10490">
        <v>0</v>
      </c>
      <c r="AA10490">
        <v>2.7</v>
      </c>
      <c r="AB10490">
        <v>3.5</v>
      </c>
      <c r="AC10490">
        <v>2.5</v>
      </c>
      <c r="AD10490" t="str">
        <f t="shared" si="329"/>
        <v>H</v>
      </c>
      <c r="AE10490" t="str">
        <f t="shared" si="328"/>
        <v>N</v>
      </c>
      <c r="AF10490">
        <v>1.72</v>
      </c>
      <c r="AG10490">
        <v>2.1</v>
      </c>
      <c r="AH10490">
        <v>2.88</v>
      </c>
      <c r="AI10490">
        <v>3.55</v>
      </c>
      <c r="AJ10490">
        <v>2.64</v>
      </c>
      <c r="AK10490">
        <v>2.77</v>
      </c>
      <c r="AL10490">
        <v>3.4</v>
      </c>
      <c r="AM10490">
        <v>2.56</v>
      </c>
      <c r="AN10490">
        <v>1.85</v>
      </c>
      <c r="AO10490">
        <v>2.14</v>
      </c>
      <c r="AP10490">
        <v>1.78</v>
      </c>
      <c r="AQ10490">
        <v>2.06</v>
      </c>
      <c r="AR10490">
        <v>1</v>
      </c>
      <c r="AS10490">
        <v>1</v>
      </c>
    </row>
    <row r="10491" spans="1:45" x14ac:dyDescent="0.3">
      <c r="A10491" t="s">
        <v>10772</v>
      </c>
      <c r="B10491" t="s">
        <v>10543</v>
      </c>
      <c r="C10491">
        <v>24</v>
      </c>
      <c r="D10491" s="1">
        <v>44241</v>
      </c>
      <c r="E10491" s="2">
        <v>0.5</v>
      </c>
      <c r="F10491" t="s">
        <v>72</v>
      </c>
      <c r="G10491" t="s">
        <v>4016</v>
      </c>
      <c r="H10491">
        <v>1</v>
      </c>
      <c r="I10491">
        <v>2</v>
      </c>
      <c r="J10491" t="s">
        <v>47</v>
      </c>
      <c r="K10491">
        <v>1</v>
      </c>
      <c r="L10491">
        <v>0</v>
      </c>
      <c r="M10491" t="s">
        <v>51</v>
      </c>
      <c r="N10491" t="s">
        <v>8363</v>
      </c>
      <c r="O10491">
        <v>7</v>
      </c>
      <c r="P10491">
        <v>10</v>
      </c>
      <c r="Q10491">
        <v>3</v>
      </c>
      <c r="R10491">
        <v>4</v>
      </c>
      <c r="S10491">
        <v>4</v>
      </c>
      <c r="T10491">
        <v>6</v>
      </c>
      <c r="U10491">
        <v>10</v>
      </c>
      <c r="V10491">
        <v>9</v>
      </c>
      <c r="W10491">
        <v>2</v>
      </c>
      <c r="X10491">
        <v>2</v>
      </c>
      <c r="Y10491">
        <v>0</v>
      </c>
      <c r="Z10491">
        <v>0</v>
      </c>
      <c r="AA10491">
        <v>2.37</v>
      </c>
      <c r="AB10491">
        <v>3.2</v>
      </c>
      <c r="AC10491">
        <v>3.1</v>
      </c>
      <c r="AD10491" t="str">
        <f t="shared" si="329"/>
        <v>A</v>
      </c>
      <c r="AE10491" t="str">
        <f t="shared" si="328"/>
        <v>Y</v>
      </c>
      <c r="AF10491">
        <v>2.2999999999999998</v>
      </c>
      <c r="AG10491">
        <v>1.61</v>
      </c>
      <c r="AH10491">
        <v>2.56</v>
      </c>
      <c r="AI10491">
        <v>3.36</v>
      </c>
      <c r="AJ10491">
        <v>3.28</v>
      </c>
      <c r="AK10491">
        <v>2.42</v>
      </c>
      <c r="AL10491">
        <v>3.21</v>
      </c>
      <c r="AM10491">
        <v>3.12</v>
      </c>
      <c r="AN10491">
        <v>2.38</v>
      </c>
      <c r="AO10491">
        <v>1.7</v>
      </c>
      <c r="AP10491">
        <v>2.29</v>
      </c>
      <c r="AQ10491">
        <v>1.63</v>
      </c>
      <c r="AR10491">
        <v>0</v>
      </c>
      <c r="AS10491">
        <v>3</v>
      </c>
    </row>
    <row r="10492" spans="1:45" x14ac:dyDescent="0.3">
      <c r="A10492" t="s">
        <v>10773</v>
      </c>
      <c r="B10492" t="s">
        <v>10543</v>
      </c>
      <c r="C10492">
        <v>24</v>
      </c>
      <c r="D10492" s="1">
        <v>44241</v>
      </c>
      <c r="E10492" s="2">
        <v>0.58333333333333337</v>
      </c>
      <c r="F10492" t="s">
        <v>3618</v>
      </c>
      <c r="G10492" t="s">
        <v>79</v>
      </c>
      <c r="H10492">
        <v>1</v>
      </c>
      <c r="I10492">
        <v>1</v>
      </c>
      <c r="J10492" t="s">
        <v>61</v>
      </c>
      <c r="K10492">
        <v>1</v>
      </c>
      <c r="L10492">
        <v>1</v>
      </c>
      <c r="M10492" t="s">
        <v>61</v>
      </c>
      <c r="N10492" t="s">
        <v>7753</v>
      </c>
      <c r="O10492">
        <v>7</v>
      </c>
      <c r="P10492">
        <v>10</v>
      </c>
      <c r="Q10492">
        <v>3</v>
      </c>
      <c r="R10492">
        <v>7</v>
      </c>
      <c r="S10492">
        <v>4</v>
      </c>
      <c r="T10492">
        <v>5</v>
      </c>
      <c r="U10492">
        <v>13</v>
      </c>
      <c r="V10492">
        <v>10</v>
      </c>
      <c r="W10492">
        <v>5</v>
      </c>
      <c r="X10492">
        <v>0</v>
      </c>
      <c r="Y10492">
        <v>0</v>
      </c>
      <c r="Z10492">
        <v>0</v>
      </c>
      <c r="AA10492">
        <v>10</v>
      </c>
      <c r="AB10492">
        <v>5.5</v>
      </c>
      <c r="AC10492">
        <v>1.3</v>
      </c>
      <c r="AD10492" t="str">
        <f t="shared" si="329"/>
        <v>H</v>
      </c>
      <c r="AE10492" t="str">
        <f t="shared" si="328"/>
        <v>N</v>
      </c>
      <c r="AF10492">
        <v>1.53</v>
      </c>
      <c r="AG10492">
        <v>2.5</v>
      </c>
      <c r="AH10492">
        <v>10</v>
      </c>
      <c r="AI10492">
        <v>6</v>
      </c>
      <c r="AJ10492">
        <v>1.35</v>
      </c>
      <c r="AK10492">
        <v>9.19</v>
      </c>
      <c r="AL10492">
        <v>5.52</v>
      </c>
      <c r="AM10492">
        <v>1.33</v>
      </c>
      <c r="AN10492">
        <v>1.59</v>
      </c>
      <c r="AO10492">
        <v>2.57</v>
      </c>
      <c r="AP10492">
        <v>1.54</v>
      </c>
      <c r="AQ10492">
        <v>2.48</v>
      </c>
      <c r="AR10492">
        <v>1</v>
      </c>
      <c r="AS10492">
        <v>1</v>
      </c>
    </row>
    <row r="10493" spans="1:45" x14ac:dyDescent="0.3">
      <c r="A10493" t="s">
        <v>10774</v>
      </c>
      <c r="B10493" t="s">
        <v>10543</v>
      </c>
      <c r="C10493">
        <v>24</v>
      </c>
      <c r="D10493" s="1">
        <v>44241</v>
      </c>
      <c r="E10493" s="2">
        <v>0.6875</v>
      </c>
      <c r="F10493" t="s">
        <v>45</v>
      </c>
      <c r="G10493" t="s">
        <v>60</v>
      </c>
      <c r="H10493">
        <v>4</v>
      </c>
      <c r="I10493">
        <v>2</v>
      </c>
      <c r="J10493" t="s">
        <v>51</v>
      </c>
      <c r="K10493">
        <v>3</v>
      </c>
      <c r="L10493">
        <v>0</v>
      </c>
      <c r="M10493" t="s">
        <v>51</v>
      </c>
      <c r="N10493" t="s">
        <v>5950</v>
      </c>
      <c r="O10493">
        <v>13</v>
      </c>
      <c r="P10493">
        <v>9</v>
      </c>
      <c r="Q10493">
        <v>5</v>
      </c>
      <c r="R10493">
        <v>5</v>
      </c>
      <c r="S10493">
        <v>4</v>
      </c>
      <c r="T10493">
        <v>5</v>
      </c>
      <c r="U10493">
        <v>8</v>
      </c>
      <c r="V10493">
        <v>17</v>
      </c>
      <c r="W10493">
        <v>0</v>
      </c>
      <c r="X10493">
        <v>2</v>
      </c>
      <c r="Y10493">
        <v>0</v>
      </c>
      <c r="Z10493">
        <v>0</v>
      </c>
      <c r="AA10493">
        <v>1.83</v>
      </c>
      <c r="AB10493">
        <v>3.8</v>
      </c>
      <c r="AC10493">
        <v>4</v>
      </c>
      <c r="AD10493" t="str">
        <f t="shared" si="329"/>
        <v>A</v>
      </c>
      <c r="AE10493" t="str">
        <f t="shared" si="328"/>
        <v>N</v>
      </c>
      <c r="AF10493">
        <v>1.57</v>
      </c>
      <c r="AG10493">
        <v>2.37</v>
      </c>
      <c r="AH10493">
        <v>1.96</v>
      </c>
      <c r="AI10493">
        <v>3.92</v>
      </c>
      <c r="AJ10493">
        <v>4.1100000000000003</v>
      </c>
      <c r="AK10493">
        <v>1.89</v>
      </c>
      <c r="AL10493">
        <v>3.77</v>
      </c>
      <c r="AM10493">
        <v>3.98</v>
      </c>
      <c r="AN10493">
        <v>1.65</v>
      </c>
      <c r="AO10493">
        <v>2.46</v>
      </c>
      <c r="AP10493">
        <v>1.59</v>
      </c>
      <c r="AQ10493">
        <v>2.38</v>
      </c>
      <c r="AR10493">
        <v>3</v>
      </c>
      <c r="AS10493">
        <v>0</v>
      </c>
    </row>
    <row r="10494" spans="1:45" x14ac:dyDescent="0.3">
      <c r="A10494" t="s">
        <v>10775</v>
      </c>
      <c r="B10494" t="s">
        <v>10543</v>
      </c>
      <c r="C10494">
        <v>24</v>
      </c>
      <c r="D10494" s="1">
        <v>44241</v>
      </c>
      <c r="E10494" s="2">
        <v>0.79166666666666663</v>
      </c>
      <c r="F10494" t="s">
        <v>73</v>
      </c>
      <c r="G10494" t="s">
        <v>3176</v>
      </c>
      <c r="H10494">
        <v>0</v>
      </c>
      <c r="I10494">
        <v>2</v>
      </c>
      <c r="J10494" t="s">
        <v>47</v>
      </c>
      <c r="K10494">
        <v>0</v>
      </c>
      <c r="L10494">
        <v>0</v>
      </c>
      <c r="M10494" t="s">
        <v>61</v>
      </c>
      <c r="N10494" t="s">
        <v>9940</v>
      </c>
      <c r="O10494">
        <v>7</v>
      </c>
      <c r="P10494">
        <v>12</v>
      </c>
      <c r="Q10494">
        <v>2</v>
      </c>
      <c r="R10494">
        <v>3</v>
      </c>
      <c r="S10494">
        <v>5</v>
      </c>
      <c r="T10494">
        <v>4</v>
      </c>
      <c r="U10494">
        <v>7</v>
      </c>
      <c r="V10494">
        <v>16</v>
      </c>
      <c r="W10494">
        <v>1</v>
      </c>
      <c r="X10494">
        <v>1</v>
      </c>
      <c r="Y10494">
        <v>0</v>
      </c>
      <c r="Z10494">
        <v>0</v>
      </c>
      <c r="AA10494">
        <v>1.85</v>
      </c>
      <c r="AB10494">
        <v>3.6</v>
      </c>
      <c r="AC10494">
        <v>4.2</v>
      </c>
      <c r="AD10494" t="str">
        <f t="shared" si="329"/>
        <v>A</v>
      </c>
      <c r="AE10494" t="str">
        <f t="shared" si="328"/>
        <v>Y</v>
      </c>
      <c r="AF10494">
        <v>2</v>
      </c>
      <c r="AG10494">
        <v>1.8</v>
      </c>
      <c r="AH10494">
        <v>1.98</v>
      </c>
      <c r="AI10494">
        <v>3.74</v>
      </c>
      <c r="AJ10494">
        <v>4.24</v>
      </c>
      <c r="AK10494">
        <v>1.93</v>
      </c>
      <c r="AL10494">
        <v>3.53</v>
      </c>
      <c r="AM10494">
        <v>4.09</v>
      </c>
      <c r="AN10494">
        <v>2.09</v>
      </c>
      <c r="AO10494">
        <v>1.93</v>
      </c>
      <c r="AP10494">
        <v>1.99</v>
      </c>
      <c r="AQ10494">
        <v>1.84</v>
      </c>
      <c r="AR10494">
        <v>0</v>
      </c>
      <c r="AS10494">
        <v>3</v>
      </c>
    </row>
    <row r="10495" spans="1:45" x14ac:dyDescent="0.3">
      <c r="A10495" t="s">
        <v>10776</v>
      </c>
      <c r="B10495" t="s">
        <v>10543</v>
      </c>
      <c r="C10495">
        <v>24</v>
      </c>
      <c r="D10495" s="1">
        <v>44242</v>
      </c>
      <c r="E10495" s="2">
        <v>0.75</v>
      </c>
      <c r="F10495" t="s">
        <v>75</v>
      </c>
      <c r="G10495" t="s">
        <v>69</v>
      </c>
      <c r="H10495">
        <v>3</v>
      </c>
      <c r="I10495">
        <v>0</v>
      </c>
      <c r="J10495" t="s">
        <v>51</v>
      </c>
      <c r="K10495">
        <v>1</v>
      </c>
      <c r="L10495">
        <v>0</v>
      </c>
      <c r="M10495" t="s">
        <v>51</v>
      </c>
      <c r="N10495" t="s">
        <v>8631</v>
      </c>
      <c r="O10495">
        <v>13</v>
      </c>
      <c r="P10495">
        <v>8</v>
      </c>
      <c r="Q10495">
        <v>9</v>
      </c>
      <c r="R10495">
        <v>5</v>
      </c>
      <c r="S10495">
        <v>7</v>
      </c>
      <c r="T10495">
        <v>7</v>
      </c>
      <c r="U10495">
        <v>11</v>
      </c>
      <c r="V10495">
        <v>12</v>
      </c>
      <c r="W10495">
        <v>0</v>
      </c>
      <c r="X10495">
        <v>2</v>
      </c>
      <c r="Y10495">
        <v>0</v>
      </c>
      <c r="Z10495">
        <v>0</v>
      </c>
      <c r="AA10495">
        <v>1.66</v>
      </c>
      <c r="AB10495">
        <v>3.75</v>
      </c>
      <c r="AC10495">
        <v>5.25</v>
      </c>
      <c r="AD10495" t="str">
        <f t="shared" si="329"/>
        <v>A</v>
      </c>
      <c r="AE10495" t="str">
        <f t="shared" si="328"/>
        <v>N</v>
      </c>
      <c r="AF10495">
        <v>2</v>
      </c>
      <c r="AG10495">
        <v>1.8</v>
      </c>
      <c r="AH10495">
        <v>1.79</v>
      </c>
      <c r="AI10495">
        <v>3.9</v>
      </c>
      <c r="AJ10495">
        <v>5.32</v>
      </c>
      <c r="AK10495">
        <v>1.73</v>
      </c>
      <c r="AL10495">
        <v>3.74</v>
      </c>
      <c r="AM10495">
        <v>5.04</v>
      </c>
      <c r="AN10495">
        <v>2.11</v>
      </c>
      <c r="AO10495">
        <v>1.85</v>
      </c>
      <c r="AP10495">
        <v>2.0299999999999998</v>
      </c>
      <c r="AQ10495">
        <v>1.79</v>
      </c>
      <c r="AR10495">
        <v>3</v>
      </c>
      <c r="AS10495">
        <v>0</v>
      </c>
    </row>
    <row r="10496" spans="1:45" x14ac:dyDescent="0.3">
      <c r="A10496" t="s">
        <v>10777</v>
      </c>
      <c r="B10496" t="s">
        <v>10543</v>
      </c>
      <c r="C10496">
        <v>24</v>
      </c>
      <c r="D10496" s="1">
        <v>44242</v>
      </c>
      <c r="E10496" s="2">
        <v>0.83333333333333337</v>
      </c>
      <c r="F10496" t="s">
        <v>53</v>
      </c>
      <c r="G10496" t="s">
        <v>63</v>
      </c>
      <c r="H10496">
        <v>2</v>
      </c>
      <c r="I10496">
        <v>0</v>
      </c>
      <c r="J10496" t="s">
        <v>51</v>
      </c>
      <c r="K10496">
        <v>2</v>
      </c>
      <c r="L10496">
        <v>0</v>
      </c>
      <c r="M10496" t="s">
        <v>51</v>
      </c>
      <c r="N10496" t="s">
        <v>10191</v>
      </c>
      <c r="O10496">
        <v>18</v>
      </c>
      <c r="P10496">
        <v>10</v>
      </c>
      <c r="Q10496">
        <v>5</v>
      </c>
      <c r="R10496">
        <v>4</v>
      </c>
      <c r="S10496">
        <v>10</v>
      </c>
      <c r="T10496">
        <v>5</v>
      </c>
      <c r="U10496">
        <v>9</v>
      </c>
      <c r="V10496">
        <v>13</v>
      </c>
      <c r="W10496">
        <v>0</v>
      </c>
      <c r="X10496">
        <v>0</v>
      </c>
      <c r="Y10496">
        <v>0</v>
      </c>
      <c r="Z10496">
        <v>0</v>
      </c>
      <c r="AA10496">
        <v>1.22</v>
      </c>
      <c r="AB10496">
        <v>6.5</v>
      </c>
      <c r="AC10496">
        <v>12</v>
      </c>
      <c r="AD10496" t="str">
        <f t="shared" si="329"/>
        <v>A</v>
      </c>
      <c r="AE10496" t="str">
        <f t="shared" si="328"/>
        <v>N</v>
      </c>
      <c r="AF10496">
        <v>1.57</v>
      </c>
      <c r="AG10496">
        <v>2.37</v>
      </c>
      <c r="AH10496">
        <v>1.29</v>
      </c>
      <c r="AI10496">
        <v>6.9</v>
      </c>
      <c r="AJ10496">
        <v>13.75</v>
      </c>
      <c r="AK10496">
        <v>1.24</v>
      </c>
      <c r="AL10496">
        <v>6.36</v>
      </c>
      <c r="AM10496">
        <v>11.97</v>
      </c>
      <c r="AN10496">
        <v>1.66</v>
      </c>
      <c r="AO10496">
        <v>2.42</v>
      </c>
      <c r="AP10496">
        <v>1.6</v>
      </c>
      <c r="AQ10496">
        <v>2.36</v>
      </c>
      <c r="AR10496">
        <v>3</v>
      </c>
      <c r="AS10496">
        <v>0</v>
      </c>
    </row>
    <row r="10497" spans="1:45" x14ac:dyDescent="0.3">
      <c r="A10497" t="s">
        <v>10778</v>
      </c>
      <c r="B10497" t="s">
        <v>10543</v>
      </c>
      <c r="C10497">
        <v>24</v>
      </c>
      <c r="D10497" s="1">
        <v>44244</v>
      </c>
      <c r="E10497" s="2">
        <v>0.75</v>
      </c>
      <c r="F10497" t="s">
        <v>6329</v>
      </c>
      <c r="G10497" t="s">
        <v>3176</v>
      </c>
      <c r="H10497">
        <v>1</v>
      </c>
      <c r="I10497">
        <v>1</v>
      </c>
      <c r="J10497" t="s">
        <v>61</v>
      </c>
      <c r="K10497">
        <v>0</v>
      </c>
      <c r="L10497">
        <v>0</v>
      </c>
      <c r="M10497" t="s">
        <v>61</v>
      </c>
      <c r="N10497" t="s">
        <v>6912</v>
      </c>
      <c r="O10497">
        <v>8</v>
      </c>
      <c r="P10497">
        <v>8</v>
      </c>
      <c r="Q10497">
        <v>3</v>
      </c>
      <c r="R10497">
        <v>3</v>
      </c>
      <c r="S10497">
        <v>5</v>
      </c>
      <c r="T10497">
        <v>5</v>
      </c>
      <c r="U10497">
        <v>7</v>
      </c>
      <c r="V10497">
        <v>13</v>
      </c>
      <c r="W10497">
        <v>1</v>
      </c>
      <c r="X10497">
        <v>1</v>
      </c>
      <c r="Y10497">
        <v>0</v>
      </c>
      <c r="Z10497">
        <v>0</v>
      </c>
      <c r="AA10497">
        <v>2.75</v>
      </c>
      <c r="AB10497">
        <v>3.2</v>
      </c>
      <c r="AC10497">
        <v>2.7</v>
      </c>
      <c r="AD10497" t="str">
        <f t="shared" si="329"/>
        <v>H</v>
      </c>
      <c r="AE10497" t="str">
        <f t="shared" si="328"/>
        <v>N</v>
      </c>
      <c r="AF10497">
        <v>2.2999999999999998</v>
      </c>
      <c r="AG10497">
        <v>1.61</v>
      </c>
      <c r="AH10497">
        <v>2.89</v>
      </c>
      <c r="AI10497">
        <v>3.34</v>
      </c>
      <c r="AJ10497">
        <v>2.85</v>
      </c>
      <c r="AK10497">
        <v>2.77</v>
      </c>
      <c r="AL10497">
        <v>3.15</v>
      </c>
      <c r="AM10497">
        <v>2.72</v>
      </c>
      <c r="AN10497">
        <v>2.4</v>
      </c>
      <c r="AO10497">
        <v>1.69</v>
      </c>
      <c r="AP10497">
        <v>2.29</v>
      </c>
      <c r="AQ10497">
        <v>1.63</v>
      </c>
      <c r="AR10497">
        <v>1</v>
      </c>
      <c r="AS10497">
        <v>1</v>
      </c>
    </row>
    <row r="10498" spans="1:45" x14ac:dyDescent="0.3">
      <c r="A10498" t="s">
        <v>10779</v>
      </c>
      <c r="B10498" t="s">
        <v>10543</v>
      </c>
      <c r="C10498">
        <v>24</v>
      </c>
      <c r="D10498" s="1">
        <v>44244</v>
      </c>
      <c r="E10498" s="2">
        <v>0.84375</v>
      </c>
      <c r="F10498" t="s">
        <v>73</v>
      </c>
      <c r="G10498" t="s">
        <v>59</v>
      </c>
      <c r="H10498">
        <v>1</v>
      </c>
      <c r="I10498">
        <v>3</v>
      </c>
      <c r="J10498" t="s">
        <v>47</v>
      </c>
      <c r="K10498">
        <v>1</v>
      </c>
      <c r="L10498">
        <v>1</v>
      </c>
      <c r="M10498" t="s">
        <v>61</v>
      </c>
      <c r="N10498" t="s">
        <v>4524</v>
      </c>
      <c r="O10498">
        <v>3</v>
      </c>
      <c r="P10498">
        <v>16</v>
      </c>
      <c r="Q10498">
        <v>2</v>
      </c>
      <c r="R10498">
        <v>7</v>
      </c>
      <c r="S10498">
        <v>0</v>
      </c>
      <c r="T10498">
        <v>10</v>
      </c>
      <c r="U10498">
        <v>8</v>
      </c>
      <c r="V10498">
        <v>8</v>
      </c>
      <c r="W10498">
        <v>2</v>
      </c>
      <c r="X10498">
        <v>1</v>
      </c>
      <c r="Y10498">
        <v>0</v>
      </c>
      <c r="Z10498">
        <v>0</v>
      </c>
      <c r="AA10498">
        <v>8.5</v>
      </c>
      <c r="AB10498">
        <v>5.5</v>
      </c>
      <c r="AC10498">
        <v>1.33</v>
      </c>
      <c r="AD10498" t="str">
        <f t="shared" si="329"/>
        <v>H</v>
      </c>
      <c r="AE10498" t="str">
        <f t="shared" si="328"/>
        <v>N</v>
      </c>
      <c r="AF10498">
        <v>1.66</v>
      </c>
      <c r="AG10498">
        <v>2.2000000000000002</v>
      </c>
      <c r="AH10498">
        <v>9.5</v>
      </c>
      <c r="AI10498">
        <v>5.75</v>
      </c>
      <c r="AJ10498">
        <v>1.38</v>
      </c>
      <c r="AK10498">
        <v>8.56</v>
      </c>
      <c r="AL10498">
        <v>5.33</v>
      </c>
      <c r="AM10498">
        <v>1.35</v>
      </c>
      <c r="AN10498">
        <v>1.71</v>
      </c>
      <c r="AO10498">
        <v>2.36</v>
      </c>
      <c r="AP10498">
        <v>1.64</v>
      </c>
      <c r="AQ10498">
        <v>2.27</v>
      </c>
      <c r="AR10498">
        <v>0</v>
      </c>
      <c r="AS10498">
        <v>3</v>
      </c>
    </row>
    <row r="10499" spans="1:45" x14ac:dyDescent="0.3">
      <c r="A10499" t="s">
        <v>10780</v>
      </c>
      <c r="B10499" t="s">
        <v>10543</v>
      </c>
      <c r="C10499">
        <v>25</v>
      </c>
      <c r="D10499" s="1">
        <v>44246</v>
      </c>
      <c r="E10499" s="2">
        <v>0.83333333333333337</v>
      </c>
      <c r="F10499" t="s">
        <v>4016</v>
      </c>
      <c r="G10499" t="s">
        <v>60</v>
      </c>
      <c r="H10499">
        <v>1</v>
      </c>
      <c r="I10499">
        <v>0</v>
      </c>
      <c r="J10499" t="s">
        <v>51</v>
      </c>
      <c r="K10499">
        <v>0</v>
      </c>
      <c r="L10499">
        <v>0</v>
      </c>
      <c r="M10499" t="s">
        <v>61</v>
      </c>
      <c r="N10499" t="s">
        <v>9741</v>
      </c>
      <c r="O10499">
        <v>15</v>
      </c>
      <c r="P10499">
        <v>18</v>
      </c>
      <c r="Q10499">
        <v>5</v>
      </c>
      <c r="R10499">
        <v>7</v>
      </c>
      <c r="S10499">
        <v>7</v>
      </c>
      <c r="T10499">
        <v>9</v>
      </c>
      <c r="U10499">
        <v>13</v>
      </c>
      <c r="V10499">
        <v>8</v>
      </c>
      <c r="W10499">
        <v>1</v>
      </c>
      <c r="X10499">
        <v>0</v>
      </c>
      <c r="Y10499">
        <v>0</v>
      </c>
      <c r="Z10499">
        <v>0</v>
      </c>
      <c r="AA10499">
        <v>2.37</v>
      </c>
      <c r="AB10499">
        <v>3.3</v>
      </c>
      <c r="AC10499">
        <v>3</v>
      </c>
      <c r="AD10499" t="str">
        <f t="shared" si="329"/>
        <v>A</v>
      </c>
      <c r="AE10499" t="str">
        <f t="shared" ref="AE10499:AE10562" si="330">IFERROR(IF(IF(IF(AC10499&gt;AA10499,G10499,F10499)=F10499,"H","A")=J10499,"Y","N"),"NAN")</f>
        <v>N</v>
      </c>
      <c r="AF10499">
        <v>1.9</v>
      </c>
      <c r="AG10499">
        <v>1.9</v>
      </c>
      <c r="AH10499">
        <v>2.46</v>
      </c>
      <c r="AI10499">
        <v>3.5</v>
      </c>
      <c r="AJ10499">
        <v>3.22</v>
      </c>
      <c r="AK10499">
        <v>2.38</v>
      </c>
      <c r="AL10499">
        <v>3.36</v>
      </c>
      <c r="AM10499">
        <v>3.08</v>
      </c>
      <c r="AN10499">
        <v>1.95</v>
      </c>
      <c r="AO10499">
        <v>2.0299999999999998</v>
      </c>
      <c r="AP10499">
        <v>1.88</v>
      </c>
      <c r="AQ10499">
        <v>1.94</v>
      </c>
      <c r="AR10499">
        <v>3</v>
      </c>
      <c r="AS10499">
        <v>0</v>
      </c>
    </row>
    <row r="10500" spans="1:45" x14ac:dyDescent="0.3">
      <c r="A10500" t="s">
        <v>10781</v>
      </c>
      <c r="B10500" t="s">
        <v>10543</v>
      </c>
      <c r="C10500">
        <v>25</v>
      </c>
      <c r="D10500" s="1">
        <v>44247</v>
      </c>
      <c r="E10500" s="2">
        <v>0.52083333333333337</v>
      </c>
      <c r="F10500" t="s">
        <v>72</v>
      </c>
      <c r="G10500" t="s">
        <v>53</v>
      </c>
      <c r="H10500">
        <v>1</v>
      </c>
      <c r="I10500">
        <v>1</v>
      </c>
      <c r="J10500" t="s">
        <v>61</v>
      </c>
      <c r="K10500">
        <v>1</v>
      </c>
      <c r="L10500">
        <v>0</v>
      </c>
      <c r="M10500" t="s">
        <v>51</v>
      </c>
      <c r="N10500" t="s">
        <v>6558</v>
      </c>
      <c r="O10500">
        <v>4</v>
      </c>
      <c r="P10500">
        <v>9</v>
      </c>
      <c r="Q10500">
        <v>1</v>
      </c>
      <c r="R10500">
        <v>3</v>
      </c>
      <c r="S10500">
        <v>3</v>
      </c>
      <c r="T10500">
        <v>6</v>
      </c>
      <c r="U10500">
        <v>10</v>
      </c>
      <c r="V10500">
        <v>10</v>
      </c>
      <c r="W10500">
        <v>1</v>
      </c>
      <c r="X10500">
        <v>1</v>
      </c>
      <c r="Y10500">
        <v>0</v>
      </c>
      <c r="Z10500">
        <v>0</v>
      </c>
      <c r="AA10500">
        <v>5</v>
      </c>
      <c r="AB10500">
        <v>3.8</v>
      </c>
      <c r="AC10500">
        <v>1.7</v>
      </c>
      <c r="AD10500" t="str">
        <f t="shared" si="329"/>
        <v>H</v>
      </c>
      <c r="AE10500" t="str">
        <f t="shared" si="330"/>
        <v>N</v>
      </c>
      <c r="AF10500">
        <v>1.9</v>
      </c>
      <c r="AG10500">
        <v>1.9</v>
      </c>
      <c r="AH10500">
        <v>5.25</v>
      </c>
      <c r="AI10500">
        <v>3.9</v>
      </c>
      <c r="AJ10500">
        <v>1.79</v>
      </c>
      <c r="AK10500">
        <v>4.93</v>
      </c>
      <c r="AL10500">
        <v>3.76</v>
      </c>
      <c r="AM10500">
        <v>1.74</v>
      </c>
      <c r="AN10500">
        <v>1.94</v>
      </c>
      <c r="AO10500">
        <v>2.0499999999999998</v>
      </c>
      <c r="AP10500">
        <v>1.88</v>
      </c>
      <c r="AQ10500">
        <v>1.95</v>
      </c>
      <c r="AR10500">
        <v>1</v>
      </c>
      <c r="AS10500">
        <v>1</v>
      </c>
    </row>
    <row r="10501" spans="1:45" x14ac:dyDescent="0.3">
      <c r="A10501" t="s">
        <v>10782</v>
      </c>
      <c r="B10501" t="s">
        <v>10543</v>
      </c>
      <c r="C10501">
        <v>25</v>
      </c>
      <c r="D10501" s="1">
        <v>44247</v>
      </c>
      <c r="E10501" s="2">
        <v>0.625</v>
      </c>
      <c r="F10501" t="s">
        <v>6329</v>
      </c>
      <c r="G10501" t="s">
        <v>3618</v>
      </c>
      <c r="H10501">
        <v>0</v>
      </c>
      <c r="I10501">
        <v>0</v>
      </c>
      <c r="J10501" t="s">
        <v>61</v>
      </c>
      <c r="K10501">
        <v>0</v>
      </c>
      <c r="L10501">
        <v>0</v>
      </c>
      <c r="M10501" t="s">
        <v>61</v>
      </c>
      <c r="N10501" t="s">
        <v>3639</v>
      </c>
      <c r="O10501">
        <v>6</v>
      </c>
      <c r="P10501">
        <v>10</v>
      </c>
      <c r="Q10501">
        <v>1</v>
      </c>
      <c r="R10501">
        <v>3</v>
      </c>
      <c r="S10501">
        <v>5</v>
      </c>
      <c r="T10501">
        <v>5</v>
      </c>
      <c r="U10501">
        <v>16</v>
      </c>
      <c r="V10501">
        <v>10</v>
      </c>
      <c r="W10501">
        <v>3</v>
      </c>
      <c r="X10501">
        <v>0</v>
      </c>
      <c r="Y10501">
        <v>0</v>
      </c>
      <c r="Z10501">
        <v>1</v>
      </c>
      <c r="AA10501">
        <v>2</v>
      </c>
      <c r="AB10501">
        <v>3.3</v>
      </c>
      <c r="AC10501">
        <v>4</v>
      </c>
      <c r="AD10501" t="str">
        <f t="shared" si="329"/>
        <v>A</v>
      </c>
      <c r="AE10501" t="str">
        <f t="shared" si="330"/>
        <v>N</v>
      </c>
      <c r="AF10501">
        <v>2.2000000000000002</v>
      </c>
      <c r="AG10501">
        <v>1.66</v>
      </c>
      <c r="AH10501">
        <v>2.12</v>
      </c>
      <c r="AI10501">
        <v>3.47</v>
      </c>
      <c r="AJ10501">
        <v>4.12</v>
      </c>
      <c r="AK10501">
        <v>2.04</v>
      </c>
      <c r="AL10501">
        <v>3.31</v>
      </c>
      <c r="AM10501">
        <v>3.96</v>
      </c>
      <c r="AN10501">
        <v>2.33</v>
      </c>
      <c r="AO10501">
        <v>1.74</v>
      </c>
      <c r="AP10501">
        <v>2.2000000000000002</v>
      </c>
      <c r="AQ10501">
        <v>1.68</v>
      </c>
      <c r="AR10501">
        <v>1</v>
      </c>
      <c r="AS10501">
        <v>1</v>
      </c>
    </row>
    <row r="10502" spans="1:45" x14ac:dyDescent="0.3">
      <c r="A10502" t="s">
        <v>10783</v>
      </c>
      <c r="B10502" t="s">
        <v>10543</v>
      </c>
      <c r="C10502">
        <v>25</v>
      </c>
      <c r="D10502" s="1">
        <v>44247</v>
      </c>
      <c r="E10502" s="2">
        <v>0.72916666666666663</v>
      </c>
      <c r="F10502" t="s">
        <v>56</v>
      </c>
      <c r="G10502" t="s">
        <v>73</v>
      </c>
      <c r="H10502">
        <v>0</v>
      </c>
      <c r="I10502">
        <v>2</v>
      </c>
      <c r="J10502" t="s">
        <v>47</v>
      </c>
      <c r="K10502">
        <v>0</v>
      </c>
      <c r="L10502">
        <v>1</v>
      </c>
      <c r="M10502" t="s">
        <v>47</v>
      </c>
      <c r="N10502" t="s">
        <v>9316</v>
      </c>
      <c r="O10502">
        <v>15</v>
      </c>
      <c r="P10502">
        <v>9</v>
      </c>
      <c r="Q10502">
        <v>6</v>
      </c>
      <c r="R10502">
        <v>6</v>
      </c>
      <c r="S10502">
        <v>7</v>
      </c>
      <c r="T10502">
        <v>2</v>
      </c>
      <c r="U10502">
        <v>10</v>
      </c>
      <c r="V10502">
        <v>10</v>
      </c>
      <c r="W10502">
        <v>2</v>
      </c>
      <c r="X10502">
        <v>1</v>
      </c>
      <c r="Y10502">
        <v>0</v>
      </c>
      <c r="Z10502">
        <v>0</v>
      </c>
      <c r="AA10502">
        <v>1.44</v>
      </c>
      <c r="AB10502">
        <v>4.5</v>
      </c>
      <c r="AC10502">
        <v>7</v>
      </c>
      <c r="AD10502" t="str">
        <f t="shared" si="329"/>
        <v>A</v>
      </c>
      <c r="AE10502" t="str">
        <f t="shared" si="330"/>
        <v>Y</v>
      </c>
      <c r="AF10502">
        <v>1.57</v>
      </c>
      <c r="AG10502">
        <v>2.37</v>
      </c>
      <c r="AH10502">
        <v>1.51</v>
      </c>
      <c r="AI10502">
        <v>4.9000000000000004</v>
      </c>
      <c r="AJ10502">
        <v>7.6</v>
      </c>
      <c r="AK10502">
        <v>1.47</v>
      </c>
      <c r="AL10502">
        <v>4.59</v>
      </c>
      <c r="AM10502">
        <v>6.79</v>
      </c>
      <c r="AN10502">
        <v>1.66</v>
      </c>
      <c r="AO10502">
        <v>2.48</v>
      </c>
      <c r="AP10502">
        <v>1.6</v>
      </c>
      <c r="AQ10502">
        <v>2.36</v>
      </c>
      <c r="AR10502">
        <v>0</v>
      </c>
      <c r="AS10502">
        <v>3</v>
      </c>
    </row>
    <row r="10503" spans="1:45" x14ac:dyDescent="0.3">
      <c r="A10503" t="s">
        <v>10784</v>
      </c>
      <c r="B10503" t="s">
        <v>10543</v>
      </c>
      <c r="C10503">
        <v>25</v>
      </c>
      <c r="D10503" s="1">
        <v>44247</v>
      </c>
      <c r="E10503" s="2">
        <v>0.83333333333333337</v>
      </c>
      <c r="F10503" t="s">
        <v>3176</v>
      </c>
      <c r="G10503" t="s">
        <v>69</v>
      </c>
      <c r="H10503">
        <v>1</v>
      </c>
      <c r="I10503">
        <v>0</v>
      </c>
      <c r="J10503" t="s">
        <v>51</v>
      </c>
      <c r="K10503">
        <v>0</v>
      </c>
      <c r="L10503">
        <v>0</v>
      </c>
      <c r="M10503" t="s">
        <v>61</v>
      </c>
      <c r="N10503" t="s">
        <v>4453</v>
      </c>
      <c r="O10503">
        <v>15</v>
      </c>
      <c r="P10503">
        <v>4</v>
      </c>
      <c r="Q10503">
        <v>7</v>
      </c>
      <c r="R10503">
        <v>2</v>
      </c>
      <c r="S10503">
        <v>6</v>
      </c>
      <c r="T10503">
        <v>4</v>
      </c>
      <c r="U10503">
        <v>11</v>
      </c>
      <c r="V10503">
        <v>14</v>
      </c>
      <c r="W10503">
        <v>1</v>
      </c>
      <c r="X10503">
        <v>2</v>
      </c>
      <c r="Y10503">
        <v>0</v>
      </c>
      <c r="Z10503">
        <v>0</v>
      </c>
      <c r="AA10503">
        <v>2.15</v>
      </c>
      <c r="AB10503">
        <v>3.2</v>
      </c>
      <c r="AC10503">
        <v>3.6</v>
      </c>
      <c r="AD10503" t="str">
        <f t="shared" si="329"/>
        <v>A</v>
      </c>
      <c r="AE10503" t="str">
        <f t="shared" si="330"/>
        <v>N</v>
      </c>
      <c r="AF10503">
        <v>2.2999999999999998</v>
      </c>
      <c r="AG10503">
        <v>1.61</v>
      </c>
      <c r="AH10503">
        <v>2.27</v>
      </c>
      <c r="AI10503">
        <v>3.29</v>
      </c>
      <c r="AJ10503">
        <v>3.85</v>
      </c>
      <c r="AK10503">
        <v>2.2000000000000002</v>
      </c>
      <c r="AL10503">
        <v>3.19</v>
      </c>
      <c r="AM10503">
        <v>3.61</v>
      </c>
      <c r="AN10503">
        <v>2.4700000000000002</v>
      </c>
      <c r="AO10503">
        <v>1.66</v>
      </c>
      <c r="AP10503">
        <v>2.36</v>
      </c>
      <c r="AQ10503">
        <v>1.6</v>
      </c>
      <c r="AR10503">
        <v>3</v>
      </c>
      <c r="AS10503">
        <v>0</v>
      </c>
    </row>
    <row r="10504" spans="1:45" x14ac:dyDescent="0.3">
      <c r="A10504" t="s">
        <v>10785</v>
      </c>
      <c r="B10504" t="s">
        <v>10543</v>
      </c>
      <c r="C10504">
        <v>25</v>
      </c>
      <c r="D10504" s="1">
        <v>44248</v>
      </c>
      <c r="E10504" s="2">
        <v>0.5</v>
      </c>
      <c r="F10504" t="s">
        <v>75</v>
      </c>
      <c r="G10504" t="s">
        <v>64</v>
      </c>
      <c r="H10504">
        <v>2</v>
      </c>
      <c r="I10504">
        <v>1</v>
      </c>
      <c r="J10504" t="s">
        <v>51</v>
      </c>
      <c r="K10504">
        <v>1</v>
      </c>
      <c r="L10504">
        <v>0</v>
      </c>
      <c r="M10504" t="s">
        <v>51</v>
      </c>
      <c r="N10504" t="s">
        <v>7753</v>
      </c>
      <c r="O10504">
        <v>4</v>
      </c>
      <c r="P10504">
        <v>20</v>
      </c>
      <c r="Q10504">
        <v>4</v>
      </c>
      <c r="R10504">
        <v>4</v>
      </c>
      <c r="S10504">
        <v>5</v>
      </c>
      <c r="T10504">
        <v>7</v>
      </c>
      <c r="U10504">
        <v>14</v>
      </c>
      <c r="V10504">
        <v>7</v>
      </c>
      <c r="W10504">
        <v>4</v>
      </c>
      <c r="X10504">
        <v>3</v>
      </c>
      <c r="Y10504">
        <v>0</v>
      </c>
      <c r="Z10504">
        <v>0</v>
      </c>
      <c r="AA10504">
        <v>2.62</v>
      </c>
      <c r="AB10504">
        <v>3.4</v>
      </c>
      <c r="AC10504">
        <v>2.7</v>
      </c>
      <c r="AD10504" t="str">
        <f t="shared" si="329"/>
        <v>A</v>
      </c>
      <c r="AE10504" t="str">
        <f t="shared" si="330"/>
        <v>N</v>
      </c>
      <c r="AF10504">
        <v>1.9</v>
      </c>
      <c r="AG10504">
        <v>1.9</v>
      </c>
      <c r="AH10504">
        <v>2.78</v>
      </c>
      <c r="AI10504">
        <v>3.52</v>
      </c>
      <c r="AJ10504">
        <v>2.8</v>
      </c>
      <c r="AK10504">
        <v>2.64</v>
      </c>
      <c r="AL10504">
        <v>3.33</v>
      </c>
      <c r="AM10504">
        <v>2.73</v>
      </c>
      <c r="AN10504">
        <v>2.0699999999999998</v>
      </c>
      <c r="AO10504">
        <v>1.91</v>
      </c>
      <c r="AP10504">
        <v>1.98</v>
      </c>
      <c r="AQ10504">
        <v>1.84</v>
      </c>
      <c r="AR10504">
        <v>3</v>
      </c>
      <c r="AS10504">
        <v>0</v>
      </c>
    </row>
    <row r="10505" spans="1:45" x14ac:dyDescent="0.3">
      <c r="A10505" t="s">
        <v>10786</v>
      </c>
      <c r="B10505" t="s">
        <v>10543</v>
      </c>
      <c r="C10505">
        <v>25</v>
      </c>
      <c r="D10505" s="1">
        <v>44248</v>
      </c>
      <c r="E10505" s="2">
        <v>0.58680555555555558</v>
      </c>
      <c r="F10505" t="s">
        <v>49</v>
      </c>
      <c r="G10505" t="s">
        <v>463</v>
      </c>
      <c r="H10505">
        <v>1</v>
      </c>
      <c r="I10505">
        <v>2</v>
      </c>
      <c r="J10505" t="s">
        <v>47</v>
      </c>
      <c r="K10505">
        <v>0</v>
      </c>
      <c r="L10505">
        <v>2</v>
      </c>
      <c r="M10505" t="s">
        <v>47</v>
      </c>
      <c r="N10505" t="s">
        <v>6721</v>
      </c>
      <c r="O10505">
        <v>11</v>
      </c>
      <c r="P10505">
        <v>16</v>
      </c>
      <c r="Q10505">
        <v>2</v>
      </c>
      <c r="R10505">
        <v>7</v>
      </c>
      <c r="S10505">
        <v>7</v>
      </c>
      <c r="T10505">
        <v>8</v>
      </c>
      <c r="U10505">
        <v>11</v>
      </c>
      <c r="V10505">
        <v>12</v>
      </c>
      <c r="W10505">
        <v>2</v>
      </c>
      <c r="X10505">
        <v>1</v>
      </c>
      <c r="Y10505">
        <v>0</v>
      </c>
      <c r="Z10505">
        <v>0</v>
      </c>
      <c r="AA10505">
        <v>2.87</v>
      </c>
      <c r="AB10505">
        <v>3.5</v>
      </c>
      <c r="AC10505">
        <v>2.4</v>
      </c>
      <c r="AD10505" t="str">
        <f t="shared" si="329"/>
        <v>H</v>
      </c>
      <c r="AE10505" t="str">
        <f t="shared" si="330"/>
        <v>N</v>
      </c>
      <c r="AF10505">
        <v>1.72</v>
      </c>
      <c r="AG10505">
        <v>2.1</v>
      </c>
      <c r="AH10505">
        <v>2.95</v>
      </c>
      <c r="AI10505">
        <v>3.73</v>
      </c>
      <c r="AJ10505">
        <v>2.5</v>
      </c>
      <c r="AK10505">
        <v>2.87</v>
      </c>
      <c r="AL10505">
        <v>3.5</v>
      </c>
      <c r="AM10505">
        <v>2.44</v>
      </c>
      <c r="AN10505">
        <v>1.84</v>
      </c>
      <c r="AO10505">
        <v>2.19</v>
      </c>
      <c r="AP10505">
        <v>1.76</v>
      </c>
      <c r="AQ10505">
        <v>2.0699999999999998</v>
      </c>
      <c r="AR10505">
        <v>0</v>
      </c>
      <c r="AS10505">
        <v>3</v>
      </c>
    </row>
    <row r="10506" spans="1:45" x14ac:dyDescent="0.3">
      <c r="A10506" t="s">
        <v>10787</v>
      </c>
      <c r="B10506" t="s">
        <v>10543</v>
      </c>
      <c r="C10506">
        <v>25</v>
      </c>
      <c r="D10506" s="1">
        <v>44248</v>
      </c>
      <c r="E10506" s="2">
        <v>0.6875</v>
      </c>
      <c r="F10506" t="s">
        <v>45</v>
      </c>
      <c r="G10506" t="s">
        <v>59</v>
      </c>
      <c r="H10506">
        <v>0</v>
      </c>
      <c r="I10506">
        <v>1</v>
      </c>
      <c r="J10506" t="s">
        <v>47</v>
      </c>
      <c r="K10506">
        <v>0</v>
      </c>
      <c r="L10506">
        <v>1</v>
      </c>
      <c r="M10506" t="s">
        <v>47</v>
      </c>
      <c r="N10506" t="s">
        <v>6912</v>
      </c>
      <c r="O10506">
        <v>7</v>
      </c>
      <c r="P10506">
        <v>15</v>
      </c>
      <c r="Q10506">
        <v>1</v>
      </c>
      <c r="R10506">
        <v>3</v>
      </c>
      <c r="S10506">
        <v>1</v>
      </c>
      <c r="T10506">
        <v>3</v>
      </c>
      <c r="U10506">
        <v>11</v>
      </c>
      <c r="V10506">
        <v>9</v>
      </c>
      <c r="W10506">
        <v>2</v>
      </c>
      <c r="X10506">
        <v>2</v>
      </c>
      <c r="Y10506">
        <v>0</v>
      </c>
      <c r="Z10506">
        <v>0</v>
      </c>
      <c r="AA10506">
        <v>6.5</v>
      </c>
      <c r="AB10506">
        <v>4.33</v>
      </c>
      <c r="AC10506">
        <v>1.5</v>
      </c>
      <c r="AD10506" t="str">
        <f t="shared" si="329"/>
        <v>H</v>
      </c>
      <c r="AE10506" t="str">
        <f t="shared" si="330"/>
        <v>N</v>
      </c>
      <c r="AF10506">
        <v>1.72</v>
      </c>
      <c r="AG10506">
        <v>2.1</v>
      </c>
      <c r="AH10506">
        <v>6.9</v>
      </c>
      <c r="AI10506">
        <v>4.58</v>
      </c>
      <c r="AJ10506">
        <v>1.57</v>
      </c>
      <c r="AK10506">
        <v>6.27</v>
      </c>
      <c r="AL10506">
        <v>4.3600000000000003</v>
      </c>
      <c r="AM10506">
        <v>1.53</v>
      </c>
      <c r="AN10506">
        <v>1.86</v>
      </c>
      <c r="AO10506">
        <v>2.15</v>
      </c>
      <c r="AP10506">
        <v>1.76</v>
      </c>
      <c r="AQ10506">
        <v>2.08</v>
      </c>
      <c r="AR10506">
        <v>0</v>
      </c>
      <c r="AS10506">
        <v>3</v>
      </c>
    </row>
    <row r="10507" spans="1:45" x14ac:dyDescent="0.3">
      <c r="A10507" t="s">
        <v>10788</v>
      </c>
      <c r="B10507" t="s">
        <v>10543</v>
      </c>
      <c r="C10507">
        <v>25</v>
      </c>
      <c r="D10507" s="1">
        <v>44248</v>
      </c>
      <c r="E10507" s="2">
        <v>0.79166666666666663</v>
      </c>
      <c r="F10507" t="s">
        <v>79</v>
      </c>
      <c r="G10507" t="s">
        <v>63</v>
      </c>
      <c r="H10507">
        <v>3</v>
      </c>
      <c r="I10507">
        <v>1</v>
      </c>
      <c r="J10507" t="s">
        <v>51</v>
      </c>
      <c r="K10507">
        <v>1</v>
      </c>
      <c r="L10507">
        <v>1</v>
      </c>
      <c r="M10507" t="s">
        <v>61</v>
      </c>
      <c r="N10507" t="s">
        <v>8267</v>
      </c>
      <c r="O10507">
        <v>15</v>
      </c>
      <c r="P10507">
        <v>10</v>
      </c>
      <c r="Q10507">
        <v>7</v>
      </c>
      <c r="R10507">
        <v>6</v>
      </c>
      <c r="S10507">
        <v>6</v>
      </c>
      <c r="T10507">
        <v>4</v>
      </c>
      <c r="U10507">
        <v>9</v>
      </c>
      <c r="V10507">
        <v>11</v>
      </c>
      <c r="W10507">
        <v>1</v>
      </c>
      <c r="X10507">
        <v>2</v>
      </c>
      <c r="Y10507">
        <v>0</v>
      </c>
      <c r="Z10507">
        <v>0</v>
      </c>
      <c r="AA10507">
        <v>1.28</v>
      </c>
      <c r="AB10507">
        <v>5.5</v>
      </c>
      <c r="AC10507">
        <v>10</v>
      </c>
      <c r="AD10507" t="str">
        <f t="shared" si="329"/>
        <v>A</v>
      </c>
      <c r="AE10507" t="str">
        <f t="shared" si="330"/>
        <v>N</v>
      </c>
      <c r="AF10507">
        <v>1.57</v>
      </c>
      <c r="AG10507">
        <v>2.37</v>
      </c>
      <c r="AH10507">
        <v>1.32</v>
      </c>
      <c r="AI10507">
        <v>6</v>
      </c>
      <c r="AJ10507">
        <v>12</v>
      </c>
      <c r="AK10507">
        <v>1.3</v>
      </c>
      <c r="AL10507">
        <v>5.75</v>
      </c>
      <c r="AM10507">
        <v>10.27</v>
      </c>
      <c r="AN10507">
        <v>1.64</v>
      </c>
      <c r="AO10507">
        <v>2.56</v>
      </c>
      <c r="AP10507">
        <v>1.56</v>
      </c>
      <c r="AQ10507">
        <v>2.4300000000000002</v>
      </c>
      <c r="AR10507">
        <v>3</v>
      </c>
      <c r="AS10507">
        <v>0</v>
      </c>
    </row>
    <row r="10508" spans="1:45" x14ac:dyDescent="0.3">
      <c r="A10508" t="s">
        <v>10789</v>
      </c>
      <c r="B10508" t="s">
        <v>10543</v>
      </c>
      <c r="C10508">
        <v>25</v>
      </c>
      <c r="D10508" s="1">
        <v>44249</v>
      </c>
      <c r="E10508" s="2">
        <v>0.83333333333333337</v>
      </c>
      <c r="F10508" t="s">
        <v>9392</v>
      </c>
      <c r="G10508" t="s">
        <v>454</v>
      </c>
      <c r="H10508">
        <v>1</v>
      </c>
      <c r="I10508">
        <v>2</v>
      </c>
      <c r="J10508" t="s">
        <v>47</v>
      </c>
      <c r="K10508">
        <v>0</v>
      </c>
      <c r="L10508">
        <v>1</v>
      </c>
      <c r="M10508" t="s">
        <v>47</v>
      </c>
      <c r="N10508" t="s">
        <v>6379</v>
      </c>
      <c r="O10508">
        <v>25</v>
      </c>
      <c r="P10508">
        <v>3</v>
      </c>
      <c r="Q10508">
        <v>5</v>
      </c>
      <c r="R10508">
        <v>2</v>
      </c>
      <c r="S10508">
        <v>13</v>
      </c>
      <c r="T10508">
        <v>0</v>
      </c>
      <c r="U10508">
        <v>11</v>
      </c>
      <c r="V10508">
        <v>6</v>
      </c>
      <c r="W10508">
        <v>2</v>
      </c>
      <c r="X10508">
        <v>0</v>
      </c>
      <c r="Y10508">
        <v>0</v>
      </c>
      <c r="Z10508">
        <v>0</v>
      </c>
      <c r="AA10508">
        <v>1.7</v>
      </c>
      <c r="AB10508">
        <v>3.5</v>
      </c>
      <c r="AC10508">
        <v>5.5</v>
      </c>
      <c r="AD10508" t="str">
        <f t="shared" si="329"/>
        <v>A</v>
      </c>
      <c r="AE10508" t="str">
        <f t="shared" si="330"/>
        <v>Y</v>
      </c>
      <c r="AF10508">
        <v>2.2000000000000002</v>
      </c>
      <c r="AG10508">
        <v>1.66</v>
      </c>
      <c r="AH10508">
        <v>1.81</v>
      </c>
      <c r="AI10508">
        <v>3.7</v>
      </c>
      <c r="AJ10508">
        <v>5.75</v>
      </c>
      <c r="AK10508">
        <v>1.74</v>
      </c>
      <c r="AL10508">
        <v>3.53</v>
      </c>
      <c r="AM10508">
        <v>5.36</v>
      </c>
      <c r="AN10508">
        <v>2.31</v>
      </c>
      <c r="AO10508">
        <v>1.73</v>
      </c>
      <c r="AP10508">
        <v>2.21</v>
      </c>
      <c r="AQ10508">
        <v>1.67</v>
      </c>
      <c r="AR10508">
        <v>0</v>
      </c>
      <c r="AS10508">
        <v>3</v>
      </c>
    </row>
    <row r="10509" spans="1:45" x14ac:dyDescent="0.3">
      <c r="A10509" t="s">
        <v>10790</v>
      </c>
      <c r="B10509" t="s">
        <v>10543</v>
      </c>
      <c r="C10509">
        <v>25</v>
      </c>
      <c r="D10509" s="1">
        <v>44250</v>
      </c>
      <c r="E10509" s="2">
        <v>0.75</v>
      </c>
      <c r="F10509" t="s">
        <v>60</v>
      </c>
      <c r="G10509" t="s">
        <v>72</v>
      </c>
      <c r="H10509">
        <v>3</v>
      </c>
      <c r="I10509">
        <v>0</v>
      </c>
      <c r="J10509" t="s">
        <v>51</v>
      </c>
      <c r="K10509">
        <v>0</v>
      </c>
      <c r="L10509">
        <v>0</v>
      </c>
      <c r="M10509" t="s">
        <v>61</v>
      </c>
      <c r="N10509" t="s">
        <v>4524</v>
      </c>
      <c r="O10509">
        <v>11</v>
      </c>
      <c r="P10509">
        <v>13</v>
      </c>
      <c r="Q10509">
        <v>7</v>
      </c>
      <c r="R10509">
        <v>5</v>
      </c>
      <c r="S10509">
        <v>2</v>
      </c>
      <c r="T10509">
        <v>4</v>
      </c>
      <c r="U10509">
        <v>11</v>
      </c>
      <c r="V10509">
        <v>13</v>
      </c>
      <c r="W10509">
        <v>1</v>
      </c>
      <c r="X10509">
        <v>2</v>
      </c>
      <c r="Y10509">
        <v>0</v>
      </c>
      <c r="Z10509">
        <v>0</v>
      </c>
      <c r="AA10509">
        <v>2.25</v>
      </c>
      <c r="AB10509">
        <v>3.5</v>
      </c>
      <c r="AC10509">
        <v>3.1</v>
      </c>
      <c r="AD10509" t="str">
        <f t="shared" si="329"/>
        <v>A</v>
      </c>
      <c r="AE10509" t="str">
        <f t="shared" si="330"/>
        <v>N</v>
      </c>
      <c r="AF10509">
        <v>1.66</v>
      </c>
      <c r="AG10509">
        <v>2.2000000000000002</v>
      </c>
      <c r="AH10509">
        <v>2.42</v>
      </c>
      <c r="AI10509">
        <v>3.6</v>
      </c>
      <c r="AJ10509">
        <v>3.2</v>
      </c>
      <c r="AK10509">
        <v>2.34</v>
      </c>
      <c r="AL10509">
        <v>3.47</v>
      </c>
      <c r="AM10509">
        <v>3.06</v>
      </c>
      <c r="AN10509">
        <v>1.71</v>
      </c>
      <c r="AO10509">
        <v>2.33</v>
      </c>
      <c r="AP10509">
        <v>1.66</v>
      </c>
      <c r="AQ10509">
        <v>2.2400000000000002</v>
      </c>
      <c r="AR10509">
        <v>3</v>
      </c>
      <c r="AS10509">
        <v>0</v>
      </c>
    </row>
    <row r="10510" spans="1:45" x14ac:dyDescent="0.3">
      <c r="A10510" t="s">
        <v>10791</v>
      </c>
      <c r="B10510" t="s">
        <v>10543</v>
      </c>
      <c r="C10510">
        <v>26</v>
      </c>
      <c r="D10510" s="1">
        <v>44254</v>
      </c>
      <c r="E10510" s="2">
        <v>0.52083333333333337</v>
      </c>
      <c r="F10510" t="s">
        <v>59</v>
      </c>
      <c r="G10510" t="s">
        <v>75</v>
      </c>
      <c r="H10510">
        <v>2</v>
      </c>
      <c r="I10510">
        <v>1</v>
      </c>
      <c r="J10510" t="s">
        <v>51</v>
      </c>
      <c r="K10510">
        <v>1</v>
      </c>
      <c r="L10510">
        <v>1</v>
      </c>
      <c r="M10510" t="s">
        <v>61</v>
      </c>
      <c r="N10510" t="s">
        <v>6721</v>
      </c>
      <c r="O10510">
        <v>10</v>
      </c>
      <c r="P10510">
        <v>9</v>
      </c>
      <c r="Q10510">
        <v>3</v>
      </c>
      <c r="R10510">
        <v>3</v>
      </c>
      <c r="S10510">
        <v>4</v>
      </c>
      <c r="T10510">
        <v>2</v>
      </c>
      <c r="U10510">
        <v>8</v>
      </c>
      <c r="V10510">
        <v>11</v>
      </c>
      <c r="W10510">
        <v>1</v>
      </c>
      <c r="X10510">
        <v>1</v>
      </c>
      <c r="Y10510">
        <v>0</v>
      </c>
      <c r="Z10510">
        <v>0</v>
      </c>
      <c r="AA10510">
        <v>1.22</v>
      </c>
      <c r="AB10510">
        <v>6.5</v>
      </c>
      <c r="AC10510">
        <v>12</v>
      </c>
      <c r="AD10510" t="str">
        <f t="shared" si="329"/>
        <v>A</v>
      </c>
      <c r="AE10510" t="str">
        <f t="shared" si="330"/>
        <v>N</v>
      </c>
      <c r="AF10510">
        <v>1.53</v>
      </c>
      <c r="AG10510">
        <v>2.5</v>
      </c>
      <c r="AH10510">
        <v>1.26</v>
      </c>
      <c r="AI10510">
        <v>7.2</v>
      </c>
      <c r="AJ10510">
        <v>14.5</v>
      </c>
      <c r="AK10510">
        <v>1.23</v>
      </c>
      <c r="AL10510">
        <v>6.55</v>
      </c>
      <c r="AM10510">
        <v>12.55</v>
      </c>
      <c r="AN10510">
        <v>1.56</v>
      </c>
      <c r="AO10510">
        <v>2.6</v>
      </c>
      <c r="AP10510">
        <v>1.53</v>
      </c>
      <c r="AQ10510">
        <v>2.5099999999999998</v>
      </c>
      <c r="AR10510">
        <v>3</v>
      </c>
      <c r="AS10510">
        <v>0</v>
      </c>
    </row>
    <row r="10511" spans="1:45" x14ac:dyDescent="0.3">
      <c r="A10511" t="s">
        <v>10792</v>
      </c>
      <c r="B10511" t="s">
        <v>10543</v>
      </c>
      <c r="C10511">
        <v>26</v>
      </c>
      <c r="D10511" s="1">
        <v>44254</v>
      </c>
      <c r="E10511" s="2">
        <v>0.625</v>
      </c>
      <c r="F10511" t="s">
        <v>3618</v>
      </c>
      <c r="G10511" t="s">
        <v>9392</v>
      </c>
      <c r="H10511">
        <v>1</v>
      </c>
      <c r="I10511">
        <v>0</v>
      </c>
      <c r="J10511" t="s">
        <v>51</v>
      </c>
      <c r="K10511">
        <v>1</v>
      </c>
      <c r="L10511">
        <v>0</v>
      </c>
      <c r="M10511" t="s">
        <v>51</v>
      </c>
      <c r="N10511" t="s">
        <v>5026</v>
      </c>
      <c r="O10511">
        <v>6</v>
      </c>
      <c r="P10511">
        <v>15</v>
      </c>
      <c r="Q10511">
        <v>2</v>
      </c>
      <c r="R10511">
        <v>6</v>
      </c>
      <c r="S10511">
        <v>7</v>
      </c>
      <c r="T10511">
        <v>4</v>
      </c>
      <c r="U10511">
        <v>11</v>
      </c>
      <c r="V10511">
        <v>12</v>
      </c>
      <c r="W10511">
        <v>0</v>
      </c>
      <c r="X10511">
        <v>0</v>
      </c>
      <c r="Y10511">
        <v>0</v>
      </c>
      <c r="Z10511">
        <v>0</v>
      </c>
      <c r="AA10511">
        <v>4.2</v>
      </c>
      <c r="AB10511">
        <v>3.3</v>
      </c>
      <c r="AC10511">
        <v>1.95</v>
      </c>
      <c r="AD10511" t="str">
        <f t="shared" si="329"/>
        <v>H</v>
      </c>
      <c r="AE10511" t="str">
        <f t="shared" si="330"/>
        <v>Y</v>
      </c>
      <c r="AF10511">
        <v>2.1</v>
      </c>
      <c r="AG10511">
        <v>1.72</v>
      </c>
      <c r="AH10511">
        <v>4.3499999999999996</v>
      </c>
      <c r="AI10511">
        <v>3.6</v>
      </c>
      <c r="AJ10511">
        <v>2.04</v>
      </c>
      <c r="AK10511">
        <v>4.1399999999999997</v>
      </c>
      <c r="AL10511">
        <v>3.44</v>
      </c>
      <c r="AM10511">
        <v>1.96</v>
      </c>
      <c r="AN10511">
        <v>2.25</v>
      </c>
      <c r="AO10511">
        <v>1.8</v>
      </c>
      <c r="AP10511">
        <v>2.14</v>
      </c>
      <c r="AQ10511">
        <v>1.72</v>
      </c>
      <c r="AR10511">
        <v>3</v>
      </c>
      <c r="AS10511">
        <v>0</v>
      </c>
    </row>
    <row r="10512" spans="1:45" x14ac:dyDescent="0.3">
      <c r="A10512" t="s">
        <v>10793</v>
      </c>
      <c r="B10512" t="s">
        <v>10543</v>
      </c>
      <c r="C10512">
        <v>26</v>
      </c>
      <c r="D10512" s="1">
        <v>44254</v>
      </c>
      <c r="E10512" s="2">
        <v>0.72916666666666663</v>
      </c>
      <c r="F10512" t="s">
        <v>60</v>
      </c>
      <c r="G10512" t="s">
        <v>49</v>
      </c>
      <c r="H10512">
        <v>0</v>
      </c>
      <c r="I10512">
        <v>1</v>
      </c>
      <c r="J10512" t="s">
        <v>47</v>
      </c>
      <c r="K10512">
        <v>0</v>
      </c>
      <c r="L10512">
        <v>1</v>
      </c>
      <c r="M10512" t="s">
        <v>47</v>
      </c>
      <c r="N10512" t="s">
        <v>10191</v>
      </c>
      <c r="O10512">
        <v>13</v>
      </c>
      <c r="P10512">
        <v>9</v>
      </c>
      <c r="Q10512">
        <v>3</v>
      </c>
      <c r="R10512">
        <v>4</v>
      </c>
      <c r="S10512">
        <v>7</v>
      </c>
      <c r="T10512">
        <v>5</v>
      </c>
      <c r="U10512">
        <v>14</v>
      </c>
      <c r="V10512">
        <v>14</v>
      </c>
      <c r="W10512">
        <v>3</v>
      </c>
      <c r="X10512">
        <v>2</v>
      </c>
      <c r="Y10512">
        <v>0</v>
      </c>
      <c r="Z10512">
        <v>0</v>
      </c>
      <c r="AA10512">
        <v>2.15</v>
      </c>
      <c r="AB10512">
        <v>3.6</v>
      </c>
      <c r="AC10512">
        <v>3.2</v>
      </c>
      <c r="AD10512" t="str">
        <f t="shared" si="329"/>
        <v>A</v>
      </c>
      <c r="AE10512" t="str">
        <f t="shared" si="330"/>
        <v>Y</v>
      </c>
      <c r="AF10512">
        <v>1.57</v>
      </c>
      <c r="AG10512">
        <v>2.37</v>
      </c>
      <c r="AH10512">
        <v>2.3199999999999998</v>
      </c>
      <c r="AI10512">
        <v>3.75</v>
      </c>
      <c r="AJ10512">
        <v>3.26</v>
      </c>
      <c r="AK10512">
        <v>2.23</v>
      </c>
      <c r="AL10512">
        <v>3.63</v>
      </c>
      <c r="AM10512">
        <v>3.12</v>
      </c>
      <c r="AN10512">
        <v>1.68</v>
      </c>
      <c r="AO10512">
        <v>2.44</v>
      </c>
      <c r="AP10512">
        <v>1.61</v>
      </c>
      <c r="AQ10512">
        <v>2.34</v>
      </c>
      <c r="AR10512">
        <v>0</v>
      </c>
      <c r="AS10512">
        <v>3</v>
      </c>
    </row>
    <row r="10513" spans="1:45" x14ac:dyDescent="0.3">
      <c r="A10513" t="s">
        <v>10794</v>
      </c>
      <c r="B10513" t="s">
        <v>10543</v>
      </c>
      <c r="C10513">
        <v>26</v>
      </c>
      <c r="D10513" s="1">
        <v>44254</v>
      </c>
      <c r="E10513" s="2">
        <v>0.83333333333333337</v>
      </c>
      <c r="F10513" t="s">
        <v>63</v>
      </c>
      <c r="G10513" t="s">
        <v>4016</v>
      </c>
      <c r="H10513">
        <v>1</v>
      </c>
      <c r="I10513">
        <v>1</v>
      </c>
      <c r="J10513" t="s">
        <v>61</v>
      </c>
      <c r="K10513">
        <v>0</v>
      </c>
      <c r="L10513">
        <v>0</v>
      </c>
      <c r="M10513" t="s">
        <v>61</v>
      </c>
      <c r="N10513" t="s">
        <v>3639</v>
      </c>
      <c r="O10513">
        <v>19</v>
      </c>
      <c r="P10513">
        <v>14</v>
      </c>
      <c r="Q10513">
        <v>7</v>
      </c>
      <c r="R10513">
        <v>4</v>
      </c>
      <c r="S10513">
        <v>3</v>
      </c>
      <c r="T10513">
        <v>5</v>
      </c>
      <c r="U10513">
        <v>11</v>
      </c>
      <c r="V10513">
        <v>13</v>
      </c>
      <c r="W10513">
        <v>2</v>
      </c>
      <c r="X10513">
        <v>0</v>
      </c>
      <c r="Y10513">
        <v>0</v>
      </c>
      <c r="Z10513">
        <v>0</v>
      </c>
      <c r="AA10513">
        <v>3.5</v>
      </c>
      <c r="AB10513">
        <v>3.2</v>
      </c>
      <c r="AC10513">
        <v>2.2000000000000002</v>
      </c>
      <c r="AD10513" t="str">
        <f t="shared" si="329"/>
        <v>H</v>
      </c>
      <c r="AE10513" t="str">
        <f t="shared" si="330"/>
        <v>N</v>
      </c>
      <c r="AF10513">
        <v>2.37</v>
      </c>
      <c r="AG10513">
        <v>1.57</v>
      </c>
      <c r="AH10513">
        <v>3.78</v>
      </c>
      <c r="AI10513">
        <v>3.27</v>
      </c>
      <c r="AJ10513">
        <v>2.38</v>
      </c>
      <c r="AK10513">
        <v>3.51</v>
      </c>
      <c r="AL10513">
        <v>3.12</v>
      </c>
      <c r="AM10513">
        <v>2.2799999999999998</v>
      </c>
      <c r="AN10513">
        <v>2.44</v>
      </c>
      <c r="AO10513">
        <v>1.67</v>
      </c>
      <c r="AP10513">
        <v>2.35</v>
      </c>
      <c r="AQ10513">
        <v>1.6</v>
      </c>
      <c r="AR10513">
        <v>1</v>
      </c>
      <c r="AS10513">
        <v>1</v>
      </c>
    </row>
    <row r="10514" spans="1:45" x14ac:dyDescent="0.3">
      <c r="A10514" t="s">
        <v>10795</v>
      </c>
      <c r="B10514" t="s">
        <v>10543</v>
      </c>
      <c r="C10514">
        <v>26</v>
      </c>
      <c r="D10514" s="1">
        <v>44255</v>
      </c>
      <c r="E10514" s="2">
        <v>0.5</v>
      </c>
      <c r="F10514" t="s">
        <v>454</v>
      </c>
      <c r="G10514" t="s">
        <v>3176</v>
      </c>
      <c r="H10514">
        <v>0</v>
      </c>
      <c r="I10514">
        <v>0</v>
      </c>
      <c r="J10514" t="s">
        <v>61</v>
      </c>
      <c r="K10514">
        <v>0</v>
      </c>
      <c r="L10514">
        <v>0</v>
      </c>
      <c r="M10514" t="s">
        <v>61</v>
      </c>
      <c r="N10514" t="s">
        <v>6558</v>
      </c>
      <c r="O10514">
        <v>3</v>
      </c>
      <c r="P10514">
        <v>16</v>
      </c>
      <c r="Q10514">
        <v>0</v>
      </c>
      <c r="R10514">
        <v>4</v>
      </c>
      <c r="S10514">
        <v>1</v>
      </c>
      <c r="T10514">
        <v>3</v>
      </c>
      <c r="U10514">
        <v>10</v>
      </c>
      <c r="V10514">
        <v>14</v>
      </c>
      <c r="W10514">
        <v>1</v>
      </c>
      <c r="X10514">
        <v>1</v>
      </c>
      <c r="Y10514">
        <v>0</v>
      </c>
      <c r="Z10514">
        <v>0</v>
      </c>
      <c r="AA10514">
        <v>3.5</v>
      </c>
      <c r="AB10514">
        <v>3.2</v>
      </c>
      <c r="AC10514">
        <v>2.2000000000000002</v>
      </c>
      <c r="AD10514" t="str">
        <f t="shared" si="329"/>
        <v>H</v>
      </c>
      <c r="AE10514" t="str">
        <f t="shared" si="330"/>
        <v>N</v>
      </c>
      <c r="AF10514">
        <v>2.2999999999999998</v>
      </c>
      <c r="AG10514">
        <v>1.61</v>
      </c>
      <c r="AH10514">
        <v>3.68</v>
      </c>
      <c r="AI10514">
        <v>3.32</v>
      </c>
      <c r="AJ10514">
        <v>2.35</v>
      </c>
      <c r="AK10514">
        <v>3.49</v>
      </c>
      <c r="AL10514">
        <v>3.17</v>
      </c>
      <c r="AM10514">
        <v>2.2599999999999998</v>
      </c>
      <c r="AN10514">
        <v>2.4300000000000002</v>
      </c>
      <c r="AO10514">
        <v>1.66</v>
      </c>
      <c r="AP10514">
        <v>2.34</v>
      </c>
      <c r="AQ10514">
        <v>1.6</v>
      </c>
      <c r="AR10514">
        <v>1</v>
      </c>
      <c r="AS10514">
        <v>1</v>
      </c>
    </row>
    <row r="10515" spans="1:45" x14ac:dyDescent="0.3">
      <c r="A10515" t="s">
        <v>10796</v>
      </c>
      <c r="B10515" t="s">
        <v>10543</v>
      </c>
      <c r="C10515">
        <v>26</v>
      </c>
      <c r="D10515" s="1">
        <v>44255</v>
      </c>
      <c r="E10515" s="2">
        <v>0.5</v>
      </c>
      <c r="F10515" t="s">
        <v>463</v>
      </c>
      <c r="G10515" t="s">
        <v>45</v>
      </c>
      <c r="H10515">
        <v>1</v>
      </c>
      <c r="I10515">
        <v>3</v>
      </c>
      <c r="J10515" t="s">
        <v>47</v>
      </c>
      <c r="K10515">
        <v>1</v>
      </c>
      <c r="L10515">
        <v>2</v>
      </c>
      <c r="M10515" t="s">
        <v>47</v>
      </c>
      <c r="N10515" t="s">
        <v>8267</v>
      </c>
      <c r="O10515">
        <v>8</v>
      </c>
      <c r="P10515">
        <v>12</v>
      </c>
      <c r="Q10515">
        <v>3</v>
      </c>
      <c r="R10515">
        <v>4</v>
      </c>
      <c r="S10515">
        <v>2</v>
      </c>
      <c r="T10515">
        <v>7</v>
      </c>
      <c r="U10515">
        <v>15</v>
      </c>
      <c r="V10515">
        <v>3</v>
      </c>
      <c r="W10515">
        <v>2</v>
      </c>
      <c r="X10515">
        <v>1</v>
      </c>
      <c r="Y10515">
        <v>0</v>
      </c>
      <c r="Z10515">
        <v>0</v>
      </c>
      <c r="AA10515">
        <v>2.5</v>
      </c>
      <c r="AB10515">
        <v>3.4</v>
      </c>
      <c r="AC10515">
        <v>2.8</v>
      </c>
      <c r="AD10515" t="str">
        <f t="shared" si="329"/>
        <v>A</v>
      </c>
      <c r="AE10515" t="str">
        <f t="shared" si="330"/>
        <v>Y</v>
      </c>
      <c r="AF10515">
        <v>2.02</v>
      </c>
      <c r="AG10515">
        <v>1.88</v>
      </c>
      <c r="AH10515">
        <v>2.64</v>
      </c>
      <c r="AI10515">
        <v>3.5</v>
      </c>
      <c r="AJ10515">
        <v>3.08</v>
      </c>
      <c r="AK10515">
        <v>2.5099999999999998</v>
      </c>
      <c r="AL10515">
        <v>3.34</v>
      </c>
      <c r="AM10515">
        <v>2.89</v>
      </c>
      <c r="AN10515">
        <v>2.0299999999999998</v>
      </c>
      <c r="AO10515">
        <v>2</v>
      </c>
      <c r="AP10515">
        <v>1.97</v>
      </c>
      <c r="AQ10515">
        <v>1.86</v>
      </c>
      <c r="AR10515">
        <v>0</v>
      </c>
      <c r="AS10515">
        <v>3</v>
      </c>
    </row>
    <row r="10516" spans="1:45" x14ac:dyDescent="0.3">
      <c r="A10516" t="s">
        <v>10797</v>
      </c>
      <c r="B10516" t="s">
        <v>10543</v>
      </c>
      <c r="C10516">
        <v>26</v>
      </c>
      <c r="D10516" s="1">
        <v>44255</v>
      </c>
      <c r="E10516" s="2">
        <v>0.58333333333333337</v>
      </c>
      <c r="F10516" t="s">
        <v>64</v>
      </c>
      <c r="G10516" t="s">
        <v>6329</v>
      </c>
      <c r="H10516">
        <v>4</v>
      </c>
      <c r="I10516">
        <v>0</v>
      </c>
      <c r="J10516" t="s">
        <v>51</v>
      </c>
      <c r="K10516">
        <v>3</v>
      </c>
      <c r="L10516">
        <v>0</v>
      </c>
      <c r="M10516" t="s">
        <v>51</v>
      </c>
      <c r="N10516" t="s">
        <v>6379</v>
      </c>
      <c r="O10516">
        <v>16</v>
      </c>
      <c r="P10516">
        <v>10</v>
      </c>
      <c r="Q10516">
        <v>7</v>
      </c>
      <c r="R10516">
        <v>3</v>
      </c>
      <c r="S10516">
        <v>3</v>
      </c>
      <c r="T10516">
        <v>4</v>
      </c>
      <c r="U10516">
        <v>6</v>
      </c>
      <c r="V10516">
        <v>10</v>
      </c>
      <c r="W10516">
        <v>0</v>
      </c>
      <c r="X10516">
        <v>0</v>
      </c>
      <c r="Y10516">
        <v>0</v>
      </c>
      <c r="Z10516">
        <v>0</v>
      </c>
      <c r="AA10516">
        <v>1.53</v>
      </c>
      <c r="AB10516">
        <v>4</v>
      </c>
      <c r="AC10516">
        <v>6.5</v>
      </c>
      <c r="AD10516" t="str">
        <f t="shared" si="329"/>
        <v>A</v>
      </c>
      <c r="AE10516" t="str">
        <f t="shared" si="330"/>
        <v>N</v>
      </c>
      <c r="AF10516">
        <v>1.91</v>
      </c>
      <c r="AG10516">
        <v>1.99</v>
      </c>
      <c r="AH10516">
        <v>1.6</v>
      </c>
      <c r="AI10516">
        <v>4.3499999999999996</v>
      </c>
      <c r="AJ10516">
        <v>7.22</v>
      </c>
      <c r="AK10516">
        <v>1.55</v>
      </c>
      <c r="AL10516">
        <v>4.04</v>
      </c>
      <c r="AM10516">
        <v>6.66</v>
      </c>
      <c r="AN10516">
        <v>1.94</v>
      </c>
      <c r="AO10516">
        <v>2.04</v>
      </c>
      <c r="AP10516">
        <v>1.87</v>
      </c>
      <c r="AQ10516">
        <v>1.96</v>
      </c>
      <c r="AR10516">
        <v>3</v>
      </c>
      <c r="AS10516">
        <v>0</v>
      </c>
    </row>
    <row r="10517" spans="1:45" x14ac:dyDescent="0.3">
      <c r="A10517" t="s">
        <v>10798</v>
      </c>
      <c r="B10517" t="s">
        <v>10543</v>
      </c>
      <c r="C10517">
        <v>26</v>
      </c>
      <c r="D10517" s="1">
        <v>44255</v>
      </c>
      <c r="E10517" s="2">
        <v>0.6875</v>
      </c>
      <c r="F10517" t="s">
        <v>53</v>
      </c>
      <c r="G10517" t="s">
        <v>79</v>
      </c>
      <c r="H10517">
        <v>0</v>
      </c>
      <c r="I10517">
        <v>0</v>
      </c>
      <c r="J10517" t="s">
        <v>61</v>
      </c>
      <c r="K10517">
        <v>0</v>
      </c>
      <c r="L10517">
        <v>0</v>
      </c>
      <c r="M10517" t="s">
        <v>61</v>
      </c>
      <c r="N10517" t="s">
        <v>5950</v>
      </c>
      <c r="O10517">
        <v>18</v>
      </c>
      <c r="P10517">
        <v>11</v>
      </c>
      <c r="Q10517">
        <v>6</v>
      </c>
      <c r="R10517">
        <v>4</v>
      </c>
      <c r="S10517">
        <v>3</v>
      </c>
      <c r="T10517">
        <v>4</v>
      </c>
      <c r="U10517">
        <v>11</v>
      </c>
      <c r="V10517">
        <v>12</v>
      </c>
      <c r="W10517">
        <v>1</v>
      </c>
      <c r="X10517">
        <v>2</v>
      </c>
      <c r="Y10517">
        <v>0</v>
      </c>
      <c r="Z10517">
        <v>0</v>
      </c>
      <c r="AA10517">
        <v>2.15</v>
      </c>
      <c r="AB10517">
        <v>3.4</v>
      </c>
      <c r="AC10517">
        <v>3.4</v>
      </c>
      <c r="AD10517" t="str">
        <f t="shared" si="329"/>
        <v>A</v>
      </c>
      <c r="AE10517" t="str">
        <f t="shared" si="330"/>
        <v>N</v>
      </c>
      <c r="AF10517">
        <v>1.99</v>
      </c>
      <c r="AG10517">
        <v>1.91</v>
      </c>
      <c r="AH10517">
        <v>2.38</v>
      </c>
      <c r="AI10517">
        <v>3.45</v>
      </c>
      <c r="AJ10517">
        <v>3.6</v>
      </c>
      <c r="AK10517">
        <v>2.27</v>
      </c>
      <c r="AL10517">
        <v>3.29</v>
      </c>
      <c r="AM10517">
        <v>3.35</v>
      </c>
      <c r="AN10517">
        <v>2.02</v>
      </c>
      <c r="AO10517">
        <v>1.98</v>
      </c>
      <c r="AP10517">
        <v>1.93</v>
      </c>
      <c r="AQ10517">
        <v>1.89</v>
      </c>
      <c r="AR10517">
        <v>1</v>
      </c>
      <c r="AS10517">
        <v>1</v>
      </c>
    </row>
    <row r="10518" spans="1:45" x14ac:dyDescent="0.3">
      <c r="A10518" t="s">
        <v>10799</v>
      </c>
      <c r="B10518" t="s">
        <v>10543</v>
      </c>
      <c r="C10518">
        <v>26</v>
      </c>
      <c r="D10518" s="1">
        <v>44255</v>
      </c>
      <c r="E10518" s="2">
        <v>0.80208333333333337</v>
      </c>
      <c r="F10518" t="s">
        <v>69</v>
      </c>
      <c r="G10518" t="s">
        <v>56</v>
      </c>
      <c r="H10518">
        <v>0</v>
      </c>
      <c r="I10518">
        <v>2</v>
      </c>
      <c r="J10518" t="s">
        <v>47</v>
      </c>
      <c r="K10518">
        <v>0</v>
      </c>
      <c r="L10518">
        <v>0</v>
      </c>
      <c r="M10518" t="s">
        <v>61</v>
      </c>
      <c r="N10518" t="s">
        <v>6912</v>
      </c>
      <c r="O10518">
        <v>8</v>
      </c>
      <c r="P10518">
        <v>16</v>
      </c>
      <c r="Q10518">
        <v>2</v>
      </c>
      <c r="R10518">
        <v>8</v>
      </c>
      <c r="S10518">
        <v>4</v>
      </c>
      <c r="T10518">
        <v>3</v>
      </c>
      <c r="U10518">
        <v>9</v>
      </c>
      <c r="V10518">
        <v>9</v>
      </c>
      <c r="W10518">
        <v>0</v>
      </c>
      <c r="X10518">
        <v>0</v>
      </c>
      <c r="Y10518">
        <v>0</v>
      </c>
      <c r="Z10518">
        <v>0</v>
      </c>
      <c r="AA10518">
        <v>8</v>
      </c>
      <c r="AB10518">
        <v>5</v>
      </c>
      <c r="AC10518">
        <v>1.36</v>
      </c>
      <c r="AD10518" t="str">
        <f t="shared" si="329"/>
        <v>H</v>
      </c>
      <c r="AE10518" t="str">
        <f t="shared" si="330"/>
        <v>N</v>
      </c>
      <c r="AF10518">
        <v>1.66</v>
      </c>
      <c r="AG10518">
        <v>2.2000000000000002</v>
      </c>
      <c r="AH10518">
        <v>8.11</v>
      </c>
      <c r="AI10518">
        <v>5.3</v>
      </c>
      <c r="AJ10518">
        <v>1.45</v>
      </c>
      <c r="AK10518">
        <v>7.56</v>
      </c>
      <c r="AL10518">
        <v>4.9400000000000004</v>
      </c>
      <c r="AM10518">
        <v>1.41</v>
      </c>
      <c r="AN10518">
        <v>1.72</v>
      </c>
      <c r="AO10518">
        <v>2.33</v>
      </c>
      <c r="AP10518">
        <v>1.66</v>
      </c>
      <c r="AQ10518">
        <v>2.2400000000000002</v>
      </c>
      <c r="AR10518">
        <v>0</v>
      </c>
      <c r="AS10518">
        <v>3</v>
      </c>
    </row>
    <row r="10519" spans="1:45" x14ac:dyDescent="0.3">
      <c r="A10519" t="s">
        <v>10800</v>
      </c>
      <c r="B10519" t="s">
        <v>10543</v>
      </c>
      <c r="C10519">
        <v>26</v>
      </c>
      <c r="D10519" s="1">
        <v>44256</v>
      </c>
      <c r="E10519" s="2">
        <v>0.83333333333333337</v>
      </c>
      <c r="F10519" t="s">
        <v>73</v>
      </c>
      <c r="G10519" t="s">
        <v>72</v>
      </c>
      <c r="H10519">
        <v>1</v>
      </c>
      <c r="I10519">
        <v>0</v>
      </c>
      <c r="J10519" t="s">
        <v>51</v>
      </c>
      <c r="K10519">
        <v>1</v>
      </c>
      <c r="L10519">
        <v>0</v>
      </c>
      <c r="M10519" t="s">
        <v>51</v>
      </c>
      <c r="N10519" t="s">
        <v>4453</v>
      </c>
      <c r="O10519">
        <v>7</v>
      </c>
      <c r="P10519">
        <v>9</v>
      </c>
      <c r="Q10519">
        <v>1</v>
      </c>
      <c r="R10519">
        <v>1</v>
      </c>
      <c r="S10519">
        <v>4</v>
      </c>
      <c r="T10519">
        <v>10</v>
      </c>
      <c r="U10519">
        <v>13</v>
      </c>
      <c r="V10519">
        <v>9</v>
      </c>
      <c r="W10519">
        <v>0</v>
      </c>
      <c r="X10519">
        <v>2</v>
      </c>
      <c r="Y10519">
        <v>0</v>
      </c>
      <c r="Z10519">
        <v>0</v>
      </c>
      <c r="AA10519">
        <v>2.15</v>
      </c>
      <c r="AB10519">
        <v>3.5</v>
      </c>
      <c r="AC10519">
        <v>3.3</v>
      </c>
      <c r="AD10519" t="str">
        <f t="shared" si="329"/>
        <v>A</v>
      </c>
      <c r="AE10519" t="str">
        <f t="shared" si="330"/>
        <v>N</v>
      </c>
      <c r="AF10519">
        <v>2</v>
      </c>
      <c r="AG10519">
        <v>1.9</v>
      </c>
      <c r="AH10519">
        <v>2.2799999999999998</v>
      </c>
      <c r="AI10519">
        <v>3.58</v>
      </c>
      <c r="AJ10519">
        <v>3.53</v>
      </c>
      <c r="AK10519">
        <v>2.19</v>
      </c>
      <c r="AL10519">
        <v>3.45</v>
      </c>
      <c r="AM10519">
        <v>3.34</v>
      </c>
      <c r="AN10519">
        <v>2.0299999999999998</v>
      </c>
      <c r="AO10519">
        <v>1.92</v>
      </c>
      <c r="AP10519">
        <v>1.96</v>
      </c>
      <c r="AQ10519">
        <v>1.86</v>
      </c>
      <c r="AR10519">
        <v>3</v>
      </c>
      <c r="AS10519">
        <v>0</v>
      </c>
    </row>
    <row r="10520" spans="1:45" x14ac:dyDescent="0.3">
      <c r="A10520" t="s">
        <v>10801</v>
      </c>
      <c r="B10520" t="s">
        <v>10543</v>
      </c>
      <c r="C10520">
        <v>26</v>
      </c>
      <c r="D10520" s="1">
        <v>44257</v>
      </c>
      <c r="E10520" s="2">
        <v>0.83333333333333337</v>
      </c>
      <c r="F10520" t="s">
        <v>59</v>
      </c>
      <c r="G10520" t="s">
        <v>4016</v>
      </c>
      <c r="H10520">
        <v>4</v>
      </c>
      <c r="I10520">
        <v>1</v>
      </c>
      <c r="J10520" t="s">
        <v>51</v>
      </c>
      <c r="K10520">
        <v>1</v>
      </c>
      <c r="L10520">
        <v>0</v>
      </c>
      <c r="M10520" t="s">
        <v>51</v>
      </c>
      <c r="N10520" t="s">
        <v>9316</v>
      </c>
      <c r="O10520">
        <v>22</v>
      </c>
      <c r="P10520">
        <v>6</v>
      </c>
      <c r="Q10520">
        <v>10</v>
      </c>
      <c r="R10520">
        <v>1</v>
      </c>
      <c r="S10520">
        <v>10</v>
      </c>
      <c r="T10520">
        <v>2</v>
      </c>
      <c r="U10520">
        <v>9</v>
      </c>
      <c r="V10520">
        <v>5</v>
      </c>
      <c r="W10520">
        <v>0</v>
      </c>
      <c r="X10520">
        <v>1</v>
      </c>
      <c r="Y10520">
        <v>0</v>
      </c>
      <c r="Z10520">
        <v>0</v>
      </c>
      <c r="AA10520">
        <v>1.18</v>
      </c>
      <c r="AB10520">
        <v>7</v>
      </c>
      <c r="AC10520">
        <v>15</v>
      </c>
      <c r="AD10520" t="str">
        <f t="shared" si="329"/>
        <v>A</v>
      </c>
      <c r="AE10520" t="str">
        <f t="shared" si="330"/>
        <v>N</v>
      </c>
      <c r="AF10520">
        <v>1.72</v>
      </c>
      <c r="AG10520">
        <v>2.1</v>
      </c>
      <c r="AH10520">
        <v>1.25</v>
      </c>
      <c r="AI10520">
        <v>7.08</v>
      </c>
      <c r="AJ10520">
        <v>19</v>
      </c>
      <c r="AK10520">
        <v>1.22</v>
      </c>
      <c r="AL10520">
        <v>6.41</v>
      </c>
      <c r="AM10520">
        <v>15.26</v>
      </c>
      <c r="AN10520">
        <v>1.8</v>
      </c>
      <c r="AO10520">
        <v>2.21</v>
      </c>
      <c r="AP10520">
        <v>1.72</v>
      </c>
      <c r="AQ10520">
        <v>2.14</v>
      </c>
      <c r="AR10520">
        <v>3</v>
      </c>
      <c r="AS10520">
        <v>0</v>
      </c>
    </row>
    <row r="10521" spans="1:45" x14ac:dyDescent="0.3">
      <c r="A10521" t="s">
        <v>10802</v>
      </c>
      <c r="B10521" t="s">
        <v>10543</v>
      </c>
      <c r="C10521">
        <v>26</v>
      </c>
      <c r="D10521" s="1">
        <v>44258</v>
      </c>
      <c r="E10521" s="2">
        <v>0.75</v>
      </c>
      <c r="F10521" t="s">
        <v>6329</v>
      </c>
      <c r="G10521" t="s">
        <v>463</v>
      </c>
      <c r="H10521">
        <v>1</v>
      </c>
      <c r="I10521">
        <v>1</v>
      </c>
      <c r="J10521" t="s">
        <v>61</v>
      </c>
      <c r="K10521">
        <v>1</v>
      </c>
      <c r="L10521">
        <v>1</v>
      </c>
      <c r="M10521" t="s">
        <v>61</v>
      </c>
      <c r="N10521" t="s">
        <v>9940</v>
      </c>
      <c r="O10521">
        <v>12</v>
      </c>
      <c r="P10521">
        <v>15</v>
      </c>
      <c r="Q10521">
        <v>7</v>
      </c>
      <c r="R10521">
        <v>4</v>
      </c>
      <c r="S10521">
        <v>5</v>
      </c>
      <c r="T10521">
        <v>8</v>
      </c>
      <c r="U10521">
        <v>6</v>
      </c>
      <c r="V10521">
        <v>12</v>
      </c>
      <c r="W10521">
        <v>0</v>
      </c>
      <c r="X10521">
        <v>2</v>
      </c>
      <c r="Y10521">
        <v>0</v>
      </c>
      <c r="Z10521">
        <v>0</v>
      </c>
      <c r="AA10521">
        <v>4</v>
      </c>
      <c r="AB10521">
        <v>3.25</v>
      </c>
      <c r="AC10521">
        <v>2</v>
      </c>
      <c r="AD10521" t="str">
        <f t="shared" si="329"/>
        <v>H</v>
      </c>
      <c r="AE10521" t="str">
        <f t="shared" si="330"/>
        <v>N</v>
      </c>
      <c r="AF10521">
        <v>2.1</v>
      </c>
      <c r="AG10521">
        <v>1.72</v>
      </c>
      <c r="AH10521">
        <v>4.0999999999999996</v>
      </c>
      <c r="AI10521">
        <v>3.65</v>
      </c>
      <c r="AJ10521">
        <v>2.15</v>
      </c>
      <c r="AK10521">
        <v>3.97</v>
      </c>
      <c r="AL10521">
        <v>3.3</v>
      </c>
      <c r="AM10521">
        <v>2.0499999999999998</v>
      </c>
      <c r="AN10521">
        <v>2.19</v>
      </c>
      <c r="AO10521">
        <v>1.83</v>
      </c>
      <c r="AP10521">
        <v>2.1</v>
      </c>
      <c r="AQ10521">
        <v>1.75</v>
      </c>
      <c r="AR10521">
        <v>1</v>
      </c>
      <c r="AS10521">
        <v>1</v>
      </c>
    </row>
    <row r="10522" spans="1:45" x14ac:dyDescent="0.3">
      <c r="A10522" t="s">
        <v>10803</v>
      </c>
      <c r="B10522" t="s">
        <v>10543</v>
      </c>
      <c r="C10522">
        <v>26</v>
      </c>
      <c r="D10522" s="1">
        <v>44258</v>
      </c>
      <c r="E10522" s="2">
        <v>0.75</v>
      </c>
      <c r="F10522" t="s">
        <v>69</v>
      </c>
      <c r="G10522" t="s">
        <v>49</v>
      </c>
      <c r="H10522">
        <v>1</v>
      </c>
      <c r="I10522">
        <v>0</v>
      </c>
      <c r="J10522" t="s">
        <v>51</v>
      </c>
      <c r="K10522">
        <v>1</v>
      </c>
      <c r="L10522">
        <v>0</v>
      </c>
      <c r="M10522" t="s">
        <v>51</v>
      </c>
      <c r="N10522" t="s">
        <v>10333</v>
      </c>
      <c r="O10522">
        <v>9</v>
      </c>
      <c r="P10522">
        <v>16</v>
      </c>
      <c r="Q10522">
        <v>2</v>
      </c>
      <c r="R10522">
        <v>4</v>
      </c>
      <c r="S10522">
        <v>2</v>
      </c>
      <c r="T10522">
        <v>7</v>
      </c>
      <c r="U10522">
        <v>13</v>
      </c>
      <c r="V10522">
        <v>6</v>
      </c>
      <c r="W10522">
        <v>1</v>
      </c>
      <c r="X10522">
        <v>0</v>
      </c>
      <c r="Y10522">
        <v>1</v>
      </c>
      <c r="Z10522">
        <v>0</v>
      </c>
      <c r="AA10522">
        <v>3.75</v>
      </c>
      <c r="AB10522">
        <v>3.4</v>
      </c>
      <c r="AC10522">
        <v>2.0499999999999998</v>
      </c>
      <c r="AD10522" t="str">
        <f t="shared" si="329"/>
        <v>H</v>
      </c>
      <c r="AE10522" t="str">
        <f t="shared" si="330"/>
        <v>Y</v>
      </c>
      <c r="AF10522">
        <v>2.1</v>
      </c>
      <c r="AG10522">
        <v>1.72</v>
      </c>
      <c r="AH10522">
        <v>3.9</v>
      </c>
      <c r="AI10522">
        <v>3.6</v>
      </c>
      <c r="AJ10522">
        <v>2.15</v>
      </c>
      <c r="AK10522">
        <v>3.73</v>
      </c>
      <c r="AL10522">
        <v>3.44</v>
      </c>
      <c r="AM10522">
        <v>2.0699999999999998</v>
      </c>
      <c r="AN10522">
        <v>2.2599999999999998</v>
      </c>
      <c r="AO10522">
        <v>1.77</v>
      </c>
      <c r="AP10522">
        <v>2.16</v>
      </c>
      <c r="AQ10522">
        <v>1.71</v>
      </c>
      <c r="AR10522">
        <v>3</v>
      </c>
      <c r="AS10522">
        <v>0</v>
      </c>
    </row>
    <row r="10523" spans="1:45" x14ac:dyDescent="0.3">
      <c r="A10523" t="s">
        <v>10804</v>
      </c>
      <c r="B10523" t="s">
        <v>10543</v>
      </c>
      <c r="C10523">
        <v>26</v>
      </c>
      <c r="D10523" s="1">
        <v>44258</v>
      </c>
      <c r="E10523" s="2">
        <v>0.84375</v>
      </c>
      <c r="F10523" t="s">
        <v>454</v>
      </c>
      <c r="G10523" t="s">
        <v>79</v>
      </c>
      <c r="H10523">
        <v>0</v>
      </c>
      <c r="I10523">
        <v>0</v>
      </c>
      <c r="J10523" t="s">
        <v>61</v>
      </c>
      <c r="K10523">
        <v>0</v>
      </c>
      <c r="L10523">
        <v>0</v>
      </c>
      <c r="M10523" t="s">
        <v>61</v>
      </c>
      <c r="N10523" t="s">
        <v>4524</v>
      </c>
      <c r="O10523">
        <v>8</v>
      </c>
      <c r="P10523">
        <v>11</v>
      </c>
      <c r="Q10523">
        <v>2</v>
      </c>
      <c r="R10523">
        <v>1</v>
      </c>
      <c r="S10523">
        <v>4</v>
      </c>
      <c r="T10523">
        <v>6</v>
      </c>
      <c r="U10523">
        <v>4</v>
      </c>
      <c r="V10523">
        <v>13</v>
      </c>
      <c r="W10523">
        <v>1</v>
      </c>
      <c r="X10523">
        <v>0</v>
      </c>
      <c r="Y10523">
        <v>0</v>
      </c>
      <c r="Z10523">
        <v>0</v>
      </c>
      <c r="AA10523">
        <v>8</v>
      </c>
      <c r="AB10523">
        <v>4.75</v>
      </c>
      <c r="AC10523">
        <v>1.4</v>
      </c>
      <c r="AD10523" t="str">
        <f t="shared" si="329"/>
        <v>H</v>
      </c>
      <c r="AE10523" t="str">
        <f t="shared" si="330"/>
        <v>N</v>
      </c>
      <c r="AF10523">
        <v>1.72</v>
      </c>
      <c r="AG10523">
        <v>2.1</v>
      </c>
      <c r="AH10523">
        <v>8.18</v>
      </c>
      <c r="AI10523">
        <v>4.8</v>
      </c>
      <c r="AJ10523">
        <v>1.48</v>
      </c>
      <c r="AK10523">
        <v>7.56</v>
      </c>
      <c r="AL10523">
        <v>4.5999999999999996</v>
      </c>
      <c r="AM10523">
        <v>1.44</v>
      </c>
      <c r="AN10523">
        <v>1.84</v>
      </c>
      <c r="AO10523">
        <v>2.14</v>
      </c>
      <c r="AP10523">
        <v>1.77</v>
      </c>
      <c r="AQ10523">
        <v>2.0699999999999998</v>
      </c>
      <c r="AR10523">
        <v>1</v>
      </c>
      <c r="AS10523">
        <v>1</v>
      </c>
    </row>
    <row r="10524" spans="1:45" x14ac:dyDescent="0.3">
      <c r="A10524" t="s">
        <v>10805</v>
      </c>
      <c r="B10524" t="s">
        <v>10543</v>
      </c>
      <c r="C10524">
        <v>26</v>
      </c>
      <c r="D10524" s="1">
        <v>44259</v>
      </c>
      <c r="E10524" s="2">
        <v>0.75</v>
      </c>
      <c r="F10524" t="s">
        <v>3176</v>
      </c>
      <c r="G10524" t="s">
        <v>64</v>
      </c>
      <c r="H10524">
        <v>0</v>
      </c>
      <c r="I10524">
        <v>1</v>
      </c>
      <c r="J10524" t="s">
        <v>47</v>
      </c>
      <c r="K10524">
        <v>0</v>
      </c>
      <c r="L10524">
        <v>1</v>
      </c>
      <c r="M10524" t="s">
        <v>47</v>
      </c>
      <c r="N10524" t="s">
        <v>9741</v>
      </c>
      <c r="O10524">
        <v>11</v>
      </c>
      <c r="P10524">
        <v>9</v>
      </c>
      <c r="Q10524">
        <v>3</v>
      </c>
      <c r="R10524">
        <v>2</v>
      </c>
      <c r="S10524">
        <v>4</v>
      </c>
      <c r="T10524">
        <v>1</v>
      </c>
      <c r="U10524">
        <v>13</v>
      </c>
      <c r="V10524">
        <v>9</v>
      </c>
      <c r="W10524">
        <v>2</v>
      </c>
      <c r="X10524">
        <v>1</v>
      </c>
      <c r="Y10524">
        <v>0</v>
      </c>
      <c r="Z10524">
        <v>0</v>
      </c>
      <c r="AA10524">
        <v>4</v>
      </c>
      <c r="AB10524">
        <v>3.6</v>
      </c>
      <c r="AC10524">
        <v>1.9</v>
      </c>
      <c r="AD10524" t="str">
        <f t="shared" si="329"/>
        <v>H</v>
      </c>
      <c r="AE10524" t="str">
        <f t="shared" si="330"/>
        <v>N</v>
      </c>
      <c r="AF10524">
        <v>2</v>
      </c>
      <c r="AG10524">
        <v>1.8</v>
      </c>
      <c r="AH10524">
        <v>4.0999999999999996</v>
      </c>
      <c r="AI10524">
        <v>3.75</v>
      </c>
      <c r="AJ10524">
        <v>2.02</v>
      </c>
      <c r="AK10524">
        <v>3.95</v>
      </c>
      <c r="AL10524">
        <v>3.57</v>
      </c>
      <c r="AM10524">
        <v>1.96</v>
      </c>
      <c r="AN10524">
        <v>2.08</v>
      </c>
      <c r="AO10524">
        <v>1.87</v>
      </c>
      <c r="AP10524">
        <v>2.0099999999999998</v>
      </c>
      <c r="AQ10524">
        <v>1.81</v>
      </c>
      <c r="AR10524">
        <v>0</v>
      </c>
      <c r="AS10524">
        <v>3</v>
      </c>
    </row>
    <row r="10525" spans="1:45" x14ac:dyDescent="0.3">
      <c r="A10525" t="s">
        <v>10806</v>
      </c>
      <c r="B10525" t="s">
        <v>10543</v>
      </c>
      <c r="C10525">
        <v>26</v>
      </c>
      <c r="D10525" s="1">
        <v>44259</v>
      </c>
      <c r="E10525" s="2">
        <v>0.75</v>
      </c>
      <c r="F10525" t="s">
        <v>3618</v>
      </c>
      <c r="G10525" t="s">
        <v>73</v>
      </c>
      <c r="H10525">
        <v>0</v>
      </c>
      <c r="I10525">
        <v>1</v>
      </c>
      <c r="J10525" t="s">
        <v>47</v>
      </c>
      <c r="K10525">
        <v>0</v>
      </c>
      <c r="L10525">
        <v>0</v>
      </c>
      <c r="M10525" t="s">
        <v>61</v>
      </c>
      <c r="N10525" t="s">
        <v>10386</v>
      </c>
      <c r="O10525">
        <v>11</v>
      </c>
      <c r="P10525">
        <v>11</v>
      </c>
      <c r="Q10525">
        <v>3</v>
      </c>
      <c r="R10525">
        <v>3</v>
      </c>
      <c r="S10525">
        <v>3</v>
      </c>
      <c r="T10525">
        <v>3</v>
      </c>
      <c r="U10525">
        <v>9</v>
      </c>
      <c r="V10525">
        <v>7</v>
      </c>
      <c r="W10525">
        <v>3</v>
      </c>
      <c r="X10525">
        <v>1</v>
      </c>
      <c r="Y10525">
        <v>0</v>
      </c>
      <c r="Z10525">
        <v>0</v>
      </c>
      <c r="AA10525">
        <v>4.33</v>
      </c>
      <c r="AB10525">
        <v>3.6</v>
      </c>
      <c r="AC10525">
        <v>1.83</v>
      </c>
      <c r="AD10525" t="str">
        <f t="shared" si="329"/>
        <v>H</v>
      </c>
      <c r="AE10525" t="str">
        <f t="shared" si="330"/>
        <v>N</v>
      </c>
      <c r="AF10525">
        <v>1.9</v>
      </c>
      <c r="AG10525">
        <v>1.9</v>
      </c>
      <c r="AH10525">
        <v>4.5999999999999996</v>
      </c>
      <c r="AI10525">
        <v>3.91</v>
      </c>
      <c r="AJ10525">
        <v>1.89</v>
      </c>
      <c r="AK10525">
        <v>4.43</v>
      </c>
      <c r="AL10525">
        <v>3.67</v>
      </c>
      <c r="AM10525">
        <v>1.84</v>
      </c>
      <c r="AN10525">
        <v>2.04</v>
      </c>
      <c r="AO10525">
        <v>1.93</v>
      </c>
      <c r="AP10525">
        <v>1.95</v>
      </c>
      <c r="AQ10525">
        <v>1.87</v>
      </c>
      <c r="AR10525">
        <v>0</v>
      </c>
      <c r="AS10525">
        <v>3</v>
      </c>
    </row>
    <row r="10526" spans="1:45" x14ac:dyDescent="0.3">
      <c r="A10526" t="s">
        <v>10807</v>
      </c>
      <c r="B10526" t="s">
        <v>10543</v>
      </c>
      <c r="C10526">
        <v>26</v>
      </c>
      <c r="D10526" s="1">
        <v>44259</v>
      </c>
      <c r="E10526" s="2">
        <v>0.84375</v>
      </c>
      <c r="F10526" t="s">
        <v>56</v>
      </c>
      <c r="G10526" t="s">
        <v>53</v>
      </c>
      <c r="H10526">
        <v>0</v>
      </c>
      <c r="I10526">
        <v>1</v>
      </c>
      <c r="J10526" t="s">
        <v>47</v>
      </c>
      <c r="K10526">
        <v>0</v>
      </c>
      <c r="L10526">
        <v>1</v>
      </c>
      <c r="M10526" t="s">
        <v>47</v>
      </c>
      <c r="N10526" t="s">
        <v>4453</v>
      </c>
      <c r="O10526">
        <v>7</v>
      </c>
      <c r="P10526">
        <v>11</v>
      </c>
      <c r="Q10526">
        <v>1</v>
      </c>
      <c r="R10526">
        <v>5</v>
      </c>
      <c r="S10526">
        <v>5</v>
      </c>
      <c r="T10526">
        <v>2</v>
      </c>
      <c r="U10526">
        <v>9</v>
      </c>
      <c r="V10526">
        <v>8</v>
      </c>
      <c r="W10526">
        <v>0</v>
      </c>
      <c r="X10526">
        <v>0</v>
      </c>
      <c r="Y10526">
        <v>0</v>
      </c>
      <c r="Z10526">
        <v>0</v>
      </c>
      <c r="AA10526">
        <v>2.25</v>
      </c>
      <c r="AB10526">
        <v>3.6</v>
      </c>
      <c r="AC10526">
        <v>3</v>
      </c>
      <c r="AD10526" t="str">
        <f t="shared" si="329"/>
        <v>A</v>
      </c>
      <c r="AE10526" t="str">
        <f t="shared" si="330"/>
        <v>Y</v>
      </c>
      <c r="AF10526">
        <v>1.8</v>
      </c>
      <c r="AG10526">
        <v>2</v>
      </c>
      <c r="AH10526">
        <v>2.36</v>
      </c>
      <c r="AI10526">
        <v>3.79</v>
      </c>
      <c r="AJ10526">
        <v>3.24</v>
      </c>
      <c r="AK10526">
        <v>2.2599999999999998</v>
      </c>
      <c r="AL10526">
        <v>3.59</v>
      </c>
      <c r="AM10526">
        <v>3.1</v>
      </c>
      <c r="AN10526">
        <v>1.87</v>
      </c>
      <c r="AO10526">
        <v>2.13</v>
      </c>
      <c r="AP10526">
        <v>1.78</v>
      </c>
      <c r="AQ10526">
        <v>2.0499999999999998</v>
      </c>
      <c r="AR10526">
        <v>0</v>
      </c>
      <c r="AS10526">
        <v>3</v>
      </c>
    </row>
    <row r="10527" spans="1:45" x14ac:dyDescent="0.3">
      <c r="A10527" t="s">
        <v>10808</v>
      </c>
      <c r="B10527" t="s">
        <v>10543</v>
      </c>
      <c r="C10527">
        <v>27</v>
      </c>
      <c r="D10527" s="1">
        <v>44261</v>
      </c>
      <c r="E10527" s="2">
        <v>0.52083333333333337</v>
      </c>
      <c r="F10527" t="s">
        <v>6329</v>
      </c>
      <c r="G10527" t="s">
        <v>45</v>
      </c>
      <c r="H10527">
        <v>1</v>
      </c>
      <c r="I10527">
        <v>1</v>
      </c>
      <c r="J10527" t="s">
        <v>61</v>
      </c>
      <c r="K10527">
        <v>1</v>
      </c>
      <c r="L10527">
        <v>1</v>
      </c>
      <c r="M10527" t="s">
        <v>61</v>
      </c>
      <c r="N10527" t="s">
        <v>4524</v>
      </c>
      <c r="O10527">
        <v>9</v>
      </c>
      <c r="P10527">
        <v>15</v>
      </c>
      <c r="Q10527">
        <v>5</v>
      </c>
      <c r="R10527">
        <v>3</v>
      </c>
      <c r="S10527">
        <v>2</v>
      </c>
      <c r="T10527">
        <v>4</v>
      </c>
      <c r="U10527">
        <v>5</v>
      </c>
      <c r="V10527">
        <v>12</v>
      </c>
      <c r="W10527">
        <v>1</v>
      </c>
      <c r="X10527">
        <v>1</v>
      </c>
      <c r="Y10527">
        <v>0</v>
      </c>
      <c r="Z10527">
        <v>0</v>
      </c>
      <c r="AA10527">
        <v>5.5</v>
      </c>
      <c r="AB10527">
        <v>4</v>
      </c>
      <c r="AC10527">
        <v>1.61</v>
      </c>
      <c r="AD10527" t="str">
        <f t="shared" ref="AD10527:AD10590" si="331">IF(IF(AC10527&gt;AA10527,G10527,F10527)=F10527,"H","A")</f>
        <v>H</v>
      </c>
      <c r="AE10527" t="str">
        <f t="shared" si="330"/>
        <v>N</v>
      </c>
      <c r="AF10527">
        <v>1.97</v>
      </c>
      <c r="AG10527">
        <v>1.93</v>
      </c>
      <c r="AH10527">
        <v>5.8</v>
      </c>
      <c r="AI10527">
        <v>4.12</v>
      </c>
      <c r="AJ10527">
        <v>1.69</v>
      </c>
      <c r="AK10527">
        <v>5.48</v>
      </c>
      <c r="AL10527">
        <v>3.94</v>
      </c>
      <c r="AM10527">
        <v>1.64</v>
      </c>
      <c r="AN10527">
        <v>2.0099999999999998</v>
      </c>
      <c r="AO10527">
        <v>1.96</v>
      </c>
      <c r="AP10527">
        <v>1.93</v>
      </c>
      <c r="AQ10527">
        <v>1.9</v>
      </c>
      <c r="AR10527">
        <v>1</v>
      </c>
      <c r="AS10527">
        <v>1</v>
      </c>
    </row>
    <row r="10528" spans="1:45" x14ac:dyDescent="0.3">
      <c r="A10528" t="s">
        <v>10809</v>
      </c>
      <c r="B10528" t="s">
        <v>10543</v>
      </c>
      <c r="C10528">
        <v>27</v>
      </c>
      <c r="D10528" s="1">
        <v>44261</v>
      </c>
      <c r="E10528" s="2">
        <v>0.625</v>
      </c>
      <c r="F10528" t="s">
        <v>69</v>
      </c>
      <c r="G10528" t="s">
        <v>72</v>
      </c>
      <c r="H10528">
        <v>0</v>
      </c>
      <c r="I10528">
        <v>2</v>
      </c>
      <c r="J10528" t="s">
        <v>47</v>
      </c>
      <c r="K10528">
        <v>0</v>
      </c>
      <c r="L10528">
        <v>1</v>
      </c>
      <c r="M10528" t="s">
        <v>47</v>
      </c>
      <c r="N10528" t="s">
        <v>8267</v>
      </c>
      <c r="O10528">
        <v>8</v>
      </c>
      <c r="P10528">
        <v>15</v>
      </c>
      <c r="Q10528">
        <v>2</v>
      </c>
      <c r="R10528">
        <v>5</v>
      </c>
      <c r="S10528">
        <v>7</v>
      </c>
      <c r="T10528">
        <v>3</v>
      </c>
      <c r="U10528">
        <v>17</v>
      </c>
      <c r="V10528">
        <v>11</v>
      </c>
      <c r="W10528">
        <v>4</v>
      </c>
      <c r="X10528">
        <v>3</v>
      </c>
      <c r="Y10528">
        <v>0</v>
      </c>
      <c r="Z10528">
        <v>0</v>
      </c>
      <c r="AA10528">
        <v>3.6</v>
      </c>
      <c r="AB10528">
        <v>3.5</v>
      </c>
      <c r="AC10528">
        <v>2</v>
      </c>
      <c r="AD10528" t="str">
        <f t="shared" si="331"/>
        <v>H</v>
      </c>
      <c r="AE10528" t="str">
        <f t="shared" si="330"/>
        <v>N</v>
      </c>
      <c r="AF10528">
        <v>2.2999999999999998</v>
      </c>
      <c r="AG10528">
        <v>1.61</v>
      </c>
      <c r="AH10528">
        <v>3.8</v>
      </c>
      <c r="AI10528">
        <v>3.6</v>
      </c>
      <c r="AJ10528">
        <v>2.1800000000000002</v>
      </c>
      <c r="AK10528">
        <v>3.67</v>
      </c>
      <c r="AL10528">
        <v>3.4</v>
      </c>
      <c r="AM10528">
        <v>2.09</v>
      </c>
      <c r="AN10528">
        <v>2.34</v>
      </c>
      <c r="AO10528">
        <v>1.74</v>
      </c>
      <c r="AP10528">
        <v>2.23</v>
      </c>
      <c r="AQ10528">
        <v>1.66</v>
      </c>
      <c r="AR10528">
        <v>0</v>
      </c>
      <c r="AS10528">
        <v>3</v>
      </c>
    </row>
    <row r="10529" spans="1:45" x14ac:dyDescent="0.3">
      <c r="A10529" t="s">
        <v>10810</v>
      </c>
      <c r="B10529" t="s">
        <v>10543</v>
      </c>
      <c r="C10529">
        <v>27</v>
      </c>
      <c r="D10529" s="1">
        <v>44261</v>
      </c>
      <c r="E10529" s="2">
        <v>0.72916666666666663</v>
      </c>
      <c r="F10529" t="s">
        <v>49</v>
      </c>
      <c r="G10529" t="s">
        <v>4016</v>
      </c>
      <c r="H10529">
        <v>0</v>
      </c>
      <c r="I10529">
        <v>0</v>
      </c>
      <c r="J10529" t="s">
        <v>61</v>
      </c>
      <c r="K10529">
        <v>0</v>
      </c>
      <c r="L10529">
        <v>0</v>
      </c>
      <c r="M10529" t="s">
        <v>61</v>
      </c>
      <c r="N10529" t="s">
        <v>9940</v>
      </c>
      <c r="O10529">
        <v>9</v>
      </c>
      <c r="P10529">
        <v>10</v>
      </c>
      <c r="Q10529">
        <v>1</v>
      </c>
      <c r="R10529">
        <v>2</v>
      </c>
      <c r="S10529">
        <v>5</v>
      </c>
      <c r="T10529">
        <v>3</v>
      </c>
      <c r="U10529">
        <v>13</v>
      </c>
      <c r="V10529">
        <v>13</v>
      </c>
      <c r="W10529">
        <v>1</v>
      </c>
      <c r="X10529">
        <v>0</v>
      </c>
      <c r="Y10529">
        <v>0</v>
      </c>
      <c r="Z10529">
        <v>0</v>
      </c>
      <c r="AA10529">
        <v>2.37</v>
      </c>
      <c r="AB10529">
        <v>3.25</v>
      </c>
      <c r="AC10529">
        <v>3.1</v>
      </c>
      <c r="AD10529" t="str">
        <f t="shared" si="331"/>
        <v>A</v>
      </c>
      <c r="AE10529" t="str">
        <f t="shared" si="330"/>
        <v>N</v>
      </c>
      <c r="AF10529">
        <v>2.1</v>
      </c>
      <c r="AG10529">
        <v>1.72</v>
      </c>
      <c r="AH10529">
        <v>2.5</v>
      </c>
      <c r="AI10529">
        <v>3.41</v>
      </c>
      <c r="AJ10529">
        <v>3.28</v>
      </c>
      <c r="AK10529">
        <v>2.42</v>
      </c>
      <c r="AL10529">
        <v>3.2</v>
      </c>
      <c r="AM10529">
        <v>3.14</v>
      </c>
      <c r="AN10529">
        <v>2.25</v>
      </c>
      <c r="AO10529">
        <v>1.78</v>
      </c>
      <c r="AP10529">
        <v>2.13</v>
      </c>
      <c r="AQ10529">
        <v>1.73</v>
      </c>
      <c r="AR10529">
        <v>1</v>
      </c>
      <c r="AS10529">
        <v>1</v>
      </c>
    </row>
    <row r="10530" spans="1:45" x14ac:dyDescent="0.3">
      <c r="A10530" t="s">
        <v>10811</v>
      </c>
      <c r="B10530" t="s">
        <v>10543</v>
      </c>
      <c r="C10530">
        <v>27</v>
      </c>
      <c r="D10530" s="1">
        <v>44261</v>
      </c>
      <c r="E10530" s="2">
        <v>0.83333333333333337</v>
      </c>
      <c r="F10530" t="s">
        <v>9392</v>
      </c>
      <c r="G10530" t="s">
        <v>463</v>
      </c>
      <c r="H10530">
        <v>1</v>
      </c>
      <c r="I10530">
        <v>2</v>
      </c>
      <c r="J10530" t="s">
        <v>47</v>
      </c>
      <c r="K10530">
        <v>1</v>
      </c>
      <c r="L10530">
        <v>0</v>
      </c>
      <c r="M10530" t="s">
        <v>51</v>
      </c>
      <c r="N10530" t="s">
        <v>6721</v>
      </c>
      <c r="O10530">
        <v>7</v>
      </c>
      <c r="P10530">
        <v>8</v>
      </c>
      <c r="Q10530">
        <v>2</v>
      </c>
      <c r="R10530">
        <v>4</v>
      </c>
      <c r="S10530">
        <v>6</v>
      </c>
      <c r="T10530">
        <v>6</v>
      </c>
      <c r="U10530">
        <v>14</v>
      </c>
      <c r="V10530">
        <v>8</v>
      </c>
      <c r="W10530">
        <v>0</v>
      </c>
      <c r="X10530">
        <v>1</v>
      </c>
      <c r="Y10530">
        <v>0</v>
      </c>
      <c r="Z10530">
        <v>0</v>
      </c>
      <c r="AA10530">
        <v>2.5499999999999998</v>
      </c>
      <c r="AB10530">
        <v>3.25</v>
      </c>
      <c r="AC10530">
        <v>2.8</v>
      </c>
      <c r="AD10530" t="str">
        <f t="shared" si="331"/>
        <v>A</v>
      </c>
      <c r="AE10530" t="str">
        <f t="shared" si="330"/>
        <v>Y</v>
      </c>
      <c r="AF10530">
        <v>2.2000000000000002</v>
      </c>
      <c r="AG10530">
        <v>1.66</v>
      </c>
      <c r="AH10530">
        <v>2.66</v>
      </c>
      <c r="AI10530">
        <v>3.4</v>
      </c>
      <c r="AJ10530">
        <v>3.07</v>
      </c>
      <c r="AK10530">
        <v>2.56</v>
      </c>
      <c r="AL10530">
        <v>3.24</v>
      </c>
      <c r="AM10530">
        <v>2.9</v>
      </c>
      <c r="AN10530">
        <v>2.2799999999999998</v>
      </c>
      <c r="AO10530">
        <v>1.74</v>
      </c>
      <c r="AP10530">
        <v>2.2000000000000002</v>
      </c>
      <c r="AQ10530">
        <v>1.68</v>
      </c>
      <c r="AR10530">
        <v>0</v>
      </c>
      <c r="AS10530">
        <v>3</v>
      </c>
    </row>
    <row r="10531" spans="1:45" x14ac:dyDescent="0.3">
      <c r="A10531" t="s">
        <v>10812</v>
      </c>
      <c r="B10531" t="s">
        <v>10543</v>
      </c>
      <c r="C10531">
        <v>27</v>
      </c>
      <c r="D10531" s="1">
        <v>44262</v>
      </c>
      <c r="E10531" s="2">
        <v>0.5</v>
      </c>
      <c r="F10531" t="s">
        <v>3618</v>
      </c>
      <c r="G10531" t="s">
        <v>63</v>
      </c>
      <c r="H10531">
        <v>0</v>
      </c>
      <c r="I10531">
        <v>0</v>
      </c>
      <c r="J10531" t="s">
        <v>61</v>
      </c>
      <c r="K10531">
        <v>0</v>
      </c>
      <c r="L10531">
        <v>0</v>
      </c>
      <c r="M10531" t="s">
        <v>61</v>
      </c>
      <c r="N10531" t="s">
        <v>4453</v>
      </c>
      <c r="O10531">
        <v>13</v>
      </c>
      <c r="P10531">
        <v>9</v>
      </c>
      <c r="Q10531">
        <v>3</v>
      </c>
      <c r="R10531">
        <v>5</v>
      </c>
      <c r="S10531">
        <v>9</v>
      </c>
      <c r="T10531">
        <v>7</v>
      </c>
      <c r="U10531">
        <v>11</v>
      </c>
      <c r="V10531">
        <v>10</v>
      </c>
      <c r="W10531">
        <v>0</v>
      </c>
      <c r="X10531">
        <v>0</v>
      </c>
      <c r="Y10531">
        <v>0</v>
      </c>
      <c r="Z10531">
        <v>0</v>
      </c>
      <c r="AA10531">
        <v>2.37</v>
      </c>
      <c r="AB10531">
        <v>3.2</v>
      </c>
      <c r="AC10531">
        <v>3.1</v>
      </c>
      <c r="AD10531" t="str">
        <f t="shared" si="331"/>
        <v>A</v>
      </c>
      <c r="AE10531" t="str">
        <f t="shared" si="330"/>
        <v>N</v>
      </c>
      <c r="AF10531">
        <v>2.2000000000000002</v>
      </c>
      <c r="AG10531">
        <v>1.66</v>
      </c>
      <c r="AH10531">
        <v>2.5499999999999998</v>
      </c>
      <c r="AI10531">
        <v>3.38</v>
      </c>
      <c r="AJ10531">
        <v>3.2</v>
      </c>
      <c r="AK10531">
        <v>2.4500000000000002</v>
      </c>
      <c r="AL10531">
        <v>3.2</v>
      </c>
      <c r="AM10531">
        <v>3.09</v>
      </c>
      <c r="AN10531">
        <v>2.35</v>
      </c>
      <c r="AO10531">
        <v>1.73</v>
      </c>
      <c r="AP10531">
        <v>2.25</v>
      </c>
      <c r="AQ10531">
        <v>1.65</v>
      </c>
      <c r="AR10531">
        <v>1</v>
      </c>
      <c r="AS10531">
        <v>1</v>
      </c>
    </row>
    <row r="10532" spans="1:45" x14ac:dyDescent="0.3">
      <c r="A10532" t="s">
        <v>10813</v>
      </c>
      <c r="B10532" t="s">
        <v>10543</v>
      </c>
      <c r="C10532">
        <v>27</v>
      </c>
      <c r="D10532" s="1">
        <v>44262</v>
      </c>
      <c r="E10532" s="2">
        <v>0.58333333333333337</v>
      </c>
      <c r="F10532" t="s">
        <v>56</v>
      </c>
      <c r="G10532" t="s">
        <v>3176</v>
      </c>
      <c r="H10532">
        <v>0</v>
      </c>
      <c r="I10532">
        <v>1</v>
      </c>
      <c r="J10532" t="s">
        <v>47</v>
      </c>
      <c r="K10532">
        <v>0</v>
      </c>
      <c r="L10532">
        <v>1</v>
      </c>
      <c r="M10532" t="s">
        <v>47</v>
      </c>
      <c r="N10532" t="s">
        <v>6379</v>
      </c>
      <c r="O10532">
        <v>16</v>
      </c>
      <c r="P10532">
        <v>10</v>
      </c>
      <c r="Q10532">
        <v>3</v>
      </c>
      <c r="R10532">
        <v>3</v>
      </c>
      <c r="S10532">
        <v>9</v>
      </c>
      <c r="T10532">
        <v>4</v>
      </c>
      <c r="U10532">
        <v>10</v>
      </c>
      <c r="V10532">
        <v>8</v>
      </c>
      <c r="W10532">
        <v>2</v>
      </c>
      <c r="X10532">
        <v>3</v>
      </c>
      <c r="Y10532">
        <v>0</v>
      </c>
      <c r="Z10532">
        <v>0</v>
      </c>
      <c r="AA10532">
        <v>1.36</v>
      </c>
      <c r="AB10532">
        <v>5</v>
      </c>
      <c r="AC10532">
        <v>8.5</v>
      </c>
      <c r="AD10532" t="str">
        <f t="shared" si="331"/>
        <v>A</v>
      </c>
      <c r="AE10532" t="str">
        <f t="shared" si="330"/>
        <v>Y</v>
      </c>
      <c r="AF10532">
        <v>1.72</v>
      </c>
      <c r="AG10532">
        <v>2.1</v>
      </c>
      <c r="AH10532">
        <v>1.44</v>
      </c>
      <c r="AI10532">
        <v>5.35</v>
      </c>
      <c r="AJ10532">
        <v>9.5</v>
      </c>
      <c r="AK10532">
        <v>1.38</v>
      </c>
      <c r="AL10532">
        <v>4.9800000000000004</v>
      </c>
      <c r="AM10532">
        <v>8.39</v>
      </c>
      <c r="AN10532">
        <v>1.75</v>
      </c>
      <c r="AO10532">
        <v>2.2799999999999998</v>
      </c>
      <c r="AP10532">
        <v>1.69</v>
      </c>
      <c r="AQ10532">
        <v>2.1800000000000002</v>
      </c>
      <c r="AR10532">
        <v>0</v>
      </c>
      <c r="AS10532">
        <v>3</v>
      </c>
    </row>
    <row r="10533" spans="1:45" x14ac:dyDescent="0.3">
      <c r="A10533" t="s">
        <v>10814</v>
      </c>
      <c r="B10533" t="s">
        <v>10543</v>
      </c>
      <c r="C10533">
        <v>27</v>
      </c>
      <c r="D10533" s="1">
        <v>44262</v>
      </c>
      <c r="E10533" s="2">
        <v>0.6875</v>
      </c>
      <c r="F10533" t="s">
        <v>59</v>
      </c>
      <c r="G10533" t="s">
        <v>79</v>
      </c>
      <c r="H10533">
        <v>0</v>
      </c>
      <c r="I10533">
        <v>2</v>
      </c>
      <c r="J10533" t="s">
        <v>47</v>
      </c>
      <c r="K10533">
        <v>0</v>
      </c>
      <c r="L10533">
        <v>1</v>
      </c>
      <c r="M10533" t="s">
        <v>47</v>
      </c>
      <c r="N10533" t="s">
        <v>6558</v>
      </c>
      <c r="O10533">
        <v>23</v>
      </c>
      <c r="P10533">
        <v>8</v>
      </c>
      <c r="Q10533">
        <v>6</v>
      </c>
      <c r="R10533">
        <v>6</v>
      </c>
      <c r="S10533">
        <v>6</v>
      </c>
      <c r="T10533">
        <v>2</v>
      </c>
      <c r="U10533">
        <v>9</v>
      </c>
      <c r="V10533">
        <v>12</v>
      </c>
      <c r="W10533">
        <v>0</v>
      </c>
      <c r="X10533">
        <v>3</v>
      </c>
      <c r="Y10533">
        <v>0</v>
      </c>
      <c r="Z10533">
        <v>0</v>
      </c>
      <c r="AA10533">
        <v>1.45</v>
      </c>
      <c r="AB10533">
        <v>4.5</v>
      </c>
      <c r="AC10533">
        <v>7</v>
      </c>
      <c r="AD10533" t="str">
        <f t="shared" si="331"/>
        <v>A</v>
      </c>
      <c r="AE10533" t="str">
        <f t="shared" si="330"/>
        <v>Y</v>
      </c>
      <c r="AF10533">
        <v>1.72</v>
      </c>
      <c r="AG10533">
        <v>2.1</v>
      </c>
      <c r="AH10533">
        <v>1.54</v>
      </c>
      <c r="AI10533">
        <v>4.55</v>
      </c>
      <c r="AJ10533">
        <v>7.5</v>
      </c>
      <c r="AK10533">
        <v>1.5</v>
      </c>
      <c r="AL10533">
        <v>4.3499999999999996</v>
      </c>
      <c r="AM10533">
        <v>6.74</v>
      </c>
      <c r="AN10533">
        <v>1.79</v>
      </c>
      <c r="AO10533">
        <v>2.23</v>
      </c>
      <c r="AP10533">
        <v>1.72</v>
      </c>
      <c r="AQ10533">
        <v>2.14</v>
      </c>
      <c r="AR10533">
        <v>0</v>
      </c>
      <c r="AS10533">
        <v>3</v>
      </c>
    </row>
    <row r="10534" spans="1:45" x14ac:dyDescent="0.3">
      <c r="A10534" t="s">
        <v>10815</v>
      </c>
      <c r="B10534" t="s">
        <v>10543</v>
      </c>
      <c r="C10534">
        <v>27</v>
      </c>
      <c r="D10534" s="1">
        <v>44262</v>
      </c>
      <c r="E10534" s="2">
        <v>0.80208333333333337</v>
      </c>
      <c r="F10534" t="s">
        <v>64</v>
      </c>
      <c r="G10534" t="s">
        <v>454</v>
      </c>
      <c r="H10534">
        <v>4</v>
      </c>
      <c r="I10534">
        <v>1</v>
      </c>
      <c r="J10534" t="s">
        <v>51</v>
      </c>
      <c r="K10534">
        <v>1</v>
      </c>
      <c r="L10534">
        <v>1</v>
      </c>
      <c r="M10534" t="s">
        <v>61</v>
      </c>
      <c r="N10534" t="s">
        <v>5950</v>
      </c>
      <c r="O10534">
        <v>12</v>
      </c>
      <c r="P10534">
        <v>5</v>
      </c>
      <c r="Q10534">
        <v>5</v>
      </c>
      <c r="R10534">
        <v>1</v>
      </c>
      <c r="S10534">
        <v>1</v>
      </c>
      <c r="T10534">
        <v>5</v>
      </c>
      <c r="U10534">
        <v>8</v>
      </c>
      <c r="V10534">
        <v>17</v>
      </c>
      <c r="W10534">
        <v>2</v>
      </c>
      <c r="X10534">
        <v>3</v>
      </c>
      <c r="Y10534">
        <v>0</v>
      </c>
      <c r="Z10534">
        <v>0</v>
      </c>
      <c r="AA10534">
        <v>1.45</v>
      </c>
      <c r="AB10534">
        <v>4.5</v>
      </c>
      <c r="AC10534">
        <v>7</v>
      </c>
      <c r="AD10534" t="str">
        <f t="shared" si="331"/>
        <v>A</v>
      </c>
      <c r="AE10534" t="str">
        <f t="shared" si="330"/>
        <v>N</v>
      </c>
      <c r="AF10534">
        <v>1.9</v>
      </c>
      <c r="AG10534">
        <v>1.9</v>
      </c>
      <c r="AH10534">
        <v>1.53</v>
      </c>
      <c r="AI10534">
        <v>4.75</v>
      </c>
      <c r="AJ10534">
        <v>7.5</v>
      </c>
      <c r="AK10534">
        <v>1.47</v>
      </c>
      <c r="AL10534">
        <v>4.4800000000000004</v>
      </c>
      <c r="AM10534">
        <v>7.11</v>
      </c>
      <c r="AN10534">
        <v>1.92</v>
      </c>
      <c r="AO10534">
        <v>2.0499999999999998</v>
      </c>
      <c r="AP10534">
        <v>1.84</v>
      </c>
      <c r="AQ10534">
        <v>1.98</v>
      </c>
      <c r="AR10534">
        <v>3</v>
      </c>
      <c r="AS10534">
        <v>0</v>
      </c>
    </row>
    <row r="10535" spans="1:45" x14ac:dyDescent="0.3">
      <c r="A10535" t="s">
        <v>10816</v>
      </c>
      <c r="B10535" t="s">
        <v>10543</v>
      </c>
      <c r="C10535">
        <v>27</v>
      </c>
      <c r="D10535" s="1">
        <v>44263</v>
      </c>
      <c r="E10535" s="2">
        <v>0.75</v>
      </c>
      <c r="F10535" t="s">
        <v>53</v>
      </c>
      <c r="G10535" t="s">
        <v>73</v>
      </c>
      <c r="H10535">
        <v>2</v>
      </c>
      <c r="I10535">
        <v>0</v>
      </c>
      <c r="J10535" t="s">
        <v>51</v>
      </c>
      <c r="K10535">
        <v>1</v>
      </c>
      <c r="L10535">
        <v>0</v>
      </c>
      <c r="M10535" t="s">
        <v>51</v>
      </c>
      <c r="N10535" t="s">
        <v>9741</v>
      </c>
      <c r="O10535">
        <v>19</v>
      </c>
      <c r="P10535">
        <v>7</v>
      </c>
      <c r="Q10535">
        <v>9</v>
      </c>
      <c r="R10535">
        <v>1</v>
      </c>
      <c r="S10535">
        <v>7</v>
      </c>
      <c r="T10535">
        <v>3</v>
      </c>
      <c r="U10535">
        <v>11</v>
      </c>
      <c r="V10535">
        <v>12</v>
      </c>
      <c r="W10535">
        <v>0</v>
      </c>
      <c r="X10535">
        <v>3</v>
      </c>
      <c r="Y10535">
        <v>0</v>
      </c>
      <c r="Z10535">
        <v>0</v>
      </c>
      <c r="AA10535">
        <v>1.53</v>
      </c>
      <c r="AB10535">
        <v>4</v>
      </c>
      <c r="AC10535">
        <v>6.5</v>
      </c>
      <c r="AD10535" t="str">
        <f t="shared" si="331"/>
        <v>A</v>
      </c>
      <c r="AE10535" t="str">
        <f t="shared" si="330"/>
        <v>N</v>
      </c>
      <c r="AF10535">
        <v>1.98</v>
      </c>
      <c r="AG10535">
        <v>1.92</v>
      </c>
      <c r="AH10535">
        <v>1.62</v>
      </c>
      <c r="AI10535">
        <v>4.4000000000000004</v>
      </c>
      <c r="AJ10535">
        <v>6.9</v>
      </c>
      <c r="AK10535">
        <v>1.55</v>
      </c>
      <c r="AL10535">
        <v>4.1399999999999997</v>
      </c>
      <c r="AM10535">
        <v>6.29</v>
      </c>
      <c r="AN10535">
        <v>2</v>
      </c>
      <c r="AO10535">
        <v>1.98</v>
      </c>
      <c r="AP10535">
        <v>1.93</v>
      </c>
      <c r="AQ10535">
        <v>1.89</v>
      </c>
      <c r="AR10535">
        <v>3</v>
      </c>
      <c r="AS10535">
        <v>0</v>
      </c>
    </row>
    <row r="10536" spans="1:45" x14ac:dyDescent="0.3">
      <c r="A10536" t="s">
        <v>10817</v>
      </c>
      <c r="B10536" t="s">
        <v>10543</v>
      </c>
      <c r="C10536">
        <v>27</v>
      </c>
      <c r="D10536" s="1">
        <v>44263</v>
      </c>
      <c r="E10536" s="2">
        <v>0.83333333333333337</v>
      </c>
      <c r="F10536" t="s">
        <v>75</v>
      </c>
      <c r="G10536" t="s">
        <v>60</v>
      </c>
      <c r="H10536">
        <v>2</v>
      </c>
      <c r="I10536">
        <v>0</v>
      </c>
      <c r="J10536" t="s">
        <v>51</v>
      </c>
      <c r="K10536">
        <v>2</v>
      </c>
      <c r="L10536">
        <v>0</v>
      </c>
      <c r="M10536" t="s">
        <v>51</v>
      </c>
      <c r="N10536" t="s">
        <v>3639</v>
      </c>
      <c r="O10536">
        <v>16</v>
      </c>
      <c r="P10536">
        <v>17</v>
      </c>
      <c r="Q10536">
        <v>5</v>
      </c>
      <c r="R10536">
        <v>2</v>
      </c>
      <c r="S10536">
        <v>6</v>
      </c>
      <c r="T10536">
        <v>6</v>
      </c>
      <c r="U10536">
        <v>9</v>
      </c>
      <c r="V10536">
        <v>9</v>
      </c>
      <c r="W10536">
        <v>1</v>
      </c>
      <c r="X10536">
        <v>1</v>
      </c>
      <c r="Y10536">
        <v>0</v>
      </c>
      <c r="Z10536">
        <v>0</v>
      </c>
      <c r="AA10536">
        <v>2.0499999999999998</v>
      </c>
      <c r="AB10536">
        <v>3.6</v>
      </c>
      <c r="AC10536">
        <v>3.5</v>
      </c>
      <c r="AD10536" t="str">
        <f t="shared" si="331"/>
        <v>A</v>
      </c>
      <c r="AE10536" t="str">
        <f t="shared" si="330"/>
        <v>N</v>
      </c>
      <c r="AF10536">
        <v>1.66</v>
      </c>
      <c r="AG10536">
        <v>2.2000000000000002</v>
      </c>
      <c r="AH10536">
        <v>2.1800000000000002</v>
      </c>
      <c r="AI10536">
        <v>3.8</v>
      </c>
      <c r="AJ10536">
        <v>3.57</v>
      </c>
      <c r="AK10536">
        <v>2.09</v>
      </c>
      <c r="AL10536">
        <v>3.59</v>
      </c>
      <c r="AM10536">
        <v>3.46</v>
      </c>
      <c r="AN10536">
        <v>1.71</v>
      </c>
      <c r="AO10536">
        <v>2.33</v>
      </c>
      <c r="AP10536">
        <v>1.66</v>
      </c>
      <c r="AQ10536">
        <v>2.2400000000000002</v>
      </c>
      <c r="AR10536">
        <v>3</v>
      </c>
      <c r="AS10536">
        <v>0</v>
      </c>
    </row>
    <row r="10537" spans="1:45" x14ac:dyDescent="0.3">
      <c r="A10537" t="s">
        <v>10818</v>
      </c>
      <c r="B10537" t="s">
        <v>10543</v>
      </c>
      <c r="C10537">
        <v>27</v>
      </c>
      <c r="D10537" s="1">
        <v>44265</v>
      </c>
      <c r="E10537" s="2">
        <v>0.75</v>
      </c>
      <c r="F10537" t="s">
        <v>59</v>
      </c>
      <c r="G10537" t="s">
        <v>72</v>
      </c>
      <c r="H10537">
        <v>5</v>
      </c>
      <c r="I10537">
        <v>2</v>
      </c>
      <c r="J10537" t="s">
        <v>51</v>
      </c>
      <c r="K10537">
        <v>3</v>
      </c>
      <c r="L10537">
        <v>1</v>
      </c>
      <c r="M10537" t="s">
        <v>51</v>
      </c>
      <c r="N10537" t="s">
        <v>6912</v>
      </c>
      <c r="O10537">
        <v>17</v>
      </c>
      <c r="P10537">
        <v>11</v>
      </c>
      <c r="Q10537">
        <v>10</v>
      </c>
      <c r="R10537">
        <v>6</v>
      </c>
      <c r="S10537">
        <v>5</v>
      </c>
      <c r="T10537">
        <v>5</v>
      </c>
      <c r="U10537">
        <v>6</v>
      </c>
      <c r="V10537">
        <v>4</v>
      </c>
      <c r="W10537">
        <v>1</v>
      </c>
      <c r="X10537">
        <v>0</v>
      </c>
      <c r="Y10537">
        <v>0</v>
      </c>
      <c r="Z10537">
        <v>0</v>
      </c>
      <c r="AA10537">
        <v>1.18</v>
      </c>
      <c r="AB10537">
        <v>7.5</v>
      </c>
      <c r="AC10537">
        <v>15</v>
      </c>
      <c r="AD10537" t="str">
        <f t="shared" si="331"/>
        <v>A</v>
      </c>
      <c r="AE10537" t="str">
        <f t="shared" si="330"/>
        <v>N</v>
      </c>
      <c r="AF10537">
        <v>1.53</v>
      </c>
      <c r="AG10537">
        <v>2.5</v>
      </c>
      <c r="AH10537">
        <v>1.23</v>
      </c>
      <c r="AI10537">
        <v>7.51</v>
      </c>
      <c r="AJ10537">
        <v>17</v>
      </c>
      <c r="AK10537">
        <v>1.21</v>
      </c>
      <c r="AL10537">
        <v>6.91</v>
      </c>
      <c r="AM10537">
        <v>14.17</v>
      </c>
      <c r="AN10537">
        <v>1.53</v>
      </c>
      <c r="AO10537">
        <v>2.75</v>
      </c>
      <c r="AP10537">
        <v>1.51</v>
      </c>
      <c r="AQ10537">
        <v>2.59</v>
      </c>
      <c r="AR10537">
        <v>3</v>
      </c>
      <c r="AS10537">
        <v>0</v>
      </c>
    </row>
    <row r="10538" spans="1:45" x14ac:dyDescent="0.3">
      <c r="A10538" t="s">
        <v>10819</v>
      </c>
      <c r="B10538" t="s">
        <v>10543</v>
      </c>
      <c r="C10538">
        <v>28</v>
      </c>
      <c r="D10538" s="1">
        <v>44267</v>
      </c>
      <c r="E10538" s="2">
        <v>0.83333333333333337</v>
      </c>
      <c r="F10538" t="s">
        <v>63</v>
      </c>
      <c r="G10538" t="s">
        <v>49</v>
      </c>
      <c r="H10538">
        <v>1</v>
      </c>
      <c r="I10538">
        <v>1</v>
      </c>
      <c r="J10538" t="s">
        <v>61</v>
      </c>
      <c r="K10538">
        <v>0</v>
      </c>
      <c r="L10538">
        <v>0</v>
      </c>
      <c r="M10538" t="s">
        <v>61</v>
      </c>
      <c r="N10538" t="s">
        <v>8267</v>
      </c>
      <c r="O10538">
        <v>12</v>
      </c>
      <c r="P10538">
        <v>15</v>
      </c>
      <c r="Q10538">
        <v>3</v>
      </c>
      <c r="R10538">
        <v>6</v>
      </c>
      <c r="S10538">
        <v>2</v>
      </c>
      <c r="T10538">
        <v>2</v>
      </c>
      <c r="U10538">
        <v>10</v>
      </c>
      <c r="V10538">
        <v>10</v>
      </c>
      <c r="W10538">
        <v>2</v>
      </c>
      <c r="X10538">
        <v>3</v>
      </c>
      <c r="Y10538">
        <v>0</v>
      </c>
      <c r="Z10538">
        <v>0</v>
      </c>
      <c r="AA10538">
        <v>3.8</v>
      </c>
      <c r="AB10538">
        <v>3.3</v>
      </c>
      <c r="AC10538">
        <v>2.0499999999999998</v>
      </c>
      <c r="AD10538" t="str">
        <f t="shared" si="331"/>
        <v>H</v>
      </c>
      <c r="AE10538" t="str">
        <f t="shared" si="330"/>
        <v>N</v>
      </c>
      <c r="AF10538">
        <v>2.2999999999999998</v>
      </c>
      <c r="AG10538">
        <v>1.61</v>
      </c>
      <c r="AH10538">
        <v>4.04</v>
      </c>
      <c r="AI10538">
        <v>3.5</v>
      </c>
      <c r="AJ10538">
        <v>2.1800000000000002</v>
      </c>
      <c r="AK10538">
        <v>3.8</v>
      </c>
      <c r="AL10538">
        <v>3.33</v>
      </c>
      <c r="AM10538">
        <v>2.09</v>
      </c>
      <c r="AN10538">
        <v>2.36</v>
      </c>
      <c r="AO10538">
        <v>1.71</v>
      </c>
      <c r="AP10538">
        <v>2.2599999999999998</v>
      </c>
      <c r="AQ10538">
        <v>1.65</v>
      </c>
      <c r="AR10538">
        <v>1</v>
      </c>
      <c r="AS10538">
        <v>1</v>
      </c>
    </row>
    <row r="10539" spans="1:45" x14ac:dyDescent="0.3">
      <c r="A10539" t="s">
        <v>10820</v>
      </c>
      <c r="B10539" t="s">
        <v>10543</v>
      </c>
      <c r="C10539">
        <v>28</v>
      </c>
      <c r="D10539" s="1">
        <v>44268</v>
      </c>
      <c r="E10539" s="2">
        <v>0.52083333333333337</v>
      </c>
      <c r="F10539" t="s">
        <v>60</v>
      </c>
      <c r="G10539" t="s">
        <v>53</v>
      </c>
      <c r="H10539">
        <v>0</v>
      </c>
      <c r="I10539">
        <v>0</v>
      </c>
      <c r="J10539" t="s">
        <v>61</v>
      </c>
      <c r="K10539">
        <v>0</v>
      </c>
      <c r="L10539">
        <v>0</v>
      </c>
      <c r="M10539" t="s">
        <v>61</v>
      </c>
      <c r="N10539" t="s">
        <v>6379</v>
      </c>
      <c r="O10539">
        <v>7</v>
      </c>
      <c r="P10539">
        <v>15</v>
      </c>
      <c r="Q10539">
        <v>4</v>
      </c>
      <c r="R10539">
        <v>8</v>
      </c>
      <c r="S10539">
        <v>8</v>
      </c>
      <c r="T10539">
        <v>5</v>
      </c>
      <c r="U10539">
        <v>16</v>
      </c>
      <c r="V10539">
        <v>6</v>
      </c>
      <c r="W10539">
        <v>3</v>
      </c>
      <c r="X10539">
        <v>0</v>
      </c>
      <c r="Y10539">
        <v>0</v>
      </c>
      <c r="Z10539">
        <v>0</v>
      </c>
      <c r="AA10539">
        <v>4.75</v>
      </c>
      <c r="AB10539">
        <v>4</v>
      </c>
      <c r="AC10539">
        <v>1.7</v>
      </c>
      <c r="AD10539" t="str">
        <f t="shared" si="331"/>
        <v>H</v>
      </c>
      <c r="AE10539" t="str">
        <f t="shared" si="330"/>
        <v>N</v>
      </c>
      <c r="AF10539">
        <v>1.8</v>
      </c>
      <c r="AG10539">
        <v>2</v>
      </c>
      <c r="AH10539">
        <v>4.8</v>
      </c>
      <c r="AI10539">
        <v>4.12</v>
      </c>
      <c r="AJ10539">
        <v>1.81</v>
      </c>
      <c r="AK10539">
        <v>4.57</v>
      </c>
      <c r="AL10539">
        <v>3.9</v>
      </c>
      <c r="AM10539">
        <v>1.76</v>
      </c>
      <c r="AN10539">
        <v>1.83</v>
      </c>
      <c r="AO10539">
        <v>2.16</v>
      </c>
      <c r="AP10539">
        <v>1.77</v>
      </c>
      <c r="AQ10539">
        <v>2.0699999999999998</v>
      </c>
      <c r="AR10539">
        <v>1</v>
      </c>
      <c r="AS10539">
        <v>1</v>
      </c>
    </row>
    <row r="10540" spans="1:45" x14ac:dyDescent="0.3">
      <c r="A10540" t="s">
        <v>10821</v>
      </c>
      <c r="B10540" t="s">
        <v>10543</v>
      </c>
      <c r="C10540">
        <v>28</v>
      </c>
      <c r="D10540" s="1">
        <v>44268</v>
      </c>
      <c r="E10540" s="2">
        <v>0.625</v>
      </c>
      <c r="F10540" t="s">
        <v>454</v>
      </c>
      <c r="G10540" t="s">
        <v>3618</v>
      </c>
      <c r="H10540">
        <v>1</v>
      </c>
      <c r="I10540">
        <v>0</v>
      </c>
      <c r="J10540" t="s">
        <v>51</v>
      </c>
      <c r="K10540">
        <v>1</v>
      </c>
      <c r="L10540">
        <v>0</v>
      </c>
      <c r="M10540" t="s">
        <v>51</v>
      </c>
      <c r="N10540" t="s">
        <v>8631</v>
      </c>
      <c r="O10540">
        <v>6</v>
      </c>
      <c r="P10540">
        <v>12</v>
      </c>
      <c r="Q10540">
        <v>4</v>
      </c>
      <c r="R10540">
        <v>1</v>
      </c>
      <c r="S10540">
        <v>3</v>
      </c>
      <c r="T10540">
        <v>2</v>
      </c>
      <c r="U10540">
        <v>16</v>
      </c>
      <c r="V10540">
        <v>15</v>
      </c>
      <c r="W10540">
        <v>3</v>
      </c>
      <c r="X10540">
        <v>1</v>
      </c>
      <c r="Y10540">
        <v>0</v>
      </c>
      <c r="Z10540">
        <v>0</v>
      </c>
      <c r="AA10540">
        <v>2.15</v>
      </c>
      <c r="AB10540">
        <v>3.2</v>
      </c>
      <c r="AC10540">
        <v>3.6</v>
      </c>
      <c r="AD10540" t="str">
        <f t="shared" si="331"/>
        <v>A</v>
      </c>
      <c r="AE10540" t="str">
        <f t="shared" si="330"/>
        <v>N</v>
      </c>
      <c r="AF10540">
        <v>2.37</v>
      </c>
      <c r="AG10540">
        <v>1.57</v>
      </c>
      <c r="AH10540">
        <v>2.3199999999999998</v>
      </c>
      <c r="AI10540">
        <v>3.34</v>
      </c>
      <c r="AJ10540">
        <v>3.7</v>
      </c>
      <c r="AK10540">
        <v>2.2400000000000002</v>
      </c>
      <c r="AL10540">
        <v>3.17</v>
      </c>
      <c r="AM10540">
        <v>3.55</v>
      </c>
      <c r="AN10540">
        <v>2.5</v>
      </c>
      <c r="AO10540">
        <v>1.67</v>
      </c>
      <c r="AP10540">
        <v>2.37</v>
      </c>
      <c r="AQ10540">
        <v>1.6</v>
      </c>
      <c r="AR10540">
        <v>3</v>
      </c>
      <c r="AS10540">
        <v>0</v>
      </c>
    </row>
    <row r="10541" spans="1:45" x14ac:dyDescent="0.3">
      <c r="A10541" t="s">
        <v>10822</v>
      </c>
      <c r="B10541" t="s">
        <v>10543</v>
      </c>
      <c r="C10541">
        <v>28</v>
      </c>
      <c r="D10541" s="1">
        <v>44268</v>
      </c>
      <c r="E10541" s="2">
        <v>0.72916666666666663</v>
      </c>
      <c r="F10541" t="s">
        <v>73</v>
      </c>
      <c r="G10541" t="s">
        <v>6329</v>
      </c>
      <c r="H10541">
        <v>1</v>
      </c>
      <c r="I10541">
        <v>2</v>
      </c>
      <c r="J10541" t="s">
        <v>47</v>
      </c>
      <c r="K10541">
        <v>1</v>
      </c>
      <c r="L10541">
        <v>2</v>
      </c>
      <c r="M10541" t="s">
        <v>47</v>
      </c>
      <c r="N10541" t="s">
        <v>6912</v>
      </c>
      <c r="O10541">
        <v>14</v>
      </c>
      <c r="P10541">
        <v>14</v>
      </c>
      <c r="Q10541">
        <v>4</v>
      </c>
      <c r="R10541">
        <v>5</v>
      </c>
      <c r="S10541">
        <v>7</v>
      </c>
      <c r="T10541">
        <v>4</v>
      </c>
      <c r="U10541">
        <v>9</v>
      </c>
      <c r="V10541">
        <v>6</v>
      </c>
      <c r="W10541">
        <v>0</v>
      </c>
      <c r="X10541">
        <v>4</v>
      </c>
      <c r="Y10541">
        <v>0</v>
      </c>
      <c r="Z10541">
        <v>0</v>
      </c>
      <c r="AA10541">
        <v>1.83</v>
      </c>
      <c r="AB10541">
        <v>3.5</v>
      </c>
      <c r="AC10541">
        <v>4.5</v>
      </c>
      <c r="AD10541" t="str">
        <f t="shared" si="331"/>
        <v>A</v>
      </c>
      <c r="AE10541" t="str">
        <f t="shared" si="330"/>
        <v>Y</v>
      </c>
      <c r="AF10541">
        <v>2.1</v>
      </c>
      <c r="AG10541">
        <v>1.72</v>
      </c>
      <c r="AH10541">
        <v>1.95</v>
      </c>
      <c r="AI10541">
        <v>3.66</v>
      </c>
      <c r="AJ10541">
        <v>4.7</v>
      </c>
      <c r="AK10541">
        <v>1.88</v>
      </c>
      <c r="AL10541">
        <v>3.49</v>
      </c>
      <c r="AM10541">
        <v>4.42</v>
      </c>
      <c r="AN10541">
        <v>2.1800000000000002</v>
      </c>
      <c r="AO10541">
        <v>1.83</v>
      </c>
      <c r="AP10541">
        <v>2.09</v>
      </c>
      <c r="AQ10541">
        <v>1.76</v>
      </c>
      <c r="AR10541">
        <v>0</v>
      </c>
      <c r="AS10541">
        <v>3</v>
      </c>
    </row>
    <row r="10542" spans="1:45" x14ac:dyDescent="0.3">
      <c r="A10542" t="s">
        <v>10823</v>
      </c>
      <c r="B10542" t="s">
        <v>10543</v>
      </c>
      <c r="C10542">
        <v>28</v>
      </c>
      <c r="D10542" s="1">
        <v>44268</v>
      </c>
      <c r="E10542" s="2">
        <v>0.83333333333333337</v>
      </c>
      <c r="F10542" t="s">
        <v>3176</v>
      </c>
      <c r="G10542" t="s">
        <v>59</v>
      </c>
      <c r="H10542">
        <v>0</v>
      </c>
      <c r="I10542">
        <v>3</v>
      </c>
      <c r="J10542" t="s">
        <v>47</v>
      </c>
      <c r="K10542">
        <v>0</v>
      </c>
      <c r="L10542">
        <v>0</v>
      </c>
      <c r="M10542" t="s">
        <v>61</v>
      </c>
      <c r="N10542" t="s">
        <v>4524</v>
      </c>
      <c r="O10542">
        <v>3</v>
      </c>
      <c r="P10542">
        <v>8</v>
      </c>
      <c r="Q10542">
        <v>0</v>
      </c>
      <c r="R10542">
        <v>7</v>
      </c>
      <c r="S10542">
        <v>4</v>
      </c>
      <c r="T10542">
        <v>2</v>
      </c>
      <c r="U10542">
        <v>14</v>
      </c>
      <c r="V10542">
        <v>13</v>
      </c>
      <c r="W10542">
        <v>0</v>
      </c>
      <c r="X10542">
        <v>0</v>
      </c>
      <c r="Y10542">
        <v>0</v>
      </c>
      <c r="Z10542">
        <v>0</v>
      </c>
      <c r="AA10542">
        <v>10</v>
      </c>
      <c r="AB10542">
        <v>5</v>
      </c>
      <c r="AC10542">
        <v>1.33</v>
      </c>
      <c r="AD10542" t="str">
        <f t="shared" si="331"/>
        <v>H</v>
      </c>
      <c r="AE10542" t="str">
        <f t="shared" si="330"/>
        <v>N</v>
      </c>
      <c r="AF10542">
        <v>1.8</v>
      </c>
      <c r="AG10542">
        <v>2</v>
      </c>
      <c r="AH10542">
        <v>10.59</v>
      </c>
      <c r="AI10542">
        <v>5.41</v>
      </c>
      <c r="AJ10542">
        <v>1.38</v>
      </c>
      <c r="AK10542">
        <v>9.6300000000000008</v>
      </c>
      <c r="AL10542">
        <v>4.9800000000000004</v>
      </c>
      <c r="AM10542">
        <v>1.35</v>
      </c>
      <c r="AN10542">
        <v>1.83</v>
      </c>
      <c r="AO10542">
        <v>2.16</v>
      </c>
      <c r="AP10542">
        <v>1.78</v>
      </c>
      <c r="AQ10542">
        <v>2.06</v>
      </c>
      <c r="AR10542">
        <v>0</v>
      </c>
      <c r="AS10542">
        <v>3</v>
      </c>
    </row>
    <row r="10543" spans="1:45" x14ac:dyDescent="0.3">
      <c r="A10543" t="s">
        <v>10824</v>
      </c>
      <c r="B10543" t="s">
        <v>10543</v>
      </c>
      <c r="C10543">
        <v>28</v>
      </c>
      <c r="D10543" s="1">
        <v>44269</v>
      </c>
      <c r="E10543" s="2">
        <v>0.5</v>
      </c>
      <c r="F10543" t="s">
        <v>72</v>
      </c>
      <c r="G10543" t="s">
        <v>9392</v>
      </c>
      <c r="H10543">
        <v>1</v>
      </c>
      <c r="I10543">
        <v>2</v>
      </c>
      <c r="J10543" t="s">
        <v>47</v>
      </c>
      <c r="K10543">
        <v>1</v>
      </c>
      <c r="L10543">
        <v>1</v>
      </c>
      <c r="M10543" t="s">
        <v>61</v>
      </c>
      <c r="N10543" t="s">
        <v>5950</v>
      </c>
      <c r="O10543">
        <v>9</v>
      </c>
      <c r="P10543">
        <v>8</v>
      </c>
      <c r="Q10543">
        <v>4</v>
      </c>
      <c r="R10543">
        <v>6</v>
      </c>
      <c r="S10543">
        <v>4</v>
      </c>
      <c r="T10543">
        <v>5</v>
      </c>
      <c r="U10543">
        <v>11</v>
      </c>
      <c r="V10543">
        <v>10</v>
      </c>
      <c r="W10543">
        <v>0</v>
      </c>
      <c r="X10543">
        <v>0</v>
      </c>
      <c r="Y10543">
        <v>0</v>
      </c>
      <c r="Z10543">
        <v>0</v>
      </c>
      <c r="AA10543">
        <v>2.9</v>
      </c>
      <c r="AB10543">
        <v>3.1</v>
      </c>
      <c r="AC10543">
        <v>2.5</v>
      </c>
      <c r="AD10543" t="str">
        <f t="shared" si="331"/>
        <v>H</v>
      </c>
      <c r="AE10543" t="str">
        <f t="shared" si="330"/>
        <v>N</v>
      </c>
      <c r="AF10543">
        <v>2.2999999999999998</v>
      </c>
      <c r="AG10543">
        <v>1.61</v>
      </c>
      <c r="AH10543">
        <v>3.08</v>
      </c>
      <c r="AI10543">
        <v>3.2</v>
      </c>
      <c r="AJ10543">
        <v>2.7</v>
      </c>
      <c r="AK10543">
        <v>2.98</v>
      </c>
      <c r="AL10543">
        <v>3.07</v>
      </c>
      <c r="AM10543">
        <v>2.6</v>
      </c>
      <c r="AN10543">
        <v>2.4700000000000002</v>
      </c>
      <c r="AO10543">
        <v>1.66</v>
      </c>
      <c r="AP10543">
        <v>2.34</v>
      </c>
      <c r="AQ10543">
        <v>1.61</v>
      </c>
      <c r="AR10543">
        <v>0</v>
      </c>
      <c r="AS10543">
        <v>3</v>
      </c>
    </row>
    <row r="10544" spans="1:45" x14ac:dyDescent="0.3">
      <c r="A10544" t="s">
        <v>10825</v>
      </c>
      <c r="B10544" t="s">
        <v>10543</v>
      </c>
      <c r="C10544">
        <v>28</v>
      </c>
      <c r="D10544" s="1">
        <v>44269</v>
      </c>
      <c r="E10544" s="2">
        <v>0.58333333333333337</v>
      </c>
      <c r="F10544" t="s">
        <v>463</v>
      </c>
      <c r="G10544" t="s">
        <v>69</v>
      </c>
      <c r="H10544">
        <v>5</v>
      </c>
      <c r="I10544">
        <v>0</v>
      </c>
      <c r="J10544" t="s">
        <v>51</v>
      </c>
      <c r="K10544">
        <v>1</v>
      </c>
      <c r="L10544">
        <v>0</v>
      </c>
      <c r="M10544" t="s">
        <v>51</v>
      </c>
      <c r="N10544" t="s">
        <v>10191</v>
      </c>
      <c r="O10544">
        <v>19</v>
      </c>
      <c r="P10544">
        <v>1</v>
      </c>
      <c r="Q10544">
        <v>10</v>
      </c>
      <c r="R10544">
        <v>0</v>
      </c>
      <c r="S10544">
        <v>9</v>
      </c>
      <c r="T10544">
        <v>1</v>
      </c>
      <c r="U10544">
        <v>10</v>
      </c>
      <c r="V10544">
        <v>9</v>
      </c>
      <c r="W10544">
        <v>0</v>
      </c>
      <c r="X10544">
        <v>2</v>
      </c>
      <c r="Y10544">
        <v>0</v>
      </c>
      <c r="Z10544">
        <v>0</v>
      </c>
      <c r="AA10544">
        <v>1.5</v>
      </c>
      <c r="AB10544">
        <v>4.2</v>
      </c>
      <c r="AC10544">
        <v>6.5</v>
      </c>
      <c r="AD10544" t="str">
        <f t="shared" si="331"/>
        <v>A</v>
      </c>
      <c r="AE10544" t="str">
        <f t="shared" si="330"/>
        <v>N</v>
      </c>
      <c r="AF10544">
        <v>1.9</v>
      </c>
      <c r="AG10544">
        <v>1.9</v>
      </c>
      <c r="AH10544">
        <v>1.6</v>
      </c>
      <c r="AI10544">
        <v>4.3099999999999996</v>
      </c>
      <c r="AJ10544">
        <v>7</v>
      </c>
      <c r="AK10544">
        <v>1.54</v>
      </c>
      <c r="AL10544">
        <v>4.12</v>
      </c>
      <c r="AM10544">
        <v>6.6</v>
      </c>
      <c r="AN10544">
        <v>2.1</v>
      </c>
      <c r="AO10544">
        <v>1.9</v>
      </c>
      <c r="AP10544">
        <v>2.0099999999999998</v>
      </c>
      <c r="AQ10544">
        <v>1.82</v>
      </c>
      <c r="AR10544">
        <v>3</v>
      </c>
      <c r="AS10544">
        <v>0</v>
      </c>
    </row>
    <row r="10545" spans="1:45" x14ac:dyDescent="0.3">
      <c r="A10545" t="s">
        <v>10826</v>
      </c>
      <c r="B10545" t="s">
        <v>10543</v>
      </c>
      <c r="C10545">
        <v>28</v>
      </c>
      <c r="D10545" s="1">
        <v>44269</v>
      </c>
      <c r="E10545" s="2">
        <v>0.6875</v>
      </c>
      <c r="F10545" t="s">
        <v>45</v>
      </c>
      <c r="G10545" t="s">
        <v>64</v>
      </c>
      <c r="H10545">
        <v>2</v>
      </c>
      <c r="I10545">
        <v>1</v>
      </c>
      <c r="J10545" t="s">
        <v>51</v>
      </c>
      <c r="K10545">
        <v>1</v>
      </c>
      <c r="L10545">
        <v>1</v>
      </c>
      <c r="M10545" t="s">
        <v>61</v>
      </c>
      <c r="N10545" t="s">
        <v>6721</v>
      </c>
      <c r="O10545">
        <v>13</v>
      </c>
      <c r="P10545">
        <v>6</v>
      </c>
      <c r="Q10545">
        <v>3</v>
      </c>
      <c r="R10545">
        <v>3</v>
      </c>
      <c r="S10545">
        <v>6</v>
      </c>
      <c r="T10545">
        <v>3</v>
      </c>
      <c r="U10545">
        <v>12</v>
      </c>
      <c r="V10545">
        <v>14</v>
      </c>
      <c r="W10545">
        <v>1</v>
      </c>
      <c r="X10545">
        <v>2</v>
      </c>
      <c r="Y10545">
        <v>0</v>
      </c>
      <c r="Z10545">
        <v>1</v>
      </c>
      <c r="AA10545">
        <v>2.5499999999999998</v>
      </c>
      <c r="AB10545">
        <v>3.4</v>
      </c>
      <c r="AC10545">
        <v>2.75</v>
      </c>
      <c r="AD10545" t="str">
        <f t="shared" si="331"/>
        <v>A</v>
      </c>
      <c r="AE10545" t="str">
        <f t="shared" si="330"/>
        <v>N</v>
      </c>
      <c r="AF10545">
        <v>1.9</v>
      </c>
      <c r="AG10545">
        <v>1.9</v>
      </c>
      <c r="AH10545">
        <v>2.68</v>
      </c>
      <c r="AI10545">
        <v>3.58</v>
      </c>
      <c r="AJ10545">
        <v>2.9</v>
      </c>
      <c r="AK10545">
        <v>2.56</v>
      </c>
      <c r="AL10545">
        <v>3.34</v>
      </c>
      <c r="AM10545">
        <v>2.82</v>
      </c>
      <c r="AN10545">
        <v>1.98</v>
      </c>
      <c r="AO10545">
        <v>1.97</v>
      </c>
      <c r="AP10545">
        <v>1.91</v>
      </c>
      <c r="AQ10545">
        <v>1.92</v>
      </c>
      <c r="AR10545">
        <v>3</v>
      </c>
      <c r="AS10545">
        <v>0</v>
      </c>
    </row>
    <row r="10546" spans="1:45" x14ac:dyDescent="0.3">
      <c r="A10546" t="s">
        <v>10827</v>
      </c>
      <c r="B10546" t="s">
        <v>10543</v>
      </c>
      <c r="C10546">
        <v>28</v>
      </c>
      <c r="D10546" s="1">
        <v>44269</v>
      </c>
      <c r="E10546" s="2">
        <v>0.80208333333333337</v>
      </c>
      <c r="F10546" t="s">
        <v>79</v>
      </c>
      <c r="G10546" t="s">
        <v>75</v>
      </c>
      <c r="H10546">
        <v>1</v>
      </c>
      <c r="I10546">
        <v>0</v>
      </c>
      <c r="J10546" t="s">
        <v>51</v>
      </c>
      <c r="K10546">
        <v>0</v>
      </c>
      <c r="L10546">
        <v>0</v>
      </c>
      <c r="M10546" t="s">
        <v>61</v>
      </c>
      <c r="N10546" t="s">
        <v>4453</v>
      </c>
      <c r="O10546">
        <v>15</v>
      </c>
      <c r="P10546">
        <v>7</v>
      </c>
      <c r="Q10546">
        <v>4</v>
      </c>
      <c r="R10546">
        <v>0</v>
      </c>
      <c r="S10546">
        <v>6</v>
      </c>
      <c r="T10546">
        <v>3</v>
      </c>
      <c r="U10546">
        <v>12</v>
      </c>
      <c r="V10546">
        <v>2</v>
      </c>
      <c r="W10546">
        <v>4</v>
      </c>
      <c r="X10546">
        <v>0</v>
      </c>
      <c r="Y10546">
        <v>0</v>
      </c>
      <c r="Z10546">
        <v>0</v>
      </c>
      <c r="AA10546">
        <v>1.83</v>
      </c>
      <c r="AB10546">
        <v>3.6</v>
      </c>
      <c r="AC10546">
        <v>4.33</v>
      </c>
      <c r="AD10546" t="str">
        <f t="shared" si="331"/>
        <v>A</v>
      </c>
      <c r="AE10546" t="str">
        <f t="shared" si="330"/>
        <v>N</v>
      </c>
      <c r="AF10546">
        <v>1.9</v>
      </c>
      <c r="AG10546">
        <v>1.9</v>
      </c>
      <c r="AH10546">
        <v>1.92</v>
      </c>
      <c r="AI10546">
        <v>3.7</v>
      </c>
      <c r="AJ10546">
        <v>4.5999999999999996</v>
      </c>
      <c r="AK10546">
        <v>1.86</v>
      </c>
      <c r="AL10546">
        <v>3.57</v>
      </c>
      <c r="AM10546">
        <v>4.42</v>
      </c>
      <c r="AN10546">
        <v>1.96</v>
      </c>
      <c r="AO10546">
        <v>2.0299999999999998</v>
      </c>
      <c r="AP10546">
        <v>1.89</v>
      </c>
      <c r="AQ10546">
        <v>1.94</v>
      </c>
      <c r="AR10546">
        <v>3</v>
      </c>
      <c r="AS10546">
        <v>0</v>
      </c>
    </row>
    <row r="10547" spans="1:45" x14ac:dyDescent="0.3">
      <c r="A10547" t="s">
        <v>10828</v>
      </c>
      <c r="B10547" t="s">
        <v>10543</v>
      </c>
      <c r="C10547">
        <v>28</v>
      </c>
      <c r="D10547" s="1">
        <v>44270</v>
      </c>
      <c r="E10547" s="2">
        <v>0.83333333333333337</v>
      </c>
      <c r="F10547" t="s">
        <v>4016</v>
      </c>
      <c r="G10547" t="s">
        <v>56</v>
      </c>
      <c r="H10547">
        <v>0</v>
      </c>
      <c r="I10547">
        <v>1</v>
      </c>
      <c r="J10547" t="s">
        <v>47</v>
      </c>
      <c r="K10547">
        <v>0</v>
      </c>
      <c r="L10547">
        <v>1</v>
      </c>
      <c r="M10547" t="s">
        <v>47</v>
      </c>
      <c r="N10547" t="s">
        <v>7753</v>
      </c>
      <c r="O10547">
        <v>10</v>
      </c>
      <c r="P10547">
        <v>12</v>
      </c>
      <c r="Q10547">
        <v>5</v>
      </c>
      <c r="R10547">
        <v>4</v>
      </c>
      <c r="S10547">
        <v>3</v>
      </c>
      <c r="T10547">
        <v>2</v>
      </c>
      <c r="U10547">
        <v>17</v>
      </c>
      <c r="V10547">
        <v>10</v>
      </c>
      <c r="W10547">
        <v>2</v>
      </c>
      <c r="X10547">
        <v>1</v>
      </c>
      <c r="Y10547">
        <v>0</v>
      </c>
      <c r="Z10547">
        <v>0</v>
      </c>
      <c r="AA10547">
        <v>4.75</v>
      </c>
      <c r="AB10547">
        <v>3.75</v>
      </c>
      <c r="AC10547">
        <v>1.72</v>
      </c>
      <c r="AD10547" t="str">
        <f t="shared" si="331"/>
        <v>H</v>
      </c>
      <c r="AE10547" t="str">
        <f t="shared" si="330"/>
        <v>N</v>
      </c>
      <c r="AF10547">
        <v>1.9</v>
      </c>
      <c r="AG10547">
        <v>1.9</v>
      </c>
      <c r="AH10547">
        <v>5.0999999999999996</v>
      </c>
      <c r="AI10547">
        <v>3.9</v>
      </c>
      <c r="AJ10547">
        <v>1.82</v>
      </c>
      <c r="AK10547">
        <v>4.8099999999999996</v>
      </c>
      <c r="AL10547">
        <v>3.74</v>
      </c>
      <c r="AM10547">
        <v>1.76</v>
      </c>
      <c r="AN10547">
        <v>2.0299999999999998</v>
      </c>
      <c r="AO10547">
        <v>1.91</v>
      </c>
      <c r="AP10547">
        <v>1.96</v>
      </c>
      <c r="AQ10547">
        <v>1.86</v>
      </c>
      <c r="AR10547">
        <v>0</v>
      </c>
      <c r="AS10547">
        <v>3</v>
      </c>
    </row>
    <row r="10548" spans="1:45" x14ac:dyDescent="0.3">
      <c r="A10548" t="s">
        <v>10829</v>
      </c>
      <c r="B10548" t="s">
        <v>10543</v>
      </c>
      <c r="C10548">
        <v>29</v>
      </c>
      <c r="D10548" s="1">
        <v>44274</v>
      </c>
      <c r="E10548" s="2">
        <v>0.83333333333333337</v>
      </c>
      <c r="F10548" t="s">
        <v>3176</v>
      </c>
      <c r="G10548" t="s">
        <v>60</v>
      </c>
      <c r="H10548">
        <v>1</v>
      </c>
      <c r="I10548">
        <v>2</v>
      </c>
      <c r="J10548" t="s">
        <v>47</v>
      </c>
      <c r="K10548">
        <v>1</v>
      </c>
      <c r="L10548">
        <v>1</v>
      </c>
      <c r="M10548" t="s">
        <v>61</v>
      </c>
      <c r="N10548" t="s">
        <v>9741</v>
      </c>
      <c r="O10548">
        <v>13</v>
      </c>
      <c r="P10548">
        <v>13</v>
      </c>
      <c r="Q10548">
        <v>6</v>
      </c>
      <c r="R10548">
        <v>4</v>
      </c>
      <c r="S10548">
        <v>13</v>
      </c>
      <c r="T10548">
        <v>7</v>
      </c>
      <c r="U10548">
        <v>13</v>
      </c>
      <c r="V10548">
        <v>12</v>
      </c>
      <c r="W10548">
        <v>2</v>
      </c>
      <c r="X10548">
        <v>2</v>
      </c>
      <c r="Y10548">
        <v>0</v>
      </c>
      <c r="Z10548">
        <v>0</v>
      </c>
      <c r="AA10548">
        <v>2.37</v>
      </c>
      <c r="AB10548">
        <v>3.4</v>
      </c>
      <c r="AC10548">
        <v>3</v>
      </c>
      <c r="AD10548" t="str">
        <f t="shared" si="331"/>
        <v>A</v>
      </c>
      <c r="AE10548" t="str">
        <f t="shared" si="330"/>
        <v>Y</v>
      </c>
      <c r="AF10548">
        <v>2</v>
      </c>
      <c r="AG10548">
        <v>1.8</v>
      </c>
      <c r="AH10548">
        <v>2.5</v>
      </c>
      <c r="AI10548">
        <v>3.52</v>
      </c>
      <c r="AJ10548">
        <v>3.1</v>
      </c>
      <c r="AK10548">
        <v>2.4300000000000002</v>
      </c>
      <c r="AL10548">
        <v>3.35</v>
      </c>
      <c r="AM10548">
        <v>3</v>
      </c>
      <c r="AN10548">
        <v>2.14</v>
      </c>
      <c r="AO10548">
        <v>1.87</v>
      </c>
      <c r="AP10548">
        <v>2.0499999999999998</v>
      </c>
      <c r="AQ10548">
        <v>1.79</v>
      </c>
      <c r="AR10548">
        <v>0</v>
      </c>
      <c r="AS10548">
        <v>3</v>
      </c>
    </row>
    <row r="10549" spans="1:45" x14ac:dyDescent="0.3">
      <c r="A10549" t="s">
        <v>10830</v>
      </c>
      <c r="B10549" t="s">
        <v>10543</v>
      </c>
      <c r="C10549">
        <v>29</v>
      </c>
      <c r="D10549" s="1">
        <v>44275</v>
      </c>
      <c r="E10549" s="2">
        <v>0.83333333333333337</v>
      </c>
      <c r="F10549" t="s">
        <v>9392</v>
      </c>
      <c r="G10549" t="s">
        <v>63</v>
      </c>
      <c r="H10549">
        <v>3</v>
      </c>
      <c r="I10549">
        <v>0</v>
      </c>
      <c r="J10549" t="s">
        <v>51</v>
      </c>
      <c r="K10549">
        <v>1</v>
      </c>
      <c r="L10549">
        <v>0</v>
      </c>
      <c r="M10549" t="s">
        <v>51</v>
      </c>
      <c r="N10549" t="s">
        <v>6558</v>
      </c>
      <c r="O10549">
        <v>11</v>
      </c>
      <c r="P10549">
        <v>3</v>
      </c>
      <c r="Q10549">
        <v>6</v>
      </c>
      <c r="R10549">
        <v>1</v>
      </c>
      <c r="S10549">
        <v>3</v>
      </c>
      <c r="T10549">
        <v>1</v>
      </c>
      <c r="U10549">
        <v>12</v>
      </c>
      <c r="V10549">
        <v>5</v>
      </c>
      <c r="W10549">
        <v>0</v>
      </c>
      <c r="X10549">
        <v>1</v>
      </c>
      <c r="Y10549">
        <v>0</v>
      </c>
      <c r="Z10549">
        <v>0</v>
      </c>
      <c r="AA10549">
        <v>1.66</v>
      </c>
      <c r="AB10549">
        <v>3.5</v>
      </c>
      <c r="AC10549">
        <v>6</v>
      </c>
      <c r="AD10549" t="str">
        <f t="shared" si="331"/>
        <v>A</v>
      </c>
      <c r="AE10549" t="str">
        <f t="shared" si="330"/>
        <v>N</v>
      </c>
      <c r="AF10549">
        <v>2.2999999999999998</v>
      </c>
      <c r="AG10549">
        <v>1.61</v>
      </c>
      <c r="AH10549">
        <v>1.72</v>
      </c>
      <c r="AI10549">
        <v>3.62</v>
      </c>
      <c r="AJ10549">
        <v>7</v>
      </c>
      <c r="AK10549">
        <v>1.66</v>
      </c>
      <c r="AL10549">
        <v>3.54</v>
      </c>
      <c r="AM10549">
        <v>6.24</v>
      </c>
      <c r="AN10549">
        <v>2.37</v>
      </c>
      <c r="AO10549">
        <v>1.7</v>
      </c>
      <c r="AP10549">
        <v>2.2599999999999998</v>
      </c>
      <c r="AQ10549">
        <v>1.65</v>
      </c>
      <c r="AR10549">
        <v>3</v>
      </c>
      <c r="AS10549">
        <v>0</v>
      </c>
    </row>
    <row r="10550" spans="1:45" x14ac:dyDescent="0.3">
      <c r="A10550" t="s">
        <v>10831</v>
      </c>
      <c r="B10550" t="s">
        <v>10543</v>
      </c>
      <c r="C10550">
        <v>29</v>
      </c>
      <c r="D10550" s="1">
        <v>44276</v>
      </c>
      <c r="E10550" s="2">
        <v>0.625</v>
      </c>
      <c r="F10550" t="s">
        <v>75</v>
      </c>
      <c r="G10550" t="s">
        <v>45</v>
      </c>
      <c r="H10550">
        <v>3</v>
      </c>
      <c r="I10550">
        <v>3</v>
      </c>
      <c r="J10550" t="s">
        <v>61</v>
      </c>
      <c r="K10550">
        <v>3</v>
      </c>
      <c r="L10550">
        <v>1</v>
      </c>
      <c r="M10550" t="s">
        <v>51</v>
      </c>
      <c r="N10550" t="s">
        <v>6912</v>
      </c>
      <c r="O10550">
        <v>15</v>
      </c>
      <c r="P10550">
        <v>16</v>
      </c>
      <c r="Q10550">
        <v>5</v>
      </c>
      <c r="R10550">
        <v>7</v>
      </c>
      <c r="S10550">
        <v>3</v>
      </c>
      <c r="T10550">
        <v>5</v>
      </c>
      <c r="U10550">
        <v>18</v>
      </c>
      <c r="V10550">
        <v>8</v>
      </c>
      <c r="W10550">
        <v>3</v>
      </c>
      <c r="X10550">
        <v>1</v>
      </c>
      <c r="Y10550">
        <v>0</v>
      </c>
      <c r="Z10550">
        <v>0</v>
      </c>
      <c r="AA10550">
        <v>2.8</v>
      </c>
      <c r="AB10550">
        <v>3.5</v>
      </c>
      <c r="AC10550">
        <v>2.4500000000000002</v>
      </c>
      <c r="AD10550" t="str">
        <f t="shared" si="331"/>
        <v>H</v>
      </c>
      <c r="AE10550" t="str">
        <f t="shared" si="330"/>
        <v>N</v>
      </c>
      <c r="AF10550">
        <v>1.9</v>
      </c>
      <c r="AG10550">
        <v>1.9</v>
      </c>
      <c r="AH10550">
        <v>2.96</v>
      </c>
      <c r="AI10550">
        <v>3.6</v>
      </c>
      <c r="AJ10550">
        <v>2.6</v>
      </c>
      <c r="AK10550">
        <v>2.83</v>
      </c>
      <c r="AL10550">
        <v>3.43</v>
      </c>
      <c r="AM10550">
        <v>2.5</v>
      </c>
      <c r="AN10550">
        <v>2.0299999999999998</v>
      </c>
      <c r="AO10550">
        <v>1.93</v>
      </c>
      <c r="AP10550">
        <v>1.95</v>
      </c>
      <c r="AQ10550">
        <v>1.87</v>
      </c>
      <c r="AR10550">
        <v>1</v>
      </c>
      <c r="AS10550">
        <v>1</v>
      </c>
    </row>
    <row r="10551" spans="1:45" x14ac:dyDescent="0.3">
      <c r="A10551" t="s">
        <v>10832</v>
      </c>
      <c r="B10551" t="s">
        <v>10543</v>
      </c>
      <c r="C10551">
        <v>29</v>
      </c>
      <c r="D10551" s="1">
        <v>44276</v>
      </c>
      <c r="E10551" s="2">
        <v>0.8125</v>
      </c>
      <c r="F10551" t="s">
        <v>49</v>
      </c>
      <c r="G10551" t="s">
        <v>64</v>
      </c>
      <c r="H10551">
        <v>0</v>
      </c>
      <c r="I10551">
        <v>2</v>
      </c>
      <c r="J10551" t="s">
        <v>47</v>
      </c>
      <c r="K10551">
        <v>0</v>
      </c>
      <c r="L10551">
        <v>1</v>
      </c>
      <c r="M10551" t="s">
        <v>47</v>
      </c>
      <c r="N10551" t="s">
        <v>3639</v>
      </c>
      <c r="O10551">
        <v>8</v>
      </c>
      <c r="P10551">
        <v>9</v>
      </c>
      <c r="Q10551">
        <v>1</v>
      </c>
      <c r="R10551">
        <v>3</v>
      </c>
      <c r="S10551">
        <v>5</v>
      </c>
      <c r="T10551">
        <v>8</v>
      </c>
      <c r="U10551">
        <v>18</v>
      </c>
      <c r="V10551">
        <v>13</v>
      </c>
      <c r="W10551">
        <v>3</v>
      </c>
      <c r="X10551">
        <v>2</v>
      </c>
      <c r="Y10551">
        <v>0</v>
      </c>
      <c r="Z10551">
        <v>0</v>
      </c>
      <c r="AA10551">
        <v>2.9</v>
      </c>
      <c r="AB10551">
        <v>3.3</v>
      </c>
      <c r="AC10551">
        <v>2.4500000000000002</v>
      </c>
      <c r="AD10551" t="str">
        <f t="shared" si="331"/>
        <v>H</v>
      </c>
      <c r="AE10551" t="str">
        <f t="shared" si="330"/>
        <v>N</v>
      </c>
      <c r="AF10551">
        <v>1.9</v>
      </c>
      <c r="AG10551">
        <v>1.9</v>
      </c>
      <c r="AH10551">
        <v>3.11</v>
      </c>
      <c r="AI10551">
        <v>3.5</v>
      </c>
      <c r="AJ10551">
        <v>2.5</v>
      </c>
      <c r="AK10551">
        <v>2.97</v>
      </c>
      <c r="AL10551">
        <v>3.38</v>
      </c>
      <c r="AM10551">
        <v>2.42</v>
      </c>
      <c r="AN10551">
        <v>1.92</v>
      </c>
      <c r="AO10551">
        <v>2.0299999999999998</v>
      </c>
      <c r="AP10551">
        <v>1.85</v>
      </c>
      <c r="AQ10551">
        <v>1.97</v>
      </c>
      <c r="AR10551">
        <v>0</v>
      </c>
      <c r="AS10551">
        <v>3</v>
      </c>
    </row>
    <row r="10552" spans="1:45" x14ac:dyDescent="0.3">
      <c r="A10552" t="s">
        <v>10833</v>
      </c>
      <c r="B10552" t="s">
        <v>10543</v>
      </c>
      <c r="C10552">
        <v>30</v>
      </c>
      <c r="D10552" s="1">
        <v>44289</v>
      </c>
      <c r="E10552" s="2">
        <v>0.52083333333333337</v>
      </c>
      <c r="F10552" t="s">
        <v>53</v>
      </c>
      <c r="G10552" t="s">
        <v>3618</v>
      </c>
      <c r="H10552">
        <v>2</v>
      </c>
      <c r="I10552">
        <v>5</v>
      </c>
      <c r="J10552" t="s">
        <v>47</v>
      </c>
      <c r="K10552">
        <v>1</v>
      </c>
      <c r="L10552">
        <v>2</v>
      </c>
      <c r="M10552" t="s">
        <v>47</v>
      </c>
      <c r="N10552" t="s">
        <v>9741</v>
      </c>
      <c r="O10552">
        <v>18</v>
      </c>
      <c r="P10552">
        <v>14</v>
      </c>
      <c r="Q10552">
        <v>8</v>
      </c>
      <c r="R10552">
        <v>7</v>
      </c>
      <c r="S10552">
        <v>10</v>
      </c>
      <c r="T10552">
        <v>3</v>
      </c>
      <c r="U10552">
        <v>11</v>
      </c>
      <c r="V10552">
        <v>6</v>
      </c>
      <c r="W10552">
        <v>1</v>
      </c>
      <c r="X10552">
        <v>1</v>
      </c>
      <c r="Y10552">
        <v>1</v>
      </c>
      <c r="Z10552">
        <v>0</v>
      </c>
      <c r="AA10552">
        <v>1.22</v>
      </c>
      <c r="AB10552">
        <v>6</v>
      </c>
      <c r="AC10552">
        <v>15</v>
      </c>
      <c r="AD10552" t="str">
        <f t="shared" si="331"/>
        <v>A</v>
      </c>
      <c r="AE10552" t="str">
        <f t="shared" si="330"/>
        <v>Y</v>
      </c>
      <c r="AF10552">
        <v>1.72</v>
      </c>
      <c r="AG10552">
        <v>2.1</v>
      </c>
      <c r="AH10552">
        <v>1.25</v>
      </c>
      <c r="AI10552">
        <v>6.95</v>
      </c>
      <c r="AJ10552">
        <v>17</v>
      </c>
      <c r="AK10552">
        <v>1.22</v>
      </c>
      <c r="AL10552">
        <v>6.33</v>
      </c>
      <c r="AM10552">
        <v>14.99</v>
      </c>
      <c r="AN10552">
        <v>1.8</v>
      </c>
      <c r="AO10552">
        <v>2.27</v>
      </c>
      <c r="AP10552">
        <v>1.73</v>
      </c>
      <c r="AQ10552">
        <v>2.12</v>
      </c>
      <c r="AR10552">
        <v>0</v>
      </c>
      <c r="AS10552">
        <v>3</v>
      </c>
    </row>
    <row r="10553" spans="1:45" x14ac:dyDescent="0.3">
      <c r="A10553" t="s">
        <v>10834</v>
      </c>
      <c r="B10553" t="s">
        <v>10543</v>
      </c>
      <c r="C10553">
        <v>30</v>
      </c>
      <c r="D10553" s="1">
        <v>44289</v>
      </c>
      <c r="E10553" s="2">
        <v>0.625</v>
      </c>
      <c r="F10553" t="s">
        <v>60</v>
      </c>
      <c r="G10553" t="s">
        <v>69</v>
      </c>
      <c r="H10553">
        <v>2</v>
      </c>
      <c r="I10553">
        <v>1</v>
      </c>
      <c r="J10553" t="s">
        <v>51</v>
      </c>
      <c r="K10553">
        <v>1</v>
      </c>
      <c r="L10553">
        <v>1</v>
      </c>
      <c r="M10553" t="s">
        <v>61</v>
      </c>
      <c r="N10553" t="s">
        <v>8363</v>
      </c>
      <c r="O10553">
        <v>23</v>
      </c>
      <c r="P10553">
        <v>9</v>
      </c>
      <c r="Q10553">
        <v>8</v>
      </c>
      <c r="R10553">
        <v>1</v>
      </c>
      <c r="S10553">
        <v>5</v>
      </c>
      <c r="T10553">
        <v>7</v>
      </c>
      <c r="U10553">
        <v>12</v>
      </c>
      <c r="V10553">
        <v>13</v>
      </c>
      <c r="W10553">
        <v>1</v>
      </c>
      <c r="X10553">
        <v>2</v>
      </c>
      <c r="Y10553">
        <v>0</v>
      </c>
      <c r="Z10553">
        <v>0</v>
      </c>
      <c r="AA10553">
        <v>1.5</v>
      </c>
      <c r="AB10553">
        <v>4.33</v>
      </c>
      <c r="AC10553">
        <v>6.5</v>
      </c>
      <c r="AD10553" t="str">
        <f t="shared" si="331"/>
        <v>A</v>
      </c>
      <c r="AE10553" t="str">
        <f t="shared" si="330"/>
        <v>N</v>
      </c>
      <c r="AF10553">
        <v>1.8</v>
      </c>
      <c r="AG10553">
        <v>2</v>
      </c>
      <c r="AH10553">
        <v>1.56</v>
      </c>
      <c r="AI10553">
        <v>4.5999999999999996</v>
      </c>
      <c r="AJ10553">
        <v>7</v>
      </c>
      <c r="AK10553">
        <v>1.52</v>
      </c>
      <c r="AL10553">
        <v>4.4000000000000004</v>
      </c>
      <c r="AM10553">
        <v>6.36</v>
      </c>
      <c r="AN10553">
        <v>1.86</v>
      </c>
      <c r="AO10553">
        <v>2.09</v>
      </c>
      <c r="AP10553">
        <v>1.81</v>
      </c>
      <c r="AQ10553">
        <v>2.02</v>
      </c>
      <c r="AR10553">
        <v>3</v>
      </c>
      <c r="AS10553">
        <v>0</v>
      </c>
    </row>
    <row r="10554" spans="1:45" x14ac:dyDescent="0.3">
      <c r="A10554" t="s">
        <v>10835</v>
      </c>
      <c r="B10554" t="s">
        <v>10543</v>
      </c>
      <c r="C10554">
        <v>30</v>
      </c>
      <c r="D10554" s="1">
        <v>44289</v>
      </c>
      <c r="E10554" s="2">
        <v>0.72916666666666663</v>
      </c>
      <c r="F10554" t="s">
        <v>463</v>
      </c>
      <c r="G10554" t="s">
        <v>59</v>
      </c>
      <c r="H10554">
        <v>0</v>
      </c>
      <c r="I10554">
        <v>2</v>
      </c>
      <c r="J10554" t="s">
        <v>47</v>
      </c>
      <c r="K10554">
        <v>0</v>
      </c>
      <c r="L10554">
        <v>0</v>
      </c>
      <c r="M10554" t="s">
        <v>61</v>
      </c>
      <c r="N10554" t="s">
        <v>6558</v>
      </c>
      <c r="O10554">
        <v>5</v>
      </c>
      <c r="P10554">
        <v>11</v>
      </c>
      <c r="Q10554">
        <v>2</v>
      </c>
      <c r="R10554">
        <v>4</v>
      </c>
      <c r="S10554">
        <v>1</v>
      </c>
      <c r="T10554">
        <v>1</v>
      </c>
      <c r="U10554">
        <v>13</v>
      </c>
      <c r="V10554">
        <v>12</v>
      </c>
      <c r="W10554">
        <v>2</v>
      </c>
      <c r="X10554">
        <v>3</v>
      </c>
      <c r="Y10554">
        <v>0</v>
      </c>
      <c r="Z10554">
        <v>0</v>
      </c>
      <c r="AA10554">
        <v>6</v>
      </c>
      <c r="AB10554">
        <v>4.2</v>
      </c>
      <c r="AC10554">
        <v>1.53</v>
      </c>
      <c r="AD10554" t="str">
        <f t="shared" si="331"/>
        <v>H</v>
      </c>
      <c r="AE10554" t="str">
        <f t="shared" si="330"/>
        <v>N</v>
      </c>
      <c r="AF10554">
        <v>1.9</v>
      </c>
      <c r="AG10554">
        <v>1.9</v>
      </c>
      <c r="AH10554">
        <v>6.75</v>
      </c>
      <c r="AI10554">
        <v>4.33</v>
      </c>
      <c r="AJ10554">
        <v>1.63</v>
      </c>
      <c r="AK10554">
        <v>6.16</v>
      </c>
      <c r="AL10554">
        <v>4.07</v>
      </c>
      <c r="AM10554">
        <v>1.57</v>
      </c>
      <c r="AN10554">
        <v>2</v>
      </c>
      <c r="AO10554">
        <v>2.06</v>
      </c>
      <c r="AP10554">
        <v>1.91</v>
      </c>
      <c r="AQ10554">
        <v>1.92</v>
      </c>
      <c r="AR10554">
        <v>0</v>
      </c>
      <c r="AS10554">
        <v>3</v>
      </c>
    </row>
    <row r="10555" spans="1:45" x14ac:dyDescent="0.3">
      <c r="A10555" t="s">
        <v>10836</v>
      </c>
      <c r="B10555" t="s">
        <v>10543</v>
      </c>
      <c r="C10555">
        <v>30</v>
      </c>
      <c r="D10555" s="1">
        <v>44289</v>
      </c>
      <c r="E10555" s="2">
        <v>0.83333333333333337</v>
      </c>
      <c r="F10555" t="s">
        <v>45</v>
      </c>
      <c r="G10555" t="s">
        <v>56</v>
      </c>
      <c r="H10555">
        <v>0</v>
      </c>
      <c r="I10555">
        <v>3</v>
      </c>
      <c r="J10555" t="s">
        <v>47</v>
      </c>
      <c r="K10555">
        <v>0</v>
      </c>
      <c r="L10555">
        <v>0</v>
      </c>
      <c r="M10555" t="s">
        <v>61</v>
      </c>
      <c r="N10555" t="s">
        <v>5950</v>
      </c>
      <c r="O10555">
        <v>3</v>
      </c>
      <c r="P10555">
        <v>16</v>
      </c>
      <c r="Q10555">
        <v>2</v>
      </c>
      <c r="R10555">
        <v>7</v>
      </c>
      <c r="S10555">
        <v>1</v>
      </c>
      <c r="T10555">
        <v>2</v>
      </c>
      <c r="U10555">
        <v>10</v>
      </c>
      <c r="V10555">
        <v>10</v>
      </c>
      <c r="W10555">
        <v>1</v>
      </c>
      <c r="X10555">
        <v>1</v>
      </c>
      <c r="Y10555">
        <v>0</v>
      </c>
      <c r="Z10555">
        <v>0</v>
      </c>
      <c r="AA10555">
        <v>3.1</v>
      </c>
      <c r="AB10555">
        <v>3.7</v>
      </c>
      <c r="AC10555">
        <v>2.15</v>
      </c>
      <c r="AD10555" t="str">
        <f t="shared" si="331"/>
        <v>H</v>
      </c>
      <c r="AE10555" t="str">
        <f t="shared" si="330"/>
        <v>N</v>
      </c>
      <c r="AF10555">
        <v>1.72</v>
      </c>
      <c r="AG10555">
        <v>2.1</v>
      </c>
      <c r="AH10555">
        <v>3.26</v>
      </c>
      <c r="AI10555">
        <v>3.7</v>
      </c>
      <c r="AJ10555">
        <v>2.35</v>
      </c>
      <c r="AK10555">
        <v>3.13</v>
      </c>
      <c r="AL10555">
        <v>3.56</v>
      </c>
      <c r="AM10555">
        <v>2.2599999999999998</v>
      </c>
      <c r="AN10555">
        <v>1.87</v>
      </c>
      <c r="AO10555">
        <v>2.14</v>
      </c>
      <c r="AP10555">
        <v>1.78</v>
      </c>
      <c r="AQ10555">
        <v>2.06</v>
      </c>
      <c r="AR10555">
        <v>0</v>
      </c>
      <c r="AS10555">
        <v>3</v>
      </c>
    </row>
    <row r="10556" spans="1:45" x14ac:dyDescent="0.3">
      <c r="A10556" t="s">
        <v>10837</v>
      </c>
      <c r="B10556" t="s">
        <v>10543</v>
      </c>
      <c r="C10556">
        <v>30</v>
      </c>
      <c r="D10556" s="1">
        <v>44290</v>
      </c>
      <c r="E10556" s="2">
        <v>0.5</v>
      </c>
      <c r="F10556" t="s">
        <v>72</v>
      </c>
      <c r="G10556" t="s">
        <v>6329</v>
      </c>
      <c r="H10556">
        <v>3</v>
      </c>
      <c r="I10556">
        <v>2</v>
      </c>
      <c r="J10556" t="s">
        <v>51</v>
      </c>
      <c r="K10556">
        <v>2</v>
      </c>
      <c r="L10556">
        <v>2</v>
      </c>
      <c r="M10556" t="s">
        <v>61</v>
      </c>
      <c r="N10556" t="s">
        <v>4524</v>
      </c>
      <c r="O10556">
        <v>24</v>
      </c>
      <c r="P10556">
        <v>7</v>
      </c>
      <c r="Q10556">
        <v>9</v>
      </c>
      <c r="R10556">
        <v>5</v>
      </c>
      <c r="S10556">
        <v>6</v>
      </c>
      <c r="T10556">
        <v>7</v>
      </c>
      <c r="U10556">
        <v>11</v>
      </c>
      <c r="V10556">
        <v>10</v>
      </c>
      <c r="W10556">
        <v>0</v>
      </c>
      <c r="X10556">
        <v>0</v>
      </c>
      <c r="Y10556">
        <v>0</v>
      </c>
      <c r="Z10556">
        <v>0</v>
      </c>
      <c r="AA10556">
        <v>2.0499999999999998</v>
      </c>
      <c r="AB10556">
        <v>3.3</v>
      </c>
      <c r="AC10556">
        <v>3.8</v>
      </c>
      <c r="AD10556" t="str">
        <f t="shared" si="331"/>
        <v>A</v>
      </c>
      <c r="AE10556" t="str">
        <f t="shared" si="330"/>
        <v>N</v>
      </c>
      <c r="AF10556">
        <v>2.1</v>
      </c>
      <c r="AG10556">
        <v>1.72</v>
      </c>
      <c r="AH10556">
        <v>2.17</v>
      </c>
      <c r="AI10556">
        <v>3.43</v>
      </c>
      <c r="AJ10556">
        <v>3.97</v>
      </c>
      <c r="AK10556">
        <v>2.1</v>
      </c>
      <c r="AL10556">
        <v>3.29</v>
      </c>
      <c r="AM10556">
        <v>3.78</v>
      </c>
      <c r="AN10556">
        <v>2.2400000000000002</v>
      </c>
      <c r="AO10556">
        <v>1.76</v>
      </c>
      <c r="AP10556">
        <v>2.14</v>
      </c>
      <c r="AQ10556">
        <v>1.71</v>
      </c>
      <c r="AR10556">
        <v>3</v>
      </c>
      <c r="AS10556">
        <v>0</v>
      </c>
    </row>
    <row r="10557" spans="1:45" x14ac:dyDescent="0.3">
      <c r="A10557" t="s">
        <v>10838</v>
      </c>
      <c r="B10557" t="s">
        <v>10543</v>
      </c>
      <c r="C10557">
        <v>30</v>
      </c>
      <c r="D10557" s="1">
        <v>44290</v>
      </c>
      <c r="E10557" s="2">
        <v>0.58680555555555558</v>
      </c>
      <c r="F10557" t="s">
        <v>63</v>
      </c>
      <c r="G10557" t="s">
        <v>64</v>
      </c>
      <c r="H10557">
        <v>2</v>
      </c>
      <c r="I10557">
        <v>2</v>
      </c>
      <c r="J10557" t="s">
        <v>61</v>
      </c>
      <c r="K10557">
        <v>1</v>
      </c>
      <c r="L10557">
        <v>2</v>
      </c>
      <c r="M10557" t="s">
        <v>47</v>
      </c>
      <c r="N10557" t="s">
        <v>7753</v>
      </c>
      <c r="O10557">
        <v>22</v>
      </c>
      <c r="P10557">
        <v>11</v>
      </c>
      <c r="Q10557">
        <v>6</v>
      </c>
      <c r="R10557">
        <v>5</v>
      </c>
      <c r="S10557">
        <v>7</v>
      </c>
      <c r="T10557">
        <v>3</v>
      </c>
      <c r="U10557">
        <v>13</v>
      </c>
      <c r="V10557">
        <v>14</v>
      </c>
      <c r="W10557">
        <v>3</v>
      </c>
      <c r="X10557">
        <v>2</v>
      </c>
      <c r="Y10557">
        <v>0</v>
      </c>
      <c r="Z10557">
        <v>0</v>
      </c>
      <c r="AA10557">
        <v>5.5</v>
      </c>
      <c r="AB10557">
        <v>4</v>
      </c>
      <c r="AC10557">
        <v>1.6</v>
      </c>
      <c r="AD10557" t="str">
        <f t="shared" si="331"/>
        <v>H</v>
      </c>
      <c r="AE10557" t="str">
        <f t="shared" si="330"/>
        <v>N</v>
      </c>
      <c r="AF10557">
        <v>1.9</v>
      </c>
      <c r="AG10557">
        <v>1.9</v>
      </c>
      <c r="AH10557">
        <v>5.9</v>
      </c>
      <c r="AI10557">
        <v>4.2699999999999996</v>
      </c>
      <c r="AJ10557">
        <v>1.66</v>
      </c>
      <c r="AK10557">
        <v>5.56</v>
      </c>
      <c r="AL10557">
        <v>4.03</v>
      </c>
      <c r="AM10557">
        <v>1.62</v>
      </c>
      <c r="AN10557">
        <v>1.95</v>
      </c>
      <c r="AO10557">
        <v>2.02</v>
      </c>
      <c r="AP10557">
        <v>1.88</v>
      </c>
      <c r="AQ10557">
        <v>1.94</v>
      </c>
      <c r="AR10557">
        <v>1</v>
      </c>
      <c r="AS10557">
        <v>1</v>
      </c>
    </row>
    <row r="10558" spans="1:45" x14ac:dyDescent="0.3">
      <c r="A10558" t="s">
        <v>10839</v>
      </c>
      <c r="B10558" t="s">
        <v>10543</v>
      </c>
      <c r="C10558">
        <v>30</v>
      </c>
      <c r="D10558" s="1">
        <v>44290</v>
      </c>
      <c r="E10558" s="2">
        <v>0.6875</v>
      </c>
      <c r="F10558" t="s">
        <v>49</v>
      </c>
      <c r="G10558" t="s">
        <v>3176</v>
      </c>
      <c r="H10558">
        <v>3</v>
      </c>
      <c r="I10558">
        <v>1</v>
      </c>
      <c r="J10558" t="s">
        <v>51</v>
      </c>
      <c r="K10558">
        <v>0</v>
      </c>
      <c r="L10558">
        <v>0</v>
      </c>
      <c r="M10558" t="s">
        <v>61</v>
      </c>
      <c r="N10558" t="s">
        <v>9940</v>
      </c>
      <c r="O10558">
        <v>14</v>
      </c>
      <c r="P10558">
        <v>15</v>
      </c>
      <c r="Q10558">
        <v>4</v>
      </c>
      <c r="R10558">
        <v>7</v>
      </c>
      <c r="S10558">
        <v>4</v>
      </c>
      <c r="T10558">
        <v>4</v>
      </c>
      <c r="U10558">
        <v>14</v>
      </c>
      <c r="V10558">
        <v>20</v>
      </c>
      <c r="W10558">
        <v>1</v>
      </c>
      <c r="X10558">
        <v>2</v>
      </c>
      <c r="Y10558">
        <v>0</v>
      </c>
      <c r="Z10558">
        <v>0</v>
      </c>
      <c r="AA10558">
        <v>2.25</v>
      </c>
      <c r="AB10558">
        <v>3.3</v>
      </c>
      <c r="AC10558">
        <v>3.3</v>
      </c>
      <c r="AD10558" t="str">
        <f t="shared" si="331"/>
        <v>A</v>
      </c>
      <c r="AE10558" t="str">
        <f t="shared" si="330"/>
        <v>N</v>
      </c>
      <c r="AF10558">
        <v>2.2000000000000002</v>
      </c>
      <c r="AG10558">
        <v>1.66</v>
      </c>
      <c r="AH10558">
        <v>2.33</v>
      </c>
      <c r="AI10558">
        <v>3.41</v>
      </c>
      <c r="AJ10558">
        <v>3.46</v>
      </c>
      <c r="AK10558">
        <v>2.2799999999999998</v>
      </c>
      <c r="AL10558">
        <v>3.29</v>
      </c>
      <c r="AM10558">
        <v>3.32</v>
      </c>
      <c r="AN10558">
        <v>2.2999999999999998</v>
      </c>
      <c r="AO10558">
        <v>1.75</v>
      </c>
      <c r="AP10558">
        <v>2.2000000000000002</v>
      </c>
      <c r="AQ10558">
        <v>1.68</v>
      </c>
      <c r="AR10558">
        <v>3</v>
      </c>
      <c r="AS10558">
        <v>0</v>
      </c>
    </row>
    <row r="10559" spans="1:45" x14ac:dyDescent="0.3">
      <c r="A10559" t="s">
        <v>10840</v>
      </c>
      <c r="B10559" t="s">
        <v>10543</v>
      </c>
      <c r="C10559">
        <v>30</v>
      </c>
      <c r="D10559" s="1">
        <v>44290</v>
      </c>
      <c r="E10559" s="2">
        <v>0.8125</v>
      </c>
      <c r="F10559" t="s">
        <v>79</v>
      </c>
      <c r="G10559" t="s">
        <v>9392</v>
      </c>
      <c r="H10559">
        <v>2</v>
      </c>
      <c r="I10559">
        <v>1</v>
      </c>
      <c r="J10559" t="s">
        <v>51</v>
      </c>
      <c r="K10559">
        <v>0</v>
      </c>
      <c r="L10559">
        <v>1</v>
      </c>
      <c r="M10559" t="s">
        <v>47</v>
      </c>
      <c r="N10559" t="s">
        <v>3639</v>
      </c>
      <c r="O10559">
        <v>15</v>
      </c>
      <c r="P10559">
        <v>5</v>
      </c>
      <c r="Q10559">
        <v>7</v>
      </c>
      <c r="R10559">
        <v>3</v>
      </c>
      <c r="S10559">
        <v>5</v>
      </c>
      <c r="T10559">
        <v>6</v>
      </c>
      <c r="U10559">
        <v>14</v>
      </c>
      <c r="V10559">
        <v>7</v>
      </c>
      <c r="W10559">
        <v>2</v>
      </c>
      <c r="X10559">
        <v>2</v>
      </c>
      <c r="Y10559">
        <v>0</v>
      </c>
      <c r="Z10559">
        <v>0</v>
      </c>
      <c r="AA10559">
        <v>1.61</v>
      </c>
      <c r="AB10559">
        <v>4</v>
      </c>
      <c r="AC10559">
        <v>5.5</v>
      </c>
      <c r="AD10559" t="str">
        <f t="shared" si="331"/>
        <v>A</v>
      </c>
      <c r="AE10559" t="str">
        <f t="shared" si="330"/>
        <v>N</v>
      </c>
      <c r="AF10559">
        <v>1.9</v>
      </c>
      <c r="AG10559">
        <v>1.9</v>
      </c>
      <c r="AH10559">
        <v>1.7</v>
      </c>
      <c r="AI10559">
        <v>4.21</v>
      </c>
      <c r="AJ10559">
        <v>5.75</v>
      </c>
      <c r="AK10559">
        <v>1.64</v>
      </c>
      <c r="AL10559">
        <v>3.97</v>
      </c>
      <c r="AM10559">
        <v>5.39</v>
      </c>
      <c r="AN10559">
        <v>2</v>
      </c>
      <c r="AO10559">
        <v>2.02</v>
      </c>
      <c r="AP10559">
        <v>1.92</v>
      </c>
      <c r="AQ10559">
        <v>1.9</v>
      </c>
      <c r="AR10559">
        <v>3</v>
      </c>
      <c r="AS10559">
        <v>0</v>
      </c>
    </row>
    <row r="10560" spans="1:45" x14ac:dyDescent="0.3">
      <c r="A10560" t="s">
        <v>10841</v>
      </c>
      <c r="B10560" t="s">
        <v>10543</v>
      </c>
      <c r="C10560">
        <v>30</v>
      </c>
      <c r="D10560" s="1">
        <v>44291</v>
      </c>
      <c r="E10560" s="2">
        <v>0.75</v>
      </c>
      <c r="F10560" t="s">
        <v>73</v>
      </c>
      <c r="G10560" t="s">
        <v>454</v>
      </c>
      <c r="H10560">
        <v>1</v>
      </c>
      <c r="I10560">
        <v>1</v>
      </c>
      <c r="J10560" t="s">
        <v>61</v>
      </c>
      <c r="K10560">
        <v>0</v>
      </c>
      <c r="L10560">
        <v>0</v>
      </c>
      <c r="M10560" t="s">
        <v>61</v>
      </c>
      <c r="N10560" t="s">
        <v>6379</v>
      </c>
      <c r="O10560">
        <v>15</v>
      </c>
      <c r="P10560">
        <v>13</v>
      </c>
      <c r="Q10560">
        <v>7</v>
      </c>
      <c r="R10560">
        <v>6</v>
      </c>
      <c r="S10560">
        <v>3</v>
      </c>
      <c r="T10560">
        <v>4</v>
      </c>
      <c r="U10560">
        <v>10</v>
      </c>
      <c r="V10560">
        <v>10</v>
      </c>
      <c r="W10560">
        <v>2</v>
      </c>
      <c r="X10560">
        <v>0</v>
      </c>
      <c r="Y10560">
        <v>0</v>
      </c>
      <c r="Z10560">
        <v>0</v>
      </c>
      <c r="AA10560">
        <v>1.75</v>
      </c>
      <c r="AB10560">
        <v>3.5</v>
      </c>
      <c r="AC10560">
        <v>5</v>
      </c>
      <c r="AD10560" t="str">
        <f t="shared" si="331"/>
        <v>A</v>
      </c>
      <c r="AE10560" t="str">
        <f t="shared" si="330"/>
        <v>N</v>
      </c>
      <c r="AF10560">
        <v>2.2999999999999998</v>
      </c>
      <c r="AG10560">
        <v>1.61</v>
      </c>
      <c r="AH10560">
        <v>1.86</v>
      </c>
      <c r="AI10560">
        <v>3.6</v>
      </c>
      <c r="AJ10560">
        <v>5.2</v>
      </c>
      <c r="AK10560">
        <v>1.8</v>
      </c>
      <c r="AL10560">
        <v>3.46</v>
      </c>
      <c r="AM10560">
        <v>4.91</v>
      </c>
      <c r="AN10560">
        <v>2.4</v>
      </c>
      <c r="AO10560">
        <v>1.67</v>
      </c>
      <c r="AP10560">
        <v>2.31</v>
      </c>
      <c r="AQ10560">
        <v>1.62</v>
      </c>
      <c r="AR10560">
        <v>1</v>
      </c>
      <c r="AS10560">
        <v>1</v>
      </c>
    </row>
    <row r="10561" spans="1:45" x14ac:dyDescent="0.3">
      <c r="A10561" t="s">
        <v>10842</v>
      </c>
      <c r="B10561" t="s">
        <v>10543</v>
      </c>
      <c r="C10561">
        <v>30</v>
      </c>
      <c r="D10561" s="1">
        <v>44291</v>
      </c>
      <c r="E10561" s="2">
        <v>0.84375</v>
      </c>
      <c r="F10561" t="s">
        <v>4016</v>
      </c>
      <c r="G10561" t="s">
        <v>75</v>
      </c>
      <c r="H10561">
        <v>2</v>
      </c>
      <c r="I10561">
        <v>3</v>
      </c>
      <c r="J10561" t="s">
        <v>47</v>
      </c>
      <c r="K10561">
        <v>1</v>
      </c>
      <c r="L10561">
        <v>3</v>
      </c>
      <c r="M10561" t="s">
        <v>47</v>
      </c>
      <c r="N10561" t="s">
        <v>6721</v>
      </c>
      <c r="O10561">
        <v>20</v>
      </c>
      <c r="P10561">
        <v>9</v>
      </c>
      <c r="Q10561">
        <v>5</v>
      </c>
      <c r="R10561">
        <v>6</v>
      </c>
      <c r="S10561">
        <v>4</v>
      </c>
      <c r="T10561">
        <v>2</v>
      </c>
      <c r="U10561">
        <v>9</v>
      </c>
      <c r="V10561">
        <v>9</v>
      </c>
      <c r="W10561">
        <v>1</v>
      </c>
      <c r="X10561">
        <v>4</v>
      </c>
      <c r="Y10561">
        <v>0</v>
      </c>
      <c r="Z10561">
        <v>0</v>
      </c>
      <c r="AA10561">
        <v>2.87</v>
      </c>
      <c r="AB10561">
        <v>3.2</v>
      </c>
      <c r="AC10561">
        <v>2.5499999999999998</v>
      </c>
      <c r="AD10561" t="str">
        <f t="shared" si="331"/>
        <v>H</v>
      </c>
      <c r="AE10561" t="str">
        <f t="shared" si="330"/>
        <v>N</v>
      </c>
      <c r="AF10561">
        <v>2.5</v>
      </c>
      <c r="AG10561">
        <v>1.53</v>
      </c>
      <c r="AH10561">
        <v>3.02</v>
      </c>
      <c r="AI10561">
        <v>3.25</v>
      </c>
      <c r="AJ10561">
        <v>2.67</v>
      </c>
      <c r="AK10561">
        <v>2.95</v>
      </c>
      <c r="AL10561">
        <v>3.13</v>
      </c>
      <c r="AM10561">
        <v>2.58</v>
      </c>
      <c r="AN10561">
        <v>2.5</v>
      </c>
      <c r="AO10561">
        <v>1.64</v>
      </c>
      <c r="AP10561">
        <v>2.4</v>
      </c>
      <c r="AQ10561">
        <v>1.58</v>
      </c>
      <c r="AR10561">
        <v>0</v>
      </c>
      <c r="AS10561">
        <v>3</v>
      </c>
    </row>
    <row r="10562" spans="1:45" x14ac:dyDescent="0.3">
      <c r="A10562" t="s">
        <v>10843</v>
      </c>
      <c r="B10562" t="s">
        <v>10543</v>
      </c>
      <c r="C10562">
        <v>31</v>
      </c>
      <c r="D10562" s="1">
        <v>44295</v>
      </c>
      <c r="E10562" s="2">
        <v>0.83333333333333337</v>
      </c>
      <c r="F10562" t="s">
        <v>3176</v>
      </c>
      <c r="G10562" t="s">
        <v>4016</v>
      </c>
      <c r="H10562">
        <v>0</v>
      </c>
      <c r="I10562">
        <v>1</v>
      </c>
      <c r="J10562" t="s">
        <v>47</v>
      </c>
      <c r="K10562">
        <v>0</v>
      </c>
      <c r="L10562">
        <v>0</v>
      </c>
      <c r="M10562" t="s">
        <v>61</v>
      </c>
      <c r="N10562" t="s">
        <v>6912</v>
      </c>
      <c r="O10562">
        <v>14</v>
      </c>
      <c r="P10562">
        <v>7</v>
      </c>
      <c r="Q10562">
        <v>3</v>
      </c>
      <c r="R10562">
        <v>3</v>
      </c>
      <c r="S10562">
        <v>3</v>
      </c>
      <c r="T10562">
        <v>4</v>
      </c>
      <c r="U10562">
        <v>11</v>
      </c>
      <c r="V10562">
        <v>8</v>
      </c>
      <c r="W10562">
        <v>0</v>
      </c>
      <c r="X10562">
        <v>0</v>
      </c>
      <c r="Y10562">
        <v>0</v>
      </c>
      <c r="Z10562">
        <v>0</v>
      </c>
      <c r="AA10562">
        <v>2.5</v>
      </c>
      <c r="AB10562">
        <v>3</v>
      </c>
      <c r="AC10562">
        <v>3.1</v>
      </c>
      <c r="AD10562" t="str">
        <f t="shared" si="331"/>
        <v>A</v>
      </c>
      <c r="AE10562" t="str">
        <f t="shared" si="330"/>
        <v>Y</v>
      </c>
      <c r="AF10562">
        <v>2.5</v>
      </c>
      <c r="AG10562">
        <v>1.53</v>
      </c>
      <c r="AH10562">
        <v>2.65</v>
      </c>
      <c r="AI10562">
        <v>3.13</v>
      </c>
      <c r="AJ10562">
        <v>3.26</v>
      </c>
      <c r="AK10562">
        <v>2.57</v>
      </c>
      <c r="AL10562">
        <v>3.01</v>
      </c>
      <c r="AM10562">
        <v>3.14</v>
      </c>
      <c r="AN10562">
        <v>2.7</v>
      </c>
      <c r="AO10562">
        <v>1.55</v>
      </c>
      <c r="AP10562">
        <v>2.61</v>
      </c>
      <c r="AQ10562">
        <v>1.5</v>
      </c>
      <c r="AR10562">
        <v>0</v>
      </c>
      <c r="AS10562">
        <v>3</v>
      </c>
    </row>
    <row r="10563" spans="1:45" x14ac:dyDescent="0.3">
      <c r="A10563" t="s">
        <v>10844</v>
      </c>
      <c r="B10563" t="s">
        <v>10543</v>
      </c>
      <c r="C10563">
        <v>31</v>
      </c>
      <c r="D10563" s="1">
        <v>44296</v>
      </c>
      <c r="E10563" s="2">
        <v>0.52083333333333337</v>
      </c>
      <c r="F10563" t="s">
        <v>59</v>
      </c>
      <c r="G10563" t="s">
        <v>60</v>
      </c>
      <c r="H10563">
        <v>1</v>
      </c>
      <c r="I10563">
        <v>2</v>
      </c>
      <c r="J10563" t="s">
        <v>47</v>
      </c>
      <c r="K10563">
        <v>0</v>
      </c>
      <c r="L10563">
        <v>1</v>
      </c>
      <c r="M10563" t="s">
        <v>47</v>
      </c>
      <c r="N10563" t="s">
        <v>4524</v>
      </c>
      <c r="O10563">
        <v>29</v>
      </c>
      <c r="P10563">
        <v>2</v>
      </c>
      <c r="Q10563">
        <v>7</v>
      </c>
      <c r="R10563">
        <v>2</v>
      </c>
      <c r="S10563">
        <v>9</v>
      </c>
      <c r="T10563">
        <v>3</v>
      </c>
      <c r="U10563">
        <v>12</v>
      </c>
      <c r="V10563">
        <v>15</v>
      </c>
      <c r="W10563">
        <v>3</v>
      </c>
      <c r="X10563">
        <v>1</v>
      </c>
      <c r="Y10563">
        <v>0</v>
      </c>
      <c r="Z10563">
        <v>1</v>
      </c>
      <c r="AA10563">
        <v>1.28</v>
      </c>
      <c r="AB10563">
        <v>5.75</v>
      </c>
      <c r="AC10563">
        <v>10</v>
      </c>
      <c r="AD10563" t="str">
        <f t="shared" si="331"/>
        <v>A</v>
      </c>
      <c r="AE10563" t="str">
        <f t="shared" ref="AE10563:AE10626" si="332">IFERROR(IF(IF(IF(AC10563&gt;AA10563,G10563,F10563)=F10563,"H","A")=J10563,"Y","N"),"NAN")</f>
        <v>Y</v>
      </c>
      <c r="AF10563">
        <v>1.44</v>
      </c>
      <c r="AG10563">
        <v>2.75</v>
      </c>
      <c r="AH10563">
        <v>1.33</v>
      </c>
      <c r="AI10563">
        <v>6.5</v>
      </c>
      <c r="AJ10563">
        <v>10.61</v>
      </c>
      <c r="AK10563">
        <v>1.3</v>
      </c>
      <c r="AL10563">
        <v>5.92</v>
      </c>
      <c r="AM10563">
        <v>9.56</v>
      </c>
      <c r="AN10563">
        <v>1.52</v>
      </c>
      <c r="AO10563">
        <v>2.8</v>
      </c>
      <c r="AP10563">
        <v>1.47</v>
      </c>
      <c r="AQ10563">
        <v>2.69</v>
      </c>
      <c r="AR10563">
        <v>0</v>
      </c>
      <c r="AS10563">
        <v>3</v>
      </c>
    </row>
    <row r="10564" spans="1:45" x14ac:dyDescent="0.3">
      <c r="A10564" t="s">
        <v>10845</v>
      </c>
      <c r="B10564" t="s">
        <v>10543</v>
      </c>
      <c r="C10564">
        <v>31</v>
      </c>
      <c r="D10564" s="1">
        <v>44296</v>
      </c>
      <c r="E10564" s="2">
        <v>0.625</v>
      </c>
      <c r="F10564" t="s">
        <v>56</v>
      </c>
      <c r="G10564" t="s">
        <v>49</v>
      </c>
      <c r="H10564">
        <v>2</v>
      </c>
      <c r="I10564">
        <v>1</v>
      </c>
      <c r="J10564" t="s">
        <v>51</v>
      </c>
      <c r="K10564">
        <v>0</v>
      </c>
      <c r="L10564">
        <v>1</v>
      </c>
      <c r="M10564" t="s">
        <v>47</v>
      </c>
      <c r="N10564" t="s">
        <v>8267</v>
      </c>
      <c r="O10564">
        <v>23</v>
      </c>
      <c r="P10564">
        <v>9</v>
      </c>
      <c r="Q10564">
        <v>10</v>
      </c>
      <c r="R10564">
        <v>5</v>
      </c>
      <c r="S10564">
        <v>7</v>
      </c>
      <c r="T10564">
        <v>0</v>
      </c>
      <c r="U10564">
        <v>16</v>
      </c>
      <c r="V10564">
        <v>11</v>
      </c>
      <c r="W10564">
        <v>2</v>
      </c>
      <c r="X10564">
        <v>4</v>
      </c>
      <c r="Y10564">
        <v>0</v>
      </c>
      <c r="Z10564">
        <v>0</v>
      </c>
      <c r="AA10564">
        <v>1.5</v>
      </c>
      <c r="AB10564">
        <v>4.33</v>
      </c>
      <c r="AC10564">
        <v>6.5</v>
      </c>
      <c r="AD10564" t="str">
        <f t="shared" si="331"/>
        <v>A</v>
      </c>
      <c r="AE10564" t="str">
        <f t="shared" si="332"/>
        <v>N</v>
      </c>
      <c r="AF10564">
        <v>1.61</v>
      </c>
      <c r="AG10564">
        <v>2.2999999999999998</v>
      </c>
      <c r="AH10564">
        <v>1.56</v>
      </c>
      <c r="AI10564">
        <v>4.75</v>
      </c>
      <c r="AJ10564">
        <v>6.85</v>
      </c>
      <c r="AK10564">
        <v>1.52</v>
      </c>
      <c r="AL10564">
        <v>4.51</v>
      </c>
      <c r="AM10564">
        <v>6.22</v>
      </c>
      <c r="AN10564">
        <v>1.69</v>
      </c>
      <c r="AO10564">
        <v>2.4300000000000002</v>
      </c>
      <c r="AP10564">
        <v>1.62</v>
      </c>
      <c r="AQ10564">
        <v>2.33</v>
      </c>
      <c r="AR10564">
        <v>3</v>
      </c>
      <c r="AS10564">
        <v>0</v>
      </c>
    </row>
    <row r="10565" spans="1:45" x14ac:dyDescent="0.3">
      <c r="A10565" t="s">
        <v>10846</v>
      </c>
      <c r="B10565" t="s">
        <v>10543</v>
      </c>
      <c r="C10565">
        <v>31</v>
      </c>
      <c r="D10565" s="1">
        <v>44296</v>
      </c>
      <c r="E10565" s="2">
        <v>0.72916666666666663</v>
      </c>
      <c r="F10565" t="s">
        <v>454</v>
      </c>
      <c r="G10565" t="s">
        <v>53</v>
      </c>
      <c r="H10565">
        <v>1</v>
      </c>
      <c r="I10565">
        <v>4</v>
      </c>
      <c r="J10565" t="s">
        <v>47</v>
      </c>
      <c r="K10565">
        <v>0</v>
      </c>
      <c r="L10565">
        <v>3</v>
      </c>
      <c r="M10565" t="s">
        <v>47</v>
      </c>
      <c r="N10565" t="s">
        <v>6721</v>
      </c>
      <c r="O10565">
        <v>1</v>
      </c>
      <c r="P10565">
        <v>23</v>
      </c>
      <c r="Q10565">
        <v>1</v>
      </c>
      <c r="R10565">
        <v>10</v>
      </c>
      <c r="S10565">
        <v>0</v>
      </c>
      <c r="T10565">
        <v>8</v>
      </c>
      <c r="U10565">
        <v>7</v>
      </c>
      <c r="V10565">
        <v>12</v>
      </c>
      <c r="W10565">
        <v>1</v>
      </c>
      <c r="X10565">
        <v>0</v>
      </c>
      <c r="Y10565">
        <v>0</v>
      </c>
      <c r="Z10565">
        <v>0</v>
      </c>
      <c r="AA10565">
        <v>7</v>
      </c>
      <c r="AB10565">
        <v>3.8</v>
      </c>
      <c r="AC10565">
        <v>1.53</v>
      </c>
      <c r="AD10565" t="str">
        <f t="shared" si="331"/>
        <v>H</v>
      </c>
      <c r="AE10565" t="str">
        <f t="shared" si="332"/>
        <v>N</v>
      </c>
      <c r="AF10565">
        <v>2.1</v>
      </c>
      <c r="AG10565">
        <v>1.72</v>
      </c>
      <c r="AH10565">
        <v>7.5</v>
      </c>
      <c r="AI10565">
        <v>4.2</v>
      </c>
      <c r="AJ10565">
        <v>1.57</v>
      </c>
      <c r="AK10565">
        <v>6.95</v>
      </c>
      <c r="AL10565">
        <v>3.98</v>
      </c>
      <c r="AM10565">
        <v>1.54</v>
      </c>
      <c r="AN10565">
        <v>2.16</v>
      </c>
      <c r="AO10565">
        <v>1.86</v>
      </c>
      <c r="AP10565">
        <v>2.08</v>
      </c>
      <c r="AQ10565">
        <v>1.76</v>
      </c>
      <c r="AR10565">
        <v>0</v>
      </c>
      <c r="AS10565">
        <v>3</v>
      </c>
    </row>
    <row r="10566" spans="1:45" x14ac:dyDescent="0.3">
      <c r="A10566" t="s">
        <v>10847</v>
      </c>
      <c r="B10566" t="s">
        <v>10543</v>
      </c>
      <c r="C10566">
        <v>31</v>
      </c>
      <c r="D10566" s="1">
        <v>44297</v>
      </c>
      <c r="E10566" s="2">
        <v>0.5</v>
      </c>
      <c r="F10566" t="s">
        <v>6329</v>
      </c>
      <c r="G10566" t="s">
        <v>63</v>
      </c>
      <c r="H10566">
        <v>1</v>
      </c>
      <c r="I10566">
        <v>2</v>
      </c>
      <c r="J10566" t="s">
        <v>47</v>
      </c>
      <c r="K10566">
        <v>1</v>
      </c>
      <c r="L10566">
        <v>0</v>
      </c>
      <c r="M10566" t="s">
        <v>51</v>
      </c>
      <c r="N10566" t="s">
        <v>6558</v>
      </c>
      <c r="O10566">
        <v>24</v>
      </c>
      <c r="P10566">
        <v>10</v>
      </c>
      <c r="Q10566">
        <v>4</v>
      </c>
      <c r="R10566">
        <v>5</v>
      </c>
      <c r="S10566">
        <v>13</v>
      </c>
      <c r="T10566">
        <v>3</v>
      </c>
      <c r="U10566">
        <v>11</v>
      </c>
      <c r="V10566">
        <v>12</v>
      </c>
      <c r="W10566">
        <v>1</v>
      </c>
      <c r="X10566">
        <v>0</v>
      </c>
      <c r="Y10566">
        <v>0</v>
      </c>
      <c r="Z10566">
        <v>0</v>
      </c>
      <c r="AA10566">
        <v>2.2999999999999998</v>
      </c>
      <c r="AB10566">
        <v>3.1</v>
      </c>
      <c r="AC10566">
        <v>3.4</v>
      </c>
      <c r="AD10566" t="str">
        <f t="shared" si="331"/>
        <v>A</v>
      </c>
      <c r="AE10566" t="str">
        <f t="shared" si="332"/>
        <v>Y</v>
      </c>
      <c r="AF10566">
        <v>2.5</v>
      </c>
      <c r="AG10566">
        <v>1.53</v>
      </c>
      <c r="AH10566">
        <v>2.4300000000000002</v>
      </c>
      <c r="AI10566">
        <v>3.25</v>
      </c>
      <c r="AJ10566">
        <v>3.75</v>
      </c>
      <c r="AK10566">
        <v>2.34</v>
      </c>
      <c r="AL10566">
        <v>3.12</v>
      </c>
      <c r="AM10566">
        <v>3.39</v>
      </c>
      <c r="AN10566">
        <v>2.5</v>
      </c>
      <c r="AO10566">
        <v>1.63</v>
      </c>
      <c r="AP10566">
        <v>2.39</v>
      </c>
      <c r="AQ10566">
        <v>1.59</v>
      </c>
      <c r="AR10566">
        <v>0</v>
      </c>
      <c r="AS10566">
        <v>3</v>
      </c>
    </row>
    <row r="10567" spans="1:45" x14ac:dyDescent="0.3">
      <c r="A10567" t="s">
        <v>10848</v>
      </c>
      <c r="B10567" t="s">
        <v>10543</v>
      </c>
      <c r="C10567">
        <v>31</v>
      </c>
      <c r="D10567" s="1">
        <v>44297</v>
      </c>
      <c r="E10567" s="2">
        <v>0.58680555555555558</v>
      </c>
      <c r="F10567" t="s">
        <v>75</v>
      </c>
      <c r="G10567" t="s">
        <v>463</v>
      </c>
      <c r="H10567">
        <v>3</v>
      </c>
      <c r="I10567">
        <v>2</v>
      </c>
      <c r="J10567" t="s">
        <v>51</v>
      </c>
      <c r="K10567">
        <v>2</v>
      </c>
      <c r="L10567">
        <v>0</v>
      </c>
      <c r="M10567" t="s">
        <v>51</v>
      </c>
      <c r="N10567" t="s">
        <v>3639</v>
      </c>
      <c r="O10567">
        <v>4</v>
      </c>
      <c r="P10567">
        <v>15</v>
      </c>
      <c r="Q10567">
        <v>4</v>
      </c>
      <c r="R10567">
        <v>5</v>
      </c>
      <c r="S10567">
        <v>1</v>
      </c>
      <c r="T10567">
        <v>9</v>
      </c>
      <c r="U10567">
        <v>7</v>
      </c>
      <c r="V10567">
        <v>13</v>
      </c>
      <c r="W10567">
        <v>3</v>
      </c>
      <c r="X10567">
        <v>3</v>
      </c>
      <c r="Y10567">
        <v>0</v>
      </c>
      <c r="Z10567">
        <v>0</v>
      </c>
      <c r="AA10567">
        <v>3</v>
      </c>
      <c r="AB10567">
        <v>3.3</v>
      </c>
      <c r="AC10567">
        <v>2.37</v>
      </c>
      <c r="AD10567" t="str">
        <f t="shared" si="331"/>
        <v>H</v>
      </c>
      <c r="AE10567" t="str">
        <f t="shared" si="332"/>
        <v>Y</v>
      </c>
      <c r="AF10567">
        <v>1.9</v>
      </c>
      <c r="AG10567">
        <v>1.9</v>
      </c>
      <c r="AH10567">
        <v>3.15</v>
      </c>
      <c r="AI10567">
        <v>3.54</v>
      </c>
      <c r="AJ10567">
        <v>2.5</v>
      </c>
      <c r="AK10567">
        <v>3.01</v>
      </c>
      <c r="AL10567">
        <v>3.38</v>
      </c>
      <c r="AM10567">
        <v>2.41</v>
      </c>
      <c r="AN10567">
        <v>2.0299999999999998</v>
      </c>
      <c r="AO10567">
        <v>1.93</v>
      </c>
      <c r="AP10567">
        <v>1.96</v>
      </c>
      <c r="AQ10567">
        <v>1.87</v>
      </c>
      <c r="AR10567">
        <v>3</v>
      </c>
      <c r="AS10567">
        <v>0</v>
      </c>
    </row>
    <row r="10568" spans="1:45" x14ac:dyDescent="0.3">
      <c r="A10568" t="s">
        <v>10849</v>
      </c>
      <c r="B10568" t="s">
        <v>10543</v>
      </c>
      <c r="C10568">
        <v>31</v>
      </c>
      <c r="D10568" s="1">
        <v>44297</v>
      </c>
      <c r="E10568" s="2">
        <v>0.6875</v>
      </c>
      <c r="F10568" t="s">
        <v>64</v>
      </c>
      <c r="G10568" t="s">
        <v>79</v>
      </c>
      <c r="H10568">
        <v>1</v>
      </c>
      <c r="I10568">
        <v>3</v>
      </c>
      <c r="J10568" t="s">
        <v>47</v>
      </c>
      <c r="K10568">
        <v>1</v>
      </c>
      <c r="L10568">
        <v>0</v>
      </c>
      <c r="M10568" t="s">
        <v>51</v>
      </c>
      <c r="N10568" t="s">
        <v>9316</v>
      </c>
      <c r="O10568">
        <v>12</v>
      </c>
      <c r="P10568">
        <v>12</v>
      </c>
      <c r="Q10568">
        <v>3</v>
      </c>
      <c r="R10568">
        <v>7</v>
      </c>
      <c r="S10568">
        <v>7</v>
      </c>
      <c r="T10568">
        <v>5</v>
      </c>
      <c r="U10568">
        <v>11</v>
      </c>
      <c r="V10568">
        <v>15</v>
      </c>
      <c r="W10568">
        <v>1</v>
      </c>
      <c r="X10568">
        <v>5</v>
      </c>
      <c r="Y10568">
        <v>0</v>
      </c>
      <c r="Z10568">
        <v>0</v>
      </c>
      <c r="AA10568">
        <v>2.87</v>
      </c>
      <c r="AB10568">
        <v>3.4</v>
      </c>
      <c r="AC10568">
        <v>2.4500000000000002</v>
      </c>
      <c r="AD10568" t="str">
        <f t="shared" si="331"/>
        <v>H</v>
      </c>
      <c r="AE10568" t="str">
        <f t="shared" si="332"/>
        <v>N</v>
      </c>
      <c r="AF10568">
        <v>1.9</v>
      </c>
      <c r="AG10568">
        <v>1.9</v>
      </c>
      <c r="AH10568">
        <v>2.98</v>
      </c>
      <c r="AI10568">
        <v>3.65</v>
      </c>
      <c r="AJ10568">
        <v>2.59</v>
      </c>
      <c r="AK10568">
        <v>2.87</v>
      </c>
      <c r="AL10568">
        <v>3.44</v>
      </c>
      <c r="AM10568">
        <v>2.4900000000000002</v>
      </c>
      <c r="AN10568">
        <v>1.95</v>
      </c>
      <c r="AO10568">
        <v>2.0499999999999998</v>
      </c>
      <c r="AP10568">
        <v>1.86</v>
      </c>
      <c r="AQ10568">
        <v>1.96</v>
      </c>
      <c r="AR10568">
        <v>0</v>
      </c>
      <c r="AS10568">
        <v>3</v>
      </c>
    </row>
    <row r="10569" spans="1:45" x14ac:dyDescent="0.3">
      <c r="A10569" t="s">
        <v>10850</v>
      </c>
      <c r="B10569" t="s">
        <v>10543</v>
      </c>
      <c r="C10569">
        <v>31</v>
      </c>
      <c r="D10569" s="1">
        <v>44297</v>
      </c>
      <c r="E10569" s="2">
        <v>0.79166666666666663</v>
      </c>
      <c r="F10569" t="s">
        <v>69</v>
      </c>
      <c r="G10569" t="s">
        <v>45</v>
      </c>
      <c r="H10569">
        <v>0</v>
      </c>
      <c r="I10569">
        <v>3</v>
      </c>
      <c r="J10569" t="s">
        <v>47</v>
      </c>
      <c r="K10569">
        <v>0</v>
      </c>
      <c r="L10569">
        <v>1</v>
      </c>
      <c r="M10569" t="s">
        <v>47</v>
      </c>
      <c r="N10569" t="s">
        <v>10191</v>
      </c>
      <c r="O10569">
        <v>7</v>
      </c>
      <c r="P10569">
        <v>14</v>
      </c>
      <c r="Q10569">
        <v>2</v>
      </c>
      <c r="R10569">
        <v>5</v>
      </c>
      <c r="S10569">
        <v>2</v>
      </c>
      <c r="T10569">
        <v>4</v>
      </c>
      <c r="U10569">
        <v>9</v>
      </c>
      <c r="V10569">
        <v>6</v>
      </c>
      <c r="W10569">
        <v>1</v>
      </c>
      <c r="X10569">
        <v>1</v>
      </c>
      <c r="Y10569">
        <v>0</v>
      </c>
      <c r="Z10569">
        <v>0</v>
      </c>
      <c r="AA10569">
        <v>6.5</v>
      </c>
      <c r="AB10569">
        <v>3.75</v>
      </c>
      <c r="AC10569">
        <v>1.57</v>
      </c>
      <c r="AD10569" t="str">
        <f t="shared" si="331"/>
        <v>H</v>
      </c>
      <c r="AE10569" t="str">
        <f t="shared" si="332"/>
        <v>N</v>
      </c>
      <c r="AF10569">
        <v>2</v>
      </c>
      <c r="AG10569">
        <v>1.8</v>
      </c>
      <c r="AH10569">
        <v>6.5</v>
      </c>
      <c r="AI10569">
        <v>4.0999999999999996</v>
      </c>
      <c r="AJ10569">
        <v>1.63</v>
      </c>
      <c r="AK10569">
        <v>6.15</v>
      </c>
      <c r="AL10569">
        <v>3.97</v>
      </c>
      <c r="AM10569">
        <v>1.59</v>
      </c>
      <c r="AN10569">
        <v>2.08</v>
      </c>
      <c r="AO10569">
        <v>1.89</v>
      </c>
      <c r="AP10569">
        <v>2.0099999999999998</v>
      </c>
      <c r="AQ10569">
        <v>1.82</v>
      </c>
      <c r="AR10569">
        <v>0</v>
      </c>
      <c r="AS10569">
        <v>3</v>
      </c>
    </row>
    <row r="10570" spans="1:45" x14ac:dyDescent="0.3">
      <c r="A10570" t="s">
        <v>10851</v>
      </c>
      <c r="B10570" t="s">
        <v>10543</v>
      </c>
      <c r="C10570">
        <v>31</v>
      </c>
      <c r="D10570" s="1">
        <v>44298</v>
      </c>
      <c r="E10570" s="2">
        <v>0.75</v>
      </c>
      <c r="F10570" t="s">
        <v>3618</v>
      </c>
      <c r="G10570" t="s">
        <v>72</v>
      </c>
      <c r="H10570">
        <v>3</v>
      </c>
      <c r="I10570">
        <v>0</v>
      </c>
      <c r="J10570" t="s">
        <v>51</v>
      </c>
      <c r="K10570">
        <v>2</v>
      </c>
      <c r="L10570">
        <v>0</v>
      </c>
      <c r="M10570" t="s">
        <v>51</v>
      </c>
      <c r="N10570" t="s">
        <v>8631</v>
      </c>
      <c r="O10570">
        <v>15</v>
      </c>
      <c r="P10570">
        <v>14</v>
      </c>
      <c r="Q10570">
        <v>6</v>
      </c>
      <c r="R10570">
        <v>4</v>
      </c>
      <c r="S10570">
        <v>5</v>
      </c>
      <c r="T10570">
        <v>10</v>
      </c>
      <c r="U10570">
        <v>12</v>
      </c>
      <c r="V10570">
        <v>11</v>
      </c>
      <c r="W10570">
        <v>0</v>
      </c>
      <c r="X10570">
        <v>1</v>
      </c>
      <c r="Y10570">
        <v>0</v>
      </c>
      <c r="Z10570">
        <v>0</v>
      </c>
      <c r="AA10570">
        <v>3.6</v>
      </c>
      <c r="AB10570">
        <v>3.3</v>
      </c>
      <c r="AC10570">
        <v>2.1</v>
      </c>
      <c r="AD10570" t="str">
        <f t="shared" si="331"/>
        <v>H</v>
      </c>
      <c r="AE10570" t="str">
        <f t="shared" si="332"/>
        <v>Y</v>
      </c>
      <c r="AF10570">
        <v>2</v>
      </c>
      <c r="AG10570">
        <v>1.8</v>
      </c>
      <c r="AH10570">
        <v>3.7</v>
      </c>
      <c r="AI10570">
        <v>3.58</v>
      </c>
      <c r="AJ10570">
        <v>2.2400000000000002</v>
      </c>
      <c r="AK10570">
        <v>3.55</v>
      </c>
      <c r="AL10570">
        <v>3.28</v>
      </c>
      <c r="AM10570">
        <v>2.19</v>
      </c>
      <c r="AN10570">
        <v>2.12</v>
      </c>
      <c r="AO10570">
        <v>1.86</v>
      </c>
      <c r="AP10570">
        <v>2.0299999999999998</v>
      </c>
      <c r="AQ10570">
        <v>1.8</v>
      </c>
      <c r="AR10570">
        <v>3</v>
      </c>
      <c r="AS10570">
        <v>0</v>
      </c>
    </row>
    <row r="10571" spans="1:45" x14ac:dyDescent="0.3">
      <c r="A10571" t="s">
        <v>10852</v>
      </c>
      <c r="B10571" t="s">
        <v>10543</v>
      </c>
      <c r="C10571">
        <v>31</v>
      </c>
      <c r="D10571" s="1">
        <v>44298</v>
      </c>
      <c r="E10571" s="2">
        <v>0.84375</v>
      </c>
      <c r="F10571" t="s">
        <v>9392</v>
      </c>
      <c r="G10571" t="s">
        <v>73</v>
      </c>
      <c r="H10571">
        <v>0</v>
      </c>
      <c r="I10571">
        <v>0</v>
      </c>
      <c r="J10571" t="s">
        <v>61</v>
      </c>
      <c r="K10571">
        <v>0</v>
      </c>
      <c r="L10571">
        <v>0</v>
      </c>
      <c r="M10571" t="s">
        <v>61</v>
      </c>
      <c r="N10571" t="s">
        <v>10386</v>
      </c>
      <c r="O10571">
        <v>23</v>
      </c>
      <c r="P10571">
        <v>8</v>
      </c>
      <c r="Q10571">
        <v>3</v>
      </c>
      <c r="R10571">
        <v>1</v>
      </c>
      <c r="S10571">
        <v>10</v>
      </c>
      <c r="T10571">
        <v>3</v>
      </c>
      <c r="U10571">
        <v>12</v>
      </c>
      <c r="V10571">
        <v>7</v>
      </c>
      <c r="W10571">
        <v>1</v>
      </c>
      <c r="X10571">
        <v>2</v>
      </c>
      <c r="Y10571">
        <v>0</v>
      </c>
      <c r="Z10571">
        <v>0</v>
      </c>
      <c r="AA10571">
        <v>2.25</v>
      </c>
      <c r="AB10571">
        <v>3.3</v>
      </c>
      <c r="AC10571">
        <v>3.3</v>
      </c>
      <c r="AD10571" t="str">
        <f t="shared" si="331"/>
        <v>A</v>
      </c>
      <c r="AE10571" t="str">
        <f t="shared" si="332"/>
        <v>N</v>
      </c>
      <c r="AF10571">
        <v>2.2000000000000002</v>
      </c>
      <c r="AG10571">
        <v>1.66</v>
      </c>
      <c r="AH10571">
        <v>2.4700000000000002</v>
      </c>
      <c r="AI10571">
        <v>3.42</v>
      </c>
      <c r="AJ10571">
        <v>3.48</v>
      </c>
      <c r="AK10571">
        <v>2.2999999999999998</v>
      </c>
      <c r="AL10571">
        <v>3.26</v>
      </c>
      <c r="AM10571">
        <v>3.31</v>
      </c>
      <c r="AN10571">
        <v>2.2799999999999998</v>
      </c>
      <c r="AO10571">
        <v>1.75</v>
      </c>
      <c r="AP10571">
        <v>2.21</v>
      </c>
      <c r="AQ10571">
        <v>1.68</v>
      </c>
      <c r="AR10571">
        <v>1</v>
      </c>
      <c r="AS10571">
        <v>1</v>
      </c>
    </row>
    <row r="10572" spans="1:45" x14ac:dyDescent="0.3">
      <c r="A10572" t="s">
        <v>10853</v>
      </c>
      <c r="B10572" t="s">
        <v>10543</v>
      </c>
      <c r="C10572">
        <v>32</v>
      </c>
      <c r="D10572" s="1">
        <v>44302</v>
      </c>
      <c r="E10572" s="2">
        <v>0.83333333333333337</v>
      </c>
      <c r="F10572" t="s">
        <v>73</v>
      </c>
      <c r="G10572" t="s">
        <v>64</v>
      </c>
      <c r="H10572">
        <v>2</v>
      </c>
      <c r="I10572">
        <v>2</v>
      </c>
      <c r="J10572" t="s">
        <v>61</v>
      </c>
      <c r="K10572">
        <v>1</v>
      </c>
      <c r="L10572">
        <v>1</v>
      </c>
      <c r="M10572" t="s">
        <v>61</v>
      </c>
      <c r="N10572" t="s">
        <v>6721</v>
      </c>
      <c r="O10572">
        <v>18</v>
      </c>
      <c r="P10572">
        <v>12</v>
      </c>
      <c r="Q10572">
        <v>7</v>
      </c>
      <c r="R10572">
        <v>3</v>
      </c>
      <c r="S10572">
        <v>6</v>
      </c>
      <c r="T10572">
        <v>3</v>
      </c>
      <c r="U10572">
        <v>8</v>
      </c>
      <c r="V10572">
        <v>8</v>
      </c>
      <c r="W10572">
        <v>1</v>
      </c>
      <c r="X10572">
        <v>1</v>
      </c>
      <c r="Y10572">
        <v>0</v>
      </c>
      <c r="Z10572">
        <v>0</v>
      </c>
      <c r="AA10572">
        <v>3.4</v>
      </c>
      <c r="AB10572">
        <v>3.5</v>
      </c>
      <c r="AC10572">
        <v>2.1</v>
      </c>
      <c r="AD10572" t="str">
        <f t="shared" si="331"/>
        <v>H</v>
      </c>
      <c r="AE10572" t="str">
        <f t="shared" si="332"/>
        <v>N</v>
      </c>
      <c r="AF10572">
        <v>1.9</v>
      </c>
      <c r="AG10572">
        <v>1.9</v>
      </c>
      <c r="AH10572">
        <v>3.6</v>
      </c>
      <c r="AI10572">
        <v>3.6</v>
      </c>
      <c r="AJ10572">
        <v>2.2400000000000002</v>
      </c>
      <c r="AK10572">
        <v>3.42</v>
      </c>
      <c r="AL10572">
        <v>3.47</v>
      </c>
      <c r="AM10572">
        <v>2.17</v>
      </c>
      <c r="AN10572">
        <v>1.95</v>
      </c>
      <c r="AO10572">
        <v>2.04</v>
      </c>
      <c r="AP10572">
        <v>1.87</v>
      </c>
      <c r="AQ10572">
        <v>1.96</v>
      </c>
      <c r="AR10572">
        <v>1</v>
      </c>
      <c r="AS10572">
        <v>1</v>
      </c>
    </row>
    <row r="10573" spans="1:45" x14ac:dyDescent="0.3">
      <c r="A10573" t="s">
        <v>10854</v>
      </c>
      <c r="B10573" t="s">
        <v>10543</v>
      </c>
      <c r="C10573">
        <v>32</v>
      </c>
      <c r="D10573" s="1">
        <v>44303</v>
      </c>
      <c r="E10573" s="2">
        <v>0.52083333333333337</v>
      </c>
      <c r="F10573" t="s">
        <v>63</v>
      </c>
      <c r="G10573" t="s">
        <v>75</v>
      </c>
      <c r="H10573">
        <v>3</v>
      </c>
      <c r="I10573">
        <v>2</v>
      </c>
      <c r="J10573" t="s">
        <v>51</v>
      </c>
      <c r="K10573">
        <v>2</v>
      </c>
      <c r="L10573">
        <v>0</v>
      </c>
      <c r="M10573" t="s">
        <v>51</v>
      </c>
      <c r="N10573" t="s">
        <v>6379</v>
      </c>
      <c r="O10573">
        <v>16</v>
      </c>
      <c r="P10573">
        <v>16</v>
      </c>
      <c r="Q10573">
        <v>8</v>
      </c>
      <c r="R10573">
        <v>6</v>
      </c>
      <c r="S10573">
        <v>3</v>
      </c>
      <c r="T10573">
        <v>8</v>
      </c>
      <c r="U10573">
        <v>9</v>
      </c>
      <c r="V10573">
        <v>7</v>
      </c>
      <c r="W10573">
        <v>2</v>
      </c>
      <c r="X10573">
        <v>0</v>
      </c>
      <c r="Y10573">
        <v>0</v>
      </c>
      <c r="Z10573">
        <v>1</v>
      </c>
      <c r="AA10573">
        <v>3.5</v>
      </c>
      <c r="AB10573">
        <v>3.5</v>
      </c>
      <c r="AC10573">
        <v>2.0499999999999998</v>
      </c>
      <c r="AD10573" t="str">
        <f t="shared" si="331"/>
        <v>H</v>
      </c>
      <c r="AE10573" t="str">
        <f t="shared" si="332"/>
        <v>Y</v>
      </c>
      <c r="AF10573">
        <v>1.9</v>
      </c>
      <c r="AG10573">
        <v>1.9</v>
      </c>
      <c r="AH10573">
        <v>3.97</v>
      </c>
      <c r="AI10573">
        <v>3.56</v>
      </c>
      <c r="AJ10573">
        <v>2.15</v>
      </c>
      <c r="AK10573">
        <v>3.65</v>
      </c>
      <c r="AL10573">
        <v>3.45</v>
      </c>
      <c r="AM10573">
        <v>2.08</v>
      </c>
      <c r="AN10573">
        <v>1.97</v>
      </c>
      <c r="AO10573">
        <v>2</v>
      </c>
      <c r="AP10573">
        <v>1.89</v>
      </c>
      <c r="AQ10573">
        <v>1.94</v>
      </c>
      <c r="AR10573">
        <v>3</v>
      </c>
      <c r="AS10573">
        <v>0</v>
      </c>
    </row>
    <row r="10574" spans="1:45" x14ac:dyDescent="0.3">
      <c r="A10574" t="s">
        <v>10855</v>
      </c>
      <c r="B10574" t="s">
        <v>10543</v>
      </c>
      <c r="C10574">
        <v>32</v>
      </c>
      <c r="D10574" s="1">
        <v>44303</v>
      </c>
      <c r="E10574" s="2">
        <v>0.84375</v>
      </c>
      <c r="F10574" t="s">
        <v>4016</v>
      </c>
      <c r="G10574" t="s">
        <v>69</v>
      </c>
      <c r="H10574">
        <v>1</v>
      </c>
      <c r="I10574">
        <v>0</v>
      </c>
      <c r="J10574" t="s">
        <v>51</v>
      </c>
      <c r="K10574">
        <v>0</v>
      </c>
      <c r="L10574">
        <v>0</v>
      </c>
      <c r="M10574" t="s">
        <v>61</v>
      </c>
      <c r="N10574" t="s">
        <v>10333</v>
      </c>
      <c r="O10574">
        <v>10</v>
      </c>
      <c r="P10574">
        <v>8</v>
      </c>
      <c r="Q10574">
        <v>5</v>
      </c>
      <c r="R10574">
        <v>2</v>
      </c>
      <c r="S10574">
        <v>3</v>
      </c>
      <c r="T10574">
        <v>3</v>
      </c>
      <c r="U10574">
        <v>8</v>
      </c>
      <c r="V10574">
        <v>15</v>
      </c>
      <c r="W10574">
        <v>1</v>
      </c>
      <c r="X10574">
        <v>2</v>
      </c>
      <c r="Y10574">
        <v>0</v>
      </c>
      <c r="Z10574">
        <v>0</v>
      </c>
      <c r="AA10574">
        <v>1.66</v>
      </c>
      <c r="AB10574">
        <v>3.5</v>
      </c>
      <c r="AC10574">
        <v>5.75</v>
      </c>
      <c r="AD10574" t="str">
        <f t="shared" si="331"/>
        <v>A</v>
      </c>
      <c r="AE10574" t="str">
        <f t="shared" si="332"/>
        <v>N</v>
      </c>
      <c r="AF10574">
        <v>2.2999999999999998</v>
      </c>
      <c r="AG10574">
        <v>1.61</v>
      </c>
      <c r="AH10574">
        <v>1.74</v>
      </c>
      <c r="AI10574">
        <v>3.72</v>
      </c>
      <c r="AJ10574">
        <v>6.15</v>
      </c>
      <c r="AK10574">
        <v>1.69</v>
      </c>
      <c r="AL10574">
        <v>3.55</v>
      </c>
      <c r="AM10574">
        <v>5.81</v>
      </c>
      <c r="AN10574">
        <v>2.42</v>
      </c>
      <c r="AO10574">
        <v>1.67</v>
      </c>
      <c r="AP10574">
        <v>2.33</v>
      </c>
      <c r="AQ10574">
        <v>1.61</v>
      </c>
      <c r="AR10574">
        <v>3</v>
      </c>
      <c r="AS10574">
        <v>0</v>
      </c>
    </row>
    <row r="10575" spans="1:45" x14ac:dyDescent="0.3">
      <c r="A10575" t="s">
        <v>10856</v>
      </c>
      <c r="B10575" t="s">
        <v>10543</v>
      </c>
      <c r="C10575">
        <v>32</v>
      </c>
      <c r="D10575" s="1">
        <v>44304</v>
      </c>
      <c r="E10575" s="2">
        <v>0.5625</v>
      </c>
      <c r="F10575" t="s">
        <v>45</v>
      </c>
      <c r="G10575" t="s">
        <v>3176</v>
      </c>
      <c r="H10575">
        <v>1</v>
      </c>
      <c r="I10575">
        <v>1</v>
      </c>
      <c r="J10575" t="s">
        <v>61</v>
      </c>
      <c r="K10575">
        <v>0</v>
      </c>
      <c r="L10575">
        <v>0</v>
      </c>
      <c r="M10575" t="s">
        <v>61</v>
      </c>
      <c r="N10575" t="s">
        <v>7753</v>
      </c>
      <c r="O10575">
        <v>18</v>
      </c>
      <c r="P10575">
        <v>3</v>
      </c>
      <c r="Q10575">
        <v>5</v>
      </c>
      <c r="R10575">
        <v>1</v>
      </c>
      <c r="S10575">
        <v>11</v>
      </c>
      <c r="T10575">
        <v>1</v>
      </c>
      <c r="U10575">
        <v>9</v>
      </c>
      <c r="V10575">
        <v>11</v>
      </c>
      <c r="W10575">
        <v>0</v>
      </c>
      <c r="X10575">
        <v>3</v>
      </c>
      <c r="Y10575">
        <v>0</v>
      </c>
      <c r="Z10575">
        <v>0</v>
      </c>
      <c r="AA10575">
        <v>1.7</v>
      </c>
      <c r="AB10575">
        <v>3.8</v>
      </c>
      <c r="AC10575">
        <v>4.8</v>
      </c>
      <c r="AD10575" t="str">
        <f t="shared" si="331"/>
        <v>A</v>
      </c>
      <c r="AE10575" t="str">
        <f t="shared" si="332"/>
        <v>N</v>
      </c>
      <c r="AF10575">
        <v>2</v>
      </c>
      <c r="AG10575">
        <v>1.8</v>
      </c>
      <c r="AH10575">
        <v>1.8</v>
      </c>
      <c r="AI10575">
        <v>3.85</v>
      </c>
      <c r="AJ10575">
        <v>5.25</v>
      </c>
      <c r="AK10575">
        <v>1.75</v>
      </c>
      <c r="AL10575">
        <v>3.72</v>
      </c>
      <c r="AM10575">
        <v>4.91</v>
      </c>
      <c r="AN10575">
        <v>2.19</v>
      </c>
      <c r="AO10575">
        <v>1.85</v>
      </c>
      <c r="AP10575">
        <v>2.04</v>
      </c>
      <c r="AQ10575">
        <v>1.79</v>
      </c>
      <c r="AR10575">
        <v>1</v>
      </c>
      <c r="AS10575">
        <v>1</v>
      </c>
    </row>
    <row r="10576" spans="1:45" x14ac:dyDescent="0.3">
      <c r="A10576" t="s">
        <v>10857</v>
      </c>
      <c r="B10576" t="s">
        <v>10543</v>
      </c>
      <c r="C10576">
        <v>32</v>
      </c>
      <c r="D10576" s="1">
        <v>44304</v>
      </c>
      <c r="E10576" s="2">
        <v>0.66666666666666663</v>
      </c>
      <c r="F10576" t="s">
        <v>79</v>
      </c>
      <c r="G10576" t="s">
        <v>6329</v>
      </c>
      <c r="H10576">
        <v>3</v>
      </c>
      <c r="I10576">
        <v>1</v>
      </c>
      <c r="J10576" t="s">
        <v>51</v>
      </c>
      <c r="K10576">
        <v>0</v>
      </c>
      <c r="L10576">
        <v>0</v>
      </c>
      <c r="M10576" t="s">
        <v>61</v>
      </c>
      <c r="N10576" t="s">
        <v>6912</v>
      </c>
      <c r="O10576">
        <v>17</v>
      </c>
      <c r="P10576">
        <v>10</v>
      </c>
      <c r="Q10576">
        <v>9</v>
      </c>
      <c r="R10576">
        <v>3</v>
      </c>
      <c r="S10576">
        <v>8</v>
      </c>
      <c r="T10576">
        <v>3</v>
      </c>
      <c r="U10576">
        <v>9</v>
      </c>
      <c r="V10576">
        <v>12</v>
      </c>
      <c r="W10576">
        <v>1</v>
      </c>
      <c r="X10576">
        <v>2</v>
      </c>
      <c r="Y10576">
        <v>0</v>
      </c>
      <c r="Z10576">
        <v>0</v>
      </c>
      <c r="AA10576">
        <v>1.33</v>
      </c>
      <c r="AB10576">
        <v>5.25</v>
      </c>
      <c r="AC10576">
        <v>9</v>
      </c>
      <c r="AD10576" t="str">
        <f t="shared" si="331"/>
        <v>A</v>
      </c>
      <c r="AE10576" t="str">
        <f t="shared" si="332"/>
        <v>N</v>
      </c>
      <c r="AF10576">
        <v>1.72</v>
      </c>
      <c r="AG10576">
        <v>2.1</v>
      </c>
      <c r="AH10576">
        <v>1.4</v>
      </c>
      <c r="AI10576">
        <v>5.5</v>
      </c>
      <c r="AJ10576">
        <v>10.5</v>
      </c>
      <c r="AK10576">
        <v>1.36</v>
      </c>
      <c r="AL10576">
        <v>5.05</v>
      </c>
      <c r="AM10576">
        <v>9.25</v>
      </c>
      <c r="AN10576">
        <v>1.8</v>
      </c>
      <c r="AO10576">
        <v>2.19</v>
      </c>
      <c r="AP10576">
        <v>1.76</v>
      </c>
      <c r="AQ10576">
        <v>2.09</v>
      </c>
      <c r="AR10576">
        <v>3</v>
      </c>
      <c r="AS10576">
        <v>0</v>
      </c>
    </row>
    <row r="10577" spans="1:45" x14ac:dyDescent="0.3">
      <c r="A10577" t="s">
        <v>10858</v>
      </c>
      <c r="B10577" t="s">
        <v>10543</v>
      </c>
      <c r="C10577">
        <v>32</v>
      </c>
      <c r="D10577" s="1">
        <v>44305</v>
      </c>
      <c r="E10577" s="2">
        <v>0.83333333333333337</v>
      </c>
      <c r="F10577" t="s">
        <v>60</v>
      </c>
      <c r="G10577" t="s">
        <v>56</v>
      </c>
      <c r="H10577">
        <v>1</v>
      </c>
      <c r="I10577">
        <v>1</v>
      </c>
      <c r="J10577" t="s">
        <v>61</v>
      </c>
      <c r="K10577">
        <v>0</v>
      </c>
      <c r="L10577">
        <v>1</v>
      </c>
      <c r="M10577" t="s">
        <v>47</v>
      </c>
      <c r="N10577" t="s">
        <v>6558</v>
      </c>
      <c r="O10577">
        <v>12</v>
      </c>
      <c r="P10577">
        <v>17</v>
      </c>
      <c r="Q10577">
        <v>5</v>
      </c>
      <c r="R10577">
        <v>7</v>
      </c>
      <c r="S10577">
        <v>10</v>
      </c>
      <c r="T10577">
        <v>8</v>
      </c>
      <c r="U10577">
        <v>17</v>
      </c>
      <c r="V10577">
        <v>15</v>
      </c>
      <c r="W10577">
        <v>2</v>
      </c>
      <c r="X10577">
        <v>1</v>
      </c>
      <c r="Y10577">
        <v>0</v>
      </c>
      <c r="Z10577">
        <v>0</v>
      </c>
      <c r="AA10577">
        <v>4.5</v>
      </c>
      <c r="AB10577">
        <v>4.33</v>
      </c>
      <c r="AC10577">
        <v>1.66</v>
      </c>
      <c r="AD10577" t="str">
        <f t="shared" si="331"/>
        <v>H</v>
      </c>
      <c r="AE10577" t="str">
        <f t="shared" si="332"/>
        <v>N</v>
      </c>
      <c r="AF10577">
        <v>1.53</v>
      </c>
      <c r="AG10577">
        <v>2.5</v>
      </c>
      <c r="AH10577">
        <v>4.9000000000000004</v>
      </c>
      <c r="AI10577">
        <v>4.4800000000000004</v>
      </c>
      <c r="AJ10577">
        <v>1.73</v>
      </c>
      <c r="AK10577">
        <v>4.7</v>
      </c>
      <c r="AL10577">
        <v>4.26</v>
      </c>
      <c r="AM10577">
        <v>1.68</v>
      </c>
      <c r="AN10577">
        <v>1.58</v>
      </c>
      <c r="AO10577">
        <v>2.6</v>
      </c>
      <c r="AP10577">
        <v>1.52</v>
      </c>
      <c r="AQ10577">
        <v>2.5299999999999998</v>
      </c>
      <c r="AR10577">
        <v>1</v>
      </c>
      <c r="AS10577">
        <v>1</v>
      </c>
    </row>
    <row r="10578" spans="1:45" x14ac:dyDescent="0.3">
      <c r="A10578" t="s">
        <v>10859</v>
      </c>
      <c r="B10578" t="s">
        <v>10543</v>
      </c>
      <c r="C10578">
        <v>32</v>
      </c>
      <c r="D10578" s="1">
        <v>44306</v>
      </c>
      <c r="E10578" s="2">
        <v>0.83333333333333337</v>
      </c>
      <c r="F10578" t="s">
        <v>53</v>
      </c>
      <c r="G10578" t="s">
        <v>9392</v>
      </c>
      <c r="H10578">
        <v>0</v>
      </c>
      <c r="I10578">
        <v>0</v>
      </c>
      <c r="J10578" t="s">
        <v>61</v>
      </c>
      <c r="K10578">
        <v>0</v>
      </c>
      <c r="L10578">
        <v>0</v>
      </c>
      <c r="M10578" t="s">
        <v>61</v>
      </c>
      <c r="N10578" t="s">
        <v>5950</v>
      </c>
      <c r="O10578">
        <v>7</v>
      </c>
      <c r="P10578">
        <v>11</v>
      </c>
      <c r="Q10578">
        <v>4</v>
      </c>
      <c r="R10578">
        <v>2</v>
      </c>
      <c r="S10578">
        <v>0</v>
      </c>
      <c r="T10578">
        <v>3</v>
      </c>
      <c r="U10578">
        <v>8</v>
      </c>
      <c r="V10578">
        <v>9</v>
      </c>
      <c r="W10578">
        <v>2</v>
      </c>
      <c r="X10578">
        <v>0</v>
      </c>
      <c r="Y10578">
        <v>0</v>
      </c>
      <c r="Z10578">
        <v>1</v>
      </c>
      <c r="AA10578">
        <v>1.57</v>
      </c>
      <c r="AB10578">
        <v>4</v>
      </c>
      <c r="AC10578">
        <v>6</v>
      </c>
      <c r="AD10578" t="str">
        <f t="shared" si="331"/>
        <v>A</v>
      </c>
      <c r="AE10578" t="str">
        <f t="shared" si="332"/>
        <v>N</v>
      </c>
      <c r="AF10578">
        <v>2.2000000000000002</v>
      </c>
      <c r="AG10578">
        <v>1.66</v>
      </c>
      <c r="AH10578">
        <v>1.67</v>
      </c>
      <c r="AI10578">
        <v>4</v>
      </c>
      <c r="AJ10578">
        <v>6.66</v>
      </c>
      <c r="AK10578">
        <v>1.61</v>
      </c>
      <c r="AL10578">
        <v>3.85</v>
      </c>
      <c r="AM10578">
        <v>6.26</v>
      </c>
      <c r="AN10578">
        <v>2.2599999999999998</v>
      </c>
      <c r="AO10578">
        <v>1.8</v>
      </c>
      <c r="AP10578">
        <v>2.16</v>
      </c>
      <c r="AQ10578">
        <v>1.71</v>
      </c>
      <c r="AR10578">
        <v>1</v>
      </c>
      <c r="AS10578">
        <v>1</v>
      </c>
    </row>
    <row r="10579" spans="1:45" x14ac:dyDescent="0.3">
      <c r="A10579" t="s">
        <v>10860</v>
      </c>
      <c r="B10579" t="s">
        <v>10543</v>
      </c>
      <c r="C10579">
        <v>32</v>
      </c>
      <c r="D10579" s="1">
        <v>44307</v>
      </c>
      <c r="E10579" s="2">
        <v>0.75</v>
      </c>
      <c r="F10579" t="s">
        <v>64</v>
      </c>
      <c r="G10579" t="s">
        <v>72</v>
      </c>
      <c r="H10579">
        <v>2</v>
      </c>
      <c r="I10579">
        <v>1</v>
      </c>
      <c r="J10579" t="s">
        <v>51</v>
      </c>
      <c r="K10579">
        <v>0</v>
      </c>
      <c r="L10579">
        <v>1</v>
      </c>
      <c r="M10579" t="s">
        <v>47</v>
      </c>
      <c r="N10579" t="s">
        <v>9741</v>
      </c>
      <c r="O10579">
        <v>12</v>
      </c>
      <c r="P10579">
        <v>10</v>
      </c>
      <c r="Q10579">
        <v>3</v>
      </c>
      <c r="R10579">
        <v>5</v>
      </c>
      <c r="S10579">
        <v>5</v>
      </c>
      <c r="T10579">
        <v>5</v>
      </c>
      <c r="U10579">
        <v>10</v>
      </c>
      <c r="V10579">
        <v>14</v>
      </c>
      <c r="W10579">
        <v>2</v>
      </c>
      <c r="X10579">
        <v>1</v>
      </c>
      <c r="Y10579">
        <v>0</v>
      </c>
      <c r="Z10579">
        <v>0</v>
      </c>
      <c r="AA10579">
        <v>1.75</v>
      </c>
      <c r="AB10579">
        <v>3.8</v>
      </c>
      <c r="AC10579">
        <v>4.5</v>
      </c>
      <c r="AD10579" t="str">
        <f t="shared" si="331"/>
        <v>A</v>
      </c>
      <c r="AE10579" t="str">
        <f t="shared" si="332"/>
        <v>N</v>
      </c>
      <c r="AF10579">
        <v>1.72</v>
      </c>
      <c r="AG10579">
        <v>2.1</v>
      </c>
      <c r="AH10579">
        <v>1.86</v>
      </c>
      <c r="AI10579">
        <v>4.04</v>
      </c>
      <c r="AJ10579">
        <v>4.7</v>
      </c>
      <c r="AK10579">
        <v>1.8</v>
      </c>
      <c r="AL10579">
        <v>3.79</v>
      </c>
      <c r="AM10579">
        <v>4.42</v>
      </c>
      <c r="AN10579">
        <v>1.82</v>
      </c>
      <c r="AO10579">
        <v>2.2000000000000002</v>
      </c>
      <c r="AP10579">
        <v>1.75</v>
      </c>
      <c r="AQ10579">
        <v>2.1</v>
      </c>
      <c r="AR10579">
        <v>3</v>
      </c>
      <c r="AS10579">
        <v>0</v>
      </c>
    </row>
    <row r="10580" spans="1:45" x14ac:dyDescent="0.3">
      <c r="A10580" t="s">
        <v>10861</v>
      </c>
      <c r="B10580" t="s">
        <v>10543</v>
      </c>
      <c r="C10580">
        <v>32</v>
      </c>
      <c r="D10580" s="1">
        <v>44307</v>
      </c>
      <c r="E10580" s="2">
        <v>0.84375</v>
      </c>
      <c r="F10580" t="s">
        <v>49</v>
      </c>
      <c r="G10580" t="s">
        <v>59</v>
      </c>
      <c r="H10580">
        <v>1</v>
      </c>
      <c r="I10580">
        <v>2</v>
      </c>
      <c r="J10580" t="s">
        <v>47</v>
      </c>
      <c r="K10580">
        <v>1</v>
      </c>
      <c r="L10580">
        <v>2</v>
      </c>
      <c r="M10580" t="s">
        <v>47</v>
      </c>
      <c r="N10580" t="s">
        <v>10191</v>
      </c>
      <c r="O10580">
        <v>8</v>
      </c>
      <c r="P10580">
        <v>13</v>
      </c>
      <c r="Q10580">
        <v>3</v>
      </c>
      <c r="R10580">
        <v>3</v>
      </c>
      <c r="S10580">
        <v>1</v>
      </c>
      <c r="T10580">
        <v>11</v>
      </c>
      <c r="U10580">
        <v>12</v>
      </c>
      <c r="V10580">
        <v>7</v>
      </c>
      <c r="W10580">
        <v>0</v>
      </c>
      <c r="X10580">
        <v>1</v>
      </c>
      <c r="Y10580">
        <v>1</v>
      </c>
      <c r="Z10580">
        <v>1</v>
      </c>
      <c r="AA10580">
        <v>9</v>
      </c>
      <c r="AB10580">
        <v>4.75</v>
      </c>
      <c r="AC10580">
        <v>1.36</v>
      </c>
      <c r="AD10580" t="str">
        <f t="shared" si="331"/>
        <v>H</v>
      </c>
      <c r="AE10580" t="str">
        <f t="shared" si="332"/>
        <v>N</v>
      </c>
      <c r="AF10580">
        <v>1.66</v>
      </c>
      <c r="AG10580">
        <v>2.2000000000000002</v>
      </c>
      <c r="AH10580">
        <v>9.6999999999999993</v>
      </c>
      <c r="AI10580">
        <v>5.15</v>
      </c>
      <c r="AJ10580">
        <v>1.42</v>
      </c>
      <c r="AK10580">
        <v>8.68</v>
      </c>
      <c r="AL10580">
        <v>4.88</v>
      </c>
      <c r="AM10580">
        <v>1.38</v>
      </c>
      <c r="AN10580">
        <v>1.77</v>
      </c>
      <c r="AO10580">
        <v>2.2799999999999998</v>
      </c>
      <c r="AP10580">
        <v>1.68</v>
      </c>
      <c r="AQ10580">
        <v>2.21</v>
      </c>
      <c r="AR10580">
        <v>0</v>
      </c>
      <c r="AS10580">
        <v>3</v>
      </c>
    </row>
    <row r="10581" spans="1:45" x14ac:dyDescent="0.3">
      <c r="A10581" t="s">
        <v>10862</v>
      </c>
      <c r="B10581" t="s">
        <v>10543</v>
      </c>
      <c r="C10581">
        <v>32</v>
      </c>
      <c r="D10581" s="1">
        <v>44308</v>
      </c>
      <c r="E10581" s="2">
        <v>0.83333333333333337</v>
      </c>
      <c r="F10581" t="s">
        <v>463</v>
      </c>
      <c r="G10581" t="s">
        <v>3618</v>
      </c>
      <c r="H10581">
        <v>3</v>
      </c>
      <c r="I10581">
        <v>0</v>
      </c>
      <c r="J10581" t="s">
        <v>51</v>
      </c>
      <c r="K10581">
        <v>3</v>
      </c>
      <c r="L10581">
        <v>0</v>
      </c>
      <c r="M10581" t="s">
        <v>51</v>
      </c>
      <c r="N10581" t="s">
        <v>9940</v>
      </c>
      <c r="O10581">
        <v>17</v>
      </c>
      <c r="P10581">
        <v>4</v>
      </c>
      <c r="Q10581">
        <v>7</v>
      </c>
      <c r="R10581">
        <v>1</v>
      </c>
      <c r="S10581">
        <v>7</v>
      </c>
      <c r="T10581">
        <v>3</v>
      </c>
      <c r="U10581">
        <v>13</v>
      </c>
      <c r="V10581">
        <v>12</v>
      </c>
      <c r="W10581">
        <v>0</v>
      </c>
      <c r="X10581">
        <v>2</v>
      </c>
      <c r="Y10581">
        <v>0</v>
      </c>
      <c r="Z10581">
        <v>0</v>
      </c>
      <c r="AA10581">
        <v>1.53</v>
      </c>
      <c r="AB10581">
        <v>3.8</v>
      </c>
      <c r="AC10581">
        <v>6</v>
      </c>
      <c r="AD10581" t="str">
        <f t="shared" si="331"/>
        <v>A</v>
      </c>
      <c r="AE10581" t="str">
        <f t="shared" si="332"/>
        <v>N</v>
      </c>
      <c r="AF10581">
        <v>1.9</v>
      </c>
      <c r="AG10581">
        <v>1.9</v>
      </c>
      <c r="AH10581">
        <v>1.63</v>
      </c>
      <c r="AI10581">
        <v>4.24</v>
      </c>
      <c r="AJ10581">
        <v>6.25</v>
      </c>
      <c r="AK10581">
        <v>1.59</v>
      </c>
      <c r="AL10581">
        <v>4.08</v>
      </c>
      <c r="AM10581">
        <v>5.94</v>
      </c>
      <c r="AN10581">
        <v>2</v>
      </c>
      <c r="AO10581">
        <v>1.95</v>
      </c>
      <c r="AP10581">
        <v>1.93</v>
      </c>
      <c r="AQ10581">
        <v>1.9</v>
      </c>
      <c r="AR10581">
        <v>3</v>
      </c>
      <c r="AS10581">
        <v>0</v>
      </c>
    </row>
    <row r="10582" spans="1:45" x14ac:dyDescent="0.3">
      <c r="A10582" t="s">
        <v>10863</v>
      </c>
      <c r="B10582" t="s">
        <v>10543</v>
      </c>
      <c r="C10582">
        <v>33</v>
      </c>
      <c r="D10582" s="1">
        <v>44309</v>
      </c>
      <c r="E10582" s="2">
        <v>0.83333333333333337</v>
      </c>
      <c r="F10582" t="s">
        <v>45</v>
      </c>
      <c r="G10582" t="s">
        <v>73</v>
      </c>
      <c r="H10582">
        <v>0</v>
      </c>
      <c r="I10582">
        <v>1</v>
      </c>
      <c r="J10582" t="s">
        <v>47</v>
      </c>
      <c r="K10582">
        <v>0</v>
      </c>
      <c r="L10582">
        <v>0</v>
      </c>
      <c r="M10582" t="s">
        <v>61</v>
      </c>
      <c r="N10582" t="s">
        <v>6912</v>
      </c>
      <c r="O10582">
        <v>14</v>
      </c>
      <c r="P10582">
        <v>8</v>
      </c>
      <c r="Q10582">
        <v>3</v>
      </c>
      <c r="R10582">
        <v>1</v>
      </c>
      <c r="S10582">
        <v>7</v>
      </c>
      <c r="T10582">
        <v>3</v>
      </c>
      <c r="U10582">
        <v>13</v>
      </c>
      <c r="V10582">
        <v>10</v>
      </c>
      <c r="W10582">
        <v>1</v>
      </c>
      <c r="X10582">
        <v>3</v>
      </c>
      <c r="Y10582">
        <v>0</v>
      </c>
      <c r="Z10582">
        <v>0</v>
      </c>
      <c r="AA10582">
        <v>2</v>
      </c>
      <c r="AB10582">
        <v>3.5</v>
      </c>
      <c r="AC10582">
        <v>3.75</v>
      </c>
      <c r="AD10582" t="str">
        <f t="shared" si="331"/>
        <v>A</v>
      </c>
      <c r="AE10582" t="str">
        <f t="shared" si="332"/>
        <v>Y</v>
      </c>
      <c r="AF10582">
        <v>2</v>
      </c>
      <c r="AG10582">
        <v>1.8</v>
      </c>
      <c r="AH10582">
        <v>2.13</v>
      </c>
      <c r="AI10582">
        <v>3.6</v>
      </c>
      <c r="AJ10582">
        <v>3.96</v>
      </c>
      <c r="AK10582">
        <v>2.06</v>
      </c>
      <c r="AL10582">
        <v>3.46</v>
      </c>
      <c r="AM10582">
        <v>3.77</v>
      </c>
      <c r="AN10582">
        <v>2.1</v>
      </c>
      <c r="AO10582">
        <v>1.93</v>
      </c>
      <c r="AP10582">
        <v>2</v>
      </c>
      <c r="AQ10582">
        <v>1.84</v>
      </c>
      <c r="AR10582">
        <v>0</v>
      </c>
      <c r="AS10582">
        <v>3</v>
      </c>
    </row>
    <row r="10583" spans="1:45" x14ac:dyDescent="0.3">
      <c r="A10583" t="s">
        <v>10864</v>
      </c>
      <c r="B10583" t="s">
        <v>10543</v>
      </c>
      <c r="C10583">
        <v>33</v>
      </c>
      <c r="D10583" s="1">
        <v>44310</v>
      </c>
      <c r="E10583" s="2">
        <v>0.52083333333333337</v>
      </c>
      <c r="F10583" t="s">
        <v>56</v>
      </c>
      <c r="G10583" t="s">
        <v>63</v>
      </c>
      <c r="H10583">
        <v>1</v>
      </c>
      <c r="I10583">
        <v>1</v>
      </c>
      <c r="J10583" t="s">
        <v>61</v>
      </c>
      <c r="K10583">
        <v>1</v>
      </c>
      <c r="L10583">
        <v>0</v>
      </c>
      <c r="M10583" t="s">
        <v>51</v>
      </c>
      <c r="N10583" t="s">
        <v>4524</v>
      </c>
      <c r="O10583">
        <v>22</v>
      </c>
      <c r="P10583">
        <v>7</v>
      </c>
      <c r="Q10583">
        <v>9</v>
      </c>
      <c r="R10583">
        <v>4</v>
      </c>
      <c r="S10583">
        <v>6</v>
      </c>
      <c r="T10583">
        <v>3</v>
      </c>
      <c r="U10583">
        <v>9</v>
      </c>
      <c r="V10583">
        <v>7</v>
      </c>
      <c r="W10583">
        <v>2</v>
      </c>
      <c r="X10583">
        <v>1</v>
      </c>
      <c r="Y10583">
        <v>0</v>
      </c>
      <c r="Z10583">
        <v>0</v>
      </c>
      <c r="AA10583">
        <v>1.22</v>
      </c>
      <c r="AB10583">
        <v>6.5</v>
      </c>
      <c r="AC10583">
        <v>12</v>
      </c>
      <c r="AD10583" t="str">
        <f t="shared" si="331"/>
        <v>A</v>
      </c>
      <c r="AE10583" t="str">
        <f t="shared" si="332"/>
        <v>N</v>
      </c>
      <c r="AF10583">
        <v>1.53</v>
      </c>
      <c r="AG10583">
        <v>2.5</v>
      </c>
      <c r="AH10583">
        <v>1.28</v>
      </c>
      <c r="AI10583">
        <v>6.75</v>
      </c>
      <c r="AJ10583">
        <v>13.5</v>
      </c>
      <c r="AK10583">
        <v>1.24</v>
      </c>
      <c r="AL10583">
        <v>6.38</v>
      </c>
      <c r="AM10583">
        <v>12.06</v>
      </c>
      <c r="AN10583">
        <v>1.61</v>
      </c>
      <c r="AO10583">
        <v>2.63</v>
      </c>
      <c r="AP10583">
        <v>1.54</v>
      </c>
      <c r="AQ10583">
        <v>2.5</v>
      </c>
      <c r="AR10583">
        <v>1</v>
      </c>
      <c r="AS10583">
        <v>1</v>
      </c>
    </row>
    <row r="10584" spans="1:45" x14ac:dyDescent="0.3">
      <c r="A10584" t="s">
        <v>10865</v>
      </c>
      <c r="B10584" t="s">
        <v>10543</v>
      </c>
      <c r="C10584">
        <v>33</v>
      </c>
      <c r="D10584" s="1">
        <v>44310</v>
      </c>
      <c r="E10584" s="2">
        <v>0.72916666666666663</v>
      </c>
      <c r="F10584" t="s">
        <v>75</v>
      </c>
      <c r="G10584" t="s">
        <v>53</v>
      </c>
      <c r="H10584">
        <v>0</v>
      </c>
      <c r="I10584">
        <v>1</v>
      </c>
      <c r="J10584" t="s">
        <v>47</v>
      </c>
      <c r="K10584">
        <v>0</v>
      </c>
      <c r="L10584">
        <v>1</v>
      </c>
      <c r="M10584" t="s">
        <v>47</v>
      </c>
      <c r="N10584" t="s">
        <v>9316</v>
      </c>
      <c r="O10584">
        <v>9</v>
      </c>
      <c r="P10584">
        <v>17</v>
      </c>
      <c r="Q10584">
        <v>2</v>
      </c>
      <c r="R10584">
        <v>6</v>
      </c>
      <c r="S10584">
        <v>4</v>
      </c>
      <c r="T10584">
        <v>2</v>
      </c>
      <c r="U10584">
        <v>9</v>
      </c>
      <c r="V10584">
        <v>11</v>
      </c>
      <c r="W10584">
        <v>0</v>
      </c>
      <c r="X10584">
        <v>4</v>
      </c>
      <c r="Y10584">
        <v>1</v>
      </c>
      <c r="Z10584">
        <v>0</v>
      </c>
      <c r="AA10584">
        <v>4.75</v>
      </c>
      <c r="AB10584">
        <v>3.6</v>
      </c>
      <c r="AC10584">
        <v>1.75</v>
      </c>
      <c r="AD10584" t="str">
        <f t="shared" si="331"/>
        <v>H</v>
      </c>
      <c r="AE10584" t="str">
        <f t="shared" si="332"/>
        <v>N</v>
      </c>
      <c r="AF10584">
        <v>2</v>
      </c>
      <c r="AG10584">
        <v>1.8</v>
      </c>
      <c r="AH10584">
        <v>5</v>
      </c>
      <c r="AI10584">
        <v>3.9</v>
      </c>
      <c r="AJ10584">
        <v>1.86</v>
      </c>
      <c r="AK10584">
        <v>4.74</v>
      </c>
      <c r="AL10584">
        <v>3.75</v>
      </c>
      <c r="AM10584">
        <v>1.77</v>
      </c>
      <c r="AN10584">
        <v>2.06</v>
      </c>
      <c r="AO10584">
        <v>1.89</v>
      </c>
      <c r="AP10584">
        <v>2</v>
      </c>
      <c r="AQ10584">
        <v>1.84</v>
      </c>
      <c r="AR10584">
        <v>0</v>
      </c>
      <c r="AS10584">
        <v>3</v>
      </c>
    </row>
    <row r="10585" spans="1:45" x14ac:dyDescent="0.3">
      <c r="A10585" t="s">
        <v>10866</v>
      </c>
      <c r="B10585" t="s">
        <v>10543</v>
      </c>
      <c r="C10585">
        <v>33</v>
      </c>
      <c r="D10585" s="1">
        <v>44310</v>
      </c>
      <c r="E10585" s="2">
        <v>0.83333333333333337</v>
      </c>
      <c r="F10585" t="s">
        <v>69</v>
      </c>
      <c r="G10585" t="s">
        <v>9392</v>
      </c>
      <c r="H10585">
        <v>1</v>
      </c>
      <c r="I10585">
        <v>0</v>
      </c>
      <c r="J10585" t="s">
        <v>51</v>
      </c>
      <c r="K10585">
        <v>1</v>
      </c>
      <c r="L10585">
        <v>0</v>
      </c>
      <c r="M10585" t="s">
        <v>51</v>
      </c>
      <c r="N10585" t="s">
        <v>6379</v>
      </c>
      <c r="O10585">
        <v>7</v>
      </c>
      <c r="P10585">
        <v>17</v>
      </c>
      <c r="Q10585">
        <v>3</v>
      </c>
      <c r="R10585">
        <v>4</v>
      </c>
      <c r="S10585">
        <v>2</v>
      </c>
      <c r="T10585">
        <v>12</v>
      </c>
      <c r="U10585">
        <v>13</v>
      </c>
      <c r="V10585">
        <v>7</v>
      </c>
      <c r="W10585">
        <v>3</v>
      </c>
      <c r="X10585">
        <v>0</v>
      </c>
      <c r="Y10585">
        <v>0</v>
      </c>
      <c r="Z10585">
        <v>0</v>
      </c>
      <c r="AA10585">
        <v>5.25</v>
      </c>
      <c r="AB10585">
        <v>3.4</v>
      </c>
      <c r="AC10585">
        <v>1.75</v>
      </c>
      <c r="AD10585" t="str">
        <f t="shared" si="331"/>
        <v>H</v>
      </c>
      <c r="AE10585" t="str">
        <f t="shared" si="332"/>
        <v>Y</v>
      </c>
      <c r="AF10585">
        <v>2.37</v>
      </c>
      <c r="AG10585">
        <v>1.57</v>
      </c>
      <c r="AH10585">
        <v>5.6</v>
      </c>
      <c r="AI10585">
        <v>3.77</v>
      </c>
      <c r="AJ10585">
        <v>1.8</v>
      </c>
      <c r="AK10585">
        <v>5.33</v>
      </c>
      <c r="AL10585">
        <v>3.56</v>
      </c>
      <c r="AM10585">
        <v>1.74</v>
      </c>
      <c r="AN10585">
        <v>2.46</v>
      </c>
      <c r="AO10585">
        <v>1.67</v>
      </c>
      <c r="AP10585">
        <v>2.35</v>
      </c>
      <c r="AQ10585">
        <v>1.6</v>
      </c>
      <c r="AR10585">
        <v>3</v>
      </c>
      <c r="AS10585">
        <v>0</v>
      </c>
    </row>
    <row r="10586" spans="1:45" x14ac:dyDescent="0.3">
      <c r="A10586" t="s">
        <v>10867</v>
      </c>
      <c r="B10586" t="s">
        <v>10543</v>
      </c>
      <c r="C10586">
        <v>33</v>
      </c>
      <c r="D10586" s="1">
        <v>44311</v>
      </c>
      <c r="E10586" s="2">
        <v>0.5</v>
      </c>
      <c r="F10586" t="s">
        <v>4016</v>
      </c>
      <c r="G10586" t="s">
        <v>6329</v>
      </c>
      <c r="H10586">
        <v>0</v>
      </c>
      <c r="I10586">
        <v>4</v>
      </c>
      <c r="J10586" t="s">
        <v>47</v>
      </c>
      <c r="K10586">
        <v>0</v>
      </c>
      <c r="L10586">
        <v>3</v>
      </c>
      <c r="M10586" t="s">
        <v>47</v>
      </c>
      <c r="N10586" t="s">
        <v>10386</v>
      </c>
      <c r="O10586">
        <v>12</v>
      </c>
      <c r="P10586">
        <v>14</v>
      </c>
      <c r="Q10586">
        <v>2</v>
      </c>
      <c r="R10586">
        <v>7</v>
      </c>
      <c r="S10586">
        <v>8</v>
      </c>
      <c r="T10586">
        <v>5</v>
      </c>
      <c r="U10586">
        <v>8</v>
      </c>
      <c r="V10586">
        <v>9</v>
      </c>
      <c r="W10586">
        <v>1</v>
      </c>
      <c r="X10586">
        <v>2</v>
      </c>
      <c r="Y10586">
        <v>0</v>
      </c>
      <c r="Z10586">
        <v>0</v>
      </c>
      <c r="AA10586">
        <v>2</v>
      </c>
      <c r="AB10586">
        <v>3.4</v>
      </c>
      <c r="AC10586">
        <v>3.9</v>
      </c>
      <c r="AD10586" t="str">
        <f t="shared" si="331"/>
        <v>A</v>
      </c>
      <c r="AE10586" t="str">
        <f t="shared" si="332"/>
        <v>Y</v>
      </c>
      <c r="AF10586">
        <v>2.2999999999999998</v>
      </c>
      <c r="AG10586">
        <v>1.61</v>
      </c>
      <c r="AH10586">
        <v>2.15</v>
      </c>
      <c r="AI10586">
        <v>3.46</v>
      </c>
      <c r="AJ10586">
        <v>4.05</v>
      </c>
      <c r="AK10586">
        <v>2.0699999999999998</v>
      </c>
      <c r="AL10586">
        <v>3.31</v>
      </c>
      <c r="AM10586">
        <v>3.88</v>
      </c>
      <c r="AN10586">
        <v>2.42</v>
      </c>
      <c r="AO10586">
        <v>1.69</v>
      </c>
      <c r="AP10586">
        <v>2.31</v>
      </c>
      <c r="AQ10586">
        <v>1.62</v>
      </c>
      <c r="AR10586">
        <v>0</v>
      </c>
      <c r="AS10586">
        <v>3</v>
      </c>
    </row>
    <row r="10587" spans="1:45" x14ac:dyDescent="0.3">
      <c r="A10587" t="s">
        <v>10868</v>
      </c>
      <c r="B10587" t="s">
        <v>10543</v>
      </c>
      <c r="C10587">
        <v>33</v>
      </c>
      <c r="D10587" s="1">
        <v>44311</v>
      </c>
      <c r="E10587" s="2">
        <v>0.58333333333333337</v>
      </c>
      <c r="F10587" t="s">
        <v>60</v>
      </c>
      <c r="G10587" t="s">
        <v>79</v>
      </c>
      <c r="H10587">
        <v>0</v>
      </c>
      <c r="I10587">
        <v>0</v>
      </c>
      <c r="J10587" t="s">
        <v>61</v>
      </c>
      <c r="K10587">
        <v>0</v>
      </c>
      <c r="L10587">
        <v>0</v>
      </c>
      <c r="M10587" t="s">
        <v>61</v>
      </c>
      <c r="N10587" t="s">
        <v>7753</v>
      </c>
      <c r="O10587">
        <v>6</v>
      </c>
      <c r="P10587">
        <v>16</v>
      </c>
      <c r="Q10587">
        <v>3</v>
      </c>
      <c r="R10587">
        <v>4</v>
      </c>
      <c r="S10587">
        <v>2</v>
      </c>
      <c r="T10587">
        <v>6</v>
      </c>
      <c r="U10587">
        <v>21</v>
      </c>
      <c r="V10587">
        <v>11</v>
      </c>
      <c r="W10587">
        <v>4</v>
      </c>
      <c r="X10587">
        <v>1</v>
      </c>
      <c r="Y10587">
        <v>0</v>
      </c>
      <c r="Z10587">
        <v>0</v>
      </c>
      <c r="AA10587">
        <v>4</v>
      </c>
      <c r="AB10587">
        <v>4.2</v>
      </c>
      <c r="AC10587">
        <v>1.75</v>
      </c>
      <c r="AD10587" t="str">
        <f t="shared" si="331"/>
        <v>H</v>
      </c>
      <c r="AE10587" t="str">
        <f t="shared" si="332"/>
        <v>N</v>
      </c>
      <c r="AF10587">
        <v>1.57</v>
      </c>
      <c r="AG10587">
        <v>2.37</v>
      </c>
      <c r="AH10587">
        <v>4.3</v>
      </c>
      <c r="AI10587">
        <v>4.25</v>
      </c>
      <c r="AJ10587">
        <v>1.92</v>
      </c>
      <c r="AK10587">
        <v>4.05</v>
      </c>
      <c r="AL10587">
        <v>4.05</v>
      </c>
      <c r="AM10587">
        <v>1.82</v>
      </c>
      <c r="AN10587">
        <v>1.65</v>
      </c>
      <c r="AO10587">
        <v>2.52</v>
      </c>
      <c r="AP10587">
        <v>1.59</v>
      </c>
      <c r="AQ10587">
        <v>2.4</v>
      </c>
      <c r="AR10587">
        <v>1</v>
      </c>
      <c r="AS10587">
        <v>1</v>
      </c>
    </row>
    <row r="10588" spans="1:45" x14ac:dyDescent="0.3">
      <c r="A10588" t="s">
        <v>10869</v>
      </c>
      <c r="B10588" t="s">
        <v>10543</v>
      </c>
      <c r="C10588">
        <v>33</v>
      </c>
      <c r="D10588" s="1">
        <v>44311</v>
      </c>
      <c r="E10588" s="2">
        <v>0.79166666666666663</v>
      </c>
      <c r="F10588" t="s">
        <v>49</v>
      </c>
      <c r="G10588" t="s">
        <v>3618</v>
      </c>
      <c r="H10588">
        <v>2</v>
      </c>
      <c r="I10588">
        <v>2</v>
      </c>
      <c r="J10588" t="s">
        <v>61</v>
      </c>
      <c r="K10588">
        <v>1</v>
      </c>
      <c r="L10588">
        <v>1</v>
      </c>
      <c r="M10588" t="s">
        <v>61</v>
      </c>
      <c r="N10588" t="s">
        <v>5950</v>
      </c>
      <c r="O10588">
        <v>24</v>
      </c>
      <c r="P10588">
        <v>10</v>
      </c>
      <c r="Q10588">
        <v>11</v>
      </c>
      <c r="R10588">
        <v>4</v>
      </c>
      <c r="S10588">
        <v>11</v>
      </c>
      <c r="T10588">
        <v>4</v>
      </c>
      <c r="U10588">
        <v>14</v>
      </c>
      <c r="V10588">
        <v>9</v>
      </c>
      <c r="W10588">
        <v>0</v>
      </c>
      <c r="X10588">
        <v>2</v>
      </c>
      <c r="Y10588">
        <v>0</v>
      </c>
      <c r="Z10588">
        <v>0</v>
      </c>
      <c r="AA10588">
        <v>1.85</v>
      </c>
      <c r="AB10588">
        <v>3.6</v>
      </c>
      <c r="AC10588">
        <v>4.2</v>
      </c>
      <c r="AD10588" t="str">
        <f t="shared" si="331"/>
        <v>A</v>
      </c>
      <c r="AE10588" t="str">
        <f t="shared" si="332"/>
        <v>N</v>
      </c>
      <c r="AF10588">
        <v>1.9</v>
      </c>
      <c r="AG10588">
        <v>1.9</v>
      </c>
      <c r="AH10588">
        <v>1.93</v>
      </c>
      <c r="AI10588">
        <v>3.82</v>
      </c>
      <c r="AJ10588">
        <v>4.4000000000000004</v>
      </c>
      <c r="AK10588">
        <v>1.88</v>
      </c>
      <c r="AL10588">
        <v>3.67</v>
      </c>
      <c r="AM10588">
        <v>4.1900000000000004</v>
      </c>
      <c r="AN10588">
        <v>2.06</v>
      </c>
      <c r="AO10588">
        <v>1.95</v>
      </c>
      <c r="AP10588">
        <v>1.94</v>
      </c>
      <c r="AQ10588">
        <v>1.88</v>
      </c>
      <c r="AR10588">
        <v>1</v>
      </c>
      <c r="AS10588">
        <v>1</v>
      </c>
    </row>
    <row r="10589" spans="1:45" x14ac:dyDescent="0.3">
      <c r="A10589" t="s">
        <v>10870</v>
      </c>
      <c r="B10589" t="s">
        <v>10543</v>
      </c>
      <c r="C10589">
        <v>33</v>
      </c>
      <c r="D10589" s="1">
        <v>44312</v>
      </c>
      <c r="E10589" s="2">
        <v>0.83333333333333337</v>
      </c>
      <c r="F10589" t="s">
        <v>463</v>
      </c>
      <c r="G10589" t="s">
        <v>454</v>
      </c>
      <c r="H10589">
        <v>2</v>
      </c>
      <c r="I10589">
        <v>1</v>
      </c>
      <c r="J10589" t="s">
        <v>51</v>
      </c>
      <c r="K10589">
        <v>0</v>
      </c>
      <c r="L10589">
        <v>1</v>
      </c>
      <c r="M10589" t="s">
        <v>47</v>
      </c>
      <c r="N10589" t="s">
        <v>8363</v>
      </c>
      <c r="O10589">
        <v>13</v>
      </c>
      <c r="P10589">
        <v>4</v>
      </c>
      <c r="Q10589">
        <v>5</v>
      </c>
      <c r="R10589">
        <v>2</v>
      </c>
      <c r="S10589">
        <v>7</v>
      </c>
      <c r="T10589">
        <v>2</v>
      </c>
      <c r="U10589">
        <v>13</v>
      </c>
      <c r="V10589">
        <v>12</v>
      </c>
      <c r="W10589">
        <v>0</v>
      </c>
      <c r="X10589">
        <v>1</v>
      </c>
      <c r="Y10589">
        <v>0</v>
      </c>
      <c r="Z10589">
        <v>0</v>
      </c>
      <c r="AA10589">
        <v>1.4</v>
      </c>
      <c r="AB10589">
        <v>4.33</v>
      </c>
      <c r="AC10589">
        <v>8.5</v>
      </c>
      <c r="AD10589" t="str">
        <f t="shared" si="331"/>
        <v>A</v>
      </c>
      <c r="AE10589" t="str">
        <f t="shared" si="332"/>
        <v>N</v>
      </c>
      <c r="AF10589">
        <v>2</v>
      </c>
      <c r="AG10589">
        <v>1.8</v>
      </c>
      <c r="AH10589">
        <v>1.5</v>
      </c>
      <c r="AI10589">
        <v>4.46</v>
      </c>
      <c r="AJ10589">
        <v>8.5</v>
      </c>
      <c r="AK10589">
        <v>1.47</v>
      </c>
      <c r="AL10589">
        <v>4.26</v>
      </c>
      <c r="AM10589">
        <v>7.71</v>
      </c>
      <c r="AN10589">
        <v>2.1</v>
      </c>
      <c r="AO10589">
        <v>1.85</v>
      </c>
      <c r="AP10589">
        <v>2.04</v>
      </c>
      <c r="AQ10589">
        <v>1.79</v>
      </c>
      <c r="AR10589">
        <v>3</v>
      </c>
      <c r="AS10589">
        <v>0</v>
      </c>
    </row>
    <row r="10590" spans="1:45" x14ac:dyDescent="0.3">
      <c r="A10590" t="s">
        <v>10871</v>
      </c>
      <c r="B10590" t="s">
        <v>10543</v>
      </c>
      <c r="C10590">
        <v>34</v>
      </c>
      <c r="D10590" s="1">
        <v>44316</v>
      </c>
      <c r="E10590" s="2">
        <v>0.83333333333333337</v>
      </c>
      <c r="F10590" t="s">
        <v>72</v>
      </c>
      <c r="G10590" t="s">
        <v>463</v>
      </c>
      <c r="H10590">
        <v>1</v>
      </c>
      <c r="I10590">
        <v>1</v>
      </c>
      <c r="J10590" t="s">
        <v>61</v>
      </c>
      <c r="K10590">
        <v>0</v>
      </c>
      <c r="L10590">
        <v>0</v>
      </c>
      <c r="M10590" t="s">
        <v>61</v>
      </c>
      <c r="N10590" t="s">
        <v>10333</v>
      </c>
      <c r="O10590">
        <v>5</v>
      </c>
      <c r="P10590">
        <v>23</v>
      </c>
      <c r="Q10590">
        <v>3</v>
      </c>
      <c r="R10590">
        <v>9</v>
      </c>
      <c r="S10590">
        <v>0</v>
      </c>
      <c r="T10590">
        <v>10</v>
      </c>
      <c r="U10590">
        <v>9</v>
      </c>
      <c r="V10590">
        <v>13</v>
      </c>
      <c r="W10590">
        <v>1</v>
      </c>
      <c r="X10590">
        <v>0</v>
      </c>
      <c r="Y10590">
        <v>1</v>
      </c>
      <c r="Z10590">
        <v>0</v>
      </c>
      <c r="AA10590">
        <v>3.8</v>
      </c>
      <c r="AB10590">
        <v>3.8</v>
      </c>
      <c r="AC10590">
        <v>1.9</v>
      </c>
      <c r="AD10590" t="str">
        <f t="shared" si="331"/>
        <v>H</v>
      </c>
      <c r="AE10590" t="str">
        <f t="shared" si="332"/>
        <v>N</v>
      </c>
      <c r="AF10590">
        <v>1.9</v>
      </c>
      <c r="AG10590">
        <v>1.9</v>
      </c>
      <c r="AH10590">
        <v>4</v>
      </c>
      <c r="AI10590">
        <v>3.96</v>
      </c>
      <c r="AJ10590">
        <v>2</v>
      </c>
      <c r="AK10590">
        <v>3.82</v>
      </c>
      <c r="AL10590">
        <v>3.81</v>
      </c>
      <c r="AM10590">
        <v>1.94</v>
      </c>
      <c r="AN10590">
        <v>1.95</v>
      </c>
      <c r="AO10590">
        <v>2.0299999999999998</v>
      </c>
      <c r="AP10590">
        <v>1.86</v>
      </c>
      <c r="AQ10590">
        <v>1.97</v>
      </c>
      <c r="AR10590">
        <v>1</v>
      </c>
      <c r="AS10590">
        <v>1</v>
      </c>
    </row>
    <row r="10591" spans="1:45" x14ac:dyDescent="0.3">
      <c r="A10591" t="s">
        <v>10872</v>
      </c>
      <c r="B10591" t="s">
        <v>10543</v>
      </c>
      <c r="C10591">
        <v>34</v>
      </c>
      <c r="D10591" s="1">
        <v>44317</v>
      </c>
      <c r="E10591" s="2">
        <v>0.52083333333333337</v>
      </c>
      <c r="F10591" t="s">
        <v>454</v>
      </c>
      <c r="G10591" t="s">
        <v>59</v>
      </c>
      <c r="H10591">
        <v>0</v>
      </c>
      <c r="I10591">
        <v>2</v>
      </c>
      <c r="J10591" t="s">
        <v>47</v>
      </c>
      <c r="K10591">
        <v>0</v>
      </c>
      <c r="L10591">
        <v>0</v>
      </c>
      <c r="M10591" t="s">
        <v>61</v>
      </c>
      <c r="N10591" t="s">
        <v>9741</v>
      </c>
      <c r="O10591">
        <v>9</v>
      </c>
      <c r="P10591">
        <v>20</v>
      </c>
      <c r="Q10591">
        <v>4</v>
      </c>
      <c r="R10591">
        <v>3</v>
      </c>
      <c r="S10591">
        <v>2</v>
      </c>
      <c r="T10591">
        <v>6</v>
      </c>
      <c r="U10591">
        <v>9</v>
      </c>
      <c r="V10591">
        <v>10</v>
      </c>
      <c r="W10591">
        <v>2</v>
      </c>
      <c r="X10591">
        <v>0</v>
      </c>
      <c r="Y10591">
        <v>0</v>
      </c>
      <c r="Z10591">
        <v>0</v>
      </c>
      <c r="AA10591">
        <v>10</v>
      </c>
      <c r="AB10591">
        <v>5</v>
      </c>
      <c r="AC10591">
        <v>1.33</v>
      </c>
      <c r="AD10591" t="str">
        <f t="shared" ref="AD10591:AD10654" si="333">IF(IF(AC10591&gt;AA10591,G10591,F10591)=F10591,"H","A")</f>
        <v>H</v>
      </c>
      <c r="AE10591" t="str">
        <f t="shared" si="332"/>
        <v>N</v>
      </c>
      <c r="AF10591">
        <v>1.72</v>
      </c>
      <c r="AG10591">
        <v>2.1</v>
      </c>
      <c r="AH10591">
        <v>11</v>
      </c>
      <c r="AI10591">
        <v>5.5</v>
      </c>
      <c r="AJ10591">
        <v>1.38</v>
      </c>
      <c r="AK10591">
        <v>10.1</v>
      </c>
      <c r="AL10591">
        <v>5.14</v>
      </c>
      <c r="AM10591">
        <v>1.34</v>
      </c>
      <c r="AN10591">
        <v>1.78</v>
      </c>
      <c r="AO10591">
        <v>2.27</v>
      </c>
      <c r="AP10591">
        <v>1.72</v>
      </c>
      <c r="AQ10591">
        <v>2.15</v>
      </c>
      <c r="AR10591">
        <v>0</v>
      </c>
      <c r="AS10591">
        <v>3</v>
      </c>
    </row>
    <row r="10592" spans="1:45" x14ac:dyDescent="0.3">
      <c r="A10592" t="s">
        <v>10873</v>
      </c>
      <c r="B10592" t="s">
        <v>10543</v>
      </c>
      <c r="C10592">
        <v>34</v>
      </c>
      <c r="D10592" s="1">
        <v>44317</v>
      </c>
      <c r="E10592" s="2">
        <v>0.625</v>
      </c>
      <c r="F10592" t="s">
        <v>9392</v>
      </c>
      <c r="G10592" t="s">
        <v>60</v>
      </c>
      <c r="H10592">
        <v>2</v>
      </c>
      <c r="I10592">
        <v>0</v>
      </c>
      <c r="J10592" t="s">
        <v>51</v>
      </c>
      <c r="K10592">
        <v>1</v>
      </c>
      <c r="L10592">
        <v>0</v>
      </c>
      <c r="M10592" t="s">
        <v>51</v>
      </c>
      <c r="N10592" t="s">
        <v>9316</v>
      </c>
      <c r="O10592">
        <v>17</v>
      </c>
      <c r="P10592">
        <v>11</v>
      </c>
      <c r="Q10592">
        <v>5</v>
      </c>
      <c r="R10592">
        <v>2</v>
      </c>
      <c r="S10592">
        <v>2</v>
      </c>
      <c r="T10592">
        <v>9</v>
      </c>
      <c r="U10592">
        <v>17</v>
      </c>
      <c r="V10592">
        <v>6</v>
      </c>
      <c r="W10592">
        <v>1</v>
      </c>
      <c r="X10592">
        <v>1</v>
      </c>
      <c r="Y10592">
        <v>0</v>
      </c>
      <c r="Z10592">
        <v>0</v>
      </c>
      <c r="AA10592">
        <v>2.0499999999999998</v>
      </c>
      <c r="AB10592">
        <v>3.5</v>
      </c>
      <c r="AC10592">
        <v>3.5</v>
      </c>
      <c r="AD10592" t="str">
        <f t="shared" si="333"/>
        <v>A</v>
      </c>
      <c r="AE10592" t="str">
        <f t="shared" si="332"/>
        <v>N</v>
      </c>
      <c r="AF10592">
        <v>1.9</v>
      </c>
      <c r="AG10592">
        <v>1.9</v>
      </c>
      <c r="AH10592">
        <v>2.2400000000000002</v>
      </c>
      <c r="AI10592">
        <v>3.55</v>
      </c>
      <c r="AJ10592">
        <v>3.59</v>
      </c>
      <c r="AK10592">
        <v>2.16</v>
      </c>
      <c r="AL10592">
        <v>3.45</v>
      </c>
      <c r="AM10592">
        <v>3.43</v>
      </c>
      <c r="AN10592">
        <v>1.98</v>
      </c>
      <c r="AO10592">
        <v>1.98</v>
      </c>
      <c r="AP10592">
        <v>1.91</v>
      </c>
      <c r="AQ10592">
        <v>1.92</v>
      </c>
      <c r="AR10592">
        <v>3</v>
      </c>
      <c r="AS10592">
        <v>0</v>
      </c>
    </row>
    <row r="10593" spans="1:45" x14ac:dyDescent="0.3">
      <c r="A10593" t="s">
        <v>10874</v>
      </c>
      <c r="B10593" t="s">
        <v>10543</v>
      </c>
      <c r="C10593">
        <v>34</v>
      </c>
      <c r="D10593" s="1">
        <v>44317</v>
      </c>
      <c r="E10593" s="2">
        <v>0.72916666666666663</v>
      </c>
      <c r="F10593" t="s">
        <v>53</v>
      </c>
      <c r="G10593" t="s">
        <v>3176</v>
      </c>
      <c r="H10593">
        <v>2</v>
      </c>
      <c r="I10593">
        <v>0</v>
      </c>
      <c r="J10593" t="s">
        <v>51</v>
      </c>
      <c r="K10593">
        <v>1</v>
      </c>
      <c r="L10593">
        <v>0</v>
      </c>
      <c r="M10593" t="s">
        <v>51</v>
      </c>
      <c r="N10593" t="s">
        <v>6379</v>
      </c>
      <c r="O10593">
        <v>9</v>
      </c>
      <c r="P10593">
        <v>10</v>
      </c>
      <c r="Q10593">
        <v>5</v>
      </c>
      <c r="R10593">
        <v>3</v>
      </c>
      <c r="S10593">
        <v>1</v>
      </c>
      <c r="T10593">
        <v>8</v>
      </c>
      <c r="U10593">
        <v>15</v>
      </c>
      <c r="V10593">
        <v>8</v>
      </c>
      <c r="W10593">
        <v>1</v>
      </c>
      <c r="X10593">
        <v>1</v>
      </c>
      <c r="Y10593">
        <v>0</v>
      </c>
      <c r="Z10593">
        <v>0</v>
      </c>
      <c r="AA10593">
        <v>1.44</v>
      </c>
      <c r="AB10593">
        <v>4.4000000000000004</v>
      </c>
      <c r="AC10593">
        <v>7.5</v>
      </c>
      <c r="AD10593" t="str">
        <f t="shared" si="333"/>
        <v>A</v>
      </c>
      <c r="AE10593" t="str">
        <f t="shared" si="332"/>
        <v>N</v>
      </c>
      <c r="AF10593">
        <v>2</v>
      </c>
      <c r="AG10593">
        <v>1.8</v>
      </c>
      <c r="AH10593">
        <v>1.53</v>
      </c>
      <c r="AI10593">
        <v>4.45</v>
      </c>
      <c r="AJ10593">
        <v>8.0500000000000007</v>
      </c>
      <c r="AK10593">
        <v>1.48</v>
      </c>
      <c r="AL10593">
        <v>4.2699999999999996</v>
      </c>
      <c r="AM10593">
        <v>7.59</v>
      </c>
      <c r="AN10593">
        <v>2.17</v>
      </c>
      <c r="AO10593">
        <v>1.87</v>
      </c>
      <c r="AP10593">
        <v>2.0299999999999998</v>
      </c>
      <c r="AQ10593">
        <v>1.8</v>
      </c>
      <c r="AR10593">
        <v>3</v>
      </c>
      <c r="AS10593">
        <v>0</v>
      </c>
    </row>
    <row r="10594" spans="1:45" x14ac:dyDescent="0.3">
      <c r="A10594" t="s">
        <v>10875</v>
      </c>
      <c r="B10594" t="s">
        <v>10543</v>
      </c>
      <c r="C10594">
        <v>34</v>
      </c>
      <c r="D10594" s="1">
        <v>44317</v>
      </c>
      <c r="E10594" s="2">
        <v>0.83333333333333337</v>
      </c>
      <c r="F10594" t="s">
        <v>73</v>
      </c>
      <c r="G10594" t="s">
        <v>49</v>
      </c>
      <c r="H10594">
        <v>1</v>
      </c>
      <c r="I10594">
        <v>2</v>
      </c>
      <c r="J10594" t="s">
        <v>47</v>
      </c>
      <c r="K10594">
        <v>1</v>
      </c>
      <c r="L10594">
        <v>1</v>
      </c>
      <c r="M10594" t="s">
        <v>61</v>
      </c>
      <c r="N10594" t="s">
        <v>8631</v>
      </c>
      <c r="O10594">
        <v>16</v>
      </c>
      <c r="P10594">
        <v>13</v>
      </c>
      <c r="Q10594">
        <v>3</v>
      </c>
      <c r="R10594">
        <v>5</v>
      </c>
      <c r="S10594">
        <v>3</v>
      </c>
      <c r="T10594">
        <v>6</v>
      </c>
      <c r="U10594">
        <v>10</v>
      </c>
      <c r="V10594">
        <v>13</v>
      </c>
      <c r="W10594">
        <v>0</v>
      </c>
      <c r="X10594">
        <v>2</v>
      </c>
      <c r="Y10594">
        <v>0</v>
      </c>
      <c r="Z10594">
        <v>0</v>
      </c>
      <c r="AA10594">
        <v>1.95</v>
      </c>
      <c r="AB10594">
        <v>3.6</v>
      </c>
      <c r="AC10594">
        <v>3.8</v>
      </c>
      <c r="AD10594" t="str">
        <f t="shared" si="333"/>
        <v>A</v>
      </c>
      <c r="AE10594" t="str">
        <f t="shared" si="332"/>
        <v>Y</v>
      </c>
      <c r="AF10594">
        <v>1.94</v>
      </c>
      <c r="AG10594">
        <v>1.96</v>
      </c>
      <c r="AH10594">
        <v>2.09</v>
      </c>
      <c r="AI10594">
        <v>3.75</v>
      </c>
      <c r="AJ10594">
        <v>4.2</v>
      </c>
      <c r="AK10594">
        <v>2.02</v>
      </c>
      <c r="AL10594">
        <v>3.62</v>
      </c>
      <c r="AM10594">
        <v>3.69</v>
      </c>
      <c r="AN10594">
        <v>1.98</v>
      </c>
      <c r="AO10594">
        <v>1.98</v>
      </c>
      <c r="AP10594">
        <v>1.91</v>
      </c>
      <c r="AQ10594">
        <v>1.92</v>
      </c>
      <c r="AR10594">
        <v>0</v>
      </c>
      <c r="AS10594">
        <v>3</v>
      </c>
    </row>
    <row r="10595" spans="1:45" x14ac:dyDescent="0.3">
      <c r="A10595" t="s">
        <v>10876</v>
      </c>
      <c r="B10595" t="s">
        <v>10543</v>
      </c>
      <c r="C10595">
        <v>34</v>
      </c>
      <c r="D10595" s="1">
        <v>44318</v>
      </c>
      <c r="E10595" s="2">
        <v>0.58333333333333337</v>
      </c>
      <c r="F10595" t="s">
        <v>63</v>
      </c>
      <c r="G10595" t="s">
        <v>45</v>
      </c>
      <c r="H10595">
        <v>0</v>
      </c>
      <c r="I10595">
        <v>2</v>
      </c>
      <c r="J10595" t="s">
        <v>47</v>
      </c>
      <c r="K10595">
        <v>0</v>
      </c>
      <c r="L10595">
        <v>1</v>
      </c>
      <c r="M10595" t="s">
        <v>47</v>
      </c>
      <c r="N10595" t="s">
        <v>3639</v>
      </c>
      <c r="O10595">
        <v>5</v>
      </c>
      <c r="P10595">
        <v>19</v>
      </c>
      <c r="Q10595">
        <v>1</v>
      </c>
      <c r="R10595">
        <v>5</v>
      </c>
      <c r="S10595">
        <v>3</v>
      </c>
      <c r="T10595">
        <v>7</v>
      </c>
      <c r="U10595">
        <v>10</v>
      </c>
      <c r="V10595">
        <v>9</v>
      </c>
      <c r="W10595">
        <v>2</v>
      </c>
      <c r="X10595">
        <v>1</v>
      </c>
      <c r="Y10595">
        <v>1</v>
      </c>
      <c r="Z10595">
        <v>0</v>
      </c>
      <c r="AA10595">
        <v>3.6</v>
      </c>
      <c r="AB10595">
        <v>3.6</v>
      </c>
      <c r="AC10595">
        <v>2</v>
      </c>
      <c r="AD10595" t="str">
        <f t="shared" si="333"/>
        <v>H</v>
      </c>
      <c r="AE10595" t="str">
        <f t="shared" si="332"/>
        <v>N</v>
      </c>
      <c r="AF10595">
        <v>1.72</v>
      </c>
      <c r="AG10595">
        <v>2.1</v>
      </c>
      <c r="AH10595">
        <v>3.79</v>
      </c>
      <c r="AI10595">
        <v>3.74</v>
      </c>
      <c r="AJ10595">
        <v>2.13</v>
      </c>
      <c r="AK10595">
        <v>3.64</v>
      </c>
      <c r="AL10595">
        <v>3.57</v>
      </c>
      <c r="AM10595">
        <v>2.0499999999999998</v>
      </c>
      <c r="AN10595">
        <v>1.84</v>
      </c>
      <c r="AO10595">
        <v>2.13</v>
      </c>
      <c r="AP10595">
        <v>1.78</v>
      </c>
      <c r="AQ10595">
        <v>2.06</v>
      </c>
      <c r="AR10595">
        <v>0</v>
      </c>
      <c r="AS10595">
        <v>3</v>
      </c>
    </row>
    <row r="10596" spans="1:45" x14ac:dyDescent="0.3">
      <c r="A10596" t="s">
        <v>10877</v>
      </c>
      <c r="B10596" t="s">
        <v>10543</v>
      </c>
      <c r="C10596">
        <v>34</v>
      </c>
      <c r="D10596" s="1">
        <v>44318</v>
      </c>
      <c r="E10596" s="2">
        <v>0.80208333333333337</v>
      </c>
      <c r="F10596" t="s">
        <v>64</v>
      </c>
      <c r="G10596" t="s">
        <v>69</v>
      </c>
      <c r="H10596">
        <v>4</v>
      </c>
      <c r="I10596">
        <v>0</v>
      </c>
      <c r="J10596" t="s">
        <v>51</v>
      </c>
      <c r="K10596">
        <v>1</v>
      </c>
      <c r="L10596">
        <v>0</v>
      </c>
      <c r="M10596" t="s">
        <v>51</v>
      </c>
      <c r="N10596" t="s">
        <v>4524</v>
      </c>
      <c r="O10596">
        <v>20</v>
      </c>
      <c r="P10596">
        <v>8</v>
      </c>
      <c r="Q10596">
        <v>11</v>
      </c>
      <c r="R10596">
        <v>1</v>
      </c>
      <c r="S10596">
        <v>6</v>
      </c>
      <c r="T10596">
        <v>6</v>
      </c>
      <c r="U10596">
        <v>8</v>
      </c>
      <c r="V10596">
        <v>9</v>
      </c>
      <c r="W10596">
        <v>1</v>
      </c>
      <c r="X10596">
        <v>1</v>
      </c>
      <c r="Y10596">
        <v>0</v>
      </c>
      <c r="Z10596">
        <v>0</v>
      </c>
      <c r="AA10596">
        <v>1.25</v>
      </c>
      <c r="AB10596">
        <v>6</v>
      </c>
      <c r="AC10596">
        <v>12</v>
      </c>
      <c r="AD10596" t="str">
        <f t="shared" si="333"/>
        <v>A</v>
      </c>
      <c r="AE10596" t="str">
        <f t="shared" si="332"/>
        <v>N</v>
      </c>
      <c r="AF10596">
        <v>1.72</v>
      </c>
      <c r="AG10596">
        <v>2.1</v>
      </c>
      <c r="AH10596">
        <v>1.33</v>
      </c>
      <c r="AI10596">
        <v>6.3</v>
      </c>
      <c r="AJ10596">
        <v>13</v>
      </c>
      <c r="AK10596">
        <v>1.29</v>
      </c>
      <c r="AL10596">
        <v>5.73</v>
      </c>
      <c r="AM10596">
        <v>11.16</v>
      </c>
      <c r="AN10596">
        <v>1.76</v>
      </c>
      <c r="AO10596">
        <v>2.2799999999999998</v>
      </c>
      <c r="AP10596">
        <v>1.69</v>
      </c>
      <c r="AQ10596">
        <v>2.19</v>
      </c>
      <c r="AR10596">
        <v>3</v>
      </c>
      <c r="AS10596">
        <v>0</v>
      </c>
    </row>
    <row r="10597" spans="1:45" x14ac:dyDescent="0.3">
      <c r="A10597" t="s">
        <v>10878</v>
      </c>
      <c r="B10597" t="s">
        <v>10543</v>
      </c>
      <c r="C10597">
        <v>34</v>
      </c>
      <c r="D10597" s="1">
        <v>44319</v>
      </c>
      <c r="E10597" s="2">
        <v>0.75</v>
      </c>
      <c r="F10597" t="s">
        <v>3618</v>
      </c>
      <c r="G10597" t="s">
        <v>4016</v>
      </c>
      <c r="H10597">
        <v>1</v>
      </c>
      <c r="I10597">
        <v>1</v>
      </c>
      <c r="J10597" t="s">
        <v>61</v>
      </c>
      <c r="K10597">
        <v>0</v>
      </c>
      <c r="L10597">
        <v>1</v>
      </c>
      <c r="M10597" t="s">
        <v>47</v>
      </c>
      <c r="N10597" t="s">
        <v>8267</v>
      </c>
      <c r="O10597">
        <v>10</v>
      </c>
      <c r="P10597">
        <v>20</v>
      </c>
      <c r="Q10597">
        <v>4</v>
      </c>
      <c r="R10597">
        <v>10</v>
      </c>
      <c r="S10597">
        <v>5</v>
      </c>
      <c r="T10597">
        <v>6</v>
      </c>
      <c r="U10597">
        <v>17</v>
      </c>
      <c r="V10597">
        <v>11</v>
      </c>
      <c r="W10597">
        <v>2</v>
      </c>
      <c r="X10597">
        <v>0</v>
      </c>
      <c r="Y10597">
        <v>0</v>
      </c>
      <c r="Z10597">
        <v>0</v>
      </c>
      <c r="AA10597">
        <v>2.9</v>
      </c>
      <c r="AB10597">
        <v>3.2</v>
      </c>
      <c r="AC10597">
        <v>2.5</v>
      </c>
      <c r="AD10597" t="str">
        <f t="shared" si="333"/>
        <v>H</v>
      </c>
      <c r="AE10597" t="str">
        <f t="shared" si="332"/>
        <v>N</v>
      </c>
      <c r="AF10597">
        <v>2.2000000000000002</v>
      </c>
      <c r="AG10597">
        <v>1.66</v>
      </c>
      <c r="AH10597">
        <v>3</v>
      </c>
      <c r="AI10597">
        <v>3.3</v>
      </c>
      <c r="AJ10597">
        <v>2.75</v>
      </c>
      <c r="AK10597">
        <v>2.91</v>
      </c>
      <c r="AL10597">
        <v>3.19</v>
      </c>
      <c r="AM10597">
        <v>2.58</v>
      </c>
      <c r="AN10597">
        <v>2.29</v>
      </c>
      <c r="AO10597">
        <v>1.75</v>
      </c>
      <c r="AP10597">
        <v>2.2000000000000002</v>
      </c>
      <c r="AQ10597">
        <v>1.69</v>
      </c>
      <c r="AR10597">
        <v>1</v>
      </c>
      <c r="AS10597">
        <v>1</v>
      </c>
    </row>
    <row r="10598" spans="1:45" x14ac:dyDescent="0.3">
      <c r="A10598" t="s">
        <v>10879</v>
      </c>
      <c r="B10598" t="s">
        <v>10543</v>
      </c>
      <c r="C10598">
        <v>34</v>
      </c>
      <c r="D10598" s="1">
        <v>44319</v>
      </c>
      <c r="E10598" s="2">
        <v>0.84375</v>
      </c>
      <c r="F10598" t="s">
        <v>6329</v>
      </c>
      <c r="G10598" t="s">
        <v>75</v>
      </c>
      <c r="H10598">
        <v>1</v>
      </c>
      <c r="I10598">
        <v>2</v>
      </c>
      <c r="J10598" t="s">
        <v>47</v>
      </c>
      <c r="K10598">
        <v>1</v>
      </c>
      <c r="L10598">
        <v>2</v>
      </c>
      <c r="M10598" t="s">
        <v>47</v>
      </c>
      <c r="N10598" t="s">
        <v>6558</v>
      </c>
      <c r="O10598">
        <v>8</v>
      </c>
      <c r="P10598">
        <v>22</v>
      </c>
      <c r="Q10598">
        <v>3</v>
      </c>
      <c r="R10598">
        <v>4</v>
      </c>
      <c r="S10598">
        <v>5</v>
      </c>
      <c r="T10598">
        <v>4</v>
      </c>
      <c r="U10598">
        <v>4</v>
      </c>
      <c r="V10598">
        <v>8</v>
      </c>
      <c r="W10598">
        <v>2</v>
      </c>
      <c r="X10598">
        <v>1</v>
      </c>
      <c r="Y10598">
        <v>0</v>
      </c>
      <c r="Z10598">
        <v>0</v>
      </c>
      <c r="AA10598">
        <v>3.1</v>
      </c>
      <c r="AB10598">
        <v>3.6</v>
      </c>
      <c r="AC10598">
        <v>2.2000000000000002</v>
      </c>
      <c r="AD10598" t="str">
        <f t="shared" si="333"/>
        <v>H</v>
      </c>
      <c r="AE10598" t="str">
        <f t="shared" si="332"/>
        <v>N</v>
      </c>
      <c r="AF10598">
        <v>1.9</v>
      </c>
      <c r="AG10598">
        <v>1.9</v>
      </c>
      <c r="AH10598">
        <v>3.3</v>
      </c>
      <c r="AI10598">
        <v>3.62</v>
      </c>
      <c r="AJ10598">
        <v>2.4</v>
      </c>
      <c r="AK10598">
        <v>3.17</v>
      </c>
      <c r="AL10598">
        <v>3.49</v>
      </c>
      <c r="AM10598">
        <v>2.2599999999999998</v>
      </c>
      <c r="AN10598">
        <v>1.97</v>
      </c>
      <c r="AO10598">
        <v>1.97</v>
      </c>
      <c r="AP10598">
        <v>1.9</v>
      </c>
      <c r="AQ10598">
        <v>1.92</v>
      </c>
      <c r="AR10598">
        <v>0</v>
      </c>
      <c r="AS10598">
        <v>3</v>
      </c>
    </row>
    <row r="10599" spans="1:45" x14ac:dyDescent="0.3">
      <c r="A10599" t="s">
        <v>10880</v>
      </c>
      <c r="B10599" t="s">
        <v>10543</v>
      </c>
      <c r="C10599">
        <v>35</v>
      </c>
      <c r="D10599" s="1">
        <v>44323</v>
      </c>
      <c r="E10599" s="2">
        <v>0.83333333333333337</v>
      </c>
      <c r="F10599" t="s">
        <v>463</v>
      </c>
      <c r="G10599" t="s">
        <v>63</v>
      </c>
      <c r="H10599">
        <v>2</v>
      </c>
      <c r="I10599">
        <v>4</v>
      </c>
      <c r="J10599" t="s">
        <v>47</v>
      </c>
      <c r="K10599">
        <v>0</v>
      </c>
      <c r="L10599">
        <v>2</v>
      </c>
      <c r="M10599" t="s">
        <v>47</v>
      </c>
      <c r="N10599" t="s">
        <v>10386</v>
      </c>
      <c r="O10599">
        <v>25</v>
      </c>
      <c r="P10599">
        <v>14</v>
      </c>
      <c r="Q10599">
        <v>9</v>
      </c>
      <c r="R10599">
        <v>6</v>
      </c>
      <c r="S10599">
        <v>9</v>
      </c>
      <c r="T10599">
        <v>6</v>
      </c>
      <c r="U10599">
        <v>12</v>
      </c>
      <c r="V10599">
        <v>9</v>
      </c>
      <c r="W10599">
        <v>1</v>
      </c>
      <c r="X10599">
        <v>1</v>
      </c>
      <c r="Y10599">
        <v>0</v>
      </c>
      <c r="Z10599">
        <v>0</v>
      </c>
      <c r="AA10599">
        <v>1.4</v>
      </c>
      <c r="AB10599">
        <v>4.75</v>
      </c>
      <c r="AC10599">
        <v>8</v>
      </c>
      <c r="AD10599" t="str">
        <f t="shared" si="333"/>
        <v>A</v>
      </c>
      <c r="AE10599" t="str">
        <f t="shared" si="332"/>
        <v>Y</v>
      </c>
      <c r="AF10599">
        <v>1.72</v>
      </c>
      <c r="AG10599">
        <v>2.1</v>
      </c>
      <c r="AH10599">
        <v>1.46</v>
      </c>
      <c r="AI10599">
        <v>5</v>
      </c>
      <c r="AJ10599">
        <v>8.5</v>
      </c>
      <c r="AK10599">
        <v>1.42</v>
      </c>
      <c r="AL10599">
        <v>4.8</v>
      </c>
      <c r="AM10599">
        <v>7.83</v>
      </c>
      <c r="AN10599">
        <v>1.79</v>
      </c>
      <c r="AO10599">
        <v>2.2400000000000002</v>
      </c>
      <c r="AP10599">
        <v>1.73</v>
      </c>
      <c r="AQ10599">
        <v>2.13</v>
      </c>
      <c r="AR10599">
        <v>0</v>
      </c>
      <c r="AS10599">
        <v>3</v>
      </c>
    </row>
    <row r="10600" spans="1:45" x14ac:dyDescent="0.3">
      <c r="A10600" t="s">
        <v>10881</v>
      </c>
      <c r="B10600" t="s">
        <v>10543</v>
      </c>
      <c r="C10600">
        <v>35</v>
      </c>
      <c r="D10600" s="1">
        <v>44324</v>
      </c>
      <c r="E10600" s="2">
        <v>0.52083333333333337</v>
      </c>
      <c r="F10600" t="s">
        <v>60</v>
      </c>
      <c r="G10600" t="s">
        <v>64</v>
      </c>
      <c r="H10600">
        <v>3</v>
      </c>
      <c r="I10600">
        <v>1</v>
      </c>
      <c r="J10600" t="s">
        <v>51</v>
      </c>
      <c r="K10600">
        <v>2</v>
      </c>
      <c r="L10600">
        <v>1</v>
      </c>
      <c r="M10600" t="s">
        <v>51</v>
      </c>
      <c r="N10600" t="s">
        <v>6721</v>
      </c>
      <c r="O10600">
        <v>16</v>
      </c>
      <c r="P10600">
        <v>11</v>
      </c>
      <c r="Q10600">
        <v>7</v>
      </c>
      <c r="R10600">
        <v>3</v>
      </c>
      <c r="S10600">
        <v>8</v>
      </c>
      <c r="T10600">
        <v>6</v>
      </c>
      <c r="U10600">
        <v>12</v>
      </c>
      <c r="V10600">
        <v>10</v>
      </c>
      <c r="W10600">
        <v>1</v>
      </c>
      <c r="X10600">
        <v>2</v>
      </c>
      <c r="Y10600">
        <v>0</v>
      </c>
      <c r="Z10600">
        <v>0</v>
      </c>
      <c r="AA10600">
        <v>3.4</v>
      </c>
      <c r="AB10600">
        <v>3.8</v>
      </c>
      <c r="AC10600">
        <v>2</v>
      </c>
      <c r="AD10600" t="str">
        <f t="shared" si="333"/>
        <v>H</v>
      </c>
      <c r="AE10600" t="str">
        <f t="shared" si="332"/>
        <v>Y</v>
      </c>
      <c r="AF10600">
        <v>1.66</v>
      </c>
      <c r="AG10600">
        <v>2.2000000000000002</v>
      </c>
      <c r="AH10600">
        <v>3.58</v>
      </c>
      <c r="AI10600">
        <v>3.93</v>
      </c>
      <c r="AJ10600">
        <v>2.11</v>
      </c>
      <c r="AK10600">
        <v>3.46</v>
      </c>
      <c r="AL10600">
        <v>3.8</v>
      </c>
      <c r="AM10600">
        <v>2.04</v>
      </c>
      <c r="AN10600">
        <v>1.7</v>
      </c>
      <c r="AO10600">
        <v>2.38</v>
      </c>
      <c r="AP10600">
        <v>1.64</v>
      </c>
      <c r="AQ10600">
        <v>2.29</v>
      </c>
      <c r="AR10600">
        <v>3</v>
      </c>
      <c r="AS10600">
        <v>0</v>
      </c>
    </row>
    <row r="10601" spans="1:45" x14ac:dyDescent="0.3">
      <c r="A10601" t="s">
        <v>10882</v>
      </c>
      <c r="B10601" t="s">
        <v>10543</v>
      </c>
      <c r="C10601">
        <v>35</v>
      </c>
      <c r="D10601" s="1">
        <v>44324</v>
      </c>
      <c r="E10601" s="2">
        <v>0.625</v>
      </c>
      <c r="F10601" t="s">
        <v>69</v>
      </c>
      <c r="G10601" t="s">
        <v>454</v>
      </c>
      <c r="H10601">
        <v>0</v>
      </c>
      <c r="I10601">
        <v>2</v>
      </c>
      <c r="J10601" t="s">
        <v>47</v>
      </c>
      <c r="K10601">
        <v>0</v>
      </c>
      <c r="L10601">
        <v>1</v>
      </c>
      <c r="M10601" t="s">
        <v>47</v>
      </c>
      <c r="N10601" t="s">
        <v>8631</v>
      </c>
      <c r="O10601">
        <v>7</v>
      </c>
      <c r="P10601">
        <v>21</v>
      </c>
      <c r="Q10601">
        <v>0</v>
      </c>
      <c r="R10601">
        <v>8</v>
      </c>
      <c r="S10601">
        <v>5</v>
      </c>
      <c r="T10601">
        <v>11</v>
      </c>
      <c r="U10601">
        <v>11</v>
      </c>
      <c r="V10601">
        <v>8</v>
      </c>
      <c r="W10601">
        <v>1</v>
      </c>
      <c r="X10601">
        <v>1</v>
      </c>
      <c r="Y10601">
        <v>0</v>
      </c>
      <c r="Z10601">
        <v>0</v>
      </c>
      <c r="AA10601">
        <v>3</v>
      </c>
      <c r="AB10601">
        <v>3.2</v>
      </c>
      <c r="AC10601">
        <v>2.4500000000000002</v>
      </c>
      <c r="AD10601" t="str">
        <f t="shared" si="333"/>
        <v>H</v>
      </c>
      <c r="AE10601" t="str">
        <f t="shared" si="332"/>
        <v>N</v>
      </c>
      <c r="AF10601">
        <v>2.2999999999999998</v>
      </c>
      <c r="AG10601">
        <v>1.61</v>
      </c>
      <c r="AH10601">
        <v>3.07</v>
      </c>
      <c r="AI10601">
        <v>3.36</v>
      </c>
      <c r="AJ10601">
        <v>2.6</v>
      </c>
      <c r="AK10601">
        <v>2.97</v>
      </c>
      <c r="AL10601">
        <v>3.25</v>
      </c>
      <c r="AM10601">
        <v>2.52</v>
      </c>
      <c r="AN10601">
        <v>2.38</v>
      </c>
      <c r="AO10601">
        <v>1.68</v>
      </c>
      <c r="AP10601">
        <v>2.29</v>
      </c>
      <c r="AQ10601">
        <v>1.63</v>
      </c>
      <c r="AR10601">
        <v>0</v>
      </c>
      <c r="AS10601">
        <v>3</v>
      </c>
    </row>
    <row r="10602" spans="1:45" x14ac:dyDescent="0.3">
      <c r="A10602" t="s">
        <v>10883</v>
      </c>
      <c r="B10602" t="s">
        <v>10543</v>
      </c>
      <c r="C10602">
        <v>35</v>
      </c>
      <c r="D10602" s="1">
        <v>44324</v>
      </c>
      <c r="E10602" s="2">
        <v>0.72916666666666663</v>
      </c>
      <c r="F10602" t="s">
        <v>59</v>
      </c>
      <c r="G10602" t="s">
        <v>53</v>
      </c>
      <c r="H10602">
        <v>1</v>
      </c>
      <c r="I10602">
        <v>2</v>
      </c>
      <c r="J10602" t="s">
        <v>47</v>
      </c>
      <c r="K10602">
        <v>1</v>
      </c>
      <c r="L10602">
        <v>0</v>
      </c>
      <c r="M10602" t="s">
        <v>51</v>
      </c>
      <c r="N10602" t="s">
        <v>6558</v>
      </c>
      <c r="O10602">
        <v>16</v>
      </c>
      <c r="P10602">
        <v>12</v>
      </c>
      <c r="Q10602">
        <v>4</v>
      </c>
      <c r="R10602">
        <v>5</v>
      </c>
      <c r="S10602">
        <v>6</v>
      </c>
      <c r="T10602">
        <v>2</v>
      </c>
      <c r="U10602">
        <v>12</v>
      </c>
      <c r="V10602">
        <v>10</v>
      </c>
      <c r="W10602">
        <v>2</v>
      </c>
      <c r="X10602">
        <v>0</v>
      </c>
      <c r="Y10602">
        <v>0</v>
      </c>
      <c r="Z10602">
        <v>0</v>
      </c>
      <c r="AA10602">
        <v>1.9</v>
      </c>
      <c r="AB10602">
        <v>3.4</v>
      </c>
      <c r="AC10602">
        <v>4.2</v>
      </c>
      <c r="AD10602" t="str">
        <f t="shared" si="333"/>
        <v>A</v>
      </c>
      <c r="AE10602" t="str">
        <f t="shared" si="332"/>
        <v>Y</v>
      </c>
      <c r="AF10602">
        <v>2.2000000000000002</v>
      </c>
      <c r="AG10602">
        <v>1.66</v>
      </c>
      <c r="AH10602">
        <v>1.99</v>
      </c>
      <c r="AI10602">
        <v>3.65</v>
      </c>
      <c r="AJ10602">
        <v>4.4000000000000004</v>
      </c>
      <c r="AK10602">
        <v>1.94</v>
      </c>
      <c r="AL10602">
        <v>3.45</v>
      </c>
      <c r="AM10602">
        <v>4.26</v>
      </c>
      <c r="AN10602">
        <v>2.3199999999999998</v>
      </c>
      <c r="AO10602">
        <v>1.75</v>
      </c>
      <c r="AP10602">
        <v>2.2200000000000002</v>
      </c>
      <c r="AQ10602">
        <v>1.68</v>
      </c>
      <c r="AR10602">
        <v>0</v>
      </c>
      <c r="AS10602">
        <v>3</v>
      </c>
    </row>
    <row r="10603" spans="1:45" x14ac:dyDescent="0.3">
      <c r="A10603" t="s">
        <v>10884</v>
      </c>
      <c r="B10603" t="s">
        <v>10543</v>
      </c>
      <c r="C10603">
        <v>35</v>
      </c>
      <c r="D10603" s="1">
        <v>44324</v>
      </c>
      <c r="E10603" s="2">
        <v>0.84375</v>
      </c>
      <c r="F10603" t="s">
        <v>56</v>
      </c>
      <c r="G10603" t="s">
        <v>72</v>
      </c>
      <c r="H10603">
        <v>2</v>
      </c>
      <c r="I10603">
        <v>0</v>
      </c>
      <c r="J10603" t="s">
        <v>51</v>
      </c>
      <c r="K10603">
        <v>1</v>
      </c>
      <c r="L10603">
        <v>0</v>
      </c>
      <c r="M10603" t="s">
        <v>51</v>
      </c>
      <c r="N10603" t="s">
        <v>6379</v>
      </c>
      <c r="O10603">
        <v>14</v>
      </c>
      <c r="P10603">
        <v>12</v>
      </c>
      <c r="Q10603">
        <v>6</v>
      </c>
      <c r="R10603">
        <v>6</v>
      </c>
      <c r="S10603">
        <v>8</v>
      </c>
      <c r="T10603">
        <v>4</v>
      </c>
      <c r="U10603">
        <v>10</v>
      </c>
      <c r="V10603">
        <v>6</v>
      </c>
      <c r="W10603">
        <v>0</v>
      </c>
      <c r="X10603">
        <v>1</v>
      </c>
      <c r="Y10603">
        <v>0</v>
      </c>
      <c r="Z10603">
        <v>0</v>
      </c>
      <c r="AA10603">
        <v>1.25</v>
      </c>
      <c r="AB10603">
        <v>6</v>
      </c>
      <c r="AC10603">
        <v>11</v>
      </c>
      <c r="AD10603" t="str">
        <f t="shared" si="333"/>
        <v>A</v>
      </c>
      <c r="AE10603" t="str">
        <f t="shared" si="332"/>
        <v>N</v>
      </c>
      <c r="AF10603">
        <v>1.44</v>
      </c>
      <c r="AG10603">
        <v>2.75</v>
      </c>
      <c r="AH10603">
        <v>1.32</v>
      </c>
      <c r="AI10603">
        <v>6.34</v>
      </c>
      <c r="AJ10603">
        <v>12</v>
      </c>
      <c r="AK10603">
        <v>1.29</v>
      </c>
      <c r="AL10603">
        <v>5.97</v>
      </c>
      <c r="AM10603">
        <v>10.14</v>
      </c>
      <c r="AN10603">
        <v>1.5</v>
      </c>
      <c r="AO10603">
        <v>2.87</v>
      </c>
      <c r="AP10603">
        <v>1.47</v>
      </c>
      <c r="AQ10603">
        <v>2.69</v>
      </c>
      <c r="AR10603">
        <v>3</v>
      </c>
      <c r="AS10603">
        <v>0</v>
      </c>
    </row>
    <row r="10604" spans="1:45" x14ac:dyDescent="0.3">
      <c r="A10604" t="s">
        <v>10885</v>
      </c>
      <c r="B10604" t="s">
        <v>10543</v>
      </c>
      <c r="C10604">
        <v>35</v>
      </c>
      <c r="D10604" s="1">
        <v>44325</v>
      </c>
      <c r="E10604" s="2">
        <v>0.5</v>
      </c>
      <c r="F10604" t="s">
        <v>4016</v>
      </c>
      <c r="G10604" t="s">
        <v>9392</v>
      </c>
      <c r="H10604">
        <v>2</v>
      </c>
      <c r="I10604">
        <v>1</v>
      </c>
      <c r="J10604" t="s">
        <v>51</v>
      </c>
      <c r="K10604">
        <v>0</v>
      </c>
      <c r="L10604">
        <v>1</v>
      </c>
      <c r="M10604" t="s">
        <v>47</v>
      </c>
      <c r="N10604" t="s">
        <v>6912</v>
      </c>
      <c r="O10604">
        <v>16</v>
      </c>
      <c r="P10604">
        <v>5</v>
      </c>
      <c r="Q10604">
        <v>6</v>
      </c>
      <c r="R10604">
        <v>3</v>
      </c>
      <c r="S10604">
        <v>10</v>
      </c>
      <c r="T10604">
        <v>5</v>
      </c>
      <c r="U10604">
        <v>12</v>
      </c>
      <c r="V10604">
        <v>7</v>
      </c>
      <c r="W10604">
        <v>2</v>
      </c>
      <c r="X10604">
        <v>2</v>
      </c>
      <c r="Y10604">
        <v>0</v>
      </c>
      <c r="Z10604">
        <v>2</v>
      </c>
      <c r="AA10604">
        <v>3.3</v>
      </c>
      <c r="AB10604">
        <v>3.3</v>
      </c>
      <c r="AC10604">
        <v>2.2000000000000002</v>
      </c>
      <c r="AD10604" t="str">
        <f t="shared" si="333"/>
        <v>H</v>
      </c>
      <c r="AE10604" t="str">
        <f t="shared" si="332"/>
        <v>Y</v>
      </c>
      <c r="AF10604">
        <v>2.2999999999999998</v>
      </c>
      <c r="AG10604">
        <v>1.61</v>
      </c>
      <c r="AH10604">
        <v>3.5</v>
      </c>
      <c r="AI10604">
        <v>3.46</v>
      </c>
      <c r="AJ10604">
        <v>2.35</v>
      </c>
      <c r="AK10604">
        <v>3.35</v>
      </c>
      <c r="AL10604">
        <v>3.3</v>
      </c>
      <c r="AM10604">
        <v>2.27</v>
      </c>
      <c r="AN10604">
        <v>2.4300000000000002</v>
      </c>
      <c r="AO10604">
        <v>1.69</v>
      </c>
      <c r="AP10604">
        <v>2.34</v>
      </c>
      <c r="AQ10604">
        <v>1.61</v>
      </c>
      <c r="AR10604">
        <v>3</v>
      </c>
      <c r="AS10604">
        <v>0</v>
      </c>
    </row>
    <row r="10605" spans="1:45" x14ac:dyDescent="0.3">
      <c r="A10605" t="s">
        <v>10886</v>
      </c>
      <c r="B10605" t="s">
        <v>10543</v>
      </c>
      <c r="C10605">
        <v>35</v>
      </c>
      <c r="D10605" s="1">
        <v>44325</v>
      </c>
      <c r="E10605" s="2">
        <v>0.58680555555555558</v>
      </c>
      <c r="F10605" t="s">
        <v>49</v>
      </c>
      <c r="G10605" t="s">
        <v>79</v>
      </c>
      <c r="H10605">
        <v>1</v>
      </c>
      <c r="I10605">
        <v>3</v>
      </c>
      <c r="J10605" t="s">
        <v>47</v>
      </c>
      <c r="K10605">
        <v>1</v>
      </c>
      <c r="L10605">
        <v>0</v>
      </c>
      <c r="M10605" t="s">
        <v>51</v>
      </c>
      <c r="N10605" t="s">
        <v>9316</v>
      </c>
      <c r="O10605">
        <v>11</v>
      </c>
      <c r="P10605">
        <v>18</v>
      </c>
      <c r="Q10605">
        <v>5</v>
      </c>
      <c r="R10605">
        <v>7</v>
      </c>
      <c r="S10605">
        <v>5</v>
      </c>
      <c r="T10605">
        <v>6</v>
      </c>
      <c r="U10605">
        <v>13</v>
      </c>
      <c r="V10605">
        <v>18</v>
      </c>
      <c r="W10605">
        <v>1</v>
      </c>
      <c r="X10605">
        <v>1</v>
      </c>
      <c r="Y10605">
        <v>1</v>
      </c>
      <c r="Z10605">
        <v>0</v>
      </c>
      <c r="AA10605">
        <v>4.2</v>
      </c>
      <c r="AB10605">
        <v>3.8</v>
      </c>
      <c r="AC10605">
        <v>1.8</v>
      </c>
      <c r="AD10605" t="str">
        <f t="shared" si="333"/>
        <v>H</v>
      </c>
      <c r="AE10605" t="str">
        <f t="shared" si="332"/>
        <v>N</v>
      </c>
      <c r="AF10605">
        <v>1.72</v>
      </c>
      <c r="AG10605">
        <v>2.1</v>
      </c>
      <c r="AH10605">
        <v>4.7</v>
      </c>
      <c r="AI10605">
        <v>3.9</v>
      </c>
      <c r="AJ10605">
        <v>1.87</v>
      </c>
      <c r="AK10605">
        <v>4.38</v>
      </c>
      <c r="AL10605">
        <v>3.81</v>
      </c>
      <c r="AM10605">
        <v>1.82</v>
      </c>
      <c r="AN10605">
        <v>1.82</v>
      </c>
      <c r="AO10605">
        <v>2.21</v>
      </c>
      <c r="AP10605">
        <v>1.73</v>
      </c>
      <c r="AQ10605">
        <v>2.13</v>
      </c>
      <c r="AR10605">
        <v>0</v>
      </c>
      <c r="AS10605">
        <v>3</v>
      </c>
    </row>
    <row r="10606" spans="1:45" x14ac:dyDescent="0.3">
      <c r="A10606" t="s">
        <v>10887</v>
      </c>
      <c r="B10606" t="s">
        <v>10543</v>
      </c>
      <c r="C10606">
        <v>35</v>
      </c>
      <c r="D10606" s="1">
        <v>44325</v>
      </c>
      <c r="E10606" s="2">
        <v>0.6875</v>
      </c>
      <c r="F10606" t="s">
        <v>75</v>
      </c>
      <c r="G10606" t="s">
        <v>73</v>
      </c>
      <c r="H10606">
        <v>0</v>
      </c>
      <c r="I10606">
        <v>1</v>
      </c>
      <c r="J10606" t="s">
        <v>47</v>
      </c>
      <c r="K10606">
        <v>0</v>
      </c>
      <c r="L10606">
        <v>1</v>
      </c>
      <c r="M10606" t="s">
        <v>47</v>
      </c>
      <c r="N10606" t="s">
        <v>5950</v>
      </c>
      <c r="O10606">
        <v>11</v>
      </c>
      <c r="P10606">
        <v>9</v>
      </c>
      <c r="Q10606">
        <v>0</v>
      </c>
      <c r="R10606">
        <v>3</v>
      </c>
      <c r="S10606">
        <v>5</v>
      </c>
      <c r="T10606">
        <v>6</v>
      </c>
      <c r="U10606">
        <v>8</v>
      </c>
      <c r="V10606">
        <v>10</v>
      </c>
      <c r="W10606">
        <v>2</v>
      </c>
      <c r="X10606">
        <v>1</v>
      </c>
      <c r="Y10606">
        <v>0</v>
      </c>
      <c r="Z10606">
        <v>0</v>
      </c>
      <c r="AA10606">
        <v>2.2000000000000002</v>
      </c>
      <c r="AB10606">
        <v>3.5</v>
      </c>
      <c r="AC10606">
        <v>3.2</v>
      </c>
      <c r="AD10606" t="str">
        <f t="shared" si="333"/>
        <v>A</v>
      </c>
      <c r="AE10606" t="str">
        <f t="shared" si="332"/>
        <v>Y</v>
      </c>
      <c r="AF10606">
        <v>1.92</v>
      </c>
      <c r="AG10606">
        <v>1.98</v>
      </c>
      <c r="AH10606">
        <v>2.35</v>
      </c>
      <c r="AI10606">
        <v>3.56</v>
      </c>
      <c r="AJ10606">
        <v>3.36</v>
      </c>
      <c r="AK10606">
        <v>2.27</v>
      </c>
      <c r="AL10606">
        <v>3.44</v>
      </c>
      <c r="AM10606">
        <v>3.22</v>
      </c>
      <c r="AN10606">
        <v>2</v>
      </c>
      <c r="AO10606">
        <v>2.02</v>
      </c>
      <c r="AP10606">
        <v>1.9</v>
      </c>
      <c r="AQ10606">
        <v>1.92</v>
      </c>
      <c r="AR10606">
        <v>0</v>
      </c>
      <c r="AS10606">
        <v>3</v>
      </c>
    </row>
    <row r="10607" spans="1:45" x14ac:dyDescent="0.3">
      <c r="A10607" t="s">
        <v>10888</v>
      </c>
      <c r="B10607" t="s">
        <v>10543</v>
      </c>
      <c r="C10607">
        <v>35</v>
      </c>
      <c r="D10607" s="1">
        <v>44325</v>
      </c>
      <c r="E10607" s="2">
        <v>0.79166666666666663</v>
      </c>
      <c r="F10607" t="s">
        <v>45</v>
      </c>
      <c r="G10607" t="s">
        <v>3618</v>
      </c>
      <c r="H10607">
        <v>3</v>
      </c>
      <c r="I10607">
        <v>1</v>
      </c>
      <c r="J10607" t="s">
        <v>51</v>
      </c>
      <c r="K10607">
        <v>2</v>
      </c>
      <c r="L10607">
        <v>0</v>
      </c>
      <c r="M10607" t="s">
        <v>51</v>
      </c>
      <c r="N10607" t="s">
        <v>10191</v>
      </c>
      <c r="O10607">
        <v>15</v>
      </c>
      <c r="P10607">
        <v>12</v>
      </c>
      <c r="Q10607">
        <v>7</v>
      </c>
      <c r="R10607">
        <v>1</v>
      </c>
      <c r="S10607">
        <v>6</v>
      </c>
      <c r="T10607">
        <v>6</v>
      </c>
      <c r="U10607">
        <v>7</v>
      </c>
      <c r="V10607">
        <v>9</v>
      </c>
      <c r="W10607">
        <v>1</v>
      </c>
      <c r="X10607">
        <v>2</v>
      </c>
      <c r="Y10607">
        <v>0</v>
      </c>
      <c r="Z10607">
        <v>0</v>
      </c>
      <c r="AA10607">
        <v>1.44</v>
      </c>
      <c r="AB10607">
        <v>4.5</v>
      </c>
      <c r="AC10607">
        <v>7</v>
      </c>
      <c r="AD10607" t="str">
        <f t="shared" si="333"/>
        <v>A</v>
      </c>
      <c r="AE10607" t="str">
        <f t="shared" si="332"/>
        <v>N</v>
      </c>
      <c r="AF10607">
        <v>1.72</v>
      </c>
      <c r="AG10607">
        <v>2.1</v>
      </c>
      <c r="AH10607">
        <v>1.54</v>
      </c>
      <c r="AI10607">
        <v>4.75</v>
      </c>
      <c r="AJ10607">
        <v>7.6</v>
      </c>
      <c r="AK10607">
        <v>1.47</v>
      </c>
      <c r="AL10607">
        <v>4.53</v>
      </c>
      <c r="AM10607">
        <v>7.01</v>
      </c>
      <c r="AN10607">
        <v>1.83</v>
      </c>
      <c r="AO10607">
        <v>2.16</v>
      </c>
      <c r="AP10607">
        <v>1.76</v>
      </c>
      <c r="AQ10607">
        <v>2.09</v>
      </c>
      <c r="AR10607">
        <v>3</v>
      </c>
      <c r="AS10607">
        <v>0</v>
      </c>
    </row>
    <row r="10608" spans="1:45" x14ac:dyDescent="0.3">
      <c r="A10608" t="s">
        <v>10889</v>
      </c>
      <c r="B10608" t="s">
        <v>10543</v>
      </c>
      <c r="C10608">
        <v>35</v>
      </c>
      <c r="D10608" s="1">
        <v>44326</v>
      </c>
      <c r="E10608" s="2">
        <v>0.83333333333333337</v>
      </c>
      <c r="F10608" t="s">
        <v>3176</v>
      </c>
      <c r="G10608" t="s">
        <v>6329</v>
      </c>
      <c r="H10608">
        <v>0</v>
      </c>
      <c r="I10608">
        <v>2</v>
      </c>
      <c r="J10608" t="s">
        <v>47</v>
      </c>
      <c r="K10608">
        <v>0</v>
      </c>
      <c r="L10608">
        <v>2</v>
      </c>
      <c r="M10608" t="s">
        <v>47</v>
      </c>
      <c r="N10608" t="s">
        <v>9741</v>
      </c>
      <c r="O10608">
        <v>21</v>
      </c>
      <c r="P10608">
        <v>14</v>
      </c>
      <c r="Q10608">
        <v>3</v>
      </c>
      <c r="R10608">
        <v>5</v>
      </c>
      <c r="S10608">
        <v>8</v>
      </c>
      <c r="T10608">
        <v>4</v>
      </c>
      <c r="U10608">
        <v>11</v>
      </c>
      <c r="V10608">
        <v>10</v>
      </c>
      <c r="W10608">
        <v>2</v>
      </c>
      <c r="X10608">
        <v>0</v>
      </c>
      <c r="Y10608">
        <v>0</v>
      </c>
      <c r="Z10608">
        <v>0</v>
      </c>
      <c r="AA10608">
        <v>2.2000000000000002</v>
      </c>
      <c r="AB10608">
        <v>3.4</v>
      </c>
      <c r="AC10608">
        <v>3.3</v>
      </c>
      <c r="AD10608" t="str">
        <f t="shared" si="333"/>
        <v>A</v>
      </c>
      <c r="AE10608" t="str">
        <f t="shared" si="332"/>
        <v>Y</v>
      </c>
      <c r="AF10608">
        <v>2</v>
      </c>
      <c r="AG10608">
        <v>1.8</v>
      </c>
      <c r="AH10608">
        <v>2.29</v>
      </c>
      <c r="AI10608">
        <v>3.56</v>
      </c>
      <c r="AJ10608">
        <v>3.47</v>
      </c>
      <c r="AK10608">
        <v>2.21</v>
      </c>
      <c r="AL10608">
        <v>3.41</v>
      </c>
      <c r="AM10608">
        <v>3.35</v>
      </c>
      <c r="AN10608">
        <v>2.19</v>
      </c>
      <c r="AO10608">
        <v>1.87</v>
      </c>
      <c r="AP10608">
        <v>2.04</v>
      </c>
      <c r="AQ10608">
        <v>1.79</v>
      </c>
      <c r="AR10608">
        <v>0</v>
      </c>
      <c r="AS10608">
        <v>3</v>
      </c>
    </row>
    <row r="10609" spans="1:45" x14ac:dyDescent="0.3">
      <c r="A10609" t="s">
        <v>10890</v>
      </c>
      <c r="B10609" t="s">
        <v>10543</v>
      </c>
      <c r="C10609">
        <v>35</v>
      </c>
      <c r="D10609" s="1">
        <v>44327</v>
      </c>
      <c r="E10609" s="2">
        <v>0.75</v>
      </c>
      <c r="F10609" t="s">
        <v>79</v>
      </c>
      <c r="G10609" t="s">
        <v>463</v>
      </c>
      <c r="H10609">
        <v>1</v>
      </c>
      <c r="I10609">
        <v>2</v>
      </c>
      <c r="J10609" t="s">
        <v>47</v>
      </c>
      <c r="K10609">
        <v>1</v>
      </c>
      <c r="L10609">
        <v>1</v>
      </c>
      <c r="M10609" t="s">
        <v>61</v>
      </c>
      <c r="N10609" t="s">
        <v>7753</v>
      </c>
      <c r="O10609">
        <v>4</v>
      </c>
      <c r="P10609">
        <v>12</v>
      </c>
      <c r="Q10609">
        <v>1</v>
      </c>
      <c r="R10609">
        <v>3</v>
      </c>
      <c r="S10609">
        <v>3</v>
      </c>
      <c r="T10609">
        <v>4</v>
      </c>
      <c r="U10609">
        <v>9</v>
      </c>
      <c r="V10609">
        <v>12</v>
      </c>
      <c r="W10609">
        <v>0</v>
      </c>
      <c r="X10609">
        <v>0</v>
      </c>
      <c r="Y10609">
        <v>0</v>
      </c>
      <c r="Z10609">
        <v>0</v>
      </c>
      <c r="AA10609">
        <v>2.5</v>
      </c>
      <c r="AB10609">
        <v>3.4</v>
      </c>
      <c r="AC10609">
        <v>2.8</v>
      </c>
      <c r="AD10609" t="str">
        <f t="shared" si="333"/>
        <v>A</v>
      </c>
      <c r="AE10609" t="str">
        <f t="shared" si="332"/>
        <v>Y</v>
      </c>
      <c r="AF10609">
        <v>1.9</v>
      </c>
      <c r="AG10609">
        <v>1.9</v>
      </c>
      <c r="AH10609">
        <v>2.64</v>
      </c>
      <c r="AI10609">
        <v>3.48</v>
      </c>
      <c r="AJ10609">
        <v>3</v>
      </c>
      <c r="AK10609">
        <v>2.54</v>
      </c>
      <c r="AL10609">
        <v>3.37</v>
      </c>
      <c r="AM10609">
        <v>2.88</v>
      </c>
      <c r="AN10609">
        <v>2.0499999999999998</v>
      </c>
      <c r="AO10609">
        <v>1.97</v>
      </c>
      <c r="AP10609">
        <v>1.95</v>
      </c>
      <c r="AQ10609">
        <v>1.88</v>
      </c>
      <c r="AR10609">
        <v>0</v>
      </c>
      <c r="AS10609">
        <v>3</v>
      </c>
    </row>
    <row r="10610" spans="1:45" x14ac:dyDescent="0.3">
      <c r="A10610" t="s">
        <v>10891</v>
      </c>
      <c r="B10610" t="s">
        <v>10543</v>
      </c>
      <c r="C10610">
        <v>35</v>
      </c>
      <c r="D10610" s="1">
        <v>44327</v>
      </c>
      <c r="E10610" s="2">
        <v>0.84375</v>
      </c>
      <c r="F10610" t="s">
        <v>72</v>
      </c>
      <c r="G10610" t="s">
        <v>454</v>
      </c>
      <c r="H10610">
        <v>3</v>
      </c>
      <c r="I10610">
        <v>1</v>
      </c>
      <c r="J10610" t="s">
        <v>51</v>
      </c>
      <c r="K10610">
        <v>1</v>
      </c>
      <c r="L10610">
        <v>1</v>
      </c>
      <c r="M10610" t="s">
        <v>61</v>
      </c>
      <c r="N10610" t="s">
        <v>9940</v>
      </c>
      <c r="O10610">
        <v>13</v>
      </c>
      <c r="P10610">
        <v>11</v>
      </c>
      <c r="Q10610">
        <v>6</v>
      </c>
      <c r="R10610">
        <v>4</v>
      </c>
      <c r="S10610">
        <v>12</v>
      </c>
      <c r="T10610">
        <v>8</v>
      </c>
      <c r="U10610">
        <v>20</v>
      </c>
      <c r="V10610">
        <v>13</v>
      </c>
      <c r="W10610">
        <v>2</v>
      </c>
      <c r="X10610">
        <v>3</v>
      </c>
      <c r="Y10610">
        <v>0</v>
      </c>
      <c r="Z10610">
        <v>0</v>
      </c>
      <c r="AA10610">
        <v>2.0499999999999998</v>
      </c>
      <c r="AB10610">
        <v>3.6</v>
      </c>
      <c r="AC10610">
        <v>3.5</v>
      </c>
      <c r="AD10610" t="str">
        <f t="shared" si="333"/>
        <v>A</v>
      </c>
      <c r="AE10610" t="str">
        <f t="shared" si="332"/>
        <v>N</v>
      </c>
      <c r="AF10610">
        <v>1.9</v>
      </c>
      <c r="AG10610">
        <v>1.9</v>
      </c>
      <c r="AH10610">
        <v>2.15</v>
      </c>
      <c r="AI10610">
        <v>3.7</v>
      </c>
      <c r="AJ10610">
        <v>3.75</v>
      </c>
      <c r="AK10610">
        <v>2.1</v>
      </c>
      <c r="AL10610">
        <v>3.56</v>
      </c>
      <c r="AM10610">
        <v>3.56</v>
      </c>
      <c r="AN10610">
        <v>1.97</v>
      </c>
      <c r="AO10610">
        <v>1.97</v>
      </c>
      <c r="AP10610">
        <v>1.93</v>
      </c>
      <c r="AQ10610">
        <v>1.91</v>
      </c>
      <c r="AR10610">
        <v>3</v>
      </c>
      <c r="AS10610">
        <v>0</v>
      </c>
    </row>
    <row r="10611" spans="1:45" x14ac:dyDescent="0.3">
      <c r="A10611" t="s">
        <v>10892</v>
      </c>
      <c r="B10611" t="s">
        <v>10543</v>
      </c>
      <c r="C10611">
        <v>35</v>
      </c>
      <c r="D10611" s="1">
        <v>44328</v>
      </c>
      <c r="E10611" s="2">
        <v>0.84375</v>
      </c>
      <c r="F10611" t="s">
        <v>53</v>
      </c>
      <c r="G10611" t="s">
        <v>45</v>
      </c>
      <c r="H10611">
        <v>0</v>
      </c>
      <c r="I10611">
        <v>1</v>
      </c>
      <c r="J10611" t="s">
        <v>47</v>
      </c>
      <c r="K10611">
        <v>0</v>
      </c>
      <c r="L10611">
        <v>1</v>
      </c>
      <c r="M10611" t="s">
        <v>47</v>
      </c>
      <c r="N10611" t="s">
        <v>4524</v>
      </c>
      <c r="O10611">
        <v>19</v>
      </c>
      <c r="P10611">
        <v>5</v>
      </c>
      <c r="Q10611">
        <v>5</v>
      </c>
      <c r="R10611">
        <v>2</v>
      </c>
      <c r="S10611">
        <v>9</v>
      </c>
      <c r="T10611">
        <v>1</v>
      </c>
      <c r="U10611">
        <v>7</v>
      </c>
      <c r="V10611">
        <v>6</v>
      </c>
      <c r="W10611">
        <v>0</v>
      </c>
      <c r="X10611">
        <v>1</v>
      </c>
      <c r="Y10611">
        <v>0</v>
      </c>
      <c r="Z10611">
        <v>0</v>
      </c>
      <c r="AA10611">
        <v>1.65</v>
      </c>
      <c r="AB10611">
        <v>4</v>
      </c>
      <c r="AC10611">
        <v>5</v>
      </c>
      <c r="AD10611" t="str">
        <f t="shared" si="333"/>
        <v>A</v>
      </c>
      <c r="AE10611" t="str">
        <f t="shared" si="332"/>
        <v>Y</v>
      </c>
      <c r="AF10611">
        <v>2</v>
      </c>
      <c r="AG10611">
        <v>1.8</v>
      </c>
      <c r="AH10611">
        <v>1.81</v>
      </c>
      <c r="AI10611">
        <v>4</v>
      </c>
      <c r="AJ10611">
        <v>5.3</v>
      </c>
      <c r="AK10611">
        <v>1.73</v>
      </c>
      <c r="AL10611">
        <v>3.8</v>
      </c>
      <c r="AM10611">
        <v>5.04</v>
      </c>
      <c r="AN10611">
        <v>2.1</v>
      </c>
      <c r="AO10611">
        <v>1.9</v>
      </c>
      <c r="AP10611">
        <v>2.04</v>
      </c>
      <c r="AQ10611">
        <v>1.8</v>
      </c>
      <c r="AR10611">
        <v>0</v>
      </c>
      <c r="AS10611">
        <v>3</v>
      </c>
    </row>
    <row r="10612" spans="1:45" x14ac:dyDescent="0.3">
      <c r="A10612" t="s">
        <v>10893</v>
      </c>
      <c r="B10612" t="s">
        <v>10543</v>
      </c>
      <c r="C10612">
        <v>35</v>
      </c>
      <c r="D10612" s="1">
        <v>44329</v>
      </c>
      <c r="E10612" s="2">
        <v>0.75</v>
      </c>
      <c r="F10612" t="s">
        <v>49</v>
      </c>
      <c r="G10612" t="s">
        <v>73</v>
      </c>
      <c r="H10612">
        <v>0</v>
      </c>
      <c r="I10612">
        <v>0</v>
      </c>
      <c r="J10612" t="s">
        <v>61</v>
      </c>
      <c r="K10612">
        <v>0</v>
      </c>
      <c r="L10612">
        <v>0</v>
      </c>
      <c r="M10612" t="s">
        <v>61</v>
      </c>
      <c r="N10612" t="s">
        <v>4453</v>
      </c>
      <c r="O10612">
        <v>13</v>
      </c>
      <c r="P10612">
        <v>15</v>
      </c>
      <c r="Q10612">
        <v>2</v>
      </c>
      <c r="R10612">
        <v>5</v>
      </c>
      <c r="S10612">
        <v>9</v>
      </c>
      <c r="T10612">
        <v>1</v>
      </c>
      <c r="U10612">
        <v>9</v>
      </c>
      <c r="V10612">
        <v>12</v>
      </c>
      <c r="W10612">
        <v>2</v>
      </c>
      <c r="X10612">
        <v>0</v>
      </c>
      <c r="Y10612">
        <v>0</v>
      </c>
      <c r="Z10612">
        <v>0</v>
      </c>
      <c r="AA10612">
        <v>2.7</v>
      </c>
      <c r="AB10612">
        <v>3.4</v>
      </c>
      <c r="AC10612">
        <v>2.6</v>
      </c>
      <c r="AD10612" t="str">
        <f t="shared" si="333"/>
        <v>H</v>
      </c>
      <c r="AE10612" t="str">
        <f t="shared" si="332"/>
        <v>N</v>
      </c>
      <c r="AF10612">
        <v>1.86</v>
      </c>
      <c r="AG10612">
        <v>2.04</v>
      </c>
      <c r="AH10612">
        <v>2.82</v>
      </c>
      <c r="AI10612">
        <v>3.63</v>
      </c>
      <c r="AJ10612">
        <v>2.75</v>
      </c>
      <c r="AK10612">
        <v>2.72</v>
      </c>
      <c r="AL10612">
        <v>3.44</v>
      </c>
      <c r="AM10612">
        <v>2.61</v>
      </c>
      <c r="AN10612">
        <v>1.89</v>
      </c>
      <c r="AO10612">
        <v>2.08</v>
      </c>
      <c r="AP10612">
        <v>1.84</v>
      </c>
      <c r="AQ10612">
        <v>2</v>
      </c>
      <c r="AR10612">
        <v>1</v>
      </c>
      <c r="AS10612">
        <v>1</v>
      </c>
    </row>
    <row r="10613" spans="1:45" x14ac:dyDescent="0.3">
      <c r="A10613" t="s">
        <v>10894</v>
      </c>
      <c r="B10613" t="s">
        <v>10543</v>
      </c>
      <c r="C10613">
        <v>35</v>
      </c>
      <c r="D10613" s="1">
        <v>44329</v>
      </c>
      <c r="E10613" s="2">
        <v>0.84375</v>
      </c>
      <c r="F10613" t="s">
        <v>79</v>
      </c>
      <c r="G10613" t="s">
        <v>56</v>
      </c>
      <c r="H10613">
        <v>2</v>
      </c>
      <c r="I10613">
        <v>4</v>
      </c>
      <c r="J10613" t="s">
        <v>47</v>
      </c>
      <c r="K10613">
        <v>1</v>
      </c>
      <c r="L10613">
        <v>2</v>
      </c>
      <c r="M10613" t="s">
        <v>47</v>
      </c>
      <c r="N10613" t="s">
        <v>6558</v>
      </c>
      <c r="O10613">
        <v>18</v>
      </c>
      <c r="P10613">
        <v>17</v>
      </c>
      <c r="Q10613">
        <v>3</v>
      </c>
      <c r="R10613">
        <v>8</v>
      </c>
      <c r="S10613">
        <v>6</v>
      </c>
      <c r="T10613">
        <v>4</v>
      </c>
      <c r="U10613">
        <v>10</v>
      </c>
      <c r="V10613">
        <v>12</v>
      </c>
      <c r="W10613">
        <v>3</v>
      </c>
      <c r="X10613">
        <v>0</v>
      </c>
      <c r="Y10613">
        <v>0</v>
      </c>
      <c r="Z10613">
        <v>0</v>
      </c>
      <c r="AA10613">
        <v>3</v>
      </c>
      <c r="AB10613">
        <v>3.75</v>
      </c>
      <c r="AC10613">
        <v>2.2000000000000002</v>
      </c>
      <c r="AD10613" t="str">
        <f t="shared" si="333"/>
        <v>H</v>
      </c>
      <c r="AE10613" t="str">
        <f t="shared" si="332"/>
        <v>N</v>
      </c>
      <c r="AF10613">
        <v>1.72</v>
      </c>
      <c r="AG10613">
        <v>2.1</v>
      </c>
      <c r="AH10613">
        <v>3.3</v>
      </c>
      <c r="AI10613">
        <v>3.95</v>
      </c>
      <c r="AJ10613">
        <v>2.25</v>
      </c>
      <c r="AK10613">
        <v>3.15</v>
      </c>
      <c r="AL10613">
        <v>3.76</v>
      </c>
      <c r="AM10613">
        <v>2.1800000000000002</v>
      </c>
      <c r="AN10613">
        <v>1.75</v>
      </c>
      <c r="AO10613">
        <v>2.34</v>
      </c>
      <c r="AP10613">
        <v>1.69</v>
      </c>
      <c r="AQ10613">
        <v>2.19</v>
      </c>
      <c r="AR10613">
        <v>0</v>
      </c>
      <c r="AS10613">
        <v>3</v>
      </c>
    </row>
    <row r="10614" spans="1:45" x14ac:dyDescent="0.3">
      <c r="A10614" t="s">
        <v>10895</v>
      </c>
      <c r="B10614" t="s">
        <v>10543</v>
      </c>
      <c r="C10614">
        <v>36</v>
      </c>
      <c r="D10614" s="1">
        <v>44330</v>
      </c>
      <c r="E10614" s="2">
        <v>0.83333333333333337</v>
      </c>
      <c r="F10614" t="s">
        <v>63</v>
      </c>
      <c r="G10614" t="s">
        <v>59</v>
      </c>
      <c r="H10614">
        <v>3</v>
      </c>
      <c r="I10614">
        <v>4</v>
      </c>
      <c r="J10614" t="s">
        <v>47</v>
      </c>
      <c r="K10614">
        <v>2</v>
      </c>
      <c r="L10614">
        <v>2</v>
      </c>
      <c r="M10614" t="s">
        <v>61</v>
      </c>
      <c r="N10614" t="s">
        <v>6379</v>
      </c>
      <c r="O10614">
        <v>11</v>
      </c>
      <c r="P10614">
        <v>15</v>
      </c>
      <c r="Q10614">
        <v>5</v>
      </c>
      <c r="R10614">
        <v>6</v>
      </c>
      <c r="S10614">
        <v>4</v>
      </c>
      <c r="T10614">
        <v>5</v>
      </c>
      <c r="U10614">
        <v>11</v>
      </c>
      <c r="V10614">
        <v>10</v>
      </c>
      <c r="W10614">
        <v>2</v>
      </c>
      <c r="X10614">
        <v>2</v>
      </c>
      <c r="Y10614">
        <v>0</v>
      </c>
      <c r="Z10614">
        <v>0</v>
      </c>
      <c r="AA10614">
        <v>11</v>
      </c>
      <c r="AB10614">
        <v>6</v>
      </c>
      <c r="AC10614">
        <v>1.25</v>
      </c>
      <c r="AD10614" t="str">
        <f t="shared" si="333"/>
        <v>H</v>
      </c>
      <c r="AE10614" t="str">
        <f t="shared" si="332"/>
        <v>N</v>
      </c>
      <c r="AF10614">
        <v>1.53</v>
      </c>
      <c r="AG10614">
        <v>2.5</v>
      </c>
      <c r="AH10614">
        <v>12</v>
      </c>
      <c r="AI10614">
        <v>6.25</v>
      </c>
      <c r="AJ10614">
        <v>1.34</v>
      </c>
      <c r="AK10614">
        <v>10.52</v>
      </c>
      <c r="AL10614">
        <v>5.8</v>
      </c>
      <c r="AM10614">
        <v>1.3</v>
      </c>
      <c r="AN10614">
        <v>1.57</v>
      </c>
      <c r="AO10614">
        <v>2.61</v>
      </c>
      <c r="AP10614">
        <v>1.54</v>
      </c>
      <c r="AQ10614">
        <v>2.5099999999999998</v>
      </c>
      <c r="AR10614">
        <v>0</v>
      </c>
      <c r="AS10614">
        <v>3</v>
      </c>
    </row>
    <row r="10615" spans="1:45" x14ac:dyDescent="0.3">
      <c r="A10615" t="s">
        <v>10896</v>
      </c>
      <c r="B10615" t="s">
        <v>10543</v>
      </c>
      <c r="C10615">
        <v>36</v>
      </c>
      <c r="D10615" s="1">
        <v>44331</v>
      </c>
      <c r="E10615" s="2">
        <v>0.52083333333333337</v>
      </c>
      <c r="F10615" t="s">
        <v>6329</v>
      </c>
      <c r="G10615" t="s">
        <v>60</v>
      </c>
      <c r="H10615">
        <v>0</v>
      </c>
      <c r="I10615">
        <v>4</v>
      </c>
      <c r="J10615" t="s">
        <v>47</v>
      </c>
      <c r="K10615">
        <v>0</v>
      </c>
      <c r="L10615">
        <v>1</v>
      </c>
      <c r="M10615" t="s">
        <v>47</v>
      </c>
      <c r="N10615" t="s">
        <v>8363</v>
      </c>
      <c r="O10615">
        <v>16</v>
      </c>
      <c r="P10615">
        <v>16</v>
      </c>
      <c r="Q10615">
        <v>4</v>
      </c>
      <c r="R10615">
        <v>6</v>
      </c>
      <c r="S10615">
        <v>6</v>
      </c>
      <c r="T10615">
        <v>8</v>
      </c>
      <c r="U10615">
        <v>10</v>
      </c>
      <c r="V10615">
        <v>10</v>
      </c>
      <c r="W10615">
        <v>1</v>
      </c>
      <c r="X10615">
        <v>1</v>
      </c>
      <c r="Y10615">
        <v>0</v>
      </c>
      <c r="Z10615">
        <v>0</v>
      </c>
      <c r="AA10615">
        <v>3.2</v>
      </c>
      <c r="AB10615">
        <v>3.75</v>
      </c>
      <c r="AC10615">
        <v>2.1</v>
      </c>
      <c r="AD10615" t="str">
        <f t="shared" si="333"/>
        <v>H</v>
      </c>
      <c r="AE10615" t="str">
        <f t="shared" si="332"/>
        <v>N</v>
      </c>
      <c r="AF10615">
        <v>1.66</v>
      </c>
      <c r="AG10615">
        <v>2.2000000000000002</v>
      </c>
      <c r="AH10615">
        <v>3.27</v>
      </c>
      <c r="AI10615">
        <v>3.75</v>
      </c>
      <c r="AJ10615">
        <v>2.3199999999999998</v>
      </c>
      <c r="AK10615">
        <v>3.14</v>
      </c>
      <c r="AL10615">
        <v>3.64</v>
      </c>
      <c r="AM10615">
        <v>2.23</v>
      </c>
      <c r="AN10615">
        <v>1.72</v>
      </c>
      <c r="AO10615">
        <v>2.34</v>
      </c>
      <c r="AP10615">
        <v>1.67</v>
      </c>
      <c r="AQ10615">
        <v>2.2400000000000002</v>
      </c>
      <c r="AR10615">
        <v>0</v>
      </c>
      <c r="AS10615">
        <v>3</v>
      </c>
    </row>
    <row r="10616" spans="1:45" x14ac:dyDescent="0.3">
      <c r="A10616" t="s">
        <v>10897</v>
      </c>
      <c r="B10616" t="s">
        <v>10543</v>
      </c>
      <c r="C10616">
        <v>36</v>
      </c>
      <c r="D10616" s="1">
        <v>44331</v>
      </c>
      <c r="E10616" s="2">
        <v>0.625</v>
      </c>
      <c r="F10616" t="s">
        <v>72</v>
      </c>
      <c r="G10616" t="s">
        <v>3176</v>
      </c>
      <c r="H10616">
        <v>3</v>
      </c>
      <c r="I10616">
        <v>1</v>
      </c>
      <c r="J10616" t="s">
        <v>51</v>
      </c>
      <c r="K10616">
        <v>1</v>
      </c>
      <c r="L10616">
        <v>0</v>
      </c>
      <c r="M10616" t="s">
        <v>51</v>
      </c>
      <c r="N10616" t="s">
        <v>7753</v>
      </c>
      <c r="O10616">
        <v>11</v>
      </c>
      <c r="P10616">
        <v>10</v>
      </c>
      <c r="Q10616">
        <v>7</v>
      </c>
      <c r="R10616">
        <v>3</v>
      </c>
      <c r="S10616">
        <v>6</v>
      </c>
      <c r="T10616">
        <v>5</v>
      </c>
      <c r="U10616">
        <v>9</v>
      </c>
      <c r="V10616">
        <v>15</v>
      </c>
      <c r="W10616">
        <v>0</v>
      </c>
      <c r="X10616">
        <v>1</v>
      </c>
      <c r="Y10616">
        <v>0</v>
      </c>
      <c r="Z10616">
        <v>0</v>
      </c>
      <c r="AA10616">
        <v>2</v>
      </c>
      <c r="AB10616">
        <v>3.6</v>
      </c>
      <c r="AC10616">
        <v>3.6</v>
      </c>
      <c r="AD10616" t="str">
        <f t="shared" si="333"/>
        <v>A</v>
      </c>
      <c r="AE10616" t="str">
        <f t="shared" si="332"/>
        <v>N</v>
      </c>
      <c r="AF10616">
        <v>1.9</v>
      </c>
      <c r="AG10616">
        <v>1.9</v>
      </c>
      <c r="AH10616">
        <v>2.08</v>
      </c>
      <c r="AI10616">
        <v>3.73</v>
      </c>
      <c r="AJ10616">
        <v>3.94</v>
      </c>
      <c r="AK10616">
        <v>2.02</v>
      </c>
      <c r="AL10616">
        <v>3.58</v>
      </c>
      <c r="AM10616">
        <v>3.73</v>
      </c>
      <c r="AN10616">
        <v>2.1</v>
      </c>
      <c r="AO10616">
        <v>1.93</v>
      </c>
      <c r="AP10616">
        <v>1.97</v>
      </c>
      <c r="AQ10616">
        <v>1.86</v>
      </c>
      <c r="AR10616">
        <v>3</v>
      </c>
      <c r="AS10616">
        <v>0</v>
      </c>
    </row>
    <row r="10617" spans="1:45" x14ac:dyDescent="0.3">
      <c r="A10617" t="s">
        <v>10898</v>
      </c>
      <c r="B10617" t="s">
        <v>10543</v>
      </c>
      <c r="C10617">
        <v>36</v>
      </c>
      <c r="D10617" s="1">
        <v>44331</v>
      </c>
      <c r="E10617" s="2">
        <v>0.83333333333333337</v>
      </c>
      <c r="F10617" t="s">
        <v>9392</v>
      </c>
      <c r="G10617" t="s">
        <v>75</v>
      </c>
      <c r="H10617">
        <v>1</v>
      </c>
      <c r="I10617">
        <v>1</v>
      </c>
      <c r="J10617" t="s">
        <v>61</v>
      </c>
      <c r="K10617">
        <v>0</v>
      </c>
      <c r="L10617">
        <v>0</v>
      </c>
      <c r="M10617" t="s">
        <v>61</v>
      </c>
      <c r="N10617" t="s">
        <v>4524</v>
      </c>
      <c r="O10617">
        <v>10</v>
      </c>
      <c r="P10617">
        <v>15</v>
      </c>
      <c r="Q10617">
        <v>2</v>
      </c>
      <c r="R10617">
        <v>3</v>
      </c>
      <c r="S10617">
        <v>3</v>
      </c>
      <c r="T10617">
        <v>3</v>
      </c>
      <c r="U10617">
        <v>7</v>
      </c>
      <c r="V10617">
        <v>5</v>
      </c>
      <c r="W10617">
        <v>1</v>
      </c>
      <c r="X10617">
        <v>1</v>
      </c>
      <c r="Y10617">
        <v>0</v>
      </c>
      <c r="Z10617">
        <v>0</v>
      </c>
      <c r="AA10617">
        <v>2.9</v>
      </c>
      <c r="AB10617">
        <v>3.6</v>
      </c>
      <c r="AC10617">
        <v>2.2999999999999998</v>
      </c>
      <c r="AD10617" t="str">
        <f t="shared" si="333"/>
        <v>H</v>
      </c>
      <c r="AE10617" t="str">
        <f t="shared" si="332"/>
        <v>N</v>
      </c>
      <c r="AF10617">
        <v>2</v>
      </c>
      <c r="AG10617">
        <v>1.8</v>
      </c>
      <c r="AH10617">
        <v>3.1</v>
      </c>
      <c r="AI10617">
        <v>3.7</v>
      </c>
      <c r="AJ10617">
        <v>2.48</v>
      </c>
      <c r="AK10617">
        <v>2.98</v>
      </c>
      <c r="AL10617">
        <v>3.49</v>
      </c>
      <c r="AM10617">
        <v>2.39</v>
      </c>
      <c r="AN10617">
        <v>2.11</v>
      </c>
      <c r="AO10617">
        <v>1.86</v>
      </c>
      <c r="AP10617">
        <v>2.02</v>
      </c>
      <c r="AQ10617">
        <v>1.81</v>
      </c>
      <c r="AR10617">
        <v>1</v>
      </c>
      <c r="AS10617">
        <v>1</v>
      </c>
    </row>
    <row r="10618" spans="1:45" x14ac:dyDescent="0.3">
      <c r="A10618" t="s">
        <v>10899</v>
      </c>
      <c r="B10618" t="s">
        <v>10543</v>
      </c>
      <c r="C10618">
        <v>36</v>
      </c>
      <c r="D10618" s="1">
        <v>44332</v>
      </c>
      <c r="E10618" s="2">
        <v>0.5</v>
      </c>
      <c r="F10618" t="s">
        <v>454</v>
      </c>
      <c r="G10618" t="s">
        <v>49</v>
      </c>
      <c r="H10618">
        <v>3</v>
      </c>
      <c r="I10618">
        <v>2</v>
      </c>
      <c r="J10618" t="s">
        <v>51</v>
      </c>
      <c r="K10618">
        <v>1</v>
      </c>
      <c r="L10618">
        <v>2</v>
      </c>
      <c r="M10618" t="s">
        <v>47</v>
      </c>
      <c r="N10618" t="s">
        <v>9741</v>
      </c>
      <c r="O10618">
        <v>23</v>
      </c>
      <c r="P10618">
        <v>19</v>
      </c>
      <c r="Q10618">
        <v>8</v>
      </c>
      <c r="R10618">
        <v>5</v>
      </c>
      <c r="S10618">
        <v>7</v>
      </c>
      <c r="T10618">
        <v>7</v>
      </c>
      <c r="U10618">
        <v>23</v>
      </c>
      <c r="V10618">
        <v>13</v>
      </c>
      <c r="W10618">
        <v>3</v>
      </c>
      <c r="X10618">
        <v>2</v>
      </c>
      <c r="Y10618">
        <v>0</v>
      </c>
      <c r="Z10618">
        <v>0</v>
      </c>
      <c r="AA10618">
        <v>3</v>
      </c>
      <c r="AB10618">
        <v>3.6</v>
      </c>
      <c r="AC10618">
        <v>2.25</v>
      </c>
      <c r="AD10618" t="str">
        <f t="shared" si="333"/>
        <v>H</v>
      </c>
      <c r="AE10618" t="str">
        <f t="shared" si="332"/>
        <v>Y</v>
      </c>
      <c r="AF10618">
        <v>1.9</v>
      </c>
      <c r="AG10618">
        <v>1.9</v>
      </c>
      <c r="AH10618">
        <v>3.16</v>
      </c>
      <c r="AI10618">
        <v>3.62</v>
      </c>
      <c r="AJ10618">
        <v>2.4500000000000002</v>
      </c>
      <c r="AK10618">
        <v>3.05</v>
      </c>
      <c r="AL10618">
        <v>3.5</v>
      </c>
      <c r="AM10618">
        <v>2.33</v>
      </c>
      <c r="AN10618">
        <v>2.0099999999999998</v>
      </c>
      <c r="AO10618">
        <v>1.95</v>
      </c>
      <c r="AP10618">
        <v>1.94</v>
      </c>
      <c r="AQ10618">
        <v>1.89</v>
      </c>
      <c r="AR10618">
        <v>3</v>
      </c>
      <c r="AS10618">
        <v>0</v>
      </c>
    </row>
    <row r="10619" spans="1:45" x14ac:dyDescent="0.3">
      <c r="A10619" t="s">
        <v>10900</v>
      </c>
      <c r="B10619" t="s">
        <v>10543</v>
      </c>
      <c r="C10619">
        <v>36</v>
      </c>
      <c r="D10619" s="1">
        <v>44332</v>
      </c>
      <c r="E10619" s="2">
        <v>0.58680555555555558</v>
      </c>
      <c r="F10619" t="s">
        <v>64</v>
      </c>
      <c r="G10619" t="s">
        <v>4016</v>
      </c>
      <c r="H10619">
        <v>2</v>
      </c>
      <c r="I10619">
        <v>0</v>
      </c>
      <c r="J10619" t="s">
        <v>51</v>
      </c>
      <c r="K10619">
        <v>1</v>
      </c>
      <c r="L10619">
        <v>0</v>
      </c>
      <c r="M10619" t="s">
        <v>51</v>
      </c>
      <c r="N10619" t="s">
        <v>4453</v>
      </c>
      <c r="O10619">
        <v>24</v>
      </c>
      <c r="P10619">
        <v>15</v>
      </c>
      <c r="Q10619">
        <v>13</v>
      </c>
      <c r="R10619">
        <v>3</v>
      </c>
      <c r="S10619">
        <v>10</v>
      </c>
      <c r="T10619">
        <v>3</v>
      </c>
      <c r="U10619">
        <v>8</v>
      </c>
      <c r="V10619">
        <v>11</v>
      </c>
      <c r="W10619">
        <v>1</v>
      </c>
      <c r="X10619">
        <v>0</v>
      </c>
      <c r="Y10619">
        <v>0</v>
      </c>
      <c r="Z10619">
        <v>0</v>
      </c>
      <c r="AA10619">
        <v>1.5</v>
      </c>
      <c r="AB10619">
        <v>4.33</v>
      </c>
      <c r="AC10619">
        <v>6.5</v>
      </c>
      <c r="AD10619" t="str">
        <f t="shared" si="333"/>
        <v>A</v>
      </c>
      <c r="AE10619" t="str">
        <f t="shared" si="332"/>
        <v>N</v>
      </c>
      <c r="AF10619">
        <v>1.8</v>
      </c>
      <c r="AG10619">
        <v>2</v>
      </c>
      <c r="AH10619">
        <v>1.58</v>
      </c>
      <c r="AI10619">
        <v>4.45</v>
      </c>
      <c r="AJ10619">
        <v>6.5</v>
      </c>
      <c r="AK10619">
        <v>1.54</v>
      </c>
      <c r="AL10619">
        <v>4.28</v>
      </c>
      <c r="AM10619">
        <v>6.27</v>
      </c>
      <c r="AN10619">
        <v>1.93</v>
      </c>
      <c r="AO10619">
        <v>2.06</v>
      </c>
      <c r="AP10619">
        <v>1.85</v>
      </c>
      <c r="AQ10619">
        <v>1.98</v>
      </c>
      <c r="AR10619">
        <v>3</v>
      </c>
      <c r="AS10619">
        <v>0</v>
      </c>
    </row>
    <row r="10620" spans="1:45" x14ac:dyDescent="0.3">
      <c r="A10620" t="s">
        <v>10901</v>
      </c>
      <c r="B10620" t="s">
        <v>10543</v>
      </c>
      <c r="C10620">
        <v>36</v>
      </c>
      <c r="D10620" s="1">
        <v>44332</v>
      </c>
      <c r="E10620" s="2">
        <v>0.6875</v>
      </c>
      <c r="F10620" t="s">
        <v>3618</v>
      </c>
      <c r="G10620" t="s">
        <v>56</v>
      </c>
      <c r="H10620">
        <v>1</v>
      </c>
      <c r="I10620">
        <v>2</v>
      </c>
      <c r="J10620" t="s">
        <v>47</v>
      </c>
      <c r="K10620">
        <v>1</v>
      </c>
      <c r="L10620">
        <v>1</v>
      </c>
      <c r="M10620" t="s">
        <v>61</v>
      </c>
      <c r="N10620" t="s">
        <v>3639</v>
      </c>
      <c r="O10620">
        <v>10</v>
      </c>
      <c r="P10620">
        <v>26</v>
      </c>
      <c r="Q10620">
        <v>3</v>
      </c>
      <c r="R10620">
        <v>6</v>
      </c>
      <c r="S10620">
        <v>9</v>
      </c>
      <c r="T10620">
        <v>13</v>
      </c>
      <c r="U10620">
        <v>7</v>
      </c>
      <c r="V10620">
        <v>14</v>
      </c>
      <c r="W10620">
        <v>0</v>
      </c>
      <c r="X10620">
        <v>0</v>
      </c>
      <c r="Y10620">
        <v>0</v>
      </c>
      <c r="Z10620">
        <v>0</v>
      </c>
      <c r="AA10620">
        <v>12</v>
      </c>
      <c r="AB10620">
        <v>6.5</v>
      </c>
      <c r="AC10620">
        <v>1.22</v>
      </c>
      <c r="AD10620" t="str">
        <f t="shared" si="333"/>
        <v>H</v>
      </c>
      <c r="AE10620" t="str">
        <f t="shared" si="332"/>
        <v>N</v>
      </c>
      <c r="AF10620">
        <v>1.4</v>
      </c>
      <c r="AG10620">
        <v>3</v>
      </c>
      <c r="AH10620">
        <v>15</v>
      </c>
      <c r="AI10620">
        <v>7.3</v>
      </c>
      <c r="AJ10620">
        <v>1.27</v>
      </c>
      <c r="AK10620">
        <v>12.37</v>
      </c>
      <c r="AL10620">
        <v>6.75</v>
      </c>
      <c r="AM10620">
        <v>1.23</v>
      </c>
      <c r="AN10620">
        <v>1.46</v>
      </c>
      <c r="AO10620">
        <v>3</v>
      </c>
      <c r="AP10620">
        <v>1.43</v>
      </c>
      <c r="AQ10620">
        <v>2.83</v>
      </c>
      <c r="AR10620">
        <v>0</v>
      </c>
      <c r="AS10620">
        <v>3</v>
      </c>
    </row>
    <row r="10621" spans="1:45" x14ac:dyDescent="0.3">
      <c r="A10621" t="s">
        <v>10902</v>
      </c>
      <c r="B10621" t="s">
        <v>10543</v>
      </c>
      <c r="C10621">
        <v>36</v>
      </c>
      <c r="D10621" s="1">
        <v>44332</v>
      </c>
      <c r="E10621" s="2">
        <v>0.79166666666666663</v>
      </c>
      <c r="F10621" t="s">
        <v>73</v>
      </c>
      <c r="G10621" t="s">
        <v>69</v>
      </c>
      <c r="H10621">
        <v>0</v>
      </c>
      <c r="I10621">
        <v>1</v>
      </c>
      <c r="J10621" t="s">
        <v>47</v>
      </c>
      <c r="K10621">
        <v>0</v>
      </c>
      <c r="L10621">
        <v>1</v>
      </c>
      <c r="M10621" t="s">
        <v>47</v>
      </c>
      <c r="N10621" t="s">
        <v>10903</v>
      </c>
      <c r="O10621">
        <v>16</v>
      </c>
      <c r="P10621">
        <v>10</v>
      </c>
      <c r="Q10621">
        <v>6</v>
      </c>
      <c r="R10621">
        <v>3</v>
      </c>
      <c r="S10621">
        <v>11</v>
      </c>
      <c r="T10621">
        <v>4</v>
      </c>
      <c r="U10621">
        <v>8</v>
      </c>
      <c r="V10621">
        <v>12</v>
      </c>
      <c r="W10621">
        <v>1</v>
      </c>
      <c r="X10621">
        <v>3</v>
      </c>
      <c r="Y10621">
        <v>0</v>
      </c>
      <c r="Z10621">
        <v>0</v>
      </c>
      <c r="AA10621">
        <v>1.36</v>
      </c>
      <c r="AB10621">
        <v>4.75</v>
      </c>
      <c r="AC10621">
        <v>8.5</v>
      </c>
      <c r="AD10621" t="str">
        <f t="shared" si="333"/>
        <v>A</v>
      </c>
      <c r="AE10621" t="str">
        <f t="shared" si="332"/>
        <v>Y</v>
      </c>
      <c r="AF10621">
        <v>1.8</v>
      </c>
      <c r="AG10621">
        <v>2</v>
      </c>
      <c r="AH10621">
        <v>1.46</v>
      </c>
      <c r="AI10621">
        <v>5</v>
      </c>
      <c r="AJ10621">
        <v>9</v>
      </c>
      <c r="AK10621">
        <v>1.4</v>
      </c>
      <c r="AL10621">
        <v>4.7300000000000004</v>
      </c>
      <c r="AM10621">
        <v>8.34</v>
      </c>
      <c r="AN10621">
        <v>1.92</v>
      </c>
      <c r="AO10621">
        <v>2.06</v>
      </c>
      <c r="AP10621">
        <v>1.84</v>
      </c>
      <c r="AQ10621">
        <v>1.98</v>
      </c>
      <c r="AR10621">
        <v>0</v>
      </c>
      <c r="AS10621">
        <v>3</v>
      </c>
    </row>
    <row r="10622" spans="1:45" x14ac:dyDescent="0.3">
      <c r="A10622" t="s">
        <v>10904</v>
      </c>
      <c r="B10622" t="s">
        <v>10543</v>
      </c>
      <c r="C10622">
        <v>37</v>
      </c>
      <c r="D10622" s="1">
        <v>44334</v>
      </c>
      <c r="E10622" s="2">
        <v>0.75</v>
      </c>
      <c r="F10622" t="s">
        <v>79</v>
      </c>
      <c r="G10622" t="s">
        <v>3176</v>
      </c>
      <c r="H10622">
        <v>1</v>
      </c>
      <c r="I10622">
        <v>1</v>
      </c>
      <c r="J10622" t="s">
        <v>61</v>
      </c>
      <c r="K10622">
        <v>1</v>
      </c>
      <c r="L10622">
        <v>0</v>
      </c>
      <c r="M10622" t="s">
        <v>51</v>
      </c>
      <c r="N10622" t="s">
        <v>5026</v>
      </c>
      <c r="O10622">
        <v>13</v>
      </c>
      <c r="P10622">
        <v>8</v>
      </c>
      <c r="Q10622">
        <v>6</v>
      </c>
      <c r="R10622">
        <v>5</v>
      </c>
      <c r="S10622">
        <v>6</v>
      </c>
      <c r="T10622">
        <v>1</v>
      </c>
      <c r="U10622">
        <v>10</v>
      </c>
      <c r="V10622">
        <v>15</v>
      </c>
      <c r="W10622">
        <v>2</v>
      </c>
      <c r="X10622">
        <v>3</v>
      </c>
      <c r="Y10622">
        <v>0</v>
      </c>
      <c r="Z10622">
        <v>0</v>
      </c>
      <c r="AA10622">
        <v>1.28</v>
      </c>
      <c r="AB10622">
        <v>6</v>
      </c>
      <c r="AC10622">
        <v>9</v>
      </c>
      <c r="AD10622" t="str">
        <f t="shared" si="333"/>
        <v>A</v>
      </c>
      <c r="AE10622" t="str">
        <f t="shared" si="332"/>
        <v>N</v>
      </c>
      <c r="AF10622">
        <v>1.57</v>
      </c>
      <c r="AG10622">
        <v>2.37</v>
      </c>
      <c r="AH10622">
        <v>1.35</v>
      </c>
      <c r="AI10622">
        <v>6.1</v>
      </c>
      <c r="AJ10622">
        <v>10.25</v>
      </c>
      <c r="AK10622">
        <v>1.32</v>
      </c>
      <c r="AL10622">
        <v>5.71</v>
      </c>
      <c r="AM10622">
        <v>9.3800000000000008</v>
      </c>
      <c r="AN10622">
        <v>1.64</v>
      </c>
      <c r="AO10622">
        <v>2.5</v>
      </c>
      <c r="AP10622">
        <v>1.59</v>
      </c>
      <c r="AQ10622">
        <v>2.41</v>
      </c>
      <c r="AR10622">
        <v>1</v>
      </c>
      <c r="AS10622">
        <v>1</v>
      </c>
    </row>
    <row r="10623" spans="1:45" x14ac:dyDescent="0.3">
      <c r="A10623" t="s">
        <v>10905</v>
      </c>
      <c r="B10623" t="s">
        <v>10543</v>
      </c>
      <c r="C10623">
        <v>37</v>
      </c>
      <c r="D10623" s="1">
        <v>44334</v>
      </c>
      <c r="E10623" s="2">
        <v>0.75</v>
      </c>
      <c r="F10623" t="s">
        <v>72</v>
      </c>
      <c r="G10623" t="s">
        <v>60</v>
      </c>
      <c r="H10623">
        <v>0</v>
      </c>
      <c r="I10623">
        <v>2</v>
      </c>
      <c r="J10623" t="s">
        <v>47</v>
      </c>
      <c r="K10623">
        <v>0</v>
      </c>
      <c r="L10623">
        <v>0</v>
      </c>
      <c r="M10623" t="s">
        <v>61</v>
      </c>
      <c r="N10623" t="s">
        <v>10191</v>
      </c>
      <c r="O10623">
        <v>18</v>
      </c>
      <c r="P10623">
        <v>15</v>
      </c>
      <c r="Q10623">
        <v>3</v>
      </c>
      <c r="R10623">
        <v>7</v>
      </c>
      <c r="S10623">
        <v>4</v>
      </c>
      <c r="T10623">
        <v>5</v>
      </c>
      <c r="U10623">
        <v>10</v>
      </c>
      <c r="V10623">
        <v>12</v>
      </c>
      <c r="W10623">
        <v>0</v>
      </c>
      <c r="X10623">
        <v>3</v>
      </c>
      <c r="Y10623">
        <v>0</v>
      </c>
      <c r="Z10623">
        <v>0</v>
      </c>
      <c r="AA10623">
        <v>2.5499999999999998</v>
      </c>
      <c r="AB10623">
        <v>3.9</v>
      </c>
      <c r="AC10623">
        <v>2.5</v>
      </c>
      <c r="AD10623" t="str">
        <f t="shared" si="333"/>
        <v>H</v>
      </c>
      <c r="AE10623" t="str">
        <f t="shared" si="332"/>
        <v>N</v>
      </c>
      <c r="AF10623">
        <v>1.5</v>
      </c>
      <c r="AG10623">
        <v>2.62</v>
      </c>
      <c r="AH10623">
        <v>2.72</v>
      </c>
      <c r="AI10623">
        <v>3.95</v>
      </c>
      <c r="AJ10623">
        <v>2.63</v>
      </c>
      <c r="AK10623">
        <v>2.6</v>
      </c>
      <c r="AL10623">
        <v>3.81</v>
      </c>
      <c r="AM10623">
        <v>2.54</v>
      </c>
      <c r="AN10623">
        <v>1.54</v>
      </c>
      <c r="AO10623">
        <v>2.75</v>
      </c>
      <c r="AP10623">
        <v>1.5</v>
      </c>
      <c r="AQ10623">
        <v>2.6</v>
      </c>
      <c r="AR10623">
        <v>0</v>
      </c>
      <c r="AS10623">
        <v>3</v>
      </c>
    </row>
    <row r="10624" spans="1:45" x14ac:dyDescent="0.3">
      <c r="A10624" t="s">
        <v>10906</v>
      </c>
      <c r="B10624" t="s">
        <v>10543</v>
      </c>
      <c r="C10624">
        <v>37</v>
      </c>
      <c r="D10624" s="1">
        <v>44334</v>
      </c>
      <c r="E10624" s="2">
        <v>0.79166666666666663</v>
      </c>
      <c r="F10624" t="s">
        <v>9392</v>
      </c>
      <c r="G10624" t="s">
        <v>59</v>
      </c>
      <c r="H10624">
        <v>3</v>
      </c>
      <c r="I10624">
        <v>2</v>
      </c>
      <c r="J10624" t="s">
        <v>51</v>
      </c>
      <c r="K10624">
        <v>0</v>
      </c>
      <c r="L10624">
        <v>1</v>
      </c>
      <c r="M10624" t="s">
        <v>47</v>
      </c>
      <c r="N10624" t="s">
        <v>5950</v>
      </c>
      <c r="O10624">
        <v>19</v>
      </c>
      <c r="P10624">
        <v>8</v>
      </c>
      <c r="Q10624">
        <v>6</v>
      </c>
      <c r="R10624">
        <v>4</v>
      </c>
      <c r="S10624">
        <v>5</v>
      </c>
      <c r="T10624">
        <v>3</v>
      </c>
      <c r="U10624">
        <v>13</v>
      </c>
      <c r="V10624">
        <v>11</v>
      </c>
      <c r="W10624">
        <v>3</v>
      </c>
      <c r="X10624">
        <v>3</v>
      </c>
      <c r="Y10624">
        <v>0</v>
      </c>
      <c r="Z10624">
        <v>1</v>
      </c>
      <c r="AA10624">
        <v>7</v>
      </c>
      <c r="AB10624">
        <v>4.5</v>
      </c>
      <c r="AC10624">
        <v>1.45</v>
      </c>
      <c r="AD10624" t="str">
        <f t="shared" si="333"/>
        <v>H</v>
      </c>
      <c r="AE10624" t="str">
        <f t="shared" si="332"/>
        <v>Y</v>
      </c>
      <c r="AF10624">
        <v>1.72</v>
      </c>
      <c r="AG10624">
        <v>2.1</v>
      </c>
      <c r="AH10624">
        <v>7.5</v>
      </c>
      <c r="AI10624">
        <v>4.7</v>
      </c>
      <c r="AJ10624">
        <v>1.53</v>
      </c>
      <c r="AK10624">
        <v>6.93</v>
      </c>
      <c r="AL10624">
        <v>4.49</v>
      </c>
      <c r="AM10624">
        <v>1.49</v>
      </c>
      <c r="AN10624">
        <v>1.85</v>
      </c>
      <c r="AO10624">
        <v>2.13</v>
      </c>
      <c r="AP10624">
        <v>1.78</v>
      </c>
      <c r="AQ10624">
        <v>2.0699999999999998</v>
      </c>
      <c r="AR10624">
        <v>3</v>
      </c>
      <c r="AS10624">
        <v>0</v>
      </c>
    </row>
    <row r="10625" spans="1:45" x14ac:dyDescent="0.3">
      <c r="A10625" t="s">
        <v>10907</v>
      </c>
      <c r="B10625" t="s">
        <v>10543</v>
      </c>
      <c r="C10625">
        <v>37</v>
      </c>
      <c r="D10625" s="1">
        <v>44334</v>
      </c>
      <c r="E10625" s="2">
        <v>0.84375</v>
      </c>
      <c r="F10625" t="s">
        <v>53</v>
      </c>
      <c r="G10625" t="s">
        <v>463</v>
      </c>
      <c r="H10625">
        <v>2</v>
      </c>
      <c r="I10625">
        <v>1</v>
      </c>
      <c r="J10625" t="s">
        <v>51</v>
      </c>
      <c r="K10625">
        <v>0</v>
      </c>
      <c r="L10625">
        <v>0</v>
      </c>
      <c r="M10625" t="s">
        <v>61</v>
      </c>
      <c r="N10625" t="s">
        <v>3639</v>
      </c>
      <c r="O10625">
        <v>17</v>
      </c>
      <c r="P10625">
        <v>7</v>
      </c>
      <c r="Q10625">
        <v>6</v>
      </c>
      <c r="R10625">
        <v>3</v>
      </c>
      <c r="S10625">
        <v>6</v>
      </c>
      <c r="T10625">
        <v>5</v>
      </c>
      <c r="U10625">
        <v>15</v>
      </c>
      <c r="V10625">
        <v>16</v>
      </c>
      <c r="W10625">
        <v>2</v>
      </c>
      <c r="X10625">
        <v>4</v>
      </c>
      <c r="Y10625">
        <v>0</v>
      </c>
      <c r="Z10625">
        <v>0</v>
      </c>
      <c r="AA10625">
        <v>1.7</v>
      </c>
      <c r="AB10625">
        <v>3.75</v>
      </c>
      <c r="AC10625">
        <v>5</v>
      </c>
      <c r="AD10625" t="str">
        <f t="shared" si="333"/>
        <v>A</v>
      </c>
      <c r="AE10625" t="str">
        <f t="shared" si="332"/>
        <v>N</v>
      </c>
      <c r="AF10625">
        <v>2.1</v>
      </c>
      <c r="AG10625">
        <v>1.72</v>
      </c>
      <c r="AH10625">
        <v>1.78</v>
      </c>
      <c r="AI10625">
        <v>3.82</v>
      </c>
      <c r="AJ10625">
        <v>5.6</v>
      </c>
      <c r="AK10625">
        <v>1.72</v>
      </c>
      <c r="AL10625">
        <v>3.71</v>
      </c>
      <c r="AM10625">
        <v>5.37</v>
      </c>
      <c r="AN10625">
        <v>2.23</v>
      </c>
      <c r="AO10625">
        <v>1.8</v>
      </c>
      <c r="AP10625">
        <v>2.14</v>
      </c>
      <c r="AQ10625">
        <v>1.73</v>
      </c>
      <c r="AR10625">
        <v>3</v>
      </c>
      <c r="AS10625">
        <v>0</v>
      </c>
    </row>
    <row r="10626" spans="1:45" x14ac:dyDescent="0.3">
      <c r="A10626" t="s">
        <v>10908</v>
      </c>
      <c r="B10626" t="s">
        <v>10543</v>
      </c>
      <c r="C10626">
        <v>37</v>
      </c>
      <c r="D10626" s="1">
        <v>44335</v>
      </c>
      <c r="E10626" s="2">
        <v>0.75</v>
      </c>
      <c r="F10626" t="s">
        <v>73</v>
      </c>
      <c r="G10626" t="s">
        <v>4016</v>
      </c>
      <c r="H10626">
        <v>1</v>
      </c>
      <c r="I10626">
        <v>0</v>
      </c>
      <c r="J10626" t="s">
        <v>51</v>
      </c>
      <c r="K10626">
        <v>0</v>
      </c>
      <c r="L10626">
        <v>0</v>
      </c>
      <c r="M10626" t="s">
        <v>61</v>
      </c>
      <c r="N10626" t="s">
        <v>9940</v>
      </c>
      <c r="O10626">
        <v>14</v>
      </c>
      <c r="P10626">
        <v>9</v>
      </c>
      <c r="Q10626">
        <v>4</v>
      </c>
      <c r="R10626">
        <v>3</v>
      </c>
      <c r="S10626">
        <v>7</v>
      </c>
      <c r="T10626">
        <v>12</v>
      </c>
      <c r="U10626">
        <v>11</v>
      </c>
      <c r="V10626">
        <v>11</v>
      </c>
      <c r="W10626">
        <v>0</v>
      </c>
      <c r="X10626">
        <v>2</v>
      </c>
      <c r="Y10626">
        <v>0</v>
      </c>
      <c r="Z10626">
        <v>0</v>
      </c>
      <c r="AA10626">
        <v>1.85</v>
      </c>
      <c r="AB10626">
        <v>3.6</v>
      </c>
      <c r="AC10626">
        <v>4.2</v>
      </c>
      <c r="AD10626" t="str">
        <f t="shared" si="333"/>
        <v>A</v>
      </c>
      <c r="AE10626" t="str">
        <f t="shared" si="332"/>
        <v>N</v>
      </c>
      <c r="AF10626">
        <v>2</v>
      </c>
      <c r="AG10626">
        <v>1.8</v>
      </c>
      <c r="AH10626">
        <v>1.96</v>
      </c>
      <c r="AI10626">
        <v>3.75</v>
      </c>
      <c r="AJ10626">
        <v>4.5</v>
      </c>
      <c r="AK10626">
        <v>1.89</v>
      </c>
      <c r="AL10626">
        <v>3.61</v>
      </c>
      <c r="AM10626">
        <v>4.25</v>
      </c>
      <c r="AN10626">
        <v>2.2200000000000002</v>
      </c>
      <c r="AO10626">
        <v>1.81</v>
      </c>
      <c r="AP10626">
        <v>2.1</v>
      </c>
      <c r="AQ10626">
        <v>1.76</v>
      </c>
      <c r="AR10626">
        <v>3</v>
      </c>
      <c r="AS10626">
        <v>0</v>
      </c>
    </row>
    <row r="10627" spans="1:45" x14ac:dyDescent="0.3">
      <c r="A10627" t="s">
        <v>10909</v>
      </c>
      <c r="B10627" t="s">
        <v>10543</v>
      </c>
      <c r="C10627">
        <v>37</v>
      </c>
      <c r="D10627" s="1">
        <v>44335</v>
      </c>
      <c r="E10627" s="2">
        <v>0.75</v>
      </c>
      <c r="F10627" t="s">
        <v>63</v>
      </c>
      <c r="G10627" t="s">
        <v>69</v>
      </c>
      <c r="H10627">
        <v>1</v>
      </c>
      <c r="I10627">
        <v>0</v>
      </c>
      <c r="J10627" t="s">
        <v>51</v>
      </c>
      <c r="K10627">
        <v>1</v>
      </c>
      <c r="L10627">
        <v>0</v>
      </c>
      <c r="M10627" t="s">
        <v>51</v>
      </c>
      <c r="N10627" t="s">
        <v>10333</v>
      </c>
      <c r="O10627">
        <v>16</v>
      </c>
      <c r="P10627">
        <v>11</v>
      </c>
      <c r="Q10627">
        <v>5</v>
      </c>
      <c r="R10627">
        <v>1</v>
      </c>
      <c r="S10627">
        <v>5</v>
      </c>
      <c r="T10627">
        <v>2</v>
      </c>
      <c r="U10627">
        <v>7</v>
      </c>
      <c r="V10627">
        <v>7</v>
      </c>
      <c r="W10627">
        <v>0</v>
      </c>
      <c r="X10627">
        <v>2</v>
      </c>
      <c r="Y10627">
        <v>0</v>
      </c>
      <c r="Z10627">
        <v>0</v>
      </c>
      <c r="AA10627">
        <v>1.72</v>
      </c>
      <c r="AB10627">
        <v>3.8</v>
      </c>
      <c r="AC10627">
        <v>4.75</v>
      </c>
      <c r="AD10627" t="str">
        <f t="shared" si="333"/>
        <v>A</v>
      </c>
      <c r="AE10627" t="str">
        <f t="shared" ref="AE10627:AE10690" si="334">IFERROR(IF(IF(IF(AC10627&gt;AA10627,G10627,F10627)=F10627,"H","A")=J10627,"Y","N"),"NAN")</f>
        <v>N</v>
      </c>
      <c r="AF10627">
        <v>1.8</v>
      </c>
      <c r="AG10627">
        <v>2</v>
      </c>
      <c r="AH10627">
        <v>1.79</v>
      </c>
      <c r="AI10627">
        <v>3.96</v>
      </c>
      <c r="AJ10627">
        <v>5</v>
      </c>
      <c r="AK10627">
        <v>1.75</v>
      </c>
      <c r="AL10627">
        <v>3.83</v>
      </c>
      <c r="AM10627">
        <v>4.75</v>
      </c>
      <c r="AN10627">
        <v>1.94</v>
      </c>
      <c r="AO10627">
        <v>2.1</v>
      </c>
      <c r="AP10627">
        <v>1.81</v>
      </c>
      <c r="AQ10627">
        <v>2.0299999999999998</v>
      </c>
      <c r="AR10627">
        <v>3</v>
      </c>
      <c r="AS10627">
        <v>0</v>
      </c>
    </row>
    <row r="10628" spans="1:45" x14ac:dyDescent="0.3">
      <c r="A10628" t="s">
        <v>10910</v>
      </c>
      <c r="B10628" t="s">
        <v>10543</v>
      </c>
      <c r="C10628">
        <v>37</v>
      </c>
      <c r="D10628" s="1">
        <v>44335</v>
      </c>
      <c r="E10628" s="2">
        <v>0.75</v>
      </c>
      <c r="F10628" t="s">
        <v>64</v>
      </c>
      <c r="G10628" t="s">
        <v>49</v>
      </c>
      <c r="H10628">
        <v>1</v>
      </c>
      <c r="I10628">
        <v>2</v>
      </c>
      <c r="J10628" t="s">
        <v>47</v>
      </c>
      <c r="K10628">
        <v>1</v>
      </c>
      <c r="L10628">
        <v>2</v>
      </c>
      <c r="M10628" t="s">
        <v>47</v>
      </c>
      <c r="N10628" t="s">
        <v>7753</v>
      </c>
      <c r="O10628">
        <v>10</v>
      </c>
      <c r="P10628">
        <v>20</v>
      </c>
      <c r="Q10628">
        <v>4</v>
      </c>
      <c r="R10628">
        <v>4</v>
      </c>
      <c r="S10628">
        <v>4</v>
      </c>
      <c r="T10628">
        <v>5</v>
      </c>
      <c r="U10628">
        <v>14</v>
      </c>
      <c r="V10628">
        <v>13</v>
      </c>
      <c r="W10628">
        <v>1</v>
      </c>
      <c r="X10628">
        <v>1</v>
      </c>
      <c r="Y10628">
        <v>0</v>
      </c>
      <c r="Z10628">
        <v>0</v>
      </c>
      <c r="AA10628">
        <v>1.5</v>
      </c>
      <c r="AB10628">
        <v>4.5</v>
      </c>
      <c r="AC10628">
        <v>6</v>
      </c>
      <c r="AD10628" t="str">
        <f t="shared" si="333"/>
        <v>A</v>
      </c>
      <c r="AE10628" t="str">
        <f t="shared" si="334"/>
        <v>Y</v>
      </c>
      <c r="AF10628">
        <v>1.53</v>
      </c>
      <c r="AG10628">
        <v>2.5</v>
      </c>
      <c r="AH10628">
        <v>1.58</v>
      </c>
      <c r="AI10628">
        <v>4.9000000000000004</v>
      </c>
      <c r="AJ10628">
        <v>6.2</v>
      </c>
      <c r="AK10628">
        <v>1.53</v>
      </c>
      <c r="AL10628">
        <v>4.6500000000000004</v>
      </c>
      <c r="AM10628">
        <v>5.85</v>
      </c>
      <c r="AN10628">
        <v>1.61</v>
      </c>
      <c r="AO10628">
        <v>2.7</v>
      </c>
      <c r="AP10628">
        <v>1.54</v>
      </c>
      <c r="AQ10628">
        <v>2.5099999999999998</v>
      </c>
      <c r="AR10628">
        <v>0</v>
      </c>
      <c r="AS10628">
        <v>3</v>
      </c>
    </row>
    <row r="10629" spans="1:45" x14ac:dyDescent="0.3">
      <c r="A10629" t="s">
        <v>10911</v>
      </c>
      <c r="B10629" t="s">
        <v>10543</v>
      </c>
      <c r="C10629">
        <v>37</v>
      </c>
      <c r="D10629" s="1">
        <v>44335</v>
      </c>
      <c r="E10629" s="2">
        <v>0.79166666666666663</v>
      </c>
      <c r="F10629" t="s">
        <v>454</v>
      </c>
      <c r="G10629" t="s">
        <v>45</v>
      </c>
      <c r="H10629">
        <v>1</v>
      </c>
      <c r="I10629">
        <v>3</v>
      </c>
      <c r="J10629" t="s">
        <v>47</v>
      </c>
      <c r="K10629">
        <v>0</v>
      </c>
      <c r="L10629">
        <v>1</v>
      </c>
      <c r="M10629" t="s">
        <v>47</v>
      </c>
      <c r="N10629" t="s">
        <v>6558</v>
      </c>
      <c r="O10629">
        <v>12</v>
      </c>
      <c r="P10629">
        <v>6</v>
      </c>
      <c r="Q10629">
        <v>6</v>
      </c>
      <c r="R10629">
        <v>3</v>
      </c>
      <c r="S10629">
        <v>6</v>
      </c>
      <c r="T10629">
        <v>7</v>
      </c>
      <c r="U10629">
        <v>7</v>
      </c>
      <c r="V10629">
        <v>7</v>
      </c>
      <c r="W10629">
        <v>2</v>
      </c>
      <c r="X10629">
        <v>1</v>
      </c>
      <c r="Y10629">
        <v>0</v>
      </c>
      <c r="Z10629">
        <v>0</v>
      </c>
      <c r="AA10629">
        <v>6</v>
      </c>
      <c r="AB10629">
        <v>4.5</v>
      </c>
      <c r="AC10629">
        <v>1.5</v>
      </c>
      <c r="AD10629" t="str">
        <f t="shared" si="333"/>
        <v>H</v>
      </c>
      <c r="AE10629" t="str">
        <f t="shared" si="334"/>
        <v>N</v>
      </c>
      <c r="AF10629">
        <v>1.72</v>
      </c>
      <c r="AG10629">
        <v>2.1</v>
      </c>
      <c r="AH10629">
        <v>6.5</v>
      </c>
      <c r="AI10629">
        <v>4.6399999999999997</v>
      </c>
      <c r="AJ10629">
        <v>1.58</v>
      </c>
      <c r="AK10629">
        <v>6.14</v>
      </c>
      <c r="AL10629">
        <v>4.41</v>
      </c>
      <c r="AM10629">
        <v>1.53</v>
      </c>
      <c r="AN10629">
        <v>1.79</v>
      </c>
      <c r="AO10629">
        <v>2.21</v>
      </c>
      <c r="AP10629">
        <v>1.74</v>
      </c>
      <c r="AQ10629">
        <v>2.13</v>
      </c>
      <c r="AR10629">
        <v>0</v>
      </c>
      <c r="AS10629">
        <v>3</v>
      </c>
    </row>
    <row r="10630" spans="1:45" x14ac:dyDescent="0.3">
      <c r="A10630" t="s">
        <v>10912</v>
      </c>
      <c r="B10630" t="s">
        <v>10543</v>
      </c>
      <c r="C10630">
        <v>37</v>
      </c>
      <c r="D10630" s="1">
        <v>44335</v>
      </c>
      <c r="E10630" s="2">
        <v>0.84375</v>
      </c>
      <c r="F10630" t="s">
        <v>6329</v>
      </c>
      <c r="G10630" t="s">
        <v>56</v>
      </c>
      <c r="H10630">
        <v>0</v>
      </c>
      <c r="I10630">
        <v>3</v>
      </c>
      <c r="J10630" t="s">
        <v>47</v>
      </c>
      <c r="K10630">
        <v>0</v>
      </c>
      <c r="L10630">
        <v>1</v>
      </c>
      <c r="M10630" t="s">
        <v>47</v>
      </c>
      <c r="N10630" t="s">
        <v>9316</v>
      </c>
      <c r="O10630">
        <v>10</v>
      </c>
      <c r="P10630">
        <v>20</v>
      </c>
      <c r="Q10630">
        <v>4</v>
      </c>
      <c r="R10630">
        <v>3</v>
      </c>
      <c r="S10630">
        <v>6</v>
      </c>
      <c r="T10630">
        <v>7</v>
      </c>
      <c r="U10630">
        <v>10</v>
      </c>
      <c r="V10630">
        <v>7</v>
      </c>
      <c r="W10630">
        <v>0</v>
      </c>
      <c r="X10630">
        <v>0</v>
      </c>
      <c r="Y10630">
        <v>0</v>
      </c>
      <c r="Z10630">
        <v>0</v>
      </c>
      <c r="AA10630">
        <v>11</v>
      </c>
      <c r="AB10630">
        <v>7</v>
      </c>
      <c r="AC10630">
        <v>1.22</v>
      </c>
      <c r="AD10630" t="str">
        <f t="shared" si="333"/>
        <v>H</v>
      </c>
      <c r="AE10630" t="str">
        <f t="shared" si="334"/>
        <v>N</v>
      </c>
      <c r="AF10630">
        <v>1.33</v>
      </c>
      <c r="AG10630">
        <v>3.4</v>
      </c>
      <c r="AH10630">
        <v>12</v>
      </c>
      <c r="AI10630">
        <v>7</v>
      </c>
      <c r="AJ10630">
        <v>1.28</v>
      </c>
      <c r="AK10630">
        <v>10.82</v>
      </c>
      <c r="AL10630">
        <v>6.67</v>
      </c>
      <c r="AM10630">
        <v>1.25</v>
      </c>
      <c r="AN10630">
        <v>1.4</v>
      </c>
      <c r="AO10630">
        <v>3.45</v>
      </c>
      <c r="AP10630">
        <v>1.35</v>
      </c>
      <c r="AQ10630">
        <v>3.23</v>
      </c>
      <c r="AR10630">
        <v>0</v>
      </c>
      <c r="AS10630">
        <v>3</v>
      </c>
    </row>
    <row r="10631" spans="1:45" x14ac:dyDescent="0.3">
      <c r="A10631" t="s">
        <v>10913</v>
      </c>
      <c r="B10631" t="s">
        <v>10543</v>
      </c>
      <c r="C10631">
        <v>37</v>
      </c>
      <c r="D10631" s="1">
        <v>44335</v>
      </c>
      <c r="E10631" s="2">
        <v>0.84375</v>
      </c>
      <c r="F10631" t="s">
        <v>3618</v>
      </c>
      <c r="G10631" t="s">
        <v>75</v>
      </c>
      <c r="H10631">
        <v>1</v>
      </c>
      <c r="I10631">
        <v>3</v>
      </c>
      <c r="J10631" t="s">
        <v>47</v>
      </c>
      <c r="K10631">
        <v>1</v>
      </c>
      <c r="L10631">
        <v>1</v>
      </c>
      <c r="M10631" t="s">
        <v>61</v>
      </c>
      <c r="N10631" t="s">
        <v>6721</v>
      </c>
      <c r="O10631">
        <v>14</v>
      </c>
      <c r="P10631">
        <v>21</v>
      </c>
      <c r="Q10631">
        <v>4</v>
      </c>
      <c r="R10631">
        <v>9</v>
      </c>
      <c r="S10631">
        <v>6</v>
      </c>
      <c r="T10631">
        <v>8</v>
      </c>
      <c r="U10631">
        <v>8</v>
      </c>
      <c r="V10631">
        <v>11</v>
      </c>
      <c r="W10631">
        <v>2</v>
      </c>
      <c r="X10631">
        <v>2</v>
      </c>
      <c r="Y10631">
        <v>0</v>
      </c>
      <c r="Z10631">
        <v>0</v>
      </c>
      <c r="AA10631">
        <v>5</v>
      </c>
      <c r="AB10631">
        <v>4.33</v>
      </c>
      <c r="AC10631">
        <v>1.6</v>
      </c>
      <c r="AD10631" t="str">
        <f t="shared" si="333"/>
        <v>H</v>
      </c>
      <c r="AE10631" t="str">
        <f t="shared" si="334"/>
        <v>N</v>
      </c>
      <c r="AF10631">
        <v>1.57</v>
      </c>
      <c r="AG10631">
        <v>2.37</v>
      </c>
      <c r="AH10631">
        <v>5.5</v>
      </c>
      <c r="AI10631">
        <v>4.4800000000000004</v>
      </c>
      <c r="AJ10631">
        <v>1.67</v>
      </c>
      <c r="AK10631">
        <v>5.26</v>
      </c>
      <c r="AL10631">
        <v>4.25</v>
      </c>
      <c r="AM10631">
        <v>1.62</v>
      </c>
      <c r="AN10631">
        <v>1.67</v>
      </c>
      <c r="AO10631">
        <v>2.4300000000000002</v>
      </c>
      <c r="AP10631">
        <v>1.62</v>
      </c>
      <c r="AQ10631">
        <v>2.33</v>
      </c>
      <c r="AR10631">
        <v>0</v>
      </c>
      <c r="AS10631">
        <v>3</v>
      </c>
    </row>
    <row r="10632" spans="1:45" x14ac:dyDescent="0.3">
      <c r="A10632" t="s">
        <v>10914</v>
      </c>
      <c r="B10632" t="s">
        <v>10543</v>
      </c>
      <c r="C10632">
        <v>38</v>
      </c>
      <c r="D10632" s="1">
        <v>44339</v>
      </c>
      <c r="E10632" s="2">
        <v>0.66666666666666663</v>
      </c>
      <c r="F10632" t="s">
        <v>45</v>
      </c>
      <c r="G10632" t="s">
        <v>9392</v>
      </c>
      <c r="H10632">
        <v>2</v>
      </c>
      <c r="I10632">
        <v>0</v>
      </c>
      <c r="J10632" t="s">
        <v>51</v>
      </c>
      <c r="K10632">
        <v>0</v>
      </c>
      <c r="L10632">
        <v>0</v>
      </c>
      <c r="M10632" t="s">
        <v>61</v>
      </c>
      <c r="N10632" t="s">
        <v>6912</v>
      </c>
      <c r="O10632">
        <v>16</v>
      </c>
      <c r="P10632">
        <v>5</v>
      </c>
      <c r="Q10632">
        <v>5</v>
      </c>
      <c r="R10632">
        <v>1</v>
      </c>
      <c r="S10632">
        <v>11</v>
      </c>
      <c r="T10632">
        <v>3</v>
      </c>
      <c r="U10632">
        <v>10</v>
      </c>
      <c r="V10632">
        <v>8</v>
      </c>
      <c r="W10632">
        <v>0</v>
      </c>
      <c r="X10632">
        <v>0</v>
      </c>
      <c r="Y10632">
        <v>0</v>
      </c>
      <c r="Z10632">
        <v>0</v>
      </c>
      <c r="AA10632">
        <v>1.57</v>
      </c>
      <c r="AB10632">
        <v>4.33</v>
      </c>
      <c r="AC10632">
        <v>5.25</v>
      </c>
      <c r="AD10632" t="str">
        <f t="shared" si="333"/>
        <v>A</v>
      </c>
      <c r="AE10632" t="str">
        <f t="shared" si="334"/>
        <v>N</v>
      </c>
      <c r="AF10632">
        <v>1.72</v>
      </c>
      <c r="AG10632">
        <v>2.1</v>
      </c>
      <c r="AH10632">
        <v>1.67</v>
      </c>
      <c r="AI10632">
        <v>4.5</v>
      </c>
      <c r="AJ10632">
        <v>5.5</v>
      </c>
      <c r="AK10632">
        <v>1.62</v>
      </c>
      <c r="AL10632">
        <v>4.29</v>
      </c>
      <c r="AM10632">
        <v>5.23</v>
      </c>
      <c r="AN10632">
        <v>1.79</v>
      </c>
      <c r="AO10632">
        <v>2.29</v>
      </c>
      <c r="AP10632">
        <v>1.71</v>
      </c>
      <c r="AQ10632">
        <v>2.17</v>
      </c>
      <c r="AR10632">
        <v>3</v>
      </c>
      <c r="AS10632">
        <v>0</v>
      </c>
    </row>
    <row r="10633" spans="1:45" x14ac:dyDescent="0.3">
      <c r="A10633" t="s">
        <v>10915</v>
      </c>
      <c r="B10633" t="s">
        <v>10543</v>
      </c>
      <c r="C10633">
        <v>38</v>
      </c>
      <c r="D10633" s="1">
        <v>44339</v>
      </c>
      <c r="E10633" s="2">
        <v>0.66666666666666663</v>
      </c>
      <c r="F10633" t="s">
        <v>49</v>
      </c>
      <c r="G10633" t="s">
        <v>53</v>
      </c>
      <c r="H10633">
        <v>2</v>
      </c>
      <c r="I10633">
        <v>1</v>
      </c>
      <c r="J10633" t="s">
        <v>51</v>
      </c>
      <c r="K10633">
        <v>1</v>
      </c>
      <c r="L10633">
        <v>0</v>
      </c>
      <c r="M10633" t="s">
        <v>51</v>
      </c>
      <c r="N10633" t="s">
        <v>5950</v>
      </c>
      <c r="O10633">
        <v>6</v>
      </c>
      <c r="P10633">
        <v>23</v>
      </c>
      <c r="Q10633">
        <v>3</v>
      </c>
      <c r="R10633">
        <v>7</v>
      </c>
      <c r="S10633">
        <v>2</v>
      </c>
      <c r="T10633">
        <v>9</v>
      </c>
      <c r="U10633">
        <v>11</v>
      </c>
      <c r="V10633">
        <v>12</v>
      </c>
      <c r="W10633">
        <v>3</v>
      </c>
      <c r="X10633">
        <v>3</v>
      </c>
      <c r="Y10633">
        <v>0</v>
      </c>
      <c r="Z10633">
        <v>1</v>
      </c>
      <c r="AA10633">
        <v>6.5</v>
      </c>
      <c r="AB10633">
        <v>4.5999999999999996</v>
      </c>
      <c r="AC10633">
        <v>1.45</v>
      </c>
      <c r="AD10633" t="str">
        <f t="shared" si="333"/>
        <v>H</v>
      </c>
      <c r="AE10633" t="str">
        <f t="shared" si="334"/>
        <v>Y</v>
      </c>
      <c r="AF10633">
        <v>1.66</v>
      </c>
      <c r="AG10633">
        <v>2.2000000000000002</v>
      </c>
      <c r="AH10633">
        <v>7</v>
      </c>
      <c r="AI10633">
        <v>4.78</v>
      </c>
      <c r="AJ10633">
        <v>1.52</v>
      </c>
      <c r="AK10633">
        <v>6.62</v>
      </c>
      <c r="AL10633">
        <v>4.5599999999999996</v>
      </c>
      <c r="AM10633">
        <v>1.49</v>
      </c>
      <c r="AN10633">
        <v>1.77</v>
      </c>
      <c r="AO10633">
        <v>2.31</v>
      </c>
      <c r="AP10633">
        <v>1.68</v>
      </c>
      <c r="AQ10633">
        <v>2.2200000000000002</v>
      </c>
      <c r="AR10633">
        <v>3</v>
      </c>
      <c r="AS10633">
        <v>0</v>
      </c>
    </row>
    <row r="10634" spans="1:45" x14ac:dyDescent="0.3">
      <c r="A10634" t="s">
        <v>10916</v>
      </c>
      <c r="B10634" t="s">
        <v>10543</v>
      </c>
      <c r="C10634">
        <v>38</v>
      </c>
      <c r="D10634" s="1">
        <v>44339</v>
      </c>
      <c r="E10634" s="2">
        <v>0.66666666666666663</v>
      </c>
      <c r="F10634" t="s">
        <v>3176</v>
      </c>
      <c r="G10634" t="s">
        <v>63</v>
      </c>
      <c r="H10634">
        <v>0</v>
      </c>
      <c r="I10634">
        <v>2</v>
      </c>
      <c r="J10634" t="s">
        <v>47</v>
      </c>
      <c r="K10634">
        <v>0</v>
      </c>
      <c r="L10634">
        <v>1</v>
      </c>
      <c r="M10634" t="s">
        <v>47</v>
      </c>
      <c r="N10634" t="s">
        <v>9316</v>
      </c>
      <c r="O10634">
        <v>14</v>
      </c>
      <c r="P10634">
        <v>10</v>
      </c>
      <c r="Q10634">
        <v>0</v>
      </c>
      <c r="R10634">
        <v>4</v>
      </c>
      <c r="S10634">
        <v>5</v>
      </c>
      <c r="T10634">
        <v>4</v>
      </c>
      <c r="U10634">
        <v>12</v>
      </c>
      <c r="V10634">
        <v>6</v>
      </c>
      <c r="W10634">
        <v>1</v>
      </c>
      <c r="X10634">
        <v>0</v>
      </c>
      <c r="Y10634">
        <v>0</v>
      </c>
      <c r="Z10634">
        <v>0</v>
      </c>
      <c r="AA10634">
        <v>2.0499999999999998</v>
      </c>
      <c r="AB10634">
        <v>3.8</v>
      </c>
      <c r="AC10634">
        <v>3.3</v>
      </c>
      <c r="AD10634" t="str">
        <f t="shared" si="333"/>
        <v>A</v>
      </c>
      <c r="AE10634" t="str">
        <f t="shared" si="334"/>
        <v>Y</v>
      </c>
      <c r="AF10634">
        <v>1.61</v>
      </c>
      <c r="AG10634">
        <v>2.2999999999999998</v>
      </c>
      <c r="AH10634">
        <v>2.21</v>
      </c>
      <c r="AI10634">
        <v>3.97</v>
      </c>
      <c r="AJ10634">
        <v>3.45</v>
      </c>
      <c r="AK10634">
        <v>2.09</v>
      </c>
      <c r="AL10634">
        <v>3.81</v>
      </c>
      <c r="AM10634">
        <v>3.32</v>
      </c>
      <c r="AN10634">
        <v>1.72</v>
      </c>
      <c r="AO10634">
        <v>2.38</v>
      </c>
      <c r="AP10634">
        <v>1.65</v>
      </c>
      <c r="AQ10634">
        <v>2.27</v>
      </c>
      <c r="AR10634">
        <v>0</v>
      </c>
      <c r="AS10634">
        <v>3</v>
      </c>
    </row>
    <row r="10635" spans="1:45" x14ac:dyDescent="0.3">
      <c r="A10635" t="s">
        <v>10917</v>
      </c>
      <c r="B10635" t="s">
        <v>10543</v>
      </c>
      <c r="C10635">
        <v>38</v>
      </c>
      <c r="D10635" s="1">
        <v>44339</v>
      </c>
      <c r="E10635" s="2">
        <v>0.66666666666666663</v>
      </c>
      <c r="F10635" t="s">
        <v>60</v>
      </c>
      <c r="G10635" t="s">
        <v>3618</v>
      </c>
      <c r="H10635">
        <v>3</v>
      </c>
      <c r="I10635">
        <v>1</v>
      </c>
      <c r="J10635" t="s">
        <v>51</v>
      </c>
      <c r="K10635">
        <v>2</v>
      </c>
      <c r="L10635">
        <v>0</v>
      </c>
      <c r="M10635" t="s">
        <v>51</v>
      </c>
      <c r="N10635" t="s">
        <v>9741</v>
      </c>
      <c r="O10635">
        <v>17</v>
      </c>
      <c r="P10635">
        <v>14</v>
      </c>
      <c r="Q10635">
        <v>9</v>
      </c>
      <c r="R10635">
        <v>5</v>
      </c>
      <c r="S10635">
        <v>8</v>
      </c>
      <c r="T10635">
        <v>3</v>
      </c>
      <c r="U10635">
        <v>12</v>
      </c>
      <c r="V10635">
        <v>12</v>
      </c>
      <c r="W10635">
        <v>2</v>
      </c>
      <c r="X10635">
        <v>1</v>
      </c>
      <c r="Y10635">
        <v>0</v>
      </c>
      <c r="Z10635">
        <v>0</v>
      </c>
      <c r="AA10635">
        <v>1.4</v>
      </c>
      <c r="AB10635">
        <v>5.25</v>
      </c>
      <c r="AC10635">
        <v>6.5</v>
      </c>
      <c r="AD10635" t="str">
        <f t="shared" si="333"/>
        <v>A</v>
      </c>
      <c r="AE10635" t="str">
        <f t="shared" si="334"/>
        <v>N</v>
      </c>
      <c r="AF10635">
        <v>1.4</v>
      </c>
      <c r="AG10635">
        <v>3</v>
      </c>
      <c r="AH10635">
        <v>1.49</v>
      </c>
      <c r="AI10635">
        <v>5.5</v>
      </c>
      <c r="AJ10635">
        <v>7</v>
      </c>
      <c r="AK10635">
        <v>1.44</v>
      </c>
      <c r="AL10635">
        <v>5.18</v>
      </c>
      <c r="AM10635">
        <v>6.51</v>
      </c>
      <c r="AN10635">
        <v>1.44</v>
      </c>
      <c r="AO10635">
        <v>3.12</v>
      </c>
      <c r="AP10635">
        <v>1.41</v>
      </c>
      <c r="AQ10635">
        <v>2.91</v>
      </c>
      <c r="AR10635">
        <v>3</v>
      </c>
      <c r="AS10635">
        <v>0</v>
      </c>
    </row>
    <row r="10636" spans="1:45" x14ac:dyDescent="0.3">
      <c r="A10636" t="s">
        <v>10918</v>
      </c>
      <c r="B10636" t="s">
        <v>10543</v>
      </c>
      <c r="C10636">
        <v>38</v>
      </c>
      <c r="D10636" s="1">
        <v>44339</v>
      </c>
      <c r="E10636" s="2">
        <v>0.66666666666666663</v>
      </c>
      <c r="F10636" t="s">
        <v>463</v>
      </c>
      <c r="G10636" t="s">
        <v>64</v>
      </c>
      <c r="H10636">
        <v>2</v>
      </c>
      <c r="I10636">
        <v>4</v>
      </c>
      <c r="J10636" t="s">
        <v>47</v>
      </c>
      <c r="K10636">
        <v>1</v>
      </c>
      <c r="L10636">
        <v>1</v>
      </c>
      <c r="M10636" t="s">
        <v>61</v>
      </c>
      <c r="N10636" t="s">
        <v>6558</v>
      </c>
      <c r="O10636">
        <v>10</v>
      </c>
      <c r="P10636">
        <v>11</v>
      </c>
      <c r="Q10636">
        <v>6</v>
      </c>
      <c r="R10636">
        <v>4</v>
      </c>
      <c r="S10636">
        <v>8</v>
      </c>
      <c r="T10636">
        <v>7</v>
      </c>
      <c r="U10636">
        <v>9</v>
      </c>
      <c r="V10636">
        <v>8</v>
      </c>
      <c r="W10636">
        <v>0</v>
      </c>
      <c r="X10636">
        <v>2</v>
      </c>
      <c r="Y10636">
        <v>0</v>
      </c>
      <c r="Z10636">
        <v>0</v>
      </c>
      <c r="AA10636">
        <v>2</v>
      </c>
      <c r="AB10636">
        <v>4</v>
      </c>
      <c r="AC10636">
        <v>3.3</v>
      </c>
      <c r="AD10636" t="str">
        <f t="shared" si="333"/>
        <v>A</v>
      </c>
      <c r="AE10636" t="str">
        <f t="shared" si="334"/>
        <v>Y</v>
      </c>
      <c r="AF10636">
        <v>1.57</v>
      </c>
      <c r="AG10636">
        <v>2.37</v>
      </c>
      <c r="AH10636">
        <v>2.11</v>
      </c>
      <c r="AI10636">
        <v>4.2</v>
      </c>
      <c r="AJ10636">
        <v>3.5</v>
      </c>
      <c r="AK10636">
        <v>2.04</v>
      </c>
      <c r="AL10636">
        <v>4.0199999999999996</v>
      </c>
      <c r="AM10636">
        <v>3.33</v>
      </c>
      <c r="AN10636">
        <v>1.65</v>
      </c>
      <c r="AO10636">
        <v>2.52</v>
      </c>
      <c r="AP10636">
        <v>1.6</v>
      </c>
      <c r="AQ10636">
        <v>2.37</v>
      </c>
      <c r="AR10636">
        <v>0</v>
      </c>
      <c r="AS10636">
        <v>3</v>
      </c>
    </row>
    <row r="10637" spans="1:45" x14ac:dyDescent="0.3">
      <c r="A10637" t="s">
        <v>10919</v>
      </c>
      <c r="B10637" t="s">
        <v>10543</v>
      </c>
      <c r="C10637">
        <v>38</v>
      </c>
      <c r="D10637" s="1">
        <v>44339</v>
      </c>
      <c r="E10637" s="2">
        <v>0.66666666666666663</v>
      </c>
      <c r="F10637" t="s">
        <v>56</v>
      </c>
      <c r="G10637" t="s">
        <v>454</v>
      </c>
      <c r="H10637">
        <v>2</v>
      </c>
      <c r="I10637">
        <v>0</v>
      </c>
      <c r="J10637" t="s">
        <v>51</v>
      </c>
      <c r="K10637">
        <v>1</v>
      </c>
      <c r="L10637">
        <v>0</v>
      </c>
      <c r="M10637" t="s">
        <v>51</v>
      </c>
      <c r="N10637" t="s">
        <v>7753</v>
      </c>
      <c r="O10637">
        <v>19</v>
      </c>
      <c r="P10637">
        <v>5</v>
      </c>
      <c r="Q10637">
        <v>5</v>
      </c>
      <c r="R10637">
        <v>4</v>
      </c>
      <c r="S10637">
        <v>14</v>
      </c>
      <c r="T10637">
        <v>1</v>
      </c>
      <c r="U10637">
        <v>10</v>
      </c>
      <c r="V10637">
        <v>8</v>
      </c>
      <c r="W10637">
        <v>2</v>
      </c>
      <c r="X10637">
        <v>2</v>
      </c>
      <c r="Y10637">
        <v>0</v>
      </c>
      <c r="Z10637">
        <v>0</v>
      </c>
      <c r="AA10637">
        <v>1.1399999999999999</v>
      </c>
      <c r="AB10637">
        <v>8.5</v>
      </c>
      <c r="AC10637">
        <v>15</v>
      </c>
      <c r="AD10637" t="str">
        <f t="shared" si="333"/>
        <v>A</v>
      </c>
      <c r="AE10637" t="str">
        <f t="shared" si="334"/>
        <v>N</v>
      </c>
      <c r="AF10637">
        <v>1.36</v>
      </c>
      <c r="AG10637">
        <v>3.2</v>
      </c>
      <c r="AH10637">
        <v>1.19</v>
      </c>
      <c r="AI10637">
        <v>9</v>
      </c>
      <c r="AJ10637">
        <v>20</v>
      </c>
      <c r="AK10637">
        <v>1.1599999999999999</v>
      </c>
      <c r="AL10637">
        <v>8.2799999999999994</v>
      </c>
      <c r="AM10637">
        <v>17.350000000000001</v>
      </c>
      <c r="AN10637">
        <v>1.41</v>
      </c>
      <c r="AO10637">
        <v>3.25</v>
      </c>
      <c r="AP10637">
        <v>1.37</v>
      </c>
      <c r="AQ10637">
        <v>3.1</v>
      </c>
      <c r="AR10637">
        <v>3</v>
      </c>
      <c r="AS10637">
        <v>0</v>
      </c>
    </row>
    <row r="10638" spans="1:45" x14ac:dyDescent="0.3">
      <c r="A10638" t="s">
        <v>10920</v>
      </c>
      <c r="B10638" t="s">
        <v>10543</v>
      </c>
      <c r="C10638">
        <v>38</v>
      </c>
      <c r="D10638" s="1">
        <v>44339</v>
      </c>
      <c r="E10638" s="2">
        <v>0.66666666666666663</v>
      </c>
      <c r="F10638" t="s">
        <v>59</v>
      </c>
      <c r="G10638" t="s">
        <v>73</v>
      </c>
      <c r="H10638">
        <v>5</v>
      </c>
      <c r="I10638">
        <v>0</v>
      </c>
      <c r="J10638" t="s">
        <v>51</v>
      </c>
      <c r="K10638">
        <v>2</v>
      </c>
      <c r="L10638">
        <v>0</v>
      </c>
      <c r="M10638" t="s">
        <v>51</v>
      </c>
      <c r="N10638" t="s">
        <v>6721</v>
      </c>
      <c r="O10638">
        <v>21</v>
      </c>
      <c r="P10638">
        <v>8</v>
      </c>
      <c r="Q10638">
        <v>11</v>
      </c>
      <c r="R10638">
        <v>3</v>
      </c>
      <c r="S10638">
        <v>7</v>
      </c>
      <c r="T10638">
        <v>5</v>
      </c>
      <c r="U10638">
        <v>8</v>
      </c>
      <c r="V10638">
        <v>10</v>
      </c>
      <c r="W10638">
        <v>2</v>
      </c>
      <c r="X10638">
        <v>2</v>
      </c>
      <c r="Y10638">
        <v>0</v>
      </c>
      <c r="Z10638">
        <v>0</v>
      </c>
      <c r="AA10638">
        <v>1.44</v>
      </c>
      <c r="AB10638">
        <v>5</v>
      </c>
      <c r="AC10638">
        <v>6.5</v>
      </c>
      <c r="AD10638" t="str">
        <f t="shared" si="333"/>
        <v>A</v>
      </c>
      <c r="AE10638" t="str">
        <f t="shared" si="334"/>
        <v>N</v>
      </c>
      <c r="AF10638">
        <v>1.61</v>
      </c>
      <c r="AG10638">
        <v>2.2999999999999998</v>
      </c>
      <c r="AH10638">
        <v>1.48</v>
      </c>
      <c r="AI10638">
        <v>5.25</v>
      </c>
      <c r="AJ10638">
        <v>7.4</v>
      </c>
      <c r="AK10638">
        <v>1.44</v>
      </c>
      <c r="AL10638">
        <v>4.9400000000000004</v>
      </c>
      <c r="AM10638">
        <v>6.83</v>
      </c>
      <c r="AN10638">
        <v>1.68</v>
      </c>
      <c r="AO10638">
        <v>2.4300000000000002</v>
      </c>
      <c r="AP10638">
        <v>1.62</v>
      </c>
      <c r="AQ10638">
        <v>2.31</v>
      </c>
      <c r="AR10638">
        <v>3</v>
      </c>
      <c r="AS10638">
        <v>0</v>
      </c>
    </row>
    <row r="10639" spans="1:45" x14ac:dyDescent="0.3">
      <c r="A10639" t="s">
        <v>10921</v>
      </c>
      <c r="B10639" t="s">
        <v>10543</v>
      </c>
      <c r="C10639">
        <v>38</v>
      </c>
      <c r="D10639" s="1">
        <v>44339</v>
      </c>
      <c r="E10639" s="2">
        <v>0.66666666666666663</v>
      </c>
      <c r="F10639" t="s">
        <v>69</v>
      </c>
      <c r="G10639" t="s">
        <v>6329</v>
      </c>
      <c r="H10639">
        <v>1</v>
      </c>
      <c r="I10639">
        <v>0</v>
      </c>
      <c r="J10639" t="s">
        <v>51</v>
      </c>
      <c r="K10639">
        <v>1</v>
      </c>
      <c r="L10639">
        <v>0</v>
      </c>
      <c r="M10639" t="s">
        <v>51</v>
      </c>
      <c r="N10639" t="s">
        <v>6379</v>
      </c>
      <c r="O10639">
        <v>12</v>
      </c>
      <c r="P10639">
        <v>10</v>
      </c>
      <c r="Q10639">
        <v>3</v>
      </c>
      <c r="R10639">
        <v>3</v>
      </c>
      <c r="S10639">
        <v>8</v>
      </c>
      <c r="T10639">
        <v>9</v>
      </c>
      <c r="U10639">
        <v>11</v>
      </c>
      <c r="V10639">
        <v>1</v>
      </c>
      <c r="W10639">
        <v>3</v>
      </c>
      <c r="X10639">
        <v>1</v>
      </c>
      <c r="Y10639">
        <v>0</v>
      </c>
      <c r="Z10639">
        <v>0</v>
      </c>
      <c r="AA10639">
        <v>2.8</v>
      </c>
      <c r="AB10639">
        <v>3.6</v>
      </c>
      <c r="AC10639">
        <v>2.4</v>
      </c>
      <c r="AD10639" t="str">
        <f t="shared" si="333"/>
        <v>H</v>
      </c>
      <c r="AE10639" t="str">
        <f t="shared" si="334"/>
        <v>Y</v>
      </c>
      <c r="AF10639">
        <v>1.72</v>
      </c>
      <c r="AG10639">
        <v>2.1</v>
      </c>
      <c r="AH10639">
        <v>2.9</v>
      </c>
      <c r="AI10639">
        <v>3.76</v>
      </c>
      <c r="AJ10639">
        <v>2.48</v>
      </c>
      <c r="AK10639">
        <v>2.84</v>
      </c>
      <c r="AL10639">
        <v>3.63</v>
      </c>
      <c r="AM10639">
        <v>2.41</v>
      </c>
      <c r="AN10639">
        <v>1.8</v>
      </c>
      <c r="AO10639">
        <v>2.21</v>
      </c>
      <c r="AP10639">
        <v>1.74</v>
      </c>
      <c r="AQ10639">
        <v>2.12</v>
      </c>
      <c r="AR10639">
        <v>3</v>
      </c>
      <c r="AS10639">
        <v>0</v>
      </c>
    </row>
    <row r="10640" spans="1:45" x14ac:dyDescent="0.3">
      <c r="A10640" t="s">
        <v>10922</v>
      </c>
      <c r="B10640" t="s">
        <v>10543</v>
      </c>
      <c r="C10640">
        <v>38</v>
      </c>
      <c r="D10640" s="1">
        <v>44339</v>
      </c>
      <c r="E10640" s="2">
        <v>0.66666666666666663</v>
      </c>
      <c r="F10640" t="s">
        <v>75</v>
      </c>
      <c r="G10640" t="s">
        <v>72</v>
      </c>
      <c r="H10640">
        <v>3</v>
      </c>
      <c r="I10640">
        <v>0</v>
      </c>
      <c r="J10640" t="s">
        <v>51</v>
      </c>
      <c r="K10640">
        <v>2</v>
      </c>
      <c r="L10640">
        <v>0</v>
      </c>
      <c r="M10640" t="s">
        <v>51</v>
      </c>
      <c r="N10640" t="s">
        <v>4453</v>
      </c>
      <c r="O10640">
        <v>14</v>
      </c>
      <c r="P10640">
        <v>17</v>
      </c>
      <c r="Q10640">
        <v>7</v>
      </c>
      <c r="R10640">
        <v>5</v>
      </c>
      <c r="S10640">
        <v>2</v>
      </c>
      <c r="T10640">
        <v>3</v>
      </c>
      <c r="U10640">
        <v>5</v>
      </c>
      <c r="V10640">
        <v>9</v>
      </c>
      <c r="W10640">
        <v>0</v>
      </c>
      <c r="X10640">
        <v>3</v>
      </c>
      <c r="Y10640">
        <v>0</v>
      </c>
      <c r="Z10640">
        <v>0</v>
      </c>
      <c r="AA10640">
        <v>1.65</v>
      </c>
      <c r="AB10640">
        <v>4</v>
      </c>
      <c r="AC10640">
        <v>5</v>
      </c>
      <c r="AD10640" t="str">
        <f t="shared" si="333"/>
        <v>A</v>
      </c>
      <c r="AE10640" t="str">
        <f t="shared" si="334"/>
        <v>N</v>
      </c>
      <c r="AF10640">
        <v>1.61</v>
      </c>
      <c r="AG10640">
        <v>2.2999999999999998</v>
      </c>
      <c r="AH10640">
        <v>1.76</v>
      </c>
      <c r="AI10640">
        <v>4.18</v>
      </c>
      <c r="AJ10640">
        <v>5.04</v>
      </c>
      <c r="AK10640">
        <v>1.72</v>
      </c>
      <c r="AL10640">
        <v>4</v>
      </c>
      <c r="AM10640">
        <v>4.76</v>
      </c>
      <c r="AN10640">
        <v>1.7</v>
      </c>
      <c r="AO10640">
        <v>2.4</v>
      </c>
      <c r="AP10640">
        <v>1.63</v>
      </c>
      <c r="AQ10640">
        <v>2.31</v>
      </c>
      <c r="AR10640">
        <v>3</v>
      </c>
      <c r="AS10640">
        <v>0</v>
      </c>
    </row>
    <row r="10641" spans="1:45" x14ac:dyDescent="0.3">
      <c r="A10641" t="s">
        <v>10923</v>
      </c>
      <c r="B10641" t="s">
        <v>10543</v>
      </c>
      <c r="C10641">
        <v>38</v>
      </c>
      <c r="D10641" s="1">
        <v>44339</v>
      </c>
      <c r="E10641" s="2">
        <v>0.66666666666666663</v>
      </c>
      <c r="F10641" t="s">
        <v>4016</v>
      </c>
      <c r="G10641" t="s">
        <v>79</v>
      </c>
      <c r="H10641">
        <v>1</v>
      </c>
      <c r="I10641">
        <v>2</v>
      </c>
      <c r="J10641" t="s">
        <v>47</v>
      </c>
      <c r="K10641">
        <v>1</v>
      </c>
      <c r="L10641">
        <v>2</v>
      </c>
      <c r="M10641" t="s">
        <v>47</v>
      </c>
      <c r="N10641" t="s">
        <v>3639</v>
      </c>
      <c r="O10641">
        <v>14</v>
      </c>
      <c r="P10641">
        <v>9</v>
      </c>
      <c r="Q10641">
        <v>4</v>
      </c>
      <c r="R10641">
        <v>4</v>
      </c>
      <c r="S10641">
        <v>6</v>
      </c>
      <c r="T10641">
        <v>2</v>
      </c>
      <c r="U10641">
        <v>14</v>
      </c>
      <c r="V10641">
        <v>3</v>
      </c>
      <c r="W10641">
        <v>4</v>
      </c>
      <c r="X10641">
        <v>1</v>
      </c>
      <c r="Y10641">
        <v>0</v>
      </c>
      <c r="Z10641">
        <v>0</v>
      </c>
      <c r="AA10641">
        <v>2.5</v>
      </c>
      <c r="AB10641">
        <v>3.5</v>
      </c>
      <c r="AC10641">
        <v>2.7</v>
      </c>
      <c r="AD10641" t="str">
        <f t="shared" si="333"/>
        <v>A</v>
      </c>
      <c r="AE10641" t="str">
        <f t="shared" si="334"/>
        <v>Y</v>
      </c>
      <c r="AF10641">
        <v>1.72</v>
      </c>
      <c r="AG10641">
        <v>2.1</v>
      </c>
      <c r="AH10641">
        <v>2.63</v>
      </c>
      <c r="AI10641">
        <v>3.78</v>
      </c>
      <c r="AJ10641">
        <v>2.81</v>
      </c>
      <c r="AK10641">
        <v>2.5299999999999998</v>
      </c>
      <c r="AL10641">
        <v>3.63</v>
      </c>
      <c r="AM10641">
        <v>2.69</v>
      </c>
      <c r="AN10641">
        <v>1.81</v>
      </c>
      <c r="AO10641">
        <v>2.2599999999999998</v>
      </c>
      <c r="AP10641">
        <v>1.74</v>
      </c>
      <c r="AQ10641">
        <v>2.13</v>
      </c>
      <c r="AR10641">
        <v>0</v>
      </c>
      <c r="AS10641">
        <v>3</v>
      </c>
    </row>
    <row r="10642" spans="1:45" x14ac:dyDescent="0.3">
      <c r="A10642" t="s">
        <v>10924</v>
      </c>
      <c r="B10642" t="s">
        <v>10925</v>
      </c>
      <c r="C10642">
        <v>1</v>
      </c>
      <c r="D10642" s="1">
        <v>44421</v>
      </c>
      <c r="E10642" s="2">
        <v>0.83333333333333337</v>
      </c>
      <c r="F10642" t="s">
        <v>10926</v>
      </c>
      <c r="G10642" t="s">
        <v>45</v>
      </c>
      <c r="H10642">
        <v>2</v>
      </c>
      <c r="I10642">
        <v>0</v>
      </c>
      <c r="J10642" t="s">
        <v>51</v>
      </c>
      <c r="K10642">
        <v>1</v>
      </c>
      <c r="L10642">
        <v>0</v>
      </c>
      <c r="M10642" t="s">
        <v>51</v>
      </c>
      <c r="N10642" t="s">
        <v>6721</v>
      </c>
      <c r="O10642">
        <v>8</v>
      </c>
      <c r="P10642">
        <v>22</v>
      </c>
      <c r="Q10642">
        <v>3</v>
      </c>
      <c r="R10642">
        <v>4</v>
      </c>
      <c r="S10642">
        <v>2</v>
      </c>
      <c r="T10642">
        <v>5</v>
      </c>
      <c r="U10642">
        <v>12</v>
      </c>
      <c r="V10642">
        <v>8</v>
      </c>
      <c r="W10642">
        <v>0</v>
      </c>
      <c r="X10642">
        <v>0</v>
      </c>
      <c r="Y10642">
        <v>0</v>
      </c>
      <c r="Z10642">
        <v>0</v>
      </c>
      <c r="AA10642">
        <v>4</v>
      </c>
      <c r="AB10642">
        <v>3.4</v>
      </c>
      <c r="AC10642">
        <v>1.95</v>
      </c>
      <c r="AD10642" t="str">
        <f t="shared" si="333"/>
        <v>H</v>
      </c>
      <c r="AE10642" t="str">
        <f t="shared" si="334"/>
        <v>Y</v>
      </c>
      <c r="AF10642">
        <v>2.1</v>
      </c>
      <c r="AG10642">
        <v>1.72</v>
      </c>
      <c r="AH10642">
        <v>4.62</v>
      </c>
      <c r="AI10642">
        <v>3.72</v>
      </c>
      <c r="AJ10642">
        <v>2.1</v>
      </c>
      <c r="AK10642">
        <v>4.0199999999999996</v>
      </c>
      <c r="AL10642">
        <v>3.43</v>
      </c>
      <c r="AM10642">
        <v>2.02</v>
      </c>
      <c r="AN10642">
        <v>2.2599999999999998</v>
      </c>
      <c r="AO10642">
        <v>1.83</v>
      </c>
      <c r="AP10642">
        <v>2.16</v>
      </c>
      <c r="AQ10642">
        <v>1.73</v>
      </c>
      <c r="AR10642">
        <v>3</v>
      </c>
      <c r="AS10642">
        <v>0</v>
      </c>
    </row>
    <row r="10643" spans="1:45" x14ac:dyDescent="0.3">
      <c r="A10643" t="s">
        <v>10927</v>
      </c>
      <c r="B10643" t="s">
        <v>10925</v>
      </c>
      <c r="C10643">
        <v>1</v>
      </c>
      <c r="D10643" s="1">
        <v>44422</v>
      </c>
      <c r="E10643" s="2">
        <v>0.52083333333333337</v>
      </c>
      <c r="F10643" t="s">
        <v>79</v>
      </c>
      <c r="G10643" t="s">
        <v>60</v>
      </c>
      <c r="H10643">
        <v>5</v>
      </c>
      <c r="I10643">
        <v>1</v>
      </c>
      <c r="J10643" t="s">
        <v>51</v>
      </c>
      <c r="K10643">
        <v>1</v>
      </c>
      <c r="L10643">
        <v>0</v>
      </c>
      <c r="M10643" t="s">
        <v>51</v>
      </c>
      <c r="N10643" t="s">
        <v>8267</v>
      </c>
      <c r="O10643">
        <v>16</v>
      </c>
      <c r="P10643">
        <v>10</v>
      </c>
      <c r="Q10643">
        <v>8</v>
      </c>
      <c r="R10643">
        <v>3</v>
      </c>
      <c r="S10643">
        <v>5</v>
      </c>
      <c r="T10643">
        <v>4</v>
      </c>
      <c r="U10643">
        <v>11</v>
      </c>
      <c r="V10643">
        <v>9</v>
      </c>
      <c r="W10643">
        <v>1</v>
      </c>
      <c r="X10643">
        <v>2</v>
      </c>
      <c r="Y10643">
        <v>0</v>
      </c>
      <c r="Z10643">
        <v>0</v>
      </c>
      <c r="AA10643">
        <v>1.53</v>
      </c>
      <c r="AB10643">
        <v>4.5</v>
      </c>
      <c r="AC10643">
        <v>5.75</v>
      </c>
      <c r="AD10643" t="str">
        <f t="shared" si="333"/>
        <v>A</v>
      </c>
      <c r="AE10643" t="str">
        <f t="shared" si="334"/>
        <v>N</v>
      </c>
      <c r="AF10643">
        <v>1.61</v>
      </c>
      <c r="AG10643">
        <v>2.2999999999999998</v>
      </c>
      <c r="AH10643">
        <v>1.59</v>
      </c>
      <c r="AI10643">
        <v>4.6500000000000004</v>
      </c>
      <c r="AJ10643">
        <v>6.35</v>
      </c>
      <c r="AK10643">
        <v>1.55</v>
      </c>
      <c r="AL10643">
        <v>4.4800000000000004</v>
      </c>
      <c r="AM10643">
        <v>5.87</v>
      </c>
      <c r="AN10643">
        <v>1.71</v>
      </c>
      <c r="AO10643">
        <v>2.38</v>
      </c>
      <c r="AP10643">
        <v>1.65</v>
      </c>
      <c r="AQ10643">
        <v>2.29</v>
      </c>
      <c r="AR10643">
        <v>3</v>
      </c>
      <c r="AS10643">
        <v>0</v>
      </c>
    </row>
    <row r="10644" spans="1:45" x14ac:dyDescent="0.3">
      <c r="A10644" t="s">
        <v>10928</v>
      </c>
      <c r="B10644" t="s">
        <v>10925</v>
      </c>
      <c r="C10644">
        <v>1</v>
      </c>
      <c r="D10644" s="1">
        <v>44422</v>
      </c>
      <c r="E10644" s="2">
        <v>0.625</v>
      </c>
      <c r="F10644" t="s">
        <v>6329</v>
      </c>
      <c r="G10644" t="s">
        <v>9392</v>
      </c>
      <c r="H10644">
        <v>1</v>
      </c>
      <c r="I10644">
        <v>2</v>
      </c>
      <c r="J10644" t="s">
        <v>47</v>
      </c>
      <c r="K10644">
        <v>1</v>
      </c>
      <c r="L10644">
        <v>0</v>
      </c>
      <c r="M10644" t="s">
        <v>51</v>
      </c>
      <c r="N10644" t="s">
        <v>9741</v>
      </c>
      <c r="O10644">
        <v>14</v>
      </c>
      <c r="P10644">
        <v>14</v>
      </c>
      <c r="Q10644">
        <v>3</v>
      </c>
      <c r="R10644">
        <v>8</v>
      </c>
      <c r="S10644">
        <v>7</v>
      </c>
      <c r="T10644">
        <v>6</v>
      </c>
      <c r="U10644">
        <v>10</v>
      </c>
      <c r="V10644">
        <v>7</v>
      </c>
      <c r="W10644">
        <v>2</v>
      </c>
      <c r="X10644">
        <v>1</v>
      </c>
      <c r="Y10644">
        <v>0</v>
      </c>
      <c r="Z10644">
        <v>0</v>
      </c>
      <c r="AA10644">
        <v>3.1</v>
      </c>
      <c r="AB10644">
        <v>3.1</v>
      </c>
      <c r="AC10644">
        <v>2.4500000000000002</v>
      </c>
      <c r="AD10644" t="str">
        <f t="shared" si="333"/>
        <v>H</v>
      </c>
      <c r="AE10644" t="str">
        <f t="shared" si="334"/>
        <v>N</v>
      </c>
      <c r="AF10644">
        <v>2.5</v>
      </c>
      <c r="AG10644">
        <v>1.53</v>
      </c>
      <c r="AH10644">
        <v>3.33</v>
      </c>
      <c r="AI10644">
        <v>3.2</v>
      </c>
      <c r="AJ10644">
        <v>2.6</v>
      </c>
      <c r="AK10644">
        <v>3.19</v>
      </c>
      <c r="AL10644">
        <v>3.09</v>
      </c>
      <c r="AM10644">
        <v>2.4900000000000002</v>
      </c>
      <c r="AN10644">
        <v>2.56</v>
      </c>
      <c r="AO10644">
        <v>1.63</v>
      </c>
      <c r="AP10644">
        <v>2.46</v>
      </c>
      <c r="AQ10644">
        <v>1.57</v>
      </c>
      <c r="AR10644">
        <v>0</v>
      </c>
      <c r="AS10644">
        <v>3</v>
      </c>
    </row>
    <row r="10645" spans="1:45" x14ac:dyDescent="0.3">
      <c r="A10645" t="s">
        <v>10929</v>
      </c>
      <c r="B10645" t="s">
        <v>10925</v>
      </c>
      <c r="C10645">
        <v>1</v>
      </c>
      <c r="D10645" s="1">
        <v>44422</v>
      </c>
      <c r="E10645" s="2">
        <v>0.625</v>
      </c>
      <c r="F10645" t="s">
        <v>53</v>
      </c>
      <c r="G10645" t="s">
        <v>454</v>
      </c>
      <c r="H10645">
        <v>3</v>
      </c>
      <c r="I10645">
        <v>0</v>
      </c>
      <c r="J10645" t="s">
        <v>51</v>
      </c>
      <c r="K10645">
        <v>2</v>
      </c>
      <c r="L10645">
        <v>0</v>
      </c>
      <c r="M10645" t="s">
        <v>51</v>
      </c>
      <c r="N10645" t="s">
        <v>6912</v>
      </c>
      <c r="O10645">
        <v>13</v>
      </c>
      <c r="P10645">
        <v>4</v>
      </c>
      <c r="Q10645">
        <v>6</v>
      </c>
      <c r="R10645">
        <v>1</v>
      </c>
      <c r="S10645">
        <v>5</v>
      </c>
      <c r="T10645">
        <v>2</v>
      </c>
      <c r="U10645">
        <v>15</v>
      </c>
      <c r="V10645">
        <v>11</v>
      </c>
      <c r="W10645">
        <v>0</v>
      </c>
      <c r="X10645">
        <v>0</v>
      </c>
      <c r="Y10645">
        <v>0</v>
      </c>
      <c r="Z10645">
        <v>0</v>
      </c>
      <c r="AA10645">
        <v>1.25</v>
      </c>
      <c r="AB10645">
        <v>5.75</v>
      </c>
      <c r="AC10645">
        <v>13</v>
      </c>
      <c r="AD10645" t="str">
        <f t="shared" si="333"/>
        <v>A</v>
      </c>
      <c r="AE10645" t="str">
        <f t="shared" si="334"/>
        <v>N</v>
      </c>
      <c r="AF10645">
        <v>1.8</v>
      </c>
      <c r="AG10645">
        <v>2</v>
      </c>
      <c r="AH10645">
        <v>1.3</v>
      </c>
      <c r="AI10645">
        <v>6.3</v>
      </c>
      <c r="AJ10645">
        <v>15</v>
      </c>
      <c r="AK10645">
        <v>1.26</v>
      </c>
      <c r="AL10645">
        <v>5.92</v>
      </c>
      <c r="AM10645">
        <v>12.8</v>
      </c>
      <c r="AN10645">
        <v>1.84</v>
      </c>
      <c r="AO10645">
        <v>2.12</v>
      </c>
      <c r="AP10645">
        <v>1.79</v>
      </c>
      <c r="AQ10645">
        <v>2.06</v>
      </c>
      <c r="AR10645">
        <v>3</v>
      </c>
      <c r="AS10645">
        <v>0</v>
      </c>
    </row>
    <row r="10646" spans="1:45" x14ac:dyDescent="0.3">
      <c r="A10646" t="s">
        <v>10930</v>
      </c>
      <c r="B10646" t="s">
        <v>10925</v>
      </c>
      <c r="C10646">
        <v>1</v>
      </c>
      <c r="D10646" s="1">
        <v>44422</v>
      </c>
      <c r="E10646" s="2">
        <v>0.625</v>
      </c>
      <c r="F10646" t="s">
        <v>73</v>
      </c>
      <c r="G10646" t="s">
        <v>72</v>
      </c>
      <c r="H10646">
        <v>3</v>
      </c>
      <c r="I10646">
        <v>1</v>
      </c>
      <c r="J10646" t="s">
        <v>51</v>
      </c>
      <c r="K10646">
        <v>0</v>
      </c>
      <c r="L10646">
        <v>1</v>
      </c>
      <c r="M10646" t="s">
        <v>47</v>
      </c>
      <c r="N10646" t="s">
        <v>9940</v>
      </c>
      <c r="O10646">
        <v>14</v>
      </c>
      <c r="P10646">
        <v>6</v>
      </c>
      <c r="Q10646">
        <v>6</v>
      </c>
      <c r="R10646">
        <v>3</v>
      </c>
      <c r="S10646">
        <v>6</v>
      </c>
      <c r="T10646">
        <v>8</v>
      </c>
      <c r="U10646">
        <v>13</v>
      </c>
      <c r="V10646">
        <v>15</v>
      </c>
      <c r="W10646">
        <v>2</v>
      </c>
      <c r="X10646">
        <v>0</v>
      </c>
      <c r="Y10646">
        <v>0</v>
      </c>
      <c r="Z10646">
        <v>0</v>
      </c>
      <c r="AA10646">
        <v>1.9</v>
      </c>
      <c r="AB10646">
        <v>3.5</v>
      </c>
      <c r="AC10646">
        <v>4</v>
      </c>
      <c r="AD10646" t="str">
        <f t="shared" si="333"/>
        <v>A</v>
      </c>
      <c r="AE10646" t="str">
        <f t="shared" si="334"/>
        <v>N</v>
      </c>
      <c r="AF10646">
        <v>2</v>
      </c>
      <c r="AG10646">
        <v>1.8</v>
      </c>
      <c r="AH10646">
        <v>2.04</v>
      </c>
      <c r="AI10646">
        <v>3.66</v>
      </c>
      <c r="AJ10646">
        <v>4.25</v>
      </c>
      <c r="AK10646">
        <v>1.97</v>
      </c>
      <c r="AL10646">
        <v>3.53</v>
      </c>
      <c r="AM10646">
        <v>4.04</v>
      </c>
      <c r="AN10646">
        <v>2.14</v>
      </c>
      <c r="AO10646">
        <v>1.85</v>
      </c>
      <c r="AP10646">
        <v>2.0699999999999998</v>
      </c>
      <c r="AQ10646">
        <v>1.79</v>
      </c>
      <c r="AR10646">
        <v>3</v>
      </c>
      <c r="AS10646">
        <v>0</v>
      </c>
    </row>
    <row r="10647" spans="1:45" x14ac:dyDescent="0.3">
      <c r="A10647" t="s">
        <v>10931</v>
      </c>
      <c r="B10647" t="s">
        <v>10925</v>
      </c>
      <c r="C10647">
        <v>1</v>
      </c>
      <c r="D10647" s="1">
        <v>44422</v>
      </c>
      <c r="E10647" s="2">
        <v>0.625</v>
      </c>
      <c r="F10647" t="s">
        <v>463</v>
      </c>
      <c r="G10647" t="s">
        <v>4016</v>
      </c>
      <c r="H10647">
        <v>1</v>
      </c>
      <c r="I10647">
        <v>0</v>
      </c>
      <c r="J10647" t="s">
        <v>51</v>
      </c>
      <c r="K10647">
        <v>1</v>
      </c>
      <c r="L10647">
        <v>0</v>
      </c>
      <c r="M10647" t="s">
        <v>51</v>
      </c>
      <c r="N10647" t="s">
        <v>7753</v>
      </c>
      <c r="O10647">
        <v>9</v>
      </c>
      <c r="P10647">
        <v>17</v>
      </c>
      <c r="Q10647">
        <v>5</v>
      </c>
      <c r="R10647">
        <v>3</v>
      </c>
      <c r="S10647">
        <v>5</v>
      </c>
      <c r="T10647">
        <v>4</v>
      </c>
      <c r="U10647">
        <v>6</v>
      </c>
      <c r="V10647">
        <v>10</v>
      </c>
      <c r="W10647">
        <v>1</v>
      </c>
      <c r="X10647">
        <v>2</v>
      </c>
      <c r="Y10647">
        <v>0</v>
      </c>
      <c r="Z10647">
        <v>0</v>
      </c>
      <c r="AA10647">
        <v>1.66</v>
      </c>
      <c r="AB10647">
        <v>3.8</v>
      </c>
      <c r="AC10647">
        <v>5.25</v>
      </c>
      <c r="AD10647" t="str">
        <f t="shared" si="333"/>
        <v>A</v>
      </c>
      <c r="AE10647" t="str">
        <f t="shared" si="334"/>
        <v>N</v>
      </c>
      <c r="AF10647">
        <v>2.09</v>
      </c>
      <c r="AG10647">
        <v>1.84</v>
      </c>
      <c r="AH10647">
        <v>1.75</v>
      </c>
      <c r="AI10647">
        <v>3.96</v>
      </c>
      <c r="AJ10647">
        <v>5.6</v>
      </c>
      <c r="AK10647">
        <v>1.71</v>
      </c>
      <c r="AL10647">
        <v>3.75</v>
      </c>
      <c r="AM10647">
        <v>5.32</v>
      </c>
      <c r="AN10647">
        <v>2.12</v>
      </c>
      <c r="AO10647">
        <v>1.85</v>
      </c>
      <c r="AP10647">
        <v>2.04</v>
      </c>
      <c r="AQ10647">
        <v>1.81</v>
      </c>
      <c r="AR10647">
        <v>3</v>
      </c>
      <c r="AS10647">
        <v>0</v>
      </c>
    </row>
    <row r="10648" spans="1:45" x14ac:dyDescent="0.3">
      <c r="A10648" t="s">
        <v>10932</v>
      </c>
      <c r="B10648" t="s">
        <v>10925</v>
      </c>
      <c r="C10648">
        <v>1</v>
      </c>
      <c r="D10648" s="1">
        <v>44422</v>
      </c>
      <c r="E10648" s="2">
        <v>0.625</v>
      </c>
      <c r="F10648" t="s">
        <v>2373</v>
      </c>
      <c r="G10648" t="s">
        <v>49</v>
      </c>
      <c r="H10648">
        <v>3</v>
      </c>
      <c r="I10648">
        <v>2</v>
      </c>
      <c r="J10648" t="s">
        <v>51</v>
      </c>
      <c r="K10648">
        <v>2</v>
      </c>
      <c r="L10648">
        <v>0</v>
      </c>
      <c r="M10648" t="s">
        <v>51</v>
      </c>
      <c r="N10648" t="s">
        <v>3639</v>
      </c>
      <c r="O10648">
        <v>13</v>
      </c>
      <c r="P10648">
        <v>11</v>
      </c>
      <c r="Q10648">
        <v>7</v>
      </c>
      <c r="R10648">
        <v>2</v>
      </c>
      <c r="S10648">
        <v>2</v>
      </c>
      <c r="T10648">
        <v>4</v>
      </c>
      <c r="U10648">
        <v>18</v>
      </c>
      <c r="V10648">
        <v>13</v>
      </c>
      <c r="W10648">
        <v>3</v>
      </c>
      <c r="X10648">
        <v>1</v>
      </c>
      <c r="Y10648">
        <v>0</v>
      </c>
      <c r="Z10648">
        <v>0</v>
      </c>
      <c r="AA10648">
        <v>3.1</v>
      </c>
      <c r="AB10648">
        <v>3.2</v>
      </c>
      <c r="AC10648">
        <v>2.37</v>
      </c>
      <c r="AD10648" t="str">
        <f t="shared" si="333"/>
        <v>H</v>
      </c>
      <c r="AE10648" t="str">
        <f t="shared" si="334"/>
        <v>Y</v>
      </c>
      <c r="AF10648">
        <v>2</v>
      </c>
      <c r="AG10648">
        <v>1.8</v>
      </c>
      <c r="AH10648">
        <v>3.3</v>
      </c>
      <c r="AI10648">
        <v>3.4</v>
      </c>
      <c r="AJ10648">
        <v>2.5</v>
      </c>
      <c r="AK10648">
        <v>3.14</v>
      </c>
      <c r="AL10648">
        <v>3.26</v>
      </c>
      <c r="AM10648">
        <v>2.41</v>
      </c>
      <c r="AN10648">
        <v>2.1</v>
      </c>
      <c r="AO10648">
        <v>1.87</v>
      </c>
      <c r="AP10648">
        <v>2.0299999999999998</v>
      </c>
      <c r="AQ10648">
        <v>1.82</v>
      </c>
      <c r="AR10648">
        <v>3</v>
      </c>
      <c r="AS10648">
        <v>0</v>
      </c>
    </row>
    <row r="10649" spans="1:45" x14ac:dyDescent="0.3">
      <c r="A10649" t="s">
        <v>10933</v>
      </c>
      <c r="B10649" t="s">
        <v>10925</v>
      </c>
      <c r="C10649">
        <v>1</v>
      </c>
      <c r="D10649" s="1">
        <v>44422</v>
      </c>
      <c r="E10649" s="2">
        <v>0.72916666666666663</v>
      </c>
      <c r="F10649" t="s">
        <v>78</v>
      </c>
      <c r="G10649" t="s">
        <v>56</v>
      </c>
      <c r="H10649">
        <v>0</v>
      </c>
      <c r="I10649">
        <v>3</v>
      </c>
      <c r="J10649" t="s">
        <v>47</v>
      </c>
      <c r="K10649">
        <v>0</v>
      </c>
      <c r="L10649">
        <v>1</v>
      </c>
      <c r="M10649" t="s">
        <v>47</v>
      </c>
      <c r="N10649" t="s">
        <v>4524</v>
      </c>
      <c r="O10649">
        <v>14</v>
      </c>
      <c r="P10649">
        <v>19</v>
      </c>
      <c r="Q10649">
        <v>3</v>
      </c>
      <c r="R10649">
        <v>8</v>
      </c>
      <c r="S10649">
        <v>3</v>
      </c>
      <c r="T10649">
        <v>11</v>
      </c>
      <c r="U10649">
        <v>4</v>
      </c>
      <c r="V10649">
        <v>14</v>
      </c>
      <c r="W10649">
        <v>1</v>
      </c>
      <c r="X10649">
        <v>1</v>
      </c>
      <c r="Y10649">
        <v>0</v>
      </c>
      <c r="Z10649">
        <v>0</v>
      </c>
      <c r="AA10649">
        <v>9</v>
      </c>
      <c r="AB10649">
        <v>5.75</v>
      </c>
      <c r="AC10649">
        <v>1.3</v>
      </c>
      <c r="AD10649" t="str">
        <f t="shared" si="333"/>
        <v>H</v>
      </c>
      <c r="AE10649" t="str">
        <f t="shared" si="334"/>
        <v>N</v>
      </c>
      <c r="AF10649">
        <v>1.53</v>
      </c>
      <c r="AG10649">
        <v>2.5</v>
      </c>
      <c r="AH10649">
        <v>9.9</v>
      </c>
      <c r="AI10649">
        <v>6</v>
      </c>
      <c r="AJ10649">
        <v>1.37</v>
      </c>
      <c r="AK10649">
        <v>8.7799999999999994</v>
      </c>
      <c r="AL10649">
        <v>5.71</v>
      </c>
      <c r="AM10649">
        <v>1.33</v>
      </c>
      <c r="AN10649">
        <v>1.56</v>
      </c>
      <c r="AO10649">
        <v>2.75</v>
      </c>
      <c r="AP10649">
        <v>1.52</v>
      </c>
      <c r="AQ10649">
        <v>2.59</v>
      </c>
      <c r="AR10649">
        <v>0</v>
      </c>
      <c r="AS10649">
        <v>3</v>
      </c>
    </row>
    <row r="10650" spans="1:45" x14ac:dyDescent="0.3">
      <c r="A10650" t="s">
        <v>10934</v>
      </c>
      <c r="B10650" t="s">
        <v>10925</v>
      </c>
      <c r="C10650">
        <v>1</v>
      </c>
      <c r="D10650" s="1">
        <v>44423</v>
      </c>
      <c r="E10650" s="2">
        <v>0.58333333333333337</v>
      </c>
      <c r="F10650" t="s">
        <v>63</v>
      </c>
      <c r="G10650" t="s">
        <v>75</v>
      </c>
      <c r="H10650">
        <v>2</v>
      </c>
      <c r="I10650">
        <v>4</v>
      </c>
      <c r="J10650" t="s">
        <v>47</v>
      </c>
      <c r="K10650">
        <v>2</v>
      </c>
      <c r="L10650">
        <v>1</v>
      </c>
      <c r="M10650" t="s">
        <v>51</v>
      </c>
      <c r="N10650" t="s">
        <v>4453</v>
      </c>
      <c r="O10650">
        <v>17</v>
      </c>
      <c r="P10650">
        <v>8</v>
      </c>
      <c r="Q10650">
        <v>3</v>
      </c>
      <c r="R10650">
        <v>9</v>
      </c>
      <c r="S10650">
        <v>7</v>
      </c>
      <c r="T10650">
        <v>6</v>
      </c>
      <c r="U10650">
        <v>4</v>
      </c>
      <c r="V10650">
        <v>3</v>
      </c>
      <c r="W10650">
        <v>1</v>
      </c>
      <c r="X10650">
        <v>0</v>
      </c>
      <c r="Y10650">
        <v>0</v>
      </c>
      <c r="Z10650">
        <v>0</v>
      </c>
      <c r="AA10650">
        <v>3.2</v>
      </c>
      <c r="AB10650">
        <v>3.5</v>
      </c>
      <c r="AC10650">
        <v>2.2000000000000002</v>
      </c>
      <c r="AD10650" t="str">
        <f t="shared" si="333"/>
        <v>H</v>
      </c>
      <c r="AE10650" t="str">
        <f t="shared" si="334"/>
        <v>N</v>
      </c>
      <c r="AF10650">
        <v>1.99</v>
      </c>
      <c r="AG10650">
        <v>1.94</v>
      </c>
      <c r="AH10650">
        <v>3.36</v>
      </c>
      <c r="AI10650">
        <v>3.61</v>
      </c>
      <c r="AJ10650">
        <v>2.36</v>
      </c>
      <c r="AK10650">
        <v>3.2</v>
      </c>
      <c r="AL10650">
        <v>3.51</v>
      </c>
      <c r="AM10650">
        <v>2.2599999999999998</v>
      </c>
      <c r="AN10650">
        <v>2.0099999999999998</v>
      </c>
      <c r="AO10650">
        <v>1.96</v>
      </c>
      <c r="AP10650">
        <v>1.95</v>
      </c>
      <c r="AQ10650">
        <v>1.9</v>
      </c>
      <c r="AR10650">
        <v>0</v>
      </c>
      <c r="AS10650">
        <v>3</v>
      </c>
    </row>
    <row r="10651" spans="1:45" x14ac:dyDescent="0.3">
      <c r="A10651" t="s">
        <v>10935</v>
      </c>
      <c r="B10651" t="s">
        <v>10925</v>
      </c>
      <c r="C10651">
        <v>1</v>
      </c>
      <c r="D10651" s="1">
        <v>44423</v>
      </c>
      <c r="E10651" s="2">
        <v>0.6875</v>
      </c>
      <c r="F10651" t="s">
        <v>64</v>
      </c>
      <c r="G10651" t="s">
        <v>59</v>
      </c>
      <c r="H10651">
        <v>1</v>
      </c>
      <c r="I10651">
        <v>0</v>
      </c>
      <c r="J10651" t="s">
        <v>51</v>
      </c>
      <c r="K10651">
        <v>0</v>
      </c>
      <c r="L10651">
        <v>0</v>
      </c>
      <c r="M10651" t="s">
        <v>61</v>
      </c>
      <c r="N10651" t="s">
        <v>6558</v>
      </c>
      <c r="O10651">
        <v>13</v>
      </c>
      <c r="P10651">
        <v>18</v>
      </c>
      <c r="Q10651">
        <v>3</v>
      </c>
      <c r="R10651">
        <v>4</v>
      </c>
      <c r="S10651">
        <v>3</v>
      </c>
      <c r="T10651">
        <v>11</v>
      </c>
      <c r="U10651">
        <v>11</v>
      </c>
      <c r="V10651">
        <v>8</v>
      </c>
      <c r="W10651">
        <v>2</v>
      </c>
      <c r="X10651">
        <v>1</v>
      </c>
      <c r="Y10651">
        <v>0</v>
      </c>
      <c r="Z10651">
        <v>0</v>
      </c>
      <c r="AA10651">
        <v>5.5</v>
      </c>
      <c r="AB10651">
        <v>4.2</v>
      </c>
      <c r="AC10651">
        <v>1.6</v>
      </c>
      <c r="AD10651" t="str">
        <f t="shared" si="333"/>
        <v>H</v>
      </c>
      <c r="AE10651" t="str">
        <f t="shared" si="334"/>
        <v>Y</v>
      </c>
      <c r="AF10651">
        <v>1.89</v>
      </c>
      <c r="AG10651">
        <v>2.04</v>
      </c>
      <c r="AH10651">
        <v>5.85</v>
      </c>
      <c r="AI10651">
        <v>4.3</v>
      </c>
      <c r="AJ10651">
        <v>1.68</v>
      </c>
      <c r="AK10651">
        <v>5.49</v>
      </c>
      <c r="AL10651">
        <v>4.0999999999999996</v>
      </c>
      <c r="AM10651">
        <v>1.64</v>
      </c>
      <c r="AN10651">
        <v>1.91</v>
      </c>
      <c r="AO10651">
        <v>2.1</v>
      </c>
      <c r="AP10651">
        <v>1.85</v>
      </c>
      <c r="AQ10651">
        <v>2.0099999999999998</v>
      </c>
      <c r="AR10651">
        <v>3</v>
      </c>
      <c r="AS10651">
        <v>0</v>
      </c>
    </row>
    <row r="10652" spans="1:45" x14ac:dyDescent="0.3">
      <c r="A10652" t="s">
        <v>10936</v>
      </c>
      <c r="B10652" t="s">
        <v>10925</v>
      </c>
      <c r="C10652">
        <v>2</v>
      </c>
      <c r="D10652" s="1">
        <v>44429</v>
      </c>
      <c r="E10652" s="2">
        <v>0.52083333333333337</v>
      </c>
      <c r="F10652" t="s">
        <v>56</v>
      </c>
      <c r="G10652" t="s">
        <v>6329</v>
      </c>
      <c r="H10652">
        <v>2</v>
      </c>
      <c r="I10652">
        <v>0</v>
      </c>
      <c r="J10652" t="s">
        <v>51</v>
      </c>
      <c r="K10652">
        <v>1</v>
      </c>
      <c r="L10652">
        <v>0</v>
      </c>
      <c r="M10652" t="s">
        <v>51</v>
      </c>
      <c r="N10652" t="s">
        <v>3639</v>
      </c>
      <c r="O10652">
        <v>27</v>
      </c>
      <c r="P10652">
        <v>9</v>
      </c>
      <c r="Q10652">
        <v>9</v>
      </c>
      <c r="R10652">
        <v>3</v>
      </c>
      <c r="S10652">
        <v>8</v>
      </c>
      <c r="T10652">
        <v>4</v>
      </c>
      <c r="U10652">
        <v>6</v>
      </c>
      <c r="V10652">
        <v>12</v>
      </c>
      <c r="W10652">
        <v>0</v>
      </c>
      <c r="X10652">
        <v>0</v>
      </c>
      <c r="Y10652">
        <v>0</v>
      </c>
      <c r="Z10652">
        <v>0</v>
      </c>
      <c r="AA10652">
        <v>1.18</v>
      </c>
      <c r="AB10652">
        <v>7.5</v>
      </c>
      <c r="AC10652">
        <v>13</v>
      </c>
      <c r="AD10652" t="str">
        <f t="shared" si="333"/>
        <v>A</v>
      </c>
      <c r="AE10652" t="str">
        <f t="shared" si="334"/>
        <v>N</v>
      </c>
      <c r="AF10652">
        <v>1.53</v>
      </c>
      <c r="AG10652">
        <v>2.5</v>
      </c>
      <c r="AH10652">
        <v>1.24</v>
      </c>
      <c r="AI10652">
        <v>7.5</v>
      </c>
      <c r="AJ10652">
        <v>17</v>
      </c>
      <c r="AK10652">
        <v>1.21</v>
      </c>
      <c r="AL10652">
        <v>6.97</v>
      </c>
      <c r="AM10652">
        <v>14.41</v>
      </c>
      <c r="AN10652">
        <v>1.59</v>
      </c>
      <c r="AO10652">
        <v>2.61</v>
      </c>
      <c r="AP10652">
        <v>1.54</v>
      </c>
      <c r="AQ10652">
        <v>2.5</v>
      </c>
      <c r="AR10652">
        <v>3</v>
      </c>
      <c r="AS10652">
        <v>0</v>
      </c>
    </row>
    <row r="10653" spans="1:45" x14ac:dyDescent="0.3">
      <c r="A10653" t="s">
        <v>10937</v>
      </c>
      <c r="B10653" t="s">
        <v>10925</v>
      </c>
      <c r="C10653">
        <v>2</v>
      </c>
      <c r="D10653" s="1">
        <v>44429</v>
      </c>
      <c r="E10653" s="2">
        <v>0.625</v>
      </c>
      <c r="F10653" t="s">
        <v>49</v>
      </c>
      <c r="G10653" t="s">
        <v>63</v>
      </c>
      <c r="H10653">
        <v>2</v>
      </c>
      <c r="I10653">
        <v>0</v>
      </c>
      <c r="J10653" t="s">
        <v>51</v>
      </c>
      <c r="K10653">
        <v>1</v>
      </c>
      <c r="L10653">
        <v>0</v>
      </c>
      <c r="M10653" t="s">
        <v>51</v>
      </c>
      <c r="N10653" t="s">
        <v>9741</v>
      </c>
      <c r="O10653">
        <v>10</v>
      </c>
      <c r="P10653">
        <v>9</v>
      </c>
      <c r="Q10653">
        <v>2</v>
      </c>
      <c r="R10653">
        <v>1</v>
      </c>
      <c r="S10653">
        <v>3</v>
      </c>
      <c r="T10653">
        <v>4</v>
      </c>
      <c r="U10653">
        <v>8</v>
      </c>
      <c r="V10653">
        <v>18</v>
      </c>
      <c r="W10653">
        <v>3</v>
      </c>
      <c r="X10653">
        <v>4</v>
      </c>
      <c r="Y10653">
        <v>0</v>
      </c>
      <c r="Z10653">
        <v>0</v>
      </c>
      <c r="AA10653">
        <v>1.8</v>
      </c>
      <c r="AB10653">
        <v>3.75</v>
      </c>
      <c r="AC10653">
        <v>4.33</v>
      </c>
      <c r="AD10653" t="str">
        <f t="shared" si="333"/>
        <v>A</v>
      </c>
      <c r="AE10653" t="str">
        <f t="shared" si="334"/>
        <v>N</v>
      </c>
      <c r="AF10653">
        <v>1.72</v>
      </c>
      <c r="AG10653">
        <v>2.1</v>
      </c>
      <c r="AH10653">
        <v>1.87</v>
      </c>
      <c r="AI10653">
        <v>4.2</v>
      </c>
      <c r="AJ10653">
        <v>4.5</v>
      </c>
      <c r="AK10653">
        <v>1.82</v>
      </c>
      <c r="AL10653">
        <v>3.92</v>
      </c>
      <c r="AM10653">
        <v>4.25</v>
      </c>
      <c r="AN10653">
        <v>1.81</v>
      </c>
      <c r="AO10653">
        <v>2.1800000000000002</v>
      </c>
      <c r="AP10653">
        <v>1.77</v>
      </c>
      <c r="AQ10653">
        <v>2.09</v>
      </c>
      <c r="AR10653">
        <v>3</v>
      </c>
      <c r="AS10653">
        <v>0</v>
      </c>
    </row>
    <row r="10654" spans="1:45" x14ac:dyDescent="0.3">
      <c r="A10654" t="s">
        <v>10938</v>
      </c>
      <c r="B10654" t="s">
        <v>10925</v>
      </c>
      <c r="C10654">
        <v>2</v>
      </c>
      <c r="D10654" s="1">
        <v>44429</v>
      </c>
      <c r="E10654" s="2">
        <v>0.625</v>
      </c>
      <c r="F10654" t="s">
        <v>454</v>
      </c>
      <c r="G10654" t="s">
        <v>10926</v>
      </c>
      <c r="H10654">
        <v>0</v>
      </c>
      <c r="I10654">
        <v>0</v>
      </c>
      <c r="J10654" t="s">
        <v>61</v>
      </c>
      <c r="K10654">
        <v>0</v>
      </c>
      <c r="L10654">
        <v>0</v>
      </c>
      <c r="M10654" t="s">
        <v>61</v>
      </c>
      <c r="N10654" t="s">
        <v>4453</v>
      </c>
      <c r="O10654">
        <v>7</v>
      </c>
      <c r="P10654">
        <v>14</v>
      </c>
      <c r="Q10654">
        <v>2</v>
      </c>
      <c r="R10654">
        <v>3</v>
      </c>
      <c r="S10654">
        <v>3</v>
      </c>
      <c r="T10654">
        <v>5</v>
      </c>
      <c r="U10654">
        <v>12</v>
      </c>
      <c r="V10654">
        <v>9</v>
      </c>
      <c r="W10654">
        <v>3</v>
      </c>
      <c r="X10654">
        <v>1</v>
      </c>
      <c r="Y10654">
        <v>0</v>
      </c>
      <c r="Z10654">
        <v>0</v>
      </c>
      <c r="AA10654">
        <v>2.5499999999999998</v>
      </c>
      <c r="AB10654">
        <v>3.2</v>
      </c>
      <c r="AC10654">
        <v>2.87</v>
      </c>
      <c r="AD10654" t="str">
        <f t="shared" si="333"/>
        <v>A</v>
      </c>
      <c r="AE10654" t="str">
        <f t="shared" si="334"/>
        <v>N</v>
      </c>
      <c r="AF10654">
        <v>2.2999999999999998</v>
      </c>
      <c r="AG10654">
        <v>1.61</v>
      </c>
      <c r="AH10654">
        <v>2.7</v>
      </c>
      <c r="AI10654">
        <v>3.3</v>
      </c>
      <c r="AJ10654">
        <v>3.02</v>
      </c>
      <c r="AK10654">
        <v>2.61</v>
      </c>
      <c r="AL10654">
        <v>3.18</v>
      </c>
      <c r="AM10654">
        <v>2.9</v>
      </c>
      <c r="AN10654">
        <v>2.4300000000000002</v>
      </c>
      <c r="AO10654">
        <v>1.67</v>
      </c>
      <c r="AP10654">
        <v>2.3199999999999998</v>
      </c>
      <c r="AQ10654">
        <v>1.62</v>
      </c>
      <c r="AR10654">
        <v>1</v>
      </c>
      <c r="AS10654">
        <v>1</v>
      </c>
    </row>
    <row r="10655" spans="1:45" x14ac:dyDescent="0.3">
      <c r="A10655" t="s">
        <v>10939</v>
      </c>
      <c r="B10655" t="s">
        <v>10925</v>
      </c>
      <c r="C10655">
        <v>2</v>
      </c>
      <c r="D10655" s="1">
        <v>44429</v>
      </c>
      <c r="E10655" s="2">
        <v>0.625</v>
      </c>
      <c r="F10655" t="s">
        <v>60</v>
      </c>
      <c r="G10655" t="s">
        <v>73</v>
      </c>
      <c r="H10655">
        <v>2</v>
      </c>
      <c r="I10655">
        <v>2</v>
      </c>
      <c r="J10655" t="s">
        <v>61</v>
      </c>
      <c r="K10655">
        <v>1</v>
      </c>
      <c r="L10655">
        <v>1</v>
      </c>
      <c r="M10655" t="s">
        <v>61</v>
      </c>
      <c r="N10655" t="s">
        <v>10386</v>
      </c>
      <c r="O10655">
        <v>17</v>
      </c>
      <c r="P10655">
        <v>17</v>
      </c>
      <c r="Q10655">
        <v>4</v>
      </c>
      <c r="R10655">
        <v>8</v>
      </c>
      <c r="S10655">
        <v>8</v>
      </c>
      <c r="T10655">
        <v>5</v>
      </c>
      <c r="U10655">
        <v>6</v>
      </c>
      <c r="V10655">
        <v>13</v>
      </c>
      <c r="W10655">
        <v>2</v>
      </c>
      <c r="X10655">
        <v>4</v>
      </c>
      <c r="Y10655">
        <v>0</v>
      </c>
      <c r="Z10655">
        <v>0</v>
      </c>
      <c r="AA10655">
        <v>2.37</v>
      </c>
      <c r="AB10655">
        <v>3.4</v>
      </c>
      <c r="AC10655">
        <v>3</v>
      </c>
      <c r="AD10655" t="str">
        <f t="shared" ref="AD10655:AD10718" si="335">IF(IF(AC10655&gt;AA10655,G10655,F10655)=F10655,"H","A")</f>
        <v>A</v>
      </c>
      <c r="AE10655" t="str">
        <f t="shared" si="334"/>
        <v>N</v>
      </c>
      <c r="AF10655">
        <v>1.72</v>
      </c>
      <c r="AG10655">
        <v>2.1</v>
      </c>
      <c r="AH10655">
        <v>2.4500000000000002</v>
      </c>
      <c r="AI10655">
        <v>3.6</v>
      </c>
      <c r="AJ10655">
        <v>3.19</v>
      </c>
      <c r="AK10655">
        <v>2.37</v>
      </c>
      <c r="AL10655">
        <v>3.47</v>
      </c>
      <c r="AM10655">
        <v>3.03</v>
      </c>
      <c r="AN10655">
        <v>1.76</v>
      </c>
      <c r="AO10655">
        <v>2.29</v>
      </c>
      <c r="AP10655">
        <v>1.7</v>
      </c>
      <c r="AQ10655">
        <v>2.2000000000000002</v>
      </c>
      <c r="AR10655">
        <v>1</v>
      </c>
      <c r="AS10655">
        <v>1</v>
      </c>
    </row>
    <row r="10656" spans="1:45" x14ac:dyDescent="0.3">
      <c r="A10656" t="s">
        <v>10940</v>
      </c>
      <c r="B10656" t="s">
        <v>10925</v>
      </c>
      <c r="C10656">
        <v>2</v>
      </c>
      <c r="D10656" s="1">
        <v>44429</v>
      </c>
      <c r="E10656" s="2">
        <v>0.625</v>
      </c>
      <c r="F10656" t="s">
        <v>59</v>
      </c>
      <c r="G10656" t="s">
        <v>78</v>
      </c>
      <c r="H10656">
        <v>5</v>
      </c>
      <c r="I10656">
        <v>0</v>
      </c>
      <c r="J10656" t="s">
        <v>51</v>
      </c>
      <c r="K10656">
        <v>2</v>
      </c>
      <c r="L10656">
        <v>0</v>
      </c>
      <c r="M10656" t="s">
        <v>51</v>
      </c>
      <c r="N10656" t="s">
        <v>8363</v>
      </c>
      <c r="O10656">
        <v>16</v>
      </c>
      <c r="P10656">
        <v>1</v>
      </c>
      <c r="Q10656">
        <v>4</v>
      </c>
      <c r="R10656">
        <v>0</v>
      </c>
      <c r="S10656">
        <v>6</v>
      </c>
      <c r="T10656">
        <v>1</v>
      </c>
      <c r="U10656">
        <v>13</v>
      </c>
      <c r="V10656">
        <v>7</v>
      </c>
      <c r="W10656">
        <v>1</v>
      </c>
      <c r="X10656">
        <v>0</v>
      </c>
      <c r="Y10656">
        <v>0</v>
      </c>
      <c r="Z10656">
        <v>0</v>
      </c>
      <c r="AA10656">
        <v>1.08</v>
      </c>
      <c r="AB10656">
        <v>11</v>
      </c>
      <c r="AC10656">
        <v>26</v>
      </c>
      <c r="AD10656" t="str">
        <f t="shared" si="335"/>
        <v>A</v>
      </c>
      <c r="AE10656" t="str">
        <f t="shared" si="334"/>
        <v>N</v>
      </c>
      <c r="AF10656">
        <v>1.33</v>
      </c>
      <c r="AG10656">
        <v>3.4</v>
      </c>
      <c r="AH10656">
        <v>1.1299999999999999</v>
      </c>
      <c r="AI10656">
        <v>12.5</v>
      </c>
      <c r="AJ10656">
        <v>33</v>
      </c>
      <c r="AK10656">
        <v>1.1100000000000001</v>
      </c>
      <c r="AL10656">
        <v>10.58</v>
      </c>
      <c r="AM10656">
        <v>25.64</v>
      </c>
      <c r="AN10656">
        <v>1.39</v>
      </c>
      <c r="AO10656">
        <v>3.4</v>
      </c>
      <c r="AP10656">
        <v>1.34</v>
      </c>
      <c r="AQ10656">
        <v>3.29</v>
      </c>
      <c r="AR10656">
        <v>3</v>
      </c>
      <c r="AS10656">
        <v>0</v>
      </c>
    </row>
    <row r="10657" spans="1:45" x14ac:dyDescent="0.3">
      <c r="A10657" t="s">
        <v>10941</v>
      </c>
      <c r="B10657" t="s">
        <v>10925</v>
      </c>
      <c r="C10657">
        <v>2</v>
      </c>
      <c r="D10657" s="1">
        <v>44429</v>
      </c>
      <c r="E10657" s="2">
        <v>0.72916666666666663</v>
      </c>
      <c r="F10657" t="s">
        <v>9392</v>
      </c>
      <c r="G10657" t="s">
        <v>2373</v>
      </c>
      <c r="H10657">
        <v>2</v>
      </c>
      <c r="I10657">
        <v>0</v>
      </c>
      <c r="J10657" t="s">
        <v>51</v>
      </c>
      <c r="K10657">
        <v>2</v>
      </c>
      <c r="L10657">
        <v>0</v>
      </c>
      <c r="M10657" t="s">
        <v>51</v>
      </c>
      <c r="N10657" t="s">
        <v>6558</v>
      </c>
      <c r="O10657">
        <v>13</v>
      </c>
      <c r="P10657">
        <v>10</v>
      </c>
      <c r="Q10657">
        <v>3</v>
      </c>
      <c r="R10657">
        <v>1</v>
      </c>
      <c r="S10657">
        <v>7</v>
      </c>
      <c r="T10657">
        <v>2</v>
      </c>
      <c r="U10657">
        <v>11</v>
      </c>
      <c r="V10657">
        <v>6</v>
      </c>
      <c r="W10657">
        <v>4</v>
      </c>
      <c r="X10657">
        <v>0</v>
      </c>
      <c r="Y10657">
        <v>0</v>
      </c>
      <c r="Z10657">
        <v>0</v>
      </c>
      <c r="AA10657">
        <v>1.7</v>
      </c>
      <c r="AB10657">
        <v>3.5</v>
      </c>
      <c r="AC10657">
        <v>5.75</v>
      </c>
      <c r="AD10657" t="str">
        <f t="shared" si="335"/>
        <v>A</v>
      </c>
      <c r="AE10657" t="str">
        <f t="shared" si="334"/>
        <v>N</v>
      </c>
      <c r="AF10657">
        <v>2.2000000000000002</v>
      </c>
      <c r="AG10657">
        <v>1.66</v>
      </c>
      <c r="AH10657">
        <v>1.8</v>
      </c>
      <c r="AI10657">
        <v>3.6</v>
      </c>
      <c r="AJ10657">
        <v>5.9</v>
      </c>
      <c r="AK10657">
        <v>1.74</v>
      </c>
      <c r="AL10657">
        <v>3.52</v>
      </c>
      <c r="AM10657">
        <v>5.53</v>
      </c>
      <c r="AN10657">
        <v>2.31</v>
      </c>
      <c r="AO10657">
        <v>1.73</v>
      </c>
      <c r="AP10657">
        <v>2.2400000000000002</v>
      </c>
      <c r="AQ10657">
        <v>1.67</v>
      </c>
      <c r="AR10657">
        <v>3</v>
      </c>
      <c r="AS10657">
        <v>0</v>
      </c>
    </row>
    <row r="10658" spans="1:45" x14ac:dyDescent="0.3">
      <c r="A10658" t="s">
        <v>10942</v>
      </c>
      <c r="B10658" t="s">
        <v>10925</v>
      </c>
      <c r="C10658">
        <v>2</v>
      </c>
      <c r="D10658" s="1">
        <v>44430</v>
      </c>
      <c r="E10658" s="2">
        <v>0.58333333333333337</v>
      </c>
      <c r="F10658" t="s">
        <v>72</v>
      </c>
      <c r="G10658" t="s">
        <v>79</v>
      </c>
      <c r="H10658">
        <v>1</v>
      </c>
      <c r="I10658">
        <v>1</v>
      </c>
      <c r="J10658" t="s">
        <v>61</v>
      </c>
      <c r="K10658">
        <v>1</v>
      </c>
      <c r="L10658">
        <v>0</v>
      </c>
      <c r="M10658" t="s">
        <v>51</v>
      </c>
      <c r="N10658" t="s">
        <v>7753</v>
      </c>
      <c r="O10658">
        <v>8</v>
      </c>
      <c r="P10658">
        <v>15</v>
      </c>
      <c r="Q10658">
        <v>3</v>
      </c>
      <c r="R10658">
        <v>4</v>
      </c>
      <c r="S10658">
        <v>7</v>
      </c>
      <c r="T10658">
        <v>7</v>
      </c>
      <c r="U10658">
        <v>12</v>
      </c>
      <c r="V10658">
        <v>10</v>
      </c>
      <c r="W10658">
        <v>2</v>
      </c>
      <c r="X10658">
        <v>3</v>
      </c>
      <c r="Y10658">
        <v>0</v>
      </c>
      <c r="Z10658">
        <v>0</v>
      </c>
      <c r="AA10658">
        <v>5.5</v>
      </c>
      <c r="AB10658">
        <v>4.2</v>
      </c>
      <c r="AC10658">
        <v>1.57</v>
      </c>
      <c r="AD10658" t="str">
        <f t="shared" si="335"/>
        <v>H</v>
      </c>
      <c r="AE10658" t="str">
        <f t="shared" si="334"/>
        <v>N</v>
      </c>
      <c r="AF10658">
        <v>1.72</v>
      </c>
      <c r="AG10658">
        <v>2.1</v>
      </c>
      <c r="AH10658">
        <v>5.75</v>
      </c>
      <c r="AI10658">
        <v>4.42</v>
      </c>
      <c r="AJ10658">
        <v>1.66</v>
      </c>
      <c r="AK10658">
        <v>5.36</v>
      </c>
      <c r="AL10658">
        <v>4.26</v>
      </c>
      <c r="AM10658">
        <v>1.61</v>
      </c>
      <c r="AN10658">
        <v>1.78</v>
      </c>
      <c r="AO10658">
        <v>2.25</v>
      </c>
      <c r="AP10658">
        <v>1.72</v>
      </c>
      <c r="AQ10658">
        <v>2.16</v>
      </c>
      <c r="AR10658">
        <v>1</v>
      </c>
      <c r="AS10658">
        <v>1</v>
      </c>
    </row>
    <row r="10659" spans="1:45" x14ac:dyDescent="0.3">
      <c r="A10659" t="s">
        <v>10943</v>
      </c>
      <c r="B10659" t="s">
        <v>10925</v>
      </c>
      <c r="C10659">
        <v>2</v>
      </c>
      <c r="D10659" s="1">
        <v>44430</v>
      </c>
      <c r="E10659" s="2">
        <v>0.58333333333333337</v>
      </c>
      <c r="F10659" t="s">
        <v>4016</v>
      </c>
      <c r="G10659" t="s">
        <v>64</v>
      </c>
      <c r="H10659">
        <v>0</v>
      </c>
      <c r="I10659">
        <v>1</v>
      </c>
      <c r="J10659" t="s">
        <v>47</v>
      </c>
      <c r="K10659">
        <v>0</v>
      </c>
      <c r="L10659">
        <v>1</v>
      </c>
      <c r="M10659" t="s">
        <v>47</v>
      </c>
      <c r="N10659" t="s">
        <v>5950</v>
      </c>
      <c r="O10659">
        <v>25</v>
      </c>
      <c r="P10659">
        <v>8</v>
      </c>
      <c r="Q10659">
        <v>6</v>
      </c>
      <c r="R10659">
        <v>6</v>
      </c>
      <c r="S10659">
        <v>5</v>
      </c>
      <c r="T10659">
        <v>4</v>
      </c>
      <c r="U10659">
        <v>9</v>
      </c>
      <c r="V10659">
        <v>7</v>
      </c>
      <c r="W10659">
        <v>1</v>
      </c>
      <c r="X10659">
        <v>4</v>
      </c>
      <c r="Y10659">
        <v>0</v>
      </c>
      <c r="Z10659">
        <v>0</v>
      </c>
      <c r="AA10659">
        <v>3.2</v>
      </c>
      <c r="AB10659">
        <v>3.2</v>
      </c>
      <c r="AC10659">
        <v>2.35</v>
      </c>
      <c r="AD10659" t="str">
        <f t="shared" si="335"/>
        <v>H</v>
      </c>
      <c r="AE10659" t="str">
        <f t="shared" si="334"/>
        <v>N</v>
      </c>
      <c r="AF10659">
        <v>2.2000000000000002</v>
      </c>
      <c r="AG10659">
        <v>1.66</v>
      </c>
      <c r="AH10659">
        <v>3.42</v>
      </c>
      <c r="AI10659">
        <v>3.29</v>
      </c>
      <c r="AJ10659">
        <v>2.5499999999999998</v>
      </c>
      <c r="AK10659">
        <v>3.2</v>
      </c>
      <c r="AL10659">
        <v>3.15</v>
      </c>
      <c r="AM10659">
        <v>2.4300000000000002</v>
      </c>
      <c r="AN10659">
        <v>2.31</v>
      </c>
      <c r="AO10659">
        <v>1.72</v>
      </c>
      <c r="AP10659">
        <v>2.2400000000000002</v>
      </c>
      <c r="AQ10659">
        <v>1.67</v>
      </c>
      <c r="AR10659">
        <v>0</v>
      </c>
      <c r="AS10659">
        <v>3</v>
      </c>
    </row>
    <row r="10660" spans="1:45" x14ac:dyDescent="0.3">
      <c r="A10660" t="s">
        <v>10944</v>
      </c>
      <c r="B10660" t="s">
        <v>10925</v>
      </c>
      <c r="C10660">
        <v>2</v>
      </c>
      <c r="D10660" s="1">
        <v>44430</v>
      </c>
      <c r="E10660" s="2">
        <v>0.6875</v>
      </c>
      <c r="F10660" t="s">
        <v>45</v>
      </c>
      <c r="G10660" t="s">
        <v>53</v>
      </c>
      <c r="H10660">
        <v>0</v>
      </c>
      <c r="I10660">
        <v>2</v>
      </c>
      <c r="J10660" t="s">
        <v>47</v>
      </c>
      <c r="K10660">
        <v>0</v>
      </c>
      <c r="L10660">
        <v>2</v>
      </c>
      <c r="M10660" t="s">
        <v>47</v>
      </c>
      <c r="N10660" t="s">
        <v>8267</v>
      </c>
      <c r="O10660">
        <v>6</v>
      </c>
      <c r="P10660">
        <v>22</v>
      </c>
      <c r="Q10660">
        <v>3</v>
      </c>
      <c r="R10660">
        <v>5</v>
      </c>
      <c r="S10660">
        <v>9</v>
      </c>
      <c r="T10660">
        <v>8</v>
      </c>
      <c r="U10660">
        <v>10</v>
      </c>
      <c r="V10660">
        <v>4</v>
      </c>
      <c r="W10660">
        <v>3</v>
      </c>
      <c r="X10660">
        <v>0</v>
      </c>
      <c r="Y10660">
        <v>0</v>
      </c>
      <c r="Z10660">
        <v>0</v>
      </c>
      <c r="AA10660">
        <v>4.75</v>
      </c>
      <c r="AB10660">
        <v>3.75</v>
      </c>
      <c r="AC10660">
        <v>1.72</v>
      </c>
      <c r="AD10660" t="str">
        <f t="shared" si="335"/>
        <v>H</v>
      </c>
      <c r="AE10660" t="str">
        <f t="shared" si="334"/>
        <v>N</v>
      </c>
      <c r="AF10660">
        <v>2.1</v>
      </c>
      <c r="AG10660">
        <v>1.72</v>
      </c>
      <c r="AH10660">
        <v>5</v>
      </c>
      <c r="AI10660">
        <v>3.9</v>
      </c>
      <c r="AJ10660">
        <v>1.83</v>
      </c>
      <c r="AK10660">
        <v>4.76</v>
      </c>
      <c r="AL10660">
        <v>3.74</v>
      </c>
      <c r="AM10660">
        <v>1.78</v>
      </c>
      <c r="AN10660">
        <v>2.14</v>
      </c>
      <c r="AO10660">
        <v>1.87</v>
      </c>
      <c r="AP10660">
        <v>2.0699999999999998</v>
      </c>
      <c r="AQ10660">
        <v>1.79</v>
      </c>
      <c r="AR10660">
        <v>0</v>
      </c>
      <c r="AS10660">
        <v>3</v>
      </c>
    </row>
    <row r="10661" spans="1:45" x14ac:dyDescent="0.3">
      <c r="A10661" t="s">
        <v>10945</v>
      </c>
      <c r="B10661" t="s">
        <v>10925</v>
      </c>
      <c r="C10661">
        <v>2</v>
      </c>
      <c r="D10661" s="1">
        <v>44431</v>
      </c>
      <c r="E10661" s="2">
        <v>0.83333333333333337</v>
      </c>
      <c r="F10661" t="s">
        <v>75</v>
      </c>
      <c r="G10661" t="s">
        <v>463</v>
      </c>
      <c r="H10661">
        <v>4</v>
      </c>
      <c r="I10661">
        <v>1</v>
      </c>
      <c r="J10661" t="s">
        <v>51</v>
      </c>
      <c r="K10661">
        <v>1</v>
      </c>
      <c r="L10661">
        <v>0</v>
      </c>
      <c r="M10661" t="s">
        <v>51</v>
      </c>
      <c r="N10661" t="s">
        <v>6721</v>
      </c>
      <c r="O10661">
        <v>13</v>
      </c>
      <c r="P10661">
        <v>5</v>
      </c>
      <c r="Q10661">
        <v>7</v>
      </c>
      <c r="R10661">
        <v>1</v>
      </c>
      <c r="S10661">
        <v>10</v>
      </c>
      <c r="T10661">
        <v>0</v>
      </c>
      <c r="U10661">
        <v>8</v>
      </c>
      <c r="V10661">
        <v>8</v>
      </c>
      <c r="W10661">
        <v>0</v>
      </c>
      <c r="X10661">
        <v>1</v>
      </c>
      <c r="Y10661">
        <v>0</v>
      </c>
      <c r="Z10661">
        <v>1</v>
      </c>
      <c r="AA10661">
        <v>2.5</v>
      </c>
      <c r="AB10661">
        <v>3.5</v>
      </c>
      <c r="AC10661">
        <v>2.75</v>
      </c>
      <c r="AD10661" t="str">
        <f t="shared" si="335"/>
        <v>A</v>
      </c>
      <c r="AE10661" t="str">
        <f t="shared" si="334"/>
        <v>N</v>
      </c>
      <c r="AF10661">
        <v>1.8</v>
      </c>
      <c r="AG10661">
        <v>2</v>
      </c>
      <c r="AH10661">
        <v>2.66</v>
      </c>
      <c r="AI10661">
        <v>3.55</v>
      </c>
      <c r="AJ10661">
        <v>2.87</v>
      </c>
      <c r="AK10661">
        <v>2.58</v>
      </c>
      <c r="AL10661">
        <v>3.44</v>
      </c>
      <c r="AM10661">
        <v>2.75</v>
      </c>
      <c r="AN10661">
        <v>1.86</v>
      </c>
      <c r="AO10661">
        <v>2.12</v>
      </c>
      <c r="AP10661">
        <v>1.8</v>
      </c>
      <c r="AQ10661">
        <v>2.04</v>
      </c>
      <c r="AR10661">
        <v>3</v>
      </c>
      <c r="AS10661">
        <v>0</v>
      </c>
    </row>
    <row r="10662" spans="1:45" x14ac:dyDescent="0.3">
      <c r="A10662" t="s">
        <v>10946</v>
      </c>
      <c r="B10662" t="s">
        <v>10925</v>
      </c>
      <c r="C10662">
        <v>3</v>
      </c>
      <c r="D10662" s="1">
        <v>44436</v>
      </c>
      <c r="E10662" s="2">
        <v>0.52083333333333337</v>
      </c>
      <c r="F10662" t="s">
        <v>59</v>
      </c>
      <c r="G10662" t="s">
        <v>45</v>
      </c>
      <c r="H10662">
        <v>5</v>
      </c>
      <c r="I10662">
        <v>0</v>
      </c>
      <c r="J10662" t="s">
        <v>51</v>
      </c>
      <c r="K10662">
        <v>3</v>
      </c>
      <c r="L10662">
        <v>0</v>
      </c>
      <c r="M10662" t="s">
        <v>51</v>
      </c>
      <c r="N10662" t="s">
        <v>4453</v>
      </c>
      <c r="O10662">
        <v>25</v>
      </c>
      <c r="P10662">
        <v>1</v>
      </c>
      <c r="Q10662">
        <v>10</v>
      </c>
      <c r="R10662">
        <v>0</v>
      </c>
      <c r="S10662">
        <v>14</v>
      </c>
      <c r="T10662">
        <v>0</v>
      </c>
      <c r="U10662">
        <v>5</v>
      </c>
      <c r="V10662">
        <v>7</v>
      </c>
      <c r="W10662">
        <v>1</v>
      </c>
      <c r="X10662">
        <v>2</v>
      </c>
      <c r="Y10662">
        <v>0</v>
      </c>
      <c r="Z10662">
        <v>1</v>
      </c>
      <c r="AA10662">
        <v>1.25</v>
      </c>
      <c r="AB10662">
        <v>6</v>
      </c>
      <c r="AC10662">
        <v>12</v>
      </c>
      <c r="AD10662" t="str">
        <f t="shared" si="335"/>
        <v>A</v>
      </c>
      <c r="AE10662" t="str">
        <f t="shared" si="334"/>
        <v>N</v>
      </c>
      <c r="AF10662">
        <v>1.57</v>
      </c>
      <c r="AG10662">
        <v>2.37</v>
      </c>
      <c r="AH10662">
        <v>1.3</v>
      </c>
      <c r="AI10662">
        <v>6.6</v>
      </c>
      <c r="AJ10662">
        <v>13.7</v>
      </c>
      <c r="AK10662">
        <v>1.26</v>
      </c>
      <c r="AL10662">
        <v>6.16</v>
      </c>
      <c r="AM10662">
        <v>11.99</v>
      </c>
      <c r="AN10662">
        <v>1.64</v>
      </c>
      <c r="AO10662">
        <v>2.52</v>
      </c>
      <c r="AP10662">
        <v>1.57</v>
      </c>
      <c r="AQ10662">
        <v>2.4500000000000002</v>
      </c>
      <c r="AR10662">
        <v>3</v>
      </c>
      <c r="AS10662">
        <v>0</v>
      </c>
    </row>
    <row r="10663" spans="1:45" x14ac:dyDescent="0.3">
      <c r="A10663" t="s">
        <v>10947</v>
      </c>
      <c r="B10663" t="s">
        <v>10925</v>
      </c>
      <c r="C10663">
        <v>3</v>
      </c>
      <c r="D10663" s="1">
        <v>44436</v>
      </c>
      <c r="E10663" s="2">
        <v>0.625</v>
      </c>
      <c r="F10663" t="s">
        <v>49</v>
      </c>
      <c r="G10663" t="s">
        <v>10926</v>
      </c>
      <c r="H10663">
        <v>1</v>
      </c>
      <c r="I10663">
        <v>1</v>
      </c>
      <c r="J10663" t="s">
        <v>61</v>
      </c>
      <c r="K10663">
        <v>1</v>
      </c>
      <c r="L10663">
        <v>1</v>
      </c>
      <c r="M10663" t="s">
        <v>61</v>
      </c>
      <c r="N10663" t="s">
        <v>10191</v>
      </c>
      <c r="O10663">
        <v>7</v>
      </c>
      <c r="P10663">
        <v>9</v>
      </c>
      <c r="Q10663">
        <v>5</v>
      </c>
      <c r="R10663">
        <v>2</v>
      </c>
      <c r="S10663">
        <v>3</v>
      </c>
      <c r="T10663">
        <v>2</v>
      </c>
      <c r="U10663">
        <v>15</v>
      </c>
      <c r="V10663">
        <v>14</v>
      </c>
      <c r="W10663">
        <v>3</v>
      </c>
      <c r="X10663">
        <v>3</v>
      </c>
      <c r="Y10663">
        <v>0</v>
      </c>
      <c r="Z10663">
        <v>0</v>
      </c>
      <c r="AA10663">
        <v>1.95</v>
      </c>
      <c r="AB10663">
        <v>3.6</v>
      </c>
      <c r="AC10663">
        <v>3.8</v>
      </c>
      <c r="AD10663" t="str">
        <f t="shared" si="335"/>
        <v>A</v>
      </c>
      <c r="AE10663" t="str">
        <f t="shared" si="334"/>
        <v>N</v>
      </c>
      <c r="AF10663">
        <v>1.9</v>
      </c>
      <c r="AG10663">
        <v>1.9</v>
      </c>
      <c r="AH10663">
        <v>2.06</v>
      </c>
      <c r="AI10663">
        <v>3.74</v>
      </c>
      <c r="AJ10663">
        <v>4</v>
      </c>
      <c r="AK10663">
        <v>2</v>
      </c>
      <c r="AL10663">
        <v>3.57</v>
      </c>
      <c r="AM10663">
        <v>3.84</v>
      </c>
      <c r="AN10663">
        <v>2.0499999999999998</v>
      </c>
      <c r="AO10663">
        <v>1.95</v>
      </c>
      <c r="AP10663">
        <v>1.97</v>
      </c>
      <c r="AQ10663">
        <v>1.88</v>
      </c>
      <c r="AR10663">
        <v>1</v>
      </c>
      <c r="AS10663">
        <v>1</v>
      </c>
    </row>
    <row r="10664" spans="1:45" x14ac:dyDescent="0.3">
      <c r="A10664" t="s">
        <v>10948</v>
      </c>
      <c r="B10664" t="s">
        <v>10925</v>
      </c>
      <c r="C10664">
        <v>3</v>
      </c>
      <c r="D10664" s="1">
        <v>44436</v>
      </c>
      <c r="E10664" s="2">
        <v>0.625</v>
      </c>
      <c r="F10664" t="s">
        <v>9392</v>
      </c>
      <c r="G10664" t="s">
        <v>73</v>
      </c>
      <c r="H10664">
        <v>0</v>
      </c>
      <c r="I10664">
        <v>2</v>
      </c>
      <c r="J10664" t="s">
        <v>47</v>
      </c>
      <c r="K10664">
        <v>0</v>
      </c>
      <c r="L10664">
        <v>1</v>
      </c>
      <c r="M10664" t="s">
        <v>47</v>
      </c>
      <c r="N10664" t="s">
        <v>6912</v>
      </c>
      <c r="O10664">
        <v>14</v>
      </c>
      <c r="P10664">
        <v>14</v>
      </c>
      <c r="Q10664">
        <v>3</v>
      </c>
      <c r="R10664">
        <v>5</v>
      </c>
      <c r="S10664">
        <v>4</v>
      </c>
      <c r="T10664">
        <v>5</v>
      </c>
      <c r="U10664">
        <v>7</v>
      </c>
      <c r="V10664">
        <v>9</v>
      </c>
      <c r="W10664">
        <v>1</v>
      </c>
      <c r="X10664">
        <v>2</v>
      </c>
      <c r="Y10664">
        <v>0</v>
      </c>
      <c r="Z10664">
        <v>0</v>
      </c>
      <c r="AA10664">
        <v>2.2999999999999998</v>
      </c>
      <c r="AB10664">
        <v>3.2</v>
      </c>
      <c r="AC10664">
        <v>3.3</v>
      </c>
      <c r="AD10664" t="str">
        <f t="shared" si="335"/>
        <v>A</v>
      </c>
      <c r="AE10664" t="str">
        <f t="shared" si="334"/>
        <v>Y</v>
      </c>
      <c r="AF10664">
        <v>2.2000000000000002</v>
      </c>
      <c r="AG10664">
        <v>1.66</v>
      </c>
      <c r="AH10664">
        <v>2.42</v>
      </c>
      <c r="AI10664">
        <v>3.39</v>
      </c>
      <c r="AJ10664">
        <v>3.42</v>
      </c>
      <c r="AK10664">
        <v>2.35</v>
      </c>
      <c r="AL10664">
        <v>3.25</v>
      </c>
      <c r="AM10664">
        <v>3.27</v>
      </c>
      <c r="AN10664">
        <v>2.34</v>
      </c>
      <c r="AO10664">
        <v>1.74</v>
      </c>
      <c r="AP10664">
        <v>2.23</v>
      </c>
      <c r="AQ10664">
        <v>1.68</v>
      </c>
      <c r="AR10664">
        <v>0</v>
      </c>
      <c r="AS10664">
        <v>3</v>
      </c>
    </row>
    <row r="10665" spans="1:45" x14ac:dyDescent="0.3">
      <c r="A10665" t="s">
        <v>10949</v>
      </c>
      <c r="B10665" t="s">
        <v>10925</v>
      </c>
      <c r="C10665">
        <v>3</v>
      </c>
      <c r="D10665" s="1">
        <v>44436</v>
      </c>
      <c r="E10665" s="2">
        <v>0.625</v>
      </c>
      <c r="F10665" t="s">
        <v>63</v>
      </c>
      <c r="G10665" t="s">
        <v>72</v>
      </c>
      <c r="H10665">
        <v>2</v>
      </c>
      <c r="I10665">
        <v>2</v>
      </c>
      <c r="J10665" t="s">
        <v>61</v>
      </c>
      <c r="K10665">
        <v>0</v>
      </c>
      <c r="L10665">
        <v>0</v>
      </c>
      <c r="M10665" t="s">
        <v>61</v>
      </c>
      <c r="N10665" t="s">
        <v>8267</v>
      </c>
      <c r="O10665">
        <v>10</v>
      </c>
      <c r="P10665">
        <v>22</v>
      </c>
      <c r="Q10665">
        <v>5</v>
      </c>
      <c r="R10665">
        <v>6</v>
      </c>
      <c r="S10665">
        <v>4</v>
      </c>
      <c r="T10665">
        <v>4</v>
      </c>
      <c r="U10665">
        <v>11</v>
      </c>
      <c r="V10665">
        <v>6</v>
      </c>
      <c r="W10665">
        <v>3</v>
      </c>
      <c r="X10665">
        <v>3</v>
      </c>
      <c r="Y10665">
        <v>0</v>
      </c>
      <c r="Z10665">
        <v>0</v>
      </c>
      <c r="AA10665">
        <v>2.5</v>
      </c>
      <c r="AB10665">
        <v>3.4</v>
      </c>
      <c r="AC10665">
        <v>2.8</v>
      </c>
      <c r="AD10665" t="str">
        <f t="shared" si="335"/>
        <v>A</v>
      </c>
      <c r="AE10665" t="str">
        <f t="shared" si="334"/>
        <v>N</v>
      </c>
      <c r="AF10665">
        <v>1.85</v>
      </c>
      <c r="AG10665">
        <v>2.0499999999999998</v>
      </c>
      <c r="AH10665">
        <v>2.6</v>
      </c>
      <c r="AI10665">
        <v>3.77</v>
      </c>
      <c r="AJ10665">
        <v>2.94</v>
      </c>
      <c r="AK10665">
        <v>2.52</v>
      </c>
      <c r="AL10665">
        <v>3.47</v>
      </c>
      <c r="AM10665">
        <v>2.82</v>
      </c>
      <c r="AN10665">
        <v>1.87</v>
      </c>
      <c r="AO10665">
        <v>2.11</v>
      </c>
      <c r="AP10665">
        <v>1.83</v>
      </c>
      <c r="AQ10665">
        <v>2.0299999999999998</v>
      </c>
      <c r="AR10665">
        <v>1</v>
      </c>
      <c r="AS10665">
        <v>1</v>
      </c>
    </row>
    <row r="10666" spans="1:45" x14ac:dyDescent="0.3">
      <c r="A10666" t="s">
        <v>10950</v>
      </c>
      <c r="B10666" t="s">
        <v>10925</v>
      </c>
      <c r="C10666">
        <v>3</v>
      </c>
      <c r="D10666" s="1">
        <v>44436</v>
      </c>
      <c r="E10666" s="2">
        <v>0.625</v>
      </c>
      <c r="F10666" t="s">
        <v>78</v>
      </c>
      <c r="G10666" t="s">
        <v>463</v>
      </c>
      <c r="H10666">
        <v>1</v>
      </c>
      <c r="I10666">
        <v>2</v>
      </c>
      <c r="J10666" t="s">
        <v>47</v>
      </c>
      <c r="K10666">
        <v>1</v>
      </c>
      <c r="L10666">
        <v>1</v>
      </c>
      <c r="M10666" t="s">
        <v>61</v>
      </c>
      <c r="N10666" t="s">
        <v>10333</v>
      </c>
      <c r="O10666">
        <v>14</v>
      </c>
      <c r="P10666">
        <v>9</v>
      </c>
      <c r="Q10666">
        <v>4</v>
      </c>
      <c r="R10666">
        <v>3</v>
      </c>
      <c r="S10666">
        <v>9</v>
      </c>
      <c r="T10666">
        <v>9</v>
      </c>
      <c r="U10666">
        <v>8</v>
      </c>
      <c r="V10666">
        <v>9</v>
      </c>
      <c r="W10666">
        <v>2</v>
      </c>
      <c r="X10666">
        <v>1</v>
      </c>
      <c r="Y10666">
        <v>0</v>
      </c>
      <c r="Z10666">
        <v>0</v>
      </c>
      <c r="AA10666">
        <v>4.5</v>
      </c>
      <c r="AB10666">
        <v>3.5</v>
      </c>
      <c r="AC10666">
        <v>1.85</v>
      </c>
      <c r="AD10666" t="str">
        <f t="shared" si="335"/>
        <v>H</v>
      </c>
      <c r="AE10666" t="str">
        <f t="shared" si="334"/>
        <v>N</v>
      </c>
      <c r="AF10666">
        <v>1.8</v>
      </c>
      <c r="AG10666">
        <v>2</v>
      </c>
      <c r="AH10666">
        <v>4.7</v>
      </c>
      <c r="AI10666">
        <v>3.7</v>
      </c>
      <c r="AJ10666">
        <v>1.97</v>
      </c>
      <c r="AK10666">
        <v>4.34</v>
      </c>
      <c r="AL10666">
        <v>3.55</v>
      </c>
      <c r="AM10666">
        <v>1.9</v>
      </c>
      <c r="AN10666">
        <v>1.86</v>
      </c>
      <c r="AO10666">
        <v>2.13</v>
      </c>
      <c r="AP10666">
        <v>1.8</v>
      </c>
      <c r="AQ10666">
        <v>2.06</v>
      </c>
      <c r="AR10666">
        <v>0</v>
      </c>
      <c r="AS10666">
        <v>3</v>
      </c>
    </row>
    <row r="10667" spans="1:45" x14ac:dyDescent="0.3">
      <c r="A10667" t="s">
        <v>10951</v>
      </c>
      <c r="B10667" t="s">
        <v>10925</v>
      </c>
      <c r="C10667">
        <v>3</v>
      </c>
      <c r="D10667" s="1">
        <v>44436</v>
      </c>
      <c r="E10667" s="2">
        <v>0.625</v>
      </c>
      <c r="F10667" t="s">
        <v>75</v>
      </c>
      <c r="G10667" t="s">
        <v>454</v>
      </c>
      <c r="H10667">
        <v>2</v>
      </c>
      <c r="I10667">
        <v>2</v>
      </c>
      <c r="J10667" t="s">
        <v>61</v>
      </c>
      <c r="K10667">
        <v>1</v>
      </c>
      <c r="L10667">
        <v>0</v>
      </c>
      <c r="M10667" t="s">
        <v>51</v>
      </c>
      <c r="N10667" t="s">
        <v>5950</v>
      </c>
      <c r="O10667">
        <v>14</v>
      </c>
      <c r="P10667">
        <v>9</v>
      </c>
      <c r="Q10667">
        <v>4</v>
      </c>
      <c r="R10667">
        <v>2</v>
      </c>
      <c r="S10667">
        <v>5</v>
      </c>
      <c r="T10667">
        <v>3</v>
      </c>
      <c r="U10667">
        <v>10</v>
      </c>
      <c r="V10667">
        <v>7</v>
      </c>
      <c r="W10667">
        <v>1</v>
      </c>
      <c r="X10667">
        <v>0</v>
      </c>
      <c r="Y10667">
        <v>0</v>
      </c>
      <c r="Z10667">
        <v>0</v>
      </c>
      <c r="AA10667">
        <v>1.55</v>
      </c>
      <c r="AB10667">
        <v>4</v>
      </c>
      <c r="AC10667">
        <v>6.5</v>
      </c>
      <c r="AD10667" t="str">
        <f t="shared" si="335"/>
        <v>A</v>
      </c>
      <c r="AE10667" t="str">
        <f t="shared" si="334"/>
        <v>N</v>
      </c>
      <c r="AF10667">
        <v>1.9</v>
      </c>
      <c r="AG10667">
        <v>1.9</v>
      </c>
      <c r="AH10667">
        <v>1.63</v>
      </c>
      <c r="AI10667">
        <v>4.1500000000000004</v>
      </c>
      <c r="AJ10667">
        <v>6.7</v>
      </c>
      <c r="AK10667">
        <v>1.58</v>
      </c>
      <c r="AL10667">
        <v>4.0199999999999996</v>
      </c>
      <c r="AM10667">
        <v>6.29</v>
      </c>
      <c r="AN10667">
        <v>1.94</v>
      </c>
      <c r="AO10667">
        <v>2.04</v>
      </c>
      <c r="AP10667">
        <v>1.89</v>
      </c>
      <c r="AQ10667">
        <v>1.96</v>
      </c>
      <c r="AR10667">
        <v>1</v>
      </c>
      <c r="AS10667">
        <v>1</v>
      </c>
    </row>
    <row r="10668" spans="1:45" x14ac:dyDescent="0.3">
      <c r="A10668" t="s">
        <v>10952</v>
      </c>
      <c r="B10668" t="s">
        <v>10925</v>
      </c>
      <c r="C10668">
        <v>3</v>
      </c>
      <c r="D10668" s="1">
        <v>44436</v>
      </c>
      <c r="E10668" s="2">
        <v>0.72916666666666663</v>
      </c>
      <c r="F10668" t="s">
        <v>56</v>
      </c>
      <c r="G10668" t="s">
        <v>53</v>
      </c>
      <c r="H10668">
        <v>1</v>
      </c>
      <c r="I10668">
        <v>1</v>
      </c>
      <c r="J10668" t="s">
        <v>61</v>
      </c>
      <c r="K10668">
        <v>1</v>
      </c>
      <c r="L10668">
        <v>1</v>
      </c>
      <c r="M10668" t="s">
        <v>61</v>
      </c>
      <c r="N10668" t="s">
        <v>6558</v>
      </c>
      <c r="O10668">
        <v>24</v>
      </c>
      <c r="P10668">
        <v>6</v>
      </c>
      <c r="Q10668">
        <v>7</v>
      </c>
      <c r="R10668">
        <v>3</v>
      </c>
      <c r="S10668">
        <v>12</v>
      </c>
      <c r="T10668">
        <v>3</v>
      </c>
      <c r="U10668">
        <v>13</v>
      </c>
      <c r="V10668">
        <v>4</v>
      </c>
      <c r="W10668">
        <v>0</v>
      </c>
      <c r="X10668">
        <v>2</v>
      </c>
      <c r="Y10668">
        <v>0</v>
      </c>
      <c r="Z10668">
        <v>1</v>
      </c>
      <c r="AA10668">
        <v>2.4500000000000002</v>
      </c>
      <c r="AB10668">
        <v>3.3</v>
      </c>
      <c r="AC10668">
        <v>2.9</v>
      </c>
      <c r="AD10668" t="str">
        <f t="shared" si="335"/>
        <v>A</v>
      </c>
      <c r="AE10668" t="str">
        <f t="shared" si="334"/>
        <v>N</v>
      </c>
      <c r="AF10668">
        <v>2</v>
      </c>
      <c r="AG10668">
        <v>1.8</v>
      </c>
      <c r="AH10668">
        <v>2.6</v>
      </c>
      <c r="AI10668">
        <v>3.51</v>
      </c>
      <c r="AJ10668">
        <v>3.08</v>
      </c>
      <c r="AK10668">
        <v>2.5</v>
      </c>
      <c r="AL10668">
        <v>3.33</v>
      </c>
      <c r="AM10668">
        <v>2.95</v>
      </c>
      <c r="AN10668">
        <v>2.11</v>
      </c>
      <c r="AO10668">
        <v>1.92</v>
      </c>
      <c r="AP10668">
        <v>2.02</v>
      </c>
      <c r="AQ10668">
        <v>1.83</v>
      </c>
      <c r="AR10668">
        <v>1</v>
      </c>
      <c r="AS10668">
        <v>1</v>
      </c>
    </row>
    <row r="10669" spans="1:45" x14ac:dyDescent="0.3">
      <c r="A10669" t="s">
        <v>10953</v>
      </c>
      <c r="B10669" t="s">
        <v>10925</v>
      </c>
      <c r="C10669">
        <v>3</v>
      </c>
      <c r="D10669" s="1">
        <v>44437</v>
      </c>
      <c r="E10669" s="2">
        <v>0.58333333333333337</v>
      </c>
      <c r="F10669" t="s">
        <v>6329</v>
      </c>
      <c r="G10669" t="s">
        <v>60</v>
      </c>
      <c r="H10669">
        <v>1</v>
      </c>
      <c r="I10669">
        <v>1</v>
      </c>
      <c r="J10669" t="s">
        <v>61</v>
      </c>
      <c r="K10669">
        <v>0</v>
      </c>
      <c r="L10669">
        <v>0</v>
      </c>
      <c r="M10669" t="s">
        <v>61</v>
      </c>
      <c r="N10669" t="s">
        <v>6721</v>
      </c>
      <c r="O10669">
        <v>12</v>
      </c>
      <c r="P10669">
        <v>12</v>
      </c>
      <c r="Q10669">
        <v>3</v>
      </c>
      <c r="R10669">
        <v>2</v>
      </c>
      <c r="S10669">
        <v>5</v>
      </c>
      <c r="T10669">
        <v>5</v>
      </c>
      <c r="U10669">
        <v>13</v>
      </c>
      <c r="V10669">
        <v>9</v>
      </c>
      <c r="W10669">
        <v>4</v>
      </c>
      <c r="X10669">
        <v>3</v>
      </c>
      <c r="Y10669">
        <v>0</v>
      </c>
      <c r="Z10669">
        <v>0</v>
      </c>
      <c r="AA10669">
        <v>3.1</v>
      </c>
      <c r="AB10669">
        <v>3.5</v>
      </c>
      <c r="AC10669">
        <v>2.25</v>
      </c>
      <c r="AD10669" t="str">
        <f t="shared" si="335"/>
        <v>H</v>
      </c>
      <c r="AE10669" t="str">
        <f t="shared" si="334"/>
        <v>N</v>
      </c>
      <c r="AF10669">
        <v>1.72</v>
      </c>
      <c r="AG10669">
        <v>2.1</v>
      </c>
      <c r="AH10669">
        <v>3.17</v>
      </c>
      <c r="AI10669">
        <v>3.71</v>
      </c>
      <c r="AJ10669">
        <v>2.42</v>
      </c>
      <c r="AK10669">
        <v>3.07</v>
      </c>
      <c r="AL10669">
        <v>3.51</v>
      </c>
      <c r="AM10669">
        <v>2.33</v>
      </c>
      <c r="AN10669">
        <v>1.82</v>
      </c>
      <c r="AO10669">
        <v>2.14</v>
      </c>
      <c r="AP10669">
        <v>1.77</v>
      </c>
      <c r="AQ10669">
        <v>2.09</v>
      </c>
      <c r="AR10669">
        <v>1</v>
      </c>
      <c r="AS10669">
        <v>1</v>
      </c>
    </row>
    <row r="10670" spans="1:45" x14ac:dyDescent="0.3">
      <c r="A10670" t="s">
        <v>10954</v>
      </c>
      <c r="B10670" t="s">
        <v>10925</v>
      </c>
      <c r="C10670">
        <v>3</v>
      </c>
      <c r="D10670" s="1">
        <v>44437</v>
      </c>
      <c r="E10670" s="2">
        <v>0.58333333333333337</v>
      </c>
      <c r="F10670" t="s">
        <v>64</v>
      </c>
      <c r="G10670" t="s">
        <v>2373</v>
      </c>
      <c r="H10670">
        <v>1</v>
      </c>
      <c r="I10670">
        <v>0</v>
      </c>
      <c r="J10670" t="s">
        <v>51</v>
      </c>
      <c r="K10670">
        <v>1</v>
      </c>
      <c r="L10670">
        <v>0</v>
      </c>
      <c r="M10670" t="s">
        <v>51</v>
      </c>
      <c r="N10670" t="s">
        <v>4524</v>
      </c>
      <c r="O10670">
        <v>15</v>
      </c>
      <c r="P10670">
        <v>9</v>
      </c>
      <c r="Q10670">
        <v>8</v>
      </c>
      <c r="R10670">
        <v>2</v>
      </c>
      <c r="S10670">
        <v>10</v>
      </c>
      <c r="T10670">
        <v>3</v>
      </c>
      <c r="U10670">
        <v>8</v>
      </c>
      <c r="V10670">
        <v>14</v>
      </c>
      <c r="W10670">
        <v>3</v>
      </c>
      <c r="X10670">
        <v>3</v>
      </c>
      <c r="Y10670">
        <v>0</v>
      </c>
      <c r="Z10670">
        <v>0</v>
      </c>
      <c r="AA10670">
        <v>1.36</v>
      </c>
      <c r="AB10670">
        <v>4.75</v>
      </c>
      <c r="AC10670">
        <v>9</v>
      </c>
      <c r="AD10670" t="str">
        <f t="shared" si="335"/>
        <v>A</v>
      </c>
      <c r="AE10670" t="str">
        <f t="shared" si="334"/>
        <v>N</v>
      </c>
      <c r="AF10670">
        <v>1.8</v>
      </c>
      <c r="AG10670">
        <v>2</v>
      </c>
      <c r="AH10670">
        <v>1.48</v>
      </c>
      <c r="AI10670">
        <v>4.75</v>
      </c>
      <c r="AJ10670">
        <v>9.1</v>
      </c>
      <c r="AK10670">
        <v>1.44</v>
      </c>
      <c r="AL10670">
        <v>4.4800000000000004</v>
      </c>
      <c r="AM10670">
        <v>8.42</v>
      </c>
      <c r="AN10670">
        <v>1.91</v>
      </c>
      <c r="AO10670">
        <v>2.0499999999999998</v>
      </c>
      <c r="AP10670">
        <v>1.85</v>
      </c>
      <c r="AQ10670">
        <v>2</v>
      </c>
      <c r="AR10670">
        <v>3</v>
      </c>
      <c r="AS10670">
        <v>0</v>
      </c>
    </row>
    <row r="10671" spans="1:45" x14ac:dyDescent="0.3">
      <c r="A10671" t="s">
        <v>10955</v>
      </c>
      <c r="B10671" t="s">
        <v>10925</v>
      </c>
      <c r="C10671">
        <v>3</v>
      </c>
      <c r="D10671" s="1">
        <v>44437</v>
      </c>
      <c r="E10671" s="2">
        <v>0.6875</v>
      </c>
      <c r="F10671" t="s">
        <v>4016</v>
      </c>
      <c r="G10671" t="s">
        <v>79</v>
      </c>
      <c r="H10671">
        <v>0</v>
      </c>
      <c r="I10671">
        <v>1</v>
      </c>
      <c r="J10671" t="s">
        <v>47</v>
      </c>
      <c r="K10671">
        <v>0</v>
      </c>
      <c r="L10671">
        <v>0</v>
      </c>
      <c r="M10671" t="s">
        <v>61</v>
      </c>
      <c r="N10671" t="s">
        <v>3639</v>
      </c>
      <c r="O10671">
        <v>15</v>
      </c>
      <c r="P10671">
        <v>10</v>
      </c>
      <c r="Q10671">
        <v>6</v>
      </c>
      <c r="R10671">
        <v>3</v>
      </c>
      <c r="S10671">
        <v>5</v>
      </c>
      <c r="T10671">
        <v>7</v>
      </c>
      <c r="U10671">
        <v>7</v>
      </c>
      <c r="V10671">
        <v>9</v>
      </c>
      <c r="W10671">
        <v>3</v>
      </c>
      <c r="X10671">
        <v>4</v>
      </c>
      <c r="Y10671">
        <v>0</v>
      </c>
      <c r="Z10671">
        <v>0</v>
      </c>
      <c r="AA10671">
        <v>5</v>
      </c>
      <c r="AB10671">
        <v>3.5</v>
      </c>
      <c r="AC10671">
        <v>1.75</v>
      </c>
      <c r="AD10671" t="str">
        <f t="shared" si="335"/>
        <v>H</v>
      </c>
      <c r="AE10671" t="str">
        <f t="shared" si="334"/>
        <v>N</v>
      </c>
      <c r="AF10671">
        <v>2</v>
      </c>
      <c r="AG10671">
        <v>1.8</v>
      </c>
      <c r="AH10671">
        <v>5.2</v>
      </c>
      <c r="AI10671">
        <v>3.65</v>
      </c>
      <c r="AJ10671">
        <v>1.91</v>
      </c>
      <c r="AK10671">
        <v>4.91</v>
      </c>
      <c r="AL10671">
        <v>3.48</v>
      </c>
      <c r="AM10671">
        <v>1.82</v>
      </c>
      <c r="AN10671">
        <v>2.08</v>
      </c>
      <c r="AO10671">
        <v>1.9</v>
      </c>
      <c r="AP10671">
        <v>2.0099999999999998</v>
      </c>
      <c r="AQ10671">
        <v>1.83</v>
      </c>
      <c r="AR10671">
        <v>0</v>
      </c>
      <c r="AS10671">
        <v>3</v>
      </c>
    </row>
    <row r="10672" spans="1:45" x14ac:dyDescent="0.3">
      <c r="A10672" t="s">
        <v>10956</v>
      </c>
      <c r="B10672" t="s">
        <v>10925</v>
      </c>
      <c r="C10672">
        <v>4</v>
      </c>
      <c r="D10672" s="1">
        <v>44450</v>
      </c>
      <c r="E10672" s="2">
        <v>0.52083333333333337</v>
      </c>
      <c r="F10672" t="s">
        <v>454</v>
      </c>
      <c r="G10672" t="s">
        <v>64</v>
      </c>
      <c r="H10672">
        <v>3</v>
      </c>
      <c r="I10672">
        <v>0</v>
      </c>
      <c r="J10672" t="s">
        <v>51</v>
      </c>
      <c r="K10672">
        <v>0</v>
      </c>
      <c r="L10672">
        <v>0</v>
      </c>
      <c r="M10672" t="s">
        <v>61</v>
      </c>
      <c r="N10672" t="s">
        <v>6912</v>
      </c>
      <c r="O10672">
        <v>18</v>
      </c>
      <c r="P10672">
        <v>2</v>
      </c>
      <c r="Q10672">
        <v>4</v>
      </c>
      <c r="R10672">
        <v>1</v>
      </c>
      <c r="S10672">
        <v>8</v>
      </c>
      <c r="T10672">
        <v>2</v>
      </c>
      <c r="U10672">
        <v>13</v>
      </c>
      <c r="V10672">
        <v>15</v>
      </c>
      <c r="W10672">
        <v>2</v>
      </c>
      <c r="X10672">
        <v>1</v>
      </c>
      <c r="Y10672">
        <v>0</v>
      </c>
      <c r="Z10672">
        <v>1</v>
      </c>
      <c r="AA10672">
        <v>4.2</v>
      </c>
      <c r="AB10672">
        <v>3.5</v>
      </c>
      <c r="AC10672">
        <v>1.9</v>
      </c>
      <c r="AD10672" t="str">
        <f t="shared" si="335"/>
        <v>H</v>
      </c>
      <c r="AE10672" t="str">
        <f t="shared" si="334"/>
        <v>Y</v>
      </c>
      <c r="AF10672">
        <v>2.1</v>
      </c>
      <c r="AG10672">
        <v>1.72</v>
      </c>
      <c r="AH10672">
        <v>4.63</v>
      </c>
      <c r="AI10672">
        <v>3.56</v>
      </c>
      <c r="AJ10672">
        <v>2</v>
      </c>
      <c r="AK10672">
        <v>4.25</v>
      </c>
      <c r="AL10672">
        <v>3.44</v>
      </c>
      <c r="AM10672">
        <v>1.95</v>
      </c>
      <c r="AN10672">
        <v>2.1800000000000002</v>
      </c>
      <c r="AO10672">
        <v>1.83</v>
      </c>
      <c r="AP10672">
        <v>2.1</v>
      </c>
      <c r="AQ10672">
        <v>1.77</v>
      </c>
      <c r="AR10672">
        <v>3</v>
      </c>
      <c r="AS10672">
        <v>0</v>
      </c>
    </row>
    <row r="10673" spans="1:45" x14ac:dyDescent="0.3">
      <c r="A10673" t="s">
        <v>10957</v>
      </c>
      <c r="B10673" t="s">
        <v>10925</v>
      </c>
      <c r="C10673">
        <v>4</v>
      </c>
      <c r="D10673" s="1">
        <v>44450</v>
      </c>
      <c r="E10673" s="2">
        <v>0.625</v>
      </c>
      <c r="F10673" t="s">
        <v>45</v>
      </c>
      <c r="G10673" t="s">
        <v>78</v>
      </c>
      <c r="H10673">
        <v>1</v>
      </c>
      <c r="I10673">
        <v>0</v>
      </c>
      <c r="J10673" t="s">
        <v>51</v>
      </c>
      <c r="K10673">
        <v>0</v>
      </c>
      <c r="L10673">
        <v>0</v>
      </c>
      <c r="M10673" t="s">
        <v>61</v>
      </c>
      <c r="N10673" t="s">
        <v>6721</v>
      </c>
      <c r="O10673">
        <v>30</v>
      </c>
      <c r="P10673">
        <v>10</v>
      </c>
      <c r="Q10673">
        <v>7</v>
      </c>
      <c r="R10673">
        <v>1</v>
      </c>
      <c r="S10673">
        <v>8</v>
      </c>
      <c r="T10673">
        <v>4</v>
      </c>
      <c r="U10673">
        <v>9</v>
      </c>
      <c r="V10673">
        <v>11</v>
      </c>
      <c r="W10673">
        <v>1</v>
      </c>
      <c r="X10673">
        <v>2</v>
      </c>
      <c r="Y10673">
        <v>0</v>
      </c>
      <c r="Z10673">
        <v>0</v>
      </c>
      <c r="AA10673">
        <v>1.5</v>
      </c>
      <c r="AB10673">
        <v>4.5999999999999996</v>
      </c>
      <c r="AC10673">
        <v>6</v>
      </c>
      <c r="AD10673" t="str">
        <f t="shared" si="335"/>
        <v>A</v>
      </c>
      <c r="AE10673" t="str">
        <f t="shared" si="334"/>
        <v>N</v>
      </c>
      <c r="AF10673">
        <v>1.72</v>
      </c>
      <c r="AG10673">
        <v>2.1</v>
      </c>
      <c r="AH10673">
        <v>1.55</v>
      </c>
      <c r="AI10673">
        <v>4.5999999999999996</v>
      </c>
      <c r="AJ10673">
        <v>6.95</v>
      </c>
      <c r="AK10673">
        <v>1.52</v>
      </c>
      <c r="AL10673">
        <v>4.4800000000000004</v>
      </c>
      <c r="AM10673">
        <v>6.4</v>
      </c>
      <c r="AN10673">
        <v>1.75</v>
      </c>
      <c r="AO10673">
        <v>2.2599999999999998</v>
      </c>
      <c r="AP10673">
        <v>1.71</v>
      </c>
      <c r="AQ10673">
        <v>2.17</v>
      </c>
      <c r="AR10673">
        <v>3</v>
      </c>
      <c r="AS10673">
        <v>0</v>
      </c>
    </row>
    <row r="10674" spans="1:45" x14ac:dyDescent="0.3">
      <c r="A10674" t="s">
        <v>10958</v>
      </c>
      <c r="B10674" t="s">
        <v>10925</v>
      </c>
      <c r="C10674">
        <v>4</v>
      </c>
      <c r="D10674" s="1">
        <v>44450</v>
      </c>
      <c r="E10674" s="2">
        <v>0.625</v>
      </c>
      <c r="F10674" t="s">
        <v>10926</v>
      </c>
      <c r="G10674" t="s">
        <v>9392</v>
      </c>
      <c r="H10674">
        <v>0</v>
      </c>
      <c r="I10674">
        <v>1</v>
      </c>
      <c r="J10674" t="s">
        <v>47</v>
      </c>
      <c r="K10674">
        <v>0</v>
      </c>
      <c r="L10674">
        <v>0</v>
      </c>
      <c r="M10674" t="s">
        <v>61</v>
      </c>
      <c r="N10674" t="s">
        <v>8363</v>
      </c>
      <c r="O10674">
        <v>7</v>
      </c>
      <c r="P10674">
        <v>4</v>
      </c>
      <c r="Q10674">
        <v>1</v>
      </c>
      <c r="R10674">
        <v>2</v>
      </c>
      <c r="S10674">
        <v>1</v>
      </c>
      <c r="T10674">
        <v>6</v>
      </c>
      <c r="U10674">
        <v>9</v>
      </c>
      <c r="V10674">
        <v>12</v>
      </c>
      <c r="W10674">
        <v>3</v>
      </c>
      <c r="X10674">
        <v>2</v>
      </c>
      <c r="Y10674">
        <v>0</v>
      </c>
      <c r="Z10674">
        <v>0</v>
      </c>
      <c r="AA10674">
        <v>2.8</v>
      </c>
      <c r="AB10674">
        <v>3.2</v>
      </c>
      <c r="AC10674">
        <v>2.62</v>
      </c>
      <c r="AD10674" t="str">
        <f t="shared" si="335"/>
        <v>H</v>
      </c>
      <c r="AE10674" t="str">
        <f t="shared" si="334"/>
        <v>N</v>
      </c>
      <c r="AF10674">
        <v>2.5</v>
      </c>
      <c r="AG10674">
        <v>1.53</v>
      </c>
      <c r="AH10674">
        <v>2.99</v>
      </c>
      <c r="AI10674">
        <v>3.26</v>
      </c>
      <c r="AJ10674">
        <v>2.78</v>
      </c>
      <c r="AK10674">
        <v>2.86</v>
      </c>
      <c r="AL10674">
        <v>3.14</v>
      </c>
      <c r="AM10674">
        <v>2.69</v>
      </c>
      <c r="AN10674">
        <v>2.5499999999999998</v>
      </c>
      <c r="AO10674">
        <v>1.61</v>
      </c>
      <c r="AP10674">
        <v>2.46</v>
      </c>
      <c r="AQ10674">
        <v>1.57</v>
      </c>
      <c r="AR10674">
        <v>0</v>
      </c>
      <c r="AS10674">
        <v>3</v>
      </c>
    </row>
    <row r="10675" spans="1:45" x14ac:dyDescent="0.3">
      <c r="A10675" t="s">
        <v>10959</v>
      </c>
      <c r="B10675" t="s">
        <v>10925</v>
      </c>
      <c r="C10675">
        <v>4</v>
      </c>
      <c r="D10675" s="1">
        <v>44450</v>
      </c>
      <c r="E10675" s="2">
        <v>0.625</v>
      </c>
      <c r="F10675" t="s">
        <v>463</v>
      </c>
      <c r="G10675" t="s">
        <v>59</v>
      </c>
      <c r="H10675">
        <v>0</v>
      </c>
      <c r="I10675">
        <v>1</v>
      </c>
      <c r="J10675" t="s">
        <v>47</v>
      </c>
      <c r="K10675">
        <v>0</v>
      </c>
      <c r="L10675">
        <v>0</v>
      </c>
      <c r="M10675" t="s">
        <v>61</v>
      </c>
      <c r="N10675" t="s">
        <v>8267</v>
      </c>
      <c r="O10675">
        <v>6</v>
      </c>
      <c r="P10675">
        <v>25</v>
      </c>
      <c r="Q10675">
        <v>1</v>
      </c>
      <c r="R10675">
        <v>8</v>
      </c>
      <c r="S10675">
        <v>5</v>
      </c>
      <c r="T10675">
        <v>8</v>
      </c>
      <c r="U10675">
        <v>4</v>
      </c>
      <c r="V10675">
        <v>11</v>
      </c>
      <c r="W10675">
        <v>1</v>
      </c>
      <c r="X10675">
        <v>2</v>
      </c>
      <c r="Y10675">
        <v>0</v>
      </c>
      <c r="Z10675">
        <v>0</v>
      </c>
      <c r="AA10675">
        <v>6</v>
      </c>
      <c r="AB10675">
        <v>4</v>
      </c>
      <c r="AC10675">
        <v>1.57</v>
      </c>
      <c r="AD10675" t="str">
        <f t="shared" si="335"/>
        <v>H</v>
      </c>
      <c r="AE10675" t="str">
        <f t="shared" si="334"/>
        <v>N</v>
      </c>
      <c r="AF10675">
        <v>1.72</v>
      </c>
      <c r="AG10675">
        <v>2.1</v>
      </c>
      <c r="AH10675">
        <v>6.15</v>
      </c>
      <c r="AI10675">
        <v>4.5</v>
      </c>
      <c r="AJ10675">
        <v>1.63</v>
      </c>
      <c r="AK10675">
        <v>5.7</v>
      </c>
      <c r="AL10675">
        <v>4.22</v>
      </c>
      <c r="AM10675">
        <v>1.6</v>
      </c>
      <c r="AN10675">
        <v>1.8</v>
      </c>
      <c r="AO10675">
        <v>2.23</v>
      </c>
      <c r="AP10675">
        <v>1.74</v>
      </c>
      <c r="AQ10675">
        <v>2.14</v>
      </c>
      <c r="AR10675">
        <v>0</v>
      </c>
      <c r="AS10675">
        <v>3</v>
      </c>
    </row>
    <row r="10676" spans="1:45" x14ac:dyDescent="0.3">
      <c r="A10676" t="s">
        <v>10960</v>
      </c>
      <c r="B10676" t="s">
        <v>10925</v>
      </c>
      <c r="C10676">
        <v>4</v>
      </c>
      <c r="D10676" s="1">
        <v>44450</v>
      </c>
      <c r="E10676" s="2">
        <v>0.625</v>
      </c>
      <c r="F10676" t="s">
        <v>79</v>
      </c>
      <c r="G10676" t="s">
        <v>63</v>
      </c>
      <c r="H10676">
        <v>4</v>
      </c>
      <c r="I10676">
        <v>1</v>
      </c>
      <c r="J10676" t="s">
        <v>51</v>
      </c>
      <c r="K10676">
        <v>1</v>
      </c>
      <c r="L10676">
        <v>0</v>
      </c>
      <c r="M10676" t="s">
        <v>51</v>
      </c>
      <c r="N10676" t="s">
        <v>6558</v>
      </c>
      <c r="O10676">
        <v>21</v>
      </c>
      <c r="P10676">
        <v>12</v>
      </c>
      <c r="Q10676">
        <v>7</v>
      </c>
      <c r="R10676">
        <v>3</v>
      </c>
      <c r="S10676">
        <v>7</v>
      </c>
      <c r="T10676">
        <v>3</v>
      </c>
      <c r="U10676">
        <v>9</v>
      </c>
      <c r="V10676">
        <v>2</v>
      </c>
      <c r="W10676">
        <v>1</v>
      </c>
      <c r="X10676">
        <v>0</v>
      </c>
      <c r="Y10676">
        <v>0</v>
      </c>
      <c r="Z10676">
        <v>0</v>
      </c>
      <c r="AA10676">
        <v>1.18</v>
      </c>
      <c r="AB10676">
        <v>7.5</v>
      </c>
      <c r="AC10676">
        <v>15</v>
      </c>
      <c r="AD10676" t="str">
        <f t="shared" si="335"/>
        <v>A</v>
      </c>
      <c r="AE10676" t="str">
        <f t="shared" si="334"/>
        <v>N</v>
      </c>
      <c r="AF10676">
        <v>1.44</v>
      </c>
      <c r="AG10676">
        <v>2.75</v>
      </c>
      <c r="AH10676">
        <v>1.24</v>
      </c>
      <c r="AI10676">
        <v>7.8</v>
      </c>
      <c r="AJ10676">
        <v>17</v>
      </c>
      <c r="AK10676">
        <v>1.2</v>
      </c>
      <c r="AL10676">
        <v>7.27</v>
      </c>
      <c r="AM10676">
        <v>14.77</v>
      </c>
      <c r="AN10676">
        <v>1.49</v>
      </c>
      <c r="AO10676">
        <v>2.96</v>
      </c>
      <c r="AP10676">
        <v>1.44</v>
      </c>
      <c r="AQ10676">
        <v>2.79</v>
      </c>
      <c r="AR10676">
        <v>3</v>
      </c>
      <c r="AS10676">
        <v>0</v>
      </c>
    </row>
    <row r="10677" spans="1:45" x14ac:dyDescent="0.3">
      <c r="A10677" t="s">
        <v>10961</v>
      </c>
      <c r="B10677" t="s">
        <v>10925</v>
      </c>
      <c r="C10677">
        <v>4</v>
      </c>
      <c r="D10677" s="1">
        <v>44450</v>
      </c>
      <c r="E10677" s="2">
        <v>0.625</v>
      </c>
      <c r="F10677" t="s">
        <v>72</v>
      </c>
      <c r="G10677" t="s">
        <v>75</v>
      </c>
      <c r="H10677">
        <v>0</v>
      </c>
      <c r="I10677">
        <v>0</v>
      </c>
      <c r="J10677" t="s">
        <v>61</v>
      </c>
      <c r="K10677">
        <v>0</v>
      </c>
      <c r="L10677">
        <v>0</v>
      </c>
      <c r="M10677" t="s">
        <v>61</v>
      </c>
      <c r="N10677" t="s">
        <v>9741</v>
      </c>
      <c r="O10677">
        <v>11</v>
      </c>
      <c r="P10677">
        <v>13</v>
      </c>
      <c r="Q10677">
        <v>3</v>
      </c>
      <c r="R10677">
        <v>3</v>
      </c>
      <c r="S10677">
        <v>5</v>
      </c>
      <c r="T10677">
        <v>4</v>
      </c>
      <c r="U10677">
        <v>10</v>
      </c>
      <c r="V10677">
        <v>12</v>
      </c>
      <c r="W10677">
        <v>3</v>
      </c>
      <c r="X10677">
        <v>1</v>
      </c>
      <c r="Y10677">
        <v>0</v>
      </c>
      <c r="Z10677">
        <v>1</v>
      </c>
      <c r="AA10677">
        <v>2.9</v>
      </c>
      <c r="AB10677">
        <v>3.5</v>
      </c>
      <c r="AC10677">
        <v>2.4</v>
      </c>
      <c r="AD10677" t="str">
        <f t="shared" si="335"/>
        <v>H</v>
      </c>
      <c r="AE10677" t="str">
        <f t="shared" si="334"/>
        <v>N</v>
      </c>
      <c r="AF10677">
        <v>1.72</v>
      </c>
      <c r="AG10677">
        <v>2.1</v>
      </c>
      <c r="AH10677">
        <v>2.98</v>
      </c>
      <c r="AI10677">
        <v>3.56</v>
      </c>
      <c r="AJ10677">
        <v>2.57</v>
      </c>
      <c r="AK10677">
        <v>2.89</v>
      </c>
      <c r="AL10677">
        <v>3.46</v>
      </c>
      <c r="AM10677">
        <v>2.4700000000000002</v>
      </c>
      <c r="AN10677">
        <v>1.78</v>
      </c>
      <c r="AO10677">
        <v>2.2400000000000002</v>
      </c>
      <c r="AP10677">
        <v>1.72</v>
      </c>
      <c r="AQ10677">
        <v>2.15</v>
      </c>
      <c r="AR10677">
        <v>1</v>
      </c>
      <c r="AS10677">
        <v>1</v>
      </c>
    </row>
    <row r="10678" spans="1:45" x14ac:dyDescent="0.3">
      <c r="A10678" t="s">
        <v>10962</v>
      </c>
      <c r="B10678" t="s">
        <v>10925</v>
      </c>
      <c r="C10678">
        <v>4</v>
      </c>
      <c r="D10678" s="1">
        <v>44450</v>
      </c>
      <c r="E10678" s="2">
        <v>0.625</v>
      </c>
      <c r="F10678" t="s">
        <v>2373</v>
      </c>
      <c r="G10678" t="s">
        <v>4016</v>
      </c>
      <c r="H10678">
        <v>0</v>
      </c>
      <c r="I10678">
        <v>2</v>
      </c>
      <c r="J10678" t="s">
        <v>47</v>
      </c>
      <c r="K10678">
        <v>0</v>
      </c>
      <c r="L10678">
        <v>0</v>
      </c>
      <c r="M10678" t="s">
        <v>61</v>
      </c>
      <c r="N10678" t="s">
        <v>10191</v>
      </c>
      <c r="O10678">
        <v>6</v>
      </c>
      <c r="P10678">
        <v>14</v>
      </c>
      <c r="Q10678">
        <v>2</v>
      </c>
      <c r="R10678">
        <v>5</v>
      </c>
      <c r="S10678">
        <v>6</v>
      </c>
      <c r="T10678">
        <v>8</v>
      </c>
      <c r="U10678">
        <v>15</v>
      </c>
      <c r="V10678">
        <v>13</v>
      </c>
      <c r="W10678">
        <v>3</v>
      </c>
      <c r="X10678">
        <v>3</v>
      </c>
      <c r="Y10678">
        <v>0</v>
      </c>
      <c r="Z10678">
        <v>0</v>
      </c>
      <c r="AA10678">
        <v>3.4</v>
      </c>
      <c r="AB10678">
        <v>3.2</v>
      </c>
      <c r="AC10678">
        <v>2.25</v>
      </c>
      <c r="AD10678" t="str">
        <f t="shared" si="335"/>
        <v>H</v>
      </c>
      <c r="AE10678" t="str">
        <f t="shared" si="334"/>
        <v>N</v>
      </c>
      <c r="AF10678">
        <v>2.2999999999999998</v>
      </c>
      <c r="AG10678">
        <v>1.61</v>
      </c>
      <c r="AH10678">
        <v>3.48</v>
      </c>
      <c r="AI10678">
        <v>3.28</v>
      </c>
      <c r="AJ10678">
        <v>2.38</v>
      </c>
      <c r="AK10678">
        <v>3.36</v>
      </c>
      <c r="AL10678">
        <v>3.19</v>
      </c>
      <c r="AM10678">
        <v>2.33</v>
      </c>
      <c r="AN10678">
        <v>2.38</v>
      </c>
      <c r="AO10678">
        <v>1.69</v>
      </c>
      <c r="AP10678">
        <v>2.2999999999999998</v>
      </c>
      <c r="AQ10678">
        <v>1.64</v>
      </c>
      <c r="AR10678">
        <v>0</v>
      </c>
      <c r="AS10678">
        <v>3</v>
      </c>
    </row>
    <row r="10679" spans="1:45" x14ac:dyDescent="0.3">
      <c r="A10679" t="s">
        <v>10963</v>
      </c>
      <c r="B10679" t="s">
        <v>10925</v>
      </c>
      <c r="C10679">
        <v>4</v>
      </c>
      <c r="D10679" s="1">
        <v>44450</v>
      </c>
      <c r="E10679" s="2">
        <v>0.72916666666666663</v>
      </c>
      <c r="F10679" t="s">
        <v>53</v>
      </c>
      <c r="G10679" t="s">
        <v>49</v>
      </c>
      <c r="H10679">
        <v>3</v>
      </c>
      <c r="I10679">
        <v>0</v>
      </c>
      <c r="J10679" t="s">
        <v>51</v>
      </c>
      <c r="K10679">
        <v>1</v>
      </c>
      <c r="L10679">
        <v>0</v>
      </c>
      <c r="M10679" t="s">
        <v>51</v>
      </c>
      <c r="N10679" t="s">
        <v>5950</v>
      </c>
      <c r="O10679">
        <v>12</v>
      </c>
      <c r="P10679">
        <v>18</v>
      </c>
      <c r="Q10679">
        <v>4</v>
      </c>
      <c r="R10679">
        <v>6</v>
      </c>
      <c r="S10679">
        <v>4</v>
      </c>
      <c r="T10679">
        <v>11</v>
      </c>
      <c r="U10679">
        <v>11</v>
      </c>
      <c r="V10679">
        <v>11</v>
      </c>
      <c r="W10679">
        <v>1</v>
      </c>
      <c r="X10679">
        <v>4</v>
      </c>
      <c r="Y10679">
        <v>0</v>
      </c>
      <c r="Z10679">
        <v>0</v>
      </c>
      <c r="AA10679">
        <v>1.28</v>
      </c>
      <c r="AB10679">
        <v>5.5</v>
      </c>
      <c r="AC10679">
        <v>11</v>
      </c>
      <c r="AD10679" t="str">
        <f t="shared" si="335"/>
        <v>A</v>
      </c>
      <c r="AE10679" t="str">
        <f t="shared" si="334"/>
        <v>N</v>
      </c>
      <c r="AF10679">
        <v>1.8</v>
      </c>
      <c r="AG10679">
        <v>2</v>
      </c>
      <c r="AH10679">
        <v>1.33</v>
      </c>
      <c r="AI10679">
        <v>5.75</v>
      </c>
      <c r="AJ10679">
        <v>12.94</v>
      </c>
      <c r="AK10679">
        <v>1.3</v>
      </c>
      <c r="AL10679">
        <v>5.46</v>
      </c>
      <c r="AM10679">
        <v>11.28</v>
      </c>
      <c r="AN10679">
        <v>1.85</v>
      </c>
      <c r="AO10679">
        <v>2.14</v>
      </c>
      <c r="AP10679">
        <v>1.78</v>
      </c>
      <c r="AQ10679">
        <v>2.0699999999999998</v>
      </c>
      <c r="AR10679">
        <v>3</v>
      </c>
      <c r="AS10679">
        <v>0</v>
      </c>
    </row>
    <row r="10680" spans="1:45" x14ac:dyDescent="0.3">
      <c r="A10680" t="s">
        <v>10964</v>
      </c>
      <c r="B10680" t="s">
        <v>10925</v>
      </c>
      <c r="C10680">
        <v>4</v>
      </c>
      <c r="D10680" s="1">
        <v>44451</v>
      </c>
      <c r="E10680" s="2">
        <v>0.6875</v>
      </c>
      <c r="F10680" t="s">
        <v>60</v>
      </c>
      <c r="G10680" t="s">
        <v>56</v>
      </c>
      <c r="H10680">
        <v>0</v>
      </c>
      <c r="I10680">
        <v>3</v>
      </c>
      <c r="J10680" t="s">
        <v>47</v>
      </c>
      <c r="K10680">
        <v>0</v>
      </c>
      <c r="L10680">
        <v>1</v>
      </c>
      <c r="M10680" t="s">
        <v>47</v>
      </c>
      <c r="N10680" t="s">
        <v>7753</v>
      </c>
      <c r="O10680">
        <v>9</v>
      </c>
      <c r="P10680">
        <v>30</v>
      </c>
      <c r="Q10680">
        <v>4</v>
      </c>
      <c r="R10680">
        <v>9</v>
      </c>
      <c r="S10680">
        <v>2</v>
      </c>
      <c r="T10680">
        <v>11</v>
      </c>
      <c r="U10680">
        <v>9</v>
      </c>
      <c r="V10680">
        <v>8</v>
      </c>
      <c r="W10680">
        <v>2</v>
      </c>
      <c r="X10680">
        <v>1</v>
      </c>
      <c r="Y10680">
        <v>1</v>
      </c>
      <c r="Z10680">
        <v>0</v>
      </c>
      <c r="AA10680">
        <v>4.33</v>
      </c>
      <c r="AB10680">
        <v>4</v>
      </c>
      <c r="AC10680">
        <v>1.75</v>
      </c>
      <c r="AD10680" t="str">
        <f t="shared" si="335"/>
        <v>H</v>
      </c>
      <c r="AE10680" t="str">
        <f t="shared" si="334"/>
        <v>N</v>
      </c>
      <c r="AF10680">
        <v>1.57</v>
      </c>
      <c r="AG10680">
        <v>2.37</v>
      </c>
      <c r="AH10680">
        <v>4.7</v>
      </c>
      <c r="AI10680">
        <v>4.2</v>
      </c>
      <c r="AJ10680">
        <v>1.83</v>
      </c>
      <c r="AK10680">
        <v>4.34</v>
      </c>
      <c r="AL10680">
        <v>4.05</v>
      </c>
      <c r="AM10680">
        <v>1.78</v>
      </c>
      <c r="AN10680">
        <v>1.61</v>
      </c>
      <c r="AO10680">
        <v>2.5</v>
      </c>
      <c r="AP10680">
        <v>1.57</v>
      </c>
      <c r="AQ10680">
        <v>2.44</v>
      </c>
      <c r="AR10680">
        <v>0</v>
      </c>
      <c r="AS10680">
        <v>3</v>
      </c>
    </row>
    <row r="10681" spans="1:45" x14ac:dyDescent="0.3">
      <c r="A10681" t="s">
        <v>10965</v>
      </c>
      <c r="B10681" t="s">
        <v>10925</v>
      </c>
      <c r="C10681">
        <v>4</v>
      </c>
      <c r="D10681" s="1">
        <v>44452</v>
      </c>
      <c r="E10681" s="2">
        <v>0.83333333333333337</v>
      </c>
      <c r="F10681" t="s">
        <v>73</v>
      </c>
      <c r="G10681" t="s">
        <v>6329</v>
      </c>
      <c r="H10681">
        <v>3</v>
      </c>
      <c r="I10681">
        <v>1</v>
      </c>
      <c r="J10681" t="s">
        <v>51</v>
      </c>
      <c r="K10681">
        <v>0</v>
      </c>
      <c r="L10681">
        <v>0</v>
      </c>
      <c r="M10681" t="s">
        <v>61</v>
      </c>
      <c r="N10681" t="s">
        <v>4453</v>
      </c>
      <c r="O10681">
        <v>14</v>
      </c>
      <c r="P10681">
        <v>11</v>
      </c>
      <c r="Q10681">
        <v>6</v>
      </c>
      <c r="R10681">
        <v>6</v>
      </c>
      <c r="S10681">
        <v>4</v>
      </c>
      <c r="T10681">
        <v>6</v>
      </c>
      <c r="U10681">
        <v>3</v>
      </c>
      <c r="V10681">
        <v>6</v>
      </c>
      <c r="W10681">
        <v>1</v>
      </c>
      <c r="X10681">
        <v>1</v>
      </c>
      <c r="Y10681">
        <v>0</v>
      </c>
      <c r="Z10681">
        <v>0</v>
      </c>
      <c r="AA10681">
        <v>1.7</v>
      </c>
      <c r="AB10681">
        <v>3.75</v>
      </c>
      <c r="AC10681">
        <v>5</v>
      </c>
      <c r="AD10681" t="str">
        <f t="shared" si="335"/>
        <v>A</v>
      </c>
      <c r="AE10681" t="str">
        <f t="shared" si="334"/>
        <v>N</v>
      </c>
      <c r="AF10681">
        <v>2</v>
      </c>
      <c r="AG10681">
        <v>1.8</v>
      </c>
      <c r="AH10681">
        <v>1.8</v>
      </c>
      <c r="AI10681">
        <v>3.83</v>
      </c>
      <c r="AJ10681">
        <v>5.4</v>
      </c>
      <c r="AK10681">
        <v>1.75</v>
      </c>
      <c r="AL10681">
        <v>3.71</v>
      </c>
      <c r="AM10681">
        <v>5.01</v>
      </c>
      <c r="AN10681">
        <v>2.0499999999999998</v>
      </c>
      <c r="AO10681">
        <v>1.91</v>
      </c>
      <c r="AP10681">
        <v>1.99</v>
      </c>
      <c r="AQ10681">
        <v>1.85</v>
      </c>
      <c r="AR10681">
        <v>3</v>
      </c>
      <c r="AS10681">
        <v>0</v>
      </c>
    </row>
    <row r="10682" spans="1:45" x14ac:dyDescent="0.3">
      <c r="A10682" t="s">
        <v>10966</v>
      </c>
      <c r="B10682" t="s">
        <v>10925</v>
      </c>
      <c r="C10682">
        <v>5</v>
      </c>
      <c r="D10682" s="1">
        <v>44456</v>
      </c>
      <c r="E10682" s="2">
        <v>0.83333333333333337</v>
      </c>
      <c r="F10682" t="s">
        <v>63</v>
      </c>
      <c r="G10682" t="s">
        <v>60</v>
      </c>
      <c r="H10682">
        <v>1</v>
      </c>
      <c r="I10682">
        <v>1</v>
      </c>
      <c r="J10682" t="s">
        <v>61</v>
      </c>
      <c r="K10682">
        <v>1</v>
      </c>
      <c r="L10682">
        <v>1</v>
      </c>
      <c r="M10682" t="s">
        <v>61</v>
      </c>
      <c r="N10682" t="s">
        <v>3639</v>
      </c>
      <c r="O10682">
        <v>17</v>
      </c>
      <c r="P10682">
        <v>22</v>
      </c>
      <c r="Q10682">
        <v>7</v>
      </c>
      <c r="R10682">
        <v>9</v>
      </c>
      <c r="S10682">
        <v>4</v>
      </c>
      <c r="T10682">
        <v>5</v>
      </c>
      <c r="U10682">
        <v>9</v>
      </c>
      <c r="V10682">
        <v>11</v>
      </c>
      <c r="W10682">
        <v>2</v>
      </c>
      <c r="X10682">
        <v>2</v>
      </c>
      <c r="Y10682">
        <v>0</v>
      </c>
      <c r="Z10682">
        <v>0</v>
      </c>
      <c r="AA10682">
        <v>3</v>
      </c>
      <c r="AB10682">
        <v>3.6</v>
      </c>
      <c r="AC10682">
        <v>2.2999999999999998</v>
      </c>
      <c r="AD10682" t="str">
        <f t="shared" si="335"/>
        <v>H</v>
      </c>
      <c r="AE10682" t="str">
        <f t="shared" si="334"/>
        <v>N</v>
      </c>
      <c r="AF10682">
        <v>1.61</v>
      </c>
      <c r="AG10682">
        <v>2.2999999999999998</v>
      </c>
      <c r="AH10682">
        <v>3.15</v>
      </c>
      <c r="AI10682">
        <v>3.75</v>
      </c>
      <c r="AJ10682">
        <v>2.42</v>
      </c>
      <c r="AK10682">
        <v>3.01</v>
      </c>
      <c r="AL10682">
        <v>3.62</v>
      </c>
      <c r="AM10682">
        <v>2.33</v>
      </c>
      <c r="AN10682">
        <v>1.71</v>
      </c>
      <c r="AO10682">
        <v>2.37</v>
      </c>
      <c r="AP10682">
        <v>1.65</v>
      </c>
      <c r="AQ10682">
        <v>2.29</v>
      </c>
      <c r="AR10682">
        <v>1</v>
      </c>
      <c r="AS10682">
        <v>1</v>
      </c>
    </row>
    <row r="10683" spans="1:45" x14ac:dyDescent="0.3">
      <c r="A10683" t="s">
        <v>10967</v>
      </c>
      <c r="B10683" t="s">
        <v>10925</v>
      </c>
      <c r="C10683">
        <v>5</v>
      </c>
      <c r="D10683" s="1">
        <v>44457</v>
      </c>
      <c r="E10683" s="2">
        <v>0.52083333333333337</v>
      </c>
      <c r="F10683" t="s">
        <v>4016</v>
      </c>
      <c r="G10683" t="s">
        <v>10926</v>
      </c>
      <c r="H10683">
        <v>0</v>
      </c>
      <c r="I10683">
        <v>2</v>
      </c>
      <c r="J10683" t="s">
        <v>47</v>
      </c>
      <c r="K10683">
        <v>0</v>
      </c>
      <c r="L10683">
        <v>2</v>
      </c>
      <c r="M10683" t="s">
        <v>47</v>
      </c>
      <c r="N10683" t="s">
        <v>10386</v>
      </c>
      <c r="O10683">
        <v>11</v>
      </c>
      <c r="P10683">
        <v>9</v>
      </c>
      <c r="Q10683">
        <v>0</v>
      </c>
      <c r="R10683">
        <v>3</v>
      </c>
      <c r="S10683">
        <v>4</v>
      </c>
      <c r="T10683">
        <v>2</v>
      </c>
      <c r="U10683">
        <v>10</v>
      </c>
      <c r="V10683">
        <v>7</v>
      </c>
      <c r="W10683">
        <v>4</v>
      </c>
      <c r="X10683">
        <v>2</v>
      </c>
      <c r="Y10683">
        <v>0</v>
      </c>
      <c r="Z10683">
        <v>1</v>
      </c>
      <c r="AA10683">
        <v>1.83</v>
      </c>
      <c r="AB10683">
        <v>3.25</v>
      </c>
      <c r="AC10683">
        <v>5</v>
      </c>
      <c r="AD10683" t="str">
        <f t="shared" si="335"/>
        <v>A</v>
      </c>
      <c r="AE10683" t="str">
        <f t="shared" si="334"/>
        <v>Y</v>
      </c>
      <c r="AF10683">
        <v>2.5</v>
      </c>
      <c r="AG10683">
        <v>1.53</v>
      </c>
      <c r="AH10683">
        <v>1.95</v>
      </c>
      <c r="AI10683">
        <v>3.35</v>
      </c>
      <c r="AJ10683">
        <v>5</v>
      </c>
      <c r="AK10683">
        <v>1.9</v>
      </c>
      <c r="AL10683">
        <v>3.27</v>
      </c>
      <c r="AM10683">
        <v>4.83</v>
      </c>
      <c r="AN10683">
        <v>2.6</v>
      </c>
      <c r="AO10683">
        <v>1.61</v>
      </c>
      <c r="AP10683">
        <v>2.4900000000000002</v>
      </c>
      <c r="AQ10683">
        <v>1.56</v>
      </c>
      <c r="AR10683">
        <v>0</v>
      </c>
      <c r="AS10683">
        <v>3</v>
      </c>
    </row>
    <row r="10684" spans="1:45" x14ac:dyDescent="0.3">
      <c r="A10684" t="s">
        <v>10968</v>
      </c>
      <c r="B10684" t="s">
        <v>10925</v>
      </c>
      <c r="C10684">
        <v>5</v>
      </c>
      <c r="D10684" s="1">
        <v>44457</v>
      </c>
      <c r="E10684" s="2">
        <v>0.625</v>
      </c>
      <c r="F10684" t="s">
        <v>6329</v>
      </c>
      <c r="G10684" t="s">
        <v>45</v>
      </c>
      <c r="H10684">
        <v>0</v>
      </c>
      <c r="I10684">
        <v>1</v>
      </c>
      <c r="J10684" t="s">
        <v>47</v>
      </c>
      <c r="K10684">
        <v>0</v>
      </c>
      <c r="L10684">
        <v>1</v>
      </c>
      <c r="M10684" t="s">
        <v>47</v>
      </c>
      <c r="N10684" t="s">
        <v>6558</v>
      </c>
      <c r="O10684">
        <v>18</v>
      </c>
      <c r="P10684">
        <v>13</v>
      </c>
      <c r="Q10684">
        <v>3</v>
      </c>
      <c r="R10684">
        <v>3</v>
      </c>
      <c r="S10684">
        <v>8</v>
      </c>
      <c r="T10684">
        <v>3</v>
      </c>
      <c r="U10684">
        <v>9</v>
      </c>
      <c r="V10684">
        <v>8</v>
      </c>
      <c r="W10684">
        <v>2</v>
      </c>
      <c r="X10684">
        <v>1</v>
      </c>
      <c r="Y10684">
        <v>0</v>
      </c>
      <c r="Z10684">
        <v>0</v>
      </c>
      <c r="AA10684">
        <v>3.8</v>
      </c>
      <c r="AB10684">
        <v>3.6</v>
      </c>
      <c r="AC10684">
        <v>1.95</v>
      </c>
      <c r="AD10684" t="str">
        <f t="shared" si="335"/>
        <v>H</v>
      </c>
      <c r="AE10684" t="str">
        <f t="shared" si="334"/>
        <v>N</v>
      </c>
      <c r="AF10684">
        <v>2</v>
      </c>
      <c r="AG10684">
        <v>1.8</v>
      </c>
      <c r="AH10684">
        <v>4</v>
      </c>
      <c r="AI10684">
        <v>3.66</v>
      </c>
      <c r="AJ10684">
        <v>2.1</v>
      </c>
      <c r="AK10684">
        <v>3.82</v>
      </c>
      <c r="AL10684">
        <v>3.5</v>
      </c>
      <c r="AM10684">
        <v>2.0299999999999998</v>
      </c>
      <c r="AN10684">
        <v>2.1</v>
      </c>
      <c r="AO10684">
        <v>1.89</v>
      </c>
      <c r="AP10684">
        <v>2.0299999999999998</v>
      </c>
      <c r="AQ10684">
        <v>1.82</v>
      </c>
      <c r="AR10684">
        <v>0</v>
      </c>
      <c r="AS10684">
        <v>3</v>
      </c>
    </row>
    <row r="10685" spans="1:45" x14ac:dyDescent="0.3">
      <c r="A10685" t="s">
        <v>10969</v>
      </c>
      <c r="B10685" t="s">
        <v>10925</v>
      </c>
      <c r="C10685">
        <v>5</v>
      </c>
      <c r="D10685" s="1">
        <v>44457</v>
      </c>
      <c r="E10685" s="2">
        <v>0.625</v>
      </c>
      <c r="F10685" t="s">
        <v>56</v>
      </c>
      <c r="G10685" t="s">
        <v>454</v>
      </c>
      <c r="H10685">
        <v>3</v>
      </c>
      <c r="I10685">
        <v>0</v>
      </c>
      <c r="J10685" t="s">
        <v>51</v>
      </c>
      <c r="K10685">
        <v>1</v>
      </c>
      <c r="L10685">
        <v>0</v>
      </c>
      <c r="M10685" t="s">
        <v>51</v>
      </c>
      <c r="N10685" t="s">
        <v>9940</v>
      </c>
      <c r="O10685">
        <v>25</v>
      </c>
      <c r="P10685">
        <v>13</v>
      </c>
      <c r="Q10685">
        <v>10</v>
      </c>
      <c r="R10685">
        <v>2</v>
      </c>
      <c r="S10685">
        <v>10</v>
      </c>
      <c r="T10685">
        <v>5</v>
      </c>
      <c r="U10685">
        <v>17</v>
      </c>
      <c r="V10685">
        <v>11</v>
      </c>
      <c r="W10685">
        <v>3</v>
      </c>
      <c r="X10685">
        <v>1</v>
      </c>
      <c r="Y10685">
        <v>0</v>
      </c>
      <c r="Z10685">
        <v>0</v>
      </c>
      <c r="AA10685">
        <v>1.2</v>
      </c>
      <c r="AB10685">
        <v>7</v>
      </c>
      <c r="AC10685">
        <v>13</v>
      </c>
      <c r="AD10685" t="str">
        <f t="shared" si="335"/>
        <v>A</v>
      </c>
      <c r="AE10685" t="str">
        <f t="shared" si="334"/>
        <v>N</v>
      </c>
      <c r="AF10685">
        <v>1.5</v>
      </c>
      <c r="AG10685">
        <v>2.62</v>
      </c>
      <c r="AH10685">
        <v>1.25</v>
      </c>
      <c r="AI10685">
        <v>7.3</v>
      </c>
      <c r="AJ10685">
        <v>17</v>
      </c>
      <c r="AK10685">
        <v>1.22</v>
      </c>
      <c r="AL10685">
        <v>6.84</v>
      </c>
      <c r="AM10685">
        <v>14.04</v>
      </c>
      <c r="AN10685">
        <v>1.54</v>
      </c>
      <c r="AO10685">
        <v>2.7</v>
      </c>
      <c r="AP10685">
        <v>1.5</v>
      </c>
      <c r="AQ10685">
        <v>2.6</v>
      </c>
      <c r="AR10685">
        <v>3</v>
      </c>
      <c r="AS10685">
        <v>0</v>
      </c>
    </row>
    <row r="10686" spans="1:45" x14ac:dyDescent="0.3">
      <c r="A10686" t="s">
        <v>10970</v>
      </c>
      <c r="B10686" t="s">
        <v>10925</v>
      </c>
      <c r="C10686">
        <v>5</v>
      </c>
      <c r="D10686" s="1">
        <v>44457</v>
      </c>
      <c r="E10686" s="2">
        <v>0.625</v>
      </c>
      <c r="F10686" t="s">
        <v>59</v>
      </c>
      <c r="G10686" t="s">
        <v>72</v>
      </c>
      <c r="H10686">
        <v>0</v>
      </c>
      <c r="I10686">
        <v>0</v>
      </c>
      <c r="J10686" t="s">
        <v>61</v>
      </c>
      <c r="K10686">
        <v>0</v>
      </c>
      <c r="L10686">
        <v>0</v>
      </c>
      <c r="M10686" t="s">
        <v>61</v>
      </c>
      <c r="N10686" t="s">
        <v>6912</v>
      </c>
      <c r="O10686">
        <v>18</v>
      </c>
      <c r="P10686">
        <v>10</v>
      </c>
      <c r="Q10686">
        <v>1</v>
      </c>
      <c r="R10686">
        <v>2</v>
      </c>
      <c r="S10686">
        <v>8</v>
      </c>
      <c r="T10686">
        <v>5</v>
      </c>
      <c r="U10686">
        <v>5</v>
      </c>
      <c r="V10686">
        <v>12</v>
      </c>
      <c r="W10686">
        <v>0</v>
      </c>
      <c r="X10686">
        <v>2</v>
      </c>
      <c r="Y10686">
        <v>0</v>
      </c>
      <c r="Z10686">
        <v>0</v>
      </c>
      <c r="AA10686">
        <v>1.1200000000000001</v>
      </c>
      <c r="AB10686">
        <v>9.5</v>
      </c>
      <c r="AC10686">
        <v>17</v>
      </c>
      <c r="AD10686" t="str">
        <f t="shared" si="335"/>
        <v>A</v>
      </c>
      <c r="AE10686" t="str">
        <f t="shared" si="334"/>
        <v>N</v>
      </c>
      <c r="AF10686">
        <v>1.36</v>
      </c>
      <c r="AG10686">
        <v>3.2</v>
      </c>
      <c r="AH10686">
        <v>1.19</v>
      </c>
      <c r="AI10686">
        <v>9.5</v>
      </c>
      <c r="AJ10686">
        <v>21</v>
      </c>
      <c r="AK10686">
        <v>1.1499999999999999</v>
      </c>
      <c r="AL10686">
        <v>8.4600000000000009</v>
      </c>
      <c r="AM10686">
        <v>18.55</v>
      </c>
      <c r="AN10686">
        <v>1.43</v>
      </c>
      <c r="AO10686">
        <v>3.2</v>
      </c>
      <c r="AP10686">
        <v>1.4</v>
      </c>
      <c r="AQ10686">
        <v>2.99</v>
      </c>
      <c r="AR10686">
        <v>1</v>
      </c>
      <c r="AS10686">
        <v>1</v>
      </c>
    </row>
    <row r="10687" spans="1:45" x14ac:dyDescent="0.3">
      <c r="A10687" t="s">
        <v>10971</v>
      </c>
      <c r="B10687" t="s">
        <v>10925</v>
      </c>
      <c r="C10687">
        <v>5</v>
      </c>
      <c r="D10687" s="1">
        <v>44457</v>
      </c>
      <c r="E10687" s="2">
        <v>0.625</v>
      </c>
      <c r="F10687" t="s">
        <v>78</v>
      </c>
      <c r="G10687" t="s">
        <v>2373</v>
      </c>
      <c r="H10687">
        <v>1</v>
      </c>
      <c r="I10687">
        <v>3</v>
      </c>
      <c r="J10687" t="s">
        <v>47</v>
      </c>
      <c r="K10687">
        <v>1</v>
      </c>
      <c r="L10687">
        <v>1</v>
      </c>
      <c r="M10687" t="s">
        <v>61</v>
      </c>
      <c r="N10687" t="s">
        <v>10333</v>
      </c>
      <c r="O10687">
        <v>12</v>
      </c>
      <c r="P10687">
        <v>12</v>
      </c>
      <c r="Q10687">
        <v>5</v>
      </c>
      <c r="R10687">
        <v>8</v>
      </c>
      <c r="S10687">
        <v>4</v>
      </c>
      <c r="T10687">
        <v>8</v>
      </c>
      <c r="U10687">
        <v>10</v>
      </c>
      <c r="V10687">
        <v>14</v>
      </c>
      <c r="W10687">
        <v>1</v>
      </c>
      <c r="X10687">
        <v>1</v>
      </c>
      <c r="Y10687">
        <v>0</v>
      </c>
      <c r="Z10687">
        <v>0</v>
      </c>
      <c r="AA10687">
        <v>2.15</v>
      </c>
      <c r="AB10687">
        <v>3.3</v>
      </c>
      <c r="AC10687">
        <v>3.5</v>
      </c>
      <c r="AD10687" t="str">
        <f t="shared" si="335"/>
        <v>A</v>
      </c>
      <c r="AE10687" t="str">
        <f t="shared" si="334"/>
        <v>Y</v>
      </c>
      <c r="AF10687">
        <v>2.1</v>
      </c>
      <c r="AG10687">
        <v>1.72</v>
      </c>
      <c r="AH10687">
        <v>2.2799999999999998</v>
      </c>
      <c r="AI10687">
        <v>3.52</v>
      </c>
      <c r="AJ10687">
        <v>3.6</v>
      </c>
      <c r="AK10687">
        <v>2.1800000000000002</v>
      </c>
      <c r="AL10687">
        <v>3.39</v>
      </c>
      <c r="AM10687">
        <v>3.47</v>
      </c>
      <c r="AN10687">
        <v>2.25</v>
      </c>
      <c r="AO10687">
        <v>1.81</v>
      </c>
      <c r="AP10687">
        <v>2.11</v>
      </c>
      <c r="AQ10687">
        <v>1.76</v>
      </c>
      <c r="AR10687">
        <v>0</v>
      </c>
      <c r="AS10687">
        <v>3</v>
      </c>
    </row>
    <row r="10688" spans="1:45" x14ac:dyDescent="0.3">
      <c r="A10688" t="s">
        <v>10972</v>
      </c>
      <c r="B10688" t="s">
        <v>10925</v>
      </c>
      <c r="C10688">
        <v>5</v>
      </c>
      <c r="D10688" s="1">
        <v>44457</v>
      </c>
      <c r="E10688" s="2">
        <v>0.72916666666666663</v>
      </c>
      <c r="F10688" t="s">
        <v>49</v>
      </c>
      <c r="G10688" t="s">
        <v>73</v>
      </c>
      <c r="H10688">
        <v>3</v>
      </c>
      <c r="I10688">
        <v>0</v>
      </c>
      <c r="J10688" t="s">
        <v>51</v>
      </c>
      <c r="K10688">
        <v>0</v>
      </c>
      <c r="L10688">
        <v>0</v>
      </c>
      <c r="M10688" t="s">
        <v>61</v>
      </c>
      <c r="N10688" t="s">
        <v>7753</v>
      </c>
      <c r="O10688">
        <v>15</v>
      </c>
      <c r="P10688">
        <v>11</v>
      </c>
      <c r="Q10688">
        <v>3</v>
      </c>
      <c r="R10688">
        <v>1</v>
      </c>
      <c r="S10688">
        <v>5</v>
      </c>
      <c r="T10688">
        <v>4</v>
      </c>
      <c r="U10688">
        <v>7</v>
      </c>
      <c r="V10688">
        <v>10</v>
      </c>
      <c r="W10688">
        <v>1</v>
      </c>
      <c r="X10688">
        <v>1</v>
      </c>
      <c r="Y10688">
        <v>0</v>
      </c>
      <c r="Z10688">
        <v>0</v>
      </c>
      <c r="AA10688">
        <v>2.4</v>
      </c>
      <c r="AB10688">
        <v>3.3</v>
      </c>
      <c r="AC10688">
        <v>3</v>
      </c>
      <c r="AD10688" t="str">
        <f t="shared" si="335"/>
        <v>A</v>
      </c>
      <c r="AE10688" t="str">
        <f t="shared" si="334"/>
        <v>N</v>
      </c>
      <c r="AF10688">
        <v>2</v>
      </c>
      <c r="AG10688">
        <v>1.8</v>
      </c>
      <c r="AH10688">
        <v>2.5</v>
      </c>
      <c r="AI10688">
        <v>3.51</v>
      </c>
      <c r="AJ10688">
        <v>3.19</v>
      </c>
      <c r="AK10688">
        <v>2.4</v>
      </c>
      <c r="AL10688">
        <v>3.36</v>
      </c>
      <c r="AM10688">
        <v>3.06</v>
      </c>
      <c r="AN10688">
        <v>2.0699999999999998</v>
      </c>
      <c r="AO10688">
        <v>1.91</v>
      </c>
      <c r="AP10688">
        <v>2</v>
      </c>
      <c r="AQ10688">
        <v>1.84</v>
      </c>
      <c r="AR10688">
        <v>3</v>
      </c>
      <c r="AS10688">
        <v>0</v>
      </c>
    </row>
    <row r="10689" spans="1:45" x14ac:dyDescent="0.3">
      <c r="A10689" t="s">
        <v>10973</v>
      </c>
      <c r="B10689" t="s">
        <v>10925</v>
      </c>
      <c r="C10689">
        <v>5</v>
      </c>
      <c r="D10689" s="1">
        <v>44458</v>
      </c>
      <c r="E10689" s="2">
        <v>0.58333333333333337</v>
      </c>
      <c r="F10689" t="s">
        <v>9392</v>
      </c>
      <c r="G10689" t="s">
        <v>463</v>
      </c>
      <c r="H10689">
        <v>2</v>
      </c>
      <c r="I10689">
        <v>1</v>
      </c>
      <c r="J10689" t="s">
        <v>51</v>
      </c>
      <c r="K10689">
        <v>1</v>
      </c>
      <c r="L10689">
        <v>0</v>
      </c>
      <c r="M10689" t="s">
        <v>51</v>
      </c>
      <c r="N10689" t="s">
        <v>5950</v>
      </c>
      <c r="O10689">
        <v>12</v>
      </c>
      <c r="P10689">
        <v>14</v>
      </c>
      <c r="Q10689">
        <v>5</v>
      </c>
      <c r="R10689">
        <v>3</v>
      </c>
      <c r="S10689">
        <v>4</v>
      </c>
      <c r="T10689">
        <v>9</v>
      </c>
      <c r="U10689">
        <v>8</v>
      </c>
      <c r="V10689">
        <v>10</v>
      </c>
      <c r="W10689">
        <v>2</v>
      </c>
      <c r="X10689">
        <v>1</v>
      </c>
      <c r="Y10689">
        <v>0</v>
      </c>
      <c r="Z10689">
        <v>0</v>
      </c>
      <c r="AA10689">
        <v>2.7</v>
      </c>
      <c r="AB10689">
        <v>3.2</v>
      </c>
      <c r="AC10689">
        <v>2.75</v>
      </c>
      <c r="AD10689" t="str">
        <f t="shared" si="335"/>
        <v>A</v>
      </c>
      <c r="AE10689" t="str">
        <f t="shared" si="334"/>
        <v>N</v>
      </c>
      <c r="AF10689">
        <v>2.1</v>
      </c>
      <c r="AG10689">
        <v>1.72</v>
      </c>
      <c r="AH10689">
        <v>2.88</v>
      </c>
      <c r="AI10689">
        <v>3.42</v>
      </c>
      <c r="AJ10689">
        <v>2.85</v>
      </c>
      <c r="AK10689">
        <v>2.75</v>
      </c>
      <c r="AL10689">
        <v>3.23</v>
      </c>
      <c r="AM10689">
        <v>2.73</v>
      </c>
      <c r="AN10689">
        <v>2.2599999999999998</v>
      </c>
      <c r="AO10689">
        <v>1.83</v>
      </c>
      <c r="AP10689">
        <v>2.17</v>
      </c>
      <c r="AQ10689">
        <v>1.71</v>
      </c>
      <c r="AR10689">
        <v>3</v>
      </c>
      <c r="AS10689">
        <v>0</v>
      </c>
    </row>
    <row r="10690" spans="1:45" x14ac:dyDescent="0.3">
      <c r="A10690" t="s">
        <v>10974</v>
      </c>
      <c r="B10690" t="s">
        <v>10925</v>
      </c>
      <c r="C10690">
        <v>5</v>
      </c>
      <c r="D10690" s="1">
        <v>44458</v>
      </c>
      <c r="E10690" s="2">
        <v>0.58333333333333337</v>
      </c>
      <c r="F10690" t="s">
        <v>75</v>
      </c>
      <c r="G10690" t="s">
        <v>79</v>
      </c>
      <c r="H10690">
        <v>1</v>
      </c>
      <c r="I10690">
        <v>2</v>
      </c>
      <c r="J10690" t="s">
        <v>47</v>
      </c>
      <c r="K10690">
        <v>1</v>
      </c>
      <c r="L10690">
        <v>1</v>
      </c>
      <c r="M10690" t="s">
        <v>61</v>
      </c>
      <c r="N10690" t="s">
        <v>4453</v>
      </c>
      <c r="O10690">
        <v>13</v>
      </c>
      <c r="P10690">
        <v>17</v>
      </c>
      <c r="Q10690">
        <v>4</v>
      </c>
      <c r="R10690">
        <v>10</v>
      </c>
      <c r="S10690">
        <v>2</v>
      </c>
      <c r="T10690">
        <v>11</v>
      </c>
      <c r="U10690">
        <v>5</v>
      </c>
      <c r="V10690">
        <v>8</v>
      </c>
      <c r="W10690">
        <v>0</v>
      </c>
      <c r="X10690">
        <v>0</v>
      </c>
      <c r="Y10690">
        <v>0</v>
      </c>
      <c r="Z10690">
        <v>0</v>
      </c>
      <c r="AA10690">
        <v>4.33</v>
      </c>
      <c r="AB10690">
        <v>4</v>
      </c>
      <c r="AC10690">
        <v>1.75</v>
      </c>
      <c r="AD10690" t="str">
        <f t="shared" si="335"/>
        <v>H</v>
      </c>
      <c r="AE10690" t="str">
        <f t="shared" si="334"/>
        <v>N</v>
      </c>
      <c r="AF10690">
        <v>1.66</v>
      </c>
      <c r="AG10690">
        <v>2.2000000000000002</v>
      </c>
      <c r="AH10690">
        <v>4.84</v>
      </c>
      <c r="AI10690">
        <v>4.05</v>
      </c>
      <c r="AJ10690">
        <v>1.83</v>
      </c>
      <c r="AK10690">
        <v>4.51</v>
      </c>
      <c r="AL10690">
        <v>3.9</v>
      </c>
      <c r="AM10690">
        <v>1.78</v>
      </c>
      <c r="AN10690">
        <v>1.73</v>
      </c>
      <c r="AO10690">
        <v>2.33</v>
      </c>
      <c r="AP10690">
        <v>1.69</v>
      </c>
      <c r="AQ10690">
        <v>2.21</v>
      </c>
      <c r="AR10690">
        <v>0</v>
      </c>
      <c r="AS10690">
        <v>3</v>
      </c>
    </row>
    <row r="10691" spans="1:45" x14ac:dyDescent="0.3">
      <c r="A10691" t="s">
        <v>10975</v>
      </c>
      <c r="B10691" t="s">
        <v>10925</v>
      </c>
      <c r="C10691">
        <v>5</v>
      </c>
      <c r="D10691" s="1">
        <v>44458</v>
      </c>
      <c r="E10691" s="2">
        <v>0.6875</v>
      </c>
      <c r="F10691" t="s">
        <v>64</v>
      </c>
      <c r="G10691" t="s">
        <v>53</v>
      </c>
      <c r="H10691">
        <v>0</v>
      </c>
      <c r="I10691">
        <v>3</v>
      </c>
      <c r="J10691" t="s">
        <v>47</v>
      </c>
      <c r="K10691">
        <v>0</v>
      </c>
      <c r="L10691">
        <v>0</v>
      </c>
      <c r="M10691" t="s">
        <v>61</v>
      </c>
      <c r="N10691" t="s">
        <v>8267</v>
      </c>
      <c r="O10691">
        <v>8</v>
      </c>
      <c r="P10691">
        <v>20</v>
      </c>
      <c r="Q10691">
        <v>2</v>
      </c>
      <c r="R10691">
        <v>10</v>
      </c>
      <c r="S10691">
        <v>5</v>
      </c>
      <c r="T10691">
        <v>11</v>
      </c>
      <c r="U10691">
        <v>4</v>
      </c>
      <c r="V10691">
        <v>15</v>
      </c>
      <c r="W10691">
        <v>0</v>
      </c>
      <c r="X10691">
        <v>1</v>
      </c>
      <c r="Y10691">
        <v>0</v>
      </c>
      <c r="Z10691">
        <v>0</v>
      </c>
      <c r="AA10691">
        <v>5</v>
      </c>
      <c r="AB10691">
        <v>3.8</v>
      </c>
      <c r="AC10691">
        <v>1.7</v>
      </c>
      <c r="AD10691" t="str">
        <f t="shared" si="335"/>
        <v>H</v>
      </c>
      <c r="AE10691" t="str">
        <f t="shared" ref="AE10691:AE10754" si="336">IFERROR(IF(IF(IF(AC10691&gt;AA10691,G10691,F10691)=F10691,"H","A")=J10691,"Y","N"),"NAN")</f>
        <v>N</v>
      </c>
      <c r="AF10691">
        <v>2</v>
      </c>
      <c r="AG10691">
        <v>1.8</v>
      </c>
      <c r="AH10691">
        <v>5.0999999999999996</v>
      </c>
      <c r="AI10691">
        <v>4.05</v>
      </c>
      <c r="AJ10691">
        <v>1.81</v>
      </c>
      <c r="AK10691">
        <v>4.8899999999999997</v>
      </c>
      <c r="AL10691">
        <v>3.83</v>
      </c>
      <c r="AM10691">
        <v>1.74</v>
      </c>
      <c r="AN10691">
        <v>2.19</v>
      </c>
      <c r="AO10691">
        <v>1.83</v>
      </c>
      <c r="AP10691">
        <v>2.09</v>
      </c>
      <c r="AQ10691">
        <v>1.77</v>
      </c>
      <c r="AR10691">
        <v>0</v>
      </c>
      <c r="AS10691">
        <v>3</v>
      </c>
    </row>
    <row r="10692" spans="1:45" x14ac:dyDescent="0.3">
      <c r="A10692" t="s">
        <v>10976</v>
      </c>
      <c r="B10692" t="s">
        <v>10925</v>
      </c>
      <c r="C10692">
        <v>6</v>
      </c>
      <c r="D10692" s="1">
        <v>44464</v>
      </c>
      <c r="E10692" s="2">
        <v>0.52083333333333337</v>
      </c>
      <c r="F10692" t="s">
        <v>53</v>
      </c>
      <c r="G10692" t="s">
        <v>59</v>
      </c>
      <c r="H10692">
        <v>0</v>
      </c>
      <c r="I10692">
        <v>1</v>
      </c>
      <c r="J10692" t="s">
        <v>47</v>
      </c>
      <c r="K10692">
        <v>0</v>
      </c>
      <c r="L10692">
        <v>0</v>
      </c>
      <c r="M10692" t="s">
        <v>61</v>
      </c>
      <c r="N10692" t="s">
        <v>6721</v>
      </c>
      <c r="O10692">
        <v>5</v>
      </c>
      <c r="P10692">
        <v>15</v>
      </c>
      <c r="Q10692">
        <v>0</v>
      </c>
      <c r="R10692">
        <v>4</v>
      </c>
      <c r="S10692">
        <v>4</v>
      </c>
      <c r="T10692">
        <v>13</v>
      </c>
      <c r="U10692">
        <v>12</v>
      </c>
      <c r="V10692">
        <v>10</v>
      </c>
      <c r="W10692">
        <v>3</v>
      </c>
      <c r="X10692">
        <v>2</v>
      </c>
      <c r="Y10692">
        <v>0</v>
      </c>
      <c r="Z10692">
        <v>0</v>
      </c>
      <c r="AA10692">
        <v>2.62</v>
      </c>
      <c r="AB10692">
        <v>3.2</v>
      </c>
      <c r="AC10692">
        <v>2.75</v>
      </c>
      <c r="AD10692" t="str">
        <f t="shared" si="335"/>
        <v>A</v>
      </c>
      <c r="AE10692" t="str">
        <f t="shared" si="336"/>
        <v>Y</v>
      </c>
      <c r="AF10692">
        <v>2.1</v>
      </c>
      <c r="AG10692">
        <v>1.72</v>
      </c>
      <c r="AH10692">
        <v>2.78</v>
      </c>
      <c r="AI10692">
        <v>3.36</v>
      </c>
      <c r="AJ10692">
        <v>2.9</v>
      </c>
      <c r="AK10692">
        <v>2.66</v>
      </c>
      <c r="AL10692">
        <v>3.26</v>
      </c>
      <c r="AM10692">
        <v>2.79</v>
      </c>
      <c r="AN10692">
        <v>2.21</v>
      </c>
      <c r="AO10692">
        <v>1.83</v>
      </c>
      <c r="AP10692">
        <v>2.13</v>
      </c>
      <c r="AQ10692">
        <v>1.75</v>
      </c>
      <c r="AR10692">
        <v>0</v>
      </c>
      <c r="AS10692">
        <v>3</v>
      </c>
    </row>
    <row r="10693" spans="1:45" x14ac:dyDescent="0.3">
      <c r="A10693" t="s">
        <v>10977</v>
      </c>
      <c r="B10693" t="s">
        <v>10925</v>
      </c>
      <c r="C10693">
        <v>6</v>
      </c>
      <c r="D10693" s="1">
        <v>44464</v>
      </c>
      <c r="E10693" s="2">
        <v>0.52083333333333337</v>
      </c>
      <c r="F10693" t="s">
        <v>79</v>
      </c>
      <c r="G10693" t="s">
        <v>49</v>
      </c>
      <c r="H10693">
        <v>0</v>
      </c>
      <c r="I10693">
        <v>1</v>
      </c>
      <c r="J10693" t="s">
        <v>47</v>
      </c>
      <c r="K10693">
        <v>0</v>
      </c>
      <c r="L10693">
        <v>0</v>
      </c>
      <c r="M10693" t="s">
        <v>61</v>
      </c>
      <c r="N10693" t="s">
        <v>3639</v>
      </c>
      <c r="O10693">
        <v>28</v>
      </c>
      <c r="P10693">
        <v>7</v>
      </c>
      <c r="Q10693">
        <v>4</v>
      </c>
      <c r="R10693">
        <v>3</v>
      </c>
      <c r="S10693">
        <v>5</v>
      </c>
      <c r="T10693">
        <v>5</v>
      </c>
      <c r="U10693">
        <v>9</v>
      </c>
      <c r="V10693">
        <v>13</v>
      </c>
      <c r="W10693">
        <v>2</v>
      </c>
      <c r="X10693">
        <v>2</v>
      </c>
      <c r="Y10693">
        <v>0</v>
      </c>
      <c r="Z10693">
        <v>0</v>
      </c>
      <c r="AA10693">
        <v>1.36</v>
      </c>
      <c r="AB10693">
        <v>5.25</v>
      </c>
      <c r="AC10693">
        <v>8</v>
      </c>
      <c r="AD10693" t="str">
        <f t="shared" si="335"/>
        <v>A</v>
      </c>
      <c r="AE10693" t="str">
        <f t="shared" si="336"/>
        <v>Y</v>
      </c>
      <c r="AF10693">
        <v>1.57</v>
      </c>
      <c r="AG10693">
        <v>2.37</v>
      </c>
      <c r="AH10693">
        <v>1.43</v>
      </c>
      <c r="AI10693">
        <v>5.5</v>
      </c>
      <c r="AJ10693">
        <v>8.5</v>
      </c>
      <c r="AK10693">
        <v>1.4</v>
      </c>
      <c r="AL10693">
        <v>5.08</v>
      </c>
      <c r="AM10693">
        <v>7.84</v>
      </c>
      <c r="AN10693">
        <v>1.66</v>
      </c>
      <c r="AO10693">
        <v>2.5</v>
      </c>
      <c r="AP10693">
        <v>1.6</v>
      </c>
      <c r="AQ10693">
        <v>2.39</v>
      </c>
      <c r="AR10693">
        <v>0</v>
      </c>
      <c r="AS10693">
        <v>3</v>
      </c>
    </row>
    <row r="10694" spans="1:45" x14ac:dyDescent="0.3">
      <c r="A10694" t="s">
        <v>10978</v>
      </c>
      <c r="B10694" t="s">
        <v>10925</v>
      </c>
      <c r="C10694">
        <v>6</v>
      </c>
      <c r="D10694" s="1">
        <v>44464</v>
      </c>
      <c r="E10694" s="2">
        <v>0.625</v>
      </c>
      <c r="F10694" t="s">
        <v>73</v>
      </c>
      <c r="G10694" t="s">
        <v>78</v>
      </c>
      <c r="H10694">
        <v>2</v>
      </c>
      <c r="I10694">
        <v>0</v>
      </c>
      <c r="J10694" t="s">
        <v>51</v>
      </c>
      <c r="K10694">
        <v>1</v>
      </c>
      <c r="L10694">
        <v>0</v>
      </c>
      <c r="M10694" t="s">
        <v>51</v>
      </c>
      <c r="N10694" t="s">
        <v>9741</v>
      </c>
      <c r="O10694">
        <v>11</v>
      </c>
      <c r="P10694">
        <v>10</v>
      </c>
      <c r="Q10694">
        <v>4</v>
      </c>
      <c r="R10694">
        <v>2</v>
      </c>
      <c r="S10694">
        <v>6</v>
      </c>
      <c r="T10694">
        <v>4</v>
      </c>
      <c r="U10694">
        <v>12</v>
      </c>
      <c r="V10694">
        <v>9</v>
      </c>
      <c r="W10694">
        <v>2</v>
      </c>
      <c r="X10694">
        <v>3</v>
      </c>
      <c r="Y10694">
        <v>0</v>
      </c>
      <c r="Z10694">
        <v>0</v>
      </c>
      <c r="AA10694">
        <v>1.61</v>
      </c>
      <c r="AB10694">
        <v>3.8</v>
      </c>
      <c r="AC10694">
        <v>5.75</v>
      </c>
      <c r="AD10694" t="str">
        <f t="shared" si="335"/>
        <v>A</v>
      </c>
      <c r="AE10694" t="str">
        <f t="shared" si="336"/>
        <v>N</v>
      </c>
      <c r="AF10694">
        <v>1.9</v>
      </c>
      <c r="AG10694">
        <v>1.9</v>
      </c>
      <c r="AH10694">
        <v>1.68</v>
      </c>
      <c r="AI10694">
        <v>4</v>
      </c>
      <c r="AJ10694">
        <v>6.5</v>
      </c>
      <c r="AK10694">
        <v>1.63</v>
      </c>
      <c r="AL10694">
        <v>3.86</v>
      </c>
      <c r="AM10694">
        <v>5.96</v>
      </c>
      <c r="AN10694">
        <v>1.96</v>
      </c>
      <c r="AO10694">
        <v>2.0099999999999998</v>
      </c>
      <c r="AP10694">
        <v>1.89</v>
      </c>
      <c r="AQ10694">
        <v>1.95</v>
      </c>
      <c r="AR10694">
        <v>3</v>
      </c>
      <c r="AS10694">
        <v>0</v>
      </c>
    </row>
    <row r="10695" spans="1:45" x14ac:dyDescent="0.3">
      <c r="A10695" t="s">
        <v>10979</v>
      </c>
      <c r="B10695" t="s">
        <v>10925</v>
      </c>
      <c r="C10695">
        <v>6</v>
      </c>
      <c r="D10695" s="1">
        <v>44464</v>
      </c>
      <c r="E10695" s="2">
        <v>0.625</v>
      </c>
      <c r="F10695" t="s">
        <v>60</v>
      </c>
      <c r="G10695" t="s">
        <v>75</v>
      </c>
      <c r="H10695">
        <v>1</v>
      </c>
      <c r="I10695">
        <v>2</v>
      </c>
      <c r="J10695" t="s">
        <v>47</v>
      </c>
      <c r="K10695">
        <v>1</v>
      </c>
      <c r="L10695">
        <v>0</v>
      </c>
      <c r="M10695" t="s">
        <v>51</v>
      </c>
      <c r="N10695" t="s">
        <v>6379</v>
      </c>
      <c r="O10695">
        <v>15</v>
      </c>
      <c r="P10695">
        <v>20</v>
      </c>
      <c r="Q10695">
        <v>5</v>
      </c>
      <c r="R10695">
        <v>7</v>
      </c>
      <c r="S10695">
        <v>5</v>
      </c>
      <c r="T10695">
        <v>7</v>
      </c>
      <c r="U10695">
        <v>10</v>
      </c>
      <c r="V10695">
        <v>6</v>
      </c>
      <c r="W10695">
        <v>3</v>
      </c>
      <c r="X10695">
        <v>2</v>
      </c>
      <c r="Y10695">
        <v>0</v>
      </c>
      <c r="Z10695">
        <v>0</v>
      </c>
      <c r="AA10695">
        <v>3</v>
      </c>
      <c r="AB10695">
        <v>3.6</v>
      </c>
      <c r="AC10695">
        <v>2.25</v>
      </c>
      <c r="AD10695" t="str">
        <f t="shared" si="335"/>
        <v>H</v>
      </c>
      <c r="AE10695" t="str">
        <f t="shared" si="336"/>
        <v>N</v>
      </c>
      <c r="AF10695">
        <v>1.57</v>
      </c>
      <c r="AG10695">
        <v>2.37</v>
      </c>
      <c r="AH10695">
        <v>3.18</v>
      </c>
      <c r="AI10695">
        <v>3.75</v>
      </c>
      <c r="AJ10695">
        <v>2.4</v>
      </c>
      <c r="AK10695">
        <v>3.04</v>
      </c>
      <c r="AL10695">
        <v>3.67</v>
      </c>
      <c r="AM10695">
        <v>2.29</v>
      </c>
      <c r="AN10695">
        <v>1.69</v>
      </c>
      <c r="AO10695">
        <v>2.4500000000000002</v>
      </c>
      <c r="AP10695">
        <v>1.61</v>
      </c>
      <c r="AQ10695">
        <v>2.37</v>
      </c>
      <c r="AR10695">
        <v>0</v>
      </c>
      <c r="AS10695">
        <v>3</v>
      </c>
    </row>
    <row r="10696" spans="1:45" x14ac:dyDescent="0.3">
      <c r="A10696" t="s">
        <v>10980</v>
      </c>
      <c r="B10696" t="s">
        <v>10925</v>
      </c>
      <c r="C10696">
        <v>6</v>
      </c>
      <c r="D10696" s="1">
        <v>44464</v>
      </c>
      <c r="E10696" s="2">
        <v>0.625</v>
      </c>
      <c r="F10696" t="s">
        <v>463</v>
      </c>
      <c r="G10696" t="s">
        <v>6329</v>
      </c>
      <c r="H10696">
        <v>2</v>
      </c>
      <c r="I10696">
        <v>2</v>
      </c>
      <c r="J10696" t="s">
        <v>61</v>
      </c>
      <c r="K10696">
        <v>1</v>
      </c>
      <c r="L10696">
        <v>2</v>
      </c>
      <c r="M10696" t="s">
        <v>47</v>
      </c>
      <c r="N10696" t="s">
        <v>9316</v>
      </c>
      <c r="O10696">
        <v>22</v>
      </c>
      <c r="P10696">
        <v>9</v>
      </c>
      <c r="Q10696">
        <v>5</v>
      </c>
      <c r="R10696">
        <v>3</v>
      </c>
      <c r="S10696">
        <v>8</v>
      </c>
      <c r="T10696">
        <v>4</v>
      </c>
      <c r="U10696">
        <v>10</v>
      </c>
      <c r="V10696">
        <v>8</v>
      </c>
      <c r="W10696">
        <v>2</v>
      </c>
      <c r="X10696">
        <v>4</v>
      </c>
      <c r="Y10696">
        <v>0</v>
      </c>
      <c r="Z10696">
        <v>0</v>
      </c>
      <c r="AA10696">
        <v>1.57</v>
      </c>
      <c r="AB10696">
        <v>4</v>
      </c>
      <c r="AC10696">
        <v>6</v>
      </c>
      <c r="AD10696" t="str">
        <f t="shared" si="335"/>
        <v>A</v>
      </c>
      <c r="AE10696" t="str">
        <f t="shared" si="336"/>
        <v>N</v>
      </c>
      <c r="AF10696">
        <v>1.9</v>
      </c>
      <c r="AG10696">
        <v>1.9</v>
      </c>
      <c r="AH10696">
        <v>1.64</v>
      </c>
      <c r="AI10696">
        <v>4.25</v>
      </c>
      <c r="AJ10696">
        <v>6.5</v>
      </c>
      <c r="AK10696">
        <v>1.59</v>
      </c>
      <c r="AL10696">
        <v>4.05</v>
      </c>
      <c r="AM10696">
        <v>6.12</v>
      </c>
      <c r="AN10696">
        <v>1.91</v>
      </c>
      <c r="AO10696">
        <v>2.0499999999999998</v>
      </c>
      <c r="AP10696">
        <v>1.86</v>
      </c>
      <c r="AQ10696">
        <v>1.98</v>
      </c>
      <c r="AR10696">
        <v>1</v>
      </c>
      <c r="AS10696">
        <v>1</v>
      </c>
    </row>
    <row r="10697" spans="1:45" x14ac:dyDescent="0.3">
      <c r="A10697" t="s">
        <v>10981</v>
      </c>
      <c r="B10697" t="s">
        <v>10925</v>
      </c>
      <c r="C10697">
        <v>6</v>
      </c>
      <c r="D10697" s="1">
        <v>44464</v>
      </c>
      <c r="E10697" s="2">
        <v>0.625</v>
      </c>
      <c r="F10697" t="s">
        <v>2373</v>
      </c>
      <c r="G10697" t="s">
        <v>63</v>
      </c>
      <c r="H10697">
        <v>1</v>
      </c>
      <c r="I10697">
        <v>1</v>
      </c>
      <c r="J10697" t="s">
        <v>61</v>
      </c>
      <c r="K10697">
        <v>0</v>
      </c>
      <c r="L10697">
        <v>1</v>
      </c>
      <c r="M10697" t="s">
        <v>47</v>
      </c>
      <c r="N10697" t="s">
        <v>10982</v>
      </c>
      <c r="O10697">
        <v>15</v>
      </c>
      <c r="P10697">
        <v>20</v>
      </c>
      <c r="Q10697">
        <v>4</v>
      </c>
      <c r="R10697">
        <v>6</v>
      </c>
      <c r="S10697">
        <v>5</v>
      </c>
      <c r="T10697">
        <v>6</v>
      </c>
      <c r="U10697">
        <v>19</v>
      </c>
      <c r="V10697">
        <v>12</v>
      </c>
      <c r="W10697">
        <v>4</v>
      </c>
      <c r="X10697">
        <v>3</v>
      </c>
      <c r="Y10697">
        <v>0</v>
      </c>
      <c r="Z10697">
        <v>0</v>
      </c>
      <c r="AA10697">
        <v>2.2000000000000002</v>
      </c>
      <c r="AB10697">
        <v>3.4</v>
      </c>
      <c r="AC10697">
        <v>3.3</v>
      </c>
      <c r="AD10697" t="str">
        <f t="shared" si="335"/>
        <v>A</v>
      </c>
      <c r="AE10697" t="str">
        <f t="shared" si="336"/>
        <v>N</v>
      </c>
      <c r="AF10697">
        <v>2</v>
      </c>
      <c r="AG10697">
        <v>1.8</v>
      </c>
      <c r="AH10697">
        <v>2.35</v>
      </c>
      <c r="AI10697">
        <v>3.5</v>
      </c>
      <c r="AJ10697">
        <v>3.47</v>
      </c>
      <c r="AK10697">
        <v>2.27</v>
      </c>
      <c r="AL10697">
        <v>3.37</v>
      </c>
      <c r="AM10697">
        <v>3.32</v>
      </c>
      <c r="AN10697">
        <v>2.1</v>
      </c>
      <c r="AO10697">
        <v>1.87</v>
      </c>
      <c r="AP10697">
        <v>2.04</v>
      </c>
      <c r="AQ10697">
        <v>1.81</v>
      </c>
      <c r="AR10697">
        <v>1</v>
      </c>
      <c r="AS10697">
        <v>1</v>
      </c>
    </row>
    <row r="10698" spans="1:45" x14ac:dyDescent="0.3">
      <c r="A10698" t="s">
        <v>10983</v>
      </c>
      <c r="B10698" t="s">
        <v>10925</v>
      </c>
      <c r="C10698">
        <v>6</v>
      </c>
      <c r="D10698" s="1">
        <v>44464</v>
      </c>
      <c r="E10698" s="2">
        <v>0.72916666666666663</v>
      </c>
      <c r="F10698" t="s">
        <v>10926</v>
      </c>
      <c r="G10698" t="s">
        <v>56</v>
      </c>
      <c r="H10698">
        <v>3</v>
      </c>
      <c r="I10698">
        <v>3</v>
      </c>
      <c r="J10698" t="s">
        <v>61</v>
      </c>
      <c r="K10698">
        <v>1</v>
      </c>
      <c r="L10698">
        <v>1</v>
      </c>
      <c r="M10698" t="s">
        <v>61</v>
      </c>
      <c r="N10698" t="s">
        <v>5950</v>
      </c>
      <c r="O10698">
        <v>12</v>
      </c>
      <c r="P10698">
        <v>16</v>
      </c>
      <c r="Q10698">
        <v>4</v>
      </c>
      <c r="R10698">
        <v>6</v>
      </c>
      <c r="S10698">
        <v>2</v>
      </c>
      <c r="T10698">
        <v>11</v>
      </c>
      <c r="U10698">
        <v>8</v>
      </c>
      <c r="V10698">
        <v>7</v>
      </c>
      <c r="W10698">
        <v>1</v>
      </c>
      <c r="X10698">
        <v>1</v>
      </c>
      <c r="Y10698">
        <v>0</v>
      </c>
      <c r="Z10698">
        <v>0</v>
      </c>
      <c r="AA10698">
        <v>7</v>
      </c>
      <c r="AB10698">
        <v>4.5</v>
      </c>
      <c r="AC10698">
        <v>1.45</v>
      </c>
      <c r="AD10698" t="str">
        <f t="shared" si="335"/>
        <v>H</v>
      </c>
      <c r="AE10698" t="str">
        <f t="shared" si="336"/>
        <v>N</v>
      </c>
      <c r="AF10698">
        <v>1.72</v>
      </c>
      <c r="AG10698">
        <v>2.1</v>
      </c>
      <c r="AH10698">
        <v>7.5</v>
      </c>
      <c r="AI10698">
        <v>4.6500000000000004</v>
      </c>
      <c r="AJ10698">
        <v>1.53</v>
      </c>
      <c r="AK10698">
        <v>6.96</v>
      </c>
      <c r="AL10698">
        <v>4.4800000000000004</v>
      </c>
      <c r="AM10698">
        <v>1.49</v>
      </c>
      <c r="AN10698">
        <v>1.82</v>
      </c>
      <c r="AO10698">
        <v>2.2200000000000002</v>
      </c>
      <c r="AP10698">
        <v>1.75</v>
      </c>
      <c r="AQ10698">
        <v>2.12</v>
      </c>
      <c r="AR10698">
        <v>1</v>
      </c>
      <c r="AS10698">
        <v>1</v>
      </c>
    </row>
    <row r="10699" spans="1:45" x14ac:dyDescent="0.3">
      <c r="A10699" t="s">
        <v>10984</v>
      </c>
      <c r="B10699" t="s">
        <v>10925</v>
      </c>
      <c r="C10699">
        <v>6</v>
      </c>
      <c r="D10699" s="1">
        <v>44465</v>
      </c>
      <c r="E10699" s="2">
        <v>0.58333333333333337</v>
      </c>
      <c r="F10699" t="s">
        <v>72</v>
      </c>
      <c r="G10699" t="s">
        <v>4016</v>
      </c>
      <c r="H10699">
        <v>0</v>
      </c>
      <c r="I10699">
        <v>1</v>
      </c>
      <c r="J10699" t="s">
        <v>47</v>
      </c>
      <c r="K10699">
        <v>0</v>
      </c>
      <c r="L10699">
        <v>0</v>
      </c>
      <c r="M10699" t="s">
        <v>61</v>
      </c>
      <c r="N10699" t="s">
        <v>9940</v>
      </c>
      <c r="O10699">
        <v>18</v>
      </c>
      <c r="P10699">
        <v>5</v>
      </c>
      <c r="Q10699">
        <v>6</v>
      </c>
      <c r="R10699">
        <v>3</v>
      </c>
      <c r="S10699">
        <v>5</v>
      </c>
      <c r="T10699">
        <v>5</v>
      </c>
      <c r="U10699">
        <v>12</v>
      </c>
      <c r="V10699">
        <v>8</v>
      </c>
      <c r="W10699">
        <v>0</v>
      </c>
      <c r="X10699">
        <v>0</v>
      </c>
      <c r="Y10699">
        <v>0</v>
      </c>
      <c r="Z10699">
        <v>0</v>
      </c>
      <c r="AA10699">
        <v>2.62</v>
      </c>
      <c r="AB10699">
        <v>3.2</v>
      </c>
      <c r="AC10699">
        <v>2.8</v>
      </c>
      <c r="AD10699" t="str">
        <f t="shared" si="335"/>
        <v>A</v>
      </c>
      <c r="AE10699" t="str">
        <f t="shared" si="336"/>
        <v>Y</v>
      </c>
      <c r="AF10699">
        <v>2.1</v>
      </c>
      <c r="AG10699">
        <v>1.72</v>
      </c>
      <c r="AH10699">
        <v>2.78</v>
      </c>
      <c r="AI10699">
        <v>3.38</v>
      </c>
      <c r="AJ10699">
        <v>2.92</v>
      </c>
      <c r="AK10699">
        <v>2.65</v>
      </c>
      <c r="AL10699">
        <v>3.24</v>
      </c>
      <c r="AM10699">
        <v>2.83</v>
      </c>
      <c r="AN10699">
        <v>2.19</v>
      </c>
      <c r="AO10699">
        <v>1.83</v>
      </c>
      <c r="AP10699">
        <v>2.12</v>
      </c>
      <c r="AQ10699">
        <v>1.75</v>
      </c>
      <c r="AR10699">
        <v>0</v>
      </c>
      <c r="AS10699">
        <v>3</v>
      </c>
    </row>
    <row r="10700" spans="1:45" x14ac:dyDescent="0.3">
      <c r="A10700" t="s">
        <v>10985</v>
      </c>
      <c r="B10700" t="s">
        <v>10925</v>
      </c>
      <c r="C10700">
        <v>6</v>
      </c>
      <c r="D10700" s="1">
        <v>44465</v>
      </c>
      <c r="E10700" s="2">
        <v>0.6875</v>
      </c>
      <c r="F10700" t="s">
        <v>45</v>
      </c>
      <c r="G10700" t="s">
        <v>64</v>
      </c>
      <c r="H10700">
        <v>3</v>
      </c>
      <c r="I10700">
        <v>1</v>
      </c>
      <c r="J10700" t="s">
        <v>51</v>
      </c>
      <c r="K10700">
        <v>3</v>
      </c>
      <c r="L10700">
        <v>0</v>
      </c>
      <c r="M10700" t="s">
        <v>51</v>
      </c>
      <c r="N10700" t="s">
        <v>7753</v>
      </c>
      <c r="O10700">
        <v>12</v>
      </c>
      <c r="P10700">
        <v>10</v>
      </c>
      <c r="Q10700">
        <v>7</v>
      </c>
      <c r="R10700">
        <v>4</v>
      </c>
      <c r="S10700">
        <v>4</v>
      </c>
      <c r="T10700">
        <v>4</v>
      </c>
      <c r="U10700">
        <v>12</v>
      </c>
      <c r="V10700">
        <v>13</v>
      </c>
      <c r="W10700">
        <v>2</v>
      </c>
      <c r="X10700">
        <v>1</v>
      </c>
      <c r="Y10700">
        <v>0</v>
      </c>
      <c r="Z10700">
        <v>0</v>
      </c>
      <c r="AA10700">
        <v>2.15</v>
      </c>
      <c r="AB10700">
        <v>3.3</v>
      </c>
      <c r="AC10700">
        <v>3.5</v>
      </c>
      <c r="AD10700" t="str">
        <f t="shared" si="335"/>
        <v>A</v>
      </c>
      <c r="AE10700" t="str">
        <f t="shared" si="336"/>
        <v>N</v>
      </c>
      <c r="AF10700">
        <v>2</v>
      </c>
      <c r="AG10700">
        <v>1.8</v>
      </c>
      <c r="AH10700">
        <v>2.38</v>
      </c>
      <c r="AI10700">
        <v>3.5</v>
      </c>
      <c r="AJ10700">
        <v>3.55</v>
      </c>
      <c r="AK10700">
        <v>2.2799999999999998</v>
      </c>
      <c r="AL10700">
        <v>3.31</v>
      </c>
      <c r="AM10700">
        <v>3.35</v>
      </c>
      <c r="AN10700">
        <v>2.15</v>
      </c>
      <c r="AO10700">
        <v>1.87</v>
      </c>
      <c r="AP10700">
        <v>2.0699999999999998</v>
      </c>
      <c r="AQ10700">
        <v>1.79</v>
      </c>
      <c r="AR10700">
        <v>3</v>
      </c>
      <c r="AS10700">
        <v>0</v>
      </c>
    </row>
    <row r="10701" spans="1:45" x14ac:dyDescent="0.3">
      <c r="A10701" t="s">
        <v>10986</v>
      </c>
      <c r="B10701" t="s">
        <v>10925</v>
      </c>
      <c r="C10701">
        <v>6</v>
      </c>
      <c r="D10701" s="1">
        <v>44466</v>
      </c>
      <c r="E10701" s="2">
        <v>0.83333333333333337</v>
      </c>
      <c r="F10701" t="s">
        <v>454</v>
      </c>
      <c r="G10701" t="s">
        <v>9392</v>
      </c>
      <c r="H10701">
        <v>1</v>
      </c>
      <c r="I10701">
        <v>1</v>
      </c>
      <c r="J10701" t="s">
        <v>61</v>
      </c>
      <c r="K10701">
        <v>1</v>
      </c>
      <c r="L10701">
        <v>0</v>
      </c>
      <c r="M10701" t="s">
        <v>51</v>
      </c>
      <c r="N10701" t="s">
        <v>4524</v>
      </c>
      <c r="O10701">
        <v>8</v>
      </c>
      <c r="P10701">
        <v>8</v>
      </c>
      <c r="Q10701">
        <v>3</v>
      </c>
      <c r="R10701">
        <v>4</v>
      </c>
      <c r="S10701">
        <v>6</v>
      </c>
      <c r="T10701">
        <v>5</v>
      </c>
      <c r="U10701">
        <v>12</v>
      </c>
      <c r="V10701">
        <v>10</v>
      </c>
      <c r="W10701">
        <v>2</v>
      </c>
      <c r="X10701">
        <v>3</v>
      </c>
      <c r="Y10701">
        <v>0</v>
      </c>
      <c r="Z10701">
        <v>0</v>
      </c>
      <c r="AA10701">
        <v>3.1</v>
      </c>
      <c r="AB10701">
        <v>3.2</v>
      </c>
      <c r="AC10701">
        <v>2.4500000000000002</v>
      </c>
      <c r="AD10701" t="str">
        <f t="shared" si="335"/>
        <v>H</v>
      </c>
      <c r="AE10701" t="str">
        <f t="shared" si="336"/>
        <v>N</v>
      </c>
      <c r="AF10701">
        <v>2.2999999999999998</v>
      </c>
      <c r="AG10701">
        <v>1.61</v>
      </c>
      <c r="AH10701">
        <v>3.16</v>
      </c>
      <c r="AI10701">
        <v>3.25</v>
      </c>
      <c r="AJ10701">
        <v>2.67</v>
      </c>
      <c r="AK10701">
        <v>3.04</v>
      </c>
      <c r="AL10701">
        <v>3.15</v>
      </c>
      <c r="AM10701">
        <v>2.54</v>
      </c>
      <c r="AN10701">
        <v>2.38</v>
      </c>
      <c r="AO10701">
        <v>1.7</v>
      </c>
      <c r="AP10701">
        <v>2.31</v>
      </c>
      <c r="AQ10701">
        <v>1.63</v>
      </c>
      <c r="AR10701">
        <v>1</v>
      </c>
      <c r="AS10701">
        <v>1</v>
      </c>
    </row>
    <row r="10702" spans="1:45" x14ac:dyDescent="0.3">
      <c r="A10702" t="s">
        <v>10987</v>
      </c>
      <c r="B10702" t="s">
        <v>10925</v>
      </c>
      <c r="C10702">
        <v>7</v>
      </c>
      <c r="D10702" s="1">
        <v>44471</v>
      </c>
      <c r="E10702" s="2">
        <v>0.52083333333333337</v>
      </c>
      <c r="F10702" t="s">
        <v>79</v>
      </c>
      <c r="G10702" t="s">
        <v>73</v>
      </c>
      <c r="H10702">
        <v>1</v>
      </c>
      <c r="I10702">
        <v>1</v>
      </c>
      <c r="J10702" t="s">
        <v>61</v>
      </c>
      <c r="K10702">
        <v>1</v>
      </c>
      <c r="L10702">
        <v>0</v>
      </c>
      <c r="M10702" t="s">
        <v>51</v>
      </c>
      <c r="N10702" t="s">
        <v>6721</v>
      </c>
      <c r="O10702">
        <v>13</v>
      </c>
      <c r="P10702">
        <v>12</v>
      </c>
      <c r="Q10702">
        <v>6</v>
      </c>
      <c r="R10702">
        <v>2</v>
      </c>
      <c r="S10702">
        <v>10</v>
      </c>
      <c r="T10702">
        <v>1</v>
      </c>
      <c r="U10702">
        <v>10</v>
      </c>
      <c r="V10702">
        <v>9</v>
      </c>
      <c r="W10702">
        <v>1</v>
      </c>
      <c r="X10702">
        <v>1</v>
      </c>
      <c r="Y10702">
        <v>0</v>
      </c>
      <c r="Z10702">
        <v>0</v>
      </c>
      <c r="AA10702">
        <v>1.45</v>
      </c>
      <c r="AB10702">
        <v>4.33</v>
      </c>
      <c r="AC10702">
        <v>7.5</v>
      </c>
      <c r="AD10702" t="str">
        <f t="shared" si="335"/>
        <v>A</v>
      </c>
      <c r="AE10702" t="str">
        <f t="shared" si="336"/>
        <v>N</v>
      </c>
      <c r="AF10702">
        <v>1.8</v>
      </c>
      <c r="AG10702">
        <v>2</v>
      </c>
      <c r="AH10702">
        <v>1.54</v>
      </c>
      <c r="AI10702">
        <v>4.55</v>
      </c>
      <c r="AJ10702">
        <v>7.59</v>
      </c>
      <c r="AK10702">
        <v>1.5</v>
      </c>
      <c r="AL10702">
        <v>4.38</v>
      </c>
      <c r="AM10702">
        <v>7.08</v>
      </c>
      <c r="AN10702">
        <v>1.9</v>
      </c>
      <c r="AO10702">
        <v>2.11</v>
      </c>
      <c r="AP10702">
        <v>1.81</v>
      </c>
      <c r="AQ10702">
        <v>2.0499999999999998</v>
      </c>
      <c r="AR10702">
        <v>1</v>
      </c>
      <c r="AS10702">
        <v>1</v>
      </c>
    </row>
    <row r="10703" spans="1:45" x14ac:dyDescent="0.3">
      <c r="A10703" t="s">
        <v>10988</v>
      </c>
      <c r="B10703" t="s">
        <v>10925</v>
      </c>
      <c r="C10703">
        <v>7</v>
      </c>
      <c r="D10703" s="1">
        <v>44471</v>
      </c>
      <c r="E10703" s="2">
        <v>0.625</v>
      </c>
      <c r="F10703" t="s">
        <v>6329</v>
      </c>
      <c r="G10703" t="s">
        <v>78</v>
      </c>
      <c r="H10703">
        <v>0</v>
      </c>
      <c r="I10703">
        <v>0</v>
      </c>
      <c r="J10703" t="s">
        <v>61</v>
      </c>
      <c r="K10703">
        <v>0</v>
      </c>
      <c r="L10703">
        <v>0</v>
      </c>
      <c r="M10703" t="s">
        <v>61</v>
      </c>
      <c r="N10703" t="s">
        <v>6379</v>
      </c>
      <c r="O10703">
        <v>14</v>
      </c>
      <c r="P10703">
        <v>10</v>
      </c>
      <c r="Q10703">
        <v>4</v>
      </c>
      <c r="R10703">
        <v>2</v>
      </c>
      <c r="S10703">
        <v>9</v>
      </c>
      <c r="T10703">
        <v>5</v>
      </c>
      <c r="U10703">
        <v>13</v>
      </c>
      <c r="V10703">
        <v>3</v>
      </c>
      <c r="W10703">
        <v>5</v>
      </c>
      <c r="X10703">
        <v>2</v>
      </c>
      <c r="Y10703">
        <v>0</v>
      </c>
      <c r="Z10703">
        <v>0</v>
      </c>
      <c r="AA10703">
        <v>1.85</v>
      </c>
      <c r="AB10703">
        <v>3.6</v>
      </c>
      <c r="AC10703">
        <v>4.33</v>
      </c>
      <c r="AD10703" t="str">
        <f t="shared" si="335"/>
        <v>A</v>
      </c>
      <c r="AE10703" t="str">
        <f t="shared" si="336"/>
        <v>N</v>
      </c>
      <c r="AF10703">
        <v>1.9</v>
      </c>
      <c r="AG10703">
        <v>1.9</v>
      </c>
      <c r="AH10703">
        <v>1.94</v>
      </c>
      <c r="AI10703">
        <v>3.71</v>
      </c>
      <c r="AJ10703">
        <v>4.54</v>
      </c>
      <c r="AK10703">
        <v>1.88</v>
      </c>
      <c r="AL10703">
        <v>3.61</v>
      </c>
      <c r="AM10703">
        <v>4.33</v>
      </c>
      <c r="AN10703">
        <v>1.94</v>
      </c>
      <c r="AO10703">
        <v>2.0099999999999998</v>
      </c>
      <c r="AP10703">
        <v>1.9</v>
      </c>
      <c r="AQ10703">
        <v>1.94</v>
      </c>
      <c r="AR10703">
        <v>1</v>
      </c>
      <c r="AS10703">
        <v>1</v>
      </c>
    </row>
    <row r="10704" spans="1:45" x14ac:dyDescent="0.3">
      <c r="A10704" t="s">
        <v>10989</v>
      </c>
      <c r="B10704" t="s">
        <v>10925</v>
      </c>
      <c r="C10704">
        <v>7</v>
      </c>
      <c r="D10704" s="1">
        <v>44471</v>
      </c>
      <c r="E10704" s="2">
        <v>0.625</v>
      </c>
      <c r="F10704" t="s">
        <v>53</v>
      </c>
      <c r="G10704" t="s">
        <v>72</v>
      </c>
      <c r="H10704">
        <v>3</v>
      </c>
      <c r="I10704">
        <v>1</v>
      </c>
      <c r="J10704" t="s">
        <v>51</v>
      </c>
      <c r="K10704">
        <v>1</v>
      </c>
      <c r="L10704">
        <v>0</v>
      </c>
      <c r="M10704" t="s">
        <v>51</v>
      </c>
      <c r="N10704" t="s">
        <v>4453</v>
      </c>
      <c r="O10704">
        <v>20</v>
      </c>
      <c r="P10704">
        <v>6</v>
      </c>
      <c r="Q10704">
        <v>9</v>
      </c>
      <c r="R10704">
        <v>2</v>
      </c>
      <c r="S10704">
        <v>7</v>
      </c>
      <c r="T10704">
        <v>2</v>
      </c>
      <c r="U10704">
        <v>11</v>
      </c>
      <c r="V10704">
        <v>13</v>
      </c>
      <c r="W10704">
        <v>1</v>
      </c>
      <c r="X10704">
        <v>3</v>
      </c>
      <c r="Y10704">
        <v>0</v>
      </c>
      <c r="Z10704">
        <v>1</v>
      </c>
      <c r="AA10704">
        <v>1.36</v>
      </c>
      <c r="AB10704">
        <v>4.75</v>
      </c>
      <c r="AC10704">
        <v>9</v>
      </c>
      <c r="AD10704" t="str">
        <f t="shared" si="335"/>
        <v>A</v>
      </c>
      <c r="AE10704" t="str">
        <f t="shared" si="336"/>
        <v>N</v>
      </c>
      <c r="AF10704">
        <v>1.8</v>
      </c>
      <c r="AG10704">
        <v>2</v>
      </c>
      <c r="AH10704">
        <v>1.42</v>
      </c>
      <c r="AI10704">
        <v>5.13</v>
      </c>
      <c r="AJ10704">
        <v>10</v>
      </c>
      <c r="AK10704">
        <v>1.38</v>
      </c>
      <c r="AL10704">
        <v>4.9000000000000004</v>
      </c>
      <c r="AM10704">
        <v>8.92</v>
      </c>
      <c r="AN10704">
        <v>1.86</v>
      </c>
      <c r="AO10704">
        <v>2.11</v>
      </c>
      <c r="AP10704">
        <v>1.79</v>
      </c>
      <c r="AQ10704">
        <v>2.06</v>
      </c>
      <c r="AR10704">
        <v>3</v>
      </c>
      <c r="AS10704">
        <v>0</v>
      </c>
    </row>
    <row r="10705" spans="1:45" x14ac:dyDescent="0.3">
      <c r="A10705" t="s">
        <v>10990</v>
      </c>
      <c r="B10705" t="s">
        <v>10925</v>
      </c>
      <c r="C10705">
        <v>7</v>
      </c>
      <c r="D10705" s="1">
        <v>44471</v>
      </c>
      <c r="E10705" s="2">
        <v>0.625</v>
      </c>
      <c r="F10705" t="s">
        <v>60</v>
      </c>
      <c r="G10705" t="s">
        <v>2373</v>
      </c>
      <c r="H10705">
        <v>1</v>
      </c>
      <c r="I10705">
        <v>0</v>
      </c>
      <c r="J10705" t="s">
        <v>51</v>
      </c>
      <c r="K10705">
        <v>1</v>
      </c>
      <c r="L10705">
        <v>0</v>
      </c>
      <c r="M10705" t="s">
        <v>51</v>
      </c>
      <c r="N10705" t="s">
        <v>8631</v>
      </c>
      <c r="O10705">
        <v>20</v>
      </c>
      <c r="P10705">
        <v>5</v>
      </c>
      <c r="Q10705">
        <v>4</v>
      </c>
      <c r="R10705">
        <v>1</v>
      </c>
      <c r="S10705">
        <v>6</v>
      </c>
      <c r="T10705">
        <v>3</v>
      </c>
      <c r="U10705">
        <v>10</v>
      </c>
      <c r="V10705">
        <v>16</v>
      </c>
      <c r="W10705">
        <v>0</v>
      </c>
      <c r="X10705">
        <v>3</v>
      </c>
      <c r="Y10705">
        <v>0</v>
      </c>
      <c r="Z10705">
        <v>0</v>
      </c>
      <c r="AA10705">
        <v>1.7</v>
      </c>
      <c r="AB10705">
        <v>4</v>
      </c>
      <c r="AC10705">
        <v>4.75</v>
      </c>
      <c r="AD10705" t="str">
        <f t="shared" si="335"/>
        <v>A</v>
      </c>
      <c r="AE10705" t="str">
        <f t="shared" si="336"/>
        <v>N</v>
      </c>
      <c r="AF10705">
        <v>1.66</v>
      </c>
      <c r="AG10705">
        <v>2.2000000000000002</v>
      </c>
      <c r="AH10705">
        <v>1.83</v>
      </c>
      <c r="AI10705">
        <v>4.13</v>
      </c>
      <c r="AJ10705">
        <v>4.9000000000000004</v>
      </c>
      <c r="AK10705">
        <v>1.76</v>
      </c>
      <c r="AL10705">
        <v>3.9</v>
      </c>
      <c r="AM10705">
        <v>4.63</v>
      </c>
      <c r="AN10705">
        <v>1.74</v>
      </c>
      <c r="AO10705">
        <v>2.27</v>
      </c>
      <c r="AP10705">
        <v>1.69</v>
      </c>
      <c r="AQ10705">
        <v>2.2200000000000002</v>
      </c>
      <c r="AR10705">
        <v>3</v>
      </c>
      <c r="AS10705">
        <v>0</v>
      </c>
    </row>
    <row r="10706" spans="1:45" x14ac:dyDescent="0.3">
      <c r="A10706" t="s">
        <v>10991</v>
      </c>
      <c r="B10706" t="s">
        <v>10925</v>
      </c>
      <c r="C10706">
        <v>7</v>
      </c>
      <c r="D10706" s="1">
        <v>44471</v>
      </c>
      <c r="E10706" s="2">
        <v>0.625</v>
      </c>
      <c r="F10706" t="s">
        <v>4016</v>
      </c>
      <c r="G10706" t="s">
        <v>63</v>
      </c>
      <c r="H10706">
        <v>2</v>
      </c>
      <c r="I10706">
        <v>1</v>
      </c>
      <c r="J10706" t="s">
        <v>51</v>
      </c>
      <c r="K10706">
        <v>1</v>
      </c>
      <c r="L10706">
        <v>1</v>
      </c>
      <c r="M10706" t="s">
        <v>61</v>
      </c>
      <c r="N10706" t="s">
        <v>8363</v>
      </c>
      <c r="O10706">
        <v>7</v>
      </c>
      <c r="P10706">
        <v>8</v>
      </c>
      <c r="Q10706">
        <v>3</v>
      </c>
      <c r="R10706">
        <v>2</v>
      </c>
      <c r="S10706">
        <v>0</v>
      </c>
      <c r="T10706">
        <v>4</v>
      </c>
      <c r="U10706">
        <v>15</v>
      </c>
      <c r="V10706">
        <v>5</v>
      </c>
      <c r="W10706">
        <v>0</v>
      </c>
      <c r="X10706">
        <v>2</v>
      </c>
      <c r="Y10706">
        <v>0</v>
      </c>
      <c r="Z10706">
        <v>0</v>
      </c>
      <c r="AA10706">
        <v>1.61</v>
      </c>
      <c r="AB10706">
        <v>4.2</v>
      </c>
      <c r="AC10706">
        <v>5.25</v>
      </c>
      <c r="AD10706" t="str">
        <f t="shared" si="335"/>
        <v>A</v>
      </c>
      <c r="AE10706" t="str">
        <f t="shared" si="336"/>
        <v>N</v>
      </c>
      <c r="AF10706">
        <v>1.9</v>
      </c>
      <c r="AG10706">
        <v>1.9</v>
      </c>
      <c r="AH10706">
        <v>1.75</v>
      </c>
      <c r="AI10706">
        <v>4.2</v>
      </c>
      <c r="AJ10706">
        <v>5.5</v>
      </c>
      <c r="AK10706">
        <v>1.69</v>
      </c>
      <c r="AL10706">
        <v>4</v>
      </c>
      <c r="AM10706">
        <v>5.0199999999999996</v>
      </c>
      <c r="AN10706">
        <v>1.99</v>
      </c>
      <c r="AO10706">
        <v>2.02</v>
      </c>
      <c r="AP10706">
        <v>1.93</v>
      </c>
      <c r="AQ10706">
        <v>1.91</v>
      </c>
      <c r="AR10706">
        <v>3</v>
      </c>
      <c r="AS10706">
        <v>0</v>
      </c>
    </row>
    <row r="10707" spans="1:45" x14ac:dyDescent="0.3">
      <c r="A10707" t="s">
        <v>10992</v>
      </c>
      <c r="B10707" t="s">
        <v>10925</v>
      </c>
      <c r="C10707">
        <v>7</v>
      </c>
      <c r="D10707" s="1">
        <v>44471</v>
      </c>
      <c r="E10707" s="2">
        <v>0.72916666666666663</v>
      </c>
      <c r="F10707" t="s">
        <v>9392</v>
      </c>
      <c r="G10707" t="s">
        <v>45</v>
      </c>
      <c r="H10707">
        <v>0</v>
      </c>
      <c r="I10707">
        <v>0</v>
      </c>
      <c r="J10707" t="s">
        <v>61</v>
      </c>
      <c r="K10707">
        <v>0</v>
      </c>
      <c r="L10707">
        <v>0</v>
      </c>
      <c r="M10707" t="s">
        <v>61</v>
      </c>
      <c r="N10707" t="s">
        <v>6912</v>
      </c>
      <c r="O10707">
        <v>21</v>
      </c>
      <c r="P10707">
        <v>8</v>
      </c>
      <c r="Q10707">
        <v>2</v>
      </c>
      <c r="R10707">
        <v>2</v>
      </c>
      <c r="S10707">
        <v>8</v>
      </c>
      <c r="T10707">
        <v>5</v>
      </c>
      <c r="U10707">
        <v>8</v>
      </c>
      <c r="V10707">
        <v>5</v>
      </c>
      <c r="W10707">
        <v>2</v>
      </c>
      <c r="X10707">
        <v>1</v>
      </c>
      <c r="Y10707">
        <v>0</v>
      </c>
      <c r="Z10707">
        <v>0</v>
      </c>
      <c r="AA10707">
        <v>3</v>
      </c>
      <c r="AB10707">
        <v>3.25</v>
      </c>
      <c r="AC10707">
        <v>2.4</v>
      </c>
      <c r="AD10707" t="str">
        <f t="shared" si="335"/>
        <v>H</v>
      </c>
      <c r="AE10707" t="str">
        <f t="shared" si="336"/>
        <v>N</v>
      </c>
      <c r="AF10707">
        <v>2</v>
      </c>
      <c r="AG10707">
        <v>1.8</v>
      </c>
      <c r="AH10707">
        <v>3.2</v>
      </c>
      <c r="AI10707">
        <v>3.34</v>
      </c>
      <c r="AJ10707">
        <v>2.6</v>
      </c>
      <c r="AK10707">
        <v>3.05</v>
      </c>
      <c r="AL10707">
        <v>3.22</v>
      </c>
      <c r="AM10707">
        <v>2.5</v>
      </c>
      <c r="AN10707">
        <v>2.12</v>
      </c>
      <c r="AO10707">
        <v>1.86</v>
      </c>
      <c r="AP10707">
        <v>2.06</v>
      </c>
      <c r="AQ10707">
        <v>1.8</v>
      </c>
      <c r="AR10707">
        <v>1</v>
      </c>
      <c r="AS10707">
        <v>1</v>
      </c>
    </row>
    <row r="10708" spans="1:45" x14ac:dyDescent="0.3">
      <c r="A10708" t="s">
        <v>10993</v>
      </c>
      <c r="B10708" t="s">
        <v>10925</v>
      </c>
      <c r="C10708">
        <v>7</v>
      </c>
      <c r="D10708" s="1">
        <v>44472</v>
      </c>
      <c r="E10708" s="2">
        <v>0.58333333333333337</v>
      </c>
      <c r="F10708" t="s">
        <v>454</v>
      </c>
      <c r="G10708" t="s">
        <v>463</v>
      </c>
      <c r="H10708">
        <v>2</v>
      </c>
      <c r="I10708">
        <v>2</v>
      </c>
      <c r="J10708" t="s">
        <v>61</v>
      </c>
      <c r="K10708">
        <v>0</v>
      </c>
      <c r="L10708">
        <v>2</v>
      </c>
      <c r="M10708" t="s">
        <v>47</v>
      </c>
      <c r="N10708" t="s">
        <v>6558</v>
      </c>
      <c r="O10708">
        <v>18</v>
      </c>
      <c r="P10708">
        <v>9</v>
      </c>
      <c r="Q10708">
        <v>4</v>
      </c>
      <c r="R10708">
        <v>5</v>
      </c>
      <c r="S10708">
        <v>1</v>
      </c>
      <c r="T10708">
        <v>3</v>
      </c>
      <c r="U10708">
        <v>15</v>
      </c>
      <c r="V10708">
        <v>11</v>
      </c>
      <c r="W10708">
        <v>2</v>
      </c>
      <c r="X10708">
        <v>3</v>
      </c>
      <c r="Y10708">
        <v>0</v>
      </c>
      <c r="Z10708">
        <v>0</v>
      </c>
      <c r="AA10708">
        <v>3.1</v>
      </c>
      <c r="AB10708">
        <v>3.4</v>
      </c>
      <c r="AC10708">
        <v>2.2999999999999998</v>
      </c>
      <c r="AD10708" t="str">
        <f t="shared" si="335"/>
        <v>H</v>
      </c>
      <c r="AE10708" t="str">
        <f t="shared" si="336"/>
        <v>N</v>
      </c>
      <c r="AF10708">
        <v>2</v>
      </c>
      <c r="AG10708">
        <v>1.8</v>
      </c>
      <c r="AH10708">
        <v>3.2</v>
      </c>
      <c r="AI10708">
        <v>3.52</v>
      </c>
      <c r="AJ10708">
        <v>2.44</v>
      </c>
      <c r="AK10708">
        <v>3.11</v>
      </c>
      <c r="AL10708">
        <v>3.41</v>
      </c>
      <c r="AM10708">
        <v>2.36</v>
      </c>
      <c r="AN10708">
        <v>2.09</v>
      </c>
      <c r="AO10708">
        <v>1.9</v>
      </c>
      <c r="AP10708">
        <v>2.02</v>
      </c>
      <c r="AQ10708">
        <v>1.83</v>
      </c>
      <c r="AR10708">
        <v>1</v>
      </c>
      <c r="AS10708">
        <v>1</v>
      </c>
    </row>
    <row r="10709" spans="1:45" x14ac:dyDescent="0.3">
      <c r="A10709" t="s">
        <v>10994</v>
      </c>
      <c r="B10709" t="s">
        <v>10925</v>
      </c>
      <c r="C10709">
        <v>7</v>
      </c>
      <c r="D10709" s="1">
        <v>44472</v>
      </c>
      <c r="E10709" s="2">
        <v>0.58333333333333337</v>
      </c>
      <c r="F10709" t="s">
        <v>64</v>
      </c>
      <c r="G10709" t="s">
        <v>49</v>
      </c>
      <c r="H10709">
        <v>2</v>
      </c>
      <c r="I10709">
        <v>1</v>
      </c>
      <c r="J10709" t="s">
        <v>51</v>
      </c>
      <c r="K10709">
        <v>1</v>
      </c>
      <c r="L10709">
        <v>0</v>
      </c>
      <c r="M10709" t="s">
        <v>51</v>
      </c>
      <c r="N10709" t="s">
        <v>9316</v>
      </c>
      <c r="O10709">
        <v>17</v>
      </c>
      <c r="P10709">
        <v>14</v>
      </c>
      <c r="Q10709">
        <v>8</v>
      </c>
      <c r="R10709">
        <v>3</v>
      </c>
      <c r="S10709">
        <v>5</v>
      </c>
      <c r="T10709">
        <v>8</v>
      </c>
      <c r="U10709">
        <v>11</v>
      </c>
      <c r="V10709">
        <v>14</v>
      </c>
      <c r="W10709">
        <v>2</v>
      </c>
      <c r="X10709">
        <v>1</v>
      </c>
      <c r="Y10709">
        <v>0</v>
      </c>
      <c r="Z10709">
        <v>0</v>
      </c>
      <c r="AA10709">
        <v>2.1</v>
      </c>
      <c r="AB10709">
        <v>3.6</v>
      </c>
      <c r="AC10709">
        <v>3.4</v>
      </c>
      <c r="AD10709" t="str">
        <f t="shared" si="335"/>
        <v>A</v>
      </c>
      <c r="AE10709" t="str">
        <f t="shared" si="336"/>
        <v>N</v>
      </c>
      <c r="AF10709">
        <v>1.9</v>
      </c>
      <c r="AG10709">
        <v>1.9</v>
      </c>
      <c r="AH10709">
        <v>2.2000000000000002</v>
      </c>
      <c r="AI10709">
        <v>3.65</v>
      </c>
      <c r="AJ10709">
        <v>3.66</v>
      </c>
      <c r="AK10709">
        <v>2.12</v>
      </c>
      <c r="AL10709">
        <v>3.53</v>
      </c>
      <c r="AM10709">
        <v>3.5</v>
      </c>
      <c r="AN10709">
        <v>1.94</v>
      </c>
      <c r="AO10709">
        <v>2.0099999999999998</v>
      </c>
      <c r="AP10709">
        <v>1.89</v>
      </c>
      <c r="AQ10709">
        <v>1.95</v>
      </c>
      <c r="AR10709">
        <v>3</v>
      </c>
      <c r="AS10709">
        <v>0</v>
      </c>
    </row>
    <row r="10710" spans="1:45" x14ac:dyDescent="0.3">
      <c r="A10710" t="s">
        <v>10995</v>
      </c>
      <c r="B10710" t="s">
        <v>10925</v>
      </c>
      <c r="C10710">
        <v>7</v>
      </c>
      <c r="D10710" s="1">
        <v>44472</v>
      </c>
      <c r="E10710" s="2">
        <v>0.58333333333333337</v>
      </c>
      <c r="F10710" t="s">
        <v>75</v>
      </c>
      <c r="G10710" t="s">
        <v>10926</v>
      </c>
      <c r="H10710">
        <v>1</v>
      </c>
      <c r="I10710">
        <v>2</v>
      </c>
      <c r="J10710" t="s">
        <v>47</v>
      </c>
      <c r="K10710">
        <v>0</v>
      </c>
      <c r="L10710">
        <v>1</v>
      </c>
      <c r="M10710" t="s">
        <v>47</v>
      </c>
      <c r="N10710" t="s">
        <v>10191</v>
      </c>
      <c r="O10710">
        <v>18</v>
      </c>
      <c r="P10710">
        <v>13</v>
      </c>
      <c r="Q10710">
        <v>5</v>
      </c>
      <c r="R10710">
        <v>6</v>
      </c>
      <c r="S10710">
        <v>11</v>
      </c>
      <c r="T10710">
        <v>6</v>
      </c>
      <c r="U10710">
        <v>16</v>
      </c>
      <c r="V10710">
        <v>13</v>
      </c>
      <c r="W10710">
        <v>2</v>
      </c>
      <c r="X10710">
        <v>3</v>
      </c>
      <c r="Y10710">
        <v>0</v>
      </c>
      <c r="Z10710">
        <v>0</v>
      </c>
      <c r="AA10710">
        <v>1.75</v>
      </c>
      <c r="AB10710">
        <v>3.75</v>
      </c>
      <c r="AC10710">
        <v>4.75</v>
      </c>
      <c r="AD10710" t="str">
        <f t="shared" si="335"/>
        <v>A</v>
      </c>
      <c r="AE10710" t="str">
        <f t="shared" si="336"/>
        <v>Y</v>
      </c>
      <c r="AF10710">
        <v>1.9</v>
      </c>
      <c r="AG10710">
        <v>1.9</v>
      </c>
      <c r="AH10710">
        <v>1.86</v>
      </c>
      <c r="AI10710">
        <v>3.85</v>
      </c>
      <c r="AJ10710">
        <v>4.9000000000000004</v>
      </c>
      <c r="AK10710">
        <v>1.82</v>
      </c>
      <c r="AL10710">
        <v>3.62</v>
      </c>
      <c r="AM10710">
        <v>4.67</v>
      </c>
      <c r="AN10710">
        <v>1.97</v>
      </c>
      <c r="AO10710">
        <v>1.98</v>
      </c>
      <c r="AP10710">
        <v>1.92</v>
      </c>
      <c r="AQ10710">
        <v>1.92</v>
      </c>
      <c r="AR10710">
        <v>0</v>
      </c>
      <c r="AS10710">
        <v>3</v>
      </c>
    </row>
    <row r="10711" spans="1:45" x14ac:dyDescent="0.3">
      <c r="A10711" t="s">
        <v>10996</v>
      </c>
      <c r="B10711" t="s">
        <v>10925</v>
      </c>
      <c r="C10711">
        <v>7</v>
      </c>
      <c r="D10711" s="1">
        <v>44472</v>
      </c>
      <c r="E10711" s="2">
        <v>0.6875</v>
      </c>
      <c r="F10711" t="s">
        <v>56</v>
      </c>
      <c r="G10711" t="s">
        <v>59</v>
      </c>
      <c r="H10711">
        <v>2</v>
      </c>
      <c r="I10711">
        <v>2</v>
      </c>
      <c r="J10711" t="s">
        <v>61</v>
      </c>
      <c r="K10711">
        <v>0</v>
      </c>
      <c r="L10711">
        <v>0</v>
      </c>
      <c r="M10711" t="s">
        <v>61</v>
      </c>
      <c r="N10711" t="s">
        <v>8267</v>
      </c>
      <c r="O10711">
        <v>6</v>
      </c>
      <c r="P10711">
        <v>12</v>
      </c>
      <c r="Q10711">
        <v>4</v>
      </c>
      <c r="R10711">
        <v>3</v>
      </c>
      <c r="S10711">
        <v>3</v>
      </c>
      <c r="T10711">
        <v>4</v>
      </c>
      <c r="U10711">
        <v>10</v>
      </c>
      <c r="V10711">
        <v>12</v>
      </c>
      <c r="W10711">
        <v>3</v>
      </c>
      <c r="X10711">
        <v>3</v>
      </c>
      <c r="Y10711">
        <v>0</v>
      </c>
      <c r="Z10711">
        <v>0</v>
      </c>
      <c r="AA10711">
        <v>2.87</v>
      </c>
      <c r="AB10711">
        <v>3.5</v>
      </c>
      <c r="AC10711">
        <v>2.4</v>
      </c>
      <c r="AD10711" t="str">
        <f t="shared" si="335"/>
        <v>H</v>
      </c>
      <c r="AE10711" t="str">
        <f t="shared" si="336"/>
        <v>N</v>
      </c>
      <c r="AF10711">
        <v>1.72</v>
      </c>
      <c r="AG10711">
        <v>2.1</v>
      </c>
      <c r="AH10711">
        <v>3</v>
      </c>
      <c r="AI10711">
        <v>3.75</v>
      </c>
      <c r="AJ10711">
        <v>2.52</v>
      </c>
      <c r="AK10711">
        <v>2.9</v>
      </c>
      <c r="AL10711">
        <v>3.53</v>
      </c>
      <c r="AM10711">
        <v>2.4300000000000002</v>
      </c>
      <c r="AN10711">
        <v>1.79</v>
      </c>
      <c r="AO10711">
        <v>2.25</v>
      </c>
      <c r="AP10711">
        <v>1.73</v>
      </c>
      <c r="AQ10711">
        <v>2.14</v>
      </c>
      <c r="AR10711">
        <v>1</v>
      </c>
      <c r="AS10711">
        <v>1</v>
      </c>
    </row>
    <row r="10712" spans="1:45" x14ac:dyDescent="0.3">
      <c r="A10712" t="s">
        <v>10997</v>
      </c>
      <c r="B10712" t="s">
        <v>10925</v>
      </c>
      <c r="C10712">
        <v>8</v>
      </c>
      <c r="D10712" s="1">
        <v>44485</v>
      </c>
      <c r="E10712" s="2">
        <v>0.52083333333333337</v>
      </c>
      <c r="F10712" t="s">
        <v>2373</v>
      </c>
      <c r="G10712" t="s">
        <v>56</v>
      </c>
      <c r="H10712">
        <v>0</v>
      </c>
      <c r="I10712">
        <v>5</v>
      </c>
      <c r="J10712" t="s">
        <v>47</v>
      </c>
      <c r="K10712">
        <v>0</v>
      </c>
      <c r="L10712">
        <v>2</v>
      </c>
      <c r="M10712" t="s">
        <v>47</v>
      </c>
      <c r="N10712" t="s">
        <v>6912</v>
      </c>
      <c r="O10712">
        <v>6</v>
      </c>
      <c r="P10712">
        <v>19</v>
      </c>
      <c r="Q10712">
        <v>2</v>
      </c>
      <c r="R10712">
        <v>8</v>
      </c>
      <c r="S10712">
        <v>1</v>
      </c>
      <c r="T10712">
        <v>9</v>
      </c>
      <c r="U10712">
        <v>4</v>
      </c>
      <c r="V10712">
        <v>10</v>
      </c>
      <c r="W10712">
        <v>0</v>
      </c>
      <c r="X10712">
        <v>0</v>
      </c>
      <c r="Y10712">
        <v>0</v>
      </c>
      <c r="Z10712">
        <v>0</v>
      </c>
      <c r="AA10712">
        <v>8.5</v>
      </c>
      <c r="AB10712">
        <v>5.5</v>
      </c>
      <c r="AC10712">
        <v>1.33</v>
      </c>
      <c r="AD10712" t="str">
        <f t="shared" si="335"/>
        <v>H</v>
      </c>
      <c r="AE10712" t="str">
        <f t="shared" si="336"/>
        <v>N</v>
      </c>
      <c r="AF10712">
        <v>1.57</v>
      </c>
      <c r="AG10712">
        <v>2.37</v>
      </c>
      <c r="AH10712">
        <v>9.5</v>
      </c>
      <c r="AI10712">
        <v>5.75</v>
      </c>
      <c r="AJ10712">
        <v>1.39</v>
      </c>
      <c r="AK10712">
        <v>8.67</v>
      </c>
      <c r="AL10712">
        <v>5.33</v>
      </c>
      <c r="AM10712">
        <v>1.36</v>
      </c>
      <c r="AN10712">
        <v>1.65</v>
      </c>
      <c r="AO10712">
        <v>2.5099999999999998</v>
      </c>
      <c r="AP10712">
        <v>1.58</v>
      </c>
      <c r="AQ10712">
        <v>2.4300000000000002</v>
      </c>
      <c r="AR10712">
        <v>0</v>
      </c>
      <c r="AS10712">
        <v>3</v>
      </c>
    </row>
    <row r="10713" spans="1:45" x14ac:dyDescent="0.3">
      <c r="A10713" t="s">
        <v>10998</v>
      </c>
      <c r="B10713" t="s">
        <v>10925</v>
      </c>
      <c r="C10713">
        <v>8</v>
      </c>
      <c r="D10713" s="1">
        <v>44485</v>
      </c>
      <c r="E10713" s="2">
        <v>0.625</v>
      </c>
      <c r="F10713" t="s">
        <v>49</v>
      </c>
      <c r="G10713" t="s">
        <v>4016</v>
      </c>
      <c r="H10713">
        <v>2</v>
      </c>
      <c r="I10713">
        <v>3</v>
      </c>
      <c r="J10713" t="s">
        <v>47</v>
      </c>
      <c r="K10713">
        <v>0</v>
      </c>
      <c r="L10713">
        <v>0</v>
      </c>
      <c r="M10713" t="s">
        <v>61</v>
      </c>
      <c r="N10713" t="s">
        <v>6721</v>
      </c>
      <c r="O10713">
        <v>14</v>
      </c>
      <c r="P10713">
        <v>9</v>
      </c>
      <c r="Q10713">
        <v>5</v>
      </c>
      <c r="R10713">
        <v>4</v>
      </c>
      <c r="S10713">
        <v>6</v>
      </c>
      <c r="T10713">
        <v>7</v>
      </c>
      <c r="U10713">
        <v>8</v>
      </c>
      <c r="V10713">
        <v>17</v>
      </c>
      <c r="W10713">
        <v>2</v>
      </c>
      <c r="X10713">
        <v>3</v>
      </c>
      <c r="Y10713">
        <v>0</v>
      </c>
      <c r="Z10713">
        <v>0</v>
      </c>
      <c r="AA10713">
        <v>2.15</v>
      </c>
      <c r="AB10713">
        <v>3.25</v>
      </c>
      <c r="AC10713">
        <v>3.5</v>
      </c>
      <c r="AD10713" t="str">
        <f t="shared" si="335"/>
        <v>A</v>
      </c>
      <c r="AE10713" t="str">
        <f t="shared" si="336"/>
        <v>Y</v>
      </c>
      <c r="AF10713">
        <v>2.1</v>
      </c>
      <c r="AG10713">
        <v>1.72</v>
      </c>
      <c r="AH10713">
        <v>2.36</v>
      </c>
      <c r="AI10713">
        <v>3.4</v>
      </c>
      <c r="AJ10713">
        <v>3.56</v>
      </c>
      <c r="AK10713">
        <v>2.25</v>
      </c>
      <c r="AL10713">
        <v>3.28</v>
      </c>
      <c r="AM10713">
        <v>3.42</v>
      </c>
      <c r="AN10713">
        <v>2.2000000000000002</v>
      </c>
      <c r="AO10713">
        <v>1.8</v>
      </c>
      <c r="AP10713">
        <v>2.12</v>
      </c>
      <c r="AQ10713">
        <v>1.76</v>
      </c>
      <c r="AR10713">
        <v>0</v>
      </c>
      <c r="AS10713">
        <v>3</v>
      </c>
    </row>
    <row r="10714" spans="1:45" x14ac:dyDescent="0.3">
      <c r="A10714" t="s">
        <v>10999</v>
      </c>
      <c r="B10714" t="s">
        <v>10925</v>
      </c>
      <c r="C10714">
        <v>8</v>
      </c>
      <c r="D10714" s="1">
        <v>44485</v>
      </c>
      <c r="E10714" s="2">
        <v>0.625</v>
      </c>
      <c r="F10714" t="s">
        <v>463</v>
      </c>
      <c r="G10714" t="s">
        <v>79</v>
      </c>
      <c r="H10714">
        <v>4</v>
      </c>
      <c r="I10714">
        <v>2</v>
      </c>
      <c r="J10714" t="s">
        <v>51</v>
      </c>
      <c r="K10714">
        <v>1</v>
      </c>
      <c r="L10714">
        <v>1</v>
      </c>
      <c r="M10714" t="s">
        <v>61</v>
      </c>
      <c r="N10714" t="s">
        <v>7753</v>
      </c>
      <c r="O10714">
        <v>22</v>
      </c>
      <c r="P10714">
        <v>18</v>
      </c>
      <c r="Q10714">
        <v>11</v>
      </c>
      <c r="R10714">
        <v>6</v>
      </c>
      <c r="S10714">
        <v>4</v>
      </c>
      <c r="T10714">
        <v>3</v>
      </c>
      <c r="U10714">
        <v>5</v>
      </c>
      <c r="V10714">
        <v>17</v>
      </c>
      <c r="W10714">
        <v>0</v>
      </c>
      <c r="X10714">
        <v>3</v>
      </c>
      <c r="Y10714">
        <v>0</v>
      </c>
      <c r="Z10714">
        <v>0</v>
      </c>
      <c r="AA10714">
        <v>3.5</v>
      </c>
      <c r="AB10714">
        <v>3.6</v>
      </c>
      <c r="AC10714">
        <v>2.0499999999999998</v>
      </c>
      <c r="AD10714" t="str">
        <f t="shared" si="335"/>
        <v>H</v>
      </c>
      <c r="AE10714" t="str">
        <f t="shared" si="336"/>
        <v>Y</v>
      </c>
      <c r="AF10714">
        <v>1.72</v>
      </c>
      <c r="AG10714">
        <v>2.1</v>
      </c>
      <c r="AH10714">
        <v>3.72</v>
      </c>
      <c r="AI10714">
        <v>3.7</v>
      </c>
      <c r="AJ10714">
        <v>2.1800000000000002</v>
      </c>
      <c r="AK10714">
        <v>3.49</v>
      </c>
      <c r="AL10714">
        <v>3.59</v>
      </c>
      <c r="AM10714">
        <v>2.1</v>
      </c>
      <c r="AN10714">
        <v>1.82</v>
      </c>
      <c r="AO10714">
        <v>2.2000000000000002</v>
      </c>
      <c r="AP10714">
        <v>1.77</v>
      </c>
      <c r="AQ10714">
        <v>2.11</v>
      </c>
      <c r="AR10714">
        <v>3</v>
      </c>
      <c r="AS10714">
        <v>0</v>
      </c>
    </row>
    <row r="10715" spans="1:45" x14ac:dyDescent="0.3">
      <c r="A10715" t="s">
        <v>11000</v>
      </c>
      <c r="B10715" t="s">
        <v>10925</v>
      </c>
      <c r="C10715">
        <v>8</v>
      </c>
      <c r="D10715" s="1">
        <v>44485</v>
      </c>
      <c r="E10715" s="2">
        <v>0.625</v>
      </c>
      <c r="F10715" t="s">
        <v>59</v>
      </c>
      <c r="G10715" t="s">
        <v>6329</v>
      </c>
      <c r="H10715">
        <v>2</v>
      </c>
      <c r="I10715">
        <v>0</v>
      </c>
      <c r="J10715" t="s">
        <v>51</v>
      </c>
      <c r="K10715">
        <v>1</v>
      </c>
      <c r="L10715">
        <v>0</v>
      </c>
      <c r="M10715" t="s">
        <v>51</v>
      </c>
      <c r="N10715" t="s">
        <v>4453</v>
      </c>
      <c r="O10715">
        <v>15</v>
      </c>
      <c r="P10715">
        <v>7</v>
      </c>
      <c r="Q10715">
        <v>6</v>
      </c>
      <c r="R10715">
        <v>2</v>
      </c>
      <c r="S10715">
        <v>6</v>
      </c>
      <c r="T10715">
        <v>2</v>
      </c>
      <c r="U10715">
        <v>11</v>
      </c>
      <c r="V10715">
        <v>5</v>
      </c>
      <c r="W10715">
        <v>1</v>
      </c>
      <c r="X10715">
        <v>0</v>
      </c>
      <c r="Y10715">
        <v>0</v>
      </c>
      <c r="Z10715">
        <v>0</v>
      </c>
      <c r="AA10715">
        <v>1.1200000000000001</v>
      </c>
      <c r="AB10715">
        <v>9</v>
      </c>
      <c r="AC10715">
        <v>19</v>
      </c>
      <c r="AD10715" t="str">
        <f t="shared" si="335"/>
        <v>A</v>
      </c>
      <c r="AE10715" t="str">
        <f t="shared" si="336"/>
        <v>N</v>
      </c>
      <c r="AF10715">
        <v>1.36</v>
      </c>
      <c r="AG10715">
        <v>3.2</v>
      </c>
      <c r="AH10715">
        <v>1.1399999999999999</v>
      </c>
      <c r="AI10715">
        <v>10.5</v>
      </c>
      <c r="AJ10715">
        <v>29</v>
      </c>
      <c r="AK10715">
        <v>1.1200000000000001</v>
      </c>
      <c r="AL10715">
        <v>9.4700000000000006</v>
      </c>
      <c r="AM10715">
        <v>22.12</v>
      </c>
      <c r="AN10715">
        <v>1.42</v>
      </c>
      <c r="AO10715">
        <v>3.2</v>
      </c>
      <c r="AP10715">
        <v>1.39</v>
      </c>
      <c r="AQ10715">
        <v>3.04</v>
      </c>
      <c r="AR10715">
        <v>3</v>
      </c>
      <c r="AS10715">
        <v>0</v>
      </c>
    </row>
    <row r="10716" spans="1:45" x14ac:dyDescent="0.3">
      <c r="A10716" t="s">
        <v>11001</v>
      </c>
      <c r="B10716" t="s">
        <v>10925</v>
      </c>
      <c r="C10716">
        <v>8</v>
      </c>
      <c r="D10716" s="1">
        <v>44485</v>
      </c>
      <c r="E10716" s="2">
        <v>0.625</v>
      </c>
      <c r="F10716" t="s">
        <v>78</v>
      </c>
      <c r="G10716" t="s">
        <v>9392</v>
      </c>
      <c r="H10716">
        <v>0</v>
      </c>
      <c r="I10716">
        <v>0</v>
      </c>
      <c r="J10716" t="s">
        <v>61</v>
      </c>
      <c r="K10716">
        <v>0</v>
      </c>
      <c r="L10716">
        <v>0</v>
      </c>
      <c r="M10716" t="s">
        <v>61</v>
      </c>
      <c r="N10716" t="s">
        <v>10191</v>
      </c>
      <c r="O10716">
        <v>15</v>
      </c>
      <c r="P10716">
        <v>11</v>
      </c>
      <c r="Q10716">
        <v>3</v>
      </c>
      <c r="R10716">
        <v>3</v>
      </c>
      <c r="S10716">
        <v>8</v>
      </c>
      <c r="T10716">
        <v>4</v>
      </c>
      <c r="U10716">
        <v>5</v>
      </c>
      <c r="V10716">
        <v>14</v>
      </c>
      <c r="W10716">
        <v>3</v>
      </c>
      <c r="X10716">
        <v>5</v>
      </c>
      <c r="Y10716">
        <v>0</v>
      </c>
      <c r="Z10716">
        <v>0</v>
      </c>
      <c r="AA10716">
        <v>3.6</v>
      </c>
      <c r="AB10716">
        <v>3.4</v>
      </c>
      <c r="AC10716">
        <v>2.1</v>
      </c>
      <c r="AD10716" t="str">
        <f t="shared" si="335"/>
        <v>H</v>
      </c>
      <c r="AE10716" t="str">
        <f t="shared" si="336"/>
        <v>N</v>
      </c>
      <c r="AF10716">
        <v>2.1</v>
      </c>
      <c r="AG10716">
        <v>1.72</v>
      </c>
      <c r="AH10716">
        <v>3.86</v>
      </c>
      <c r="AI10716">
        <v>3.41</v>
      </c>
      <c r="AJ10716">
        <v>2.21</v>
      </c>
      <c r="AK10716">
        <v>3.67</v>
      </c>
      <c r="AL10716">
        <v>3.34</v>
      </c>
      <c r="AM10716">
        <v>2.13</v>
      </c>
      <c r="AN10716">
        <v>2.2000000000000002</v>
      </c>
      <c r="AO10716">
        <v>1.8</v>
      </c>
      <c r="AP10716">
        <v>2.13</v>
      </c>
      <c r="AQ10716">
        <v>1.75</v>
      </c>
      <c r="AR10716">
        <v>1</v>
      </c>
      <c r="AS10716">
        <v>1</v>
      </c>
    </row>
    <row r="10717" spans="1:45" x14ac:dyDescent="0.3">
      <c r="A10717" t="s">
        <v>11002</v>
      </c>
      <c r="B10717" t="s">
        <v>10925</v>
      </c>
      <c r="C10717">
        <v>8</v>
      </c>
      <c r="D10717" s="1">
        <v>44485</v>
      </c>
      <c r="E10717" s="2">
        <v>0.625</v>
      </c>
      <c r="F10717" t="s">
        <v>72</v>
      </c>
      <c r="G10717" t="s">
        <v>60</v>
      </c>
      <c r="H10717">
        <v>1</v>
      </c>
      <c r="I10717">
        <v>0</v>
      </c>
      <c r="J10717" t="s">
        <v>51</v>
      </c>
      <c r="K10717">
        <v>0</v>
      </c>
      <c r="L10717">
        <v>0</v>
      </c>
      <c r="M10717" t="s">
        <v>61</v>
      </c>
      <c r="N10717" t="s">
        <v>9741</v>
      </c>
      <c r="O10717">
        <v>19</v>
      </c>
      <c r="P10717">
        <v>3</v>
      </c>
      <c r="Q10717">
        <v>5</v>
      </c>
      <c r="R10717">
        <v>0</v>
      </c>
      <c r="S10717">
        <v>8</v>
      </c>
      <c r="T10717">
        <v>1</v>
      </c>
      <c r="U10717">
        <v>16</v>
      </c>
      <c r="V10717">
        <v>14</v>
      </c>
      <c r="W10717">
        <v>2</v>
      </c>
      <c r="X10717">
        <v>3</v>
      </c>
      <c r="Y10717">
        <v>0</v>
      </c>
      <c r="Z10717">
        <v>0</v>
      </c>
      <c r="AA10717">
        <v>2.2999999999999998</v>
      </c>
      <c r="AB10717">
        <v>3.5</v>
      </c>
      <c r="AC10717">
        <v>3</v>
      </c>
      <c r="AD10717" t="str">
        <f t="shared" si="335"/>
        <v>A</v>
      </c>
      <c r="AE10717" t="str">
        <f t="shared" si="336"/>
        <v>N</v>
      </c>
      <c r="AF10717">
        <v>1.72</v>
      </c>
      <c r="AG10717">
        <v>2.1</v>
      </c>
      <c r="AH10717">
        <v>2.48</v>
      </c>
      <c r="AI10717">
        <v>3.77</v>
      </c>
      <c r="AJ10717">
        <v>3.07</v>
      </c>
      <c r="AK10717">
        <v>2.4</v>
      </c>
      <c r="AL10717">
        <v>3.52</v>
      </c>
      <c r="AM10717">
        <v>2.93</v>
      </c>
      <c r="AN10717">
        <v>1.81</v>
      </c>
      <c r="AO10717">
        <v>2.2799999999999998</v>
      </c>
      <c r="AP10717">
        <v>1.72</v>
      </c>
      <c r="AQ10717">
        <v>2.17</v>
      </c>
      <c r="AR10717">
        <v>3</v>
      </c>
      <c r="AS10717">
        <v>0</v>
      </c>
    </row>
    <row r="10718" spans="1:45" x14ac:dyDescent="0.3">
      <c r="A10718" t="s">
        <v>11003</v>
      </c>
      <c r="B10718" t="s">
        <v>10925</v>
      </c>
      <c r="C10718">
        <v>8</v>
      </c>
      <c r="D10718" s="1">
        <v>44485</v>
      </c>
      <c r="E10718" s="2">
        <v>0.72916666666666663</v>
      </c>
      <c r="F10718" t="s">
        <v>10926</v>
      </c>
      <c r="G10718" t="s">
        <v>53</v>
      </c>
      <c r="H10718">
        <v>0</v>
      </c>
      <c r="I10718">
        <v>1</v>
      </c>
      <c r="J10718" t="s">
        <v>47</v>
      </c>
      <c r="K10718">
        <v>0</v>
      </c>
      <c r="L10718">
        <v>1</v>
      </c>
      <c r="M10718" t="s">
        <v>47</v>
      </c>
      <c r="N10718" t="s">
        <v>6558</v>
      </c>
      <c r="O10718">
        <v>17</v>
      </c>
      <c r="P10718">
        <v>5</v>
      </c>
      <c r="Q10718">
        <v>7</v>
      </c>
      <c r="R10718">
        <v>1</v>
      </c>
      <c r="S10718">
        <v>5</v>
      </c>
      <c r="T10718">
        <v>5</v>
      </c>
      <c r="U10718">
        <v>13</v>
      </c>
      <c r="V10718">
        <v>8</v>
      </c>
      <c r="W10718">
        <v>1</v>
      </c>
      <c r="X10718">
        <v>1</v>
      </c>
      <c r="Y10718">
        <v>0</v>
      </c>
      <c r="Z10718">
        <v>0</v>
      </c>
      <c r="AA10718">
        <v>6.5</v>
      </c>
      <c r="AB10718">
        <v>3.8</v>
      </c>
      <c r="AC10718">
        <v>1.57</v>
      </c>
      <c r="AD10718" t="str">
        <f t="shared" si="335"/>
        <v>H</v>
      </c>
      <c r="AE10718" t="str">
        <f t="shared" si="336"/>
        <v>N</v>
      </c>
      <c r="AF10718">
        <v>2</v>
      </c>
      <c r="AG10718">
        <v>1.8</v>
      </c>
      <c r="AH10718">
        <v>6.75</v>
      </c>
      <c r="AI10718">
        <v>4</v>
      </c>
      <c r="AJ10718">
        <v>1.66</v>
      </c>
      <c r="AK10718">
        <v>6.37</v>
      </c>
      <c r="AL10718">
        <v>3.84</v>
      </c>
      <c r="AM10718">
        <v>1.6</v>
      </c>
      <c r="AN10718">
        <v>2.1</v>
      </c>
      <c r="AO10718">
        <v>1.85</v>
      </c>
      <c r="AP10718">
        <v>2.04</v>
      </c>
      <c r="AQ10718">
        <v>1.81</v>
      </c>
      <c r="AR10718">
        <v>0</v>
      </c>
      <c r="AS10718">
        <v>3</v>
      </c>
    </row>
    <row r="10719" spans="1:45" x14ac:dyDescent="0.3">
      <c r="A10719" t="s">
        <v>11004</v>
      </c>
      <c r="B10719" t="s">
        <v>10925</v>
      </c>
      <c r="C10719">
        <v>8</v>
      </c>
      <c r="D10719" s="1">
        <v>44486</v>
      </c>
      <c r="E10719" s="2">
        <v>0.58333333333333337</v>
      </c>
      <c r="F10719" t="s">
        <v>73</v>
      </c>
      <c r="G10719" t="s">
        <v>75</v>
      </c>
      <c r="H10719">
        <v>0</v>
      </c>
      <c r="I10719">
        <v>1</v>
      </c>
      <c r="J10719" t="s">
        <v>47</v>
      </c>
      <c r="K10719">
        <v>0</v>
      </c>
      <c r="L10719">
        <v>0</v>
      </c>
      <c r="M10719" t="s">
        <v>61</v>
      </c>
      <c r="N10719" t="s">
        <v>5950</v>
      </c>
      <c r="O10719">
        <v>15</v>
      </c>
      <c r="P10719">
        <v>16</v>
      </c>
      <c r="Q10719">
        <v>2</v>
      </c>
      <c r="R10719">
        <v>4</v>
      </c>
      <c r="S10719">
        <v>7</v>
      </c>
      <c r="T10719">
        <v>9</v>
      </c>
      <c r="U10719">
        <v>3</v>
      </c>
      <c r="V10719">
        <v>3</v>
      </c>
      <c r="W10719">
        <v>0</v>
      </c>
      <c r="X10719">
        <v>2</v>
      </c>
      <c r="Y10719">
        <v>0</v>
      </c>
      <c r="Z10719">
        <v>0</v>
      </c>
      <c r="AA10719">
        <v>2.5</v>
      </c>
      <c r="AB10719">
        <v>3.4</v>
      </c>
      <c r="AC10719">
        <v>2.8</v>
      </c>
      <c r="AD10719" t="str">
        <f t="shared" ref="AD10719:AD10782" si="337">IF(IF(AC10719&gt;AA10719,G10719,F10719)=F10719,"H","A")</f>
        <v>A</v>
      </c>
      <c r="AE10719" t="str">
        <f t="shared" si="336"/>
        <v>Y</v>
      </c>
      <c r="AF10719">
        <v>1.9</v>
      </c>
      <c r="AG10719">
        <v>1.9</v>
      </c>
      <c r="AH10719">
        <v>2.64</v>
      </c>
      <c r="AI10719">
        <v>3.58</v>
      </c>
      <c r="AJ10719">
        <v>3.02</v>
      </c>
      <c r="AK10719">
        <v>2.52</v>
      </c>
      <c r="AL10719">
        <v>3.35</v>
      </c>
      <c r="AM10719">
        <v>2.89</v>
      </c>
      <c r="AN10719">
        <v>1.98</v>
      </c>
      <c r="AO10719">
        <v>2.11</v>
      </c>
      <c r="AP10719">
        <v>1.89</v>
      </c>
      <c r="AQ10719">
        <v>1.96</v>
      </c>
      <c r="AR10719">
        <v>0</v>
      </c>
      <c r="AS10719">
        <v>3</v>
      </c>
    </row>
    <row r="10720" spans="1:45" x14ac:dyDescent="0.3">
      <c r="A10720" t="s">
        <v>11005</v>
      </c>
      <c r="B10720" t="s">
        <v>10925</v>
      </c>
      <c r="C10720">
        <v>8</v>
      </c>
      <c r="D10720" s="1">
        <v>44486</v>
      </c>
      <c r="E10720" s="2">
        <v>0.6875</v>
      </c>
      <c r="F10720" t="s">
        <v>63</v>
      </c>
      <c r="G10720" t="s">
        <v>64</v>
      </c>
      <c r="H10720">
        <v>2</v>
      </c>
      <c r="I10720">
        <v>3</v>
      </c>
      <c r="J10720" t="s">
        <v>47</v>
      </c>
      <c r="K10720">
        <v>1</v>
      </c>
      <c r="L10720">
        <v>3</v>
      </c>
      <c r="M10720" t="s">
        <v>47</v>
      </c>
      <c r="N10720" t="s">
        <v>4524</v>
      </c>
      <c r="O10720">
        <v>7</v>
      </c>
      <c r="P10720">
        <v>14</v>
      </c>
      <c r="Q10720">
        <v>1</v>
      </c>
      <c r="R10720">
        <v>4</v>
      </c>
      <c r="S10720">
        <v>2</v>
      </c>
      <c r="T10720">
        <v>9</v>
      </c>
      <c r="U10720">
        <v>13</v>
      </c>
      <c r="V10720">
        <v>4</v>
      </c>
      <c r="W10720">
        <v>4</v>
      </c>
      <c r="X10720">
        <v>1</v>
      </c>
      <c r="Y10720">
        <v>1</v>
      </c>
      <c r="Z10720">
        <v>0</v>
      </c>
      <c r="AA10720">
        <v>3.5</v>
      </c>
      <c r="AB10720">
        <v>3.6</v>
      </c>
      <c r="AC10720">
        <v>2.0499999999999998</v>
      </c>
      <c r="AD10720" t="str">
        <f t="shared" si="337"/>
        <v>H</v>
      </c>
      <c r="AE10720" t="str">
        <f t="shared" si="336"/>
        <v>N</v>
      </c>
      <c r="AF10720">
        <v>1.8</v>
      </c>
      <c r="AG10720">
        <v>2</v>
      </c>
      <c r="AH10720">
        <v>3.84</v>
      </c>
      <c r="AI10720">
        <v>3.75</v>
      </c>
      <c r="AJ10720">
        <v>2.15</v>
      </c>
      <c r="AK10720">
        <v>3.51</v>
      </c>
      <c r="AL10720">
        <v>3.58</v>
      </c>
      <c r="AM10720">
        <v>2.09</v>
      </c>
      <c r="AN10720">
        <v>1.84</v>
      </c>
      <c r="AO10720">
        <v>2.13</v>
      </c>
      <c r="AP10720">
        <v>1.79</v>
      </c>
      <c r="AQ10720">
        <v>2.0699999999999998</v>
      </c>
      <c r="AR10720">
        <v>0</v>
      </c>
      <c r="AS10720">
        <v>3</v>
      </c>
    </row>
    <row r="10721" spans="1:45" x14ac:dyDescent="0.3">
      <c r="A10721" t="s">
        <v>11006</v>
      </c>
      <c r="B10721" t="s">
        <v>10925</v>
      </c>
      <c r="C10721">
        <v>8</v>
      </c>
      <c r="D10721" s="1">
        <v>44487</v>
      </c>
      <c r="E10721" s="2">
        <v>0.83333333333333337</v>
      </c>
      <c r="F10721" t="s">
        <v>45</v>
      </c>
      <c r="G10721" t="s">
        <v>454</v>
      </c>
      <c r="H10721">
        <v>2</v>
      </c>
      <c r="I10721">
        <v>2</v>
      </c>
      <c r="J10721" t="s">
        <v>61</v>
      </c>
      <c r="K10721">
        <v>1</v>
      </c>
      <c r="L10721">
        <v>0</v>
      </c>
      <c r="M10721" t="s">
        <v>51</v>
      </c>
      <c r="N10721" t="s">
        <v>3639</v>
      </c>
      <c r="O10721">
        <v>17</v>
      </c>
      <c r="P10721">
        <v>9</v>
      </c>
      <c r="Q10721">
        <v>6</v>
      </c>
      <c r="R10721">
        <v>6</v>
      </c>
      <c r="S10721">
        <v>6</v>
      </c>
      <c r="T10721">
        <v>4</v>
      </c>
      <c r="U10721">
        <v>7</v>
      </c>
      <c r="V10721">
        <v>4</v>
      </c>
      <c r="W10721">
        <v>1</v>
      </c>
      <c r="X10721">
        <v>1</v>
      </c>
      <c r="Y10721">
        <v>0</v>
      </c>
      <c r="Z10721">
        <v>0</v>
      </c>
      <c r="AA10721">
        <v>1.6</v>
      </c>
      <c r="AB10721">
        <v>3.8</v>
      </c>
      <c r="AC10721">
        <v>6</v>
      </c>
      <c r="AD10721" t="str">
        <f t="shared" si="337"/>
        <v>A</v>
      </c>
      <c r="AE10721" t="str">
        <f t="shared" si="336"/>
        <v>N</v>
      </c>
      <c r="AF10721">
        <v>1.97</v>
      </c>
      <c r="AG10721">
        <v>1.93</v>
      </c>
      <c r="AH10721">
        <v>1.7</v>
      </c>
      <c r="AI10721">
        <v>4.0999999999999996</v>
      </c>
      <c r="AJ10721">
        <v>6.13</v>
      </c>
      <c r="AK10721">
        <v>1.65</v>
      </c>
      <c r="AL10721">
        <v>3.87</v>
      </c>
      <c r="AM10721">
        <v>5.65</v>
      </c>
      <c r="AN10721">
        <v>1.99</v>
      </c>
      <c r="AO10721">
        <v>1.95</v>
      </c>
      <c r="AP10721">
        <v>1.93</v>
      </c>
      <c r="AQ10721">
        <v>1.91</v>
      </c>
      <c r="AR10721">
        <v>1</v>
      </c>
      <c r="AS10721">
        <v>1</v>
      </c>
    </row>
    <row r="10722" spans="1:45" x14ac:dyDescent="0.3">
      <c r="A10722" t="s">
        <v>11007</v>
      </c>
      <c r="B10722" t="s">
        <v>10925</v>
      </c>
      <c r="C10722">
        <v>9</v>
      </c>
      <c r="D10722" s="1">
        <v>44491</v>
      </c>
      <c r="E10722" s="2">
        <v>0.83333333333333337</v>
      </c>
      <c r="F10722" t="s">
        <v>45</v>
      </c>
      <c r="G10722" t="s">
        <v>49</v>
      </c>
      <c r="H10722">
        <v>3</v>
      </c>
      <c r="I10722">
        <v>1</v>
      </c>
      <c r="J10722" t="s">
        <v>51</v>
      </c>
      <c r="K10722">
        <v>2</v>
      </c>
      <c r="L10722">
        <v>0</v>
      </c>
      <c r="M10722" t="s">
        <v>51</v>
      </c>
      <c r="N10722" t="s">
        <v>7753</v>
      </c>
      <c r="O10722">
        <v>22</v>
      </c>
      <c r="P10722">
        <v>10</v>
      </c>
      <c r="Q10722">
        <v>9</v>
      </c>
      <c r="R10722">
        <v>4</v>
      </c>
      <c r="S10722">
        <v>7</v>
      </c>
      <c r="T10722">
        <v>4</v>
      </c>
      <c r="U10722">
        <v>17</v>
      </c>
      <c r="V10722">
        <v>10</v>
      </c>
      <c r="W10722">
        <v>2</v>
      </c>
      <c r="X10722">
        <v>5</v>
      </c>
      <c r="Y10722">
        <v>0</v>
      </c>
      <c r="Z10722">
        <v>0</v>
      </c>
      <c r="AA10722">
        <v>1.83</v>
      </c>
      <c r="AB10722">
        <v>3.75</v>
      </c>
      <c r="AC10722">
        <v>4.2</v>
      </c>
      <c r="AD10722" t="str">
        <f t="shared" si="337"/>
        <v>A</v>
      </c>
      <c r="AE10722" t="str">
        <f t="shared" si="336"/>
        <v>N</v>
      </c>
      <c r="AF10722">
        <v>1.72</v>
      </c>
      <c r="AG10722">
        <v>2.1</v>
      </c>
      <c r="AH10722">
        <v>2.09</v>
      </c>
      <c r="AI10722">
        <v>3.9</v>
      </c>
      <c r="AJ10722">
        <v>4.3</v>
      </c>
      <c r="AK10722">
        <v>1.91</v>
      </c>
      <c r="AL10722">
        <v>3.73</v>
      </c>
      <c r="AM10722">
        <v>4.05</v>
      </c>
      <c r="AN10722">
        <v>1.83</v>
      </c>
      <c r="AO10722">
        <v>2.16</v>
      </c>
      <c r="AP10722">
        <v>1.78</v>
      </c>
      <c r="AQ10722">
        <v>2.08</v>
      </c>
      <c r="AR10722">
        <v>3</v>
      </c>
      <c r="AS10722">
        <v>0</v>
      </c>
    </row>
    <row r="10723" spans="1:45" x14ac:dyDescent="0.3">
      <c r="A10723" t="s">
        <v>11008</v>
      </c>
      <c r="B10723" t="s">
        <v>10925</v>
      </c>
      <c r="C10723">
        <v>9</v>
      </c>
      <c r="D10723" s="1">
        <v>44492</v>
      </c>
      <c r="E10723" s="2">
        <v>0.52083333333333337</v>
      </c>
      <c r="F10723" t="s">
        <v>53</v>
      </c>
      <c r="G10723" t="s">
        <v>78</v>
      </c>
      <c r="H10723">
        <v>7</v>
      </c>
      <c r="I10723">
        <v>0</v>
      </c>
      <c r="J10723" t="s">
        <v>51</v>
      </c>
      <c r="K10723">
        <v>3</v>
      </c>
      <c r="L10723">
        <v>0</v>
      </c>
      <c r="M10723" t="s">
        <v>51</v>
      </c>
      <c r="N10723" t="s">
        <v>9940</v>
      </c>
      <c r="O10723">
        <v>23</v>
      </c>
      <c r="P10723">
        <v>3</v>
      </c>
      <c r="Q10723">
        <v>13</v>
      </c>
      <c r="R10723">
        <v>1</v>
      </c>
      <c r="S10723">
        <v>5</v>
      </c>
      <c r="T10723">
        <v>0</v>
      </c>
      <c r="U10723">
        <v>14</v>
      </c>
      <c r="V10723">
        <v>16</v>
      </c>
      <c r="W10723">
        <v>0</v>
      </c>
      <c r="X10723">
        <v>2</v>
      </c>
      <c r="Y10723">
        <v>0</v>
      </c>
      <c r="Z10723">
        <v>1</v>
      </c>
      <c r="AA10723">
        <v>1.18</v>
      </c>
      <c r="AB10723">
        <v>7</v>
      </c>
      <c r="AC10723">
        <v>15</v>
      </c>
      <c r="AD10723" t="str">
        <f t="shared" si="337"/>
        <v>A</v>
      </c>
      <c r="AE10723" t="str">
        <f t="shared" si="336"/>
        <v>N</v>
      </c>
      <c r="AF10723">
        <v>1.66</v>
      </c>
      <c r="AG10723">
        <v>2.2000000000000002</v>
      </c>
      <c r="AH10723">
        <v>1.22</v>
      </c>
      <c r="AI10723">
        <v>7.75</v>
      </c>
      <c r="AJ10723">
        <v>20</v>
      </c>
      <c r="AK10723">
        <v>1.19</v>
      </c>
      <c r="AL10723">
        <v>7.07</v>
      </c>
      <c r="AM10723">
        <v>17.21</v>
      </c>
      <c r="AN10723">
        <v>1.71</v>
      </c>
      <c r="AO10723">
        <v>2.33</v>
      </c>
      <c r="AP10723">
        <v>1.66</v>
      </c>
      <c r="AQ10723">
        <v>2.27</v>
      </c>
      <c r="AR10723">
        <v>3</v>
      </c>
      <c r="AS10723">
        <v>0</v>
      </c>
    </row>
    <row r="10724" spans="1:45" x14ac:dyDescent="0.3">
      <c r="A10724" t="s">
        <v>11009</v>
      </c>
      <c r="B10724" t="s">
        <v>10925</v>
      </c>
      <c r="C10724">
        <v>9</v>
      </c>
      <c r="D10724" s="1">
        <v>44492</v>
      </c>
      <c r="E10724" s="2">
        <v>0.625</v>
      </c>
      <c r="F10724" t="s">
        <v>454</v>
      </c>
      <c r="G10724" t="s">
        <v>63</v>
      </c>
      <c r="H10724">
        <v>1</v>
      </c>
      <c r="I10724">
        <v>1</v>
      </c>
      <c r="J10724" t="s">
        <v>61</v>
      </c>
      <c r="K10724">
        <v>0</v>
      </c>
      <c r="L10724">
        <v>0</v>
      </c>
      <c r="M10724" t="s">
        <v>61</v>
      </c>
      <c r="N10724" t="s">
        <v>10386</v>
      </c>
      <c r="O10724">
        <v>15</v>
      </c>
      <c r="P10724">
        <v>6</v>
      </c>
      <c r="Q10724">
        <v>3</v>
      </c>
      <c r="R10724">
        <v>2</v>
      </c>
      <c r="S10724">
        <v>3</v>
      </c>
      <c r="T10724">
        <v>7</v>
      </c>
      <c r="U10724">
        <v>13</v>
      </c>
      <c r="V10724">
        <v>9</v>
      </c>
      <c r="W10724">
        <v>3</v>
      </c>
      <c r="X10724">
        <v>4</v>
      </c>
      <c r="Y10724">
        <v>0</v>
      </c>
      <c r="Z10724">
        <v>0</v>
      </c>
      <c r="AA10724">
        <v>1.9</v>
      </c>
      <c r="AB10724">
        <v>3.6</v>
      </c>
      <c r="AC10724">
        <v>4</v>
      </c>
      <c r="AD10724" t="str">
        <f t="shared" si="337"/>
        <v>A</v>
      </c>
      <c r="AE10724" t="str">
        <f t="shared" si="336"/>
        <v>N</v>
      </c>
      <c r="AF10724">
        <v>1.9</v>
      </c>
      <c r="AG10724">
        <v>1.9</v>
      </c>
      <c r="AH10724">
        <v>2.0499999999999998</v>
      </c>
      <c r="AI10724">
        <v>3.78</v>
      </c>
      <c r="AJ10724">
        <v>4.05</v>
      </c>
      <c r="AK10724">
        <v>1.97</v>
      </c>
      <c r="AL10724">
        <v>3.61</v>
      </c>
      <c r="AM10724">
        <v>3.88</v>
      </c>
      <c r="AN10724">
        <v>2.0499999999999998</v>
      </c>
      <c r="AO10724">
        <v>1.96</v>
      </c>
      <c r="AP10724">
        <v>1.95</v>
      </c>
      <c r="AQ10724">
        <v>1.89</v>
      </c>
      <c r="AR10724">
        <v>1</v>
      </c>
      <c r="AS10724">
        <v>1</v>
      </c>
    </row>
    <row r="10725" spans="1:45" x14ac:dyDescent="0.3">
      <c r="A10725" t="s">
        <v>11010</v>
      </c>
      <c r="B10725" t="s">
        <v>10925</v>
      </c>
      <c r="C10725">
        <v>9</v>
      </c>
      <c r="D10725" s="1">
        <v>44492</v>
      </c>
      <c r="E10725" s="2">
        <v>0.625</v>
      </c>
      <c r="F10725" t="s">
        <v>73</v>
      </c>
      <c r="G10725" t="s">
        <v>2373</v>
      </c>
      <c r="H10725">
        <v>2</v>
      </c>
      <c r="I10725">
        <v>5</v>
      </c>
      <c r="J10725" t="s">
        <v>47</v>
      </c>
      <c r="K10725">
        <v>1</v>
      </c>
      <c r="L10725">
        <v>1</v>
      </c>
      <c r="M10725" t="s">
        <v>61</v>
      </c>
      <c r="N10725" t="s">
        <v>8363</v>
      </c>
      <c r="O10725">
        <v>15</v>
      </c>
      <c r="P10725">
        <v>20</v>
      </c>
      <c r="Q10725">
        <v>4</v>
      </c>
      <c r="R10725">
        <v>8</v>
      </c>
      <c r="S10725">
        <v>3</v>
      </c>
      <c r="T10725">
        <v>5</v>
      </c>
      <c r="U10725">
        <v>9</v>
      </c>
      <c r="V10725">
        <v>13</v>
      </c>
      <c r="W10725">
        <v>4</v>
      </c>
      <c r="X10725">
        <v>3</v>
      </c>
      <c r="Y10725">
        <v>0</v>
      </c>
      <c r="Z10725">
        <v>0</v>
      </c>
      <c r="AA10725">
        <v>1.65</v>
      </c>
      <c r="AB10725">
        <v>3.8</v>
      </c>
      <c r="AC10725">
        <v>5.5</v>
      </c>
      <c r="AD10725" t="str">
        <f t="shared" si="337"/>
        <v>A</v>
      </c>
      <c r="AE10725" t="str">
        <f t="shared" si="336"/>
        <v>Y</v>
      </c>
      <c r="AF10725">
        <v>2</v>
      </c>
      <c r="AG10725">
        <v>1.8</v>
      </c>
      <c r="AH10725">
        <v>1.72</v>
      </c>
      <c r="AI10725">
        <v>4.08</v>
      </c>
      <c r="AJ10725">
        <v>5.79</v>
      </c>
      <c r="AK10725">
        <v>1.67</v>
      </c>
      <c r="AL10725">
        <v>3.86</v>
      </c>
      <c r="AM10725">
        <v>5.49</v>
      </c>
      <c r="AN10725">
        <v>2.09</v>
      </c>
      <c r="AO10725">
        <v>1.94</v>
      </c>
      <c r="AP10725">
        <v>2.0099999999999998</v>
      </c>
      <c r="AQ10725">
        <v>1.84</v>
      </c>
      <c r="AR10725">
        <v>0</v>
      </c>
      <c r="AS10725">
        <v>3</v>
      </c>
    </row>
    <row r="10726" spans="1:45" x14ac:dyDescent="0.3">
      <c r="A10726" t="s">
        <v>11011</v>
      </c>
      <c r="B10726" t="s">
        <v>10925</v>
      </c>
      <c r="C10726">
        <v>9</v>
      </c>
      <c r="D10726" s="1">
        <v>44492</v>
      </c>
      <c r="E10726" s="2">
        <v>0.625</v>
      </c>
      <c r="F10726" t="s">
        <v>60</v>
      </c>
      <c r="G10726" t="s">
        <v>4016</v>
      </c>
      <c r="H10726">
        <v>1</v>
      </c>
      <c r="I10726">
        <v>1</v>
      </c>
      <c r="J10726" t="s">
        <v>61</v>
      </c>
      <c r="K10726">
        <v>0</v>
      </c>
      <c r="L10726">
        <v>1</v>
      </c>
      <c r="M10726" t="s">
        <v>47</v>
      </c>
      <c r="N10726" t="s">
        <v>10333</v>
      </c>
      <c r="O10726">
        <v>18</v>
      </c>
      <c r="P10726">
        <v>8</v>
      </c>
      <c r="Q10726">
        <v>4</v>
      </c>
      <c r="R10726">
        <v>4</v>
      </c>
      <c r="S10726">
        <v>6</v>
      </c>
      <c r="T10726">
        <v>3</v>
      </c>
      <c r="U10726">
        <v>15</v>
      </c>
      <c r="V10726">
        <v>14</v>
      </c>
      <c r="W10726">
        <v>2</v>
      </c>
      <c r="X10726">
        <v>3</v>
      </c>
      <c r="Y10726">
        <v>0</v>
      </c>
      <c r="Z10726">
        <v>0</v>
      </c>
      <c r="AA10726">
        <v>2.4</v>
      </c>
      <c r="AB10726">
        <v>3.4</v>
      </c>
      <c r="AC10726">
        <v>2.87</v>
      </c>
      <c r="AD10726" t="str">
        <f t="shared" si="337"/>
        <v>A</v>
      </c>
      <c r="AE10726" t="str">
        <f t="shared" si="336"/>
        <v>N</v>
      </c>
      <c r="AF10726">
        <v>1.9</v>
      </c>
      <c r="AG10726">
        <v>1.9</v>
      </c>
      <c r="AH10726">
        <v>2.68</v>
      </c>
      <c r="AI10726">
        <v>3.52</v>
      </c>
      <c r="AJ10726">
        <v>2.98</v>
      </c>
      <c r="AK10726">
        <v>2.57</v>
      </c>
      <c r="AL10726">
        <v>3.37</v>
      </c>
      <c r="AM10726">
        <v>2.79</v>
      </c>
      <c r="AN10726">
        <v>1.96</v>
      </c>
      <c r="AO10726">
        <v>2.0299999999999998</v>
      </c>
      <c r="AP10726">
        <v>1.9</v>
      </c>
      <c r="AQ10726">
        <v>1.95</v>
      </c>
      <c r="AR10726">
        <v>1</v>
      </c>
      <c r="AS10726">
        <v>1</v>
      </c>
    </row>
    <row r="10727" spans="1:45" x14ac:dyDescent="0.3">
      <c r="A10727" t="s">
        <v>11012</v>
      </c>
      <c r="B10727" t="s">
        <v>10925</v>
      </c>
      <c r="C10727">
        <v>9</v>
      </c>
      <c r="D10727" s="1">
        <v>44492</v>
      </c>
      <c r="E10727" s="2">
        <v>0.625</v>
      </c>
      <c r="F10727" t="s">
        <v>72</v>
      </c>
      <c r="G10727" t="s">
        <v>6329</v>
      </c>
      <c r="H10727">
        <v>2</v>
      </c>
      <c r="I10727">
        <v>2</v>
      </c>
      <c r="J10727" t="s">
        <v>61</v>
      </c>
      <c r="K10727">
        <v>1</v>
      </c>
      <c r="L10727">
        <v>1</v>
      </c>
      <c r="M10727" t="s">
        <v>61</v>
      </c>
      <c r="N10727" t="s">
        <v>9316</v>
      </c>
      <c r="O10727">
        <v>16</v>
      </c>
      <c r="P10727">
        <v>9</v>
      </c>
      <c r="Q10727">
        <v>4</v>
      </c>
      <c r="R10727">
        <v>5</v>
      </c>
      <c r="S10727">
        <v>6</v>
      </c>
      <c r="T10727">
        <v>2</v>
      </c>
      <c r="U10727">
        <v>10</v>
      </c>
      <c r="V10727">
        <v>11</v>
      </c>
      <c r="W10727">
        <v>1</v>
      </c>
      <c r="X10727">
        <v>3</v>
      </c>
      <c r="Y10727">
        <v>0</v>
      </c>
      <c r="Z10727">
        <v>0</v>
      </c>
      <c r="AA10727">
        <v>1.95</v>
      </c>
      <c r="AB10727">
        <v>3.5</v>
      </c>
      <c r="AC10727">
        <v>3.9</v>
      </c>
      <c r="AD10727" t="str">
        <f t="shared" si="337"/>
        <v>A</v>
      </c>
      <c r="AE10727" t="str">
        <f t="shared" si="336"/>
        <v>N</v>
      </c>
      <c r="AF10727">
        <v>1.9</v>
      </c>
      <c r="AG10727">
        <v>1.9</v>
      </c>
      <c r="AH10727">
        <v>2.08</v>
      </c>
      <c r="AI10727">
        <v>3.68</v>
      </c>
      <c r="AJ10727">
        <v>4.0999999999999996</v>
      </c>
      <c r="AK10727">
        <v>2</v>
      </c>
      <c r="AL10727">
        <v>3.54</v>
      </c>
      <c r="AM10727">
        <v>3.87</v>
      </c>
      <c r="AN10727">
        <v>2.1</v>
      </c>
      <c r="AO10727">
        <v>1.91</v>
      </c>
      <c r="AP10727">
        <v>2.0099999999999998</v>
      </c>
      <c r="AQ10727">
        <v>1.84</v>
      </c>
      <c r="AR10727">
        <v>1</v>
      </c>
      <c r="AS10727">
        <v>1</v>
      </c>
    </row>
    <row r="10728" spans="1:45" x14ac:dyDescent="0.3">
      <c r="A10728" t="s">
        <v>11013</v>
      </c>
      <c r="B10728" t="s">
        <v>10925</v>
      </c>
      <c r="C10728">
        <v>9</v>
      </c>
      <c r="D10728" s="1">
        <v>44492</v>
      </c>
      <c r="E10728" s="2">
        <v>0.72916666666666663</v>
      </c>
      <c r="F10728" t="s">
        <v>9392</v>
      </c>
      <c r="G10728" t="s">
        <v>59</v>
      </c>
      <c r="H10728">
        <v>1</v>
      </c>
      <c r="I10728">
        <v>4</v>
      </c>
      <c r="J10728" t="s">
        <v>47</v>
      </c>
      <c r="K10728">
        <v>0</v>
      </c>
      <c r="L10728">
        <v>3</v>
      </c>
      <c r="M10728" t="s">
        <v>47</v>
      </c>
      <c r="N10728" t="s">
        <v>6379</v>
      </c>
      <c r="O10728">
        <v>10</v>
      </c>
      <c r="P10728">
        <v>23</v>
      </c>
      <c r="Q10728">
        <v>5</v>
      </c>
      <c r="R10728">
        <v>14</v>
      </c>
      <c r="S10728">
        <v>7</v>
      </c>
      <c r="T10728">
        <v>6</v>
      </c>
      <c r="U10728">
        <v>10</v>
      </c>
      <c r="V10728">
        <v>6</v>
      </c>
      <c r="W10728">
        <v>2</v>
      </c>
      <c r="X10728">
        <v>3</v>
      </c>
      <c r="Y10728">
        <v>0</v>
      </c>
      <c r="Z10728">
        <v>0</v>
      </c>
      <c r="AA10728">
        <v>8</v>
      </c>
      <c r="AB10728">
        <v>4.75</v>
      </c>
      <c r="AC10728">
        <v>1.4</v>
      </c>
      <c r="AD10728" t="str">
        <f t="shared" si="337"/>
        <v>H</v>
      </c>
      <c r="AE10728" t="str">
        <f t="shared" si="336"/>
        <v>N</v>
      </c>
      <c r="AF10728">
        <v>1.8</v>
      </c>
      <c r="AG10728">
        <v>2</v>
      </c>
      <c r="AH10728">
        <v>8.5</v>
      </c>
      <c r="AI10728">
        <v>5</v>
      </c>
      <c r="AJ10728">
        <v>1.46</v>
      </c>
      <c r="AK10728">
        <v>7.71</v>
      </c>
      <c r="AL10728">
        <v>4.7699999999999996</v>
      </c>
      <c r="AM10728">
        <v>1.42</v>
      </c>
      <c r="AN10728">
        <v>1.9</v>
      </c>
      <c r="AO10728">
        <v>2.12</v>
      </c>
      <c r="AP10728">
        <v>1.83</v>
      </c>
      <c r="AQ10728">
        <v>2.02</v>
      </c>
      <c r="AR10728">
        <v>0</v>
      </c>
      <c r="AS10728">
        <v>3</v>
      </c>
    </row>
    <row r="10729" spans="1:45" x14ac:dyDescent="0.3">
      <c r="A10729" t="s">
        <v>11014</v>
      </c>
      <c r="B10729" t="s">
        <v>10925</v>
      </c>
      <c r="C10729">
        <v>9</v>
      </c>
      <c r="D10729" s="1">
        <v>44493</v>
      </c>
      <c r="E10729" s="2">
        <v>0.58333333333333337</v>
      </c>
      <c r="F10729" t="s">
        <v>10926</v>
      </c>
      <c r="G10729" t="s">
        <v>463</v>
      </c>
      <c r="H10729">
        <v>1</v>
      </c>
      <c r="I10729">
        <v>2</v>
      </c>
      <c r="J10729" t="s">
        <v>47</v>
      </c>
      <c r="K10729">
        <v>0</v>
      </c>
      <c r="L10729">
        <v>1</v>
      </c>
      <c r="M10729" t="s">
        <v>47</v>
      </c>
      <c r="N10729" t="s">
        <v>8631</v>
      </c>
      <c r="O10729">
        <v>15</v>
      </c>
      <c r="P10729">
        <v>10</v>
      </c>
      <c r="Q10729">
        <v>5</v>
      </c>
      <c r="R10729">
        <v>6</v>
      </c>
      <c r="S10729">
        <v>9</v>
      </c>
      <c r="T10729">
        <v>2</v>
      </c>
      <c r="U10729">
        <v>13</v>
      </c>
      <c r="V10729">
        <v>7</v>
      </c>
      <c r="W10729">
        <v>1</v>
      </c>
      <c r="X10729">
        <v>1</v>
      </c>
      <c r="Y10729">
        <v>0</v>
      </c>
      <c r="Z10729">
        <v>0</v>
      </c>
      <c r="AA10729">
        <v>2.62</v>
      </c>
      <c r="AB10729">
        <v>3.3</v>
      </c>
      <c r="AC10729">
        <v>2.7</v>
      </c>
      <c r="AD10729" t="str">
        <f t="shared" si="337"/>
        <v>A</v>
      </c>
      <c r="AE10729" t="str">
        <f t="shared" si="336"/>
        <v>Y</v>
      </c>
      <c r="AF10729">
        <v>1.9</v>
      </c>
      <c r="AG10729">
        <v>1.9</v>
      </c>
      <c r="AH10729">
        <v>2.75</v>
      </c>
      <c r="AI10729">
        <v>3.6</v>
      </c>
      <c r="AJ10729">
        <v>2.83</v>
      </c>
      <c r="AK10729">
        <v>2.63</v>
      </c>
      <c r="AL10729">
        <v>3.39</v>
      </c>
      <c r="AM10729">
        <v>2.72</v>
      </c>
      <c r="AN10729">
        <v>2</v>
      </c>
      <c r="AO10729">
        <v>2.02</v>
      </c>
      <c r="AP10729">
        <v>1.9</v>
      </c>
      <c r="AQ10729">
        <v>1.94</v>
      </c>
      <c r="AR10729">
        <v>0</v>
      </c>
      <c r="AS10729">
        <v>3</v>
      </c>
    </row>
    <row r="10730" spans="1:45" x14ac:dyDescent="0.3">
      <c r="A10730" t="s">
        <v>11015</v>
      </c>
      <c r="B10730" t="s">
        <v>10925</v>
      </c>
      <c r="C10730">
        <v>9</v>
      </c>
      <c r="D10730" s="1">
        <v>44493</v>
      </c>
      <c r="E10730" s="2">
        <v>0.58333333333333337</v>
      </c>
      <c r="F10730" t="s">
        <v>75</v>
      </c>
      <c r="G10730" t="s">
        <v>64</v>
      </c>
      <c r="H10730">
        <v>1</v>
      </c>
      <c r="I10730">
        <v>0</v>
      </c>
      <c r="J10730" t="s">
        <v>51</v>
      </c>
      <c r="K10730">
        <v>0</v>
      </c>
      <c r="L10730">
        <v>0</v>
      </c>
      <c r="M10730" t="s">
        <v>61</v>
      </c>
      <c r="N10730" t="s">
        <v>8267</v>
      </c>
      <c r="O10730">
        <v>13</v>
      </c>
      <c r="P10730">
        <v>7</v>
      </c>
      <c r="Q10730">
        <v>4</v>
      </c>
      <c r="R10730">
        <v>4</v>
      </c>
      <c r="S10730">
        <v>2</v>
      </c>
      <c r="T10730">
        <v>4</v>
      </c>
      <c r="U10730">
        <v>11</v>
      </c>
      <c r="V10730">
        <v>4</v>
      </c>
      <c r="W10730">
        <v>2</v>
      </c>
      <c r="X10730">
        <v>1</v>
      </c>
      <c r="Y10730">
        <v>0</v>
      </c>
      <c r="Z10730">
        <v>0</v>
      </c>
      <c r="AA10730">
        <v>2.2999999999999998</v>
      </c>
      <c r="AB10730">
        <v>3.5</v>
      </c>
      <c r="AC10730">
        <v>3</v>
      </c>
      <c r="AD10730" t="str">
        <f t="shared" si="337"/>
        <v>A</v>
      </c>
      <c r="AE10730" t="str">
        <f t="shared" si="336"/>
        <v>N</v>
      </c>
      <c r="AF10730">
        <v>1.72</v>
      </c>
      <c r="AG10730">
        <v>2.1</v>
      </c>
      <c r="AH10730">
        <v>2.48</v>
      </c>
      <c r="AI10730">
        <v>3.62</v>
      </c>
      <c r="AJ10730">
        <v>3.23</v>
      </c>
      <c r="AK10730">
        <v>2.35</v>
      </c>
      <c r="AL10730">
        <v>3.49</v>
      </c>
      <c r="AM10730">
        <v>3.01</v>
      </c>
      <c r="AN10730">
        <v>1.85</v>
      </c>
      <c r="AO10730">
        <v>2.1800000000000002</v>
      </c>
      <c r="AP10730">
        <v>1.78</v>
      </c>
      <c r="AQ10730">
        <v>2.08</v>
      </c>
      <c r="AR10730">
        <v>3</v>
      </c>
      <c r="AS10730">
        <v>0</v>
      </c>
    </row>
    <row r="10731" spans="1:45" x14ac:dyDescent="0.3">
      <c r="A10731" t="s">
        <v>11016</v>
      </c>
      <c r="B10731" t="s">
        <v>10925</v>
      </c>
      <c r="C10731">
        <v>9</v>
      </c>
      <c r="D10731" s="1">
        <v>44493</v>
      </c>
      <c r="E10731" s="2">
        <v>0.6875</v>
      </c>
      <c r="F10731" t="s">
        <v>79</v>
      </c>
      <c r="G10731" t="s">
        <v>56</v>
      </c>
      <c r="H10731">
        <v>0</v>
      </c>
      <c r="I10731">
        <v>5</v>
      </c>
      <c r="J10731" t="s">
        <v>47</v>
      </c>
      <c r="K10731">
        <v>0</v>
      </c>
      <c r="L10731">
        <v>4</v>
      </c>
      <c r="M10731" t="s">
        <v>47</v>
      </c>
      <c r="N10731" t="s">
        <v>6558</v>
      </c>
      <c r="O10731">
        <v>12</v>
      </c>
      <c r="P10731">
        <v>19</v>
      </c>
      <c r="Q10731">
        <v>4</v>
      </c>
      <c r="R10731">
        <v>8</v>
      </c>
      <c r="S10731">
        <v>6</v>
      </c>
      <c r="T10731">
        <v>3</v>
      </c>
      <c r="U10731">
        <v>10</v>
      </c>
      <c r="V10731">
        <v>8</v>
      </c>
      <c r="W10731">
        <v>6</v>
      </c>
      <c r="X10731">
        <v>0</v>
      </c>
      <c r="Y10731">
        <v>1</v>
      </c>
      <c r="Z10731">
        <v>0</v>
      </c>
      <c r="AA10731">
        <v>3.1</v>
      </c>
      <c r="AB10731">
        <v>3.6</v>
      </c>
      <c r="AC10731">
        <v>2.2000000000000002</v>
      </c>
      <c r="AD10731" t="str">
        <f t="shared" si="337"/>
        <v>H</v>
      </c>
      <c r="AE10731" t="str">
        <f t="shared" si="336"/>
        <v>N</v>
      </c>
      <c r="AF10731">
        <v>1.53</v>
      </c>
      <c r="AG10731">
        <v>2.5</v>
      </c>
      <c r="AH10731">
        <v>3.25</v>
      </c>
      <c r="AI10731">
        <v>3.81</v>
      </c>
      <c r="AJ10731">
        <v>2.38</v>
      </c>
      <c r="AK10731">
        <v>3.06</v>
      </c>
      <c r="AL10731">
        <v>3.66</v>
      </c>
      <c r="AM10731">
        <v>2.27</v>
      </c>
      <c r="AN10731">
        <v>1.67</v>
      </c>
      <c r="AO10731">
        <v>2.54</v>
      </c>
      <c r="AP10731">
        <v>1.59</v>
      </c>
      <c r="AQ10731">
        <v>2.42</v>
      </c>
      <c r="AR10731">
        <v>0</v>
      </c>
      <c r="AS10731">
        <v>3</v>
      </c>
    </row>
    <row r="10732" spans="1:45" x14ac:dyDescent="0.3">
      <c r="A10732" t="s">
        <v>11017</v>
      </c>
      <c r="B10732" t="s">
        <v>10925</v>
      </c>
      <c r="C10732">
        <v>10</v>
      </c>
      <c r="D10732" s="1">
        <v>44499</v>
      </c>
      <c r="E10732" s="2">
        <v>0.52083333333333337</v>
      </c>
      <c r="F10732" t="s">
        <v>463</v>
      </c>
      <c r="G10732" t="s">
        <v>45</v>
      </c>
      <c r="H10732">
        <v>0</v>
      </c>
      <c r="I10732">
        <v>2</v>
      </c>
      <c r="J10732" t="s">
        <v>47</v>
      </c>
      <c r="K10732">
        <v>0</v>
      </c>
      <c r="L10732">
        <v>2</v>
      </c>
      <c r="M10732" t="s">
        <v>47</v>
      </c>
      <c r="N10732" t="s">
        <v>6721</v>
      </c>
      <c r="O10732">
        <v>16</v>
      </c>
      <c r="P10732">
        <v>9</v>
      </c>
      <c r="Q10732">
        <v>8</v>
      </c>
      <c r="R10732">
        <v>5</v>
      </c>
      <c r="S10732">
        <v>7</v>
      </c>
      <c r="T10732">
        <v>6</v>
      </c>
      <c r="U10732">
        <v>8</v>
      </c>
      <c r="V10732">
        <v>11</v>
      </c>
      <c r="W10732">
        <v>2</v>
      </c>
      <c r="X10732">
        <v>0</v>
      </c>
      <c r="Y10732">
        <v>0</v>
      </c>
      <c r="Z10732">
        <v>0</v>
      </c>
      <c r="AA10732">
        <v>2.4</v>
      </c>
      <c r="AB10732">
        <v>3.5</v>
      </c>
      <c r="AC10732">
        <v>2.87</v>
      </c>
      <c r="AD10732" t="str">
        <f t="shared" si="337"/>
        <v>A</v>
      </c>
      <c r="AE10732" t="str">
        <f t="shared" si="336"/>
        <v>Y</v>
      </c>
      <c r="AF10732">
        <v>1.8</v>
      </c>
      <c r="AG10732">
        <v>2</v>
      </c>
      <c r="AH10732">
        <v>2.56</v>
      </c>
      <c r="AI10732">
        <v>3.6</v>
      </c>
      <c r="AJ10732">
        <v>3</v>
      </c>
      <c r="AK10732">
        <v>2.4700000000000002</v>
      </c>
      <c r="AL10732">
        <v>3.47</v>
      </c>
      <c r="AM10732">
        <v>2.87</v>
      </c>
      <c r="AN10732">
        <v>1.85</v>
      </c>
      <c r="AO10732">
        <v>2.16</v>
      </c>
      <c r="AP10732">
        <v>1.81</v>
      </c>
      <c r="AQ10732">
        <v>2.0499999999999998</v>
      </c>
      <c r="AR10732">
        <v>0</v>
      </c>
      <c r="AS10732">
        <v>3</v>
      </c>
    </row>
    <row r="10733" spans="1:45" x14ac:dyDescent="0.3">
      <c r="A10733" t="s">
        <v>11018</v>
      </c>
      <c r="B10733" t="s">
        <v>10925</v>
      </c>
      <c r="C10733">
        <v>10</v>
      </c>
      <c r="D10733" s="1">
        <v>44499</v>
      </c>
      <c r="E10733" s="2">
        <v>0.625</v>
      </c>
      <c r="F10733" t="s">
        <v>6329</v>
      </c>
      <c r="G10733" t="s">
        <v>10926</v>
      </c>
      <c r="H10733">
        <v>3</v>
      </c>
      <c r="I10733">
        <v>1</v>
      </c>
      <c r="J10733" t="s">
        <v>51</v>
      </c>
      <c r="K10733">
        <v>3</v>
      </c>
      <c r="L10733">
        <v>0</v>
      </c>
      <c r="M10733" t="s">
        <v>51</v>
      </c>
      <c r="N10733" t="s">
        <v>6912</v>
      </c>
      <c r="O10733">
        <v>15</v>
      </c>
      <c r="P10733">
        <v>12</v>
      </c>
      <c r="Q10733">
        <v>6</v>
      </c>
      <c r="R10733">
        <v>5</v>
      </c>
      <c r="S10733">
        <v>4</v>
      </c>
      <c r="T10733">
        <v>2</v>
      </c>
      <c r="U10733">
        <v>7</v>
      </c>
      <c r="V10733">
        <v>10</v>
      </c>
      <c r="W10733">
        <v>1</v>
      </c>
      <c r="X10733">
        <v>1</v>
      </c>
      <c r="Y10733">
        <v>0</v>
      </c>
      <c r="Z10733">
        <v>0</v>
      </c>
      <c r="AA10733">
        <v>2.6</v>
      </c>
      <c r="AB10733">
        <v>3.3</v>
      </c>
      <c r="AC10733">
        <v>2.75</v>
      </c>
      <c r="AD10733" t="str">
        <f t="shared" si="337"/>
        <v>A</v>
      </c>
      <c r="AE10733" t="str">
        <f t="shared" si="336"/>
        <v>N</v>
      </c>
      <c r="AF10733">
        <v>2.2000000000000002</v>
      </c>
      <c r="AG10733">
        <v>1.66</v>
      </c>
      <c r="AH10733">
        <v>2.73</v>
      </c>
      <c r="AI10733">
        <v>3.42</v>
      </c>
      <c r="AJ10733">
        <v>2.86</v>
      </c>
      <c r="AK10733">
        <v>2.66</v>
      </c>
      <c r="AL10733">
        <v>3.24</v>
      </c>
      <c r="AM10733">
        <v>2.78</v>
      </c>
      <c r="AN10733">
        <v>2.25</v>
      </c>
      <c r="AO10733">
        <v>1.77</v>
      </c>
      <c r="AP10733">
        <v>2.17</v>
      </c>
      <c r="AQ10733">
        <v>1.71</v>
      </c>
      <c r="AR10733">
        <v>3</v>
      </c>
      <c r="AS10733">
        <v>0</v>
      </c>
    </row>
    <row r="10734" spans="1:45" x14ac:dyDescent="0.3">
      <c r="A10734" t="s">
        <v>11019</v>
      </c>
      <c r="B10734" t="s">
        <v>10925</v>
      </c>
      <c r="C10734">
        <v>10</v>
      </c>
      <c r="D10734" s="1">
        <v>44499</v>
      </c>
      <c r="E10734" s="2">
        <v>0.625</v>
      </c>
      <c r="F10734" t="s">
        <v>56</v>
      </c>
      <c r="G10734" t="s">
        <v>9392</v>
      </c>
      <c r="H10734">
        <v>2</v>
      </c>
      <c r="I10734">
        <v>2</v>
      </c>
      <c r="J10734" t="s">
        <v>61</v>
      </c>
      <c r="K10734">
        <v>2</v>
      </c>
      <c r="L10734">
        <v>1</v>
      </c>
      <c r="M10734" t="s">
        <v>51</v>
      </c>
      <c r="N10734" t="s">
        <v>3639</v>
      </c>
      <c r="O10734">
        <v>14</v>
      </c>
      <c r="P10734">
        <v>9</v>
      </c>
      <c r="Q10734">
        <v>3</v>
      </c>
      <c r="R10734">
        <v>6</v>
      </c>
      <c r="S10734">
        <v>5</v>
      </c>
      <c r="T10734">
        <v>3</v>
      </c>
      <c r="U10734">
        <v>8</v>
      </c>
      <c r="V10734">
        <v>5</v>
      </c>
      <c r="W10734">
        <v>2</v>
      </c>
      <c r="X10734">
        <v>2</v>
      </c>
      <c r="Y10734">
        <v>0</v>
      </c>
      <c r="Z10734">
        <v>0</v>
      </c>
      <c r="AA10734">
        <v>1.22</v>
      </c>
      <c r="AB10734">
        <v>6.5</v>
      </c>
      <c r="AC10734">
        <v>13</v>
      </c>
      <c r="AD10734" t="str">
        <f t="shared" si="337"/>
        <v>A</v>
      </c>
      <c r="AE10734" t="str">
        <f t="shared" si="336"/>
        <v>N</v>
      </c>
      <c r="AF10734">
        <v>1.53</v>
      </c>
      <c r="AG10734">
        <v>2.5</v>
      </c>
      <c r="AH10734">
        <v>1.27</v>
      </c>
      <c r="AI10734">
        <v>6.92</v>
      </c>
      <c r="AJ10734">
        <v>13.5</v>
      </c>
      <c r="AK10734">
        <v>1.24</v>
      </c>
      <c r="AL10734">
        <v>6.49</v>
      </c>
      <c r="AM10734">
        <v>12.11</v>
      </c>
      <c r="AN10734">
        <v>1.56</v>
      </c>
      <c r="AO10734">
        <v>2.7</v>
      </c>
      <c r="AP10734">
        <v>1.52</v>
      </c>
      <c r="AQ10734">
        <v>2.57</v>
      </c>
      <c r="AR10734">
        <v>1</v>
      </c>
      <c r="AS10734">
        <v>1</v>
      </c>
    </row>
    <row r="10735" spans="1:45" x14ac:dyDescent="0.3">
      <c r="A10735" t="s">
        <v>11020</v>
      </c>
      <c r="B10735" t="s">
        <v>10925</v>
      </c>
      <c r="C10735">
        <v>10</v>
      </c>
      <c r="D10735" s="1">
        <v>44499</v>
      </c>
      <c r="E10735" s="2">
        <v>0.625</v>
      </c>
      <c r="F10735" t="s">
        <v>59</v>
      </c>
      <c r="G10735" t="s">
        <v>454</v>
      </c>
      <c r="H10735">
        <v>0</v>
      </c>
      <c r="I10735">
        <v>2</v>
      </c>
      <c r="J10735" t="s">
        <v>47</v>
      </c>
      <c r="K10735">
        <v>0</v>
      </c>
      <c r="L10735">
        <v>1</v>
      </c>
      <c r="M10735" t="s">
        <v>47</v>
      </c>
      <c r="N10735" t="s">
        <v>4524</v>
      </c>
      <c r="O10735">
        <v>14</v>
      </c>
      <c r="P10735">
        <v>8</v>
      </c>
      <c r="Q10735">
        <v>3</v>
      </c>
      <c r="R10735">
        <v>3</v>
      </c>
      <c r="S10735">
        <v>7</v>
      </c>
      <c r="T10735">
        <v>1</v>
      </c>
      <c r="U10735">
        <v>11</v>
      </c>
      <c r="V10735">
        <v>11</v>
      </c>
      <c r="W10735">
        <v>2</v>
      </c>
      <c r="X10735">
        <v>3</v>
      </c>
      <c r="Y10735">
        <v>1</v>
      </c>
      <c r="Z10735">
        <v>0</v>
      </c>
      <c r="AA10735">
        <v>1.1399999999999999</v>
      </c>
      <c r="AB10735">
        <v>8</v>
      </c>
      <c r="AC10735">
        <v>19</v>
      </c>
      <c r="AD10735" t="str">
        <f t="shared" si="337"/>
        <v>A</v>
      </c>
      <c r="AE10735" t="str">
        <f t="shared" si="336"/>
        <v>Y</v>
      </c>
      <c r="AF10735">
        <v>1.44</v>
      </c>
      <c r="AG10735">
        <v>2.75</v>
      </c>
      <c r="AH10735">
        <v>1.19</v>
      </c>
      <c r="AI10735">
        <v>8.94</v>
      </c>
      <c r="AJ10735">
        <v>22.14</v>
      </c>
      <c r="AK10735">
        <v>1.1599999999999999</v>
      </c>
      <c r="AL10735">
        <v>8.1300000000000008</v>
      </c>
      <c r="AM10735">
        <v>18.61</v>
      </c>
      <c r="AN10735">
        <v>1.47</v>
      </c>
      <c r="AO10735">
        <v>2.9</v>
      </c>
      <c r="AP10735">
        <v>1.44</v>
      </c>
      <c r="AQ10735">
        <v>2.8</v>
      </c>
      <c r="AR10735">
        <v>0</v>
      </c>
      <c r="AS10735">
        <v>3</v>
      </c>
    </row>
    <row r="10736" spans="1:45" x14ac:dyDescent="0.3">
      <c r="A10736" t="s">
        <v>11021</v>
      </c>
      <c r="B10736" t="s">
        <v>10925</v>
      </c>
      <c r="C10736">
        <v>10</v>
      </c>
      <c r="D10736" s="1">
        <v>44499</v>
      </c>
      <c r="E10736" s="2">
        <v>0.625</v>
      </c>
      <c r="F10736" t="s">
        <v>63</v>
      </c>
      <c r="G10736" t="s">
        <v>53</v>
      </c>
      <c r="H10736">
        <v>0</v>
      </c>
      <c r="I10736">
        <v>3</v>
      </c>
      <c r="J10736" t="s">
        <v>47</v>
      </c>
      <c r="K10736">
        <v>0</v>
      </c>
      <c r="L10736">
        <v>0</v>
      </c>
      <c r="M10736" t="s">
        <v>61</v>
      </c>
      <c r="N10736" t="s">
        <v>8267</v>
      </c>
      <c r="O10736">
        <v>6</v>
      </c>
      <c r="P10736">
        <v>19</v>
      </c>
      <c r="Q10736">
        <v>1</v>
      </c>
      <c r="R10736">
        <v>6</v>
      </c>
      <c r="S10736">
        <v>0</v>
      </c>
      <c r="T10736">
        <v>2</v>
      </c>
      <c r="U10736">
        <v>14</v>
      </c>
      <c r="V10736">
        <v>12</v>
      </c>
      <c r="W10736">
        <v>3</v>
      </c>
      <c r="X10736">
        <v>2</v>
      </c>
      <c r="Y10736">
        <v>0</v>
      </c>
      <c r="Z10736">
        <v>0</v>
      </c>
      <c r="AA10736">
        <v>8.5</v>
      </c>
      <c r="AB10736">
        <v>5</v>
      </c>
      <c r="AC10736">
        <v>1.36</v>
      </c>
      <c r="AD10736" t="str">
        <f t="shared" si="337"/>
        <v>H</v>
      </c>
      <c r="AE10736" t="str">
        <f t="shared" si="336"/>
        <v>N</v>
      </c>
      <c r="AF10736">
        <v>1.72</v>
      </c>
      <c r="AG10736">
        <v>2.1</v>
      </c>
      <c r="AH10736">
        <v>9.5</v>
      </c>
      <c r="AI10736">
        <v>5.15</v>
      </c>
      <c r="AJ10736">
        <v>1.42</v>
      </c>
      <c r="AK10736">
        <v>8.6300000000000008</v>
      </c>
      <c r="AL10736">
        <v>4.91</v>
      </c>
      <c r="AM10736">
        <v>1.38</v>
      </c>
      <c r="AN10736">
        <v>1.79</v>
      </c>
      <c r="AO10736">
        <v>2.2200000000000002</v>
      </c>
      <c r="AP10736">
        <v>1.74</v>
      </c>
      <c r="AQ10736">
        <v>2.12</v>
      </c>
      <c r="AR10736">
        <v>0</v>
      </c>
      <c r="AS10736">
        <v>3</v>
      </c>
    </row>
    <row r="10737" spans="1:45" x14ac:dyDescent="0.3">
      <c r="A10737" t="s">
        <v>11022</v>
      </c>
      <c r="B10737" t="s">
        <v>10925</v>
      </c>
      <c r="C10737">
        <v>10</v>
      </c>
      <c r="D10737" s="1">
        <v>44499</v>
      </c>
      <c r="E10737" s="2">
        <v>0.625</v>
      </c>
      <c r="F10737" t="s">
        <v>2373</v>
      </c>
      <c r="G10737" t="s">
        <v>72</v>
      </c>
      <c r="H10737">
        <v>0</v>
      </c>
      <c r="I10737">
        <v>1</v>
      </c>
      <c r="J10737" t="s">
        <v>47</v>
      </c>
      <c r="K10737">
        <v>0</v>
      </c>
      <c r="L10737">
        <v>1</v>
      </c>
      <c r="M10737" t="s">
        <v>47</v>
      </c>
      <c r="N10737" t="s">
        <v>10191</v>
      </c>
      <c r="O10737">
        <v>10</v>
      </c>
      <c r="P10737">
        <v>12</v>
      </c>
      <c r="Q10737">
        <v>4</v>
      </c>
      <c r="R10737">
        <v>1</v>
      </c>
      <c r="S10737">
        <v>5</v>
      </c>
      <c r="T10737">
        <v>8</v>
      </c>
      <c r="U10737">
        <v>16</v>
      </c>
      <c r="V10737">
        <v>6</v>
      </c>
      <c r="W10737">
        <v>2</v>
      </c>
      <c r="X10737">
        <v>2</v>
      </c>
      <c r="Y10737">
        <v>0</v>
      </c>
      <c r="Z10737">
        <v>0</v>
      </c>
      <c r="AA10737">
        <v>3.2</v>
      </c>
      <c r="AB10737">
        <v>3.3</v>
      </c>
      <c r="AC10737">
        <v>2.2999999999999998</v>
      </c>
      <c r="AD10737" t="str">
        <f t="shared" si="337"/>
        <v>H</v>
      </c>
      <c r="AE10737" t="str">
        <f t="shared" si="336"/>
        <v>N</v>
      </c>
      <c r="AF10737">
        <v>1.9</v>
      </c>
      <c r="AG10737">
        <v>1.9</v>
      </c>
      <c r="AH10737">
        <v>3.25</v>
      </c>
      <c r="AI10737">
        <v>3.5</v>
      </c>
      <c r="AJ10737">
        <v>2.4500000000000002</v>
      </c>
      <c r="AK10737">
        <v>3.12</v>
      </c>
      <c r="AL10737">
        <v>3.37</v>
      </c>
      <c r="AM10737">
        <v>2.35</v>
      </c>
      <c r="AN10737">
        <v>1.95</v>
      </c>
      <c r="AO10737">
        <v>2.04</v>
      </c>
      <c r="AP10737">
        <v>1.89</v>
      </c>
      <c r="AQ10737">
        <v>1.95</v>
      </c>
      <c r="AR10737">
        <v>0</v>
      </c>
      <c r="AS10737">
        <v>3</v>
      </c>
    </row>
    <row r="10738" spans="1:45" x14ac:dyDescent="0.3">
      <c r="A10738" t="s">
        <v>11023</v>
      </c>
      <c r="B10738" t="s">
        <v>10925</v>
      </c>
      <c r="C10738">
        <v>10</v>
      </c>
      <c r="D10738" s="1">
        <v>44499</v>
      </c>
      <c r="E10738" s="2">
        <v>0.72916666666666663</v>
      </c>
      <c r="F10738" t="s">
        <v>64</v>
      </c>
      <c r="G10738" t="s">
        <v>79</v>
      </c>
      <c r="H10738">
        <v>0</v>
      </c>
      <c r="I10738">
        <v>3</v>
      </c>
      <c r="J10738" t="s">
        <v>47</v>
      </c>
      <c r="K10738">
        <v>0</v>
      </c>
      <c r="L10738">
        <v>1</v>
      </c>
      <c r="M10738" t="s">
        <v>47</v>
      </c>
      <c r="N10738" t="s">
        <v>5950</v>
      </c>
      <c r="O10738">
        <v>9</v>
      </c>
      <c r="P10738">
        <v>10</v>
      </c>
      <c r="Q10738">
        <v>0</v>
      </c>
      <c r="R10738">
        <v>4</v>
      </c>
      <c r="S10738">
        <v>10</v>
      </c>
      <c r="T10738">
        <v>2</v>
      </c>
      <c r="U10738">
        <v>12</v>
      </c>
      <c r="V10738">
        <v>14</v>
      </c>
      <c r="W10738">
        <v>2</v>
      </c>
      <c r="X10738">
        <v>3</v>
      </c>
      <c r="Y10738">
        <v>0</v>
      </c>
      <c r="Z10738">
        <v>0</v>
      </c>
      <c r="AA10738">
        <v>2.87</v>
      </c>
      <c r="AB10738">
        <v>3.6</v>
      </c>
      <c r="AC10738">
        <v>2.37</v>
      </c>
      <c r="AD10738" t="str">
        <f t="shared" si="337"/>
        <v>H</v>
      </c>
      <c r="AE10738" t="str">
        <f t="shared" si="336"/>
        <v>N</v>
      </c>
      <c r="AF10738">
        <v>1.72</v>
      </c>
      <c r="AG10738">
        <v>2.1</v>
      </c>
      <c r="AH10738">
        <v>3.05</v>
      </c>
      <c r="AI10738">
        <v>3.74</v>
      </c>
      <c r="AJ10738">
        <v>2.4700000000000002</v>
      </c>
      <c r="AK10738">
        <v>2.93</v>
      </c>
      <c r="AL10738">
        <v>3.57</v>
      </c>
      <c r="AM10738">
        <v>2.37</v>
      </c>
      <c r="AN10738">
        <v>1.83</v>
      </c>
      <c r="AO10738">
        <v>2.19</v>
      </c>
      <c r="AP10738">
        <v>1.76</v>
      </c>
      <c r="AQ10738">
        <v>2.1</v>
      </c>
      <c r="AR10738">
        <v>0</v>
      </c>
      <c r="AS10738">
        <v>3</v>
      </c>
    </row>
    <row r="10739" spans="1:45" x14ac:dyDescent="0.3">
      <c r="A10739" t="s">
        <v>11024</v>
      </c>
      <c r="B10739" t="s">
        <v>10925</v>
      </c>
      <c r="C10739">
        <v>10</v>
      </c>
      <c r="D10739" s="1">
        <v>44500</v>
      </c>
      <c r="E10739" s="2">
        <v>0.58333333333333337</v>
      </c>
      <c r="F10739" t="s">
        <v>78</v>
      </c>
      <c r="G10739" t="s">
        <v>60</v>
      </c>
      <c r="H10739">
        <v>1</v>
      </c>
      <c r="I10739">
        <v>2</v>
      </c>
      <c r="J10739" t="s">
        <v>47</v>
      </c>
      <c r="K10739">
        <v>0</v>
      </c>
      <c r="L10739">
        <v>0</v>
      </c>
      <c r="M10739" t="s">
        <v>61</v>
      </c>
      <c r="N10739" t="s">
        <v>6558</v>
      </c>
      <c r="O10739">
        <v>14</v>
      </c>
      <c r="P10739">
        <v>13</v>
      </c>
      <c r="Q10739">
        <v>3</v>
      </c>
      <c r="R10739">
        <v>6</v>
      </c>
      <c r="S10739">
        <v>5</v>
      </c>
      <c r="T10739">
        <v>0</v>
      </c>
      <c r="U10739">
        <v>14</v>
      </c>
      <c r="V10739">
        <v>23</v>
      </c>
      <c r="W10739">
        <v>1</v>
      </c>
      <c r="X10739">
        <v>4</v>
      </c>
      <c r="Y10739">
        <v>0</v>
      </c>
      <c r="Z10739">
        <v>0</v>
      </c>
      <c r="AA10739">
        <v>3.4</v>
      </c>
      <c r="AB10739">
        <v>3.5</v>
      </c>
      <c r="AC10739">
        <v>2.1</v>
      </c>
      <c r="AD10739" t="str">
        <f t="shared" si="337"/>
        <v>H</v>
      </c>
      <c r="AE10739" t="str">
        <f t="shared" si="336"/>
        <v>N</v>
      </c>
      <c r="AF10739">
        <v>1.72</v>
      </c>
      <c r="AG10739">
        <v>2.1</v>
      </c>
      <c r="AH10739">
        <v>3.6</v>
      </c>
      <c r="AI10739">
        <v>3.75</v>
      </c>
      <c r="AJ10739">
        <v>2.17</v>
      </c>
      <c r="AK10739">
        <v>3.44</v>
      </c>
      <c r="AL10739">
        <v>3.6</v>
      </c>
      <c r="AM10739">
        <v>2.11</v>
      </c>
      <c r="AN10739">
        <v>1.83</v>
      </c>
      <c r="AO10739">
        <v>2.21</v>
      </c>
      <c r="AP10739">
        <v>1.76</v>
      </c>
      <c r="AQ10739">
        <v>2.09</v>
      </c>
      <c r="AR10739">
        <v>0</v>
      </c>
      <c r="AS10739">
        <v>3</v>
      </c>
    </row>
    <row r="10740" spans="1:45" x14ac:dyDescent="0.3">
      <c r="A10740" t="s">
        <v>11025</v>
      </c>
      <c r="B10740" t="s">
        <v>10925</v>
      </c>
      <c r="C10740">
        <v>10</v>
      </c>
      <c r="D10740" s="1">
        <v>44500</v>
      </c>
      <c r="E10740" s="2">
        <v>0.6875</v>
      </c>
      <c r="F10740" t="s">
        <v>49</v>
      </c>
      <c r="G10740" t="s">
        <v>75</v>
      </c>
      <c r="H10740">
        <v>1</v>
      </c>
      <c r="I10740">
        <v>4</v>
      </c>
      <c r="J10740" t="s">
        <v>47</v>
      </c>
      <c r="K10740">
        <v>1</v>
      </c>
      <c r="L10740">
        <v>2</v>
      </c>
      <c r="M10740" t="s">
        <v>47</v>
      </c>
      <c r="N10740" t="s">
        <v>9316</v>
      </c>
      <c r="O10740">
        <v>9</v>
      </c>
      <c r="P10740">
        <v>21</v>
      </c>
      <c r="Q10740">
        <v>3</v>
      </c>
      <c r="R10740">
        <v>9</v>
      </c>
      <c r="S10740">
        <v>3</v>
      </c>
      <c r="T10740">
        <v>6</v>
      </c>
      <c r="U10740">
        <v>7</v>
      </c>
      <c r="V10740">
        <v>13</v>
      </c>
      <c r="W10740">
        <v>1</v>
      </c>
      <c r="X10740">
        <v>2</v>
      </c>
      <c r="Y10740">
        <v>1</v>
      </c>
      <c r="Z10740">
        <v>0</v>
      </c>
      <c r="AA10740">
        <v>2.8</v>
      </c>
      <c r="AB10740">
        <v>3.5</v>
      </c>
      <c r="AC10740">
        <v>2.4500000000000002</v>
      </c>
      <c r="AD10740" t="str">
        <f t="shared" si="337"/>
        <v>H</v>
      </c>
      <c r="AE10740" t="str">
        <f t="shared" si="336"/>
        <v>N</v>
      </c>
      <c r="AF10740">
        <v>1.8</v>
      </c>
      <c r="AG10740">
        <v>2</v>
      </c>
      <c r="AH10740">
        <v>2.95</v>
      </c>
      <c r="AI10740">
        <v>3.68</v>
      </c>
      <c r="AJ10740">
        <v>2.57</v>
      </c>
      <c r="AK10740">
        <v>2.83</v>
      </c>
      <c r="AL10740">
        <v>3.5</v>
      </c>
      <c r="AM10740">
        <v>2.48</v>
      </c>
      <c r="AN10740">
        <v>1.87</v>
      </c>
      <c r="AO10740">
        <v>2.09</v>
      </c>
      <c r="AP10740">
        <v>1.81</v>
      </c>
      <c r="AQ10740">
        <v>2.0299999999999998</v>
      </c>
      <c r="AR10740">
        <v>0</v>
      </c>
      <c r="AS10740">
        <v>3</v>
      </c>
    </row>
    <row r="10741" spans="1:45" x14ac:dyDescent="0.3">
      <c r="A10741" t="s">
        <v>11026</v>
      </c>
      <c r="B10741" t="s">
        <v>10925</v>
      </c>
      <c r="C10741">
        <v>10</v>
      </c>
      <c r="D10741" s="1">
        <v>44501</v>
      </c>
      <c r="E10741" s="2">
        <v>0.83333333333333337</v>
      </c>
      <c r="F10741" t="s">
        <v>4016</v>
      </c>
      <c r="G10741" t="s">
        <v>73</v>
      </c>
      <c r="H10741">
        <v>2</v>
      </c>
      <c r="I10741">
        <v>1</v>
      </c>
      <c r="J10741" t="s">
        <v>51</v>
      </c>
      <c r="K10741">
        <v>2</v>
      </c>
      <c r="L10741">
        <v>0</v>
      </c>
      <c r="M10741" t="s">
        <v>51</v>
      </c>
      <c r="N10741" t="s">
        <v>4453</v>
      </c>
      <c r="O10741">
        <v>10</v>
      </c>
      <c r="P10741">
        <v>14</v>
      </c>
      <c r="Q10741">
        <v>4</v>
      </c>
      <c r="R10741">
        <v>5</v>
      </c>
      <c r="S10741">
        <v>4</v>
      </c>
      <c r="T10741">
        <v>3</v>
      </c>
      <c r="U10741">
        <v>10</v>
      </c>
      <c r="V10741">
        <v>8</v>
      </c>
      <c r="W10741">
        <v>1</v>
      </c>
      <c r="X10741">
        <v>1</v>
      </c>
      <c r="Y10741">
        <v>0</v>
      </c>
      <c r="Z10741">
        <v>0</v>
      </c>
      <c r="AA10741">
        <v>2.2000000000000002</v>
      </c>
      <c r="AB10741">
        <v>3.2</v>
      </c>
      <c r="AC10741">
        <v>3.5</v>
      </c>
      <c r="AD10741" t="str">
        <f t="shared" si="337"/>
        <v>A</v>
      </c>
      <c r="AE10741" t="str">
        <f t="shared" si="336"/>
        <v>N</v>
      </c>
      <c r="AF10741">
        <v>2.2999999999999998</v>
      </c>
      <c r="AG10741">
        <v>1.61</v>
      </c>
      <c r="AH10741">
        <v>2.3199999999999998</v>
      </c>
      <c r="AI10741">
        <v>3.4</v>
      </c>
      <c r="AJ10741">
        <v>3.6</v>
      </c>
      <c r="AK10741">
        <v>2.2400000000000002</v>
      </c>
      <c r="AL10741">
        <v>3.28</v>
      </c>
      <c r="AM10741">
        <v>3.39</v>
      </c>
      <c r="AN10741">
        <v>2.34</v>
      </c>
      <c r="AO10741">
        <v>1.71</v>
      </c>
      <c r="AP10741">
        <v>2.27</v>
      </c>
      <c r="AQ10741">
        <v>1.65</v>
      </c>
      <c r="AR10741">
        <v>3</v>
      </c>
      <c r="AS10741">
        <v>0</v>
      </c>
    </row>
    <row r="10742" spans="1:45" x14ac:dyDescent="0.3">
      <c r="A10742" t="s">
        <v>11027</v>
      </c>
      <c r="B10742" t="s">
        <v>10925</v>
      </c>
      <c r="C10742">
        <v>11</v>
      </c>
      <c r="D10742" s="1">
        <v>44505</v>
      </c>
      <c r="E10742" s="2">
        <v>0.83333333333333337</v>
      </c>
      <c r="F10742" t="s">
        <v>72</v>
      </c>
      <c r="G10742" t="s">
        <v>49</v>
      </c>
      <c r="H10742">
        <v>1</v>
      </c>
      <c r="I10742">
        <v>0</v>
      </c>
      <c r="J10742" t="s">
        <v>51</v>
      </c>
      <c r="K10742">
        <v>1</v>
      </c>
      <c r="L10742">
        <v>0</v>
      </c>
      <c r="M10742" t="s">
        <v>51</v>
      </c>
      <c r="N10742" t="s">
        <v>9940</v>
      </c>
      <c r="O10742">
        <v>9</v>
      </c>
      <c r="P10742">
        <v>14</v>
      </c>
      <c r="Q10742">
        <v>3</v>
      </c>
      <c r="R10742">
        <v>3</v>
      </c>
      <c r="S10742">
        <v>10</v>
      </c>
      <c r="T10742">
        <v>8</v>
      </c>
      <c r="U10742">
        <v>12</v>
      </c>
      <c r="V10742">
        <v>12</v>
      </c>
      <c r="W10742">
        <v>2</v>
      </c>
      <c r="X10742">
        <v>2</v>
      </c>
      <c r="Y10742">
        <v>0</v>
      </c>
      <c r="Z10742">
        <v>0</v>
      </c>
      <c r="AA10742">
        <v>1.95</v>
      </c>
      <c r="AB10742">
        <v>3.6</v>
      </c>
      <c r="AC10742">
        <v>3.75</v>
      </c>
      <c r="AD10742" t="str">
        <f t="shared" si="337"/>
        <v>A</v>
      </c>
      <c r="AE10742" t="str">
        <f t="shared" si="336"/>
        <v>N</v>
      </c>
      <c r="AF10742">
        <v>1.72</v>
      </c>
      <c r="AG10742">
        <v>2.1</v>
      </c>
      <c r="AH10742">
        <v>2.08</v>
      </c>
      <c r="AI10742">
        <v>3.82</v>
      </c>
      <c r="AJ10742">
        <v>3.8</v>
      </c>
      <c r="AK10742">
        <v>2.02</v>
      </c>
      <c r="AL10742">
        <v>3.66</v>
      </c>
      <c r="AM10742">
        <v>3.68</v>
      </c>
      <c r="AN10742">
        <v>1.77</v>
      </c>
      <c r="AO10742">
        <v>2.2599999999999998</v>
      </c>
      <c r="AP10742">
        <v>1.72</v>
      </c>
      <c r="AQ10742">
        <v>2.1800000000000002</v>
      </c>
      <c r="AR10742">
        <v>3</v>
      </c>
      <c r="AS10742">
        <v>0</v>
      </c>
    </row>
    <row r="10743" spans="1:45" x14ac:dyDescent="0.3">
      <c r="A10743" t="s">
        <v>11028</v>
      </c>
      <c r="B10743" t="s">
        <v>10925</v>
      </c>
      <c r="C10743">
        <v>11</v>
      </c>
      <c r="D10743" s="1">
        <v>44506</v>
      </c>
      <c r="E10743" s="2">
        <v>0.52083333333333337</v>
      </c>
      <c r="F10743" t="s">
        <v>79</v>
      </c>
      <c r="G10743" t="s">
        <v>59</v>
      </c>
      <c r="H10743">
        <v>0</v>
      </c>
      <c r="I10743">
        <v>2</v>
      </c>
      <c r="J10743" t="s">
        <v>47</v>
      </c>
      <c r="K10743">
        <v>0</v>
      </c>
      <c r="L10743">
        <v>2</v>
      </c>
      <c r="M10743" t="s">
        <v>47</v>
      </c>
      <c r="N10743" t="s">
        <v>6721</v>
      </c>
      <c r="O10743">
        <v>5</v>
      </c>
      <c r="P10743">
        <v>16</v>
      </c>
      <c r="Q10743">
        <v>1</v>
      </c>
      <c r="R10743">
        <v>5</v>
      </c>
      <c r="S10743">
        <v>1</v>
      </c>
      <c r="T10743">
        <v>9</v>
      </c>
      <c r="U10743">
        <v>9</v>
      </c>
      <c r="V10743">
        <v>12</v>
      </c>
      <c r="W10743">
        <v>1</v>
      </c>
      <c r="X10743">
        <v>2</v>
      </c>
      <c r="Y10743">
        <v>0</v>
      </c>
      <c r="Z10743">
        <v>0</v>
      </c>
      <c r="AA10743">
        <v>4.75</v>
      </c>
      <c r="AB10743">
        <v>4</v>
      </c>
      <c r="AC10743">
        <v>1.7</v>
      </c>
      <c r="AD10743" t="str">
        <f t="shared" si="337"/>
        <v>H</v>
      </c>
      <c r="AE10743" t="str">
        <f t="shared" si="336"/>
        <v>N</v>
      </c>
      <c r="AF10743">
        <v>1.57</v>
      </c>
      <c r="AG10743">
        <v>2.37</v>
      </c>
      <c r="AH10743">
        <v>4.95</v>
      </c>
      <c r="AI10743">
        <v>4.3</v>
      </c>
      <c r="AJ10743">
        <v>1.76</v>
      </c>
      <c r="AK10743">
        <v>4.6900000000000004</v>
      </c>
      <c r="AL10743">
        <v>4.09</v>
      </c>
      <c r="AM10743">
        <v>1.72</v>
      </c>
      <c r="AN10743">
        <v>1.68</v>
      </c>
      <c r="AO10743">
        <v>2.5099999999999998</v>
      </c>
      <c r="AP10743">
        <v>1.62</v>
      </c>
      <c r="AQ10743">
        <v>2.35</v>
      </c>
      <c r="AR10743">
        <v>0</v>
      </c>
      <c r="AS10743">
        <v>3</v>
      </c>
    </row>
    <row r="10744" spans="1:45" x14ac:dyDescent="0.3">
      <c r="A10744" t="s">
        <v>11029</v>
      </c>
      <c r="B10744" t="s">
        <v>10925</v>
      </c>
      <c r="C10744">
        <v>11</v>
      </c>
      <c r="D10744" s="1">
        <v>44506</v>
      </c>
      <c r="E10744" s="2">
        <v>0.625</v>
      </c>
      <c r="F10744" t="s">
        <v>10926</v>
      </c>
      <c r="G10744" t="s">
        <v>78</v>
      </c>
      <c r="H10744">
        <v>1</v>
      </c>
      <c r="I10744">
        <v>2</v>
      </c>
      <c r="J10744" t="s">
        <v>47</v>
      </c>
      <c r="K10744">
        <v>0</v>
      </c>
      <c r="L10744">
        <v>2</v>
      </c>
      <c r="M10744" t="s">
        <v>47</v>
      </c>
      <c r="N10744" t="s">
        <v>10982</v>
      </c>
      <c r="O10744">
        <v>19</v>
      </c>
      <c r="P10744">
        <v>9</v>
      </c>
      <c r="Q10744">
        <v>7</v>
      </c>
      <c r="R10744">
        <v>5</v>
      </c>
      <c r="S10744">
        <v>6</v>
      </c>
      <c r="T10744">
        <v>2</v>
      </c>
      <c r="U10744">
        <v>12</v>
      </c>
      <c r="V10744">
        <v>13</v>
      </c>
      <c r="W10744">
        <v>2</v>
      </c>
      <c r="X10744">
        <v>3</v>
      </c>
      <c r="Y10744">
        <v>0</v>
      </c>
      <c r="Z10744">
        <v>0</v>
      </c>
      <c r="AA10744">
        <v>1.6</v>
      </c>
      <c r="AB10744">
        <v>4</v>
      </c>
      <c r="AC10744">
        <v>5.75</v>
      </c>
      <c r="AD10744" t="str">
        <f t="shared" si="337"/>
        <v>A</v>
      </c>
      <c r="AE10744" t="str">
        <f t="shared" si="336"/>
        <v>Y</v>
      </c>
      <c r="AF10744">
        <v>2</v>
      </c>
      <c r="AG10744">
        <v>1.8</v>
      </c>
      <c r="AH10744">
        <v>1.68</v>
      </c>
      <c r="AI10744">
        <v>4.05</v>
      </c>
      <c r="AJ10744">
        <v>6.06</v>
      </c>
      <c r="AK10744">
        <v>1.63</v>
      </c>
      <c r="AL10744">
        <v>3.92</v>
      </c>
      <c r="AM10744">
        <v>5.8</v>
      </c>
      <c r="AN10744">
        <v>2.12</v>
      </c>
      <c r="AO10744">
        <v>1.87</v>
      </c>
      <c r="AP10744">
        <v>2.0299999999999998</v>
      </c>
      <c r="AQ10744">
        <v>1.82</v>
      </c>
      <c r="AR10744">
        <v>0</v>
      </c>
      <c r="AS10744">
        <v>3</v>
      </c>
    </row>
    <row r="10745" spans="1:45" x14ac:dyDescent="0.3">
      <c r="A10745" t="s">
        <v>11030</v>
      </c>
      <c r="B10745" t="s">
        <v>10925</v>
      </c>
      <c r="C10745">
        <v>11</v>
      </c>
      <c r="D10745" s="1">
        <v>44506</v>
      </c>
      <c r="E10745" s="2">
        <v>0.625</v>
      </c>
      <c r="F10745" t="s">
        <v>53</v>
      </c>
      <c r="G10745" t="s">
        <v>6329</v>
      </c>
      <c r="H10745">
        <v>1</v>
      </c>
      <c r="I10745">
        <v>1</v>
      </c>
      <c r="J10745" t="s">
        <v>61</v>
      </c>
      <c r="K10745">
        <v>1</v>
      </c>
      <c r="L10745">
        <v>0</v>
      </c>
      <c r="M10745" t="s">
        <v>51</v>
      </c>
      <c r="N10745" t="s">
        <v>4524</v>
      </c>
      <c r="O10745">
        <v>25</v>
      </c>
      <c r="P10745">
        <v>5</v>
      </c>
      <c r="Q10745">
        <v>4</v>
      </c>
      <c r="R10745">
        <v>2</v>
      </c>
      <c r="S10745">
        <v>14</v>
      </c>
      <c r="T10745">
        <v>2</v>
      </c>
      <c r="U10745">
        <v>6</v>
      </c>
      <c r="V10745">
        <v>9</v>
      </c>
      <c r="W10745">
        <v>1</v>
      </c>
      <c r="X10745">
        <v>4</v>
      </c>
      <c r="Y10745">
        <v>0</v>
      </c>
      <c r="Z10745">
        <v>0</v>
      </c>
      <c r="AA10745">
        <v>1.25</v>
      </c>
      <c r="AB10745">
        <v>6</v>
      </c>
      <c r="AC10745">
        <v>12</v>
      </c>
      <c r="AD10745" t="str">
        <f t="shared" si="337"/>
        <v>A</v>
      </c>
      <c r="AE10745" t="str">
        <f t="shared" si="336"/>
        <v>N</v>
      </c>
      <c r="AF10745">
        <v>1.72</v>
      </c>
      <c r="AG10745">
        <v>2.1</v>
      </c>
      <c r="AH10745">
        <v>1.29</v>
      </c>
      <c r="AI10745">
        <v>6.23</v>
      </c>
      <c r="AJ10745">
        <v>14</v>
      </c>
      <c r="AK10745">
        <v>1.26</v>
      </c>
      <c r="AL10745">
        <v>5.94</v>
      </c>
      <c r="AM10745">
        <v>12.51</v>
      </c>
      <c r="AN10745">
        <v>1.74</v>
      </c>
      <c r="AO10745">
        <v>2.35</v>
      </c>
      <c r="AP10745">
        <v>1.7</v>
      </c>
      <c r="AQ10745">
        <v>2.2000000000000002</v>
      </c>
      <c r="AR10745">
        <v>1</v>
      </c>
      <c r="AS10745">
        <v>1</v>
      </c>
    </row>
    <row r="10746" spans="1:45" x14ac:dyDescent="0.3">
      <c r="A10746" t="s">
        <v>11031</v>
      </c>
      <c r="B10746" t="s">
        <v>10925</v>
      </c>
      <c r="C10746">
        <v>11</v>
      </c>
      <c r="D10746" s="1">
        <v>44506</v>
      </c>
      <c r="E10746" s="2">
        <v>0.625</v>
      </c>
      <c r="F10746" t="s">
        <v>454</v>
      </c>
      <c r="G10746" t="s">
        <v>4016</v>
      </c>
      <c r="H10746">
        <v>2</v>
      </c>
      <c r="I10746">
        <v>0</v>
      </c>
      <c r="J10746" t="s">
        <v>51</v>
      </c>
      <c r="K10746">
        <v>0</v>
      </c>
      <c r="L10746">
        <v>0</v>
      </c>
      <c r="M10746" t="s">
        <v>61</v>
      </c>
      <c r="N10746" t="s">
        <v>8363</v>
      </c>
      <c r="O10746">
        <v>13</v>
      </c>
      <c r="P10746">
        <v>4</v>
      </c>
      <c r="Q10746">
        <v>6</v>
      </c>
      <c r="R10746">
        <v>2</v>
      </c>
      <c r="S10746">
        <v>4</v>
      </c>
      <c r="T10746">
        <v>6</v>
      </c>
      <c r="U10746">
        <v>14</v>
      </c>
      <c r="V10746">
        <v>13</v>
      </c>
      <c r="W10746">
        <v>2</v>
      </c>
      <c r="X10746">
        <v>1</v>
      </c>
      <c r="Y10746">
        <v>0</v>
      </c>
      <c r="Z10746">
        <v>0</v>
      </c>
      <c r="AA10746">
        <v>2.4500000000000002</v>
      </c>
      <c r="AB10746">
        <v>3.2</v>
      </c>
      <c r="AC10746">
        <v>3</v>
      </c>
      <c r="AD10746" t="str">
        <f t="shared" si="337"/>
        <v>A</v>
      </c>
      <c r="AE10746" t="str">
        <f t="shared" si="336"/>
        <v>N</v>
      </c>
      <c r="AF10746">
        <v>2.37</v>
      </c>
      <c r="AG10746">
        <v>1.57</v>
      </c>
      <c r="AH10746">
        <v>2.62</v>
      </c>
      <c r="AI10746">
        <v>3.33</v>
      </c>
      <c r="AJ10746">
        <v>3.21</v>
      </c>
      <c r="AK10746">
        <v>2.5</v>
      </c>
      <c r="AL10746">
        <v>3.15</v>
      </c>
      <c r="AM10746">
        <v>3.08</v>
      </c>
      <c r="AN10746">
        <v>2.5</v>
      </c>
      <c r="AO10746">
        <v>1.68</v>
      </c>
      <c r="AP10746">
        <v>2.37</v>
      </c>
      <c r="AQ10746">
        <v>1.61</v>
      </c>
      <c r="AR10746">
        <v>3</v>
      </c>
      <c r="AS10746">
        <v>0</v>
      </c>
    </row>
    <row r="10747" spans="1:45" x14ac:dyDescent="0.3">
      <c r="A10747" t="s">
        <v>11032</v>
      </c>
      <c r="B10747" t="s">
        <v>10925</v>
      </c>
      <c r="C10747">
        <v>11</v>
      </c>
      <c r="D10747" s="1">
        <v>44506</v>
      </c>
      <c r="E10747" s="2">
        <v>0.72916666666666663</v>
      </c>
      <c r="F10747" t="s">
        <v>9392</v>
      </c>
      <c r="G10747" t="s">
        <v>63</v>
      </c>
      <c r="H10747">
        <v>1</v>
      </c>
      <c r="I10747">
        <v>1</v>
      </c>
      <c r="J10747" t="s">
        <v>61</v>
      </c>
      <c r="K10747">
        <v>1</v>
      </c>
      <c r="L10747">
        <v>0</v>
      </c>
      <c r="M10747" t="s">
        <v>51</v>
      </c>
      <c r="N10747" t="s">
        <v>9741</v>
      </c>
      <c r="O10747">
        <v>14</v>
      </c>
      <c r="P10747">
        <v>6</v>
      </c>
      <c r="Q10747">
        <v>5</v>
      </c>
      <c r="R10747">
        <v>1</v>
      </c>
      <c r="S10747">
        <v>2</v>
      </c>
      <c r="T10747">
        <v>5</v>
      </c>
      <c r="U10747">
        <v>16</v>
      </c>
      <c r="V10747">
        <v>10</v>
      </c>
      <c r="W10747">
        <v>3</v>
      </c>
      <c r="X10747">
        <v>4</v>
      </c>
      <c r="Y10747">
        <v>1</v>
      </c>
      <c r="Z10747">
        <v>0</v>
      </c>
      <c r="AA10747">
        <v>1.57</v>
      </c>
      <c r="AB10747">
        <v>3.9</v>
      </c>
      <c r="AC10747">
        <v>6</v>
      </c>
      <c r="AD10747" t="str">
        <f t="shared" si="337"/>
        <v>A</v>
      </c>
      <c r="AE10747" t="str">
        <f t="shared" si="336"/>
        <v>N</v>
      </c>
      <c r="AF10747">
        <v>1.9</v>
      </c>
      <c r="AG10747">
        <v>1.9</v>
      </c>
      <c r="AH10747">
        <v>1.68</v>
      </c>
      <c r="AI10747">
        <v>4.18</v>
      </c>
      <c r="AJ10747">
        <v>6.04</v>
      </c>
      <c r="AK10747">
        <v>1.62</v>
      </c>
      <c r="AL10747">
        <v>3.99</v>
      </c>
      <c r="AM10747">
        <v>5.76</v>
      </c>
      <c r="AN10747">
        <v>2.04</v>
      </c>
      <c r="AO10747">
        <v>2</v>
      </c>
      <c r="AP10747">
        <v>1.95</v>
      </c>
      <c r="AQ10747">
        <v>1.9</v>
      </c>
      <c r="AR10747">
        <v>1</v>
      </c>
      <c r="AS10747">
        <v>1</v>
      </c>
    </row>
    <row r="10748" spans="1:45" x14ac:dyDescent="0.3">
      <c r="A10748" t="s">
        <v>11033</v>
      </c>
      <c r="B10748" t="s">
        <v>10925</v>
      </c>
      <c r="C10748">
        <v>11</v>
      </c>
      <c r="D10748" s="1">
        <v>44507</v>
      </c>
      <c r="E10748" s="2">
        <v>0.58333333333333337</v>
      </c>
      <c r="F10748" t="s">
        <v>45</v>
      </c>
      <c r="G10748" t="s">
        <v>2373</v>
      </c>
      <c r="H10748">
        <v>1</v>
      </c>
      <c r="I10748">
        <v>0</v>
      </c>
      <c r="J10748" t="s">
        <v>51</v>
      </c>
      <c r="K10748">
        <v>0</v>
      </c>
      <c r="L10748">
        <v>0</v>
      </c>
      <c r="M10748" t="s">
        <v>61</v>
      </c>
      <c r="N10748" t="s">
        <v>6379</v>
      </c>
      <c r="O10748">
        <v>14</v>
      </c>
      <c r="P10748">
        <v>7</v>
      </c>
      <c r="Q10748">
        <v>6</v>
      </c>
      <c r="R10748">
        <v>1</v>
      </c>
      <c r="S10748">
        <v>4</v>
      </c>
      <c r="T10748">
        <v>2</v>
      </c>
      <c r="U10748">
        <v>6</v>
      </c>
      <c r="V10748">
        <v>19</v>
      </c>
      <c r="W10748">
        <v>4</v>
      </c>
      <c r="X10748">
        <v>2</v>
      </c>
      <c r="Y10748">
        <v>0</v>
      </c>
      <c r="Z10748">
        <v>1</v>
      </c>
      <c r="AA10748">
        <v>1.36</v>
      </c>
      <c r="AB10748">
        <v>4.75</v>
      </c>
      <c r="AC10748">
        <v>8.5</v>
      </c>
      <c r="AD10748" t="str">
        <f t="shared" si="337"/>
        <v>A</v>
      </c>
      <c r="AE10748" t="str">
        <f t="shared" si="336"/>
        <v>N</v>
      </c>
      <c r="AF10748">
        <v>1.57</v>
      </c>
      <c r="AG10748">
        <v>2.37</v>
      </c>
      <c r="AH10748">
        <v>1.43</v>
      </c>
      <c r="AI10748">
        <v>5.25</v>
      </c>
      <c r="AJ10748">
        <v>9</v>
      </c>
      <c r="AK10748">
        <v>1.39</v>
      </c>
      <c r="AL10748">
        <v>4.9000000000000004</v>
      </c>
      <c r="AM10748">
        <v>8.25</v>
      </c>
      <c r="AN10748">
        <v>1.64</v>
      </c>
      <c r="AO10748">
        <v>2.48</v>
      </c>
      <c r="AP10748">
        <v>1.6</v>
      </c>
      <c r="AQ10748">
        <v>2.38</v>
      </c>
      <c r="AR10748">
        <v>3</v>
      </c>
      <c r="AS10748">
        <v>0</v>
      </c>
    </row>
    <row r="10749" spans="1:45" x14ac:dyDescent="0.3">
      <c r="A10749" t="s">
        <v>11034</v>
      </c>
      <c r="B10749" t="s">
        <v>10925</v>
      </c>
      <c r="C10749">
        <v>11</v>
      </c>
      <c r="D10749" s="1">
        <v>44507</v>
      </c>
      <c r="E10749" s="2">
        <v>0.58333333333333337</v>
      </c>
      <c r="F10749" t="s">
        <v>73</v>
      </c>
      <c r="G10749" t="s">
        <v>64</v>
      </c>
      <c r="H10749">
        <v>0</v>
      </c>
      <c r="I10749">
        <v>0</v>
      </c>
      <c r="J10749" t="s">
        <v>61</v>
      </c>
      <c r="K10749">
        <v>0</v>
      </c>
      <c r="L10749">
        <v>0</v>
      </c>
      <c r="M10749" t="s">
        <v>61</v>
      </c>
      <c r="N10749" t="s">
        <v>9316</v>
      </c>
      <c r="O10749">
        <v>12</v>
      </c>
      <c r="P10749">
        <v>8</v>
      </c>
      <c r="Q10749">
        <v>2</v>
      </c>
      <c r="R10749">
        <v>0</v>
      </c>
      <c r="S10749">
        <v>4</v>
      </c>
      <c r="T10749">
        <v>2</v>
      </c>
      <c r="U10749">
        <v>13</v>
      </c>
      <c r="V10749">
        <v>17</v>
      </c>
      <c r="W10749">
        <v>2</v>
      </c>
      <c r="X10749">
        <v>4</v>
      </c>
      <c r="Y10749">
        <v>1</v>
      </c>
      <c r="Z10749">
        <v>0</v>
      </c>
      <c r="AA10749">
        <v>3.1</v>
      </c>
      <c r="AB10749">
        <v>3.25</v>
      </c>
      <c r="AC10749">
        <v>2.37</v>
      </c>
      <c r="AD10749" t="str">
        <f t="shared" si="337"/>
        <v>H</v>
      </c>
      <c r="AE10749" t="str">
        <f t="shared" si="336"/>
        <v>N</v>
      </c>
      <c r="AF10749">
        <v>2</v>
      </c>
      <c r="AG10749">
        <v>1.8</v>
      </c>
      <c r="AH10749">
        <v>3.2</v>
      </c>
      <c r="AI10749">
        <v>3.54</v>
      </c>
      <c r="AJ10749">
        <v>2.52</v>
      </c>
      <c r="AK10749">
        <v>3.06</v>
      </c>
      <c r="AL10749">
        <v>3.28</v>
      </c>
      <c r="AM10749">
        <v>2.42</v>
      </c>
      <c r="AN10749">
        <v>2.08</v>
      </c>
      <c r="AO10749">
        <v>1.88</v>
      </c>
      <c r="AP10749">
        <v>2.02</v>
      </c>
      <c r="AQ10749">
        <v>1.82</v>
      </c>
      <c r="AR10749">
        <v>1</v>
      </c>
      <c r="AS10749">
        <v>1</v>
      </c>
    </row>
    <row r="10750" spans="1:45" x14ac:dyDescent="0.3">
      <c r="A10750" t="s">
        <v>11035</v>
      </c>
      <c r="B10750" t="s">
        <v>10925</v>
      </c>
      <c r="C10750">
        <v>11</v>
      </c>
      <c r="D10750" s="1">
        <v>44507</v>
      </c>
      <c r="E10750" s="2">
        <v>0.58333333333333337</v>
      </c>
      <c r="F10750" t="s">
        <v>60</v>
      </c>
      <c r="G10750" t="s">
        <v>463</v>
      </c>
      <c r="H10750">
        <v>1</v>
      </c>
      <c r="I10750">
        <v>1</v>
      </c>
      <c r="J10750" t="s">
        <v>61</v>
      </c>
      <c r="K10750">
        <v>1</v>
      </c>
      <c r="L10750">
        <v>1</v>
      </c>
      <c r="M10750" t="s">
        <v>61</v>
      </c>
      <c r="N10750" t="s">
        <v>10386</v>
      </c>
      <c r="O10750">
        <v>18</v>
      </c>
      <c r="P10750">
        <v>9</v>
      </c>
      <c r="Q10750">
        <v>5</v>
      </c>
      <c r="R10750">
        <v>3</v>
      </c>
      <c r="S10750">
        <v>10</v>
      </c>
      <c r="T10750">
        <v>5</v>
      </c>
      <c r="U10750">
        <v>12</v>
      </c>
      <c r="V10750">
        <v>5</v>
      </c>
      <c r="W10750">
        <v>1</v>
      </c>
      <c r="X10750">
        <v>1</v>
      </c>
      <c r="Y10750">
        <v>0</v>
      </c>
      <c r="Z10750">
        <v>0</v>
      </c>
      <c r="AA10750">
        <v>2.8</v>
      </c>
      <c r="AB10750">
        <v>3.5</v>
      </c>
      <c r="AC10750">
        <v>2.4500000000000002</v>
      </c>
      <c r="AD10750" t="str">
        <f t="shared" si="337"/>
        <v>H</v>
      </c>
      <c r="AE10750" t="str">
        <f t="shared" si="336"/>
        <v>N</v>
      </c>
      <c r="AF10750">
        <v>1.66</v>
      </c>
      <c r="AG10750">
        <v>2.2000000000000002</v>
      </c>
      <c r="AH10750">
        <v>2.9</v>
      </c>
      <c r="AI10750">
        <v>3.78</v>
      </c>
      <c r="AJ10750">
        <v>2.6</v>
      </c>
      <c r="AK10750">
        <v>2.76</v>
      </c>
      <c r="AL10750">
        <v>3.56</v>
      </c>
      <c r="AM10750">
        <v>2.5</v>
      </c>
      <c r="AN10750">
        <v>1.75</v>
      </c>
      <c r="AO10750">
        <v>2.34</v>
      </c>
      <c r="AP10750">
        <v>1.66</v>
      </c>
      <c r="AQ10750">
        <v>2.25</v>
      </c>
      <c r="AR10750">
        <v>1</v>
      </c>
      <c r="AS10750">
        <v>1</v>
      </c>
    </row>
    <row r="10751" spans="1:45" x14ac:dyDescent="0.3">
      <c r="A10751" t="s">
        <v>11036</v>
      </c>
      <c r="B10751" t="s">
        <v>10925</v>
      </c>
      <c r="C10751">
        <v>11</v>
      </c>
      <c r="D10751" s="1">
        <v>44507</v>
      </c>
      <c r="E10751" s="2">
        <v>0.6875</v>
      </c>
      <c r="F10751" t="s">
        <v>75</v>
      </c>
      <c r="G10751" t="s">
        <v>56</v>
      </c>
      <c r="H10751">
        <v>3</v>
      </c>
      <c r="I10751">
        <v>2</v>
      </c>
      <c r="J10751" t="s">
        <v>51</v>
      </c>
      <c r="K10751">
        <v>1</v>
      </c>
      <c r="L10751">
        <v>1</v>
      </c>
      <c r="M10751" t="s">
        <v>61</v>
      </c>
      <c r="N10751" t="s">
        <v>7753</v>
      </c>
      <c r="O10751">
        <v>7</v>
      </c>
      <c r="P10751">
        <v>16</v>
      </c>
      <c r="Q10751">
        <v>3</v>
      </c>
      <c r="R10751">
        <v>5</v>
      </c>
      <c r="S10751">
        <v>3</v>
      </c>
      <c r="T10751">
        <v>2</v>
      </c>
      <c r="U10751">
        <v>11</v>
      </c>
      <c r="V10751">
        <v>6</v>
      </c>
      <c r="W10751">
        <v>1</v>
      </c>
      <c r="X10751">
        <v>1</v>
      </c>
      <c r="Y10751">
        <v>0</v>
      </c>
      <c r="Z10751">
        <v>0</v>
      </c>
      <c r="AA10751">
        <v>4.75</v>
      </c>
      <c r="AB10751">
        <v>4</v>
      </c>
      <c r="AC10751">
        <v>1.7</v>
      </c>
      <c r="AD10751" t="str">
        <f t="shared" si="337"/>
        <v>H</v>
      </c>
      <c r="AE10751" t="str">
        <f t="shared" si="336"/>
        <v>Y</v>
      </c>
      <c r="AF10751">
        <v>1.5</v>
      </c>
      <c r="AG10751">
        <v>2.62</v>
      </c>
      <c r="AH10751">
        <v>5</v>
      </c>
      <c r="AI10751">
        <v>4.25</v>
      </c>
      <c r="AJ10751">
        <v>1.77</v>
      </c>
      <c r="AK10751">
        <v>4.59</v>
      </c>
      <c r="AL10751">
        <v>4.1100000000000003</v>
      </c>
      <c r="AM10751">
        <v>1.72</v>
      </c>
      <c r="AN10751">
        <v>1.52</v>
      </c>
      <c r="AO10751">
        <v>2.75</v>
      </c>
      <c r="AP10751">
        <v>1.49</v>
      </c>
      <c r="AQ10751">
        <v>2.63</v>
      </c>
      <c r="AR10751">
        <v>3</v>
      </c>
      <c r="AS10751">
        <v>0</v>
      </c>
    </row>
    <row r="10752" spans="1:45" x14ac:dyDescent="0.3">
      <c r="A10752" t="s">
        <v>11037</v>
      </c>
      <c r="B10752" t="s">
        <v>10925</v>
      </c>
      <c r="C10752">
        <v>12</v>
      </c>
      <c r="D10752" s="1">
        <v>44520</v>
      </c>
      <c r="E10752" s="2">
        <v>0.52083333333333337</v>
      </c>
      <c r="F10752" t="s">
        <v>463</v>
      </c>
      <c r="G10752" t="s">
        <v>53</v>
      </c>
      <c r="H10752">
        <v>0</v>
      </c>
      <c r="I10752">
        <v>3</v>
      </c>
      <c r="J10752" t="s">
        <v>47</v>
      </c>
      <c r="K10752">
        <v>0</v>
      </c>
      <c r="L10752">
        <v>2</v>
      </c>
      <c r="M10752" t="s">
        <v>47</v>
      </c>
      <c r="N10752" t="s">
        <v>8267</v>
      </c>
      <c r="O10752">
        <v>4</v>
      </c>
      <c r="P10752">
        <v>16</v>
      </c>
      <c r="Q10752">
        <v>3</v>
      </c>
      <c r="R10752">
        <v>7</v>
      </c>
      <c r="S10752">
        <v>3</v>
      </c>
      <c r="T10752">
        <v>5</v>
      </c>
      <c r="U10752">
        <v>15</v>
      </c>
      <c r="V10752">
        <v>8</v>
      </c>
      <c r="W10752">
        <v>3</v>
      </c>
      <c r="X10752">
        <v>1</v>
      </c>
      <c r="Y10752">
        <v>0</v>
      </c>
      <c r="Z10752">
        <v>0</v>
      </c>
      <c r="AA10752">
        <v>4.75</v>
      </c>
      <c r="AB10752">
        <v>3.75</v>
      </c>
      <c r="AC10752">
        <v>1.75</v>
      </c>
      <c r="AD10752" t="str">
        <f t="shared" si="337"/>
        <v>H</v>
      </c>
      <c r="AE10752" t="str">
        <f t="shared" si="336"/>
        <v>N</v>
      </c>
      <c r="AF10752">
        <v>2.0299999999999998</v>
      </c>
      <c r="AG10752">
        <v>1.87</v>
      </c>
      <c r="AH10752">
        <v>5</v>
      </c>
      <c r="AI10752">
        <v>3.86</v>
      </c>
      <c r="AJ10752">
        <v>1.84</v>
      </c>
      <c r="AK10752">
        <v>4.74</v>
      </c>
      <c r="AL10752">
        <v>3.72</v>
      </c>
      <c r="AM10752">
        <v>1.78</v>
      </c>
      <c r="AN10752">
        <v>2.0699999999999998</v>
      </c>
      <c r="AO10752">
        <v>1.91</v>
      </c>
      <c r="AP10752">
        <v>2</v>
      </c>
      <c r="AQ10752">
        <v>1.84</v>
      </c>
      <c r="AR10752">
        <v>0</v>
      </c>
      <c r="AS10752">
        <v>3</v>
      </c>
    </row>
    <row r="10753" spans="1:45" x14ac:dyDescent="0.3">
      <c r="A10753" t="s">
        <v>11038</v>
      </c>
      <c r="B10753" t="s">
        <v>10925</v>
      </c>
      <c r="C10753">
        <v>12</v>
      </c>
      <c r="D10753" s="1">
        <v>44520</v>
      </c>
      <c r="E10753" s="2">
        <v>0.625</v>
      </c>
      <c r="F10753" t="s">
        <v>49</v>
      </c>
      <c r="G10753" t="s">
        <v>9392</v>
      </c>
      <c r="H10753">
        <v>2</v>
      </c>
      <c r="I10753">
        <v>0</v>
      </c>
      <c r="J10753" t="s">
        <v>51</v>
      </c>
      <c r="K10753">
        <v>0</v>
      </c>
      <c r="L10753">
        <v>0</v>
      </c>
      <c r="M10753" t="s">
        <v>61</v>
      </c>
      <c r="N10753" t="s">
        <v>6558</v>
      </c>
      <c r="O10753">
        <v>9</v>
      </c>
      <c r="P10753">
        <v>6</v>
      </c>
      <c r="Q10753">
        <v>5</v>
      </c>
      <c r="R10753">
        <v>2</v>
      </c>
      <c r="S10753">
        <v>5</v>
      </c>
      <c r="T10753">
        <v>7</v>
      </c>
      <c r="U10753">
        <v>7</v>
      </c>
      <c r="V10753">
        <v>13</v>
      </c>
      <c r="W10753">
        <v>3</v>
      </c>
      <c r="X10753">
        <v>3</v>
      </c>
      <c r="Y10753">
        <v>0</v>
      </c>
      <c r="Z10753">
        <v>0</v>
      </c>
      <c r="AA10753">
        <v>2.4500000000000002</v>
      </c>
      <c r="AB10753">
        <v>3.3</v>
      </c>
      <c r="AC10753">
        <v>2.9</v>
      </c>
      <c r="AD10753" t="str">
        <f t="shared" si="337"/>
        <v>A</v>
      </c>
      <c r="AE10753" t="str">
        <f t="shared" si="336"/>
        <v>N</v>
      </c>
      <c r="AF10753">
        <v>2.1</v>
      </c>
      <c r="AG10753">
        <v>1.72</v>
      </c>
      <c r="AH10753">
        <v>2.52</v>
      </c>
      <c r="AI10753">
        <v>3.47</v>
      </c>
      <c r="AJ10753">
        <v>3.15</v>
      </c>
      <c r="AK10753">
        <v>2.4300000000000002</v>
      </c>
      <c r="AL10753">
        <v>3.31</v>
      </c>
      <c r="AM10753">
        <v>3.04</v>
      </c>
      <c r="AN10753">
        <v>2.2000000000000002</v>
      </c>
      <c r="AO10753">
        <v>1.84</v>
      </c>
      <c r="AP10753">
        <v>2.08</v>
      </c>
      <c r="AQ10753">
        <v>1.77</v>
      </c>
      <c r="AR10753">
        <v>3</v>
      </c>
      <c r="AS10753">
        <v>0</v>
      </c>
    </row>
    <row r="10754" spans="1:45" x14ac:dyDescent="0.3">
      <c r="A10754" t="s">
        <v>11039</v>
      </c>
      <c r="B10754" t="s">
        <v>10925</v>
      </c>
      <c r="C10754">
        <v>12</v>
      </c>
      <c r="D10754" s="1">
        <v>44520</v>
      </c>
      <c r="E10754" s="2">
        <v>0.625</v>
      </c>
      <c r="F10754" t="s">
        <v>6329</v>
      </c>
      <c r="G10754" t="s">
        <v>454</v>
      </c>
      <c r="H10754">
        <v>3</v>
      </c>
      <c r="I10754">
        <v>3</v>
      </c>
      <c r="J10754" t="s">
        <v>61</v>
      </c>
      <c r="K10754">
        <v>2</v>
      </c>
      <c r="L10754">
        <v>3</v>
      </c>
      <c r="M10754" t="s">
        <v>47</v>
      </c>
      <c r="N10754" t="s">
        <v>8631</v>
      </c>
      <c r="O10754">
        <v>15</v>
      </c>
      <c r="P10754">
        <v>18</v>
      </c>
      <c r="Q10754">
        <v>9</v>
      </c>
      <c r="R10754">
        <v>8</v>
      </c>
      <c r="S10754">
        <v>3</v>
      </c>
      <c r="T10754">
        <v>6</v>
      </c>
      <c r="U10754">
        <v>14</v>
      </c>
      <c r="V10754">
        <v>15</v>
      </c>
      <c r="W10754">
        <v>2</v>
      </c>
      <c r="X10754">
        <v>3</v>
      </c>
      <c r="Y10754">
        <v>0</v>
      </c>
      <c r="Z10754">
        <v>0</v>
      </c>
      <c r="AA10754">
        <v>2.7</v>
      </c>
      <c r="AB10754">
        <v>3.2</v>
      </c>
      <c r="AC10754">
        <v>2.7</v>
      </c>
      <c r="AD10754" t="str">
        <f t="shared" si="337"/>
        <v>H</v>
      </c>
      <c r="AE10754" t="str">
        <f t="shared" si="336"/>
        <v>N</v>
      </c>
      <c r="AF10754">
        <v>2.2000000000000002</v>
      </c>
      <c r="AG10754">
        <v>1.66</v>
      </c>
      <c r="AH10754">
        <v>2.9</v>
      </c>
      <c r="AI10754">
        <v>3.33</v>
      </c>
      <c r="AJ10754">
        <v>2.83</v>
      </c>
      <c r="AK10754">
        <v>2.77</v>
      </c>
      <c r="AL10754">
        <v>3.23</v>
      </c>
      <c r="AM10754">
        <v>2.7</v>
      </c>
      <c r="AN10754">
        <v>2.2599999999999998</v>
      </c>
      <c r="AO10754">
        <v>1.77</v>
      </c>
      <c r="AP10754">
        <v>2.1800000000000002</v>
      </c>
      <c r="AQ10754">
        <v>1.7</v>
      </c>
      <c r="AR10754">
        <v>1</v>
      </c>
      <c r="AS10754">
        <v>1</v>
      </c>
    </row>
    <row r="10755" spans="1:45" x14ac:dyDescent="0.3">
      <c r="A10755" t="s">
        <v>11040</v>
      </c>
      <c r="B10755" t="s">
        <v>10925</v>
      </c>
      <c r="C10755">
        <v>12</v>
      </c>
      <c r="D10755" s="1">
        <v>44520</v>
      </c>
      <c r="E10755" s="2">
        <v>0.625</v>
      </c>
      <c r="F10755" t="s">
        <v>63</v>
      </c>
      <c r="G10755" t="s">
        <v>10926</v>
      </c>
      <c r="H10755">
        <v>3</v>
      </c>
      <c r="I10755">
        <v>3</v>
      </c>
      <c r="J10755" t="s">
        <v>61</v>
      </c>
      <c r="K10755">
        <v>2</v>
      </c>
      <c r="L10755">
        <v>2</v>
      </c>
      <c r="M10755" t="s">
        <v>61</v>
      </c>
      <c r="N10755" t="s">
        <v>10333</v>
      </c>
      <c r="O10755">
        <v>23</v>
      </c>
      <c r="P10755">
        <v>10</v>
      </c>
      <c r="Q10755">
        <v>9</v>
      </c>
      <c r="R10755">
        <v>4</v>
      </c>
      <c r="S10755">
        <v>8</v>
      </c>
      <c r="T10755">
        <v>2</v>
      </c>
      <c r="U10755">
        <v>13</v>
      </c>
      <c r="V10755">
        <v>11</v>
      </c>
      <c r="W10755">
        <v>2</v>
      </c>
      <c r="X10755">
        <v>2</v>
      </c>
      <c r="Y10755">
        <v>0</v>
      </c>
      <c r="Z10755">
        <v>0</v>
      </c>
      <c r="AA10755">
        <v>2.62</v>
      </c>
      <c r="AB10755">
        <v>3.4</v>
      </c>
      <c r="AC10755">
        <v>2.7</v>
      </c>
      <c r="AD10755" t="str">
        <f t="shared" si="337"/>
        <v>A</v>
      </c>
      <c r="AE10755" t="str">
        <f t="shared" ref="AE10755:AE10818" si="338">IFERROR(IF(IF(IF(AC10755&gt;AA10755,G10755,F10755)=F10755,"H","A")=J10755,"Y","N"),"NAN")</f>
        <v>N</v>
      </c>
      <c r="AF10755">
        <v>2</v>
      </c>
      <c r="AG10755">
        <v>1.9</v>
      </c>
      <c r="AH10755">
        <v>2.75</v>
      </c>
      <c r="AI10755">
        <v>3.58</v>
      </c>
      <c r="AJ10755">
        <v>2.82</v>
      </c>
      <c r="AK10755">
        <v>2.64</v>
      </c>
      <c r="AL10755">
        <v>3.37</v>
      </c>
      <c r="AM10755">
        <v>2.72</v>
      </c>
      <c r="AN10755">
        <v>2.0499999999999998</v>
      </c>
      <c r="AO10755">
        <v>1.94</v>
      </c>
      <c r="AP10755">
        <v>1.97</v>
      </c>
      <c r="AQ10755">
        <v>1.87</v>
      </c>
      <c r="AR10755">
        <v>1</v>
      </c>
      <c r="AS10755">
        <v>1</v>
      </c>
    </row>
    <row r="10756" spans="1:45" x14ac:dyDescent="0.3">
      <c r="A10756" t="s">
        <v>11041</v>
      </c>
      <c r="B10756" t="s">
        <v>10925</v>
      </c>
      <c r="C10756">
        <v>12</v>
      </c>
      <c r="D10756" s="1">
        <v>44520</v>
      </c>
      <c r="E10756" s="2">
        <v>0.625</v>
      </c>
      <c r="F10756" t="s">
        <v>78</v>
      </c>
      <c r="G10756" t="s">
        <v>72</v>
      </c>
      <c r="H10756">
        <v>2</v>
      </c>
      <c r="I10756">
        <v>1</v>
      </c>
      <c r="J10756" t="s">
        <v>51</v>
      </c>
      <c r="K10756">
        <v>1</v>
      </c>
      <c r="L10756">
        <v>1</v>
      </c>
      <c r="M10756" t="s">
        <v>61</v>
      </c>
      <c r="N10756" t="s">
        <v>4453</v>
      </c>
      <c r="O10756">
        <v>8</v>
      </c>
      <c r="P10756">
        <v>17</v>
      </c>
      <c r="Q10756">
        <v>4</v>
      </c>
      <c r="R10756">
        <v>5</v>
      </c>
      <c r="S10756">
        <v>5</v>
      </c>
      <c r="T10756">
        <v>7</v>
      </c>
      <c r="U10756">
        <v>8</v>
      </c>
      <c r="V10756">
        <v>9</v>
      </c>
      <c r="W10756">
        <v>3</v>
      </c>
      <c r="X10756">
        <v>2</v>
      </c>
      <c r="Y10756">
        <v>0</v>
      </c>
      <c r="Z10756">
        <v>0</v>
      </c>
      <c r="AA10756">
        <v>3.6</v>
      </c>
      <c r="AB10756">
        <v>3.5</v>
      </c>
      <c r="AC10756">
        <v>2.0499999999999998</v>
      </c>
      <c r="AD10756" t="str">
        <f t="shared" si="337"/>
        <v>H</v>
      </c>
      <c r="AE10756" t="str">
        <f t="shared" si="338"/>
        <v>Y</v>
      </c>
      <c r="AF10756">
        <v>2.0299999999999998</v>
      </c>
      <c r="AG10756">
        <v>1.87</v>
      </c>
      <c r="AH10756">
        <v>3.75</v>
      </c>
      <c r="AI10756">
        <v>3.6</v>
      </c>
      <c r="AJ10756">
        <v>2.2000000000000002</v>
      </c>
      <c r="AK10756">
        <v>3.63</v>
      </c>
      <c r="AL10756">
        <v>3.46</v>
      </c>
      <c r="AM10756">
        <v>2.1</v>
      </c>
      <c r="AN10756">
        <v>2.08</v>
      </c>
      <c r="AO10756">
        <v>1.91</v>
      </c>
      <c r="AP10756">
        <v>1.99</v>
      </c>
      <c r="AQ10756">
        <v>1.85</v>
      </c>
      <c r="AR10756">
        <v>3</v>
      </c>
      <c r="AS10756">
        <v>0</v>
      </c>
    </row>
    <row r="10757" spans="1:45" x14ac:dyDescent="0.3">
      <c r="A10757" t="s">
        <v>11042</v>
      </c>
      <c r="B10757" t="s">
        <v>10925</v>
      </c>
      <c r="C10757">
        <v>12</v>
      </c>
      <c r="D10757" s="1">
        <v>44520</v>
      </c>
      <c r="E10757" s="2">
        <v>0.625</v>
      </c>
      <c r="F10757" t="s">
        <v>2373</v>
      </c>
      <c r="G10757" t="s">
        <v>79</v>
      </c>
      <c r="H10757">
        <v>4</v>
      </c>
      <c r="I10757">
        <v>1</v>
      </c>
      <c r="J10757" t="s">
        <v>51</v>
      </c>
      <c r="K10757">
        <v>2</v>
      </c>
      <c r="L10757">
        <v>0</v>
      </c>
      <c r="M10757" t="s">
        <v>51</v>
      </c>
      <c r="N10757" t="s">
        <v>6912</v>
      </c>
      <c r="O10757">
        <v>20</v>
      </c>
      <c r="P10757">
        <v>9</v>
      </c>
      <c r="Q10757">
        <v>7</v>
      </c>
      <c r="R10757">
        <v>3</v>
      </c>
      <c r="S10757">
        <v>9</v>
      </c>
      <c r="T10757">
        <v>3</v>
      </c>
      <c r="U10757">
        <v>7</v>
      </c>
      <c r="V10757">
        <v>5</v>
      </c>
      <c r="W10757">
        <v>2</v>
      </c>
      <c r="X10757">
        <v>1</v>
      </c>
      <c r="Y10757">
        <v>0</v>
      </c>
      <c r="Z10757">
        <v>1</v>
      </c>
      <c r="AA10757">
        <v>6.5</v>
      </c>
      <c r="AB10757">
        <v>4.75</v>
      </c>
      <c r="AC10757">
        <v>1.45</v>
      </c>
      <c r="AD10757" t="str">
        <f t="shared" si="337"/>
        <v>H</v>
      </c>
      <c r="AE10757" t="str">
        <f t="shared" si="338"/>
        <v>Y</v>
      </c>
      <c r="AF10757">
        <v>1.66</v>
      </c>
      <c r="AG10757">
        <v>2.2000000000000002</v>
      </c>
      <c r="AH10757">
        <v>6.7</v>
      </c>
      <c r="AI10757">
        <v>4.9000000000000004</v>
      </c>
      <c r="AJ10757">
        <v>1.55</v>
      </c>
      <c r="AK10757">
        <v>6.22</v>
      </c>
      <c r="AL10757">
        <v>4.6500000000000004</v>
      </c>
      <c r="AM10757">
        <v>1.5</v>
      </c>
      <c r="AN10757">
        <v>1.7</v>
      </c>
      <c r="AO10757">
        <v>2.38</v>
      </c>
      <c r="AP10757">
        <v>1.65</v>
      </c>
      <c r="AQ10757">
        <v>2.27</v>
      </c>
      <c r="AR10757">
        <v>3</v>
      </c>
      <c r="AS10757">
        <v>0</v>
      </c>
    </row>
    <row r="10758" spans="1:45" x14ac:dyDescent="0.3">
      <c r="A10758" t="s">
        <v>11043</v>
      </c>
      <c r="B10758" t="s">
        <v>10925</v>
      </c>
      <c r="C10758">
        <v>12</v>
      </c>
      <c r="D10758" s="1">
        <v>44520</v>
      </c>
      <c r="E10758" s="2">
        <v>0.625</v>
      </c>
      <c r="F10758" t="s">
        <v>4016</v>
      </c>
      <c r="G10758" t="s">
        <v>75</v>
      </c>
      <c r="H10758">
        <v>1</v>
      </c>
      <c r="I10758">
        <v>0</v>
      </c>
      <c r="J10758" t="s">
        <v>51</v>
      </c>
      <c r="K10758">
        <v>0</v>
      </c>
      <c r="L10758">
        <v>0</v>
      </c>
      <c r="M10758" t="s">
        <v>61</v>
      </c>
      <c r="N10758" t="s">
        <v>3639</v>
      </c>
      <c r="O10758">
        <v>15</v>
      </c>
      <c r="P10758">
        <v>8</v>
      </c>
      <c r="Q10758">
        <v>5</v>
      </c>
      <c r="R10758">
        <v>3</v>
      </c>
      <c r="S10758">
        <v>7</v>
      </c>
      <c r="T10758">
        <v>3</v>
      </c>
      <c r="U10758">
        <v>6</v>
      </c>
      <c r="V10758">
        <v>9</v>
      </c>
      <c r="W10758">
        <v>1</v>
      </c>
      <c r="X10758">
        <v>1</v>
      </c>
      <c r="Y10758">
        <v>0</v>
      </c>
      <c r="Z10758">
        <v>0</v>
      </c>
      <c r="AA10758">
        <v>3</v>
      </c>
      <c r="AB10758">
        <v>3.25</v>
      </c>
      <c r="AC10758">
        <v>2.4</v>
      </c>
      <c r="AD10758" t="str">
        <f t="shared" si="337"/>
        <v>H</v>
      </c>
      <c r="AE10758" t="str">
        <f t="shared" si="338"/>
        <v>Y</v>
      </c>
      <c r="AF10758">
        <v>2</v>
      </c>
      <c r="AG10758">
        <v>1.8</v>
      </c>
      <c r="AH10758">
        <v>3.18</v>
      </c>
      <c r="AI10758">
        <v>3.38</v>
      </c>
      <c r="AJ10758">
        <v>2.56</v>
      </c>
      <c r="AK10758">
        <v>3.02</v>
      </c>
      <c r="AL10758">
        <v>3.27</v>
      </c>
      <c r="AM10758">
        <v>2.4700000000000002</v>
      </c>
      <c r="AN10758">
        <v>2.13</v>
      </c>
      <c r="AO10758">
        <v>1.85</v>
      </c>
      <c r="AP10758">
        <v>2.06</v>
      </c>
      <c r="AQ10758">
        <v>1.79</v>
      </c>
      <c r="AR10758">
        <v>3</v>
      </c>
      <c r="AS10758">
        <v>0</v>
      </c>
    </row>
    <row r="10759" spans="1:45" x14ac:dyDescent="0.3">
      <c r="A10759" t="s">
        <v>11044</v>
      </c>
      <c r="B10759" t="s">
        <v>10925</v>
      </c>
      <c r="C10759">
        <v>12</v>
      </c>
      <c r="D10759" s="1">
        <v>44520</v>
      </c>
      <c r="E10759" s="2">
        <v>0.72916666666666663</v>
      </c>
      <c r="F10759" t="s">
        <v>56</v>
      </c>
      <c r="G10759" t="s">
        <v>45</v>
      </c>
      <c r="H10759">
        <v>4</v>
      </c>
      <c r="I10759">
        <v>0</v>
      </c>
      <c r="J10759" t="s">
        <v>51</v>
      </c>
      <c r="K10759">
        <v>1</v>
      </c>
      <c r="L10759">
        <v>0</v>
      </c>
      <c r="M10759" t="s">
        <v>51</v>
      </c>
      <c r="N10759" t="s">
        <v>6721</v>
      </c>
      <c r="O10759">
        <v>19</v>
      </c>
      <c r="P10759">
        <v>5</v>
      </c>
      <c r="Q10759">
        <v>9</v>
      </c>
      <c r="R10759">
        <v>3</v>
      </c>
      <c r="S10759">
        <v>6</v>
      </c>
      <c r="T10759">
        <v>1</v>
      </c>
      <c r="U10759">
        <v>15</v>
      </c>
      <c r="V10759">
        <v>12</v>
      </c>
      <c r="W10759">
        <v>2</v>
      </c>
      <c r="X10759">
        <v>0</v>
      </c>
      <c r="Y10759">
        <v>0</v>
      </c>
      <c r="Z10759">
        <v>0</v>
      </c>
      <c r="AA10759">
        <v>1.45</v>
      </c>
      <c r="AB10759">
        <v>4.75</v>
      </c>
      <c r="AC10759">
        <v>6.5</v>
      </c>
      <c r="AD10759" t="str">
        <f t="shared" si="337"/>
        <v>A</v>
      </c>
      <c r="AE10759" t="str">
        <f t="shared" si="338"/>
        <v>N</v>
      </c>
      <c r="AF10759">
        <v>1.5</v>
      </c>
      <c r="AG10759">
        <v>2.62</v>
      </c>
      <c r="AH10759">
        <v>1.53</v>
      </c>
      <c r="AI10759">
        <v>5</v>
      </c>
      <c r="AJ10759">
        <v>7.16</v>
      </c>
      <c r="AK10759">
        <v>1.48</v>
      </c>
      <c r="AL10759">
        <v>4.7699999999999996</v>
      </c>
      <c r="AM10759">
        <v>6.38</v>
      </c>
      <c r="AN10759">
        <v>1.52</v>
      </c>
      <c r="AO10759">
        <v>2.79</v>
      </c>
      <c r="AP10759">
        <v>1.49</v>
      </c>
      <c r="AQ10759">
        <v>2.64</v>
      </c>
      <c r="AR10759">
        <v>3</v>
      </c>
      <c r="AS10759">
        <v>0</v>
      </c>
    </row>
    <row r="10760" spans="1:45" x14ac:dyDescent="0.3">
      <c r="A10760" t="s">
        <v>11045</v>
      </c>
      <c r="B10760" t="s">
        <v>10925</v>
      </c>
      <c r="C10760">
        <v>12</v>
      </c>
      <c r="D10760" s="1">
        <v>44521</v>
      </c>
      <c r="E10760" s="2">
        <v>0.58333333333333337</v>
      </c>
      <c r="F10760" t="s">
        <v>59</v>
      </c>
      <c r="G10760" t="s">
        <v>73</v>
      </c>
      <c r="H10760">
        <v>3</v>
      </c>
      <c r="I10760">
        <v>0</v>
      </c>
      <c r="J10760" t="s">
        <v>51</v>
      </c>
      <c r="K10760">
        <v>1</v>
      </c>
      <c r="L10760">
        <v>0</v>
      </c>
      <c r="M10760" t="s">
        <v>51</v>
      </c>
      <c r="N10760" t="s">
        <v>5950</v>
      </c>
      <c r="O10760">
        <v>17</v>
      </c>
      <c r="P10760">
        <v>4</v>
      </c>
      <c r="Q10760">
        <v>7</v>
      </c>
      <c r="R10760">
        <v>1</v>
      </c>
      <c r="S10760">
        <v>7</v>
      </c>
      <c r="T10760">
        <v>1</v>
      </c>
      <c r="U10760">
        <v>5</v>
      </c>
      <c r="V10760">
        <v>7</v>
      </c>
      <c r="W10760">
        <v>1</v>
      </c>
      <c r="X10760">
        <v>1</v>
      </c>
      <c r="Y10760">
        <v>0</v>
      </c>
      <c r="Z10760">
        <v>0</v>
      </c>
      <c r="AA10760">
        <v>1.1399999999999999</v>
      </c>
      <c r="AB10760">
        <v>8</v>
      </c>
      <c r="AC10760">
        <v>19</v>
      </c>
      <c r="AD10760" t="str">
        <f t="shared" si="337"/>
        <v>A</v>
      </c>
      <c r="AE10760" t="str">
        <f t="shared" si="338"/>
        <v>N</v>
      </c>
      <c r="AF10760">
        <v>1.5</v>
      </c>
      <c r="AG10760">
        <v>2.62</v>
      </c>
      <c r="AH10760">
        <v>1.22</v>
      </c>
      <c r="AI10760">
        <v>8.3000000000000007</v>
      </c>
      <c r="AJ10760">
        <v>19</v>
      </c>
      <c r="AK10760">
        <v>1.18</v>
      </c>
      <c r="AL10760">
        <v>7.56</v>
      </c>
      <c r="AM10760">
        <v>15.95</v>
      </c>
      <c r="AN10760">
        <v>1.54</v>
      </c>
      <c r="AO10760">
        <v>2.75</v>
      </c>
      <c r="AP10760">
        <v>1.49</v>
      </c>
      <c r="AQ10760">
        <v>2.61</v>
      </c>
      <c r="AR10760">
        <v>3</v>
      </c>
      <c r="AS10760">
        <v>0</v>
      </c>
    </row>
    <row r="10761" spans="1:45" x14ac:dyDescent="0.3">
      <c r="A10761" t="s">
        <v>11046</v>
      </c>
      <c r="B10761" t="s">
        <v>10925</v>
      </c>
      <c r="C10761">
        <v>12</v>
      </c>
      <c r="D10761" s="1">
        <v>44521</v>
      </c>
      <c r="E10761" s="2">
        <v>0.6875</v>
      </c>
      <c r="F10761" t="s">
        <v>64</v>
      </c>
      <c r="G10761" t="s">
        <v>60</v>
      </c>
      <c r="H10761">
        <v>2</v>
      </c>
      <c r="I10761">
        <v>1</v>
      </c>
      <c r="J10761" t="s">
        <v>51</v>
      </c>
      <c r="K10761">
        <v>0</v>
      </c>
      <c r="L10761">
        <v>1</v>
      </c>
      <c r="M10761" t="s">
        <v>47</v>
      </c>
      <c r="N10761" t="s">
        <v>4524</v>
      </c>
      <c r="O10761">
        <v>13</v>
      </c>
      <c r="P10761">
        <v>18</v>
      </c>
      <c r="Q10761">
        <v>4</v>
      </c>
      <c r="R10761">
        <v>7</v>
      </c>
      <c r="S10761">
        <v>4</v>
      </c>
      <c r="T10761">
        <v>8</v>
      </c>
      <c r="U10761">
        <v>11</v>
      </c>
      <c r="V10761">
        <v>12</v>
      </c>
      <c r="W10761">
        <v>1</v>
      </c>
      <c r="X10761">
        <v>4</v>
      </c>
      <c r="Y10761">
        <v>0</v>
      </c>
      <c r="Z10761">
        <v>0</v>
      </c>
      <c r="AA10761">
        <v>1.7</v>
      </c>
      <c r="AB10761">
        <v>4.2</v>
      </c>
      <c r="AC10761">
        <v>4.5</v>
      </c>
      <c r="AD10761" t="str">
        <f t="shared" si="337"/>
        <v>A</v>
      </c>
      <c r="AE10761" t="str">
        <f t="shared" si="338"/>
        <v>N</v>
      </c>
      <c r="AF10761">
        <v>1.72</v>
      </c>
      <c r="AG10761">
        <v>2.1</v>
      </c>
      <c r="AH10761">
        <v>1.8</v>
      </c>
      <c r="AI10761">
        <v>4.3</v>
      </c>
      <c r="AJ10761">
        <v>4.75</v>
      </c>
      <c r="AK10761">
        <v>1.73</v>
      </c>
      <c r="AL10761">
        <v>4.07</v>
      </c>
      <c r="AM10761">
        <v>4.5599999999999996</v>
      </c>
      <c r="AN10761">
        <v>1.81</v>
      </c>
      <c r="AO10761">
        <v>2.16</v>
      </c>
      <c r="AP10761">
        <v>1.76</v>
      </c>
      <c r="AQ10761">
        <v>2.09</v>
      </c>
      <c r="AR10761">
        <v>3</v>
      </c>
      <c r="AS10761">
        <v>0</v>
      </c>
    </row>
    <row r="10762" spans="1:45" x14ac:dyDescent="0.3">
      <c r="A10762" t="s">
        <v>11047</v>
      </c>
      <c r="B10762" t="s">
        <v>10925</v>
      </c>
      <c r="C10762">
        <v>13</v>
      </c>
      <c r="D10762" s="1">
        <v>44527</v>
      </c>
      <c r="E10762" s="2">
        <v>0.52083333333333337</v>
      </c>
      <c r="F10762" t="s">
        <v>45</v>
      </c>
      <c r="G10762" t="s">
        <v>63</v>
      </c>
      <c r="H10762">
        <v>2</v>
      </c>
      <c r="I10762">
        <v>0</v>
      </c>
      <c r="J10762" t="s">
        <v>51</v>
      </c>
      <c r="K10762">
        <v>0</v>
      </c>
      <c r="L10762">
        <v>0</v>
      </c>
      <c r="M10762" t="s">
        <v>61</v>
      </c>
      <c r="N10762" t="s">
        <v>5950</v>
      </c>
      <c r="O10762">
        <v>24</v>
      </c>
      <c r="P10762">
        <v>9</v>
      </c>
      <c r="Q10762">
        <v>6</v>
      </c>
      <c r="R10762">
        <v>5</v>
      </c>
      <c r="S10762">
        <v>4</v>
      </c>
      <c r="T10762">
        <v>4</v>
      </c>
      <c r="U10762">
        <v>6</v>
      </c>
      <c r="V10762">
        <v>12</v>
      </c>
      <c r="W10762">
        <v>1</v>
      </c>
      <c r="X10762">
        <v>3</v>
      </c>
      <c r="Y10762">
        <v>0</v>
      </c>
      <c r="Z10762">
        <v>0</v>
      </c>
      <c r="AA10762">
        <v>1.44</v>
      </c>
      <c r="AB10762">
        <v>4.75</v>
      </c>
      <c r="AC10762">
        <v>7</v>
      </c>
      <c r="AD10762" t="str">
        <f t="shared" si="337"/>
        <v>A</v>
      </c>
      <c r="AE10762" t="str">
        <f t="shared" si="338"/>
        <v>N</v>
      </c>
      <c r="AF10762">
        <v>1.61</v>
      </c>
      <c r="AG10762">
        <v>2.2999999999999998</v>
      </c>
      <c r="AH10762">
        <v>1.52</v>
      </c>
      <c r="AI10762">
        <v>5</v>
      </c>
      <c r="AJ10762">
        <v>7</v>
      </c>
      <c r="AK10762">
        <v>1.47</v>
      </c>
      <c r="AL10762">
        <v>4.7699999999999996</v>
      </c>
      <c r="AM10762">
        <v>6.61</v>
      </c>
      <c r="AN10762">
        <v>1.69</v>
      </c>
      <c r="AO10762">
        <v>2.4</v>
      </c>
      <c r="AP10762">
        <v>1.62</v>
      </c>
      <c r="AQ10762">
        <v>2.33</v>
      </c>
      <c r="AR10762">
        <v>3</v>
      </c>
      <c r="AS10762">
        <v>0</v>
      </c>
    </row>
    <row r="10763" spans="1:45" x14ac:dyDescent="0.3">
      <c r="A10763" t="s">
        <v>11048</v>
      </c>
      <c r="B10763" t="s">
        <v>10925</v>
      </c>
      <c r="C10763">
        <v>13</v>
      </c>
      <c r="D10763" s="1">
        <v>44527</v>
      </c>
      <c r="E10763" s="2">
        <v>0.625</v>
      </c>
      <c r="F10763" t="s">
        <v>454</v>
      </c>
      <c r="G10763" t="s">
        <v>49</v>
      </c>
      <c r="H10763">
        <v>1</v>
      </c>
      <c r="I10763">
        <v>2</v>
      </c>
      <c r="J10763" t="s">
        <v>47</v>
      </c>
      <c r="K10763">
        <v>0</v>
      </c>
      <c r="L10763">
        <v>1</v>
      </c>
      <c r="M10763" t="s">
        <v>47</v>
      </c>
      <c r="N10763" t="s">
        <v>11049</v>
      </c>
      <c r="O10763">
        <v>8</v>
      </c>
      <c r="P10763">
        <v>10</v>
      </c>
      <c r="Q10763">
        <v>3</v>
      </c>
      <c r="R10763">
        <v>3</v>
      </c>
      <c r="S10763">
        <v>7</v>
      </c>
      <c r="T10763">
        <v>3</v>
      </c>
      <c r="U10763">
        <v>12</v>
      </c>
      <c r="V10763">
        <v>10</v>
      </c>
      <c r="W10763">
        <v>3</v>
      </c>
      <c r="X10763">
        <v>3</v>
      </c>
      <c r="Y10763">
        <v>0</v>
      </c>
      <c r="Z10763">
        <v>0</v>
      </c>
      <c r="AA10763">
        <v>2.2000000000000002</v>
      </c>
      <c r="AB10763">
        <v>3.4</v>
      </c>
      <c r="AC10763">
        <v>3.3</v>
      </c>
      <c r="AD10763" t="str">
        <f t="shared" si="337"/>
        <v>A</v>
      </c>
      <c r="AE10763" t="str">
        <f t="shared" si="338"/>
        <v>Y</v>
      </c>
      <c r="AF10763">
        <v>2.0699999999999998</v>
      </c>
      <c r="AG10763">
        <v>1.86</v>
      </c>
      <c r="AH10763">
        <v>2.3199999999999998</v>
      </c>
      <c r="AI10763">
        <v>3.56</v>
      </c>
      <c r="AJ10763">
        <v>3.52</v>
      </c>
      <c r="AK10763">
        <v>2.2400000000000002</v>
      </c>
      <c r="AL10763">
        <v>3.37</v>
      </c>
      <c r="AM10763">
        <v>3.36</v>
      </c>
      <c r="AN10763">
        <v>2.12</v>
      </c>
      <c r="AO10763">
        <v>1.87</v>
      </c>
      <c r="AP10763">
        <v>2.02</v>
      </c>
      <c r="AQ10763">
        <v>1.83</v>
      </c>
      <c r="AR10763">
        <v>0</v>
      </c>
      <c r="AS10763">
        <v>3</v>
      </c>
    </row>
    <row r="10764" spans="1:45" x14ac:dyDescent="0.3">
      <c r="A10764" t="s">
        <v>11050</v>
      </c>
      <c r="B10764" t="s">
        <v>10925</v>
      </c>
      <c r="C10764">
        <v>13</v>
      </c>
      <c r="D10764" s="1">
        <v>44527</v>
      </c>
      <c r="E10764" s="2">
        <v>0.625</v>
      </c>
      <c r="F10764" t="s">
        <v>56</v>
      </c>
      <c r="G10764" t="s">
        <v>72</v>
      </c>
      <c r="H10764">
        <v>4</v>
      </c>
      <c r="I10764">
        <v>0</v>
      </c>
      <c r="J10764" t="s">
        <v>51</v>
      </c>
      <c r="K10764">
        <v>3</v>
      </c>
      <c r="L10764">
        <v>0</v>
      </c>
      <c r="M10764" t="s">
        <v>51</v>
      </c>
      <c r="N10764" t="s">
        <v>4524</v>
      </c>
      <c r="O10764">
        <v>20</v>
      </c>
      <c r="P10764">
        <v>7</v>
      </c>
      <c r="Q10764">
        <v>6</v>
      </c>
      <c r="R10764">
        <v>3</v>
      </c>
      <c r="S10764">
        <v>5</v>
      </c>
      <c r="T10764">
        <v>7</v>
      </c>
      <c r="U10764">
        <v>7</v>
      </c>
      <c r="V10764">
        <v>14</v>
      </c>
      <c r="W10764">
        <v>0</v>
      </c>
      <c r="X10764">
        <v>1</v>
      </c>
      <c r="Y10764">
        <v>0</v>
      </c>
      <c r="Z10764">
        <v>0</v>
      </c>
      <c r="AA10764">
        <v>1.28</v>
      </c>
      <c r="AB10764">
        <v>6</v>
      </c>
      <c r="AC10764">
        <v>9</v>
      </c>
      <c r="AD10764" t="str">
        <f t="shared" si="337"/>
        <v>A</v>
      </c>
      <c r="AE10764" t="str">
        <f t="shared" si="338"/>
        <v>N</v>
      </c>
      <c r="AF10764">
        <v>1.4</v>
      </c>
      <c r="AG10764">
        <v>3</v>
      </c>
      <c r="AH10764">
        <v>1.33</v>
      </c>
      <c r="AI10764">
        <v>6.37</v>
      </c>
      <c r="AJ10764">
        <v>11</v>
      </c>
      <c r="AK10764">
        <v>1.29</v>
      </c>
      <c r="AL10764">
        <v>5.99</v>
      </c>
      <c r="AM10764">
        <v>9.7799999999999994</v>
      </c>
      <c r="AN10764">
        <v>1.44</v>
      </c>
      <c r="AO10764">
        <v>3.07</v>
      </c>
      <c r="AP10764">
        <v>1.41</v>
      </c>
      <c r="AQ10764">
        <v>2.91</v>
      </c>
      <c r="AR10764">
        <v>3</v>
      </c>
      <c r="AS10764">
        <v>0</v>
      </c>
    </row>
    <row r="10765" spans="1:45" x14ac:dyDescent="0.3">
      <c r="A10765" t="s">
        <v>11051</v>
      </c>
      <c r="B10765" t="s">
        <v>10925</v>
      </c>
      <c r="C10765">
        <v>13</v>
      </c>
      <c r="D10765" s="1">
        <v>44527</v>
      </c>
      <c r="E10765" s="2">
        <v>0.625</v>
      </c>
      <c r="F10765" t="s">
        <v>78</v>
      </c>
      <c r="G10765" t="s">
        <v>4016</v>
      </c>
      <c r="H10765">
        <v>0</v>
      </c>
      <c r="I10765">
        <v>0</v>
      </c>
      <c r="J10765" t="s">
        <v>61</v>
      </c>
      <c r="K10765">
        <v>0</v>
      </c>
      <c r="L10765">
        <v>0</v>
      </c>
      <c r="M10765" t="s">
        <v>61</v>
      </c>
      <c r="N10765" t="s">
        <v>8631</v>
      </c>
      <c r="O10765">
        <v>14</v>
      </c>
      <c r="P10765">
        <v>5</v>
      </c>
      <c r="Q10765">
        <v>4</v>
      </c>
      <c r="R10765">
        <v>2</v>
      </c>
      <c r="S10765">
        <v>4</v>
      </c>
      <c r="T10765">
        <v>3</v>
      </c>
      <c r="U10765">
        <v>11</v>
      </c>
      <c r="V10765">
        <v>10</v>
      </c>
      <c r="W10765">
        <v>2</v>
      </c>
      <c r="X10765">
        <v>2</v>
      </c>
      <c r="Y10765">
        <v>0</v>
      </c>
      <c r="Z10765">
        <v>0</v>
      </c>
      <c r="AA10765">
        <v>3.5</v>
      </c>
      <c r="AB10765">
        <v>3.3</v>
      </c>
      <c r="AC10765">
        <v>2.15</v>
      </c>
      <c r="AD10765" t="str">
        <f t="shared" si="337"/>
        <v>H</v>
      </c>
      <c r="AE10765" t="str">
        <f t="shared" si="338"/>
        <v>N</v>
      </c>
      <c r="AF10765">
        <v>2.2999999999999998</v>
      </c>
      <c r="AG10765">
        <v>1.61</v>
      </c>
      <c r="AH10765">
        <v>3.65</v>
      </c>
      <c r="AI10765">
        <v>3.5</v>
      </c>
      <c r="AJ10765">
        <v>2.2599999999999998</v>
      </c>
      <c r="AK10765">
        <v>3.54</v>
      </c>
      <c r="AL10765">
        <v>3.35</v>
      </c>
      <c r="AM10765">
        <v>2.17</v>
      </c>
      <c r="AN10765">
        <v>2.4</v>
      </c>
      <c r="AO10765">
        <v>1.69</v>
      </c>
      <c r="AP10765">
        <v>2.2999999999999998</v>
      </c>
      <c r="AQ10765">
        <v>1.64</v>
      </c>
      <c r="AR10765">
        <v>1</v>
      </c>
      <c r="AS10765">
        <v>1</v>
      </c>
    </row>
    <row r="10766" spans="1:45" x14ac:dyDescent="0.3">
      <c r="A10766" t="s">
        <v>11052</v>
      </c>
      <c r="B10766" t="s">
        <v>10925</v>
      </c>
      <c r="C10766">
        <v>13</v>
      </c>
      <c r="D10766" s="1">
        <v>44527</v>
      </c>
      <c r="E10766" s="2">
        <v>0.72916666666666663</v>
      </c>
      <c r="F10766" t="s">
        <v>9392</v>
      </c>
      <c r="G10766" t="s">
        <v>60</v>
      </c>
      <c r="H10766">
        <v>0</v>
      </c>
      <c r="I10766">
        <v>0</v>
      </c>
      <c r="J10766" t="s">
        <v>61</v>
      </c>
      <c r="K10766">
        <v>0</v>
      </c>
      <c r="L10766">
        <v>0</v>
      </c>
      <c r="M10766" t="s">
        <v>61</v>
      </c>
      <c r="N10766" t="s">
        <v>7753</v>
      </c>
      <c r="O10766">
        <v>20</v>
      </c>
      <c r="P10766">
        <v>11</v>
      </c>
      <c r="Q10766">
        <v>4</v>
      </c>
      <c r="R10766">
        <v>4</v>
      </c>
      <c r="S10766">
        <v>6</v>
      </c>
      <c r="T10766">
        <v>1</v>
      </c>
      <c r="U10766">
        <v>12</v>
      </c>
      <c r="V10766">
        <v>14</v>
      </c>
      <c r="W10766">
        <v>1</v>
      </c>
      <c r="X10766">
        <v>3</v>
      </c>
      <c r="Y10766">
        <v>0</v>
      </c>
      <c r="Z10766">
        <v>0</v>
      </c>
      <c r="AA10766">
        <v>2.0499999999999998</v>
      </c>
      <c r="AB10766">
        <v>3.4</v>
      </c>
      <c r="AC10766">
        <v>3.75</v>
      </c>
      <c r="AD10766" t="str">
        <f t="shared" si="337"/>
        <v>A</v>
      </c>
      <c r="AE10766" t="str">
        <f t="shared" si="338"/>
        <v>N</v>
      </c>
      <c r="AF10766">
        <v>1.98</v>
      </c>
      <c r="AG10766">
        <v>1.95</v>
      </c>
      <c r="AH10766">
        <v>2.1800000000000002</v>
      </c>
      <c r="AI10766">
        <v>3.5</v>
      </c>
      <c r="AJ10766">
        <v>3.92</v>
      </c>
      <c r="AK10766">
        <v>2.11</v>
      </c>
      <c r="AL10766">
        <v>3.41</v>
      </c>
      <c r="AM10766">
        <v>3.67</v>
      </c>
      <c r="AN10766">
        <v>2.02</v>
      </c>
      <c r="AO10766">
        <v>1.98</v>
      </c>
      <c r="AP10766">
        <v>1.93</v>
      </c>
      <c r="AQ10766">
        <v>1.91</v>
      </c>
      <c r="AR10766">
        <v>1</v>
      </c>
      <c r="AS10766">
        <v>1</v>
      </c>
    </row>
    <row r="10767" spans="1:45" x14ac:dyDescent="0.3">
      <c r="A10767" t="s">
        <v>11053</v>
      </c>
      <c r="B10767" t="s">
        <v>10925</v>
      </c>
      <c r="C10767">
        <v>13</v>
      </c>
      <c r="D10767" s="1">
        <v>44528</v>
      </c>
      <c r="E10767" s="2">
        <v>0.58333333333333337</v>
      </c>
      <c r="F10767" t="s">
        <v>10926</v>
      </c>
      <c r="G10767" t="s">
        <v>73</v>
      </c>
      <c r="H10767">
        <v>1</v>
      </c>
      <c r="I10767">
        <v>0</v>
      </c>
      <c r="J10767" t="s">
        <v>51</v>
      </c>
      <c r="K10767">
        <v>1</v>
      </c>
      <c r="L10767">
        <v>0</v>
      </c>
      <c r="M10767" t="s">
        <v>51</v>
      </c>
      <c r="N10767" t="s">
        <v>10386</v>
      </c>
      <c r="O10767">
        <v>6</v>
      </c>
      <c r="P10767">
        <v>14</v>
      </c>
      <c r="Q10767">
        <v>4</v>
      </c>
      <c r="R10767">
        <v>5</v>
      </c>
      <c r="S10767">
        <v>3</v>
      </c>
      <c r="T10767">
        <v>3</v>
      </c>
      <c r="U10767">
        <v>8</v>
      </c>
      <c r="V10767">
        <v>11</v>
      </c>
      <c r="W10767">
        <v>4</v>
      </c>
      <c r="X10767">
        <v>3</v>
      </c>
      <c r="Y10767">
        <v>0</v>
      </c>
      <c r="Z10767">
        <v>0</v>
      </c>
      <c r="AA10767">
        <v>2.25</v>
      </c>
      <c r="AB10767">
        <v>3.2</v>
      </c>
      <c r="AC10767">
        <v>3.4</v>
      </c>
      <c r="AD10767" t="str">
        <f t="shared" si="337"/>
        <v>A</v>
      </c>
      <c r="AE10767" t="str">
        <f t="shared" si="338"/>
        <v>N</v>
      </c>
      <c r="AF10767">
        <v>2.1</v>
      </c>
      <c r="AG10767">
        <v>1.72</v>
      </c>
      <c r="AH10767">
        <v>2.34</v>
      </c>
      <c r="AI10767">
        <v>3.4</v>
      </c>
      <c r="AJ10767">
        <v>3.6</v>
      </c>
      <c r="AK10767">
        <v>2.25</v>
      </c>
      <c r="AL10767">
        <v>3.27</v>
      </c>
      <c r="AM10767">
        <v>3.4</v>
      </c>
      <c r="AN10767">
        <v>2.2799999999999998</v>
      </c>
      <c r="AO10767">
        <v>1.77</v>
      </c>
      <c r="AP10767">
        <v>2.17</v>
      </c>
      <c r="AQ10767">
        <v>1.71</v>
      </c>
      <c r="AR10767">
        <v>3</v>
      </c>
      <c r="AS10767">
        <v>0</v>
      </c>
    </row>
    <row r="10768" spans="1:45" x14ac:dyDescent="0.3">
      <c r="A10768" t="s">
        <v>11054</v>
      </c>
      <c r="B10768" t="s">
        <v>10925</v>
      </c>
      <c r="C10768">
        <v>13</v>
      </c>
      <c r="D10768" s="1">
        <v>44528</v>
      </c>
      <c r="E10768" s="2">
        <v>0.58333333333333337</v>
      </c>
      <c r="F10768" t="s">
        <v>463</v>
      </c>
      <c r="G10768" t="s">
        <v>2373</v>
      </c>
      <c r="H10768">
        <v>4</v>
      </c>
      <c r="I10768">
        <v>2</v>
      </c>
      <c r="J10768" t="s">
        <v>51</v>
      </c>
      <c r="K10768">
        <v>3</v>
      </c>
      <c r="L10768">
        <v>1</v>
      </c>
      <c r="M10768" t="s">
        <v>51</v>
      </c>
      <c r="N10768" t="s">
        <v>9940</v>
      </c>
      <c r="O10768">
        <v>18</v>
      </c>
      <c r="P10768">
        <v>16</v>
      </c>
      <c r="Q10768">
        <v>8</v>
      </c>
      <c r="R10768">
        <v>5</v>
      </c>
      <c r="S10768">
        <v>8</v>
      </c>
      <c r="T10768">
        <v>6</v>
      </c>
      <c r="U10768">
        <v>5</v>
      </c>
      <c r="V10768">
        <v>19</v>
      </c>
      <c r="W10768">
        <v>0</v>
      </c>
      <c r="X10768">
        <v>0</v>
      </c>
      <c r="Y10768">
        <v>0</v>
      </c>
      <c r="Z10768">
        <v>0</v>
      </c>
      <c r="AA10768">
        <v>1.61</v>
      </c>
      <c r="AB10768">
        <v>4</v>
      </c>
      <c r="AC10768">
        <v>5.5</v>
      </c>
      <c r="AD10768" t="str">
        <f t="shared" si="337"/>
        <v>A</v>
      </c>
      <c r="AE10768" t="str">
        <f t="shared" si="338"/>
        <v>N</v>
      </c>
      <c r="AF10768">
        <v>1.66</v>
      </c>
      <c r="AG10768">
        <v>2.2000000000000002</v>
      </c>
      <c r="AH10768">
        <v>1.68</v>
      </c>
      <c r="AI10768">
        <v>4.38</v>
      </c>
      <c r="AJ10768">
        <v>5.73</v>
      </c>
      <c r="AK10768">
        <v>1.63</v>
      </c>
      <c r="AL10768">
        <v>4.1500000000000004</v>
      </c>
      <c r="AM10768">
        <v>5.26</v>
      </c>
      <c r="AN10768">
        <v>1.71</v>
      </c>
      <c r="AO10768">
        <v>2.38</v>
      </c>
      <c r="AP10768">
        <v>1.66</v>
      </c>
      <c r="AQ10768">
        <v>2.2400000000000002</v>
      </c>
      <c r="AR10768">
        <v>3</v>
      </c>
      <c r="AS10768">
        <v>0</v>
      </c>
    </row>
    <row r="10769" spans="1:45" x14ac:dyDescent="0.3">
      <c r="A10769" t="s">
        <v>11055</v>
      </c>
      <c r="B10769" t="s">
        <v>10925</v>
      </c>
      <c r="C10769">
        <v>13</v>
      </c>
      <c r="D10769" s="1">
        <v>44528</v>
      </c>
      <c r="E10769" s="2">
        <v>0.58333333333333337</v>
      </c>
      <c r="F10769" t="s">
        <v>59</v>
      </c>
      <c r="G10769" t="s">
        <v>75</v>
      </c>
      <c r="H10769">
        <v>2</v>
      </c>
      <c r="I10769">
        <v>1</v>
      </c>
      <c r="J10769" t="s">
        <v>51</v>
      </c>
      <c r="K10769">
        <v>1</v>
      </c>
      <c r="L10769">
        <v>0</v>
      </c>
      <c r="M10769" t="s">
        <v>51</v>
      </c>
      <c r="N10769" t="s">
        <v>6721</v>
      </c>
      <c r="O10769">
        <v>19</v>
      </c>
      <c r="P10769">
        <v>5</v>
      </c>
      <c r="Q10769">
        <v>9</v>
      </c>
      <c r="R10769">
        <v>3</v>
      </c>
      <c r="S10769">
        <v>8</v>
      </c>
      <c r="T10769">
        <v>4</v>
      </c>
      <c r="U10769">
        <v>7</v>
      </c>
      <c r="V10769">
        <v>6</v>
      </c>
      <c r="W10769">
        <v>2</v>
      </c>
      <c r="X10769">
        <v>0</v>
      </c>
      <c r="Y10769">
        <v>0</v>
      </c>
      <c r="Z10769">
        <v>0</v>
      </c>
      <c r="AA10769">
        <v>1.28</v>
      </c>
      <c r="AB10769">
        <v>5.75</v>
      </c>
      <c r="AC10769">
        <v>10</v>
      </c>
      <c r="AD10769" t="str">
        <f t="shared" si="337"/>
        <v>A</v>
      </c>
      <c r="AE10769" t="str">
        <f t="shared" si="338"/>
        <v>N</v>
      </c>
      <c r="AF10769">
        <v>1.5</v>
      </c>
      <c r="AG10769">
        <v>2.62</v>
      </c>
      <c r="AH10769">
        <v>1.34</v>
      </c>
      <c r="AI10769">
        <v>6.25</v>
      </c>
      <c r="AJ10769">
        <v>11</v>
      </c>
      <c r="AK10769">
        <v>1.3</v>
      </c>
      <c r="AL10769">
        <v>5.82</v>
      </c>
      <c r="AM10769">
        <v>10.01</v>
      </c>
      <c r="AN10769">
        <v>1.53</v>
      </c>
      <c r="AO10769">
        <v>2.7</v>
      </c>
      <c r="AP10769">
        <v>1.5</v>
      </c>
      <c r="AQ10769">
        <v>2.59</v>
      </c>
      <c r="AR10769">
        <v>3</v>
      </c>
      <c r="AS10769">
        <v>0</v>
      </c>
    </row>
    <row r="10770" spans="1:45" x14ac:dyDescent="0.3">
      <c r="A10770" t="s">
        <v>11056</v>
      </c>
      <c r="B10770" t="s">
        <v>10925</v>
      </c>
      <c r="C10770">
        <v>13</v>
      </c>
      <c r="D10770" s="1">
        <v>44528</v>
      </c>
      <c r="E10770" s="2">
        <v>0.6875</v>
      </c>
      <c r="F10770" t="s">
        <v>53</v>
      </c>
      <c r="G10770" t="s">
        <v>79</v>
      </c>
      <c r="H10770">
        <v>1</v>
      </c>
      <c r="I10770">
        <v>1</v>
      </c>
      <c r="J10770" t="s">
        <v>61</v>
      </c>
      <c r="K10770">
        <v>0</v>
      </c>
      <c r="L10770">
        <v>0</v>
      </c>
      <c r="M10770" t="s">
        <v>61</v>
      </c>
      <c r="N10770" t="s">
        <v>6558</v>
      </c>
      <c r="O10770">
        <v>24</v>
      </c>
      <c r="P10770">
        <v>3</v>
      </c>
      <c r="Q10770">
        <v>6</v>
      </c>
      <c r="R10770">
        <v>2</v>
      </c>
      <c r="S10770">
        <v>15</v>
      </c>
      <c r="T10770">
        <v>2</v>
      </c>
      <c r="U10770">
        <v>13</v>
      </c>
      <c r="V10770">
        <v>14</v>
      </c>
      <c r="W10770">
        <v>2</v>
      </c>
      <c r="X10770">
        <v>5</v>
      </c>
      <c r="Y10770">
        <v>0</v>
      </c>
      <c r="Z10770">
        <v>0</v>
      </c>
      <c r="AA10770">
        <v>1.57</v>
      </c>
      <c r="AB10770">
        <v>4</v>
      </c>
      <c r="AC10770">
        <v>6</v>
      </c>
      <c r="AD10770" t="str">
        <f t="shared" si="337"/>
        <v>A</v>
      </c>
      <c r="AE10770" t="str">
        <f t="shared" si="338"/>
        <v>N</v>
      </c>
      <c r="AF10770">
        <v>1.8</v>
      </c>
      <c r="AG10770">
        <v>2</v>
      </c>
      <c r="AH10770">
        <v>1.65</v>
      </c>
      <c r="AI10770">
        <v>4.3099999999999996</v>
      </c>
      <c r="AJ10770">
        <v>6.2</v>
      </c>
      <c r="AK10770">
        <v>1.61</v>
      </c>
      <c r="AL10770">
        <v>4.12</v>
      </c>
      <c r="AM10770">
        <v>5.67</v>
      </c>
      <c r="AN10770">
        <v>1.89</v>
      </c>
      <c r="AO10770">
        <v>2.12</v>
      </c>
      <c r="AP10770">
        <v>1.81</v>
      </c>
      <c r="AQ10770">
        <v>2.0299999999999998</v>
      </c>
      <c r="AR10770">
        <v>1</v>
      </c>
      <c r="AS10770">
        <v>1</v>
      </c>
    </row>
    <row r="10771" spans="1:45" x14ac:dyDescent="0.3">
      <c r="A10771" t="s">
        <v>11057</v>
      </c>
      <c r="B10771" t="s">
        <v>10925</v>
      </c>
      <c r="C10771">
        <v>14</v>
      </c>
      <c r="D10771" s="1">
        <v>44530</v>
      </c>
      <c r="E10771" s="2">
        <v>0.8125</v>
      </c>
      <c r="F10771" t="s">
        <v>63</v>
      </c>
      <c r="G10771" t="s">
        <v>78</v>
      </c>
      <c r="H10771">
        <v>1</v>
      </c>
      <c r="I10771">
        <v>1</v>
      </c>
      <c r="J10771" t="s">
        <v>61</v>
      </c>
      <c r="K10771">
        <v>0</v>
      </c>
      <c r="L10771">
        <v>0</v>
      </c>
      <c r="M10771" t="s">
        <v>61</v>
      </c>
      <c r="N10771" t="s">
        <v>9940</v>
      </c>
      <c r="O10771">
        <v>9</v>
      </c>
      <c r="P10771">
        <v>16</v>
      </c>
      <c r="Q10771">
        <v>1</v>
      </c>
      <c r="R10771">
        <v>6</v>
      </c>
      <c r="S10771">
        <v>2</v>
      </c>
      <c r="T10771">
        <v>5</v>
      </c>
      <c r="U10771">
        <v>8</v>
      </c>
      <c r="V10771">
        <v>11</v>
      </c>
      <c r="W10771">
        <v>0</v>
      </c>
      <c r="X10771">
        <v>0</v>
      </c>
      <c r="Y10771">
        <v>0</v>
      </c>
      <c r="Z10771">
        <v>1</v>
      </c>
      <c r="AA10771">
        <v>1.95</v>
      </c>
      <c r="AB10771">
        <v>3.5</v>
      </c>
      <c r="AC10771">
        <v>3.9</v>
      </c>
      <c r="AD10771" t="str">
        <f t="shared" si="337"/>
        <v>A</v>
      </c>
      <c r="AE10771" t="str">
        <f t="shared" si="338"/>
        <v>N</v>
      </c>
      <c r="AF10771">
        <v>1.85</v>
      </c>
      <c r="AG10771">
        <v>2.0499999999999998</v>
      </c>
      <c r="AH10771">
        <v>2.06</v>
      </c>
      <c r="AI10771">
        <v>3.75</v>
      </c>
      <c r="AJ10771">
        <v>3.98</v>
      </c>
      <c r="AK10771">
        <v>1.99</v>
      </c>
      <c r="AL10771">
        <v>3.63</v>
      </c>
      <c r="AM10771">
        <v>3.82</v>
      </c>
      <c r="AN10771">
        <v>1.9</v>
      </c>
      <c r="AO10771">
        <v>2.08</v>
      </c>
      <c r="AP10771">
        <v>1.83</v>
      </c>
      <c r="AQ10771">
        <v>2.0099999999999998</v>
      </c>
      <c r="AR10771">
        <v>1</v>
      </c>
      <c r="AS10771">
        <v>1</v>
      </c>
    </row>
    <row r="10772" spans="1:45" x14ac:dyDescent="0.3">
      <c r="A10772" t="s">
        <v>11058</v>
      </c>
      <c r="B10772" t="s">
        <v>10925</v>
      </c>
      <c r="C10772">
        <v>14</v>
      </c>
      <c r="D10772" s="1">
        <v>44530</v>
      </c>
      <c r="E10772" s="2">
        <v>0.84375</v>
      </c>
      <c r="F10772" t="s">
        <v>60</v>
      </c>
      <c r="G10772" t="s">
        <v>454</v>
      </c>
      <c r="H10772">
        <v>1</v>
      </c>
      <c r="I10772">
        <v>0</v>
      </c>
      <c r="J10772" t="s">
        <v>51</v>
      </c>
      <c r="K10772">
        <v>0</v>
      </c>
      <c r="L10772">
        <v>0</v>
      </c>
      <c r="M10772" t="s">
        <v>61</v>
      </c>
      <c r="N10772" t="s">
        <v>6379</v>
      </c>
      <c r="O10772">
        <v>15</v>
      </c>
      <c r="P10772">
        <v>9</v>
      </c>
      <c r="Q10772">
        <v>3</v>
      </c>
      <c r="R10772">
        <v>1</v>
      </c>
      <c r="S10772">
        <v>7</v>
      </c>
      <c r="T10772">
        <v>4</v>
      </c>
      <c r="U10772">
        <v>15</v>
      </c>
      <c r="V10772">
        <v>15</v>
      </c>
      <c r="W10772">
        <v>5</v>
      </c>
      <c r="X10772">
        <v>3</v>
      </c>
      <c r="Y10772">
        <v>0</v>
      </c>
      <c r="Z10772">
        <v>0</v>
      </c>
      <c r="AA10772">
        <v>2.4</v>
      </c>
      <c r="AB10772">
        <v>3.3</v>
      </c>
      <c r="AC10772">
        <v>3</v>
      </c>
      <c r="AD10772" t="str">
        <f t="shared" si="337"/>
        <v>A</v>
      </c>
      <c r="AE10772" t="str">
        <f t="shared" si="338"/>
        <v>N</v>
      </c>
      <c r="AF10772">
        <v>1.94</v>
      </c>
      <c r="AG10772">
        <v>1.96</v>
      </c>
      <c r="AH10772">
        <v>2.52</v>
      </c>
      <c r="AI10772">
        <v>3.43</v>
      </c>
      <c r="AJ10772">
        <v>3.17</v>
      </c>
      <c r="AK10772">
        <v>2.42</v>
      </c>
      <c r="AL10772">
        <v>3.33</v>
      </c>
      <c r="AM10772">
        <v>3.06</v>
      </c>
      <c r="AN10772">
        <v>1.97</v>
      </c>
      <c r="AO10772">
        <v>1.98</v>
      </c>
      <c r="AP10772">
        <v>1.92</v>
      </c>
      <c r="AQ10772">
        <v>1.92</v>
      </c>
      <c r="AR10772">
        <v>3</v>
      </c>
      <c r="AS10772">
        <v>0</v>
      </c>
    </row>
    <row r="10773" spans="1:45" x14ac:dyDescent="0.3">
      <c r="A10773" t="s">
        <v>11059</v>
      </c>
      <c r="B10773" t="s">
        <v>10925</v>
      </c>
      <c r="C10773">
        <v>14</v>
      </c>
      <c r="D10773" s="1">
        <v>44531</v>
      </c>
      <c r="E10773" s="2">
        <v>0.8125</v>
      </c>
      <c r="F10773" t="s">
        <v>72</v>
      </c>
      <c r="G10773" t="s">
        <v>463</v>
      </c>
      <c r="H10773">
        <v>2</v>
      </c>
      <c r="I10773">
        <v>2</v>
      </c>
      <c r="J10773" t="s">
        <v>61</v>
      </c>
      <c r="K10773">
        <v>2</v>
      </c>
      <c r="L10773">
        <v>1</v>
      </c>
      <c r="M10773" t="s">
        <v>51</v>
      </c>
      <c r="N10773" t="s">
        <v>10333</v>
      </c>
      <c r="O10773">
        <v>15</v>
      </c>
      <c r="P10773">
        <v>15</v>
      </c>
      <c r="Q10773">
        <v>7</v>
      </c>
      <c r="R10773">
        <v>6</v>
      </c>
      <c r="S10773">
        <v>2</v>
      </c>
      <c r="T10773">
        <v>4</v>
      </c>
      <c r="U10773">
        <v>14</v>
      </c>
      <c r="V10773">
        <v>11</v>
      </c>
      <c r="W10773">
        <v>1</v>
      </c>
      <c r="X10773">
        <v>3</v>
      </c>
      <c r="Y10773">
        <v>0</v>
      </c>
      <c r="Z10773">
        <v>0</v>
      </c>
      <c r="AA10773">
        <v>2.37</v>
      </c>
      <c r="AB10773">
        <v>3.5</v>
      </c>
      <c r="AC10773">
        <v>2.87</v>
      </c>
      <c r="AD10773" t="str">
        <f t="shared" si="337"/>
        <v>A</v>
      </c>
      <c r="AE10773" t="str">
        <f t="shared" si="338"/>
        <v>N</v>
      </c>
      <c r="AF10773">
        <v>1.72</v>
      </c>
      <c r="AG10773">
        <v>2.1</v>
      </c>
      <c r="AH10773">
        <v>2.56</v>
      </c>
      <c r="AI10773">
        <v>3.56</v>
      </c>
      <c r="AJ10773">
        <v>3</v>
      </c>
      <c r="AK10773">
        <v>2.4300000000000002</v>
      </c>
      <c r="AL10773">
        <v>3.47</v>
      </c>
      <c r="AM10773">
        <v>2.91</v>
      </c>
      <c r="AN10773">
        <v>1.84</v>
      </c>
      <c r="AO10773">
        <v>2.13</v>
      </c>
      <c r="AP10773">
        <v>1.78</v>
      </c>
      <c r="AQ10773">
        <v>2.0699999999999998</v>
      </c>
      <c r="AR10773">
        <v>1</v>
      </c>
      <c r="AS10773">
        <v>1</v>
      </c>
    </row>
    <row r="10774" spans="1:45" x14ac:dyDescent="0.3">
      <c r="A10774" t="s">
        <v>11060</v>
      </c>
      <c r="B10774" t="s">
        <v>10925</v>
      </c>
      <c r="C10774">
        <v>14</v>
      </c>
      <c r="D10774" s="1">
        <v>44531</v>
      </c>
      <c r="E10774" s="2">
        <v>0.8125</v>
      </c>
      <c r="F10774" t="s">
        <v>2373</v>
      </c>
      <c r="G10774" t="s">
        <v>53</v>
      </c>
      <c r="H10774">
        <v>1</v>
      </c>
      <c r="I10774">
        <v>2</v>
      </c>
      <c r="J10774" t="s">
        <v>47</v>
      </c>
      <c r="K10774">
        <v>1</v>
      </c>
      <c r="L10774">
        <v>1</v>
      </c>
      <c r="M10774" t="s">
        <v>61</v>
      </c>
      <c r="N10774" t="s">
        <v>9741</v>
      </c>
      <c r="O10774">
        <v>13</v>
      </c>
      <c r="P10774">
        <v>8</v>
      </c>
      <c r="Q10774">
        <v>6</v>
      </c>
      <c r="R10774">
        <v>4</v>
      </c>
      <c r="S10774">
        <v>6</v>
      </c>
      <c r="T10774">
        <v>0</v>
      </c>
      <c r="U10774">
        <v>18</v>
      </c>
      <c r="V10774">
        <v>16</v>
      </c>
      <c r="W10774">
        <v>4</v>
      </c>
      <c r="X10774">
        <v>3</v>
      </c>
      <c r="Y10774">
        <v>0</v>
      </c>
      <c r="Z10774">
        <v>0</v>
      </c>
      <c r="AA10774">
        <v>10</v>
      </c>
      <c r="AB10774">
        <v>5.25</v>
      </c>
      <c r="AC10774">
        <v>1.3</v>
      </c>
      <c r="AD10774" t="str">
        <f t="shared" si="337"/>
        <v>H</v>
      </c>
      <c r="AE10774" t="str">
        <f t="shared" si="338"/>
        <v>N</v>
      </c>
      <c r="AF10774">
        <v>1.72</v>
      </c>
      <c r="AG10774">
        <v>2.1</v>
      </c>
      <c r="AH10774">
        <v>11.5</v>
      </c>
      <c r="AI10774">
        <v>5.75</v>
      </c>
      <c r="AJ10774">
        <v>1.35</v>
      </c>
      <c r="AK10774">
        <v>10.3</v>
      </c>
      <c r="AL10774">
        <v>5.43</v>
      </c>
      <c r="AM10774">
        <v>1.31</v>
      </c>
      <c r="AN10774">
        <v>1.78</v>
      </c>
      <c r="AO10774">
        <v>2.2599999999999998</v>
      </c>
      <c r="AP10774">
        <v>1.71</v>
      </c>
      <c r="AQ10774">
        <v>2.17</v>
      </c>
      <c r="AR10774">
        <v>0</v>
      </c>
      <c r="AS10774">
        <v>3</v>
      </c>
    </row>
    <row r="10775" spans="1:45" x14ac:dyDescent="0.3">
      <c r="A10775" t="s">
        <v>11061</v>
      </c>
      <c r="B10775" t="s">
        <v>10925</v>
      </c>
      <c r="C10775">
        <v>14</v>
      </c>
      <c r="D10775" s="1">
        <v>44531</v>
      </c>
      <c r="E10775" s="2">
        <v>0.8125</v>
      </c>
      <c r="F10775" t="s">
        <v>75</v>
      </c>
      <c r="G10775" t="s">
        <v>9392</v>
      </c>
      <c r="H10775">
        <v>1</v>
      </c>
      <c r="I10775">
        <v>1</v>
      </c>
      <c r="J10775" t="s">
        <v>61</v>
      </c>
      <c r="K10775">
        <v>1</v>
      </c>
      <c r="L10775">
        <v>0</v>
      </c>
      <c r="M10775" t="s">
        <v>51</v>
      </c>
      <c r="N10775" t="s">
        <v>9316</v>
      </c>
      <c r="O10775">
        <v>14</v>
      </c>
      <c r="P10775">
        <v>9</v>
      </c>
      <c r="Q10775">
        <v>6</v>
      </c>
      <c r="R10775">
        <v>3</v>
      </c>
      <c r="S10775">
        <v>9</v>
      </c>
      <c r="T10775">
        <v>5</v>
      </c>
      <c r="U10775">
        <v>10</v>
      </c>
      <c r="V10775">
        <v>8</v>
      </c>
      <c r="W10775">
        <v>1</v>
      </c>
      <c r="X10775">
        <v>1</v>
      </c>
      <c r="Y10775">
        <v>0</v>
      </c>
      <c r="Z10775">
        <v>0</v>
      </c>
      <c r="AA10775">
        <v>1.95</v>
      </c>
      <c r="AB10775">
        <v>3.6</v>
      </c>
      <c r="AC10775">
        <v>3.8</v>
      </c>
      <c r="AD10775" t="str">
        <f t="shared" si="337"/>
        <v>A</v>
      </c>
      <c r="AE10775" t="str">
        <f t="shared" si="338"/>
        <v>N</v>
      </c>
      <c r="AF10775">
        <v>2.06</v>
      </c>
      <c r="AG10775">
        <v>1.84</v>
      </c>
      <c r="AH10775">
        <v>2.08</v>
      </c>
      <c r="AI10775">
        <v>3.67</v>
      </c>
      <c r="AJ10775">
        <v>4</v>
      </c>
      <c r="AK10775">
        <v>2.0099999999999998</v>
      </c>
      <c r="AL10775">
        <v>3.53</v>
      </c>
      <c r="AM10775">
        <v>3.79</v>
      </c>
      <c r="AN10775">
        <v>2.15</v>
      </c>
      <c r="AO10775">
        <v>1.87</v>
      </c>
      <c r="AP10775">
        <v>2.0299999999999998</v>
      </c>
      <c r="AQ10775">
        <v>1.82</v>
      </c>
      <c r="AR10775">
        <v>1</v>
      </c>
      <c r="AS10775">
        <v>1</v>
      </c>
    </row>
    <row r="10776" spans="1:45" x14ac:dyDescent="0.3">
      <c r="A10776" t="s">
        <v>11062</v>
      </c>
      <c r="B10776" t="s">
        <v>10925</v>
      </c>
      <c r="C10776">
        <v>14</v>
      </c>
      <c r="D10776" s="1">
        <v>44531</v>
      </c>
      <c r="E10776" s="2">
        <v>0.8125</v>
      </c>
      <c r="F10776" t="s">
        <v>4016</v>
      </c>
      <c r="G10776" t="s">
        <v>6329</v>
      </c>
      <c r="H10776">
        <v>0</v>
      </c>
      <c r="I10776">
        <v>0</v>
      </c>
      <c r="J10776" t="s">
        <v>61</v>
      </c>
      <c r="K10776">
        <v>0</v>
      </c>
      <c r="L10776">
        <v>0</v>
      </c>
      <c r="M10776" t="s">
        <v>61</v>
      </c>
      <c r="N10776" t="s">
        <v>11063</v>
      </c>
      <c r="O10776">
        <v>16</v>
      </c>
      <c r="P10776">
        <v>6</v>
      </c>
      <c r="Q10776">
        <v>2</v>
      </c>
      <c r="R10776">
        <v>1</v>
      </c>
      <c r="S10776">
        <v>5</v>
      </c>
      <c r="T10776">
        <v>5</v>
      </c>
      <c r="U10776">
        <v>5</v>
      </c>
      <c r="V10776">
        <v>7</v>
      </c>
      <c r="W10776">
        <v>2</v>
      </c>
      <c r="X10776">
        <v>3</v>
      </c>
      <c r="Y10776">
        <v>0</v>
      </c>
      <c r="Z10776">
        <v>0</v>
      </c>
      <c r="AA10776">
        <v>1.85</v>
      </c>
      <c r="AB10776">
        <v>3.5</v>
      </c>
      <c r="AC10776">
        <v>4.33</v>
      </c>
      <c r="AD10776" t="str">
        <f t="shared" si="337"/>
        <v>A</v>
      </c>
      <c r="AE10776" t="str">
        <f t="shared" si="338"/>
        <v>N</v>
      </c>
      <c r="AF10776">
        <v>2.2000000000000002</v>
      </c>
      <c r="AG10776">
        <v>1.66</v>
      </c>
      <c r="AH10776">
        <v>2.02</v>
      </c>
      <c r="AI10776">
        <v>3.53</v>
      </c>
      <c r="AJ10776">
        <v>4.4400000000000004</v>
      </c>
      <c r="AK10776">
        <v>1.95</v>
      </c>
      <c r="AL10776">
        <v>3.41</v>
      </c>
      <c r="AM10776">
        <v>4.2300000000000004</v>
      </c>
      <c r="AN10776">
        <v>2.34</v>
      </c>
      <c r="AO10776">
        <v>1.73</v>
      </c>
      <c r="AP10776">
        <v>2.2200000000000002</v>
      </c>
      <c r="AQ10776">
        <v>1.67</v>
      </c>
      <c r="AR10776">
        <v>1</v>
      </c>
      <c r="AS10776">
        <v>1</v>
      </c>
    </row>
    <row r="10777" spans="1:45" x14ac:dyDescent="0.3">
      <c r="A10777" t="s">
        <v>11064</v>
      </c>
      <c r="B10777" t="s">
        <v>10925</v>
      </c>
      <c r="C10777">
        <v>14</v>
      </c>
      <c r="D10777" s="1">
        <v>44531</v>
      </c>
      <c r="E10777" s="2">
        <v>0.84375</v>
      </c>
      <c r="F10777" t="s">
        <v>49</v>
      </c>
      <c r="G10777" t="s">
        <v>59</v>
      </c>
      <c r="H10777">
        <v>1</v>
      </c>
      <c r="I10777">
        <v>2</v>
      </c>
      <c r="J10777" t="s">
        <v>47</v>
      </c>
      <c r="K10777">
        <v>0</v>
      </c>
      <c r="L10777">
        <v>2</v>
      </c>
      <c r="M10777" t="s">
        <v>47</v>
      </c>
      <c r="N10777" t="s">
        <v>3639</v>
      </c>
      <c r="O10777">
        <v>9</v>
      </c>
      <c r="P10777">
        <v>17</v>
      </c>
      <c r="Q10777">
        <v>3</v>
      </c>
      <c r="R10777">
        <v>7</v>
      </c>
      <c r="S10777">
        <v>4</v>
      </c>
      <c r="T10777">
        <v>11</v>
      </c>
      <c r="U10777">
        <v>8</v>
      </c>
      <c r="V10777">
        <v>12</v>
      </c>
      <c r="W10777">
        <v>0</v>
      </c>
      <c r="X10777">
        <v>0</v>
      </c>
      <c r="Y10777">
        <v>0</v>
      </c>
      <c r="Z10777">
        <v>0</v>
      </c>
      <c r="AA10777">
        <v>9</v>
      </c>
      <c r="AB10777">
        <v>5.25</v>
      </c>
      <c r="AC10777">
        <v>1.33</v>
      </c>
      <c r="AD10777" t="str">
        <f t="shared" si="337"/>
        <v>H</v>
      </c>
      <c r="AE10777" t="str">
        <f t="shared" si="338"/>
        <v>N</v>
      </c>
      <c r="AF10777">
        <v>1.61</v>
      </c>
      <c r="AG10777">
        <v>2.2999999999999998</v>
      </c>
      <c r="AH10777">
        <v>10</v>
      </c>
      <c r="AI10777">
        <v>5.5</v>
      </c>
      <c r="AJ10777">
        <v>1.41</v>
      </c>
      <c r="AK10777">
        <v>8.6</v>
      </c>
      <c r="AL10777">
        <v>5.2</v>
      </c>
      <c r="AM10777">
        <v>1.36</v>
      </c>
      <c r="AN10777">
        <v>1.69</v>
      </c>
      <c r="AO10777">
        <v>2.4</v>
      </c>
      <c r="AP10777">
        <v>1.63</v>
      </c>
      <c r="AQ10777">
        <v>2.2999999999999998</v>
      </c>
      <c r="AR10777">
        <v>0</v>
      </c>
      <c r="AS10777">
        <v>3</v>
      </c>
    </row>
    <row r="10778" spans="1:45" x14ac:dyDescent="0.3">
      <c r="A10778" t="s">
        <v>11065</v>
      </c>
      <c r="B10778" t="s">
        <v>10925</v>
      </c>
      <c r="C10778">
        <v>14</v>
      </c>
      <c r="D10778" s="1">
        <v>44531</v>
      </c>
      <c r="E10778" s="2">
        <v>0.84375</v>
      </c>
      <c r="F10778" t="s">
        <v>73</v>
      </c>
      <c r="G10778" t="s">
        <v>56</v>
      </c>
      <c r="H10778">
        <v>1</v>
      </c>
      <c r="I10778">
        <v>4</v>
      </c>
      <c r="J10778" t="s">
        <v>47</v>
      </c>
      <c r="K10778">
        <v>1</v>
      </c>
      <c r="L10778">
        <v>2</v>
      </c>
      <c r="M10778" t="s">
        <v>47</v>
      </c>
      <c r="N10778" t="s">
        <v>8267</v>
      </c>
      <c r="O10778">
        <v>8</v>
      </c>
      <c r="P10778">
        <v>16</v>
      </c>
      <c r="Q10778">
        <v>2</v>
      </c>
      <c r="R10778">
        <v>7</v>
      </c>
      <c r="S10778">
        <v>3</v>
      </c>
      <c r="T10778">
        <v>11</v>
      </c>
      <c r="U10778">
        <v>8</v>
      </c>
      <c r="V10778">
        <v>16</v>
      </c>
      <c r="W10778">
        <v>4</v>
      </c>
      <c r="X10778">
        <v>3</v>
      </c>
      <c r="Y10778">
        <v>0</v>
      </c>
      <c r="Z10778">
        <v>0</v>
      </c>
      <c r="AA10778">
        <v>7.5</v>
      </c>
      <c r="AB10778">
        <v>5.25</v>
      </c>
      <c r="AC10778">
        <v>1.36</v>
      </c>
      <c r="AD10778" t="str">
        <f t="shared" si="337"/>
        <v>H</v>
      </c>
      <c r="AE10778" t="str">
        <f t="shared" si="338"/>
        <v>N</v>
      </c>
      <c r="AF10778">
        <v>1.57</v>
      </c>
      <c r="AG10778">
        <v>2.37</v>
      </c>
      <c r="AH10778">
        <v>8.5</v>
      </c>
      <c r="AI10778">
        <v>5.31</v>
      </c>
      <c r="AJ10778">
        <v>1.44</v>
      </c>
      <c r="AK10778">
        <v>7.52</v>
      </c>
      <c r="AL10778">
        <v>5.05</v>
      </c>
      <c r="AM10778">
        <v>1.41</v>
      </c>
      <c r="AN10778">
        <v>1.64</v>
      </c>
      <c r="AO10778">
        <v>2.4500000000000002</v>
      </c>
      <c r="AP10778">
        <v>1.59</v>
      </c>
      <c r="AQ10778">
        <v>2.37</v>
      </c>
      <c r="AR10778">
        <v>0</v>
      </c>
      <c r="AS10778">
        <v>3</v>
      </c>
    </row>
    <row r="10779" spans="1:45" x14ac:dyDescent="0.3">
      <c r="A10779" t="s">
        <v>11066</v>
      </c>
      <c r="B10779" t="s">
        <v>10925</v>
      </c>
      <c r="C10779">
        <v>14</v>
      </c>
      <c r="D10779" s="1">
        <v>44532</v>
      </c>
      <c r="E10779" s="2">
        <v>0.8125</v>
      </c>
      <c r="F10779" t="s">
        <v>64</v>
      </c>
      <c r="G10779" t="s">
        <v>10926</v>
      </c>
      <c r="H10779">
        <v>2</v>
      </c>
      <c r="I10779">
        <v>0</v>
      </c>
      <c r="J10779" t="s">
        <v>51</v>
      </c>
      <c r="K10779">
        <v>1</v>
      </c>
      <c r="L10779">
        <v>0</v>
      </c>
      <c r="M10779" t="s">
        <v>51</v>
      </c>
      <c r="N10779" t="s">
        <v>6912</v>
      </c>
      <c r="O10779">
        <v>11</v>
      </c>
      <c r="P10779">
        <v>6</v>
      </c>
      <c r="Q10779">
        <v>6</v>
      </c>
      <c r="R10779">
        <v>2</v>
      </c>
      <c r="S10779">
        <v>11</v>
      </c>
      <c r="T10779">
        <v>5</v>
      </c>
      <c r="U10779">
        <v>13</v>
      </c>
      <c r="V10779">
        <v>11</v>
      </c>
      <c r="W10779">
        <v>0</v>
      </c>
      <c r="X10779">
        <v>0</v>
      </c>
      <c r="Y10779">
        <v>0</v>
      </c>
      <c r="Z10779">
        <v>0</v>
      </c>
      <c r="AA10779">
        <v>1.6</v>
      </c>
      <c r="AB10779">
        <v>4.2</v>
      </c>
      <c r="AC10779">
        <v>5.25</v>
      </c>
      <c r="AD10779" t="str">
        <f t="shared" si="337"/>
        <v>A</v>
      </c>
      <c r="AE10779" t="str">
        <f t="shared" si="338"/>
        <v>N</v>
      </c>
      <c r="AF10779">
        <v>1.92</v>
      </c>
      <c r="AG10779">
        <v>1.98</v>
      </c>
      <c r="AH10779">
        <v>1.7</v>
      </c>
      <c r="AI10779">
        <v>4.3</v>
      </c>
      <c r="AJ10779">
        <v>5.6</v>
      </c>
      <c r="AK10779">
        <v>1.64</v>
      </c>
      <c r="AL10779">
        <v>4.07</v>
      </c>
      <c r="AM10779">
        <v>5.25</v>
      </c>
      <c r="AN10779">
        <v>1.95</v>
      </c>
      <c r="AO10779">
        <v>2.0099999999999998</v>
      </c>
      <c r="AP10779">
        <v>1.9</v>
      </c>
      <c r="AQ10779">
        <v>1.94</v>
      </c>
      <c r="AR10779">
        <v>3</v>
      </c>
      <c r="AS10779">
        <v>0</v>
      </c>
    </row>
    <row r="10780" spans="1:45" x14ac:dyDescent="0.3">
      <c r="A10780" t="s">
        <v>11067</v>
      </c>
      <c r="B10780" t="s">
        <v>10925</v>
      </c>
      <c r="C10780">
        <v>14</v>
      </c>
      <c r="D10780" s="1">
        <v>44532</v>
      </c>
      <c r="E10780" s="2">
        <v>0.84375</v>
      </c>
      <c r="F10780" t="s">
        <v>79</v>
      </c>
      <c r="G10780" t="s">
        <v>45</v>
      </c>
      <c r="H10780">
        <v>3</v>
      </c>
      <c r="I10780">
        <v>2</v>
      </c>
      <c r="J10780" t="s">
        <v>51</v>
      </c>
      <c r="K10780">
        <v>1</v>
      </c>
      <c r="L10780">
        <v>1</v>
      </c>
      <c r="M10780" t="s">
        <v>61</v>
      </c>
      <c r="N10780" t="s">
        <v>4453</v>
      </c>
      <c r="O10780">
        <v>14</v>
      </c>
      <c r="P10780">
        <v>17</v>
      </c>
      <c r="Q10780">
        <v>10</v>
      </c>
      <c r="R10780">
        <v>8</v>
      </c>
      <c r="S10780">
        <v>3</v>
      </c>
      <c r="T10780">
        <v>8</v>
      </c>
      <c r="U10780">
        <v>9</v>
      </c>
      <c r="V10780">
        <v>10</v>
      </c>
      <c r="W10780">
        <v>1</v>
      </c>
      <c r="X10780">
        <v>0</v>
      </c>
      <c r="Y10780">
        <v>0</v>
      </c>
      <c r="Z10780">
        <v>0</v>
      </c>
      <c r="AA10780">
        <v>1.95</v>
      </c>
      <c r="AB10780">
        <v>3.75</v>
      </c>
      <c r="AC10780">
        <v>3.75</v>
      </c>
      <c r="AD10780" t="str">
        <f t="shared" si="337"/>
        <v>A</v>
      </c>
      <c r="AE10780" t="str">
        <f t="shared" si="338"/>
        <v>N</v>
      </c>
      <c r="AF10780">
        <v>1.8</v>
      </c>
      <c r="AG10780">
        <v>2</v>
      </c>
      <c r="AH10780">
        <v>2.1</v>
      </c>
      <c r="AI10780">
        <v>3.85</v>
      </c>
      <c r="AJ10780">
        <v>3.76</v>
      </c>
      <c r="AK10780">
        <v>2.02</v>
      </c>
      <c r="AL10780">
        <v>3.66</v>
      </c>
      <c r="AM10780">
        <v>3.66</v>
      </c>
      <c r="AN10780">
        <v>1.88</v>
      </c>
      <c r="AO10780">
        <v>2.13</v>
      </c>
      <c r="AP10780">
        <v>1.8</v>
      </c>
      <c r="AQ10780">
        <v>2.0499999999999998</v>
      </c>
      <c r="AR10780">
        <v>3</v>
      </c>
      <c r="AS10780">
        <v>0</v>
      </c>
    </row>
    <row r="10781" spans="1:45" x14ac:dyDescent="0.3">
      <c r="A10781" t="s">
        <v>11068</v>
      </c>
      <c r="B10781" t="s">
        <v>10925</v>
      </c>
      <c r="C10781">
        <v>15</v>
      </c>
      <c r="D10781" s="1">
        <v>44534</v>
      </c>
      <c r="E10781" s="2">
        <v>0.52083333333333337</v>
      </c>
      <c r="F10781" t="s">
        <v>75</v>
      </c>
      <c r="G10781" t="s">
        <v>53</v>
      </c>
      <c r="H10781">
        <v>3</v>
      </c>
      <c r="I10781">
        <v>2</v>
      </c>
      <c r="J10781" t="s">
        <v>51</v>
      </c>
      <c r="K10781">
        <v>1</v>
      </c>
      <c r="L10781">
        <v>2</v>
      </c>
      <c r="M10781" t="s">
        <v>47</v>
      </c>
      <c r="N10781" t="s">
        <v>4524</v>
      </c>
      <c r="O10781">
        <v>11</v>
      </c>
      <c r="P10781">
        <v>19</v>
      </c>
      <c r="Q10781">
        <v>5</v>
      </c>
      <c r="R10781">
        <v>7</v>
      </c>
      <c r="S10781">
        <v>1</v>
      </c>
      <c r="T10781">
        <v>9</v>
      </c>
      <c r="U10781">
        <v>10</v>
      </c>
      <c r="V10781">
        <v>10</v>
      </c>
      <c r="W10781">
        <v>1</v>
      </c>
      <c r="X10781">
        <v>3</v>
      </c>
      <c r="Y10781">
        <v>0</v>
      </c>
      <c r="Z10781">
        <v>0</v>
      </c>
      <c r="AA10781">
        <v>4.75</v>
      </c>
      <c r="AB10781">
        <v>3.6</v>
      </c>
      <c r="AC10781">
        <v>1.75</v>
      </c>
      <c r="AD10781" t="str">
        <f t="shared" si="337"/>
        <v>H</v>
      </c>
      <c r="AE10781" t="str">
        <f t="shared" si="338"/>
        <v>Y</v>
      </c>
      <c r="AF10781">
        <v>2</v>
      </c>
      <c r="AG10781">
        <v>1.8</v>
      </c>
      <c r="AH10781">
        <v>5</v>
      </c>
      <c r="AI10781">
        <v>3.75</v>
      </c>
      <c r="AJ10781">
        <v>1.9</v>
      </c>
      <c r="AK10781">
        <v>4.7</v>
      </c>
      <c r="AL10781">
        <v>3.6</v>
      </c>
      <c r="AM10781">
        <v>1.82</v>
      </c>
      <c r="AN10781">
        <v>2.15</v>
      </c>
      <c r="AO10781">
        <v>1.88</v>
      </c>
      <c r="AP10781">
        <v>2.06</v>
      </c>
      <c r="AQ10781">
        <v>1.8</v>
      </c>
      <c r="AR10781">
        <v>3</v>
      </c>
      <c r="AS10781">
        <v>0</v>
      </c>
    </row>
    <row r="10782" spans="1:45" x14ac:dyDescent="0.3">
      <c r="A10782" t="s">
        <v>11069</v>
      </c>
      <c r="B10782" t="s">
        <v>10925</v>
      </c>
      <c r="C10782">
        <v>15</v>
      </c>
      <c r="D10782" s="1">
        <v>44534</v>
      </c>
      <c r="E10782" s="2">
        <v>0.625</v>
      </c>
      <c r="F10782" t="s">
        <v>63</v>
      </c>
      <c r="G10782" t="s">
        <v>6329</v>
      </c>
      <c r="H10782">
        <v>1</v>
      </c>
      <c r="I10782">
        <v>0</v>
      </c>
      <c r="J10782" t="s">
        <v>51</v>
      </c>
      <c r="K10782">
        <v>1</v>
      </c>
      <c r="L10782">
        <v>0</v>
      </c>
      <c r="M10782" t="s">
        <v>51</v>
      </c>
      <c r="N10782" t="s">
        <v>8267</v>
      </c>
      <c r="O10782">
        <v>19</v>
      </c>
      <c r="P10782">
        <v>10</v>
      </c>
      <c r="Q10782">
        <v>4</v>
      </c>
      <c r="R10782">
        <v>1</v>
      </c>
      <c r="S10782">
        <v>10</v>
      </c>
      <c r="T10782">
        <v>3</v>
      </c>
      <c r="U10782">
        <v>11</v>
      </c>
      <c r="V10782">
        <v>9</v>
      </c>
      <c r="W10782">
        <v>1</v>
      </c>
      <c r="X10782">
        <v>1</v>
      </c>
      <c r="Y10782">
        <v>0</v>
      </c>
      <c r="Z10782">
        <v>0</v>
      </c>
      <c r="AA10782">
        <v>2.2999999999999998</v>
      </c>
      <c r="AB10782">
        <v>3.3</v>
      </c>
      <c r="AC10782">
        <v>3.2</v>
      </c>
      <c r="AD10782" t="str">
        <f t="shared" si="337"/>
        <v>A</v>
      </c>
      <c r="AE10782" t="str">
        <f t="shared" si="338"/>
        <v>N</v>
      </c>
      <c r="AF10782">
        <v>1.96</v>
      </c>
      <c r="AG10782">
        <v>1.94</v>
      </c>
      <c r="AH10782">
        <v>2.44</v>
      </c>
      <c r="AI10782">
        <v>3.59</v>
      </c>
      <c r="AJ10782">
        <v>3.26</v>
      </c>
      <c r="AK10782">
        <v>2.33</v>
      </c>
      <c r="AL10782">
        <v>3.35</v>
      </c>
      <c r="AM10782">
        <v>3.19</v>
      </c>
      <c r="AN10782">
        <v>2</v>
      </c>
      <c r="AO10782">
        <v>1.96</v>
      </c>
      <c r="AP10782">
        <v>1.94</v>
      </c>
      <c r="AQ10782">
        <v>1.9</v>
      </c>
      <c r="AR10782">
        <v>3</v>
      </c>
      <c r="AS10782">
        <v>0</v>
      </c>
    </row>
    <row r="10783" spans="1:45" x14ac:dyDescent="0.3">
      <c r="A10783" t="s">
        <v>11070</v>
      </c>
      <c r="B10783" t="s">
        <v>10925</v>
      </c>
      <c r="C10783">
        <v>15</v>
      </c>
      <c r="D10783" s="1">
        <v>44534</v>
      </c>
      <c r="E10783" s="2">
        <v>0.625</v>
      </c>
      <c r="F10783" t="s">
        <v>72</v>
      </c>
      <c r="G10783" t="s">
        <v>9392</v>
      </c>
      <c r="H10783">
        <v>1</v>
      </c>
      <c r="I10783">
        <v>1</v>
      </c>
      <c r="J10783" t="s">
        <v>61</v>
      </c>
      <c r="K10783">
        <v>1</v>
      </c>
      <c r="L10783">
        <v>0</v>
      </c>
      <c r="M10783" t="s">
        <v>51</v>
      </c>
      <c r="N10783" t="s">
        <v>6558</v>
      </c>
      <c r="O10783">
        <v>14</v>
      </c>
      <c r="P10783">
        <v>14</v>
      </c>
      <c r="Q10783">
        <v>4</v>
      </c>
      <c r="R10783">
        <v>4</v>
      </c>
      <c r="S10783">
        <v>6</v>
      </c>
      <c r="T10783">
        <v>2</v>
      </c>
      <c r="U10783">
        <v>15</v>
      </c>
      <c r="V10783">
        <v>12</v>
      </c>
      <c r="W10783">
        <v>4</v>
      </c>
      <c r="X10783">
        <v>2</v>
      </c>
      <c r="Y10783">
        <v>0</v>
      </c>
      <c r="Z10783">
        <v>0</v>
      </c>
      <c r="AA10783">
        <v>2.4500000000000002</v>
      </c>
      <c r="AB10783">
        <v>3.2</v>
      </c>
      <c r="AC10783">
        <v>3</v>
      </c>
      <c r="AD10783" t="str">
        <f t="shared" ref="AD10783:AD10846" si="339">IF(IF(AC10783&gt;AA10783,G10783,F10783)=F10783,"H","A")</f>
        <v>A</v>
      </c>
      <c r="AE10783" t="str">
        <f t="shared" si="338"/>
        <v>N</v>
      </c>
      <c r="AF10783">
        <v>2.2000000000000002</v>
      </c>
      <c r="AG10783">
        <v>1.66</v>
      </c>
      <c r="AH10783">
        <v>2.54</v>
      </c>
      <c r="AI10783">
        <v>3.4</v>
      </c>
      <c r="AJ10783">
        <v>3.26</v>
      </c>
      <c r="AK10783">
        <v>2.4500000000000002</v>
      </c>
      <c r="AL10783">
        <v>3.21</v>
      </c>
      <c r="AM10783">
        <v>3.1</v>
      </c>
      <c r="AN10783">
        <v>2.2799999999999998</v>
      </c>
      <c r="AO10783">
        <v>1.77</v>
      </c>
      <c r="AP10783">
        <v>2.17</v>
      </c>
      <c r="AQ10783">
        <v>1.72</v>
      </c>
      <c r="AR10783">
        <v>1</v>
      </c>
      <c r="AS10783">
        <v>1</v>
      </c>
    </row>
    <row r="10784" spans="1:45" x14ac:dyDescent="0.3">
      <c r="A10784" t="s">
        <v>11071</v>
      </c>
      <c r="B10784" t="s">
        <v>10925</v>
      </c>
      <c r="C10784">
        <v>15</v>
      </c>
      <c r="D10784" s="1">
        <v>44534</v>
      </c>
      <c r="E10784" s="2">
        <v>0.625</v>
      </c>
      <c r="F10784" t="s">
        <v>4016</v>
      </c>
      <c r="G10784" t="s">
        <v>56</v>
      </c>
      <c r="H10784">
        <v>0</v>
      </c>
      <c r="I10784">
        <v>1</v>
      </c>
      <c r="J10784" t="s">
        <v>47</v>
      </c>
      <c r="K10784">
        <v>0</v>
      </c>
      <c r="L10784">
        <v>0</v>
      </c>
      <c r="M10784" t="s">
        <v>61</v>
      </c>
      <c r="N10784" t="s">
        <v>9316</v>
      </c>
      <c r="O10784">
        <v>3</v>
      </c>
      <c r="P10784">
        <v>17</v>
      </c>
      <c r="Q10784">
        <v>1</v>
      </c>
      <c r="R10784">
        <v>5</v>
      </c>
      <c r="S10784">
        <v>2</v>
      </c>
      <c r="T10784">
        <v>8</v>
      </c>
      <c r="U10784">
        <v>4</v>
      </c>
      <c r="V10784">
        <v>7</v>
      </c>
      <c r="W10784">
        <v>2</v>
      </c>
      <c r="X10784">
        <v>2</v>
      </c>
      <c r="Y10784">
        <v>0</v>
      </c>
      <c r="Z10784">
        <v>0</v>
      </c>
      <c r="AA10784">
        <v>8</v>
      </c>
      <c r="AB10784">
        <v>4.75</v>
      </c>
      <c r="AC10784">
        <v>1.4</v>
      </c>
      <c r="AD10784" t="str">
        <f t="shared" si="339"/>
        <v>H</v>
      </c>
      <c r="AE10784" t="str">
        <f t="shared" si="338"/>
        <v>N</v>
      </c>
      <c r="AF10784">
        <v>1.66</v>
      </c>
      <c r="AG10784">
        <v>2.2000000000000002</v>
      </c>
      <c r="AH10784">
        <v>8.33</v>
      </c>
      <c r="AI10784">
        <v>5.19</v>
      </c>
      <c r="AJ10784">
        <v>1.47</v>
      </c>
      <c r="AK10784">
        <v>7.73</v>
      </c>
      <c r="AL10784">
        <v>4.75</v>
      </c>
      <c r="AM10784">
        <v>1.43</v>
      </c>
      <c r="AN10784">
        <v>1.75</v>
      </c>
      <c r="AO10784">
        <v>2.31</v>
      </c>
      <c r="AP10784">
        <v>1.7</v>
      </c>
      <c r="AQ10784">
        <v>2.21</v>
      </c>
      <c r="AR10784">
        <v>0</v>
      </c>
      <c r="AS10784">
        <v>3</v>
      </c>
    </row>
    <row r="10785" spans="1:45" x14ac:dyDescent="0.3">
      <c r="A10785" t="s">
        <v>11072</v>
      </c>
      <c r="B10785" t="s">
        <v>10925</v>
      </c>
      <c r="C10785">
        <v>15</v>
      </c>
      <c r="D10785" s="1">
        <v>44534</v>
      </c>
      <c r="E10785" s="2">
        <v>0.72916666666666663</v>
      </c>
      <c r="F10785" t="s">
        <v>2373</v>
      </c>
      <c r="G10785" t="s">
        <v>59</v>
      </c>
      <c r="H10785">
        <v>1</v>
      </c>
      <c r="I10785">
        <v>3</v>
      </c>
      <c r="J10785" t="s">
        <v>47</v>
      </c>
      <c r="K10785">
        <v>0</v>
      </c>
      <c r="L10785">
        <v>2</v>
      </c>
      <c r="M10785" t="s">
        <v>47</v>
      </c>
      <c r="N10785" t="s">
        <v>8631</v>
      </c>
      <c r="O10785">
        <v>11</v>
      </c>
      <c r="P10785">
        <v>26</v>
      </c>
      <c r="Q10785">
        <v>4</v>
      </c>
      <c r="R10785">
        <v>13</v>
      </c>
      <c r="S10785">
        <v>5</v>
      </c>
      <c r="T10785">
        <v>11</v>
      </c>
      <c r="U10785">
        <v>10</v>
      </c>
      <c r="V10785">
        <v>7</v>
      </c>
      <c r="W10785">
        <v>3</v>
      </c>
      <c r="X10785">
        <v>0</v>
      </c>
      <c r="Y10785">
        <v>0</v>
      </c>
      <c r="Z10785">
        <v>0</v>
      </c>
      <c r="AA10785">
        <v>12</v>
      </c>
      <c r="AB10785">
        <v>7</v>
      </c>
      <c r="AC10785">
        <v>1.2</v>
      </c>
      <c r="AD10785" t="str">
        <f t="shared" si="339"/>
        <v>H</v>
      </c>
      <c r="AE10785" t="str">
        <f t="shared" si="338"/>
        <v>N</v>
      </c>
      <c r="AF10785">
        <v>1.44</v>
      </c>
      <c r="AG10785">
        <v>2.75</v>
      </c>
      <c r="AH10785">
        <v>17</v>
      </c>
      <c r="AI10785">
        <v>7.7</v>
      </c>
      <c r="AJ10785">
        <v>1.23</v>
      </c>
      <c r="AK10785">
        <v>14.65</v>
      </c>
      <c r="AL10785">
        <v>7.19</v>
      </c>
      <c r="AM10785">
        <v>1.2</v>
      </c>
      <c r="AN10785">
        <v>1.48</v>
      </c>
      <c r="AO10785">
        <v>2.98</v>
      </c>
      <c r="AP10785">
        <v>1.44</v>
      </c>
      <c r="AQ10785">
        <v>2.8</v>
      </c>
      <c r="AR10785">
        <v>0</v>
      </c>
      <c r="AS10785">
        <v>3</v>
      </c>
    </row>
    <row r="10786" spans="1:45" x14ac:dyDescent="0.3">
      <c r="A10786" t="s">
        <v>11073</v>
      </c>
      <c r="B10786" t="s">
        <v>10925</v>
      </c>
      <c r="C10786">
        <v>15</v>
      </c>
      <c r="D10786" s="1">
        <v>44535</v>
      </c>
      <c r="E10786" s="2">
        <v>0.58333333333333337</v>
      </c>
      <c r="F10786" t="s">
        <v>60</v>
      </c>
      <c r="G10786" t="s">
        <v>10926</v>
      </c>
      <c r="H10786">
        <v>2</v>
      </c>
      <c r="I10786">
        <v>2</v>
      </c>
      <c r="J10786" t="s">
        <v>61</v>
      </c>
      <c r="K10786">
        <v>1</v>
      </c>
      <c r="L10786">
        <v>0</v>
      </c>
      <c r="M10786" t="s">
        <v>51</v>
      </c>
      <c r="N10786" t="s">
        <v>9741</v>
      </c>
      <c r="O10786">
        <v>13</v>
      </c>
      <c r="P10786">
        <v>9</v>
      </c>
      <c r="Q10786">
        <v>6</v>
      </c>
      <c r="R10786">
        <v>3</v>
      </c>
      <c r="S10786">
        <v>5</v>
      </c>
      <c r="T10786">
        <v>1</v>
      </c>
      <c r="U10786">
        <v>11</v>
      </c>
      <c r="V10786">
        <v>9</v>
      </c>
      <c r="W10786">
        <v>5</v>
      </c>
      <c r="X10786">
        <v>3</v>
      </c>
      <c r="Y10786">
        <v>0</v>
      </c>
      <c r="Z10786">
        <v>0</v>
      </c>
      <c r="AA10786">
        <v>1.95</v>
      </c>
      <c r="AB10786">
        <v>3.6</v>
      </c>
      <c r="AC10786">
        <v>3.8</v>
      </c>
      <c r="AD10786" t="str">
        <f t="shared" si="339"/>
        <v>A</v>
      </c>
      <c r="AE10786" t="str">
        <f t="shared" si="338"/>
        <v>N</v>
      </c>
      <c r="AF10786">
        <v>1.96</v>
      </c>
      <c r="AG10786">
        <v>1.94</v>
      </c>
      <c r="AH10786">
        <v>2</v>
      </c>
      <c r="AI10786">
        <v>3.8</v>
      </c>
      <c r="AJ10786">
        <v>4.2</v>
      </c>
      <c r="AK10786">
        <v>1.94</v>
      </c>
      <c r="AL10786">
        <v>3.62</v>
      </c>
      <c r="AM10786">
        <v>3.99</v>
      </c>
      <c r="AN10786">
        <v>1.96</v>
      </c>
      <c r="AO10786">
        <v>1.99</v>
      </c>
      <c r="AP10786">
        <v>1.92</v>
      </c>
      <c r="AQ10786">
        <v>1.92</v>
      </c>
      <c r="AR10786">
        <v>1</v>
      </c>
      <c r="AS10786">
        <v>1</v>
      </c>
    </row>
    <row r="10787" spans="1:45" x14ac:dyDescent="0.3">
      <c r="A10787" t="s">
        <v>11074</v>
      </c>
      <c r="B10787" t="s">
        <v>10925</v>
      </c>
      <c r="C10787">
        <v>15</v>
      </c>
      <c r="D10787" s="1">
        <v>44535</v>
      </c>
      <c r="E10787" s="2">
        <v>0.58333333333333337</v>
      </c>
      <c r="F10787" t="s">
        <v>79</v>
      </c>
      <c r="G10787" t="s">
        <v>454</v>
      </c>
      <c r="H10787">
        <v>1</v>
      </c>
      <c r="I10787">
        <v>0</v>
      </c>
      <c r="J10787" t="s">
        <v>51</v>
      </c>
      <c r="K10787">
        <v>0</v>
      </c>
      <c r="L10787">
        <v>0</v>
      </c>
      <c r="M10787" t="s">
        <v>61</v>
      </c>
      <c r="N10787" t="s">
        <v>7753</v>
      </c>
      <c r="O10787">
        <v>16</v>
      </c>
      <c r="P10787">
        <v>8</v>
      </c>
      <c r="Q10787">
        <v>3</v>
      </c>
      <c r="R10787">
        <v>2</v>
      </c>
      <c r="S10787">
        <v>9</v>
      </c>
      <c r="T10787">
        <v>6</v>
      </c>
      <c r="U10787">
        <v>16</v>
      </c>
      <c r="V10787">
        <v>9</v>
      </c>
      <c r="W10787">
        <v>2</v>
      </c>
      <c r="X10787">
        <v>2</v>
      </c>
      <c r="Y10787">
        <v>0</v>
      </c>
      <c r="Z10787">
        <v>0</v>
      </c>
      <c r="AA10787">
        <v>1.5</v>
      </c>
      <c r="AB10787">
        <v>4.33</v>
      </c>
      <c r="AC10787">
        <v>6.5</v>
      </c>
      <c r="AD10787" t="str">
        <f t="shared" si="339"/>
        <v>A</v>
      </c>
      <c r="AE10787" t="str">
        <f t="shared" si="338"/>
        <v>N</v>
      </c>
      <c r="AF10787">
        <v>1.8</v>
      </c>
      <c r="AG10787">
        <v>2</v>
      </c>
      <c r="AH10787">
        <v>1.61</v>
      </c>
      <c r="AI10787">
        <v>4.45</v>
      </c>
      <c r="AJ10787">
        <v>6.6</v>
      </c>
      <c r="AK10787">
        <v>1.57</v>
      </c>
      <c r="AL10787">
        <v>4.1900000000000004</v>
      </c>
      <c r="AM10787">
        <v>6.09</v>
      </c>
      <c r="AN10787">
        <v>1.85</v>
      </c>
      <c r="AO10787">
        <v>2.16</v>
      </c>
      <c r="AP10787">
        <v>1.77</v>
      </c>
      <c r="AQ10787">
        <v>2.09</v>
      </c>
      <c r="AR10787">
        <v>3</v>
      </c>
      <c r="AS10787">
        <v>0</v>
      </c>
    </row>
    <row r="10788" spans="1:45" x14ac:dyDescent="0.3">
      <c r="A10788" t="s">
        <v>11075</v>
      </c>
      <c r="B10788" t="s">
        <v>10925</v>
      </c>
      <c r="C10788">
        <v>15</v>
      </c>
      <c r="D10788" s="1">
        <v>44535</v>
      </c>
      <c r="E10788" s="2">
        <v>0.58333333333333337</v>
      </c>
      <c r="F10788" t="s">
        <v>64</v>
      </c>
      <c r="G10788" t="s">
        <v>78</v>
      </c>
      <c r="H10788">
        <v>3</v>
      </c>
      <c r="I10788">
        <v>0</v>
      </c>
      <c r="J10788" t="s">
        <v>51</v>
      </c>
      <c r="K10788">
        <v>1</v>
      </c>
      <c r="L10788">
        <v>0</v>
      </c>
      <c r="M10788" t="s">
        <v>51</v>
      </c>
      <c r="N10788" t="s">
        <v>10982</v>
      </c>
      <c r="O10788">
        <v>17</v>
      </c>
      <c r="P10788">
        <v>10</v>
      </c>
      <c r="Q10788">
        <v>7</v>
      </c>
      <c r="R10788">
        <v>1</v>
      </c>
      <c r="S10788">
        <v>6</v>
      </c>
      <c r="T10788">
        <v>4</v>
      </c>
      <c r="U10788">
        <v>11</v>
      </c>
      <c r="V10788">
        <v>4</v>
      </c>
      <c r="W10788">
        <v>1</v>
      </c>
      <c r="X10788">
        <v>2</v>
      </c>
      <c r="Y10788">
        <v>0</v>
      </c>
      <c r="Z10788">
        <v>0</v>
      </c>
      <c r="AA10788">
        <v>1.36</v>
      </c>
      <c r="AB10788">
        <v>5</v>
      </c>
      <c r="AC10788">
        <v>8.5</v>
      </c>
      <c r="AD10788" t="str">
        <f t="shared" si="339"/>
        <v>A</v>
      </c>
      <c r="AE10788" t="str">
        <f t="shared" si="338"/>
        <v>N</v>
      </c>
      <c r="AF10788">
        <v>1.87</v>
      </c>
      <c r="AG10788">
        <v>2.0299999999999998</v>
      </c>
      <c r="AH10788">
        <v>1.45</v>
      </c>
      <c r="AI10788">
        <v>5</v>
      </c>
      <c r="AJ10788">
        <v>8.5</v>
      </c>
      <c r="AK10788">
        <v>1.41</v>
      </c>
      <c r="AL10788">
        <v>4.75</v>
      </c>
      <c r="AM10788">
        <v>8.11</v>
      </c>
      <c r="AN10788">
        <v>1.91</v>
      </c>
      <c r="AO10788">
        <v>2.08</v>
      </c>
      <c r="AP10788">
        <v>1.84</v>
      </c>
      <c r="AQ10788">
        <v>2</v>
      </c>
      <c r="AR10788">
        <v>3</v>
      </c>
      <c r="AS10788">
        <v>0</v>
      </c>
    </row>
    <row r="10789" spans="1:45" x14ac:dyDescent="0.3">
      <c r="A10789" t="s">
        <v>11076</v>
      </c>
      <c r="B10789" t="s">
        <v>10925</v>
      </c>
      <c r="C10789">
        <v>15</v>
      </c>
      <c r="D10789" s="1">
        <v>44535</v>
      </c>
      <c r="E10789" s="2">
        <v>0.6875</v>
      </c>
      <c r="F10789" t="s">
        <v>49</v>
      </c>
      <c r="G10789" t="s">
        <v>463</v>
      </c>
      <c r="H10789">
        <v>2</v>
      </c>
      <c r="I10789">
        <v>1</v>
      </c>
      <c r="J10789" t="s">
        <v>51</v>
      </c>
      <c r="K10789">
        <v>1</v>
      </c>
      <c r="L10789">
        <v>1</v>
      </c>
      <c r="M10789" t="s">
        <v>61</v>
      </c>
      <c r="N10789" t="s">
        <v>6721</v>
      </c>
      <c r="O10789">
        <v>13</v>
      </c>
      <c r="P10789">
        <v>12</v>
      </c>
      <c r="Q10789">
        <v>4</v>
      </c>
      <c r="R10789">
        <v>5</v>
      </c>
      <c r="S10789">
        <v>3</v>
      </c>
      <c r="T10789">
        <v>6</v>
      </c>
      <c r="U10789">
        <v>8</v>
      </c>
      <c r="V10789">
        <v>25</v>
      </c>
      <c r="W10789">
        <v>1</v>
      </c>
      <c r="X10789">
        <v>1</v>
      </c>
      <c r="Y10789">
        <v>0</v>
      </c>
      <c r="Z10789">
        <v>0</v>
      </c>
      <c r="AA10789">
        <v>2.37</v>
      </c>
      <c r="AB10789">
        <v>3.4</v>
      </c>
      <c r="AC10789">
        <v>3</v>
      </c>
      <c r="AD10789" t="str">
        <f t="shared" si="339"/>
        <v>A</v>
      </c>
      <c r="AE10789" t="str">
        <f t="shared" si="338"/>
        <v>N</v>
      </c>
      <c r="AF10789">
        <v>1.9</v>
      </c>
      <c r="AG10789">
        <v>2</v>
      </c>
      <c r="AH10789">
        <v>2.5099999999999998</v>
      </c>
      <c r="AI10789">
        <v>3.66</v>
      </c>
      <c r="AJ10789">
        <v>3.19</v>
      </c>
      <c r="AK10789">
        <v>2.36</v>
      </c>
      <c r="AL10789">
        <v>3.45</v>
      </c>
      <c r="AM10789">
        <v>3.03</v>
      </c>
      <c r="AN10789">
        <v>1.93</v>
      </c>
      <c r="AO10789">
        <v>2.02</v>
      </c>
      <c r="AP10789">
        <v>1.87</v>
      </c>
      <c r="AQ10789">
        <v>1.97</v>
      </c>
      <c r="AR10789">
        <v>3</v>
      </c>
      <c r="AS10789">
        <v>0</v>
      </c>
    </row>
    <row r="10790" spans="1:45" x14ac:dyDescent="0.3">
      <c r="A10790" t="s">
        <v>11077</v>
      </c>
      <c r="B10790" t="s">
        <v>10925</v>
      </c>
      <c r="C10790">
        <v>15</v>
      </c>
      <c r="D10790" s="1">
        <v>44536</v>
      </c>
      <c r="E10790" s="2">
        <v>0.83333333333333337</v>
      </c>
      <c r="F10790" t="s">
        <v>73</v>
      </c>
      <c r="G10790" t="s">
        <v>45</v>
      </c>
      <c r="H10790">
        <v>2</v>
      </c>
      <c r="I10790">
        <v>1</v>
      </c>
      <c r="J10790" t="s">
        <v>51</v>
      </c>
      <c r="K10790">
        <v>0</v>
      </c>
      <c r="L10790">
        <v>1</v>
      </c>
      <c r="M10790" t="s">
        <v>47</v>
      </c>
      <c r="N10790" t="s">
        <v>3639</v>
      </c>
      <c r="O10790">
        <v>11</v>
      </c>
      <c r="P10790">
        <v>10</v>
      </c>
      <c r="Q10790">
        <v>5</v>
      </c>
      <c r="R10790">
        <v>3</v>
      </c>
      <c r="S10790">
        <v>3</v>
      </c>
      <c r="T10790">
        <v>3</v>
      </c>
      <c r="U10790">
        <v>8</v>
      </c>
      <c r="V10790">
        <v>12</v>
      </c>
      <c r="W10790">
        <v>2</v>
      </c>
      <c r="X10790">
        <v>2</v>
      </c>
      <c r="Y10790">
        <v>0</v>
      </c>
      <c r="Z10790">
        <v>0</v>
      </c>
      <c r="AA10790">
        <v>3.4</v>
      </c>
      <c r="AB10790">
        <v>3.5</v>
      </c>
      <c r="AC10790">
        <v>2.1</v>
      </c>
      <c r="AD10790" t="str">
        <f t="shared" si="339"/>
        <v>H</v>
      </c>
      <c r="AE10790" t="str">
        <f t="shared" si="338"/>
        <v>Y</v>
      </c>
      <c r="AF10790">
        <v>2.06</v>
      </c>
      <c r="AG10790">
        <v>1.84</v>
      </c>
      <c r="AH10790">
        <v>3.62</v>
      </c>
      <c r="AI10790">
        <v>3.7</v>
      </c>
      <c r="AJ10790">
        <v>2.2599999999999998</v>
      </c>
      <c r="AK10790">
        <v>3.38</v>
      </c>
      <c r="AL10790">
        <v>3.52</v>
      </c>
      <c r="AM10790">
        <v>2.16</v>
      </c>
      <c r="AN10790">
        <v>2.13</v>
      </c>
      <c r="AO10790">
        <v>1.87</v>
      </c>
      <c r="AP10790">
        <v>2.04</v>
      </c>
      <c r="AQ10790">
        <v>1.81</v>
      </c>
      <c r="AR10790">
        <v>3</v>
      </c>
      <c r="AS10790">
        <v>0</v>
      </c>
    </row>
    <row r="10791" spans="1:45" x14ac:dyDescent="0.3">
      <c r="A10791" t="s">
        <v>11078</v>
      </c>
      <c r="B10791" t="s">
        <v>10925</v>
      </c>
      <c r="C10791">
        <v>16</v>
      </c>
      <c r="D10791" s="1">
        <v>44540</v>
      </c>
      <c r="E10791" s="2">
        <v>0.83333333333333337</v>
      </c>
      <c r="F10791" t="s">
        <v>10926</v>
      </c>
      <c r="G10791" t="s">
        <v>2373</v>
      </c>
      <c r="H10791">
        <v>2</v>
      </c>
      <c r="I10791">
        <v>1</v>
      </c>
      <c r="J10791" t="s">
        <v>51</v>
      </c>
      <c r="K10791">
        <v>0</v>
      </c>
      <c r="L10791">
        <v>1</v>
      </c>
      <c r="M10791" t="s">
        <v>47</v>
      </c>
      <c r="N10791" t="s">
        <v>6721</v>
      </c>
      <c r="O10791">
        <v>14</v>
      </c>
      <c r="P10791">
        <v>6</v>
      </c>
      <c r="Q10791">
        <v>5</v>
      </c>
      <c r="R10791">
        <v>2</v>
      </c>
      <c r="S10791">
        <v>8</v>
      </c>
      <c r="T10791">
        <v>2</v>
      </c>
      <c r="U10791">
        <v>12</v>
      </c>
      <c r="V10791">
        <v>18</v>
      </c>
      <c r="W10791">
        <v>4</v>
      </c>
      <c r="X10791">
        <v>0</v>
      </c>
      <c r="Y10791">
        <v>0</v>
      </c>
      <c r="Z10791">
        <v>0</v>
      </c>
      <c r="AA10791">
        <v>2.25</v>
      </c>
      <c r="AB10791">
        <v>3.3</v>
      </c>
      <c r="AC10791">
        <v>3.3</v>
      </c>
      <c r="AD10791" t="str">
        <f t="shared" si="339"/>
        <v>A</v>
      </c>
      <c r="AE10791" t="str">
        <f t="shared" si="338"/>
        <v>N</v>
      </c>
      <c r="AF10791">
        <v>2.0099999999999998</v>
      </c>
      <c r="AG10791">
        <v>1.89</v>
      </c>
      <c r="AH10791">
        <v>2.36</v>
      </c>
      <c r="AI10791">
        <v>3.45</v>
      </c>
      <c r="AJ10791">
        <v>3.45</v>
      </c>
      <c r="AK10791">
        <v>2.29</v>
      </c>
      <c r="AL10791">
        <v>3.32</v>
      </c>
      <c r="AM10791">
        <v>3.34</v>
      </c>
      <c r="AN10791">
        <v>2.1</v>
      </c>
      <c r="AO10791">
        <v>1.93</v>
      </c>
      <c r="AP10791">
        <v>1.99</v>
      </c>
      <c r="AQ10791">
        <v>1.85</v>
      </c>
      <c r="AR10791">
        <v>3</v>
      </c>
      <c r="AS10791">
        <v>0</v>
      </c>
    </row>
    <row r="10792" spans="1:45" x14ac:dyDescent="0.3">
      <c r="A10792" t="s">
        <v>11079</v>
      </c>
      <c r="B10792" t="s">
        <v>10925</v>
      </c>
      <c r="C10792">
        <v>16</v>
      </c>
      <c r="D10792" s="1">
        <v>44541</v>
      </c>
      <c r="E10792" s="2">
        <v>0.52083333333333337</v>
      </c>
      <c r="F10792" t="s">
        <v>59</v>
      </c>
      <c r="G10792" t="s">
        <v>4016</v>
      </c>
      <c r="H10792">
        <v>1</v>
      </c>
      <c r="I10792">
        <v>0</v>
      </c>
      <c r="J10792" t="s">
        <v>51</v>
      </c>
      <c r="K10792">
        <v>0</v>
      </c>
      <c r="L10792">
        <v>0</v>
      </c>
      <c r="M10792" t="s">
        <v>61</v>
      </c>
      <c r="N10792" t="s">
        <v>6912</v>
      </c>
      <c r="O10792">
        <v>24</v>
      </c>
      <c r="P10792">
        <v>2</v>
      </c>
      <c r="Q10792">
        <v>10</v>
      </c>
      <c r="R10792">
        <v>1</v>
      </c>
      <c r="S10792">
        <v>14</v>
      </c>
      <c r="T10792">
        <v>1</v>
      </c>
      <c r="U10792">
        <v>12</v>
      </c>
      <c r="V10792">
        <v>5</v>
      </c>
      <c r="W10792">
        <v>3</v>
      </c>
      <c r="X10792">
        <v>2</v>
      </c>
      <c r="Y10792">
        <v>0</v>
      </c>
      <c r="Z10792">
        <v>1</v>
      </c>
      <c r="AA10792">
        <v>1.1399999999999999</v>
      </c>
      <c r="AB10792">
        <v>8</v>
      </c>
      <c r="AC10792">
        <v>19</v>
      </c>
      <c r="AD10792" t="str">
        <f t="shared" si="339"/>
        <v>A</v>
      </c>
      <c r="AE10792" t="str">
        <f t="shared" si="338"/>
        <v>N</v>
      </c>
      <c r="AF10792">
        <v>1.53</v>
      </c>
      <c r="AG10792">
        <v>2.5</v>
      </c>
      <c r="AH10792">
        <v>1.19</v>
      </c>
      <c r="AI10792">
        <v>8.8000000000000007</v>
      </c>
      <c r="AJ10792">
        <v>25</v>
      </c>
      <c r="AK10792">
        <v>1.1599999999999999</v>
      </c>
      <c r="AL10792">
        <v>8.11</v>
      </c>
      <c r="AM10792">
        <v>20.350000000000001</v>
      </c>
      <c r="AN10792">
        <v>1.58</v>
      </c>
      <c r="AO10792">
        <v>2.57</v>
      </c>
      <c r="AP10792">
        <v>1.55</v>
      </c>
      <c r="AQ10792">
        <v>2.4900000000000002</v>
      </c>
      <c r="AR10792">
        <v>3</v>
      </c>
      <c r="AS10792">
        <v>0</v>
      </c>
    </row>
    <row r="10793" spans="1:45" x14ac:dyDescent="0.3">
      <c r="A10793" t="s">
        <v>11080</v>
      </c>
      <c r="B10793" t="s">
        <v>10925</v>
      </c>
      <c r="C10793">
        <v>16</v>
      </c>
      <c r="D10793" s="1">
        <v>44541</v>
      </c>
      <c r="E10793" s="2">
        <v>0.625</v>
      </c>
      <c r="F10793" t="s">
        <v>45</v>
      </c>
      <c r="G10793" t="s">
        <v>72</v>
      </c>
      <c r="H10793">
        <v>3</v>
      </c>
      <c r="I10793">
        <v>0</v>
      </c>
      <c r="J10793" t="s">
        <v>51</v>
      </c>
      <c r="K10793">
        <v>2</v>
      </c>
      <c r="L10793">
        <v>0</v>
      </c>
      <c r="M10793" t="s">
        <v>51</v>
      </c>
      <c r="N10793" t="s">
        <v>10982</v>
      </c>
      <c r="O10793">
        <v>15</v>
      </c>
      <c r="P10793">
        <v>11</v>
      </c>
      <c r="Q10793">
        <v>5</v>
      </c>
      <c r="R10793">
        <v>6</v>
      </c>
      <c r="S10793">
        <v>9</v>
      </c>
      <c r="T10793">
        <v>8</v>
      </c>
      <c r="U10793">
        <v>5</v>
      </c>
      <c r="V10793">
        <v>9</v>
      </c>
      <c r="W10793">
        <v>2</v>
      </c>
      <c r="X10793">
        <v>0</v>
      </c>
      <c r="Y10793">
        <v>0</v>
      </c>
      <c r="Z10793">
        <v>0</v>
      </c>
      <c r="AA10793">
        <v>1.61</v>
      </c>
      <c r="AB10793">
        <v>4</v>
      </c>
      <c r="AC10793">
        <v>5.5</v>
      </c>
      <c r="AD10793" t="str">
        <f t="shared" si="339"/>
        <v>A</v>
      </c>
      <c r="AE10793" t="str">
        <f t="shared" si="338"/>
        <v>N</v>
      </c>
      <c r="AF10793">
        <v>1.8</v>
      </c>
      <c r="AG10793">
        <v>2</v>
      </c>
      <c r="AH10793">
        <v>1.71</v>
      </c>
      <c r="AI10793">
        <v>4.25</v>
      </c>
      <c r="AJ10793">
        <v>5.61</v>
      </c>
      <c r="AK10793">
        <v>1.67</v>
      </c>
      <c r="AL10793">
        <v>3.99</v>
      </c>
      <c r="AM10793">
        <v>5.32</v>
      </c>
      <c r="AN10793">
        <v>1.85</v>
      </c>
      <c r="AO10793">
        <v>2.14</v>
      </c>
      <c r="AP10793">
        <v>1.79</v>
      </c>
      <c r="AQ10793">
        <v>2.06</v>
      </c>
      <c r="AR10793">
        <v>3</v>
      </c>
      <c r="AS10793">
        <v>0</v>
      </c>
    </row>
    <row r="10794" spans="1:45" x14ac:dyDescent="0.3">
      <c r="A10794" t="s">
        <v>11081</v>
      </c>
      <c r="B10794" t="s">
        <v>10925</v>
      </c>
      <c r="C10794">
        <v>16</v>
      </c>
      <c r="D10794" s="1">
        <v>44541</v>
      </c>
      <c r="E10794" s="2">
        <v>0.625</v>
      </c>
      <c r="F10794" t="s">
        <v>53</v>
      </c>
      <c r="G10794" t="s">
        <v>60</v>
      </c>
      <c r="H10794">
        <v>3</v>
      </c>
      <c r="I10794">
        <v>2</v>
      </c>
      <c r="J10794" t="s">
        <v>51</v>
      </c>
      <c r="K10794">
        <v>1</v>
      </c>
      <c r="L10794">
        <v>1</v>
      </c>
      <c r="M10794" t="s">
        <v>61</v>
      </c>
      <c r="N10794" t="s">
        <v>9316</v>
      </c>
      <c r="O10794">
        <v>16</v>
      </c>
      <c r="P10794">
        <v>12</v>
      </c>
      <c r="Q10794">
        <v>6</v>
      </c>
      <c r="R10794">
        <v>5</v>
      </c>
      <c r="S10794">
        <v>5</v>
      </c>
      <c r="T10794">
        <v>2</v>
      </c>
      <c r="U10794">
        <v>9</v>
      </c>
      <c r="V10794">
        <v>15</v>
      </c>
      <c r="W10794">
        <v>2</v>
      </c>
      <c r="X10794">
        <v>5</v>
      </c>
      <c r="Y10794">
        <v>0</v>
      </c>
      <c r="Z10794">
        <v>0</v>
      </c>
      <c r="AA10794">
        <v>1.25</v>
      </c>
      <c r="AB10794">
        <v>5.75</v>
      </c>
      <c r="AC10794">
        <v>12</v>
      </c>
      <c r="AD10794" t="str">
        <f t="shared" si="339"/>
        <v>A</v>
      </c>
      <c r="AE10794" t="str">
        <f t="shared" si="338"/>
        <v>N</v>
      </c>
      <c r="AF10794">
        <v>1.57</v>
      </c>
      <c r="AG10794">
        <v>2.37</v>
      </c>
      <c r="AH10794">
        <v>1.32</v>
      </c>
      <c r="AI10794">
        <v>6.25</v>
      </c>
      <c r="AJ10794">
        <v>13.75</v>
      </c>
      <c r="AK10794">
        <v>1.28</v>
      </c>
      <c r="AL10794">
        <v>5.95</v>
      </c>
      <c r="AM10794">
        <v>11.46</v>
      </c>
      <c r="AN10794">
        <v>1.66</v>
      </c>
      <c r="AO10794">
        <v>2.5</v>
      </c>
      <c r="AP10794">
        <v>1.59</v>
      </c>
      <c r="AQ10794">
        <v>2.4</v>
      </c>
      <c r="AR10794">
        <v>3</v>
      </c>
      <c r="AS10794">
        <v>0</v>
      </c>
    </row>
    <row r="10795" spans="1:45" x14ac:dyDescent="0.3">
      <c r="A10795" t="s">
        <v>11082</v>
      </c>
      <c r="B10795" t="s">
        <v>10925</v>
      </c>
      <c r="C10795">
        <v>16</v>
      </c>
      <c r="D10795" s="1">
        <v>44541</v>
      </c>
      <c r="E10795" s="2">
        <v>0.625</v>
      </c>
      <c r="F10795" t="s">
        <v>56</v>
      </c>
      <c r="G10795" t="s">
        <v>49</v>
      </c>
      <c r="H10795">
        <v>1</v>
      </c>
      <c r="I10795">
        <v>0</v>
      </c>
      <c r="J10795" t="s">
        <v>51</v>
      </c>
      <c r="K10795">
        <v>0</v>
      </c>
      <c r="L10795">
        <v>0</v>
      </c>
      <c r="M10795" t="s">
        <v>61</v>
      </c>
      <c r="N10795" t="s">
        <v>5950</v>
      </c>
      <c r="O10795">
        <v>20</v>
      </c>
      <c r="P10795">
        <v>4</v>
      </c>
      <c r="Q10795">
        <v>5</v>
      </c>
      <c r="R10795">
        <v>0</v>
      </c>
      <c r="S10795">
        <v>11</v>
      </c>
      <c r="T10795">
        <v>3</v>
      </c>
      <c r="U10795">
        <v>13</v>
      </c>
      <c r="V10795">
        <v>6</v>
      </c>
      <c r="W10795">
        <v>1</v>
      </c>
      <c r="X10795">
        <v>2</v>
      </c>
      <c r="Y10795">
        <v>0</v>
      </c>
      <c r="Z10795">
        <v>0</v>
      </c>
      <c r="AA10795">
        <v>1.2</v>
      </c>
      <c r="AB10795">
        <v>7</v>
      </c>
      <c r="AC10795">
        <v>13</v>
      </c>
      <c r="AD10795" t="str">
        <f t="shared" si="339"/>
        <v>A</v>
      </c>
      <c r="AE10795" t="str">
        <f t="shared" si="338"/>
        <v>N</v>
      </c>
      <c r="AF10795">
        <v>1.4</v>
      </c>
      <c r="AG10795">
        <v>3</v>
      </c>
      <c r="AH10795">
        <v>1.27</v>
      </c>
      <c r="AI10795">
        <v>7.25</v>
      </c>
      <c r="AJ10795">
        <v>13.04</v>
      </c>
      <c r="AK10795">
        <v>1.23</v>
      </c>
      <c r="AL10795">
        <v>6.85</v>
      </c>
      <c r="AM10795">
        <v>11.92</v>
      </c>
      <c r="AN10795">
        <v>1.44</v>
      </c>
      <c r="AO10795">
        <v>3.13</v>
      </c>
      <c r="AP10795">
        <v>1.4</v>
      </c>
      <c r="AQ10795">
        <v>2.97</v>
      </c>
      <c r="AR10795">
        <v>3</v>
      </c>
      <c r="AS10795">
        <v>0</v>
      </c>
    </row>
    <row r="10796" spans="1:45" x14ac:dyDescent="0.3">
      <c r="A10796" t="s">
        <v>11083</v>
      </c>
      <c r="B10796" t="s">
        <v>10925</v>
      </c>
      <c r="C10796">
        <v>16</v>
      </c>
      <c r="D10796" s="1">
        <v>44541</v>
      </c>
      <c r="E10796" s="2">
        <v>0.72916666666666663</v>
      </c>
      <c r="F10796" t="s">
        <v>78</v>
      </c>
      <c r="G10796" t="s">
        <v>79</v>
      </c>
      <c r="H10796">
        <v>0</v>
      </c>
      <c r="I10796">
        <v>1</v>
      </c>
      <c r="J10796" t="s">
        <v>47</v>
      </c>
      <c r="K10796">
        <v>0</v>
      </c>
      <c r="L10796">
        <v>0</v>
      </c>
      <c r="M10796" t="s">
        <v>61</v>
      </c>
      <c r="N10796" t="s">
        <v>10386</v>
      </c>
      <c r="O10796">
        <v>11</v>
      </c>
      <c r="P10796">
        <v>13</v>
      </c>
      <c r="Q10796">
        <v>5</v>
      </c>
      <c r="R10796">
        <v>5</v>
      </c>
      <c r="S10796">
        <v>8</v>
      </c>
      <c r="T10796">
        <v>6</v>
      </c>
      <c r="U10796">
        <v>6</v>
      </c>
      <c r="V10796">
        <v>17</v>
      </c>
      <c r="W10796">
        <v>1</v>
      </c>
      <c r="X10796">
        <v>1</v>
      </c>
      <c r="Y10796">
        <v>0</v>
      </c>
      <c r="Z10796">
        <v>0</v>
      </c>
      <c r="AA10796">
        <v>7</v>
      </c>
      <c r="AB10796">
        <v>4.5</v>
      </c>
      <c r="AC10796">
        <v>1.45</v>
      </c>
      <c r="AD10796" t="str">
        <f t="shared" si="339"/>
        <v>H</v>
      </c>
      <c r="AE10796" t="str">
        <f t="shared" si="338"/>
        <v>N</v>
      </c>
      <c r="AF10796">
        <v>1.72</v>
      </c>
      <c r="AG10796">
        <v>2.1</v>
      </c>
      <c r="AH10796">
        <v>7.52</v>
      </c>
      <c r="AI10796">
        <v>4.9400000000000004</v>
      </c>
      <c r="AJ10796">
        <v>1.47</v>
      </c>
      <c r="AK10796">
        <v>7.25</v>
      </c>
      <c r="AL10796">
        <v>4.7300000000000004</v>
      </c>
      <c r="AM10796">
        <v>1.45</v>
      </c>
      <c r="AN10796">
        <v>1.76</v>
      </c>
      <c r="AO10796">
        <v>2.2400000000000002</v>
      </c>
      <c r="AP10796">
        <v>1.71</v>
      </c>
      <c r="AQ10796">
        <v>2.1800000000000002</v>
      </c>
      <c r="AR10796">
        <v>0</v>
      </c>
      <c r="AS10796">
        <v>3</v>
      </c>
    </row>
    <row r="10797" spans="1:45" x14ac:dyDescent="0.3">
      <c r="A10797" t="s">
        <v>11084</v>
      </c>
      <c r="B10797" t="s">
        <v>10925</v>
      </c>
      <c r="C10797">
        <v>16</v>
      </c>
      <c r="D10797" s="1">
        <v>44542</v>
      </c>
      <c r="E10797" s="2">
        <v>0.58333333333333337</v>
      </c>
      <c r="F10797" t="s">
        <v>6329</v>
      </c>
      <c r="G10797" t="s">
        <v>75</v>
      </c>
      <c r="H10797">
        <v>0</v>
      </c>
      <c r="I10797">
        <v>0</v>
      </c>
      <c r="J10797" t="s">
        <v>61</v>
      </c>
      <c r="K10797">
        <v>0</v>
      </c>
      <c r="L10797">
        <v>0</v>
      </c>
      <c r="M10797" t="s">
        <v>61</v>
      </c>
      <c r="N10797" t="s">
        <v>8363</v>
      </c>
      <c r="O10797">
        <v>9</v>
      </c>
      <c r="P10797">
        <v>16</v>
      </c>
      <c r="Q10797">
        <v>1</v>
      </c>
      <c r="R10797">
        <v>3</v>
      </c>
      <c r="S10797">
        <v>6</v>
      </c>
      <c r="T10797">
        <v>4</v>
      </c>
      <c r="U10797">
        <v>13</v>
      </c>
      <c r="V10797">
        <v>11</v>
      </c>
      <c r="W10797">
        <v>2</v>
      </c>
      <c r="X10797">
        <v>1</v>
      </c>
      <c r="Y10797">
        <v>0</v>
      </c>
      <c r="Z10797">
        <v>0</v>
      </c>
      <c r="AA10797">
        <v>3.6</v>
      </c>
      <c r="AB10797">
        <v>3.6</v>
      </c>
      <c r="AC10797">
        <v>2</v>
      </c>
      <c r="AD10797" t="str">
        <f t="shared" si="339"/>
        <v>H</v>
      </c>
      <c r="AE10797" t="str">
        <f t="shared" si="338"/>
        <v>N</v>
      </c>
      <c r="AF10797">
        <v>1.87</v>
      </c>
      <c r="AG10797">
        <v>2.0299999999999998</v>
      </c>
      <c r="AH10797">
        <v>3.75</v>
      </c>
      <c r="AI10797">
        <v>3.77</v>
      </c>
      <c r="AJ10797">
        <v>2.12</v>
      </c>
      <c r="AK10797">
        <v>3.61</v>
      </c>
      <c r="AL10797">
        <v>3.64</v>
      </c>
      <c r="AM10797">
        <v>2.0499999999999998</v>
      </c>
      <c r="AN10797">
        <v>1.9</v>
      </c>
      <c r="AO10797">
        <v>2.08</v>
      </c>
      <c r="AP10797">
        <v>1.84</v>
      </c>
      <c r="AQ10797">
        <v>2</v>
      </c>
      <c r="AR10797">
        <v>1</v>
      </c>
      <c r="AS10797">
        <v>1</v>
      </c>
    </row>
    <row r="10798" spans="1:45" x14ac:dyDescent="0.3">
      <c r="A10798" t="s">
        <v>11085</v>
      </c>
      <c r="B10798" t="s">
        <v>10925</v>
      </c>
      <c r="C10798">
        <v>16</v>
      </c>
      <c r="D10798" s="1">
        <v>44542</v>
      </c>
      <c r="E10798" s="2">
        <v>0.58333333333333337</v>
      </c>
      <c r="F10798" t="s">
        <v>463</v>
      </c>
      <c r="G10798" t="s">
        <v>63</v>
      </c>
      <c r="H10798">
        <v>4</v>
      </c>
      <c r="I10798">
        <v>0</v>
      </c>
      <c r="J10798" t="s">
        <v>51</v>
      </c>
      <c r="K10798">
        <v>1</v>
      </c>
      <c r="L10798">
        <v>0</v>
      </c>
      <c r="M10798" t="s">
        <v>51</v>
      </c>
      <c r="N10798" t="s">
        <v>10191</v>
      </c>
      <c r="O10798">
        <v>8</v>
      </c>
      <c r="P10798">
        <v>12</v>
      </c>
      <c r="Q10798">
        <v>5</v>
      </c>
      <c r="R10798">
        <v>3</v>
      </c>
      <c r="S10798">
        <v>4</v>
      </c>
      <c r="T10798">
        <v>6</v>
      </c>
      <c r="U10798">
        <v>9</v>
      </c>
      <c r="V10798">
        <v>16</v>
      </c>
      <c r="W10798">
        <v>2</v>
      </c>
      <c r="X10798">
        <v>3</v>
      </c>
      <c r="Y10798">
        <v>0</v>
      </c>
      <c r="Z10798">
        <v>0</v>
      </c>
      <c r="AA10798">
        <v>1.66</v>
      </c>
      <c r="AB10798">
        <v>4.0999999999999996</v>
      </c>
      <c r="AC10798">
        <v>4.75</v>
      </c>
      <c r="AD10798" t="str">
        <f t="shared" si="339"/>
        <v>A</v>
      </c>
      <c r="AE10798" t="str">
        <f t="shared" si="338"/>
        <v>N</v>
      </c>
      <c r="AF10798">
        <v>1.57</v>
      </c>
      <c r="AG10798">
        <v>2.37</v>
      </c>
      <c r="AH10798">
        <v>1.78</v>
      </c>
      <c r="AI10798">
        <v>4.28</v>
      </c>
      <c r="AJ10798">
        <v>4.82</v>
      </c>
      <c r="AK10798">
        <v>1.75</v>
      </c>
      <c r="AL10798">
        <v>4.01</v>
      </c>
      <c r="AM10798">
        <v>4.5599999999999996</v>
      </c>
      <c r="AN10798">
        <v>1.66</v>
      </c>
      <c r="AO10798">
        <v>2.48</v>
      </c>
      <c r="AP10798">
        <v>1.6</v>
      </c>
      <c r="AQ10798">
        <v>2.37</v>
      </c>
      <c r="AR10798">
        <v>3</v>
      </c>
      <c r="AS10798">
        <v>0</v>
      </c>
    </row>
    <row r="10799" spans="1:45" x14ac:dyDescent="0.3">
      <c r="A10799" t="s">
        <v>11086</v>
      </c>
      <c r="B10799" t="s">
        <v>10925</v>
      </c>
      <c r="C10799">
        <v>16</v>
      </c>
      <c r="D10799" s="1">
        <v>44542</v>
      </c>
      <c r="E10799" s="2">
        <v>0.6875</v>
      </c>
      <c r="F10799" t="s">
        <v>454</v>
      </c>
      <c r="G10799" t="s">
        <v>73</v>
      </c>
      <c r="H10799">
        <v>3</v>
      </c>
      <c r="I10799">
        <v>1</v>
      </c>
      <c r="J10799" t="s">
        <v>51</v>
      </c>
      <c r="K10799">
        <v>1</v>
      </c>
      <c r="L10799">
        <v>0</v>
      </c>
      <c r="M10799" t="s">
        <v>51</v>
      </c>
      <c r="N10799" t="s">
        <v>9940</v>
      </c>
      <c r="O10799">
        <v>17</v>
      </c>
      <c r="P10799">
        <v>12</v>
      </c>
      <c r="Q10799">
        <v>6</v>
      </c>
      <c r="R10799">
        <v>6</v>
      </c>
      <c r="S10799">
        <v>8</v>
      </c>
      <c r="T10799">
        <v>2</v>
      </c>
      <c r="U10799">
        <v>15</v>
      </c>
      <c r="V10799">
        <v>14</v>
      </c>
      <c r="W10799">
        <v>0</v>
      </c>
      <c r="X10799">
        <v>2</v>
      </c>
      <c r="Y10799">
        <v>0</v>
      </c>
      <c r="Z10799">
        <v>0</v>
      </c>
      <c r="AA10799">
        <v>2.2999999999999998</v>
      </c>
      <c r="AB10799">
        <v>3.2</v>
      </c>
      <c r="AC10799">
        <v>3.3</v>
      </c>
      <c r="AD10799" t="str">
        <f t="shared" si="339"/>
        <v>A</v>
      </c>
      <c r="AE10799" t="str">
        <f t="shared" si="338"/>
        <v>N</v>
      </c>
      <c r="AF10799">
        <v>2.2999999999999998</v>
      </c>
      <c r="AG10799">
        <v>1.61</v>
      </c>
      <c r="AH10799">
        <v>2.36</v>
      </c>
      <c r="AI10799">
        <v>3.42</v>
      </c>
      <c r="AJ10799">
        <v>3.67</v>
      </c>
      <c r="AK10799">
        <v>2.29</v>
      </c>
      <c r="AL10799">
        <v>3.21</v>
      </c>
      <c r="AM10799">
        <v>3.42</v>
      </c>
      <c r="AN10799">
        <v>2.39</v>
      </c>
      <c r="AO10799">
        <v>1.69</v>
      </c>
      <c r="AP10799">
        <v>2.31</v>
      </c>
      <c r="AQ10799">
        <v>1.63</v>
      </c>
      <c r="AR10799">
        <v>3</v>
      </c>
      <c r="AS10799">
        <v>0</v>
      </c>
    </row>
    <row r="10800" spans="1:45" x14ac:dyDescent="0.3">
      <c r="A10800" t="s">
        <v>11087</v>
      </c>
      <c r="B10800" t="s">
        <v>10925</v>
      </c>
      <c r="C10800">
        <v>17</v>
      </c>
      <c r="D10800" s="1">
        <v>44544</v>
      </c>
      <c r="E10800" s="2">
        <v>0.82291666666666663</v>
      </c>
      <c r="F10800" t="s">
        <v>78</v>
      </c>
      <c r="G10800" t="s">
        <v>49</v>
      </c>
      <c r="H10800">
        <v>0</v>
      </c>
      <c r="I10800">
        <v>2</v>
      </c>
      <c r="J10800" t="s">
        <v>47</v>
      </c>
      <c r="K10800">
        <v>0</v>
      </c>
      <c r="L10800">
        <v>1</v>
      </c>
      <c r="M10800" t="s">
        <v>47</v>
      </c>
      <c r="N10800" t="s">
        <v>9741</v>
      </c>
      <c r="O10800">
        <v>7</v>
      </c>
      <c r="P10800">
        <v>17</v>
      </c>
      <c r="Q10800">
        <v>3</v>
      </c>
      <c r="R10800">
        <v>6</v>
      </c>
      <c r="S10800">
        <v>7</v>
      </c>
      <c r="T10800">
        <v>10</v>
      </c>
      <c r="U10800">
        <v>12</v>
      </c>
      <c r="V10800">
        <v>9</v>
      </c>
      <c r="W10800">
        <v>3</v>
      </c>
      <c r="X10800">
        <v>1</v>
      </c>
      <c r="Y10800">
        <v>0</v>
      </c>
      <c r="Z10800">
        <v>0</v>
      </c>
      <c r="AA10800">
        <v>3.3</v>
      </c>
      <c r="AB10800">
        <v>3.3</v>
      </c>
      <c r="AC10800">
        <v>2.25</v>
      </c>
      <c r="AD10800" t="str">
        <f t="shared" si="339"/>
        <v>H</v>
      </c>
      <c r="AE10800" t="str">
        <f t="shared" si="338"/>
        <v>N</v>
      </c>
      <c r="AF10800">
        <v>2.1</v>
      </c>
      <c r="AG10800">
        <v>1.72</v>
      </c>
      <c r="AH10800">
        <v>3.58</v>
      </c>
      <c r="AI10800">
        <v>3.35</v>
      </c>
      <c r="AJ10800">
        <v>2.36</v>
      </c>
      <c r="AK10800">
        <v>3.37</v>
      </c>
      <c r="AL10800">
        <v>3.26</v>
      </c>
      <c r="AM10800">
        <v>2.29</v>
      </c>
      <c r="AN10800">
        <v>2.21</v>
      </c>
      <c r="AO10800">
        <v>1.79</v>
      </c>
      <c r="AP10800">
        <v>2.14</v>
      </c>
      <c r="AQ10800">
        <v>1.74</v>
      </c>
      <c r="AR10800">
        <v>0</v>
      </c>
      <c r="AS10800">
        <v>3</v>
      </c>
    </row>
    <row r="10801" spans="1:45" x14ac:dyDescent="0.3">
      <c r="A10801" t="s">
        <v>11088</v>
      </c>
      <c r="B10801" t="s">
        <v>10925</v>
      </c>
      <c r="C10801">
        <v>17</v>
      </c>
      <c r="D10801" s="1">
        <v>44544</v>
      </c>
      <c r="E10801" s="2">
        <v>0.83333333333333337</v>
      </c>
      <c r="F10801" t="s">
        <v>59</v>
      </c>
      <c r="G10801" t="s">
        <v>60</v>
      </c>
      <c r="H10801">
        <v>7</v>
      </c>
      <c r="I10801">
        <v>0</v>
      </c>
      <c r="J10801" t="s">
        <v>51</v>
      </c>
      <c r="K10801">
        <v>3</v>
      </c>
      <c r="L10801">
        <v>0</v>
      </c>
      <c r="M10801" t="s">
        <v>51</v>
      </c>
      <c r="N10801" t="s">
        <v>8267</v>
      </c>
      <c r="O10801">
        <v>31</v>
      </c>
      <c r="P10801">
        <v>6</v>
      </c>
      <c r="Q10801">
        <v>15</v>
      </c>
      <c r="R10801">
        <v>3</v>
      </c>
      <c r="S10801">
        <v>6</v>
      </c>
      <c r="T10801">
        <v>2</v>
      </c>
      <c r="U10801">
        <v>5</v>
      </c>
      <c r="V10801">
        <v>9</v>
      </c>
      <c r="W10801">
        <v>1</v>
      </c>
      <c r="X10801">
        <v>1</v>
      </c>
      <c r="Y10801">
        <v>0</v>
      </c>
      <c r="Z10801">
        <v>0</v>
      </c>
      <c r="AA10801">
        <v>1.1399999999999999</v>
      </c>
      <c r="AB10801">
        <v>8.5</v>
      </c>
      <c r="AC10801">
        <v>15</v>
      </c>
      <c r="AD10801" t="str">
        <f t="shared" si="339"/>
        <v>A</v>
      </c>
      <c r="AE10801" t="str">
        <f t="shared" si="338"/>
        <v>N</v>
      </c>
      <c r="AF10801">
        <v>1.36</v>
      </c>
      <c r="AG10801">
        <v>3.2</v>
      </c>
      <c r="AH10801">
        <v>1.18</v>
      </c>
      <c r="AI10801">
        <v>9.5</v>
      </c>
      <c r="AJ10801">
        <v>21</v>
      </c>
      <c r="AK10801">
        <v>1.1499999999999999</v>
      </c>
      <c r="AL10801">
        <v>8.6999999999999993</v>
      </c>
      <c r="AM10801">
        <v>18.170000000000002</v>
      </c>
      <c r="AN10801">
        <v>1.4</v>
      </c>
      <c r="AO10801">
        <v>3.39</v>
      </c>
      <c r="AP10801">
        <v>1.36</v>
      </c>
      <c r="AQ10801">
        <v>3.21</v>
      </c>
      <c r="AR10801">
        <v>3</v>
      </c>
      <c r="AS10801">
        <v>0</v>
      </c>
    </row>
    <row r="10802" spans="1:45" x14ac:dyDescent="0.3">
      <c r="A10802" t="s">
        <v>11089</v>
      </c>
      <c r="B10802" t="s">
        <v>10925</v>
      </c>
      <c r="C10802">
        <v>17</v>
      </c>
      <c r="D10802" s="1">
        <v>44545</v>
      </c>
      <c r="E10802" s="2">
        <v>0.8125</v>
      </c>
      <c r="F10802" t="s">
        <v>9392</v>
      </c>
      <c r="G10802" t="s">
        <v>4016</v>
      </c>
      <c r="H10802">
        <v>0</v>
      </c>
      <c r="I10802">
        <v>1</v>
      </c>
      <c r="J10802" t="s">
        <v>47</v>
      </c>
      <c r="K10802">
        <v>0</v>
      </c>
      <c r="L10802">
        <v>1</v>
      </c>
      <c r="M10802" t="s">
        <v>47</v>
      </c>
      <c r="N10802" t="s">
        <v>11090</v>
      </c>
      <c r="O10802">
        <v>12</v>
      </c>
      <c r="P10802">
        <v>8</v>
      </c>
      <c r="Q10802">
        <v>2</v>
      </c>
      <c r="R10802">
        <v>5</v>
      </c>
      <c r="S10802">
        <v>7</v>
      </c>
      <c r="T10802">
        <v>4</v>
      </c>
      <c r="U10802">
        <v>11</v>
      </c>
      <c r="V10802">
        <v>14</v>
      </c>
      <c r="W10802">
        <v>2</v>
      </c>
      <c r="X10802">
        <v>0</v>
      </c>
      <c r="Y10802">
        <v>0</v>
      </c>
      <c r="Z10802">
        <v>0</v>
      </c>
      <c r="AA10802">
        <v>2.25</v>
      </c>
      <c r="AB10802">
        <v>3.1</v>
      </c>
      <c r="AC10802">
        <v>3.5</v>
      </c>
      <c r="AD10802" t="str">
        <f t="shared" si="339"/>
        <v>A</v>
      </c>
      <c r="AE10802" t="str">
        <f t="shared" si="338"/>
        <v>Y</v>
      </c>
      <c r="AF10802">
        <v>2.5</v>
      </c>
      <c r="AG10802">
        <v>1.53</v>
      </c>
      <c r="AH10802">
        <v>2.42</v>
      </c>
      <c r="AI10802">
        <v>3.25</v>
      </c>
      <c r="AJ10802">
        <v>3.7</v>
      </c>
      <c r="AK10802">
        <v>2.3199999999999998</v>
      </c>
      <c r="AL10802">
        <v>3.05</v>
      </c>
      <c r="AM10802">
        <v>3.51</v>
      </c>
      <c r="AN10802">
        <v>2.64</v>
      </c>
      <c r="AO10802">
        <v>1.6</v>
      </c>
      <c r="AP10802">
        <v>2.52</v>
      </c>
      <c r="AQ10802">
        <v>1.54</v>
      </c>
      <c r="AR10802">
        <v>0</v>
      </c>
      <c r="AS10802">
        <v>3</v>
      </c>
    </row>
    <row r="10803" spans="1:45" x14ac:dyDescent="0.3">
      <c r="A10803" t="s">
        <v>11091</v>
      </c>
      <c r="B10803" t="s">
        <v>10925</v>
      </c>
      <c r="C10803">
        <v>17</v>
      </c>
      <c r="D10803" s="1">
        <v>44545</v>
      </c>
      <c r="E10803" s="2">
        <v>0.8125</v>
      </c>
      <c r="F10803" t="s">
        <v>454</v>
      </c>
      <c r="G10803" t="s">
        <v>72</v>
      </c>
      <c r="H10803">
        <v>2</v>
      </c>
      <c r="I10803">
        <v>2</v>
      </c>
      <c r="J10803" t="s">
        <v>61</v>
      </c>
      <c r="K10803">
        <v>1</v>
      </c>
      <c r="L10803">
        <v>2</v>
      </c>
      <c r="M10803" t="s">
        <v>47</v>
      </c>
      <c r="N10803" t="s">
        <v>8631</v>
      </c>
      <c r="O10803">
        <v>9</v>
      </c>
      <c r="P10803">
        <v>15</v>
      </c>
      <c r="Q10803">
        <v>6</v>
      </c>
      <c r="R10803">
        <v>4</v>
      </c>
      <c r="S10803">
        <v>4</v>
      </c>
      <c r="T10803">
        <v>6</v>
      </c>
      <c r="U10803">
        <v>16</v>
      </c>
      <c r="V10803">
        <v>20</v>
      </c>
      <c r="W10803">
        <v>2</v>
      </c>
      <c r="X10803">
        <v>4</v>
      </c>
      <c r="Y10803">
        <v>0</v>
      </c>
      <c r="Z10803">
        <v>0</v>
      </c>
      <c r="AA10803">
        <v>2.15</v>
      </c>
      <c r="AB10803">
        <v>3.3</v>
      </c>
      <c r="AC10803">
        <v>3.5</v>
      </c>
      <c r="AD10803" t="str">
        <f t="shared" si="339"/>
        <v>A</v>
      </c>
      <c r="AE10803" t="str">
        <f t="shared" si="338"/>
        <v>N</v>
      </c>
      <c r="AF10803">
        <v>2.1</v>
      </c>
      <c r="AG10803">
        <v>1.72</v>
      </c>
      <c r="AH10803">
        <v>2.2200000000000002</v>
      </c>
      <c r="AI10803">
        <v>3.56</v>
      </c>
      <c r="AJ10803">
        <v>3.76</v>
      </c>
      <c r="AK10803">
        <v>2.14</v>
      </c>
      <c r="AL10803">
        <v>3.38</v>
      </c>
      <c r="AM10803">
        <v>3.59</v>
      </c>
      <c r="AN10803">
        <v>2.2000000000000002</v>
      </c>
      <c r="AO10803">
        <v>1.82</v>
      </c>
      <c r="AP10803">
        <v>2.1</v>
      </c>
      <c r="AQ10803">
        <v>1.76</v>
      </c>
      <c r="AR10803">
        <v>1</v>
      </c>
      <c r="AS10803">
        <v>1</v>
      </c>
    </row>
    <row r="10804" spans="1:45" x14ac:dyDescent="0.3">
      <c r="A10804" t="s">
        <v>11092</v>
      </c>
      <c r="B10804" t="s">
        <v>10925</v>
      </c>
      <c r="C10804">
        <v>17</v>
      </c>
      <c r="D10804" s="1">
        <v>44545</v>
      </c>
      <c r="E10804" s="2">
        <v>0.83333333333333337</v>
      </c>
      <c r="F10804" t="s">
        <v>45</v>
      </c>
      <c r="G10804" t="s">
        <v>75</v>
      </c>
      <c r="H10804">
        <v>2</v>
      </c>
      <c r="I10804">
        <v>0</v>
      </c>
      <c r="J10804" t="s">
        <v>51</v>
      </c>
      <c r="K10804">
        <v>0</v>
      </c>
      <c r="L10804">
        <v>0</v>
      </c>
      <c r="M10804" t="s">
        <v>61</v>
      </c>
      <c r="N10804" t="s">
        <v>6558</v>
      </c>
      <c r="O10804">
        <v>21</v>
      </c>
      <c r="P10804">
        <v>7</v>
      </c>
      <c r="Q10804">
        <v>8</v>
      </c>
      <c r="R10804">
        <v>1</v>
      </c>
      <c r="S10804">
        <v>5</v>
      </c>
      <c r="T10804">
        <v>2</v>
      </c>
      <c r="U10804">
        <v>8</v>
      </c>
      <c r="V10804">
        <v>9</v>
      </c>
      <c r="W10804">
        <v>2</v>
      </c>
      <c r="X10804">
        <v>0</v>
      </c>
      <c r="Y10804">
        <v>0</v>
      </c>
      <c r="Z10804">
        <v>1</v>
      </c>
      <c r="AA10804">
        <v>2.1</v>
      </c>
      <c r="AB10804">
        <v>3.6</v>
      </c>
      <c r="AC10804">
        <v>3.3</v>
      </c>
      <c r="AD10804" t="str">
        <f t="shared" si="339"/>
        <v>A</v>
      </c>
      <c r="AE10804" t="str">
        <f t="shared" si="338"/>
        <v>N</v>
      </c>
      <c r="AF10804">
        <v>1.85</v>
      </c>
      <c r="AG10804">
        <v>2.0499999999999998</v>
      </c>
      <c r="AH10804">
        <v>2.2799999999999998</v>
      </c>
      <c r="AI10804">
        <v>3.78</v>
      </c>
      <c r="AJ10804">
        <v>3.44</v>
      </c>
      <c r="AK10804">
        <v>2.2000000000000002</v>
      </c>
      <c r="AL10804">
        <v>3.58</v>
      </c>
      <c r="AM10804">
        <v>3.26</v>
      </c>
      <c r="AN10804">
        <v>1.91</v>
      </c>
      <c r="AO10804">
        <v>2.09</v>
      </c>
      <c r="AP10804">
        <v>1.83</v>
      </c>
      <c r="AQ10804">
        <v>2.02</v>
      </c>
      <c r="AR10804">
        <v>3</v>
      </c>
      <c r="AS10804">
        <v>0</v>
      </c>
    </row>
    <row r="10805" spans="1:45" x14ac:dyDescent="0.3">
      <c r="A10805" t="s">
        <v>11093</v>
      </c>
      <c r="B10805" t="s">
        <v>10925</v>
      </c>
      <c r="C10805">
        <v>17</v>
      </c>
      <c r="D10805" s="1">
        <v>44546</v>
      </c>
      <c r="E10805" s="2">
        <v>0.82291666666666663</v>
      </c>
      <c r="F10805" t="s">
        <v>53</v>
      </c>
      <c r="G10805" t="s">
        <v>73</v>
      </c>
      <c r="H10805">
        <v>1</v>
      </c>
      <c r="I10805">
        <v>1</v>
      </c>
      <c r="J10805" t="s">
        <v>61</v>
      </c>
      <c r="K10805">
        <v>0</v>
      </c>
      <c r="L10805">
        <v>0</v>
      </c>
      <c r="M10805" t="s">
        <v>61</v>
      </c>
      <c r="N10805" t="s">
        <v>6721</v>
      </c>
      <c r="O10805">
        <v>23</v>
      </c>
      <c r="P10805">
        <v>5</v>
      </c>
      <c r="Q10805">
        <v>10</v>
      </c>
      <c r="R10805">
        <v>3</v>
      </c>
      <c r="S10805">
        <v>7</v>
      </c>
      <c r="T10805">
        <v>1</v>
      </c>
      <c r="U10805">
        <v>11</v>
      </c>
      <c r="V10805">
        <v>11</v>
      </c>
      <c r="W10805">
        <v>2</v>
      </c>
      <c r="X10805">
        <v>3</v>
      </c>
      <c r="Y10805">
        <v>0</v>
      </c>
      <c r="Z10805">
        <v>0</v>
      </c>
      <c r="AA10805">
        <v>1.22</v>
      </c>
      <c r="AB10805">
        <v>6.5</v>
      </c>
      <c r="AC10805">
        <v>13</v>
      </c>
      <c r="AD10805" t="str">
        <f t="shared" si="339"/>
        <v>A</v>
      </c>
      <c r="AE10805" t="str">
        <f t="shared" si="338"/>
        <v>N</v>
      </c>
      <c r="AF10805">
        <v>1.72</v>
      </c>
      <c r="AG10805">
        <v>2.1</v>
      </c>
      <c r="AH10805">
        <v>1.27</v>
      </c>
      <c r="AI10805">
        <v>6.75</v>
      </c>
      <c r="AJ10805">
        <v>15</v>
      </c>
      <c r="AK10805">
        <v>1.24</v>
      </c>
      <c r="AL10805">
        <v>6.17</v>
      </c>
      <c r="AM10805">
        <v>13.27</v>
      </c>
      <c r="AN10805">
        <v>1.79</v>
      </c>
      <c r="AO10805">
        <v>2.25</v>
      </c>
      <c r="AP10805">
        <v>1.71</v>
      </c>
      <c r="AQ10805">
        <v>2.16</v>
      </c>
      <c r="AR10805">
        <v>1</v>
      </c>
      <c r="AS10805">
        <v>1</v>
      </c>
    </row>
    <row r="10806" spans="1:45" x14ac:dyDescent="0.3">
      <c r="A10806" t="s">
        <v>11094</v>
      </c>
      <c r="B10806" t="s">
        <v>10925</v>
      </c>
      <c r="C10806">
        <v>17</v>
      </c>
      <c r="D10806" s="1">
        <v>44546</v>
      </c>
      <c r="E10806" s="2">
        <v>0.83333333333333337</v>
      </c>
      <c r="F10806" t="s">
        <v>56</v>
      </c>
      <c r="G10806" t="s">
        <v>63</v>
      </c>
      <c r="H10806">
        <v>3</v>
      </c>
      <c r="I10806">
        <v>1</v>
      </c>
      <c r="J10806" t="s">
        <v>51</v>
      </c>
      <c r="K10806">
        <v>2</v>
      </c>
      <c r="L10806">
        <v>1</v>
      </c>
      <c r="M10806" t="s">
        <v>51</v>
      </c>
      <c r="N10806" t="s">
        <v>3639</v>
      </c>
      <c r="O10806">
        <v>23</v>
      </c>
      <c r="P10806">
        <v>4</v>
      </c>
      <c r="Q10806">
        <v>8</v>
      </c>
      <c r="R10806">
        <v>2</v>
      </c>
      <c r="S10806">
        <v>11</v>
      </c>
      <c r="T10806">
        <v>0</v>
      </c>
      <c r="U10806">
        <v>9</v>
      </c>
      <c r="V10806">
        <v>4</v>
      </c>
      <c r="W10806">
        <v>1</v>
      </c>
      <c r="X10806">
        <v>3</v>
      </c>
      <c r="Y10806">
        <v>0</v>
      </c>
      <c r="Z10806">
        <v>0</v>
      </c>
      <c r="AA10806">
        <v>1.1200000000000001</v>
      </c>
      <c r="AB10806">
        <v>9</v>
      </c>
      <c r="AC10806">
        <v>19</v>
      </c>
      <c r="AD10806" t="str">
        <f t="shared" si="339"/>
        <v>A</v>
      </c>
      <c r="AE10806" t="str">
        <f t="shared" si="338"/>
        <v>N</v>
      </c>
      <c r="AF10806">
        <v>1.33</v>
      </c>
      <c r="AG10806">
        <v>3.4</v>
      </c>
      <c r="AH10806">
        <v>1.1499999999999999</v>
      </c>
      <c r="AI10806">
        <v>10.25</v>
      </c>
      <c r="AJ10806">
        <v>24.98</v>
      </c>
      <c r="AK10806">
        <v>1.1200000000000001</v>
      </c>
      <c r="AL10806">
        <v>9.52</v>
      </c>
      <c r="AM10806">
        <v>21.43</v>
      </c>
      <c r="AN10806">
        <v>1.36</v>
      </c>
      <c r="AO10806">
        <v>3.6</v>
      </c>
      <c r="AP10806">
        <v>1.33</v>
      </c>
      <c r="AQ10806">
        <v>3.34</v>
      </c>
      <c r="AR10806">
        <v>3</v>
      </c>
      <c r="AS10806">
        <v>0</v>
      </c>
    </row>
    <row r="10807" spans="1:45" x14ac:dyDescent="0.3">
      <c r="A10807" t="s">
        <v>11095</v>
      </c>
      <c r="B10807" t="s">
        <v>10925</v>
      </c>
      <c r="C10807">
        <v>18</v>
      </c>
      <c r="D10807" s="1">
        <v>44548</v>
      </c>
      <c r="E10807" s="2">
        <v>0.72916666666666663</v>
      </c>
      <c r="F10807" t="s">
        <v>60</v>
      </c>
      <c r="G10807" t="s">
        <v>45</v>
      </c>
      <c r="H10807">
        <v>1</v>
      </c>
      <c r="I10807">
        <v>4</v>
      </c>
      <c r="J10807" t="s">
        <v>47</v>
      </c>
      <c r="K10807">
        <v>0</v>
      </c>
      <c r="L10807">
        <v>3</v>
      </c>
      <c r="M10807" t="s">
        <v>47</v>
      </c>
      <c r="N10807" t="s">
        <v>4524</v>
      </c>
      <c r="O10807">
        <v>9</v>
      </c>
      <c r="P10807">
        <v>21</v>
      </c>
      <c r="Q10807">
        <v>2</v>
      </c>
      <c r="R10807">
        <v>12</v>
      </c>
      <c r="S10807">
        <v>1</v>
      </c>
      <c r="T10807">
        <v>4</v>
      </c>
      <c r="U10807">
        <v>11</v>
      </c>
      <c r="V10807">
        <v>7</v>
      </c>
      <c r="W10807">
        <v>3</v>
      </c>
      <c r="X10807">
        <v>1</v>
      </c>
      <c r="Y10807">
        <v>0</v>
      </c>
      <c r="Z10807">
        <v>0</v>
      </c>
      <c r="AA10807">
        <v>3.9</v>
      </c>
      <c r="AB10807">
        <v>3.8</v>
      </c>
      <c r="AC10807">
        <v>1.83</v>
      </c>
      <c r="AD10807" t="str">
        <f t="shared" si="339"/>
        <v>H</v>
      </c>
      <c r="AE10807" t="str">
        <f t="shared" si="338"/>
        <v>N</v>
      </c>
      <c r="AF10807">
        <v>1.72</v>
      </c>
      <c r="AG10807">
        <v>2.1</v>
      </c>
      <c r="AH10807">
        <v>4</v>
      </c>
      <c r="AI10807">
        <v>3.95</v>
      </c>
      <c r="AJ10807">
        <v>1.98</v>
      </c>
      <c r="AK10807">
        <v>3.89</v>
      </c>
      <c r="AL10807">
        <v>3.78</v>
      </c>
      <c r="AM10807">
        <v>1.91</v>
      </c>
      <c r="AN10807">
        <v>1.81</v>
      </c>
      <c r="AO10807">
        <v>2.2200000000000002</v>
      </c>
      <c r="AP10807">
        <v>1.75</v>
      </c>
      <c r="AQ10807">
        <v>2.11</v>
      </c>
      <c r="AR10807">
        <v>0</v>
      </c>
      <c r="AS10807">
        <v>3</v>
      </c>
    </row>
    <row r="10808" spans="1:45" x14ac:dyDescent="0.3">
      <c r="A10808" t="s">
        <v>11096</v>
      </c>
      <c r="B10808" t="s">
        <v>10925</v>
      </c>
      <c r="C10808">
        <v>18</v>
      </c>
      <c r="D10808" s="1">
        <v>44549</v>
      </c>
      <c r="E10808" s="2">
        <v>0.58333333333333337</v>
      </c>
      <c r="F10808" t="s">
        <v>63</v>
      </c>
      <c r="G10808" t="s">
        <v>59</v>
      </c>
      <c r="H10808">
        <v>0</v>
      </c>
      <c r="I10808">
        <v>4</v>
      </c>
      <c r="J10808" t="s">
        <v>47</v>
      </c>
      <c r="K10808">
        <v>0</v>
      </c>
      <c r="L10808">
        <v>2</v>
      </c>
      <c r="M10808" t="s">
        <v>47</v>
      </c>
      <c r="N10808" t="s">
        <v>4453</v>
      </c>
      <c r="O10808">
        <v>5</v>
      </c>
      <c r="P10808">
        <v>18</v>
      </c>
      <c r="Q10808">
        <v>1</v>
      </c>
      <c r="R10808">
        <v>7</v>
      </c>
      <c r="S10808">
        <v>3</v>
      </c>
      <c r="T10808">
        <v>6</v>
      </c>
      <c r="U10808">
        <v>9</v>
      </c>
      <c r="V10808">
        <v>6</v>
      </c>
      <c r="W10808">
        <v>1</v>
      </c>
      <c r="X10808">
        <v>2</v>
      </c>
      <c r="Y10808">
        <v>0</v>
      </c>
      <c r="Z10808">
        <v>0</v>
      </c>
      <c r="AA10808">
        <v>13</v>
      </c>
      <c r="AB10808">
        <v>7.5</v>
      </c>
      <c r="AC10808">
        <v>1.18</v>
      </c>
      <c r="AD10808" t="str">
        <f t="shared" si="339"/>
        <v>H</v>
      </c>
      <c r="AE10808" t="str">
        <f t="shared" si="338"/>
        <v>N</v>
      </c>
      <c r="AH10808">
        <v>20</v>
      </c>
      <c r="AI10808">
        <v>8.3000000000000007</v>
      </c>
      <c r="AJ10808">
        <v>1.21</v>
      </c>
      <c r="AK10808">
        <v>16.25</v>
      </c>
      <c r="AL10808">
        <v>7.72</v>
      </c>
      <c r="AM10808">
        <v>1.18</v>
      </c>
      <c r="AN10808">
        <v>1.49</v>
      </c>
      <c r="AO10808">
        <v>2.88</v>
      </c>
      <c r="AP10808">
        <v>1.46</v>
      </c>
      <c r="AQ10808">
        <v>2.75</v>
      </c>
      <c r="AR10808">
        <v>0</v>
      </c>
      <c r="AS10808">
        <v>3</v>
      </c>
    </row>
    <row r="10809" spans="1:45" x14ac:dyDescent="0.3">
      <c r="A10809" t="s">
        <v>11097</v>
      </c>
      <c r="B10809" t="s">
        <v>10925</v>
      </c>
      <c r="C10809">
        <v>18</v>
      </c>
      <c r="D10809" s="1">
        <v>44549</v>
      </c>
      <c r="E10809" s="2">
        <v>0.58333333333333337</v>
      </c>
      <c r="F10809" t="s">
        <v>4016</v>
      </c>
      <c r="G10809" t="s">
        <v>53</v>
      </c>
      <c r="H10809">
        <v>0</v>
      </c>
      <c r="I10809">
        <v>0</v>
      </c>
      <c r="J10809" t="s">
        <v>61</v>
      </c>
      <c r="K10809">
        <v>0</v>
      </c>
      <c r="L10809">
        <v>0</v>
      </c>
      <c r="M10809" t="s">
        <v>61</v>
      </c>
      <c r="N10809" t="s">
        <v>9741</v>
      </c>
      <c r="O10809">
        <v>4</v>
      </c>
      <c r="P10809">
        <v>8</v>
      </c>
      <c r="Q10809">
        <v>1</v>
      </c>
      <c r="R10809">
        <v>1</v>
      </c>
      <c r="S10809">
        <v>4</v>
      </c>
      <c r="T10809">
        <v>9</v>
      </c>
      <c r="U10809">
        <v>9</v>
      </c>
      <c r="V10809">
        <v>7</v>
      </c>
      <c r="W10809">
        <v>0</v>
      </c>
      <c r="X10809">
        <v>2</v>
      </c>
      <c r="Y10809">
        <v>0</v>
      </c>
      <c r="Z10809">
        <v>0</v>
      </c>
      <c r="AA10809">
        <v>7</v>
      </c>
      <c r="AB10809">
        <v>4.2</v>
      </c>
      <c r="AC10809">
        <v>1.5</v>
      </c>
      <c r="AD10809" t="str">
        <f t="shared" si="339"/>
        <v>H</v>
      </c>
      <c r="AE10809" t="str">
        <f t="shared" si="338"/>
        <v>N</v>
      </c>
      <c r="AF10809">
        <v>2.1</v>
      </c>
      <c r="AG10809">
        <v>1.72</v>
      </c>
      <c r="AH10809">
        <v>7</v>
      </c>
      <c r="AI10809">
        <v>4.2</v>
      </c>
      <c r="AJ10809">
        <v>1.62</v>
      </c>
      <c r="AK10809">
        <v>6.42</v>
      </c>
      <c r="AL10809">
        <v>3.93</v>
      </c>
      <c r="AM10809">
        <v>1.58</v>
      </c>
      <c r="AN10809">
        <v>2.23</v>
      </c>
      <c r="AO10809">
        <v>1.8</v>
      </c>
      <c r="AP10809">
        <v>2.13</v>
      </c>
      <c r="AQ10809">
        <v>1.74</v>
      </c>
      <c r="AR10809">
        <v>1</v>
      </c>
      <c r="AS10809">
        <v>1</v>
      </c>
    </row>
    <row r="10810" spans="1:45" x14ac:dyDescent="0.3">
      <c r="A10810" t="s">
        <v>11098</v>
      </c>
      <c r="B10810" t="s">
        <v>10925</v>
      </c>
      <c r="C10810">
        <v>18</v>
      </c>
      <c r="D10810" s="1">
        <v>44549</v>
      </c>
      <c r="E10810" s="2">
        <v>0.6875</v>
      </c>
      <c r="F10810" t="s">
        <v>64</v>
      </c>
      <c r="G10810" t="s">
        <v>56</v>
      </c>
      <c r="H10810">
        <v>2</v>
      </c>
      <c r="I10810">
        <v>2</v>
      </c>
      <c r="J10810" t="s">
        <v>61</v>
      </c>
      <c r="K10810">
        <v>1</v>
      </c>
      <c r="L10810">
        <v>1</v>
      </c>
      <c r="M10810" t="s">
        <v>61</v>
      </c>
      <c r="N10810" t="s">
        <v>8267</v>
      </c>
      <c r="O10810">
        <v>10</v>
      </c>
      <c r="P10810">
        <v>18</v>
      </c>
      <c r="Q10810">
        <v>5</v>
      </c>
      <c r="R10810">
        <v>6</v>
      </c>
      <c r="S10810">
        <v>6</v>
      </c>
      <c r="T10810">
        <v>4</v>
      </c>
      <c r="U10810">
        <v>12</v>
      </c>
      <c r="V10810">
        <v>11</v>
      </c>
      <c r="W10810">
        <v>4</v>
      </c>
      <c r="X10810">
        <v>4</v>
      </c>
      <c r="Y10810">
        <v>0</v>
      </c>
      <c r="Z10810">
        <v>1</v>
      </c>
      <c r="AA10810">
        <v>5.25</v>
      </c>
      <c r="AB10810">
        <v>4.75</v>
      </c>
      <c r="AC10810">
        <v>1.53</v>
      </c>
      <c r="AD10810" t="str">
        <f t="shared" si="339"/>
        <v>H</v>
      </c>
      <c r="AE10810" t="str">
        <f t="shared" si="338"/>
        <v>N</v>
      </c>
      <c r="AF10810">
        <v>1.66</v>
      </c>
      <c r="AG10810">
        <v>2.2000000000000002</v>
      </c>
      <c r="AH10810">
        <v>5.65</v>
      </c>
      <c r="AI10810">
        <v>4.9000000000000004</v>
      </c>
      <c r="AJ10810">
        <v>1.62</v>
      </c>
      <c r="AK10810">
        <v>5.18</v>
      </c>
      <c r="AL10810">
        <v>4.5</v>
      </c>
      <c r="AM10810">
        <v>1.59</v>
      </c>
      <c r="AN10810">
        <v>1.69</v>
      </c>
      <c r="AO10810">
        <v>2.4300000000000002</v>
      </c>
      <c r="AP10810">
        <v>1.64</v>
      </c>
      <c r="AQ10810">
        <v>2.2999999999999998</v>
      </c>
      <c r="AR10810">
        <v>1</v>
      </c>
      <c r="AS10810">
        <v>1</v>
      </c>
    </row>
    <row r="10811" spans="1:45" x14ac:dyDescent="0.3">
      <c r="A10811" t="s">
        <v>11099</v>
      </c>
      <c r="B10811" t="s">
        <v>10925</v>
      </c>
      <c r="C10811">
        <v>19</v>
      </c>
      <c r="D10811" s="1">
        <v>44556</v>
      </c>
      <c r="E10811" s="2">
        <v>0.625</v>
      </c>
      <c r="F10811" t="s">
        <v>59</v>
      </c>
      <c r="G10811" t="s">
        <v>463</v>
      </c>
      <c r="H10811">
        <v>6</v>
      </c>
      <c r="I10811">
        <v>3</v>
      </c>
      <c r="J10811" t="s">
        <v>51</v>
      </c>
      <c r="K10811">
        <v>4</v>
      </c>
      <c r="L10811">
        <v>0</v>
      </c>
      <c r="M10811" t="s">
        <v>51</v>
      </c>
      <c r="N10811" t="s">
        <v>9316</v>
      </c>
      <c r="O10811">
        <v>17</v>
      </c>
      <c r="P10811">
        <v>14</v>
      </c>
      <c r="Q10811">
        <v>9</v>
      </c>
      <c r="R10811">
        <v>8</v>
      </c>
      <c r="S10811">
        <v>14</v>
      </c>
      <c r="T10811">
        <v>4</v>
      </c>
      <c r="U10811">
        <v>11</v>
      </c>
      <c r="V10811">
        <v>9</v>
      </c>
      <c r="W10811">
        <v>1</v>
      </c>
      <c r="X10811">
        <v>2</v>
      </c>
      <c r="Y10811">
        <v>0</v>
      </c>
      <c r="Z10811">
        <v>0</v>
      </c>
      <c r="AA10811">
        <v>1.18</v>
      </c>
      <c r="AB10811">
        <v>7.5</v>
      </c>
      <c r="AC10811">
        <v>13</v>
      </c>
      <c r="AD10811" t="str">
        <f t="shared" si="339"/>
        <v>A</v>
      </c>
      <c r="AE10811" t="str">
        <f t="shared" si="338"/>
        <v>N</v>
      </c>
      <c r="AF10811">
        <v>1.36</v>
      </c>
      <c r="AG10811">
        <v>3.2</v>
      </c>
      <c r="AH10811">
        <v>1.22</v>
      </c>
      <c r="AI10811">
        <v>8.4</v>
      </c>
      <c r="AJ10811">
        <v>18</v>
      </c>
      <c r="AK10811">
        <v>1.18</v>
      </c>
      <c r="AL10811">
        <v>7.85</v>
      </c>
      <c r="AM10811">
        <v>14.75</v>
      </c>
      <c r="AN10811">
        <v>1.42</v>
      </c>
      <c r="AO10811">
        <v>3.2</v>
      </c>
      <c r="AP10811">
        <v>1.39</v>
      </c>
      <c r="AQ10811">
        <v>3.01</v>
      </c>
      <c r="AR10811">
        <v>3</v>
      </c>
      <c r="AS10811">
        <v>0</v>
      </c>
    </row>
    <row r="10812" spans="1:45" x14ac:dyDescent="0.3">
      <c r="A10812" t="s">
        <v>11100</v>
      </c>
      <c r="B10812" t="s">
        <v>10925</v>
      </c>
      <c r="C10812">
        <v>19</v>
      </c>
      <c r="D10812" s="1">
        <v>44556</v>
      </c>
      <c r="E10812" s="2">
        <v>0.625</v>
      </c>
      <c r="F10812" t="s">
        <v>78</v>
      </c>
      <c r="G10812" t="s">
        <v>45</v>
      </c>
      <c r="H10812">
        <v>0</v>
      </c>
      <c r="I10812">
        <v>5</v>
      </c>
      <c r="J10812" t="s">
        <v>47</v>
      </c>
      <c r="K10812">
        <v>0</v>
      </c>
      <c r="L10812">
        <v>2</v>
      </c>
      <c r="M10812" t="s">
        <v>47</v>
      </c>
      <c r="N10812" t="s">
        <v>8363</v>
      </c>
      <c r="O10812">
        <v>4</v>
      </c>
      <c r="P10812">
        <v>16</v>
      </c>
      <c r="Q10812">
        <v>2</v>
      </c>
      <c r="R10812">
        <v>6</v>
      </c>
      <c r="S10812">
        <v>3</v>
      </c>
      <c r="T10812">
        <v>5</v>
      </c>
      <c r="U10812">
        <v>13</v>
      </c>
      <c r="V10812">
        <v>7</v>
      </c>
      <c r="W10812">
        <v>1</v>
      </c>
      <c r="X10812">
        <v>2</v>
      </c>
      <c r="Y10812">
        <v>0</v>
      </c>
      <c r="Z10812">
        <v>0</v>
      </c>
      <c r="AA10812">
        <v>8</v>
      </c>
      <c r="AB10812">
        <v>4.75</v>
      </c>
      <c r="AC10812">
        <v>1.4</v>
      </c>
      <c r="AD10812" t="str">
        <f t="shared" si="339"/>
        <v>H</v>
      </c>
      <c r="AE10812" t="str">
        <f t="shared" si="338"/>
        <v>N</v>
      </c>
      <c r="AF10812">
        <v>1.72</v>
      </c>
      <c r="AG10812">
        <v>2.1</v>
      </c>
      <c r="AH10812">
        <v>8.3000000000000007</v>
      </c>
      <c r="AI10812">
        <v>5</v>
      </c>
      <c r="AJ10812">
        <v>1.46</v>
      </c>
      <c r="AK10812">
        <v>7.73</v>
      </c>
      <c r="AL10812">
        <v>4.7699999999999996</v>
      </c>
      <c r="AM10812">
        <v>1.42</v>
      </c>
      <c r="AN10812">
        <v>1.85</v>
      </c>
      <c r="AO10812">
        <v>2.16</v>
      </c>
      <c r="AP10812">
        <v>1.78</v>
      </c>
      <c r="AQ10812">
        <v>2.0699999999999998</v>
      </c>
      <c r="AR10812">
        <v>0</v>
      </c>
      <c r="AS10812">
        <v>3</v>
      </c>
    </row>
    <row r="10813" spans="1:45" x14ac:dyDescent="0.3">
      <c r="A10813" t="s">
        <v>11101</v>
      </c>
      <c r="B10813" t="s">
        <v>10925</v>
      </c>
      <c r="C10813">
        <v>19</v>
      </c>
      <c r="D10813" s="1">
        <v>44556</v>
      </c>
      <c r="E10813" s="2">
        <v>0.625</v>
      </c>
      <c r="F10813" t="s">
        <v>64</v>
      </c>
      <c r="G10813" t="s">
        <v>454</v>
      </c>
      <c r="H10813">
        <v>3</v>
      </c>
      <c r="I10813">
        <v>0</v>
      </c>
      <c r="J10813" t="s">
        <v>51</v>
      </c>
      <c r="K10813">
        <v>2</v>
      </c>
      <c r="L10813">
        <v>0</v>
      </c>
      <c r="M10813" t="s">
        <v>51</v>
      </c>
      <c r="N10813" t="s">
        <v>6912</v>
      </c>
      <c r="O10813">
        <v>17</v>
      </c>
      <c r="P10813">
        <v>4</v>
      </c>
      <c r="Q10813">
        <v>6</v>
      </c>
      <c r="R10813">
        <v>0</v>
      </c>
      <c r="S10813">
        <v>4</v>
      </c>
      <c r="T10813">
        <v>2</v>
      </c>
      <c r="U10813">
        <v>16</v>
      </c>
      <c r="V10813">
        <v>10</v>
      </c>
      <c r="W10813">
        <v>1</v>
      </c>
      <c r="X10813">
        <v>1</v>
      </c>
      <c r="Y10813">
        <v>0</v>
      </c>
      <c r="Z10813">
        <v>1</v>
      </c>
      <c r="AA10813">
        <v>1.72</v>
      </c>
      <c r="AB10813">
        <v>3.8</v>
      </c>
      <c r="AC10813">
        <v>4.75</v>
      </c>
      <c r="AD10813" t="str">
        <f t="shared" si="339"/>
        <v>A</v>
      </c>
      <c r="AE10813" t="str">
        <f t="shared" si="338"/>
        <v>N</v>
      </c>
      <c r="AF10813">
        <v>1.95</v>
      </c>
      <c r="AG10813">
        <v>1.95</v>
      </c>
      <c r="AH10813">
        <v>1.76</v>
      </c>
      <c r="AI10813">
        <v>4.0199999999999996</v>
      </c>
      <c r="AJ10813">
        <v>5.4</v>
      </c>
      <c r="AK10813">
        <v>1.72</v>
      </c>
      <c r="AL10813">
        <v>3.87</v>
      </c>
      <c r="AM10813">
        <v>4.97</v>
      </c>
      <c r="AN10813">
        <v>2.0299999999999998</v>
      </c>
      <c r="AO10813">
        <v>1.99</v>
      </c>
      <c r="AP10813">
        <v>1.93</v>
      </c>
      <c r="AQ10813">
        <v>1.9</v>
      </c>
      <c r="AR10813">
        <v>3</v>
      </c>
      <c r="AS10813">
        <v>0</v>
      </c>
    </row>
    <row r="10814" spans="1:45" x14ac:dyDescent="0.3">
      <c r="A10814" t="s">
        <v>11102</v>
      </c>
      <c r="B10814" t="s">
        <v>10925</v>
      </c>
      <c r="C10814">
        <v>19</v>
      </c>
      <c r="D10814" s="1">
        <v>44556</v>
      </c>
      <c r="E10814" s="2">
        <v>0.625</v>
      </c>
      <c r="F10814" t="s">
        <v>75</v>
      </c>
      <c r="G10814" t="s">
        <v>72</v>
      </c>
      <c r="H10814">
        <v>2</v>
      </c>
      <c r="I10814">
        <v>3</v>
      </c>
      <c r="J10814" t="s">
        <v>47</v>
      </c>
      <c r="K10814">
        <v>0</v>
      </c>
      <c r="L10814">
        <v>1</v>
      </c>
      <c r="M10814" t="s">
        <v>47</v>
      </c>
      <c r="N10814" t="s">
        <v>6379</v>
      </c>
      <c r="O10814">
        <v>11</v>
      </c>
      <c r="P10814">
        <v>11</v>
      </c>
      <c r="Q10814">
        <v>5</v>
      </c>
      <c r="R10814">
        <v>6</v>
      </c>
      <c r="S10814">
        <v>10</v>
      </c>
      <c r="T10814">
        <v>2</v>
      </c>
      <c r="U10814">
        <v>10</v>
      </c>
      <c r="V10814">
        <v>9</v>
      </c>
      <c r="W10814">
        <v>2</v>
      </c>
      <c r="X10814">
        <v>3</v>
      </c>
      <c r="Y10814">
        <v>0</v>
      </c>
      <c r="Z10814">
        <v>0</v>
      </c>
      <c r="AA10814">
        <v>1.8</v>
      </c>
      <c r="AB10814">
        <v>3.9</v>
      </c>
      <c r="AC10814">
        <v>4.2</v>
      </c>
      <c r="AD10814" t="str">
        <f t="shared" si="339"/>
        <v>A</v>
      </c>
      <c r="AE10814" t="str">
        <f t="shared" si="338"/>
        <v>Y</v>
      </c>
      <c r="AF10814">
        <v>1.72</v>
      </c>
      <c r="AG10814">
        <v>2.1</v>
      </c>
      <c r="AH10814">
        <v>1.92</v>
      </c>
      <c r="AI10814">
        <v>4.04</v>
      </c>
      <c r="AJ10814">
        <v>4.4000000000000004</v>
      </c>
      <c r="AK10814">
        <v>1.85</v>
      </c>
      <c r="AL10814">
        <v>3.8</v>
      </c>
      <c r="AM10814">
        <v>4.18</v>
      </c>
      <c r="AN10814">
        <v>1.81</v>
      </c>
      <c r="AO10814">
        <v>2.2000000000000002</v>
      </c>
      <c r="AP10814">
        <v>1.75</v>
      </c>
      <c r="AQ10814">
        <v>2.11</v>
      </c>
      <c r="AR10814">
        <v>0</v>
      </c>
      <c r="AS10814">
        <v>3</v>
      </c>
    </row>
    <row r="10815" spans="1:45" x14ac:dyDescent="0.3">
      <c r="A10815" t="s">
        <v>11103</v>
      </c>
      <c r="B10815" t="s">
        <v>10925</v>
      </c>
      <c r="C10815">
        <v>19</v>
      </c>
      <c r="D10815" s="1">
        <v>44556</v>
      </c>
      <c r="E10815" s="2">
        <v>0.72916666666666663</v>
      </c>
      <c r="F10815" t="s">
        <v>49</v>
      </c>
      <c r="G10815" t="s">
        <v>53</v>
      </c>
      <c r="H10815">
        <v>1</v>
      </c>
      <c r="I10815">
        <v>3</v>
      </c>
      <c r="J10815" t="s">
        <v>47</v>
      </c>
      <c r="K10815">
        <v>1</v>
      </c>
      <c r="L10815">
        <v>1</v>
      </c>
      <c r="M10815" t="s">
        <v>61</v>
      </c>
      <c r="N10815" t="s">
        <v>4453</v>
      </c>
      <c r="O10815">
        <v>8</v>
      </c>
      <c r="P10815">
        <v>10</v>
      </c>
      <c r="Q10815">
        <v>1</v>
      </c>
      <c r="R10815">
        <v>4</v>
      </c>
      <c r="S10815">
        <v>2</v>
      </c>
      <c r="T10815">
        <v>5</v>
      </c>
      <c r="U10815">
        <v>8</v>
      </c>
      <c r="V10815">
        <v>11</v>
      </c>
      <c r="W10815">
        <v>3</v>
      </c>
      <c r="X10815">
        <v>1</v>
      </c>
      <c r="Y10815">
        <v>0</v>
      </c>
      <c r="Z10815">
        <v>0</v>
      </c>
      <c r="AA10815">
        <v>5.25</v>
      </c>
      <c r="AB10815">
        <v>3.8</v>
      </c>
      <c r="AC10815">
        <v>1.65</v>
      </c>
      <c r="AD10815" t="str">
        <f t="shared" si="339"/>
        <v>H</v>
      </c>
      <c r="AE10815" t="str">
        <f t="shared" si="338"/>
        <v>N</v>
      </c>
      <c r="AF10815">
        <v>2.0499999999999998</v>
      </c>
      <c r="AG10815">
        <v>1.85</v>
      </c>
      <c r="AH10815">
        <v>5.8</v>
      </c>
      <c r="AI10815">
        <v>3.95</v>
      </c>
      <c r="AJ10815">
        <v>1.75</v>
      </c>
      <c r="AK10815">
        <v>5.35</v>
      </c>
      <c r="AL10815">
        <v>3.77</v>
      </c>
      <c r="AM10815">
        <v>1.7</v>
      </c>
      <c r="AN10815">
        <v>2.1</v>
      </c>
      <c r="AO10815">
        <v>1.9</v>
      </c>
      <c r="AP10815">
        <v>2.0299999999999998</v>
      </c>
      <c r="AQ10815">
        <v>1.82</v>
      </c>
      <c r="AR10815">
        <v>0</v>
      </c>
      <c r="AS10815">
        <v>3</v>
      </c>
    </row>
    <row r="10816" spans="1:45" x14ac:dyDescent="0.3">
      <c r="A10816" t="s">
        <v>11104</v>
      </c>
      <c r="B10816" t="s">
        <v>10925</v>
      </c>
      <c r="C10816">
        <v>19</v>
      </c>
      <c r="D10816" s="1">
        <v>44556</v>
      </c>
      <c r="E10816" s="2">
        <v>0.83333333333333337</v>
      </c>
      <c r="F10816" t="s">
        <v>9392</v>
      </c>
      <c r="G10816" t="s">
        <v>10926</v>
      </c>
      <c r="H10816">
        <v>2</v>
      </c>
      <c r="I10816">
        <v>0</v>
      </c>
      <c r="J10816" t="s">
        <v>51</v>
      </c>
      <c r="K10816">
        <v>2</v>
      </c>
      <c r="L10816">
        <v>0</v>
      </c>
      <c r="M10816" t="s">
        <v>51</v>
      </c>
      <c r="N10816" t="s">
        <v>10386</v>
      </c>
      <c r="O10816">
        <v>15</v>
      </c>
      <c r="P10816">
        <v>16</v>
      </c>
      <c r="Q10816">
        <v>5</v>
      </c>
      <c r="R10816">
        <v>6</v>
      </c>
      <c r="S10816">
        <v>6</v>
      </c>
      <c r="T10816">
        <v>9</v>
      </c>
      <c r="U10816">
        <v>8</v>
      </c>
      <c r="V10816">
        <v>10</v>
      </c>
      <c r="W10816">
        <v>1</v>
      </c>
      <c r="X10816">
        <v>3</v>
      </c>
      <c r="Y10816">
        <v>0</v>
      </c>
      <c r="Z10816">
        <v>0</v>
      </c>
      <c r="AA10816">
        <v>1.9</v>
      </c>
      <c r="AB10816">
        <v>3.4</v>
      </c>
      <c r="AC10816">
        <v>4.2</v>
      </c>
      <c r="AD10816" t="str">
        <f t="shared" si="339"/>
        <v>A</v>
      </c>
      <c r="AE10816" t="str">
        <f t="shared" si="338"/>
        <v>N</v>
      </c>
      <c r="AF10816">
        <v>2.2000000000000002</v>
      </c>
      <c r="AG10816">
        <v>1.66</v>
      </c>
      <c r="AH10816">
        <v>2.02</v>
      </c>
      <c r="AI10816">
        <v>3.6</v>
      </c>
      <c r="AJ10816">
        <v>4.3600000000000003</v>
      </c>
      <c r="AK10816">
        <v>1.95</v>
      </c>
      <c r="AL10816">
        <v>3.45</v>
      </c>
      <c r="AM10816">
        <v>4.1500000000000004</v>
      </c>
      <c r="AN10816">
        <v>2.29</v>
      </c>
      <c r="AO10816">
        <v>1.76</v>
      </c>
      <c r="AP10816">
        <v>2.19</v>
      </c>
      <c r="AQ10816">
        <v>1.69</v>
      </c>
      <c r="AR10816">
        <v>3</v>
      </c>
      <c r="AS10816">
        <v>0</v>
      </c>
    </row>
    <row r="10817" spans="1:45" x14ac:dyDescent="0.3">
      <c r="A10817" t="s">
        <v>11105</v>
      </c>
      <c r="B10817" t="s">
        <v>10925</v>
      </c>
      <c r="C10817">
        <v>19</v>
      </c>
      <c r="D10817" s="1">
        <v>44557</v>
      </c>
      <c r="E10817" s="2">
        <v>0.83333333333333337</v>
      </c>
      <c r="F10817" t="s">
        <v>63</v>
      </c>
      <c r="G10817" t="s">
        <v>79</v>
      </c>
      <c r="H10817">
        <v>1</v>
      </c>
      <c r="I10817">
        <v>1</v>
      </c>
      <c r="J10817" t="s">
        <v>61</v>
      </c>
      <c r="K10817">
        <v>1</v>
      </c>
      <c r="L10817">
        <v>0</v>
      </c>
      <c r="M10817" t="s">
        <v>51</v>
      </c>
      <c r="N10817" t="s">
        <v>7753</v>
      </c>
      <c r="O10817">
        <v>13</v>
      </c>
      <c r="P10817">
        <v>13</v>
      </c>
      <c r="Q10817">
        <v>8</v>
      </c>
      <c r="R10817">
        <v>4</v>
      </c>
      <c r="S10817">
        <v>2</v>
      </c>
      <c r="T10817">
        <v>4</v>
      </c>
      <c r="U10817">
        <v>11</v>
      </c>
      <c r="V10817">
        <v>8</v>
      </c>
      <c r="W10817">
        <v>3</v>
      </c>
      <c r="X10817">
        <v>3</v>
      </c>
      <c r="Y10817">
        <v>0</v>
      </c>
      <c r="Z10817">
        <v>0</v>
      </c>
      <c r="AA10817">
        <v>6.5</v>
      </c>
      <c r="AB10817">
        <v>4.75</v>
      </c>
      <c r="AC10817">
        <v>1.44</v>
      </c>
      <c r="AD10817" t="str">
        <f t="shared" si="339"/>
        <v>H</v>
      </c>
      <c r="AE10817" t="str">
        <f t="shared" si="338"/>
        <v>N</v>
      </c>
      <c r="AF10817">
        <v>1.61</v>
      </c>
      <c r="AG10817">
        <v>2.2999999999999998</v>
      </c>
      <c r="AH10817">
        <v>7.2</v>
      </c>
      <c r="AI10817">
        <v>4.84</v>
      </c>
      <c r="AJ10817">
        <v>1.52</v>
      </c>
      <c r="AK10817">
        <v>6.66</v>
      </c>
      <c r="AL10817">
        <v>4.58</v>
      </c>
      <c r="AM10817">
        <v>1.48</v>
      </c>
      <c r="AN10817">
        <v>1.67</v>
      </c>
      <c r="AO10817">
        <v>2.4300000000000002</v>
      </c>
      <c r="AP10817">
        <v>1.61</v>
      </c>
      <c r="AQ10817">
        <v>2.33</v>
      </c>
      <c r="AR10817">
        <v>1</v>
      </c>
      <c r="AS10817">
        <v>1</v>
      </c>
    </row>
    <row r="10818" spans="1:45" x14ac:dyDescent="0.3">
      <c r="A10818" t="s">
        <v>11106</v>
      </c>
      <c r="B10818" t="s">
        <v>10925</v>
      </c>
      <c r="C10818">
        <v>20</v>
      </c>
      <c r="D10818" s="1">
        <v>44558</v>
      </c>
      <c r="E10818" s="2">
        <v>0.625</v>
      </c>
      <c r="F10818" t="s">
        <v>454</v>
      </c>
      <c r="G10818" t="s">
        <v>78</v>
      </c>
      <c r="H10818">
        <v>3</v>
      </c>
      <c r="I10818">
        <v>0</v>
      </c>
      <c r="J10818" t="s">
        <v>51</v>
      </c>
      <c r="K10818">
        <v>3</v>
      </c>
      <c r="L10818">
        <v>0</v>
      </c>
      <c r="M10818" t="s">
        <v>51</v>
      </c>
      <c r="N10818" t="s">
        <v>8267</v>
      </c>
      <c r="O10818">
        <v>19</v>
      </c>
      <c r="P10818">
        <v>12</v>
      </c>
      <c r="Q10818">
        <v>6</v>
      </c>
      <c r="R10818">
        <v>3</v>
      </c>
      <c r="S10818">
        <v>8</v>
      </c>
      <c r="T10818">
        <v>8</v>
      </c>
      <c r="U10818">
        <v>9</v>
      </c>
      <c r="V10818">
        <v>13</v>
      </c>
      <c r="W10818">
        <v>1</v>
      </c>
      <c r="X10818">
        <v>2</v>
      </c>
      <c r="Y10818">
        <v>0</v>
      </c>
      <c r="Z10818">
        <v>0</v>
      </c>
      <c r="AA10818">
        <v>1.65</v>
      </c>
      <c r="AB10818">
        <v>3.75</v>
      </c>
      <c r="AC10818">
        <v>5.5</v>
      </c>
      <c r="AD10818" t="str">
        <f t="shared" si="339"/>
        <v>A</v>
      </c>
      <c r="AE10818" t="str">
        <f t="shared" si="338"/>
        <v>N</v>
      </c>
      <c r="AF10818">
        <v>2.2000000000000002</v>
      </c>
      <c r="AG10818">
        <v>1.66</v>
      </c>
      <c r="AH10818">
        <v>1.74</v>
      </c>
      <c r="AI10818">
        <v>3.92</v>
      </c>
      <c r="AJ10818">
        <v>6.09</v>
      </c>
      <c r="AK10818">
        <v>1.68</v>
      </c>
      <c r="AL10818">
        <v>3.74</v>
      </c>
      <c r="AM10818">
        <v>5.68</v>
      </c>
      <c r="AN10818">
        <v>2.27</v>
      </c>
      <c r="AO10818">
        <v>1.87</v>
      </c>
      <c r="AP10818">
        <v>2.14</v>
      </c>
      <c r="AQ10818">
        <v>1.73</v>
      </c>
      <c r="AR10818">
        <v>3</v>
      </c>
      <c r="AS10818">
        <v>0</v>
      </c>
    </row>
    <row r="10819" spans="1:45" x14ac:dyDescent="0.3">
      <c r="A10819" t="s">
        <v>11107</v>
      </c>
      <c r="B10819" t="s">
        <v>10925</v>
      </c>
      <c r="C10819">
        <v>20</v>
      </c>
      <c r="D10819" s="1">
        <v>44558</v>
      </c>
      <c r="E10819" s="2">
        <v>0.625</v>
      </c>
      <c r="F10819" t="s">
        <v>72</v>
      </c>
      <c r="G10819" t="s">
        <v>64</v>
      </c>
      <c r="H10819">
        <v>1</v>
      </c>
      <c r="I10819">
        <v>1</v>
      </c>
      <c r="J10819" t="s">
        <v>61</v>
      </c>
      <c r="K10819">
        <v>1</v>
      </c>
      <c r="L10819">
        <v>1</v>
      </c>
      <c r="M10819" t="s">
        <v>61</v>
      </c>
      <c r="N10819" t="s">
        <v>6558</v>
      </c>
      <c r="O10819">
        <v>9</v>
      </c>
      <c r="P10819">
        <v>21</v>
      </c>
      <c r="Q10819">
        <v>2</v>
      </c>
      <c r="R10819">
        <v>11</v>
      </c>
      <c r="S10819">
        <v>3</v>
      </c>
      <c r="T10819">
        <v>7</v>
      </c>
      <c r="U10819">
        <v>15</v>
      </c>
      <c r="V10819">
        <v>5</v>
      </c>
      <c r="W10819">
        <v>2</v>
      </c>
      <c r="X10819">
        <v>2</v>
      </c>
      <c r="Y10819">
        <v>1</v>
      </c>
      <c r="Z10819">
        <v>0</v>
      </c>
      <c r="AA10819">
        <v>3.75</v>
      </c>
      <c r="AB10819">
        <v>3.5</v>
      </c>
      <c r="AC10819">
        <v>2</v>
      </c>
      <c r="AD10819" t="str">
        <f t="shared" si="339"/>
        <v>H</v>
      </c>
      <c r="AE10819" t="str">
        <f t="shared" ref="AE10819:AE10882" si="340">IFERROR(IF(IF(IF(AC10819&gt;AA10819,G10819,F10819)=F10819,"H","A")=J10819,"Y","N"),"NAN")</f>
        <v>N</v>
      </c>
      <c r="AF10819">
        <v>1.95</v>
      </c>
      <c r="AG10819">
        <v>1.95</v>
      </c>
      <c r="AH10819">
        <v>3.96</v>
      </c>
      <c r="AI10819">
        <v>3.67</v>
      </c>
      <c r="AJ10819">
        <v>2.11</v>
      </c>
      <c r="AK10819">
        <v>3.74</v>
      </c>
      <c r="AL10819">
        <v>3.51</v>
      </c>
      <c r="AM10819">
        <v>2.0499999999999998</v>
      </c>
      <c r="AN10819">
        <v>1.96</v>
      </c>
      <c r="AO10819">
        <v>2.0499999999999998</v>
      </c>
      <c r="AP10819">
        <v>1.9</v>
      </c>
      <c r="AQ10819">
        <v>1.93</v>
      </c>
      <c r="AR10819">
        <v>1</v>
      </c>
      <c r="AS10819">
        <v>1</v>
      </c>
    </row>
    <row r="10820" spans="1:45" x14ac:dyDescent="0.3">
      <c r="A10820" t="s">
        <v>11108</v>
      </c>
      <c r="B10820" t="s">
        <v>10925</v>
      </c>
      <c r="C10820">
        <v>20</v>
      </c>
      <c r="D10820" s="1">
        <v>44558</v>
      </c>
      <c r="E10820" s="2">
        <v>0.625</v>
      </c>
      <c r="F10820" t="s">
        <v>2373</v>
      </c>
      <c r="G10820" t="s">
        <v>75</v>
      </c>
      <c r="H10820">
        <v>1</v>
      </c>
      <c r="I10820">
        <v>4</v>
      </c>
      <c r="J10820" t="s">
        <v>47</v>
      </c>
      <c r="K10820">
        <v>1</v>
      </c>
      <c r="L10820">
        <v>2</v>
      </c>
      <c r="M10820" t="s">
        <v>47</v>
      </c>
      <c r="N10820" t="s">
        <v>10386</v>
      </c>
      <c r="O10820">
        <v>14</v>
      </c>
      <c r="P10820">
        <v>13</v>
      </c>
      <c r="Q10820">
        <v>5</v>
      </c>
      <c r="R10820">
        <v>6</v>
      </c>
      <c r="S10820">
        <v>4</v>
      </c>
      <c r="T10820">
        <v>5</v>
      </c>
      <c r="U10820">
        <v>12</v>
      </c>
      <c r="V10820">
        <v>12</v>
      </c>
      <c r="W10820">
        <v>0</v>
      </c>
      <c r="X10820">
        <v>1</v>
      </c>
      <c r="Y10820">
        <v>0</v>
      </c>
      <c r="Z10820">
        <v>0</v>
      </c>
      <c r="AA10820">
        <v>3.4</v>
      </c>
      <c r="AB10820">
        <v>3.6</v>
      </c>
      <c r="AC10820">
        <v>2.1</v>
      </c>
      <c r="AD10820" t="str">
        <f t="shared" si="339"/>
        <v>H</v>
      </c>
      <c r="AE10820" t="str">
        <f t="shared" si="340"/>
        <v>N</v>
      </c>
      <c r="AF10820">
        <v>1.72</v>
      </c>
      <c r="AG10820">
        <v>2.1</v>
      </c>
      <c r="AH10820">
        <v>3.45</v>
      </c>
      <c r="AI10820">
        <v>3.75</v>
      </c>
      <c r="AJ10820">
        <v>2.2599999999999998</v>
      </c>
      <c r="AK10820">
        <v>3.28</v>
      </c>
      <c r="AL10820">
        <v>3.58</v>
      </c>
      <c r="AM10820">
        <v>2.2000000000000002</v>
      </c>
      <c r="AN10820">
        <v>1.77</v>
      </c>
      <c r="AO10820">
        <v>2.2400000000000002</v>
      </c>
      <c r="AP10820">
        <v>1.73</v>
      </c>
      <c r="AQ10820">
        <v>2.14</v>
      </c>
      <c r="AR10820">
        <v>0</v>
      </c>
      <c r="AS10820">
        <v>3</v>
      </c>
    </row>
    <row r="10821" spans="1:45" x14ac:dyDescent="0.3">
      <c r="A10821" t="s">
        <v>11109</v>
      </c>
      <c r="B10821" t="s">
        <v>10925</v>
      </c>
      <c r="C10821">
        <v>20</v>
      </c>
      <c r="D10821" s="1">
        <v>44558</v>
      </c>
      <c r="E10821" s="2">
        <v>0.83333333333333337</v>
      </c>
      <c r="F10821" t="s">
        <v>463</v>
      </c>
      <c r="G10821" t="s">
        <v>56</v>
      </c>
      <c r="H10821">
        <v>1</v>
      </c>
      <c r="I10821">
        <v>0</v>
      </c>
      <c r="J10821" t="s">
        <v>51</v>
      </c>
      <c r="K10821">
        <v>0</v>
      </c>
      <c r="L10821">
        <v>0</v>
      </c>
      <c r="M10821" t="s">
        <v>61</v>
      </c>
      <c r="N10821" t="s">
        <v>6721</v>
      </c>
      <c r="O10821">
        <v>6</v>
      </c>
      <c r="P10821">
        <v>21</v>
      </c>
      <c r="Q10821">
        <v>1</v>
      </c>
      <c r="R10821">
        <v>4</v>
      </c>
      <c r="S10821">
        <v>1</v>
      </c>
      <c r="T10821">
        <v>12</v>
      </c>
      <c r="U10821">
        <v>8</v>
      </c>
      <c r="V10821">
        <v>11</v>
      </c>
      <c r="W10821">
        <v>0</v>
      </c>
      <c r="X10821">
        <v>1</v>
      </c>
      <c r="Y10821">
        <v>0</v>
      </c>
      <c r="Z10821">
        <v>0</v>
      </c>
      <c r="AA10821">
        <v>8</v>
      </c>
      <c r="AB10821">
        <v>5.5</v>
      </c>
      <c r="AC10821">
        <v>1.33</v>
      </c>
      <c r="AD10821" t="str">
        <f t="shared" si="339"/>
        <v>H</v>
      </c>
      <c r="AE10821" t="str">
        <f t="shared" si="340"/>
        <v>Y</v>
      </c>
      <c r="AF10821">
        <v>1.3</v>
      </c>
      <c r="AG10821">
        <v>3.5</v>
      </c>
      <c r="AH10821">
        <v>8.6</v>
      </c>
      <c r="AI10821">
        <v>6.4</v>
      </c>
      <c r="AJ10821">
        <v>1.4</v>
      </c>
      <c r="AK10821">
        <v>7.72</v>
      </c>
      <c r="AL10821">
        <v>5.72</v>
      </c>
      <c r="AM10821">
        <v>1.36</v>
      </c>
      <c r="AN10821">
        <v>1.35</v>
      </c>
      <c r="AO10821">
        <v>3.6</v>
      </c>
      <c r="AP10821">
        <v>1.32</v>
      </c>
      <c r="AQ10821">
        <v>3.41</v>
      </c>
      <c r="AR10821">
        <v>3</v>
      </c>
      <c r="AS10821">
        <v>0</v>
      </c>
    </row>
    <row r="10822" spans="1:45" x14ac:dyDescent="0.3">
      <c r="A10822" t="s">
        <v>11110</v>
      </c>
      <c r="B10822" t="s">
        <v>10925</v>
      </c>
      <c r="C10822">
        <v>20</v>
      </c>
      <c r="D10822" s="1">
        <v>44559</v>
      </c>
      <c r="E10822" s="2">
        <v>0.8125</v>
      </c>
      <c r="F10822" t="s">
        <v>53</v>
      </c>
      <c r="G10822" t="s">
        <v>9392</v>
      </c>
      <c r="H10822">
        <v>1</v>
      </c>
      <c r="I10822">
        <v>1</v>
      </c>
      <c r="J10822" t="s">
        <v>61</v>
      </c>
      <c r="K10822">
        <v>1</v>
      </c>
      <c r="L10822">
        <v>0</v>
      </c>
      <c r="M10822" t="s">
        <v>51</v>
      </c>
      <c r="N10822" t="s">
        <v>3639</v>
      </c>
      <c r="O10822">
        <v>11</v>
      </c>
      <c r="P10822">
        <v>18</v>
      </c>
      <c r="Q10822">
        <v>5</v>
      </c>
      <c r="R10822">
        <v>6</v>
      </c>
      <c r="S10822">
        <v>10</v>
      </c>
      <c r="T10822">
        <v>8</v>
      </c>
      <c r="U10822">
        <v>14</v>
      </c>
      <c r="V10822">
        <v>7</v>
      </c>
      <c r="W10822">
        <v>4</v>
      </c>
      <c r="X10822">
        <v>1</v>
      </c>
      <c r="Y10822">
        <v>0</v>
      </c>
      <c r="Z10822">
        <v>0</v>
      </c>
      <c r="AA10822">
        <v>1.4</v>
      </c>
      <c r="AB10822">
        <v>4.5</v>
      </c>
      <c r="AC10822">
        <v>7.5</v>
      </c>
      <c r="AD10822" t="str">
        <f t="shared" si="339"/>
        <v>A</v>
      </c>
      <c r="AE10822" t="str">
        <f t="shared" si="340"/>
        <v>N</v>
      </c>
      <c r="AF10822">
        <v>1.93</v>
      </c>
      <c r="AG10822">
        <v>1.97</v>
      </c>
      <c r="AH10822">
        <v>1.47</v>
      </c>
      <c r="AI10822">
        <v>4.8099999999999996</v>
      </c>
      <c r="AJ10822">
        <v>9.17</v>
      </c>
      <c r="AK10822">
        <v>1.43</v>
      </c>
      <c r="AL10822">
        <v>4.5</v>
      </c>
      <c r="AM10822">
        <v>8.18</v>
      </c>
      <c r="AN10822">
        <v>1.94</v>
      </c>
      <c r="AO10822">
        <v>2</v>
      </c>
      <c r="AP10822">
        <v>1.89</v>
      </c>
      <c r="AQ10822">
        <v>1.94</v>
      </c>
      <c r="AR10822">
        <v>1</v>
      </c>
      <c r="AS10822">
        <v>1</v>
      </c>
    </row>
    <row r="10823" spans="1:45" x14ac:dyDescent="0.3">
      <c r="A10823" t="s">
        <v>11111</v>
      </c>
      <c r="B10823" t="s">
        <v>10925</v>
      </c>
      <c r="C10823">
        <v>20</v>
      </c>
      <c r="D10823" s="1">
        <v>44559</v>
      </c>
      <c r="E10823" s="2">
        <v>0.84375</v>
      </c>
      <c r="F10823" t="s">
        <v>10926</v>
      </c>
      <c r="G10823" t="s">
        <v>59</v>
      </c>
      <c r="H10823">
        <v>0</v>
      </c>
      <c r="I10823">
        <v>1</v>
      </c>
      <c r="J10823" t="s">
        <v>47</v>
      </c>
      <c r="K10823">
        <v>0</v>
      </c>
      <c r="L10823">
        <v>1</v>
      </c>
      <c r="M10823" t="s">
        <v>47</v>
      </c>
      <c r="N10823" t="s">
        <v>9741</v>
      </c>
      <c r="O10823">
        <v>6</v>
      </c>
      <c r="P10823">
        <v>12</v>
      </c>
      <c r="Q10823">
        <v>2</v>
      </c>
      <c r="R10823">
        <v>3</v>
      </c>
      <c r="S10823">
        <v>3</v>
      </c>
      <c r="T10823">
        <v>5</v>
      </c>
      <c r="U10823">
        <v>12</v>
      </c>
      <c r="V10823">
        <v>10</v>
      </c>
      <c r="W10823">
        <v>0</v>
      </c>
      <c r="X10823">
        <v>0</v>
      </c>
      <c r="Y10823">
        <v>0</v>
      </c>
      <c r="Z10823">
        <v>0</v>
      </c>
      <c r="AA10823">
        <v>19</v>
      </c>
      <c r="AB10823">
        <v>8</v>
      </c>
      <c r="AC10823">
        <v>1.1399999999999999</v>
      </c>
      <c r="AD10823" t="str">
        <f t="shared" si="339"/>
        <v>H</v>
      </c>
      <c r="AE10823" t="str">
        <f t="shared" si="340"/>
        <v>N</v>
      </c>
      <c r="AF10823">
        <v>1.5</v>
      </c>
      <c r="AG10823">
        <v>2.62</v>
      </c>
      <c r="AH10823">
        <v>21</v>
      </c>
      <c r="AI10823">
        <v>8.6999999999999993</v>
      </c>
      <c r="AJ10823">
        <v>1.19</v>
      </c>
      <c r="AK10823">
        <v>17.600000000000001</v>
      </c>
      <c r="AL10823">
        <v>7.93</v>
      </c>
      <c r="AM10823">
        <v>1.17</v>
      </c>
      <c r="AN10823">
        <v>1.53</v>
      </c>
      <c r="AO10823">
        <v>2.75</v>
      </c>
      <c r="AP10823">
        <v>1.49</v>
      </c>
      <c r="AQ10823">
        <v>2.63</v>
      </c>
      <c r="AR10823">
        <v>0</v>
      </c>
      <c r="AS10823">
        <v>3</v>
      </c>
    </row>
    <row r="10824" spans="1:45" x14ac:dyDescent="0.3">
      <c r="A10824" t="s">
        <v>11112</v>
      </c>
      <c r="B10824" t="s">
        <v>10925</v>
      </c>
      <c r="C10824">
        <v>20</v>
      </c>
      <c r="D10824" s="1">
        <v>44560</v>
      </c>
      <c r="E10824" s="2">
        <v>0.84375</v>
      </c>
      <c r="F10824" t="s">
        <v>79</v>
      </c>
      <c r="G10824" t="s">
        <v>6329</v>
      </c>
      <c r="H10824">
        <v>3</v>
      </c>
      <c r="I10824">
        <v>1</v>
      </c>
      <c r="J10824" t="s">
        <v>51</v>
      </c>
      <c r="K10824">
        <v>3</v>
      </c>
      <c r="L10824">
        <v>1</v>
      </c>
      <c r="M10824" t="s">
        <v>51</v>
      </c>
      <c r="N10824" t="s">
        <v>6912</v>
      </c>
      <c r="O10824">
        <v>18</v>
      </c>
      <c r="P10824">
        <v>10</v>
      </c>
      <c r="Q10824">
        <v>6</v>
      </c>
      <c r="R10824">
        <v>3</v>
      </c>
      <c r="S10824">
        <v>7</v>
      </c>
      <c r="T10824">
        <v>5</v>
      </c>
      <c r="U10824">
        <v>5</v>
      </c>
      <c r="V10824">
        <v>10</v>
      </c>
      <c r="W10824">
        <v>0</v>
      </c>
      <c r="X10824">
        <v>0</v>
      </c>
      <c r="Y10824">
        <v>0</v>
      </c>
      <c r="Z10824">
        <v>0</v>
      </c>
      <c r="AA10824">
        <v>1.36</v>
      </c>
      <c r="AB10824">
        <v>5</v>
      </c>
      <c r="AC10824">
        <v>9</v>
      </c>
      <c r="AD10824" t="str">
        <f t="shared" si="339"/>
        <v>A</v>
      </c>
      <c r="AE10824" t="str">
        <f t="shared" si="340"/>
        <v>N</v>
      </c>
      <c r="AF10824">
        <v>1.72</v>
      </c>
      <c r="AG10824">
        <v>2.1</v>
      </c>
      <c r="AH10824">
        <v>1.42</v>
      </c>
      <c r="AI10824">
        <v>5.25</v>
      </c>
      <c r="AJ10824">
        <v>9.5</v>
      </c>
      <c r="AK10824">
        <v>1.38</v>
      </c>
      <c r="AL10824">
        <v>4.99</v>
      </c>
      <c r="AM10824">
        <v>8.5399999999999991</v>
      </c>
      <c r="AN10824">
        <v>1.74</v>
      </c>
      <c r="AO10824">
        <v>2.2799999999999998</v>
      </c>
      <c r="AP10824">
        <v>1.69</v>
      </c>
      <c r="AQ10824">
        <v>2.2000000000000002</v>
      </c>
      <c r="AR10824">
        <v>3</v>
      </c>
      <c r="AS10824">
        <v>0</v>
      </c>
    </row>
    <row r="10825" spans="1:45" x14ac:dyDescent="0.3">
      <c r="A10825" t="s">
        <v>11113</v>
      </c>
      <c r="B10825" t="s">
        <v>10925</v>
      </c>
      <c r="C10825">
        <v>21</v>
      </c>
      <c r="D10825" s="1">
        <v>44562</v>
      </c>
      <c r="E10825" s="2">
        <v>0.52083333333333337</v>
      </c>
      <c r="F10825" t="s">
        <v>45</v>
      </c>
      <c r="G10825" t="s">
        <v>59</v>
      </c>
      <c r="H10825">
        <v>1</v>
      </c>
      <c r="I10825">
        <v>2</v>
      </c>
      <c r="J10825" t="s">
        <v>47</v>
      </c>
      <c r="K10825">
        <v>1</v>
      </c>
      <c r="L10825">
        <v>0</v>
      </c>
      <c r="M10825" t="s">
        <v>51</v>
      </c>
      <c r="N10825" t="s">
        <v>5950</v>
      </c>
      <c r="O10825">
        <v>7</v>
      </c>
      <c r="P10825">
        <v>15</v>
      </c>
      <c r="Q10825">
        <v>2</v>
      </c>
      <c r="R10825">
        <v>2</v>
      </c>
      <c r="S10825">
        <v>5</v>
      </c>
      <c r="T10825">
        <v>5</v>
      </c>
      <c r="U10825">
        <v>13</v>
      </c>
      <c r="V10825">
        <v>5</v>
      </c>
      <c r="W10825">
        <v>3</v>
      </c>
      <c r="X10825">
        <v>2</v>
      </c>
      <c r="Y10825">
        <v>1</v>
      </c>
      <c r="Z10825">
        <v>0</v>
      </c>
      <c r="AA10825">
        <v>5.75</v>
      </c>
      <c r="AB10825">
        <v>4.75</v>
      </c>
      <c r="AC10825">
        <v>1.5</v>
      </c>
      <c r="AD10825" t="str">
        <f t="shared" si="339"/>
        <v>H</v>
      </c>
      <c r="AE10825" t="str">
        <f t="shared" si="340"/>
        <v>N</v>
      </c>
      <c r="AF10825">
        <v>1.57</v>
      </c>
      <c r="AG10825">
        <v>2.37</v>
      </c>
      <c r="AH10825">
        <v>6.27</v>
      </c>
      <c r="AI10825">
        <v>4.9000000000000004</v>
      </c>
      <c r="AJ10825">
        <v>1.59</v>
      </c>
      <c r="AK10825">
        <v>5.91</v>
      </c>
      <c r="AL10825">
        <v>4.62</v>
      </c>
      <c r="AM10825">
        <v>1.53</v>
      </c>
      <c r="AN10825">
        <v>1.63</v>
      </c>
      <c r="AO10825">
        <v>2.5099999999999998</v>
      </c>
      <c r="AP10825">
        <v>1.58</v>
      </c>
      <c r="AQ10825">
        <v>2.4</v>
      </c>
      <c r="AR10825">
        <v>0</v>
      </c>
      <c r="AS10825">
        <v>3</v>
      </c>
    </row>
    <row r="10826" spans="1:45" x14ac:dyDescent="0.3">
      <c r="A10826" t="s">
        <v>11114</v>
      </c>
      <c r="B10826" t="s">
        <v>10925</v>
      </c>
      <c r="C10826">
        <v>21</v>
      </c>
      <c r="D10826" s="1">
        <v>44562</v>
      </c>
      <c r="E10826" s="2">
        <v>0.625</v>
      </c>
      <c r="F10826" t="s">
        <v>2373</v>
      </c>
      <c r="G10826" t="s">
        <v>64</v>
      </c>
      <c r="H10826">
        <v>0</v>
      </c>
      <c r="I10826">
        <v>1</v>
      </c>
      <c r="J10826" t="s">
        <v>47</v>
      </c>
      <c r="K10826">
        <v>0</v>
      </c>
      <c r="L10826">
        <v>0</v>
      </c>
      <c r="M10826" t="s">
        <v>61</v>
      </c>
      <c r="N10826" t="s">
        <v>10333</v>
      </c>
      <c r="O10826">
        <v>6</v>
      </c>
      <c r="P10826">
        <v>21</v>
      </c>
      <c r="Q10826">
        <v>4</v>
      </c>
      <c r="R10826">
        <v>9</v>
      </c>
      <c r="S10826">
        <v>3</v>
      </c>
      <c r="T10826">
        <v>7</v>
      </c>
      <c r="U10826">
        <v>6</v>
      </c>
      <c r="V10826">
        <v>9</v>
      </c>
      <c r="W10826">
        <v>0</v>
      </c>
      <c r="X10826">
        <v>1</v>
      </c>
      <c r="Y10826">
        <v>0</v>
      </c>
      <c r="Z10826">
        <v>0</v>
      </c>
      <c r="AA10826">
        <v>5</v>
      </c>
      <c r="AB10826">
        <v>4.2</v>
      </c>
      <c r="AC10826">
        <v>1.61</v>
      </c>
      <c r="AD10826" t="str">
        <f t="shared" si="339"/>
        <v>H</v>
      </c>
      <c r="AE10826" t="str">
        <f t="shared" si="340"/>
        <v>N</v>
      </c>
      <c r="AF10826">
        <v>1.72</v>
      </c>
      <c r="AG10826">
        <v>2.1</v>
      </c>
      <c r="AH10826">
        <v>5.6</v>
      </c>
      <c r="AI10826">
        <v>4.3499999999999996</v>
      </c>
      <c r="AJ10826">
        <v>1.66</v>
      </c>
      <c r="AK10826">
        <v>5.32</v>
      </c>
      <c r="AL10826">
        <v>4.17</v>
      </c>
      <c r="AM10826">
        <v>1.62</v>
      </c>
      <c r="AN10826">
        <v>1.85</v>
      </c>
      <c r="AO10826">
        <v>2.14</v>
      </c>
      <c r="AP10826">
        <v>1.77</v>
      </c>
      <c r="AQ10826">
        <v>2.0699999999999998</v>
      </c>
      <c r="AR10826">
        <v>0</v>
      </c>
      <c r="AS10826">
        <v>3</v>
      </c>
    </row>
    <row r="10827" spans="1:45" x14ac:dyDescent="0.3">
      <c r="A10827" t="s">
        <v>11115</v>
      </c>
      <c r="B10827" t="s">
        <v>10925</v>
      </c>
      <c r="C10827">
        <v>21</v>
      </c>
      <c r="D10827" s="1">
        <v>44562</v>
      </c>
      <c r="E10827" s="2">
        <v>0.72916666666666663</v>
      </c>
      <c r="F10827" t="s">
        <v>454</v>
      </c>
      <c r="G10827" t="s">
        <v>75</v>
      </c>
      <c r="H10827">
        <v>2</v>
      </c>
      <c r="I10827">
        <v>3</v>
      </c>
      <c r="J10827" t="s">
        <v>47</v>
      </c>
      <c r="K10827">
        <v>0</v>
      </c>
      <c r="L10827">
        <v>3</v>
      </c>
      <c r="M10827" t="s">
        <v>47</v>
      </c>
      <c r="N10827" t="s">
        <v>10386</v>
      </c>
      <c r="O10827">
        <v>22</v>
      </c>
      <c r="P10827">
        <v>10</v>
      </c>
      <c r="Q10827">
        <v>6</v>
      </c>
      <c r="R10827">
        <v>5</v>
      </c>
      <c r="S10827">
        <v>9</v>
      </c>
      <c r="T10827">
        <v>1</v>
      </c>
      <c r="U10827">
        <v>6</v>
      </c>
      <c r="V10827">
        <v>16</v>
      </c>
      <c r="W10827">
        <v>0</v>
      </c>
      <c r="X10827">
        <v>2</v>
      </c>
      <c r="Y10827">
        <v>0</v>
      </c>
      <c r="Z10827">
        <v>0</v>
      </c>
      <c r="AA10827">
        <v>3.1</v>
      </c>
      <c r="AB10827">
        <v>3.4</v>
      </c>
      <c r="AC10827">
        <v>2.2999999999999998</v>
      </c>
      <c r="AD10827" t="str">
        <f t="shared" si="339"/>
        <v>H</v>
      </c>
      <c r="AE10827" t="str">
        <f t="shared" si="340"/>
        <v>N</v>
      </c>
      <c r="AF10827">
        <v>1.87</v>
      </c>
      <c r="AG10827">
        <v>2.0299999999999998</v>
      </c>
      <c r="AH10827">
        <v>3.29</v>
      </c>
      <c r="AI10827">
        <v>3.66</v>
      </c>
      <c r="AJ10827">
        <v>2.42</v>
      </c>
      <c r="AK10827">
        <v>3.09</v>
      </c>
      <c r="AL10827">
        <v>3.46</v>
      </c>
      <c r="AM10827">
        <v>2.33</v>
      </c>
      <c r="AN10827">
        <v>1.94</v>
      </c>
      <c r="AO10827">
        <v>2.06</v>
      </c>
      <c r="AP10827">
        <v>1.87</v>
      </c>
      <c r="AQ10827">
        <v>1.97</v>
      </c>
      <c r="AR10827">
        <v>0</v>
      </c>
      <c r="AS10827">
        <v>3</v>
      </c>
    </row>
    <row r="10828" spans="1:45" x14ac:dyDescent="0.3">
      <c r="A10828" t="s">
        <v>11116</v>
      </c>
      <c r="B10828" t="s">
        <v>10925</v>
      </c>
      <c r="C10828">
        <v>21</v>
      </c>
      <c r="D10828" s="1">
        <v>44563</v>
      </c>
      <c r="E10828" s="2">
        <v>0.58333333333333337</v>
      </c>
      <c r="F10828" t="s">
        <v>10926</v>
      </c>
      <c r="G10828" t="s">
        <v>49</v>
      </c>
      <c r="H10828">
        <v>2</v>
      </c>
      <c r="I10828">
        <v>1</v>
      </c>
      <c r="J10828" t="s">
        <v>51</v>
      </c>
      <c r="K10828">
        <v>1</v>
      </c>
      <c r="L10828">
        <v>1</v>
      </c>
      <c r="M10828" t="s">
        <v>61</v>
      </c>
      <c r="N10828" t="s">
        <v>7753</v>
      </c>
      <c r="O10828">
        <v>10</v>
      </c>
      <c r="P10828">
        <v>16</v>
      </c>
      <c r="Q10828">
        <v>4</v>
      </c>
      <c r="R10828">
        <v>5</v>
      </c>
      <c r="S10828">
        <v>3</v>
      </c>
      <c r="T10828">
        <v>7</v>
      </c>
      <c r="U10828">
        <v>17</v>
      </c>
      <c r="V10828">
        <v>11</v>
      </c>
      <c r="W10828">
        <v>2</v>
      </c>
      <c r="X10828">
        <v>2</v>
      </c>
      <c r="Y10828">
        <v>0</v>
      </c>
      <c r="Z10828">
        <v>0</v>
      </c>
      <c r="AA10828">
        <v>3</v>
      </c>
      <c r="AB10828">
        <v>3.3</v>
      </c>
      <c r="AC10828">
        <v>2.4</v>
      </c>
      <c r="AD10828" t="str">
        <f t="shared" si="339"/>
        <v>H</v>
      </c>
      <c r="AE10828" t="str">
        <f t="shared" si="340"/>
        <v>Y</v>
      </c>
      <c r="AF10828">
        <v>2</v>
      </c>
      <c r="AG10828">
        <v>1.8</v>
      </c>
      <c r="AH10828">
        <v>3.12</v>
      </c>
      <c r="AI10828">
        <v>3.48</v>
      </c>
      <c r="AJ10828">
        <v>2.58</v>
      </c>
      <c r="AK10828">
        <v>3</v>
      </c>
      <c r="AL10828">
        <v>3.31</v>
      </c>
      <c r="AM10828">
        <v>2.4500000000000002</v>
      </c>
      <c r="AN10828">
        <v>2.14</v>
      </c>
      <c r="AO10828">
        <v>1.84</v>
      </c>
      <c r="AP10828">
        <v>2.0699999999999998</v>
      </c>
      <c r="AQ10828">
        <v>1.77</v>
      </c>
      <c r="AR10828">
        <v>3</v>
      </c>
      <c r="AS10828">
        <v>0</v>
      </c>
    </row>
    <row r="10829" spans="1:45" x14ac:dyDescent="0.3">
      <c r="A10829" t="s">
        <v>11117</v>
      </c>
      <c r="B10829" t="s">
        <v>10925</v>
      </c>
      <c r="C10829">
        <v>21</v>
      </c>
      <c r="D10829" s="1">
        <v>44563</v>
      </c>
      <c r="E10829" s="2">
        <v>0.58333333333333337</v>
      </c>
      <c r="F10829" t="s">
        <v>73</v>
      </c>
      <c r="G10829" t="s">
        <v>9392</v>
      </c>
      <c r="H10829">
        <v>2</v>
      </c>
      <c r="I10829">
        <v>3</v>
      </c>
      <c r="J10829" t="s">
        <v>47</v>
      </c>
      <c r="K10829">
        <v>0</v>
      </c>
      <c r="L10829">
        <v>2</v>
      </c>
      <c r="M10829" t="s">
        <v>47</v>
      </c>
      <c r="N10829" t="s">
        <v>11063</v>
      </c>
      <c r="O10829">
        <v>17</v>
      </c>
      <c r="P10829">
        <v>12</v>
      </c>
      <c r="Q10829">
        <v>6</v>
      </c>
      <c r="R10829">
        <v>5</v>
      </c>
      <c r="S10829">
        <v>8</v>
      </c>
      <c r="T10829">
        <v>5</v>
      </c>
      <c r="U10829">
        <v>5</v>
      </c>
      <c r="V10829">
        <v>12</v>
      </c>
      <c r="W10829">
        <v>1</v>
      </c>
      <c r="X10829">
        <v>1</v>
      </c>
      <c r="Y10829">
        <v>0</v>
      </c>
      <c r="Z10829">
        <v>0</v>
      </c>
      <c r="AA10829">
        <v>2.75</v>
      </c>
      <c r="AB10829">
        <v>3.2</v>
      </c>
      <c r="AC10829">
        <v>2.62</v>
      </c>
      <c r="AD10829" t="str">
        <f t="shared" si="339"/>
        <v>H</v>
      </c>
      <c r="AE10829" t="str">
        <f t="shared" si="340"/>
        <v>N</v>
      </c>
      <c r="AF10829">
        <v>2.2000000000000002</v>
      </c>
      <c r="AG10829">
        <v>1.66</v>
      </c>
      <c r="AH10829">
        <v>2.91</v>
      </c>
      <c r="AI10829">
        <v>3.33</v>
      </c>
      <c r="AJ10829">
        <v>2.9</v>
      </c>
      <c r="AK10829">
        <v>2.78</v>
      </c>
      <c r="AL10829">
        <v>3.16</v>
      </c>
      <c r="AM10829">
        <v>2.72</v>
      </c>
      <c r="AN10829">
        <v>2.36</v>
      </c>
      <c r="AO10829">
        <v>1.76</v>
      </c>
      <c r="AP10829">
        <v>2.23</v>
      </c>
      <c r="AQ10829">
        <v>1.67</v>
      </c>
      <c r="AR10829">
        <v>0</v>
      </c>
      <c r="AS10829">
        <v>3</v>
      </c>
    </row>
    <row r="10830" spans="1:45" x14ac:dyDescent="0.3">
      <c r="A10830" t="s">
        <v>11118</v>
      </c>
      <c r="B10830" t="s">
        <v>10925</v>
      </c>
      <c r="C10830">
        <v>21</v>
      </c>
      <c r="D10830" s="1">
        <v>44563</v>
      </c>
      <c r="E10830" s="2">
        <v>0.58333333333333337</v>
      </c>
      <c r="F10830" t="s">
        <v>60</v>
      </c>
      <c r="G10830" t="s">
        <v>6329</v>
      </c>
      <c r="H10830">
        <v>3</v>
      </c>
      <c r="I10830">
        <v>1</v>
      </c>
      <c r="J10830" t="s">
        <v>51</v>
      </c>
      <c r="K10830">
        <v>1</v>
      </c>
      <c r="L10830">
        <v>0</v>
      </c>
      <c r="M10830" t="s">
        <v>51</v>
      </c>
      <c r="N10830" t="s">
        <v>8267</v>
      </c>
      <c r="O10830">
        <v>22</v>
      </c>
      <c r="P10830">
        <v>8</v>
      </c>
      <c r="Q10830">
        <v>7</v>
      </c>
      <c r="R10830">
        <v>2</v>
      </c>
      <c r="S10830">
        <v>9</v>
      </c>
      <c r="T10830">
        <v>3</v>
      </c>
      <c r="U10830">
        <v>11</v>
      </c>
      <c r="V10830">
        <v>7</v>
      </c>
      <c r="W10830">
        <v>2</v>
      </c>
      <c r="X10830">
        <v>1</v>
      </c>
      <c r="Y10830">
        <v>0</v>
      </c>
      <c r="Z10830">
        <v>0</v>
      </c>
      <c r="AA10830">
        <v>2.0499999999999998</v>
      </c>
      <c r="AB10830">
        <v>3.5</v>
      </c>
      <c r="AC10830">
        <v>3.5</v>
      </c>
      <c r="AD10830" t="str">
        <f t="shared" si="339"/>
        <v>A</v>
      </c>
      <c r="AE10830" t="str">
        <f t="shared" si="340"/>
        <v>N</v>
      </c>
      <c r="AF10830">
        <v>1.72</v>
      </c>
      <c r="AG10830">
        <v>2.1</v>
      </c>
      <c r="AH10830">
        <v>2.15</v>
      </c>
      <c r="AI10830">
        <v>3.78</v>
      </c>
      <c r="AJ10830">
        <v>3.95</v>
      </c>
      <c r="AK10830">
        <v>2.0299999999999998</v>
      </c>
      <c r="AL10830">
        <v>3.57</v>
      </c>
      <c r="AM10830">
        <v>3.65</v>
      </c>
      <c r="AN10830">
        <v>1.94</v>
      </c>
      <c r="AO10830">
        <v>2.1</v>
      </c>
      <c r="AP10830">
        <v>1.87</v>
      </c>
      <c r="AQ10830">
        <v>1.96</v>
      </c>
      <c r="AR10830">
        <v>3</v>
      </c>
      <c r="AS10830">
        <v>0</v>
      </c>
    </row>
    <row r="10831" spans="1:45" x14ac:dyDescent="0.3">
      <c r="A10831" t="s">
        <v>11119</v>
      </c>
      <c r="B10831" t="s">
        <v>10925</v>
      </c>
      <c r="C10831">
        <v>21</v>
      </c>
      <c r="D10831" s="1">
        <v>44563</v>
      </c>
      <c r="E10831" s="2">
        <v>0.6875</v>
      </c>
      <c r="F10831" t="s">
        <v>53</v>
      </c>
      <c r="G10831" t="s">
        <v>56</v>
      </c>
      <c r="H10831">
        <v>2</v>
      </c>
      <c r="I10831">
        <v>2</v>
      </c>
      <c r="J10831" t="s">
        <v>61</v>
      </c>
      <c r="K10831">
        <v>2</v>
      </c>
      <c r="L10831">
        <v>2</v>
      </c>
      <c r="M10831" t="s">
        <v>61</v>
      </c>
      <c r="N10831" t="s">
        <v>6558</v>
      </c>
      <c r="O10831">
        <v>15</v>
      </c>
      <c r="P10831">
        <v>10</v>
      </c>
      <c r="Q10831">
        <v>6</v>
      </c>
      <c r="R10831">
        <v>6</v>
      </c>
      <c r="S10831">
        <v>6</v>
      </c>
      <c r="T10831">
        <v>7</v>
      </c>
      <c r="U10831">
        <v>5</v>
      </c>
      <c r="V10831">
        <v>13</v>
      </c>
      <c r="W10831">
        <v>1</v>
      </c>
      <c r="X10831">
        <v>2</v>
      </c>
      <c r="Y10831">
        <v>0</v>
      </c>
      <c r="Z10831">
        <v>0</v>
      </c>
      <c r="AA10831">
        <v>3.1</v>
      </c>
      <c r="AB10831">
        <v>3.5</v>
      </c>
      <c r="AC10831">
        <v>2.25</v>
      </c>
      <c r="AD10831" t="str">
        <f t="shared" si="339"/>
        <v>H</v>
      </c>
      <c r="AE10831" t="str">
        <f t="shared" si="340"/>
        <v>N</v>
      </c>
      <c r="AF10831">
        <v>1.83</v>
      </c>
      <c r="AG10831">
        <v>2.0699999999999998</v>
      </c>
      <c r="AH10831">
        <v>3.28</v>
      </c>
      <c r="AI10831">
        <v>3.68</v>
      </c>
      <c r="AJ10831">
        <v>2.38</v>
      </c>
      <c r="AK10831">
        <v>3.06</v>
      </c>
      <c r="AL10831">
        <v>3.54</v>
      </c>
      <c r="AM10831">
        <v>2.31</v>
      </c>
      <c r="AN10831">
        <v>1.88</v>
      </c>
      <c r="AO10831">
        <v>2.12</v>
      </c>
      <c r="AP10831">
        <v>1.79</v>
      </c>
      <c r="AQ10831">
        <v>2.0499999999999998</v>
      </c>
      <c r="AR10831">
        <v>1</v>
      </c>
      <c r="AS10831">
        <v>1</v>
      </c>
    </row>
    <row r="10832" spans="1:45" x14ac:dyDescent="0.3">
      <c r="A10832" t="s">
        <v>11120</v>
      </c>
      <c r="B10832" t="s">
        <v>10925</v>
      </c>
      <c r="C10832">
        <v>21</v>
      </c>
      <c r="D10832" s="1">
        <v>44564</v>
      </c>
      <c r="E10832" s="2">
        <v>0.72916666666666663</v>
      </c>
      <c r="F10832" t="s">
        <v>79</v>
      </c>
      <c r="G10832" t="s">
        <v>4016</v>
      </c>
      <c r="H10832">
        <v>0</v>
      </c>
      <c r="I10832">
        <v>1</v>
      </c>
      <c r="J10832" t="s">
        <v>47</v>
      </c>
      <c r="K10832">
        <v>0</v>
      </c>
      <c r="L10832">
        <v>0</v>
      </c>
      <c r="M10832" t="s">
        <v>61</v>
      </c>
      <c r="N10832" t="s">
        <v>3639</v>
      </c>
      <c r="O10832">
        <v>9</v>
      </c>
      <c r="P10832">
        <v>19</v>
      </c>
      <c r="Q10832">
        <v>2</v>
      </c>
      <c r="R10832">
        <v>6</v>
      </c>
      <c r="S10832">
        <v>3</v>
      </c>
      <c r="T10832">
        <v>8</v>
      </c>
      <c r="U10832">
        <v>9</v>
      </c>
      <c r="V10832">
        <v>8</v>
      </c>
      <c r="W10832">
        <v>3</v>
      </c>
      <c r="X10832">
        <v>1</v>
      </c>
      <c r="Y10832">
        <v>0</v>
      </c>
      <c r="Z10832">
        <v>0</v>
      </c>
      <c r="AA10832">
        <v>1.53</v>
      </c>
      <c r="AB10832">
        <v>4.33</v>
      </c>
      <c r="AC10832">
        <v>6</v>
      </c>
      <c r="AD10832" t="str">
        <f t="shared" si="339"/>
        <v>A</v>
      </c>
      <c r="AE10832" t="str">
        <f t="shared" si="340"/>
        <v>Y</v>
      </c>
      <c r="AF10832">
        <v>1.98</v>
      </c>
      <c r="AG10832">
        <v>1.92</v>
      </c>
      <c r="AH10832">
        <v>1.61</v>
      </c>
      <c r="AI10832">
        <v>4.5</v>
      </c>
      <c r="AJ10832">
        <v>6.5</v>
      </c>
      <c r="AK10832">
        <v>1.56</v>
      </c>
      <c r="AL10832">
        <v>4.17</v>
      </c>
      <c r="AM10832">
        <v>6.08</v>
      </c>
      <c r="AN10832">
        <v>2.0299999999999998</v>
      </c>
      <c r="AO10832">
        <v>1.94</v>
      </c>
      <c r="AP10832">
        <v>1.95</v>
      </c>
      <c r="AQ10832">
        <v>1.88</v>
      </c>
      <c r="AR10832">
        <v>0</v>
      </c>
      <c r="AS10832">
        <v>3</v>
      </c>
    </row>
    <row r="10833" spans="1:45" x14ac:dyDescent="0.3">
      <c r="A10833" t="s">
        <v>11121</v>
      </c>
      <c r="B10833" t="s">
        <v>10925</v>
      </c>
      <c r="C10833">
        <v>21</v>
      </c>
      <c r="D10833" s="1">
        <v>44572</v>
      </c>
      <c r="E10833" s="2">
        <v>0.82291666666666663</v>
      </c>
      <c r="F10833" t="s">
        <v>72</v>
      </c>
      <c r="G10833" t="s">
        <v>10926</v>
      </c>
      <c r="H10833">
        <v>4</v>
      </c>
      <c r="I10833">
        <v>1</v>
      </c>
      <c r="J10833" t="s">
        <v>51</v>
      </c>
      <c r="K10833">
        <v>2</v>
      </c>
      <c r="L10833">
        <v>1</v>
      </c>
      <c r="M10833" t="s">
        <v>51</v>
      </c>
      <c r="N10833" t="s">
        <v>5950</v>
      </c>
      <c r="O10833">
        <v>12</v>
      </c>
      <c r="P10833">
        <v>5</v>
      </c>
      <c r="Q10833">
        <v>6</v>
      </c>
      <c r="R10833">
        <v>4</v>
      </c>
      <c r="S10833">
        <v>5</v>
      </c>
      <c r="T10833">
        <v>2</v>
      </c>
      <c r="U10833">
        <v>9</v>
      </c>
      <c r="V10833">
        <v>8</v>
      </c>
      <c r="W10833">
        <v>0</v>
      </c>
      <c r="X10833">
        <v>1</v>
      </c>
      <c r="Y10833">
        <v>0</v>
      </c>
      <c r="Z10833">
        <v>0</v>
      </c>
      <c r="AA10833">
        <v>2.0499999999999998</v>
      </c>
      <c r="AB10833">
        <v>3.4</v>
      </c>
      <c r="AC10833">
        <v>3.6</v>
      </c>
      <c r="AD10833" t="str">
        <f t="shared" si="339"/>
        <v>A</v>
      </c>
      <c r="AE10833" t="str">
        <f t="shared" si="340"/>
        <v>N</v>
      </c>
      <c r="AF10833">
        <v>2.06</v>
      </c>
      <c r="AG10833">
        <v>1.84</v>
      </c>
      <c r="AH10833">
        <v>2.1800000000000002</v>
      </c>
      <c r="AI10833">
        <v>3.45</v>
      </c>
      <c r="AJ10833">
        <v>3.97</v>
      </c>
      <c r="AK10833">
        <v>2.11</v>
      </c>
      <c r="AL10833">
        <v>3.37</v>
      </c>
      <c r="AM10833">
        <v>3.73</v>
      </c>
      <c r="AN10833">
        <v>2.11</v>
      </c>
      <c r="AO10833">
        <v>1.87</v>
      </c>
      <c r="AP10833">
        <v>2.0299999999999998</v>
      </c>
      <c r="AQ10833">
        <v>1.82</v>
      </c>
      <c r="AR10833">
        <v>3</v>
      </c>
      <c r="AS10833">
        <v>0</v>
      </c>
    </row>
    <row r="10834" spans="1:45" x14ac:dyDescent="0.3">
      <c r="A10834" t="s">
        <v>11122</v>
      </c>
      <c r="B10834" t="s">
        <v>10925</v>
      </c>
      <c r="C10834">
        <v>21</v>
      </c>
      <c r="D10834" s="1">
        <v>44573</v>
      </c>
      <c r="E10834" s="2">
        <v>0.82291666666666663</v>
      </c>
      <c r="F10834" t="s">
        <v>75</v>
      </c>
      <c r="G10834" t="s">
        <v>78</v>
      </c>
      <c r="H10834">
        <v>2</v>
      </c>
      <c r="I10834">
        <v>0</v>
      </c>
      <c r="J10834" t="s">
        <v>51</v>
      </c>
      <c r="K10834">
        <v>1</v>
      </c>
      <c r="L10834">
        <v>0</v>
      </c>
      <c r="M10834" t="s">
        <v>51</v>
      </c>
      <c r="N10834" t="s">
        <v>8631</v>
      </c>
      <c r="O10834">
        <v>13</v>
      </c>
      <c r="P10834">
        <v>7</v>
      </c>
      <c r="Q10834">
        <v>5</v>
      </c>
      <c r="R10834">
        <v>3</v>
      </c>
      <c r="S10834">
        <v>11</v>
      </c>
      <c r="T10834">
        <v>2</v>
      </c>
      <c r="U10834">
        <v>9</v>
      </c>
      <c r="V10834">
        <v>8</v>
      </c>
      <c r="W10834">
        <v>0</v>
      </c>
      <c r="X10834">
        <v>0</v>
      </c>
      <c r="Y10834">
        <v>0</v>
      </c>
      <c r="Z10834">
        <v>0</v>
      </c>
      <c r="AA10834">
        <v>1.28</v>
      </c>
      <c r="AB10834">
        <v>5.5</v>
      </c>
      <c r="AC10834">
        <v>10</v>
      </c>
      <c r="AD10834" t="str">
        <f t="shared" si="339"/>
        <v>A</v>
      </c>
      <c r="AE10834" t="str">
        <f t="shared" si="340"/>
        <v>N</v>
      </c>
      <c r="AF10834">
        <v>1.66</v>
      </c>
      <c r="AG10834">
        <v>2.2000000000000002</v>
      </c>
      <c r="AH10834">
        <v>1.34</v>
      </c>
      <c r="AI10834">
        <v>6</v>
      </c>
      <c r="AJ10834">
        <v>11.33</v>
      </c>
      <c r="AK10834">
        <v>1.31</v>
      </c>
      <c r="AL10834">
        <v>5.52</v>
      </c>
      <c r="AM10834">
        <v>10.28</v>
      </c>
      <c r="AN10834">
        <v>1.72</v>
      </c>
      <c r="AO10834">
        <v>2.31</v>
      </c>
      <c r="AP10834">
        <v>1.66</v>
      </c>
      <c r="AQ10834">
        <v>2.2400000000000002</v>
      </c>
      <c r="AR10834">
        <v>3</v>
      </c>
      <c r="AS10834">
        <v>0</v>
      </c>
    </row>
    <row r="10835" spans="1:45" x14ac:dyDescent="0.3">
      <c r="A10835" t="s">
        <v>11123</v>
      </c>
      <c r="B10835" t="s">
        <v>10925</v>
      </c>
      <c r="C10835">
        <v>22</v>
      </c>
      <c r="D10835" s="1">
        <v>44575</v>
      </c>
      <c r="E10835" s="2">
        <v>0.83333333333333337</v>
      </c>
      <c r="F10835" t="s">
        <v>9392</v>
      </c>
      <c r="G10835" t="s">
        <v>454</v>
      </c>
      <c r="H10835">
        <v>1</v>
      </c>
      <c r="I10835">
        <v>1</v>
      </c>
      <c r="J10835" t="s">
        <v>61</v>
      </c>
      <c r="K10835">
        <v>0</v>
      </c>
      <c r="L10835">
        <v>0</v>
      </c>
      <c r="M10835" t="s">
        <v>61</v>
      </c>
      <c r="N10835" t="s">
        <v>10333</v>
      </c>
      <c r="O10835">
        <v>19</v>
      </c>
      <c r="P10835">
        <v>3</v>
      </c>
      <c r="Q10835">
        <v>4</v>
      </c>
      <c r="R10835">
        <v>1</v>
      </c>
      <c r="S10835">
        <v>9</v>
      </c>
      <c r="T10835">
        <v>0</v>
      </c>
      <c r="U10835">
        <v>11</v>
      </c>
      <c r="V10835">
        <v>7</v>
      </c>
      <c r="W10835">
        <v>0</v>
      </c>
      <c r="X10835">
        <v>2</v>
      </c>
      <c r="Y10835">
        <v>0</v>
      </c>
      <c r="Z10835">
        <v>0</v>
      </c>
      <c r="AA10835">
        <v>2.0499999999999998</v>
      </c>
      <c r="AB10835">
        <v>3.3</v>
      </c>
      <c r="AC10835">
        <v>3.8</v>
      </c>
      <c r="AD10835" t="str">
        <f t="shared" si="339"/>
        <v>A</v>
      </c>
      <c r="AE10835" t="str">
        <f t="shared" si="340"/>
        <v>N</v>
      </c>
      <c r="AF10835">
        <v>2.2000000000000002</v>
      </c>
      <c r="AG10835">
        <v>1.66</v>
      </c>
      <c r="AH10835">
        <v>2.2000000000000002</v>
      </c>
      <c r="AI10835">
        <v>3.4</v>
      </c>
      <c r="AJ10835">
        <v>4.12</v>
      </c>
      <c r="AK10835">
        <v>2.1</v>
      </c>
      <c r="AL10835">
        <v>3.28</v>
      </c>
      <c r="AM10835">
        <v>3.91</v>
      </c>
      <c r="AN10835">
        <v>2.25</v>
      </c>
      <c r="AO10835">
        <v>1.77</v>
      </c>
      <c r="AP10835">
        <v>2.1800000000000002</v>
      </c>
      <c r="AQ10835">
        <v>1.71</v>
      </c>
      <c r="AR10835">
        <v>1</v>
      </c>
      <c r="AS10835">
        <v>1</v>
      </c>
    </row>
    <row r="10836" spans="1:45" x14ac:dyDescent="0.3">
      <c r="A10836" t="s">
        <v>11124</v>
      </c>
      <c r="B10836" t="s">
        <v>10925</v>
      </c>
      <c r="C10836">
        <v>22</v>
      </c>
      <c r="D10836" s="1">
        <v>44576</v>
      </c>
      <c r="E10836" s="2">
        <v>0.52083333333333337</v>
      </c>
      <c r="F10836" t="s">
        <v>59</v>
      </c>
      <c r="G10836" t="s">
        <v>53</v>
      </c>
      <c r="H10836">
        <v>1</v>
      </c>
      <c r="I10836">
        <v>0</v>
      </c>
      <c r="J10836" t="s">
        <v>51</v>
      </c>
      <c r="K10836">
        <v>0</v>
      </c>
      <c r="L10836">
        <v>0</v>
      </c>
      <c r="M10836" t="s">
        <v>61</v>
      </c>
      <c r="N10836" t="s">
        <v>7753</v>
      </c>
      <c r="O10836">
        <v>11</v>
      </c>
      <c r="P10836">
        <v>4</v>
      </c>
      <c r="Q10836">
        <v>6</v>
      </c>
      <c r="R10836">
        <v>1</v>
      </c>
      <c r="S10836">
        <v>9</v>
      </c>
      <c r="T10836">
        <v>1</v>
      </c>
      <c r="U10836">
        <v>11</v>
      </c>
      <c r="V10836">
        <v>6</v>
      </c>
      <c r="W10836">
        <v>0</v>
      </c>
      <c r="X10836">
        <v>2</v>
      </c>
      <c r="Y10836">
        <v>0</v>
      </c>
      <c r="Z10836">
        <v>0</v>
      </c>
      <c r="AA10836">
        <v>1.65</v>
      </c>
      <c r="AB10836">
        <v>4</v>
      </c>
      <c r="AC10836">
        <v>5</v>
      </c>
      <c r="AD10836" t="str">
        <f t="shared" si="339"/>
        <v>A</v>
      </c>
      <c r="AE10836" t="str">
        <f t="shared" si="340"/>
        <v>N</v>
      </c>
      <c r="AF10836">
        <v>1.85</v>
      </c>
      <c r="AG10836">
        <v>2.0499999999999998</v>
      </c>
      <c r="AH10836">
        <v>1.77</v>
      </c>
      <c r="AI10836">
        <v>4.0999999999999996</v>
      </c>
      <c r="AJ10836">
        <v>5.4</v>
      </c>
      <c r="AK10836">
        <v>1.72</v>
      </c>
      <c r="AL10836">
        <v>3.87</v>
      </c>
      <c r="AM10836">
        <v>5</v>
      </c>
      <c r="AN10836">
        <v>1.93</v>
      </c>
      <c r="AO10836">
        <v>2.08</v>
      </c>
      <c r="AP10836">
        <v>1.83</v>
      </c>
      <c r="AQ10836">
        <v>2.0099999999999998</v>
      </c>
      <c r="AR10836">
        <v>3</v>
      </c>
      <c r="AS10836">
        <v>0</v>
      </c>
    </row>
    <row r="10837" spans="1:45" x14ac:dyDescent="0.3">
      <c r="A10837" t="s">
        <v>11125</v>
      </c>
      <c r="B10837" t="s">
        <v>10925</v>
      </c>
      <c r="C10837">
        <v>22</v>
      </c>
      <c r="D10837" s="1">
        <v>44576</v>
      </c>
      <c r="E10837" s="2">
        <v>0.625</v>
      </c>
      <c r="F10837" t="s">
        <v>63</v>
      </c>
      <c r="G10837" t="s">
        <v>2373</v>
      </c>
      <c r="H10837">
        <v>1</v>
      </c>
      <c r="I10837">
        <v>1</v>
      </c>
      <c r="J10837" t="s">
        <v>61</v>
      </c>
      <c r="K10837">
        <v>0</v>
      </c>
      <c r="L10837">
        <v>0</v>
      </c>
      <c r="M10837" t="s">
        <v>61</v>
      </c>
      <c r="N10837" t="s">
        <v>8267</v>
      </c>
      <c r="O10837">
        <v>12</v>
      </c>
      <c r="P10837">
        <v>18</v>
      </c>
      <c r="Q10837">
        <v>1</v>
      </c>
      <c r="R10837">
        <v>5</v>
      </c>
      <c r="S10837">
        <v>4</v>
      </c>
      <c r="T10837">
        <v>6</v>
      </c>
      <c r="U10837">
        <v>13</v>
      </c>
      <c r="V10837">
        <v>13</v>
      </c>
      <c r="W10837">
        <v>3</v>
      </c>
      <c r="X10837">
        <v>2</v>
      </c>
      <c r="Y10837">
        <v>0</v>
      </c>
      <c r="Z10837">
        <v>0</v>
      </c>
      <c r="AA10837">
        <v>2</v>
      </c>
      <c r="AB10837">
        <v>3.6</v>
      </c>
      <c r="AC10837">
        <v>3.6</v>
      </c>
      <c r="AD10837" t="str">
        <f t="shared" si="339"/>
        <v>A</v>
      </c>
      <c r="AE10837" t="str">
        <f t="shared" si="340"/>
        <v>N</v>
      </c>
      <c r="AF10837">
        <v>1.8</v>
      </c>
      <c r="AG10837">
        <v>2</v>
      </c>
      <c r="AH10837">
        <v>2.12</v>
      </c>
      <c r="AI10837">
        <v>3.75</v>
      </c>
      <c r="AJ10837">
        <v>3.72</v>
      </c>
      <c r="AK10837">
        <v>2.06</v>
      </c>
      <c r="AL10837">
        <v>3.62</v>
      </c>
      <c r="AM10837">
        <v>3.55</v>
      </c>
      <c r="AN10837">
        <v>1.86</v>
      </c>
      <c r="AO10837">
        <v>2.13</v>
      </c>
      <c r="AP10837">
        <v>1.79</v>
      </c>
      <c r="AQ10837">
        <v>2.0499999999999998</v>
      </c>
      <c r="AR10837">
        <v>1</v>
      </c>
      <c r="AS10837">
        <v>1</v>
      </c>
    </row>
    <row r="10838" spans="1:45" x14ac:dyDescent="0.3">
      <c r="A10838" t="s">
        <v>11126</v>
      </c>
      <c r="B10838" t="s">
        <v>10925</v>
      </c>
      <c r="C10838">
        <v>22</v>
      </c>
      <c r="D10838" s="1">
        <v>44576</v>
      </c>
      <c r="E10838" s="2">
        <v>0.625</v>
      </c>
      <c r="F10838" t="s">
        <v>78</v>
      </c>
      <c r="G10838" t="s">
        <v>73</v>
      </c>
      <c r="H10838">
        <v>2</v>
      </c>
      <c r="I10838">
        <v>1</v>
      </c>
      <c r="J10838" t="s">
        <v>51</v>
      </c>
      <c r="K10838">
        <v>2</v>
      </c>
      <c r="L10838">
        <v>0</v>
      </c>
      <c r="M10838" t="s">
        <v>51</v>
      </c>
      <c r="N10838" t="s">
        <v>9940</v>
      </c>
      <c r="O10838">
        <v>14</v>
      </c>
      <c r="P10838">
        <v>12</v>
      </c>
      <c r="Q10838">
        <v>3</v>
      </c>
      <c r="R10838">
        <v>5</v>
      </c>
      <c r="S10838">
        <v>8</v>
      </c>
      <c r="T10838">
        <v>8</v>
      </c>
      <c r="U10838">
        <v>12</v>
      </c>
      <c r="V10838">
        <v>14</v>
      </c>
      <c r="W10838">
        <v>3</v>
      </c>
      <c r="X10838">
        <v>1</v>
      </c>
      <c r="Y10838">
        <v>0</v>
      </c>
      <c r="Z10838">
        <v>0</v>
      </c>
      <c r="AA10838">
        <v>3.75</v>
      </c>
      <c r="AB10838">
        <v>3.5</v>
      </c>
      <c r="AC10838">
        <v>2</v>
      </c>
      <c r="AD10838" t="str">
        <f t="shared" si="339"/>
        <v>H</v>
      </c>
      <c r="AE10838" t="str">
        <f t="shared" si="340"/>
        <v>Y</v>
      </c>
      <c r="AF10838">
        <v>2.1</v>
      </c>
      <c r="AG10838">
        <v>1.72</v>
      </c>
      <c r="AH10838">
        <v>4</v>
      </c>
      <c r="AI10838">
        <v>3.6</v>
      </c>
      <c r="AJ10838">
        <v>2.12</v>
      </c>
      <c r="AK10838">
        <v>3.74</v>
      </c>
      <c r="AL10838">
        <v>3.48</v>
      </c>
      <c r="AM10838">
        <v>2.0499999999999998</v>
      </c>
      <c r="AN10838">
        <v>2.16</v>
      </c>
      <c r="AO10838">
        <v>1.83</v>
      </c>
      <c r="AP10838">
        <v>2.0699999999999998</v>
      </c>
      <c r="AQ10838">
        <v>1.77</v>
      </c>
      <c r="AR10838">
        <v>3</v>
      </c>
      <c r="AS10838">
        <v>0</v>
      </c>
    </row>
    <row r="10839" spans="1:45" x14ac:dyDescent="0.3">
      <c r="A10839" t="s">
        <v>11127</v>
      </c>
      <c r="B10839" t="s">
        <v>10925</v>
      </c>
      <c r="C10839">
        <v>22</v>
      </c>
      <c r="D10839" s="1">
        <v>44576</v>
      </c>
      <c r="E10839" s="2">
        <v>0.625</v>
      </c>
      <c r="F10839" t="s">
        <v>4016</v>
      </c>
      <c r="G10839" t="s">
        <v>72</v>
      </c>
      <c r="H10839">
        <v>3</v>
      </c>
      <c r="I10839">
        <v>1</v>
      </c>
      <c r="J10839" t="s">
        <v>51</v>
      </c>
      <c r="K10839">
        <v>1</v>
      </c>
      <c r="L10839">
        <v>0</v>
      </c>
      <c r="M10839" t="s">
        <v>51</v>
      </c>
      <c r="N10839" t="s">
        <v>11049</v>
      </c>
      <c r="O10839">
        <v>9</v>
      </c>
      <c r="P10839">
        <v>13</v>
      </c>
      <c r="Q10839">
        <v>5</v>
      </c>
      <c r="R10839">
        <v>10</v>
      </c>
      <c r="S10839">
        <v>2</v>
      </c>
      <c r="T10839">
        <v>10</v>
      </c>
      <c r="U10839">
        <v>13</v>
      </c>
      <c r="V10839">
        <v>14</v>
      </c>
      <c r="W10839">
        <v>2</v>
      </c>
      <c r="X10839">
        <v>3</v>
      </c>
      <c r="Y10839">
        <v>0</v>
      </c>
      <c r="Z10839">
        <v>0</v>
      </c>
      <c r="AA10839">
        <v>2.25</v>
      </c>
      <c r="AB10839">
        <v>3.2</v>
      </c>
      <c r="AC10839">
        <v>3.4</v>
      </c>
      <c r="AD10839" t="str">
        <f t="shared" si="339"/>
        <v>A</v>
      </c>
      <c r="AE10839" t="str">
        <f t="shared" si="340"/>
        <v>N</v>
      </c>
      <c r="AF10839">
        <v>2.5</v>
      </c>
      <c r="AG10839">
        <v>1.53</v>
      </c>
      <c r="AH10839">
        <v>2.4</v>
      </c>
      <c r="AI10839">
        <v>3.3</v>
      </c>
      <c r="AJ10839">
        <v>3.72</v>
      </c>
      <c r="AK10839">
        <v>2.3199999999999998</v>
      </c>
      <c r="AL10839">
        <v>3.16</v>
      </c>
      <c r="AM10839">
        <v>3.4</v>
      </c>
      <c r="AN10839">
        <v>2.5</v>
      </c>
      <c r="AO10839">
        <v>1.64</v>
      </c>
      <c r="AP10839">
        <v>2.4</v>
      </c>
      <c r="AQ10839">
        <v>1.59</v>
      </c>
      <c r="AR10839">
        <v>3</v>
      </c>
      <c r="AS10839">
        <v>0</v>
      </c>
    </row>
    <row r="10840" spans="1:45" x14ac:dyDescent="0.3">
      <c r="A10840" t="s">
        <v>11128</v>
      </c>
      <c r="B10840" t="s">
        <v>10925</v>
      </c>
      <c r="C10840">
        <v>22</v>
      </c>
      <c r="D10840" s="1">
        <v>44576</v>
      </c>
      <c r="E10840" s="2">
        <v>0.72916666666666663</v>
      </c>
      <c r="F10840" t="s">
        <v>49</v>
      </c>
      <c r="G10840" t="s">
        <v>79</v>
      </c>
      <c r="H10840">
        <v>2</v>
      </c>
      <c r="I10840">
        <v>2</v>
      </c>
      <c r="J10840" t="s">
        <v>61</v>
      </c>
      <c r="K10840">
        <v>0</v>
      </c>
      <c r="L10840">
        <v>1</v>
      </c>
      <c r="M10840" t="s">
        <v>47</v>
      </c>
      <c r="N10840" t="s">
        <v>9741</v>
      </c>
      <c r="O10840">
        <v>13</v>
      </c>
      <c r="P10840">
        <v>13</v>
      </c>
      <c r="Q10840">
        <v>9</v>
      </c>
      <c r="R10840">
        <v>6</v>
      </c>
      <c r="S10840">
        <v>3</v>
      </c>
      <c r="T10840">
        <v>6</v>
      </c>
      <c r="U10840">
        <v>8</v>
      </c>
      <c r="V10840">
        <v>13</v>
      </c>
      <c r="W10840">
        <v>1</v>
      </c>
      <c r="X10840">
        <v>2</v>
      </c>
      <c r="Y10840">
        <v>0</v>
      </c>
      <c r="Z10840">
        <v>0</v>
      </c>
      <c r="AA10840">
        <v>2.87</v>
      </c>
      <c r="AB10840">
        <v>3.5</v>
      </c>
      <c r="AC10840">
        <v>2.4</v>
      </c>
      <c r="AD10840" t="str">
        <f t="shared" si="339"/>
        <v>H</v>
      </c>
      <c r="AE10840" t="str">
        <f t="shared" si="340"/>
        <v>N</v>
      </c>
      <c r="AF10840">
        <v>1.89</v>
      </c>
      <c r="AG10840">
        <v>2.0099999999999998</v>
      </c>
      <c r="AH10840">
        <v>3</v>
      </c>
      <c r="AI10840">
        <v>3.64</v>
      </c>
      <c r="AJ10840">
        <v>2.54</v>
      </c>
      <c r="AK10840">
        <v>2.92</v>
      </c>
      <c r="AL10840">
        <v>3.49</v>
      </c>
      <c r="AM10840">
        <v>2.42</v>
      </c>
      <c r="AN10840">
        <v>1.94</v>
      </c>
      <c r="AO10840">
        <v>2.06</v>
      </c>
      <c r="AP10840">
        <v>1.87</v>
      </c>
      <c r="AQ10840">
        <v>1.97</v>
      </c>
      <c r="AR10840">
        <v>1</v>
      </c>
      <c r="AS10840">
        <v>1</v>
      </c>
    </row>
    <row r="10841" spans="1:45" x14ac:dyDescent="0.3">
      <c r="A10841" t="s">
        <v>11129</v>
      </c>
      <c r="B10841" t="s">
        <v>10925</v>
      </c>
      <c r="C10841">
        <v>22</v>
      </c>
      <c r="D10841" s="1">
        <v>44577</v>
      </c>
      <c r="E10841" s="2">
        <v>0.58333333333333337</v>
      </c>
      <c r="F10841" t="s">
        <v>56</v>
      </c>
      <c r="G10841" t="s">
        <v>10926</v>
      </c>
      <c r="H10841">
        <v>3</v>
      </c>
      <c r="I10841">
        <v>0</v>
      </c>
      <c r="J10841" t="s">
        <v>51</v>
      </c>
      <c r="K10841">
        <v>1</v>
      </c>
      <c r="L10841">
        <v>0</v>
      </c>
      <c r="M10841" t="s">
        <v>51</v>
      </c>
      <c r="N10841" t="s">
        <v>6912</v>
      </c>
      <c r="O10841">
        <v>27</v>
      </c>
      <c r="P10841">
        <v>6</v>
      </c>
      <c r="Q10841">
        <v>13</v>
      </c>
      <c r="R10841">
        <v>1</v>
      </c>
      <c r="S10841">
        <v>9</v>
      </c>
      <c r="T10841">
        <v>0</v>
      </c>
      <c r="U10841">
        <v>6</v>
      </c>
      <c r="V10841">
        <v>6</v>
      </c>
      <c r="W10841">
        <v>0</v>
      </c>
      <c r="X10841">
        <v>1</v>
      </c>
      <c r="Y10841">
        <v>0</v>
      </c>
      <c r="Z10841">
        <v>0</v>
      </c>
      <c r="AA10841">
        <v>1.3</v>
      </c>
      <c r="AB10841">
        <v>5.5</v>
      </c>
      <c r="AC10841">
        <v>10</v>
      </c>
      <c r="AD10841" t="str">
        <f t="shared" si="339"/>
        <v>A</v>
      </c>
      <c r="AE10841" t="str">
        <f t="shared" si="340"/>
        <v>N</v>
      </c>
      <c r="AF10841">
        <v>1.66</v>
      </c>
      <c r="AG10841">
        <v>2.2000000000000002</v>
      </c>
      <c r="AH10841">
        <v>1.33</v>
      </c>
      <c r="AI10841">
        <v>6.05</v>
      </c>
      <c r="AJ10841">
        <v>13</v>
      </c>
      <c r="AK10841">
        <v>1.3</v>
      </c>
      <c r="AL10841">
        <v>5.68</v>
      </c>
      <c r="AM10841">
        <v>10.64</v>
      </c>
      <c r="AN10841">
        <v>1.7</v>
      </c>
      <c r="AO10841">
        <v>2.34</v>
      </c>
      <c r="AP10841">
        <v>1.65</v>
      </c>
      <c r="AQ10841">
        <v>2.2599999999999998</v>
      </c>
      <c r="AR10841">
        <v>3</v>
      </c>
      <c r="AS10841">
        <v>0</v>
      </c>
    </row>
    <row r="10842" spans="1:45" x14ac:dyDescent="0.3">
      <c r="A10842" t="s">
        <v>11130</v>
      </c>
      <c r="B10842" t="s">
        <v>10925</v>
      </c>
      <c r="C10842">
        <v>22</v>
      </c>
      <c r="D10842" s="1">
        <v>44577</v>
      </c>
      <c r="E10842" s="2">
        <v>0.58333333333333337</v>
      </c>
      <c r="F10842" t="s">
        <v>75</v>
      </c>
      <c r="G10842" t="s">
        <v>60</v>
      </c>
      <c r="H10842">
        <v>2</v>
      </c>
      <c r="I10842">
        <v>3</v>
      </c>
      <c r="J10842" t="s">
        <v>47</v>
      </c>
      <c r="K10842">
        <v>1</v>
      </c>
      <c r="L10842">
        <v>2</v>
      </c>
      <c r="M10842" t="s">
        <v>47</v>
      </c>
      <c r="N10842" t="s">
        <v>3639</v>
      </c>
      <c r="O10842">
        <v>15</v>
      </c>
      <c r="P10842">
        <v>18</v>
      </c>
      <c r="Q10842">
        <v>5</v>
      </c>
      <c r="R10842">
        <v>5</v>
      </c>
      <c r="S10842">
        <v>4</v>
      </c>
      <c r="T10842">
        <v>3</v>
      </c>
      <c r="U10842">
        <v>6</v>
      </c>
      <c r="V10842">
        <v>9</v>
      </c>
      <c r="W10842">
        <v>3</v>
      </c>
      <c r="X10842">
        <v>2</v>
      </c>
      <c r="Y10842">
        <v>0</v>
      </c>
      <c r="Z10842">
        <v>0</v>
      </c>
      <c r="AA10842">
        <v>1.61</v>
      </c>
      <c r="AB10842">
        <v>4.2</v>
      </c>
      <c r="AC10842">
        <v>5</v>
      </c>
      <c r="AD10842" t="str">
        <f t="shared" si="339"/>
        <v>A</v>
      </c>
      <c r="AE10842" t="str">
        <f t="shared" si="340"/>
        <v>Y</v>
      </c>
      <c r="AF10842">
        <v>1.61</v>
      </c>
      <c r="AG10842">
        <v>2.2999999999999998</v>
      </c>
      <c r="AH10842">
        <v>1.7</v>
      </c>
      <c r="AI10842">
        <v>4.4400000000000004</v>
      </c>
      <c r="AJ10842">
        <v>5.5</v>
      </c>
      <c r="AK10842">
        <v>1.65</v>
      </c>
      <c r="AL10842">
        <v>4.21</v>
      </c>
      <c r="AM10842">
        <v>4.9800000000000004</v>
      </c>
      <c r="AN10842">
        <v>1.68</v>
      </c>
      <c r="AO10842">
        <v>2.4</v>
      </c>
      <c r="AP10842">
        <v>1.62</v>
      </c>
      <c r="AQ10842">
        <v>2.31</v>
      </c>
      <c r="AR10842">
        <v>0</v>
      </c>
      <c r="AS10842">
        <v>3</v>
      </c>
    </row>
    <row r="10843" spans="1:45" x14ac:dyDescent="0.3">
      <c r="A10843" t="s">
        <v>11131</v>
      </c>
      <c r="B10843" t="s">
        <v>10925</v>
      </c>
      <c r="C10843">
        <v>22</v>
      </c>
      <c r="D10843" s="1">
        <v>44579</v>
      </c>
      <c r="E10843" s="2">
        <v>0.83333333333333337</v>
      </c>
      <c r="F10843" t="s">
        <v>9392</v>
      </c>
      <c r="G10843" t="s">
        <v>53</v>
      </c>
      <c r="H10843">
        <v>1</v>
      </c>
      <c r="I10843">
        <v>1</v>
      </c>
      <c r="J10843" t="s">
        <v>61</v>
      </c>
      <c r="K10843">
        <v>0</v>
      </c>
      <c r="L10843">
        <v>1</v>
      </c>
      <c r="M10843" t="s">
        <v>47</v>
      </c>
      <c r="N10843" t="s">
        <v>6379</v>
      </c>
      <c r="O10843">
        <v>10</v>
      </c>
      <c r="P10843">
        <v>15</v>
      </c>
      <c r="Q10843">
        <v>2</v>
      </c>
      <c r="R10843">
        <v>3</v>
      </c>
      <c r="S10843">
        <v>5</v>
      </c>
      <c r="T10843">
        <v>7</v>
      </c>
      <c r="U10843">
        <v>8</v>
      </c>
      <c r="V10843">
        <v>5</v>
      </c>
      <c r="W10843">
        <v>1</v>
      </c>
      <c r="X10843">
        <v>2</v>
      </c>
      <c r="Y10843">
        <v>0</v>
      </c>
      <c r="Z10843">
        <v>0</v>
      </c>
      <c r="AA10843">
        <v>4.75</v>
      </c>
      <c r="AB10843">
        <v>3.75</v>
      </c>
      <c r="AC10843">
        <v>1.72</v>
      </c>
      <c r="AD10843" t="str">
        <f t="shared" si="339"/>
        <v>H</v>
      </c>
      <c r="AE10843" t="str">
        <f t="shared" si="340"/>
        <v>N</v>
      </c>
      <c r="AF10843">
        <v>2.1</v>
      </c>
      <c r="AG10843">
        <v>1.72</v>
      </c>
      <c r="AH10843">
        <v>5.25</v>
      </c>
      <c r="AI10843">
        <v>3.88</v>
      </c>
      <c r="AJ10843">
        <v>1.82</v>
      </c>
      <c r="AK10843">
        <v>4.8099999999999996</v>
      </c>
      <c r="AL10843">
        <v>3.72</v>
      </c>
      <c r="AM10843">
        <v>1.77</v>
      </c>
      <c r="AN10843">
        <v>2.2000000000000002</v>
      </c>
      <c r="AO10843">
        <v>1.81</v>
      </c>
      <c r="AP10843">
        <v>2.1</v>
      </c>
      <c r="AQ10843">
        <v>1.75</v>
      </c>
      <c r="AR10843">
        <v>1</v>
      </c>
      <c r="AS10843">
        <v>1</v>
      </c>
    </row>
    <row r="10844" spans="1:45" x14ac:dyDescent="0.3">
      <c r="A10844" t="s">
        <v>11132</v>
      </c>
      <c r="B10844" t="s">
        <v>10925</v>
      </c>
      <c r="C10844">
        <v>22</v>
      </c>
      <c r="D10844" s="1">
        <v>44580</v>
      </c>
      <c r="E10844" s="2">
        <v>0.8125</v>
      </c>
      <c r="F10844" t="s">
        <v>463</v>
      </c>
      <c r="G10844" t="s">
        <v>64</v>
      </c>
      <c r="H10844">
        <v>2</v>
      </c>
      <c r="I10844">
        <v>3</v>
      </c>
      <c r="J10844" t="s">
        <v>47</v>
      </c>
      <c r="K10844">
        <v>1</v>
      </c>
      <c r="L10844">
        <v>1</v>
      </c>
      <c r="M10844" t="s">
        <v>61</v>
      </c>
      <c r="N10844" t="s">
        <v>6912</v>
      </c>
      <c r="O10844">
        <v>14</v>
      </c>
      <c r="P10844">
        <v>27</v>
      </c>
      <c r="Q10844">
        <v>4</v>
      </c>
      <c r="R10844">
        <v>10</v>
      </c>
      <c r="S10844">
        <v>3</v>
      </c>
      <c r="T10844">
        <v>8</v>
      </c>
      <c r="U10844">
        <v>6</v>
      </c>
      <c r="V10844">
        <v>12</v>
      </c>
      <c r="W10844">
        <v>1</v>
      </c>
      <c r="X10844">
        <v>2</v>
      </c>
      <c r="Y10844">
        <v>0</v>
      </c>
      <c r="Z10844">
        <v>0</v>
      </c>
      <c r="AA10844">
        <v>3</v>
      </c>
      <c r="AB10844">
        <v>3.5</v>
      </c>
      <c r="AC10844">
        <v>2.2999999999999998</v>
      </c>
      <c r="AD10844" t="str">
        <f t="shared" si="339"/>
        <v>H</v>
      </c>
      <c r="AE10844" t="str">
        <f t="shared" si="340"/>
        <v>N</v>
      </c>
      <c r="AF10844">
        <v>1.72</v>
      </c>
      <c r="AG10844">
        <v>2.1</v>
      </c>
      <c r="AH10844">
        <v>3.22</v>
      </c>
      <c r="AI10844">
        <v>3.6</v>
      </c>
      <c r="AJ10844">
        <v>2.4700000000000002</v>
      </c>
      <c r="AK10844">
        <v>3.04</v>
      </c>
      <c r="AL10844">
        <v>3.42</v>
      </c>
      <c r="AM10844">
        <v>2.36</v>
      </c>
      <c r="AN10844">
        <v>1.87</v>
      </c>
      <c r="AO10844">
        <v>2.17</v>
      </c>
      <c r="AP10844">
        <v>1.78</v>
      </c>
      <c r="AQ10844">
        <v>2.06</v>
      </c>
      <c r="AR10844">
        <v>0</v>
      </c>
      <c r="AS10844">
        <v>3</v>
      </c>
    </row>
    <row r="10845" spans="1:45" x14ac:dyDescent="0.3">
      <c r="A10845" t="s">
        <v>11133</v>
      </c>
      <c r="B10845" t="s">
        <v>10925</v>
      </c>
      <c r="C10845">
        <v>22</v>
      </c>
      <c r="D10845" s="1">
        <v>44580</v>
      </c>
      <c r="E10845" s="2">
        <v>0.83333333333333337</v>
      </c>
      <c r="F10845" t="s">
        <v>10926</v>
      </c>
      <c r="G10845" t="s">
        <v>79</v>
      </c>
      <c r="H10845">
        <v>1</v>
      </c>
      <c r="I10845">
        <v>3</v>
      </c>
      <c r="J10845" t="s">
        <v>47</v>
      </c>
      <c r="K10845">
        <v>0</v>
      </c>
      <c r="L10845">
        <v>0</v>
      </c>
      <c r="M10845" t="s">
        <v>61</v>
      </c>
      <c r="N10845" t="s">
        <v>4524</v>
      </c>
      <c r="O10845">
        <v>18</v>
      </c>
      <c r="P10845">
        <v>13</v>
      </c>
      <c r="Q10845">
        <v>8</v>
      </c>
      <c r="R10845">
        <v>5</v>
      </c>
      <c r="S10845">
        <v>6</v>
      </c>
      <c r="T10845">
        <v>9</v>
      </c>
      <c r="U10845">
        <v>7</v>
      </c>
      <c r="V10845">
        <v>9</v>
      </c>
      <c r="W10845">
        <v>0</v>
      </c>
      <c r="X10845">
        <v>0</v>
      </c>
      <c r="Y10845">
        <v>0</v>
      </c>
      <c r="Z10845">
        <v>0</v>
      </c>
      <c r="AA10845">
        <v>4.5</v>
      </c>
      <c r="AB10845">
        <v>3.7</v>
      </c>
      <c r="AC10845">
        <v>1.8</v>
      </c>
      <c r="AD10845" t="str">
        <f t="shared" si="339"/>
        <v>H</v>
      </c>
      <c r="AE10845" t="str">
        <f t="shared" si="340"/>
        <v>N</v>
      </c>
      <c r="AF10845">
        <v>1.93</v>
      </c>
      <c r="AG10845">
        <v>1.97</v>
      </c>
      <c r="AH10845">
        <v>4.8</v>
      </c>
      <c r="AI10845">
        <v>3.89</v>
      </c>
      <c r="AJ10845">
        <v>1.88</v>
      </c>
      <c r="AK10845">
        <v>4.51</v>
      </c>
      <c r="AL10845">
        <v>3.64</v>
      </c>
      <c r="AM10845">
        <v>1.83</v>
      </c>
      <c r="AN10845">
        <v>1.96</v>
      </c>
      <c r="AO10845">
        <v>2</v>
      </c>
      <c r="AP10845">
        <v>1.89</v>
      </c>
      <c r="AQ10845">
        <v>1.94</v>
      </c>
      <c r="AR10845">
        <v>0</v>
      </c>
      <c r="AS10845">
        <v>3</v>
      </c>
    </row>
    <row r="10846" spans="1:45" x14ac:dyDescent="0.3">
      <c r="A10846" t="s">
        <v>11134</v>
      </c>
      <c r="B10846" t="s">
        <v>10925</v>
      </c>
      <c r="C10846">
        <v>23</v>
      </c>
      <c r="D10846" s="1">
        <v>44582</v>
      </c>
      <c r="E10846" s="2">
        <v>0.83333333333333337</v>
      </c>
      <c r="F10846" t="s">
        <v>2373</v>
      </c>
      <c r="G10846" t="s">
        <v>78</v>
      </c>
      <c r="H10846">
        <v>0</v>
      </c>
      <c r="I10846">
        <v>3</v>
      </c>
      <c r="J10846" t="s">
        <v>47</v>
      </c>
      <c r="K10846">
        <v>0</v>
      </c>
      <c r="L10846">
        <v>0</v>
      </c>
      <c r="M10846" t="s">
        <v>61</v>
      </c>
      <c r="N10846" t="s">
        <v>3639</v>
      </c>
      <c r="O10846">
        <v>15</v>
      </c>
      <c r="P10846">
        <v>7</v>
      </c>
      <c r="Q10846">
        <v>4</v>
      </c>
      <c r="R10846">
        <v>2</v>
      </c>
      <c r="S10846">
        <v>5</v>
      </c>
      <c r="T10846">
        <v>1</v>
      </c>
      <c r="U10846">
        <v>16</v>
      </c>
      <c r="V10846">
        <v>11</v>
      </c>
      <c r="W10846">
        <v>0</v>
      </c>
      <c r="X10846">
        <v>1</v>
      </c>
      <c r="Y10846">
        <v>1</v>
      </c>
      <c r="Z10846">
        <v>0</v>
      </c>
      <c r="AA10846">
        <v>2</v>
      </c>
      <c r="AB10846">
        <v>3.5</v>
      </c>
      <c r="AC10846">
        <v>3.75</v>
      </c>
      <c r="AD10846" t="str">
        <f t="shared" si="339"/>
        <v>A</v>
      </c>
      <c r="AE10846" t="str">
        <f t="shared" si="340"/>
        <v>Y</v>
      </c>
      <c r="AF10846">
        <v>1.94</v>
      </c>
      <c r="AG10846">
        <v>1.96</v>
      </c>
      <c r="AH10846">
        <v>2.12</v>
      </c>
      <c r="AI10846">
        <v>3.62</v>
      </c>
      <c r="AJ10846">
        <v>3.78</v>
      </c>
      <c r="AK10846">
        <v>2.0699999999999998</v>
      </c>
      <c r="AL10846">
        <v>3.52</v>
      </c>
      <c r="AM10846">
        <v>3.63</v>
      </c>
      <c r="AN10846">
        <v>1.95</v>
      </c>
      <c r="AO10846">
        <v>1.99</v>
      </c>
      <c r="AP10846">
        <v>1.9</v>
      </c>
      <c r="AQ10846">
        <v>1.93</v>
      </c>
      <c r="AR10846">
        <v>0</v>
      </c>
      <c r="AS10846">
        <v>3</v>
      </c>
    </row>
    <row r="10847" spans="1:45" x14ac:dyDescent="0.3">
      <c r="A10847" t="s">
        <v>11135</v>
      </c>
      <c r="B10847" t="s">
        <v>10925</v>
      </c>
      <c r="C10847">
        <v>23</v>
      </c>
      <c r="D10847" s="1">
        <v>44583</v>
      </c>
      <c r="E10847" s="2">
        <v>0.52083333333333337</v>
      </c>
      <c r="F10847" t="s">
        <v>73</v>
      </c>
      <c r="G10847" t="s">
        <v>49</v>
      </c>
      <c r="H10847">
        <v>0</v>
      </c>
      <c r="I10847">
        <v>1</v>
      </c>
      <c r="J10847" t="s">
        <v>47</v>
      </c>
      <c r="K10847">
        <v>0</v>
      </c>
      <c r="L10847">
        <v>1</v>
      </c>
      <c r="M10847" t="s">
        <v>47</v>
      </c>
      <c r="N10847" t="s">
        <v>7753</v>
      </c>
      <c r="O10847">
        <v>15</v>
      </c>
      <c r="P10847">
        <v>8</v>
      </c>
      <c r="Q10847">
        <v>1</v>
      </c>
      <c r="R10847">
        <v>3</v>
      </c>
      <c r="S10847">
        <v>9</v>
      </c>
      <c r="T10847">
        <v>2</v>
      </c>
      <c r="U10847">
        <v>14</v>
      </c>
      <c r="V10847">
        <v>16</v>
      </c>
      <c r="W10847">
        <v>5</v>
      </c>
      <c r="X10847">
        <v>3</v>
      </c>
      <c r="Y10847">
        <v>0</v>
      </c>
      <c r="Z10847">
        <v>0</v>
      </c>
      <c r="AA10847">
        <v>2.75</v>
      </c>
      <c r="AB10847">
        <v>3.25</v>
      </c>
      <c r="AC10847">
        <v>2.62</v>
      </c>
      <c r="AD10847" t="str">
        <f t="shared" ref="AD10847:AD10910" si="341">IF(IF(AC10847&gt;AA10847,G10847,F10847)=F10847,"H","A")</f>
        <v>H</v>
      </c>
      <c r="AE10847" t="str">
        <f t="shared" si="340"/>
        <v>N</v>
      </c>
      <c r="AF10847">
        <v>2.0499999999999998</v>
      </c>
      <c r="AG10847">
        <v>1.85</v>
      </c>
      <c r="AH10847">
        <v>2.86</v>
      </c>
      <c r="AI10847">
        <v>3.4</v>
      </c>
      <c r="AJ10847">
        <v>2.76</v>
      </c>
      <c r="AK10847">
        <v>2.75</v>
      </c>
      <c r="AL10847">
        <v>3.29</v>
      </c>
      <c r="AM10847">
        <v>2.66</v>
      </c>
      <c r="AN10847">
        <v>2.09</v>
      </c>
      <c r="AO10847">
        <v>1.89</v>
      </c>
      <c r="AP10847">
        <v>2.02</v>
      </c>
      <c r="AQ10847">
        <v>1.82</v>
      </c>
      <c r="AR10847">
        <v>0</v>
      </c>
      <c r="AS10847">
        <v>3</v>
      </c>
    </row>
    <row r="10848" spans="1:45" x14ac:dyDescent="0.3">
      <c r="A10848" t="s">
        <v>11136</v>
      </c>
      <c r="B10848" t="s">
        <v>10925</v>
      </c>
      <c r="C10848">
        <v>23</v>
      </c>
      <c r="D10848" s="1">
        <v>44583</v>
      </c>
      <c r="E10848" s="2">
        <v>0.625</v>
      </c>
      <c r="F10848" t="s">
        <v>10926</v>
      </c>
      <c r="G10848" t="s">
        <v>4016</v>
      </c>
      <c r="H10848">
        <v>1</v>
      </c>
      <c r="I10848">
        <v>2</v>
      </c>
      <c r="J10848" t="s">
        <v>47</v>
      </c>
      <c r="K10848">
        <v>0</v>
      </c>
      <c r="L10848">
        <v>0</v>
      </c>
      <c r="M10848" t="s">
        <v>61</v>
      </c>
      <c r="N10848" t="s">
        <v>10191</v>
      </c>
      <c r="O10848">
        <v>11</v>
      </c>
      <c r="P10848">
        <v>7</v>
      </c>
      <c r="Q10848">
        <v>1</v>
      </c>
      <c r="R10848">
        <v>2</v>
      </c>
      <c r="S10848">
        <v>6</v>
      </c>
      <c r="T10848">
        <v>3</v>
      </c>
      <c r="U10848">
        <v>6</v>
      </c>
      <c r="V10848">
        <v>7</v>
      </c>
      <c r="W10848">
        <v>2</v>
      </c>
      <c r="X10848">
        <v>3</v>
      </c>
      <c r="Y10848">
        <v>0</v>
      </c>
      <c r="Z10848">
        <v>0</v>
      </c>
      <c r="AA10848">
        <v>3.2</v>
      </c>
      <c r="AB10848">
        <v>2.8</v>
      </c>
      <c r="AC10848">
        <v>2.6</v>
      </c>
      <c r="AD10848" t="str">
        <f t="shared" si="341"/>
        <v>H</v>
      </c>
      <c r="AE10848" t="str">
        <f t="shared" si="340"/>
        <v>N</v>
      </c>
      <c r="AF10848">
        <v>2.5</v>
      </c>
      <c r="AG10848">
        <v>1.53</v>
      </c>
      <c r="AH10848">
        <v>3.21</v>
      </c>
      <c r="AI10848">
        <v>3.22</v>
      </c>
      <c r="AJ10848">
        <v>2.63</v>
      </c>
      <c r="AK10848">
        <v>3.09</v>
      </c>
      <c r="AL10848">
        <v>3.05</v>
      </c>
      <c r="AM10848">
        <v>2.54</v>
      </c>
      <c r="AN10848">
        <v>2.66</v>
      </c>
      <c r="AO10848">
        <v>1.6</v>
      </c>
      <c r="AP10848">
        <v>2.5099999999999998</v>
      </c>
      <c r="AQ10848">
        <v>1.54</v>
      </c>
      <c r="AR10848">
        <v>0</v>
      </c>
      <c r="AS10848">
        <v>3</v>
      </c>
    </row>
    <row r="10849" spans="1:45" x14ac:dyDescent="0.3">
      <c r="A10849" t="s">
        <v>11137</v>
      </c>
      <c r="B10849" t="s">
        <v>10925</v>
      </c>
      <c r="C10849">
        <v>23</v>
      </c>
      <c r="D10849" s="1">
        <v>44583</v>
      </c>
      <c r="E10849" s="2">
        <v>0.625</v>
      </c>
      <c r="F10849" t="s">
        <v>60</v>
      </c>
      <c r="G10849" t="s">
        <v>63</v>
      </c>
      <c r="H10849">
        <v>0</v>
      </c>
      <c r="I10849">
        <v>1</v>
      </c>
      <c r="J10849" t="s">
        <v>47</v>
      </c>
      <c r="K10849">
        <v>0</v>
      </c>
      <c r="L10849">
        <v>0</v>
      </c>
      <c r="M10849" t="s">
        <v>61</v>
      </c>
      <c r="N10849" t="s">
        <v>9316</v>
      </c>
      <c r="O10849">
        <v>13</v>
      </c>
      <c r="P10849">
        <v>15</v>
      </c>
      <c r="Q10849">
        <v>4</v>
      </c>
      <c r="R10849">
        <v>3</v>
      </c>
      <c r="S10849">
        <v>6</v>
      </c>
      <c r="T10849">
        <v>7</v>
      </c>
      <c r="U10849">
        <v>9</v>
      </c>
      <c r="V10849">
        <v>9</v>
      </c>
      <c r="W10849">
        <v>4</v>
      </c>
      <c r="X10849">
        <v>2</v>
      </c>
      <c r="Y10849">
        <v>0</v>
      </c>
      <c r="Z10849">
        <v>0</v>
      </c>
      <c r="AA10849">
        <v>2</v>
      </c>
      <c r="AB10849">
        <v>3.5</v>
      </c>
      <c r="AC10849">
        <v>3.75</v>
      </c>
      <c r="AD10849" t="str">
        <f t="shared" si="341"/>
        <v>A</v>
      </c>
      <c r="AE10849" t="str">
        <f t="shared" si="340"/>
        <v>Y</v>
      </c>
      <c r="AF10849">
        <v>1.66</v>
      </c>
      <c r="AG10849">
        <v>2.2000000000000002</v>
      </c>
      <c r="AH10849">
        <v>2.06</v>
      </c>
      <c r="AI10849">
        <v>3.85</v>
      </c>
      <c r="AJ10849">
        <v>3.8</v>
      </c>
      <c r="AK10849">
        <v>2.0099999999999998</v>
      </c>
      <c r="AL10849">
        <v>3.72</v>
      </c>
      <c r="AM10849">
        <v>3.63</v>
      </c>
      <c r="AN10849">
        <v>1.71</v>
      </c>
      <c r="AO10849">
        <v>2.33</v>
      </c>
      <c r="AP10849">
        <v>1.66</v>
      </c>
      <c r="AQ10849">
        <v>2.2400000000000002</v>
      </c>
      <c r="AR10849">
        <v>0</v>
      </c>
      <c r="AS10849">
        <v>3</v>
      </c>
    </row>
    <row r="10850" spans="1:45" x14ac:dyDescent="0.3">
      <c r="A10850" t="s">
        <v>11138</v>
      </c>
      <c r="B10850" t="s">
        <v>10925</v>
      </c>
      <c r="C10850">
        <v>23</v>
      </c>
      <c r="D10850" s="1">
        <v>44583</v>
      </c>
      <c r="E10850" s="2">
        <v>0.625</v>
      </c>
      <c r="F10850" t="s">
        <v>79</v>
      </c>
      <c r="G10850" t="s">
        <v>75</v>
      </c>
      <c r="H10850">
        <v>1</v>
      </c>
      <c r="I10850">
        <v>0</v>
      </c>
      <c r="J10850" t="s">
        <v>51</v>
      </c>
      <c r="K10850">
        <v>0</v>
      </c>
      <c r="L10850">
        <v>0</v>
      </c>
      <c r="M10850" t="s">
        <v>61</v>
      </c>
      <c r="N10850" t="s">
        <v>6912</v>
      </c>
      <c r="O10850">
        <v>18</v>
      </c>
      <c r="P10850">
        <v>6</v>
      </c>
      <c r="Q10850">
        <v>3</v>
      </c>
      <c r="R10850">
        <v>1</v>
      </c>
      <c r="S10850">
        <v>3</v>
      </c>
      <c r="T10850">
        <v>3</v>
      </c>
      <c r="U10850">
        <v>9</v>
      </c>
      <c r="V10850">
        <v>8</v>
      </c>
      <c r="W10850">
        <v>1</v>
      </c>
      <c r="X10850">
        <v>1</v>
      </c>
      <c r="Y10850">
        <v>0</v>
      </c>
      <c r="Z10850">
        <v>0</v>
      </c>
      <c r="AA10850">
        <v>1.85</v>
      </c>
      <c r="AB10850">
        <v>3.8</v>
      </c>
      <c r="AC10850">
        <v>4</v>
      </c>
      <c r="AD10850" t="str">
        <f t="shared" si="341"/>
        <v>A</v>
      </c>
      <c r="AE10850" t="str">
        <f t="shared" si="340"/>
        <v>N</v>
      </c>
      <c r="AF10850">
        <v>1.66</v>
      </c>
      <c r="AG10850">
        <v>2.2000000000000002</v>
      </c>
      <c r="AH10850">
        <v>1.97</v>
      </c>
      <c r="AI10850">
        <v>3.96</v>
      </c>
      <c r="AJ10850">
        <v>4.0999999999999996</v>
      </c>
      <c r="AK10850">
        <v>1.91</v>
      </c>
      <c r="AL10850">
        <v>3.8</v>
      </c>
      <c r="AM10850">
        <v>3.88</v>
      </c>
      <c r="AN10850">
        <v>1.78</v>
      </c>
      <c r="AO10850">
        <v>2.2999999999999998</v>
      </c>
      <c r="AP10850">
        <v>1.69</v>
      </c>
      <c r="AQ10850">
        <v>2.2000000000000002</v>
      </c>
      <c r="AR10850">
        <v>3</v>
      </c>
      <c r="AS10850">
        <v>0</v>
      </c>
    </row>
    <row r="10851" spans="1:45" x14ac:dyDescent="0.3">
      <c r="A10851" t="s">
        <v>11139</v>
      </c>
      <c r="B10851" t="s">
        <v>10925</v>
      </c>
      <c r="C10851">
        <v>23</v>
      </c>
      <c r="D10851" s="1">
        <v>44583</v>
      </c>
      <c r="E10851" s="2">
        <v>0.72916666666666663</v>
      </c>
      <c r="F10851" t="s">
        <v>72</v>
      </c>
      <c r="G10851" t="s">
        <v>59</v>
      </c>
      <c r="H10851">
        <v>1</v>
      </c>
      <c r="I10851">
        <v>1</v>
      </c>
      <c r="J10851" t="s">
        <v>61</v>
      </c>
      <c r="K10851">
        <v>1</v>
      </c>
      <c r="L10851">
        <v>0</v>
      </c>
      <c r="M10851" t="s">
        <v>51</v>
      </c>
      <c r="N10851" t="s">
        <v>8631</v>
      </c>
      <c r="O10851">
        <v>7</v>
      </c>
      <c r="P10851">
        <v>20</v>
      </c>
      <c r="Q10851">
        <v>3</v>
      </c>
      <c r="R10851">
        <v>5</v>
      </c>
      <c r="S10851">
        <v>2</v>
      </c>
      <c r="T10851">
        <v>11</v>
      </c>
      <c r="U10851">
        <v>13</v>
      </c>
      <c r="V10851">
        <v>5</v>
      </c>
      <c r="W10851">
        <v>3</v>
      </c>
      <c r="X10851">
        <v>0</v>
      </c>
      <c r="Y10851">
        <v>0</v>
      </c>
      <c r="Z10851">
        <v>0</v>
      </c>
      <c r="AA10851">
        <v>10</v>
      </c>
      <c r="AB10851">
        <v>6.5</v>
      </c>
      <c r="AC10851">
        <v>1.25</v>
      </c>
      <c r="AD10851" t="str">
        <f t="shared" si="341"/>
        <v>H</v>
      </c>
      <c r="AE10851" t="str">
        <f t="shared" si="340"/>
        <v>N</v>
      </c>
      <c r="AF10851">
        <v>1.44</v>
      </c>
      <c r="AG10851">
        <v>2.75</v>
      </c>
      <c r="AH10851">
        <v>11.5</v>
      </c>
      <c r="AI10851">
        <v>6.5</v>
      </c>
      <c r="AJ10851">
        <v>1.31</v>
      </c>
      <c r="AK10851">
        <v>10.18</v>
      </c>
      <c r="AL10851">
        <v>6.08</v>
      </c>
      <c r="AM10851">
        <v>1.28</v>
      </c>
      <c r="AN10851">
        <v>1.51</v>
      </c>
      <c r="AO10851">
        <v>2.8</v>
      </c>
      <c r="AP10851">
        <v>1.47</v>
      </c>
      <c r="AQ10851">
        <v>2.67</v>
      </c>
      <c r="AR10851">
        <v>1</v>
      </c>
      <c r="AS10851">
        <v>1</v>
      </c>
    </row>
    <row r="10852" spans="1:45" x14ac:dyDescent="0.3">
      <c r="A10852" t="s">
        <v>11140</v>
      </c>
      <c r="B10852" t="s">
        <v>10925</v>
      </c>
      <c r="C10852">
        <v>23</v>
      </c>
      <c r="D10852" s="1">
        <v>44584</v>
      </c>
      <c r="E10852" s="2">
        <v>0.58333333333333337</v>
      </c>
      <c r="F10852" t="s">
        <v>45</v>
      </c>
      <c r="G10852" t="s">
        <v>6329</v>
      </c>
      <c r="H10852">
        <v>0</v>
      </c>
      <c r="I10852">
        <v>0</v>
      </c>
      <c r="J10852" t="s">
        <v>61</v>
      </c>
      <c r="K10852">
        <v>0</v>
      </c>
      <c r="L10852">
        <v>0</v>
      </c>
      <c r="M10852" t="s">
        <v>61</v>
      </c>
      <c r="N10852" t="s">
        <v>9741</v>
      </c>
      <c r="O10852">
        <v>20</v>
      </c>
      <c r="P10852">
        <v>10</v>
      </c>
      <c r="Q10852">
        <v>5</v>
      </c>
      <c r="R10852">
        <v>1</v>
      </c>
      <c r="S10852">
        <v>12</v>
      </c>
      <c r="T10852">
        <v>4</v>
      </c>
      <c r="U10852">
        <v>9</v>
      </c>
      <c r="V10852">
        <v>13</v>
      </c>
      <c r="W10852">
        <v>0</v>
      </c>
      <c r="X10852">
        <v>2</v>
      </c>
      <c r="Y10852">
        <v>0</v>
      </c>
      <c r="Z10852">
        <v>0</v>
      </c>
      <c r="AA10852">
        <v>1.36</v>
      </c>
      <c r="AB10852">
        <v>4.75</v>
      </c>
      <c r="AC10852">
        <v>9</v>
      </c>
      <c r="AD10852" t="str">
        <f t="shared" si="341"/>
        <v>A</v>
      </c>
      <c r="AE10852" t="str">
        <f t="shared" si="340"/>
        <v>N</v>
      </c>
      <c r="AF10852">
        <v>1.8</v>
      </c>
      <c r="AG10852">
        <v>2</v>
      </c>
      <c r="AH10852">
        <v>1.42</v>
      </c>
      <c r="AI10852">
        <v>5.3</v>
      </c>
      <c r="AJ10852">
        <v>11.25</v>
      </c>
      <c r="AK10852">
        <v>1.36</v>
      </c>
      <c r="AL10852">
        <v>4.97</v>
      </c>
      <c r="AM10852">
        <v>9.11</v>
      </c>
      <c r="AN10852">
        <v>1.83</v>
      </c>
      <c r="AO10852">
        <v>2.15</v>
      </c>
      <c r="AP10852">
        <v>1.76</v>
      </c>
      <c r="AQ10852">
        <v>2.09</v>
      </c>
      <c r="AR10852">
        <v>1</v>
      </c>
      <c r="AS10852">
        <v>1</v>
      </c>
    </row>
    <row r="10853" spans="1:45" x14ac:dyDescent="0.3">
      <c r="A10853" t="s">
        <v>11141</v>
      </c>
      <c r="B10853" t="s">
        <v>10925</v>
      </c>
      <c r="C10853">
        <v>23</v>
      </c>
      <c r="D10853" s="1">
        <v>44584</v>
      </c>
      <c r="E10853" s="2">
        <v>0.58333333333333337</v>
      </c>
      <c r="F10853" t="s">
        <v>454</v>
      </c>
      <c r="G10853" t="s">
        <v>56</v>
      </c>
      <c r="H10853">
        <v>1</v>
      </c>
      <c r="I10853">
        <v>3</v>
      </c>
      <c r="J10853" t="s">
        <v>47</v>
      </c>
      <c r="K10853">
        <v>0</v>
      </c>
      <c r="L10853">
        <v>2</v>
      </c>
      <c r="M10853" t="s">
        <v>47</v>
      </c>
      <c r="N10853" t="s">
        <v>6379</v>
      </c>
      <c r="O10853">
        <v>8</v>
      </c>
      <c r="P10853">
        <v>15</v>
      </c>
      <c r="Q10853">
        <v>5</v>
      </c>
      <c r="R10853">
        <v>7</v>
      </c>
      <c r="S10853">
        <v>2</v>
      </c>
      <c r="T10853">
        <v>5</v>
      </c>
      <c r="U10853">
        <v>12</v>
      </c>
      <c r="V10853">
        <v>10</v>
      </c>
      <c r="W10853">
        <v>4</v>
      </c>
      <c r="X10853">
        <v>1</v>
      </c>
      <c r="Y10853">
        <v>0</v>
      </c>
      <c r="Z10853">
        <v>0</v>
      </c>
      <c r="AA10853">
        <v>6</v>
      </c>
      <c r="AB10853">
        <v>4.2</v>
      </c>
      <c r="AC10853">
        <v>1.53</v>
      </c>
      <c r="AD10853" t="str">
        <f t="shared" si="341"/>
        <v>H</v>
      </c>
      <c r="AE10853" t="str">
        <f t="shared" si="340"/>
        <v>N</v>
      </c>
      <c r="AF10853">
        <v>1.72</v>
      </c>
      <c r="AG10853">
        <v>2.1</v>
      </c>
      <c r="AH10853">
        <v>6.5</v>
      </c>
      <c r="AI10853">
        <v>4.4000000000000004</v>
      </c>
      <c r="AJ10853">
        <v>1.63</v>
      </c>
      <c r="AK10853">
        <v>5.73</v>
      </c>
      <c r="AL10853">
        <v>4.21</v>
      </c>
      <c r="AM10853">
        <v>1.58</v>
      </c>
      <c r="AN10853">
        <v>1.79</v>
      </c>
      <c r="AO10853">
        <v>2.25</v>
      </c>
      <c r="AP10853">
        <v>1.71</v>
      </c>
      <c r="AQ10853">
        <v>2.15</v>
      </c>
      <c r="AR10853">
        <v>0</v>
      </c>
      <c r="AS10853">
        <v>3</v>
      </c>
    </row>
    <row r="10854" spans="1:45" x14ac:dyDescent="0.3">
      <c r="A10854" t="s">
        <v>11142</v>
      </c>
      <c r="B10854" t="s">
        <v>10925</v>
      </c>
      <c r="C10854">
        <v>23</v>
      </c>
      <c r="D10854" s="1">
        <v>44584</v>
      </c>
      <c r="E10854" s="2">
        <v>0.58333333333333337</v>
      </c>
      <c r="F10854" t="s">
        <v>463</v>
      </c>
      <c r="G10854" t="s">
        <v>9392</v>
      </c>
      <c r="H10854">
        <v>1</v>
      </c>
      <c r="I10854">
        <v>1</v>
      </c>
      <c r="J10854" t="s">
        <v>61</v>
      </c>
      <c r="K10854">
        <v>0</v>
      </c>
      <c r="L10854">
        <v>0</v>
      </c>
      <c r="M10854" t="s">
        <v>61</v>
      </c>
      <c r="N10854" t="s">
        <v>4453</v>
      </c>
      <c r="O10854">
        <v>15</v>
      </c>
      <c r="P10854">
        <v>14</v>
      </c>
      <c r="Q10854">
        <v>5</v>
      </c>
      <c r="R10854">
        <v>5</v>
      </c>
      <c r="S10854">
        <v>4</v>
      </c>
      <c r="T10854">
        <v>5</v>
      </c>
      <c r="U10854">
        <v>6</v>
      </c>
      <c r="V10854">
        <v>8</v>
      </c>
      <c r="W10854">
        <v>0</v>
      </c>
      <c r="X10854">
        <v>1</v>
      </c>
      <c r="Y10854">
        <v>0</v>
      </c>
      <c r="Z10854">
        <v>0</v>
      </c>
      <c r="AA10854">
        <v>2.5</v>
      </c>
      <c r="AB10854">
        <v>3.25</v>
      </c>
      <c r="AC10854">
        <v>2.9</v>
      </c>
      <c r="AD10854" t="str">
        <f t="shared" si="341"/>
        <v>A</v>
      </c>
      <c r="AE10854" t="str">
        <f t="shared" si="340"/>
        <v>N</v>
      </c>
      <c r="AF10854">
        <v>1.98</v>
      </c>
      <c r="AG10854">
        <v>1.92</v>
      </c>
      <c r="AH10854">
        <v>2.68</v>
      </c>
      <c r="AI10854">
        <v>3.55</v>
      </c>
      <c r="AJ10854">
        <v>2.9</v>
      </c>
      <c r="AK10854">
        <v>2.5499999999999998</v>
      </c>
      <c r="AL10854">
        <v>3.37</v>
      </c>
      <c r="AM10854">
        <v>2.8</v>
      </c>
      <c r="AN10854">
        <v>2.0099999999999998</v>
      </c>
      <c r="AO10854">
        <v>1.97</v>
      </c>
      <c r="AP10854">
        <v>1.95</v>
      </c>
      <c r="AQ10854">
        <v>1.88</v>
      </c>
      <c r="AR10854">
        <v>1</v>
      </c>
      <c r="AS10854">
        <v>1</v>
      </c>
    </row>
    <row r="10855" spans="1:45" x14ac:dyDescent="0.3">
      <c r="A10855" t="s">
        <v>11143</v>
      </c>
      <c r="B10855" t="s">
        <v>10925</v>
      </c>
      <c r="C10855">
        <v>23</v>
      </c>
      <c r="D10855" s="1">
        <v>44584</v>
      </c>
      <c r="E10855" s="2">
        <v>0.6875</v>
      </c>
      <c r="F10855" t="s">
        <v>53</v>
      </c>
      <c r="G10855" t="s">
        <v>64</v>
      </c>
      <c r="H10855">
        <v>2</v>
      </c>
      <c r="I10855">
        <v>0</v>
      </c>
      <c r="J10855" t="s">
        <v>51</v>
      </c>
      <c r="K10855">
        <v>0</v>
      </c>
      <c r="L10855">
        <v>0</v>
      </c>
      <c r="M10855" t="s">
        <v>61</v>
      </c>
      <c r="N10855" t="s">
        <v>8267</v>
      </c>
      <c r="O10855">
        <v>15</v>
      </c>
      <c r="P10855">
        <v>6</v>
      </c>
      <c r="Q10855">
        <v>7</v>
      </c>
      <c r="R10855">
        <v>3</v>
      </c>
      <c r="S10855">
        <v>10</v>
      </c>
      <c r="T10855">
        <v>3</v>
      </c>
      <c r="U10855">
        <v>17</v>
      </c>
      <c r="V10855">
        <v>14</v>
      </c>
      <c r="W10855">
        <v>2</v>
      </c>
      <c r="X10855">
        <v>1</v>
      </c>
      <c r="Y10855">
        <v>0</v>
      </c>
      <c r="Z10855">
        <v>0</v>
      </c>
      <c r="AA10855">
        <v>1.61</v>
      </c>
      <c r="AB10855">
        <v>4.2</v>
      </c>
      <c r="AC10855">
        <v>5</v>
      </c>
      <c r="AD10855" t="str">
        <f t="shared" si="341"/>
        <v>A</v>
      </c>
      <c r="AE10855" t="str">
        <f t="shared" si="340"/>
        <v>N</v>
      </c>
      <c r="AF10855">
        <v>1.94</v>
      </c>
      <c r="AG10855">
        <v>1.96</v>
      </c>
      <c r="AH10855">
        <v>1.75</v>
      </c>
      <c r="AI10855">
        <v>4.3</v>
      </c>
      <c r="AJ10855">
        <v>5.26</v>
      </c>
      <c r="AK10855">
        <v>1.69</v>
      </c>
      <c r="AL10855">
        <v>3.99</v>
      </c>
      <c r="AM10855">
        <v>4.96</v>
      </c>
      <c r="AN10855">
        <v>1.98</v>
      </c>
      <c r="AO10855">
        <v>2.0099999999999998</v>
      </c>
      <c r="AP10855">
        <v>1.91</v>
      </c>
      <c r="AQ10855">
        <v>1.92</v>
      </c>
      <c r="AR10855">
        <v>3</v>
      </c>
      <c r="AS10855">
        <v>0</v>
      </c>
    </row>
    <row r="10856" spans="1:45" x14ac:dyDescent="0.3">
      <c r="A10856" t="s">
        <v>11144</v>
      </c>
      <c r="B10856" t="s">
        <v>10925</v>
      </c>
      <c r="C10856">
        <v>23</v>
      </c>
      <c r="D10856" s="1">
        <v>44597</v>
      </c>
      <c r="E10856" s="2">
        <v>0.75</v>
      </c>
      <c r="F10856" t="s">
        <v>6329</v>
      </c>
      <c r="G10856" t="s">
        <v>2373</v>
      </c>
      <c r="H10856">
        <v>0</v>
      </c>
      <c r="I10856">
        <v>0</v>
      </c>
      <c r="J10856" t="s">
        <v>61</v>
      </c>
      <c r="K10856">
        <v>0</v>
      </c>
      <c r="L10856">
        <v>0</v>
      </c>
      <c r="M10856" t="s">
        <v>61</v>
      </c>
      <c r="N10856" t="s">
        <v>7753</v>
      </c>
      <c r="O10856">
        <v>13</v>
      </c>
      <c r="P10856">
        <v>11</v>
      </c>
      <c r="Q10856">
        <v>2</v>
      </c>
      <c r="R10856">
        <v>5</v>
      </c>
      <c r="S10856">
        <v>4</v>
      </c>
      <c r="T10856">
        <v>7</v>
      </c>
      <c r="U10856">
        <v>16</v>
      </c>
      <c r="V10856">
        <v>9</v>
      </c>
      <c r="W10856">
        <v>1</v>
      </c>
      <c r="X10856">
        <v>2</v>
      </c>
      <c r="Y10856">
        <v>0</v>
      </c>
      <c r="Z10856">
        <v>0</v>
      </c>
      <c r="AA10856">
        <v>2.2000000000000002</v>
      </c>
      <c r="AB10856">
        <v>3.25</v>
      </c>
      <c r="AC10856">
        <v>3.5</v>
      </c>
      <c r="AD10856" t="str">
        <f t="shared" si="341"/>
        <v>A</v>
      </c>
      <c r="AE10856" t="str">
        <f t="shared" si="340"/>
        <v>N</v>
      </c>
      <c r="AF10856">
        <v>2.1</v>
      </c>
      <c r="AG10856">
        <v>1.72</v>
      </c>
      <c r="AH10856">
        <v>2.27</v>
      </c>
      <c r="AI10856">
        <v>3.35</v>
      </c>
      <c r="AJ10856">
        <v>3.71</v>
      </c>
      <c r="AK10856">
        <v>2.21</v>
      </c>
      <c r="AL10856">
        <v>3.27</v>
      </c>
      <c r="AM10856">
        <v>3.51</v>
      </c>
      <c r="AN10856">
        <v>2.16</v>
      </c>
      <c r="AO10856">
        <v>1.82</v>
      </c>
      <c r="AP10856">
        <v>2.09</v>
      </c>
      <c r="AQ10856">
        <v>1.76</v>
      </c>
      <c r="AR10856">
        <v>1</v>
      </c>
      <c r="AS10856">
        <v>1</v>
      </c>
    </row>
    <row r="10857" spans="1:45" x14ac:dyDescent="0.3">
      <c r="A10857" t="s">
        <v>11145</v>
      </c>
      <c r="B10857" t="s">
        <v>10925</v>
      </c>
      <c r="C10857">
        <v>24</v>
      </c>
      <c r="D10857" s="1">
        <v>44600</v>
      </c>
      <c r="E10857" s="2">
        <v>0.82291666666666663</v>
      </c>
      <c r="F10857" t="s">
        <v>63</v>
      </c>
      <c r="G10857" t="s">
        <v>73</v>
      </c>
      <c r="H10857">
        <v>3</v>
      </c>
      <c r="I10857">
        <v>1</v>
      </c>
      <c r="J10857" t="s">
        <v>51</v>
      </c>
      <c r="K10857">
        <v>1</v>
      </c>
      <c r="L10857">
        <v>1</v>
      </c>
      <c r="M10857" t="s">
        <v>61</v>
      </c>
      <c r="N10857" t="s">
        <v>6558</v>
      </c>
      <c r="O10857">
        <v>20</v>
      </c>
      <c r="P10857">
        <v>11</v>
      </c>
      <c r="Q10857">
        <v>9</v>
      </c>
      <c r="R10857">
        <v>3</v>
      </c>
      <c r="S10857">
        <v>6</v>
      </c>
      <c r="T10857">
        <v>2</v>
      </c>
      <c r="U10857">
        <v>13</v>
      </c>
      <c r="V10857">
        <v>13</v>
      </c>
      <c r="W10857">
        <v>2</v>
      </c>
      <c r="X10857">
        <v>3</v>
      </c>
      <c r="Y10857">
        <v>0</v>
      </c>
      <c r="Z10857">
        <v>0</v>
      </c>
      <c r="AA10857">
        <v>2.5</v>
      </c>
      <c r="AB10857">
        <v>3.25</v>
      </c>
      <c r="AC10857">
        <v>2.87</v>
      </c>
      <c r="AD10857" t="str">
        <f t="shared" si="341"/>
        <v>A</v>
      </c>
      <c r="AE10857" t="str">
        <f t="shared" si="340"/>
        <v>N</v>
      </c>
      <c r="AF10857">
        <v>1.91</v>
      </c>
      <c r="AG10857">
        <v>1.99</v>
      </c>
      <c r="AH10857">
        <v>2.66</v>
      </c>
      <c r="AI10857">
        <v>3.54</v>
      </c>
      <c r="AJ10857">
        <v>3</v>
      </c>
      <c r="AK10857">
        <v>2.52</v>
      </c>
      <c r="AL10857">
        <v>3.38</v>
      </c>
      <c r="AM10857">
        <v>2.88</v>
      </c>
      <c r="AN10857">
        <v>1.95</v>
      </c>
      <c r="AO10857">
        <v>2.04</v>
      </c>
      <c r="AP10857">
        <v>1.89</v>
      </c>
      <c r="AQ10857">
        <v>1.94</v>
      </c>
      <c r="AR10857">
        <v>3</v>
      </c>
      <c r="AS10857">
        <v>0</v>
      </c>
    </row>
    <row r="10858" spans="1:45" x14ac:dyDescent="0.3">
      <c r="A10858" t="s">
        <v>11146</v>
      </c>
      <c r="B10858" t="s">
        <v>10925</v>
      </c>
      <c r="C10858">
        <v>24</v>
      </c>
      <c r="D10858" s="1">
        <v>44600</v>
      </c>
      <c r="E10858" s="2">
        <v>0.82291666666666663</v>
      </c>
      <c r="F10858" t="s">
        <v>75</v>
      </c>
      <c r="G10858" t="s">
        <v>2373</v>
      </c>
      <c r="H10858">
        <v>1</v>
      </c>
      <c r="I10858">
        <v>0</v>
      </c>
      <c r="J10858" t="s">
        <v>51</v>
      </c>
      <c r="K10858">
        <v>0</v>
      </c>
      <c r="L10858">
        <v>0</v>
      </c>
      <c r="M10858" t="s">
        <v>61</v>
      </c>
      <c r="N10858" t="s">
        <v>4453</v>
      </c>
      <c r="O10858">
        <v>9</v>
      </c>
      <c r="P10858">
        <v>6</v>
      </c>
      <c r="Q10858">
        <v>3</v>
      </c>
      <c r="R10858">
        <v>1</v>
      </c>
      <c r="S10858">
        <v>5</v>
      </c>
      <c r="T10858">
        <v>6</v>
      </c>
      <c r="U10858">
        <v>1</v>
      </c>
      <c r="V10858">
        <v>6</v>
      </c>
      <c r="W10858">
        <v>1</v>
      </c>
      <c r="X10858">
        <v>0</v>
      </c>
      <c r="Y10858">
        <v>0</v>
      </c>
      <c r="Z10858">
        <v>0</v>
      </c>
      <c r="AA10858">
        <v>1.55</v>
      </c>
      <c r="AB10858">
        <v>4.2</v>
      </c>
      <c r="AC10858">
        <v>5.75</v>
      </c>
      <c r="AD10858" t="str">
        <f t="shared" si="341"/>
        <v>A</v>
      </c>
      <c r="AE10858" t="str">
        <f t="shared" si="340"/>
        <v>N</v>
      </c>
      <c r="AF10858">
        <v>1.72</v>
      </c>
      <c r="AG10858">
        <v>2.1</v>
      </c>
      <c r="AH10858">
        <v>1.63</v>
      </c>
      <c r="AI10858">
        <v>4.5</v>
      </c>
      <c r="AJ10858">
        <v>7.14</v>
      </c>
      <c r="AK10858">
        <v>1.55</v>
      </c>
      <c r="AL10858">
        <v>4.3</v>
      </c>
      <c r="AM10858">
        <v>6.28</v>
      </c>
      <c r="AN10858">
        <v>1.81</v>
      </c>
      <c r="AO10858">
        <v>2.2000000000000002</v>
      </c>
      <c r="AP10858">
        <v>1.77</v>
      </c>
      <c r="AQ10858">
        <v>2.08</v>
      </c>
      <c r="AR10858">
        <v>3</v>
      </c>
      <c r="AS10858">
        <v>0</v>
      </c>
    </row>
    <row r="10859" spans="1:45" x14ac:dyDescent="0.3">
      <c r="A10859" t="s">
        <v>11147</v>
      </c>
      <c r="B10859" t="s">
        <v>10925</v>
      </c>
      <c r="C10859">
        <v>24</v>
      </c>
      <c r="D10859" s="1">
        <v>44600</v>
      </c>
      <c r="E10859" s="2">
        <v>0.83333333333333337</v>
      </c>
      <c r="F10859" t="s">
        <v>6329</v>
      </c>
      <c r="G10859" t="s">
        <v>79</v>
      </c>
      <c r="H10859">
        <v>1</v>
      </c>
      <c r="I10859">
        <v>1</v>
      </c>
      <c r="J10859" t="s">
        <v>61</v>
      </c>
      <c r="K10859">
        <v>0</v>
      </c>
      <c r="L10859">
        <v>1</v>
      </c>
      <c r="M10859" t="s">
        <v>47</v>
      </c>
      <c r="N10859" t="s">
        <v>3639</v>
      </c>
      <c r="O10859">
        <v>9</v>
      </c>
      <c r="P10859">
        <v>22</v>
      </c>
      <c r="Q10859">
        <v>3</v>
      </c>
      <c r="R10859">
        <v>5</v>
      </c>
      <c r="S10859">
        <v>2</v>
      </c>
      <c r="T10859">
        <v>10</v>
      </c>
      <c r="U10859">
        <v>11</v>
      </c>
      <c r="V10859">
        <v>10</v>
      </c>
      <c r="W10859">
        <v>2</v>
      </c>
      <c r="X10859">
        <v>1</v>
      </c>
      <c r="Y10859">
        <v>0</v>
      </c>
      <c r="Z10859">
        <v>0</v>
      </c>
      <c r="AA10859">
        <v>5.5</v>
      </c>
      <c r="AB10859">
        <v>4</v>
      </c>
      <c r="AC10859">
        <v>1.61</v>
      </c>
      <c r="AD10859" t="str">
        <f t="shared" si="341"/>
        <v>H</v>
      </c>
      <c r="AE10859" t="str">
        <f t="shared" si="340"/>
        <v>N</v>
      </c>
      <c r="AF10859">
        <v>1.85</v>
      </c>
      <c r="AG10859">
        <v>2.0499999999999998</v>
      </c>
      <c r="AH10859">
        <v>6.25</v>
      </c>
      <c r="AI10859">
        <v>4.24</v>
      </c>
      <c r="AJ10859">
        <v>1.73</v>
      </c>
      <c r="AK10859">
        <v>5.82</v>
      </c>
      <c r="AL10859">
        <v>4.07</v>
      </c>
      <c r="AM10859">
        <v>1.61</v>
      </c>
      <c r="AN10859">
        <v>1.9</v>
      </c>
      <c r="AO10859">
        <v>2.06</v>
      </c>
      <c r="AP10859">
        <v>1.83</v>
      </c>
      <c r="AQ10859">
        <v>2</v>
      </c>
      <c r="AR10859">
        <v>1</v>
      </c>
      <c r="AS10859">
        <v>1</v>
      </c>
    </row>
    <row r="10860" spans="1:45" x14ac:dyDescent="0.3">
      <c r="A10860" t="s">
        <v>11148</v>
      </c>
      <c r="B10860" t="s">
        <v>10925</v>
      </c>
      <c r="C10860">
        <v>24</v>
      </c>
      <c r="D10860" s="1">
        <v>44601</v>
      </c>
      <c r="E10860" s="2">
        <v>0.82291666666666663</v>
      </c>
      <c r="F10860" t="s">
        <v>59</v>
      </c>
      <c r="G10860" t="s">
        <v>10926</v>
      </c>
      <c r="H10860">
        <v>2</v>
      </c>
      <c r="I10860">
        <v>0</v>
      </c>
      <c r="J10860" t="s">
        <v>51</v>
      </c>
      <c r="K10860">
        <v>1</v>
      </c>
      <c r="L10860">
        <v>0</v>
      </c>
      <c r="M10860" t="s">
        <v>51</v>
      </c>
      <c r="N10860" t="s">
        <v>10386</v>
      </c>
      <c r="O10860">
        <v>15</v>
      </c>
      <c r="P10860">
        <v>6</v>
      </c>
      <c r="Q10860">
        <v>7</v>
      </c>
      <c r="R10860">
        <v>2</v>
      </c>
      <c r="S10860">
        <v>9</v>
      </c>
      <c r="T10860">
        <v>3</v>
      </c>
      <c r="U10860">
        <v>7</v>
      </c>
      <c r="V10860">
        <v>13</v>
      </c>
      <c r="W10860">
        <v>0</v>
      </c>
      <c r="X10860">
        <v>0</v>
      </c>
      <c r="Y10860">
        <v>0</v>
      </c>
      <c r="Z10860">
        <v>0</v>
      </c>
      <c r="AA10860">
        <v>1.1000000000000001</v>
      </c>
      <c r="AB10860">
        <v>9.5</v>
      </c>
      <c r="AC10860">
        <v>23</v>
      </c>
      <c r="AD10860" t="str">
        <f t="shared" si="341"/>
        <v>A</v>
      </c>
      <c r="AE10860" t="str">
        <f t="shared" si="340"/>
        <v>N</v>
      </c>
      <c r="AF10860">
        <v>1.36</v>
      </c>
      <c r="AG10860">
        <v>3.2</v>
      </c>
      <c r="AH10860">
        <v>1.1399999999999999</v>
      </c>
      <c r="AI10860">
        <v>10.5</v>
      </c>
      <c r="AJ10860">
        <v>27.6</v>
      </c>
      <c r="AK10860">
        <v>1.1100000000000001</v>
      </c>
      <c r="AL10860">
        <v>9.98</v>
      </c>
      <c r="AM10860">
        <v>23.47</v>
      </c>
      <c r="AN10860">
        <v>1.4</v>
      </c>
      <c r="AO10860">
        <v>3.4</v>
      </c>
      <c r="AP10860">
        <v>1.36</v>
      </c>
      <c r="AQ10860">
        <v>3.15</v>
      </c>
      <c r="AR10860">
        <v>3</v>
      </c>
      <c r="AS10860">
        <v>0</v>
      </c>
    </row>
    <row r="10861" spans="1:45" x14ac:dyDescent="0.3">
      <c r="A10861" t="s">
        <v>11149</v>
      </c>
      <c r="B10861" t="s">
        <v>10925</v>
      </c>
      <c r="C10861">
        <v>24</v>
      </c>
      <c r="D10861" s="1">
        <v>44601</v>
      </c>
      <c r="E10861" s="2">
        <v>0.82291666666666663</v>
      </c>
      <c r="F10861" t="s">
        <v>78</v>
      </c>
      <c r="G10861" t="s">
        <v>454</v>
      </c>
      <c r="H10861">
        <v>1</v>
      </c>
      <c r="I10861">
        <v>1</v>
      </c>
      <c r="J10861" t="s">
        <v>61</v>
      </c>
      <c r="K10861">
        <v>1</v>
      </c>
      <c r="L10861">
        <v>0</v>
      </c>
      <c r="M10861" t="s">
        <v>51</v>
      </c>
      <c r="N10861" t="s">
        <v>8267</v>
      </c>
      <c r="O10861">
        <v>5</v>
      </c>
      <c r="P10861">
        <v>13</v>
      </c>
      <c r="Q10861">
        <v>1</v>
      </c>
      <c r="R10861">
        <v>5</v>
      </c>
      <c r="S10861">
        <v>4</v>
      </c>
      <c r="T10861">
        <v>6</v>
      </c>
      <c r="U10861">
        <v>11</v>
      </c>
      <c r="V10861">
        <v>15</v>
      </c>
      <c r="W10861">
        <v>1</v>
      </c>
      <c r="X10861">
        <v>2</v>
      </c>
      <c r="Y10861">
        <v>0</v>
      </c>
      <c r="Z10861">
        <v>0</v>
      </c>
      <c r="AA10861">
        <v>3.5</v>
      </c>
      <c r="AB10861">
        <v>3.25</v>
      </c>
      <c r="AC10861">
        <v>2.15</v>
      </c>
      <c r="AD10861" t="str">
        <f t="shared" si="341"/>
        <v>H</v>
      </c>
      <c r="AE10861" t="str">
        <f t="shared" si="340"/>
        <v>N</v>
      </c>
      <c r="AF10861">
        <v>2.1</v>
      </c>
      <c r="AG10861">
        <v>1.72</v>
      </c>
      <c r="AH10861">
        <v>3.66</v>
      </c>
      <c r="AI10861">
        <v>3.54</v>
      </c>
      <c r="AJ10861">
        <v>2.25</v>
      </c>
      <c r="AK10861">
        <v>3.5</v>
      </c>
      <c r="AL10861">
        <v>3.36</v>
      </c>
      <c r="AM10861">
        <v>2.1800000000000002</v>
      </c>
      <c r="AN10861">
        <v>2.19</v>
      </c>
      <c r="AO10861">
        <v>1.8</v>
      </c>
      <c r="AP10861">
        <v>2.11</v>
      </c>
      <c r="AQ10861">
        <v>1.74</v>
      </c>
      <c r="AR10861">
        <v>1</v>
      </c>
      <c r="AS10861">
        <v>1</v>
      </c>
    </row>
    <row r="10862" spans="1:45" x14ac:dyDescent="0.3">
      <c r="A10862" t="s">
        <v>11150</v>
      </c>
      <c r="B10862" t="s">
        <v>10925</v>
      </c>
      <c r="C10862">
        <v>24</v>
      </c>
      <c r="D10862" s="1">
        <v>44601</v>
      </c>
      <c r="E10862" s="2">
        <v>0.82291666666666663</v>
      </c>
      <c r="F10862" t="s">
        <v>64</v>
      </c>
      <c r="G10862" t="s">
        <v>72</v>
      </c>
      <c r="H10862">
        <v>2</v>
      </c>
      <c r="I10862">
        <v>3</v>
      </c>
      <c r="J10862" t="s">
        <v>47</v>
      </c>
      <c r="K10862">
        <v>1</v>
      </c>
      <c r="L10862">
        <v>1</v>
      </c>
      <c r="M10862" t="s">
        <v>61</v>
      </c>
      <c r="N10862" t="s">
        <v>9741</v>
      </c>
      <c r="O10862">
        <v>8</v>
      </c>
      <c r="P10862">
        <v>23</v>
      </c>
      <c r="Q10862">
        <v>3</v>
      </c>
      <c r="R10862">
        <v>10</v>
      </c>
      <c r="S10862">
        <v>2</v>
      </c>
      <c r="T10862">
        <v>8</v>
      </c>
      <c r="U10862">
        <v>7</v>
      </c>
      <c r="V10862">
        <v>13</v>
      </c>
      <c r="W10862">
        <v>2</v>
      </c>
      <c r="X10862">
        <v>3</v>
      </c>
      <c r="Y10862">
        <v>0</v>
      </c>
      <c r="Z10862">
        <v>0</v>
      </c>
      <c r="AA10862">
        <v>1.6</v>
      </c>
      <c r="AB10862">
        <v>4</v>
      </c>
      <c r="AC10862">
        <v>5.5</v>
      </c>
      <c r="AD10862" t="str">
        <f t="shared" si="341"/>
        <v>A</v>
      </c>
      <c r="AE10862" t="str">
        <f t="shared" si="340"/>
        <v>Y</v>
      </c>
      <c r="AF10862">
        <v>1.8</v>
      </c>
      <c r="AG10862">
        <v>2</v>
      </c>
      <c r="AH10862">
        <v>1.65</v>
      </c>
      <c r="AI10862">
        <v>4.3499999999999996</v>
      </c>
      <c r="AJ10862">
        <v>6.03</v>
      </c>
      <c r="AK10862">
        <v>1.61</v>
      </c>
      <c r="AL10862">
        <v>4.13</v>
      </c>
      <c r="AM10862">
        <v>5.57</v>
      </c>
      <c r="AN10862">
        <v>1.84</v>
      </c>
      <c r="AO10862">
        <v>2.15</v>
      </c>
      <c r="AP10862">
        <v>1.77</v>
      </c>
      <c r="AQ10862">
        <v>2.0699999999999998</v>
      </c>
      <c r="AR10862">
        <v>0</v>
      </c>
      <c r="AS10862">
        <v>3</v>
      </c>
    </row>
    <row r="10863" spans="1:45" x14ac:dyDescent="0.3">
      <c r="A10863" t="s">
        <v>11151</v>
      </c>
      <c r="B10863" t="s">
        <v>10925</v>
      </c>
      <c r="C10863">
        <v>24</v>
      </c>
      <c r="D10863" s="1">
        <v>44601</v>
      </c>
      <c r="E10863" s="2">
        <v>0.83333333333333337</v>
      </c>
      <c r="F10863" t="s">
        <v>49</v>
      </c>
      <c r="G10863" t="s">
        <v>60</v>
      </c>
      <c r="H10863">
        <v>3</v>
      </c>
      <c r="I10863">
        <v>3</v>
      </c>
      <c r="J10863" t="s">
        <v>61</v>
      </c>
      <c r="K10863">
        <v>3</v>
      </c>
      <c r="L10863">
        <v>2</v>
      </c>
      <c r="M10863" t="s">
        <v>51</v>
      </c>
      <c r="N10863" t="s">
        <v>10982</v>
      </c>
      <c r="O10863">
        <v>12</v>
      </c>
      <c r="P10863">
        <v>16</v>
      </c>
      <c r="Q10863">
        <v>4</v>
      </c>
      <c r="R10863">
        <v>8</v>
      </c>
      <c r="S10863">
        <v>6</v>
      </c>
      <c r="T10863">
        <v>11</v>
      </c>
      <c r="U10863">
        <v>11</v>
      </c>
      <c r="V10863">
        <v>9</v>
      </c>
      <c r="W10863">
        <v>1</v>
      </c>
      <c r="X10863">
        <v>3</v>
      </c>
      <c r="Y10863">
        <v>1</v>
      </c>
      <c r="Z10863">
        <v>0</v>
      </c>
      <c r="AA10863">
        <v>1.8</v>
      </c>
      <c r="AB10863">
        <v>3.8</v>
      </c>
      <c r="AC10863">
        <v>4.2</v>
      </c>
      <c r="AD10863" t="str">
        <f t="shared" si="341"/>
        <v>A</v>
      </c>
      <c r="AE10863" t="str">
        <f t="shared" si="340"/>
        <v>N</v>
      </c>
      <c r="AF10863">
        <v>1.72</v>
      </c>
      <c r="AG10863">
        <v>2.1</v>
      </c>
      <c r="AH10863">
        <v>1.85</v>
      </c>
      <c r="AI10863">
        <v>4.12</v>
      </c>
      <c r="AJ10863">
        <v>4.53</v>
      </c>
      <c r="AK10863">
        <v>1.8</v>
      </c>
      <c r="AL10863">
        <v>3.96</v>
      </c>
      <c r="AM10863">
        <v>4.26</v>
      </c>
      <c r="AN10863">
        <v>1.76</v>
      </c>
      <c r="AO10863">
        <v>2.27</v>
      </c>
      <c r="AP10863">
        <v>1.7</v>
      </c>
      <c r="AQ10863">
        <v>2.19</v>
      </c>
      <c r="AR10863">
        <v>1</v>
      </c>
      <c r="AS10863">
        <v>1</v>
      </c>
    </row>
    <row r="10864" spans="1:45" x14ac:dyDescent="0.3">
      <c r="A10864" t="s">
        <v>11152</v>
      </c>
      <c r="B10864" t="s">
        <v>10925</v>
      </c>
      <c r="C10864">
        <v>24</v>
      </c>
      <c r="D10864" s="1">
        <v>44602</v>
      </c>
      <c r="E10864" s="2">
        <v>0.82291666666666663</v>
      </c>
      <c r="F10864" t="s">
        <v>56</v>
      </c>
      <c r="G10864" t="s">
        <v>463</v>
      </c>
      <c r="H10864">
        <v>2</v>
      </c>
      <c r="I10864">
        <v>0</v>
      </c>
      <c r="J10864" t="s">
        <v>51</v>
      </c>
      <c r="K10864">
        <v>1</v>
      </c>
      <c r="L10864">
        <v>0</v>
      </c>
      <c r="M10864" t="s">
        <v>51</v>
      </c>
      <c r="N10864" t="s">
        <v>9316</v>
      </c>
      <c r="O10864">
        <v>22</v>
      </c>
      <c r="P10864">
        <v>5</v>
      </c>
      <c r="Q10864">
        <v>11</v>
      </c>
      <c r="R10864">
        <v>1</v>
      </c>
      <c r="S10864">
        <v>7</v>
      </c>
      <c r="T10864">
        <v>6</v>
      </c>
      <c r="U10864">
        <v>11</v>
      </c>
      <c r="V10864">
        <v>7</v>
      </c>
      <c r="W10864">
        <v>1</v>
      </c>
      <c r="X10864">
        <v>0</v>
      </c>
      <c r="Y10864">
        <v>0</v>
      </c>
      <c r="Z10864">
        <v>0</v>
      </c>
      <c r="AA10864">
        <v>1.25</v>
      </c>
      <c r="AB10864">
        <v>6.5</v>
      </c>
      <c r="AC10864">
        <v>10</v>
      </c>
      <c r="AD10864" t="str">
        <f t="shared" si="341"/>
        <v>A</v>
      </c>
      <c r="AE10864" t="str">
        <f t="shared" si="340"/>
        <v>N</v>
      </c>
      <c r="AF10864">
        <v>1.33</v>
      </c>
      <c r="AG10864">
        <v>3.4</v>
      </c>
      <c r="AH10864">
        <v>1.29</v>
      </c>
      <c r="AI10864">
        <v>7.3</v>
      </c>
      <c r="AJ10864">
        <v>12.75</v>
      </c>
      <c r="AK10864">
        <v>1.26</v>
      </c>
      <c r="AL10864">
        <v>6.56</v>
      </c>
      <c r="AM10864">
        <v>10.5</v>
      </c>
      <c r="AN10864">
        <v>1.36</v>
      </c>
      <c r="AO10864">
        <v>3.52</v>
      </c>
      <c r="AP10864">
        <v>1.33</v>
      </c>
      <c r="AQ10864">
        <v>3.33</v>
      </c>
      <c r="AR10864">
        <v>3</v>
      </c>
      <c r="AS10864">
        <v>0</v>
      </c>
    </row>
    <row r="10865" spans="1:45" x14ac:dyDescent="0.3">
      <c r="A10865" t="s">
        <v>11153</v>
      </c>
      <c r="B10865" t="s">
        <v>10925</v>
      </c>
      <c r="C10865">
        <v>24</v>
      </c>
      <c r="D10865" s="1">
        <v>44602</v>
      </c>
      <c r="E10865" s="2">
        <v>0.82291666666666663</v>
      </c>
      <c r="F10865" t="s">
        <v>4016</v>
      </c>
      <c r="G10865" t="s">
        <v>45</v>
      </c>
      <c r="H10865">
        <v>0</v>
      </c>
      <c r="I10865">
        <v>1</v>
      </c>
      <c r="J10865" t="s">
        <v>47</v>
      </c>
      <c r="K10865">
        <v>0</v>
      </c>
      <c r="L10865">
        <v>1</v>
      </c>
      <c r="M10865" t="s">
        <v>47</v>
      </c>
      <c r="N10865" t="s">
        <v>6721</v>
      </c>
      <c r="O10865">
        <v>15</v>
      </c>
      <c r="P10865">
        <v>12</v>
      </c>
      <c r="Q10865">
        <v>4</v>
      </c>
      <c r="R10865">
        <v>2</v>
      </c>
      <c r="S10865">
        <v>7</v>
      </c>
      <c r="T10865">
        <v>4</v>
      </c>
      <c r="U10865">
        <v>12</v>
      </c>
      <c r="V10865">
        <v>13</v>
      </c>
      <c r="W10865">
        <v>2</v>
      </c>
      <c r="X10865">
        <v>3</v>
      </c>
      <c r="Y10865">
        <v>0</v>
      </c>
      <c r="Z10865">
        <v>1</v>
      </c>
      <c r="AA10865">
        <v>3.5</v>
      </c>
      <c r="AB10865">
        <v>3.2</v>
      </c>
      <c r="AC10865">
        <v>2.2000000000000002</v>
      </c>
      <c r="AD10865" t="str">
        <f t="shared" si="341"/>
        <v>H</v>
      </c>
      <c r="AE10865" t="str">
        <f t="shared" si="340"/>
        <v>N</v>
      </c>
      <c r="AF10865">
        <v>2.2999999999999998</v>
      </c>
      <c r="AG10865">
        <v>1.61</v>
      </c>
      <c r="AH10865">
        <v>3.75</v>
      </c>
      <c r="AI10865">
        <v>3.42</v>
      </c>
      <c r="AJ10865">
        <v>2.2799999999999998</v>
      </c>
      <c r="AK10865">
        <v>3.57</v>
      </c>
      <c r="AL10865">
        <v>3.25</v>
      </c>
      <c r="AM10865">
        <v>2.2000000000000002</v>
      </c>
      <c r="AN10865">
        <v>2.41</v>
      </c>
      <c r="AO10865">
        <v>1.7</v>
      </c>
      <c r="AP10865">
        <v>2.31</v>
      </c>
      <c r="AQ10865">
        <v>1.63</v>
      </c>
      <c r="AR10865">
        <v>0</v>
      </c>
      <c r="AS10865">
        <v>3</v>
      </c>
    </row>
    <row r="10866" spans="1:45" x14ac:dyDescent="0.3">
      <c r="A10866" t="s">
        <v>11154</v>
      </c>
      <c r="B10866" t="s">
        <v>10925</v>
      </c>
      <c r="C10866">
        <v>25</v>
      </c>
      <c r="D10866" s="1">
        <v>44604</v>
      </c>
      <c r="E10866" s="2">
        <v>0.52083333333333337</v>
      </c>
      <c r="F10866" t="s">
        <v>79</v>
      </c>
      <c r="G10866" t="s">
        <v>72</v>
      </c>
      <c r="H10866">
        <v>1</v>
      </c>
      <c r="I10866">
        <v>1</v>
      </c>
      <c r="J10866" t="s">
        <v>61</v>
      </c>
      <c r="K10866">
        <v>1</v>
      </c>
      <c r="L10866">
        <v>0</v>
      </c>
      <c r="M10866" t="s">
        <v>51</v>
      </c>
      <c r="N10866" t="s">
        <v>5950</v>
      </c>
      <c r="O10866">
        <v>12</v>
      </c>
      <c r="P10866">
        <v>13</v>
      </c>
      <c r="Q10866">
        <v>8</v>
      </c>
      <c r="R10866">
        <v>4</v>
      </c>
      <c r="S10866">
        <v>1</v>
      </c>
      <c r="T10866">
        <v>4</v>
      </c>
      <c r="U10866">
        <v>12</v>
      </c>
      <c r="V10866">
        <v>13</v>
      </c>
      <c r="W10866">
        <v>4</v>
      </c>
      <c r="X10866">
        <v>0</v>
      </c>
      <c r="Y10866">
        <v>0</v>
      </c>
      <c r="Z10866">
        <v>0</v>
      </c>
      <c r="AA10866">
        <v>1.6</v>
      </c>
      <c r="AB10866">
        <v>4</v>
      </c>
      <c r="AC10866">
        <v>5.5</v>
      </c>
      <c r="AD10866" t="str">
        <f t="shared" si="341"/>
        <v>A</v>
      </c>
      <c r="AE10866" t="str">
        <f t="shared" si="340"/>
        <v>N</v>
      </c>
      <c r="AF10866">
        <v>1.72</v>
      </c>
      <c r="AG10866">
        <v>2.1</v>
      </c>
      <c r="AH10866">
        <v>1.67</v>
      </c>
      <c r="AI10866">
        <v>4.45</v>
      </c>
      <c r="AJ10866">
        <v>5.75</v>
      </c>
      <c r="AK10866">
        <v>1.61</v>
      </c>
      <c r="AL10866">
        <v>4.22</v>
      </c>
      <c r="AM10866">
        <v>5.43</v>
      </c>
      <c r="AN10866">
        <v>1.76</v>
      </c>
      <c r="AO10866">
        <v>2.2999999999999998</v>
      </c>
      <c r="AP10866">
        <v>1.69</v>
      </c>
      <c r="AQ10866">
        <v>2.2000000000000002</v>
      </c>
      <c r="AR10866">
        <v>1</v>
      </c>
      <c r="AS10866">
        <v>1</v>
      </c>
    </row>
    <row r="10867" spans="1:45" x14ac:dyDescent="0.3">
      <c r="A10867" t="s">
        <v>11155</v>
      </c>
      <c r="B10867" t="s">
        <v>10925</v>
      </c>
      <c r="C10867">
        <v>25</v>
      </c>
      <c r="D10867" s="1">
        <v>44604</v>
      </c>
      <c r="E10867" s="2">
        <v>0.625</v>
      </c>
      <c r="F10867" t="s">
        <v>10926</v>
      </c>
      <c r="G10867" t="s">
        <v>454</v>
      </c>
      <c r="H10867">
        <v>0</v>
      </c>
      <c r="I10867">
        <v>0</v>
      </c>
      <c r="J10867" t="s">
        <v>61</v>
      </c>
      <c r="K10867">
        <v>0</v>
      </c>
      <c r="L10867">
        <v>0</v>
      </c>
      <c r="M10867" t="s">
        <v>61</v>
      </c>
      <c r="N10867" t="s">
        <v>8631</v>
      </c>
      <c r="O10867">
        <v>9</v>
      </c>
      <c r="P10867">
        <v>6</v>
      </c>
      <c r="Q10867">
        <v>2</v>
      </c>
      <c r="R10867">
        <v>3</v>
      </c>
      <c r="S10867">
        <v>3</v>
      </c>
      <c r="T10867">
        <v>9</v>
      </c>
      <c r="U10867">
        <v>10</v>
      </c>
      <c r="V10867">
        <v>10</v>
      </c>
      <c r="W10867">
        <v>1</v>
      </c>
      <c r="X10867">
        <v>0</v>
      </c>
      <c r="Y10867">
        <v>0</v>
      </c>
      <c r="Z10867">
        <v>0</v>
      </c>
      <c r="AA10867">
        <v>2.5499999999999998</v>
      </c>
      <c r="AB10867">
        <v>3.1</v>
      </c>
      <c r="AC10867">
        <v>3</v>
      </c>
      <c r="AD10867" t="str">
        <f t="shared" si="341"/>
        <v>A</v>
      </c>
      <c r="AE10867" t="str">
        <f t="shared" si="340"/>
        <v>N</v>
      </c>
      <c r="AF10867">
        <v>2.2999999999999998</v>
      </c>
      <c r="AG10867">
        <v>1.61</v>
      </c>
      <c r="AH10867">
        <v>2.78</v>
      </c>
      <c r="AI10867">
        <v>3.2</v>
      </c>
      <c r="AJ10867">
        <v>3.05</v>
      </c>
      <c r="AK10867">
        <v>2.66</v>
      </c>
      <c r="AL10867">
        <v>3.09</v>
      </c>
      <c r="AM10867">
        <v>2.92</v>
      </c>
      <c r="AN10867">
        <v>2.4300000000000002</v>
      </c>
      <c r="AO10867">
        <v>1.66</v>
      </c>
      <c r="AP10867">
        <v>2.33</v>
      </c>
      <c r="AQ10867">
        <v>1.62</v>
      </c>
      <c r="AR10867">
        <v>1</v>
      </c>
      <c r="AS10867">
        <v>1</v>
      </c>
    </row>
    <row r="10868" spans="1:45" x14ac:dyDescent="0.3">
      <c r="A10868" t="s">
        <v>11156</v>
      </c>
      <c r="B10868" t="s">
        <v>10925</v>
      </c>
      <c r="C10868">
        <v>25</v>
      </c>
      <c r="D10868" s="1">
        <v>44604</v>
      </c>
      <c r="E10868" s="2">
        <v>0.625</v>
      </c>
      <c r="F10868" t="s">
        <v>73</v>
      </c>
      <c r="G10868" t="s">
        <v>60</v>
      </c>
      <c r="H10868">
        <v>3</v>
      </c>
      <c r="I10868">
        <v>0</v>
      </c>
      <c r="J10868" t="s">
        <v>51</v>
      </c>
      <c r="K10868">
        <v>2</v>
      </c>
      <c r="L10868">
        <v>0</v>
      </c>
      <c r="M10868" t="s">
        <v>51</v>
      </c>
      <c r="N10868" t="s">
        <v>8363</v>
      </c>
      <c r="O10868">
        <v>21</v>
      </c>
      <c r="P10868">
        <v>7</v>
      </c>
      <c r="Q10868">
        <v>10</v>
      </c>
      <c r="R10868">
        <v>0</v>
      </c>
      <c r="S10868">
        <v>5</v>
      </c>
      <c r="T10868">
        <v>3</v>
      </c>
      <c r="U10868">
        <v>8</v>
      </c>
      <c r="V10868">
        <v>9</v>
      </c>
      <c r="W10868">
        <v>1</v>
      </c>
      <c r="X10868">
        <v>1</v>
      </c>
      <c r="Y10868">
        <v>0</v>
      </c>
      <c r="Z10868">
        <v>0</v>
      </c>
      <c r="AA10868">
        <v>2.25</v>
      </c>
      <c r="AB10868">
        <v>3.5</v>
      </c>
      <c r="AC10868">
        <v>3</v>
      </c>
      <c r="AD10868" t="str">
        <f t="shared" si="341"/>
        <v>A</v>
      </c>
      <c r="AE10868" t="str">
        <f t="shared" si="340"/>
        <v>N</v>
      </c>
      <c r="AF10868">
        <v>1.66</v>
      </c>
      <c r="AG10868">
        <v>2.2000000000000002</v>
      </c>
      <c r="AH10868">
        <v>2.4</v>
      </c>
      <c r="AI10868">
        <v>3.87</v>
      </c>
      <c r="AJ10868">
        <v>3.17</v>
      </c>
      <c r="AK10868">
        <v>2.3199999999999998</v>
      </c>
      <c r="AL10868">
        <v>3.64</v>
      </c>
      <c r="AM10868">
        <v>2.99</v>
      </c>
      <c r="AN10868">
        <v>1.7</v>
      </c>
      <c r="AO10868">
        <v>2.35</v>
      </c>
      <c r="AP10868">
        <v>1.65</v>
      </c>
      <c r="AQ10868">
        <v>2.27</v>
      </c>
      <c r="AR10868">
        <v>3</v>
      </c>
      <c r="AS10868">
        <v>0</v>
      </c>
    </row>
    <row r="10869" spans="1:45" x14ac:dyDescent="0.3">
      <c r="A10869" t="s">
        <v>11157</v>
      </c>
      <c r="B10869" t="s">
        <v>10925</v>
      </c>
      <c r="C10869">
        <v>25</v>
      </c>
      <c r="D10869" s="1">
        <v>44604</v>
      </c>
      <c r="E10869" s="2">
        <v>0.625</v>
      </c>
      <c r="F10869" t="s">
        <v>2373</v>
      </c>
      <c r="G10869" t="s">
        <v>9392</v>
      </c>
      <c r="H10869">
        <v>0</v>
      </c>
      <c r="I10869">
        <v>2</v>
      </c>
      <c r="J10869" t="s">
        <v>47</v>
      </c>
      <c r="K10869">
        <v>0</v>
      </c>
      <c r="L10869">
        <v>1</v>
      </c>
      <c r="M10869" t="s">
        <v>47</v>
      </c>
      <c r="N10869" t="s">
        <v>6912</v>
      </c>
      <c r="O10869">
        <v>9</v>
      </c>
      <c r="P10869">
        <v>11</v>
      </c>
      <c r="Q10869">
        <v>1</v>
      </c>
      <c r="R10869">
        <v>6</v>
      </c>
      <c r="S10869">
        <v>4</v>
      </c>
      <c r="T10869">
        <v>5</v>
      </c>
      <c r="U10869">
        <v>16</v>
      </c>
      <c r="V10869">
        <v>9</v>
      </c>
      <c r="W10869">
        <v>3</v>
      </c>
      <c r="X10869">
        <v>2</v>
      </c>
      <c r="Y10869">
        <v>0</v>
      </c>
      <c r="Z10869">
        <v>0</v>
      </c>
      <c r="AA10869">
        <v>3.5</v>
      </c>
      <c r="AB10869">
        <v>3.3</v>
      </c>
      <c r="AC10869">
        <v>2.0499999999999998</v>
      </c>
      <c r="AD10869" t="str">
        <f t="shared" si="341"/>
        <v>H</v>
      </c>
      <c r="AE10869" t="str">
        <f t="shared" si="340"/>
        <v>N</v>
      </c>
      <c r="AF10869">
        <v>2.2999999999999998</v>
      </c>
      <c r="AG10869">
        <v>1.61</v>
      </c>
      <c r="AH10869">
        <v>3.86</v>
      </c>
      <c r="AI10869">
        <v>3.44</v>
      </c>
      <c r="AJ10869">
        <v>2.2000000000000002</v>
      </c>
      <c r="AK10869">
        <v>3.7</v>
      </c>
      <c r="AL10869">
        <v>3.27</v>
      </c>
      <c r="AM10869">
        <v>2.14</v>
      </c>
      <c r="AN10869">
        <v>2.4</v>
      </c>
      <c r="AO10869">
        <v>1.68</v>
      </c>
      <c r="AP10869">
        <v>2.3199999999999998</v>
      </c>
      <c r="AQ10869">
        <v>1.63</v>
      </c>
      <c r="AR10869">
        <v>0</v>
      </c>
      <c r="AS10869">
        <v>3</v>
      </c>
    </row>
    <row r="10870" spans="1:45" x14ac:dyDescent="0.3">
      <c r="A10870" t="s">
        <v>11158</v>
      </c>
      <c r="B10870" t="s">
        <v>10925</v>
      </c>
      <c r="C10870">
        <v>25</v>
      </c>
      <c r="D10870" s="1">
        <v>44604</v>
      </c>
      <c r="E10870" s="2">
        <v>0.72916666666666663</v>
      </c>
      <c r="F10870" t="s">
        <v>78</v>
      </c>
      <c r="G10870" t="s">
        <v>59</v>
      </c>
      <c r="H10870">
        <v>0</v>
      </c>
      <c r="I10870">
        <v>4</v>
      </c>
      <c r="J10870" t="s">
        <v>47</v>
      </c>
      <c r="K10870">
        <v>0</v>
      </c>
      <c r="L10870">
        <v>1</v>
      </c>
      <c r="M10870" t="s">
        <v>47</v>
      </c>
      <c r="N10870" t="s">
        <v>4524</v>
      </c>
      <c r="O10870">
        <v>8</v>
      </c>
      <c r="P10870">
        <v>22</v>
      </c>
      <c r="Q10870">
        <v>3</v>
      </c>
      <c r="R10870">
        <v>9</v>
      </c>
      <c r="S10870">
        <v>4</v>
      </c>
      <c r="T10870">
        <v>12</v>
      </c>
      <c r="U10870">
        <v>7</v>
      </c>
      <c r="V10870">
        <v>8</v>
      </c>
      <c r="W10870">
        <v>0</v>
      </c>
      <c r="X10870">
        <v>2</v>
      </c>
      <c r="Y10870">
        <v>0</v>
      </c>
      <c r="Z10870">
        <v>0</v>
      </c>
      <c r="AA10870">
        <v>15</v>
      </c>
      <c r="AB10870">
        <v>8</v>
      </c>
      <c r="AC10870">
        <v>1.1599999999999999</v>
      </c>
      <c r="AD10870" t="str">
        <f t="shared" si="341"/>
        <v>H</v>
      </c>
      <c r="AE10870" t="str">
        <f t="shared" si="340"/>
        <v>N</v>
      </c>
      <c r="AF10870">
        <v>1.44</v>
      </c>
      <c r="AG10870">
        <v>2.75</v>
      </c>
      <c r="AH10870">
        <v>21</v>
      </c>
      <c r="AI10870">
        <v>8.5</v>
      </c>
      <c r="AJ10870">
        <v>1.2</v>
      </c>
      <c r="AK10870">
        <v>18.09</v>
      </c>
      <c r="AL10870">
        <v>7.86</v>
      </c>
      <c r="AM10870">
        <v>1.17</v>
      </c>
      <c r="AN10870">
        <v>1.45</v>
      </c>
      <c r="AO10870">
        <v>3</v>
      </c>
      <c r="AP10870">
        <v>1.42</v>
      </c>
      <c r="AQ10870">
        <v>2.86</v>
      </c>
      <c r="AR10870">
        <v>0</v>
      </c>
      <c r="AS10870">
        <v>3</v>
      </c>
    </row>
    <row r="10871" spans="1:45" x14ac:dyDescent="0.3">
      <c r="A10871" t="s">
        <v>11159</v>
      </c>
      <c r="B10871" t="s">
        <v>10925</v>
      </c>
      <c r="C10871">
        <v>25</v>
      </c>
      <c r="D10871" s="1">
        <v>44605</v>
      </c>
      <c r="E10871" s="2">
        <v>0.58333333333333337</v>
      </c>
      <c r="F10871" t="s">
        <v>6329</v>
      </c>
      <c r="G10871" t="s">
        <v>56</v>
      </c>
      <c r="H10871">
        <v>0</v>
      </c>
      <c r="I10871">
        <v>1</v>
      </c>
      <c r="J10871" t="s">
        <v>47</v>
      </c>
      <c r="K10871">
        <v>0</v>
      </c>
      <c r="L10871">
        <v>1</v>
      </c>
      <c r="M10871" t="s">
        <v>47</v>
      </c>
      <c r="N10871" t="s">
        <v>4453</v>
      </c>
      <c r="O10871">
        <v>8</v>
      </c>
      <c r="P10871">
        <v>12</v>
      </c>
      <c r="Q10871">
        <v>5</v>
      </c>
      <c r="R10871">
        <v>4</v>
      </c>
      <c r="S10871">
        <v>5</v>
      </c>
      <c r="T10871">
        <v>8</v>
      </c>
      <c r="U10871">
        <v>7</v>
      </c>
      <c r="V10871">
        <v>6</v>
      </c>
      <c r="W10871">
        <v>0</v>
      </c>
      <c r="X10871">
        <v>1</v>
      </c>
      <c r="Y10871">
        <v>0</v>
      </c>
      <c r="Z10871">
        <v>0</v>
      </c>
      <c r="AA10871">
        <v>10</v>
      </c>
      <c r="AB10871">
        <v>5.25</v>
      </c>
      <c r="AC10871">
        <v>1.28</v>
      </c>
      <c r="AD10871" t="str">
        <f t="shared" si="341"/>
        <v>H</v>
      </c>
      <c r="AE10871" t="str">
        <f t="shared" si="340"/>
        <v>N</v>
      </c>
      <c r="AF10871">
        <v>1.57</v>
      </c>
      <c r="AG10871">
        <v>2.37</v>
      </c>
      <c r="AH10871">
        <v>12.5</v>
      </c>
      <c r="AI10871">
        <v>6.2</v>
      </c>
      <c r="AJ10871">
        <v>1.32</v>
      </c>
      <c r="AK10871">
        <v>10.72</v>
      </c>
      <c r="AL10871">
        <v>5.75</v>
      </c>
      <c r="AM10871">
        <v>1.29</v>
      </c>
      <c r="AN10871">
        <v>1.67</v>
      </c>
      <c r="AO10871">
        <v>2.4500000000000002</v>
      </c>
      <c r="AP10871">
        <v>1.6</v>
      </c>
      <c r="AQ10871">
        <v>2.36</v>
      </c>
      <c r="AR10871">
        <v>0</v>
      </c>
      <c r="AS10871">
        <v>3</v>
      </c>
    </row>
    <row r="10872" spans="1:45" x14ac:dyDescent="0.3">
      <c r="A10872" t="s">
        <v>11160</v>
      </c>
      <c r="B10872" t="s">
        <v>10925</v>
      </c>
      <c r="C10872">
        <v>25</v>
      </c>
      <c r="D10872" s="1">
        <v>44605</v>
      </c>
      <c r="E10872" s="2">
        <v>0.58333333333333337</v>
      </c>
      <c r="F10872" t="s">
        <v>63</v>
      </c>
      <c r="G10872" t="s">
        <v>49</v>
      </c>
      <c r="H10872">
        <v>1</v>
      </c>
      <c r="I10872">
        <v>0</v>
      </c>
      <c r="J10872" t="s">
        <v>51</v>
      </c>
      <c r="K10872">
        <v>1</v>
      </c>
      <c r="L10872">
        <v>0</v>
      </c>
      <c r="M10872" t="s">
        <v>51</v>
      </c>
      <c r="N10872" t="s">
        <v>7753</v>
      </c>
      <c r="O10872">
        <v>10</v>
      </c>
      <c r="P10872">
        <v>11</v>
      </c>
      <c r="Q10872">
        <v>2</v>
      </c>
      <c r="R10872">
        <v>1</v>
      </c>
      <c r="S10872">
        <v>3</v>
      </c>
      <c r="T10872">
        <v>6</v>
      </c>
      <c r="U10872">
        <v>22</v>
      </c>
      <c r="V10872">
        <v>15</v>
      </c>
      <c r="W10872">
        <v>3</v>
      </c>
      <c r="X10872">
        <v>4</v>
      </c>
      <c r="Y10872">
        <v>0</v>
      </c>
      <c r="Z10872">
        <v>0</v>
      </c>
      <c r="AA10872">
        <v>2.7</v>
      </c>
      <c r="AB10872">
        <v>3.3</v>
      </c>
      <c r="AC10872">
        <v>2.62</v>
      </c>
      <c r="AD10872" t="str">
        <f t="shared" si="341"/>
        <v>H</v>
      </c>
      <c r="AE10872" t="str">
        <f t="shared" si="340"/>
        <v>Y</v>
      </c>
      <c r="AF10872">
        <v>1.85</v>
      </c>
      <c r="AG10872">
        <v>2.0499999999999998</v>
      </c>
      <c r="AH10872">
        <v>2.8</v>
      </c>
      <c r="AI10872">
        <v>3.68</v>
      </c>
      <c r="AJ10872">
        <v>2.7</v>
      </c>
      <c r="AK10872">
        <v>2.72</v>
      </c>
      <c r="AL10872">
        <v>3.44</v>
      </c>
      <c r="AM10872">
        <v>2.6</v>
      </c>
      <c r="AN10872">
        <v>1.89</v>
      </c>
      <c r="AO10872">
        <v>2.09</v>
      </c>
      <c r="AP10872">
        <v>1.82</v>
      </c>
      <c r="AQ10872">
        <v>2.02</v>
      </c>
      <c r="AR10872">
        <v>3</v>
      </c>
      <c r="AS10872">
        <v>0</v>
      </c>
    </row>
    <row r="10873" spans="1:45" x14ac:dyDescent="0.3">
      <c r="A10873" t="s">
        <v>11161</v>
      </c>
      <c r="B10873" t="s">
        <v>10925</v>
      </c>
      <c r="C10873">
        <v>25</v>
      </c>
      <c r="D10873" s="1">
        <v>44605</v>
      </c>
      <c r="E10873" s="2">
        <v>0.58333333333333337</v>
      </c>
      <c r="F10873" t="s">
        <v>64</v>
      </c>
      <c r="G10873" t="s">
        <v>4016</v>
      </c>
      <c r="H10873">
        <v>0</v>
      </c>
      <c r="I10873">
        <v>2</v>
      </c>
      <c r="J10873" t="s">
        <v>47</v>
      </c>
      <c r="K10873">
        <v>0</v>
      </c>
      <c r="L10873">
        <v>2</v>
      </c>
      <c r="M10873" t="s">
        <v>47</v>
      </c>
      <c r="N10873" t="s">
        <v>6379</v>
      </c>
      <c r="O10873">
        <v>17</v>
      </c>
      <c r="P10873">
        <v>11</v>
      </c>
      <c r="Q10873">
        <v>7</v>
      </c>
      <c r="R10873">
        <v>7</v>
      </c>
      <c r="S10873">
        <v>7</v>
      </c>
      <c r="T10873">
        <v>3</v>
      </c>
      <c r="U10873">
        <v>13</v>
      </c>
      <c r="V10873">
        <v>13</v>
      </c>
      <c r="W10873">
        <v>3</v>
      </c>
      <c r="X10873">
        <v>1</v>
      </c>
      <c r="Y10873">
        <v>0</v>
      </c>
      <c r="Z10873">
        <v>0</v>
      </c>
      <c r="AA10873">
        <v>1.7</v>
      </c>
      <c r="AB10873">
        <v>3.6</v>
      </c>
      <c r="AC10873">
        <v>5.5</v>
      </c>
      <c r="AD10873" t="str">
        <f t="shared" si="341"/>
        <v>A</v>
      </c>
      <c r="AE10873" t="str">
        <f t="shared" si="340"/>
        <v>Y</v>
      </c>
      <c r="AF10873">
        <v>2.2000000000000002</v>
      </c>
      <c r="AG10873">
        <v>1.66</v>
      </c>
      <c r="AH10873">
        <v>1.73</v>
      </c>
      <c r="AI10873">
        <v>3.94</v>
      </c>
      <c r="AJ10873">
        <v>6</v>
      </c>
      <c r="AK10873">
        <v>1.68</v>
      </c>
      <c r="AL10873">
        <v>3.76</v>
      </c>
      <c r="AM10873">
        <v>5.57</v>
      </c>
      <c r="AN10873">
        <v>2.27</v>
      </c>
      <c r="AO10873">
        <v>1.78</v>
      </c>
      <c r="AP10873">
        <v>2.1800000000000002</v>
      </c>
      <c r="AQ10873">
        <v>1.71</v>
      </c>
      <c r="AR10873">
        <v>0</v>
      </c>
      <c r="AS10873">
        <v>3</v>
      </c>
    </row>
    <row r="10874" spans="1:45" x14ac:dyDescent="0.3">
      <c r="A10874" t="s">
        <v>11162</v>
      </c>
      <c r="B10874" t="s">
        <v>10925</v>
      </c>
      <c r="C10874">
        <v>25</v>
      </c>
      <c r="D10874" s="1">
        <v>44605</v>
      </c>
      <c r="E10874" s="2">
        <v>0.6875</v>
      </c>
      <c r="F10874" t="s">
        <v>463</v>
      </c>
      <c r="G10874" t="s">
        <v>75</v>
      </c>
      <c r="H10874">
        <v>2</v>
      </c>
      <c r="I10874">
        <v>2</v>
      </c>
      <c r="J10874" t="s">
        <v>61</v>
      </c>
      <c r="K10874">
        <v>1</v>
      </c>
      <c r="L10874">
        <v>1</v>
      </c>
      <c r="M10874" t="s">
        <v>61</v>
      </c>
      <c r="N10874" t="s">
        <v>6721</v>
      </c>
      <c r="O10874">
        <v>13</v>
      </c>
      <c r="P10874">
        <v>8</v>
      </c>
      <c r="Q10874">
        <v>2</v>
      </c>
      <c r="R10874">
        <v>3</v>
      </c>
      <c r="S10874">
        <v>5</v>
      </c>
      <c r="T10874">
        <v>4</v>
      </c>
      <c r="U10874">
        <v>10</v>
      </c>
      <c r="V10874">
        <v>9</v>
      </c>
      <c r="W10874">
        <v>1</v>
      </c>
      <c r="X10874">
        <v>2</v>
      </c>
      <c r="Y10874">
        <v>0</v>
      </c>
      <c r="Z10874">
        <v>0</v>
      </c>
      <c r="AA10874">
        <v>2.9</v>
      </c>
      <c r="AB10874">
        <v>3.5</v>
      </c>
      <c r="AC10874">
        <v>2.2999999999999998</v>
      </c>
      <c r="AD10874" t="str">
        <f t="shared" si="341"/>
        <v>H</v>
      </c>
      <c r="AE10874" t="str">
        <f t="shared" si="340"/>
        <v>N</v>
      </c>
      <c r="AF10874">
        <v>1.66</v>
      </c>
      <c r="AG10874">
        <v>2.2000000000000002</v>
      </c>
      <c r="AH10874">
        <v>3.05</v>
      </c>
      <c r="AI10874">
        <v>3.8</v>
      </c>
      <c r="AJ10874">
        <v>2.54</v>
      </c>
      <c r="AK10874">
        <v>2.88</v>
      </c>
      <c r="AL10874">
        <v>3.58</v>
      </c>
      <c r="AM10874">
        <v>2.4</v>
      </c>
      <c r="AN10874">
        <v>1.74</v>
      </c>
      <c r="AO10874">
        <v>2.36</v>
      </c>
      <c r="AP10874">
        <v>1.67</v>
      </c>
      <c r="AQ10874">
        <v>2.23</v>
      </c>
      <c r="AR10874">
        <v>1</v>
      </c>
      <c r="AS10874">
        <v>1</v>
      </c>
    </row>
    <row r="10875" spans="1:45" x14ac:dyDescent="0.3">
      <c r="A10875" t="s">
        <v>11163</v>
      </c>
      <c r="B10875" t="s">
        <v>10925</v>
      </c>
      <c r="C10875">
        <v>25</v>
      </c>
      <c r="D10875" s="1">
        <v>44607</v>
      </c>
      <c r="E10875" s="2">
        <v>0.84375</v>
      </c>
      <c r="F10875" t="s">
        <v>79</v>
      </c>
      <c r="G10875" t="s">
        <v>9392</v>
      </c>
      <c r="H10875">
        <v>2</v>
      </c>
      <c r="I10875">
        <v>0</v>
      </c>
      <c r="J10875" t="s">
        <v>51</v>
      </c>
      <c r="K10875">
        <v>0</v>
      </c>
      <c r="L10875">
        <v>0</v>
      </c>
      <c r="M10875" t="s">
        <v>61</v>
      </c>
      <c r="N10875" t="s">
        <v>10191</v>
      </c>
      <c r="O10875">
        <v>19</v>
      </c>
      <c r="P10875">
        <v>10</v>
      </c>
      <c r="Q10875">
        <v>7</v>
      </c>
      <c r="R10875">
        <v>3</v>
      </c>
      <c r="S10875">
        <v>10</v>
      </c>
      <c r="T10875">
        <v>2</v>
      </c>
      <c r="U10875">
        <v>8</v>
      </c>
      <c r="V10875">
        <v>10</v>
      </c>
      <c r="W10875">
        <v>3</v>
      </c>
      <c r="X10875">
        <v>1</v>
      </c>
      <c r="Y10875">
        <v>0</v>
      </c>
      <c r="Z10875">
        <v>1</v>
      </c>
      <c r="AA10875">
        <v>1.72</v>
      </c>
      <c r="AB10875">
        <v>3.75</v>
      </c>
      <c r="AC10875">
        <v>4.75</v>
      </c>
      <c r="AD10875" t="str">
        <f t="shared" si="341"/>
        <v>A</v>
      </c>
      <c r="AE10875" t="str">
        <f t="shared" si="340"/>
        <v>N</v>
      </c>
      <c r="AF10875">
        <v>1.92</v>
      </c>
      <c r="AG10875">
        <v>1.98</v>
      </c>
      <c r="AH10875">
        <v>1.85</v>
      </c>
      <c r="AI10875">
        <v>3.9</v>
      </c>
      <c r="AJ10875">
        <v>5</v>
      </c>
      <c r="AK10875">
        <v>1.78</v>
      </c>
      <c r="AL10875">
        <v>3.78</v>
      </c>
      <c r="AM10875">
        <v>4.74</v>
      </c>
      <c r="AN10875">
        <v>1.96</v>
      </c>
      <c r="AO10875">
        <v>2.0099999999999998</v>
      </c>
      <c r="AP10875">
        <v>1.89</v>
      </c>
      <c r="AQ10875">
        <v>1.94</v>
      </c>
      <c r="AR10875">
        <v>3</v>
      </c>
      <c r="AS10875">
        <v>0</v>
      </c>
    </row>
    <row r="10876" spans="1:45" x14ac:dyDescent="0.3">
      <c r="A10876" t="s">
        <v>11164</v>
      </c>
      <c r="B10876" t="s">
        <v>10925</v>
      </c>
      <c r="C10876">
        <v>26</v>
      </c>
      <c r="D10876" s="1">
        <v>44611</v>
      </c>
      <c r="E10876" s="2">
        <v>0.52083333333333337</v>
      </c>
      <c r="F10876" t="s">
        <v>75</v>
      </c>
      <c r="G10876" t="s">
        <v>63</v>
      </c>
      <c r="H10876">
        <v>1</v>
      </c>
      <c r="I10876">
        <v>1</v>
      </c>
      <c r="J10876" t="s">
        <v>61</v>
      </c>
      <c r="K10876">
        <v>1</v>
      </c>
      <c r="L10876">
        <v>1</v>
      </c>
      <c r="M10876" t="s">
        <v>61</v>
      </c>
      <c r="N10876" t="s">
        <v>9316</v>
      </c>
      <c r="O10876">
        <v>11</v>
      </c>
      <c r="P10876">
        <v>14</v>
      </c>
      <c r="Q10876">
        <v>3</v>
      </c>
      <c r="R10876">
        <v>3</v>
      </c>
      <c r="S10876">
        <v>3</v>
      </c>
      <c r="T10876">
        <v>7</v>
      </c>
      <c r="U10876">
        <v>3</v>
      </c>
      <c r="V10876">
        <v>7</v>
      </c>
      <c r="W10876">
        <v>3</v>
      </c>
      <c r="X10876">
        <v>3</v>
      </c>
      <c r="Y10876">
        <v>0</v>
      </c>
      <c r="Z10876">
        <v>0</v>
      </c>
      <c r="AA10876">
        <v>1.7</v>
      </c>
      <c r="AB10876">
        <v>4</v>
      </c>
      <c r="AC10876">
        <v>4.75</v>
      </c>
      <c r="AD10876" t="str">
        <f t="shared" si="341"/>
        <v>A</v>
      </c>
      <c r="AE10876" t="str">
        <f t="shared" si="340"/>
        <v>N</v>
      </c>
      <c r="AF10876">
        <v>1.8</v>
      </c>
      <c r="AG10876">
        <v>2</v>
      </c>
      <c r="AH10876">
        <v>1.76</v>
      </c>
      <c r="AI10876">
        <v>4.0999999999999996</v>
      </c>
      <c r="AJ10876">
        <v>5.45</v>
      </c>
      <c r="AK10876">
        <v>1.7</v>
      </c>
      <c r="AL10876">
        <v>3.91</v>
      </c>
      <c r="AM10876">
        <v>5.1100000000000003</v>
      </c>
      <c r="AN10876">
        <v>1.86</v>
      </c>
      <c r="AO10876">
        <v>2.1</v>
      </c>
      <c r="AP10876">
        <v>1.8</v>
      </c>
      <c r="AQ10876">
        <v>2.0299999999999998</v>
      </c>
      <c r="AR10876">
        <v>1</v>
      </c>
      <c r="AS10876">
        <v>1</v>
      </c>
    </row>
    <row r="10877" spans="1:45" x14ac:dyDescent="0.3">
      <c r="A10877" t="s">
        <v>11165</v>
      </c>
      <c r="B10877" t="s">
        <v>10925</v>
      </c>
      <c r="C10877">
        <v>26</v>
      </c>
      <c r="D10877" s="1">
        <v>44611</v>
      </c>
      <c r="E10877" s="2">
        <v>0.625</v>
      </c>
      <c r="F10877" t="s">
        <v>45</v>
      </c>
      <c r="G10877" t="s">
        <v>10926</v>
      </c>
      <c r="H10877">
        <v>2</v>
      </c>
      <c r="I10877">
        <v>1</v>
      </c>
      <c r="J10877" t="s">
        <v>51</v>
      </c>
      <c r="K10877">
        <v>0</v>
      </c>
      <c r="L10877">
        <v>0</v>
      </c>
      <c r="M10877" t="s">
        <v>61</v>
      </c>
      <c r="N10877" t="s">
        <v>6912</v>
      </c>
      <c r="O10877">
        <v>24</v>
      </c>
      <c r="P10877">
        <v>6</v>
      </c>
      <c r="Q10877">
        <v>8</v>
      </c>
      <c r="R10877">
        <v>2</v>
      </c>
      <c r="S10877">
        <v>14</v>
      </c>
      <c r="T10877">
        <v>0</v>
      </c>
      <c r="U10877">
        <v>10</v>
      </c>
      <c r="V10877">
        <v>5</v>
      </c>
      <c r="W10877">
        <v>1</v>
      </c>
      <c r="X10877">
        <v>1</v>
      </c>
      <c r="Y10877">
        <v>0</v>
      </c>
      <c r="Z10877">
        <v>0</v>
      </c>
      <c r="AA10877">
        <v>1.44</v>
      </c>
      <c r="AB10877">
        <v>4.2</v>
      </c>
      <c r="AC10877">
        <v>8</v>
      </c>
      <c r="AD10877" t="str">
        <f t="shared" si="341"/>
        <v>A</v>
      </c>
      <c r="AE10877" t="str">
        <f t="shared" si="340"/>
        <v>N</v>
      </c>
      <c r="AF10877">
        <v>1.97</v>
      </c>
      <c r="AG10877">
        <v>1.93</v>
      </c>
      <c r="AH10877">
        <v>1.5</v>
      </c>
      <c r="AI10877">
        <v>4.5999999999999996</v>
      </c>
      <c r="AJ10877">
        <v>8.5</v>
      </c>
      <c r="AK10877">
        <v>1.46</v>
      </c>
      <c r="AL10877">
        <v>4.46</v>
      </c>
      <c r="AM10877">
        <v>7.68</v>
      </c>
      <c r="AN10877">
        <v>2.02</v>
      </c>
      <c r="AO10877">
        <v>1.94</v>
      </c>
      <c r="AP10877">
        <v>1.96</v>
      </c>
      <c r="AQ10877">
        <v>1.88</v>
      </c>
      <c r="AR10877">
        <v>3</v>
      </c>
      <c r="AS10877">
        <v>0</v>
      </c>
    </row>
    <row r="10878" spans="1:45" x14ac:dyDescent="0.3">
      <c r="A10878" t="s">
        <v>11166</v>
      </c>
      <c r="B10878" t="s">
        <v>10925</v>
      </c>
      <c r="C10878">
        <v>26</v>
      </c>
      <c r="D10878" s="1">
        <v>44611</v>
      </c>
      <c r="E10878" s="2">
        <v>0.625</v>
      </c>
      <c r="F10878" t="s">
        <v>49</v>
      </c>
      <c r="G10878" t="s">
        <v>2373</v>
      </c>
      <c r="H10878">
        <v>0</v>
      </c>
      <c r="I10878">
        <v>1</v>
      </c>
      <c r="J10878" t="s">
        <v>47</v>
      </c>
      <c r="K10878">
        <v>0</v>
      </c>
      <c r="L10878">
        <v>0</v>
      </c>
      <c r="M10878" t="s">
        <v>61</v>
      </c>
      <c r="N10878" t="s">
        <v>10333</v>
      </c>
      <c r="O10878">
        <v>20</v>
      </c>
      <c r="P10878">
        <v>8</v>
      </c>
      <c r="Q10878">
        <v>1</v>
      </c>
      <c r="R10878">
        <v>4</v>
      </c>
      <c r="S10878">
        <v>10</v>
      </c>
      <c r="T10878">
        <v>5</v>
      </c>
      <c r="U10878">
        <v>12</v>
      </c>
      <c r="V10878">
        <v>7</v>
      </c>
      <c r="W10878">
        <v>1</v>
      </c>
      <c r="X10878">
        <v>2</v>
      </c>
      <c r="Y10878">
        <v>0</v>
      </c>
      <c r="Z10878">
        <v>0</v>
      </c>
      <c r="AA10878">
        <v>1.65</v>
      </c>
      <c r="AB10878">
        <v>3.6</v>
      </c>
      <c r="AC10878">
        <v>5.75</v>
      </c>
      <c r="AD10878" t="str">
        <f t="shared" si="341"/>
        <v>A</v>
      </c>
      <c r="AE10878" t="str">
        <f t="shared" si="340"/>
        <v>Y</v>
      </c>
      <c r="AF10878">
        <v>2.0099999999999998</v>
      </c>
      <c r="AG10878">
        <v>1.89</v>
      </c>
      <c r="AH10878">
        <v>1.7</v>
      </c>
      <c r="AI10878">
        <v>4.1399999999999997</v>
      </c>
      <c r="AJ10878">
        <v>5.75</v>
      </c>
      <c r="AK10878">
        <v>1.67</v>
      </c>
      <c r="AL10878">
        <v>3.93</v>
      </c>
      <c r="AM10878">
        <v>5.41</v>
      </c>
      <c r="AN10878">
        <v>2.04</v>
      </c>
      <c r="AO10878">
        <v>1.91</v>
      </c>
      <c r="AP10878">
        <v>1.97</v>
      </c>
      <c r="AQ10878">
        <v>1.87</v>
      </c>
      <c r="AR10878">
        <v>0</v>
      </c>
      <c r="AS10878">
        <v>3</v>
      </c>
    </row>
    <row r="10879" spans="1:45" x14ac:dyDescent="0.3">
      <c r="A10879" t="s">
        <v>11167</v>
      </c>
      <c r="B10879" t="s">
        <v>10925</v>
      </c>
      <c r="C10879">
        <v>26</v>
      </c>
      <c r="D10879" s="1">
        <v>44611</v>
      </c>
      <c r="E10879" s="2">
        <v>0.625</v>
      </c>
      <c r="F10879" t="s">
        <v>9392</v>
      </c>
      <c r="G10879" t="s">
        <v>6329</v>
      </c>
      <c r="H10879">
        <v>0</v>
      </c>
      <c r="I10879">
        <v>3</v>
      </c>
      <c r="J10879" t="s">
        <v>47</v>
      </c>
      <c r="K10879">
        <v>0</v>
      </c>
      <c r="L10879">
        <v>2</v>
      </c>
      <c r="M10879" t="s">
        <v>47</v>
      </c>
      <c r="N10879" t="s">
        <v>6379</v>
      </c>
      <c r="O10879">
        <v>11</v>
      </c>
      <c r="P10879">
        <v>10</v>
      </c>
      <c r="Q10879">
        <v>1</v>
      </c>
      <c r="R10879">
        <v>4</v>
      </c>
      <c r="S10879">
        <v>4</v>
      </c>
      <c r="T10879">
        <v>4</v>
      </c>
      <c r="U10879">
        <v>12</v>
      </c>
      <c r="V10879">
        <v>12</v>
      </c>
      <c r="W10879">
        <v>1</v>
      </c>
      <c r="X10879">
        <v>4</v>
      </c>
      <c r="Y10879">
        <v>0</v>
      </c>
      <c r="Z10879">
        <v>0</v>
      </c>
      <c r="AA10879">
        <v>1.66</v>
      </c>
      <c r="AB10879">
        <v>3.5</v>
      </c>
      <c r="AC10879">
        <v>6</v>
      </c>
      <c r="AD10879" t="str">
        <f t="shared" si="341"/>
        <v>A</v>
      </c>
      <c r="AE10879" t="str">
        <f t="shared" si="340"/>
        <v>Y</v>
      </c>
      <c r="AF10879">
        <v>2.2000000000000002</v>
      </c>
      <c r="AG10879">
        <v>1.66</v>
      </c>
      <c r="AH10879">
        <v>1.71</v>
      </c>
      <c r="AI10879">
        <v>3.88</v>
      </c>
      <c r="AJ10879">
        <v>6.2</v>
      </c>
      <c r="AK10879">
        <v>1.67</v>
      </c>
      <c r="AL10879">
        <v>3.74</v>
      </c>
      <c r="AM10879">
        <v>5.75</v>
      </c>
      <c r="AN10879">
        <v>2.29</v>
      </c>
      <c r="AO10879">
        <v>1.73</v>
      </c>
      <c r="AP10879">
        <v>2.2200000000000002</v>
      </c>
      <c r="AQ10879">
        <v>1.67</v>
      </c>
      <c r="AR10879">
        <v>0</v>
      </c>
      <c r="AS10879">
        <v>3</v>
      </c>
    </row>
    <row r="10880" spans="1:45" x14ac:dyDescent="0.3">
      <c r="A10880" t="s">
        <v>11168</v>
      </c>
      <c r="B10880" t="s">
        <v>10925</v>
      </c>
      <c r="C10880">
        <v>26</v>
      </c>
      <c r="D10880" s="1">
        <v>44611</v>
      </c>
      <c r="E10880" s="2">
        <v>0.625</v>
      </c>
      <c r="F10880" t="s">
        <v>454</v>
      </c>
      <c r="G10880" t="s">
        <v>53</v>
      </c>
      <c r="H10880">
        <v>0</v>
      </c>
      <c r="I10880">
        <v>1</v>
      </c>
      <c r="J10880" t="s">
        <v>47</v>
      </c>
      <c r="K10880">
        <v>0</v>
      </c>
      <c r="L10880">
        <v>0</v>
      </c>
      <c r="M10880" t="s">
        <v>61</v>
      </c>
      <c r="N10880" t="s">
        <v>9741</v>
      </c>
      <c r="O10880">
        <v>7</v>
      </c>
      <c r="P10880">
        <v>9</v>
      </c>
      <c r="Q10880">
        <v>0</v>
      </c>
      <c r="R10880">
        <v>3</v>
      </c>
      <c r="S10880">
        <v>4</v>
      </c>
      <c r="T10880">
        <v>4</v>
      </c>
      <c r="U10880">
        <v>4</v>
      </c>
      <c r="V10880">
        <v>20</v>
      </c>
      <c r="W10880">
        <v>1</v>
      </c>
      <c r="X10880">
        <v>3</v>
      </c>
      <c r="Y10880">
        <v>0</v>
      </c>
      <c r="Z10880">
        <v>0</v>
      </c>
      <c r="AA10880">
        <v>5.5</v>
      </c>
      <c r="AB10880">
        <v>3.8</v>
      </c>
      <c r="AC10880">
        <v>1.65</v>
      </c>
      <c r="AD10880" t="str">
        <f t="shared" si="341"/>
        <v>H</v>
      </c>
      <c r="AE10880" t="str">
        <f t="shared" si="340"/>
        <v>N</v>
      </c>
      <c r="AF10880">
        <v>2.0499999999999998</v>
      </c>
      <c r="AG10880">
        <v>1.85</v>
      </c>
      <c r="AH10880">
        <v>5.95</v>
      </c>
      <c r="AI10880">
        <v>4.0999999999999996</v>
      </c>
      <c r="AJ10880">
        <v>1.7</v>
      </c>
      <c r="AK10880">
        <v>5.59</v>
      </c>
      <c r="AL10880">
        <v>3.9</v>
      </c>
      <c r="AM10880">
        <v>1.65</v>
      </c>
      <c r="AN10880">
        <v>2.09</v>
      </c>
      <c r="AO10880">
        <v>1.91</v>
      </c>
      <c r="AP10880">
        <v>2.0099999999999998</v>
      </c>
      <c r="AQ10880">
        <v>1.83</v>
      </c>
      <c r="AR10880">
        <v>0</v>
      </c>
      <c r="AS10880">
        <v>3</v>
      </c>
    </row>
    <row r="10881" spans="1:45" x14ac:dyDescent="0.3">
      <c r="A10881" t="s">
        <v>11169</v>
      </c>
      <c r="B10881" t="s">
        <v>10925</v>
      </c>
      <c r="C10881">
        <v>26</v>
      </c>
      <c r="D10881" s="1">
        <v>44611</v>
      </c>
      <c r="E10881" s="2">
        <v>0.625</v>
      </c>
      <c r="F10881" t="s">
        <v>56</v>
      </c>
      <c r="G10881" t="s">
        <v>78</v>
      </c>
      <c r="H10881">
        <v>3</v>
      </c>
      <c r="I10881">
        <v>1</v>
      </c>
      <c r="J10881" t="s">
        <v>51</v>
      </c>
      <c r="K10881">
        <v>0</v>
      </c>
      <c r="L10881">
        <v>0</v>
      </c>
      <c r="M10881" t="s">
        <v>61</v>
      </c>
      <c r="N10881" t="s">
        <v>3639</v>
      </c>
      <c r="O10881">
        <v>29</v>
      </c>
      <c r="P10881">
        <v>6</v>
      </c>
      <c r="Q10881">
        <v>8</v>
      </c>
      <c r="R10881">
        <v>1</v>
      </c>
      <c r="S10881">
        <v>9</v>
      </c>
      <c r="T10881">
        <v>4</v>
      </c>
      <c r="U10881">
        <v>7</v>
      </c>
      <c r="V10881">
        <v>8</v>
      </c>
      <c r="W10881">
        <v>0</v>
      </c>
      <c r="X10881">
        <v>1</v>
      </c>
      <c r="Y10881">
        <v>0</v>
      </c>
      <c r="Z10881">
        <v>0</v>
      </c>
      <c r="AA10881">
        <v>1.1000000000000001</v>
      </c>
      <c r="AB10881">
        <v>9</v>
      </c>
      <c r="AC10881">
        <v>23</v>
      </c>
      <c r="AD10881" t="str">
        <f t="shared" si="341"/>
        <v>A</v>
      </c>
      <c r="AE10881" t="str">
        <f t="shared" si="340"/>
        <v>N</v>
      </c>
      <c r="AF10881">
        <v>1.36</v>
      </c>
      <c r="AG10881">
        <v>3.2</v>
      </c>
      <c r="AH10881">
        <v>1.1399999999999999</v>
      </c>
      <c r="AI10881">
        <v>11</v>
      </c>
      <c r="AJ10881">
        <v>32</v>
      </c>
      <c r="AK10881">
        <v>1.1200000000000001</v>
      </c>
      <c r="AL10881">
        <v>9.6300000000000008</v>
      </c>
      <c r="AM10881">
        <v>24.83</v>
      </c>
      <c r="AN10881">
        <v>1.37</v>
      </c>
      <c r="AO10881">
        <v>3.45</v>
      </c>
      <c r="AP10881">
        <v>1.34</v>
      </c>
      <c r="AQ10881">
        <v>3.25</v>
      </c>
      <c r="AR10881">
        <v>3</v>
      </c>
      <c r="AS10881">
        <v>0</v>
      </c>
    </row>
    <row r="10882" spans="1:45" x14ac:dyDescent="0.3">
      <c r="A10882" t="s">
        <v>11170</v>
      </c>
      <c r="B10882" t="s">
        <v>10925</v>
      </c>
      <c r="C10882">
        <v>26</v>
      </c>
      <c r="D10882" s="1">
        <v>44611</v>
      </c>
      <c r="E10882" s="2">
        <v>0.625</v>
      </c>
      <c r="F10882" t="s">
        <v>72</v>
      </c>
      <c r="G10882" t="s">
        <v>73</v>
      </c>
      <c r="H10882">
        <v>2</v>
      </c>
      <c r="I10882">
        <v>0</v>
      </c>
      <c r="J10882" t="s">
        <v>51</v>
      </c>
      <c r="K10882">
        <v>0</v>
      </c>
      <c r="L10882">
        <v>0</v>
      </c>
      <c r="M10882" t="s">
        <v>61</v>
      </c>
      <c r="N10882" t="s">
        <v>9940</v>
      </c>
      <c r="O10882">
        <v>19</v>
      </c>
      <c r="P10882">
        <v>9</v>
      </c>
      <c r="Q10882">
        <v>11</v>
      </c>
      <c r="R10882">
        <v>0</v>
      </c>
      <c r="S10882">
        <v>4</v>
      </c>
      <c r="T10882">
        <v>4</v>
      </c>
      <c r="U10882">
        <v>6</v>
      </c>
      <c r="V10882">
        <v>9</v>
      </c>
      <c r="W10882">
        <v>0</v>
      </c>
      <c r="X10882">
        <v>2</v>
      </c>
      <c r="Y10882">
        <v>0</v>
      </c>
      <c r="Z10882">
        <v>0</v>
      </c>
      <c r="AA10882">
        <v>2.1</v>
      </c>
      <c r="AB10882">
        <v>3.5</v>
      </c>
      <c r="AC10882">
        <v>3.5</v>
      </c>
      <c r="AD10882" t="str">
        <f t="shared" si="341"/>
        <v>A</v>
      </c>
      <c r="AE10882" t="str">
        <f t="shared" si="340"/>
        <v>N</v>
      </c>
      <c r="AF10882">
        <v>1.72</v>
      </c>
      <c r="AG10882">
        <v>2.1</v>
      </c>
      <c r="AH10882">
        <v>2.15</v>
      </c>
      <c r="AI10882">
        <v>3.65</v>
      </c>
      <c r="AJ10882">
        <v>3.72</v>
      </c>
      <c r="AK10882">
        <v>2.08</v>
      </c>
      <c r="AL10882">
        <v>3.56</v>
      </c>
      <c r="AM10882">
        <v>3.58</v>
      </c>
      <c r="AN10882">
        <v>1.87</v>
      </c>
      <c r="AO10882">
        <v>2.1</v>
      </c>
      <c r="AP10882">
        <v>1.8</v>
      </c>
      <c r="AQ10882">
        <v>2.04</v>
      </c>
      <c r="AR10882">
        <v>3</v>
      </c>
      <c r="AS10882">
        <v>0</v>
      </c>
    </row>
    <row r="10883" spans="1:45" x14ac:dyDescent="0.3">
      <c r="A10883" t="s">
        <v>11171</v>
      </c>
      <c r="B10883" t="s">
        <v>10925</v>
      </c>
      <c r="C10883">
        <v>26</v>
      </c>
      <c r="D10883" s="1">
        <v>44611</v>
      </c>
      <c r="E10883" s="2">
        <v>0.72916666666666663</v>
      </c>
      <c r="F10883" t="s">
        <v>59</v>
      </c>
      <c r="G10883" t="s">
        <v>64</v>
      </c>
      <c r="H10883">
        <v>2</v>
      </c>
      <c r="I10883">
        <v>3</v>
      </c>
      <c r="J10883" t="s">
        <v>47</v>
      </c>
      <c r="K10883">
        <v>1</v>
      </c>
      <c r="L10883">
        <v>1</v>
      </c>
      <c r="M10883" t="s">
        <v>61</v>
      </c>
      <c r="N10883" t="s">
        <v>6558</v>
      </c>
      <c r="O10883">
        <v>21</v>
      </c>
      <c r="P10883">
        <v>6</v>
      </c>
      <c r="Q10883">
        <v>4</v>
      </c>
      <c r="R10883">
        <v>5</v>
      </c>
      <c r="S10883">
        <v>10</v>
      </c>
      <c r="T10883">
        <v>0</v>
      </c>
      <c r="U10883">
        <v>5</v>
      </c>
      <c r="V10883">
        <v>7</v>
      </c>
      <c r="W10883">
        <v>0</v>
      </c>
      <c r="X10883">
        <v>3</v>
      </c>
      <c r="Y10883">
        <v>0</v>
      </c>
      <c r="Z10883">
        <v>0</v>
      </c>
      <c r="AA10883">
        <v>1.28</v>
      </c>
      <c r="AB10883">
        <v>6</v>
      </c>
      <c r="AC10883">
        <v>10</v>
      </c>
      <c r="AD10883" t="str">
        <f t="shared" si="341"/>
        <v>A</v>
      </c>
      <c r="AE10883" t="str">
        <f t="shared" ref="AE10883:AE10946" si="342">IFERROR(IF(IF(IF(AC10883&gt;AA10883,G10883,F10883)=F10883,"H","A")=J10883,"Y","N"),"NAN")</f>
        <v>Y</v>
      </c>
      <c r="AF10883">
        <v>1.57</v>
      </c>
      <c r="AG10883">
        <v>2.37</v>
      </c>
      <c r="AH10883">
        <v>1.32</v>
      </c>
      <c r="AI10883">
        <v>6.35</v>
      </c>
      <c r="AJ10883">
        <v>12.25</v>
      </c>
      <c r="AK10883">
        <v>1.29</v>
      </c>
      <c r="AL10883">
        <v>5.87</v>
      </c>
      <c r="AM10883">
        <v>10.84</v>
      </c>
      <c r="AN10883">
        <v>1.65</v>
      </c>
      <c r="AO10883">
        <v>2.4500000000000002</v>
      </c>
      <c r="AP10883">
        <v>1.6</v>
      </c>
      <c r="AQ10883">
        <v>2.36</v>
      </c>
      <c r="AR10883">
        <v>0</v>
      </c>
      <c r="AS10883">
        <v>3</v>
      </c>
    </row>
    <row r="10884" spans="1:45" x14ac:dyDescent="0.3">
      <c r="A10884" t="s">
        <v>11172</v>
      </c>
      <c r="B10884" t="s">
        <v>10925</v>
      </c>
      <c r="C10884">
        <v>26</v>
      </c>
      <c r="D10884" s="1">
        <v>44612</v>
      </c>
      <c r="E10884" s="2">
        <v>0.58333333333333337</v>
      </c>
      <c r="F10884" t="s">
        <v>60</v>
      </c>
      <c r="G10884" t="s">
        <v>79</v>
      </c>
      <c r="H10884">
        <v>2</v>
      </c>
      <c r="I10884">
        <v>4</v>
      </c>
      <c r="J10884" t="s">
        <v>47</v>
      </c>
      <c r="K10884">
        <v>0</v>
      </c>
      <c r="L10884">
        <v>2</v>
      </c>
      <c r="M10884" t="s">
        <v>47</v>
      </c>
      <c r="N10884" t="s">
        <v>8267</v>
      </c>
      <c r="O10884">
        <v>16</v>
      </c>
      <c r="P10884">
        <v>15</v>
      </c>
      <c r="Q10884">
        <v>6</v>
      </c>
      <c r="R10884">
        <v>9</v>
      </c>
      <c r="S10884">
        <v>3</v>
      </c>
      <c r="T10884">
        <v>3</v>
      </c>
      <c r="U10884">
        <v>13</v>
      </c>
      <c r="V10884">
        <v>19</v>
      </c>
      <c r="W10884">
        <v>6</v>
      </c>
      <c r="X10884">
        <v>3</v>
      </c>
      <c r="Y10884">
        <v>0</v>
      </c>
      <c r="Z10884">
        <v>0</v>
      </c>
      <c r="AA10884">
        <v>3.9</v>
      </c>
      <c r="AB10884">
        <v>3.8</v>
      </c>
      <c r="AC10884">
        <v>1.85</v>
      </c>
      <c r="AD10884" t="str">
        <f t="shared" si="341"/>
        <v>H</v>
      </c>
      <c r="AE10884" t="str">
        <f t="shared" si="342"/>
        <v>N</v>
      </c>
      <c r="AF10884">
        <v>1.61</v>
      </c>
      <c r="AG10884">
        <v>2.2999999999999998</v>
      </c>
      <c r="AH10884">
        <v>4.2</v>
      </c>
      <c r="AI10884">
        <v>4.0999999999999996</v>
      </c>
      <c r="AJ10884">
        <v>1.95</v>
      </c>
      <c r="AK10884">
        <v>3.91</v>
      </c>
      <c r="AL10884">
        <v>3.86</v>
      </c>
      <c r="AM10884">
        <v>1.9</v>
      </c>
      <c r="AN10884">
        <v>1.7</v>
      </c>
      <c r="AO10884">
        <v>2.4</v>
      </c>
      <c r="AP10884">
        <v>1.63</v>
      </c>
      <c r="AQ10884">
        <v>2.2999999999999998</v>
      </c>
      <c r="AR10884">
        <v>0</v>
      </c>
      <c r="AS10884">
        <v>3</v>
      </c>
    </row>
    <row r="10885" spans="1:45" x14ac:dyDescent="0.3">
      <c r="A10885" t="s">
        <v>11173</v>
      </c>
      <c r="B10885" t="s">
        <v>10925</v>
      </c>
      <c r="C10885">
        <v>26</v>
      </c>
      <c r="D10885" s="1">
        <v>44612</v>
      </c>
      <c r="E10885" s="2">
        <v>0.6875</v>
      </c>
      <c r="F10885" t="s">
        <v>4016</v>
      </c>
      <c r="G10885" t="s">
        <v>463</v>
      </c>
      <c r="H10885">
        <v>2</v>
      </c>
      <c r="I10885">
        <v>1</v>
      </c>
      <c r="J10885" t="s">
        <v>51</v>
      </c>
      <c r="K10885">
        <v>1</v>
      </c>
      <c r="L10885">
        <v>1</v>
      </c>
      <c r="M10885" t="s">
        <v>61</v>
      </c>
      <c r="N10885" t="s">
        <v>7753</v>
      </c>
      <c r="O10885">
        <v>11</v>
      </c>
      <c r="P10885">
        <v>17</v>
      </c>
      <c r="Q10885">
        <v>3</v>
      </c>
      <c r="R10885">
        <v>7</v>
      </c>
      <c r="S10885">
        <v>7</v>
      </c>
      <c r="T10885">
        <v>10</v>
      </c>
      <c r="U10885">
        <v>12</v>
      </c>
      <c r="V10885">
        <v>9</v>
      </c>
      <c r="W10885">
        <v>4</v>
      </c>
      <c r="X10885">
        <v>4</v>
      </c>
      <c r="Y10885">
        <v>0</v>
      </c>
      <c r="Z10885">
        <v>0</v>
      </c>
      <c r="AA10885">
        <v>2.25</v>
      </c>
      <c r="AB10885">
        <v>3.3</v>
      </c>
      <c r="AC10885">
        <v>3.25</v>
      </c>
      <c r="AD10885" t="str">
        <f t="shared" si="341"/>
        <v>A</v>
      </c>
      <c r="AE10885" t="str">
        <f t="shared" si="342"/>
        <v>N</v>
      </c>
      <c r="AF10885">
        <v>2.1</v>
      </c>
      <c r="AG10885">
        <v>1.72</v>
      </c>
      <c r="AH10885">
        <v>2.36</v>
      </c>
      <c r="AI10885">
        <v>3.48</v>
      </c>
      <c r="AJ10885">
        <v>3.51</v>
      </c>
      <c r="AK10885">
        <v>2.29</v>
      </c>
      <c r="AL10885">
        <v>3.28</v>
      </c>
      <c r="AM10885">
        <v>3.33</v>
      </c>
      <c r="AN10885">
        <v>2.25</v>
      </c>
      <c r="AO10885">
        <v>1.79</v>
      </c>
      <c r="AP10885">
        <v>2.15</v>
      </c>
      <c r="AQ10885">
        <v>1.72</v>
      </c>
      <c r="AR10885">
        <v>3</v>
      </c>
      <c r="AS10885">
        <v>0</v>
      </c>
    </row>
    <row r="10886" spans="1:45" x14ac:dyDescent="0.3">
      <c r="A10886" t="s">
        <v>11174</v>
      </c>
      <c r="B10886" t="s">
        <v>10925</v>
      </c>
      <c r="C10886">
        <v>26</v>
      </c>
      <c r="D10886" s="1">
        <v>44615</v>
      </c>
      <c r="E10886" s="2">
        <v>0.8125</v>
      </c>
      <c r="F10886" t="s">
        <v>6329</v>
      </c>
      <c r="G10886" t="s">
        <v>64</v>
      </c>
      <c r="H10886">
        <v>1</v>
      </c>
      <c r="I10886">
        <v>0</v>
      </c>
      <c r="J10886" t="s">
        <v>51</v>
      </c>
      <c r="K10886">
        <v>0</v>
      </c>
      <c r="L10886">
        <v>0</v>
      </c>
      <c r="M10886" t="s">
        <v>61</v>
      </c>
      <c r="N10886" t="s">
        <v>8363</v>
      </c>
      <c r="O10886">
        <v>15</v>
      </c>
      <c r="P10886">
        <v>12</v>
      </c>
      <c r="Q10886">
        <v>4</v>
      </c>
      <c r="R10886">
        <v>2</v>
      </c>
      <c r="S10886">
        <v>3</v>
      </c>
      <c r="T10886">
        <v>7</v>
      </c>
      <c r="U10886">
        <v>8</v>
      </c>
      <c r="V10886">
        <v>8</v>
      </c>
      <c r="W10886">
        <v>0</v>
      </c>
      <c r="X10886">
        <v>0</v>
      </c>
      <c r="Y10886">
        <v>0</v>
      </c>
      <c r="Z10886">
        <v>0</v>
      </c>
      <c r="AA10886">
        <v>4.5999999999999996</v>
      </c>
      <c r="AB10886">
        <v>3.8</v>
      </c>
      <c r="AC10886">
        <v>1.75</v>
      </c>
      <c r="AD10886" t="str">
        <f t="shared" si="341"/>
        <v>H</v>
      </c>
      <c r="AE10886" t="str">
        <f t="shared" si="342"/>
        <v>Y</v>
      </c>
      <c r="AF10886">
        <v>2.1</v>
      </c>
      <c r="AG10886">
        <v>1.72</v>
      </c>
      <c r="AH10886">
        <v>5</v>
      </c>
      <c r="AI10886">
        <v>3.83</v>
      </c>
      <c r="AJ10886">
        <v>1.85</v>
      </c>
      <c r="AK10886">
        <v>4.72</v>
      </c>
      <c r="AL10886">
        <v>3.73</v>
      </c>
      <c r="AM10886">
        <v>1.79</v>
      </c>
      <c r="AN10886">
        <v>2.1</v>
      </c>
      <c r="AO10886">
        <v>1.88</v>
      </c>
      <c r="AP10886">
        <v>2.0099999999999998</v>
      </c>
      <c r="AQ10886">
        <v>1.82</v>
      </c>
      <c r="AR10886">
        <v>3</v>
      </c>
      <c r="AS10886">
        <v>0</v>
      </c>
    </row>
    <row r="10887" spans="1:45" x14ac:dyDescent="0.3">
      <c r="A10887" t="s">
        <v>11175</v>
      </c>
      <c r="B10887" t="s">
        <v>10925</v>
      </c>
      <c r="C10887">
        <v>26</v>
      </c>
      <c r="D10887" s="1">
        <v>44615</v>
      </c>
      <c r="E10887" s="2">
        <v>0.8125</v>
      </c>
      <c r="F10887" t="s">
        <v>2373</v>
      </c>
      <c r="G10887" t="s">
        <v>454</v>
      </c>
      <c r="H10887">
        <v>1</v>
      </c>
      <c r="I10887">
        <v>4</v>
      </c>
      <c r="J10887" t="s">
        <v>47</v>
      </c>
      <c r="K10887">
        <v>1</v>
      </c>
      <c r="L10887">
        <v>2</v>
      </c>
      <c r="M10887" t="s">
        <v>47</v>
      </c>
      <c r="N10887" t="s">
        <v>4524</v>
      </c>
      <c r="O10887">
        <v>8</v>
      </c>
      <c r="P10887">
        <v>7</v>
      </c>
      <c r="Q10887">
        <v>1</v>
      </c>
      <c r="R10887">
        <v>5</v>
      </c>
      <c r="S10887">
        <v>6</v>
      </c>
      <c r="T10887">
        <v>4</v>
      </c>
      <c r="U10887">
        <v>12</v>
      </c>
      <c r="V10887">
        <v>9</v>
      </c>
      <c r="W10887">
        <v>2</v>
      </c>
      <c r="X10887">
        <v>1</v>
      </c>
      <c r="Y10887">
        <v>0</v>
      </c>
      <c r="Z10887">
        <v>0</v>
      </c>
      <c r="AA10887">
        <v>3.1</v>
      </c>
      <c r="AB10887">
        <v>3.3</v>
      </c>
      <c r="AC10887">
        <v>2.2999999999999998</v>
      </c>
      <c r="AD10887" t="str">
        <f t="shared" si="341"/>
        <v>H</v>
      </c>
      <c r="AE10887" t="str">
        <f t="shared" si="342"/>
        <v>N</v>
      </c>
      <c r="AF10887">
        <v>2.2000000000000002</v>
      </c>
      <c r="AG10887">
        <v>1.66</v>
      </c>
      <c r="AH10887">
        <v>3.33</v>
      </c>
      <c r="AI10887">
        <v>3.45</v>
      </c>
      <c r="AJ10887">
        <v>2.48</v>
      </c>
      <c r="AK10887">
        <v>3.2</v>
      </c>
      <c r="AL10887">
        <v>3.24</v>
      </c>
      <c r="AM10887">
        <v>2.4</v>
      </c>
      <c r="AN10887">
        <v>2.31</v>
      </c>
      <c r="AO10887">
        <v>1.78</v>
      </c>
      <c r="AP10887">
        <v>2.2000000000000002</v>
      </c>
      <c r="AQ10887">
        <v>1.69</v>
      </c>
      <c r="AR10887">
        <v>0</v>
      </c>
      <c r="AS10887">
        <v>3</v>
      </c>
    </row>
    <row r="10888" spans="1:45" x14ac:dyDescent="0.3">
      <c r="A10888" t="s">
        <v>11176</v>
      </c>
      <c r="B10888" t="s">
        <v>10925</v>
      </c>
      <c r="C10888">
        <v>26</v>
      </c>
      <c r="D10888" s="1">
        <v>44615</v>
      </c>
      <c r="E10888" s="2">
        <v>0.82291666666666663</v>
      </c>
      <c r="F10888" t="s">
        <v>56</v>
      </c>
      <c r="G10888" t="s">
        <v>60</v>
      </c>
      <c r="H10888">
        <v>6</v>
      </c>
      <c r="I10888">
        <v>0</v>
      </c>
      <c r="J10888" t="s">
        <v>51</v>
      </c>
      <c r="K10888">
        <v>3</v>
      </c>
      <c r="L10888">
        <v>0</v>
      </c>
      <c r="M10888" t="s">
        <v>51</v>
      </c>
      <c r="N10888" t="s">
        <v>6721</v>
      </c>
      <c r="O10888">
        <v>23</v>
      </c>
      <c r="P10888">
        <v>3</v>
      </c>
      <c r="Q10888">
        <v>15</v>
      </c>
      <c r="R10888">
        <v>2</v>
      </c>
      <c r="S10888">
        <v>4</v>
      </c>
      <c r="T10888">
        <v>0</v>
      </c>
      <c r="U10888">
        <v>5</v>
      </c>
      <c r="V10888">
        <v>11</v>
      </c>
      <c r="W10888">
        <v>0</v>
      </c>
      <c r="X10888">
        <v>3</v>
      </c>
      <c r="Y10888">
        <v>0</v>
      </c>
      <c r="Z10888">
        <v>0</v>
      </c>
      <c r="AA10888">
        <v>1.1599999999999999</v>
      </c>
      <c r="AB10888">
        <v>8</v>
      </c>
      <c r="AC10888">
        <v>15</v>
      </c>
      <c r="AD10888" t="str">
        <f t="shared" si="341"/>
        <v>A</v>
      </c>
      <c r="AE10888" t="str">
        <f t="shared" si="342"/>
        <v>N</v>
      </c>
      <c r="AF10888">
        <v>1.28</v>
      </c>
      <c r="AG10888">
        <v>3.75</v>
      </c>
      <c r="AH10888">
        <v>1.18</v>
      </c>
      <c r="AI10888">
        <v>9.3000000000000007</v>
      </c>
      <c r="AJ10888">
        <v>19.5</v>
      </c>
      <c r="AK10888">
        <v>1.1599999999999999</v>
      </c>
      <c r="AL10888">
        <v>8.73</v>
      </c>
      <c r="AM10888">
        <v>16.66</v>
      </c>
      <c r="AN10888">
        <v>1.29</v>
      </c>
      <c r="AO10888">
        <v>4</v>
      </c>
      <c r="AP10888">
        <v>1.27</v>
      </c>
      <c r="AQ10888">
        <v>3.8</v>
      </c>
      <c r="AR10888">
        <v>3</v>
      </c>
      <c r="AS10888">
        <v>0</v>
      </c>
    </row>
    <row r="10889" spans="1:45" x14ac:dyDescent="0.3">
      <c r="A10889" t="s">
        <v>11177</v>
      </c>
      <c r="B10889" t="s">
        <v>10925</v>
      </c>
      <c r="C10889">
        <v>26</v>
      </c>
      <c r="D10889" s="1">
        <v>44616</v>
      </c>
      <c r="E10889" s="2">
        <v>0.82291666666666663</v>
      </c>
      <c r="F10889" t="s">
        <v>45</v>
      </c>
      <c r="G10889" t="s">
        <v>4016</v>
      </c>
      <c r="H10889">
        <v>2</v>
      </c>
      <c r="I10889">
        <v>1</v>
      </c>
      <c r="J10889" t="s">
        <v>51</v>
      </c>
      <c r="K10889">
        <v>0</v>
      </c>
      <c r="L10889">
        <v>1</v>
      </c>
      <c r="M10889" t="s">
        <v>47</v>
      </c>
      <c r="N10889" t="s">
        <v>4453</v>
      </c>
      <c r="O10889">
        <v>26</v>
      </c>
      <c r="P10889">
        <v>6</v>
      </c>
      <c r="Q10889">
        <v>5</v>
      </c>
      <c r="R10889">
        <v>2</v>
      </c>
      <c r="S10889">
        <v>5</v>
      </c>
      <c r="T10889">
        <v>4</v>
      </c>
      <c r="U10889">
        <v>8</v>
      </c>
      <c r="V10889">
        <v>9</v>
      </c>
      <c r="W10889">
        <v>1</v>
      </c>
      <c r="X10889">
        <v>1</v>
      </c>
      <c r="Y10889">
        <v>0</v>
      </c>
      <c r="Z10889">
        <v>0</v>
      </c>
      <c r="AA10889">
        <v>1.65</v>
      </c>
      <c r="AB10889">
        <v>3.8</v>
      </c>
      <c r="AC10889">
        <v>5.5</v>
      </c>
      <c r="AD10889" t="str">
        <f t="shared" si="341"/>
        <v>A</v>
      </c>
      <c r="AE10889" t="str">
        <f t="shared" si="342"/>
        <v>N</v>
      </c>
      <c r="AF10889">
        <v>2.2000000000000002</v>
      </c>
      <c r="AG10889">
        <v>1.66</v>
      </c>
      <c r="AH10889">
        <v>1.7</v>
      </c>
      <c r="AI10889">
        <v>4</v>
      </c>
      <c r="AJ10889">
        <v>6.25</v>
      </c>
      <c r="AK10889">
        <v>1.65</v>
      </c>
      <c r="AL10889">
        <v>3.8</v>
      </c>
      <c r="AM10889">
        <v>5.83</v>
      </c>
      <c r="AN10889">
        <v>2.34</v>
      </c>
      <c r="AO10889">
        <v>1.74</v>
      </c>
      <c r="AP10889">
        <v>2.23</v>
      </c>
      <c r="AQ10889">
        <v>1.67</v>
      </c>
      <c r="AR10889">
        <v>3</v>
      </c>
      <c r="AS10889">
        <v>0</v>
      </c>
    </row>
    <row r="10890" spans="1:45" x14ac:dyDescent="0.3">
      <c r="A10890" t="s">
        <v>11178</v>
      </c>
      <c r="B10890" t="s">
        <v>10925</v>
      </c>
      <c r="C10890">
        <v>27</v>
      </c>
      <c r="D10890" s="1">
        <v>44617</v>
      </c>
      <c r="E10890" s="2">
        <v>0.83333333333333337</v>
      </c>
      <c r="F10890" t="s">
        <v>72</v>
      </c>
      <c r="G10890" t="s">
        <v>78</v>
      </c>
      <c r="H10890">
        <v>2</v>
      </c>
      <c r="I10890">
        <v>0</v>
      </c>
      <c r="J10890" t="s">
        <v>51</v>
      </c>
      <c r="K10890">
        <v>1</v>
      </c>
      <c r="L10890">
        <v>0</v>
      </c>
      <c r="M10890" t="s">
        <v>51</v>
      </c>
      <c r="N10890" t="s">
        <v>8631</v>
      </c>
      <c r="O10890">
        <v>27</v>
      </c>
      <c r="P10890">
        <v>8</v>
      </c>
      <c r="Q10890">
        <v>9</v>
      </c>
      <c r="R10890">
        <v>1</v>
      </c>
      <c r="S10890">
        <v>13</v>
      </c>
      <c r="T10890">
        <v>6</v>
      </c>
      <c r="U10890">
        <v>12</v>
      </c>
      <c r="V10890">
        <v>9</v>
      </c>
      <c r="W10890">
        <v>1</v>
      </c>
      <c r="X10890">
        <v>2</v>
      </c>
      <c r="Y10890">
        <v>0</v>
      </c>
      <c r="Z10890">
        <v>0</v>
      </c>
      <c r="AA10890">
        <v>1.53</v>
      </c>
      <c r="AB10890">
        <v>4.33</v>
      </c>
      <c r="AC10890">
        <v>6</v>
      </c>
      <c r="AD10890" t="str">
        <f t="shared" si="341"/>
        <v>A</v>
      </c>
      <c r="AE10890" t="str">
        <f t="shared" si="342"/>
        <v>N</v>
      </c>
      <c r="AF10890">
        <v>1.72</v>
      </c>
      <c r="AG10890">
        <v>2.1</v>
      </c>
      <c r="AH10890">
        <v>1.63</v>
      </c>
      <c r="AI10890">
        <v>4.54</v>
      </c>
      <c r="AJ10890">
        <v>6.6</v>
      </c>
      <c r="AK10890">
        <v>1.54</v>
      </c>
      <c r="AL10890">
        <v>4.37</v>
      </c>
      <c r="AM10890">
        <v>6.22</v>
      </c>
      <c r="AN10890">
        <v>1.8</v>
      </c>
      <c r="AO10890">
        <v>2.1800000000000002</v>
      </c>
      <c r="AP10890">
        <v>1.75</v>
      </c>
      <c r="AQ10890">
        <v>2.11</v>
      </c>
      <c r="AR10890">
        <v>3</v>
      </c>
      <c r="AS10890">
        <v>0</v>
      </c>
    </row>
    <row r="10891" spans="1:45" x14ac:dyDescent="0.3">
      <c r="A10891" t="s">
        <v>11179</v>
      </c>
      <c r="B10891" t="s">
        <v>10925</v>
      </c>
      <c r="C10891">
        <v>27</v>
      </c>
      <c r="D10891" s="1">
        <v>44618</v>
      </c>
      <c r="E10891" s="2">
        <v>0.52083333333333337</v>
      </c>
      <c r="F10891" t="s">
        <v>60</v>
      </c>
      <c r="G10891" t="s">
        <v>64</v>
      </c>
      <c r="H10891">
        <v>0</v>
      </c>
      <c r="I10891">
        <v>4</v>
      </c>
      <c r="J10891" t="s">
        <v>47</v>
      </c>
      <c r="K10891">
        <v>0</v>
      </c>
      <c r="L10891">
        <v>3</v>
      </c>
      <c r="M10891" t="s">
        <v>47</v>
      </c>
      <c r="N10891" t="s">
        <v>7753</v>
      </c>
      <c r="O10891">
        <v>19</v>
      </c>
      <c r="P10891">
        <v>15</v>
      </c>
      <c r="Q10891">
        <v>3</v>
      </c>
      <c r="R10891">
        <v>11</v>
      </c>
      <c r="S10891">
        <v>3</v>
      </c>
      <c r="T10891">
        <v>6</v>
      </c>
      <c r="U10891">
        <v>16</v>
      </c>
      <c r="V10891">
        <v>11</v>
      </c>
      <c r="W10891">
        <v>4</v>
      </c>
      <c r="X10891">
        <v>2</v>
      </c>
      <c r="Y10891">
        <v>0</v>
      </c>
      <c r="Z10891">
        <v>0</v>
      </c>
      <c r="AA10891">
        <v>4.2</v>
      </c>
      <c r="AB10891">
        <v>3.6</v>
      </c>
      <c r="AC10891">
        <v>1.85</v>
      </c>
      <c r="AD10891" t="str">
        <f t="shared" si="341"/>
        <v>H</v>
      </c>
      <c r="AE10891" t="str">
        <f t="shared" si="342"/>
        <v>N</v>
      </c>
      <c r="AF10891">
        <v>1.61</v>
      </c>
      <c r="AG10891">
        <v>2.2999999999999998</v>
      </c>
      <c r="AH10891">
        <v>4.25</v>
      </c>
      <c r="AI10891">
        <v>4.1500000000000004</v>
      </c>
      <c r="AJ10891">
        <v>1.94</v>
      </c>
      <c r="AK10891">
        <v>4.03</v>
      </c>
      <c r="AL10891">
        <v>3.96</v>
      </c>
      <c r="AM10891">
        <v>1.86</v>
      </c>
      <c r="AN10891">
        <v>1.67</v>
      </c>
      <c r="AO10891">
        <v>2.4500000000000002</v>
      </c>
      <c r="AP10891">
        <v>1.63</v>
      </c>
      <c r="AQ10891">
        <v>2.3199999999999998</v>
      </c>
      <c r="AR10891">
        <v>0</v>
      </c>
      <c r="AS10891">
        <v>3</v>
      </c>
    </row>
    <row r="10892" spans="1:45" x14ac:dyDescent="0.3">
      <c r="A10892" t="s">
        <v>11180</v>
      </c>
      <c r="B10892" t="s">
        <v>10925</v>
      </c>
      <c r="C10892">
        <v>27</v>
      </c>
      <c r="D10892" s="1">
        <v>44618</v>
      </c>
      <c r="E10892" s="2">
        <v>0.625</v>
      </c>
      <c r="F10892" t="s">
        <v>10926</v>
      </c>
      <c r="G10892" t="s">
        <v>63</v>
      </c>
      <c r="H10892">
        <v>0</v>
      </c>
      <c r="I10892">
        <v>2</v>
      </c>
      <c r="J10892" t="s">
        <v>47</v>
      </c>
      <c r="K10892">
        <v>0</v>
      </c>
      <c r="L10892">
        <v>2</v>
      </c>
      <c r="M10892" t="s">
        <v>47</v>
      </c>
      <c r="N10892" t="s">
        <v>3639</v>
      </c>
      <c r="O10892">
        <v>6</v>
      </c>
      <c r="P10892">
        <v>26</v>
      </c>
      <c r="Q10892">
        <v>1</v>
      </c>
      <c r="R10892">
        <v>11</v>
      </c>
      <c r="S10892">
        <v>6</v>
      </c>
      <c r="T10892">
        <v>6</v>
      </c>
      <c r="U10892">
        <v>9</v>
      </c>
      <c r="V10892">
        <v>7</v>
      </c>
      <c r="W10892">
        <v>3</v>
      </c>
      <c r="X10892">
        <v>1</v>
      </c>
      <c r="Y10892">
        <v>1</v>
      </c>
      <c r="Z10892">
        <v>0</v>
      </c>
      <c r="AA10892">
        <v>2.5</v>
      </c>
      <c r="AB10892">
        <v>3.2</v>
      </c>
      <c r="AC10892">
        <v>3</v>
      </c>
      <c r="AD10892" t="str">
        <f t="shared" si="341"/>
        <v>A</v>
      </c>
      <c r="AE10892" t="str">
        <f t="shared" si="342"/>
        <v>Y</v>
      </c>
      <c r="AF10892">
        <v>2.2999999999999998</v>
      </c>
      <c r="AG10892">
        <v>1.61</v>
      </c>
      <c r="AH10892">
        <v>2.6</v>
      </c>
      <c r="AI10892">
        <v>3.35</v>
      </c>
      <c r="AJ10892">
        <v>3.16</v>
      </c>
      <c r="AK10892">
        <v>2.52</v>
      </c>
      <c r="AL10892">
        <v>3.17</v>
      </c>
      <c r="AM10892">
        <v>3.04</v>
      </c>
      <c r="AN10892">
        <v>2.38</v>
      </c>
      <c r="AO10892">
        <v>1.75</v>
      </c>
      <c r="AP10892">
        <v>2.2799999999999998</v>
      </c>
      <c r="AQ10892">
        <v>1.65</v>
      </c>
      <c r="AR10892">
        <v>0</v>
      </c>
      <c r="AS10892">
        <v>3</v>
      </c>
    </row>
    <row r="10893" spans="1:45" x14ac:dyDescent="0.3">
      <c r="A10893" t="s">
        <v>11181</v>
      </c>
      <c r="B10893" t="s">
        <v>10925</v>
      </c>
      <c r="C10893">
        <v>27</v>
      </c>
      <c r="D10893" s="1">
        <v>44618</v>
      </c>
      <c r="E10893" s="2">
        <v>0.625</v>
      </c>
      <c r="F10893" t="s">
        <v>454</v>
      </c>
      <c r="G10893" t="s">
        <v>6329</v>
      </c>
      <c r="H10893">
        <v>1</v>
      </c>
      <c r="I10893">
        <v>1</v>
      </c>
      <c r="J10893" t="s">
        <v>61</v>
      </c>
      <c r="K10893">
        <v>1</v>
      </c>
      <c r="L10893">
        <v>0</v>
      </c>
      <c r="M10893" t="s">
        <v>51</v>
      </c>
      <c r="N10893" t="s">
        <v>6912</v>
      </c>
      <c r="O10893">
        <v>11</v>
      </c>
      <c r="P10893">
        <v>5</v>
      </c>
      <c r="Q10893">
        <v>4</v>
      </c>
      <c r="R10893">
        <v>1</v>
      </c>
      <c r="S10893">
        <v>5</v>
      </c>
      <c r="T10893">
        <v>4</v>
      </c>
      <c r="U10893">
        <v>5</v>
      </c>
      <c r="V10893">
        <v>17</v>
      </c>
      <c r="W10893">
        <v>0</v>
      </c>
      <c r="X10893">
        <v>2</v>
      </c>
      <c r="Y10893">
        <v>0</v>
      </c>
      <c r="Z10893">
        <v>0</v>
      </c>
      <c r="AA10893">
        <v>1.9</v>
      </c>
      <c r="AB10893">
        <v>3.6</v>
      </c>
      <c r="AC10893">
        <v>4</v>
      </c>
      <c r="AD10893" t="str">
        <f t="shared" si="341"/>
        <v>A</v>
      </c>
      <c r="AE10893" t="str">
        <f t="shared" si="342"/>
        <v>N</v>
      </c>
      <c r="AF10893">
        <v>2.2000000000000002</v>
      </c>
      <c r="AG10893">
        <v>1.66</v>
      </c>
      <c r="AH10893">
        <v>2.02</v>
      </c>
      <c r="AI10893">
        <v>3.6</v>
      </c>
      <c r="AJ10893">
        <v>4.34</v>
      </c>
      <c r="AK10893">
        <v>1.97</v>
      </c>
      <c r="AL10893">
        <v>3.42</v>
      </c>
      <c r="AM10893">
        <v>4.1900000000000004</v>
      </c>
      <c r="AN10893">
        <v>2.41</v>
      </c>
      <c r="AO10893">
        <v>1.7</v>
      </c>
      <c r="AP10893">
        <v>2.2799999999999998</v>
      </c>
      <c r="AQ10893">
        <v>1.65</v>
      </c>
      <c r="AR10893">
        <v>1</v>
      </c>
      <c r="AS10893">
        <v>1</v>
      </c>
    </row>
    <row r="10894" spans="1:45" x14ac:dyDescent="0.3">
      <c r="A10894" t="s">
        <v>11182</v>
      </c>
      <c r="B10894" t="s">
        <v>10925</v>
      </c>
      <c r="C10894">
        <v>27</v>
      </c>
      <c r="D10894" s="1">
        <v>44618</v>
      </c>
      <c r="E10894" s="2">
        <v>0.625</v>
      </c>
      <c r="F10894" t="s">
        <v>79</v>
      </c>
      <c r="G10894" t="s">
        <v>2373</v>
      </c>
      <c r="H10894">
        <v>0</v>
      </c>
      <c r="I10894">
        <v>0</v>
      </c>
      <c r="J10894" t="s">
        <v>61</v>
      </c>
      <c r="K10894">
        <v>0</v>
      </c>
      <c r="L10894">
        <v>0</v>
      </c>
      <c r="M10894" t="s">
        <v>61</v>
      </c>
      <c r="N10894" t="s">
        <v>6379</v>
      </c>
      <c r="O10894">
        <v>22</v>
      </c>
      <c r="P10894">
        <v>10</v>
      </c>
      <c r="Q10894">
        <v>3</v>
      </c>
      <c r="R10894">
        <v>2</v>
      </c>
      <c r="S10894">
        <v>4</v>
      </c>
      <c r="T10894">
        <v>3</v>
      </c>
      <c r="U10894">
        <v>2</v>
      </c>
      <c r="V10894">
        <v>7</v>
      </c>
      <c r="W10894">
        <v>0</v>
      </c>
      <c r="X10894">
        <v>0</v>
      </c>
      <c r="Y10894">
        <v>0</v>
      </c>
      <c r="Z10894">
        <v>0</v>
      </c>
      <c r="AA10894">
        <v>1.3</v>
      </c>
      <c r="AB10894">
        <v>5.5</v>
      </c>
      <c r="AC10894">
        <v>9.5</v>
      </c>
      <c r="AD10894" t="str">
        <f t="shared" si="341"/>
        <v>A</v>
      </c>
      <c r="AE10894" t="str">
        <f t="shared" si="342"/>
        <v>N</v>
      </c>
      <c r="AF10894">
        <v>1.61</v>
      </c>
      <c r="AG10894">
        <v>2.2999999999999998</v>
      </c>
      <c r="AH10894">
        <v>1.38</v>
      </c>
      <c r="AI10894">
        <v>5.8</v>
      </c>
      <c r="AJ10894">
        <v>10.19</v>
      </c>
      <c r="AK10894">
        <v>1.34</v>
      </c>
      <c r="AL10894">
        <v>5.44</v>
      </c>
      <c r="AM10894">
        <v>9.0399999999999991</v>
      </c>
      <c r="AN10894">
        <v>1.69</v>
      </c>
      <c r="AO10894">
        <v>2.37</v>
      </c>
      <c r="AP10894">
        <v>1.64</v>
      </c>
      <c r="AQ10894">
        <v>2.2799999999999998</v>
      </c>
      <c r="AR10894">
        <v>1</v>
      </c>
      <c r="AS10894">
        <v>1</v>
      </c>
    </row>
    <row r="10895" spans="1:45" x14ac:dyDescent="0.3">
      <c r="A10895" t="s">
        <v>11183</v>
      </c>
      <c r="B10895" t="s">
        <v>10925</v>
      </c>
      <c r="C10895">
        <v>27</v>
      </c>
      <c r="D10895" s="1">
        <v>44618</v>
      </c>
      <c r="E10895" s="2">
        <v>0.64583333333333337</v>
      </c>
      <c r="F10895" t="s">
        <v>9392</v>
      </c>
      <c r="G10895" t="s">
        <v>49</v>
      </c>
      <c r="H10895">
        <v>0</v>
      </c>
      <c r="I10895">
        <v>2</v>
      </c>
      <c r="J10895" t="s">
        <v>47</v>
      </c>
      <c r="K10895">
        <v>0</v>
      </c>
      <c r="L10895">
        <v>1</v>
      </c>
      <c r="M10895" t="s">
        <v>47</v>
      </c>
      <c r="N10895" t="s">
        <v>11063</v>
      </c>
      <c r="O10895">
        <v>12</v>
      </c>
      <c r="P10895">
        <v>9</v>
      </c>
      <c r="Q10895">
        <v>1</v>
      </c>
      <c r="R10895">
        <v>4</v>
      </c>
      <c r="S10895">
        <v>7</v>
      </c>
      <c r="T10895">
        <v>2</v>
      </c>
      <c r="U10895">
        <v>17</v>
      </c>
      <c r="V10895">
        <v>11</v>
      </c>
      <c r="W10895">
        <v>4</v>
      </c>
      <c r="X10895">
        <v>5</v>
      </c>
      <c r="Y10895">
        <v>0</v>
      </c>
      <c r="Z10895">
        <v>0</v>
      </c>
      <c r="AA10895">
        <v>2.2000000000000002</v>
      </c>
      <c r="AB10895">
        <v>3.3</v>
      </c>
      <c r="AC10895">
        <v>3.5</v>
      </c>
      <c r="AD10895" t="str">
        <f t="shared" si="341"/>
        <v>A</v>
      </c>
      <c r="AE10895" t="str">
        <f t="shared" si="342"/>
        <v>Y</v>
      </c>
      <c r="AF10895">
        <v>2.1</v>
      </c>
      <c r="AG10895">
        <v>1.72</v>
      </c>
      <c r="AH10895">
        <v>2.35</v>
      </c>
      <c r="AI10895">
        <v>3.42</v>
      </c>
      <c r="AJ10895">
        <v>3.52</v>
      </c>
      <c r="AK10895">
        <v>2.27</v>
      </c>
      <c r="AL10895">
        <v>3.28</v>
      </c>
      <c r="AM10895">
        <v>3.41</v>
      </c>
      <c r="AN10895">
        <v>2.2599999999999998</v>
      </c>
      <c r="AO10895">
        <v>1.78</v>
      </c>
      <c r="AP10895">
        <v>2.15</v>
      </c>
      <c r="AQ10895">
        <v>1.72</v>
      </c>
      <c r="AR10895">
        <v>0</v>
      </c>
      <c r="AS10895">
        <v>3</v>
      </c>
    </row>
    <row r="10896" spans="1:45" x14ac:dyDescent="0.3">
      <c r="A10896" t="s">
        <v>11184</v>
      </c>
      <c r="B10896" t="s">
        <v>10925</v>
      </c>
      <c r="C10896">
        <v>27</v>
      </c>
      <c r="D10896" s="1">
        <v>44618</v>
      </c>
      <c r="E10896" s="2">
        <v>0.72916666666666663</v>
      </c>
      <c r="F10896" t="s">
        <v>73</v>
      </c>
      <c r="G10896" t="s">
        <v>59</v>
      </c>
      <c r="H10896">
        <v>0</v>
      </c>
      <c r="I10896">
        <v>1</v>
      </c>
      <c r="J10896" t="s">
        <v>47</v>
      </c>
      <c r="K10896">
        <v>0</v>
      </c>
      <c r="L10896">
        <v>0</v>
      </c>
      <c r="M10896" t="s">
        <v>61</v>
      </c>
      <c r="N10896" t="s">
        <v>8267</v>
      </c>
      <c r="O10896">
        <v>6</v>
      </c>
      <c r="P10896">
        <v>13</v>
      </c>
      <c r="Q10896">
        <v>2</v>
      </c>
      <c r="R10896">
        <v>8</v>
      </c>
      <c r="S10896">
        <v>3</v>
      </c>
      <c r="T10896">
        <v>4</v>
      </c>
      <c r="U10896">
        <v>7</v>
      </c>
      <c r="V10896">
        <v>14</v>
      </c>
      <c r="W10896">
        <v>3</v>
      </c>
      <c r="X10896">
        <v>2</v>
      </c>
      <c r="Y10896">
        <v>0</v>
      </c>
      <c r="Z10896">
        <v>0</v>
      </c>
      <c r="AA10896">
        <v>10</v>
      </c>
      <c r="AB10896">
        <v>5.75</v>
      </c>
      <c r="AC10896">
        <v>1.28</v>
      </c>
      <c r="AD10896" t="str">
        <f t="shared" si="341"/>
        <v>H</v>
      </c>
      <c r="AE10896" t="str">
        <f t="shared" si="342"/>
        <v>N</v>
      </c>
      <c r="AF10896">
        <v>1.57</v>
      </c>
      <c r="AG10896">
        <v>2.37</v>
      </c>
      <c r="AH10896">
        <v>12.5</v>
      </c>
      <c r="AI10896">
        <v>6.5</v>
      </c>
      <c r="AJ10896">
        <v>1.32</v>
      </c>
      <c r="AK10896">
        <v>10.95</v>
      </c>
      <c r="AL10896">
        <v>6.04</v>
      </c>
      <c r="AM10896">
        <v>1.28</v>
      </c>
      <c r="AN10896">
        <v>1.6</v>
      </c>
      <c r="AO10896">
        <v>2.57</v>
      </c>
      <c r="AP10896">
        <v>1.54</v>
      </c>
      <c r="AQ10896">
        <v>2.48</v>
      </c>
      <c r="AR10896">
        <v>0</v>
      </c>
      <c r="AS10896">
        <v>3</v>
      </c>
    </row>
    <row r="10897" spans="1:45" x14ac:dyDescent="0.3">
      <c r="A10897" t="s">
        <v>11185</v>
      </c>
      <c r="B10897" t="s">
        <v>10925</v>
      </c>
      <c r="C10897">
        <v>27</v>
      </c>
      <c r="D10897" s="1">
        <v>44619</v>
      </c>
      <c r="E10897" s="2">
        <v>0.58333333333333337</v>
      </c>
      <c r="F10897" t="s">
        <v>75</v>
      </c>
      <c r="G10897" t="s">
        <v>4016</v>
      </c>
      <c r="H10897">
        <v>1</v>
      </c>
      <c r="I10897">
        <v>0</v>
      </c>
      <c r="J10897" t="s">
        <v>51</v>
      </c>
      <c r="K10897">
        <v>0</v>
      </c>
      <c r="L10897">
        <v>0</v>
      </c>
      <c r="M10897" t="s">
        <v>61</v>
      </c>
      <c r="N10897" t="s">
        <v>6558</v>
      </c>
      <c r="O10897">
        <v>13</v>
      </c>
      <c r="P10897">
        <v>14</v>
      </c>
      <c r="Q10897">
        <v>4</v>
      </c>
      <c r="R10897">
        <v>1</v>
      </c>
      <c r="S10897">
        <v>3</v>
      </c>
      <c r="T10897">
        <v>5</v>
      </c>
      <c r="U10897">
        <v>8</v>
      </c>
      <c r="V10897">
        <v>2</v>
      </c>
      <c r="W10897">
        <v>1</v>
      </c>
      <c r="X10897">
        <v>0</v>
      </c>
      <c r="Y10897">
        <v>0</v>
      </c>
      <c r="Z10897">
        <v>0</v>
      </c>
      <c r="AA10897">
        <v>2.0499999999999998</v>
      </c>
      <c r="AB10897">
        <v>3.3</v>
      </c>
      <c r="AC10897">
        <v>3.8</v>
      </c>
      <c r="AD10897" t="str">
        <f t="shared" si="341"/>
        <v>A</v>
      </c>
      <c r="AE10897" t="str">
        <f t="shared" si="342"/>
        <v>N</v>
      </c>
      <c r="AF10897">
        <v>2.2999999999999998</v>
      </c>
      <c r="AG10897">
        <v>1.61</v>
      </c>
      <c r="AH10897">
        <v>2.2000000000000002</v>
      </c>
      <c r="AI10897">
        <v>3.35</v>
      </c>
      <c r="AJ10897">
        <v>4.28</v>
      </c>
      <c r="AK10897">
        <v>2.11</v>
      </c>
      <c r="AL10897">
        <v>3.24</v>
      </c>
      <c r="AM10897">
        <v>3.89</v>
      </c>
      <c r="AN10897">
        <v>2.41</v>
      </c>
      <c r="AO10897">
        <v>1.72</v>
      </c>
      <c r="AP10897">
        <v>2.29</v>
      </c>
      <c r="AQ10897">
        <v>1.64</v>
      </c>
      <c r="AR10897">
        <v>3</v>
      </c>
      <c r="AS10897">
        <v>0</v>
      </c>
    </row>
    <row r="10898" spans="1:45" x14ac:dyDescent="0.3">
      <c r="A10898" t="s">
        <v>11186</v>
      </c>
      <c r="B10898" t="s">
        <v>10925</v>
      </c>
      <c r="C10898">
        <v>27</v>
      </c>
      <c r="D10898" s="1">
        <v>44621</v>
      </c>
      <c r="E10898" s="2">
        <v>0.82291666666666663</v>
      </c>
      <c r="F10898" t="s">
        <v>6329</v>
      </c>
      <c r="G10898" t="s">
        <v>463</v>
      </c>
      <c r="H10898">
        <v>0</v>
      </c>
      <c r="I10898">
        <v>2</v>
      </c>
      <c r="J10898" t="s">
        <v>47</v>
      </c>
      <c r="K10898">
        <v>0</v>
      </c>
      <c r="L10898">
        <v>0</v>
      </c>
      <c r="M10898" t="s">
        <v>61</v>
      </c>
      <c r="N10898" t="s">
        <v>9316</v>
      </c>
      <c r="O10898">
        <v>9</v>
      </c>
      <c r="P10898">
        <v>22</v>
      </c>
      <c r="Q10898">
        <v>2</v>
      </c>
      <c r="R10898">
        <v>6</v>
      </c>
      <c r="S10898">
        <v>6</v>
      </c>
      <c r="T10898">
        <v>8</v>
      </c>
      <c r="U10898">
        <v>10</v>
      </c>
      <c r="V10898">
        <v>13</v>
      </c>
      <c r="W10898">
        <v>1</v>
      </c>
      <c r="X10898">
        <v>1</v>
      </c>
      <c r="Y10898">
        <v>0</v>
      </c>
      <c r="Z10898">
        <v>0</v>
      </c>
      <c r="AA10898">
        <v>2.9</v>
      </c>
      <c r="AB10898">
        <v>3.4</v>
      </c>
      <c r="AC10898">
        <v>2.4</v>
      </c>
      <c r="AD10898" t="str">
        <f t="shared" si="341"/>
        <v>H</v>
      </c>
      <c r="AE10898" t="str">
        <f t="shared" si="342"/>
        <v>N</v>
      </c>
      <c r="AF10898">
        <v>2.02</v>
      </c>
      <c r="AG10898">
        <v>1.88</v>
      </c>
      <c r="AH10898">
        <v>3.05</v>
      </c>
      <c r="AI10898">
        <v>3.41</v>
      </c>
      <c r="AJ10898">
        <v>2.6</v>
      </c>
      <c r="AK10898">
        <v>2.94</v>
      </c>
      <c r="AL10898">
        <v>3.34</v>
      </c>
      <c r="AM10898">
        <v>2.52</v>
      </c>
      <c r="AN10898">
        <v>2.06</v>
      </c>
      <c r="AO10898">
        <v>1.9</v>
      </c>
      <c r="AP10898">
        <v>1.98</v>
      </c>
      <c r="AQ10898">
        <v>1.86</v>
      </c>
      <c r="AR10898">
        <v>0</v>
      </c>
      <c r="AS10898">
        <v>3</v>
      </c>
    </row>
    <row r="10899" spans="1:45" x14ac:dyDescent="0.3">
      <c r="A10899" t="s">
        <v>11187</v>
      </c>
      <c r="B10899" t="s">
        <v>10925</v>
      </c>
      <c r="C10899">
        <v>28</v>
      </c>
      <c r="D10899" s="1">
        <v>44625</v>
      </c>
      <c r="E10899" s="2">
        <v>0.52083333333333337</v>
      </c>
      <c r="F10899" t="s">
        <v>463</v>
      </c>
      <c r="G10899" t="s">
        <v>60</v>
      </c>
      <c r="H10899">
        <v>1</v>
      </c>
      <c r="I10899">
        <v>0</v>
      </c>
      <c r="J10899" t="s">
        <v>51</v>
      </c>
      <c r="K10899">
        <v>0</v>
      </c>
      <c r="L10899">
        <v>0</v>
      </c>
      <c r="M10899" t="s">
        <v>61</v>
      </c>
      <c r="N10899" t="s">
        <v>9741</v>
      </c>
      <c r="O10899">
        <v>7</v>
      </c>
      <c r="P10899">
        <v>19</v>
      </c>
      <c r="Q10899">
        <v>4</v>
      </c>
      <c r="R10899">
        <v>4</v>
      </c>
      <c r="S10899">
        <v>5</v>
      </c>
      <c r="T10899">
        <v>10</v>
      </c>
      <c r="U10899">
        <v>9</v>
      </c>
      <c r="V10899">
        <v>12</v>
      </c>
      <c r="W10899">
        <v>1</v>
      </c>
      <c r="X10899">
        <v>2</v>
      </c>
      <c r="Y10899">
        <v>0</v>
      </c>
      <c r="Z10899">
        <v>0</v>
      </c>
      <c r="AA10899">
        <v>1.75</v>
      </c>
      <c r="AB10899">
        <v>4</v>
      </c>
      <c r="AC10899">
        <v>4.2</v>
      </c>
      <c r="AD10899" t="str">
        <f t="shared" si="341"/>
        <v>A</v>
      </c>
      <c r="AE10899" t="str">
        <f t="shared" si="342"/>
        <v>N</v>
      </c>
      <c r="AF10899">
        <v>1.53</v>
      </c>
      <c r="AG10899">
        <v>2.5</v>
      </c>
      <c r="AH10899">
        <v>1.86</v>
      </c>
      <c r="AI10899">
        <v>4.25</v>
      </c>
      <c r="AJ10899">
        <v>4.47</v>
      </c>
      <c r="AK10899">
        <v>1.8</v>
      </c>
      <c r="AL10899">
        <v>4.12</v>
      </c>
      <c r="AM10899">
        <v>4.1399999999999997</v>
      </c>
      <c r="AN10899">
        <v>1.58</v>
      </c>
      <c r="AO10899">
        <v>2.6</v>
      </c>
      <c r="AP10899">
        <v>1.54</v>
      </c>
      <c r="AQ10899">
        <v>2.5</v>
      </c>
      <c r="AR10899">
        <v>3</v>
      </c>
      <c r="AS10899">
        <v>0</v>
      </c>
    </row>
    <row r="10900" spans="1:45" x14ac:dyDescent="0.3">
      <c r="A10900" t="s">
        <v>11188</v>
      </c>
      <c r="B10900" t="s">
        <v>10925</v>
      </c>
      <c r="C10900">
        <v>28</v>
      </c>
      <c r="D10900" s="1">
        <v>44625</v>
      </c>
      <c r="E10900" s="2">
        <v>0.625</v>
      </c>
      <c r="F10900" t="s">
        <v>49</v>
      </c>
      <c r="G10900" t="s">
        <v>72</v>
      </c>
      <c r="H10900">
        <v>4</v>
      </c>
      <c r="I10900">
        <v>0</v>
      </c>
      <c r="J10900" t="s">
        <v>51</v>
      </c>
      <c r="K10900">
        <v>2</v>
      </c>
      <c r="L10900">
        <v>0</v>
      </c>
      <c r="M10900" t="s">
        <v>51</v>
      </c>
      <c r="N10900" t="s">
        <v>10191</v>
      </c>
      <c r="O10900">
        <v>14</v>
      </c>
      <c r="P10900">
        <v>11</v>
      </c>
      <c r="Q10900">
        <v>9</v>
      </c>
      <c r="R10900">
        <v>1</v>
      </c>
      <c r="S10900">
        <v>4</v>
      </c>
      <c r="T10900">
        <v>7</v>
      </c>
      <c r="U10900">
        <v>10</v>
      </c>
      <c r="V10900">
        <v>8</v>
      </c>
      <c r="W10900">
        <v>1</v>
      </c>
      <c r="X10900">
        <v>1</v>
      </c>
      <c r="Y10900">
        <v>0</v>
      </c>
      <c r="Z10900">
        <v>0</v>
      </c>
      <c r="AA10900">
        <v>2.2999999999999998</v>
      </c>
      <c r="AB10900">
        <v>3.5</v>
      </c>
      <c r="AC10900">
        <v>3</v>
      </c>
      <c r="AD10900" t="str">
        <f t="shared" si="341"/>
        <v>A</v>
      </c>
      <c r="AE10900" t="str">
        <f t="shared" si="342"/>
        <v>N</v>
      </c>
      <c r="AF10900">
        <v>1.86</v>
      </c>
      <c r="AG10900">
        <v>2.04</v>
      </c>
      <c r="AH10900">
        <v>2.4500000000000002</v>
      </c>
      <c r="AI10900">
        <v>3.7</v>
      </c>
      <c r="AJ10900">
        <v>3.15</v>
      </c>
      <c r="AK10900">
        <v>2.36</v>
      </c>
      <c r="AL10900">
        <v>3.48</v>
      </c>
      <c r="AM10900">
        <v>3.04</v>
      </c>
      <c r="AN10900">
        <v>1.87</v>
      </c>
      <c r="AO10900">
        <v>2.08</v>
      </c>
      <c r="AP10900">
        <v>1.83</v>
      </c>
      <c r="AQ10900">
        <v>2</v>
      </c>
      <c r="AR10900">
        <v>3</v>
      </c>
      <c r="AS10900">
        <v>0</v>
      </c>
    </row>
    <row r="10901" spans="1:45" x14ac:dyDescent="0.3">
      <c r="A10901" t="s">
        <v>11189</v>
      </c>
      <c r="B10901" t="s">
        <v>10925</v>
      </c>
      <c r="C10901">
        <v>28</v>
      </c>
      <c r="D10901" s="1">
        <v>44625</v>
      </c>
      <c r="E10901" s="2">
        <v>0.625</v>
      </c>
      <c r="F10901" t="s">
        <v>6329</v>
      </c>
      <c r="G10901" t="s">
        <v>53</v>
      </c>
      <c r="H10901">
        <v>0</v>
      </c>
      <c r="I10901">
        <v>4</v>
      </c>
      <c r="J10901" t="s">
        <v>47</v>
      </c>
      <c r="K10901">
        <v>0</v>
      </c>
      <c r="L10901">
        <v>0</v>
      </c>
      <c r="M10901" t="s">
        <v>61</v>
      </c>
      <c r="N10901" t="s">
        <v>4524</v>
      </c>
      <c r="O10901">
        <v>6</v>
      </c>
      <c r="P10901">
        <v>11</v>
      </c>
      <c r="Q10901">
        <v>1</v>
      </c>
      <c r="R10901">
        <v>5</v>
      </c>
      <c r="S10901">
        <v>5</v>
      </c>
      <c r="T10901">
        <v>2</v>
      </c>
      <c r="U10901">
        <v>12</v>
      </c>
      <c r="V10901">
        <v>7</v>
      </c>
      <c r="W10901">
        <v>2</v>
      </c>
      <c r="X10901">
        <v>0</v>
      </c>
      <c r="Y10901">
        <v>0</v>
      </c>
      <c r="Z10901">
        <v>0</v>
      </c>
      <c r="AA10901">
        <v>6.5</v>
      </c>
      <c r="AB10901">
        <v>4.33</v>
      </c>
      <c r="AC10901">
        <v>1.5</v>
      </c>
      <c r="AD10901" t="str">
        <f t="shared" si="341"/>
        <v>H</v>
      </c>
      <c r="AE10901" t="str">
        <f t="shared" si="342"/>
        <v>N</v>
      </c>
      <c r="AF10901">
        <v>2.1</v>
      </c>
      <c r="AG10901">
        <v>1.72</v>
      </c>
      <c r="AH10901">
        <v>8</v>
      </c>
      <c r="AI10901">
        <v>4.34</v>
      </c>
      <c r="AJ10901">
        <v>1.54</v>
      </c>
      <c r="AK10901">
        <v>7.44</v>
      </c>
      <c r="AL10901">
        <v>4.1500000000000004</v>
      </c>
      <c r="AM10901">
        <v>1.5</v>
      </c>
      <c r="AN10901">
        <v>2.2000000000000002</v>
      </c>
      <c r="AO10901">
        <v>1.83</v>
      </c>
      <c r="AP10901">
        <v>2.0699999999999998</v>
      </c>
      <c r="AQ10901">
        <v>1.77</v>
      </c>
      <c r="AR10901">
        <v>0</v>
      </c>
      <c r="AS10901">
        <v>3</v>
      </c>
    </row>
    <row r="10902" spans="1:45" x14ac:dyDescent="0.3">
      <c r="A10902" t="s">
        <v>11190</v>
      </c>
      <c r="B10902" t="s">
        <v>10925</v>
      </c>
      <c r="C10902">
        <v>28</v>
      </c>
      <c r="D10902" s="1">
        <v>44625</v>
      </c>
      <c r="E10902" s="2">
        <v>0.625</v>
      </c>
      <c r="F10902" t="s">
        <v>63</v>
      </c>
      <c r="G10902" t="s">
        <v>9392</v>
      </c>
      <c r="H10902">
        <v>2</v>
      </c>
      <c r="I10902">
        <v>1</v>
      </c>
      <c r="J10902" t="s">
        <v>51</v>
      </c>
      <c r="K10902">
        <v>2</v>
      </c>
      <c r="L10902">
        <v>0</v>
      </c>
      <c r="M10902" t="s">
        <v>51</v>
      </c>
      <c r="N10902" t="s">
        <v>4453</v>
      </c>
      <c r="O10902">
        <v>10</v>
      </c>
      <c r="P10902">
        <v>15</v>
      </c>
      <c r="Q10902">
        <v>4</v>
      </c>
      <c r="R10902">
        <v>4</v>
      </c>
      <c r="S10902">
        <v>4</v>
      </c>
      <c r="T10902">
        <v>7</v>
      </c>
      <c r="U10902">
        <v>8</v>
      </c>
      <c r="V10902">
        <v>10</v>
      </c>
      <c r="W10902">
        <v>1</v>
      </c>
      <c r="X10902">
        <v>1</v>
      </c>
      <c r="Y10902">
        <v>0</v>
      </c>
      <c r="Z10902">
        <v>0</v>
      </c>
      <c r="AA10902">
        <v>2.75</v>
      </c>
      <c r="AB10902">
        <v>3.2</v>
      </c>
      <c r="AC10902">
        <v>2.62</v>
      </c>
      <c r="AD10902" t="str">
        <f t="shared" si="341"/>
        <v>H</v>
      </c>
      <c r="AE10902" t="str">
        <f t="shared" si="342"/>
        <v>Y</v>
      </c>
      <c r="AF10902">
        <v>2.2999999999999998</v>
      </c>
      <c r="AG10902">
        <v>1.61</v>
      </c>
      <c r="AH10902">
        <v>2.88</v>
      </c>
      <c r="AI10902">
        <v>3.36</v>
      </c>
      <c r="AJ10902">
        <v>2.82</v>
      </c>
      <c r="AK10902">
        <v>2.77</v>
      </c>
      <c r="AL10902">
        <v>3.19</v>
      </c>
      <c r="AM10902">
        <v>2.74</v>
      </c>
      <c r="AN10902">
        <v>2.35</v>
      </c>
      <c r="AO10902">
        <v>1.75</v>
      </c>
      <c r="AP10902">
        <v>2.2599999999999998</v>
      </c>
      <c r="AQ10902">
        <v>1.66</v>
      </c>
      <c r="AR10902">
        <v>3</v>
      </c>
      <c r="AS10902">
        <v>0</v>
      </c>
    </row>
    <row r="10903" spans="1:45" x14ac:dyDescent="0.3">
      <c r="A10903" t="s">
        <v>11191</v>
      </c>
      <c r="B10903" t="s">
        <v>10925</v>
      </c>
      <c r="C10903">
        <v>28</v>
      </c>
      <c r="D10903" s="1">
        <v>44625</v>
      </c>
      <c r="E10903" s="2">
        <v>0.625</v>
      </c>
      <c r="F10903" t="s">
        <v>78</v>
      </c>
      <c r="G10903" t="s">
        <v>10926</v>
      </c>
      <c r="H10903">
        <v>1</v>
      </c>
      <c r="I10903">
        <v>3</v>
      </c>
      <c r="J10903" t="s">
        <v>47</v>
      </c>
      <c r="K10903">
        <v>0</v>
      </c>
      <c r="L10903">
        <v>1</v>
      </c>
      <c r="M10903" t="s">
        <v>47</v>
      </c>
      <c r="N10903" t="s">
        <v>6558</v>
      </c>
      <c r="O10903">
        <v>15</v>
      </c>
      <c r="P10903">
        <v>10</v>
      </c>
      <c r="Q10903">
        <v>7</v>
      </c>
      <c r="R10903">
        <v>6</v>
      </c>
      <c r="S10903">
        <v>5</v>
      </c>
      <c r="T10903">
        <v>5</v>
      </c>
      <c r="U10903">
        <v>13</v>
      </c>
      <c r="V10903">
        <v>18</v>
      </c>
      <c r="W10903">
        <v>2</v>
      </c>
      <c r="X10903">
        <v>5</v>
      </c>
      <c r="Y10903">
        <v>0</v>
      </c>
      <c r="Z10903">
        <v>0</v>
      </c>
      <c r="AA10903">
        <v>2.9</v>
      </c>
      <c r="AB10903">
        <v>3.1</v>
      </c>
      <c r="AC10903">
        <v>2.5</v>
      </c>
      <c r="AD10903" t="str">
        <f t="shared" si="341"/>
        <v>H</v>
      </c>
      <c r="AE10903" t="str">
        <f t="shared" si="342"/>
        <v>N</v>
      </c>
      <c r="AF10903">
        <v>2.2999999999999998</v>
      </c>
      <c r="AG10903">
        <v>1.61</v>
      </c>
      <c r="AH10903">
        <v>3.04</v>
      </c>
      <c r="AI10903">
        <v>3.34</v>
      </c>
      <c r="AJ10903">
        <v>2.68</v>
      </c>
      <c r="AK10903">
        <v>2.95</v>
      </c>
      <c r="AL10903">
        <v>3.15</v>
      </c>
      <c r="AM10903">
        <v>2.6</v>
      </c>
      <c r="AN10903">
        <v>2.38</v>
      </c>
      <c r="AO10903">
        <v>1.7</v>
      </c>
      <c r="AP10903">
        <v>2.2799999999999998</v>
      </c>
      <c r="AQ10903">
        <v>1.64</v>
      </c>
      <c r="AR10903">
        <v>0</v>
      </c>
      <c r="AS10903">
        <v>3</v>
      </c>
    </row>
    <row r="10904" spans="1:45" x14ac:dyDescent="0.3">
      <c r="A10904" t="s">
        <v>11192</v>
      </c>
      <c r="B10904" t="s">
        <v>10925</v>
      </c>
      <c r="C10904">
        <v>28</v>
      </c>
      <c r="D10904" s="1">
        <v>44625</v>
      </c>
      <c r="E10904" s="2">
        <v>0.625</v>
      </c>
      <c r="F10904" t="s">
        <v>4016</v>
      </c>
      <c r="G10904" t="s">
        <v>454</v>
      </c>
      <c r="H10904">
        <v>0</v>
      </c>
      <c r="I10904">
        <v>2</v>
      </c>
      <c r="J10904" t="s">
        <v>47</v>
      </c>
      <c r="K10904">
        <v>0</v>
      </c>
      <c r="L10904">
        <v>2</v>
      </c>
      <c r="M10904" t="s">
        <v>47</v>
      </c>
      <c r="N10904" t="s">
        <v>9940</v>
      </c>
      <c r="O10904">
        <v>12</v>
      </c>
      <c r="P10904">
        <v>12</v>
      </c>
      <c r="Q10904">
        <v>5</v>
      </c>
      <c r="R10904">
        <v>8</v>
      </c>
      <c r="S10904">
        <v>7</v>
      </c>
      <c r="T10904">
        <v>7</v>
      </c>
      <c r="U10904">
        <v>13</v>
      </c>
      <c r="V10904">
        <v>8</v>
      </c>
      <c r="W10904">
        <v>0</v>
      </c>
      <c r="X10904">
        <v>3</v>
      </c>
      <c r="Y10904">
        <v>0</v>
      </c>
      <c r="Z10904">
        <v>0</v>
      </c>
      <c r="AA10904">
        <v>2.2999999999999998</v>
      </c>
      <c r="AB10904">
        <v>3.1</v>
      </c>
      <c r="AC10904">
        <v>3.4</v>
      </c>
      <c r="AD10904" t="str">
        <f t="shared" si="341"/>
        <v>A</v>
      </c>
      <c r="AE10904" t="str">
        <f t="shared" si="342"/>
        <v>Y</v>
      </c>
      <c r="AF10904">
        <v>2.62</v>
      </c>
      <c r="AG10904">
        <v>1.5</v>
      </c>
      <c r="AH10904">
        <v>2.48</v>
      </c>
      <c r="AI10904">
        <v>3.26</v>
      </c>
      <c r="AJ10904">
        <v>3.52</v>
      </c>
      <c r="AK10904">
        <v>2.37</v>
      </c>
      <c r="AL10904">
        <v>3.1</v>
      </c>
      <c r="AM10904">
        <v>3.4</v>
      </c>
      <c r="AN10904">
        <v>2.65</v>
      </c>
      <c r="AO10904">
        <v>1.57</v>
      </c>
      <c r="AP10904">
        <v>2.54</v>
      </c>
      <c r="AQ10904">
        <v>1.53</v>
      </c>
      <c r="AR10904">
        <v>0</v>
      </c>
      <c r="AS10904">
        <v>3</v>
      </c>
    </row>
    <row r="10905" spans="1:45" x14ac:dyDescent="0.3">
      <c r="A10905" t="s">
        <v>11193</v>
      </c>
      <c r="B10905" t="s">
        <v>10925</v>
      </c>
      <c r="C10905">
        <v>28</v>
      </c>
      <c r="D10905" s="1">
        <v>44625</v>
      </c>
      <c r="E10905" s="2">
        <v>0.72916666666666663</v>
      </c>
      <c r="F10905" t="s">
        <v>56</v>
      </c>
      <c r="G10905" t="s">
        <v>75</v>
      </c>
      <c r="H10905">
        <v>1</v>
      </c>
      <c r="I10905">
        <v>0</v>
      </c>
      <c r="J10905" t="s">
        <v>51</v>
      </c>
      <c r="K10905">
        <v>1</v>
      </c>
      <c r="L10905">
        <v>0</v>
      </c>
      <c r="M10905" t="s">
        <v>51</v>
      </c>
      <c r="N10905" t="s">
        <v>6912</v>
      </c>
      <c r="O10905">
        <v>22</v>
      </c>
      <c r="P10905">
        <v>13</v>
      </c>
      <c r="Q10905">
        <v>5</v>
      </c>
      <c r="R10905">
        <v>5</v>
      </c>
      <c r="S10905">
        <v>4</v>
      </c>
      <c r="T10905">
        <v>6</v>
      </c>
      <c r="U10905">
        <v>7</v>
      </c>
      <c r="V10905">
        <v>7</v>
      </c>
      <c r="W10905">
        <v>2</v>
      </c>
      <c r="X10905">
        <v>1</v>
      </c>
      <c r="Y10905">
        <v>0</v>
      </c>
      <c r="Z10905">
        <v>0</v>
      </c>
      <c r="AA10905">
        <v>1.28</v>
      </c>
      <c r="AB10905">
        <v>5.75</v>
      </c>
      <c r="AC10905">
        <v>9.5</v>
      </c>
      <c r="AD10905" t="str">
        <f t="shared" si="341"/>
        <v>A</v>
      </c>
      <c r="AE10905" t="str">
        <f t="shared" si="342"/>
        <v>N</v>
      </c>
      <c r="AF10905">
        <v>1.5</v>
      </c>
      <c r="AG10905">
        <v>2.62</v>
      </c>
      <c r="AH10905">
        <v>1.33</v>
      </c>
      <c r="AI10905">
        <v>6.35</v>
      </c>
      <c r="AJ10905">
        <v>11</v>
      </c>
      <c r="AK10905">
        <v>1.3</v>
      </c>
      <c r="AL10905">
        <v>5.86</v>
      </c>
      <c r="AM10905">
        <v>9.9499999999999993</v>
      </c>
      <c r="AN10905">
        <v>1.53</v>
      </c>
      <c r="AO10905">
        <v>2.74</v>
      </c>
      <c r="AP10905">
        <v>1.5</v>
      </c>
      <c r="AQ10905">
        <v>2.61</v>
      </c>
      <c r="AR10905">
        <v>3</v>
      </c>
      <c r="AS10905">
        <v>0</v>
      </c>
    </row>
    <row r="10906" spans="1:45" x14ac:dyDescent="0.3">
      <c r="A10906" t="s">
        <v>11194</v>
      </c>
      <c r="B10906" t="s">
        <v>10925</v>
      </c>
      <c r="C10906">
        <v>28</v>
      </c>
      <c r="D10906" s="1">
        <v>44626</v>
      </c>
      <c r="E10906" s="2">
        <v>0.58333333333333337</v>
      </c>
      <c r="F10906" t="s">
        <v>2373</v>
      </c>
      <c r="G10906" t="s">
        <v>45</v>
      </c>
      <c r="H10906">
        <v>2</v>
      </c>
      <c r="I10906">
        <v>3</v>
      </c>
      <c r="J10906" t="s">
        <v>47</v>
      </c>
      <c r="K10906">
        <v>1</v>
      </c>
      <c r="L10906">
        <v>2</v>
      </c>
      <c r="M10906" t="s">
        <v>47</v>
      </c>
      <c r="N10906" t="s">
        <v>7753</v>
      </c>
      <c r="O10906">
        <v>13</v>
      </c>
      <c r="P10906">
        <v>16</v>
      </c>
      <c r="Q10906">
        <v>7</v>
      </c>
      <c r="R10906">
        <v>4</v>
      </c>
      <c r="S10906">
        <v>1</v>
      </c>
      <c r="T10906">
        <v>5</v>
      </c>
      <c r="U10906">
        <v>5</v>
      </c>
      <c r="V10906">
        <v>11</v>
      </c>
      <c r="W10906">
        <v>1</v>
      </c>
      <c r="X10906">
        <v>2</v>
      </c>
      <c r="Y10906">
        <v>0</v>
      </c>
      <c r="Z10906">
        <v>0</v>
      </c>
      <c r="AA10906">
        <v>6</v>
      </c>
      <c r="AB10906">
        <v>4</v>
      </c>
      <c r="AC10906">
        <v>1.57</v>
      </c>
      <c r="AD10906" t="str">
        <f t="shared" si="341"/>
        <v>H</v>
      </c>
      <c r="AE10906" t="str">
        <f t="shared" si="342"/>
        <v>N</v>
      </c>
      <c r="AF10906">
        <v>2.0499999999999998</v>
      </c>
      <c r="AG10906">
        <v>1.85</v>
      </c>
      <c r="AH10906">
        <v>6.6</v>
      </c>
      <c r="AI10906">
        <v>4.18</v>
      </c>
      <c r="AJ10906">
        <v>1.65</v>
      </c>
      <c r="AK10906">
        <v>6.14</v>
      </c>
      <c r="AL10906">
        <v>4.0199999999999996</v>
      </c>
      <c r="AM10906">
        <v>1.59</v>
      </c>
      <c r="AN10906">
        <v>2.1</v>
      </c>
      <c r="AO10906">
        <v>1.87</v>
      </c>
      <c r="AP10906">
        <v>2.02</v>
      </c>
      <c r="AQ10906">
        <v>1.82</v>
      </c>
      <c r="AR10906">
        <v>0</v>
      </c>
      <c r="AS10906">
        <v>3</v>
      </c>
    </row>
    <row r="10907" spans="1:45" x14ac:dyDescent="0.3">
      <c r="A10907" t="s">
        <v>11195</v>
      </c>
      <c r="B10907" t="s">
        <v>10925</v>
      </c>
      <c r="C10907">
        <v>28</v>
      </c>
      <c r="D10907" s="1">
        <v>44626</v>
      </c>
      <c r="E10907" s="2">
        <v>0.6875</v>
      </c>
      <c r="F10907" t="s">
        <v>59</v>
      </c>
      <c r="G10907" t="s">
        <v>79</v>
      </c>
      <c r="H10907">
        <v>4</v>
      </c>
      <c r="I10907">
        <v>1</v>
      </c>
      <c r="J10907" t="s">
        <v>51</v>
      </c>
      <c r="K10907">
        <v>2</v>
      </c>
      <c r="L10907">
        <v>1</v>
      </c>
      <c r="M10907" t="s">
        <v>51</v>
      </c>
      <c r="N10907" t="s">
        <v>6721</v>
      </c>
      <c r="O10907">
        <v>24</v>
      </c>
      <c r="P10907">
        <v>5</v>
      </c>
      <c r="Q10907">
        <v>10</v>
      </c>
      <c r="R10907">
        <v>2</v>
      </c>
      <c r="S10907">
        <v>9</v>
      </c>
      <c r="T10907">
        <v>3</v>
      </c>
      <c r="U10907">
        <v>10</v>
      </c>
      <c r="V10907">
        <v>14</v>
      </c>
      <c r="W10907">
        <v>0</v>
      </c>
      <c r="X10907">
        <v>1</v>
      </c>
      <c r="Y10907">
        <v>0</v>
      </c>
      <c r="Z10907">
        <v>0</v>
      </c>
      <c r="AA10907">
        <v>1.4</v>
      </c>
      <c r="AB10907">
        <v>4.75</v>
      </c>
      <c r="AC10907">
        <v>7.5</v>
      </c>
      <c r="AD10907" t="str">
        <f t="shared" si="341"/>
        <v>A</v>
      </c>
      <c r="AE10907" t="str">
        <f t="shared" si="342"/>
        <v>N</v>
      </c>
      <c r="AF10907">
        <v>1.61</v>
      </c>
      <c r="AG10907">
        <v>2.2999999999999998</v>
      </c>
      <c r="AH10907">
        <v>1.45</v>
      </c>
      <c r="AI10907">
        <v>5.3</v>
      </c>
      <c r="AJ10907">
        <v>8.6</v>
      </c>
      <c r="AK10907">
        <v>1.41</v>
      </c>
      <c r="AL10907">
        <v>4.91</v>
      </c>
      <c r="AM10907">
        <v>7.86</v>
      </c>
      <c r="AN10907">
        <v>1.65</v>
      </c>
      <c r="AO10907">
        <v>2.46</v>
      </c>
      <c r="AP10907">
        <v>1.6</v>
      </c>
      <c r="AQ10907">
        <v>2.35</v>
      </c>
      <c r="AR10907">
        <v>3</v>
      </c>
      <c r="AS10907">
        <v>0</v>
      </c>
    </row>
    <row r="10908" spans="1:45" x14ac:dyDescent="0.3">
      <c r="A10908" t="s">
        <v>11196</v>
      </c>
      <c r="B10908" t="s">
        <v>10925</v>
      </c>
      <c r="C10908">
        <v>28</v>
      </c>
      <c r="D10908" s="1">
        <v>44627</v>
      </c>
      <c r="E10908" s="2">
        <v>0.83333333333333337</v>
      </c>
      <c r="F10908" t="s">
        <v>64</v>
      </c>
      <c r="G10908" t="s">
        <v>73</v>
      </c>
      <c r="H10908">
        <v>5</v>
      </c>
      <c r="I10908">
        <v>0</v>
      </c>
      <c r="J10908" t="s">
        <v>51</v>
      </c>
      <c r="K10908">
        <v>3</v>
      </c>
      <c r="L10908">
        <v>0</v>
      </c>
      <c r="M10908" t="s">
        <v>51</v>
      </c>
      <c r="N10908" t="s">
        <v>5950</v>
      </c>
      <c r="O10908">
        <v>14</v>
      </c>
      <c r="P10908">
        <v>6</v>
      </c>
      <c r="Q10908">
        <v>7</v>
      </c>
      <c r="R10908">
        <v>0</v>
      </c>
      <c r="S10908">
        <v>5</v>
      </c>
      <c r="T10908">
        <v>2</v>
      </c>
      <c r="U10908">
        <v>15</v>
      </c>
      <c r="V10908">
        <v>10</v>
      </c>
      <c r="W10908">
        <v>2</v>
      </c>
      <c r="X10908">
        <v>0</v>
      </c>
      <c r="Y10908">
        <v>0</v>
      </c>
      <c r="Z10908">
        <v>0</v>
      </c>
      <c r="AA10908">
        <v>1.57</v>
      </c>
      <c r="AB10908">
        <v>3.8</v>
      </c>
      <c r="AC10908">
        <v>5.75</v>
      </c>
      <c r="AD10908" t="str">
        <f t="shared" si="341"/>
        <v>A</v>
      </c>
      <c r="AE10908" t="str">
        <f t="shared" si="342"/>
        <v>N</v>
      </c>
      <c r="AF10908">
        <v>1.72</v>
      </c>
      <c r="AG10908">
        <v>2.1</v>
      </c>
      <c r="AH10908">
        <v>1.66</v>
      </c>
      <c r="AI10908">
        <v>4.4000000000000004</v>
      </c>
      <c r="AJ10908">
        <v>6</v>
      </c>
      <c r="AK10908">
        <v>1.61</v>
      </c>
      <c r="AL10908">
        <v>4.13</v>
      </c>
      <c r="AM10908">
        <v>5.61</v>
      </c>
      <c r="AN10908">
        <v>1.84</v>
      </c>
      <c r="AO10908">
        <v>2.13</v>
      </c>
      <c r="AP10908">
        <v>1.78</v>
      </c>
      <c r="AQ10908">
        <v>2.06</v>
      </c>
      <c r="AR10908">
        <v>3</v>
      </c>
      <c r="AS10908">
        <v>0</v>
      </c>
    </row>
    <row r="10909" spans="1:45" x14ac:dyDescent="0.3">
      <c r="A10909" t="s">
        <v>11197</v>
      </c>
      <c r="B10909" t="s">
        <v>10925</v>
      </c>
      <c r="C10909">
        <v>28</v>
      </c>
      <c r="D10909" s="1">
        <v>44630</v>
      </c>
      <c r="E10909" s="2">
        <v>0.8125</v>
      </c>
      <c r="F10909" t="s">
        <v>78</v>
      </c>
      <c r="G10909" t="s">
        <v>53</v>
      </c>
      <c r="H10909">
        <v>1</v>
      </c>
      <c r="I10909">
        <v>3</v>
      </c>
      <c r="J10909" t="s">
        <v>47</v>
      </c>
      <c r="K10909">
        <v>0</v>
      </c>
      <c r="L10909">
        <v>2</v>
      </c>
      <c r="M10909" t="s">
        <v>47</v>
      </c>
      <c r="N10909" t="s">
        <v>4453</v>
      </c>
      <c r="O10909">
        <v>9</v>
      </c>
      <c r="P10909">
        <v>15</v>
      </c>
      <c r="Q10909">
        <v>3</v>
      </c>
      <c r="R10909">
        <v>7</v>
      </c>
      <c r="S10909">
        <v>3</v>
      </c>
      <c r="T10909">
        <v>8</v>
      </c>
      <c r="U10909">
        <v>8</v>
      </c>
      <c r="V10909">
        <v>15</v>
      </c>
      <c r="W10909">
        <v>0</v>
      </c>
      <c r="X10909">
        <v>2</v>
      </c>
      <c r="Y10909">
        <v>0</v>
      </c>
      <c r="Z10909">
        <v>0</v>
      </c>
      <c r="AA10909">
        <v>11</v>
      </c>
      <c r="AB10909">
        <v>4.75</v>
      </c>
      <c r="AC10909">
        <v>1.3</v>
      </c>
      <c r="AD10909" t="str">
        <f t="shared" si="341"/>
        <v>H</v>
      </c>
      <c r="AE10909" t="str">
        <f t="shared" si="342"/>
        <v>N</v>
      </c>
      <c r="AF10909">
        <v>1.72</v>
      </c>
      <c r="AG10909">
        <v>2.1</v>
      </c>
      <c r="AH10909">
        <v>14.15</v>
      </c>
      <c r="AI10909">
        <v>5.85</v>
      </c>
      <c r="AJ10909">
        <v>1.32</v>
      </c>
      <c r="AK10909">
        <v>11.9</v>
      </c>
      <c r="AL10909">
        <v>5.59</v>
      </c>
      <c r="AM10909">
        <v>1.29</v>
      </c>
      <c r="AN10909">
        <v>1.77</v>
      </c>
      <c r="AO10909">
        <v>2.2200000000000002</v>
      </c>
      <c r="AP10909">
        <v>1.72</v>
      </c>
      <c r="AQ10909">
        <v>2.15</v>
      </c>
      <c r="AR10909">
        <v>0</v>
      </c>
      <c r="AS10909">
        <v>3</v>
      </c>
    </row>
    <row r="10910" spans="1:45" x14ac:dyDescent="0.3">
      <c r="A10910" t="s">
        <v>11198</v>
      </c>
      <c r="B10910" t="s">
        <v>10925</v>
      </c>
      <c r="C10910">
        <v>28</v>
      </c>
      <c r="D10910" s="1">
        <v>44630</v>
      </c>
      <c r="E10910" s="2">
        <v>0.8125</v>
      </c>
      <c r="F10910" t="s">
        <v>72</v>
      </c>
      <c r="G10910" t="s">
        <v>63</v>
      </c>
      <c r="H10910">
        <v>1</v>
      </c>
      <c r="I10910">
        <v>2</v>
      </c>
      <c r="J10910" t="s">
        <v>47</v>
      </c>
      <c r="K10910">
        <v>1</v>
      </c>
      <c r="L10910">
        <v>1</v>
      </c>
      <c r="M10910" t="s">
        <v>61</v>
      </c>
      <c r="N10910" t="s">
        <v>6379</v>
      </c>
      <c r="O10910">
        <v>14</v>
      </c>
      <c r="P10910">
        <v>8</v>
      </c>
      <c r="Q10910">
        <v>5</v>
      </c>
      <c r="R10910">
        <v>4</v>
      </c>
      <c r="S10910">
        <v>12</v>
      </c>
      <c r="T10910">
        <v>5</v>
      </c>
      <c r="U10910">
        <v>6</v>
      </c>
      <c r="V10910">
        <v>7</v>
      </c>
      <c r="W10910">
        <v>1</v>
      </c>
      <c r="X10910">
        <v>1</v>
      </c>
      <c r="Y10910">
        <v>0</v>
      </c>
      <c r="Z10910">
        <v>0</v>
      </c>
      <c r="AA10910">
        <v>2</v>
      </c>
      <c r="AB10910">
        <v>3.75</v>
      </c>
      <c r="AC10910">
        <v>3.5</v>
      </c>
      <c r="AD10910" t="str">
        <f t="shared" si="341"/>
        <v>A</v>
      </c>
      <c r="AE10910" t="str">
        <f t="shared" si="342"/>
        <v>Y</v>
      </c>
      <c r="AF10910">
        <v>1.8</v>
      </c>
      <c r="AG10910">
        <v>2</v>
      </c>
      <c r="AH10910">
        <v>2.0499999999999998</v>
      </c>
      <c r="AI10910">
        <v>3.82</v>
      </c>
      <c r="AJ10910">
        <v>4.05</v>
      </c>
      <c r="AK10910">
        <v>2</v>
      </c>
      <c r="AL10910">
        <v>3.7</v>
      </c>
      <c r="AM10910">
        <v>3.71</v>
      </c>
      <c r="AN10910">
        <v>1.85</v>
      </c>
      <c r="AO10910">
        <v>2.13</v>
      </c>
      <c r="AP10910">
        <v>1.79</v>
      </c>
      <c r="AQ10910">
        <v>2.04</v>
      </c>
      <c r="AR10910">
        <v>0</v>
      </c>
      <c r="AS10910">
        <v>3</v>
      </c>
    </row>
    <row r="10911" spans="1:45" x14ac:dyDescent="0.3">
      <c r="A10911" t="s">
        <v>11199</v>
      </c>
      <c r="B10911" t="s">
        <v>10925</v>
      </c>
      <c r="C10911">
        <v>28</v>
      </c>
      <c r="D10911" s="1">
        <v>44630</v>
      </c>
      <c r="E10911" s="2">
        <v>0.8125</v>
      </c>
      <c r="F10911" t="s">
        <v>4016</v>
      </c>
      <c r="G10911" t="s">
        <v>2373</v>
      </c>
      <c r="H10911">
        <v>4</v>
      </c>
      <c r="I10911">
        <v>0</v>
      </c>
      <c r="J10911" t="s">
        <v>51</v>
      </c>
      <c r="K10911">
        <v>2</v>
      </c>
      <c r="L10911">
        <v>0</v>
      </c>
      <c r="M10911" t="s">
        <v>51</v>
      </c>
      <c r="N10911" t="s">
        <v>10386</v>
      </c>
      <c r="O10911">
        <v>10</v>
      </c>
      <c r="P10911">
        <v>9</v>
      </c>
      <c r="Q10911">
        <v>5</v>
      </c>
      <c r="R10911">
        <v>0</v>
      </c>
      <c r="S10911">
        <v>5</v>
      </c>
      <c r="T10911">
        <v>2</v>
      </c>
      <c r="U10911">
        <v>11</v>
      </c>
      <c r="V10911">
        <v>10</v>
      </c>
      <c r="W10911">
        <v>2</v>
      </c>
      <c r="X10911">
        <v>2</v>
      </c>
      <c r="Y10911">
        <v>0</v>
      </c>
      <c r="Z10911">
        <v>0</v>
      </c>
      <c r="AA10911">
        <v>1.75</v>
      </c>
      <c r="AB10911">
        <v>3.6</v>
      </c>
      <c r="AC10911">
        <v>4.5</v>
      </c>
      <c r="AD10911" t="str">
        <f t="shared" ref="AD10911:AD10974" si="343">IF(IF(AC10911&gt;AA10911,G10911,F10911)=F10911,"H","A")</f>
        <v>A</v>
      </c>
      <c r="AE10911" t="str">
        <f t="shared" si="342"/>
        <v>N</v>
      </c>
      <c r="AF10911">
        <v>2.2999999999999998</v>
      </c>
      <c r="AG10911">
        <v>1.61</v>
      </c>
      <c r="AH10911">
        <v>1.88</v>
      </c>
      <c r="AI10911">
        <v>3.62</v>
      </c>
      <c r="AJ10911">
        <v>5.0999999999999996</v>
      </c>
      <c r="AK10911">
        <v>1.82</v>
      </c>
      <c r="AL10911">
        <v>3.5</v>
      </c>
      <c r="AM10911">
        <v>4.84</v>
      </c>
      <c r="AN10911">
        <v>2.4300000000000002</v>
      </c>
      <c r="AO10911">
        <v>1.71</v>
      </c>
      <c r="AP10911">
        <v>2.33</v>
      </c>
      <c r="AQ10911">
        <v>1.62</v>
      </c>
      <c r="AR10911">
        <v>3</v>
      </c>
      <c r="AS10911">
        <v>0</v>
      </c>
    </row>
    <row r="10912" spans="1:45" x14ac:dyDescent="0.3">
      <c r="A10912" t="s">
        <v>11200</v>
      </c>
      <c r="B10912" t="s">
        <v>10925</v>
      </c>
      <c r="C10912">
        <v>28</v>
      </c>
      <c r="D10912" s="1">
        <v>44630</v>
      </c>
      <c r="E10912" s="2">
        <v>0.82291666666666663</v>
      </c>
      <c r="F10912" t="s">
        <v>60</v>
      </c>
      <c r="G10912" t="s">
        <v>49</v>
      </c>
      <c r="H10912">
        <v>0</v>
      </c>
      <c r="I10912">
        <v>3</v>
      </c>
      <c r="J10912" t="s">
        <v>47</v>
      </c>
      <c r="K10912">
        <v>0</v>
      </c>
      <c r="L10912">
        <v>1</v>
      </c>
      <c r="M10912" t="s">
        <v>47</v>
      </c>
      <c r="N10912" t="s">
        <v>8631</v>
      </c>
      <c r="O10912">
        <v>4</v>
      </c>
      <c r="P10912">
        <v>15</v>
      </c>
      <c r="Q10912">
        <v>1</v>
      </c>
      <c r="R10912">
        <v>9</v>
      </c>
      <c r="S10912">
        <v>3</v>
      </c>
      <c r="T10912">
        <v>5</v>
      </c>
      <c r="U10912">
        <v>17</v>
      </c>
      <c r="V10912">
        <v>11</v>
      </c>
      <c r="W10912">
        <v>5</v>
      </c>
      <c r="X10912">
        <v>3</v>
      </c>
      <c r="Y10912">
        <v>0</v>
      </c>
      <c r="Z10912">
        <v>0</v>
      </c>
      <c r="AA10912">
        <v>2.7</v>
      </c>
      <c r="AB10912">
        <v>3.5</v>
      </c>
      <c r="AC10912">
        <v>2.5</v>
      </c>
      <c r="AD10912" t="str">
        <f t="shared" si="343"/>
        <v>H</v>
      </c>
      <c r="AE10912" t="str">
        <f t="shared" si="342"/>
        <v>N</v>
      </c>
      <c r="AF10912">
        <v>1.72</v>
      </c>
      <c r="AG10912">
        <v>2.1</v>
      </c>
      <c r="AH10912">
        <v>2.86</v>
      </c>
      <c r="AI10912">
        <v>3.7</v>
      </c>
      <c r="AJ10912">
        <v>2.64</v>
      </c>
      <c r="AK10912">
        <v>2.72</v>
      </c>
      <c r="AL10912">
        <v>3.59</v>
      </c>
      <c r="AM10912">
        <v>2.54</v>
      </c>
      <c r="AN10912">
        <v>1.75</v>
      </c>
      <c r="AO10912">
        <v>2.27</v>
      </c>
      <c r="AP10912">
        <v>1.69</v>
      </c>
      <c r="AQ10912">
        <v>2.19</v>
      </c>
      <c r="AR10912">
        <v>0</v>
      </c>
      <c r="AS10912">
        <v>3</v>
      </c>
    </row>
    <row r="10913" spans="1:45" x14ac:dyDescent="0.3">
      <c r="A10913" t="s">
        <v>11201</v>
      </c>
      <c r="B10913" t="s">
        <v>10925</v>
      </c>
      <c r="C10913">
        <v>29</v>
      </c>
      <c r="D10913" s="1">
        <v>44632</v>
      </c>
      <c r="E10913" s="2">
        <v>0.52083333333333337</v>
      </c>
      <c r="F10913" t="s">
        <v>9392</v>
      </c>
      <c r="G10913" t="s">
        <v>56</v>
      </c>
      <c r="H10913">
        <v>0</v>
      </c>
      <c r="I10913">
        <v>2</v>
      </c>
      <c r="J10913" t="s">
        <v>47</v>
      </c>
      <c r="K10913">
        <v>0</v>
      </c>
      <c r="L10913">
        <v>1</v>
      </c>
      <c r="M10913" t="s">
        <v>47</v>
      </c>
      <c r="N10913" t="s">
        <v>3639</v>
      </c>
      <c r="O10913">
        <v>8</v>
      </c>
      <c r="P10913">
        <v>18</v>
      </c>
      <c r="Q10913">
        <v>3</v>
      </c>
      <c r="R10913">
        <v>9</v>
      </c>
      <c r="S10913">
        <v>7</v>
      </c>
      <c r="T10913">
        <v>6</v>
      </c>
      <c r="U10913">
        <v>12</v>
      </c>
      <c r="V10913">
        <v>15</v>
      </c>
      <c r="W10913">
        <v>3</v>
      </c>
      <c r="X10913">
        <v>1</v>
      </c>
      <c r="Y10913">
        <v>0</v>
      </c>
      <c r="Z10913">
        <v>0</v>
      </c>
      <c r="AA10913">
        <v>6</v>
      </c>
      <c r="AB10913">
        <v>4.33</v>
      </c>
      <c r="AC10913">
        <v>1.5</v>
      </c>
      <c r="AD10913" t="str">
        <f t="shared" si="343"/>
        <v>H</v>
      </c>
      <c r="AE10913" t="str">
        <f t="shared" si="342"/>
        <v>N</v>
      </c>
      <c r="AF10913">
        <v>1.72</v>
      </c>
      <c r="AG10913">
        <v>2.1</v>
      </c>
      <c r="AH10913">
        <v>6.65</v>
      </c>
      <c r="AI10913">
        <v>4.7300000000000004</v>
      </c>
      <c r="AJ10913">
        <v>1.58</v>
      </c>
      <c r="AK10913">
        <v>6.2</v>
      </c>
      <c r="AL10913">
        <v>4.47</v>
      </c>
      <c r="AM10913">
        <v>1.53</v>
      </c>
      <c r="AN10913">
        <v>1.76</v>
      </c>
      <c r="AO10913">
        <v>2.33</v>
      </c>
      <c r="AP10913">
        <v>1.69</v>
      </c>
      <c r="AQ10913">
        <v>2.21</v>
      </c>
      <c r="AR10913">
        <v>0</v>
      </c>
      <c r="AS10913">
        <v>3</v>
      </c>
    </row>
    <row r="10914" spans="1:45" x14ac:dyDescent="0.3">
      <c r="A10914" t="s">
        <v>11202</v>
      </c>
      <c r="B10914" t="s">
        <v>10925</v>
      </c>
      <c r="C10914">
        <v>29</v>
      </c>
      <c r="D10914" s="1">
        <v>44632</v>
      </c>
      <c r="E10914" s="2">
        <v>0.625</v>
      </c>
      <c r="F10914" t="s">
        <v>10926</v>
      </c>
      <c r="G10914" t="s">
        <v>6329</v>
      </c>
      <c r="H10914">
        <v>2</v>
      </c>
      <c r="I10914">
        <v>0</v>
      </c>
      <c r="J10914" t="s">
        <v>51</v>
      </c>
      <c r="K10914">
        <v>0</v>
      </c>
      <c r="L10914">
        <v>0</v>
      </c>
      <c r="M10914" t="s">
        <v>61</v>
      </c>
      <c r="N10914" t="s">
        <v>8267</v>
      </c>
      <c r="O10914">
        <v>13</v>
      </c>
      <c r="P10914">
        <v>7</v>
      </c>
      <c r="Q10914">
        <v>4</v>
      </c>
      <c r="R10914">
        <v>1</v>
      </c>
      <c r="S10914">
        <v>2</v>
      </c>
      <c r="T10914">
        <v>9</v>
      </c>
      <c r="U10914">
        <v>6</v>
      </c>
      <c r="V10914">
        <v>10</v>
      </c>
      <c r="W10914">
        <v>1</v>
      </c>
      <c r="X10914">
        <v>1</v>
      </c>
      <c r="Y10914">
        <v>0</v>
      </c>
      <c r="Z10914">
        <v>1</v>
      </c>
      <c r="AA10914">
        <v>2.15</v>
      </c>
      <c r="AB10914">
        <v>3.2</v>
      </c>
      <c r="AC10914">
        <v>3.6</v>
      </c>
      <c r="AD10914" t="str">
        <f t="shared" si="343"/>
        <v>A</v>
      </c>
      <c r="AE10914" t="str">
        <f t="shared" si="342"/>
        <v>N</v>
      </c>
      <c r="AF10914">
        <v>2.2999999999999998</v>
      </c>
      <c r="AG10914">
        <v>1.61</v>
      </c>
      <c r="AH10914">
        <v>2.2999999999999998</v>
      </c>
      <c r="AI10914">
        <v>3.4</v>
      </c>
      <c r="AJ10914">
        <v>3.8</v>
      </c>
      <c r="AK10914">
        <v>2.2000000000000002</v>
      </c>
      <c r="AL10914">
        <v>3.23</v>
      </c>
      <c r="AM10914">
        <v>3.65</v>
      </c>
      <c r="AN10914">
        <v>2.4900000000000002</v>
      </c>
      <c r="AO10914">
        <v>1.65</v>
      </c>
      <c r="AP10914">
        <v>2.37</v>
      </c>
      <c r="AQ10914">
        <v>1.6</v>
      </c>
      <c r="AR10914">
        <v>3</v>
      </c>
      <c r="AS10914">
        <v>0</v>
      </c>
    </row>
    <row r="10915" spans="1:45" x14ac:dyDescent="0.3">
      <c r="A10915" t="s">
        <v>11203</v>
      </c>
      <c r="B10915" t="s">
        <v>10925</v>
      </c>
      <c r="C10915">
        <v>29</v>
      </c>
      <c r="D10915" s="1">
        <v>44632</v>
      </c>
      <c r="E10915" s="2">
        <v>0.72916666666666663</v>
      </c>
      <c r="F10915" t="s">
        <v>79</v>
      </c>
      <c r="G10915" t="s">
        <v>64</v>
      </c>
      <c r="H10915">
        <v>3</v>
      </c>
      <c r="I10915">
        <v>2</v>
      </c>
      <c r="J10915" t="s">
        <v>51</v>
      </c>
      <c r="K10915">
        <v>2</v>
      </c>
      <c r="L10915">
        <v>1</v>
      </c>
      <c r="M10915" t="s">
        <v>51</v>
      </c>
      <c r="N10915" t="s">
        <v>6912</v>
      </c>
      <c r="O10915">
        <v>10</v>
      </c>
      <c r="P10915">
        <v>10</v>
      </c>
      <c r="Q10915">
        <v>6</v>
      </c>
      <c r="R10915">
        <v>3</v>
      </c>
      <c r="S10915">
        <v>4</v>
      </c>
      <c r="T10915">
        <v>5</v>
      </c>
      <c r="U10915">
        <v>8</v>
      </c>
      <c r="V10915">
        <v>7</v>
      </c>
      <c r="W10915">
        <v>2</v>
      </c>
      <c r="X10915">
        <v>1</v>
      </c>
      <c r="Y10915">
        <v>0</v>
      </c>
      <c r="Z10915">
        <v>0</v>
      </c>
      <c r="AA10915">
        <v>2.2000000000000002</v>
      </c>
      <c r="AB10915">
        <v>3.4</v>
      </c>
      <c r="AC10915">
        <v>3.25</v>
      </c>
      <c r="AD10915" t="str">
        <f t="shared" si="343"/>
        <v>A</v>
      </c>
      <c r="AE10915" t="str">
        <f t="shared" si="342"/>
        <v>N</v>
      </c>
      <c r="AF10915">
        <v>1.72</v>
      </c>
      <c r="AG10915">
        <v>2.1</v>
      </c>
      <c r="AH10915">
        <v>2.2400000000000002</v>
      </c>
      <c r="AI10915">
        <v>3.68</v>
      </c>
      <c r="AJ10915">
        <v>3.52</v>
      </c>
      <c r="AK10915">
        <v>2.1800000000000002</v>
      </c>
      <c r="AL10915">
        <v>3.56</v>
      </c>
      <c r="AM10915">
        <v>3.33</v>
      </c>
      <c r="AN10915">
        <v>1.79</v>
      </c>
      <c r="AO10915">
        <v>2.25</v>
      </c>
      <c r="AP10915">
        <v>1.74</v>
      </c>
      <c r="AQ10915">
        <v>2.13</v>
      </c>
      <c r="AR10915">
        <v>3</v>
      </c>
      <c r="AS10915">
        <v>0</v>
      </c>
    </row>
    <row r="10916" spans="1:45" x14ac:dyDescent="0.3">
      <c r="A10916" t="s">
        <v>11204</v>
      </c>
      <c r="B10916" t="s">
        <v>10925</v>
      </c>
      <c r="C10916">
        <v>29</v>
      </c>
      <c r="D10916" s="1">
        <v>44633</v>
      </c>
      <c r="E10916" s="2">
        <v>0.58333333333333337</v>
      </c>
      <c r="F10916" t="s">
        <v>53</v>
      </c>
      <c r="G10916" t="s">
        <v>63</v>
      </c>
      <c r="H10916">
        <v>1</v>
      </c>
      <c r="I10916">
        <v>0</v>
      </c>
      <c r="J10916" t="s">
        <v>51</v>
      </c>
      <c r="K10916">
        <v>0</v>
      </c>
      <c r="L10916">
        <v>0</v>
      </c>
      <c r="M10916" t="s">
        <v>61</v>
      </c>
      <c r="N10916" t="s">
        <v>9741</v>
      </c>
      <c r="O10916">
        <v>8</v>
      </c>
      <c r="P10916">
        <v>7</v>
      </c>
      <c r="Q10916">
        <v>3</v>
      </c>
      <c r="R10916">
        <v>2</v>
      </c>
      <c r="S10916">
        <v>7</v>
      </c>
      <c r="T10916">
        <v>2</v>
      </c>
      <c r="U10916">
        <v>17</v>
      </c>
      <c r="V10916">
        <v>16</v>
      </c>
      <c r="W10916">
        <v>4</v>
      </c>
      <c r="X10916">
        <v>3</v>
      </c>
      <c r="Y10916">
        <v>0</v>
      </c>
      <c r="Z10916">
        <v>0</v>
      </c>
      <c r="AA10916">
        <v>1.3</v>
      </c>
      <c r="AB10916">
        <v>5.25</v>
      </c>
      <c r="AC10916">
        <v>11</v>
      </c>
      <c r="AD10916" t="str">
        <f t="shared" si="343"/>
        <v>A</v>
      </c>
      <c r="AE10916" t="str">
        <f t="shared" si="342"/>
        <v>N</v>
      </c>
      <c r="AF10916">
        <v>1.72</v>
      </c>
      <c r="AG10916">
        <v>2.1</v>
      </c>
      <c r="AH10916">
        <v>1.36</v>
      </c>
      <c r="AI10916">
        <v>5.65</v>
      </c>
      <c r="AJ10916">
        <v>11.2</v>
      </c>
      <c r="AK10916">
        <v>1.33</v>
      </c>
      <c r="AL10916">
        <v>5.3</v>
      </c>
      <c r="AM10916">
        <v>10.16</v>
      </c>
      <c r="AN10916">
        <v>1.77</v>
      </c>
      <c r="AO10916">
        <v>2.34</v>
      </c>
      <c r="AP10916">
        <v>1.71</v>
      </c>
      <c r="AQ10916">
        <v>2.16</v>
      </c>
      <c r="AR10916">
        <v>3</v>
      </c>
      <c r="AS10916">
        <v>0</v>
      </c>
    </row>
    <row r="10917" spans="1:45" x14ac:dyDescent="0.3">
      <c r="A10917" t="s">
        <v>11205</v>
      </c>
      <c r="B10917" t="s">
        <v>10925</v>
      </c>
      <c r="C10917">
        <v>29</v>
      </c>
      <c r="D10917" s="1">
        <v>44633</v>
      </c>
      <c r="E10917" s="2">
        <v>0.58333333333333337</v>
      </c>
      <c r="F10917" t="s">
        <v>73</v>
      </c>
      <c r="G10917" t="s">
        <v>4016</v>
      </c>
      <c r="H10917">
        <v>0</v>
      </c>
      <c r="I10917">
        <v>1</v>
      </c>
      <c r="J10917" t="s">
        <v>47</v>
      </c>
      <c r="K10917">
        <v>0</v>
      </c>
      <c r="L10917">
        <v>0</v>
      </c>
      <c r="M10917" t="s">
        <v>61</v>
      </c>
      <c r="N10917" t="s">
        <v>6721</v>
      </c>
      <c r="O10917">
        <v>8</v>
      </c>
      <c r="P10917">
        <v>14</v>
      </c>
      <c r="Q10917">
        <v>2</v>
      </c>
      <c r="R10917">
        <v>3</v>
      </c>
      <c r="S10917">
        <v>5</v>
      </c>
      <c r="T10917">
        <v>2</v>
      </c>
      <c r="U10917">
        <v>13</v>
      </c>
      <c r="V10917">
        <v>11</v>
      </c>
      <c r="W10917">
        <v>2</v>
      </c>
      <c r="X10917">
        <v>1</v>
      </c>
      <c r="Y10917">
        <v>1</v>
      </c>
      <c r="Z10917">
        <v>0</v>
      </c>
      <c r="AA10917">
        <v>2.2999999999999998</v>
      </c>
      <c r="AB10917">
        <v>3.2</v>
      </c>
      <c r="AC10917">
        <v>3.3</v>
      </c>
      <c r="AD10917" t="str">
        <f t="shared" si="343"/>
        <v>A</v>
      </c>
      <c r="AE10917" t="str">
        <f t="shared" si="342"/>
        <v>Y</v>
      </c>
      <c r="AF10917">
        <v>2.2999999999999998</v>
      </c>
      <c r="AG10917">
        <v>1.61</v>
      </c>
      <c r="AH10917">
        <v>2.38</v>
      </c>
      <c r="AI10917">
        <v>3.38</v>
      </c>
      <c r="AJ10917">
        <v>3.5</v>
      </c>
      <c r="AK10917">
        <v>2.31</v>
      </c>
      <c r="AL10917">
        <v>3.24</v>
      </c>
      <c r="AM10917">
        <v>3.35</v>
      </c>
      <c r="AN10917">
        <v>2.4</v>
      </c>
      <c r="AO10917">
        <v>1.69</v>
      </c>
      <c r="AP10917">
        <v>2.2999999999999998</v>
      </c>
      <c r="AQ10917">
        <v>1.63</v>
      </c>
      <c r="AR10917">
        <v>0</v>
      </c>
      <c r="AS10917">
        <v>3</v>
      </c>
    </row>
    <row r="10918" spans="1:45" x14ac:dyDescent="0.3">
      <c r="A10918" t="s">
        <v>11206</v>
      </c>
      <c r="B10918" t="s">
        <v>10925</v>
      </c>
      <c r="C10918">
        <v>29</v>
      </c>
      <c r="D10918" s="1">
        <v>44633</v>
      </c>
      <c r="E10918" s="2">
        <v>0.58333333333333337</v>
      </c>
      <c r="F10918" t="s">
        <v>60</v>
      </c>
      <c r="G10918" t="s">
        <v>78</v>
      </c>
      <c r="H10918">
        <v>2</v>
      </c>
      <c r="I10918">
        <v>1</v>
      </c>
      <c r="J10918" t="s">
        <v>51</v>
      </c>
      <c r="K10918">
        <v>1</v>
      </c>
      <c r="L10918">
        <v>0</v>
      </c>
      <c r="M10918" t="s">
        <v>51</v>
      </c>
      <c r="N10918" t="s">
        <v>5950</v>
      </c>
      <c r="O10918">
        <v>13</v>
      </c>
      <c r="P10918">
        <v>12</v>
      </c>
      <c r="Q10918">
        <v>7</v>
      </c>
      <c r="R10918">
        <v>4</v>
      </c>
      <c r="S10918">
        <v>6</v>
      </c>
      <c r="T10918">
        <v>2</v>
      </c>
      <c r="U10918">
        <v>18</v>
      </c>
      <c r="V10918">
        <v>8</v>
      </c>
      <c r="W10918">
        <v>3</v>
      </c>
      <c r="X10918">
        <v>1</v>
      </c>
      <c r="Y10918">
        <v>0</v>
      </c>
      <c r="Z10918">
        <v>0</v>
      </c>
      <c r="AA10918">
        <v>1.55</v>
      </c>
      <c r="AB10918">
        <v>4.2</v>
      </c>
      <c r="AC10918">
        <v>5.75</v>
      </c>
      <c r="AD10918" t="str">
        <f t="shared" si="343"/>
        <v>A</v>
      </c>
      <c r="AE10918" t="str">
        <f t="shared" si="342"/>
        <v>N</v>
      </c>
      <c r="AF10918">
        <v>1.66</v>
      </c>
      <c r="AG10918">
        <v>2.2000000000000002</v>
      </c>
      <c r="AH10918">
        <v>1.67</v>
      </c>
      <c r="AI10918">
        <v>4.5</v>
      </c>
      <c r="AJ10918">
        <v>6</v>
      </c>
      <c r="AK10918">
        <v>1.6</v>
      </c>
      <c r="AL10918">
        <v>4.3099999999999996</v>
      </c>
      <c r="AM10918">
        <v>5.51</v>
      </c>
      <c r="AN10918">
        <v>1.74</v>
      </c>
      <c r="AO10918">
        <v>2.3199999999999998</v>
      </c>
      <c r="AP10918">
        <v>1.67</v>
      </c>
      <c r="AQ10918">
        <v>2.23</v>
      </c>
      <c r="AR10918">
        <v>3</v>
      </c>
      <c r="AS10918">
        <v>0</v>
      </c>
    </row>
    <row r="10919" spans="1:45" x14ac:dyDescent="0.3">
      <c r="A10919" t="s">
        <v>11207</v>
      </c>
      <c r="B10919" t="s">
        <v>10925</v>
      </c>
      <c r="C10919">
        <v>29</v>
      </c>
      <c r="D10919" s="1">
        <v>44633</v>
      </c>
      <c r="E10919" s="2">
        <v>0.58333333333333337</v>
      </c>
      <c r="F10919" t="s">
        <v>72</v>
      </c>
      <c r="G10919" t="s">
        <v>2373</v>
      </c>
      <c r="H10919">
        <v>1</v>
      </c>
      <c r="I10919">
        <v>2</v>
      </c>
      <c r="J10919" t="s">
        <v>47</v>
      </c>
      <c r="K10919">
        <v>1</v>
      </c>
      <c r="L10919">
        <v>2</v>
      </c>
      <c r="M10919" t="s">
        <v>47</v>
      </c>
      <c r="N10919" t="s">
        <v>8363</v>
      </c>
      <c r="O10919">
        <v>13</v>
      </c>
      <c r="P10919">
        <v>9</v>
      </c>
      <c r="Q10919">
        <v>7</v>
      </c>
      <c r="R10919">
        <v>5</v>
      </c>
      <c r="S10919">
        <v>11</v>
      </c>
      <c r="T10919">
        <v>3</v>
      </c>
      <c r="U10919">
        <v>8</v>
      </c>
      <c r="V10919">
        <v>12</v>
      </c>
      <c r="W10919">
        <v>3</v>
      </c>
      <c r="X10919">
        <v>2</v>
      </c>
      <c r="Y10919">
        <v>0</v>
      </c>
      <c r="Z10919">
        <v>0</v>
      </c>
      <c r="AA10919">
        <v>1.6</v>
      </c>
      <c r="AB10919">
        <v>4.2</v>
      </c>
      <c r="AC10919">
        <v>5.25</v>
      </c>
      <c r="AD10919" t="str">
        <f t="shared" si="343"/>
        <v>A</v>
      </c>
      <c r="AE10919" t="str">
        <f t="shared" si="342"/>
        <v>Y</v>
      </c>
      <c r="AF10919">
        <v>1.8</v>
      </c>
      <c r="AG10919">
        <v>2</v>
      </c>
      <c r="AH10919">
        <v>1.66</v>
      </c>
      <c r="AI10919">
        <v>4.33</v>
      </c>
      <c r="AJ10919">
        <v>6</v>
      </c>
      <c r="AK10919">
        <v>1.61</v>
      </c>
      <c r="AL10919">
        <v>4.17</v>
      </c>
      <c r="AM10919">
        <v>5.59</v>
      </c>
      <c r="AN10919">
        <v>1.88</v>
      </c>
      <c r="AO10919">
        <v>2.11</v>
      </c>
      <c r="AP10919">
        <v>1.81</v>
      </c>
      <c r="AQ10919">
        <v>2.02</v>
      </c>
      <c r="AR10919">
        <v>0</v>
      </c>
      <c r="AS10919">
        <v>3</v>
      </c>
    </row>
    <row r="10920" spans="1:45" x14ac:dyDescent="0.3">
      <c r="A10920" t="s">
        <v>11208</v>
      </c>
      <c r="B10920" t="s">
        <v>10925</v>
      </c>
      <c r="C10920">
        <v>29</v>
      </c>
      <c r="D10920" s="1">
        <v>44633</v>
      </c>
      <c r="E10920" s="2">
        <v>0.58333333333333337</v>
      </c>
      <c r="F10920" t="s">
        <v>75</v>
      </c>
      <c r="G10920" t="s">
        <v>49</v>
      </c>
      <c r="H10920">
        <v>2</v>
      </c>
      <c r="I10920">
        <v>1</v>
      </c>
      <c r="J10920" t="s">
        <v>51</v>
      </c>
      <c r="K10920">
        <v>0</v>
      </c>
      <c r="L10920">
        <v>0</v>
      </c>
      <c r="M10920" t="s">
        <v>61</v>
      </c>
      <c r="N10920" t="s">
        <v>10982</v>
      </c>
      <c r="O10920">
        <v>11</v>
      </c>
      <c r="P10920">
        <v>13</v>
      </c>
      <c r="Q10920">
        <v>4</v>
      </c>
      <c r="R10920">
        <v>7</v>
      </c>
      <c r="S10920">
        <v>5</v>
      </c>
      <c r="T10920">
        <v>7</v>
      </c>
      <c r="U10920">
        <v>9</v>
      </c>
      <c r="V10920">
        <v>3</v>
      </c>
      <c r="W10920">
        <v>1</v>
      </c>
      <c r="X10920">
        <v>0</v>
      </c>
      <c r="Y10920">
        <v>0</v>
      </c>
      <c r="Z10920">
        <v>0</v>
      </c>
      <c r="AA10920">
        <v>2.25</v>
      </c>
      <c r="AB10920">
        <v>3.3</v>
      </c>
      <c r="AC10920">
        <v>3.3</v>
      </c>
      <c r="AD10920" t="str">
        <f t="shared" si="343"/>
        <v>A</v>
      </c>
      <c r="AE10920" t="str">
        <f t="shared" si="342"/>
        <v>N</v>
      </c>
      <c r="AF10920">
        <v>2.0099999999999998</v>
      </c>
      <c r="AG10920">
        <v>1.89</v>
      </c>
      <c r="AH10920">
        <v>2.4500000000000002</v>
      </c>
      <c r="AI10920">
        <v>3.45</v>
      </c>
      <c r="AJ10920">
        <v>3.55</v>
      </c>
      <c r="AK10920">
        <v>2.33</v>
      </c>
      <c r="AL10920">
        <v>3.31</v>
      </c>
      <c r="AM10920">
        <v>3.24</v>
      </c>
      <c r="AN10920">
        <v>2.04</v>
      </c>
      <c r="AO10920">
        <v>1.96</v>
      </c>
      <c r="AP10920">
        <v>1.95</v>
      </c>
      <c r="AQ10920">
        <v>1.87</v>
      </c>
      <c r="AR10920">
        <v>3</v>
      </c>
      <c r="AS10920">
        <v>0</v>
      </c>
    </row>
    <row r="10921" spans="1:45" x14ac:dyDescent="0.3">
      <c r="A10921" t="s">
        <v>11209</v>
      </c>
      <c r="B10921" t="s">
        <v>10925</v>
      </c>
      <c r="C10921">
        <v>29</v>
      </c>
      <c r="D10921" s="1">
        <v>44633</v>
      </c>
      <c r="E10921" s="2">
        <v>0.6875</v>
      </c>
      <c r="F10921" t="s">
        <v>45</v>
      </c>
      <c r="G10921" t="s">
        <v>463</v>
      </c>
      <c r="H10921">
        <v>2</v>
      </c>
      <c r="I10921">
        <v>0</v>
      </c>
      <c r="J10921" t="s">
        <v>51</v>
      </c>
      <c r="K10921">
        <v>1</v>
      </c>
      <c r="L10921">
        <v>0</v>
      </c>
      <c r="M10921" t="s">
        <v>51</v>
      </c>
      <c r="N10921" t="s">
        <v>6558</v>
      </c>
      <c r="O10921">
        <v>21</v>
      </c>
      <c r="P10921">
        <v>6</v>
      </c>
      <c r="Q10921">
        <v>8</v>
      </c>
      <c r="R10921">
        <v>3</v>
      </c>
      <c r="S10921">
        <v>2</v>
      </c>
      <c r="T10921">
        <v>6</v>
      </c>
      <c r="U10921">
        <v>8</v>
      </c>
      <c r="V10921">
        <v>10</v>
      </c>
      <c r="W10921">
        <v>0</v>
      </c>
      <c r="X10921">
        <v>3</v>
      </c>
      <c r="Y10921">
        <v>0</v>
      </c>
      <c r="Z10921">
        <v>0</v>
      </c>
      <c r="AA10921">
        <v>1.5</v>
      </c>
      <c r="AB10921">
        <v>4.5</v>
      </c>
      <c r="AC10921">
        <v>6</v>
      </c>
      <c r="AD10921" t="str">
        <f t="shared" si="343"/>
        <v>A</v>
      </c>
      <c r="AE10921" t="str">
        <f t="shared" si="342"/>
        <v>N</v>
      </c>
      <c r="AF10921">
        <v>1.61</v>
      </c>
      <c r="AG10921">
        <v>2.2999999999999998</v>
      </c>
      <c r="AH10921">
        <v>1.58</v>
      </c>
      <c r="AI10921">
        <v>4.74</v>
      </c>
      <c r="AJ10921">
        <v>6.5</v>
      </c>
      <c r="AK10921">
        <v>1.53</v>
      </c>
      <c r="AL10921">
        <v>4.55</v>
      </c>
      <c r="AM10921">
        <v>6</v>
      </c>
      <c r="AN10921">
        <v>1.67</v>
      </c>
      <c r="AO10921">
        <v>2.4</v>
      </c>
      <c r="AP10921">
        <v>1.63</v>
      </c>
      <c r="AQ10921">
        <v>2.31</v>
      </c>
      <c r="AR10921">
        <v>3</v>
      </c>
      <c r="AS10921">
        <v>0</v>
      </c>
    </row>
    <row r="10922" spans="1:45" x14ac:dyDescent="0.3">
      <c r="A10922" t="s">
        <v>11210</v>
      </c>
      <c r="B10922" t="s">
        <v>10925</v>
      </c>
      <c r="C10922">
        <v>29</v>
      </c>
      <c r="D10922" s="1">
        <v>44634</v>
      </c>
      <c r="E10922" s="2">
        <v>0.83333333333333337</v>
      </c>
      <c r="F10922" t="s">
        <v>454</v>
      </c>
      <c r="G10922" t="s">
        <v>59</v>
      </c>
      <c r="H10922">
        <v>0</v>
      </c>
      <c r="I10922">
        <v>0</v>
      </c>
      <c r="J10922" t="s">
        <v>61</v>
      </c>
      <c r="K10922">
        <v>0</v>
      </c>
      <c r="L10922">
        <v>0</v>
      </c>
      <c r="M10922" t="s">
        <v>61</v>
      </c>
      <c r="N10922" t="s">
        <v>4453</v>
      </c>
      <c r="O10922">
        <v>7</v>
      </c>
      <c r="P10922">
        <v>18</v>
      </c>
      <c r="Q10922">
        <v>1</v>
      </c>
      <c r="R10922">
        <v>4</v>
      </c>
      <c r="S10922">
        <v>2</v>
      </c>
      <c r="T10922">
        <v>6</v>
      </c>
      <c r="U10922">
        <v>6</v>
      </c>
      <c r="V10922">
        <v>11</v>
      </c>
      <c r="W10922">
        <v>3</v>
      </c>
      <c r="X10922">
        <v>1</v>
      </c>
      <c r="Y10922">
        <v>0</v>
      </c>
      <c r="Z10922">
        <v>0</v>
      </c>
      <c r="AA10922">
        <v>10</v>
      </c>
      <c r="AB10922">
        <v>5</v>
      </c>
      <c r="AC10922">
        <v>1.33</v>
      </c>
      <c r="AD10922" t="str">
        <f t="shared" si="343"/>
        <v>H</v>
      </c>
      <c r="AE10922" t="str">
        <f t="shared" si="342"/>
        <v>N</v>
      </c>
      <c r="AF10922">
        <v>1.72</v>
      </c>
      <c r="AG10922">
        <v>2.1</v>
      </c>
      <c r="AH10922">
        <v>11.25</v>
      </c>
      <c r="AI10922">
        <v>5.8</v>
      </c>
      <c r="AJ10922">
        <v>1.36</v>
      </c>
      <c r="AK10922">
        <v>9.82</v>
      </c>
      <c r="AL10922">
        <v>5.5</v>
      </c>
      <c r="AM10922">
        <v>1.32</v>
      </c>
      <c r="AN10922">
        <v>1.77</v>
      </c>
      <c r="AO10922">
        <v>2.34</v>
      </c>
      <c r="AP10922">
        <v>1.68</v>
      </c>
      <c r="AQ10922">
        <v>2.2200000000000002</v>
      </c>
      <c r="AR10922">
        <v>1</v>
      </c>
      <c r="AS10922">
        <v>1</v>
      </c>
    </row>
    <row r="10923" spans="1:45" x14ac:dyDescent="0.3">
      <c r="A10923" t="s">
        <v>11211</v>
      </c>
      <c r="B10923" t="s">
        <v>10925</v>
      </c>
      <c r="C10923">
        <v>29</v>
      </c>
      <c r="D10923" s="1">
        <v>44636</v>
      </c>
      <c r="E10923" s="2">
        <v>0.8125</v>
      </c>
      <c r="F10923" t="s">
        <v>9392</v>
      </c>
      <c r="G10923" t="s">
        <v>64</v>
      </c>
      <c r="H10923">
        <v>0</v>
      </c>
      <c r="I10923">
        <v>2</v>
      </c>
      <c r="J10923" t="s">
        <v>47</v>
      </c>
      <c r="K10923">
        <v>0</v>
      </c>
      <c r="L10923">
        <v>1</v>
      </c>
      <c r="M10923" t="s">
        <v>47</v>
      </c>
      <c r="N10923" t="s">
        <v>10333</v>
      </c>
      <c r="O10923">
        <v>15</v>
      </c>
      <c r="P10923">
        <v>17</v>
      </c>
      <c r="Q10923">
        <v>0</v>
      </c>
      <c r="R10923">
        <v>7</v>
      </c>
      <c r="S10923">
        <v>6</v>
      </c>
      <c r="T10923">
        <v>3</v>
      </c>
      <c r="U10923">
        <v>11</v>
      </c>
      <c r="V10923">
        <v>9</v>
      </c>
      <c r="W10923">
        <v>2</v>
      </c>
      <c r="X10923">
        <v>2</v>
      </c>
      <c r="Y10923">
        <v>0</v>
      </c>
      <c r="Z10923">
        <v>0</v>
      </c>
      <c r="AA10923">
        <v>3.3</v>
      </c>
      <c r="AB10923">
        <v>3.3</v>
      </c>
      <c r="AC10923">
        <v>2.25</v>
      </c>
      <c r="AD10923" t="str">
        <f t="shared" si="343"/>
        <v>H</v>
      </c>
      <c r="AE10923" t="str">
        <f t="shared" si="342"/>
        <v>N</v>
      </c>
      <c r="AF10923">
        <v>2</v>
      </c>
      <c r="AG10923">
        <v>1.8</v>
      </c>
      <c r="AH10923">
        <v>3.38</v>
      </c>
      <c r="AI10923">
        <v>3.48</v>
      </c>
      <c r="AJ10923">
        <v>2.38</v>
      </c>
      <c r="AK10923">
        <v>3.28</v>
      </c>
      <c r="AL10923">
        <v>3.34</v>
      </c>
      <c r="AM10923">
        <v>2.2999999999999998</v>
      </c>
      <c r="AN10923">
        <v>2.1800000000000002</v>
      </c>
      <c r="AO10923">
        <v>1.81</v>
      </c>
      <c r="AP10923">
        <v>2.09</v>
      </c>
      <c r="AQ10923">
        <v>1.76</v>
      </c>
      <c r="AR10923">
        <v>0</v>
      </c>
      <c r="AS10923">
        <v>3</v>
      </c>
    </row>
    <row r="10924" spans="1:45" x14ac:dyDescent="0.3">
      <c r="A10924" t="s">
        <v>11212</v>
      </c>
      <c r="B10924" t="s">
        <v>10925</v>
      </c>
      <c r="C10924">
        <v>29</v>
      </c>
      <c r="D10924" s="1">
        <v>44636</v>
      </c>
      <c r="E10924" s="2">
        <v>0.84375</v>
      </c>
      <c r="F10924" t="s">
        <v>45</v>
      </c>
      <c r="G10924" t="s">
        <v>56</v>
      </c>
      <c r="H10924">
        <v>0</v>
      </c>
      <c r="I10924">
        <v>2</v>
      </c>
      <c r="J10924" t="s">
        <v>47</v>
      </c>
      <c r="K10924">
        <v>0</v>
      </c>
      <c r="L10924">
        <v>0</v>
      </c>
      <c r="M10924" t="s">
        <v>61</v>
      </c>
      <c r="N10924" t="s">
        <v>4524</v>
      </c>
      <c r="O10924">
        <v>9</v>
      </c>
      <c r="P10924">
        <v>9</v>
      </c>
      <c r="Q10924">
        <v>2</v>
      </c>
      <c r="R10924">
        <v>3</v>
      </c>
      <c r="S10924">
        <v>1</v>
      </c>
      <c r="T10924">
        <v>6</v>
      </c>
      <c r="U10924">
        <v>9</v>
      </c>
      <c r="V10924">
        <v>9</v>
      </c>
      <c r="W10924">
        <v>0</v>
      </c>
      <c r="X10924">
        <v>1</v>
      </c>
      <c r="Y10924">
        <v>0</v>
      </c>
      <c r="Z10924">
        <v>0</v>
      </c>
      <c r="AA10924">
        <v>3.5</v>
      </c>
      <c r="AB10924">
        <v>4</v>
      </c>
      <c r="AC10924">
        <v>1.9</v>
      </c>
      <c r="AD10924" t="str">
        <f t="shared" si="343"/>
        <v>H</v>
      </c>
      <c r="AE10924" t="str">
        <f t="shared" si="342"/>
        <v>N</v>
      </c>
      <c r="AF10924">
        <v>1.72</v>
      </c>
      <c r="AG10924">
        <v>2.1</v>
      </c>
      <c r="AH10924">
        <v>4</v>
      </c>
      <c r="AI10924">
        <v>4.25</v>
      </c>
      <c r="AJ10924">
        <v>1.98</v>
      </c>
      <c r="AK10924">
        <v>3.78</v>
      </c>
      <c r="AL10924">
        <v>3.98</v>
      </c>
      <c r="AM10924">
        <v>1.92</v>
      </c>
      <c r="AN10924">
        <v>1.8</v>
      </c>
      <c r="AO10924">
        <v>2.25</v>
      </c>
      <c r="AP10924">
        <v>1.72</v>
      </c>
      <c r="AQ10924">
        <v>2.15</v>
      </c>
      <c r="AR10924">
        <v>0</v>
      </c>
      <c r="AS10924">
        <v>3</v>
      </c>
    </row>
    <row r="10925" spans="1:45" x14ac:dyDescent="0.3">
      <c r="A10925" t="s">
        <v>11213</v>
      </c>
      <c r="B10925" t="s">
        <v>10925</v>
      </c>
      <c r="C10925">
        <v>29</v>
      </c>
      <c r="D10925" s="1">
        <v>44637</v>
      </c>
      <c r="E10925" s="2">
        <v>0.82291666666666663</v>
      </c>
      <c r="F10925" t="s">
        <v>73</v>
      </c>
      <c r="G10925" t="s">
        <v>63</v>
      </c>
      <c r="H10925">
        <v>1</v>
      </c>
      <c r="I10925">
        <v>0</v>
      </c>
      <c r="J10925" t="s">
        <v>51</v>
      </c>
      <c r="K10925">
        <v>0</v>
      </c>
      <c r="L10925">
        <v>0</v>
      </c>
      <c r="M10925" t="s">
        <v>61</v>
      </c>
      <c r="N10925" t="s">
        <v>7753</v>
      </c>
      <c r="O10925">
        <v>9</v>
      </c>
      <c r="P10925">
        <v>17</v>
      </c>
      <c r="Q10925">
        <v>3</v>
      </c>
      <c r="R10925">
        <v>6</v>
      </c>
      <c r="S10925">
        <v>5</v>
      </c>
      <c r="T10925">
        <v>7</v>
      </c>
      <c r="U10925">
        <v>13</v>
      </c>
      <c r="V10925">
        <v>11</v>
      </c>
      <c r="W10925">
        <v>2</v>
      </c>
      <c r="X10925">
        <v>1</v>
      </c>
      <c r="Y10925">
        <v>1</v>
      </c>
      <c r="Z10925">
        <v>0</v>
      </c>
      <c r="AA10925">
        <v>2.4</v>
      </c>
      <c r="AB10925">
        <v>3.25</v>
      </c>
      <c r="AC10925">
        <v>3.1</v>
      </c>
      <c r="AD10925" t="str">
        <f t="shared" si="343"/>
        <v>A</v>
      </c>
      <c r="AE10925" t="str">
        <f t="shared" si="342"/>
        <v>N</v>
      </c>
      <c r="AF10925">
        <v>1.9</v>
      </c>
      <c r="AG10925">
        <v>2</v>
      </c>
      <c r="AH10925">
        <v>2.4300000000000002</v>
      </c>
      <c r="AI10925">
        <v>3.58</v>
      </c>
      <c r="AJ10925">
        <v>3.23</v>
      </c>
      <c r="AK10925">
        <v>2.37</v>
      </c>
      <c r="AL10925">
        <v>3.38</v>
      </c>
      <c r="AM10925">
        <v>3.11</v>
      </c>
      <c r="AN10925">
        <v>2.0499999999999998</v>
      </c>
      <c r="AO10925">
        <v>2</v>
      </c>
      <c r="AP10925">
        <v>1.98</v>
      </c>
      <c r="AQ10925">
        <v>1.85</v>
      </c>
      <c r="AR10925">
        <v>3</v>
      </c>
      <c r="AS10925">
        <v>0</v>
      </c>
    </row>
    <row r="10926" spans="1:45" x14ac:dyDescent="0.3">
      <c r="A10926" t="s">
        <v>11214</v>
      </c>
      <c r="B10926" t="s">
        <v>10925</v>
      </c>
      <c r="C10926">
        <v>30</v>
      </c>
      <c r="D10926" s="1">
        <v>44638</v>
      </c>
      <c r="E10926" s="2">
        <v>0.83333333333333337</v>
      </c>
      <c r="F10926" t="s">
        <v>4016</v>
      </c>
      <c r="G10926" t="s">
        <v>60</v>
      </c>
      <c r="H10926">
        <v>2</v>
      </c>
      <c r="I10926">
        <v>3</v>
      </c>
      <c r="J10926" t="s">
        <v>47</v>
      </c>
      <c r="K10926">
        <v>2</v>
      </c>
      <c r="L10926">
        <v>0</v>
      </c>
      <c r="M10926" t="s">
        <v>51</v>
      </c>
      <c r="N10926" t="s">
        <v>6379</v>
      </c>
      <c r="O10926">
        <v>14</v>
      </c>
      <c r="P10926">
        <v>15</v>
      </c>
      <c r="Q10926">
        <v>8</v>
      </c>
      <c r="R10926">
        <v>6</v>
      </c>
      <c r="S10926">
        <v>2</v>
      </c>
      <c r="T10926">
        <v>5</v>
      </c>
      <c r="U10926">
        <v>13</v>
      </c>
      <c r="V10926">
        <v>14</v>
      </c>
      <c r="W10926">
        <v>1</v>
      </c>
      <c r="X10926">
        <v>4</v>
      </c>
      <c r="Y10926">
        <v>1</v>
      </c>
      <c r="Z10926">
        <v>0</v>
      </c>
      <c r="AA10926">
        <v>2.1</v>
      </c>
      <c r="AB10926">
        <v>3.5</v>
      </c>
      <c r="AC10926">
        <v>3.4</v>
      </c>
      <c r="AD10926" t="str">
        <f t="shared" si="343"/>
        <v>A</v>
      </c>
      <c r="AE10926" t="str">
        <f t="shared" si="342"/>
        <v>Y</v>
      </c>
      <c r="AF10926">
        <v>1.99</v>
      </c>
      <c r="AG10926">
        <v>1.91</v>
      </c>
      <c r="AH10926">
        <v>2.25</v>
      </c>
      <c r="AI10926">
        <v>3.66</v>
      </c>
      <c r="AJ10926">
        <v>3.75</v>
      </c>
      <c r="AK10926">
        <v>2.14</v>
      </c>
      <c r="AL10926">
        <v>3.49</v>
      </c>
      <c r="AM10926">
        <v>3.56</v>
      </c>
      <c r="AN10926">
        <v>2</v>
      </c>
      <c r="AO10926">
        <v>1.94</v>
      </c>
      <c r="AP10926">
        <v>1.95</v>
      </c>
      <c r="AQ10926">
        <v>1.88</v>
      </c>
      <c r="AR10926">
        <v>0</v>
      </c>
      <c r="AS10926">
        <v>3</v>
      </c>
    </row>
    <row r="10927" spans="1:45" x14ac:dyDescent="0.3">
      <c r="A10927" t="s">
        <v>11215</v>
      </c>
      <c r="B10927" t="s">
        <v>10925</v>
      </c>
      <c r="C10927">
        <v>30</v>
      </c>
      <c r="D10927" s="1">
        <v>44639</v>
      </c>
      <c r="E10927" s="2">
        <v>0.52083333333333337</v>
      </c>
      <c r="F10927" t="s">
        <v>49</v>
      </c>
      <c r="G10927" t="s">
        <v>45</v>
      </c>
      <c r="H10927">
        <v>0</v>
      </c>
      <c r="I10927">
        <v>1</v>
      </c>
      <c r="J10927" t="s">
        <v>47</v>
      </c>
      <c r="K10927">
        <v>0</v>
      </c>
      <c r="L10927">
        <v>1</v>
      </c>
      <c r="M10927" t="s">
        <v>47</v>
      </c>
      <c r="N10927" t="s">
        <v>9940</v>
      </c>
      <c r="O10927">
        <v>8</v>
      </c>
      <c r="P10927">
        <v>10</v>
      </c>
      <c r="Q10927">
        <v>1</v>
      </c>
      <c r="R10927">
        <v>3</v>
      </c>
      <c r="S10927">
        <v>6</v>
      </c>
      <c r="T10927">
        <v>5</v>
      </c>
      <c r="U10927">
        <v>13</v>
      </c>
      <c r="V10927">
        <v>14</v>
      </c>
      <c r="W10927">
        <v>3</v>
      </c>
      <c r="X10927">
        <v>3</v>
      </c>
      <c r="Y10927">
        <v>0</v>
      </c>
      <c r="Z10927">
        <v>0</v>
      </c>
      <c r="AA10927">
        <v>3</v>
      </c>
      <c r="AB10927">
        <v>3.3</v>
      </c>
      <c r="AC10927">
        <v>2.4</v>
      </c>
      <c r="AD10927" t="str">
        <f t="shared" si="343"/>
        <v>H</v>
      </c>
      <c r="AE10927" t="str">
        <f t="shared" si="342"/>
        <v>N</v>
      </c>
      <c r="AF10927">
        <v>1.92</v>
      </c>
      <c r="AG10927">
        <v>1.98</v>
      </c>
      <c r="AH10927">
        <v>3.1</v>
      </c>
      <c r="AI10927">
        <v>3.6</v>
      </c>
      <c r="AJ10927">
        <v>2.52</v>
      </c>
      <c r="AK10927">
        <v>2.99</v>
      </c>
      <c r="AL10927">
        <v>3.47</v>
      </c>
      <c r="AM10927">
        <v>2.41</v>
      </c>
      <c r="AN10927">
        <v>1.93</v>
      </c>
      <c r="AO10927">
        <v>2.0099999999999998</v>
      </c>
      <c r="AP10927">
        <v>1.87</v>
      </c>
      <c r="AQ10927">
        <v>1.96</v>
      </c>
      <c r="AR10927">
        <v>0</v>
      </c>
      <c r="AS10927">
        <v>3</v>
      </c>
    </row>
    <row r="10928" spans="1:45" x14ac:dyDescent="0.3">
      <c r="A10928" t="s">
        <v>11216</v>
      </c>
      <c r="B10928" t="s">
        <v>10925</v>
      </c>
      <c r="C10928">
        <v>30</v>
      </c>
      <c r="D10928" s="1">
        <v>44640</v>
      </c>
      <c r="E10928" s="2">
        <v>0.58333333333333337</v>
      </c>
      <c r="F10928" t="s">
        <v>463</v>
      </c>
      <c r="G10928" t="s">
        <v>10926</v>
      </c>
      <c r="H10928">
        <v>2</v>
      </c>
      <c r="I10928">
        <v>1</v>
      </c>
      <c r="J10928" t="s">
        <v>51</v>
      </c>
      <c r="K10928">
        <v>2</v>
      </c>
      <c r="L10928">
        <v>0</v>
      </c>
      <c r="M10928" t="s">
        <v>51</v>
      </c>
      <c r="N10928" t="s">
        <v>10386</v>
      </c>
      <c r="O10928">
        <v>12</v>
      </c>
      <c r="P10928">
        <v>15</v>
      </c>
      <c r="Q10928">
        <v>4</v>
      </c>
      <c r="R10928">
        <v>6</v>
      </c>
      <c r="S10928">
        <v>2</v>
      </c>
      <c r="T10928">
        <v>5</v>
      </c>
      <c r="U10928">
        <v>10</v>
      </c>
      <c r="V10928">
        <v>10</v>
      </c>
      <c r="W10928">
        <v>1</v>
      </c>
      <c r="X10928">
        <v>2</v>
      </c>
      <c r="Y10928">
        <v>0</v>
      </c>
      <c r="Z10928">
        <v>0</v>
      </c>
      <c r="AA10928">
        <v>2.15</v>
      </c>
      <c r="AB10928">
        <v>3.4</v>
      </c>
      <c r="AC10928">
        <v>3.4</v>
      </c>
      <c r="AD10928" t="str">
        <f t="shared" si="343"/>
        <v>A</v>
      </c>
      <c r="AE10928" t="str">
        <f t="shared" si="342"/>
        <v>N</v>
      </c>
      <c r="AF10928">
        <v>1.91</v>
      </c>
      <c r="AG10928">
        <v>1.99</v>
      </c>
      <c r="AH10928">
        <v>2.2599999999999998</v>
      </c>
      <c r="AI10928">
        <v>3.55</v>
      </c>
      <c r="AJ10928">
        <v>3.59</v>
      </c>
      <c r="AK10928">
        <v>2.19</v>
      </c>
      <c r="AL10928">
        <v>3.45</v>
      </c>
      <c r="AM10928">
        <v>3.41</v>
      </c>
      <c r="AN10928">
        <v>1.97</v>
      </c>
      <c r="AO10928">
        <v>2.02</v>
      </c>
      <c r="AP10928">
        <v>1.9</v>
      </c>
      <c r="AQ10928">
        <v>1.93</v>
      </c>
      <c r="AR10928">
        <v>3</v>
      </c>
      <c r="AS10928">
        <v>0</v>
      </c>
    </row>
    <row r="10929" spans="1:45" x14ac:dyDescent="0.3">
      <c r="A10929" t="s">
        <v>11217</v>
      </c>
      <c r="B10929" t="s">
        <v>10925</v>
      </c>
      <c r="C10929">
        <v>30</v>
      </c>
      <c r="D10929" s="1">
        <v>44640</v>
      </c>
      <c r="E10929" s="2">
        <v>0.6875</v>
      </c>
      <c r="F10929" t="s">
        <v>64</v>
      </c>
      <c r="G10929" t="s">
        <v>75</v>
      </c>
      <c r="H10929">
        <v>3</v>
      </c>
      <c r="I10929">
        <v>1</v>
      </c>
      <c r="J10929" t="s">
        <v>51</v>
      </c>
      <c r="K10929">
        <v>2</v>
      </c>
      <c r="L10929">
        <v>1</v>
      </c>
      <c r="M10929" t="s">
        <v>51</v>
      </c>
      <c r="N10929" t="s">
        <v>6558</v>
      </c>
      <c r="O10929">
        <v>17</v>
      </c>
      <c r="P10929">
        <v>6</v>
      </c>
      <c r="Q10929">
        <v>4</v>
      </c>
      <c r="R10929">
        <v>1</v>
      </c>
      <c r="S10929">
        <v>5</v>
      </c>
      <c r="T10929">
        <v>3</v>
      </c>
      <c r="U10929">
        <v>7</v>
      </c>
      <c r="V10929">
        <v>7</v>
      </c>
      <c r="W10929">
        <v>0</v>
      </c>
      <c r="X10929">
        <v>1</v>
      </c>
      <c r="Y10929">
        <v>0</v>
      </c>
      <c r="Z10929">
        <v>0</v>
      </c>
      <c r="AA10929">
        <v>1.72</v>
      </c>
      <c r="AB10929">
        <v>3.8</v>
      </c>
      <c r="AC10929">
        <v>4.75</v>
      </c>
      <c r="AD10929" t="str">
        <f t="shared" si="343"/>
        <v>A</v>
      </c>
      <c r="AE10929" t="str">
        <f t="shared" si="342"/>
        <v>N</v>
      </c>
      <c r="AF10929">
        <v>1.72</v>
      </c>
      <c r="AG10929">
        <v>2.1</v>
      </c>
      <c r="AH10929">
        <v>1.8</v>
      </c>
      <c r="AI10929">
        <v>4.1500000000000004</v>
      </c>
      <c r="AJ10929">
        <v>5.0199999999999996</v>
      </c>
      <c r="AK10929">
        <v>1.75</v>
      </c>
      <c r="AL10929">
        <v>3.94</v>
      </c>
      <c r="AM10929">
        <v>4.7</v>
      </c>
      <c r="AN10929">
        <v>1.82</v>
      </c>
      <c r="AO10929">
        <v>2.2000000000000002</v>
      </c>
      <c r="AP10929">
        <v>1.73</v>
      </c>
      <c r="AQ10929">
        <v>2.13</v>
      </c>
      <c r="AR10929">
        <v>3</v>
      </c>
      <c r="AS10929">
        <v>0</v>
      </c>
    </row>
    <row r="10930" spans="1:45" x14ac:dyDescent="0.3">
      <c r="A10930" t="s">
        <v>11218</v>
      </c>
      <c r="B10930" t="s">
        <v>10925</v>
      </c>
      <c r="C10930">
        <v>31</v>
      </c>
      <c r="D10930" s="1">
        <v>44653</v>
      </c>
      <c r="E10930" s="2">
        <v>0.52083333333333337</v>
      </c>
      <c r="F10930" t="s">
        <v>56</v>
      </c>
      <c r="G10930" t="s">
        <v>2373</v>
      </c>
      <c r="H10930">
        <v>2</v>
      </c>
      <c r="I10930">
        <v>0</v>
      </c>
      <c r="J10930" t="s">
        <v>51</v>
      </c>
      <c r="K10930">
        <v>1</v>
      </c>
      <c r="L10930">
        <v>0</v>
      </c>
      <c r="M10930" t="s">
        <v>51</v>
      </c>
      <c r="N10930" t="s">
        <v>5950</v>
      </c>
      <c r="O10930">
        <v>20</v>
      </c>
      <c r="P10930">
        <v>5</v>
      </c>
      <c r="Q10930">
        <v>3</v>
      </c>
      <c r="R10930">
        <v>2</v>
      </c>
      <c r="S10930">
        <v>9</v>
      </c>
      <c r="T10930">
        <v>3</v>
      </c>
      <c r="U10930">
        <v>9</v>
      </c>
      <c r="V10930">
        <v>8</v>
      </c>
      <c r="W10930">
        <v>1</v>
      </c>
      <c r="X10930">
        <v>1</v>
      </c>
      <c r="Y10930">
        <v>0</v>
      </c>
      <c r="Z10930">
        <v>0</v>
      </c>
      <c r="AA10930">
        <v>1.1200000000000001</v>
      </c>
      <c r="AB10930">
        <v>9.5</v>
      </c>
      <c r="AC10930">
        <v>17</v>
      </c>
      <c r="AD10930" t="str">
        <f t="shared" si="343"/>
        <v>A</v>
      </c>
      <c r="AE10930" t="str">
        <f t="shared" si="342"/>
        <v>N</v>
      </c>
      <c r="AF10930">
        <v>1.36</v>
      </c>
      <c r="AG10930">
        <v>3.2</v>
      </c>
      <c r="AH10930">
        <v>1.1599999999999999</v>
      </c>
      <c r="AI10930">
        <v>10</v>
      </c>
      <c r="AJ10930">
        <v>26</v>
      </c>
      <c r="AK10930">
        <v>1.1299999999999999</v>
      </c>
      <c r="AL10930">
        <v>9.36</v>
      </c>
      <c r="AM10930">
        <v>21.82</v>
      </c>
      <c r="AN10930">
        <v>1.38</v>
      </c>
      <c r="AO10930">
        <v>3.4</v>
      </c>
      <c r="AP10930">
        <v>1.35</v>
      </c>
      <c r="AQ10930">
        <v>3.22</v>
      </c>
      <c r="AR10930">
        <v>3</v>
      </c>
      <c r="AS10930">
        <v>0</v>
      </c>
    </row>
    <row r="10931" spans="1:45" x14ac:dyDescent="0.3">
      <c r="A10931" t="s">
        <v>11219</v>
      </c>
      <c r="B10931" t="s">
        <v>10925</v>
      </c>
      <c r="C10931">
        <v>31</v>
      </c>
      <c r="D10931" s="1">
        <v>44653</v>
      </c>
      <c r="E10931" s="2">
        <v>0.625</v>
      </c>
      <c r="F10931" t="s">
        <v>9392</v>
      </c>
      <c r="G10931" t="s">
        <v>78</v>
      </c>
      <c r="H10931">
        <v>0</v>
      </c>
      <c r="I10931">
        <v>0</v>
      </c>
      <c r="J10931" t="s">
        <v>61</v>
      </c>
      <c r="K10931">
        <v>0</v>
      </c>
      <c r="L10931">
        <v>0</v>
      </c>
      <c r="M10931" t="s">
        <v>61</v>
      </c>
      <c r="N10931" t="s">
        <v>8631</v>
      </c>
      <c r="O10931">
        <v>31</v>
      </c>
      <c r="P10931">
        <v>6</v>
      </c>
      <c r="Q10931">
        <v>4</v>
      </c>
      <c r="R10931">
        <v>0</v>
      </c>
      <c r="S10931">
        <v>11</v>
      </c>
      <c r="T10931">
        <v>2</v>
      </c>
      <c r="U10931">
        <v>12</v>
      </c>
      <c r="V10931">
        <v>11</v>
      </c>
      <c r="W10931">
        <v>1</v>
      </c>
      <c r="X10931">
        <v>1</v>
      </c>
      <c r="Y10931">
        <v>0</v>
      </c>
      <c r="Z10931">
        <v>0</v>
      </c>
      <c r="AA10931">
        <v>1.5</v>
      </c>
      <c r="AB10931">
        <v>4</v>
      </c>
      <c r="AC10931">
        <v>7</v>
      </c>
      <c r="AD10931" t="str">
        <f t="shared" si="343"/>
        <v>A</v>
      </c>
      <c r="AE10931" t="str">
        <f t="shared" si="342"/>
        <v>N</v>
      </c>
      <c r="AF10931">
        <v>2</v>
      </c>
      <c r="AG10931">
        <v>1.8</v>
      </c>
      <c r="AH10931">
        <v>1.54</v>
      </c>
      <c r="AI10931">
        <v>4.47</v>
      </c>
      <c r="AJ10931">
        <v>8.3000000000000007</v>
      </c>
      <c r="AK10931">
        <v>1.5</v>
      </c>
      <c r="AL10931">
        <v>4.12</v>
      </c>
      <c r="AM10931">
        <v>7.51</v>
      </c>
      <c r="AN10931">
        <v>2.13</v>
      </c>
      <c r="AO10931">
        <v>1.89</v>
      </c>
      <c r="AP10931">
        <v>2.0499999999999998</v>
      </c>
      <c r="AQ10931">
        <v>1.79</v>
      </c>
      <c r="AR10931">
        <v>1</v>
      </c>
      <c r="AS10931">
        <v>1</v>
      </c>
    </row>
    <row r="10932" spans="1:45" x14ac:dyDescent="0.3">
      <c r="A10932" t="s">
        <v>11220</v>
      </c>
      <c r="B10932" t="s">
        <v>10925</v>
      </c>
      <c r="C10932">
        <v>31</v>
      </c>
      <c r="D10932" s="1">
        <v>44653</v>
      </c>
      <c r="E10932" s="2">
        <v>0.625</v>
      </c>
      <c r="F10932" t="s">
        <v>6329</v>
      </c>
      <c r="G10932" t="s">
        <v>59</v>
      </c>
      <c r="H10932">
        <v>0</v>
      </c>
      <c r="I10932">
        <v>2</v>
      </c>
      <c r="J10932" t="s">
        <v>47</v>
      </c>
      <c r="K10932">
        <v>0</v>
      </c>
      <c r="L10932">
        <v>2</v>
      </c>
      <c r="M10932" t="s">
        <v>47</v>
      </c>
      <c r="N10932" t="s">
        <v>7753</v>
      </c>
      <c r="O10932">
        <v>3</v>
      </c>
      <c r="P10932">
        <v>18</v>
      </c>
      <c r="Q10932">
        <v>1</v>
      </c>
      <c r="R10932">
        <v>6</v>
      </c>
      <c r="S10932">
        <v>1</v>
      </c>
      <c r="T10932">
        <v>8</v>
      </c>
      <c r="U10932">
        <v>11</v>
      </c>
      <c r="V10932">
        <v>6</v>
      </c>
      <c r="W10932">
        <v>1</v>
      </c>
      <c r="X10932">
        <v>0</v>
      </c>
      <c r="Y10932">
        <v>0</v>
      </c>
      <c r="Z10932">
        <v>0</v>
      </c>
      <c r="AA10932">
        <v>15</v>
      </c>
      <c r="AB10932">
        <v>6.5</v>
      </c>
      <c r="AC10932">
        <v>1.2</v>
      </c>
      <c r="AD10932" t="str">
        <f t="shared" si="343"/>
        <v>H</v>
      </c>
      <c r="AE10932" t="str">
        <f t="shared" si="342"/>
        <v>N</v>
      </c>
      <c r="AF10932">
        <v>1.57</v>
      </c>
      <c r="AG10932">
        <v>2.37</v>
      </c>
      <c r="AH10932">
        <v>15</v>
      </c>
      <c r="AI10932">
        <v>7</v>
      </c>
      <c r="AJ10932">
        <v>1.26</v>
      </c>
      <c r="AK10932">
        <v>13.75</v>
      </c>
      <c r="AL10932">
        <v>6.54</v>
      </c>
      <c r="AM10932">
        <v>1.23</v>
      </c>
      <c r="AN10932">
        <v>1.65</v>
      </c>
      <c r="AO10932">
        <v>2.4500000000000002</v>
      </c>
      <c r="AP10932">
        <v>1.59</v>
      </c>
      <c r="AQ10932">
        <v>2.39</v>
      </c>
      <c r="AR10932">
        <v>0</v>
      </c>
      <c r="AS10932">
        <v>3</v>
      </c>
    </row>
    <row r="10933" spans="1:45" x14ac:dyDescent="0.3">
      <c r="A10933" t="s">
        <v>11221</v>
      </c>
      <c r="B10933" t="s">
        <v>10925</v>
      </c>
      <c r="C10933">
        <v>31</v>
      </c>
      <c r="D10933" s="1">
        <v>44653</v>
      </c>
      <c r="E10933" s="2">
        <v>0.625</v>
      </c>
      <c r="F10933" t="s">
        <v>53</v>
      </c>
      <c r="G10933" t="s">
        <v>10926</v>
      </c>
      <c r="H10933">
        <v>1</v>
      </c>
      <c r="I10933">
        <v>4</v>
      </c>
      <c r="J10933" t="s">
        <v>47</v>
      </c>
      <c r="K10933">
        <v>0</v>
      </c>
      <c r="L10933">
        <v>0</v>
      </c>
      <c r="M10933" t="s">
        <v>61</v>
      </c>
      <c r="N10933" t="s">
        <v>9940</v>
      </c>
      <c r="O10933">
        <v>21</v>
      </c>
      <c r="P10933">
        <v>17</v>
      </c>
      <c r="Q10933">
        <v>8</v>
      </c>
      <c r="R10933">
        <v>6</v>
      </c>
      <c r="S10933">
        <v>12</v>
      </c>
      <c r="T10933">
        <v>7</v>
      </c>
      <c r="U10933">
        <v>11</v>
      </c>
      <c r="V10933">
        <v>7</v>
      </c>
      <c r="W10933">
        <v>0</v>
      </c>
      <c r="X10933">
        <v>0</v>
      </c>
      <c r="Y10933">
        <v>0</v>
      </c>
      <c r="Z10933">
        <v>0</v>
      </c>
      <c r="AA10933">
        <v>1.33</v>
      </c>
      <c r="AB10933">
        <v>5</v>
      </c>
      <c r="AC10933">
        <v>10</v>
      </c>
      <c r="AD10933" t="str">
        <f t="shared" si="343"/>
        <v>A</v>
      </c>
      <c r="AE10933" t="str">
        <f t="shared" si="342"/>
        <v>Y</v>
      </c>
      <c r="AF10933">
        <v>1.91</v>
      </c>
      <c r="AG10933">
        <v>1.99</v>
      </c>
      <c r="AH10933">
        <v>1.38</v>
      </c>
      <c r="AI10933">
        <v>5.33</v>
      </c>
      <c r="AJ10933">
        <v>11</v>
      </c>
      <c r="AK10933">
        <v>1.35</v>
      </c>
      <c r="AL10933">
        <v>4.99</v>
      </c>
      <c r="AM10933">
        <v>10.039999999999999</v>
      </c>
      <c r="AN10933">
        <v>1.96</v>
      </c>
      <c r="AO10933">
        <v>2.02</v>
      </c>
      <c r="AP10933">
        <v>1.89</v>
      </c>
      <c r="AQ10933">
        <v>1.93</v>
      </c>
      <c r="AR10933">
        <v>0</v>
      </c>
      <c r="AS10933">
        <v>3</v>
      </c>
    </row>
    <row r="10934" spans="1:45" x14ac:dyDescent="0.3">
      <c r="A10934" t="s">
        <v>11222</v>
      </c>
      <c r="B10934" t="s">
        <v>10925</v>
      </c>
      <c r="C10934">
        <v>31</v>
      </c>
      <c r="D10934" s="1">
        <v>44653</v>
      </c>
      <c r="E10934" s="2">
        <v>0.625</v>
      </c>
      <c r="F10934" t="s">
        <v>60</v>
      </c>
      <c r="G10934" t="s">
        <v>72</v>
      </c>
      <c r="H10934">
        <v>1</v>
      </c>
      <c r="I10934">
        <v>1</v>
      </c>
      <c r="J10934" t="s">
        <v>61</v>
      </c>
      <c r="K10934">
        <v>1</v>
      </c>
      <c r="L10934">
        <v>0</v>
      </c>
      <c r="M10934" t="s">
        <v>51</v>
      </c>
      <c r="N10934" t="s">
        <v>6558</v>
      </c>
      <c r="O10934">
        <v>12</v>
      </c>
      <c r="P10934">
        <v>14</v>
      </c>
      <c r="Q10934">
        <v>3</v>
      </c>
      <c r="R10934">
        <v>6</v>
      </c>
      <c r="S10934">
        <v>4</v>
      </c>
      <c r="T10934">
        <v>7</v>
      </c>
      <c r="U10934">
        <v>14</v>
      </c>
      <c r="V10934">
        <v>7</v>
      </c>
      <c r="W10934">
        <v>1</v>
      </c>
      <c r="X10934">
        <v>1</v>
      </c>
      <c r="Y10934">
        <v>0</v>
      </c>
      <c r="Z10934">
        <v>0</v>
      </c>
      <c r="AA10934">
        <v>2.37</v>
      </c>
      <c r="AB10934">
        <v>3.75</v>
      </c>
      <c r="AC10934">
        <v>2.75</v>
      </c>
      <c r="AD10934" t="str">
        <f t="shared" si="343"/>
        <v>A</v>
      </c>
      <c r="AE10934" t="str">
        <f t="shared" si="342"/>
        <v>N</v>
      </c>
      <c r="AF10934">
        <v>1.61</v>
      </c>
      <c r="AG10934">
        <v>2.2999999999999998</v>
      </c>
      <c r="AH10934">
        <v>2.54</v>
      </c>
      <c r="AI10934">
        <v>3.89</v>
      </c>
      <c r="AJ10934">
        <v>3.02</v>
      </c>
      <c r="AK10934">
        <v>2.42</v>
      </c>
      <c r="AL10934">
        <v>3.61</v>
      </c>
      <c r="AM10934">
        <v>2.86</v>
      </c>
      <c r="AN10934">
        <v>1.71</v>
      </c>
      <c r="AO10934">
        <v>2.38</v>
      </c>
      <c r="AP10934">
        <v>1.63</v>
      </c>
      <c r="AQ10934">
        <v>2.31</v>
      </c>
      <c r="AR10934">
        <v>1</v>
      </c>
      <c r="AS10934">
        <v>1</v>
      </c>
    </row>
    <row r="10935" spans="1:45" x14ac:dyDescent="0.3">
      <c r="A10935" t="s">
        <v>11223</v>
      </c>
      <c r="B10935" t="s">
        <v>10925</v>
      </c>
      <c r="C10935">
        <v>31</v>
      </c>
      <c r="D10935" s="1">
        <v>44653</v>
      </c>
      <c r="E10935" s="2">
        <v>0.625</v>
      </c>
      <c r="F10935" t="s">
        <v>4016</v>
      </c>
      <c r="G10935" t="s">
        <v>49</v>
      </c>
      <c r="H10935">
        <v>2</v>
      </c>
      <c r="I10935">
        <v>1</v>
      </c>
      <c r="J10935" t="s">
        <v>51</v>
      </c>
      <c r="K10935">
        <v>2</v>
      </c>
      <c r="L10935">
        <v>0</v>
      </c>
      <c r="M10935" t="s">
        <v>51</v>
      </c>
      <c r="N10935" t="s">
        <v>10386</v>
      </c>
      <c r="O10935">
        <v>11</v>
      </c>
      <c r="P10935">
        <v>15</v>
      </c>
      <c r="Q10935">
        <v>5</v>
      </c>
      <c r="R10935">
        <v>5</v>
      </c>
      <c r="S10935">
        <v>4</v>
      </c>
      <c r="T10935">
        <v>9</v>
      </c>
      <c r="U10935">
        <v>15</v>
      </c>
      <c r="V10935">
        <v>8</v>
      </c>
      <c r="W10935">
        <v>4</v>
      </c>
      <c r="X10935">
        <v>3</v>
      </c>
      <c r="Y10935">
        <v>0</v>
      </c>
      <c r="Z10935">
        <v>0</v>
      </c>
      <c r="AA10935">
        <v>3</v>
      </c>
      <c r="AB10935">
        <v>3.1</v>
      </c>
      <c r="AC10935">
        <v>2.5499999999999998</v>
      </c>
      <c r="AD10935" t="str">
        <f t="shared" si="343"/>
        <v>H</v>
      </c>
      <c r="AE10935" t="str">
        <f t="shared" si="342"/>
        <v>Y</v>
      </c>
      <c r="AF10935">
        <v>2.37</v>
      </c>
      <c r="AG10935">
        <v>1.57</v>
      </c>
      <c r="AH10935">
        <v>3.13</v>
      </c>
      <c r="AI10935">
        <v>3.3</v>
      </c>
      <c r="AJ10935">
        <v>2.71</v>
      </c>
      <c r="AK10935">
        <v>3.01</v>
      </c>
      <c r="AL10935">
        <v>3.1</v>
      </c>
      <c r="AM10935">
        <v>2.59</v>
      </c>
      <c r="AN10935">
        <v>2.48</v>
      </c>
      <c r="AO10935">
        <v>1.66</v>
      </c>
      <c r="AP10935">
        <v>2.38</v>
      </c>
      <c r="AQ10935">
        <v>1.6</v>
      </c>
      <c r="AR10935">
        <v>3</v>
      </c>
      <c r="AS10935">
        <v>0</v>
      </c>
    </row>
    <row r="10936" spans="1:45" x14ac:dyDescent="0.3">
      <c r="A10936" t="s">
        <v>11224</v>
      </c>
      <c r="B10936" t="s">
        <v>10925</v>
      </c>
      <c r="C10936">
        <v>31</v>
      </c>
      <c r="D10936" s="1">
        <v>44653</v>
      </c>
      <c r="E10936" s="2">
        <v>0.72916666666666663</v>
      </c>
      <c r="F10936" t="s">
        <v>79</v>
      </c>
      <c r="G10936" t="s">
        <v>463</v>
      </c>
      <c r="H10936">
        <v>1</v>
      </c>
      <c r="I10936">
        <v>1</v>
      </c>
      <c r="J10936" t="s">
        <v>61</v>
      </c>
      <c r="K10936">
        <v>0</v>
      </c>
      <c r="L10936">
        <v>0</v>
      </c>
      <c r="M10936" t="s">
        <v>61</v>
      </c>
      <c r="N10936" t="s">
        <v>4524</v>
      </c>
      <c r="O10936">
        <v>11</v>
      </c>
      <c r="P10936">
        <v>11</v>
      </c>
      <c r="Q10936">
        <v>5</v>
      </c>
      <c r="R10936">
        <v>3</v>
      </c>
      <c r="S10936">
        <v>6</v>
      </c>
      <c r="T10936">
        <v>5</v>
      </c>
      <c r="U10936">
        <v>13</v>
      </c>
      <c r="V10936">
        <v>6</v>
      </c>
      <c r="W10936">
        <v>2</v>
      </c>
      <c r="X10936">
        <v>2</v>
      </c>
      <c r="Y10936">
        <v>0</v>
      </c>
      <c r="Z10936">
        <v>0</v>
      </c>
      <c r="AA10936">
        <v>1.5</v>
      </c>
      <c r="AB10936">
        <v>4.5</v>
      </c>
      <c r="AC10936">
        <v>6</v>
      </c>
      <c r="AD10936" t="str">
        <f t="shared" si="343"/>
        <v>A</v>
      </c>
      <c r="AE10936" t="str">
        <f t="shared" si="342"/>
        <v>N</v>
      </c>
      <c r="AF10936">
        <v>1.57</v>
      </c>
      <c r="AG10936">
        <v>2.37</v>
      </c>
      <c r="AH10936">
        <v>1.56</v>
      </c>
      <c r="AI10936">
        <v>4.8</v>
      </c>
      <c r="AJ10936">
        <v>6.75</v>
      </c>
      <c r="AK10936">
        <v>1.52</v>
      </c>
      <c r="AL10936">
        <v>4.5999999999999996</v>
      </c>
      <c r="AM10936">
        <v>6.1</v>
      </c>
      <c r="AN10936">
        <v>1.6</v>
      </c>
      <c r="AO10936">
        <v>2.61</v>
      </c>
      <c r="AP10936">
        <v>1.56</v>
      </c>
      <c r="AQ10936">
        <v>2.4300000000000002</v>
      </c>
      <c r="AR10936">
        <v>1</v>
      </c>
      <c r="AS10936">
        <v>1</v>
      </c>
    </row>
    <row r="10937" spans="1:45" x14ac:dyDescent="0.3">
      <c r="A10937" t="s">
        <v>11225</v>
      </c>
      <c r="B10937" t="s">
        <v>10925</v>
      </c>
      <c r="C10937">
        <v>31</v>
      </c>
      <c r="D10937" s="1">
        <v>44654</v>
      </c>
      <c r="E10937" s="2">
        <v>0.58333333333333337</v>
      </c>
      <c r="F10937" t="s">
        <v>75</v>
      </c>
      <c r="G10937" t="s">
        <v>73</v>
      </c>
      <c r="H10937">
        <v>2</v>
      </c>
      <c r="I10937">
        <v>1</v>
      </c>
      <c r="J10937" t="s">
        <v>51</v>
      </c>
      <c r="K10937">
        <v>1</v>
      </c>
      <c r="L10937">
        <v>0</v>
      </c>
      <c r="M10937" t="s">
        <v>51</v>
      </c>
      <c r="N10937" t="s">
        <v>6721</v>
      </c>
      <c r="O10937">
        <v>11</v>
      </c>
      <c r="P10937">
        <v>13</v>
      </c>
      <c r="Q10937">
        <v>5</v>
      </c>
      <c r="R10937">
        <v>2</v>
      </c>
      <c r="S10937">
        <v>2</v>
      </c>
      <c r="T10937">
        <v>4</v>
      </c>
      <c r="U10937">
        <v>9</v>
      </c>
      <c r="V10937">
        <v>12</v>
      </c>
      <c r="W10937">
        <v>1</v>
      </c>
      <c r="X10937">
        <v>1</v>
      </c>
      <c r="Y10937">
        <v>0</v>
      </c>
      <c r="Z10937">
        <v>1</v>
      </c>
      <c r="AA10937">
        <v>1.75</v>
      </c>
      <c r="AB10937">
        <v>3.8</v>
      </c>
      <c r="AC10937">
        <v>4.5</v>
      </c>
      <c r="AD10937" t="str">
        <f t="shared" si="343"/>
        <v>A</v>
      </c>
      <c r="AE10937" t="str">
        <f t="shared" si="342"/>
        <v>N</v>
      </c>
      <c r="AF10937">
        <v>2</v>
      </c>
      <c r="AG10937">
        <v>1.9</v>
      </c>
      <c r="AH10937">
        <v>1.85</v>
      </c>
      <c r="AI10937">
        <v>3.91</v>
      </c>
      <c r="AJ10937">
        <v>4.9000000000000004</v>
      </c>
      <c r="AK10937">
        <v>1.79</v>
      </c>
      <c r="AL10937">
        <v>3.75</v>
      </c>
      <c r="AM10937">
        <v>4.5999999999999996</v>
      </c>
      <c r="AN10937">
        <v>2.0099999999999998</v>
      </c>
      <c r="AO10937">
        <v>2.0099999999999998</v>
      </c>
      <c r="AP10937">
        <v>1.94</v>
      </c>
      <c r="AQ10937">
        <v>1.89</v>
      </c>
      <c r="AR10937">
        <v>3</v>
      </c>
      <c r="AS10937">
        <v>0</v>
      </c>
    </row>
    <row r="10938" spans="1:45" x14ac:dyDescent="0.3">
      <c r="A10938" t="s">
        <v>11226</v>
      </c>
      <c r="B10938" t="s">
        <v>10925</v>
      </c>
      <c r="C10938">
        <v>31</v>
      </c>
      <c r="D10938" s="1">
        <v>44654</v>
      </c>
      <c r="E10938" s="2">
        <v>0.6875</v>
      </c>
      <c r="F10938" t="s">
        <v>64</v>
      </c>
      <c r="G10938" t="s">
        <v>63</v>
      </c>
      <c r="H10938">
        <v>5</v>
      </c>
      <c r="I10938">
        <v>1</v>
      </c>
      <c r="J10938" t="s">
        <v>51</v>
      </c>
      <c r="K10938">
        <v>1</v>
      </c>
      <c r="L10938">
        <v>1</v>
      </c>
      <c r="M10938" t="s">
        <v>61</v>
      </c>
      <c r="N10938" t="s">
        <v>4453</v>
      </c>
      <c r="O10938">
        <v>19</v>
      </c>
      <c r="P10938">
        <v>8</v>
      </c>
      <c r="Q10938">
        <v>6</v>
      </c>
      <c r="R10938">
        <v>1</v>
      </c>
      <c r="S10938">
        <v>2</v>
      </c>
      <c r="T10938">
        <v>3</v>
      </c>
      <c r="U10938">
        <v>10</v>
      </c>
      <c r="V10938">
        <v>7</v>
      </c>
      <c r="W10938">
        <v>2</v>
      </c>
      <c r="X10938">
        <v>3</v>
      </c>
      <c r="Y10938">
        <v>0</v>
      </c>
      <c r="Z10938">
        <v>0</v>
      </c>
      <c r="AA10938">
        <v>1.5</v>
      </c>
      <c r="AB10938">
        <v>4.33</v>
      </c>
      <c r="AC10938">
        <v>6.5</v>
      </c>
      <c r="AD10938" t="str">
        <f t="shared" si="343"/>
        <v>A</v>
      </c>
      <c r="AE10938" t="str">
        <f t="shared" si="342"/>
        <v>N</v>
      </c>
      <c r="AF10938">
        <v>1.8</v>
      </c>
      <c r="AG10938">
        <v>2</v>
      </c>
      <c r="AH10938">
        <v>1.56</v>
      </c>
      <c r="AI10938">
        <v>4.55</v>
      </c>
      <c r="AJ10938">
        <v>7</v>
      </c>
      <c r="AK10938">
        <v>1.52</v>
      </c>
      <c r="AL10938">
        <v>4.3600000000000003</v>
      </c>
      <c r="AM10938">
        <v>6.58</v>
      </c>
      <c r="AN10938">
        <v>1.86</v>
      </c>
      <c r="AO10938">
        <v>2.11</v>
      </c>
      <c r="AP10938">
        <v>1.8</v>
      </c>
      <c r="AQ10938">
        <v>2.04</v>
      </c>
      <c r="AR10938">
        <v>3</v>
      </c>
      <c r="AS10938">
        <v>0</v>
      </c>
    </row>
    <row r="10939" spans="1:45" x14ac:dyDescent="0.3">
      <c r="A10939" t="s">
        <v>11227</v>
      </c>
      <c r="B10939" t="s">
        <v>10925</v>
      </c>
      <c r="C10939">
        <v>31</v>
      </c>
      <c r="D10939" s="1">
        <v>44655</v>
      </c>
      <c r="E10939" s="2">
        <v>0.83333333333333337</v>
      </c>
      <c r="F10939" t="s">
        <v>454</v>
      </c>
      <c r="G10939" t="s">
        <v>45</v>
      </c>
      <c r="H10939">
        <v>3</v>
      </c>
      <c r="I10939">
        <v>0</v>
      </c>
      <c r="J10939" t="s">
        <v>51</v>
      </c>
      <c r="K10939">
        <v>2</v>
      </c>
      <c r="L10939">
        <v>0</v>
      </c>
      <c r="M10939" t="s">
        <v>51</v>
      </c>
      <c r="N10939" t="s">
        <v>8267</v>
      </c>
      <c r="O10939">
        <v>6</v>
      </c>
      <c r="P10939">
        <v>12</v>
      </c>
      <c r="Q10939">
        <v>5</v>
      </c>
      <c r="R10939">
        <v>3</v>
      </c>
      <c r="S10939">
        <v>0</v>
      </c>
      <c r="T10939">
        <v>2</v>
      </c>
      <c r="U10939">
        <v>11</v>
      </c>
      <c r="V10939">
        <v>15</v>
      </c>
      <c r="W10939">
        <v>0</v>
      </c>
      <c r="X10939">
        <v>2</v>
      </c>
      <c r="Y10939">
        <v>0</v>
      </c>
      <c r="Z10939">
        <v>0</v>
      </c>
      <c r="AA10939">
        <v>4</v>
      </c>
      <c r="AB10939">
        <v>3.4</v>
      </c>
      <c r="AC10939">
        <v>1.95</v>
      </c>
      <c r="AD10939" t="str">
        <f t="shared" si="343"/>
        <v>H</v>
      </c>
      <c r="AE10939" t="str">
        <f t="shared" si="342"/>
        <v>Y</v>
      </c>
      <c r="AF10939">
        <v>2.1</v>
      </c>
      <c r="AG10939">
        <v>1.72</v>
      </c>
      <c r="AH10939">
        <v>4.25</v>
      </c>
      <c r="AI10939">
        <v>3.56</v>
      </c>
      <c r="AJ10939">
        <v>2.06</v>
      </c>
      <c r="AK10939">
        <v>4.05</v>
      </c>
      <c r="AL10939">
        <v>3.41</v>
      </c>
      <c r="AM10939">
        <v>1.99</v>
      </c>
      <c r="AN10939">
        <v>2.2200000000000002</v>
      </c>
      <c r="AO10939">
        <v>1.81</v>
      </c>
      <c r="AP10939">
        <v>2.13</v>
      </c>
      <c r="AQ10939">
        <v>1.73</v>
      </c>
      <c r="AR10939">
        <v>3</v>
      </c>
      <c r="AS10939">
        <v>0</v>
      </c>
    </row>
    <row r="10940" spans="1:45" x14ac:dyDescent="0.3">
      <c r="A10940" t="s">
        <v>11228</v>
      </c>
      <c r="B10940" t="s">
        <v>10925</v>
      </c>
      <c r="C10940">
        <v>31</v>
      </c>
      <c r="D10940" s="1">
        <v>44657</v>
      </c>
      <c r="E10940" s="2">
        <v>0.8125</v>
      </c>
      <c r="F10940" t="s">
        <v>6329</v>
      </c>
      <c r="G10940" t="s">
        <v>73</v>
      </c>
      <c r="H10940">
        <v>3</v>
      </c>
      <c r="I10940">
        <v>2</v>
      </c>
      <c r="J10940" t="s">
        <v>51</v>
      </c>
      <c r="K10940">
        <v>1</v>
      </c>
      <c r="L10940">
        <v>2</v>
      </c>
      <c r="M10940" t="s">
        <v>47</v>
      </c>
      <c r="N10940" t="s">
        <v>3639</v>
      </c>
      <c r="O10940">
        <v>13</v>
      </c>
      <c r="P10940">
        <v>16</v>
      </c>
      <c r="Q10940">
        <v>4</v>
      </c>
      <c r="R10940">
        <v>4</v>
      </c>
      <c r="S10940">
        <v>9</v>
      </c>
      <c r="T10940">
        <v>6</v>
      </c>
      <c r="U10940">
        <v>11</v>
      </c>
      <c r="V10940">
        <v>16</v>
      </c>
      <c r="W10940">
        <v>2</v>
      </c>
      <c r="X10940">
        <v>2</v>
      </c>
      <c r="Y10940">
        <v>0</v>
      </c>
      <c r="Z10940">
        <v>0</v>
      </c>
      <c r="AA10940">
        <v>2.62</v>
      </c>
      <c r="AB10940">
        <v>3.1</v>
      </c>
      <c r="AC10940">
        <v>2.87</v>
      </c>
      <c r="AD10940" t="str">
        <f t="shared" si="343"/>
        <v>A</v>
      </c>
      <c r="AE10940" t="str">
        <f t="shared" si="342"/>
        <v>N</v>
      </c>
      <c r="AF10940">
        <v>2.2000000000000002</v>
      </c>
      <c r="AG10940">
        <v>1.66</v>
      </c>
      <c r="AH10940">
        <v>2.75</v>
      </c>
      <c r="AI10940">
        <v>3.26</v>
      </c>
      <c r="AJ10940">
        <v>3.13</v>
      </c>
      <c r="AK10940">
        <v>2.57</v>
      </c>
      <c r="AL10940">
        <v>3.16</v>
      </c>
      <c r="AM10940">
        <v>2.98</v>
      </c>
      <c r="AN10940">
        <v>2.34</v>
      </c>
      <c r="AO10940">
        <v>1.71</v>
      </c>
      <c r="AP10940">
        <v>2.25</v>
      </c>
      <c r="AQ10940">
        <v>1.66</v>
      </c>
      <c r="AR10940">
        <v>3</v>
      </c>
      <c r="AS10940">
        <v>0</v>
      </c>
    </row>
    <row r="10941" spans="1:45" x14ac:dyDescent="0.3">
      <c r="A10941" t="s">
        <v>11229</v>
      </c>
      <c r="B10941" t="s">
        <v>10925</v>
      </c>
      <c r="C10941">
        <v>32</v>
      </c>
      <c r="D10941" s="1">
        <v>44659</v>
      </c>
      <c r="E10941" s="2">
        <v>0.83333333333333337</v>
      </c>
      <c r="F10941" t="s">
        <v>63</v>
      </c>
      <c r="G10941" t="s">
        <v>4016</v>
      </c>
      <c r="H10941">
        <v>1</v>
      </c>
      <c r="I10941">
        <v>0</v>
      </c>
      <c r="J10941" t="s">
        <v>51</v>
      </c>
      <c r="K10941">
        <v>0</v>
      </c>
      <c r="L10941">
        <v>0</v>
      </c>
      <c r="M10941" t="s">
        <v>61</v>
      </c>
      <c r="N10941" t="s">
        <v>10191</v>
      </c>
      <c r="O10941">
        <v>12</v>
      </c>
      <c r="P10941">
        <v>5</v>
      </c>
      <c r="Q10941">
        <v>4</v>
      </c>
      <c r="R10941">
        <v>2</v>
      </c>
      <c r="S10941">
        <v>1</v>
      </c>
      <c r="T10941">
        <v>2</v>
      </c>
      <c r="U10941">
        <v>6</v>
      </c>
      <c r="V10941">
        <v>13</v>
      </c>
      <c r="W10941">
        <v>1</v>
      </c>
      <c r="X10941">
        <v>1</v>
      </c>
      <c r="Y10941">
        <v>0</v>
      </c>
      <c r="Z10941">
        <v>0</v>
      </c>
      <c r="AA10941">
        <v>2.25</v>
      </c>
      <c r="AB10941">
        <v>3.1</v>
      </c>
      <c r="AC10941">
        <v>3.4</v>
      </c>
      <c r="AD10941" t="str">
        <f t="shared" si="343"/>
        <v>A</v>
      </c>
      <c r="AE10941" t="str">
        <f t="shared" si="342"/>
        <v>N</v>
      </c>
      <c r="AF10941">
        <v>2.37</v>
      </c>
      <c r="AG10941">
        <v>1.57</v>
      </c>
      <c r="AH10941">
        <v>2.4</v>
      </c>
      <c r="AI10941">
        <v>3.26</v>
      </c>
      <c r="AJ10941">
        <v>3.69</v>
      </c>
      <c r="AK10941">
        <v>2.31</v>
      </c>
      <c r="AL10941">
        <v>3.11</v>
      </c>
      <c r="AM10941">
        <v>3.51</v>
      </c>
      <c r="AN10941">
        <v>2.5499999999999998</v>
      </c>
      <c r="AO10941">
        <v>1.64</v>
      </c>
      <c r="AP10941">
        <v>2.4</v>
      </c>
      <c r="AQ10941">
        <v>1.59</v>
      </c>
      <c r="AR10941">
        <v>3</v>
      </c>
      <c r="AS10941">
        <v>0</v>
      </c>
    </row>
    <row r="10942" spans="1:45" x14ac:dyDescent="0.3">
      <c r="A10942" t="s">
        <v>11230</v>
      </c>
      <c r="B10942" t="s">
        <v>10925</v>
      </c>
      <c r="C10942">
        <v>32</v>
      </c>
      <c r="D10942" s="1">
        <v>44660</v>
      </c>
      <c r="E10942" s="2">
        <v>0.52083333333333337</v>
      </c>
      <c r="F10942" t="s">
        <v>73</v>
      </c>
      <c r="G10942" t="s">
        <v>79</v>
      </c>
      <c r="H10942">
        <v>1</v>
      </c>
      <c r="I10942">
        <v>0</v>
      </c>
      <c r="J10942" t="s">
        <v>51</v>
      </c>
      <c r="K10942">
        <v>1</v>
      </c>
      <c r="L10942">
        <v>0</v>
      </c>
      <c r="M10942" t="s">
        <v>51</v>
      </c>
      <c r="N10942" t="s">
        <v>6912</v>
      </c>
      <c r="O10942">
        <v>7</v>
      </c>
      <c r="P10942">
        <v>12</v>
      </c>
      <c r="Q10942">
        <v>3</v>
      </c>
      <c r="R10942">
        <v>4</v>
      </c>
      <c r="S10942">
        <v>5</v>
      </c>
      <c r="T10942">
        <v>7</v>
      </c>
      <c r="U10942">
        <v>4</v>
      </c>
      <c r="V10942">
        <v>10</v>
      </c>
      <c r="W10942">
        <v>2</v>
      </c>
      <c r="X10942">
        <v>2</v>
      </c>
      <c r="Y10942">
        <v>0</v>
      </c>
      <c r="Z10942">
        <v>0</v>
      </c>
      <c r="AA10942">
        <v>4.5999999999999996</v>
      </c>
      <c r="AB10942">
        <v>3.75</v>
      </c>
      <c r="AC10942">
        <v>1.75</v>
      </c>
      <c r="AD10942" t="str">
        <f t="shared" si="343"/>
        <v>H</v>
      </c>
      <c r="AE10942" t="str">
        <f t="shared" si="342"/>
        <v>Y</v>
      </c>
      <c r="AF10942">
        <v>1.85</v>
      </c>
      <c r="AG10942">
        <v>2.0499999999999998</v>
      </c>
      <c r="AH10942">
        <v>4.74</v>
      </c>
      <c r="AI10942">
        <v>3.95</v>
      </c>
      <c r="AJ10942">
        <v>1.85</v>
      </c>
      <c r="AK10942">
        <v>4.4800000000000004</v>
      </c>
      <c r="AL10942">
        <v>3.84</v>
      </c>
      <c r="AM10942">
        <v>1.8</v>
      </c>
      <c r="AN10942">
        <v>1.91</v>
      </c>
      <c r="AO10942">
        <v>2.06</v>
      </c>
      <c r="AP10942">
        <v>1.84</v>
      </c>
      <c r="AQ10942">
        <v>2</v>
      </c>
      <c r="AR10942">
        <v>3</v>
      </c>
      <c r="AS10942">
        <v>0</v>
      </c>
    </row>
    <row r="10943" spans="1:45" x14ac:dyDescent="0.3">
      <c r="A10943" t="s">
        <v>11231</v>
      </c>
      <c r="B10943" t="s">
        <v>10925</v>
      </c>
      <c r="C10943">
        <v>32</v>
      </c>
      <c r="D10943" s="1">
        <v>44660</v>
      </c>
      <c r="E10943" s="2">
        <v>0.625</v>
      </c>
      <c r="F10943" t="s">
        <v>45</v>
      </c>
      <c r="G10943" t="s">
        <v>9392</v>
      </c>
      <c r="H10943">
        <v>1</v>
      </c>
      <c r="I10943">
        <v>2</v>
      </c>
      <c r="J10943" t="s">
        <v>47</v>
      </c>
      <c r="K10943">
        <v>0</v>
      </c>
      <c r="L10943">
        <v>1</v>
      </c>
      <c r="M10943" t="s">
        <v>47</v>
      </c>
      <c r="N10943" t="s">
        <v>9741</v>
      </c>
      <c r="O10943">
        <v>20</v>
      </c>
      <c r="P10943">
        <v>8</v>
      </c>
      <c r="Q10943">
        <v>4</v>
      </c>
      <c r="R10943">
        <v>3</v>
      </c>
      <c r="S10943">
        <v>11</v>
      </c>
      <c r="T10943">
        <v>2</v>
      </c>
      <c r="U10943">
        <v>12</v>
      </c>
      <c r="V10943">
        <v>19</v>
      </c>
      <c r="W10943">
        <v>3</v>
      </c>
      <c r="X10943">
        <v>4</v>
      </c>
      <c r="Y10943">
        <v>0</v>
      </c>
      <c r="Z10943">
        <v>0</v>
      </c>
      <c r="AA10943">
        <v>1.61</v>
      </c>
      <c r="AB10943">
        <v>3.8</v>
      </c>
      <c r="AC10943">
        <v>5.75</v>
      </c>
      <c r="AD10943" t="str">
        <f t="shared" si="343"/>
        <v>A</v>
      </c>
      <c r="AE10943" t="str">
        <f t="shared" si="342"/>
        <v>Y</v>
      </c>
      <c r="AF10943">
        <v>2.04</v>
      </c>
      <c r="AG10943">
        <v>1.86</v>
      </c>
      <c r="AH10943">
        <v>1.7</v>
      </c>
      <c r="AI10943">
        <v>4.05</v>
      </c>
      <c r="AJ10943">
        <v>6</v>
      </c>
      <c r="AK10943">
        <v>1.65</v>
      </c>
      <c r="AL10943">
        <v>3.9</v>
      </c>
      <c r="AM10943">
        <v>5.64</v>
      </c>
      <c r="AN10943">
        <v>2.12</v>
      </c>
      <c r="AO10943">
        <v>1.88</v>
      </c>
      <c r="AP10943">
        <v>2.0099999999999998</v>
      </c>
      <c r="AQ10943">
        <v>1.81</v>
      </c>
      <c r="AR10943">
        <v>0</v>
      </c>
      <c r="AS10943">
        <v>3</v>
      </c>
    </row>
    <row r="10944" spans="1:45" x14ac:dyDescent="0.3">
      <c r="A10944" t="s">
        <v>11232</v>
      </c>
      <c r="B10944" t="s">
        <v>10925</v>
      </c>
      <c r="C10944">
        <v>32</v>
      </c>
      <c r="D10944" s="1">
        <v>44660</v>
      </c>
      <c r="E10944" s="2">
        <v>0.625</v>
      </c>
      <c r="F10944" t="s">
        <v>72</v>
      </c>
      <c r="G10944" t="s">
        <v>53</v>
      </c>
      <c r="H10944">
        <v>0</v>
      </c>
      <c r="I10944">
        <v>6</v>
      </c>
      <c r="J10944" t="s">
        <v>47</v>
      </c>
      <c r="K10944">
        <v>0</v>
      </c>
      <c r="L10944">
        <v>4</v>
      </c>
      <c r="M10944" t="s">
        <v>47</v>
      </c>
      <c r="N10944" t="s">
        <v>6379</v>
      </c>
      <c r="O10944">
        <v>4</v>
      </c>
      <c r="P10944">
        <v>24</v>
      </c>
      <c r="Q10944">
        <v>1</v>
      </c>
      <c r="R10944">
        <v>14</v>
      </c>
      <c r="S10944">
        <v>3</v>
      </c>
      <c r="T10944">
        <v>3</v>
      </c>
      <c r="U10944">
        <v>11</v>
      </c>
      <c r="V10944">
        <v>10</v>
      </c>
      <c r="W10944">
        <v>1</v>
      </c>
      <c r="X10944">
        <v>0</v>
      </c>
      <c r="Y10944">
        <v>0</v>
      </c>
      <c r="Z10944">
        <v>0</v>
      </c>
      <c r="AA10944">
        <v>3.8</v>
      </c>
      <c r="AB10944">
        <v>3.6</v>
      </c>
      <c r="AC10944">
        <v>1.95</v>
      </c>
      <c r="AD10944" t="str">
        <f t="shared" si="343"/>
        <v>H</v>
      </c>
      <c r="AE10944" t="str">
        <f t="shared" si="342"/>
        <v>N</v>
      </c>
      <c r="AF10944">
        <v>1.95</v>
      </c>
      <c r="AG10944">
        <v>1.95</v>
      </c>
      <c r="AH10944">
        <v>4.1900000000000004</v>
      </c>
      <c r="AI10944">
        <v>3.85</v>
      </c>
      <c r="AJ10944">
        <v>2</v>
      </c>
      <c r="AK10944">
        <v>3.98</v>
      </c>
      <c r="AL10944">
        <v>3.69</v>
      </c>
      <c r="AM10944">
        <v>1.93</v>
      </c>
      <c r="AN10944">
        <v>2.02</v>
      </c>
      <c r="AO10944">
        <v>1.97</v>
      </c>
      <c r="AP10944">
        <v>1.94</v>
      </c>
      <c r="AQ10944">
        <v>1.9</v>
      </c>
      <c r="AR10944">
        <v>0</v>
      </c>
      <c r="AS10944">
        <v>3</v>
      </c>
    </row>
    <row r="10945" spans="1:45" x14ac:dyDescent="0.3">
      <c r="A10945" t="s">
        <v>11233</v>
      </c>
      <c r="B10945" t="s">
        <v>10925</v>
      </c>
      <c r="C10945">
        <v>32</v>
      </c>
      <c r="D10945" s="1">
        <v>44660</v>
      </c>
      <c r="E10945" s="2">
        <v>0.625</v>
      </c>
      <c r="F10945" t="s">
        <v>2373</v>
      </c>
      <c r="G10945" t="s">
        <v>60</v>
      </c>
      <c r="H10945">
        <v>0</v>
      </c>
      <c r="I10945">
        <v>3</v>
      </c>
      <c r="J10945" t="s">
        <v>47</v>
      </c>
      <c r="K10945">
        <v>0</v>
      </c>
      <c r="L10945">
        <v>1</v>
      </c>
      <c r="M10945" t="s">
        <v>47</v>
      </c>
      <c r="N10945" t="s">
        <v>4524</v>
      </c>
      <c r="O10945">
        <v>8</v>
      </c>
      <c r="P10945">
        <v>10</v>
      </c>
      <c r="Q10945">
        <v>1</v>
      </c>
      <c r="R10945">
        <v>5</v>
      </c>
      <c r="S10945">
        <v>3</v>
      </c>
      <c r="T10945">
        <v>8</v>
      </c>
      <c r="U10945">
        <v>8</v>
      </c>
      <c r="V10945">
        <v>12</v>
      </c>
      <c r="W10945">
        <v>2</v>
      </c>
      <c r="X10945">
        <v>0</v>
      </c>
      <c r="Y10945">
        <v>0</v>
      </c>
      <c r="Z10945">
        <v>0</v>
      </c>
      <c r="AA10945">
        <v>2.7</v>
      </c>
      <c r="AB10945">
        <v>3.4</v>
      </c>
      <c r="AC10945">
        <v>2.5499999999999998</v>
      </c>
      <c r="AD10945" t="str">
        <f t="shared" si="343"/>
        <v>H</v>
      </c>
      <c r="AE10945" t="str">
        <f t="shared" si="342"/>
        <v>N</v>
      </c>
      <c r="AF10945">
        <v>1.72</v>
      </c>
      <c r="AG10945">
        <v>2.1</v>
      </c>
      <c r="AH10945">
        <v>2.77</v>
      </c>
      <c r="AI10945">
        <v>3.7</v>
      </c>
      <c r="AJ10945">
        <v>2.69</v>
      </c>
      <c r="AK10945">
        <v>2.69</v>
      </c>
      <c r="AL10945">
        <v>3.54</v>
      </c>
      <c r="AM10945">
        <v>2.58</v>
      </c>
      <c r="AN10945">
        <v>1.83</v>
      </c>
      <c r="AO10945">
        <v>2.13</v>
      </c>
      <c r="AP10945">
        <v>1.77</v>
      </c>
      <c r="AQ10945">
        <v>2.08</v>
      </c>
      <c r="AR10945">
        <v>0</v>
      </c>
      <c r="AS10945">
        <v>3</v>
      </c>
    </row>
    <row r="10946" spans="1:45" x14ac:dyDescent="0.3">
      <c r="A10946" t="s">
        <v>11234</v>
      </c>
      <c r="B10946" t="s">
        <v>10925</v>
      </c>
      <c r="C10946">
        <v>32</v>
      </c>
      <c r="D10946" s="1">
        <v>44660</v>
      </c>
      <c r="E10946" s="2">
        <v>0.72916666666666663</v>
      </c>
      <c r="F10946" t="s">
        <v>49</v>
      </c>
      <c r="G10946" t="s">
        <v>64</v>
      </c>
      <c r="H10946">
        <v>0</v>
      </c>
      <c r="I10946">
        <v>4</v>
      </c>
      <c r="J10946" t="s">
        <v>47</v>
      </c>
      <c r="K10946">
        <v>0</v>
      </c>
      <c r="L10946">
        <v>1</v>
      </c>
      <c r="M10946" t="s">
        <v>47</v>
      </c>
      <c r="N10946" t="s">
        <v>8363</v>
      </c>
      <c r="O10946">
        <v>9</v>
      </c>
      <c r="P10946">
        <v>11</v>
      </c>
      <c r="Q10946">
        <v>8</v>
      </c>
      <c r="R10946">
        <v>5</v>
      </c>
      <c r="S10946">
        <v>9</v>
      </c>
      <c r="T10946">
        <v>3</v>
      </c>
      <c r="U10946">
        <v>12</v>
      </c>
      <c r="V10946">
        <v>14</v>
      </c>
      <c r="W10946">
        <v>2</v>
      </c>
      <c r="X10946">
        <v>3</v>
      </c>
      <c r="Y10946">
        <v>0</v>
      </c>
      <c r="Z10946">
        <v>0</v>
      </c>
      <c r="AA10946">
        <v>3.2</v>
      </c>
      <c r="AB10946">
        <v>3.4</v>
      </c>
      <c r="AC10946">
        <v>2.25</v>
      </c>
      <c r="AD10946" t="str">
        <f t="shared" si="343"/>
        <v>H</v>
      </c>
      <c r="AE10946" t="str">
        <f t="shared" si="342"/>
        <v>N</v>
      </c>
      <c r="AF10946">
        <v>1.86</v>
      </c>
      <c r="AG10946">
        <v>2.04</v>
      </c>
      <c r="AH10946">
        <v>3.3</v>
      </c>
      <c r="AI10946">
        <v>3.68</v>
      </c>
      <c r="AJ10946">
        <v>2.34</v>
      </c>
      <c r="AK10946">
        <v>3.15</v>
      </c>
      <c r="AL10946">
        <v>3.55</v>
      </c>
      <c r="AM10946">
        <v>2.27</v>
      </c>
      <c r="AN10946">
        <v>1.9</v>
      </c>
      <c r="AO10946">
        <v>2.06</v>
      </c>
      <c r="AP10946">
        <v>1.85</v>
      </c>
      <c r="AQ10946">
        <v>1.98</v>
      </c>
      <c r="AR10946">
        <v>0</v>
      </c>
      <c r="AS10946">
        <v>3</v>
      </c>
    </row>
    <row r="10947" spans="1:45" x14ac:dyDescent="0.3">
      <c r="A10947" t="s">
        <v>11235</v>
      </c>
      <c r="B10947" t="s">
        <v>10925</v>
      </c>
      <c r="C10947">
        <v>32</v>
      </c>
      <c r="D10947" s="1">
        <v>44661</v>
      </c>
      <c r="E10947" s="2">
        <v>0.58333333333333337</v>
      </c>
      <c r="F10947" t="s">
        <v>10926</v>
      </c>
      <c r="G10947" t="s">
        <v>75</v>
      </c>
      <c r="H10947">
        <v>2</v>
      </c>
      <c r="I10947">
        <v>0</v>
      </c>
      <c r="J10947" t="s">
        <v>51</v>
      </c>
      <c r="K10947">
        <v>0</v>
      </c>
      <c r="L10947">
        <v>0</v>
      </c>
      <c r="M10947" t="s">
        <v>61</v>
      </c>
      <c r="N10947" t="s">
        <v>4453</v>
      </c>
      <c r="O10947">
        <v>15</v>
      </c>
      <c r="P10947">
        <v>5</v>
      </c>
      <c r="Q10947">
        <v>7</v>
      </c>
      <c r="R10947">
        <v>1</v>
      </c>
      <c r="S10947">
        <v>4</v>
      </c>
      <c r="T10947">
        <v>6</v>
      </c>
      <c r="U10947">
        <v>2</v>
      </c>
      <c r="V10947">
        <v>6</v>
      </c>
      <c r="W10947">
        <v>0</v>
      </c>
      <c r="X10947">
        <v>1</v>
      </c>
      <c r="Y10947">
        <v>0</v>
      </c>
      <c r="Z10947">
        <v>0</v>
      </c>
      <c r="AA10947">
        <v>2.62</v>
      </c>
      <c r="AB10947">
        <v>3.3</v>
      </c>
      <c r="AC10947">
        <v>2.62</v>
      </c>
      <c r="AD10947" t="str">
        <f t="shared" si="343"/>
        <v>H</v>
      </c>
      <c r="AE10947" t="str">
        <f t="shared" ref="AE10947:AE11010" si="344">IFERROR(IF(IF(IF(AC10947&gt;AA10947,G10947,F10947)=F10947,"H","A")=J10947,"Y","N"),"NAN")</f>
        <v>Y</v>
      </c>
      <c r="AF10947">
        <v>2.1</v>
      </c>
      <c r="AG10947">
        <v>1.72</v>
      </c>
      <c r="AH10947">
        <v>2.86</v>
      </c>
      <c r="AI10947">
        <v>3.48</v>
      </c>
      <c r="AJ10947">
        <v>2.88</v>
      </c>
      <c r="AK10947">
        <v>2.69</v>
      </c>
      <c r="AL10947">
        <v>3.31</v>
      </c>
      <c r="AM10947">
        <v>2.73</v>
      </c>
      <c r="AN10947">
        <v>2.14</v>
      </c>
      <c r="AO10947">
        <v>1.82</v>
      </c>
      <c r="AP10947">
        <v>2.0699999999999998</v>
      </c>
      <c r="AQ10947">
        <v>1.77</v>
      </c>
      <c r="AR10947">
        <v>3</v>
      </c>
      <c r="AS10947">
        <v>0</v>
      </c>
    </row>
    <row r="10948" spans="1:45" x14ac:dyDescent="0.3">
      <c r="A10948" t="s">
        <v>11236</v>
      </c>
      <c r="B10948" t="s">
        <v>10925</v>
      </c>
      <c r="C10948">
        <v>32</v>
      </c>
      <c r="D10948" s="1">
        <v>44661</v>
      </c>
      <c r="E10948" s="2">
        <v>0.58333333333333337</v>
      </c>
      <c r="F10948" t="s">
        <v>463</v>
      </c>
      <c r="G10948" t="s">
        <v>454</v>
      </c>
      <c r="H10948">
        <v>2</v>
      </c>
      <c r="I10948">
        <v>1</v>
      </c>
      <c r="J10948" t="s">
        <v>51</v>
      </c>
      <c r="K10948">
        <v>2</v>
      </c>
      <c r="L10948">
        <v>0</v>
      </c>
      <c r="M10948" t="s">
        <v>51</v>
      </c>
      <c r="N10948" t="s">
        <v>10333</v>
      </c>
      <c r="O10948">
        <v>12</v>
      </c>
      <c r="P10948">
        <v>11</v>
      </c>
      <c r="Q10948">
        <v>3</v>
      </c>
      <c r="R10948">
        <v>3</v>
      </c>
      <c r="S10948">
        <v>3</v>
      </c>
      <c r="T10948">
        <v>4</v>
      </c>
      <c r="U10948">
        <v>11</v>
      </c>
      <c r="V10948">
        <v>12</v>
      </c>
      <c r="W10948">
        <v>1</v>
      </c>
      <c r="X10948">
        <v>1</v>
      </c>
      <c r="Y10948">
        <v>0</v>
      </c>
      <c r="Z10948">
        <v>0</v>
      </c>
      <c r="AA10948">
        <v>2.37</v>
      </c>
      <c r="AB10948">
        <v>3.3</v>
      </c>
      <c r="AC10948">
        <v>2.9</v>
      </c>
      <c r="AD10948" t="str">
        <f t="shared" si="343"/>
        <v>A</v>
      </c>
      <c r="AE10948" t="str">
        <f t="shared" si="344"/>
        <v>N</v>
      </c>
      <c r="AF10948">
        <v>1.99</v>
      </c>
      <c r="AG10948">
        <v>1.91</v>
      </c>
      <c r="AH10948">
        <v>2.5</v>
      </c>
      <c r="AI10948">
        <v>3.58</v>
      </c>
      <c r="AJ10948">
        <v>3.15</v>
      </c>
      <c r="AK10948">
        <v>2.41</v>
      </c>
      <c r="AL10948">
        <v>3.44</v>
      </c>
      <c r="AM10948">
        <v>2.98</v>
      </c>
      <c r="AN10948">
        <v>2</v>
      </c>
      <c r="AO10948">
        <v>1.94</v>
      </c>
      <c r="AP10948">
        <v>1.95</v>
      </c>
      <c r="AQ10948">
        <v>1.88</v>
      </c>
      <c r="AR10948">
        <v>3</v>
      </c>
      <c r="AS10948">
        <v>0</v>
      </c>
    </row>
    <row r="10949" spans="1:45" x14ac:dyDescent="0.3">
      <c r="A10949" t="s">
        <v>11237</v>
      </c>
      <c r="B10949" t="s">
        <v>10925</v>
      </c>
      <c r="C10949">
        <v>32</v>
      </c>
      <c r="D10949" s="1">
        <v>44661</v>
      </c>
      <c r="E10949" s="2">
        <v>0.58333333333333337</v>
      </c>
      <c r="F10949" t="s">
        <v>78</v>
      </c>
      <c r="G10949" t="s">
        <v>6329</v>
      </c>
      <c r="H10949">
        <v>2</v>
      </c>
      <c r="I10949">
        <v>0</v>
      </c>
      <c r="J10949" t="s">
        <v>51</v>
      </c>
      <c r="K10949">
        <v>1</v>
      </c>
      <c r="L10949">
        <v>0</v>
      </c>
      <c r="M10949" t="s">
        <v>51</v>
      </c>
      <c r="N10949" t="s">
        <v>6721</v>
      </c>
      <c r="O10949">
        <v>17</v>
      </c>
      <c r="P10949">
        <v>18</v>
      </c>
      <c r="Q10949">
        <v>6</v>
      </c>
      <c r="R10949">
        <v>4</v>
      </c>
      <c r="S10949">
        <v>6</v>
      </c>
      <c r="T10949">
        <v>7</v>
      </c>
      <c r="U10949">
        <v>12</v>
      </c>
      <c r="V10949">
        <v>10</v>
      </c>
      <c r="W10949">
        <v>1</v>
      </c>
      <c r="X10949">
        <v>1</v>
      </c>
      <c r="Y10949">
        <v>0</v>
      </c>
      <c r="Z10949">
        <v>0</v>
      </c>
      <c r="AA10949">
        <v>2.87</v>
      </c>
      <c r="AB10949">
        <v>3.2</v>
      </c>
      <c r="AC10949">
        <v>2.5499999999999998</v>
      </c>
      <c r="AD10949" t="str">
        <f t="shared" si="343"/>
        <v>H</v>
      </c>
      <c r="AE10949" t="str">
        <f t="shared" si="344"/>
        <v>Y</v>
      </c>
      <c r="AF10949">
        <v>2.2999999999999998</v>
      </c>
      <c r="AG10949">
        <v>1.61</v>
      </c>
      <c r="AH10949">
        <v>3.15</v>
      </c>
      <c r="AI10949">
        <v>3.32</v>
      </c>
      <c r="AJ10949">
        <v>2.65</v>
      </c>
      <c r="AK10949">
        <v>2.97</v>
      </c>
      <c r="AL10949">
        <v>3.19</v>
      </c>
      <c r="AM10949">
        <v>2.56</v>
      </c>
      <c r="AN10949">
        <v>2.4</v>
      </c>
      <c r="AO10949">
        <v>1.68</v>
      </c>
      <c r="AP10949">
        <v>2.31</v>
      </c>
      <c r="AQ10949">
        <v>1.62</v>
      </c>
      <c r="AR10949">
        <v>3</v>
      </c>
      <c r="AS10949">
        <v>0</v>
      </c>
    </row>
    <row r="10950" spans="1:45" x14ac:dyDescent="0.3">
      <c r="A10950" t="s">
        <v>11238</v>
      </c>
      <c r="B10950" t="s">
        <v>10925</v>
      </c>
      <c r="C10950">
        <v>32</v>
      </c>
      <c r="D10950" s="1">
        <v>44661</v>
      </c>
      <c r="E10950" s="2">
        <v>0.6875</v>
      </c>
      <c r="F10950" t="s">
        <v>59</v>
      </c>
      <c r="G10950" t="s">
        <v>56</v>
      </c>
      <c r="H10950">
        <v>2</v>
      </c>
      <c r="I10950">
        <v>2</v>
      </c>
      <c r="J10950" t="s">
        <v>61</v>
      </c>
      <c r="K10950">
        <v>2</v>
      </c>
      <c r="L10950">
        <v>1</v>
      </c>
      <c r="M10950" t="s">
        <v>51</v>
      </c>
      <c r="N10950" t="s">
        <v>6558</v>
      </c>
      <c r="O10950">
        <v>11</v>
      </c>
      <c r="P10950">
        <v>6</v>
      </c>
      <c r="Q10950">
        <v>5</v>
      </c>
      <c r="R10950">
        <v>4</v>
      </c>
      <c r="S10950">
        <v>4</v>
      </c>
      <c r="T10950">
        <v>1</v>
      </c>
      <c r="U10950">
        <v>9</v>
      </c>
      <c r="V10950">
        <v>11</v>
      </c>
      <c r="W10950">
        <v>1</v>
      </c>
      <c r="X10950">
        <v>4</v>
      </c>
      <c r="Y10950">
        <v>0</v>
      </c>
      <c r="Z10950">
        <v>0</v>
      </c>
      <c r="AA10950">
        <v>2</v>
      </c>
      <c r="AB10950">
        <v>3.75</v>
      </c>
      <c r="AC10950">
        <v>3.5</v>
      </c>
      <c r="AD10950" t="str">
        <f t="shared" si="343"/>
        <v>A</v>
      </c>
      <c r="AE10950" t="str">
        <f t="shared" si="344"/>
        <v>N</v>
      </c>
      <c r="AF10950">
        <v>1.72</v>
      </c>
      <c r="AG10950">
        <v>2.1</v>
      </c>
      <c r="AH10950">
        <v>2.14</v>
      </c>
      <c r="AI10950">
        <v>3.88</v>
      </c>
      <c r="AJ10950">
        <v>3.7</v>
      </c>
      <c r="AK10950">
        <v>2.06</v>
      </c>
      <c r="AL10950">
        <v>3.71</v>
      </c>
      <c r="AM10950">
        <v>3.5</v>
      </c>
      <c r="AN10950">
        <v>1.77</v>
      </c>
      <c r="AO10950">
        <v>2.2799999999999998</v>
      </c>
      <c r="AP10950">
        <v>1.7</v>
      </c>
      <c r="AQ10950">
        <v>2.1800000000000002</v>
      </c>
      <c r="AR10950">
        <v>1</v>
      </c>
      <c r="AS10950">
        <v>1</v>
      </c>
    </row>
    <row r="10951" spans="1:45" x14ac:dyDescent="0.3">
      <c r="A10951" t="s">
        <v>11239</v>
      </c>
      <c r="B10951" t="s">
        <v>10925</v>
      </c>
      <c r="C10951">
        <v>33</v>
      </c>
      <c r="D10951" s="1">
        <v>44667</v>
      </c>
      <c r="E10951" s="2">
        <v>0.52083333333333337</v>
      </c>
      <c r="F10951" t="s">
        <v>64</v>
      </c>
      <c r="G10951" t="s">
        <v>9392</v>
      </c>
      <c r="H10951">
        <v>0</v>
      </c>
      <c r="I10951">
        <v>1</v>
      </c>
      <c r="J10951" t="s">
        <v>47</v>
      </c>
      <c r="K10951">
        <v>0</v>
      </c>
      <c r="L10951">
        <v>0</v>
      </c>
      <c r="M10951" t="s">
        <v>61</v>
      </c>
      <c r="N10951" t="s">
        <v>7753</v>
      </c>
      <c r="O10951">
        <v>5</v>
      </c>
      <c r="P10951">
        <v>12</v>
      </c>
      <c r="Q10951">
        <v>0</v>
      </c>
      <c r="R10951">
        <v>5</v>
      </c>
      <c r="S10951">
        <v>4</v>
      </c>
      <c r="T10951">
        <v>4</v>
      </c>
      <c r="U10951">
        <v>14</v>
      </c>
      <c r="V10951">
        <v>10</v>
      </c>
      <c r="W10951">
        <v>3</v>
      </c>
      <c r="X10951">
        <v>3</v>
      </c>
      <c r="Y10951">
        <v>0</v>
      </c>
      <c r="Z10951">
        <v>0</v>
      </c>
      <c r="AA10951">
        <v>1.53</v>
      </c>
      <c r="AB10951">
        <v>4</v>
      </c>
      <c r="AC10951">
        <v>6.5</v>
      </c>
      <c r="AD10951" t="str">
        <f t="shared" si="343"/>
        <v>A</v>
      </c>
      <c r="AE10951" t="str">
        <f t="shared" si="344"/>
        <v>Y</v>
      </c>
      <c r="AF10951">
        <v>1.9</v>
      </c>
      <c r="AG10951">
        <v>2</v>
      </c>
      <c r="AH10951">
        <v>1.59</v>
      </c>
      <c r="AI10951">
        <v>4.4000000000000004</v>
      </c>
      <c r="AJ10951">
        <v>6.9</v>
      </c>
      <c r="AK10951">
        <v>1.54</v>
      </c>
      <c r="AL10951">
        <v>4.25</v>
      </c>
      <c r="AM10951">
        <v>6.35</v>
      </c>
      <c r="AN10951">
        <v>1.94</v>
      </c>
      <c r="AO10951">
        <v>2.0299999999999998</v>
      </c>
      <c r="AP10951">
        <v>1.87</v>
      </c>
      <c r="AQ10951">
        <v>1.95</v>
      </c>
      <c r="AR10951">
        <v>0</v>
      </c>
      <c r="AS10951">
        <v>3</v>
      </c>
    </row>
    <row r="10952" spans="1:45" x14ac:dyDescent="0.3">
      <c r="A10952" t="s">
        <v>11240</v>
      </c>
      <c r="B10952" t="s">
        <v>10925</v>
      </c>
      <c r="C10952">
        <v>33</v>
      </c>
      <c r="D10952" s="1">
        <v>44667</v>
      </c>
      <c r="E10952" s="2">
        <v>0.625</v>
      </c>
      <c r="F10952" t="s">
        <v>79</v>
      </c>
      <c r="G10952" t="s">
        <v>78</v>
      </c>
      <c r="H10952">
        <v>3</v>
      </c>
      <c r="I10952">
        <v>2</v>
      </c>
      <c r="J10952" t="s">
        <v>51</v>
      </c>
      <c r="K10952">
        <v>2</v>
      </c>
      <c r="L10952">
        <v>1</v>
      </c>
      <c r="M10952" t="s">
        <v>51</v>
      </c>
      <c r="N10952" t="s">
        <v>9940</v>
      </c>
      <c r="O10952">
        <v>20</v>
      </c>
      <c r="P10952">
        <v>15</v>
      </c>
      <c r="Q10952">
        <v>9</v>
      </c>
      <c r="R10952">
        <v>4</v>
      </c>
      <c r="S10952">
        <v>6</v>
      </c>
      <c r="T10952">
        <v>7</v>
      </c>
      <c r="U10952">
        <v>7</v>
      </c>
      <c r="V10952">
        <v>6</v>
      </c>
      <c r="W10952">
        <v>0</v>
      </c>
      <c r="X10952">
        <v>0</v>
      </c>
      <c r="Y10952">
        <v>0</v>
      </c>
      <c r="Z10952">
        <v>0</v>
      </c>
      <c r="AA10952">
        <v>1.25</v>
      </c>
      <c r="AB10952">
        <v>6.5</v>
      </c>
      <c r="AC10952">
        <v>10</v>
      </c>
      <c r="AD10952" t="str">
        <f t="shared" si="343"/>
        <v>A</v>
      </c>
      <c r="AE10952" t="str">
        <f t="shared" si="344"/>
        <v>N</v>
      </c>
      <c r="AF10952">
        <v>1.5</v>
      </c>
      <c r="AG10952">
        <v>2.62</v>
      </c>
      <c r="AH10952">
        <v>1.28</v>
      </c>
      <c r="AI10952">
        <v>6.8</v>
      </c>
      <c r="AJ10952">
        <v>15</v>
      </c>
      <c r="AK10952">
        <v>1.24</v>
      </c>
      <c r="AL10952">
        <v>6.45</v>
      </c>
      <c r="AM10952">
        <v>12.84</v>
      </c>
      <c r="AN10952">
        <v>1.58</v>
      </c>
      <c r="AO10952">
        <v>2.66</v>
      </c>
      <c r="AP10952">
        <v>1.51</v>
      </c>
      <c r="AQ10952">
        <v>2.57</v>
      </c>
      <c r="AR10952">
        <v>3</v>
      </c>
      <c r="AS10952">
        <v>0</v>
      </c>
    </row>
    <row r="10953" spans="1:45" x14ac:dyDescent="0.3">
      <c r="A10953" t="s">
        <v>11241</v>
      </c>
      <c r="B10953" t="s">
        <v>10925</v>
      </c>
      <c r="C10953">
        <v>33</v>
      </c>
      <c r="D10953" s="1">
        <v>44667</v>
      </c>
      <c r="E10953" s="2">
        <v>0.625</v>
      </c>
      <c r="F10953" t="s">
        <v>72</v>
      </c>
      <c r="G10953" t="s">
        <v>45</v>
      </c>
      <c r="H10953">
        <v>1</v>
      </c>
      <c r="I10953">
        <v>0</v>
      </c>
      <c r="J10953" t="s">
        <v>51</v>
      </c>
      <c r="K10953">
        <v>1</v>
      </c>
      <c r="L10953">
        <v>0</v>
      </c>
      <c r="M10953" t="s">
        <v>51</v>
      </c>
      <c r="N10953" t="s">
        <v>10191</v>
      </c>
      <c r="O10953">
        <v>9</v>
      </c>
      <c r="P10953">
        <v>23</v>
      </c>
      <c r="Q10953">
        <v>3</v>
      </c>
      <c r="R10953">
        <v>6</v>
      </c>
      <c r="S10953">
        <v>6</v>
      </c>
      <c r="T10953">
        <v>8</v>
      </c>
      <c r="U10953">
        <v>6</v>
      </c>
      <c r="V10953">
        <v>6</v>
      </c>
      <c r="W10953">
        <v>2</v>
      </c>
      <c r="X10953">
        <v>1</v>
      </c>
      <c r="Y10953">
        <v>0</v>
      </c>
      <c r="Z10953">
        <v>0</v>
      </c>
      <c r="AA10953">
        <v>3.8</v>
      </c>
      <c r="AB10953">
        <v>3.6</v>
      </c>
      <c r="AC10953">
        <v>1.95</v>
      </c>
      <c r="AD10953" t="str">
        <f t="shared" si="343"/>
        <v>H</v>
      </c>
      <c r="AE10953" t="str">
        <f t="shared" si="344"/>
        <v>Y</v>
      </c>
      <c r="AF10953">
        <v>1.9</v>
      </c>
      <c r="AG10953">
        <v>2</v>
      </c>
      <c r="AH10953">
        <v>4.05</v>
      </c>
      <c r="AI10953">
        <v>3.9</v>
      </c>
      <c r="AJ10953">
        <v>2.02</v>
      </c>
      <c r="AK10953">
        <v>3.9</v>
      </c>
      <c r="AL10953">
        <v>3.68</v>
      </c>
      <c r="AM10953">
        <v>1.95</v>
      </c>
      <c r="AN10953">
        <v>1.98</v>
      </c>
      <c r="AO10953">
        <v>2.0099999999999998</v>
      </c>
      <c r="AP10953">
        <v>1.88</v>
      </c>
      <c r="AQ10953">
        <v>1.95</v>
      </c>
      <c r="AR10953">
        <v>3</v>
      </c>
      <c r="AS10953">
        <v>0</v>
      </c>
    </row>
    <row r="10954" spans="1:45" x14ac:dyDescent="0.3">
      <c r="A10954" t="s">
        <v>11242</v>
      </c>
      <c r="B10954" t="s">
        <v>10925</v>
      </c>
      <c r="C10954">
        <v>33</v>
      </c>
      <c r="D10954" s="1">
        <v>44667</v>
      </c>
      <c r="E10954" s="2">
        <v>0.625</v>
      </c>
      <c r="F10954" t="s">
        <v>2373</v>
      </c>
      <c r="G10954" t="s">
        <v>10926</v>
      </c>
      <c r="H10954">
        <v>1</v>
      </c>
      <c r="I10954">
        <v>2</v>
      </c>
      <c r="J10954" t="s">
        <v>47</v>
      </c>
      <c r="K10954">
        <v>0</v>
      </c>
      <c r="L10954">
        <v>1</v>
      </c>
      <c r="M10954" t="s">
        <v>47</v>
      </c>
      <c r="N10954" t="s">
        <v>8631</v>
      </c>
      <c r="O10954">
        <v>17</v>
      </c>
      <c r="P10954">
        <v>16</v>
      </c>
      <c r="Q10954">
        <v>4</v>
      </c>
      <c r="R10954">
        <v>5</v>
      </c>
      <c r="S10954">
        <v>6</v>
      </c>
      <c r="T10954">
        <v>5</v>
      </c>
      <c r="U10954">
        <v>11</v>
      </c>
      <c r="V10954">
        <v>9</v>
      </c>
      <c r="W10954">
        <v>2</v>
      </c>
      <c r="X10954">
        <v>1</v>
      </c>
      <c r="Y10954">
        <v>0</v>
      </c>
      <c r="Z10954">
        <v>0</v>
      </c>
      <c r="AA10954">
        <v>2.7</v>
      </c>
      <c r="AB10954">
        <v>3.3</v>
      </c>
      <c r="AC10954">
        <v>2.5499999999999998</v>
      </c>
      <c r="AD10954" t="str">
        <f t="shared" si="343"/>
        <v>H</v>
      </c>
      <c r="AE10954" t="str">
        <f t="shared" si="344"/>
        <v>N</v>
      </c>
      <c r="AF10954">
        <v>2.1</v>
      </c>
      <c r="AG10954">
        <v>1.72</v>
      </c>
      <c r="AH10954">
        <v>2.95</v>
      </c>
      <c r="AI10954">
        <v>3.4</v>
      </c>
      <c r="AJ10954">
        <v>2.65</v>
      </c>
      <c r="AK10954">
        <v>2.86</v>
      </c>
      <c r="AL10954">
        <v>3.28</v>
      </c>
      <c r="AM10954">
        <v>2.59</v>
      </c>
      <c r="AN10954">
        <v>2.2400000000000002</v>
      </c>
      <c r="AO10954">
        <v>1.82</v>
      </c>
      <c r="AP10954">
        <v>2.12</v>
      </c>
      <c r="AQ10954">
        <v>1.74</v>
      </c>
      <c r="AR10954">
        <v>0</v>
      </c>
      <c r="AS10954">
        <v>3</v>
      </c>
    </row>
    <row r="10955" spans="1:45" x14ac:dyDescent="0.3">
      <c r="A10955" t="s">
        <v>11243</v>
      </c>
      <c r="B10955" t="s">
        <v>10925</v>
      </c>
      <c r="C10955">
        <v>33</v>
      </c>
      <c r="D10955" s="1">
        <v>44668</v>
      </c>
      <c r="E10955" s="2">
        <v>0.59375</v>
      </c>
      <c r="F10955" t="s">
        <v>63</v>
      </c>
      <c r="G10955" t="s">
        <v>463</v>
      </c>
      <c r="H10955">
        <v>2</v>
      </c>
      <c r="I10955">
        <v>1</v>
      </c>
      <c r="J10955" t="s">
        <v>51</v>
      </c>
      <c r="K10955">
        <v>1</v>
      </c>
      <c r="L10955">
        <v>1</v>
      </c>
      <c r="M10955" t="s">
        <v>61</v>
      </c>
      <c r="N10955" t="s">
        <v>10982</v>
      </c>
      <c r="O10955">
        <v>16</v>
      </c>
      <c r="P10955">
        <v>8</v>
      </c>
      <c r="Q10955">
        <v>7</v>
      </c>
      <c r="R10955">
        <v>2</v>
      </c>
      <c r="S10955">
        <v>3</v>
      </c>
      <c r="T10955">
        <v>5</v>
      </c>
      <c r="U10955">
        <v>10</v>
      </c>
      <c r="V10955">
        <v>10</v>
      </c>
      <c r="W10955">
        <v>2</v>
      </c>
      <c r="X10955">
        <v>2</v>
      </c>
      <c r="Y10955">
        <v>0</v>
      </c>
      <c r="Z10955">
        <v>0</v>
      </c>
      <c r="AA10955">
        <v>2.2000000000000002</v>
      </c>
      <c r="AB10955">
        <v>3.4</v>
      </c>
      <c r="AC10955">
        <v>3.3</v>
      </c>
      <c r="AD10955" t="str">
        <f t="shared" si="343"/>
        <v>A</v>
      </c>
      <c r="AE10955" t="str">
        <f t="shared" si="344"/>
        <v>N</v>
      </c>
      <c r="AF10955">
        <v>1.99</v>
      </c>
      <c r="AG10955">
        <v>1.91</v>
      </c>
      <c r="AH10955">
        <v>2.36</v>
      </c>
      <c r="AI10955">
        <v>3.5</v>
      </c>
      <c r="AJ10955">
        <v>3.46</v>
      </c>
      <c r="AK10955">
        <v>2.25</v>
      </c>
      <c r="AL10955">
        <v>3.38</v>
      </c>
      <c r="AM10955">
        <v>3.32</v>
      </c>
      <c r="AN10955">
        <v>1.99</v>
      </c>
      <c r="AO10955">
        <v>1.97</v>
      </c>
      <c r="AP10955">
        <v>1.93</v>
      </c>
      <c r="AQ10955">
        <v>1.9</v>
      </c>
      <c r="AR10955">
        <v>3</v>
      </c>
      <c r="AS10955">
        <v>0</v>
      </c>
    </row>
    <row r="10956" spans="1:45" x14ac:dyDescent="0.3">
      <c r="A10956" t="s">
        <v>11244</v>
      </c>
      <c r="B10956" t="s">
        <v>10925</v>
      </c>
      <c r="C10956">
        <v>33</v>
      </c>
      <c r="D10956" s="1">
        <v>44668</v>
      </c>
      <c r="E10956" s="2">
        <v>0.59375</v>
      </c>
      <c r="F10956" t="s">
        <v>75</v>
      </c>
      <c r="G10956" t="s">
        <v>6329</v>
      </c>
      <c r="H10956">
        <v>1</v>
      </c>
      <c r="I10956">
        <v>1</v>
      </c>
      <c r="J10956" t="s">
        <v>61</v>
      </c>
      <c r="K10956">
        <v>0</v>
      </c>
      <c r="L10956">
        <v>1</v>
      </c>
      <c r="M10956" t="s">
        <v>47</v>
      </c>
      <c r="N10956" t="s">
        <v>8267</v>
      </c>
      <c r="O10956">
        <v>21</v>
      </c>
      <c r="P10956">
        <v>9</v>
      </c>
      <c r="Q10956">
        <v>8</v>
      </c>
      <c r="R10956">
        <v>1</v>
      </c>
      <c r="S10956">
        <v>13</v>
      </c>
      <c r="T10956">
        <v>4</v>
      </c>
      <c r="U10956">
        <v>9</v>
      </c>
      <c r="V10956">
        <v>10</v>
      </c>
      <c r="W10956">
        <v>2</v>
      </c>
      <c r="X10956">
        <v>2</v>
      </c>
      <c r="Y10956">
        <v>0</v>
      </c>
      <c r="Z10956">
        <v>0</v>
      </c>
      <c r="AA10956">
        <v>1.7</v>
      </c>
      <c r="AB10956">
        <v>3.8</v>
      </c>
      <c r="AC10956">
        <v>5</v>
      </c>
      <c r="AD10956" t="str">
        <f t="shared" si="343"/>
        <v>A</v>
      </c>
      <c r="AE10956" t="str">
        <f t="shared" si="344"/>
        <v>N</v>
      </c>
      <c r="AF10956">
        <v>1.95</v>
      </c>
      <c r="AG10956">
        <v>1.95</v>
      </c>
      <c r="AH10956">
        <v>1.79</v>
      </c>
      <c r="AI10956">
        <v>4.04</v>
      </c>
      <c r="AJ10956">
        <v>5.46</v>
      </c>
      <c r="AK10956">
        <v>1.72</v>
      </c>
      <c r="AL10956">
        <v>3.84</v>
      </c>
      <c r="AM10956">
        <v>5.0199999999999996</v>
      </c>
      <c r="AN10956">
        <v>2.06</v>
      </c>
      <c r="AO10956">
        <v>1.95</v>
      </c>
      <c r="AP10956">
        <v>1.94</v>
      </c>
      <c r="AQ10956">
        <v>1.88</v>
      </c>
      <c r="AR10956">
        <v>1</v>
      </c>
      <c r="AS10956">
        <v>1</v>
      </c>
    </row>
    <row r="10957" spans="1:45" x14ac:dyDescent="0.3">
      <c r="A10957" t="s">
        <v>11245</v>
      </c>
      <c r="B10957" t="s">
        <v>10925</v>
      </c>
      <c r="C10957">
        <v>33</v>
      </c>
      <c r="D10957" s="1">
        <v>44670</v>
      </c>
      <c r="E10957" s="2">
        <v>0.83333333333333337</v>
      </c>
      <c r="F10957" t="s">
        <v>56</v>
      </c>
      <c r="G10957" t="s">
        <v>79</v>
      </c>
      <c r="H10957">
        <v>4</v>
      </c>
      <c r="I10957">
        <v>0</v>
      </c>
      <c r="J10957" t="s">
        <v>51</v>
      </c>
      <c r="K10957">
        <v>2</v>
      </c>
      <c r="L10957">
        <v>0</v>
      </c>
      <c r="M10957" t="s">
        <v>51</v>
      </c>
      <c r="N10957" t="s">
        <v>4453</v>
      </c>
      <c r="O10957">
        <v>14</v>
      </c>
      <c r="P10957">
        <v>2</v>
      </c>
      <c r="Q10957">
        <v>5</v>
      </c>
      <c r="R10957">
        <v>1</v>
      </c>
      <c r="S10957">
        <v>10</v>
      </c>
      <c r="T10957">
        <v>2</v>
      </c>
      <c r="U10957">
        <v>3</v>
      </c>
      <c r="V10957">
        <v>6</v>
      </c>
      <c r="W10957">
        <v>1</v>
      </c>
      <c r="X10957">
        <v>2</v>
      </c>
      <c r="Y10957">
        <v>0</v>
      </c>
      <c r="Z10957">
        <v>0</v>
      </c>
      <c r="AA10957">
        <v>1.4</v>
      </c>
      <c r="AB10957">
        <v>5</v>
      </c>
      <c r="AC10957">
        <v>7</v>
      </c>
      <c r="AD10957" t="str">
        <f t="shared" si="343"/>
        <v>A</v>
      </c>
      <c r="AE10957" t="str">
        <f t="shared" si="344"/>
        <v>N</v>
      </c>
      <c r="AF10957">
        <v>1.5</v>
      </c>
      <c r="AG10957">
        <v>2.62</v>
      </c>
      <c r="AH10957">
        <v>1.51</v>
      </c>
      <c r="AI10957">
        <v>5.5</v>
      </c>
      <c r="AJ10957">
        <v>8</v>
      </c>
      <c r="AK10957">
        <v>1.41</v>
      </c>
      <c r="AL10957">
        <v>5.21</v>
      </c>
      <c r="AM10957">
        <v>7.44</v>
      </c>
      <c r="AN10957">
        <v>1.54</v>
      </c>
      <c r="AO10957">
        <v>2.7</v>
      </c>
      <c r="AP10957">
        <v>1.5</v>
      </c>
      <c r="AQ10957">
        <v>2.6</v>
      </c>
      <c r="AR10957">
        <v>3</v>
      </c>
      <c r="AS10957">
        <v>0</v>
      </c>
    </row>
    <row r="10958" spans="1:45" x14ac:dyDescent="0.3">
      <c r="A10958" t="s">
        <v>11246</v>
      </c>
      <c r="B10958" t="s">
        <v>10925</v>
      </c>
      <c r="C10958">
        <v>33</v>
      </c>
      <c r="D10958" s="1">
        <v>44671</v>
      </c>
      <c r="E10958" s="2">
        <v>0.82291666666666663</v>
      </c>
      <c r="F10958" t="s">
        <v>53</v>
      </c>
      <c r="G10958" t="s">
        <v>45</v>
      </c>
      <c r="H10958">
        <v>2</v>
      </c>
      <c r="I10958">
        <v>4</v>
      </c>
      <c r="J10958" t="s">
        <v>47</v>
      </c>
      <c r="K10958">
        <v>2</v>
      </c>
      <c r="L10958">
        <v>2</v>
      </c>
      <c r="M10958" t="s">
        <v>61</v>
      </c>
      <c r="N10958" t="s">
        <v>6912</v>
      </c>
      <c r="O10958">
        <v>11</v>
      </c>
      <c r="P10958">
        <v>14</v>
      </c>
      <c r="Q10958">
        <v>2</v>
      </c>
      <c r="R10958">
        <v>4</v>
      </c>
      <c r="S10958">
        <v>6</v>
      </c>
      <c r="T10958">
        <v>1</v>
      </c>
      <c r="U10958">
        <v>7</v>
      </c>
      <c r="V10958">
        <v>6</v>
      </c>
      <c r="W10958">
        <v>3</v>
      </c>
      <c r="X10958">
        <v>1</v>
      </c>
      <c r="Y10958">
        <v>0</v>
      </c>
      <c r="Z10958">
        <v>0</v>
      </c>
      <c r="AA10958">
        <v>1.83</v>
      </c>
      <c r="AB10958">
        <v>3.6</v>
      </c>
      <c r="AC10958">
        <v>4.33</v>
      </c>
      <c r="AD10958" t="str">
        <f t="shared" si="343"/>
        <v>A</v>
      </c>
      <c r="AE10958" t="str">
        <f t="shared" si="344"/>
        <v>Y</v>
      </c>
      <c r="AF10958">
        <v>2.1</v>
      </c>
      <c r="AG10958">
        <v>1.8</v>
      </c>
      <c r="AH10958">
        <v>1.92</v>
      </c>
      <c r="AI10958">
        <v>3.8</v>
      </c>
      <c r="AJ10958">
        <v>4.6500000000000004</v>
      </c>
      <c r="AK10958">
        <v>1.87</v>
      </c>
      <c r="AL10958">
        <v>3.64</v>
      </c>
      <c r="AM10958">
        <v>4.34</v>
      </c>
      <c r="AN10958">
        <v>2.11</v>
      </c>
      <c r="AO10958">
        <v>1.89</v>
      </c>
      <c r="AP10958">
        <v>2.04</v>
      </c>
      <c r="AQ10958">
        <v>1.8</v>
      </c>
      <c r="AR10958">
        <v>0</v>
      </c>
      <c r="AS10958">
        <v>3</v>
      </c>
    </row>
    <row r="10959" spans="1:45" x14ac:dyDescent="0.3">
      <c r="A10959" t="s">
        <v>11247</v>
      </c>
      <c r="B10959" t="s">
        <v>10925</v>
      </c>
      <c r="C10959">
        <v>33</v>
      </c>
      <c r="D10959" s="1">
        <v>44671</v>
      </c>
      <c r="E10959" s="2">
        <v>0.82291666666666663</v>
      </c>
      <c r="F10959" t="s">
        <v>73</v>
      </c>
      <c r="G10959" t="s">
        <v>463</v>
      </c>
      <c r="H10959">
        <v>1</v>
      </c>
      <c r="I10959">
        <v>1</v>
      </c>
      <c r="J10959" t="s">
        <v>61</v>
      </c>
      <c r="K10959">
        <v>0</v>
      </c>
      <c r="L10959">
        <v>1</v>
      </c>
      <c r="M10959" t="s">
        <v>47</v>
      </c>
      <c r="N10959" t="s">
        <v>9741</v>
      </c>
      <c r="O10959">
        <v>13</v>
      </c>
      <c r="P10959">
        <v>11</v>
      </c>
      <c r="Q10959">
        <v>3</v>
      </c>
      <c r="R10959">
        <v>3</v>
      </c>
      <c r="S10959">
        <v>5</v>
      </c>
      <c r="T10959">
        <v>4</v>
      </c>
      <c r="U10959">
        <v>8</v>
      </c>
      <c r="V10959">
        <v>17</v>
      </c>
      <c r="W10959">
        <v>3</v>
      </c>
      <c r="X10959">
        <v>1</v>
      </c>
      <c r="Y10959">
        <v>0</v>
      </c>
      <c r="Z10959">
        <v>0</v>
      </c>
      <c r="AA10959">
        <v>2.25</v>
      </c>
      <c r="AB10959">
        <v>3.4</v>
      </c>
      <c r="AC10959">
        <v>3.25</v>
      </c>
      <c r="AD10959" t="str">
        <f t="shared" si="343"/>
        <v>A</v>
      </c>
      <c r="AE10959" t="str">
        <f t="shared" si="344"/>
        <v>N</v>
      </c>
      <c r="AF10959">
        <v>1.92</v>
      </c>
      <c r="AG10959">
        <v>1.98</v>
      </c>
      <c r="AH10959">
        <v>2.4</v>
      </c>
      <c r="AI10959">
        <v>3.62</v>
      </c>
      <c r="AJ10959">
        <v>3.27</v>
      </c>
      <c r="AK10959">
        <v>2.3199999999999998</v>
      </c>
      <c r="AL10959">
        <v>3.45</v>
      </c>
      <c r="AM10959">
        <v>3.15</v>
      </c>
      <c r="AN10959">
        <v>1.97</v>
      </c>
      <c r="AO10959">
        <v>1.99</v>
      </c>
      <c r="AP10959">
        <v>1.91</v>
      </c>
      <c r="AQ10959">
        <v>1.92</v>
      </c>
      <c r="AR10959">
        <v>1</v>
      </c>
      <c r="AS10959">
        <v>1</v>
      </c>
    </row>
    <row r="10960" spans="1:45" x14ac:dyDescent="0.3">
      <c r="A10960" t="s">
        <v>11248</v>
      </c>
      <c r="B10960" t="s">
        <v>10925</v>
      </c>
      <c r="C10960">
        <v>33</v>
      </c>
      <c r="D10960" s="1">
        <v>44671</v>
      </c>
      <c r="E10960" s="2">
        <v>0.82291666666666663</v>
      </c>
      <c r="F10960" t="s">
        <v>63</v>
      </c>
      <c r="G10960" t="s">
        <v>454</v>
      </c>
      <c r="H10960">
        <v>1</v>
      </c>
      <c r="I10960">
        <v>0</v>
      </c>
      <c r="J10960" t="s">
        <v>51</v>
      </c>
      <c r="K10960">
        <v>1</v>
      </c>
      <c r="L10960">
        <v>0</v>
      </c>
      <c r="M10960" t="s">
        <v>51</v>
      </c>
      <c r="N10960" t="s">
        <v>11090</v>
      </c>
      <c r="O10960">
        <v>13</v>
      </c>
      <c r="P10960">
        <v>10</v>
      </c>
      <c r="Q10960">
        <v>4</v>
      </c>
      <c r="R10960">
        <v>2</v>
      </c>
      <c r="S10960">
        <v>2</v>
      </c>
      <c r="T10960">
        <v>5</v>
      </c>
      <c r="U10960">
        <v>12</v>
      </c>
      <c r="V10960">
        <v>12</v>
      </c>
      <c r="W10960">
        <v>1</v>
      </c>
      <c r="X10960">
        <v>1</v>
      </c>
      <c r="Y10960">
        <v>0</v>
      </c>
      <c r="Z10960">
        <v>0</v>
      </c>
      <c r="AA10960">
        <v>2.25</v>
      </c>
      <c r="AB10960">
        <v>3.4</v>
      </c>
      <c r="AC10960">
        <v>3.25</v>
      </c>
      <c r="AD10960" t="str">
        <f t="shared" si="343"/>
        <v>A</v>
      </c>
      <c r="AE10960" t="str">
        <f t="shared" si="344"/>
        <v>N</v>
      </c>
      <c r="AF10960">
        <v>2.2000000000000002</v>
      </c>
      <c r="AG10960">
        <v>1.66</v>
      </c>
      <c r="AH10960">
        <v>2.44</v>
      </c>
      <c r="AI10960">
        <v>3.4</v>
      </c>
      <c r="AJ10960">
        <v>3.36</v>
      </c>
      <c r="AK10960">
        <v>2.34</v>
      </c>
      <c r="AL10960">
        <v>3.26</v>
      </c>
      <c r="AM10960">
        <v>3.25</v>
      </c>
      <c r="AN10960">
        <v>2.29</v>
      </c>
      <c r="AO10960">
        <v>1.73</v>
      </c>
      <c r="AP10960">
        <v>2.21</v>
      </c>
      <c r="AQ10960">
        <v>1.69</v>
      </c>
      <c r="AR10960">
        <v>3</v>
      </c>
      <c r="AS10960">
        <v>0</v>
      </c>
    </row>
    <row r="10961" spans="1:45" x14ac:dyDescent="0.3">
      <c r="A10961" t="s">
        <v>11249</v>
      </c>
      <c r="B10961" t="s">
        <v>10925</v>
      </c>
      <c r="C10961">
        <v>33</v>
      </c>
      <c r="D10961" s="1">
        <v>44671</v>
      </c>
      <c r="E10961" s="2">
        <v>0.83333333333333337</v>
      </c>
      <c r="F10961" t="s">
        <v>59</v>
      </c>
      <c r="G10961" t="s">
        <v>9392</v>
      </c>
      <c r="H10961">
        <v>3</v>
      </c>
      <c r="I10961">
        <v>0</v>
      </c>
      <c r="J10961" t="s">
        <v>51</v>
      </c>
      <c r="K10961">
        <v>0</v>
      </c>
      <c r="L10961">
        <v>0</v>
      </c>
      <c r="M10961" t="s">
        <v>61</v>
      </c>
      <c r="N10961" t="s">
        <v>3639</v>
      </c>
      <c r="O10961">
        <v>17</v>
      </c>
      <c r="P10961">
        <v>2</v>
      </c>
      <c r="Q10961">
        <v>5</v>
      </c>
      <c r="R10961">
        <v>1</v>
      </c>
      <c r="S10961">
        <v>7</v>
      </c>
      <c r="T10961">
        <v>4</v>
      </c>
      <c r="U10961">
        <v>12</v>
      </c>
      <c r="V10961">
        <v>7</v>
      </c>
      <c r="W10961">
        <v>0</v>
      </c>
      <c r="X10961">
        <v>3</v>
      </c>
      <c r="Y10961">
        <v>0</v>
      </c>
      <c r="Z10961">
        <v>0</v>
      </c>
      <c r="AA10961">
        <v>1.1599999999999999</v>
      </c>
      <c r="AB10961">
        <v>7</v>
      </c>
      <c r="AC10961">
        <v>17</v>
      </c>
      <c r="AD10961" t="str">
        <f t="shared" si="343"/>
        <v>A</v>
      </c>
      <c r="AE10961" t="str">
        <f t="shared" si="344"/>
        <v>N</v>
      </c>
      <c r="AF10961">
        <v>1.61</v>
      </c>
      <c r="AG10961">
        <v>2.2999999999999998</v>
      </c>
      <c r="AH10961">
        <v>1.23</v>
      </c>
      <c r="AI10961">
        <v>7.3</v>
      </c>
      <c r="AJ10961">
        <v>19.5</v>
      </c>
      <c r="AK10961">
        <v>1.2</v>
      </c>
      <c r="AL10961">
        <v>6.85</v>
      </c>
      <c r="AM10961">
        <v>17.12</v>
      </c>
      <c r="AN10961">
        <v>1.7</v>
      </c>
      <c r="AO10961">
        <v>2.44</v>
      </c>
      <c r="AP10961">
        <v>1.63</v>
      </c>
      <c r="AQ10961">
        <v>2.2999999999999998</v>
      </c>
      <c r="AR10961">
        <v>3</v>
      </c>
      <c r="AS10961">
        <v>0</v>
      </c>
    </row>
    <row r="10962" spans="1:45" x14ac:dyDescent="0.3">
      <c r="A10962" t="s">
        <v>11250</v>
      </c>
      <c r="B10962" t="s">
        <v>10925</v>
      </c>
      <c r="C10962">
        <v>33</v>
      </c>
      <c r="D10962" s="1">
        <v>44672</v>
      </c>
      <c r="E10962" s="2">
        <v>0.82291666666666663</v>
      </c>
      <c r="F10962" t="s">
        <v>6329</v>
      </c>
      <c r="G10962" t="s">
        <v>72</v>
      </c>
      <c r="H10962">
        <v>2</v>
      </c>
      <c r="I10962">
        <v>0</v>
      </c>
      <c r="J10962" t="s">
        <v>51</v>
      </c>
      <c r="K10962">
        <v>2</v>
      </c>
      <c r="L10962">
        <v>0</v>
      </c>
      <c r="M10962" t="s">
        <v>51</v>
      </c>
      <c r="N10962" t="s">
        <v>5950</v>
      </c>
      <c r="O10962">
        <v>16</v>
      </c>
      <c r="P10962">
        <v>11</v>
      </c>
      <c r="Q10962">
        <v>6</v>
      </c>
      <c r="R10962">
        <v>3</v>
      </c>
      <c r="S10962">
        <v>10</v>
      </c>
      <c r="T10962">
        <v>10</v>
      </c>
      <c r="U10962">
        <v>7</v>
      </c>
      <c r="V10962">
        <v>7</v>
      </c>
      <c r="W10962">
        <v>2</v>
      </c>
      <c r="X10962">
        <v>2</v>
      </c>
      <c r="Y10962">
        <v>0</v>
      </c>
      <c r="Z10962">
        <v>0</v>
      </c>
      <c r="AA10962">
        <v>2.75</v>
      </c>
      <c r="AB10962">
        <v>3.25</v>
      </c>
      <c r="AC10962">
        <v>2.62</v>
      </c>
      <c r="AD10962" t="str">
        <f t="shared" si="343"/>
        <v>H</v>
      </c>
      <c r="AE10962" t="str">
        <f t="shared" si="344"/>
        <v>Y</v>
      </c>
      <c r="AF10962">
        <v>1.98</v>
      </c>
      <c r="AG10962">
        <v>1.92</v>
      </c>
      <c r="AH10962">
        <v>2.95</v>
      </c>
      <c r="AI10962">
        <v>3.56</v>
      </c>
      <c r="AJ10962">
        <v>2.72</v>
      </c>
      <c r="AK10962">
        <v>2.76</v>
      </c>
      <c r="AL10962">
        <v>3.41</v>
      </c>
      <c r="AM10962">
        <v>2.61</v>
      </c>
      <c r="AN10962">
        <v>2.04</v>
      </c>
      <c r="AO10962">
        <v>1.94</v>
      </c>
      <c r="AP10962">
        <v>1.95</v>
      </c>
      <c r="AQ10962">
        <v>1.88</v>
      </c>
      <c r="AR10962">
        <v>3</v>
      </c>
      <c r="AS10962">
        <v>0</v>
      </c>
    </row>
    <row r="10963" spans="1:45" x14ac:dyDescent="0.3">
      <c r="A10963" t="s">
        <v>11251</v>
      </c>
      <c r="B10963" t="s">
        <v>10925</v>
      </c>
      <c r="C10963">
        <v>34</v>
      </c>
      <c r="D10963" s="1">
        <v>44674</v>
      </c>
      <c r="E10963" s="2">
        <v>0.52083333333333337</v>
      </c>
      <c r="F10963" t="s">
        <v>45</v>
      </c>
      <c r="G10963" t="s">
        <v>79</v>
      </c>
      <c r="H10963">
        <v>3</v>
      </c>
      <c r="I10963">
        <v>1</v>
      </c>
      <c r="J10963" t="s">
        <v>51</v>
      </c>
      <c r="K10963">
        <v>2</v>
      </c>
      <c r="L10963">
        <v>1</v>
      </c>
      <c r="M10963" t="s">
        <v>51</v>
      </c>
      <c r="N10963" t="s">
        <v>7753</v>
      </c>
      <c r="O10963">
        <v>14</v>
      </c>
      <c r="P10963">
        <v>14</v>
      </c>
      <c r="Q10963">
        <v>7</v>
      </c>
      <c r="R10963">
        <v>5</v>
      </c>
      <c r="S10963">
        <v>1</v>
      </c>
      <c r="T10963">
        <v>7</v>
      </c>
      <c r="U10963">
        <v>9</v>
      </c>
      <c r="V10963">
        <v>12</v>
      </c>
      <c r="W10963">
        <v>3</v>
      </c>
      <c r="X10963">
        <v>4</v>
      </c>
      <c r="Y10963">
        <v>0</v>
      </c>
      <c r="Z10963">
        <v>0</v>
      </c>
      <c r="AA10963">
        <v>2.0499999999999998</v>
      </c>
      <c r="AB10963">
        <v>3.5</v>
      </c>
      <c r="AC10963">
        <v>3.5</v>
      </c>
      <c r="AD10963" t="str">
        <f t="shared" si="343"/>
        <v>A</v>
      </c>
      <c r="AE10963" t="str">
        <f t="shared" si="344"/>
        <v>N</v>
      </c>
      <c r="AF10963">
        <v>1.81</v>
      </c>
      <c r="AG10963">
        <v>2.09</v>
      </c>
      <c r="AH10963">
        <v>2.1800000000000002</v>
      </c>
      <c r="AI10963">
        <v>3.75</v>
      </c>
      <c r="AJ10963">
        <v>3.7</v>
      </c>
      <c r="AK10963">
        <v>2.11</v>
      </c>
      <c r="AL10963">
        <v>3.58</v>
      </c>
      <c r="AM10963">
        <v>3.5</v>
      </c>
      <c r="AN10963">
        <v>1.9</v>
      </c>
      <c r="AO10963">
        <v>2.11</v>
      </c>
      <c r="AP10963">
        <v>1.81</v>
      </c>
      <c r="AQ10963">
        <v>2.0299999999999998</v>
      </c>
      <c r="AR10963">
        <v>3</v>
      </c>
      <c r="AS10963">
        <v>0</v>
      </c>
    </row>
    <row r="10964" spans="1:45" x14ac:dyDescent="0.3">
      <c r="A10964" t="s">
        <v>11252</v>
      </c>
      <c r="B10964" t="s">
        <v>10925</v>
      </c>
      <c r="C10964">
        <v>34</v>
      </c>
      <c r="D10964" s="1">
        <v>44674</v>
      </c>
      <c r="E10964" s="2">
        <v>0.625</v>
      </c>
      <c r="F10964" t="s">
        <v>463</v>
      </c>
      <c r="G10964" t="s">
        <v>49</v>
      </c>
      <c r="H10964">
        <v>0</v>
      </c>
      <c r="I10964">
        <v>0</v>
      </c>
      <c r="J10964" t="s">
        <v>61</v>
      </c>
      <c r="K10964">
        <v>0</v>
      </c>
      <c r="L10964">
        <v>0</v>
      </c>
      <c r="M10964" t="s">
        <v>61</v>
      </c>
      <c r="N10964" t="s">
        <v>9940</v>
      </c>
      <c r="O10964">
        <v>5</v>
      </c>
      <c r="P10964">
        <v>11</v>
      </c>
      <c r="Q10964">
        <v>2</v>
      </c>
      <c r="R10964">
        <v>3</v>
      </c>
      <c r="S10964">
        <v>7</v>
      </c>
      <c r="T10964">
        <v>6</v>
      </c>
      <c r="U10964">
        <v>15</v>
      </c>
      <c r="V10964">
        <v>16</v>
      </c>
      <c r="W10964">
        <v>3</v>
      </c>
      <c r="X10964">
        <v>2</v>
      </c>
      <c r="Y10964">
        <v>0</v>
      </c>
      <c r="Z10964">
        <v>0</v>
      </c>
      <c r="AA10964">
        <v>2.8</v>
      </c>
      <c r="AB10964">
        <v>3.4</v>
      </c>
      <c r="AC10964">
        <v>2.5</v>
      </c>
      <c r="AD10964" t="str">
        <f t="shared" si="343"/>
        <v>H</v>
      </c>
      <c r="AE10964" t="str">
        <f t="shared" si="344"/>
        <v>N</v>
      </c>
      <c r="AF10964">
        <v>1.85</v>
      </c>
      <c r="AG10964">
        <v>2.0499999999999998</v>
      </c>
      <c r="AH10964">
        <v>3</v>
      </c>
      <c r="AI10964">
        <v>3.5</v>
      </c>
      <c r="AJ10964">
        <v>2.68</v>
      </c>
      <c r="AK10964">
        <v>2.85</v>
      </c>
      <c r="AL10964">
        <v>3.39</v>
      </c>
      <c r="AM10964">
        <v>2.54</v>
      </c>
      <c r="AN10964">
        <v>1.89</v>
      </c>
      <c r="AO10964">
        <v>2.06</v>
      </c>
      <c r="AP10964">
        <v>1.83</v>
      </c>
      <c r="AQ10964">
        <v>2.0099999999999998</v>
      </c>
      <c r="AR10964">
        <v>1</v>
      </c>
      <c r="AS10964">
        <v>1</v>
      </c>
    </row>
    <row r="10965" spans="1:45" x14ac:dyDescent="0.3">
      <c r="A10965" t="s">
        <v>11253</v>
      </c>
      <c r="B10965" t="s">
        <v>10925</v>
      </c>
      <c r="C10965">
        <v>34</v>
      </c>
      <c r="D10965" s="1">
        <v>44674</v>
      </c>
      <c r="E10965" s="2">
        <v>0.625</v>
      </c>
      <c r="F10965" t="s">
        <v>59</v>
      </c>
      <c r="G10965" t="s">
        <v>2373</v>
      </c>
      <c r="H10965">
        <v>5</v>
      </c>
      <c r="I10965">
        <v>1</v>
      </c>
      <c r="J10965" t="s">
        <v>51</v>
      </c>
      <c r="K10965">
        <v>3</v>
      </c>
      <c r="L10965">
        <v>1</v>
      </c>
      <c r="M10965" t="s">
        <v>51</v>
      </c>
      <c r="N10965" t="s">
        <v>6379</v>
      </c>
      <c r="O10965">
        <v>21</v>
      </c>
      <c r="P10965">
        <v>5</v>
      </c>
      <c r="Q10965">
        <v>8</v>
      </c>
      <c r="R10965">
        <v>2</v>
      </c>
      <c r="S10965">
        <v>11</v>
      </c>
      <c r="T10965">
        <v>4</v>
      </c>
      <c r="U10965">
        <v>9</v>
      </c>
      <c r="V10965">
        <v>7</v>
      </c>
      <c r="W10965">
        <v>1</v>
      </c>
      <c r="X10965">
        <v>0</v>
      </c>
      <c r="Y10965">
        <v>0</v>
      </c>
      <c r="Z10965">
        <v>0</v>
      </c>
      <c r="AA10965">
        <v>1.1000000000000001</v>
      </c>
      <c r="AB10965">
        <v>10</v>
      </c>
      <c r="AC10965">
        <v>26</v>
      </c>
      <c r="AD10965" t="str">
        <f t="shared" si="343"/>
        <v>A</v>
      </c>
      <c r="AE10965" t="str">
        <f t="shared" si="344"/>
        <v>N</v>
      </c>
      <c r="AF10965">
        <v>1.36</v>
      </c>
      <c r="AG10965">
        <v>3.2</v>
      </c>
      <c r="AH10965">
        <v>1.1399999999999999</v>
      </c>
      <c r="AI10965">
        <v>10.5</v>
      </c>
      <c r="AJ10965">
        <v>32</v>
      </c>
      <c r="AK10965">
        <v>1.1100000000000001</v>
      </c>
      <c r="AL10965">
        <v>9.7799999999999994</v>
      </c>
      <c r="AM10965">
        <v>25.83</v>
      </c>
      <c r="AN10965">
        <v>1.43</v>
      </c>
      <c r="AO10965">
        <v>3.2</v>
      </c>
      <c r="AP10965">
        <v>1.38</v>
      </c>
      <c r="AQ10965">
        <v>3.03</v>
      </c>
      <c r="AR10965">
        <v>3</v>
      </c>
      <c r="AS10965">
        <v>0</v>
      </c>
    </row>
    <row r="10966" spans="1:45" x14ac:dyDescent="0.3">
      <c r="A10966" t="s">
        <v>11254</v>
      </c>
      <c r="B10966" t="s">
        <v>10925</v>
      </c>
      <c r="C10966">
        <v>34</v>
      </c>
      <c r="D10966" s="1">
        <v>44674</v>
      </c>
      <c r="E10966" s="2">
        <v>0.625</v>
      </c>
      <c r="F10966" t="s">
        <v>78</v>
      </c>
      <c r="G10966" t="s">
        <v>63</v>
      </c>
      <c r="H10966">
        <v>0</v>
      </c>
      <c r="I10966">
        <v>3</v>
      </c>
      <c r="J10966" t="s">
        <v>47</v>
      </c>
      <c r="K10966">
        <v>0</v>
      </c>
      <c r="L10966">
        <v>2</v>
      </c>
      <c r="M10966" t="s">
        <v>47</v>
      </c>
      <c r="N10966" t="s">
        <v>9316</v>
      </c>
      <c r="O10966">
        <v>5</v>
      </c>
      <c r="P10966">
        <v>13</v>
      </c>
      <c r="Q10966">
        <v>2</v>
      </c>
      <c r="R10966">
        <v>7</v>
      </c>
      <c r="S10966">
        <v>2</v>
      </c>
      <c r="T10966">
        <v>3</v>
      </c>
      <c r="U10966">
        <v>11</v>
      </c>
      <c r="V10966">
        <v>10</v>
      </c>
      <c r="W10966">
        <v>0</v>
      </c>
      <c r="X10966">
        <v>2</v>
      </c>
      <c r="Y10966">
        <v>0</v>
      </c>
      <c r="Z10966">
        <v>0</v>
      </c>
      <c r="AA10966">
        <v>3.5</v>
      </c>
      <c r="AB10966">
        <v>3.3</v>
      </c>
      <c r="AC10966">
        <v>2.15</v>
      </c>
      <c r="AD10966" t="str">
        <f t="shared" si="343"/>
        <v>H</v>
      </c>
      <c r="AE10966" t="str">
        <f t="shared" si="344"/>
        <v>N</v>
      </c>
      <c r="AF10966">
        <v>1.98</v>
      </c>
      <c r="AG10966">
        <v>1.92</v>
      </c>
      <c r="AH10966">
        <v>3.76</v>
      </c>
      <c r="AI10966">
        <v>3.57</v>
      </c>
      <c r="AJ10966">
        <v>2.2599999999999998</v>
      </c>
      <c r="AK10966">
        <v>3.55</v>
      </c>
      <c r="AL10966">
        <v>3.33</v>
      </c>
      <c r="AM10966">
        <v>2.1800000000000002</v>
      </c>
      <c r="AN10966">
        <v>2.04</v>
      </c>
      <c r="AO10966">
        <v>1.94</v>
      </c>
      <c r="AP10966">
        <v>1.95</v>
      </c>
      <c r="AQ10966">
        <v>1.88</v>
      </c>
      <c r="AR10966">
        <v>0</v>
      </c>
      <c r="AS10966">
        <v>3</v>
      </c>
    </row>
    <row r="10967" spans="1:45" x14ac:dyDescent="0.3">
      <c r="A10967" t="s">
        <v>11255</v>
      </c>
      <c r="B10967" t="s">
        <v>10925</v>
      </c>
      <c r="C10967">
        <v>34</v>
      </c>
      <c r="D10967" s="1">
        <v>44674</v>
      </c>
      <c r="E10967" s="2">
        <v>0.72916666666666663</v>
      </c>
      <c r="F10967" t="s">
        <v>10926</v>
      </c>
      <c r="G10967" t="s">
        <v>64</v>
      </c>
      <c r="H10967">
        <v>0</v>
      </c>
      <c r="I10967">
        <v>0</v>
      </c>
      <c r="J10967" t="s">
        <v>61</v>
      </c>
      <c r="K10967">
        <v>0</v>
      </c>
      <c r="L10967">
        <v>0</v>
      </c>
      <c r="M10967" t="s">
        <v>61</v>
      </c>
      <c r="N10967" t="s">
        <v>4453</v>
      </c>
      <c r="O10967">
        <v>15</v>
      </c>
      <c r="P10967">
        <v>9</v>
      </c>
      <c r="Q10967">
        <v>2</v>
      </c>
      <c r="R10967">
        <v>0</v>
      </c>
      <c r="S10967">
        <v>12</v>
      </c>
      <c r="T10967">
        <v>8</v>
      </c>
      <c r="U10967">
        <v>8</v>
      </c>
      <c r="V10967">
        <v>7</v>
      </c>
      <c r="W10967">
        <v>2</v>
      </c>
      <c r="X10967">
        <v>1</v>
      </c>
      <c r="Y10967">
        <v>0</v>
      </c>
      <c r="Z10967">
        <v>0</v>
      </c>
      <c r="AA10967">
        <v>4.33</v>
      </c>
      <c r="AB10967">
        <v>3.5</v>
      </c>
      <c r="AC10967">
        <v>1.85</v>
      </c>
      <c r="AD10967" t="str">
        <f t="shared" si="343"/>
        <v>H</v>
      </c>
      <c r="AE10967" t="str">
        <f t="shared" si="344"/>
        <v>N</v>
      </c>
      <c r="AF10967">
        <v>1.89</v>
      </c>
      <c r="AG10967">
        <v>2.0099999999999998</v>
      </c>
      <c r="AH10967">
        <v>4.5</v>
      </c>
      <c r="AI10967">
        <v>3.8</v>
      </c>
      <c r="AJ10967">
        <v>1.94</v>
      </c>
      <c r="AK10967">
        <v>4.28</v>
      </c>
      <c r="AL10967">
        <v>3.67</v>
      </c>
      <c r="AM10967">
        <v>1.87</v>
      </c>
      <c r="AN10967">
        <v>1.93</v>
      </c>
      <c r="AO10967">
        <v>2.0299999999999998</v>
      </c>
      <c r="AP10967">
        <v>1.86</v>
      </c>
      <c r="AQ10967">
        <v>1.97</v>
      </c>
      <c r="AR10967">
        <v>1</v>
      </c>
      <c r="AS10967">
        <v>1</v>
      </c>
    </row>
    <row r="10968" spans="1:45" x14ac:dyDescent="0.3">
      <c r="A10968" t="s">
        <v>11256</v>
      </c>
      <c r="B10968" t="s">
        <v>10925</v>
      </c>
      <c r="C10968">
        <v>34</v>
      </c>
      <c r="D10968" s="1">
        <v>44675</v>
      </c>
      <c r="E10968" s="2">
        <v>0.58333333333333337</v>
      </c>
      <c r="F10968" t="s">
        <v>9392</v>
      </c>
      <c r="G10968" t="s">
        <v>72</v>
      </c>
      <c r="H10968">
        <v>2</v>
      </c>
      <c r="I10968">
        <v>2</v>
      </c>
      <c r="J10968" t="s">
        <v>61</v>
      </c>
      <c r="K10968">
        <v>2</v>
      </c>
      <c r="L10968">
        <v>1</v>
      </c>
      <c r="M10968" t="s">
        <v>51</v>
      </c>
      <c r="N10968" t="s">
        <v>10333</v>
      </c>
      <c r="O10968">
        <v>8</v>
      </c>
      <c r="P10968">
        <v>18</v>
      </c>
      <c r="Q10968">
        <v>5</v>
      </c>
      <c r="R10968">
        <v>5</v>
      </c>
      <c r="S10968">
        <v>6</v>
      </c>
      <c r="T10968">
        <v>6</v>
      </c>
      <c r="U10968">
        <v>12</v>
      </c>
      <c r="V10968">
        <v>7</v>
      </c>
      <c r="W10968">
        <v>1</v>
      </c>
      <c r="X10968">
        <v>0</v>
      </c>
      <c r="Y10968">
        <v>0</v>
      </c>
      <c r="Z10968">
        <v>0</v>
      </c>
      <c r="AA10968">
        <v>2.1</v>
      </c>
      <c r="AB10968">
        <v>3.4</v>
      </c>
      <c r="AC10968">
        <v>3.6</v>
      </c>
      <c r="AD10968" t="str">
        <f t="shared" si="343"/>
        <v>A</v>
      </c>
      <c r="AE10968" t="str">
        <f t="shared" si="344"/>
        <v>N</v>
      </c>
      <c r="AF10968">
        <v>2.02</v>
      </c>
      <c r="AG10968">
        <v>1.88</v>
      </c>
      <c r="AH10968">
        <v>2.23</v>
      </c>
      <c r="AI10968">
        <v>3.45</v>
      </c>
      <c r="AJ10968">
        <v>3.78</v>
      </c>
      <c r="AK10968">
        <v>2.17</v>
      </c>
      <c r="AL10968">
        <v>3.32</v>
      </c>
      <c r="AM10968">
        <v>3.59</v>
      </c>
      <c r="AN10968">
        <v>2.13</v>
      </c>
      <c r="AO10968">
        <v>1.88</v>
      </c>
      <c r="AP10968">
        <v>2.02</v>
      </c>
      <c r="AQ10968">
        <v>1.82</v>
      </c>
      <c r="AR10968">
        <v>1</v>
      </c>
      <c r="AS10968">
        <v>1</v>
      </c>
    </row>
    <row r="10969" spans="1:45" x14ac:dyDescent="0.3">
      <c r="A10969" t="s">
        <v>11257</v>
      </c>
      <c r="B10969" t="s">
        <v>10925</v>
      </c>
      <c r="C10969">
        <v>34</v>
      </c>
      <c r="D10969" s="1">
        <v>44675</v>
      </c>
      <c r="E10969" s="2">
        <v>0.58333333333333337</v>
      </c>
      <c r="F10969" t="s">
        <v>6329</v>
      </c>
      <c r="G10969" t="s">
        <v>4016</v>
      </c>
      <c r="H10969">
        <v>1</v>
      </c>
      <c r="I10969">
        <v>0</v>
      </c>
      <c r="J10969" t="s">
        <v>51</v>
      </c>
      <c r="K10969">
        <v>0</v>
      </c>
      <c r="L10969">
        <v>0</v>
      </c>
      <c r="M10969" t="s">
        <v>61</v>
      </c>
      <c r="N10969" t="s">
        <v>6558</v>
      </c>
      <c r="O10969">
        <v>14</v>
      </c>
      <c r="P10969">
        <v>10</v>
      </c>
      <c r="Q10969">
        <v>5</v>
      </c>
      <c r="R10969">
        <v>4</v>
      </c>
      <c r="S10969">
        <v>3</v>
      </c>
      <c r="T10969">
        <v>6</v>
      </c>
      <c r="U10969">
        <v>8</v>
      </c>
      <c r="V10969">
        <v>7</v>
      </c>
      <c r="W10969">
        <v>3</v>
      </c>
      <c r="X10969">
        <v>1</v>
      </c>
      <c r="Y10969">
        <v>0</v>
      </c>
      <c r="Z10969">
        <v>0</v>
      </c>
      <c r="AA10969">
        <v>2.7</v>
      </c>
      <c r="AB10969">
        <v>3</v>
      </c>
      <c r="AC10969">
        <v>2.87</v>
      </c>
      <c r="AD10969" t="str">
        <f t="shared" si="343"/>
        <v>A</v>
      </c>
      <c r="AE10969" t="str">
        <f t="shared" si="344"/>
        <v>N</v>
      </c>
      <c r="AF10969">
        <v>2.37</v>
      </c>
      <c r="AG10969">
        <v>1.57</v>
      </c>
      <c r="AH10969">
        <v>2.91</v>
      </c>
      <c r="AI10969">
        <v>3.32</v>
      </c>
      <c r="AJ10969">
        <v>2.95</v>
      </c>
      <c r="AK10969">
        <v>2.71</v>
      </c>
      <c r="AL10969">
        <v>3.11</v>
      </c>
      <c r="AM10969">
        <v>2.86</v>
      </c>
      <c r="AN10969">
        <v>2.52</v>
      </c>
      <c r="AO10969">
        <v>1.65</v>
      </c>
      <c r="AP10969">
        <v>2.39</v>
      </c>
      <c r="AQ10969">
        <v>1.59</v>
      </c>
      <c r="AR10969">
        <v>3</v>
      </c>
      <c r="AS10969">
        <v>0</v>
      </c>
    </row>
    <row r="10970" spans="1:45" x14ac:dyDescent="0.3">
      <c r="A10970" t="s">
        <v>11258</v>
      </c>
      <c r="B10970" t="s">
        <v>10925</v>
      </c>
      <c r="C10970">
        <v>34</v>
      </c>
      <c r="D10970" s="1">
        <v>44675</v>
      </c>
      <c r="E10970" s="2">
        <v>0.58333333333333337</v>
      </c>
      <c r="F10970" t="s">
        <v>53</v>
      </c>
      <c r="G10970" t="s">
        <v>75</v>
      </c>
      <c r="H10970">
        <v>1</v>
      </c>
      <c r="I10970">
        <v>0</v>
      </c>
      <c r="J10970" t="s">
        <v>51</v>
      </c>
      <c r="K10970">
        <v>0</v>
      </c>
      <c r="L10970">
        <v>0</v>
      </c>
      <c r="M10970" t="s">
        <v>61</v>
      </c>
      <c r="N10970" t="s">
        <v>6721</v>
      </c>
      <c r="O10970">
        <v>26</v>
      </c>
      <c r="P10970">
        <v>6</v>
      </c>
      <c r="Q10970">
        <v>5</v>
      </c>
      <c r="R10970">
        <v>2</v>
      </c>
      <c r="S10970">
        <v>3</v>
      </c>
      <c r="T10970">
        <v>1</v>
      </c>
      <c r="U10970">
        <v>11</v>
      </c>
      <c r="V10970">
        <v>9</v>
      </c>
      <c r="W10970">
        <v>1</v>
      </c>
      <c r="X10970">
        <v>0</v>
      </c>
      <c r="Y10970">
        <v>0</v>
      </c>
      <c r="Z10970">
        <v>1</v>
      </c>
      <c r="AA10970">
        <v>1.5</v>
      </c>
      <c r="AB10970">
        <v>4.33</v>
      </c>
      <c r="AC10970">
        <v>6.5</v>
      </c>
      <c r="AD10970" t="str">
        <f t="shared" si="343"/>
        <v>A</v>
      </c>
      <c r="AE10970" t="str">
        <f t="shared" si="344"/>
        <v>N</v>
      </c>
      <c r="AF10970">
        <v>1.83</v>
      </c>
      <c r="AG10970">
        <v>2.0699999999999998</v>
      </c>
      <c r="AH10970">
        <v>1.59</v>
      </c>
      <c r="AI10970">
        <v>4.5999999999999996</v>
      </c>
      <c r="AJ10970">
        <v>6.7</v>
      </c>
      <c r="AK10970">
        <v>1.53</v>
      </c>
      <c r="AL10970">
        <v>4.37</v>
      </c>
      <c r="AM10970">
        <v>6.4</v>
      </c>
      <c r="AN10970">
        <v>1.88</v>
      </c>
      <c r="AO10970">
        <v>2.12</v>
      </c>
      <c r="AP10970">
        <v>1.81</v>
      </c>
      <c r="AQ10970">
        <v>2.0299999999999998</v>
      </c>
      <c r="AR10970">
        <v>3</v>
      </c>
      <c r="AS10970">
        <v>0</v>
      </c>
    </row>
    <row r="10971" spans="1:45" x14ac:dyDescent="0.3">
      <c r="A10971" t="s">
        <v>11259</v>
      </c>
      <c r="B10971" t="s">
        <v>10925</v>
      </c>
      <c r="C10971">
        <v>34</v>
      </c>
      <c r="D10971" s="1">
        <v>44675</v>
      </c>
      <c r="E10971" s="2">
        <v>0.6875</v>
      </c>
      <c r="F10971" t="s">
        <v>56</v>
      </c>
      <c r="G10971" t="s">
        <v>73</v>
      </c>
      <c r="H10971">
        <v>2</v>
      </c>
      <c r="I10971">
        <v>0</v>
      </c>
      <c r="J10971" t="s">
        <v>51</v>
      </c>
      <c r="K10971">
        <v>0</v>
      </c>
      <c r="L10971">
        <v>0</v>
      </c>
      <c r="M10971" t="s">
        <v>61</v>
      </c>
      <c r="N10971" t="s">
        <v>5950</v>
      </c>
      <c r="O10971">
        <v>18</v>
      </c>
      <c r="P10971">
        <v>9</v>
      </c>
      <c r="Q10971">
        <v>4</v>
      </c>
      <c r="R10971">
        <v>1</v>
      </c>
      <c r="S10971">
        <v>13</v>
      </c>
      <c r="T10971">
        <v>1</v>
      </c>
      <c r="U10971">
        <v>8</v>
      </c>
      <c r="V10971">
        <v>8</v>
      </c>
      <c r="W10971">
        <v>2</v>
      </c>
      <c r="X10971">
        <v>5</v>
      </c>
      <c r="Y10971">
        <v>0</v>
      </c>
      <c r="Z10971">
        <v>0</v>
      </c>
      <c r="AA10971">
        <v>1.18</v>
      </c>
      <c r="AB10971">
        <v>7</v>
      </c>
      <c r="AC10971">
        <v>15</v>
      </c>
      <c r="AD10971" t="str">
        <f t="shared" si="343"/>
        <v>A</v>
      </c>
      <c r="AE10971" t="str">
        <f t="shared" si="344"/>
        <v>N</v>
      </c>
      <c r="AF10971">
        <v>1.44</v>
      </c>
      <c r="AG10971">
        <v>2.75</v>
      </c>
      <c r="AH10971">
        <v>1.22</v>
      </c>
      <c r="AI10971">
        <v>7.9</v>
      </c>
      <c r="AJ10971">
        <v>19</v>
      </c>
      <c r="AK10971">
        <v>1.19</v>
      </c>
      <c r="AL10971">
        <v>7.35</v>
      </c>
      <c r="AM10971">
        <v>15.64</v>
      </c>
      <c r="AN10971">
        <v>1.47</v>
      </c>
      <c r="AO10971">
        <v>2.9</v>
      </c>
      <c r="AP10971">
        <v>1.44</v>
      </c>
      <c r="AQ10971">
        <v>2.77</v>
      </c>
      <c r="AR10971">
        <v>3</v>
      </c>
      <c r="AS10971">
        <v>0</v>
      </c>
    </row>
    <row r="10972" spans="1:45" x14ac:dyDescent="0.3">
      <c r="A10972" t="s">
        <v>11260</v>
      </c>
      <c r="B10972" t="s">
        <v>10925</v>
      </c>
      <c r="C10972">
        <v>34</v>
      </c>
      <c r="D10972" s="1">
        <v>44676</v>
      </c>
      <c r="E10972" s="2">
        <v>0.83333333333333337</v>
      </c>
      <c r="F10972" t="s">
        <v>454</v>
      </c>
      <c r="G10972" t="s">
        <v>60</v>
      </c>
      <c r="H10972">
        <v>0</v>
      </c>
      <c r="I10972">
        <v>0</v>
      </c>
      <c r="J10972" t="s">
        <v>61</v>
      </c>
      <c r="K10972">
        <v>0</v>
      </c>
      <c r="L10972">
        <v>0</v>
      </c>
      <c r="M10972" t="s">
        <v>61</v>
      </c>
      <c r="N10972" t="s">
        <v>10386</v>
      </c>
      <c r="O10972">
        <v>17</v>
      </c>
      <c r="P10972">
        <v>9</v>
      </c>
      <c r="Q10972">
        <v>7</v>
      </c>
      <c r="R10972">
        <v>2</v>
      </c>
      <c r="S10972">
        <v>6</v>
      </c>
      <c r="T10972">
        <v>3</v>
      </c>
      <c r="U10972">
        <v>12</v>
      </c>
      <c r="V10972">
        <v>13</v>
      </c>
      <c r="W10972">
        <v>2</v>
      </c>
      <c r="X10972">
        <v>2</v>
      </c>
      <c r="Y10972">
        <v>0</v>
      </c>
      <c r="Z10972">
        <v>0</v>
      </c>
      <c r="AA10972">
        <v>2.0499999999999998</v>
      </c>
      <c r="AB10972">
        <v>3.5</v>
      </c>
      <c r="AC10972">
        <v>3.5</v>
      </c>
      <c r="AD10972" t="str">
        <f t="shared" si="343"/>
        <v>A</v>
      </c>
      <c r="AE10972" t="str">
        <f t="shared" si="344"/>
        <v>N</v>
      </c>
      <c r="AF10972">
        <v>1.88</v>
      </c>
      <c r="AG10972">
        <v>2.02</v>
      </c>
      <c r="AH10972">
        <v>2.14</v>
      </c>
      <c r="AI10972">
        <v>3.7</v>
      </c>
      <c r="AJ10972">
        <v>3.7</v>
      </c>
      <c r="AK10972">
        <v>2.08</v>
      </c>
      <c r="AL10972">
        <v>3.59</v>
      </c>
      <c r="AM10972">
        <v>3.53</v>
      </c>
      <c r="AN10972">
        <v>1.9</v>
      </c>
      <c r="AO10972">
        <v>2.09</v>
      </c>
      <c r="AP10972">
        <v>1.83</v>
      </c>
      <c r="AQ10972">
        <v>2</v>
      </c>
      <c r="AR10972">
        <v>1</v>
      </c>
      <c r="AS10972">
        <v>1</v>
      </c>
    </row>
    <row r="10973" spans="1:45" x14ac:dyDescent="0.3">
      <c r="A10973" t="s">
        <v>11261</v>
      </c>
      <c r="B10973" t="s">
        <v>10925</v>
      </c>
      <c r="C10973">
        <v>34</v>
      </c>
      <c r="D10973" s="1">
        <v>44679</v>
      </c>
      <c r="E10973" s="2">
        <v>0.82291666666666663</v>
      </c>
      <c r="F10973" t="s">
        <v>79</v>
      </c>
      <c r="G10973" t="s">
        <v>53</v>
      </c>
      <c r="H10973">
        <v>1</v>
      </c>
      <c r="I10973">
        <v>1</v>
      </c>
      <c r="J10973" t="s">
        <v>61</v>
      </c>
      <c r="K10973">
        <v>0</v>
      </c>
      <c r="L10973">
        <v>0</v>
      </c>
      <c r="M10973" t="s">
        <v>61</v>
      </c>
      <c r="N10973" t="s">
        <v>3639</v>
      </c>
      <c r="O10973">
        <v>6</v>
      </c>
      <c r="P10973">
        <v>21</v>
      </c>
      <c r="Q10973">
        <v>3</v>
      </c>
      <c r="R10973">
        <v>6</v>
      </c>
      <c r="S10973">
        <v>2</v>
      </c>
      <c r="T10973">
        <v>9</v>
      </c>
      <c r="U10973">
        <v>9</v>
      </c>
      <c r="V10973">
        <v>12</v>
      </c>
      <c r="W10973">
        <v>0</v>
      </c>
      <c r="X10973">
        <v>1</v>
      </c>
      <c r="Y10973">
        <v>0</v>
      </c>
      <c r="Z10973">
        <v>0</v>
      </c>
      <c r="AA10973">
        <v>3.2</v>
      </c>
      <c r="AB10973">
        <v>3.4</v>
      </c>
      <c r="AC10973">
        <v>2.25</v>
      </c>
      <c r="AD10973" t="str">
        <f t="shared" si="343"/>
        <v>H</v>
      </c>
      <c r="AE10973" t="str">
        <f t="shared" si="344"/>
        <v>N</v>
      </c>
      <c r="AF10973">
        <v>1.86</v>
      </c>
      <c r="AG10973">
        <v>2.04</v>
      </c>
      <c r="AH10973">
        <v>3.25</v>
      </c>
      <c r="AI10973">
        <v>3.76</v>
      </c>
      <c r="AJ10973">
        <v>2.35</v>
      </c>
      <c r="AK10973">
        <v>3.17</v>
      </c>
      <c r="AL10973">
        <v>3.57</v>
      </c>
      <c r="AM10973">
        <v>2.25</v>
      </c>
      <c r="AN10973">
        <v>1.91</v>
      </c>
      <c r="AO10973">
        <v>2.09</v>
      </c>
      <c r="AP10973">
        <v>1.82</v>
      </c>
      <c r="AQ10973">
        <v>2.02</v>
      </c>
      <c r="AR10973">
        <v>1</v>
      </c>
      <c r="AS10973">
        <v>1</v>
      </c>
    </row>
    <row r="10974" spans="1:45" x14ac:dyDescent="0.3">
      <c r="A10974" t="s">
        <v>11262</v>
      </c>
      <c r="B10974" t="s">
        <v>10925</v>
      </c>
      <c r="C10974">
        <v>35</v>
      </c>
      <c r="D10974" s="1">
        <v>44681</v>
      </c>
      <c r="E10974" s="2">
        <v>0.52083333333333337</v>
      </c>
      <c r="F10974" t="s">
        <v>63</v>
      </c>
      <c r="G10974" t="s">
        <v>56</v>
      </c>
      <c r="H10974">
        <v>0</v>
      </c>
      <c r="I10974">
        <v>1</v>
      </c>
      <c r="J10974" t="s">
        <v>47</v>
      </c>
      <c r="K10974">
        <v>0</v>
      </c>
      <c r="L10974">
        <v>1</v>
      </c>
      <c r="M10974" t="s">
        <v>47</v>
      </c>
      <c r="N10974" t="s">
        <v>4524</v>
      </c>
      <c r="O10974">
        <v>4</v>
      </c>
      <c r="P10974">
        <v>24</v>
      </c>
      <c r="Q10974">
        <v>2</v>
      </c>
      <c r="R10974">
        <v>10</v>
      </c>
      <c r="S10974">
        <v>0</v>
      </c>
      <c r="T10974">
        <v>6</v>
      </c>
      <c r="U10974">
        <v>11</v>
      </c>
      <c r="V10974">
        <v>11</v>
      </c>
      <c r="W10974">
        <v>1</v>
      </c>
      <c r="X10974">
        <v>3</v>
      </c>
      <c r="Y10974">
        <v>0</v>
      </c>
      <c r="Z10974">
        <v>0</v>
      </c>
      <c r="AA10974">
        <v>8.5</v>
      </c>
      <c r="AB10974">
        <v>5</v>
      </c>
      <c r="AC10974">
        <v>1.36</v>
      </c>
      <c r="AD10974" t="str">
        <f t="shared" si="343"/>
        <v>H</v>
      </c>
      <c r="AE10974" t="str">
        <f t="shared" si="344"/>
        <v>N</v>
      </c>
      <c r="AF10974">
        <v>1.66</v>
      </c>
      <c r="AG10974">
        <v>2.2000000000000002</v>
      </c>
      <c r="AH10974">
        <v>8.5</v>
      </c>
      <c r="AI10974">
        <v>5.0999999999999996</v>
      </c>
      <c r="AJ10974">
        <v>1.47</v>
      </c>
      <c r="AK10974">
        <v>7.81</v>
      </c>
      <c r="AL10974">
        <v>4.87</v>
      </c>
      <c r="AM10974">
        <v>1.41</v>
      </c>
      <c r="AN10974">
        <v>1.76</v>
      </c>
      <c r="AO10974">
        <v>2.2999999999999998</v>
      </c>
      <c r="AP10974">
        <v>1.69</v>
      </c>
      <c r="AQ10974">
        <v>2.19</v>
      </c>
      <c r="AR10974">
        <v>0</v>
      </c>
      <c r="AS10974">
        <v>3</v>
      </c>
    </row>
    <row r="10975" spans="1:45" x14ac:dyDescent="0.3">
      <c r="A10975" t="s">
        <v>11263</v>
      </c>
      <c r="B10975" t="s">
        <v>10925</v>
      </c>
      <c r="C10975">
        <v>35</v>
      </c>
      <c r="D10975" s="1">
        <v>44681</v>
      </c>
      <c r="E10975" s="2">
        <v>0.625</v>
      </c>
      <c r="F10975" t="s">
        <v>49</v>
      </c>
      <c r="G10975" t="s">
        <v>78</v>
      </c>
      <c r="H10975">
        <v>2</v>
      </c>
      <c r="I10975">
        <v>0</v>
      </c>
      <c r="J10975" t="s">
        <v>51</v>
      </c>
      <c r="K10975">
        <v>1</v>
      </c>
      <c r="L10975">
        <v>0</v>
      </c>
      <c r="M10975" t="s">
        <v>51</v>
      </c>
      <c r="N10975" t="s">
        <v>11063</v>
      </c>
      <c r="O10975">
        <v>21</v>
      </c>
      <c r="P10975">
        <v>9</v>
      </c>
      <c r="Q10975">
        <v>6</v>
      </c>
      <c r="R10975">
        <v>3</v>
      </c>
      <c r="S10975">
        <v>2</v>
      </c>
      <c r="T10975">
        <v>3</v>
      </c>
      <c r="U10975">
        <v>16</v>
      </c>
      <c r="V10975">
        <v>8</v>
      </c>
      <c r="W10975">
        <v>4</v>
      </c>
      <c r="X10975">
        <v>1</v>
      </c>
      <c r="Y10975">
        <v>0</v>
      </c>
      <c r="Z10975">
        <v>0</v>
      </c>
      <c r="AA10975">
        <v>1.4</v>
      </c>
      <c r="AB10975">
        <v>4.5</v>
      </c>
      <c r="AC10975">
        <v>9</v>
      </c>
      <c r="AD10975" t="str">
        <f t="shared" ref="AD10975:AD11038" si="345">IF(IF(AC10975&gt;AA10975,G10975,F10975)=F10975,"H","A")</f>
        <v>A</v>
      </c>
      <c r="AE10975" t="str">
        <f t="shared" si="344"/>
        <v>N</v>
      </c>
      <c r="AF10975">
        <v>1.66</v>
      </c>
      <c r="AG10975">
        <v>2.2000000000000002</v>
      </c>
      <c r="AH10975">
        <v>1.43</v>
      </c>
      <c r="AI10975">
        <v>5.2</v>
      </c>
      <c r="AJ10975">
        <v>9</v>
      </c>
      <c r="AK10975">
        <v>1.4</v>
      </c>
      <c r="AL10975">
        <v>4.9400000000000004</v>
      </c>
      <c r="AM10975">
        <v>8.3000000000000007</v>
      </c>
      <c r="AN10975">
        <v>1.75</v>
      </c>
      <c r="AO10975">
        <v>2.27</v>
      </c>
      <c r="AP10975">
        <v>1.69</v>
      </c>
      <c r="AQ10975">
        <v>2.19</v>
      </c>
      <c r="AR10975">
        <v>3</v>
      </c>
      <c r="AS10975">
        <v>0</v>
      </c>
    </row>
    <row r="10976" spans="1:45" x14ac:dyDescent="0.3">
      <c r="A10976" t="s">
        <v>11264</v>
      </c>
      <c r="B10976" t="s">
        <v>10925</v>
      </c>
      <c r="C10976">
        <v>35</v>
      </c>
      <c r="D10976" s="1">
        <v>44681</v>
      </c>
      <c r="E10976" s="2">
        <v>0.625</v>
      </c>
      <c r="F10976" t="s">
        <v>72</v>
      </c>
      <c r="G10976" t="s">
        <v>454</v>
      </c>
      <c r="H10976">
        <v>1</v>
      </c>
      <c r="I10976">
        <v>2</v>
      </c>
      <c r="J10976" t="s">
        <v>47</v>
      </c>
      <c r="K10976">
        <v>1</v>
      </c>
      <c r="L10976">
        <v>0</v>
      </c>
      <c r="M10976" t="s">
        <v>51</v>
      </c>
      <c r="N10976" t="s">
        <v>10982</v>
      </c>
      <c r="O10976">
        <v>8</v>
      </c>
      <c r="P10976">
        <v>14</v>
      </c>
      <c r="Q10976">
        <v>3</v>
      </c>
      <c r="R10976">
        <v>5</v>
      </c>
      <c r="S10976">
        <v>6</v>
      </c>
      <c r="T10976">
        <v>7</v>
      </c>
      <c r="U10976">
        <v>13</v>
      </c>
      <c r="V10976">
        <v>11</v>
      </c>
      <c r="W10976">
        <v>1</v>
      </c>
      <c r="X10976">
        <v>3</v>
      </c>
      <c r="Y10976">
        <v>0</v>
      </c>
      <c r="Z10976">
        <v>0</v>
      </c>
      <c r="AA10976">
        <v>2.4</v>
      </c>
      <c r="AB10976">
        <v>3.3</v>
      </c>
      <c r="AC10976">
        <v>3.1</v>
      </c>
      <c r="AD10976" t="str">
        <f t="shared" si="345"/>
        <v>A</v>
      </c>
      <c r="AE10976" t="str">
        <f t="shared" si="344"/>
        <v>Y</v>
      </c>
      <c r="AF10976">
        <v>2.0299999999999998</v>
      </c>
      <c r="AG10976">
        <v>1.87</v>
      </c>
      <c r="AH10976">
        <v>2.5</v>
      </c>
      <c r="AI10976">
        <v>3.54</v>
      </c>
      <c r="AJ10976">
        <v>3.14</v>
      </c>
      <c r="AK10976">
        <v>2.41</v>
      </c>
      <c r="AL10976">
        <v>3.37</v>
      </c>
      <c r="AM10976">
        <v>3.05</v>
      </c>
      <c r="AN10976">
        <v>2.06</v>
      </c>
      <c r="AO10976">
        <v>1.9</v>
      </c>
      <c r="AP10976">
        <v>2</v>
      </c>
      <c r="AQ10976">
        <v>1.84</v>
      </c>
      <c r="AR10976">
        <v>0</v>
      </c>
      <c r="AS10976">
        <v>3</v>
      </c>
    </row>
    <row r="10977" spans="1:45" x14ac:dyDescent="0.3">
      <c r="A10977" t="s">
        <v>11265</v>
      </c>
      <c r="B10977" t="s">
        <v>10925</v>
      </c>
      <c r="C10977">
        <v>35</v>
      </c>
      <c r="D10977" s="1">
        <v>44681</v>
      </c>
      <c r="E10977" s="2">
        <v>0.625</v>
      </c>
      <c r="F10977" t="s">
        <v>2373</v>
      </c>
      <c r="G10977" t="s">
        <v>6329</v>
      </c>
      <c r="H10977">
        <v>1</v>
      </c>
      <c r="I10977">
        <v>2</v>
      </c>
      <c r="J10977" t="s">
        <v>47</v>
      </c>
      <c r="K10977">
        <v>1</v>
      </c>
      <c r="L10977">
        <v>0</v>
      </c>
      <c r="M10977" t="s">
        <v>51</v>
      </c>
      <c r="N10977" t="s">
        <v>7753</v>
      </c>
      <c r="O10977">
        <v>13</v>
      </c>
      <c r="P10977">
        <v>17</v>
      </c>
      <c r="Q10977">
        <v>1</v>
      </c>
      <c r="R10977">
        <v>6</v>
      </c>
      <c r="S10977">
        <v>5</v>
      </c>
      <c r="T10977">
        <v>6</v>
      </c>
      <c r="U10977">
        <v>13</v>
      </c>
      <c r="V10977">
        <v>9</v>
      </c>
      <c r="W10977">
        <v>1</v>
      </c>
      <c r="X10977">
        <v>2</v>
      </c>
      <c r="Y10977">
        <v>0</v>
      </c>
      <c r="Z10977">
        <v>0</v>
      </c>
      <c r="AA10977">
        <v>2.6</v>
      </c>
      <c r="AB10977">
        <v>3.3</v>
      </c>
      <c r="AC10977">
        <v>2.75</v>
      </c>
      <c r="AD10977" t="str">
        <f t="shared" si="345"/>
        <v>A</v>
      </c>
      <c r="AE10977" t="str">
        <f t="shared" si="344"/>
        <v>Y</v>
      </c>
      <c r="AF10977">
        <v>2.1</v>
      </c>
      <c r="AG10977">
        <v>1.72</v>
      </c>
      <c r="AH10977">
        <v>2.78</v>
      </c>
      <c r="AI10977">
        <v>3.45</v>
      </c>
      <c r="AJ10977">
        <v>2.84</v>
      </c>
      <c r="AK10977">
        <v>2.68</v>
      </c>
      <c r="AL10977">
        <v>3.31</v>
      </c>
      <c r="AM10977">
        <v>2.75</v>
      </c>
      <c r="AN10977">
        <v>2.13</v>
      </c>
      <c r="AO10977">
        <v>1.87</v>
      </c>
      <c r="AP10977">
        <v>2.0699999999999998</v>
      </c>
      <c r="AQ10977">
        <v>1.78</v>
      </c>
      <c r="AR10977">
        <v>0</v>
      </c>
      <c r="AS10977">
        <v>3</v>
      </c>
    </row>
    <row r="10978" spans="1:45" x14ac:dyDescent="0.3">
      <c r="A10978" t="s">
        <v>11266</v>
      </c>
      <c r="B10978" t="s">
        <v>10925</v>
      </c>
      <c r="C10978">
        <v>35</v>
      </c>
      <c r="D10978" s="1">
        <v>44681</v>
      </c>
      <c r="E10978" s="2">
        <v>0.625</v>
      </c>
      <c r="F10978" t="s">
        <v>4016</v>
      </c>
      <c r="G10978" t="s">
        <v>9392</v>
      </c>
      <c r="H10978">
        <v>0</v>
      </c>
      <c r="I10978">
        <v>3</v>
      </c>
      <c r="J10978" t="s">
        <v>47</v>
      </c>
      <c r="K10978">
        <v>0</v>
      </c>
      <c r="L10978">
        <v>1</v>
      </c>
      <c r="M10978" t="s">
        <v>47</v>
      </c>
      <c r="N10978" t="s">
        <v>8631</v>
      </c>
      <c r="O10978">
        <v>11</v>
      </c>
      <c r="P10978">
        <v>17</v>
      </c>
      <c r="Q10978">
        <v>1</v>
      </c>
      <c r="R10978">
        <v>9</v>
      </c>
      <c r="S10978">
        <v>7</v>
      </c>
      <c r="T10978">
        <v>3</v>
      </c>
      <c r="U10978">
        <v>6</v>
      </c>
      <c r="V10978">
        <v>4</v>
      </c>
      <c r="W10978">
        <v>2</v>
      </c>
      <c r="X10978">
        <v>1</v>
      </c>
      <c r="Y10978">
        <v>0</v>
      </c>
      <c r="Z10978">
        <v>0</v>
      </c>
      <c r="AA10978">
        <v>2.7</v>
      </c>
      <c r="AB10978">
        <v>3.2</v>
      </c>
      <c r="AC10978">
        <v>2.75</v>
      </c>
      <c r="AD10978" t="str">
        <f t="shared" si="345"/>
        <v>A</v>
      </c>
      <c r="AE10978" t="str">
        <f t="shared" si="344"/>
        <v>Y</v>
      </c>
      <c r="AF10978">
        <v>2.5</v>
      </c>
      <c r="AG10978">
        <v>1.53</v>
      </c>
      <c r="AH10978">
        <v>2.88</v>
      </c>
      <c r="AI10978">
        <v>3.25</v>
      </c>
      <c r="AJ10978">
        <v>2.93</v>
      </c>
      <c r="AK10978">
        <v>2.75</v>
      </c>
      <c r="AL10978">
        <v>3.09</v>
      </c>
      <c r="AM10978">
        <v>2.83</v>
      </c>
      <c r="AN10978">
        <v>2.58</v>
      </c>
      <c r="AO10978">
        <v>1.59</v>
      </c>
      <c r="AP10978">
        <v>2.4900000000000002</v>
      </c>
      <c r="AQ10978">
        <v>1.54</v>
      </c>
      <c r="AR10978">
        <v>0</v>
      </c>
      <c r="AS10978">
        <v>3</v>
      </c>
    </row>
    <row r="10979" spans="1:45" x14ac:dyDescent="0.3">
      <c r="A10979" t="s">
        <v>11267</v>
      </c>
      <c r="B10979" t="s">
        <v>10925</v>
      </c>
      <c r="C10979">
        <v>35</v>
      </c>
      <c r="D10979" s="1">
        <v>44681</v>
      </c>
      <c r="E10979" s="2">
        <v>0.72916666666666663</v>
      </c>
      <c r="F10979" t="s">
        <v>60</v>
      </c>
      <c r="G10979" t="s">
        <v>59</v>
      </c>
      <c r="H10979">
        <v>0</v>
      </c>
      <c r="I10979">
        <v>4</v>
      </c>
      <c r="J10979" t="s">
        <v>47</v>
      </c>
      <c r="K10979">
        <v>0</v>
      </c>
      <c r="L10979">
        <v>1</v>
      </c>
      <c r="M10979" t="s">
        <v>47</v>
      </c>
      <c r="N10979" t="s">
        <v>8267</v>
      </c>
      <c r="O10979">
        <v>7</v>
      </c>
      <c r="P10979">
        <v>19</v>
      </c>
      <c r="Q10979">
        <v>2</v>
      </c>
      <c r="R10979">
        <v>6</v>
      </c>
      <c r="S10979">
        <v>3</v>
      </c>
      <c r="T10979">
        <v>6</v>
      </c>
      <c r="U10979">
        <v>13</v>
      </c>
      <c r="V10979">
        <v>3</v>
      </c>
      <c r="W10979">
        <v>1</v>
      </c>
      <c r="X10979">
        <v>2</v>
      </c>
      <c r="Y10979">
        <v>0</v>
      </c>
      <c r="Z10979">
        <v>0</v>
      </c>
      <c r="AA10979">
        <v>8.5</v>
      </c>
      <c r="AB10979">
        <v>6</v>
      </c>
      <c r="AC10979">
        <v>1.3</v>
      </c>
      <c r="AD10979" t="str">
        <f t="shared" si="345"/>
        <v>H</v>
      </c>
      <c r="AE10979" t="str">
        <f t="shared" si="344"/>
        <v>N</v>
      </c>
      <c r="AF10979">
        <v>1.5</v>
      </c>
      <c r="AG10979">
        <v>2.62</v>
      </c>
      <c r="AH10979">
        <v>11</v>
      </c>
      <c r="AI10979">
        <v>6.3</v>
      </c>
      <c r="AJ10979">
        <v>1.33</v>
      </c>
      <c r="AK10979">
        <v>9.69</v>
      </c>
      <c r="AL10979">
        <v>5.85</v>
      </c>
      <c r="AM10979">
        <v>1.31</v>
      </c>
      <c r="AN10979">
        <v>1.51</v>
      </c>
      <c r="AO10979">
        <v>2.75</v>
      </c>
      <c r="AP10979">
        <v>1.47</v>
      </c>
      <c r="AQ10979">
        <v>2.68</v>
      </c>
      <c r="AR10979">
        <v>0</v>
      </c>
      <c r="AS10979">
        <v>3</v>
      </c>
    </row>
    <row r="10980" spans="1:45" x14ac:dyDescent="0.3">
      <c r="A10980" t="s">
        <v>11268</v>
      </c>
      <c r="B10980" t="s">
        <v>10925</v>
      </c>
      <c r="C10980">
        <v>35</v>
      </c>
      <c r="D10980" s="1">
        <v>44682</v>
      </c>
      <c r="E10980" s="2">
        <v>0.58333333333333337</v>
      </c>
      <c r="F10980" t="s">
        <v>73</v>
      </c>
      <c r="G10980" t="s">
        <v>53</v>
      </c>
      <c r="H10980">
        <v>1</v>
      </c>
      <c r="I10980">
        <v>0</v>
      </c>
      <c r="J10980" t="s">
        <v>51</v>
      </c>
      <c r="K10980">
        <v>0</v>
      </c>
      <c r="L10980">
        <v>0</v>
      </c>
      <c r="M10980" t="s">
        <v>61</v>
      </c>
      <c r="N10980" t="s">
        <v>6379</v>
      </c>
      <c r="O10980">
        <v>9</v>
      </c>
      <c r="P10980">
        <v>17</v>
      </c>
      <c r="Q10980">
        <v>4</v>
      </c>
      <c r="R10980">
        <v>5</v>
      </c>
      <c r="S10980">
        <v>3</v>
      </c>
      <c r="T10980">
        <v>8</v>
      </c>
      <c r="U10980">
        <v>9</v>
      </c>
      <c r="V10980">
        <v>12</v>
      </c>
      <c r="W10980">
        <v>3</v>
      </c>
      <c r="X10980">
        <v>5</v>
      </c>
      <c r="Y10980">
        <v>0</v>
      </c>
      <c r="Z10980">
        <v>0</v>
      </c>
      <c r="AA10980">
        <v>5</v>
      </c>
      <c r="AB10980">
        <v>3.6</v>
      </c>
      <c r="AC10980">
        <v>1.75</v>
      </c>
      <c r="AD10980" t="str">
        <f t="shared" si="345"/>
        <v>H</v>
      </c>
      <c r="AE10980" t="str">
        <f t="shared" si="344"/>
        <v>Y</v>
      </c>
      <c r="AF10980">
        <v>2.02</v>
      </c>
      <c r="AG10980">
        <v>1.88</v>
      </c>
      <c r="AH10980">
        <v>5.21</v>
      </c>
      <c r="AI10980">
        <v>3.88</v>
      </c>
      <c r="AJ10980">
        <v>1.82</v>
      </c>
      <c r="AK10980">
        <v>4.83</v>
      </c>
      <c r="AL10980">
        <v>3.71</v>
      </c>
      <c r="AM10980">
        <v>1.77</v>
      </c>
      <c r="AN10980">
        <v>2.04</v>
      </c>
      <c r="AO10980">
        <v>1.9</v>
      </c>
      <c r="AP10980">
        <v>1.98</v>
      </c>
      <c r="AQ10980">
        <v>1.85</v>
      </c>
      <c r="AR10980">
        <v>3</v>
      </c>
      <c r="AS10980">
        <v>0</v>
      </c>
    </row>
    <row r="10981" spans="1:45" x14ac:dyDescent="0.3">
      <c r="A10981" t="s">
        <v>11269</v>
      </c>
      <c r="B10981" t="s">
        <v>10925</v>
      </c>
      <c r="C10981">
        <v>35</v>
      </c>
      <c r="D10981" s="1">
        <v>44682</v>
      </c>
      <c r="E10981" s="2">
        <v>0.58333333333333337</v>
      </c>
      <c r="F10981" t="s">
        <v>64</v>
      </c>
      <c r="G10981" t="s">
        <v>463</v>
      </c>
      <c r="H10981">
        <v>3</v>
      </c>
      <c r="I10981">
        <v>1</v>
      </c>
      <c r="J10981" t="s">
        <v>51</v>
      </c>
      <c r="K10981">
        <v>1</v>
      </c>
      <c r="L10981">
        <v>0</v>
      </c>
      <c r="M10981" t="s">
        <v>51</v>
      </c>
      <c r="N10981" t="s">
        <v>6912</v>
      </c>
      <c r="O10981">
        <v>13</v>
      </c>
      <c r="P10981">
        <v>6</v>
      </c>
      <c r="Q10981">
        <v>7</v>
      </c>
      <c r="R10981">
        <v>2</v>
      </c>
      <c r="S10981">
        <v>7</v>
      </c>
      <c r="T10981">
        <v>3</v>
      </c>
      <c r="U10981">
        <v>13</v>
      </c>
      <c r="V10981">
        <v>8</v>
      </c>
      <c r="W10981">
        <v>2</v>
      </c>
      <c r="X10981">
        <v>3</v>
      </c>
      <c r="Y10981">
        <v>0</v>
      </c>
      <c r="Z10981">
        <v>0</v>
      </c>
      <c r="AA10981">
        <v>1.44</v>
      </c>
      <c r="AB10981">
        <v>4.75</v>
      </c>
      <c r="AC10981">
        <v>7</v>
      </c>
      <c r="AD10981" t="str">
        <f t="shared" si="345"/>
        <v>A</v>
      </c>
      <c r="AE10981" t="str">
        <f t="shared" si="344"/>
        <v>N</v>
      </c>
      <c r="AF10981">
        <v>1.57</v>
      </c>
      <c r="AG10981">
        <v>2.37</v>
      </c>
      <c r="AH10981">
        <v>1.49</v>
      </c>
      <c r="AI10981">
        <v>5</v>
      </c>
      <c r="AJ10981">
        <v>7.5</v>
      </c>
      <c r="AK10981">
        <v>1.46</v>
      </c>
      <c r="AL10981">
        <v>4.8</v>
      </c>
      <c r="AM10981">
        <v>6.88</v>
      </c>
      <c r="AN10981">
        <v>1.65</v>
      </c>
      <c r="AO10981">
        <v>2.48</v>
      </c>
      <c r="AP10981">
        <v>1.59</v>
      </c>
      <c r="AQ10981">
        <v>2.39</v>
      </c>
      <c r="AR10981">
        <v>3</v>
      </c>
      <c r="AS10981">
        <v>0</v>
      </c>
    </row>
    <row r="10982" spans="1:45" x14ac:dyDescent="0.3">
      <c r="A10982" t="s">
        <v>11270</v>
      </c>
      <c r="B10982" t="s">
        <v>10925</v>
      </c>
      <c r="C10982">
        <v>35</v>
      </c>
      <c r="D10982" s="1">
        <v>44682</v>
      </c>
      <c r="E10982" s="2">
        <v>0.6875</v>
      </c>
      <c r="F10982" t="s">
        <v>75</v>
      </c>
      <c r="G10982" t="s">
        <v>45</v>
      </c>
      <c r="H10982">
        <v>1</v>
      </c>
      <c r="I10982">
        <v>2</v>
      </c>
      <c r="J10982" t="s">
        <v>47</v>
      </c>
      <c r="K10982">
        <v>1</v>
      </c>
      <c r="L10982">
        <v>1</v>
      </c>
      <c r="M10982" t="s">
        <v>61</v>
      </c>
      <c r="N10982" t="s">
        <v>3639</v>
      </c>
      <c r="O10982">
        <v>8</v>
      </c>
      <c r="P10982">
        <v>13</v>
      </c>
      <c r="Q10982">
        <v>3</v>
      </c>
      <c r="R10982">
        <v>7</v>
      </c>
      <c r="S10982">
        <v>3</v>
      </c>
      <c r="T10982">
        <v>7</v>
      </c>
      <c r="U10982">
        <v>8</v>
      </c>
      <c r="V10982">
        <v>9</v>
      </c>
      <c r="W10982">
        <v>2</v>
      </c>
      <c r="X10982">
        <v>2</v>
      </c>
      <c r="Y10982">
        <v>0</v>
      </c>
      <c r="Z10982">
        <v>0</v>
      </c>
      <c r="AA10982">
        <v>4.33</v>
      </c>
      <c r="AB10982">
        <v>3.8</v>
      </c>
      <c r="AC10982">
        <v>1.8</v>
      </c>
      <c r="AD10982" t="str">
        <f t="shared" si="345"/>
        <v>H</v>
      </c>
      <c r="AE10982" t="str">
        <f t="shared" si="344"/>
        <v>N</v>
      </c>
      <c r="AF10982">
        <v>1.89</v>
      </c>
      <c r="AG10982">
        <v>2.0099999999999998</v>
      </c>
      <c r="AH10982">
        <v>4.75</v>
      </c>
      <c r="AI10982">
        <v>4.0999999999999996</v>
      </c>
      <c r="AJ10982">
        <v>1.84</v>
      </c>
      <c r="AK10982">
        <v>4.54</v>
      </c>
      <c r="AL10982">
        <v>3.84</v>
      </c>
      <c r="AM10982">
        <v>1.79</v>
      </c>
      <c r="AN10982">
        <v>1.95</v>
      </c>
      <c r="AO10982">
        <v>2.04</v>
      </c>
      <c r="AP10982">
        <v>1.86</v>
      </c>
      <c r="AQ10982">
        <v>1.97</v>
      </c>
      <c r="AR10982">
        <v>0</v>
      </c>
      <c r="AS10982">
        <v>3</v>
      </c>
    </row>
    <row r="10983" spans="1:45" x14ac:dyDescent="0.3">
      <c r="A10983" t="s">
        <v>11271</v>
      </c>
      <c r="B10983" t="s">
        <v>10925</v>
      </c>
      <c r="C10983">
        <v>35</v>
      </c>
      <c r="D10983" s="1">
        <v>44683</v>
      </c>
      <c r="E10983" s="2">
        <v>0.83333333333333337</v>
      </c>
      <c r="F10983" t="s">
        <v>79</v>
      </c>
      <c r="G10983" t="s">
        <v>10926</v>
      </c>
      <c r="H10983">
        <v>3</v>
      </c>
      <c r="I10983">
        <v>0</v>
      </c>
      <c r="J10983" t="s">
        <v>51</v>
      </c>
      <c r="K10983">
        <v>1</v>
      </c>
      <c r="L10983">
        <v>0</v>
      </c>
      <c r="M10983" t="s">
        <v>51</v>
      </c>
      <c r="N10983" t="s">
        <v>9316</v>
      </c>
      <c r="O10983">
        <v>9</v>
      </c>
      <c r="P10983">
        <v>12</v>
      </c>
      <c r="Q10983">
        <v>5</v>
      </c>
      <c r="R10983">
        <v>4</v>
      </c>
      <c r="S10983">
        <v>3</v>
      </c>
      <c r="T10983">
        <v>8</v>
      </c>
      <c r="U10983">
        <v>4</v>
      </c>
      <c r="V10983">
        <v>6</v>
      </c>
      <c r="W10983">
        <v>1</v>
      </c>
      <c r="X10983">
        <v>0</v>
      </c>
      <c r="Y10983">
        <v>0</v>
      </c>
      <c r="Z10983">
        <v>0</v>
      </c>
      <c r="AA10983">
        <v>1.72</v>
      </c>
      <c r="AB10983">
        <v>4</v>
      </c>
      <c r="AC10983">
        <v>4.5</v>
      </c>
      <c r="AD10983" t="str">
        <f t="shared" si="345"/>
        <v>A</v>
      </c>
      <c r="AE10983" t="str">
        <f t="shared" si="344"/>
        <v>N</v>
      </c>
      <c r="AF10983">
        <v>1.72</v>
      </c>
      <c r="AG10983">
        <v>2.1</v>
      </c>
      <c r="AH10983">
        <v>1.82</v>
      </c>
      <c r="AI10983">
        <v>4.0999999999999996</v>
      </c>
      <c r="AJ10983">
        <v>4.75</v>
      </c>
      <c r="AK10983">
        <v>1.76</v>
      </c>
      <c r="AL10983">
        <v>3.95</v>
      </c>
      <c r="AM10983">
        <v>4.51</v>
      </c>
      <c r="AN10983">
        <v>1.81</v>
      </c>
      <c r="AO10983">
        <v>2.16</v>
      </c>
      <c r="AP10983">
        <v>1.75</v>
      </c>
      <c r="AQ10983">
        <v>2.09</v>
      </c>
      <c r="AR10983">
        <v>3</v>
      </c>
      <c r="AS10983">
        <v>0</v>
      </c>
    </row>
    <row r="10984" spans="1:45" x14ac:dyDescent="0.3">
      <c r="A10984" t="s">
        <v>11272</v>
      </c>
      <c r="B10984" t="s">
        <v>10925</v>
      </c>
      <c r="C10984">
        <v>36</v>
      </c>
      <c r="D10984" s="1">
        <v>44688</v>
      </c>
      <c r="E10984" s="2">
        <v>0.625</v>
      </c>
      <c r="F10984" t="s">
        <v>10926</v>
      </c>
      <c r="G10984" t="s">
        <v>72</v>
      </c>
      <c r="H10984">
        <v>3</v>
      </c>
      <c r="I10984">
        <v>0</v>
      </c>
      <c r="J10984" t="s">
        <v>51</v>
      </c>
      <c r="K10984">
        <v>2</v>
      </c>
      <c r="L10984">
        <v>0</v>
      </c>
      <c r="M10984" t="s">
        <v>51</v>
      </c>
      <c r="N10984" t="s">
        <v>11049</v>
      </c>
      <c r="O10984">
        <v>18</v>
      </c>
      <c r="P10984">
        <v>19</v>
      </c>
      <c r="Q10984">
        <v>5</v>
      </c>
      <c r="R10984">
        <v>4</v>
      </c>
      <c r="S10984">
        <v>4</v>
      </c>
      <c r="T10984">
        <v>7</v>
      </c>
      <c r="U10984">
        <v>12</v>
      </c>
      <c r="V10984">
        <v>9</v>
      </c>
      <c r="W10984">
        <v>0</v>
      </c>
      <c r="X10984">
        <v>1</v>
      </c>
      <c r="Y10984">
        <v>0</v>
      </c>
      <c r="Z10984">
        <v>0</v>
      </c>
      <c r="AA10984">
        <v>2.15</v>
      </c>
      <c r="AB10984">
        <v>3.5</v>
      </c>
      <c r="AC10984">
        <v>3.3</v>
      </c>
      <c r="AD10984" t="str">
        <f t="shared" si="345"/>
        <v>A</v>
      </c>
      <c r="AE10984" t="str">
        <f t="shared" si="344"/>
        <v>N</v>
      </c>
      <c r="AF10984">
        <v>1.95</v>
      </c>
      <c r="AG10984">
        <v>1.95</v>
      </c>
      <c r="AH10984">
        <v>2.2799999999999998</v>
      </c>
      <c r="AI10984">
        <v>3.62</v>
      </c>
      <c r="AJ10984">
        <v>3.55</v>
      </c>
      <c r="AK10984">
        <v>2.21</v>
      </c>
      <c r="AL10984">
        <v>3.44</v>
      </c>
      <c r="AM10984">
        <v>3.35</v>
      </c>
      <c r="AN10984">
        <v>1.99</v>
      </c>
      <c r="AO10984">
        <v>1.97</v>
      </c>
      <c r="AP10984">
        <v>1.93</v>
      </c>
      <c r="AQ10984">
        <v>1.9</v>
      </c>
      <c r="AR10984">
        <v>3</v>
      </c>
      <c r="AS10984">
        <v>0</v>
      </c>
    </row>
    <row r="10985" spans="1:45" x14ac:dyDescent="0.3">
      <c r="A10985" t="s">
        <v>11273</v>
      </c>
      <c r="B10985" t="s">
        <v>10925</v>
      </c>
      <c r="C10985">
        <v>36</v>
      </c>
      <c r="D10985" s="1">
        <v>44688</v>
      </c>
      <c r="E10985" s="2">
        <v>0.625</v>
      </c>
      <c r="F10985" t="s">
        <v>6329</v>
      </c>
      <c r="G10985" t="s">
        <v>49</v>
      </c>
      <c r="H10985">
        <v>1</v>
      </c>
      <c r="I10985">
        <v>3</v>
      </c>
      <c r="J10985" t="s">
        <v>47</v>
      </c>
      <c r="K10985">
        <v>0</v>
      </c>
      <c r="L10985">
        <v>2</v>
      </c>
      <c r="M10985" t="s">
        <v>47</v>
      </c>
      <c r="N10985" t="s">
        <v>9741</v>
      </c>
      <c r="O10985">
        <v>14</v>
      </c>
      <c r="P10985">
        <v>12</v>
      </c>
      <c r="Q10985">
        <v>6</v>
      </c>
      <c r="R10985">
        <v>7</v>
      </c>
      <c r="S10985">
        <v>4</v>
      </c>
      <c r="T10985">
        <v>5</v>
      </c>
      <c r="U10985">
        <v>13</v>
      </c>
      <c r="V10985">
        <v>11</v>
      </c>
      <c r="W10985">
        <v>1</v>
      </c>
      <c r="X10985">
        <v>2</v>
      </c>
      <c r="Y10985">
        <v>0</v>
      </c>
      <c r="Z10985">
        <v>0</v>
      </c>
      <c r="AA10985">
        <v>3</v>
      </c>
      <c r="AB10985">
        <v>3.3</v>
      </c>
      <c r="AC10985">
        <v>2.4</v>
      </c>
      <c r="AD10985" t="str">
        <f t="shared" si="345"/>
        <v>H</v>
      </c>
      <c r="AE10985" t="str">
        <f t="shared" si="344"/>
        <v>N</v>
      </c>
      <c r="AF10985">
        <v>2.0699999999999998</v>
      </c>
      <c r="AG10985">
        <v>1.83</v>
      </c>
      <c r="AH10985">
        <v>3.1</v>
      </c>
      <c r="AI10985">
        <v>3.51</v>
      </c>
      <c r="AJ10985">
        <v>2.5499999999999998</v>
      </c>
      <c r="AK10985">
        <v>3</v>
      </c>
      <c r="AL10985">
        <v>3.33</v>
      </c>
      <c r="AM10985">
        <v>2.46</v>
      </c>
      <c r="AN10985">
        <v>2.13</v>
      </c>
      <c r="AO10985">
        <v>1.84</v>
      </c>
      <c r="AP10985">
        <v>2.04</v>
      </c>
      <c r="AQ10985">
        <v>1.79</v>
      </c>
      <c r="AR10985">
        <v>0</v>
      </c>
      <c r="AS10985">
        <v>3</v>
      </c>
    </row>
    <row r="10986" spans="1:45" x14ac:dyDescent="0.3">
      <c r="A10986" t="s">
        <v>11274</v>
      </c>
      <c r="B10986" t="s">
        <v>10925</v>
      </c>
      <c r="C10986">
        <v>36</v>
      </c>
      <c r="D10986" s="1">
        <v>44688</v>
      </c>
      <c r="E10986" s="2">
        <v>0.625</v>
      </c>
      <c r="F10986" t="s">
        <v>53</v>
      </c>
      <c r="G10986" t="s">
        <v>4016</v>
      </c>
      <c r="H10986">
        <v>2</v>
      </c>
      <c r="I10986">
        <v>2</v>
      </c>
      <c r="J10986" t="s">
        <v>61</v>
      </c>
      <c r="K10986">
        <v>0</v>
      </c>
      <c r="L10986">
        <v>0</v>
      </c>
      <c r="M10986" t="s">
        <v>61</v>
      </c>
      <c r="N10986" t="s">
        <v>10191</v>
      </c>
      <c r="O10986">
        <v>19</v>
      </c>
      <c r="P10986">
        <v>14</v>
      </c>
      <c r="Q10986">
        <v>6</v>
      </c>
      <c r="R10986">
        <v>4</v>
      </c>
      <c r="S10986">
        <v>9</v>
      </c>
      <c r="T10986">
        <v>3</v>
      </c>
      <c r="U10986">
        <v>7</v>
      </c>
      <c r="V10986">
        <v>11</v>
      </c>
      <c r="W10986">
        <v>1</v>
      </c>
      <c r="X10986">
        <v>3</v>
      </c>
      <c r="Y10986">
        <v>0</v>
      </c>
      <c r="Z10986">
        <v>0</v>
      </c>
      <c r="AA10986">
        <v>1.33</v>
      </c>
      <c r="AB10986">
        <v>5</v>
      </c>
      <c r="AC10986">
        <v>9.5</v>
      </c>
      <c r="AD10986" t="str">
        <f t="shared" si="345"/>
        <v>A</v>
      </c>
      <c r="AE10986" t="str">
        <f t="shared" si="344"/>
        <v>N</v>
      </c>
      <c r="AF10986">
        <v>1.93</v>
      </c>
      <c r="AG10986">
        <v>1.97</v>
      </c>
      <c r="AH10986">
        <v>1.39</v>
      </c>
      <c r="AI10986">
        <v>5.3</v>
      </c>
      <c r="AJ10986">
        <v>11.25</v>
      </c>
      <c r="AK10986">
        <v>1.36</v>
      </c>
      <c r="AL10986">
        <v>4.95</v>
      </c>
      <c r="AM10986">
        <v>9.6199999999999992</v>
      </c>
      <c r="AN10986">
        <v>1.97</v>
      </c>
      <c r="AO10986">
        <v>2.02</v>
      </c>
      <c r="AP10986">
        <v>1.89</v>
      </c>
      <c r="AQ10986">
        <v>1.94</v>
      </c>
      <c r="AR10986">
        <v>1</v>
      </c>
      <c r="AS10986">
        <v>1</v>
      </c>
    </row>
    <row r="10987" spans="1:45" x14ac:dyDescent="0.3">
      <c r="A10987" t="s">
        <v>11275</v>
      </c>
      <c r="B10987" t="s">
        <v>10925</v>
      </c>
      <c r="C10987">
        <v>36</v>
      </c>
      <c r="D10987" s="1">
        <v>44688</v>
      </c>
      <c r="E10987" s="2">
        <v>0.625</v>
      </c>
      <c r="F10987" t="s">
        <v>454</v>
      </c>
      <c r="G10987" t="s">
        <v>2373</v>
      </c>
      <c r="H10987">
        <v>1</v>
      </c>
      <c r="I10987">
        <v>0</v>
      </c>
      <c r="J10987" t="s">
        <v>51</v>
      </c>
      <c r="K10987">
        <v>1</v>
      </c>
      <c r="L10987">
        <v>0</v>
      </c>
      <c r="M10987" t="s">
        <v>51</v>
      </c>
      <c r="N10987" t="s">
        <v>8363</v>
      </c>
      <c r="O10987">
        <v>15</v>
      </c>
      <c r="P10987">
        <v>6</v>
      </c>
      <c r="Q10987">
        <v>7</v>
      </c>
      <c r="R10987">
        <v>1</v>
      </c>
      <c r="S10987">
        <v>8</v>
      </c>
      <c r="T10987">
        <v>5</v>
      </c>
      <c r="U10987">
        <v>11</v>
      </c>
      <c r="V10987">
        <v>18</v>
      </c>
      <c r="W10987">
        <v>2</v>
      </c>
      <c r="X10987">
        <v>1</v>
      </c>
      <c r="Y10987">
        <v>0</v>
      </c>
      <c r="Z10987">
        <v>1</v>
      </c>
      <c r="AA10987">
        <v>1.65</v>
      </c>
      <c r="AB10987">
        <v>4</v>
      </c>
      <c r="AC10987">
        <v>5</v>
      </c>
      <c r="AD10987" t="str">
        <f t="shared" si="345"/>
        <v>A</v>
      </c>
      <c r="AE10987" t="str">
        <f t="shared" si="344"/>
        <v>N</v>
      </c>
      <c r="AF10987">
        <v>1.99</v>
      </c>
      <c r="AG10987">
        <v>1.91</v>
      </c>
      <c r="AH10987">
        <v>1.74</v>
      </c>
      <c r="AI10987">
        <v>4.05</v>
      </c>
      <c r="AJ10987">
        <v>5.5</v>
      </c>
      <c r="AK10987">
        <v>1.69</v>
      </c>
      <c r="AL10987">
        <v>3.89</v>
      </c>
      <c r="AM10987">
        <v>5.2</v>
      </c>
      <c r="AN10987">
        <v>2.0099999999999998</v>
      </c>
      <c r="AO10987">
        <v>1.93</v>
      </c>
      <c r="AP10987">
        <v>1.95</v>
      </c>
      <c r="AQ10987">
        <v>1.88</v>
      </c>
      <c r="AR10987">
        <v>3</v>
      </c>
      <c r="AS10987">
        <v>0</v>
      </c>
    </row>
    <row r="10988" spans="1:45" x14ac:dyDescent="0.3">
      <c r="A10988" t="s">
        <v>11276</v>
      </c>
      <c r="B10988" t="s">
        <v>10925</v>
      </c>
      <c r="C10988">
        <v>36</v>
      </c>
      <c r="D10988" s="1">
        <v>44688</v>
      </c>
      <c r="E10988" s="2">
        <v>0.72916666666666663</v>
      </c>
      <c r="F10988" t="s">
        <v>9392</v>
      </c>
      <c r="G10988" t="s">
        <v>79</v>
      </c>
      <c r="H10988">
        <v>4</v>
      </c>
      <c r="I10988">
        <v>0</v>
      </c>
      <c r="J10988" t="s">
        <v>51</v>
      </c>
      <c r="K10988">
        <v>1</v>
      </c>
      <c r="L10988">
        <v>0</v>
      </c>
      <c r="M10988" t="s">
        <v>51</v>
      </c>
      <c r="N10988" t="s">
        <v>9940</v>
      </c>
      <c r="O10988">
        <v>17</v>
      </c>
      <c r="P10988">
        <v>15</v>
      </c>
      <c r="Q10988">
        <v>6</v>
      </c>
      <c r="R10988">
        <v>5</v>
      </c>
      <c r="S10988">
        <v>7</v>
      </c>
      <c r="T10988">
        <v>6</v>
      </c>
      <c r="U10988">
        <v>13</v>
      </c>
      <c r="V10988">
        <v>9</v>
      </c>
      <c r="W10988">
        <v>0</v>
      </c>
      <c r="X10988">
        <v>2</v>
      </c>
      <c r="Y10988">
        <v>0</v>
      </c>
      <c r="Z10988">
        <v>0</v>
      </c>
      <c r="AA10988">
        <v>2.8</v>
      </c>
      <c r="AB10988">
        <v>3.5</v>
      </c>
      <c r="AC10988">
        <v>2.4500000000000002</v>
      </c>
      <c r="AD10988" t="str">
        <f t="shared" si="345"/>
        <v>H</v>
      </c>
      <c r="AE10988" t="str">
        <f t="shared" si="344"/>
        <v>Y</v>
      </c>
      <c r="AF10988">
        <v>1.95</v>
      </c>
      <c r="AG10988">
        <v>1.95</v>
      </c>
      <c r="AH10988">
        <v>2.86</v>
      </c>
      <c r="AI10988">
        <v>3.58</v>
      </c>
      <c r="AJ10988">
        <v>2.67</v>
      </c>
      <c r="AK10988">
        <v>2.8</v>
      </c>
      <c r="AL10988">
        <v>3.44</v>
      </c>
      <c r="AM10988">
        <v>2.56</v>
      </c>
      <c r="AN10988">
        <v>1.99</v>
      </c>
      <c r="AO10988">
        <v>1.97</v>
      </c>
      <c r="AP10988">
        <v>1.93</v>
      </c>
      <c r="AQ10988">
        <v>1.9</v>
      </c>
      <c r="AR10988">
        <v>3</v>
      </c>
      <c r="AS10988">
        <v>0</v>
      </c>
    </row>
    <row r="10989" spans="1:45" x14ac:dyDescent="0.3">
      <c r="A10989" t="s">
        <v>11277</v>
      </c>
      <c r="B10989" t="s">
        <v>10925</v>
      </c>
      <c r="C10989">
        <v>36</v>
      </c>
      <c r="D10989" s="1">
        <v>44688</v>
      </c>
      <c r="E10989" s="2">
        <v>0.82291666666666663</v>
      </c>
      <c r="F10989" t="s">
        <v>56</v>
      </c>
      <c r="G10989" t="s">
        <v>64</v>
      </c>
      <c r="H10989">
        <v>1</v>
      </c>
      <c r="I10989">
        <v>1</v>
      </c>
      <c r="J10989" t="s">
        <v>61</v>
      </c>
      <c r="K10989">
        <v>0</v>
      </c>
      <c r="L10989">
        <v>0</v>
      </c>
      <c r="M10989" t="s">
        <v>61</v>
      </c>
      <c r="N10989" t="s">
        <v>6721</v>
      </c>
      <c r="O10989">
        <v>22</v>
      </c>
      <c r="P10989">
        <v>8</v>
      </c>
      <c r="Q10989">
        <v>3</v>
      </c>
      <c r="R10989">
        <v>3</v>
      </c>
      <c r="S10989">
        <v>11</v>
      </c>
      <c r="T10989">
        <v>5</v>
      </c>
      <c r="U10989">
        <v>12</v>
      </c>
      <c r="V10989">
        <v>8</v>
      </c>
      <c r="W10989">
        <v>3</v>
      </c>
      <c r="X10989">
        <v>2</v>
      </c>
      <c r="Y10989">
        <v>0</v>
      </c>
      <c r="Z10989">
        <v>0</v>
      </c>
      <c r="AA10989">
        <v>1.4</v>
      </c>
      <c r="AB10989">
        <v>5</v>
      </c>
      <c r="AC10989">
        <v>7</v>
      </c>
      <c r="AD10989" t="str">
        <f t="shared" si="345"/>
        <v>A</v>
      </c>
      <c r="AE10989" t="str">
        <f t="shared" si="344"/>
        <v>N</v>
      </c>
      <c r="AF10989">
        <v>1.53</v>
      </c>
      <c r="AG10989">
        <v>2.5</v>
      </c>
      <c r="AH10989">
        <v>1.5</v>
      </c>
      <c r="AI10989">
        <v>5.2</v>
      </c>
      <c r="AJ10989">
        <v>7.3</v>
      </c>
      <c r="AK10989">
        <v>1.46</v>
      </c>
      <c r="AL10989">
        <v>4.8899999999999997</v>
      </c>
      <c r="AM10989">
        <v>6.68</v>
      </c>
      <c r="AN10989">
        <v>1.6</v>
      </c>
      <c r="AO10989">
        <v>2.58</v>
      </c>
      <c r="AP10989">
        <v>1.55</v>
      </c>
      <c r="AQ10989">
        <v>2.4700000000000002</v>
      </c>
      <c r="AR10989">
        <v>1</v>
      </c>
      <c r="AS10989">
        <v>1</v>
      </c>
    </row>
    <row r="10990" spans="1:45" x14ac:dyDescent="0.3">
      <c r="A10990" t="s">
        <v>11278</v>
      </c>
      <c r="B10990" t="s">
        <v>10925</v>
      </c>
      <c r="C10990">
        <v>36</v>
      </c>
      <c r="D10990" s="1">
        <v>44689</v>
      </c>
      <c r="E10990" s="2">
        <v>0.58333333333333337</v>
      </c>
      <c r="F10990" t="s">
        <v>45</v>
      </c>
      <c r="G10990" t="s">
        <v>60</v>
      </c>
      <c r="H10990">
        <v>2</v>
      </c>
      <c r="I10990">
        <v>1</v>
      </c>
      <c r="J10990" t="s">
        <v>51</v>
      </c>
      <c r="K10990">
        <v>2</v>
      </c>
      <c r="L10990">
        <v>0</v>
      </c>
      <c r="M10990" t="s">
        <v>51</v>
      </c>
      <c r="N10990" t="s">
        <v>9316</v>
      </c>
      <c r="O10990">
        <v>19</v>
      </c>
      <c r="P10990">
        <v>3</v>
      </c>
      <c r="Q10990">
        <v>9</v>
      </c>
      <c r="R10990">
        <v>2</v>
      </c>
      <c r="S10990">
        <v>8</v>
      </c>
      <c r="T10990">
        <v>2</v>
      </c>
      <c r="U10990">
        <v>13</v>
      </c>
      <c r="V10990">
        <v>15</v>
      </c>
      <c r="W10990">
        <v>2</v>
      </c>
      <c r="X10990">
        <v>2</v>
      </c>
      <c r="Y10990">
        <v>0</v>
      </c>
      <c r="Z10990">
        <v>1</v>
      </c>
      <c r="AA10990">
        <v>1.45</v>
      </c>
      <c r="AB10990">
        <v>4.5</v>
      </c>
      <c r="AC10990">
        <v>7</v>
      </c>
      <c r="AD10990" t="str">
        <f t="shared" si="345"/>
        <v>A</v>
      </c>
      <c r="AE10990" t="str">
        <f t="shared" si="344"/>
        <v>N</v>
      </c>
      <c r="AF10990">
        <v>1.61</v>
      </c>
      <c r="AG10990">
        <v>2.2999999999999998</v>
      </c>
      <c r="AH10990">
        <v>1.5</v>
      </c>
      <c r="AI10990">
        <v>5.03</v>
      </c>
      <c r="AJ10990">
        <v>7.31</v>
      </c>
      <c r="AK10990">
        <v>1.46</v>
      </c>
      <c r="AL10990">
        <v>4.8099999999999996</v>
      </c>
      <c r="AM10990">
        <v>6.77</v>
      </c>
      <c r="AN10990">
        <v>1.64</v>
      </c>
      <c r="AO10990">
        <v>2.5</v>
      </c>
      <c r="AP10990">
        <v>1.58</v>
      </c>
      <c r="AQ10990">
        <v>2.41</v>
      </c>
      <c r="AR10990">
        <v>3</v>
      </c>
      <c r="AS10990">
        <v>0</v>
      </c>
    </row>
    <row r="10991" spans="1:45" x14ac:dyDescent="0.3">
      <c r="A10991" t="s">
        <v>11279</v>
      </c>
      <c r="B10991" t="s">
        <v>10925</v>
      </c>
      <c r="C10991">
        <v>36</v>
      </c>
      <c r="D10991" s="1">
        <v>44689</v>
      </c>
      <c r="E10991" s="2">
        <v>0.58333333333333337</v>
      </c>
      <c r="F10991" t="s">
        <v>463</v>
      </c>
      <c r="G10991" t="s">
        <v>73</v>
      </c>
      <c r="H10991">
        <v>1</v>
      </c>
      <c r="I10991">
        <v>2</v>
      </c>
      <c r="J10991" t="s">
        <v>47</v>
      </c>
      <c r="K10991">
        <v>1</v>
      </c>
      <c r="L10991">
        <v>2</v>
      </c>
      <c r="M10991" t="s">
        <v>47</v>
      </c>
      <c r="N10991" t="s">
        <v>7753</v>
      </c>
      <c r="O10991">
        <v>16</v>
      </c>
      <c r="P10991">
        <v>10</v>
      </c>
      <c r="Q10991">
        <v>9</v>
      </c>
      <c r="R10991">
        <v>4</v>
      </c>
      <c r="S10991">
        <v>6</v>
      </c>
      <c r="T10991">
        <v>1</v>
      </c>
      <c r="U10991">
        <v>11</v>
      </c>
      <c r="V10991">
        <v>6</v>
      </c>
      <c r="W10991">
        <v>3</v>
      </c>
      <c r="X10991">
        <v>0</v>
      </c>
      <c r="Y10991">
        <v>0</v>
      </c>
      <c r="Z10991">
        <v>0</v>
      </c>
      <c r="AA10991">
        <v>2.6</v>
      </c>
      <c r="AB10991">
        <v>3.3</v>
      </c>
      <c r="AC10991">
        <v>2.75</v>
      </c>
      <c r="AD10991" t="str">
        <f t="shared" si="345"/>
        <v>A</v>
      </c>
      <c r="AE10991" t="str">
        <f t="shared" si="344"/>
        <v>Y</v>
      </c>
      <c r="AF10991">
        <v>2.0099999999999998</v>
      </c>
      <c r="AG10991">
        <v>1.89</v>
      </c>
      <c r="AH10991">
        <v>2.72</v>
      </c>
      <c r="AI10991">
        <v>3.44</v>
      </c>
      <c r="AJ10991">
        <v>3.05</v>
      </c>
      <c r="AK10991">
        <v>2.61</v>
      </c>
      <c r="AL10991">
        <v>3.34</v>
      </c>
      <c r="AM10991">
        <v>2.8</v>
      </c>
      <c r="AN10991">
        <v>2.0299999999999998</v>
      </c>
      <c r="AO10991">
        <v>1.91</v>
      </c>
      <c r="AP10991">
        <v>1.98</v>
      </c>
      <c r="AQ10991">
        <v>1.85</v>
      </c>
      <c r="AR10991">
        <v>0</v>
      </c>
      <c r="AS10991">
        <v>3</v>
      </c>
    </row>
    <row r="10992" spans="1:45" x14ac:dyDescent="0.3">
      <c r="A10992" t="s">
        <v>11280</v>
      </c>
      <c r="B10992" t="s">
        <v>10925</v>
      </c>
      <c r="C10992">
        <v>36</v>
      </c>
      <c r="D10992" s="1">
        <v>44689</v>
      </c>
      <c r="E10992" s="2">
        <v>0.58333333333333337</v>
      </c>
      <c r="F10992" t="s">
        <v>78</v>
      </c>
      <c r="G10992" t="s">
        <v>75</v>
      </c>
      <c r="H10992">
        <v>0</v>
      </c>
      <c r="I10992">
        <v>4</v>
      </c>
      <c r="J10992" t="s">
        <v>47</v>
      </c>
      <c r="K10992">
        <v>0</v>
      </c>
      <c r="L10992">
        <v>3</v>
      </c>
      <c r="M10992" t="s">
        <v>47</v>
      </c>
      <c r="N10992" t="s">
        <v>10333</v>
      </c>
      <c r="O10992">
        <v>8</v>
      </c>
      <c r="P10992">
        <v>13</v>
      </c>
      <c r="Q10992">
        <v>2</v>
      </c>
      <c r="R10992">
        <v>5</v>
      </c>
      <c r="S10992">
        <v>9</v>
      </c>
      <c r="T10992">
        <v>5</v>
      </c>
      <c r="U10992">
        <v>7</v>
      </c>
      <c r="V10992">
        <v>7</v>
      </c>
      <c r="W10992">
        <v>1</v>
      </c>
      <c r="X10992">
        <v>1</v>
      </c>
      <c r="Y10992">
        <v>0</v>
      </c>
      <c r="Z10992">
        <v>0</v>
      </c>
      <c r="AA10992">
        <v>4.5</v>
      </c>
      <c r="AB10992">
        <v>3.8</v>
      </c>
      <c r="AC10992">
        <v>1.75</v>
      </c>
      <c r="AD10992" t="str">
        <f t="shared" si="345"/>
        <v>H</v>
      </c>
      <c r="AE10992" t="str">
        <f t="shared" si="344"/>
        <v>N</v>
      </c>
      <c r="AF10992">
        <v>1.85</v>
      </c>
      <c r="AG10992">
        <v>2.0499999999999998</v>
      </c>
      <c r="AH10992">
        <v>4.7</v>
      </c>
      <c r="AI10992">
        <v>3.96</v>
      </c>
      <c r="AJ10992">
        <v>1.86</v>
      </c>
      <c r="AK10992">
        <v>4.51</v>
      </c>
      <c r="AL10992">
        <v>3.81</v>
      </c>
      <c r="AM10992">
        <v>1.8</v>
      </c>
      <c r="AN10992">
        <v>1.89</v>
      </c>
      <c r="AO10992">
        <v>2.06</v>
      </c>
      <c r="AP10992">
        <v>1.83</v>
      </c>
      <c r="AQ10992">
        <v>2.0099999999999998</v>
      </c>
      <c r="AR10992">
        <v>0</v>
      </c>
      <c r="AS10992">
        <v>3</v>
      </c>
    </row>
    <row r="10993" spans="1:45" x14ac:dyDescent="0.3">
      <c r="A10993" t="s">
        <v>11281</v>
      </c>
      <c r="B10993" t="s">
        <v>10925</v>
      </c>
      <c r="C10993">
        <v>36</v>
      </c>
      <c r="D10993" s="1">
        <v>44689</v>
      </c>
      <c r="E10993" s="2">
        <v>0.6875</v>
      </c>
      <c r="F10993" t="s">
        <v>59</v>
      </c>
      <c r="G10993" t="s">
        <v>63</v>
      </c>
      <c r="H10993">
        <v>5</v>
      </c>
      <c r="I10993">
        <v>0</v>
      </c>
      <c r="J10993" t="s">
        <v>51</v>
      </c>
      <c r="K10993">
        <v>2</v>
      </c>
      <c r="L10993">
        <v>0</v>
      </c>
      <c r="M10993" t="s">
        <v>51</v>
      </c>
      <c r="N10993" t="s">
        <v>5950</v>
      </c>
      <c r="O10993">
        <v>21</v>
      </c>
      <c r="P10993">
        <v>7</v>
      </c>
      <c r="Q10993">
        <v>9</v>
      </c>
      <c r="R10993">
        <v>3</v>
      </c>
      <c r="S10993">
        <v>8</v>
      </c>
      <c r="T10993">
        <v>2</v>
      </c>
      <c r="U10993">
        <v>6</v>
      </c>
      <c r="V10993">
        <v>11</v>
      </c>
      <c r="W10993">
        <v>1</v>
      </c>
      <c r="X10993">
        <v>3</v>
      </c>
      <c r="Y10993">
        <v>0</v>
      </c>
      <c r="Z10993">
        <v>0</v>
      </c>
      <c r="AA10993">
        <v>1.1599999999999999</v>
      </c>
      <c r="AB10993">
        <v>7</v>
      </c>
      <c r="AC10993">
        <v>17</v>
      </c>
      <c r="AD10993" t="str">
        <f t="shared" si="345"/>
        <v>A</v>
      </c>
      <c r="AE10993" t="str">
        <f t="shared" si="344"/>
        <v>N</v>
      </c>
      <c r="AF10993">
        <v>1.5</v>
      </c>
      <c r="AG10993">
        <v>2.62</v>
      </c>
      <c r="AH10993">
        <v>1.2</v>
      </c>
      <c r="AI10993">
        <v>8</v>
      </c>
      <c r="AJ10993">
        <v>21</v>
      </c>
      <c r="AK10993">
        <v>1.18</v>
      </c>
      <c r="AL10993">
        <v>7.63</v>
      </c>
      <c r="AM10993">
        <v>17.16</v>
      </c>
      <c r="AN10993">
        <v>1.51</v>
      </c>
      <c r="AO10993">
        <v>2.75</v>
      </c>
      <c r="AP10993">
        <v>1.48</v>
      </c>
      <c r="AQ10993">
        <v>2.68</v>
      </c>
      <c r="AR10993">
        <v>3</v>
      </c>
      <c r="AS10993">
        <v>0</v>
      </c>
    </row>
    <row r="10994" spans="1:45" x14ac:dyDescent="0.3">
      <c r="A10994" t="s">
        <v>11282</v>
      </c>
      <c r="B10994" t="s">
        <v>10925</v>
      </c>
      <c r="C10994">
        <v>36</v>
      </c>
      <c r="D10994" s="1">
        <v>44691</v>
      </c>
      <c r="E10994" s="2">
        <v>0.83333333333333337</v>
      </c>
      <c r="F10994" t="s">
        <v>49</v>
      </c>
      <c r="G10994" t="s">
        <v>56</v>
      </c>
      <c r="H10994">
        <v>1</v>
      </c>
      <c r="I10994">
        <v>2</v>
      </c>
      <c r="J10994" t="s">
        <v>47</v>
      </c>
      <c r="K10994">
        <v>1</v>
      </c>
      <c r="L10994">
        <v>1</v>
      </c>
      <c r="M10994" t="s">
        <v>61</v>
      </c>
      <c r="N10994" t="s">
        <v>6912</v>
      </c>
      <c r="O10994">
        <v>9</v>
      </c>
      <c r="P10994">
        <v>17</v>
      </c>
      <c r="Q10994">
        <v>4</v>
      </c>
      <c r="R10994">
        <v>6</v>
      </c>
      <c r="S10994">
        <v>2</v>
      </c>
      <c r="T10994">
        <v>3</v>
      </c>
      <c r="U10994">
        <v>10</v>
      </c>
      <c r="V10994">
        <v>12</v>
      </c>
      <c r="W10994">
        <v>0</v>
      </c>
      <c r="X10994">
        <v>0</v>
      </c>
      <c r="Y10994">
        <v>0</v>
      </c>
      <c r="Z10994">
        <v>0</v>
      </c>
      <c r="AA10994">
        <v>7.5</v>
      </c>
      <c r="AB10994">
        <v>4.75</v>
      </c>
      <c r="AC10994">
        <v>1.4</v>
      </c>
      <c r="AD10994" t="str">
        <f t="shared" si="345"/>
        <v>H</v>
      </c>
      <c r="AE10994" t="str">
        <f t="shared" si="344"/>
        <v>N</v>
      </c>
      <c r="AF10994">
        <v>1.61</v>
      </c>
      <c r="AG10994">
        <v>2.2999999999999998</v>
      </c>
      <c r="AH10994">
        <v>8</v>
      </c>
      <c r="AI10994">
        <v>5</v>
      </c>
      <c r="AJ10994">
        <v>1.56</v>
      </c>
      <c r="AK10994">
        <v>7.35</v>
      </c>
      <c r="AL10994">
        <v>4.8499999999999996</v>
      </c>
      <c r="AM10994">
        <v>1.44</v>
      </c>
      <c r="AN10994">
        <v>1.68</v>
      </c>
      <c r="AO10994">
        <v>2.38</v>
      </c>
      <c r="AP10994">
        <v>1.63</v>
      </c>
      <c r="AQ10994">
        <v>2.31</v>
      </c>
      <c r="AR10994">
        <v>0</v>
      </c>
      <c r="AS10994">
        <v>3</v>
      </c>
    </row>
    <row r="10995" spans="1:45" x14ac:dyDescent="0.3">
      <c r="A10995" t="s">
        <v>11283</v>
      </c>
      <c r="B10995" t="s">
        <v>10925</v>
      </c>
      <c r="C10995">
        <v>36</v>
      </c>
      <c r="D10995" s="1">
        <v>44692</v>
      </c>
      <c r="E10995" s="2">
        <v>0.8125</v>
      </c>
      <c r="F10995" t="s">
        <v>60</v>
      </c>
      <c r="G10995" t="s">
        <v>53</v>
      </c>
      <c r="H10995">
        <v>0</v>
      </c>
      <c r="I10995">
        <v>3</v>
      </c>
      <c r="J10995" t="s">
        <v>47</v>
      </c>
      <c r="K10995">
        <v>0</v>
      </c>
      <c r="L10995">
        <v>1</v>
      </c>
      <c r="M10995" t="s">
        <v>47</v>
      </c>
      <c r="N10995" t="s">
        <v>6558</v>
      </c>
      <c r="O10995">
        <v>5</v>
      </c>
      <c r="P10995">
        <v>17</v>
      </c>
      <c r="Q10995">
        <v>0</v>
      </c>
      <c r="R10995">
        <v>4</v>
      </c>
      <c r="S10995">
        <v>1</v>
      </c>
      <c r="T10995">
        <v>5</v>
      </c>
      <c r="U10995">
        <v>10</v>
      </c>
      <c r="V10995">
        <v>14</v>
      </c>
      <c r="W10995">
        <v>1</v>
      </c>
      <c r="X10995">
        <v>0</v>
      </c>
      <c r="Y10995">
        <v>1</v>
      </c>
      <c r="Z10995">
        <v>0</v>
      </c>
      <c r="AA10995">
        <v>4.75</v>
      </c>
      <c r="AB10995">
        <v>4.2</v>
      </c>
      <c r="AC10995">
        <v>1.65</v>
      </c>
      <c r="AD10995" t="str">
        <f t="shared" si="345"/>
        <v>H</v>
      </c>
      <c r="AE10995" t="str">
        <f t="shared" si="344"/>
        <v>N</v>
      </c>
      <c r="AF10995">
        <v>1.61</v>
      </c>
      <c r="AG10995">
        <v>2.2999999999999998</v>
      </c>
      <c r="AH10995">
        <v>5.34</v>
      </c>
      <c r="AI10995">
        <v>4.4000000000000004</v>
      </c>
      <c r="AJ10995">
        <v>1.7</v>
      </c>
      <c r="AK10995">
        <v>4.9800000000000004</v>
      </c>
      <c r="AL10995">
        <v>4.17</v>
      </c>
      <c r="AM10995">
        <v>1.67</v>
      </c>
      <c r="AN10995">
        <v>1.7</v>
      </c>
      <c r="AO10995">
        <v>2.37</v>
      </c>
      <c r="AP10995">
        <v>1.64</v>
      </c>
      <c r="AQ10995">
        <v>2.2799999999999998</v>
      </c>
      <c r="AR10995">
        <v>0</v>
      </c>
      <c r="AS10995">
        <v>3</v>
      </c>
    </row>
    <row r="10996" spans="1:45" x14ac:dyDescent="0.3">
      <c r="A10996" t="s">
        <v>11284</v>
      </c>
      <c r="B10996" t="s">
        <v>10925</v>
      </c>
      <c r="C10996">
        <v>36</v>
      </c>
      <c r="D10996" s="1">
        <v>44692</v>
      </c>
      <c r="E10996" s="2">
        <v>0.82291666666666663</v>
      </c>
      <c r="F10996" t="s">
        <v>463</v>
      </c>
      <c r="G10996" t="s">
        <v>78</v>
      </c>
      <c r="H10996">
        <v>3</v>
      </c>
      <c r="I10996">
        <v>0</v>
      </c>
      <c r="J10996" t="s">
        <v>51</v>
      </c>
      <c r="K10996">
        <v>0</v>
      </c>
      <c r="L10996">
        <v>0</v>
      </c>
      <c r="M10996" t="s">
        <v>61</v>
      </c>
      <c r="N10996" t="s">
        <v>8631</v>
      </c>
      <c r="O10996">
        <v>20</v>
      </c>
      <c r="P10996">
        <v>9</v>
      </c>
      <c r="Q10996">
        <v>8</v>
      </c>
      <c r="R10996">
        <v>5</v>
      </c>
      <c r="S10996">
        <v>10</v>
      </c>
      <c r="T10996">
        <v>2</v>
      </c>
      <c r="U10996">
        <v>10</v>
      </c>
      <c r="V10996">
        <v>5</v>
      </c>
      <c r="W10996">
        <v>0</v>
      </c>
      <c r="X10996">
        <v>0</v>
      </c>
      <c r="Y10996">
        <v>0</v>
      </c>
      <c r="Z10996">
        <v>0</v>
      </c>
      <c r="AA10996">
        <v>1.44</v>
      </c>
      <c r="AB10996">
        <v>4.75</v>
      </c>
      <c r="AC10996">
        <v>7</v>
      </c>
      <c r="AD10996" t="str">
        <f t="shared" si="345"/>
        <v>A</v>
      </c>
      <c r="AE10996" t="str">
        <f t="shared" si="344"/>
        <v>N</v>
      </c>
      <c r="AF10996">
        <v>1.61</v>
      </c>
      <c r="AG10996">
        <v>2.2999999999999998</v>
      </c>
      <c r="AH10996">
        <v>1.49</v>
      </c>
      <c r="AI10996">
        <v>5.2</v>
      </c>
      <c r="AJ10996">
        <v>8</v>
      </c>
      <c r="AK10996">
        <v>1.44</v>
      </c>
      <c r="AL10996">
        <v>4.9000000000000004</v>
      </c>
      <c r="AM10996">
        <v>7.02</v>
      </c>
      <c r="AN10996">
        <v>1.68</v>
      </c>
      <c r="AO10996">
        <v>2.46</v>
      </c>
      <c r="AP10996">
        <v>1.61</v>
      </c>
      <c r="AQ10996">
        <v>2.34</v>
      </c>
      <c r="AR10996">
        <v>3</v>
      </c>
      <c r="AS10996">
        <v>0</v>
      </c>
    </row>
    <row r="10997" spans="1:45" x14ac:dyDescent="0.3">
      <c r="A10997" t="s">
        <v>11285</v>
      </c>
      <c r="B10997" t="s">
        <v>10925</v>
      </c>
      <c r="C10997">
        <v>36</v>
      </c>
      <c r="D10997" s="1">
        <v>44692</v>
      </c>
      <c r="E10997" s="2">
        <v>0.82291666666666663</v>
      </c>
      <c r="F10997" t="s">
        <v>2373</v>
      </c>
      <c r="G10997" t="s">
        <v>73</v>
      </c>
      <c r="H10997">
        <v>0</v>
      </c>
      <c r="I10997">
        <v>0</v>
      </c>
      <c r="J10997" t="s">
        <v>61</v>
      </c>
      <c r="K10997">
        <v>0</v>
      </c>
      <c r="L10997">
        <v>0</v>
      </c>
      <c r="M10997" t="s">
        <v>61</v>
      </c>
      <c r="N10997" t="s">
        <v>3639</v>
      </c>
      <c r="O10997">
        <v>6</v>
      </c>
      <c r="P10997">
        <v>16</v>
      </c>
      <c r="Q10997">
        <v>0</v>
      </c>
      <c r="R10997">
        <v>5</v>
      </c>
      <c r="S10997">
        <v>1</v>
      </c>
      <c r="T10997">
        <v>13</v>
      </c>
      <c r="U10997">
        <v>5</v>
      </c>
      <c r="V10997">
        <v>12</v>
      </c>
      <c r="W10997">
        <v>1</v>
      </c>
      <c r="X10997">
        <v>2</v>
      </c>
      <c r="Y10997">
        <v>0</v>
      </c>
      <c r="Z10997">
        <v>0</v>
      </c>
      <c r="AA10997">
        <v>4.2</v>
      </c>
      <c r="AB10997">
        <v>3.6</v>
      </c>
      <c r="AC10997">
        <v>1.83</v>
      </c>
      <c r="AD10997" t="str">
        <f t="shared" si="345"/>
        <v>H</v>
      </c>
      <c r="AE10997" t="str">
        <f t="shared" si="344"/>
        <v>N</v>
      </c>
      <c r="AF10997">
        <v>1.94</v>
      </c>
      <c r="AG10997">
        <v>1.96</v>
      </c>
      <c r="AH10997">
        <v>4.5</v>
      </c>
      <c r="AI10997">
        <v>3.89</v>
      </c>
      <c r="AJ10997">
        <v>1.93</v>
      </c>
      <c r="AK10997">
        <v>4.26</v>
      </c>
      <c r="AL10997">
        <v>3.68</v>
      </c>
      <c r="AM10997">
        <v>1.87</v>
      </c>
      <c r="AN10997">
        <v>1.98</v>
      </c>
      <c r="AO10997">
        <v>1.98</v>
      </c>
      <c r="AP10997">
        <v>1.91</v>
      </c>
      <c r="AQ10997">
        <v>1.92</v>
      </c>
      <c r="AR10997">
        <v>1</v>
      </c>
      <c r="AS10997">
        <v>1</v>
      </c>
    </row>
    <row r="10998" spans="1:45" x14ac:dyDescent="0.3">
      <c r="A10998" t="s">
        <v>11286</v>
      </c>
      <c r="B10998" t="s">
        <v>10925</v>
      </c>
      <c r="C10998">
        <v>36</v>
      </c>
      <c r="D10998" s="1">
        <v>44692</v>
      </c>
      <c r="E10998" s="2">
        <v>0.84375</v>
      </c>
      <c r="F10998" t="s">
        <v>4016</v>
      </c>
      <c r="G10998" t="s">
        <v>59</v>
      </c>
      <c r="H10998">
        <v>1</v>
      </c>
      <c r="I10998">
        <v>5</v>
      </c>
      <c r="J10998" t="s">
        <v>47</v>
      </c>
      <c r="K10998">
        <v>1</v>
      </c>
      <c r="L10998">
        <v>3</v>
      </c>
      <c r="M10998" t="s">
        <v>47</v>
      </c>
      <c r="N10998" t="s">
        <v>4453</v>
      </c>
      <c r="O10998">
        <v>7</v>
      </c>
      <c r="P10998">
        <v>16</v>
      </c>
      <c r="Q10998">
        <v>3</v>
      </c>
      <c r="R10998">
        <v>5</v>
      </c>
      <c r="S10998">
        <v>6</v>
      </c>
      <c r="T10998">
        <v>2</v>
      </c>
      <c r="U10998">
        <v>2</v>
      </c>
      <c r="V10998">
        <v>10</v>
      </c>
      <c r="W10998">
        <v>0</v>
      </c>
      <c r="X10998">
        <v>1</v>
      </c>
      <c r="Y10998">
        <v>0</v>
      </c>
      <c r="Z10998">
        <v>0</v>
      </c>
      <c r="AA10998">
        <v>11</v>
      </c>
      <c r="AB10998">
        <v>6</v>
      </c>
      <c r="AC10998">
        <v>1.25</v>
      </c>
      <c r="AD10998" t="str">
        <f t="shared" si="345"/>
        <v>H</v>
      </c>
      <c r="AE10998" t="str">
        <f t="shared" si="344"/>
        <v>N</v>
      </c>
      <c r="AF10998">
        <v>1.66</v>
      </c>
      <c r="AG10998">
        <v>2.2000000000000002</v>
      </c>
      <c r="AH10998">
        <v>14.04</v>
      </c>
      <c r="AI10998">
        <v>6.4</v>
      </c>
      <c r="AJ10998">
        <v>1.29</v>
      </c>
      <c r="AK10998">
        <v>12.83</v>
      </c>
      <c r="AL10998">
        <v>5.88</v>
      </c>
      <c r="AM10998">
        <v>1.26</v>
      </c>
      <c r="AN10998">
        <v>1.72</v>
      </c>
      <c r="AO10998">
        <v>2.3199999999999998</v>
      </c>
      <c r="AP10998">
        <v>1.66</v>
      </c>
      <c r="AQ10998">
        <v>2.2400000000000002</v>
      </c>
      <c r="AR10998">
        <v>0</v>
      </c>
      <c r="AS10998">
        <v>3</v>
      </c>
    </row>
    <row r="10999" spans="1:45" x14ac:dyDescent="0.3">
      <c r="A10999" t="s">
        <v>11287</v>
      </c>
      <c r="B10999" t="s">
        <v>10925</v>
      </c>
      <c r="C10999">
        <v>36</v>
      </c>
      <c r="D10999" s="1">
        <v>44693</v>
      </c>
      <c r="E10999" s="2">
        <v>0.82291666666666663</v>
      </c>
      <c r="F10999" t="s">
        <v>64</v>
      </c>
      <c r="G10999" t="s">
        <v>45</v>
      </c>
      <c r="H10999">
        <v>3</v>
      </c>
      <c r="I10999">
        <v>0</v>
      </c>
      <c r="J10999" t="s">
        <v>51</v>
      </c>
      <c r="K10999">
        <v>2</v>
      </c>
      <c r="L10999">
        <v>0</v>
      </c>
      <c r="M10999" t="s">
        <v>51</v>
      </c>
      <c r="N10999" t="s">
        <v>8267</v>
      </c>
      <c r="O10999">
        <v>16</v>
      </c>
      <c r="P10999">
        <v>8</v>
      </c>
      <c r="Q10999">
        <v>6</v>
      </c>
      <c r="R10999">
        <v>4</v>
      </c>
      <c r="S10999">
        <v>2</v>
      </c>
      <c r="T10999">
        <v>2</v>
      </c>
      <c r="U10999">
        <v>8</v>
      </c>
      <c r="V10999">
        <v>15</v>
      </c>
      <c r="W10999">
        <v>1</v>
      </c>
      <c r="X10999">
        <v>3</v>
      </c>
      <c r="Y10999">
        <v>0</v>
      </c>
      <c r="Z10999">
        <v>1</v>
      </c>
      <c r="AA10999">
        <v>2.0499999999999998</v>
      </c>
      <c r="AB10999">
        <v>3.75</v>
      </c>
      <c r="AC10999">
        <v>3.5</v>
      </c>
      <c r="AD10999" t="str">
        <f t="shared" si="345"/>
        <v>A</v>
      </c>
      <c r="AE10999" t="str">
        <f t="shared" si="344"/>
        <v>N</v>
      </c>
      <c r="AF10999">
        <v>1.8</v>
      </c>
      <c r="AG10999">
        <v>2</v>
      </c>
      <c r="AH10999">
        <v>2.2000000000000002</v>
      </c>
      <c r="AI10999">
        <v>3.79</v>
      </c>
      <c r="AJ10999">
        <v>3.62</v>
      </c>
      <c r="AK10999">
        <v>2.12</v>
      </c>
      <c r="AL10999">
        <v>3.6</v>
      </c>
      <c r="AM10999">
        <v>3.42</v>
      </c>
      <c r="AN10999">
        <v>1.87</v>
      </c>
      <c r="AO10999">
        <v>2.13</v>
      </c>
      <c r="AP10999">
        <v>1.78</v>
      </c>
      <c r="AQ10999">
        <v>2.0499999999999998</v>
      </c>
      <c r="AR10999">
        <v>3</v>
      </c>
      <c r="AS10999">
        <v>0</v>
      </c>
    </row>
    <row r="11000" spans="1:45" x14ac:dyDescent="0.3">
      <c r="A11000" t="s">
        <v>11288</v>
      </c>
      <c r="B11000" t="s">
        <v>10925</v>
      </c>
      <c r="C11000">
        <v>37</v>
      </c>
      <c r="D11000" s="1">
        <v>44696</v>
      </c>
      <c r="E11000" s="2">
        <v>0.5</v>
      </c>
      <c r="F11000" t="s">
        <v>64</v>
      </c>
      <c r="G11000" t="s">
        <v>6329</v>
      </c>
      <c r="H11000">
        <v>1</v>
      </c>
      <c r="I11000">
        <v>0</v>
      </c>
      <c r="J11000" t="s">
        <v>51</v>
      </c>
      <c r="K11000">
        <v>1</v>
      </c>
      <c r="L11000">
        <v>0</v>
      </c>
      <c r="M11000" t="s">
        <v>51</v>
      </c>
      <c r="N11000" t="s">
        <v>6379</v>
      </c>
      <c r="O11000">
        <v>21</v>
      </c>
      <c r="P11000">
        <v>8</v>
      </c>
      <c r="Q11000">
        <v>8</v>
      </c>
      <c r="R11000">
        <v>1</v>
      </c>
      <c r="S11000">
        <v>8</v>
      </c>
      <c r="T11000">
        <v>2</v>
      </c>
      <c r="U11000">
        <v>12</v>
      </c>
      <c r="V11000">
        <v>8</v>
      </c>
      <c r="W11000">
        <v>3</v>
      </c>
      <c r="X11000">
        <v>2</v>
      </c>
      <c r="Y11000">
        <v>0</v>
      </c>
      <c r="Z11000">
        <v>0</v>
      </c>
      <c r="AA11000">
        <v>1.33</v>
      </c>
      <c r="AB11000">
        <v>5.25</v>
      </c>
      <c r="AC11000">
        <v>9</v>
      </c>
      <c r="AD11000" t="str">
        <f t="shared" si="345"/>
        <v>A</v>
      </c>
      <c r="AE11000" t="str">
        <f t="shared" si="344"/>
        <v>N</v>
      </c>
      <c r="AF11000">
        <v>1.57</v>
      </c>
      <c r="AG11000">
        <v>2.37</v>
      </c>
      <c r="AH11000">
        <v>1.38</v>
      </c>
      <c r="AI11000">
        <v>5.6</v>
      </c>
      <c r="AJ11000">
        <v>9.7100000000000009</v>
      </c>
      <c r="AK11000">
        <v>1.34</v>
      </c>
      <c r="AL11000">
        <v>5.36</v>
      </c>
      <c r="AM11000">
        <v>9.11</v>
      </c>
      <c r="AN11000">
        <v>1.66</v>
      </c>
      <c r="AO11000">
        <v>2.46</v>
      </c>
      <c r="AP11000">
        <v>1.58</v>
      </c>
      <c r="AQ11000">
        <v>2.39</v>
      </c>
      <c r="AR11000">
        <v>3</v>
      </c>
      <c r="AS11000">
        <v>0</v>
      </c>
    </row>
    <row r="11001" spans="1:45" x14ac:dyDescent="0.3">
      <c r="A11001" t="s">
        <v>11289</v>
      </c>
      <c r="B11001" t="s">
        <v>10925</v>
      </c>
      <c r="C11001">
        <v>37</v>
      </c>
      <c r="D11001" s="1">
        <v>44696</v>
      </c>
      <c r="E11001" s="2">
        <v>0.58333333333333337</v>
      </c>
      <c r="F11001" t="s">
        <v>49</v>
      </c>
      <c r="G11001" t="s">
        <v>454</v>
      </c>
      <c r="H11001">
        <v>1</v>
      </c>
      <c r="I11001">
        <v>1</v>
      </c>
      <c r="J11001" t="s">
        <v>61</v>
      </c>
      <c r="K11001">
        <v>0</v>
      </c>
      <c r="L11001">
        <v>0</v>
      </c>
      <c r="M11001" t="s">
        <v>61</v>
      </c>
      <c r="N11001" t="s">
        <v>9316</v>
      </c>
      <c r="O11001">
        <v>13</v>
      </c>
      <c r="P11001">
        <v>16</v>
      </c>
      <c r="Q11001">
        <v>4</v>
      </c>
      <c r="R11001">
        <v>4</v>
      </c>
      <c r="S11001">
        <v>1</v>
      </c>
      <c r="T11001">
        <v>5</v>
      </c>
      <c r="U11001">
        <v>11</v>
      </c>
      <c r="V11001">
        <v>15</v>
      </c>
      <c r="W11001">
        <v>1</v>
      </c>
      <c r="X11001">
        <v>3</v>
      </c>
      <c r="Y11001">
        <v>0</v>
      </c>
      <c r="Z11001">
        <v>0</v>
      </c>
      <c r="AA11001">
        <v>2</v>
      </c>
      <c r="AB11001">
        <v>3.5</v>
      </c>
      <c r="AC11001">
        <v>3.75</v>
      </c>
      <c r="AD11001" t="str">
        <f t="shared" si="345"/>
        <v>A</v>
      </c>
      <c r="AE11001" t="str">
        <f t="shared" si="344"/>
        <v>N</v>
      </c>
      <c r="AF11001">
        <v>1.93</v>
      </c>
      <c r="AG11001">
        <v>1.97</v>
      </c>
      <c r="AH11001">
        <v>2.15</v>
      </c>
      <c r="AI11001">
        <v>3.72</v>
      </c>
      <c r="AJ11001">
        <v>3.75</v>
      </c>
      <c r="AK11001">
        <v>2.06</v>
      </c>
      <c r="AL11001">
        <v>3.55</v>
      </c>
      <c r="AM11001">
        <v>3.63</v>
      </c>
      <c r="AN11001">
        <v>1.96</v>
      </c>
      <c r="AO11001">
        <v>1.98</v>
      </c>
      <c r="AP11001">
        <v>1.89</v>
      </c>
      <c r="AQ11001">
        <v>1.94</v>
      </c>
      <c r="AR11001">
        <v>1</v>
      </c>
      <c r="AS11001">
        <v>1</v>
      </c>
    </row>
    <row r="11002" spans="1:45" x14ac:dyDescent="0.3">
      <c r="A11002" t="s">
        <v>11290</v>
      </c>
      <c r="B11002" t="s">
        <v>10925</v>
      </c>
      <c r="C11002">
        <v>37</v>
      </c>
      <c r="D11002" s="1">
        <v>44696</v>
      </c>
      <c r="E11002" s="2">
        <v>0.58333333333333337</v>
      </c>
      <c r="F11002" t="s">
        <v>60</v>
      </c>
      <c r="G11002" t="s">
        <v>9392</v>
      </c>
      <c r="H11002">
        <v>1</v>
      </c>
      <c r="I11002">
        <v>1</v>
      </c>
      <c r="J11002" t="s">
        <v>61</v>
      </c>
      <c r="K11002">
        <v>0</v>
      </c>
      <c r="L11002">
        <v>1</v>
      </c>
      <c r="M11002" t="s">
        <v>47</v>
      </c>
      <c r="N11002" t="s">
        <v>3639</v>
      </c>
      <c r="O11002">
        <v>19</v>
      </c>
      <c r="P11002">
        <v>16</v>
      </c>
      <c r="Q11002">
        <v>5</v>
      </c>
      <c r="R11002">
        <v>6</v>
      </c>
      <c r="S11002">
        <v>8</v>
      </c>
      <c r="T11002">
        <v>1</v>
      </c>
      <c r="U11002">
        <v>16</v>
      </c>
      <c r="V11002">
        <v>8</v>
      </c>
      <c r="W11002">
        <v>3</v>
      </c>
      <c r="X11002">
        <v>2</v>
      </c>
      <c r="Y11002">
        <v>0</v>
      </c>
      <c r="Z11002">
        <v>0</v>
      </c>
      <c r="AA11002">
        <v>2.62</v>
      </c>
      <c r="AB11002">
        <v>3.5</v>
      </c>
      <c r="AC11002">
        <v>2.62</v>
      </c>
      <c r="AD11002" t="str">
        <f t="shared" si="345"/>
        <v>H</v>
      </c>
      <c r="AE11002" t="str">
        <f t="shared" si="344"/>
        <v>N</v>
      </c>
      <c r="AF11002">
        <v>1.84</v>
      </c>
      <c r="AG11002">
        <v>2.06</v>
      </c>
      <c r="AH11002">
        <v>2.8</v>
      </c>
      <c r="AI11002">
        <v>3.7</v>
      </c>
      <c r="AJ11002">
        <v>2.75</v>
      </c>
      <c r="AK11002">
        <v>2.67</v>
      </c>
      <c r="AL11002">
        <v>3.52</v>
      </c>
      <c r="AM11002">
        <v>2.61</v>
      </c>
      <c r="AN11002">
        <v>1.91</v>
      </c>
      <c r="AO11002">
        <v>2.0699999999999998</v>
      </c>
      <c r="AP11002">
        <v>1.84</v>
      </c>
      <c r="AQ11002">
        <v>1.99</v>
      </c>
      <c r="AR11002">
        <v>1</v>
      </c>
      <c r="AS11002">
        <v>1</v>
      </c>
    </row>
    <row r="11003" spans="1:45" x14ac:dyDescent="0.3">
      <c r="A11003" t="s">
        <v>11291</v>
      </c>
      <c r="B11003" t="s">
        <v>10925</v>
      </c>
      <c r="C11003">
        <v>37</v>
      </c>
      <c r="D11003" s="1">
        <v>44696</v>
      </c>
      <c r="E11003" s="2">
        <v>0.58333333333333337</v>
      </c>
      <c r="F11003" t="s">
        <v>2373</v>
      </c>
      <c r="G11003" t="s">
        <v>463</v>
      </c>
      <c r="H11003">
        <v>1</v>
      </c>
      <c r="I11003">
        <v>5</v>
      </c>
      <c r="J11003" t="s">
        <v>47</v>
      </c>
      <c r="K11003">
        <v>1</v>
      </c>
      <c r="L11003">
        <v>2</v>
      </c>
      <c r="M11003" t="s">
        <v>47</v>
      </c>
      <c r="N11003" t="s">
        <v>10982</v>
      </c>
      <c r="O11003">
        <v>13</v>
      </c>
      <c r="P11003">
        <v>13</v>
      </c>
      <c r="Q11003">
        <v>5</v>
      </c>
      <c r="R11003">
        <v>7</v>
      </c>
      <c r="S11003">
        <v>7</v>
      </c>
      <c r="T11003">
        <v>3</v>
      </c>
      <c r="U11003">
        <v>4</v>
      </c>
      <c r="V11003">
        <v>6</v>
      </c>
      <c r="W11003">
        <v>0</v>
      </c>
      <c r="X11003">
        <v>1</v>
      </c>
      <c r="Y11003">
        <v>0</v>
      </c>
      <c r="Z11003">
        <v>0</v>
      </c>
      <c r="AA11003">
        <v>3.8</v>
      </c>
      <c r="AB11003">
        <v>3.5</v>
      </c>
      <c r="AC11003">
        <v>1.95</v>
      </c>
      <c r="AD11003" t="str">
        <f t="shared" si="345"/>
        <v>H</v>
      </c>
      <c r="AE11003" t="str">
        <f t="shared" si="344"/>
        <v>N</v>
      </c>
      <c r="AF11003">
        <v>1.72</v>
      </c>
      <c r="AG11003">
        <v>2.1</v>
      </c>
      <c r="AH11003">
        <v>3.86</v>
      </c>
      <c r="AI11003">
        <v>3.84</v>
      </c>
      <c r="AJ11003">
        <v>2.1</v>
      </c>
      <c r="AK11003">
        <v>3.65</v>
      </c>
      <c r="AL11003">
        <v>3.68</v>
      </c>
      <c r="AM11003">
        <v>2.02</v>
      </c>
      <c r="AN11003">
        <v>1.85</v>
      </c>
      <c r="AO11003">
        <v>2.14</v>
      </c>
      <c r="AP11003">
        <v>1.77</v>
      </c>
      <c r="AQ11003">
        <v>2.08</v>
      </c>
      <c r="AR11003">
        <v>0</v>
      </c>
      <c r="AS11003">
        <v>3</v>
      </c>
    </row>
    <row r="11004" spans="1:45" x14ac:dyDescent="0.3">
      <c r="A11004" t="s">
        <v>11292</v>
      </c>
      <c r="B11004" t="s">
        <v>10925</v>
      </c>
      <c r="C11004">
        <v>37</v>
      </c>
      <c r="D11004" s="1">
        <v>44696</v>
      </c>
      <c r="E11004" s="2">
        <v>0.58333333333333337</v>
      </c>
      <c r="F11004" t="s">
        <v>75</v>
      </c>
      <c r="G11004" t="s">
        <v>59</v>
      </c>
      <c r="H11004">
        <v>2</v>
      </c>
      <c r="I11004">
        <v>2</v>
      </c>
      <c r="J11004" t="s">
        <v>61</v>
      </c>
      <c r="K11004">
        <v>2</v>
      </c>
      <c r="L11004">
        <v>0</v>
      </c>
      <c r="M11004" t="s">
        <v>51</v>
      </c>
      <c r="N11004" t="s">
        <v>6558</v>
      </c>
      <c r="O11004">
        <v>6</v>
      </c>
      <c r="P11004">
        <v>31</v>
      </c>
      <c r="Q11004">
        <v>2</v>
      </c>
      <c r="R11004">
        <v>8</v>
      </c>
      <c r="S11004">
        <v>4</v>
      </c>
      <c r="T11004">
        <v>9</v>
      </c>
      <c r="U11004">
        <v>9</v>
      </c>
      <c r="V11004">
        <v>5</v>
      </c>
      <c r="W11004">
        <v>3</v>
      </c>
      <c r="X11004">
        <v>1</v>
      </c>
      <c r="Y11004">
        <v>0</v>
      </c>
      <c r="Z11004">
        <v>0</v>
      </c>
      <c r="AA11004">
        <v>7.5</v>
      </c>
      <c r="AB11004">
        <v>5</v>
      </c>
      <c r="AC11004">
        <v>1.4</v>
      </c>
      <c r="AD11004" t="str">
        <f t="shared" si="345"/>
        <v>H</v>
      </c>
      <c r="AE11004" t="str">
        <f t="shared" si="344"/>
        <v>N</v>
      </c>
      <c r="AF11004">
        <v>1.53</v>
      </c>
      <c r="AG11004">
        <v>2.5</v>
      </c>
      <c r="AH11004">
        <v>8.5</v>
      </c>
      <c r="AI11004">
        <v>5.55</v>
      </c>
      <c r="AJ11004">
        <v>1.42</v>
      </c>
      <c r="AK11004">
        <v>8.01</v>
      </c>
      <c r="AL11004">
        <v>5.2</v>
      </c>
      <c r="AM11004">
        <v>1.38</v>
      </c>
      <c r="AN11004">
        <v>1.58</v>
      </c>
      <c r="AO11004">
        <v>2.5499999999999998</v>
      </c>
      <c r="AP11004">
        <v>1.54</v>
      </c>
      <c r="AQ11004">
        <v>2.4700000000000002</v>
      </c>
      <c r="AR11004">
        <v>1</v>
      </c>
      <c r="AS11004">
        <v>1</v>
      </c>
    </row>
    <row r="11005" spans="1:45" x14ac:dyDescent="0.3">
      <c r="A11005" t="s">
        <v>11293</v>
      </c>
      <c r="B11005" t="s">
        <v>10925</v>
      </c>
      <c r="C11005">
        <v>37</v>
      </c>
      <c r="D11005" s="1">
        <v>44696</v>
      </c>
      <c r="E11005" s="2">
        <v>0.58333333333333337</v>
      </c>
      <c r="F11005" t="s">
        <v>4016</v>
      </c>
      <c r="G11005" t="s">
        <v>78</v>
      </c>
      <c r="H11005">
        <v>1</v>
      </c>
      <c r="I11005">
        <v>1</v>
      </c>
      <c r="J11005" t="s">
        <v>61</v>
      </c>
      <c r="K11005">
        <v>0</v>
      </c>
      <c r="L11005">
        <v>1</v>
      </c>
      <c r="M11005" t="s">
        <v>47</v>
      </c>
      <c r="N11005" t="s">
        <v>11090</v>
      </c>
      <c r="O11005">
        <v>17</v>
      </c>
      <c r="P11005">
        <v>11</v>
      </c>
      <c r="Q11005">
        <v>4</v>
      </c>
      <c r="R11005">
        <v>2</v>
      </c>
      <c r="S11005">
        <v>5</v>
      </c>
      <c r="T11005">
        <v>3</v>
      </c>
      <c r="U11005">
        <v>5</v>
      </c>
      <c r="V11005">
        <v>10</v>
      </c>
      <c r="W11005">
        <v>0</v>
      </c>
      <c r="X11005">
        <v>3</v>
      </c>
      <c r="Y11005">
        <v>0</v>
      </c>
      <c r="Z11005">
        <v>0</v>
      </c>
      <c r="AA11005">
        <v>1.45</v>
      </c>
      <c r="AB11005">
        <v>4.75</v>
      </c>
      <c r="AC11005">
        <v>6.5</v>
      </c>
      <c r="AD11005" t="str">
        <f t="shared" si="345"/>
        <v>A</v>
      </c>
      <c r="AE11005" t="str">
        <f t="shared" si="344"/>
        <v>N</v>
      </c>
      <c r="AF11005">
        <v>1.86</v>
      </c>
      <c r="AG11005">
        <v>2.04</v>
      </c>
      <c r="AH11005">
        <v>1.5</v>
      </c>
      <c r="AI11005">
        <v>4.8</v>
      </c>
      <c r="AJ11005">
        <v>8</v>
      </c>
      <c r="AK11005">
        <v>1.46</v>
      </c>
      <c r="AL11005">
        <v>4.58</v>
      </c>
      <c r="AM11005">
        <v>7.25</v>
      </c>
      <c r="AN11005">
        <v>1.88</v>
      </c>
      <c r="AO11005">
        <v>2.0699999999999998</v>
      </c>
      <c r="AP11005">
        <v>1.83</v>
      </c>
      <c r="AQ11005">
        <v>2</v>
      </c>
      <c r="AR11005">
        <v>1</v>
      </c>
      <c r="AS11005">
        <v>1</v>
      </c>
    </row>
    <row r="11006" spans="1:45" x14ac:dyDescent="0.3">
      <c r="A11006" t="s">
        <v>11294</v>
      </c>
      <c r="B11006" t="s">
        <v>10925</v>
      </c>
      <c r="C11006">
        <v>37</v>
      </c>
      <c r="D11006" s="1">
        <v>44696</v>
      </c>
      <c r="E11006" s="2">
        <v>0.6875</v>
      </c>
      <c r="F11006" t="s">
        <v>73</v>
      </c>
      <c r="G11006" t="s">
        <v>10926</v>
      </c>
      <c r="H11006">
        <v>2</v>
      </c>
      <c r="I11006">
        <v>3</v>
      </c>
      <c r="J11006" t="s">
        <v>47</v>
      </c>
      <c r="K11006">
        <v>2</v>
      </c>
      <c r="L11006">
        <v>1</v>
      </c>
      <c r="M11006" t="s">
        <v>51</v>
      </c>
      <c r="N11006" t="s">
        <v>6721</v>
      </c>
      <c r="O11006">
        <v>10</v>
      </c>
      <c r="P11006">
        <v>18</v>
      </c>
      <c r="Q11006">
        <v>5</v>
      </c>
      <c r="R11006">
        <v>7</v>
      </c>
      <c r="S11006">
        <v>5</v>
      </c>
      <c r="T11006">
        <v>2</v>
      </c>
      <c r="U11006">
        <v>8</v>
      </c>
      <c r="V11006">
        <v>8</v>
      </c>
      <c r="W11006">
        <v>0</v>
      </c>
      <c r="X11006">
        <v>3</v>
      </c>
      <c r="Y11006">
        <v>2</v>
      </c>
      <c r="Z11006">
        <v>0</v>
      </c>
      <c r="AA11006">
        <v>2.0499999999999998</v>
      </c>
      <c r="AB11006">
        <v>3.6</v>
      </c>
      <c r="AC11006">
        <v>3.5</v>
      </c>
      <c r="AD11006" t="str">
        <f t="shared" si="345"/>
        <v>A</v>
      </c>
      <c r="AE11006" t="str">
        <f t="shared" si="344"/>
        <v>Y</v>
      </c>
      <c r="AF11006">
        <v>2.0299999999999998</v>
      </c>
      <c r="AG11006">
        <v>1.87</v>
      </c>
      <c r="AH11006">
        <v>2.1800000000000002</v>
      </c>
      <c r="AI11006">
        <v>3.65</v>
      </c>
      <c r="AJ11006">
        <v>3.75</v>
      </c>
      <c r="AK11006">
        <v>2.1</v>
      </c>
      <c r="AL11006">
        <v>3.55</v>
      </c>
      <c r="AM11006">
        <v>3.53</v>
      </c>
      <c r="AN11006">
        <v>2.06</v>
      </c>
      <c r="AO11006">
        <v>1.89</v>
      </c>
      <c r="AP11006">
        <v>1.99</v>
      </c>
      <c r="AQ11006">
        <v>1.84</v>
      </c>
      <c r="AR11006">
        <v>0</v>
      </c>
      <c r="AS11006">
        <v>3</v>
      </c>
    </row>
    <row r="11007" spans="1:45" x14ac:dyDescent="0.3">
      <c r="A11007" t="s">
        <v>11295</v>
      </c>
      <c r="B11007" t="s">
        <v>10925</v>
      </c>
      <c r="C11007">
        <v>37</v>
      </c>
      <c r="D11007" s="1">
        <v>44697</v>
      </c>
      <c r="E11007" s="2">
        <v>0.83333333333333337</v>
      </c>
      <c r="F11007" t="s">
        <v>63</v>
      </c>
      <c r="G11007" t="s">
        <v>45</v>
      </c>
      <c r="H11007">
        <v>2</v>
      </c>
      <c r="I11007">
        <v>0</v>
      </c>
      <c r="J11007" t="s">
        <v>51</v>
      </c>
      <c r="K11007">
        <v>0</v>
      </c>
      <c r="L11007">
        <v>0</v>
      </c>
      <c r="M11007" t="s">
        <v>61</v>
      </c>
      <c r="N11007" t="s">
        <v>10386</v>
      </c>
      <c r="O11007">
        <v>16</v>
      </c>
      <c r="P11007">
        <v>11</v>
      </c>
      <c r="Q11007">
        <v>4</v>
      </c>
      <c r="R11007">
        <v>2</v>
      </c>
      <c r="S11007">
        <v>12</v>
      </c>
      <c r="T11007">
        <v>8</v>
      </c>
      <c r="U11007">
        <v>11</v>
      </c>
      <c r="V11007">
        <v>8</v>
      </c>
      <c r="W11007">
        <v>0</v>
      </c>
      <c r="X11007">
        <v>3</v>
      </c>
      <c r="Y11007">
        <v>0</v>
      </c>
      <c r="Z11007">
        <v>0</v>
      </c>
      <c r="AA11007">
        <v>4.33</v>
      </c>
      <c r="AB11007">
        <v>3.6</v>
      </c>
      <c r="AC11007">
        <v>1.83</v>
      </c>
      <c r="AD11007" t="str">
        <f t="shared" si="345"/>
        <v>H</v>
      </c>
      <c r="AE11007" t="str">
        <f t="shared" si="344"/>
        <v>Y</v>
      </c>
      <c r="AF11007">
        <v>1.9</v>
      </c>
      <c r="AG11007">
        <v>2</v>
      </c>
      <c r="AH11007">
        <v>4.33</v>
      </c>
      <c r="AI11007">
        <v>3.98</v>
      </c>
      <c r="AJ11007">
        <v>1.95</v>
      </c>
      <c r="AK11007">
        <v>4.1399999999999997</v>
      </c>
      <c r="AL11007">
        <v>3.68</v>
      </c>
      <c r="AM11007">
        <v>1.88</v>
      </c>
      <c r="AN11007">
        <v>1.91</v>
      </c>
      <c r="AO11007">
        <v>2.04</v>
      </c>
      <c r="AP11007">
        <v>1.85</v>
      </c>
      <c r="AQ11007">
        <v>1.97</v>
      </c>
      <c r="AR11007">
        <v>3</v>
      </c>
      <c r="AS11007">
        <v>0</v>
      </c>
    </row>
    <row r="11008" spans="1:45" x14ac:dyDescent="0.3">
      <c r="A11008" t="s">
        <v>11296</v>
      </c>
      <c r="B11008" t="s">
        <v>10925</v>
      </c>
      <c r="C11008">
        <v>37</v>
      </c>
      <c r="D11008" s="1">
        <v>44698</v>
      </c>
      <c r="E11008" s="2">
        <v>0.82291666666666663</v>
      </c>
      <c r="F11008" t="s">
        <v>72</v>
      </c>
      <c r="G11008" t="s">
        <v>56</v>
      </c>
      <c r="H11008">
        <v>1</v>
      </c>
      <c r="I11008">
        <v>2</v>
      </c>
      <c r="J11008" t="s">
        <v>47</v>
      </c>
      <c r="K11008">
        <v>1</v>
      </c>
      <c r="L11008">
        <v>1</v>
      </c>
      <c r="M11008" t="s">
        <v>61</v>
      </c>
      <c r="N11008" t="s">
        <v>4453</v>
      </c>
      <c r="O11008">
        <v>4</v>
      </c>
      <c r="P11008">
        <v>24</v>
      </c>
      <c r="Q11008">
        <v>2</v>
      </c>
      <c r="R11008">
        <v>5</v>
      </c>
      <c r="S11008">
        <v>1</v>
      </c>
      <c r="T11008">
        <v>9</v>
      </c>
      <c r="U11008">
        <v>6</v>
      </c>
      <c r="V11008">
        <v>6</v>
      </c>
      <c r="W11008">
        <v>2</v>
      </c>
      <c r="X11008">
        <v>0</v>
      </c>
      <c r="Y11008">
        <v>0</v>
      </c>
      <c r="Z11008">
        <v>0</v>
      </c>
      <c r="AA11008">
        <v>7.5</v>
      </c>
      <c r="AB11008">
        <v>5.5</v>
      </c>
      <c r="AC11008">
        <v>1.33</v>
      </c>
      <c r="AD11008" t="str">
        <f t="shared" si="345"/>
        <v>H</v>
      </c>
      <c r="AE11008" t="str">
        <f t="shared" si="344"/>
        <v>N</v>
      </c>
      <c r="AF11008">
        <v>1.44</v>
      </c>
      <c r="AG11008">
        <v>2.75</v>
      </c>
      <c r="AH11008">
        <v>9</v>
      </c>
      <c r="AI11008">
        <v>5.8</v>
      </c>
      <c r="AJ11008">
        <v>1.42</v>
      </c>
      <c r="AK11008">
        <v>8.02</v>
      </c>
      <c r="AL11008">
        <v>5.49</v>
      </c>
      <c r="AM11008">
        <v>1.37</v>
      </c>
      <c r="AN11008">
        <v>1.47</v>
      </c>
      <c r="AO11008">
        <v>2.9</v>
      </c>
      <c r="AP11008">
        <v>1.44</v>
      </c>
      <c r="AQ11008">
        <v>2.79</v>
      </c>
      <c r="AR11008">
        <v>0</v>
      </c>
      <c r="AS11008">
        <v>3</v>
      </c>
    </row>
    <row r="11009" spans="1:45" x14ac:dyDescent="0.3">
      <c r="A11009" t="s">
        <v>11297</v>
      </c>
      <c r="B11009" t="s">
        <v>10925</v>
      </c>
      <c r="C11009">
        <v>37</v>
      </c>
      <c r="D11009" s="1">
        <v>44700</v>
      </c>
      <c r="E11009" s="2">
        <v>0.82291666666666663</v>
      </c>
      <c r="F11009" t="s">
        <v>73</v>
      </c>
      <c r="G11009" t="s">
        <v>454</v>
      </c>
      <c r="H11009">
        <v>3</v>
      </c>
      <c r="I11009">
        <v>2</v>
      </c>
      <c r="J11009" t="s">
        <v>51</v>
      </c>
      <c r="K11009">
        <v>0</v>
      </c>
      <c r="L11009">
        <v>2</v>
      </c>
      <c r="M11009" t="s">
        <v>47</v>
      </c>
      <c r="N11009" t="s">
        <v>6558</v>
      </c>
      <c r="O11009">
        <v>12</v>
      </c>
      <c r="P11009">
        <v>7</v>
      </c>
      <c r="Q11009">
        <v>6</v>
      </c>
      <c r="R11009">
        <v>5</v>
      </c>
      <c r="S11009">
        <v>4</v>
      </c>
      <c r="T11009">
        <v>5</v>
      </c>
      <c r="U11009">
        <v>9</v>
      </c>
      <c r="V11009">
        <v>13</v>
      </c>
      <c r="W11009">
        <v>2</v>
      </c>
      <c r="X11009">
        <v>3</v>
      </c>
      <c r="Y11009">
        <v>0</v>
      </c>
      <c r="Z11009">
        <v>0</v>
      </c>
      <c r="AA11009">
        <v>1.9</v>
      </c>
      <c r="AB11009">
        <v>3.4</v>
      </c>
      <c r="AC11009">
        <v>4.33</v>
      </c>
      <c r="AD11009" t="str">
        <f t="shared" si="345"/>
        <v>A</v>
      </c>
      <c r="AE11009" t="str">
        <f t="shared" si="344"/>
        <v>N</v>
      </c>
      <c r="AF11009">
        <v>2</v>
      </c>
      <c r="AG11009">
        <v>1.8</v>
      </c>
      <c r="AH11009">
        <v>2.0099999999999998</v>
      </c>
      <c r="AI11009">
        <v>3.66</v>
      </c>
      <c r="AJ11009">
        <v>4.5</v>
      </c>
      <c r="AK11009">
        <v>1.95</v>
      </c>
      <c r="AL11009">
        <v>3.47</v>
      </c>
      <c r="AM11009">
        <v>4.16</v>
      </c>
      <c r="AN11009">
        <v>2.13</v>
      </c>
      <c r="AO11009">
        <v>1.85</v>
      </c>
      <c r="AP11009">
        <v>2.04</v>
      </c>
      <c r="AQ11009">
        <v>1.79</v>
      </c>
      <c r="AR11009">
        <v>3</v>
      </c>
      <c r="AS11009">
        <v>0</v>
      </c>
    </row>
    <row r="11010" spans="1:45" x14ac:dyDescent="0.3">
      <c r="A11010" t="s">
        <v>11298</v>
      </c>
      <c r="B11010" t="s">
        <v>10925</v>
      </c>
      <c r="C11010">
        <v>37</v>
      </c>
      <c r="D11010" s="1">
        <v>44700</v>
      </c>
      <c r="E11010" s="2">
        <v>0.83333333333333337</v>
      </c>
      <c r="F11010" t="s">
        <v>49</v>
      </c>
      <c r="G11010" t="s">
        <v>6329</v>
      </c>
      <c r="H11010">
        <v>1</v>
      </c>
      <c r="I11010">
        <v>1</v>
      </c>
      <c r="J11010" t="s">
        <v>61</v>
      </c>
      <c r="K11010">
        <v>0</v>
      </c>
      <c r="L11010">
        <v>1</v>
      </c>
      <c r="M11010" t="s">
        <v>47</v>
      </c>
      <c r="N11010" t="s">
        <v>8267</v>
      </c>
      <c r="O11010">
        <v>22</v>
      </c>
      <c r="P11010">
        <v>10</v>
      </c>
      <c r="Q11010">
        <v>9</v>
      </c>
      <c r="R11010">
        <v>5</v>
      </c>
      <c r="S11010">
        <v>13</v>
      </c>
      <c r="T11010">
        <v>6</v>
      </c>
      <c r="U11010">
        <v>11</v>
      </c>
      <c r="V11010">
        <v>20</v>
      </c>
      <c r="W11010">
        <v>0</v>
      </c>
      <c r="X11010">
        <v>1</v>
      </c>
      <c r="Y11010">
        <v>0</v>
      </c>
      <c r="Z11010">
        <v>1</v>
      </c>
      <c r="AA11010">
        <v>2.0499999999999998</v>
      </c>
      <c r="AB11010">
        <v>3.5</v>
      </c>
      <c r="AC11010">
        <v>3.6</v>
      </c>
      <c r="AD11010" t="str">
        <f t="shared" si="345"/>
        <v>A</v>
      </c>
      <c r="AE11010" t="str">
        <f t="shared" si="344"/>
        <v>N</v>
      </c>
      <c r="AF11010">
        <v>1.99</v>
      </c>
      <c r="AG11010">
        <v>1.91</v>
      </c>
      <c r="AH11010">
        <v>2.12</v>
      </c>
      <c r="AI11010">
        <v>3.7</v>
      </c>
      <c r="AJ11010">
        <v>3.9</v>
      </c>
      <c r="AK11010">
        <v>2.0499999999999998</v>
      </c>
      <c r="AL11010">
        <v>3.56</v>
      </c>
      <c r="AM11010">
        <v>3.7</v>
      </c>
      <c r="AN11010">
        <v>2.02</v>
      </c>
      <c r="AO11010">
        <v>1.92</v>
      </c>
      <c r="AP11010">
        <v>1.95</v>
      </c>
      <c r="AQ11010">
        <v>1.87</v>
      </c>
      <c r="AR11010">
        <v>1</v>
      </c>
      <c r="AS11010">
        <v>1</v>
      </c>
    </row>
    <row r="11011" spans="1:45" x14ac:dyDescent="0.3">
      <c r="A11011" t="s">
        <v>11299</v>
      </c>
      <c r="B11011" t="s">
        <v>10925</v>
      </c>
      <c r="C11011">
        <v>37</v>
      </c>
      <c r="D11011" s="1">
        <v>44700</v>
      </c>
      <c r="E11011" s="2">
        <v>0.83333333333333337</v>
      </c>
      <c r="F11011" t="s">
        <v>53</v>
      </c>
      <c r="G11011" t="s">
        <v>463</v>
      </c>
      <c r="H11011">
        <v>1</v>
      </c>
      <c r="I11011">
        <v>1</v>
      </c>
      <c r="J11011" t="s">
        <v>61</v>
      </c>
      <c r="K11011">
        <v>1</v>
      </c>
      <c r="L11011">
        <v>1</v>
      </c>
      <c r="M11011" t="s">
        <v>61</v>
      </c>
      <c r="N11011" t="s">
        <v>5950</v>
      </c>
      <c r="O11011">
        <v>20</v>
      </c>
      <c r="P11011">
        <v>2</v>
      </c>
      <c r="Q11011">
        <v>7</v>
      </c>
      <c r="R11011">
        <v>1</v>
      </c>
      <c r="S11011">
        <v>6</v>
      </c>
      <c r="T11011">
        <v>0</v>
      </c>
      <c r="U11011">
        <v>13</v>
      </c>
      <c r="V11011">
        <v>7</v>
      </c>
      <c r="W11011">
        <v>4</v>
      </c>
      <c r="X11011">
        <v>1</v>
      </c>
      <c r="Y11011">
        <v>0</v>
      </c>
      <c r="Z11011">
        <v>0</v>
      </c>
      <c r="AA11011">
        <v>1.4</v>
      </c>
      <c r="AB11011">
        <v>4.75</v>
      </c>
      <c r="AC11011">
        <v>8</v>
      </c>
      <c r="AD11011" t="str">
        <f t="shared" si="345"/>
        <v>A</v>
      </c>
      <c r="AE11011" t="str">
        <f t="shared" ref="AE11011:AE11074" si="346">IFERROR(IF(IF(IF(AC11011&gt;AA11011,G11011,F11011)=F11011,"H","A")=J11011,"Y","N"),"NAN")</f>
        <v>N</v>
      </c>
      <c r="AF11011">
        <v>1.61</v>
      </c>
      <c r="AG11011">
        <v>2.2999999999999998</v>
      </c>
      <c r="AH11011">
        <v>1.42</v>
      </c>
      <c r="AI11011">
        <v>5.4</v>
      </c>
      <c r="AJ11011">
        <v>9.25</v>
      </c>
      <c r="AK11011">
        <v>1.38</v>
      </c>
      <c r="AL11011">
        <v>4.91</v>
      </c>
      <c r="AM11011">
        <v>8.66</v>
      </c>
      <c r="AN11011">
        <v>1.69</v>
      </c>
      <c r="AO11011">
        <v>2.38</v>
      </c>
      <c r="AP11011">
        <v>1.63</v>
      </c>
      <c r="AQ11011">
        <v>2.2999999999999998</v>
      </c>
      <c r="AR11011">
        <v>1</v>
      </c>
      <c r="AS11011">
        <v>1</v>
      </c>
    </row>
    <row r="11012" spans="1:45" x14ac:dyDescent="0.3">
      <c r="A11012" t="s">
        <v>11300</v>
      </c>
      <c r="B11012" t="s">
        <v>10925</v>
      </c>
      <c r="C11012">
        <v>38</v>
      </c>
      <c r="D11012" s="1">
        <v>44703</v>
      </c>
      <c r="E11012" s="2">
        <v>0.66666666666666663</v>
      </c>
      <c r="F11012" t="s">
        <v>45</v>
      </c>
      <c r="G11012" t="s">
        <v>73</v>
      </c>
      <c r="H11012">
        <v>5</v>
      </c>
      <c r="I11012">
        <v>1</v>
      </c>
      <c r="J11012" t="s">
        <v>51</v>
      </c>
      <c r="K11012">
        <v>2</v>
      </c>
      <c r="L11012">
        <v>1</v>
      </c>
      <c r="M11012" t="s">
        <v>51</v>
      </c>
      <c r="N11012" t="s">
        <v>4524</v>
      </c>
      <c r="O11012">
        <v>26</v>
      </c>
      <c r="P11012">
        <v>6</v>
      </c>
      <c r="Q11012">
        <v>9</v>
      </c>
      <c r="R11012">
        <v>2</v>
      </c>
      <c r="S11012">
        <v>12</v>
      </c>
      <c r="T11012">
        <v>2</v>
      </c>
      <c r="U11012">
        <v>8</v>
      </c>
      <c r="V11012">
        <v>9</v>
      </c>
      <c r="W11012">
        <v>0</v>
      </c>
      <c r="X11012">
        <v>1</v>
      </c>
      <c r="Y11012">
        <v>0</v>
      </c>
      <c r="Z11012">
        <v>0</v>
      </c>
      <c r="AA11012">
        <v>1.36</v>
      </c>
      <c r="AB11012">
        <v>4.75</v>
      </c>
      <c r="AC11012">
        <v>9</v>
      </c>
      <c r="AD11012" t="str">
        <f t="shared" si="345"/>
        <v>A</v>
      </c>
      <c r="AE11012" t="str">
        <f t="shared" si="346"/>
        <v>N</v>
      </c>
      <c r="AF11012">
        <v>1.57</v>
      </c>
      <c r="AG11012">
        <v>2.37</v>
      </c>
      <c r="AH11012">
        <v>1.4</v>
      </c>
      <c r="AI11012">
        <v>5.5</v>
      </c>
      <c r="AJ11012">
        <v>9.6</v>
      </c>
      <c r="AK11012">
        <v>1.37</v>
      </c>
      <c r="AL11012">
        <v>5.15</v>
      </c>
      <c r="AM11012">
        <v>8.69</v>
      </c>
      <c r="AN11012">
        <v>1.65</v>
      </c>
      <c r="AO11012">
        <v>2.5499999999999998</v>
      </c>
      <c r="AP11012">
        <v>1.57</v>
      </c>
      <c r="AQ11012">
        <v>2.42</v>
      </c>
      <c r="AR11012">
        <v>3</v>
      </c>
      <c r="AS11012">
        <v>0</v>
      </c>
    </row>
    <row r="11013" spans="1:45" x14ac:dyDescent="0.3">
      <c r="A11013" t="s">
        <v>11301</v>
      </c>
      <c r="B11013" t="s">
        <v>10925</v>
      </c>
      <c r="C11013">
        <v>38</v>
      </c>
      <c r="D11013" s="1">
        <v>44703</v>
      </c>
      <c r="E11013" s="2">
        <v>0.66666666666666663</v>
      </c>
      <c r="F11013" t="s">
        <v>10926</v>
      </c>
      <c r="G11013" t="s">
        <v>60</v>
      </c>
      <c r="H11013">
        <v>1</v>
      </c>
      <c r="I11013">
        <v>2</v>
      </c>
      <c r="J11013" t="s">
        <v>47</v>
      </c>
      <c r="K11013">
        <v>0</v>
      </c>
      <c r="L11013">
        <v>0</v>
      </c>
      <c r="M11013" t="s">
        <v>61</v>
      </c>
      <c r="N11013" t="s">
        <v>8267</v>
      </c>
      <c r="O11013">
        <v>14</v>
      </c>
      <c r="P11013">
        <v>14</v>
      </c>
      <c r="Q11013">
        <v>5</v>
      </c>
      <c r="R11013">
        <v>6</v>
      </c>
      <c r="S11013">
        <v>3</v>
      </c>
      <c r="T11013">
        <v>2</v>
      </c>
      <c r="U11013">
        <v>11</v>
      </c>
      <c r="V11013">
        <v>13</v>
      </c>
      <c r="W11013">
        <v>2</v>
      </c>
      <c r="X11013">
        <v>1</v>
      </c>
      <c r="Y11013">
        <v>1</v>
      </c>
      <c r="Z11013">
        <v>0</v>
      </c>
      <c r="AA11013">
        <v>2.4500000000000002</v>
      </c>
      <c r="AB11013">
        <v>3.8</v>
      </c>
      <c r="AC11013">
        <v>2.62</v>
      </c>
      <c r="AD11013" t="str">
        <f t="shared" si="345"/>
        <v>A</v>
      </c>
      <c r="AE11013" t="str">
        <f t="shared" si="346"/>
        <v>Y</v>
      </c>
      <c r="AF11013">
        <v>1.57</v>
      </c>
      <c r="AG11013">
        <v>2.37</v>
      </c>
      <c r="AH11013">
        <v>2.48</v>
      </c>
      <c r="AI11013">
        <v>3.92</v>
      </c>
      <c r="AJ11013">
        <v>2.88</v>
      </c>
      <c r="AK11013">
        <v>2.41</v>
      </c>
      <c r="AL11013">
        <v>3.76</v>
      </c>
      <c r="AM11013">
        <v>2.79</v>
      </c>
      <c r="AN11013">
        <v>1.71</v>
      </c>
      <c r="AO11013">
        <v>2.4700000000000002</v>
      </c>
      <c r="AP11013">
        <v>1.6</v>
      </c>
      <c r="AQ11013">
        <v>2.36</v>
      </c>
      <c r="AR11013">
        <v>0</v>
      </c>
      <c r="AS11013">
        <v>3</v>
      </c>
    </row>
    <row r="11014" spans="1:45" x14ac:dyDescent="0.3">
      <c r="A11014" t="s">
        <v>11302</v>
      </c>
      <c r="B11014" t="s">
        <v>10925</v>
      </c>
      <c r="C11014">
        <v>38</v>
      </c>
      <c r="D11014" s="1">
        <v>44703</v>
      </c>
      <c r="E11014" s="2">
        <v>0.66666666666666663</v>
      </c>
      <c r="F11014" t="s">
        <v>9392</v>
      </c>
      <c r="G11014" t="s">
        <v>75</v>
      </c>
      <c r="H11014">
        <v>3</v>
      </c>
      <c r="I11014">
        <v>1</v>
      </c>
      <c r="J11014" t="s">
        <v>51</v>
      </c>
      <c r="K11014">
        <v>0</v>
      </c>
      <c r="L11014">
        <v>1</v>
      </c>
      <c r="M11014" t="s">
        <v>47</v>
      </c>
      <c r="N11014" t="s">
        <v>6379</v>
      </c>
      <c r="O11014">
        <v>18</v>
      </c>
      <c r="P11014">
        <v>7</v>
      </c>
      <c r="Q11014">
        <v>7</v>
      </c>
      <c r="R11014">
        <v>2</v>
      </c>
      <c r="S11014">
        <v>5</v>
      </c>
      <c r="T11014">
        <v>6</v>
      </c>
      <c r="U11014">
        <v>9</v>
      </c>
      <c r="V11014">
        <v>9</v>
      </c>
      <c r="W11014">
        <v>1</v>
      </c>
      <c r="X11014">
        <v>1</v>
      </c>
      <c r="Y11014">
        <v>0</v>
      </c>
      <c r="Z11014">
        <v>0</v>
      </c>
      <c r="AA11014">
        <v>2.37</v>
      </c>
      <c r="AB11014">
        <v>3.5</v>
      </c>
      <c r="AC11014">
        <v>2.9</v>
      </c>
      <c r="AD11014" t="str">
        <f t="shared" si="345"/>
        <v>A</v>
      </c>
      <c r="AE11014" t="str">
        <f t="shared" si="346"/>
        <v>N</v>
      </c>
      <c r="AF11014">
        <v>1.72</v>
      </c>
      <c r="AG11014">
        <v>2.1</v>
      </c>
      <c r="AH11014">
        <v>2.5</v>
      </c>
      <c r="AI11014">
        <v>3.7</v>
      </c>
      <c r="AJ11014">
        <v>3</v>
      </c>
      <c r="AK11014">
        <v>2.4</v>
      </c>
      <c r="AL11014">
        <v>3.57</v>
      </c>
      <c r="AM11014">
        <v>2.91</v>
      </c>
      <c r="AN11014">
        <v>1.83</v>
      </c>
      <c r="AO11014">
        <v>2.16</v>
      </c>
      <c r="AP11014">
        <v>1.76</v>
      </c>
      <c r="AQ11014">
        <v>2.08</v>
      </c>
      <c r="AR11014">
        <v>3</v>
      </c>
      <c r="AS11014">
        <v>0</v>
      </c>
    </row>
    <row r="11015" spans="1:45" x14ac:dyDescent="0.3">
      <c r="A11015" t="s">
        <v>11303</v>
      </c>
      <c r="B11015" t="s">
        <v>10925</v>
      </c>
      <c r="C11015">
        <v>38</v>
      </c>
      <c r="D11015" s="1">
        <v>44703</v>
      </c>
      <c r="E11015" s="2">
        <v>0.66666666666666663</v>
      </c>
      <c r="F11015" t="s">
        <v>6329</v>
      </c>
      <c r="G11015" t="s">
        <v>63</v>
      </c>
      <c r="H11015">
        <v>1</v>
      </c>
      <c r="I11015">
        <v>2</v>
      </c>
      <c r="J11015" t="s">
        <v>47</v>
      </c>
      <c r="K11015">
        <v>0</v>
      </c>
      <c r="L11015">
        <v>1</v>
      </c>
      <c r="M11015" t="s">
        <v>47</v>
      </c>
      <c r="N11015" t="s">
        <v>7753</v>
      </c>
      <c r="O11015">
        <v>12</v>
      </c>
      <c r="P11015">
        <v>8</v>
      </c>
      <c r="Q11015">
        <v>5</v>
      </c>
      <c r="R11015">
        <v>6</v>
      </c>
      <c r="S11015">
        <v>8</v>
      </c>
      <c r="T11015">
        <v>2</v>
      </c>
      <c r="U11015">
        <v>8</v>
      </c>
      <c r="V11015">
        <v>9</v>
      </c>
      <c r="W11015">
        <v>1</v>
      </c>
      <c r="X11015">
        <v>0</v>
      </c>
      <c r="Y11015">
        <v>0</v>
      </c>
      <c r="Z11015">
        <v>0</v>
      </c>
      <c r="AA11015">
        <v>2.25</v>
      </c>
      <c r="AB11015">
        <v>3.4</v>
      </c>
      <c r="AC11015">
        <v>3.2</v>
      </c>
      <c r="AD11015" t="str">
        <f t="shared" si="345"/>
        <v>A</v>
      </c>
      <c r="AE11015" t="str">
        <f t="shared" si="346"/>
        <v>Y</v>
      </c>
      <c r="AF11015">
        <v>1.94</v>
      </c>
      <c r="AG11015">
        <v>1.96</v>
      </c>
      <c r="AH11015">
        <v>2.34</v>
      </c>
      <c r="AI11015">
        <v>3.62</v>
      </c>
      <c r="AJ11015">
        <v>3.37</v>
      </c>
      <c r="AK11015">
        <v>2.2400000000000002</v>
      </c>
      <c r="AL11015">
        <v>3.48</v>
      </c>
      <c r="AM11015">
        <v>3.25</v>
      </c>
      <c r="AN11015">
        <v>2</v>
      </c>
      <c r="AO11015">
        <v>1.98</v>
      </c>
      <c r="AP11015">
        <v>1.92</v>
      </c>
      <c r="AQ11015">
        <v>1.91</v>
      </c>
      <c r="AR11015">
        <v>0</v>
      </c>
      <c r="AS11015">
        <v>3</v>
      </c>
    </row>
    <row r="11016" spans="1:45" x14ac:dyDescent="0.3">
      <c r="A11016" t="s">
        <v>11304</v>
      </c>
      <c r="B11016" t="s">
        <v>10925</v>
      </c>
      <c r="C11016">
        <v>38</v>
      </c>
      <c r="D11016" s="1">
        <v>44703</v>
      </c>
      <c r="E11016" s="2">
        <v>0.66666666666666663</v>
      </c>
      <c r="F11016" t="s">
        <v>53</v>
      </c>
      <c r="G11016" t="s">
        <v>2373</v>
      </c>
      <c r="H11016">
        <v>2</v>
      </c>
      <c r="I11016">
        <v>1</v>
      </c>
      <c r="J11016" t="s">
        <v>51</v>
      </c>
      <c r="K11016">
        <v>1</v>
      </c>
      <c r="L11016">
        <v>0</v>
      </c>
      <c r="M11016" t="s">
        <v>51</v>
      </c>
      <c r="N11016" t="s">
        <v>3639</v>
      </c>
      <c r="O11016">
        <v>19</v>
      </c>
      <c r="P11016">
        <v>8</v>
      </c>
      <c r="Q11016">
        <v>8</v>
      </c>
      <c r="R11016">
        <v>3</v>
      </c>
      <c r="S11016">
        <v>3</v>
      </c>
      <c r="T11016">
        <v>3</v>
      </c>
      <c r="U11016">
        <v>9</v>
      </c>
      <c r="V11016">
        <v>9</v>
      </c>
      <c r="W11016">
        <v>0</v>
      </c>
      <c r="X11016">
        <v>0</v>
      </c>
      <c r="Y11016">
        <v>0</v>
      </c>
      <c r="Z11016">
        <v>0</v>
      </c>
      <c r="AA11016">
        <v>1.18</v>
      </c>
      <c r="AB11016">
        <v>7.5</v>
      </c>
      <c r="AC11016">
        <v>15</v>
      </c>
      <c r="AD11016" t="str">
        <f t="shared" si="345"/>
        <v>A</v>
      </c>
      <c r="AE11016" t="str">
        <f t="shared" si="346"/>
        <v>N</v>
      </c>
      <c r="AF11016">
        <v>1.44</v>
      </c>
      <c r="AG11016">
        <v>2.75</v>
      </c>
      <c r="AH11016">
        <v>1.22</v>
      </c>
      <c r="AI11016">
        <v>8.6999999999999993</v>
      </c>
      <c r="AJ11016">
        <v>20</v>
      </c>
      <c r="AK11016">
        <v>1.17</v>
      </c>
      <c r="AL11016">
        <v>7.89</v>
      </c>
      <c r="AM11016">
        <v>17.63</v>
      </c>
      <c r="AN11016">
        <v>1.48</v>
      </c>
      <c r="AO11016">
        <v>2.91</v>
      </c>
      <c r="AP11016">
        <v>1.44</v>
      </c>
      <c r="AQ11016">
        <v>2.78</v>
      </c>
      <c r="AR11016">
        <v>3</v>
      </c>
      <c r="AS11016">
        <v>0</v>
      </c>
    </row>
    <row r="11017" spans="1:45" x14ac:dyDescent="0.3">
      <c r="A11017" t="s">
        <v>11305</v>
      </c>
      <c r="B11017" t="s">
        <v>10925</v>
      </c>
      <c r="C11017">
        <v>38</v>
      </c>
      <c r="D11017" s="1">
        <v>44703</v>
      </c>
      <c r="E11017" s="2">
        <v>0.66666666666666663</v>
      </c>
      <c r="F11017" t="s">
        <v>454</v>
      </c>
      <c r="G11017" t="s">
        <v>79</v>
      </c>
      <c r="H11017">
        <v>1</v>
      </c>
      <c r="I11017">
        <v>0</v>
      </c>
      <c r="J11017" t="s">
        <v>51</v>
      </c>
      <c r="K11017">
        <v>1</v>
      </c>
      <c r="L11017">
        <v>0</v>
      </c>
      <c r="M11017" t="s">
        <v>51</v>
      </c>
      <c r="N11017" t="s">
        <v>4453</v>
      </c>
      <c r="O11017">
        <v>6</v>
      </c>
      <c r="P11017">
        <v>10</v>
      </c>
      <c r="Q11017">
        <v>3</v>
      </c>
      <c r="R11017">
        <v>4</v>
      </c>
      <c r="S11017">
        <v>3</v>
      </c>
      <c r="T11017">
        <v>6</v>
      </c>
      <c r="U11017">
        <v>12</v>
      </c>
      <c r="V11017">
        <v>22</v>
      </c>
      <c r="W11017">
        <v>2</v>
      </c>
      <c r="X11017">
        <v>4</v>
      </c>
      <c r="Y11017">
        <v>0</v>
      </c>
      <c r="Z11017">
        <v>0</v>
      </c>
      <c r="AA11017">
        <v>3</v>
      </c>
      <c r="AB11017">
        <v>3.6</v>
      </c>
      <c r="AC11017">
        <v>2.25</v>
      </c>
      <c r="AD11017" t="str">
        <f t="shared" si="345"/>
        <v>H</v>
      </c>
      <c r="AE11017" t="str">
        <f t="shared" si="346"/>
        <v>Y</v>
      </c>
      <c r="AF11017">
        <v>1.72</v>
      </c>
      <c r="AG11017">
        <v>2.1</v>
      </c>
      <c r="AH11017">
        <v>3.23</v>
      </c>
      <c r="AI11017">
        <v>3.81</v>
      </c>
      <c r="AJ11017">
        <v>2.35</v>
      </c>
      <c r="AK11017">
        <v>3.1</v>
      </c>
      <c r="AL11017">
        <v>3.66</v>
      </c>
      <c r="AM11017">
        <v>2.25</v>
      </c>
      <c r="AN11017">
        <v>1.8</v>
      </c>
      <c r="AO11017">
        <v>2.19</v>
      </c>
      <c r="AP11017">
        <v>1.74</v>
      </c>
      <c r="AQ11017">
        <v>2.12</v>
      </c>
      <c r="AR11017">
        <v>3</v>
      </c>
      <c r="AS11017">
        <v>0</v>
      </c>
    </row>
    <row r="11018" spans="1:45" x14ac:dyDescent="0.3">
      <c r="A11018" t="s">
        <v>11306</v>
      </c>
      <c r="B11018" t="s">
        <v>10925</v>
      </c>
      <c r="C11018">
        <v>38</v>
      </c>
      <c r="D11018" s="1">
        <v>44703</v>
      </c>
      <c r="E11018" s="2">
        <v>0.66666666666666663</v>
      </c>
      <c r="F11018" t="s">
        <v>463</v>
      </c>
      <c r="G11018" t="s">
        <v>72</v>
      </c>
      <c r="H11018">
        <v>4</v>
      </c>
      <c r="I11018">
        <v>1</v>
      </c>
      <c r="J11018" t="s">
        <v>51</v>
      </c>
      <c r="K11018">
        <v>0</v>
      </c>
      <c r="L11018">
        <v>0</v>
      </c>
      <c r="M11018" t="s">
        <v>61</v>
      </c>
      <c r="N11018" t="s">
        <v>6912</v>
      </c>
      <c r="O11018">
        <v>12</v>
      </c>
      <c r="P11018">
        <v>7</v>
      </c>
      <c r="Q11018">
        <v>6</v>
      </c>
      <c r="R11018">
        <v>2</v>
      </c>
      <c r="S11018">
        <v>3</v>
      </c>
      <c r="T11018">
        <v>3</v>
      </c>
      <c r="U11018">
        <v>10</v>
      </c>
      <c r="V11018">
        <v>5</v>
      </c>
      <c r="W11018">
        <v>0</v>
      </c>
      <c r="X11018">
        <v>1</v>
      </c>
      <c r="Y11018">
        <v>0</v>
      </c>
      <c r="Z11018">
        <v>0</v>
      </c>
      <c r="AA11018">
        <v>1.85</v>
      </c>
      <c r="AB11018">
        <v>4</v>
      </c>
      <c r="AC11018">
        <v>3.8</v>
      </c>
      <c r="AD11018" t="str">
        <f t="shared" si="345"/>
        <v>A</v>
      </c>
      <c r="AE11018" t="str">
        <f t="shared" si="346"/>
        <v>N</v>
      </c>
      <c r="AF11018">
        <v>1.57</v>
      </c>
      <c r="AG11018">
        <v>2.37</v>
      </c>
      <c r="AH11018">
        <v>1.95</v>
      </c>
      <c r="AI11018">
        <v>4.25</v>
      </c>
      <c r="AJ11018">
        <v>4</v>
      </c>
      <c r="AK11018">
        <v>1.88</v>
      </c>
      <c r="AL11018">
        <v>4.03</v>
      </c>
      <c r="AM11018">
        <v>3.86</v>
      </c>
      <c r="AN11018">
        <v>1.66</v>
      </c>
      <c r="AO11018">
        <v>2.52</v>
      </c>
      <c r="AP11018">
        <v>1.58</v>
      </c>
      <c r="AQ11018">
        <v>2.39</v>
      </c>
      <c r="AR11018">
        <v>3</v>
      </c>
      <c r="AS11018">
        <v>0</v>
      </c>
    </row>
    <row r="11019" spans="1:45" x14ac:dyDescent="0.3">
      <c r="A11019" t="s">
        <v>11307</v>
      </c>
      <c r="B11019" t="s">
        <v>10925</v>
      </c>
      <c r="C11019">
        <v>38</v>
      </c>
      <c r="D11019" s="1">
        <v>44703</v>
      </c>
      <c r="E11019" s="2">
        <v>0.66666666666666663</v>
      </c>
      <c r="F11019" t="s">
        <v>56</v>
      </c>
      <c r="G11019" t="s">
        <v>4016</v>
      </c>
      <c r="H11019">
        <v>3</v>
      </c>
      <c r="I11019">
        <v>1</v>
      </c>
      <c r="J11019" t="s">
        <v>51</v>
      </c>
      <c r="K11019">
        <v>1</v>
      </c>
      <c r="L11019">
        <v>1</v>
      </c>
      <c r="M11019" t="s">
        <v>61</v>
      </c>
      <c r="N11019" t="s">
        <v>6558</v>
      </c>
      <c r="O11019">
        <v>29</v>
      </c>
      <c r="P11019">
        <v>7</v>
      </c>
      <c r="Q11019">
        <v>8</v>
      </c>
      <c r="R11019">
        <v>5</v>
      </c>
      <c r="S11019">
        <v>5</v>
      </c>
      <c r="T11019">
        <v>3</v>
      </c>
      <c r="U11019">
        <v>6</v>
      </c>
      <c r="V11019">
        <v>3</v>
      </c>
      <c r="W11019">
        <v>1</v>
      </c>
      <c r="X11019">
        <v>0</v>
      </c>
      <c r="Y11019">
        <v>0</v>
      </c>
      <c r="Z11019">
        <v>0</v>
      </c>
      <c r="AA11019">
        <v>1.1399999999999999</v>
      </c>
      <c r="AB11019">
        <v>8.5</v>
      </c>
      <c r="AC11019">
        <v>15</v>
      </c>
      <c r="AD11019" t="str">
        <f t="shared" si="345"/>
        <v>A</v>
      </c>
      <c r="AE11019" t="str">
        <f t="shared" si="346"/>
        <v>N</v>
      </c>
      <c r="AF11019">
        <v>1.44</v>
      </c>
      <c r="AG11019">
        <v>2.75</v>
      </c>
      <c r="AH11019">
        <v>1.19</v>
      </c>
      <c r="AI11019">
        <v>8.8000000000000007</v>
      </c>
      <c r="AJ11019">
        <v>23</v>
      </c>
      <c r="AK11019">
        <v>1.1599999999999999</v>
      </c>
      <c r="AL11019">
        <v>8.1199999999999992</v>
      </c>
      <c r="AM11019">
        <v>18.95</v>
      </c>
      <c r="AN11019">
        <v>1.51</v>
      </c>
      <c r="AO11019">
        <v>3.02</v>
      </c>
      <c r="AP11019">
        <v>1.43</v>
      </c>
      <c r="AQ11019">
        <v>2.82</v>
      </c>
      <c r="AR11019">
        <v>3</v>
      </c>
      <c r="AS11019">
        <v>0</v>
      </c>
    </row>
    <row r="11020" spans="1:45" x14ac:dyDescent="0.3">
      <c r="A11020" t="s">
        <v>11308</v>
      </c>
      <c r="B11020" t="s">
        <v>10925</v>
      </c>
      <c r="C11020">
        <v>38</v>
      </c>
      <c r="D11020" s="1">
        <v>44703</v>
      </c>
      <c r="E11020" s="2">
        <v>0.66666666666666663</v>
      </c>
      <c r="F11020" t="s">
        <v>59</v>
      </c>
      <c r="G11020" t="s">
        <v>49</v>
      </c>
      <c r="H11020">
        <v>3</v>
      </c>
      <c r="I11020">
        <v>2</v>
      </c>
      <c r="J11020" t="s">
        <v>51</v>
      </c>
      <c r="K11020">
        <v>0</v>
      </c>
      <c r="L11020">
        <v>1</v>
      </c>
      <c r="M11020" t="s">
        <v>47</v>
      </c>
      <c r="N11020" t="s">
        <v>6721</v>
      </c>
      <c r="O11020">
        <v>24</v>
      </c>
      <c r="P11020">
        <v>4</v>
      </c>
      <c r="Q11020">
        <v>5</v>
      </c>
      <c r="R11020">
        <v>2</v>
      </c>
      <c r="S11020">
        <v>13</v>
      </c>
      <c r="T11020">
        <v>1</v>
      </c>
      <c r="U11020">
        <v>5</v>
      </c>
      <c r="V11020">
        <v>11</v>
      </c>
      <c r="W11020">
        <v>0</v>
      </c>
      <c r="X11020">
        <v>1</v>
      </c>
      <c r="Y11020">
        <v>0</v>
      </c>
      <c r="Z11020">
        <v>0</v>
      </c>
      <c r="AA11020">
        <v>1.1599999999999999</v>
      </c>
      <c r="AB11020">
        <v>8</v>
      </c>
      <c r="AC11020">
        <v>17</v>
      </c>
      <c r="AD11020" t="str">
        <f t="shared" si="345"/>
        <v>A</v>
      </c>
      <c r="AE11020" t="str">
        <f t="shared" si="346"/>
        <v>N</v>
      </c>
      <c r="AF11020">
        <v>1.44</v>
      </c>
      <c r="AG11020">
        <v>2.75</v>
      </c>
      <c r="AH11020">
        <v>1.2</v>
      </c>
      <c r="AI11020">
        <v>9.1</v>
      </c>
      <c r="AJ11020">
        <v>24</v>
      </c>
      <c r="AK11020">
        <v>1.1599999999999999</v>
      </c>
      <c r="AL11020">
        <v>8.18</v>
      </c>
      <c r="AM11020">
        <v>18.239999999999998</v>
      </c>
      <c r="AN11020">
        <v>1.48</v>
      </c>
      <c r="AO11020">
        <v>2.98</v>
      </c>
      <c r="AP11020">
        <v>1.43</v>
      </c>
      <c r="AQ11020">
        <v>2.81</v>
      </c>
      <c r="AR11020">
        <v>3</v>
      </c>
      <c r="AS11020">
        <v>0</v>
      </c>
    </row>
    <row r="11021" spans="1:45" x14ac:dyDescent="0.3">
      <c r="A11021" t="s">
        <v>11309</v>
      </c>
      <c r="B11021" t="s">
        <v>10925</v>
      </c>
      <c r="C11021">
        <v>38</v>
      </c>
      <c r="D11021" s="1">
        <v>44703</v>
      </c>
      <c r="E11021" s="2">
        <v>0.66666666666666663</v>
      </c>
      <c r="F11021" t="s">
        <v>78</v>
      </c>
      <c r="G11021" t="s">
        <v>64</v>
      </c>
      <c r="H11021">
        <v>0</v>
      </c>
      <c r="I11021">
        <v>5</v>
      </c>
      <c r="J11021" t="s">
        <v>47</v>
      </c>
      <c r="K11021">
        <v>0</v>
      </c>
      <c r="L11021">
        <v>2</v>
      </c>
      <c r="M11021" t="s">
        <v>47</v>
      </c>
      <c r="N11021" t="s">
        <v>9316</v>
      </c>
      <c r="O11021">
        <v>9</v>
      </c>
      <c r="P11021">
        <v>19</v>
      </c>
      <c r="Q11021">
        <v>0</v>
      </c>
      <c r="R11021">
        <v>13</v>
      </c>
      <c r="S11021">
        <v>3</v>
      </c>
      <c r="T11021">
        <v>2</v>
      </c>
      <c r="U11021">
        <v>13</v>
      </c>
      <c r="V11021">
        <v>7</v>
      </c>
      <c r="W11021">
        <v>3</v>
      </c>
      <c r="X11021">
        <v>1</v>
      </c>
      <c r="Y11021">
        <v>0</v>
      </c>
      <c r="Z11021">
        <v>0</v>
      </c>
      <c r="AA11021">
        <v>9.5</v>
      </c>
      <c r="AB11021">
        <v>6.5</v>
      </c>
      <c r="AC11021">
        <v>1.25</v>
      </c>
      <c r="AD11021" t="str">
        <f t="shared" si="345"/>
        <v>H</v>
      </c>
      <c r="AE11021" t="str">
        <f t="shared" si="346"/>
        <v>N</v>
      </c>
      <c r="AF11021">
        <v>1.44</v>
      </c>
      <c r="AG11021">
        <v>2.75</v>
      </c>
      <c r="AH11021">
        <v>13</v>
      </c>
      <c r="AI11021">
        <v>7</v>
      </c>
      <c r="AJ11021">
        <v>1.29</v>
      </c>
      <c r="AK11021">
        <v>11.19</v>
      </c>
      <c r="AL11021">
        <v>6.45</v>
      </c>
      <c r="AM11021">
        <v>1.26</v>
      </c>
      <c r="AN11021">
        <v>1.51</v>
      </c>
      <c r="AO11021">
        <v>2.94</v>
      </c>
      <c r="AP11021">
        <v>1.44</v>
      </c>
      <c r="AQ11021">
        <v>2.79</v>
      </c>
      <c r="AR11021">
        <v>0</v>
      </c>
      <c r="AS11021">
        <v>3</v>
      </c>
    </row>
    <row r="11022" spans="1:45" x14ac:dyDescent="0.3">
      <c r="A11022" t="s">
        <v>11310</v>
      </c>
      <c r="B11022" t="s">
        <v>11311</v>
      </c>
      <c r="C11022">
        <v>1</v>
      </c>
      <c r="D11022" s="1">
        <v>44778</v>
      </c>
      <c r="E11022" s="2">
        <v>0.83333333333333337</v>
      </c>
      <c r="F11022" t="s">
        <v>454</v>
      </c>
      <c r="G11022" t="s">
        <v>45</v>
      </c>
      <c r="H11022">
        <v>0</v>
      </c>
      <c r="I11022">
        <v>2</v>
      </c>
      <c r="J11022" t="s">
        <v>47</v>
      </c>
      <c r="K11022">
        <v>0</v>
      </c>
      <c r="L11022">
        <v>1</v>
      </c>
      <c r="M11022" t="s">
        <v>47</v>
      </c>
      <c r="N11022" t="s">
        <v>6558</v>
      </c>
      <c r="O11022">
        <v>10</v>
      </c>
      <c r="P11022">
        <v>10</v>
      </c>
      <c r="Q11022">
        <v>2</v>
      </c>
      <c r="R11022">
        <v>2</v>
      </c>
      <c r="S11022">
        <v>3</v>
      </c>
      <c r="T11022">
        <v>5</v>
      </c>
      <c r="U11022">
        <v>16</v>
      </c>
      <c r="V11022">
        <v>11</v>
      </c>
      <c r="W11022">
        <v>1</v>
      </c>
      <c r="X11022">
        <v>2</v>
      </c>
      <c r="Y11022">
        <v>0</v>
      </c>
      <c r="Z11022">
        <v>0</v>
      </c>
      <c r="AA11022">
        <v>4.2</v>
      </c>
      <c r="AB11022">
        <v>3.6</v>
      </c>
      <c r="AC11022">
        <v>1.85</v>
      </c>
      <c r="AD11022" t="str">
        <f t="shared" si="345"/>
        <v>H</v>
      </c>
      <c r="AE11022" t="str">
        <f t="shared" si="346"/>
        <v>N</v>
      </c>
      <c r="AF11022">
        <v>2.1</v>
      </c>
      <c r="AG11022">
        <v>1.72</v>
      </c>
      <c r="AH11022">
        <v>4.5999999999999996</v>
      </c>
      <c r="AI11022">
        <v>3.78</v>
      </c>
      <c r="AJ11022">
        <v>1.95</v>
      </c>
      <c r="AK11022">
        <v>4.3899999999999997</v>
      </c>
      <c r="AL11022">
        <v>3.59</v>
      </c>
      <c r="AM11022">
        <v>1.88</v>
      </c>
      <c r="AN11022">
        <v>2.19</v>
      </c>
      <c r="AO11022">
        <v>1.91</v>
      </c>
      <c r="AP11022">
        <v>2.09</v>
      </c>
      <c r="AQ11022">
        <v>1.76</v>
      </c>
      <c r="AR11022">
        <v>0</v>
      </c>
      <c r="AS11022">
        <v>3</v>
      </c>
    </row>
    <row r="11023" spans="1:45" x14ac:dyDescent="0.3">
      <c r="A11023" t="s">
        <v>11312</v>
      </c>
      <c r="B11023" t="s">
        <v>11311</v>
      </c>
      <c r="C11023">
        <v>1</v>
      </c>
      <c r="D11023" s="1">
        <v>44779</v>
      </c>
      <c r="E11023" s="2">
        <v>0.52083333333333337</v>
      </c>
      <c r="F11023" t="s">
        <v>3176</v>
      </c>
      <c r="G11023" t="s">
        <v>56</v>
      </c>
      <c r="H11023">
        <v>2</v>
      </c>
      <c r="I11023">
        <v>2</v>
      </c>
      <c r="J11023" t="s">
        <v>61</v>
      </c>
      <c r="K11023">
        <v>1</v>
      </c>
      <c r="L11023">
        <v>0</v>
      </c>
      <c r="M11023" t="s">
        <v>51</v>
      </c>
      <c r="N11023" t="s">
        <v>9940</v>
      </c>
      <c r="O11023">
        <v>9</v>
      </c>
      <c r="P11023">
        <v>11</v>
      </c>
      <c r="Q11023">
        <v>3</v>
      </c>
      <c r="R11023">
        <v>4</v>
      </c>
      <c r="S11023">
        <v>4</v>
      </c>
      <c r="T11023">
        <v>4</v>
      </c>
      <c r="U11023">
        <v>7</v>
      </c>
      <c r="V11023">
        <v>9</v>
      </c>
      <c r="W11023">
        <v>2</v>
      </c>
      <c r="X11023">
        <v>0</v>
      </c>
      <c r="Y11023">
        <v>0</v>
      </c>
      <c r="Z11023">
        <v>0</v>
      </c>
      <c r="AA11023">
        <v>11</v>
      </c>
      <c r="AB11023">
        <v>6</v>
      </c>
      <c r="AC11023">
        <v>1.25</v>
      </c>
      <c r="AD11023" t="str">
        <f t="shared" si="345"/>
        <v>H</v>
      </c>
      <c r="AE11023" t="str">
        <f t="shared" si="346"/>
        <v>N</v>
      </c>
      <c r="AF11023">
        <v>1.5</v>
      </c>
      <c r="AG11023">
        <v>2.62</v>
      </c>
      <c r="AH11023">
        <v>13</v>
      </c>
      <c r="AI11023">
        <v>6.4</v>
      </c>
      <c r="AJ11023">
        <v>1.31</v>
      </c>
      <c r="AK11023">
        <v>10.99</v>
      </c>
      <c r="AL11023">
        <v>6.05</v>
      </c>
      <c r="AM11023">
        <v>1.28</v>
      </c>
      <c r="AN11023">
        <v>1.54</v>
      </c>
      <c r="AO11023">
        <v>2.76</v>
      </c>
      <c r="AP11023">
        <v>1.48</v>
      </c>
      <c r="AQ11023">
        <v>2.63</v>
      </c>
      <c r="AR11023">
        <v>1</v>
      </c>
      <c r="AS11023">
        <v>1</v>
      </c>
    </row>
    <row r="11024" spans="1:45" x14ac:dyDescent="0.3">
      <c r="A11024" t="s">
        <v>11313</v>
      </c>
      <c r="B11024" t="s">
        <v>11311</v>
      </c>
      <c r="C11024">
        <v>1</v>
      </c>
      <c r="D11024" s="1">
        <v>44779</v>
      </c>
      <c r="E11024" s="2">
        <v>0.625</v>
      </c>
      <c r="F11024" t="s">
        <v>8625</v>
      </c>
      <c r="G11024" t="s">
        <v>49</v>
      </c>
      <c r="H11024">
        <v>2</v>
      </c>
      <c r="I11024">
        <v>0</v>
      </c>
      <c r="J11024" t="s">
        <v>51</v>
      </c>
      <c r="K11024">
        <v>1</v>
      </c>
      <c r="L11024">
        <v>0</v>
      </c>
      <c r="M11024" t="s">
        <v>51</v>
      </c>
      <c r="N11024" t="s">
        <v>10191</v>
      </c>
      <c r="O11024">
        <v>7</v>
      </c>
      <c r="P11024">
        <v>15</v>
      </c>
      <c r="Q11024">
        <v>3</v>
      </c>
      <c r="R11024">
        <v>2</v>
      </c>
      <c r="S11024">
        <v>5</v>
      </c>
      <c r="T11024">
        <v>5</v>
      </c>
      <c r="U11024">
        <v>18</v>
      </c>
      <c r="V11024">
        <v>16</v>
      </c>
      <c r="W11024">
        <v>3</v>
      </c>
      <c r="X11024">
        <v>3</v>
      </c>
      <c r="Y11024">
        <v>0</v>
      </c>
      <c r="Z11024">
        <v>0</v>
      </c>
      <c r="AA11024">
        <v>3.75</v>
      </c>
      <c r="AB11024">
        <v>3.5</v>
      </c>
      <c r="AC11024">
        <v>2</v>
      </c>
      <c r="AD11024" t="str">
        <f t="shared" si="345"/>
        <v>H</v>
      </c>
      <c r="AE11024" t="str">
        <f t="shared" si="346"/>
        <v>Y</v>
      </c>
      <c r="AF11024">
        <v>2</v>
      </c>
      <c r="AG11024">
        <v>1.8</v>
      </c>
      <c r="AH11024">
        <v>4</v>
      </c>
      <c r="AI11024">
        <v>3.66</v>
      </c>
      <c r="AJ11024">
        <v>2.1</v>
      </c>
      <c r="AK11024">
        <v>3.8</v>
      </c>
      <c r="AL11024">
        <v>3.5</v>
      </c>
      <c r="AM11024">
        <v>2.04</v>
      </c>
      <c r="AN11024">
        <v>2.1</v>
      </c>
      <c r="AO11024">
        <v>1.87</v>
      </c>
      <c r="AP11024">
        <v>2.0299999999999998</v>
      </c>
      <c r="AQ11024">
        <v>1.8</v>
      </c>
      <c r="AR11024">
        <v>3</v>
      </c>
      <c r="AS11024">
        <v>0</v>
      </c>
    </row>
    <row r="11025" spans="1:45" x14ac:dyDescent="0.3">
      <c r="A11025" t="s">
        <v>11314</v>
      </c>
      <c r="B11025" t="s">
        <v>11311</v>
      </c>
      <c r="C11025">
        <v>1</v>
      </c>
      <c r="D11025" s="1">
        <v>44779</v>
      </c>
      <c r="E11025" s="2">
        <v>0.625</v>
      </c>
      <c r="F11025" t="s">
        <v>60</v>
      </c>
      <c r="G11025" t="s">
        <v>4016</v>
      </c>
      <c r="H11025">
        <v>2</v>
      </c>
      <c r="I11025">
        <v>1</v>
      </c>
      <c r="J11025" t="s">
        <v>51</v>
      </c>
      <c r="K11025">
        <v>1</v>
      </c>
      <c r="L11025">
        <v>1</v>
      </c>
      <c r="M11025" t="s">
        <v>61</v>
      </c>
      <c r="N11025" t="s">
        <v>10333</v>
      </c>
      <c r="O11025">
        <v>12</v>
      </c>
      <c r="P11025">
        <v>15</v>
      </c>
      <c r="Q11025">
        <v>4</v>
      </c>
      <c r="R11025">
        <v>6</v>
      </c>
      <c r="S11025">
        <v>6</v>
      </c>
      <c r="T11025">
        <v>4</v>
      </c>
      <c r="U11025">
        <v>13</v>
      </c>
      <c r="V11025">
        <v>9</v>
      </c>
      <c r="W11025">
        <v>2</v>
      </c>
      <c r="X11025">
        <v>0</v>
      </c>
      <c r="Y11025">
        <v>0</v>
      </c>
      <c r="Z11025">
        <v>0</v>
      </c>
      <c r="AA11025">
        <v>2.25</v>
      </c>
      <c r="AB11025">
        <v>3.4</v>
      </c>
      <c r="AC11025">
        <v>3.2</v>
      </c>
      <c r="AD11025" t="str">
        <f t="shared" si="345"/>
        <v>A</v>
      </c>
      <c r="AE11025" t="str">
        <f t="shared" si="346"/>
        <v>N</v>
      </c>
      <c r="AF11025">
        <v>2.0499999999999998</v>
      </c>
      <c r="AG11025">
        <v>1.85</v>
      </c>
      <c r="AH11025">
        <v>2.42</v>
      </c>
      <c r="AI11025">
        <v>3.54</v>
      </c>
      <c r="AJ11025">
        <v>3.3</v>
      </c>
      <c r="AK11025">
        <v>2.34</v>
      </c>
      <c r="AL11025">
        <v>3.34</v>
      </c>
      <c r="AM11025">
        <v>3.18</v>
      </c>
      <c r="AN11025">
        <v>2.11</v>
      </c>
      <c r="AO11025">
        <v>1.87</v>
      </c>
      <c r="AP11025">
        <v>2.0299999999999998</v>
      </c>
      <c r="AQ11025">
        <v>1.81</v>
      </c>
      <c r="AR11025">
        <v>3</v>
      </c>
      <c r="AS11025">
        <v>0</v>
      </c>
    </row>
    <row r="11026" spans="1:45" x14ac:dyDescent="0.3">
      <c r="A11026" t="s">
        <v>11315</v>
      </c>
      <c r="B11026" t="s">
        <v>11311</v>
      </c>
      <c r="C11026">
        <v>1</v>
      </c>
      <c r="D11026" s="1">
        <v>44779</v>
      </c>
      <c r="E11026" s="2">
        <v>0.625</v>
      </c>
      <c r="F11026" t="s">
        <v>63</v>
      </c>
      <c r="G11026" t="s">
        <v>457</v>
      </c>
      <c r="H11026">
        <v>2</v>
      </c>
      <c r="I11026">
        <v>0</v>
      </c>
      <c r="J11026" t="s">
        <v>51</v>
      </c>
      <c r="K11026">
        <v>0</v>
      </c>
      <c r="L11026">
        <v>0</v>
      </c>
      <c r="M11026" t="s">
        <v>61</v>
      </c>
      <c r="N11026" t="s">
        <v>8631</v>
      </c>
      <c r="O11026">
        <v>23</v>
      </c>
      <c r="P11026">
        <v>5</v>
      </c>
      <c r="Q11026">
        <v>10</v>
      </c>
      <c r="R11026">
        <v>0</v>
      </c>
      <c r="S11026">
        <v>11</v>
      </c>
      <c r="T11026">
        <v>1</v>
      </c>
      <c r="U11026">
        <v>9</v>
      </c>
      <c r="V11026">
        <v>14</v>
      </c>
      <c r="W11026">
        <v>0</v>
      </c>
      <c r="X11026">
        <v>3</v>
      </c>
      <c r="Y11026">
        <v>0</v>
      </c>
      <c r="Z11026">
        <v>0</v>
      </c>
      <c r="AA11026">
        <v>1.66</v>
      </c>
      <c r="AB11026">
        <v>3.8</v>
      </c>
      <c r="AC11026">
        <v>5.25</v>
      </c>
      <c r="AD11026" t="str">
        <f t="shared" si="345"/>
        <v>A</v>
      </c>
      <c r="AE11026" t="str">
        <f t="shared" si="346"/>
        <v>N</v>
      </c>
      <c r="AF11026">
        <v>2.0499999999999998</v>
      </c>
      <c r="AG11026">
        <v>1.85</v>
      </c>
      <c r="AH11026">
        <v>1.72</v>
      </c>
      <c r="AI11026">
        <v>3.96</v>
      </c>
      <c r="AJ11026">
        <v>6</v>
      </c>
      <c r="AK11026">
        <v>1.67</v>
      </c>
      <c r="AL11026">
        <v>3.8</v>
      </c>
      <c r="AM11026">
        <v>5.57</v>
      </c>
      <c r="AN11026">
        <v>2.1</v>
      </c>
      <c r="AO11026">
        <v>1.86</v>
      </c>
      <c r="AP11026">
        <v>2.0299999999999998</v>
      </c>
      <c r="AQ11026">
        <v>1.81</v>
      </c>
      <c r="AR11026">
        <v>3</v>
      </c>
      <c r="AS11026">
        <v>0</v>
      </c>
    </row>
    <row r="11027" spans="1:45" x14ac:dyDescent="0.3">
      <c r="A11027" t="s">
        <v>11316</v>
      </c>
      <c r="B11027" t="s">
        <v>11311</v>
      </c>
      <c r="C11027">
        <v>1</v>
      </c>
      <c r="D11027" s="1">
        <v>44779</v>
      </c>
      <c r="E11027" s="2">
        <v>0.625</v>
      </c>
      <c r="F11027" t="s">
        <v>64</v>
      </c>
      <c r="G11027" t="s">
        <v>72</v>
      </c>
      <c r="H11027">
        <v>4</v>
      </c>
      <c r="I11027">
        <v>1</v>
      </c>
      <c r="J11027" t="s">
        <v>51</v>
      </c>
      <c r="K11027">
        <v>2</v>
      </c>
      <c r="L11027">
        <v>1</v>
      </c>
      <c r="M11027" t="s">
        <v>51</v>
      </c>
      <c r="N11027" t="s">
        <v>4524</v>
      </c>
      <c r="O11027">
        <v>18</v>
      </c>
      <c r="P11027">
        <v>10</v>
      </c>
      <c r="Q11027">
        <v>8</v>
      </c>
      <c r="R11027">
        <v>2</v>
      </c>
      <c r="S11027">
        <v>10</v>
      </c>
      <c r="T11027">
        <v>2</v>
      </c>
      <c r="U11027">
        <v>11</v>
      </c>
      <c r="V11027">
        <v>6</v>
      </c>
      <c r="W11027">
        <v>3</v>
      </c>
      <c r="X11027">
        <v>0</v>
      </c>
      <c r="Y11027">
        <v>0</v>
      </c>
      <c r="Z11027">
        <v>0</v>
      </c>
      <c r="AA11027">
        <v>1.33</v>
      </c>
      <c r="AB11027">
        <v>5.5</v>
      </c>
      <c r="AC11027">
        <v>8.5</v>
      </c>
      <c r="AD11027" t="str">
        <f t="shared" si="345"/>
        <v>A</v>
      </c>
      <c r="AE11027" t="str">
        <f t="shared" si="346"/>
        <v>N</v>
      </c>
      <c r="AF11027">
        <v>1.61</v>
      </c>
      <c r="AG11027">
        <v>2.2999999999999998</v>
      </c>
      <c r="AH11027">
        <v>1.4</v>
      </c>
      <c r="AI11027">
        <v>5.5</v>
      </c>
      <c r="AJ11027">
        <v>9.1999999999999993</v>
      </c>
      <c r="AK11027">
        <v>1.36</v>
      </c>
      <c r="AL11027">
        <v>5.27</v>
      </c>
      <c r="AM11027">
        <v>8.64</v>
      </c>
      <c r="AN11027">
        <v>1.65</v>
      </c>
      <c r="AO11027">
        <v>2.48</v>
      </c>
      <c r="AP11027">
        <v>1.61</v>
      </c>
      <c r="AQ11027">
        <v>2.34</v>
      </c>
      <c r="AR11027">
        <v>3</v>
      </c>
      <c r="AS11027">
        <v>0</v>
      </c>
    </row>
    <row r="11028" spans="1:45" x14ac:dyDescent="0.3">
      <c r="A11028" t="s">
        <v>11317</v>
      </c>
      <c r="B11028" t="s">
        <v>11311</v>
      </c>
      <c r="C11028">
        <v>1</v>
      </c>
      <c r="D11028" s="1">
        <v>44779</v>
      </c>
      <c r="E11028" s="2">
        <v>0.72916666666666663</v>
      </c>
      <c r="F11028" t="s">
        <v>73</v>
      </c>
      <c r="G11028" t="s">
        <v>53</v>
      </c>
      <c r="H11028">
        <v>0</v>
      </c>
      <c r="I11028">
        <v>1</v>
      </c>
      <c r="J11028" t="s">
        <v>47</v>
      </c>
      <c r="K11028">
        <v>0</v>
      </c>
      <c r="L11028">
        <v>1</v>
      </c>
      <c r="M11028" t="s">
        <v>47</v>
      </c>
      <c r="N11028" t="s">
        <v>7753</v>
      </c>
      <c r="O11028">
        <v>8</v>
      </c>
      <c r="P11028">
        <v>15</v>
      </c>
      <c r="Q11028">
        <v>4</v>
      </c>
      <c r="R11028">
        <v>6</v>
      </c>
      <c r="S11028">
        <v>4</v>
      </c>
      <c r="T11028">
        <v>16</v>
      </c>
      <c r="U11028">
        <v>14</v>
      </c>
      <c r="V11028">
        <v>11</v>
      </c>
      <c r="W11028">
        <v>3</v>
      </c>
      <c r="X11028">
        <v>2</v>
      </c>
      <c r="Y11028">
        <v>0</v>
      </c>
      <c r="Z11028">
        <v>0</v>
      </c>
      <c r="AA11028">
        <v>5.5</v>
      </c>
      <c r="AB11028">
        <v>4</v>
      </c>
      <c r="AC11028">
        <v>1.61</v>
      </c>
      <c r="AD11028" t="str">
        <f t="shared" si="345"/>
        <v>H</v>
      </c>
      <c r="AE11028" t="str">
        <f t="shared" si="346"/>
        <v>N</v>
      </c>
      <c r="AF11028">
        <v>2.02</v>
      </c>
      <c r="AG11028">
        <v>1.88</v>
      </c>
      <c r="AH11028">
        <v>6.1</v>
      </c>
      <c r="AI11028">
        <v>4.2</v>
      </c>
      <c r="AJ11028">
        <v>1.67</v>
      </c>
      <c r="AK11028">
        <v>5.74</v>
      </c>
      <c r="AL11028">
        <v>3.96</v>
      </c>
      <c r="AM11028">
        <v>1.63</v>
      </c>
      <c r="AN11028">
        <v>2.0699999999999998</v>
      </c>
      <c r="AO11028">
        <v>1.92</v>
      </c>
      <c r="AP11028">
        <v>1.99</v>
      </c>
      <c r="AQ11028">
        <v>1.84</v>
      </c>
      <c r="AR11028">
        <v>0</v>
      </c>
      <c r="AS11028">
        <v>3</v>
      </c>
    </row>
    <row r="11029" spans="1:45" x14ac:dyDescent="0.3">
      <c r="A11029" t="s">
        <v>11318</v>
      </c>
      <c r="B11029" t="s">
        <v>11311</v>
      </c>
      <c r="C11029">
        <v>1</v>
      </c>
      <c r="D11029" s="1">
        <v>44780</v>
      </c>
      <c r="E11029" s="2">
        <v>0.58333333333333337</v>
      </c>
      <c r="F11029" t="s">
        <v>463</v>
      </c>
      <c r="G11029" t="s">
        <v>10926</v>
      </c>
      <c r="H11029">
        <v>2</v>
      </c>
      <c r="I11029">
        <v>2</v>
      </c>
      <c r="J11029" t="s">
        <v>61</v>
      </c>
      <c r="K11029">
        <v>1</v>
      </c>
      <c r="L11029">
        <v>0</v>
      </c>
      <c r="M11029" t="s">
        <v>51</v>
      </c>
      <c r="N11029" t="s">
        <v>10982</v>
      </c>
      <c r="O11029">
        <v>14</v>
      </c>
      <c r="P11029">
        <v>8</v>
      </c>
      <c r="Q11029">
        <v>5</v>
      </c>
      <c r="R11029">
        <v>3</v>
      </c>
      <c r="S11029">
        <v>5</v>
      </c>
      <c r="T11029">
        <v>6</v>
      </c>
      <c r="U11029">
        <v>6</v>
      </c>
      <c r="V11029">
        <v>5</v>
      </c>
      <c r="W11029">
        <v>0</v>
      </c>
      <c r="X11029">
        <v>0</v>
      </c>
      <c r="Y11029">
        <v>0</v>
      </c>
      <c r="Z11029">
        <v>0</v>
      </c>
      <c r="AA11029">
        <v>2</v>
      </c>
      <c r="AB11029">
        <v>3.75</v>
      </c>
      <c r="AC11029">
        <v>3.5</v>
      </c>
      <c r="AD11029" t="str">
        <f t="shared" si="345"/>
        <v>A</v>
      </c>
      <c r="AE11029" t="str">
        <f t="shared" si="346"/>
        <v>N</v>
      </c>
      <c r="AF11029">
        <v>1.72</v>
      </c>
      <c r="AG11029">
        <v>2.1</v>
      </c>
      <c r="AH11029">
        <v>2.1</v>
      </c>
      <c r="AI11029">
        <v>3.84</v>
      </c>
      <c r="AJ11029">
        <v>3.8</v>
      </c>
      <c r="AK11029">
        <v>2.0299999999999998</v>
      </c>
      <c r="AL11029">
        <v>3.66</v>
      </c>
      <c r="AM11029">
        <v>3.64</v>
      </c>
      <c r="AN11029">
        <v>1.84</v>
      </c>
      <c r="AO11029">
        <v>2.17</v>
      </c>
      <c r="AP11029">
        <v>1.77</v>
      </c>
      <c r="AQ11029">
        <v>2.08</v>
      </c>
      <c r="AR11029">
        <v>1</v>
      </c>
      <c r="AS11029">
        <v>1</v>
      </c>
    </row>
    <row r="11030" spans="1:45" x14ac:dyDescent="0.3">
      <c r="A11030" t="s">
        <v>11319</v>
      </c>
      <c r="B11030" t="s">
        <v>11311</v>
      </c>
      <c r="C11030">
        <v>1</v>
      </c>
      <c r="D11030" s="1">
        <v>44780</v>
      </c>
      <c r="E11030" s="2">
        <v>0.58333333333333337</v>
      </c>
      <c r="F11030" t="s">
        <v>79</v>
      </c>
      <c r="G11030" t="s">
        <v>9392</v>
      </c>
      <c r="H11030">
        <v>1</v>
      </c>
      <c r="I11030">
        <v>2</v>
      </c>
      <c r="J11030" t="s">
        <v>47</v>
      </c>
      <c r="K11030">
        <v>0</v>
      </c>
      <c r="L11030">
        <v>2</v>
      </c>
      <c r="M11030" t="s">
        <v>47</v>
      </c>
      <c r="N11030" t="s">
        <v>8267</v>
      </c>
      <c r="O11030">
        <v>17</v>
      </c>
      <c r="P11030">
        <v>15</v>
      </c>
      <c r="Q11030">
        <v>5</v>
      </c>
      <c r="R11030">
        <v>4</v>
      </c>
      <c r="S11030">
        <v>6</v>
      </c>
      <c r="T11030">
        <v>2</v>
      </c>
      <c r="U11030">
        <v>7</v>
      </c>
      <c r="V11030">
        <v>12</v>
      </c>
      <c r="W11030">
        <v>4</v>
      </c>
      <c r="X11030">
        <v>1</v>
      </c>
      <c r="Y11030">
        <v>0</v>
      </c>
      <c r="Z11030">
        <v>0</v>
      </c>
      <c r="AA11030">
        <v>1.6</v>
      </c>
      <c r="AB11030">
        <v>4.2</v>
      </c>
      <c r="AC11030">
        <v>5.25</v>
      </c>
      <c r="AD11030" t="str">
        <f t="shared" si="345"/>
        <v>A</v>
      </c>
      <c r="AE11030" t="str">
        <f t="shared" si="346"/>
        <v>Y</v>
      </c>
      <c r="AF11030">
        <v>1.92</v>
      </c>
      <c r="AG11030">
        <v>1.98</v>
      </c>
      <c r="AH11030">
        <v>1.66</v>
      </c>
      <c r="AI11030">
        <v>4.22</v>
      </c>
      <c r="AJ11030">
        <v>6.12</v>
      </c>
      <c r="AK11030">
        <v>1.62</v>
      </c>
      <c r="AL11030">
        <v>4.01</v>
      </c>
      <c r="AM11030">
        <v>5.68</v>
      </c>
      <c r="AN11030">
        <v>1.95</v>
      </c>
      <c r="AO11030">
        <v>2</v>
      </c>
      <c r="AP11030">
        <v>1.89</v>
      </c>
      <c r="AQ11030">
        <v>1.93</v>
      </c>
      <c r="AR11030">
        <v>0</v>
      </c>
      <c r="AS11030">
        <v>3</v>
      </c>
    </row>
    <row r="11031" spans="1:45" x14ac:dyDescent="0.3">
      <c r="A11031" t="s">
        <v>11320</v>
      </c>
      <c r="B11031" t="s">
        <v>11311</v>
      </c>
      <c r="C11031">
        <v>1</v>
      </c>
      <c r="D11031" s="1">
        <v>44780</v>
      </c>
      <c r="E11031" s="2">
        <v>0.6875</v>
      </c>
      <c r="F11031" t="s">
        <v>75</v>
      </c>
      <c r="G11031" t="s">
        <v>59</v>
      </c>
      <c r="H11031">
        <v>0</v>
      </c>
      <c r="I11031">
        <v>2</v>
      </c>
      <c r="J11031" t="s">
        <v>47</v>
      </c>
      <c r="K11031">
        <v>0</v>
      </c>
      <c r="L11031">
        <v>1</v>
      </c>
      <c r="M11031" t="s">
        <v>47</v>
      </c>
      <c r="N11031" t="s">
        <v>6721</v>
      </c>
      <c r="O11031">
        <v>6</v>
      </c>
      <c r="P11031">
        <v>14</v>
      </c>
      <c r="Q11031">
        <v>1</v>
      </c>
      <c r="R11031">
        <v>2</v>
      </c>
      <c r="S11031">
        <v>1</v>
      </c>
      <c r="T11031">
        <v>4</v>
      </c>
      <c r="U11031">
        <v>8</v>
      </c>
      <c r="V11031">
        <v>4</v>
      </c>
      <c r="W11031">
        <v>0</v>
      </c>
      <c r="X11031">
        <v>1</v>
      </c>
      <c r="Y11031">
        <v>0</v>
      </c>
      <c r="Z11031">
        <v>0</v>
      </c>
      <c r="AA11031">
        <v>8</v>
      </c>
      <c r="AB11031">
        <v>5</v>
      </c>
      <c r="AC11031">
        <v>1.36</v>
      </c>
      <c r="AD11031" t="str">
        <f t="shared" si="345"/>
        <v>H</v>
      </c>
      <c r="AE11031" t="str">
        <f t="shared" si="346"/>
        <v>N</v>
      </c>
      <c r="AF11031">
        <v>1.53</v>
      </c>
      <c r="AG11031">
        <v>2.5</v>
      </c>
      <c r="AH11031">
        <v>9.6</v>
      </c>
      <c r="AI11031">
        <v>5.6</v>
      </c>
      <c r="AJ11031">
        <v>1.41</v>
      </c>
      <c r="AK11031">
        <v>8.32</v>
      </c>
      <c r="AL11031">
        <v>5.25</v>
      </c>
      <c r="AM11031">
        <v>1.37</v>
      </c>
      <c r="AN11031">
        <v>1.62</v>
      </c>
      <c r="AO11031">
        <v>2.61</v>
      </c>
      <c r="AP11031">
        <v>1.54</v>
      </c>
      <c r="AQ11031">
        <v>2.4700000000000002</v>
      </c>
      <c r="AR11031">
        <v>0</v>
      </c>
      <c r="AS11031">
        <v>3</v>
      </c>
    </row>
    <row r="11032" spans="1:45" x14ac:dyDescent="0.3">
      <c r="A11032" t="s">
        <v>11321</v>
      </c>
      <c r="B11032" t="s">
        <v>11311</v>
      </c>
      <c r="C11032">
        <v>2</v>
      </c>
      <c r="D11032" s="1">
        <v>44786</v>
      </c>
      <c r="E11032" s="2">
        <v>0.52083333333333337</v>
      </c>
      <c r="F11032" t="s">
        <v>49</v>
      </c>
      <c r="G11032" t="s">
        <v>73</v>
      </c>
      <c r="H11032">
        <v>2</v>
      </c>
      <c r="I11032">
        <v>1</v>
      </c>
      <c r="J11032" t="s">
        <v>51</v>
      </c>
      <c r="K11032">
        <v>1</v>
      </c>
      <c r="L11032">
        <v>0</v>
      </c>
      <c r="M11032" t="s">
        <v>51</v>
      </c>
      <c r="N11032" t="s">
        <v>6721</v>
      </c>
      <c r="O11032">
        <v>12</v>
      </c>
      <c r="P11032">
        <v>15</v>
      </c>
      <c r="Q11032">
        <v>4</v>
      </c>
      <c r="R11032">
        <v>4</v>
      </c>
      <c r="S11032">
        <v>5</v>
      </c>
      <c r="T11032">
        <v>8</v>
      </c>
      <c r="U11032">
        <v>9</v>
      </c>
      <c r="V11032">
        <v>7</v>
      </c>
      <c r="W11032">
        <v>4</v>
      </c>
      <c r="X11032">
        <v>1</v>
      </c>
      <c r="Y11032">
        <v>0</v>
      </c>
      <c r="Z11032">
        <v>0</v>
      </c>
      <c r="AA11032">
        <v>1.8</v>
      </c>
      <c r="AB11032">
        <v>3.5</v>
      </c>
      <c r="AC11032">
        <v>4.75</v>
      </c>
      <c r="AD11032" t="str">
        <f t="shared" si="345"/>
        <v>A</v>
      </c>
      <c r="AE11032" t="str">
        <f t="shared" si="346"/>
        <v>N</v>
      </c>
      <c r="AF11032">
        <v>2.1</v>
      </c>
      <c r="AG11032">
        <v>1.72</v>
      </c>
      <c r="AH11032">
        <v>1.85</v>
      </c>
      <c r="AI11032">
        <v>3.68</v>
      </c>
      <c r="AJ11032">
        <v>5.12</v>
      </c>
      <c r="AK11032">
        <v>1.82</v>
      </c>
      <c r="AL11032">
        <v>3.56</v>
      </c>
      <c r="AM11032">
        <v>4.87</v>
      </c>
      <c r="AN11032">
        <v>2.15</v>
      </c>
      <c r="AO11032">
        <v>1.82</v>
      </c>
      <c r="AP11032">
        <v>2.08</v>
      </c>
      <c r="AQ11032">
        <v>1.77</v>
      </c>
      <c r="AR11032">
        <v>3</v>
      </c>
      <c r="AS11032">
        <v>0</v>
      </c>
    </row>
    <row r="11033" spans="1:45" x14ac:dyDescent="0.3">
      <c r="A11033" t="s">
        <v>11322</v>
      </c>
      <c r="B11033" t="s">
        <v>11311</v>
      </c>
      <c r="C11033">
        <v>2</v>
      </c>
      <c r="D11033" s="1">
        <v>44786</v>
      </c>
      <c r="E11033" s="2">
        <v>0.625</v>
      </c>
      <c r="F11033" t="s">
        <v>45</v>
      </c>
      <c r="G11033" t="s">
        <v>463</v>
      </c>
      <c r="H11033">
        <v>4</v>
      </c>
      <c r="I11033">
        <v>2</v>
      </c>
      <c r="J11033" t="s">
        <v>51</v>
      </c>
      <c r="K11033">
        <v>2</v>
      </c>
      <c r="L11033">
        <v>0</v>
      </c>
      <c r="M11033" t="s">
        <v>51</v>
      </c>
      <c r="N11033" t="s">
        <v>10386</v>
      </c>
      <c r="O11033">
        <v>19</v>
      </c>
      <c r="P11033">
        <v>6</v>
      </c>
      <c r="Q11033">
        <v>7</v>
      </c>
      <c r="R11033">
        <v>2</v>
      </c>
      <c r="S11033">
        <v>6</v>
      </c>
      <c r="T11033">
        <v>2</v>
      </c>
      <c r="U11033">
        <v>15</v>
      </c>
      <c r="V11033">
        <v>9</v>
      </c>
      <c r="W11033">
        <v>1</v>
      </c>
      <c r="X11033">
        <v>1</v>
      </c>
      <c r="Y11033">
        <v>0</v>
      </c>
      <c r="Z11033">
        <v>0</v>
      </c>
      <c r="AA11033">
        <v>1.53</v>
      </c>
      <c r="AB11033">
        <v>4.33</v>
      </c>
      <c r="AC11033">
        <v>5.75</v>
      </c>
      <c r="AD11033" t="str">
        <f t="shared" si="345"/>
        <v>A</v>
      </c>
      <c r="AE11033" t="str">
        <f t="shared" si="346"/>
        <v>N</v>
      </c>
      <c r="AF11033">
        <v>1.66</v>
      </c>
      <c r="AG11033">
        <v>2.2000000000000002</v>
      </c>
      <c r="AH11033">
        <v>1.6</v>
      </c>
      <c r="AI11033">
        <v>4.6500000000000004</v>
      </c>
      <c r="AJ11033">
        <v>6.42</v>
      </c>
      <c r="AK11033">
        <v>1.55</v>
      </c>
      <c r="AL11033">
        <v>4.37</v>
      </c>
      <c r="AM11033">
        <v>6.04</v>
      </c>
      <c r="AN11033">
        <v>1.76</v>
      </c>
      <c r="AO11033">
        <v>2.2999999999999998</v>
      </c>
      <c r="AP11033">
        <v>1.69</v>
      </c>
      <c r="AQ11033">
        <v>2.21</v>
      </c>
      <c r="AR11033">
        <v>3</v>
      </c>
      <c r="AS11033">
        <v>0</v>
      </c>
    </row>
    <row r="11034" spans="1:45" x14ac:dyDescent="0.3">
      <c r="A11034" t="s">
        <v>11323</v>
      </c>
      <c r="B11034" t="s">
        <v>11311</v>
      </c>
      <c r="C11034">
        <v>2</v>
      </c>
      <c r="D11034" s="1">
        <v>44786</v>
      </c>
      <c r="E11034" s="2">
        <v>0.625</v>
      </c>
      <c r="F11034" t="s">
        <v>9392</v>
      </c>
      <c r="G11034" t="s">
        <v>63</v>
      </c>
      <c r="H11034">
        <v>0</v>
      </c>
      <c r="I11034">
        <v>0</v>
      </c>
      <c r="J11034" t="s">
        <v>61</v>
      </c>
      <c r="K11034">
        <v>0</v>
      </c>
      <c r="L11034">
        <v>0</v>
      </c>
      <c r="M11034" t="s">
        <v>61</v>
      </c>
      <c r="N11034" t="s">
        <v>8363</v>
      </c>
      <c r="O11034">
        <v>13</v>
      </c>
      <c r="P11034">
        <v>4</v>
      </c>
      <c r="Q11034">
        <v>7</v>
      </c>
      <c r="R11034">
        <v>1</v>
      </c>
      <c r="S11034">
        <v>7</v>
      </c>
      <c r="T11034">
        <v>3</v>
      </c>
      <c r="U11034">
        <v>8</v>
      </c>
      <c r="V11034">
        <v>6</v>
      </c>
      <c r="W11034">
        <v>2</v>
      </c>
      <c r="X11034">
        <v>3</v>
      </c>
      <c r="Y11034">
        <v>0</v>
      </c>
      <c r="Z11034">
        <v>0</v>
      </c>
      <c r="AA11034">
        <v>2.4500000000000002</v>
      </c>
      <c r="AB11034">
        <v>3.2</v>
      </c>
      <c r="AC11034">
        <v>3</v>
      </c>
      <c r="AD11034" t="str">
        <f t="shared" si="345"/>
        <v>A</v>
      </c>
      <c r="AE11034" t="str">
        <f t="shared" si="346"/>
        <v>N</v>
      </c>
      <c r="AF11034">
        <v>2.1</v>
      </c>
      <c r="AG11034">
        <v>1.72</v>
      </c>
      <c r="AH11034">
        <v>2.54</v>
      </c>
      <c r="AI11034">
        <v>3.46</v>
      </c>
      <c r="AJ11034">
        <v>3.27</v>
      </c>
      <c r="AK11034">
        <v>2.44</v>
      </c>
      <c r="AL11034">
        <v>3.25</v>
      </c>
      <c r="AM11034">
        <v>3.1</v>
      </c>
      <c r="AN11034">
        <v>2.21</v>
      </c>
      <c r="AO11034">
        <v>1.79</v>
      </c>
      <c r="AP11034">
        <v>2.13</v>
      </c>
      <c r="AQ11034">
        <v>1.73</v>
      </c>
      <c r="AR11034">
        <v>1</v>
      </c>
      <c r="AS11034">
        <v>1</v>
      </c>
    </row>
    <row r="11035" spans="1:45" x14ac:dyDescent="0.3">
      <c r="A11035" t="s">
        <v>11324</v>
      </c>
      <c r="B11035" t="s">
        <v>11311</v>
      </c>
      <c r="C11035">
        <v>2</v>
      </c>
      <c r="D11035" s="1">
        <v>44786</v>
      </c>
      <c r="E11035" s="2">
        <v>0.625</v>
      </c>
      <c r="F11035" t="s">
        <v>59</v>
      </c>
      <c r="G11035" t="s">
        <v>8625</v>
      </c>
      <c r="H11035">
        <v>4</v>
      </c>
      <c r="I11035">
        <v>0</v>
      </c>
      <c r="J11035" t="s">
        <v>51</v>
      </c>
      <c r="K11035">
        <v>3</v>
      </c>
      <c r="L11035">
        <v>0</v>
      </c>
      <c r="M11035" t="s">
        <v>51</v>
      </c>
      <c r="N11035" t="s">
        <v>9741</v>
      </c>
      <c r="O11035">
        <v>19</v>
      </c>
      <c r="P11035">
        <v>3</v>
      </c>
      <c r="Q11035">
        <v>7</v>
      </c>
      <c r="R11035">
        <v>1</v>
      </c>
      <c r="S11035">
        <v>11</v>
      </c>
      <c r="T11035">
        <v>1</v>
      </c>
      <c r="U11035">
        <v>9</v>
      </c>
      <c r="V11035">
        <v>9</v>
      </c>
      <c r="W11035">
        <v>0</v>
      </c>
      <c r="X11035">
        <v>3</v>
      </c>
      <c r="Y11035">
        <v>0</v>
      </c>
      <c r="Z11035">
        <v>0</v>
      </c>
      <c r="AA11035">
        <v>1.06</v>
      </c>
      <c r="AB11035">
        <v>13</v>
      </c>
      <c r="AC11035">
        <v>29</v>
      </c>
      <c r="AD11035" t="str">
        <f t="shared" si="345"/>
        <v>A</v>
      </c>
      <c r="AE11035" t="str">
        <f t="shared" si="346"/>
        <v>N</v>
      </c>
      <c r="AF11035">
        <v>1.33</v>
      </c>
      <c r="AG11035">
        <v>3.4</v>
      </c>
      <c r="AH11035">
        <v>1.0900000000000001</v>
      </c>
      <c r="AI11035">
        <v>16</v>
      </c>
      <c r="AJ11035">
        <v>50</v>
      </c>
      <c r="AK11035">
        <v>1.07</v>
      </c>
      <c r="AL11035">
        <v>12.72</v>
      </c>
      <c r="AM11035">
        <v>37.57</v>
      </c>
      <c r="AN11035">
        <v>1.38</v>
      </c>
      <c r="AO11035">
        <v>3.55</v>
      </c>
      <c r="AP11035">
        <v>1.33</v>
      </c>
      <c r="AQ11035">
        <v>3.35</v>
      </c>
      <c r="AR11035">
        <v>3</v>
      </c>
      <c r="AS11035">
        <v>0</v>
      </c>
    </row>
    <row r="11036" spans="1:45" x14ac:dyDescent="0.3">
      <c r="A11036" t="s">
        <v>11325</v>
      </c>
      <c r="B11036" t="s">
        <v>11311</v>
      </c>
      <c r="C11036">
        <v>2</v>
      </c>
      <c r="D11036" s="1">
        <v>44786</v>
      </c>
      <c r="E11036" s="2">
        <v>0.625</v>
      </c>
      <c r="F11036" t="s">
        <v>72</v>
      </c>
      <c r="G11036" t="s">
        <v>60</v>
      </c>
      <c r="H11036">
        <v>2</v>
      </c>
      <c r="I11036">
        <v>2</v>
      </c>
      <c r="J11036" t="s">
        <v>61</v>
      </c>
      <c r="K11036">
        <v>0</v>
      </c>
      <c r="L11036">
        <v>0</v>
      </c>
      <c r="M11036" t="s">
        <v>61</v>
      </c>
      <c r="N11036" t="s">
        <v>11090</v>
      </c>
      <c r="O11036">
        <v>14</v>
      </c>
      <c r="P11036">
        <v>13</v>
      </c>
      <c r="Q11036">
        <v>4</v>
      </c>
      <c r="R11036">
        <v>5</v>
      </c>
      <c r="S11036">
        <v>2</v>
      </c>
      <c r="T11036">
        <v>5</v>
      </c>
      <c r="U11036">
        <v>10</v>
      </c>
      <c r="V11036">
        <v>12</v>
      </c>
      <c r="W11036">
        <v>1</v>
      </c>
      <c r="X11036">
        <v>3</v>
      </c>
      <c r="Y11036">
        <v>0</v>
      </c>
      <c r="Z11036">
        <v>0</v>
      </c>
      <c r="AA11036">
        <v>2.25</v>
      </c>
      <c r="AB11036">
        <v>3.5</v>
      </c>
      <c r="AC11036">
        <v>3.1</v>
      </c>
      <c r="AD11036" t="str">
        <f t="shared" si="345"/>
        <v>A</v>
      </c>
      <c r="AE11036" t="str">
        <f t="shared" si="346"/>
        <v>N</v>
      </c>
      <c r="AF11036">
        <v>1.72</v>
      </c>
      <c r="AG11036">
        <v>2.1</v>
      </c>
      <c r="AH11036">
        <v>2.4</v>
      </c>
      <c r="AI11036">
        <v>3.64</v>
      </c>
      <c r="AJ11036">
        <v>3.2</v>
      </c>
      <c r="AK11036">
        <v>2.3199999999999998</v>
      </c>
      <c r="AL11036">
        <v>3.51</v>
      </c>
      <c r="AM11036">
        <v>3.1</v>
      </c>
      <c r="AN11036">
        <v>1.79</v>
      </c>
      <c r="AO11036">
        <v>2.2000000000000002</v>
      </c>
      <c r="AP11036">
        <v>1.73</v>
      </c>
      <c r="AQ11036">
        <v>2.13</v>
      </c>
      <c r="AR11036">
        <v>1</v>
      </c>
      <c r="AS11036">
        <v>1</v>
      </c>
    </row>
    <row r="11037" spans="1:45" x14ac:dyDescent="0.3">
      <c r="A11037" t="s">
        <v>11326</v>
      </c>
      <c r="B11037" t="s">
        <v>11311</v>
      </c>
      <c r="C11037">
        <v>2</v>
      </c>
      <c r="D11037" s="1">
        <v>44786</v>
      </c>
      <c r="E11037" s="2">
        <v>0.625</v>
      </c>
      <c r="F11037" t="s">
        <v>4016</v>
      </c>
      <c r="G11037" t="s">
        <v>3176</v>
      </c>
      <c r="H11037">
        <v>0</v>
      </c>
      <c r="I11037">
        <v>0</v>
      </c>
      <c r="J11037" t="s">
        <v>61</v>
      </c>
      <c r="K11037">
        <v>0</v>
      </c>
      <c r="L11037">
        <v>0</v>
      </c>
      <c r="M11037" t="s">
        <v>61</v>
      </c>
      <c r="N11037" t="s">
        <v>11063</v>
      </c>
      <c r="O11037">
        <v>7</v>
      </c>
      <c r="P11037">
        <v>9</v>
      </c>
      <c r="Q11037">
        <v>1</v>
      </c>
      <c r="R11037">
        <v>3</v>
      </c>
      <c r="S11037">
        <v>5</v>
      </c>
      <c r="T11037">
        <v>3</v>
      </c>
      <c r="U11037">
        <v>7</v>
      </c>
      <c r="V11037">
        <v>14</v>
      </c>
      <c r="W11037">
        <v>3</v>
      </c>
      <c r="X11037">
        <v>3</v>
      </c>
      <c r="Y11037">
        <v>0</v>
      </c>
      <c r="Z11037">
        <v>0</v>
      </c>
      <c r="AA11037">
        <v>2.2999999999999998</v>
      </c>
      <c r="AB11037">
        <v>3.3</v>
      </c>
      <c r="AC11037">
        <v>3.2</v>
      </c>
      <c r="AD11037" t="str">
        <f t="shared" si="345"/>
        <v>A</v>
      </c>
      <c r="AE11037" t="str">
        <f t="shared" si="346"/>
        <v>N</v>
      </c>
      <c r="AF11037">
        <v>2.1</v>
      </c>
      <c r="AG11037">
        <v>1.72</v>
      </c>
      <c r="AH11037">
        <v>2.48</v>
      </c>
      <c r="AI11037">
        <v>3.46</v>
      </c>
      <c r="AJ11037">
        <v>3.29</v>
      </c>
      <c r="AK11037">
        <v>2.4</v>
      </c>
      <c r="AL11037">
        <v>3.28</v>
      </c>
      <c r="AM11037">
        <v>3.15</v>
      </c>
      <c r="AN11037">
        <v>2.2000000000000002</v>
      </c>
      <c r="AO11037">
        <v>1.79</v>
      </c>
      <c r="AP11037">
        <v>2.11</v>
      </c>
      <c r="AQ11037">
        <v>1.75</v>
      </c>
      <c r="AR11037">
        <v>1</v>
      </c>
      <c r="AS11037">
        <v>1</v>
      </c>
    </row>
    <row r="11038" spans="1:45" x14ac:dyDescent="0.3">
      <c r="A11038" t="s">
        <v>11327</v>
      </c>
      <c r="B11038" t="s">
        <v>11311</v>
      </c>
      <c r="C11038">
        <v>2</v>
      </c>
      <c r="D11038" s="1">
        <v>44786</v>
      </c>
      <c r="E11038" s="2">
        <v>0.72916666666666663</v>
      </c>
      <c r="F11038" t="s">
        <v>10926</v>
      </c>
      <c r="G11038" t="s">
        <v>79</v>
      </c>
      <c r="H11038">
        <v>4</v>
      </c>
      <c r="I11038">
        <v>0</v>
      </c>
      <c r="J11038" t="s">
        <v>51</v>
      </c>
      <c r="K11038">
        <v>4</v>
      </c>
      <c r="L11038">
        <v>0</v>
      </c>
      <c r="M11038" t="s">
        <v>51</v>
      </c>
      <c r="N11038" t="s">
        <v>5950</v>
      </c>
      <c r="O11038">
        <v>13</v>
      </c>
      <c r="P11038">
        <v>15</v>
      </c>
      <c r="Q11038">
        <v>7</v>
      </c>
      <c r="R11038">
        <v>4</v>
      </c>
      <c r="S11038">
        <v>8</v>
      </c>
      <c r="T11038">
        <v>2</v>
      </c>
      <c r="U11038">
        <v>6</v>
      </c>
      <c r="V11038">
        <v>15</v>
      </c>
      <c r="W11038">
        <v>0</v>
      </c>
      <c r="X11038">
        <v>4</v>
      </c>
      <c r="Y11038">
        <v>0</v>
      </c>
      <c r="Z11038">
        <v>0</v>
      </c>
      <c r="AA11038">
        <v>3.75</v>
      </c>
      <c r="AB11038">
        <v>3.5</v>
      </c>
      <c r="AC11038">
        <v>2</v>
      </c>
      <c r="AD11038" t="str">
        <f t="shared" si="345"/>
        <v>H</v>
      </c>
      <c r="AE11038" t="str">
        <f t="shared" si="346"/>
        <v>Y</v>
      </c>
      <c r="AF11038">
        <v>1.8</v>
      </c>
      <c r="AG11038">
        <v>2</v>
      </c>
      <c r="AH11038">
        <v>4.04</v>
      </c>
      <c r="AI11038">
        <v>3.65</v>
      </c>
      <c r="AJ11038">
        <v>2.08</v>
      </c>
      <c r="AK11038">
        <v>3.77</v>
      </c>
      <c r="AL11038">
        <v>3.56</v>
      </c>
      <c r="AM11038">
        <v>2.02</v>
      </c>
      <c r="AN11038">
        <v>1.86</v>
      </c>
      <c r="AO11038">
        <v>2.11</v>
      </c>
      <c r="AP11038">
        <v>1.82</v>
      </c>
      <c r="AQ11038">
        <v>2.02</v>
      </c>
      <c r="AR11038">
        <v>3</v>
      </c>
      <c r="AS11038">
        <v>0</v>
      </c>
    </row>
    <row r="11039" spans="1:45" x14ac:dyDescent="0.3">
      <c r="A11039" t="s">
        <v>11328</v>
      </c>
      <c r="B11039" t="s">
        <v>11311</v>
      </c>
      <c r="C11039">
        <v>2</v>
      </c>
      <c r="D11039" s="1">
        <v>44787</v>
      </c>
      <c r="E11039" s="2">
        <v>0.58333333333333337</v>
      </c>
      <c r="F11039" t="s">
        <v>457</v>
      </c>
      <c r="G11039" t="s">
        <v>75</v>
      </c>
      <c r="H11039">
        <v>1</v>
      </c>
      <c r="I11039">
        <v>0</v>
      </c>
      <c r="J11039" t="s">
        <v>51</v>
      </c>
      <c r="K11039">
        <v>1</v>
      </c>
      <c r="L11039">
        <v>0</v>
      </c>
      <c r="M11039" t="s">
        <v>51</v>
      </c>
      <c r="N11039" t="s">
        <v>10333</v>
      </c>
      <c r="O11039">
        <v>13</v>
      </c>
      <c r="P11039">
        <v>19</v>
      </c>
      <c r="Q11039">
        <v>6</v>
      </c>
      <c r="R11039">
        <v>5</v>
      </c>
      <c r="S11039">
        <v>6</v>
      </c>
      <c r="T11039">
        <v>7</v>
      </c>
      <c r="U11039">
        <v>10</v>
      </c>
      <c r="V11039">
        <v>11</v>
      </c>
      <c r="W11039">
        <v>4</v>
      </c>
      <c r="X11039">
        <v>1</v>
      </c>
      <c r="Y11039">
        <v>0</v>
      </c>
      <c r="Z11039">
        <v>0</v>
      </c>
      <c r="AA11039">
        <v>4.2</v>
      </c>
      <c r="AB11039">
        <v>3.6</v>
      </c>
      <c r="AC11039">
        <v>1.85</v>
      </c>
      <c r="AD11039" t="str">
        <f t="shared" ref="AD11039:AD11102" si="347">IF(IF(AC11039&gt;AA11039,G11039,F11039)=F11039,"H","A")</f>
        <v>H</v>
      </c>
      <c r="AE11039" t="str">
        <f t="shared" si="346"/>
        <v>Y</v>
      </c>
      <c r="AF11039">
        <v>1.92</v>
      </c>
      <c r="AG11039">
        <v>1.98</v>
      </c>
      <c r="AH11039">
        <v>4.4000000000000004</v>
      </c>
      <c r="AI11039">
        <v>3.75</v>
      </c>
      <c r="AJ11039">
        <v>1.94</v>
      </c>
      <c r="AK11039">
        <v>4.21</v>
      </c>
      <c r="AL11039">
        <v>3.64</v>
      </c>
      <c r="AM11039">
        <v>1.9</v>
      </c>
      <c r="AN11039">
        <v>1.95</v>
      </c>
      <c r="AO11039">
        <v>2.0099999999999998</v>
      </c>
      <c r="AP11039">
        <v>1.9</v>
      </c>
      <c r="AQ11039">
        <v>1.93</v>
      </c>
      <c r="AR11039">
        <v>3</v>
      </c>
      <c r="AS11039">
        <v>0</v>
      </c>
    </row>
    <row r="11040" spans="1:45" x14ac:dyDescent="0.3">
      <c r="A11040" t="s">
        <v>11329</v>
      </c>
      <c r="B11040" t="s">
        <v>11311</v>
      </c>
      <c r="C11040">
        <v>2</v>
      </c>
      <c r="D11040" s="1">
        <v>44787</v>
      </c>
      <c r="E11040" s="2">
        <v>0.6875</v>
      </c>
      <c r="F11040" t="s">
        <v>53</v>
      </c>
      <c r="G11040" t="s">
        <v>64</v>
      </c>
      <c r="H11040">
        <v>2</v>
      </c>
      <c r="I11040">
        <v>2</v>
      </c>
      <c r="J11040" t="s">
        <v>61</v>
      </c>
      <c r="K11040">
        <v>1</v>
      </c>
      <c r="L11040">
        <v>0</v>
      </c>
      <c r="M11040" t="s">
        <v>51</v>
      </c>
      <c r="N11040" t="s">
        <v>6558</v>
      </c>
      <c r="O11040">
        <v>16</v>
      </c>
      <c r="P11040">
        <v>10</v>
      </c>
      <c r="Q11040">
        <v>3</v>
      </c>
      <c r="R11040">
        <v>5</v>
      </c>
      <c r="S11040">
        <v>8</v>
      </c>
      <c r="T11040">
        <v>5</v>
      </c>
      <c r="U11040">
        <v>9</v>
      </c>
      <c r="V11040">
        <v>9</v>
      </c>
      <c r="W11040">
        <v>3</v>
      </c>
      <c r="X11040">
        <v>0</v>
      </c>
      <c r="Y11040">
        <v>0</v>
      </c>
      <c r="Z11040">
        <v>0</v>
      </c>
      <c r="AA11040">
        <v>2.25</v>
      </c>
      <c r="AB11040">
        <v>3.4</v>
      </c>
      <c r="AC11040">
        <v>3.2</v>
      </c>
      <c r="AD11040" t="str">
        <f t="shared" si="347"/>
        <v>A</v>
      </c>
      <c r="AE11040" t="str">
        <f t="shared" si="346"/>
        <v>N</v>
      </c>
      <c r="AF11040">
        <v>1.98</v>
      </c>
      <c r="AG11040">
        <v>1.92</v>
      </c>
      <c r="AH11040">
        <v>2.38</v>
      </c>
      <c r="AI11040">
        <v>3.55</v>
      </c>
      <c r="AJ11040">
        <v>3.36</v>
      </c>
      <c r="AK11040">
        <v>2.29</v>
      </c>
      <c r="AL11040">
        <v>3.44</v>
      </c>
      <c r="AM11040">
        <v>3.21</v>
      </c>
      <c r="AN11040">
        <v>2.02</v>
      </c>
      <c r="AO11040">
        <v>1.97</v>
      </c>
      <c r="AP11040">
        <v>1.94</v>
      </c>
      <c r="AQ11040">
        <v>1.89</v>
      </c>
      <c r="AR11040">
        <v>1</v>
      </c>
      <c r="AS11040">
        <v>1</v>
      </c>
    </row>
    <row r="11041" spans="1:45" x14ac:dyDescent="0.3">
      <c r="A11041" t="s">
        <v>11330</v>
      </c>
      <c r="B11041" t="s">
        <v>11311</v>
      </c>
      <c r="C11041">
        <v>2</v>
      </c>
      <c r="D11041" s="1">
        <v>44788</v>
      </c>
      <c r="E11041" s="2">
        <v>0.83333333333333337</v>
      </c>
      <c r="F11041" t="s">
        <v>56</v>
      </c>
      <c r="G11041" t="s">
        <v>454</v>
      </c>
      <c r="H11041">
        <v>1</v>
      </c>
      <c r="I11041">
        <v>1</v>
      </c>
      <c r="J11041" t="s">
        <v>61</v>
      </c>
      <c r="K11041">
        <v>0</v>
      </c>
      <c r="L11041">
        <v>1</v>
      </c>
      <c r="M11041" t="s">
        <v>47</v>
      </c>
      <c r="N11041" t="s">
        <v>8267</v>
      </c>
      <c r="O11041">
        <v>24</v>
      </c>
      <c r="P11041">
        <v>7</v>
      </c>
      <c r="Q11041">
        <v>4</v>
      </c>
      <c r="R11041">
        <v>3</v>
      </c>
      <c r="S11041">
        <v>4</v>
      </c>
      <c r="T11041">
        <v>2</v>
      </c>
      <c r="U11041">
        <v>7</v>
      </c>
      <c r="V11041">
        <v>8</v>
      </c>
      <c r="W11041">
        <v>2</v>
      </c>
      <c r="X11041">
        <v>4</v>
      </c>
      <c r="Y11041">
        <v>1</v>
      </c>
      <c r="Z11041">
        <v>0</v>
      </c>
      <c r="AA11041">
        <v>1.18</v>
      </c>
      <c r="AB11041">
        <v>6.75</v>
      </c>
      <c r="AC11041">
        <v>16</v>
      </c>
      <c r="AD11041" t="str">
        <f t="shared" si="347"/>
        <v>A</v>
      </c>
      <c r="AE11041" t="str">
        <f t="shared" si="346"/>
        <v>N</v>
      </c>
      <c r="AF11041">
        <v>1.57</v>
      </c>
      <c r="AG11041">
        <v>2.37</v>
      </c>
      <c r="AH11041">
        <v>1.23</v>
      </c>
      <c r="AI11041">
        <v>7.23</v>
      </c>
      <c r="AJ11041">
        <v>19</v>
      </c>
      <c r="AK11041">
        <v>1.2</v>
      </c>
      <c r="AL11041">
        <v>6.85</v>
      </c>
      <c r="AM11041">
        <v>16.329999999999998</v>
      </c>
      <c r="AN11041">
        <v>1.57</v>
      </c>
      <c r="AO11041">
        <v>2.57</v>
      </c>
      <c r="AP11041">
        <v>1.55</v>
      </c>
      <c r="AQ11041">
        <v>2.46</v>
      </c>
      <c r="AR11041">
        <v>1</v>
      </c>
      <c r="AS11041">
        <v>1</v>
      </c>
    </row>
    <row r="11042" spans="1:45" x14ac:dyDescent="0.3">
      <c r="A11042" t="s">
        <v>11331</v>
      </c>
      <c r="B11042" t="s">
        <v>11311</v>
      </c>
      <c r="C11042">
        <v>3</v>
      </c>
      <c r="D11042" s="1">
        <v>44793</v>
      </c>
      <c r="E11042" s="2">
        <v>0.52083333333333337</v>
      </c>
      <c r="F11042" t="s">
        <v>64</v>
      </c>
      <c r="G11042" t="s">
        <v>4016</v>
      </c>
      <c r="H11042">
        <v>1</v>
      </c>
      <c r="I11042">
        <v>0</v>
      </c>
      <c r="J11042" t="s">
        <v>51</v>
      </c>
      <c r="K11042">
        <v>0</v>
      </c>
      <c r="L11042">
        <v>0</v>
      </c>
      <c r="M11042" t="s">
        <v>61</v>
      </c>
      <c r="N11042" t="s">
        <v>8631</v>
      </c>
      <c r="O11042">
        <v>11</v>
      </c>
      <c r="P11042">
        <v>20</v>
      </c>
      <c r="Q11042">
        <v>4</v>
      </c>
      <c r="R11042">
        <v>3</v>
      </c>
      <c r="S11042">
        <v>8</v>
      </c>
      <c r="T11042">
        <v>6</v>
      </c>
      <c r="U11042">
        <v>10</v>
      </c>
      <c r="V11042">
        <v>8</v>
      </c>
      <c r="W11042">
        <v>2</v>
      </c>
      <c r="X11042">
        <v>2</v>
      </c>
      <c r="Y11042">
        <v>0</v>
      </c>
      <c r="Z11042">
        <v>0</v>
      </c>
      <c r="AA11042">
        <v>1.4</v>
      </c>
      <c r="AB11042">
        <v>4.75</v>
      </c>
      <c r="AC11042">
        <v>7.5</v>
      </c>
      <c r="AD11042" t="str">
        <f t="shared" si="347"/>
        <v>A</v>
      </c>
      <c r="AE11042" t="str">
        <f t="shared" si="346"/>
        <v>N</v>
      </c>
      <c r="AF11042">
        <v>1.72</v>
      </c>
      <c r="AG11042">
        <v>2.1</v>
      </c>
      <c r="AH11042">
        <v>1.44</v>
      </c>
      <c r="AI11042">
        <v>5.14</v>
      </c>
      <c r="AJ11042">
        <v>8.5</v>
      </c>
      <c r="AK11042">
        <v>1.41</v>
      </c>
      <c r="AL11042">
        <v>4.88</v>
      </c>
      <c r="AM11042">
        <v>7.96</v>
      </c>
      <c r="AN11042">
        <v>1.76</v>
      </c>
      <c r="AO11042">
        <v>2.21</v>
      </c>
      <c r="AP11042">
        <v>1.73</v>
      </c>
      <c r="AQ11042">
        <v>2.14</v>
      </c>
      <c r="AR11042">
        <v>3</v>
      </c>
      <c r="AS11042">
        <v>0</v>
      </c>
    </row>
    <row r="11043" spans="1:45" x14ac:dyDescent="0.3">
      <c r="A11043" t="s">
        <v>11332</v>
      </c>
      <c r="B11043" t="s">
        <v>11311</v>
      </c>
      <c r="C11043">
        <v>3</v>
      </c>
      <c r="D11043" s="1">
        <v>44793</v>
      </c>
      <c r="E11043" s="2">
        <v>0.625</v>
      </c>
      <c r="F11043" t="s">
        <v>454</v>
      </c>
      <c r="G11043" t="s">
        <v>49</v>
      </c>
      <c r="H11043">
        <v>3</v>
      </c>
      <c r="I11043">
        <v>1</v>
      </c>
      <c r="J11043" t="s">
        <v>51</v>
      </c>
      <c r="K11043">
        <v>1</v>
      </c>
      <c r="L11043">
        <v>1</v>
      </c>
      <c r="M11043" t="s">
        <v>61</v>
      </c>
      <c r="N11043" t="s">
        <v>9940</v>
      </c>
      <c r="O11043">
        <v>17</v>
      </c>
      <c r="P11043">
        <v>13</v>
      </c>
      <c r="Q11043">
        <v>9</v>
      </c>
      <c r="R11043">
        <v>5</v>
      </c>
      <c r="S11043">
        <v>4</v>
      </c>
      <c r="T11043">
        <v>2</v>
      </c>
      <c r="U11043">
        <v>16</v>
      </c>
      <c r="V11043">
        <v>14</v>
      </c>
      <c r="W11043">
        <v>2</v>
      </c>
      <c r="X11043">
        <v>1</v>
      </c>
      <c r="Y11043">
        <v>0</v>
      </c>
      <c r="Z11043">
        <v>0</v>
      </c>
      <c r="AA11043">
        <v>2.5</v>
      </c>
      <c r="AB11043">
        <v>3.25</v>
      </c>
      <c r="AC11043">
        <v>2.9</v>
      </c>
      <c r="AD11043" t="str">
        <f t="shared" si="347"/>
        <v>A</v>
      </c>
      <c r="AE11043" t="str">
        <f t="shared" si="346"/>
        <v>N</v>
      </c>
      <c r="AF11043">
        <v>2.2000000000000002</v>
      </c>
      <c r="AG11043">
        <v>1.66</v>
      </c>
      <c r="AH11043">
        <v>2.6</v>
      </c>
      <c r="AI11043">
        <v>3.35</v>
      </c>
      <c r="AJ11043">
        <v>3.16</v>
      </c>
      <c r="AK11043">
        <v>2.52</v>
      </c>
      <c r="AL11043">
        <v>3.2</v>
      </c>
      <c r="AM11043">
        <v>3</v>
      </c>
      <c r="AN11043">
        <v>2.29</v>
      </c>
      <c r="AO11043">
        <v>1.75</v>
      </c>
      <c r="AP11043">
        <v>2.19</v>
      </c>
      <c r="AQ11043">
        <v>1.69</v>
      </c>
      <c r="AR11043">
        <v>3</v>
      </c>
      <c r="AS11043">
        <v>0</v>
      </c>
    </row>
    <row r="11044" spans="1:45" x14ac:dyDescent="0.3">
      <c r="A11044" t="s">
        <v>11333</v>
      </c>
      <c r="B11044" t="s">
        <v>11311</v>
      </c>
      <c r="C11044">
        <v>3</v>
      </c>
      <c r="D11044" s="1">
        <v>44793</v>
      </c>
      <c r="E11044" s="2">
        <v>0.625</v>
      </c>
      <c r="F11044" t="s">
        <v>73</v>
      </c>
      <c r="G11044" t="s">
        <v>457</v>
      </c>
      <c r="H11044">
        <v>1</v>
      </c>
      <c r="I11044">
        <v>1</v>
      </c>
      <c r="J11044" t="s">
        <v>61</v>
      </c>
      <c r="K11044">
        <v>0</v>
      </c>
      <c r="L11044">
        <v>0</v>
      </c>
      <c r="M11044" t="s">
        <v>61</v>
      </c>
      <c r="N11044" t="s">
        <v>4524</v>
      </c>
      <c r="O11044">
        <v>19</v>
      </c>
      <c r="P11044">
        <v>14</v>
      </c>
      <c r="Q11044">
        <v>8</v>
      </c>
      <c r="R11044">
        <v>5</v>
      </c>
      <c r="S11044">
        <v>6</v>
      </c>
      <c r="T11044">
        <v>2</v>
      </c>
      <c r="U11044">
        <v>6</v>
      </c>
      <c r="V11044">
        <v>9</v>
      </c>
      <c r="W11044">
        <v>3</v>
      </c>
      <c r="X11044">
        <v>2</v>
      </c>
      <c r="Y11044">
        <v>0</v>
      </c>
      <c r="Z11044">
        <v>0</v>
      </c>
      <c r="AA11044">
        <v>1.9</v>
      </c>
      <c r="AB11044">
        <v>3.6</v>
      </c>
      <c r="AC11044">
        <v>4</v>
      </c>
      <c r="AD11044" t="str">
        <f t="shared" si="347"/>
        <v>A</v>
      </c>
      <c r="AE11044" t="str">
        <f t="shared" si="346"/>
        <v>N</v>
      </c>
      <c r="AF11044">
        <v>2.1</v>
      </c>
      <c r="AG11044">
        <v>1.72</v>
      </c>
      <c r="AH11044">
        <v>2.02</v>
      </c>
      <c r="AI11044">
        <v>3.64</v>
      </c>
      <c r="AJ11044">
        <v>4.3</v>
      </c>
      <c r="AK11044">
        <v>1.97</v>
      </c>
      <c r="AL11044">
        <v>3.48</v>
      </c>
      <c r="AM11044">
        <v>4.05</v>
      </c>
      <c r="AN11044">
        <v>2.12</v>
      </c>
      <c r="AO11044">
        <v>1.82</v>
      </c>
      <c r="AP11044">
        <v>2.06</v>
      </c>
      <c r="AQ11044">
        <v>1.78</v>
      </c>
      <c r="AR11044">
        <v>1</v>
      </c>
      <c r="AS11044">
        <v>1</v>
      </c>
    </row>
    <row r="11045" spans="1:45" x14ac:dyDescent="0.3">
      <c r="A11045" t="s">
        <v>11334</v>
      </c>
      <c r="B11045" t="s">
        <v>11311</v>
      </c>
      <c r="C11045">
        <v>3</v>
      </c>
      <c r="D11045" s="1">
        <v>44793</v>
      </c>
      <c r="E11045" s="2">
        <v>0.625</v>
      </c>
      <c r="F11045" t="s">
        <v>3176</v>
      </c>
      <c r="G11045" t="s">
        <v>10926</v>
      </c>
      <c r="H11045">
        <v>3</v>
      </c>
      <c r="I11045">
        <v>2</v>
      </c>
      <c r="J11045" t="s">
        <v>51</v>
      </c>
      <c r="K11045">
        <v>2</v>
      </c>
      <c r="L11045">
        <v>1</v>
      </c>
      <c r="M11045" t="s">
        <v>51</v>
      </c>
      <c r="N11045" t="s">
        <v>10191</v>
      </c>
      <c r="O11045">
        <v>18</v>
      </c>
      <c r="P11045">
        <v>13</v>
      </c>
      <c r="Q11045">
        <v>9</v>
      </c>
      <c r="R11045">
        <v>5</v>
      </c>
      <c r="S11045">
        <v>6</v>
      </c>
      <c r="T11045">
        <v>3</v>
      </c>
      <c r="U11045">
        <v>13</v>
      </c>
      <c r="V11045">
        <v>7</v>
      </c>
      <c r="W11045">
        <v>3</v>
      </c>
      <c r="X11045">
        <v>2</v>
      </c>
      <c r="Y11045">
        <v>0</v>
      </c>
      <c r="Z11045">
        <v>0</v>
      </c>
      <c r="AA11045">
        <v>2.4500000000000002</v>
      </c>
      <c r="AB11045">
        <v>3.4</v>
      </c>
      <c r="AC11045">
        <v>2.9</v>
      </c>
      <c r="AD11045" t="str">
        <f t="shared" si="347"/>
        <v>A</v>
      </c>
      <c r="AE11045" t="str">
        <f t="shared" si="346"/>
        <v>N</v>
      </c>
      <c r="AF11045">
        <v>1.96</v>
      </c>
      <c r="AG11045">
        <v>1.94</v>
      </c>
      <c r="AH11045">
        <v>2.62</v>
      </c>
      <c r="AI11045">
        <v>3.54</v>
      </c>
      <c r="AJ11045">
        <v>3.04</v>
      </c>
      <c r="AK11045">
        <v>2.46</v>
      </c>
      <c r="AL11045">
        <v>3.42</v>
      </c>
      <c r="AM11045">
        <v>2.92</v>
      </c>
      <c r="AN11045">
        <v>2.0499999999999998</v>
      </c>
      <c r="AO11045">
        <v>1.98</v>
      </c>
      <c r="AP11045">
        <v>1.93</v>
      </c>
      <c r="AQ11045">
        <v>1.9</v>
      </c>
      <c r="AR11045">
        <v>3</v>
      </c>
      <c r="AS11045">
        <v>0</v>
      </c>
    </row>
    <row r="11046" spans="1:45" x14ac:dyDescent="0.3">
      <c r="A11046" t="s">
        <v>11335</v>
      </c>
      <c r="B11046" t="s">
        <v>11311</v>
      </c>
      <c r="C11046">
        <v>3</v>
      </c>
      <c r="D11046" s="1">
        <v>44793</v>
      </c>
      <c r="E11046" s="2">
        <v>0.625</v>
      </c>
      <c r="F11046" t="s">
        <v>463</v>
      </c>
      <c r="G11046" t="s">
        <v>72</v>
      </c>
      <c r="H11046">
        <v>1</v>
      </c>
      <c r="I11046">
        <v>2</v>
      </c>
      <c r="J11046" t="s">
        <v>47</v>
      </c>
      <c r="K11046">
        <v>0</v>
      </c>
      <c r="L11046">
        <v>0</v>
      </c>
      <c r="M11046" t="s">
        <v>61</v>
      </c>
      <c r="N11046" t="s">
        <v>11049</v>
      </c>
      <c r="O11046">
        <v>6</v>
      </c>
      <c r="P11046">
        <v>9</v>
      </c>
      <c r="Q11046">
        <v>1</v>
      </c>
      <c r="R11046">
        <v>3</v>
      </c>
      <c r="S11046">
        <v>2</v>
      </c>
      <c r="T11046">
        <v>5</v>
      </c>
      <c r="U11046">
        <v>11</v>
      </c>
      <c r="V11046">
        <v>15</v>
      </c>
      <c r="W11046">
        <v>2</v>
      </c>
      <c r="X11046">
        <v>3</v>
      </c>
      <c r="Y11046">
        <v>0</v>
      </c>
      <c r="Z11046">
        <v>0</v>
      </c>
      <c r="AA11046">
        <v>1.83</v>
      </c>
      <c r="AB11046">
        <v>4</v>
      </c>
      <c r="AC11046">
        <v>4</v>
      </c>
      <c r="AD11046" t="str">
        <f t="shared" si="347"/>
        <v>A</v>
      </c>
      <c r="AE11046" t="str">
        <f t="shared" si="346"/>
        <v>Y</v>
      </c>
      <c r="AF11046">
        <v>1.61</v>
      </c>
      <c r="AG11046">
        <v>2.2999999999999998</v>
      </c>
      <c r="AH11046">
        <v>1.88</v>
      </c>
      <c r="AI11046">
        <v>4.0999999999999996</v>
      </c>
      <c r="AJ11046">
        <v>4.2</v>
      </c>
      <c r="AK11046">
        <v>1.85</v>
      </c>
      <c r="AL11046">
        <v>3.97</v>
      </c>
      <c r="AM11046">
        <v>4.01</v>
      </c>
      <c r="AN11046">
        <v>1.67</v>
      </c>
      <c r="AO11046">
        <v>2.39</v>
      </c>
      <c r="AP11046">
        <v>1.63</v>
      </c>
      <c r="AQ11046">
        <v>2.29</v>
      </c>
      <c r="AR11046">
        <v>0</v>
      </c>
      <c r="AS11046">
        <v>3</v>
      </c>
    </row>
    <row r="11047" spans="1:45" x14ac:dyDescent="0.3">
      <c r="A11047" t="s">
        <v>11336</v>
      </c>
      <c r="B11047" t="s">
        <v>11311</v>
      </c>
      <c r="C11047">
        <v>3</v>
      </c>
      <c r="D11047" s="1">
        <v>44793</v>
      </c>
      <c r="E11047" s="2">
        <v>0.72916666666666663</v>
      </c>
      <c r="F11047" t="s">
        <v>8625</v>
      </c>
      <c r="G11047" t="s">
        <v>45</v>
      </c>
      <c r="H11047">
        <v>0</v>
      </c>
      <c r="I11047">
        <v>3</v>
      </c>
      <c r="J11047" t="s">
        <v>47</v>
      </c>
      <c r="K11047">
        <v>0</v>
      </c>
      <c r="L11047">
        <v>2</v>
      </c>
      <c r="M11047" t="s">
        <v>47</v>
      </c>
      <c r="N11047" t="s">
        <v>7753</v>
      </c>
      <c r="O11047">
        <v>6</v>
      </c>
      <c r="P11047">
        <v>14</v>
      </c>
      <c r="Q11047">
        <v>1</v>
      </c>
      <c r="R11047">
        <v>6</v>
      </c>
      <c r="S11047">
        <v>3</v>
      </c>
      <c r="T11047">
        <v>4</v>
      </c>
      <c r="U11047">
        <v>12</v>
      </c>
      <c r="V11047">
        <v>10</v>
      </c>
      <c r="W11047">
        <v>2</v>
      </c>
      <c r="X11047">
        <v>1</v>
      </c>
      <c r="Y11047">
        <v>0</v>
      </c>
      <c r="Z11047">
        <v>0</v>
      </c>
      <c r="AA11047">
        <v>8</v>
      </c>
      <c r="AB11047">
        <v>4.75</v>
      </c>
      <c r="AC11047">
        <v>1.4</v>
      </c>
      <c r="AD11047" t="str">
        <f t="shared" si="347"/>
        <v>H</v>
      </c>
      <c r="AE11047" t="str">
        <f t="shared" si="346"/>
        <v>N</v>
      </c>
      <c r="AF11047">
        <v>1.72</v>
      </c>
      <c r="AG11047">
        <v>2.1</v>
      </c>
      <c r="AH11047">
        <v>8.01</v>
      </c>
      <c r="AI11047">
        <v>4.9000000000000004</v>
      </c>
      <c r="AJ11047">
        <v>1.47</v>
      </c>
      <c r="AK11047">
        <v>7.65</v>
      </c>
      <c r="AL11047">
        <v>4.7</v>
      </c>
      <c r="AM11047">
        <v>1.43</v>
      </c>
      <c r="AN11047">
        <v>1.82</v>
      </c>
      <c r="AO11047">
        <v>2.14</v>
      </c>
      <c r="AP11047">
        <v>1.76</v>
      </c>
      <c r="AQ11047">
        <v>2.09</v>
      </c>
      <c r="AR11047">
        <v>0</v>
      </c>
      <c r="AS11047">
        <v>3</v>
      </c>
    </row>
    <row r="11048" spans="1:45" x14ac:dyDescent="0.3">
      <c r="A11048" t="s">
        <v>11337</v>
      </c>
      <c r="B11048" t="s">
        <v>11311</v>
      </c>
      <c r="C11048">
        <v>3</v>
      </c>
      <c r="D11048" s="1">
        <v>44794</v>
      </c>
      <c r="E11048" s="2">
        <v>0.58333333333333337</v>
      </c>
      <c r="F11048" t="s">
        <v>60</v>
      </c>
      <c r="G11048" t="s">
        <v>53</v>
      </c>
      <c r="H11048">
        <v>3</v>
      </c>
      <c r="I11048">
        <v>0</v>
      </c>
      <c r="J11048" t="s">
        <v>51</v>
      </c>
      <c r="K11048">
        <v>2</v>
      </c>
      <c r="L11048">
        <v>0</v>
      </c>
      <c r="M11048" t="s">
        <v>51</v>
      </c>
      <c r="N11048" t="s">
        <v>5950</v>
      </c>
      <c r="O11048">
        <v>12</v>
      </c>
      <c r="P11048">
        <v>14</v>
      </c>
      <c r="Q11048">
        <v>6</v>
      </c>
      <c r="R11048">
        <v>3</v>
      </c>
      <c r="S11048">
        <v>4</v>
      </c>
      <c r="T11048">
        <v>6</v>
      </c>
      <c r="U11048">
        <v>16</v>
      </c>
      <c r="V11048">
        <v>15</v>
      </c>
      <c r="W11048">
        <v>0</v>
      </c>
      <c r="X11048">
        <v>1</v>
      </c>
      <c r="Y11048">
        <v>0</v>
      </c>
      <c r="Z11048">
        <v>1</v>
      </c>
      <c r="AA11048">
        <v>5.75</v>
      </c>
      <c r="AB11048">
        <v>4.5</v>
      </c>
      <c r="AC11048">
        <v>1.53</v>
      </c>
      <c r="AD11048" t="str">
        <f t="shared" si="347"/>
        <v>H</v>
      </c>
      <c r="AE11048" t="str">
        <f t="shared" si="346"/>
        <v>Y</v>
      </c>
      <c r="AF11048">
        <v>1.66</v>
      </c>
      <c r="AG11048">
        <v>2.2000000000000002</v>
      </c>
      <c r="AH11048">
        <v>6.23</v>
      </c>
      <c r="AI11048">
        <v>4.5999999999999996</v>
      </c>
      <c r="AJ11048">
        <v>1.6</v>
      </c>
      <c r="AK11048">
        <v>5.93</v>
      </c>
      <c r="AL11048">
        <v>4.43</v>
      </c>
      <c r="AM11048">
        <v>1.55</v>
      </c>
      <c r="AN11048">
        <v>1.77</v>
      </c>
      <c r="AO11048">
        <v>2.3199999999999998</v>
      </c>
      <c r="AP11048">
        <v>1.68</v>
      </c>
      <c r="AQ11048">
        <v>2.21</v>
      </c>
      <c r="AR11048">
        <v>3</v>
      </c>
      <c r="AS11048">
        <v>0</v>
      </c>
    </row>
    <row r="11049" spans="1:45" x14ac:dyDescent="0.3">
      <c r="A11049" t="s">
        <v>11338</v>
      </c>
      <c r="B11049" t="s">
        <v>11311</v>
      </c>
      <c r="C11049">
        <v>3</v>
      </c>
      <c r="D11049" s="1">
        <v>44794</v>
      </c>
      <c r="E11049" s="2">
        <v>0.58333333333333337</v>
      </c>
      <c r="F11049" t="s">
        <v>75</v>
      </c>
      <c r="G11049" t="s">
        <v>9392</v>
      </c>
      <c r="H11049">
        <v>0</v>
      </c>
      <c r="I11049">
        <v>2</v>
      </c>
      <c r="J11049" t="s">
        <v>47</v>
      </c>
      <c r="K11049">
        <v>0</v>
      </c>
      <c r="L11049">
        <v>1</v>
      </c>
      <c r="M11049" t="s">
        <v>47</v>
      </c>
      <c r="N11049" t="s">
        <v>6558</v>
      </c>
      <c r="O11049">
        <v>13</v>
      </c>
      <c r="P11049">
        <v>11</v>
      </c>
      <c r="Q11049">
        <v>3</v>
      </c>
      <c r="R11049">
        <v>2</v>
      </c>
      <c r="S11049">
        <v>5</v>
      </c>
      <c r="T11049">
        <v>4</v>
      </c>
      <c r="U11049">
        <v>10</v>
      </c>
      <c r="V11049">
        <v>7</v>
      </c>
      <c r="W11049">
        <v>2</v>
      </c>
      <c r="X11049">
        <v>0</v>
      </c>
      <c r="Y11049">
        <v>0</v>
      </c>
      <c r="Z11049">
        <v>0</v>
      </c>
      <c r="AA11049">
        <v>2.2999999999999998</v>
      </c>
      <c r="AB11049">
        <v>3.4</v>
      </c>
      <c r="AC11049">
        <v>3.1</v>
      </c>
      <c r="AD11049" t="str">
        <f t="shared" si="347"/>
        <v>A</v>
      </c>
      <c r="AE11049" t="str">
        <f t="shared" si="346"/>
        <v>Y</v>
      </c>
      <c r="AF11049">
        <v>1.99</v>
      </c>
      <c r="AG11049">
        <v>1.91</v>
      </c>
      <c r="AH11049">
        <v>2.42</v>
      </c>
      <c r="AI11049">
        <v>3.52</v>
      </c>
      <c r="AJ11049">
        <v>3.29</v>
      </c>
      <c r="AK11049">
        <v>2.3199999999999998</v>
      </c>
      <c r="AL11049">
        <v>3.41</v>
      </c>
      <c r="AM11049">
        <v>3.14</v>
      </c>
      <c r="AN11049">
        <v>2.0099999999999998</v>
      </c>
      <c r="AO11049">
        <v>1.93</v>
      </c>
      <c r="AP11049">
        <v>1.96</v>
      </c>
      <c r="AQ11049">
        <v>1.85</v>
      </c>
      <c r="AR11049">
        <v>0</v>
      </c>
      <c r="AS11049">
        <v>3</v>
      </c>
    </row>
    <row r="11050" spans="1:45" x14ac:dyDescent="0.3">
      <c r="A11050" t="s">
        <v>11339</v>
      </c>
      <c r="B11050" t="s">
        <v>11311</v>
      </c>
      <c r="C11050">
        <v>3</v>
      </c>
      <c r="D11050" s="1">
        <v>44794</v>
      </c>
      <c r="E11050" s="2">
        <v>0.6875</v>
      </c>
      <c r="F11050" t="s">
        <v>63</v>
      </c>
      <c r="G11050" t="s">
        <v>59</v>
      </c>
      <c r="H11050">
        <v>3</v>
      </c>
      <c r="I11050">
        <v>3</v>
      </c>
      <c r="J11050" t="s">
        <v>61</v>
      </c>
      <c r="K11050">
        <v>2</v>
      </c>
      <c r="L11050">
        <v>1</v>
      </c>
      <c r="M11050" t="s">
        <v>51</v>
      </c>
      <c r="N11050" t="s">
        <v>10982</v>
      </c>
      <c r="O11050">
        <v>12</v>
      </c>
      <c r="P11050">
        <v>21</v>
      </c>
      <c r="Q11050">
        <v>6</v>
      </c>
      <c r="R11050">
        <v>10</v>
      </c>
      <c r="S11050">
        <v>5</v>
      </c>
      <c r="T11050">
        <v>5</v>
      </c>
      <c r="U11050">
        <v>14</v>
      </c>
      <c r="V11050">
        <v>7</v>
      </c>
      <c r="W11050">
        <v>4</v>
      </c>
      <c r="X11050">
        <v>2</v>
      </c>
      <c r="Y11050">
        <v>0</v>
      </c>
      <c r="Z11050">
        <v>0</v>
      </c>
      <c r="AA11050">
        <v>7.5</v>
      </c>
      <c r="AB11050">
        <v>5</v>
      </c>
      <c r="AC11050">
        <v>1.36</v>
      </c>
      <c r="AD11050" t="str">
        <f t="shared" si="347"/>
        <v>H</v>
      </c>
      <c r="AE11050" t="str">
        <f t="shared" si="346"/>
        <v>N</v>
      </c>
      <c r="AF11050">
        <v>1.66</v>
      </c>
      <c r="AG11050">
        <v>2.2000000000000002</v>
      </c>
      <c r="AH11050">
        <v>9.5</v>
      </c>
      <c r="AI11050">
        <v>5.35</v>
      </c>
      <c r="AJ11050">
        <v>1.41</v>
      </c>
      <c r="AK11050">
        <v>8.67</v>
      </c>
      <c r="AL11050">
        <v>5.1100000000000003</v>
      </c>
      <c r="AM11050">
        <v>1.37</v>
      </c>
      <c r="AN11050">
        <v>1.75</v>
      </c>
      <c r="AO11050">
        <v>2.42</v>
      </c>
      <c r="AP11050">
        <v>1.65</v>
      </c>
      <c r="AQ11050">
        <v>2.2599999999999998</v>
      </c>
      <c r="AR11050">
        <v>1</v>
      </c>
      <c r="AS11050">
        <v>1</v>
      </c>
    </row>
    <row r="11051" spans="1:45" x14ac:dyDescent="0.3">
      <c r="A11051" t="s">
        <v>11340</v>
      </c>
      <c r="B11051" t="s">
        <v>11311</v>
      </c>
      <c r="C11051">
        <v>3</v>
      </c>
      <c r="D11051" s="1">
        <v>44795</v>
      </c>
      <c r="E11051" s="2">
        <v>0.83333333333333337</v>
      </c>
      <c r="F11051" t="s">
        <v>79</v>
      </c>
      <c r="G11051" t="s">
        <v>56</v>
      </c>
      <c r="H11051">
        <v>2</v>
      </c>
      <c r="I11051">
        <v>1</v>
      </c>
      <c r="J11051" t="s">
        <v>51</v>
      </c>
      <c r="K11051">
        <v>1</v>
      </c>
      <c r="L11051">
        <v>0</v>
      </c>
      <c r="M11051" t="s">
        <v>51</v>
      </c>
      <c r="N11051" t="s">
        <v>6721</v>
      </c>
      <c r="O11051">
        <v>12</v>
      </c>
      <c r="P11051">
        <v>17</v>
      </c>
      <c r="Q11051">
        <v>4</v>
      </c>
      <c r="R11051">
        <v>5</v>
      </c>
      <c r="S11051">
        <v>6</v>
      </c>
      <c r="T11051">
        <v>8</v>
      </c>
      <c r="U11051">
        <v>11</v>
      </c>
      <c r="V11051">
        <v>7</v>
      </c>
      <c r="W11051">
        <v>3</v>
      </c>
      <c r="X11051">
        <v>1</v>
      </c>
      <c r="Y11051">
        <v>0</v>
      </c>
      <c r="Z11051">
        <v>0</v>
      </c>
      <c r="AA11051">
        <v>5.25</v>
      </c>
      <c r="AB11051">
        <v>4.33</v>
      </c>
      <c r="AC11051">
        <v>1.6</v>
      </c>
      <c r="AD11051" t="str">
        <f t="shared" si="347"/>
        <v>H</v>
      </c>
      <c r="AE11051" t="str">
        <f t="shared" si="346"/>
        <v>Y</v>
      </c>
      <c r="AF11051">
        <v>1.5</v>
      </c>
      <c r="AG11051">
        <v>2.62</v>
      </c>
      <c r="AH11051">
        <v>5.6</v>
      </c>
      <c r="AI11051">
        <v>4.7</v>
      </c>
      <c r="AJ11051">
        <v>1.65</v>
      </c>
      <c r="AK11051">
        <v>5.22</v>
      </c>
      <c r="AL11051">
        <v>4.38</v>
      </c>
      <c r="AM11051">
        <v>1.6</v>
      </c>
      <c r="AN11051">
        <v>1.55</v>
      </c>
      <c r="AO11051">
        <v>2.69</v>
      </c>
      <c r="AP11051">
        <v>1.5</v>
      </c>
      <c r="AQ11051">
        <v>2.58</v>
      </c>
      <c r="AR11051">
        <v>3</v>
      </c>
      <c r="AS11051">
        <v>0</v>
      </c>
    </row>
    <row r="11052" spans="1:45" x14ac:dyDescent="0.3">
      <c r="A11052" t="s">
        <v>11341</v>
      </c>
      <c r="B11052" t="s">
        <v>11311</v>
      </c>
      <c r="C11052">
        <v>4</v>
      </c>
      <c r="D11052" s="1">
        <v>44800</v>
      </c>
      <c r="E11052" s="2">
        <v>0.52083333333333337</v>
      </c>
      <c r="F11052" t="s">
        <v>72</v>
      </c>
      <c r="G11052" t="s">
        <v>79</v>
      </c>
      <c r="H11052">
        <v>0</v>
      </c>
      <c r="I11052">
        <v>1</v>
      </c>
      <c r="J11052" t="s">
        <v>47</v>
      </c>
      <c r="K11052">
        <v>0</v>
      </c>
      <c r="L11052">
        <v>0</v>
      </c>
      <c r="M11052" t="s">
        <v>61</v>
      </c>
      <c r="N11052" t="s">
        <v>9940</v>
      </c>
      <c r="O11052">
        <v>17</v>
      </c>
      <c r="P11052">
        <v>11</v>
      </c>
      <c r="Q11052">
        <v>5</v>
      </c>
      <c r="R11052">
        <v>6</v>
      </c>
      <c r="S11052">
        <v>5</v>
      </c>
      <c r="T11052">
        <v>3</v>
      </c>
      <c r="U11052">
        <v>4</v>
      </c>
      <c r="V11052">
        <v>14</v>
      </c>
      <c r="W11052">
        <v>0</v>
      </c>
      <c r="X11052">
        <v>3</v>
      </c>
      <c r="Y11052">
        <v>0</v>
      </c>
      <c r="Z11052">
        <v>0</v>
      </c>
      <c r="AA11052">
        <v>4.2</v>
      </c>
      <c r="AB11052">
        <v>4</v>
      </c>
      <c r="AC11052">
        <v>1.8</v>
      </c>
      <c r="AD11052" t="str">
        <f t="shared" si="347"/>
        <v>H</v>
      </c>
      <c r="AE11052" t="str">
        <f t="shared" si="346"/>
        <v>N</v>
      </c>
      <c r="AF11052">
        <v>1.57</v>
      </c>
      <c r="AG11052">
        <v>2.37</v>
      </c>
      <c r="AH11052">
        <v>4.5</v>
      </c>
      <c r="AI11052">
        <v>4.3499999999999996</v>
      </c>
      <c r="AJ11052">
        <v>1.85</v>
      </c>
      <c r="AK11052">
        <v>4.2699999999999996</v>
      </c>
      <c r="AL11052">
        <v>4.0599999999999996</v>
      </c>
      <c r="AM11052">
        <v>1.8</v>
      </c>
      <c r="AN11052">
        <v>1.66</v>
      </c>
      <c r="AO11052">
        <v>2.5</v>
      </c>
      <c r="AP11052">
        <v>1.59</v>
      </c>
      <c r="AQ11052">
        <v>2.39</v>
      </c>
      <c r="AR11052">
        <v>0</v>
      </c>
      <c r="AS11052">
        <v>3</v>
      </c>
    </row>
    <row r="11053" spans="1:45" x14ac:dyDescent="0.3">
      <c r="A11053" t="s">
        <v>11342</v>
      </c>
      <c r="B11053" t="s">
        <v>11311</v>
      </c>
      <c r="C11053">
        <v>4</v>
      </c>
      <c r="D11053" s="1">
        <v>44800</v>
      </c>
      <c r="E11053" s="2">
        <v>0.625</v>
      </c>
      <c r="F11053" t="s">
        <v>10926</v>
      </c>
      <c r="G11053" t="s">
        <v>73</v>
      </c>
      <c r="H11053">
        <v>1</v>
      </c>
      <c r="I11053">
        <v>1</v>
      </c>
      <c r="J11053" t="s">
        <v>61</v>
      </c>
      <c r="K11053">
        <v>0</v>
      </c>
      <c r="L11053">
        <v>1</v>
      </c>
      <c r="M11053" t="s">
        <v>47</v>
      </c>
      <c r="N11053" t="s">
        <v>11063</v>
      </c>
      <c r="O11053">
        <v>19</v>
      </c>
      <c r="P11053">
        <v>14</v>
      </c>
      <c r="Q11053">
        <v>5</v>
      </c>
      <c r="R11053">
        <v>7</v>
      </c>
      <c r="S11053">
        <v>8</v>
      </c>
      <c r="T11053">
        <v>5</v>
      </c>
      <c r="U11053">
        <v>8</v>
      </c>
      <c r="V11053">
        <v>8</v>
      </c>
      <c r="W11053">
        <v>2</v>
      </c>
      <c r="X11053">
        <v>2</v>
      </c>
      <c r="Y11053">
        <v>0</v>
      </c>
      <c r="Z11053">
        <v>0</v>
      </c>
      <c r="AA11053">
        <v>2</v>
      </c>
      <c r="AB11053">
        <v>3.5</v>
      </c>
      <c r="AC11053">
        <v>3.75</v>
      </c>
      <c r="AD11053" t="str">
        <f t="shared" si="347"/>
        <v>A</v>
      </c>
      <c r="AE11053" t="str">
        <f t="shared" si="346"/>
        <v>N</v>
      </c>
      <c r="AF11053">
        <v>2.06</v>
      </c>
      <c r="AG11053">
        <v>1.84</v>
      </c>
      <c r="AH11053">
        <v>2.16</v>
      </c>
      <c r="AI11053">
        <v>3.58</v>
      </c>
      <c r="AJ11053">
        <v>3.92</v>
      </c>
      <c r="AK11053">
        <v>2.06</v>
      </c>
      <c r="AL11053">
        <v>3.47</v>
      </c>
      <c r="AM11053">
        <v>3.77</v>
      </c>
      <c r="AN11053">
        <v>2.11</v>
      </c>
      <c r="AO11053">
        <v>1.85</v>
      </c>
      <c r="AP11053">
        <v>2.04</v>
      </c>
      <c r="AQ11053">
        <v>1.8</v>
      </c>
      <c r="AR11053">
        <v>1</v>
      </c>
      <c r="AS11053">
        <v>1</v>
      </c>
    </row>
    <row r="11054" spans="1:45" x14ac:dyDescent="0.3">
      <c r="A11054" t="s">
        <v>11343</v>
      </c>
      <c r="B11054" t="s">
        <v>11311</v>
      </c>
      <c r="C11054">
        <v>4</v>
      </c>
      <c r="D11054" s="1">
        <v>44800</v>
      </c>
      <c r="E11054" s="2">
        <v>0.625</v>
      </c>
      <c r="F11054" t="s">
        <v>9392</v>
      </c>
      <c r="G11054" t="s">
        <v>60</v>
      </c>
      <c r="H11054">
        <v>1</v>
      </c>
      <c r="I11054">
        <v>0</v>
      </c>
      <c r="J11054" t="s">
        <v>51</v>
      </c>
      <c r="K11054">
        <v>0</v>
      </c>
      <c r="L11054">
        <v>0</v>
      </c>
      <c r="M11054" t="s">
        <v>61</v>
      </c>
      <c r="N11054" t="s">
        <v>11049</v>
      </c>
      <c r="O11054">
        <v>13</v>
      </c>
      <c r="P11054">
        <v>10</v>
      </c>
      <c r="Q11054">
        <v>4</v>
      </c>
      <c r="R11054">
        <v>2</v>
      </c>
      <c r="S11054">
        <v>5</v>
      </c>
      <c r="T11054">
        <v>3</v>
      </c>
      <c r="U11054">
        <v>10</v>
      </c>
      <c r="V11054">
        <v>14</v>
      </c>
      <c r="W11054">
        <v>2</v>
      </c>
      <c r="X11054">
        <v>3</v>
      </c>
      <c r="Y11054">
        <v>0</v>
      </c>
      <c r="Z11054">
        <v>0</v>
      </c>
      <c r="AA11054">
        <v>1.9</v>
      </c>
      <c r="AB11054">
        <v>3.8</v>
      </c>
      <c r="AC11054">
        <v>3.8</v>
      </c>
      <c r="AD11054" t="str">
        <f t="shared" si="347"/>
        <v>A</v>
      </c>
      <c r="AE11054" t="str">
        <f t="shared" si="346"/>
        <v>N</v>
      </c>
      <c r="AF11054">
        <v>1.88</v>
      </c>
      <c r="AG11054">
        <v>2.02</v>
      </c>
      <c r="AH11054">
        <v>1.96</v>
      </c>
      <c r="AI11054">
        <v>3.85</v>
      </c>
      <c r="AJ11054">
        <v>4.24</v>
      </c>
      <c r="AK11054">
        <v>1.91</v>
      </c>
      <c r="AL11054">
        <v>3.73</v>
      </c>
      <c r="AM11054">
        <v>4.04</v>
      </c>
      <c r="AN11054">
        <v>1.91</v>
      </c>
      <c r="AO11054">
        <v>2.08</v>
      </c>
      <c r="AP11054">
        <v>1.82</v>
      </c>
      <c r="AQ11054">
        <v>2.0099999999999998</v>
      </c>
      <c r="AR11054">
        <v>3</v>
      </c>
      <c r="AS11054">
        <v>0</v>
      </c>
    </row>
    <row r="11055" spans="1:45" x14ac:dyDescent="0.3">
      <c r="A11055" t="s">
        <v>11344</v>
      </c>
      <c r="B11055" t="s">
        <v>11311</v>
      </c>
      <c r="C11055">
        <v>4</v>
      </c>
      <c r="D11055" s="1">
        <v>44800</v>
      </c>
      <c r="E11055" s="2">
        <v>0.625</v>
      </c>
      <c r="F11055" t="s">
        <v>53</v>
      </c>
      <c r="G11055" t="s">
        <v>463</v>
      </c>
      <c r="H11055">
        <v>2</v>
      </c>
      <c r="I11055">
        <v>1</v>
      </c>
      <c r="J11055" t="s">
        <v>51</v>
      </c>
      <c r="K11055">
        <v>0</v>
      </c>
      <c r="L11055">
        <v>0</v>
      </c>
      <c r="M11055" t="s">
        <v>61</v>
      </c>
      <c r="N11055" t="s">
        <v>8267</v>
      </c>
      <c r="O11055">
        <v>7</v>
      </c>
      <c r="P11055">
        <v>17</v>
      </c>
      <c r="Q11055">
        <v>3</v>
      </c>
      <c r="R11055">
        <v>5</v>
      </c>
      <c r="S11055">
        <v>3</v>
      </c>
      <c r="T11055">
        <v>11</v>
      </c>
      <c r="U11055">
        <v>10</v>
      </c>
      <c r="V11055">
        <v>7</v>
      </c>
      <c r="W11055">
        <v>1</v>
      </c>
      <c r="X11055">
        <v>2</v>
      </c>
      <c r="Y11055">
        <v>1</v>
      </c>
      <c r="Z11055">
        <v>0</v>
      </c>
      <c r="AA11055">
        <v>1.4</v>
      </c>
      <c r="AB11055">
        <v>5</v>
      </c>
      <c r="AC11055">
        <v>7</v>
      </c>
      <c r="AD11055" t="str">
        <f t="shared" si="347"/>
        <v>A</v>
      </c>
      <c r="AE11055" t="str">
        <f t="shared" si="346"/>
        <v>N</v>
      </c>
      <c r="AF11055">
        <v>1.61</v>
      </c>
      <c r="AG11055">
        <v>2.2999999999999998</v>
      </c>
      <c r="AH11055">
        <v>1.46</v>
      </c>
      <c r="AI11055">
        <v>5.2</v>
      </c>
      <c r="AJ11055">
        <v>8.1999999999999993</v>
      </c>
      <c r="AK11055">
        <v>1.42</v>
      </c>
      <c r="AL11055">
        <v>4.93</v>
      </c>
      <c r="AM11055">
        <v>7.52</v>
      </c>
      <c r="AN11055">
        <v>1.71</v>
      </c>
      <c r="AO11055">
        <v>2.39</v>
      </c>
      <c r="AP11055">
        <v>1.64</v>
      </c>
      <c r="AQ11055">
        <v>2.2799999999999998</v>
      </c>
      <c r="AR11055">
        <v>3</v>
      </c>
      <c r="AS11055">
        <v>0</v>
      </c>
    </row>
    <row r="11056" spans="1:45" x14ac:dyDescent="0.3">
      <c r="A11056" t="s">
        <v>11345</v>
      </c>
      <c r="B11056" t="s">
        <v>11311</v>
      </c>
      <c r="C11056">
        <v>4</v>
      </c>
      <c r="D11056" s="1">
        <v>44800</v>
      </c>
      <c r="E11056" s="2">
        <v>0.625</v>
      </c>
      <c r="F11056" t="s">
        <v>56</v>
      </c>
      <c r="G11056" t="s">
        <v>8625</v>
      </c>
      <c r="H11056">
        <v>9</v>
      </c>
      <c r="I11056">
        <v>0</v>
      </c>
      <c r="J11056" t="s">
        <v>51</v>
      </c>
      <c r="K11056">
        <v>5</v>
      </c>
      <c r="L11056">
        <v>0</v>
      </c>
      <c r="M11056" t="s">
        <v>51</v>
      </c>
      <c r="N11056" t="s">
        <v>5950</v>
      </c>
      <c r="O11056">
        <v>19</v>
      </c>
      <c r="P11056">
        <v>5</v>
      </c>
      <c r="Q11056">
        <v>12</v>
      </c>
      <c r="R11056">
        <v>2</v>
      </c>
      <c r="S11056">
        <v>8</v>
      </c>
      <c r="T11056">
        <v>1</v>
      </c>
      <c r="U11056">
        <v>6</v>
      </c>
      <c r="V11056">
        <v>5</v>
      </c>
      <c r="W11056">
        <v>0</v>
      </c>
      <c r="X11056">
        <v>1</v>
      </c>
      <c r="Y11056">
        <v>0</v>
      </c>
      <c r="Z11056">
        <v>0</v>
      </c>
      <c r="AA11056">
        <v>1.1000000000000001</v>
      </c>
      <c r="AB11056">
        <v>10</v>
      </c>
      <c r="AC11056">
        <v>26</v>
      </c>
      <c r="AD11056" t="str">
        <f t="shared" si="347"/>
        <v>A</v>
      </c>
      <c r="AE11056" t="str">
        <f t="shared" si="346"/>
        <v>N</v>
      </c>
      <c r="AF11056">
        <v>1.36</v>
      </c>
      <c r="AG11056">
        <v>3.2</v>
      </c>
      <c r="AH11056">
        <v>1.1399999999999999</v>
      </c>
      <c r="AI11056">
        <v>11</v>
      </c>
      <c r="AJ11056">
        <v>34</v>
      </c>
      <c r="AK11056">
        <v>1.1100000000000001</v>
      </c>
      <c r="AL11056">
        <v>10.17</v>
      </c>
      <c r="AM11056">
        <v>25.51</v>
      </c>
      <c r="AN11056">
        <v>1.4</v>
      </c>
      <c r="AO11056">
        <v>3.31</v>
      </c>
      <c r="AP11056">
        <v>1.36</v>
      </c>
      <c r="AQ11056">
        <v>3.16</v>
      </c>
      <c r="AR11056">
        <v>3</v>
      </c>
      <c r="AS11056">
        <v>0</v>
      </c>
    </row>
    <row r="11057" spans="1:45" x14ac:dyDescent="0.3">
      <c r="A11057" t="s">
        <v>11346</v>
      </c>
      <c r="B11057" t="s">
        <v>11311</v>
      </c>
      <c r="C11057">
        <v>4</v>
      </c>
      <c r="D11057" s="1">
        <v>44800</v>
      </c>
      <c r="E11057" s="2">
        <v>0.625</v>
      </c>
      <c r="F11057" t="s">
        <v>59</v>
      </c>
      <c r="G11057" t="s">
        <v>454</v>
      </c>
      <c r="H11057">
        <v>4</v>
      </c>
      <c r="I11057">
        <v>2</v>
      </c>
      <c r="J11057" t="s">
        <v>51</v>
      </c>
      <c r="K11057">
        <v>0</v>
      </c>
      <c r="L11057">
        <v>2</v>
      </c>
      <c r="M11057" t="s">
        <v>47</v>
      </c>
      <c r="N11057" t="s">
        <v>10386</v>
      </c>
      <c r="O11057">
        <v>18</v>
      </c>
      <c r="P11057">
        <v>2</v>
      </c>
      <c r="Q11057">
        <v>5</v>
      </c>
      <c r="R11057">
        <v>2</v>
      </c>
      <c r="S11057">
        <v>6</v>
      </c>
      <c r="T11057">
        <v>1</v>
      </c>
      <c r="U11057">
        <v>14</v>
      </c>
      <c r="V11057">
        <v>8</v>
      </c>
      <c r="W11057">
        <v>1</v>
      </c>
      <c r="X11057">
        <v>2</v>
      </c>
      <c r="Y11057">
        <v>0</v>
      </c>
      <c r="Z11057">
        <v>0</v>
      </c>
      <c r="AA11057">
        <v>1.18</v>
      </c>
      <c r="AB11057">
        <v>7.5</v>
      </c>
      <c r="AC11057">
        <v>13</v>
      </c>
      <c r="AD11057" t="str">
        <f t="shared" si="347"/>
        <v>A</v>
      </c>
      <c r="AE11057" t="str">
        <f t="shared" si="346"/>
        <v>N</v>
      </c>
      <c r="AF11057">
        <v>1.44</v>
      </c>
      <c r="AG11057">
        <v>2.75</v>
      </c>
      <c r="AH11057">
        <v>1.22</v>
      </c>
      <c r="AI11057">
        <v>8.1999999999999993</v>
      </c>
      <c r="AJ11057">
        <v>18</v>
      </c>
      <c r="AK11057">
        <v>1.19</v>
      </c>
      <c r="AL11057">
        <v>7.56</v>
      </c>
      <c r="AM11057">
        <v>15.25</v>
      </c>
      <c r="AN11057">
        <v>1.5</v>
      </c>
      <c r="AO11057">
        <v>2.87</v>
      </c>
      <c r="AP11057">
        <v>1.45</v>
      </c>
      <c r="AQ11057">
        <v>2.77</v>
      </c>
      <c r="AR11057">
        <v>3</v>
      </c>
      <c r="AS11057">
        <v>0</v>
      </c>
    </row>
    <row r="11058" spans="1:45" x14ac:dyDescent="0.3">
      <c r="A11058" t="s">
        <v>11347</v>
      </c>
      <c r="B11058" t="s">
        <v>11311</v>
      </c>
      <c r="C11058">
        <v>4</v>
      </c>
      <c r="D11058" s="1">
        <v>44800</v>
      </c>
      <c r="E11058" s="2">
        <v>0.72916666666666663</v>
      </c>
      <c r="F11058" t="s">
        <v>45</v>
      </c>
      <c r="G11058" t="s">
        <v>3176</v>
      </c>
      <c r="H11058">
        <v>2</v>
      </c>
      <c r="I11058">
        <v>1</v>
      </c>
      <c r="J11058" t="s">
        <v>51</v>
      </c>
      <c r="K11058">
        <v>0</v>
      </c>
      <c r="L11058">
        <v>0</v>
      </c>
      <c r="M11058" t="s">
        <v>61</v>
      </c>
      <c r="N11058" t="s">
        <v>10982</v>
      </c>
      <c r="O11058">
        <v>22</v>
      </c>
      <c r="P11058">
        <v>11</v>
      </c>
      <c r="Q11058">
        <v>8</v>
      </c>
      <c r="R11058">
        <v>3</v>
      </c>
      <c r="S11058">
        <v>9</v>
      </c>
      <c r="T11058">
        <v>2</v>
      </c>
      <c r="U11058">
        <v>6</v>
      </c>
      <c r="V11058">
        <v>12</v>
      </c>
      <c r="W11058">
        <v>2</v>
      </c>
      <c r="X11058">
        <v>3</v>
      </c>
      <c r="Y11058">
        <v>0</v>
      </c>
      <c r="Z11058">
        <v>0</v>
      </c>
      <c r="AA11058">
        <v>1.3</v>
      </c>
      <c r="AB11058">
        <v>5.75</v>
      </c>
      <c r="AC11058">
        <v>9</v>
      </c>
      <c r="AD11058" t="str">
        <f t="shared" si="347"/>
        <v>A</v>
      </c>
      <c r="AE11058" t="str">
        <f t="shared" si="346"/>
        <v>N</v>
      </c>
      <c r="AF11058">
        <v>1.5</v>
      </c>
      <c r="AG11058">
        <v>2.62</v>
      </c>
      <c r="AH11058">
        <v>1.36</v>
      </c>
      <c r="AI11058">
        <v>6.1</v>
      </c>
      <c r="AJ11058">
        <v>10</v>
      </c>
      <c r="AK11058">
        <v>1.32</v>
      </c>
      <c r="AL11058">
        <v>5.77</v>
      </c>
      <c r="AM11058">
        <v>9.44</v>
      </c>
      <c r="AN11058">
        <v>1.54</v>
      </c>
      <c r="AO11058">
        <v>2.75</v>
      </c>
      <c r="AP11058">
        <v>1.49</v>
      </c>
      <c r="AQ11058">
        <v>2.62</v>
      </c>
      <c r="AR11058">
        <v>3</v>
      </c>
      <c r="AS11058">
        <v>0</v>
      </c>
    </row>
    <row r="11059" spans="1:45" x14ac:dyDescent="0.3">
      <c r="A11059" t="s">
        <v>11348</v>
      </c>
      <c r="B11059" t="s">
        <v>11311</v>
      </c>
      <c r="C11059">
        <v>4</v>
      </c>
      <c r="D11059" s="1">
        <v>44801</v>
      </c>
      <c r="E11059" s="2">
        <v>0.58333333333333337</v>
      </c>
      <c r="F11059" t="s">
        <v>49</v>
      </c>
      <c r="G11059" t="s">
        <v>75</v>
      </c>
      <c r="H11059">
        <v>0</v>
      </c>
      <c r="I11059">
        <v>1</v>
      </c>
      <c r="J11059" t="s">
        <v>47</v>
      </c>
      <c r="K11059">
        <v>0</v>
      </c>
      <c r="L11059">
        <v>0</v>
      </c>
      <c r="M11059" t="s">
        <v>61</v>
      </c>
      <c r="N11059" t="s">
        <v>9741</v>
      </c>
      <c r="O11059">
        <v>9</v>
      </c>
      <c r="P11059">
        <v>7</v>
      </c>
      <c r="Q11059">
        <v>3</v>
      </c>
      <c r="R11059">
        <v>2</v>
      </c>
      <c r="S11059">
        <v>3</v>
      </c>
      <c r="T11059">
        <v>2</v>
      </c>
      <c r="U11059">
        <v>10</v>
      </c>
      <c r="V11059">
        <v>10</v>
      </c>
      <c r="W11059">
        <v>2</v>
      </c>
      <c r="X11059">
        <v>0</v>
      </c>
      <c r="Y11059">
        <v>0</v>
      </c>
      <c r="Z11059">
        <v>0</v>
      </c>
      <c r="AA11059">
        <v>2.2999999999999998</v>
      </c>
      <c r="AB11059">
        <v>3.4</v>
      </c>
      <c r="AC11059">
        <v>3.1</v>
      </c>
      <c r="AD11059" t="str">
        <f t="shared" si="347"/>
        <v>A</v>
      </c>
      <c r="AE11059" t="str">
        <f t="shared" si="346"/>
        <v>Y</v>
      </c>
      <c r="AF11059">
        <v>1.91</v>
      </c>
      <c r="AG11059">
        <v>1.99</v>
      </c>
      <c r="AH11059">
        <v>2.41</v>
      </c>
      <c r="AI11059">
        <v>3.6</v>
      </c>
      <c r="AJ11059">
        <v>3.3</v>
      </c>
      <c r="AK11059">
        <v>2.2999999999999998</v>
      </c>
      <c r="AL11059">
        <v>3.43</v>
      </c>
      <c r="AM11059">
        <v>3.18</v>
      </c>
      <c r="AN11059">
        <v>1.94</v>
      </c>
      <c r="AO11059">
        <v>2.0099999999999998</v>
      </c>
      <c r="AP11059">
        <v>1.88</v>
      </c>
      <c r="AQ11059">
        <v>1.95</v>
      </c>
      <c r="AR11059">
        <v>0</v>
      </c>
      <c r="AS11059">
        <v>3</v>
      </c>
    </row>
    <row r="11060" spans="1:45" x14ac:dyDescent="0.3">
      <c r="A11060" t="s">
        <v>11349</v>
      </c>
      <c r="B11060" t="s">
        <v>11311</v>
      </c>
      <c r="C11060">
        <v>4</v>
      </c>
      <c r="D11060" s="1">
        <v>44801</v>
      </c>
      <c r="E11060" s="2">
        <v>0.58333333333333337</v>
      </c>
      <c r="F11060" t="s">
        <v>4016</v>
      </c>
      <c r="G11060" t="s">
        <v>63</v>
      </c>
      <c r="H11060">
        <v>1</v>
      </c>
      <c r="I11060">
        <v>1</v>
      </c>
      <c r="J11060" t="s">
        <v>61</v>
      </c>
      <c r="K11060">
        <v>1</v>
      </c>
      <c r="L11060">
        <v>0</v>
      </c>
      <c r="M11060" t="s">
        <v>51</v>
      </c>
      <c r="N11060" t="s">
        <v>10191</v>
      </c>
      <c r="O11060">
        <v>10</v>
      </c>
      <c r="P11060">
        <v>21</v>
      </c>
      <c r="Q11060">
        <v>4</v>
      </c>
      <c r="R11060">
        <v>6</v>
      </c>
      <c r="S11060">
        <v>4</v>
      </c>
      <c r="T11060">
        <v>13</v>
      </c>
      <c r="U11060">
        <v>10</v>
      </c>
      <c r="V11060">
        <v>11</v>
      </c>
      <c r="W11060">
        <v>2</v>
      </c>
      <c r="X11060">
        <v>1</v>
      </c>
      <c r="Y11060">
        <v>0</v>
      </c>
      <c r="Z11060">
        <v>0</v>
      </c>
      <c r="AA11060">
        <v>2.7</v>
      </c>
      <c r="AB11060">
        <v>3.3</v>
      </c>
      <c r="AC11060">
        <v>2.7</v>
      </c>
      <c r="AD11060" t="str">
        <f t="shared" si="347"/>
        <v>H</v>
      </c>
      <c r="AE11060" t="str">
        <f t="shared" si="346"/>
        <v>N</v>
      </c>
      <c r="AF11060">
        <v>2.1</v>
      </c>
      <c r="AG11060">
        <v>1.72</v>
      </c>
      <c r="AH11060">
        <v>2.86</v>
      </c>
      <c r="AI11060">
        <v>3.46</v>
      </c>
      <c r="AJ11060">
        <v>2.79</v>
      </c>
      <c r="AK11060">
        <v>2.75</v>
      </c>
      <c r="AL11060">
        <v>3.26</v>
      </c>
      <c r="AM11060">
        <v>2.7</v>
      </c>
      <c r="AN11060">
        <v>2.19</v>
      </c>
      <c r="AO11060">
        <v>1.84</v>
      </c>
      <c r="AP11060">
        <v>2.11</v>
      </c>
      <c r="AQ11060">
        <v>1.75</v>
      </c>
      <c r="AR11060">
        <v>1</v>
      </c>
      <c r="AS11060">
        <v>1</v>
      </c>
    </row>
    <row r="11061" spans="1:45" x14ac:dyDescent="0.3">
      <c r="A11061" t="s">
        <v>11350</v>
      </c>
      <c r="B11061" t="s">
        <v>11311</v>
      </c>
      <c r="C11061">
        <v>4</v>
      </c>
      <c r="D11061" s="1">
        <v>44801</v>
      </c>
      <c r="E11061" s="2">
        <v>0.6875</v>
      </c>
      <c r="F11061" t="s">
        <v>457</v>
      </c>
      <c r="G11061" t="s">
        <v>64</v>
      </c>
      <c r="H11061">
        <v>0</v>
      </c>
      <c r="I11061">
        <v>2</v>
      </c>
      <c r="J11061" t="s">
        <v>47</v>
      </c>
      <c r="K11061">
        <v>0</v>
      </c>
      <c r="L11061">
        <v>1</v>
      </c>
      <c r="M11061" t="s">
        <v>47</v>
      </c>
      <c r="N11061" t="s">
        <v>7753</v>
      </c>
      <c r="O11061">
        <v>17</v>
      </c>
      <c r="P11061">
        <v>18</v>
      </c>
      <c r="Q11061">
        <v>1</v>
      </c>
      <c r="R11061">
        <v>7</v>
      </c>
      <c r="S11061">
        <v>6</v>
      </c>
      <c r="T11061">
        <v>1</v>
      </c>
      <c r="U11061">
        <v>11</v>
      </c>
      <c r="V11061">
        <v>13</v>
      </c>
      <c r="W11061">
        <v>6</v>
      </c>
      <c r="X11061">
        <v>1</v>
      </c>
      <c r="Y11061">
        <v>0</v>
      </c>
      <c r="Z11061">
        <v>0</v>
      </c>
      <c r="AA11061">
        <v>7</v>
      </c>
      <c r="AB11061">
        <v>4.5999999999999996</v>
      </c>
      <c r="AC11061">
        <v>1.44</v>
      </c>
      <c r="AD11061" t="str">
        <f t="shared" si="347"/>
        <v>H</v>
      </c>
      <c r="AE11061" t="str">
        <f t="shared" si="346"/>
        <v>N</v>
      </c>
      <c r="AF11061">
        <v>1.72</v>
      </c>
      <c r="AG11061">
        <v>2.1</v>
      </c>
      <c r="AH11061">
        <v>7.5</v>
      </c>
      <c r="AI11061">
        <v>4.8</v>
      </c>
      <c r="AJ11061">
        <v>1.51</v>
      </c>
      <c r="AK11061">
        <v>6.98</v>
      </c>
      <c r="AL11061">
        <v>4.59</v>
      </c>
      <c r="AM11061">
        <v>1.47</v>
      </c>
      <c r="AN11061">
        <v>1.79</v>
      </c>
      <c r="AO11061">
        <v>2.2000000000000002</v>
      </c>
      <c r="AP11061">
        <v>1.74</v>
      </c>
      <c r="AQ11061">
        <v>2.12</v>
      </c>
      <c r="AR11061">
        <v>0</v>
      </c>
      <c r="AS11061">
        <v>3</v>
      </c>
    </row>
    <row r="11062" spans="1:45" x14ac:dyDescent="0.3">
      <c r="A11062" t="s">
        <v>11351</v>
      </c>
      <c r="B11062" t="s">
        <v>11311</v>
      </c>
      <c r="C11062">
        <v>5</v>
      </c>
      <c r="D11062" s="1">
        <v>44803</v>
      </c>
      <c r="E11062" s="2">
        <v>0.8125</v>
      </c>
      <c r="F11062" t="s">
        <v>454</v>
      </c>
      <c r="G11062" t="s">
        <v>10926</v>
      </c>
      <c r="H11062">
        <v>1</v>
      </c>
      <c r="I11062">
        <v>1</v>
      </c>
      <c r="J11062" t="s">
        <v>61</v>
      </c>
      <c r="K11062">
        <v>0</v>
      </c>
      <c r="L11062">
        <v>0</v>
      </c>
      <c r="M11062" t="s">
        <v>61</v>
      </c>
      <c r="N11062" t="s">
        <v>8631</v>
      </c>
      <c r="O11062">
        <v>13</v>
      </c>
      <c r="P11062">
        <v>9</v>
      </c>
      <c r="Q11062">
        <v>4</v>
      </c>
      <c r="R11062">
        <v>3</v>
      </c>
      <c r="S11062">
        <v>4</v>
      </c>
      <c r="T11062">
        <v>6</v>
      </c>
      <c r="U11062">
        <v>11</v>
      </c>
      <c r="V11062">
        <v>8</v>
      </c>
      <c r="W11062">
        <v>1</v>
      </c>
      <c r="X11062">
        <v>2</v>
      </c>
      <c r="Y11062">
        <v>0</v>
      </c>
      <c r="Z11062">
        <v>0</v>
      </c>
      <c r="AA11062">
        <v>2.0499999999999998</v>
      </c>
      <c r="AB11062">
        <v>3.4</v>
      </c>
      <c r="AC11062">
        <v>3.6</v>
      </c>
      <c r="AD11062" t="str">
        <f t="shared" si="347"/>
        <v>A</v>
      </c>
      <c r="AE11062" t="str">
        <f t="shared" si="346"/>
        <v>N</v>
      </c>
      <c r="AF11062">
        <v>2.1</v>
      </c>
      <c r="AG11062">
        <v>1.72</v>
      </c>
      <c r="AH11062">
        <v>2.16</v>
      </c>
      <c r="AI11062">
        <v>3.58</v>
      </c>
      <c r="AJ11062">
        <v>3.9</v>
      </c>
      <c r="AK11062">
        <v>2.1</v>
      </c>
      <c r="AL11062">
        <v>3.42</v>
      </c>
      <c r="AM11062">
        <v>3.72</v>
      </c>
      <c r="AN11062">
        <v>2.17</v>
      </c>
      <c r="AO11062">
        <v>1.84</v>
      </c>
      <c r="AP11062">
        <v>2.09</v>
      </c>
      <c r="AQ11062">
        <v>1.77</v>
      </c>
      <c r="AR11062">
        <v>1</v>
      </c>
      <c r="AS11062">
        <v>1</v>
      </c>
    </row>
    <row r="11063" spans="1:45" x14ac:dyDescent="0.3">
      <c r="A11063" t="s">
        <v>11352</v>
      </c>
      <c r="B11063" t="s">
        <v>11311</v>
      </c>
      <c r="C11063">
        <v>5</v>
      </c>
      <c r="D11063" s="1">
        <v>44803</v>
      </c>
      <c r="E11063" s="2">
        <v>0.8125</v>
      </c>
      <c r="F11063" t="s">
        <v>3176</v>
      </c>
      <c r="G11063" t="s">
        <v>9392</v>
      </c>
      <c r="H11063">
        <v>2</v>
      </c>
      <c r="I11063">
        <v>1</v>
      </c>
      <c r="J11063" t="s">
        <v>51</v>
      </c>
      <c r="K11063">
        <v>0</v>
      </c>
      <c r="L11063">
        <v>0</v>
      </c>
      <c r="M11063" t="s">
        <v>61</v>
      </c>
      <c r="N11063" t="s">
        <v>11353</v>
      </c>
      <c r="O11063">
        <v>10</v>
      </c>
      <c r="P11063">
        <v>7</v>
      </c>
      <c r="Q11063">
        <v>3</v>
      </c>
      <c r="R11063">
        <v>4</v>
      </c>
      <c r="S11063">
        <v>3</v>
      </c>
      <c r="T11063">
        <v>3</v>
      </c>
      <c r="U11063">
        <v>9</v>
      </c>
      <c r="V11063">
        <v>11</v>
      </c>
      <c r="W11063">
        <v>2</v>
      </c>
      <c r="X11063">
        <v>1</v>
      </c>
      <c r="Y11063">
        <v>0</v>
      </c>
      <c r="Z11063">
        <v>0</v>
      </c>
      <c r="AA11063">
        <v>3.1</v>
      </c>
      <c r="AB11063">
        <v>3.3</v>
      </c>
      <c r="AC11063">
        <v>2.2999999999999998</v>
      </c>
      <c r="AD11063" t="str">
        <f t="shared" si="347"/>
        <v>H</v>
      </c>
      <c r="AE11063" t="str">
        <f t="shared" si="346"/>
        <v>Y</v>
      </c>
      <c r="AF11063">
        <v>2.0099999999999998</v>
      </c>
      <c r="AG11063">
        <v>1.89</v>
      </c>
      <c r="AH11063">
        <v>3.44</v>
      </c>
      <c r="AI11063">
        <v>3.45</v>
      </c>
      <c r="AJ11063">
        <v>2.4</v>
      </c>
      <c r="AK11063">
        <v>3.21</v>
      </c>
      <c r="AL11063">
        <v>3.35</v>
      </c>
      <c r="AM11063">
        <v>2.33</v>
      </c>
      <c r="AN11063">
        <v>2.08</v>
      </c>
      <c r="AO11063">
        <v>1.9</v>
      </c>
      <c r="AP11063">
        <v>2.0099999999999998</v>
      </c>
      <c r="AQ11063">
        <v>1.83</v>
      </c>
      <c r="AR11063">
        <v>3</v>
      </c>
      <c r="AS11063">
        <v>0</v>
      </c>
    </row>
    <row r="11064" spans="1:45" x14ac:dyDescent="0.3">
      <c r="A11064" t="s">
        <v>11354</v>
      </c>
      <c r="B11064" t="s">
        <v>11311</v>
      </c>
      <c r="C11064">
        <v>5</v>
      </c>
      <c r="D11064" s="1">
        <v>44803</v>
      </c>
      <c r="E11064" s="2">
        <v>0.82291666666666663</v>
      </c>
      <c r="F11064" t="s">
        <v>72</v>
      </c>
      <c r="G11064" t="s">
        <v>53</v>
      </c>
      <c r="H11064">
        <v>2</v>
      </c>
      <c r="I11064">
        <v>1</v>
      </c>
      <c r="J11064" t="s">
        <v>51</v>
      </c>
      <c r="K11064">
        <v>2</v>
      </c>
      <c r="L11064">
        <v>1</v>
      </c>
      <c r="M11064" t="s">
        <v>51</v>
      </c>
      <c r="N11064" t="s">
        <v>6721</v>
      </c>
      <c r="O11064">
        <v>9</v>
      </c>
      <c r="P11064">
        <v>10</v>
      </c>
      <c r="Q11064">
        <v>7</v>
      </c>
      <c r="R11064">
        <v>4</v>
      </c>
      <c r="S11064">
        <v>5</v>
      </c>
      <c r="T11064">
        <v>3</v>
      </c>
      <c r="U11064">
        <v>15</v>
      </c>
      <c r="V11064">
        <v>10</v>
      </c>
      <c r="W11064">
        <v>2</v>
      </c>
      <c r="X11064">
        <v>1</v>
      </c>
      <c r="Y11064">
        <v>0</v>
      </c>
      <c r="Z11064">
        <v>0</v>
      </c>
      <c r="AA11064">
        <v>5.25</v>
      </c>
      <c r="AB11064">
        <v>4</v>
      </c>
      <c r="AC11064">
        <v>1.61</v>
      </c>
      <c r="AD11064" t="str">
        <f t="shared" si="347"/>
        <v>H</v>
      </c>
      <c r="AE11064" t="str">
        <f t="shared" si="346"/>
        <v>Y</v>
      </c>
      <c r="AF11064">
        <v>1.72</v>
      </c>
      <c r="AG11064">
        <v>2.1</v>
      </c>
      <c r="AH11064">
        <v>5.5</v>
      </c>
      <c r="AI11064">
        <v>4.3</v>
      </c>
      <c r="AJ11064">
        <v>1.69</v>
      </c>
      <c r="AK11064">
        <v>5.22</v>
      </c>
      <c r="AL11064">
        <v>4.16</v>
      </c>
      <c r="AM11064">
        <v>1.65</v>
      </c>
      <c r="AN11064">
        <v>1.81</v>
      </c>
      <c r="AO11064">
        <v>2.17</v>
      </c>
      <c r="AP11064">
        <v>1.75</v>
      </c>
      <c r="AQ11064">
        <v>2.11</v>
      </c>
      <c r="AR11064">
        <v>3</v>
      </c>
      <c r="AS11064">
        <v>0</v>
      </c>
    </row>
    <row r="11065" spans="1:45" x14ac:dyDescent="0.3">
      <c r="A11065" t="s">
        <v>11355</v>
      </c>
      <c r="B11065" t="s">
        <v>11311</v>
      </c>
      <c r="C11065">
        <v>5</v>
      </c>
      <c r="D11065" s="1">
        <v>44803</v>
      </c>
      <c r="E11065" s="2">
        <v>0.83333333333333337</v>
      </c>
      <c r="F11065" t="s">
        <v>60</v>
      </c>
      <c r="G11065" t="s">
        <v>73</v>
      </c>
      <c r="H11065">
        <v>1</v>
      </c>
      <c r="I11065">
        <v>1</v>
      </c>
      <c r="J11065" t="s">
        <v>61</v>
      </c>
      <c r="K11065">
        <v>0</v>
      </c>
      <c r="L11065">
        <v>1</v>
      </c>
      <c r="M11065" t="s">
        <v>47</v>
      </c>
      <c r="N11065" t="s">
        <v>10386</v>
      </c>
      <c r="O11065">
        <v>14</v>
      </c>
      <c r="P11065">
        <v>7</v>
      </c>
      <c r="Q11065">
        <v>5</v>
      </c>
      <c r="R11065">
        <v>2</v>
      </c>
      <c r="S11065">
        <v>10</v>
      </c>
      <c r="T11065">
        <v>2</v>
      </c>
      <c r="U11065">
        <v>10</v>
      </c>
      <c r="V11065">
        <v>9</v>
      </c>
      <c r="W11065">
        <v>3</v>
      </c>
      <c r="X11065">
        <v>3</v>
      </c>
      <c r="Y11065">
        <v>0</v>
      </c>
      <c r="Z11065">
        <v>0</v>
      </c>
      <c r="AA11065">
        <v>2.15</v>
      </c>
      <c r="AB11065">
        <v>3.5</v>
      </c>
      <c r="AC11065">
        <v>3.3</v>
      </c>
      <c r="AD11065" t="str">
        <f t="shared" si="347"/>
        <v>A</v>
      </c>
      <c r="AE11065" t="str">
        <f t="shared" si="346"/>
        <v>N</v>
      </c>
      <c r="AF11065">
        <v>1.87</v>
      </c>
      <c r="AG11065">
        <v>2.0299999999999998</v>
      </c>
      <c r="AH11065">
        <v>2.1800000000000002</v>
      </c>
      <c r="AI11065">
        <v>3.72</v>
      </c>
      <c r="AJ11065">
        <v>3.58</v>
      </c>
      <c r="AK11065">
        <v>2.14</v>
      </c>
      <c r="AL11065">
        <v>3.57</v>
      </c>
      <c r="AM11065">
        <v>3.46</v>
      </c>
      <c r="AN11065">
        <v>1.91</v>
      </c>
      <c r="AO11065">
        <v>2.0699999999999998</v>
      </c>
      <c r="AP11065">
        <v>1.84</v>
      </c>
      <c r="AQ11065">
        <v>1.99</v>
      </c>
      <c r="AR11065">
        <v>1</v>
      </c>
      <c r="AS11065">
        <v>1</v>
      </c>
    </row>
    <row r="11066" spans="1:45" x14ac:dyDescent="0.3">
      <c r="A11066" t="s">
        <v>11356</v>
      </c>
      <c r="B11066" t="s">
        <v>11311</v>
      </c>
      <c r="C11066">
        <v>5</v>
      </c>
      <c r="D11066" s="1">
        <v>44804</v>
      </c>
      <c r="E11066" s="2">
        <v>0.8125</v>
      </c>
      <c r="F11066" t="s">
        <v>45</v>
      </c>
      <c r="G11066" t="s">
        <v>49</v>
      </c>
      <c r="H11066">
        <v>2</v>
      </c>
      <c r="I11066">
        <v>1</v>
      </c>
      <c r="J11066" t="s">
        <v>51</v>
      </c>
      <c r="K11066">
        <v>1</v>
      </c>
      <c r="L11066">
        <v>0</v>
      </c>
      <c r="M11066" t="s">
        <v>51</v>
      </c>
      <c r="N11066" t="s">
        <v>10333</v>
      </c>
      <c r="O11066">
        <v>22</v>
      </c>
      <c r="P11066">
        <v>4</v>
      </c>
      <c r="Q11066">
        <v>9</v>
      </c>
      <c r="R11066">
        <v>3</v>
      </c>
      <c r="S11066">
        <v>10</v>
      </c>
      <c r="T11066">
        <v>3</v>
      </c>
      <c r="U11066">
        <v>10</v>
      </c>
      <c r="V11066">
        <v>14</v>
      </c>
      <c r="W11066">
        <v>2</v>
      </c>
      <c r="X11066">
        <v>3</v>
      </c>
      <c r="Y11066">
        <v>0</v>
      </c>
      <c r="Z11066">
        <v>0</v>
      </c>
      <c r="AA11066">
        <v>1.45</v>
      </c>
      <c r="AB11066">
        <v>4.5</v>
      </c>
      <c r="AC11066">
        <v>6</v>
      </c>
      <c r="AD11066" t="str">
        <f t="shared" si="347"/>
        <v>A</v>
      </c>
      <c r="AE11066" t="str">
        <f t="shared" si="346"/>
        <v>N</v>
      </c>
      <c r="AF11066">
        <v>1.72</v>
      </c>
      <c r="AG11066">
        <v>2.1</v>
      </c>
      <c r="AH11066">
        <v>1.5</v>
      </c>
      <c r="AI11066">
        <v>4.8</v>
      </c>
      <c r="AJ11066">
        <v>7.5</v>
      </c>
      <c r="AK11066">
        <v>1.47</v>
      </c>
      <c r="AL11066">
        <v>4.63</v>
      </c>
      <c r="AM11066">
        <v>7</v>
      </c>
      <c r="AN11066">
        <v>1.82</v>
      </c>
      <c r="AO11066">
        <v>2.17</v>
      </c>
      <c r="AP11066">
        <v>1.75</v>
      </c>
      <c r="AQ11066">
        <v>2.11</v>
      </c>
      <c r="AR11066">
        <v>3</v>
      </c>
      <c r="AS11066">
        <v>0</v>
      </c>
    </row>
    <row r="11067" spans="1:45" x14ac:dyDescent="0.3">
      <c r="A11067" t="s">
        <v>11357</v>
      </c>
      <c r="B11067" t="s">
        <v>11311</v>
      </c>
      <c r="C11067">
        <v>5</v>
      </c>
      <c r="D11067" s="1">
        <v>44804</v>
      </c>
      <c r="E11067" s="2">
        <v>0.8125</v>
      </c>
      <c r="F11067" t="s">
        <v>8625</v>
      </c>
      <c r="G11067" t="s">
        <v>4016</v>
      </c>
      <c r="H11067">
        <v>0</v>
      </c>
      <c r="I11067">
        <v>0</v>
      </c>
      <c r="J11067" t="s">
        <v>61</v>
      </c>
      <c r="K11067">
        <v>0</v>
      </c>
      <c r="L11067">
        <v>0</v>
      </c>
      <c r="M11067" t="s">
        <v>61</v>
      </c>
      <c r="N11067" t="s">
        <v>6558</v>
      </c>
      <c r="O11067">
        <v>5</v>
      </c>
      <c r="P11067">
        <v>17</v>
      </c>
      <c r="Q11067">
        <v>2</v>
      </c>
      <c r="R11067">
        <v>4</v>
      </c>
      <c r="S11067">
        <v>2</v>
      </c>
      <c r="T11067">
        <v>5</v>
      </c>
      <c r="U11067">
        <v>12</v>
      </c>
      <c r="V11067">
        <v>12</v>
      </c>
      <c r="W11067">
        <v>2</v>
      </c>
      <c r="X11067">
        <v>1</v>
      </c>
      <c r="Y11067">
        <v>0</v>
      </c>
      <c r="Z11067">
        <v>0</v>
      </c>
      <c r="AA11067">
        <v>3.5</v>
      </c>
      <c r="AB11067">
        <v>3.3</v>
      </c>
      <c r="AC11067">
        <v>2.15</v>
      </c>
      <c r="AD11067" t="str">
        <f t="shared" si="347"/>
        <v>H</v>
      </c>
      <c r="AE11067" t="str">
        <f t="shared" si="346"/>
        <v>N</v>
      </c>
      <c r="AF11067">
        <v>2.1</v>
      </c>
      <c r="AG11067">
        <v>1.72</v>
      </c>
      <c r="AH11067">
        <v>3.67</v>
      </c>
      <c r="AI11067">
        <v>3.54</v>
      </c>
      <c r="AJ11067">
        <v>2.2400000000000002</v>
      </c>
      <c r="AK11067">
        <v>3.53</v>
      </c>
      <c r="AL11067">
        <v>3.38</v>
      </c>
      <c r="AM11067">
        <v>2.16</v>
      </c>
      <c r="AN11067">
        <v>2.1800000000000002</v>
      </c>
      <c r="AO11067">
        <v>1.81</v>
      </c>
      <c r="AP11067">
        <v>2.11</v>
      </c>
      <c r="AQ11067">
        <v>1.75</v>
      </c>
      <c r="AR11067">
        <v>1</v>
      </c>
      <c r="AS11067">
        <v>1</v>
      </c>
    </row>
    <row r="11068" spans="1:45" x14ac:dyDescent="0.3">
      <c r="A11068" t="s">
        <v>11358</v>
      </c>
      <c r="B11068" t="s">
        <v>11311</v>
      </c>
      <c r="C11068">
        <v>5</v>
      </c>
      <c r="D11068" s="1">
        <v>44804</v>
      </c>
      <c r="E11068" s="2">
        <v>0.8125</v>
      </c>
      <c r="F11068" t="s">
        <v>59</v>
      </c>
      <c r="G11068" t="s">
        <v>457</v>
      </c>
      <c r="H11068">
        <v>6</v>
      </c>
      <c r="I11068">
        <v>0</v>
      </c>
      <c r="J11068" t="s">
        <v>51</v>
      </c>
      <c r="K11068">
        <v>3</v>
      </c>
      <c r="L11068">
        <v>0</v>
      </c>
      <c r="M11068" t="s">
        <v>51</v>
      </c>
      <c r="N11068" t="s">
        <v>8267</v>
      </c>
      <c r="O11068">
        <v>17</v>
      </c>
      <c r="P11068">
        <v>8</v>
      </c>
      <c r="Q11068">
        <v>9</v>
      </c>
      <c r="R11068">
        <v>1</v>
      </c>
      <c r="S11068">
        <v>10</v>
      </c>
      <c r="T11068">
        <v>1</v>
      </c>
      <c r="U11068">
        <v>9</v>
      </c>
      <c r="V11068">
        <v>7</v>
      </c>
      <c r="W11068">
        <v>0</v>
      </c>
      <c r="X11068">
        <v>1</v>
      </c>
      <c r="Y11068">
        <v>0</v>
      </c>
      <c r="Z11068">
        <v>0</v>
      </c>
      <c r="AA11068">
        <v>1.06</v>
      </c>
      <c r="AB11068">
        <v>13</v>
      </c>
      <c r="AC11068">
        <v>29</v>
      </c>
      <c r="AD11068" t="str">
        <f t="shared" si="347"/>
        <v>A</v>
      </c>
      <c r="AE11068" t="str">
        <f t="shared" si="346"/>
        <v>N</v>
      </c>
      <c r="AF11068">
        <v>1.22</v>
      </c>
      <c r="AG11068">
        <v>4.33</v>
      </c>
      <c r="AH11068">
        <v>1.1000000000000001</v>
      </c>
      <c r="AI11068">
        <v>14.5</v>
      </c>
      <c r="AJ11068">
        <v>43</v>
      </c>
      <c r="AK11068">
        <v>1.08</v>
      </c>
      <c r="AL11068">
        <v>12.84</v>
      </c>
      <c r="AM11068">
        <v>30.99</v>
      </c>
      <c r="AN11068">
        <v>1.27</v>
      </c>
      <c r="AO11068">
        <v>4.33</v>
      </c>
      <c r="AP11068">
        <v>1.24</v>
      </c>
      <c r="AQ11068">
        <v>4.07</v>
      </c>
      <c r="AR11068">
        <v>3</v>
      </c>
      <c r="AS11068">
        <v>0</v>
      </c>
    </row>
    <row r="11069" spans="1:45" x14ac:dyDescent="0.3">
      <c r="A11069" t="s">
        <v>11359</v>
      </c>
      <c r="B11069" t="s">
        <v>11311</v>
      </c>
      <c r="C11069">
        <v>5</v>
      </c>
      <c r="D11069" s="1">
        <v>44804</v>
      </c>
      <c r="E11069" s="2">
        <v>0.82291666666666663</v>
      </c>
      <c r="F11069" t="s">
        <v>75</v>
      </c>
      <c r="G11069" t="s">
        <v>64</v>
      </c>
      <c r="H11069">
        <v>1</v>
      </c>
      <c r="I11069">
        <v>1</v>
      </c>
      <c r="J11069" t="s">
        <v>61</v>
      </c>
      <c r="K11069">
        <v>0</v>
      </c>
      <c r="L11069">
        <v>1</v>
      </c>
      <c r="M11069" t="s">
        <v>47</v>
      </c>
      <c r="N11069" t="s">
        <v>10191</v>
      </c>
      <c r="O11069">
        <v>14</v>
      </c>
      <c r="P11069">
        <v>13</v>
      </c>
      <c r="Q11069">
        <v>4</v>
      </c>
      <c r="R11069">
        <v>4</v>
      </c>
      <c r="S11069">
        <v>3</v>
      </c>
      <c r="T11069">
        <v>4</v>
      </c>
      <c r="U11069">
        <v>10</v>
      </c>
      <c r="V11069">
        <v>9</v>
      </c>
      <c r="W11069">
        <v>2</v>
      </c>
      <c r="X11069">
        <v>5</v>
      </c>
      <c r="Y11069">
        <v>0</v>
      </c>
      <c r="Z11069">
        <v>0</v>
      </c>
      <c r="AA11069">
        <v>3.6</v>
      </c>
      <c r="AB11069">
        <v>3.8</v>
      </c>
      <c r="AC11069">
        <v>1.95</v>
      </c>
      <c r="AD11069" t="str">
        <f t="shared" si="347"/>
        <v>H</v>
      </c>
      <c r="AE11069" t="str">
        <f t="shared" si="346"/>
        <v>N</v>
      </c>
      <c r="AF11069">
        <v>1.72</v>
      </c>
      <c r="AG11069">
        <v>2.1</v>
      </c>
      <c r="AH11069">
        <v>3.8</v>
      </c>
      <c r="AI11069">
        <v>3.9</v>
      </c>
      <c r="AJ11069">
        <v>2.08</v>
      </c>
      <c r="AK11069">
        <v>3.63</v>
      </c>
      <c r="AL11069">
        <v>3.74</v>
      </c>
      <c r="AM11069">
        <v>2.0099999999999998</v>
      </c>
      <c r="AN11069">
        <v>1.81</v>
      </c>
      <c r="AO11069">
        <v>2.17</v>
      </c>
      <c r="AP11069">
        <v>1.75</v>
      </c>
      <c r="AQ11069">
        <v>2.1</v>
      </c>
      <c r="AR11069">
        <v>1</v>
      </c>
      <c r="AS11069">
        <v>1</v>
      </c>
    </row>
    <row r="11070" spans="1:45" x14ac:dyDescent="0.3">
      <c r="A11070" t="s">
        <v>11360</v>
      </c>
      <c r="B11070" t="s">
        <v>11311</v>
      </c>
      <c r="C11070">
        <v>5</v>
      </c>
      <c r="D11070" s="1">
        <v>44804</v>
      </c>
      <c r="E11070" s="2">
        <v>0.83333333333333337</v>
      </c>
      <c r="F11070" t="s">
        <v>56</v>
      </c>
      <c r="G11070" t="s">
        <v>63</v>
      </c>
      <c r="H11070">
        <v>2</v>
      </c>
      <c r="I11070">
        <v>1</v>
      </c>
      <c r="J11070" t="s">
        <v>51</v>
      </c>
      <c r="K11070">
        <v>0</v>
      </c>
      <c r="L11070">
        <v>1</v>
      </c>
      <c r="M11070" t="s">
        <v>47</v>
      </c>
      <c r="N11070" t="s">
        <v>4524</v>
      </c>
      <c r="O11070">
        <v>23</v>
      </c>
      <c r="P11070">
        <v>5</v>
      </c>
      <c r="Q11070">
        <v>6</v>
      </c>
      <c r="R11070">
        <v>2</v>
      </c>
      <c r="S11070">
        <v>13</v>
      </c>
      <c r="T11070">
        <v>0</v>
      </c>
      <c r="U11070">
        <v>9</v>
      </c>
      <c r="V11070">
        <v>10</v>
      </c>
      <c r="W11070">
        <v>0</v>
      </c>
      <c r="X11070">
        <v>2</v>
      </c>
      <c r="Y11070">
        <v>0</v>
      </c>
      <c r="Z11070">
        <v>0</v>
      </c>
      <c r="AA11070">
        <v>1.33</v>
      </c>
      <c r="AB11070">
        <v>5.25</v>
      </c>
      <c r="AC11070">
        <v>9</v>
      </c>
      <c r="AD11070" t="str">
        <f t="shared" si="347"/>
        <v>A</v>
      </c>
      <c r="AE11070" t="str">
        <f t="shared" si="346"/>
        <v>N</v>
      </c>
      <c r="AF11070">
        <v>1.5</v>
      </c>
      <c r="AG11070">
        <v>2.62</v>
      </c>
      <c r="AH11070">
        <v>1.34</v>
      </c>
      <c r="AI11070">
        <v>6.25</v>
      </c>
      <c r="AJ11070">
        <v>11</v>
      </c>
      <c r="AK11070">
        <v>1.31</v>
      </c>
      <c r="AL11070">
        <v>5.81</v>
      </c>
      <c r="AM11070">
        <v>9.58</v>
      </c>
      <c r="AN11070">
        <v>1.52</v>
      </c>
      <c r="AO11070">
        <v>2.72</v>
      </c>
      <c r="AP11070">
        <v>1.49</v>
      </c>
      <c r="AQ11070">
        <v>2.61</v>
      </c>
      <c r="AR11070">
        <v>3</v>
      </c>
      <c r="AS11070">
        <v>0</v>
      </c>
    </row>
    <row r="11071" spans="1:45" x14ac:dyDescent="0.3">
      <c r="A11071" t="s">
        <v>11361</v>
      </c>
      <c r="B11071" t="s">
        <v>11311</v>
      </c>
      <c r="C11071">
        <v>5</v>
      </c>
      <c r="D11071" s="1">
        <v>44805</v>
      </c>
      <c r="E11071" s="2">
        <v>0.83333333333333337</v>
      </c>
      <c r="F11071" t="s">
        <v>463</v>
      </c>
      <c r="G11071" t="s">
        <v>79</v>
      </c>
      <c r="H11071">
        <v>0</v>
      </c>
      <c r="I11071">
        <v>1</v>
      </c>
      <c r="J11071" t="s">
        <v>47</v>
      </c>
      <c r="K11071">
        <v>0</v>
      </c>
      <c r="L11071">
        <v>1</v>
      </c>
      <c r="M11071" t="s">
        <v>47</v>
      </c>
      <c r="N11071" t="s">
        <v>7753</v>
      </c>
      <c r="O11071">
        <v>10</v>
      </c>
      <c r="P11071">
        <v>9</v>
      </c>
      <c r="Q11071">
        <v>2</v>
      </c>
      <c r="R11071">
        <v>2</v>
      </c>
      <c r="S11071">
        <v>1</v>
      </c>
      <c r="T11071">
        <v>3</v>
      </c>
      <c r="U11071">
        <v>7</v>
      </c>
      <c r="V11071">
        <v>15</v>
      </c>
      <c r="W11071">
        <v>1</v>
      </c>
      <c r="X11071">
        <v>3</v>
      </c>
      <c r="Y11071">
        <v>0</v>
      </c>
      <c r="Z11071">
        <v>0</v>
      </c>
      <c r="AA11071">
        <v>3.4</v>
      </c>
      <c r="AB11071">
        <v>3.75</v>
      </c>
      <c r="AC11071">
        <v>2.0499999999999998</v>
      </c>
      <c r="AD11071" t="str">
        <f t="shared" si="347"/>
        <v>H</v>
      </c>
      <c r="AE11071" t="str">
        <f t="shared" si="346"/>
        <v>N</v>
      </c>
      <c r="AF11071">
        <v>1.66</v>
      </c>
      <c r="AG11071">
        <v>2.2000000000000002</v>
      </c>
      <c r="AH11071">
        <v>3.54</v>
      </c>
      <c r="AI11071">
        <v>4</v>
      </c>
      <c r="AJ11071">
        <v>2.14</v>
      </c>
      <c r="AK11071">
        <v>3.41</v>
      </c>
      <c r="AL11071">
        <v>3.81</v>
      </c>
      <c r="AM11071">
        <v>2.0699999999999998</v>
      </c>
      <c r="AN11071">
        <v>1.71</v>
      </c>
      <c r="AO11071">
        <v>2.42</v>
      </c>
      <c r="AP11071">
        <v>1.63</v>
      </c>
      <c r="AQ11071">
        <v>2.2999999999999998</v>
      </c>
      <c r="AR11071">
        <v>0</v>
      </c>
      <c r="AS11071">
        <v>3</v>
      </c>
    </row>
    <row r="11072" spans="1:45" x14ac:dyDescent="0.3">
      <c r="A11072" t="s">
        <v>11362</v>
      </c>
      <c r="B11072" t="s">
        <v>11311</v>
      </c>
      <c r="C11072">
        <v>6</v>
      </c>
      <c r="D11072" s="1">
        <v>44807</v>
      </c>
      <c r="E11072" s="2">
        <v>0.52083333333333337</v>
      </c>
      <c r="F11072" t="s">
        <v>73</v>
      </c>
      <c r="G11072" t="s">
        <v>56</v>
      </c>
      <c r="H11072">
        <v>0</v>
      </c>
      <c r="I11072">
        <v>0</v>
      </c>
      <c r="J11072" t="s">
        <v>61</v>
      </c>
      <c r="K11072">
        <v>0</v>
      </c>
      <c r="L11072">
        <v>0</v>
      </c>
      <c r="M11072" t="s">
        <v>61</v>
      </c>
      <c r="N11072" t="s">
        <v>6558</v>
      </c>
      <c r="O11072">
        <v>14</v>
      </c>
      <c r="P11072">
        <v>23</v>
      </c>
      <c r="Q11072">
        <v>3</v>
      </c>
      <c r="R11072">
        <v>8</v>
      </c>
      <c r="S11072">
        <v>7</v>
      </c>
      <c r="T11072">
        <v>9</v>
      </c>
      <c r="U11072">
        <v>7</v>
      </c>
      <c r="V11072">
        <v>11</v>
      </c>
      <c r="W11072">
        <v>2</v>
      </c>
      <c r="X11072">
        <v>2</v>
      </c>
      <c r="Y11072">
        <v>0</v>
      </c>
      <c r="Z11072">
        <v>0</v>
      </c>
      <c r="AA11072">
        <v>7</v>
      </c>
      <c r="AB11072">
        <v>4.75</v>
      </c>
      <c r="AC11072">
        <v>1.4</v>
      </c>
      <c r="AD11072" t="str">
        <f t="shared" si="347"/>
        <v>H</v>
      </c>
      <c r="AE11072" t="str">
        <f t="shared" si="346"/>
        <v>N</v>
      </c>
      <c r="AF11072">
        <v>1.57</v>
      </c>
      <c r="AG11072">
        <v>2.37</v>
      </c>
      <c r="AH11072">
        <v>8.5</v>
      </c>
      <c r="AI11072">
        <v>5.39</v>
      </c>
      <c r="AJ11072">
        <v>1.44</v>
      </c>
      <c r="AK11072">
        <v>7.77</v>
      </c>
      <c r="AL11072">
        <v>5.0599999999999996</v>
      </c>
      <c r="AM11072">
        <v>1.4</v>
      </c>
      <c r="AN11072">
        <v>1.63</v>
      </c>
      <c r="AO11072">
        <v>2.5099999999999998</v>
      </c>
      <c r="AP11072">
        <v>1.58</v>
      </c>
      <c r="AQ11072">
        <v>2.4</v>
      </c>
      <c r="AR11072">
        <v>1</v>
      </c>
      <c r="AS11072">
        <v>1</v>
      </c>
    </row>
    <row r="11073" spans="1:45" x14ac:dyDescent="0.3">
      <c r="A11073" t="s">
        <v>11363</v>
      </c>
      <c r="B11073" t="s">
        <v>11311</v>
      </c>
      <c r="C11073">
        <v>6</v>
      </c>
      <c r="D11073" s="1">
        <v>44807</v>
      </c>
      <c r="E11073" s="2">
        <v>0.625</v>
      </c>
      <c r="F11073" t="s">
        <v>10926</v>
      </c>
      <c r="G11073" t="s">
        <v>60</v>
      </c>
      <c r="H11073">
        <v>5</v>
      </c>
      <c r="I11073">
        <v>2</v>
      </c>
      <c r="J11073" t="s">
        <v>51</v>
      </c>
      <c r="K11073">
        <v>2</v>
      </c>
      <c r="L11073">
        <v>1</v>
      </c>
      <c r="M11073" t="s">
        <v>51</v>
      </c>
      <c r="N11073" t="s">
        <v>10333</v>
      </c>
      <c r="O11073">
        <v>14</v>
      </c>
      <c r="P11073">
        <v>17</v>
      </c>
      <c r="Q11073">
        <v>8</v>
      </c>
      <c r="R11073">
        <v>6</v>
      </c>
      <c r="S11073">
        <v>2</v>
      </c>
      <c r="T11073">
        <v>6</v>
      </c>
      <c r="U11073">
        <v>8</v>
      </c>
      <c r="V11073">
        <v>9</v>
      </c>
      <c r="W11073">
        <v>2</v>
      </c>
      <c r="X11073">
        <v>2</v>
      </c>
      <c r="Y11073">
        <v>0</v>
      </c>
      <c r="Z11073">
        <v>0</v>
      </c>
      <c r="AA11073">
        <v>2.1</v>
      </c>
      <c r="AB11073">
        <v>3.5</v>
      </c>
      <c r="AC11073">
        <v>3.4</v>
      </c>
      <c r="AD11073" t="str">
        <f t="shared" si="347"/>
        <v>A</v>
      </c>
      <c r="AE11073" t="str">
        <f t="shared" si="346"/>
        <v>N</v>
      </c>
      <c r="AF11073">
        <v>1.72</v>
      </c>
      <c r="AG11073">
        <v>2.1</v>
      </c>
      <c r="AH11073">
        <v>2.25</v>
      </c>
      <c r="AI11073">
        <v>3.75</v>
      </c>
      <c r="AJ11073">
        <v>3.45</v>
      </c>
      <c r="AK11073">
        <v>2.17</v>
      </c>
      <c r="AL11073">
        <v>3.59</v>
      </c>
      <c r="AM11073">
        <v>3.33</v>
      </c>
      <c r="AN11073">
        <v>1.79</v>
      </c>
      <c r="AO11073">
        <v>2.17</v>
      </c>
      <c r="AP11073">
        <v>1.75</v>
      </c>
      <c r="AQ11073">
        <v>2.1</v>
      </c>
      <c r="AR11073">
        <v>3</v>
      </c>
      <c r="AS11073">
        <v>0</v>
      </c>
    </row>
    <row r="11074" spans="1:45" x14ac:dyDescent="0.3">
      <c r="A11074" t="s">
        <v>11364</v>
      </c>
      <c r="B11074" t="s">
        <v>11311</v>
      </c>
      <c r="C11074">
        <v>6</v>
      </c>
      <c r="D11074" s="1">
        <v>44807</v>
      </c>
      <c r="E11074" s="2">
        <v>0.625</v>
      </c>
      <c r="F11074" t="s">
        <v>53</v>
      </c>
      <c r="G11074" t="s">
        <v>75</v>
      </c>
      <c r="H11074">
        <v>2</v>
      </c>
      <c r="I11074">
        <v>1</v>
      </c>
      <c r="J11074" t="s">
        <v>51</v>
      </c>
      <c r="K11074">
        <v>0</v>
      </c>
      <c r="L11074">
        <v>0</v>
      </c>
      <c r="M11074" t="s">
        <v>61</v>
      </c>
      <c r="N11074" t="s">
        <v>9940</v>
      </c>
      <c r="O11074">
        <v>8</v>
      </c>
      <c r="P11074">
        <v>6</v>
      </c>
      <c r="Q11074">
        <v>3</v>
      </c>
      <c r="R11074">
        <v>3</v>
      </c>
      <c r="S11074">
        <v>10</v>
      </c>
      <c r="T11074">
        <v>3</v>
      </c>
      <c r="U11074">
        <v>6</v>
      </c>
      <c r="V11074">
        <v>11</v>
      </c>
      <c r="W11074">
        <v>4</v>
      </c>
      <c r="X11074">
        <v>2</v>
      </c>
      <c r="Y11074">
        <v>0</v>
      </c>
      <c r="Z11074">
        <v>0</v>
      </c>
      <c r="AA11074">
        <v>1.55</v>
      </c>
      <c r="AB11074">
        <v>4.5</v>
      </c>
      <c r="AC11074">
        <v>5.5</v>
      </c>
      <c r="AD11074" t="str">
        <f t="shared" si="347"/>
        <v>A</v>
      </c>
      <c r="AE11074" t="str">
        <f t="shared" si="346"/>
        <v>N</v>
      </c>
      <c r="AF11074">
        <v>1.72</v>
      </c>
      <c r="AG11074">
        <v>2.1</v>
      </c>
      <c r="AH11074">
        <v>1.59</v>
      </c>
      <c r="AI11074">
        <v>4.58</v>
      </c>
      <c r="AJ11074">
        <v>6.4</v>
      </c>
      <c r="AK11074">
        <v>1.55</v>
      </c>
      <c r="AL11074">
        <v>4.38</v>
      </c>
      <c r="AM11074">
        <v>6.03</v>
      </c>
      <c r="AN11074">
        <v>1.81</v>
      </c>
      <c r="AO11074">
        <v>2.2000000000000002</v>
      </c>
      <c r="AP11074">
        <v>1.74</v>
      </c>
      <c r="AQ11074">
        <v>2.12</v>
      </c>
      <c r="AR11074">
        <v>3</v>
      </c>
      <c r="AS11074">
        <v>0</v>
      </c>
    </row>
    <row r="11075" spans="1:45" x14ac:dyDescent="0.3">
      <c r="A11075" t="s">
        <v>11365</v>
      </c>
      <c r="B11075" t="s">
        <v>11311</v>
      </c>
      <c r="C11075">
        <v>6</v>
      </c>
      <c r="D11075" s="1">
        <v>44807</v>
      </c>
      <c r="E11075" s="2">
        <v>0.625</v>
      </c>
      <c r="F11075" t="s">
        <v>63</v>
      </c>
      <c r="G11075" t="s">
        <v>454</v>
      </c>
      <c r="H11075">
        <v>0</v>
      </c>
      <c r="I11075">
        <v>0</v>
      </c>
      <c r="J11075" t="s">
        <v>61</v>
      </c>
      <c r="K11075">
        <v>0</v>
      </c>
      <c r="L11075">
        <v>0</v>
      </c>
      <c r="M11075" t="s">
        <v>61</v>
      </c>
      <c r="N11075" t="s">
        <v>11049</v>
      </c>
      <c r="O11075">
        <v>23</v>
      </c>
      <c r="P11075">
        <v>19</v>
      </c>
      <c r="Q11075">
        <v>6</v>
      </c>
      <c r="R11075">
        <v>9</v>
      </c>
      <c r="S11075">
        <v>13</v>
      </c>
      <c r="T11075">
        <v>5</v>
      </c>
      <c r="U11075">
        <v>19</v>
      </c>
      <c r="V11075">
        <v>12</v>
      </c>
      <c r="W11075">
        <v>2</v>
      </c>
      <c r="X11075">
        <v>1</v>
      </c>
      <c r="Y11075">
        <v>0</v>
      </c>
      <c r="Z11075">
        <v>0</v>
      </c>
      <c r="AA11075">
        <v>2</v>
      </c>
      <c r="AB11075">
        <v>3.5</v>
      </c>
      <c r="AC11075">
        <v>3.75</v>
      </c>
      <c r="AD11075" t="str">
        <f t="shared" si="347"/>
        <v>A</v>
      </c>
      <c r="AE11075" t="str">
        <f t="shared" ref="AE11075:AE11138" si="348">IFERROR(IF(IF(IF(AC11075&gt;AA11075,G11075,F11075)=F11075,"H","A")=J11075,"Y","N"),"NAN")</f>
        <v>N</v>
      </c>
      <c r="AF11075">
        <v>2</v>
      </c>
      <c r="AG11075">
        <v>1.8</v>
      </c>
      <c r="AH11075">
        <v>2.12</v>
      </c>
      <c r="AI11075">
        <v>3.6</v>
      </c>
      <c r="AJ11075">
        <v>4</v>
      </c>
      <c r="AK11075">
        <v>2.0499999999999998</v>
      </c>
      <c r="AL11075">
        <v>3.48</v>
      </c>
      <c r="AM11075">
        <v>3.8</v>
      </c>
      <c r="AN11075">
        <v>2.16</v>
      </c>
      <c r="AO11075">
        <v>1.85</v>
      </c>
      <c r="AP11075">
        <v>2.0499999999999998</v>
      </c>
      <c r="AQ11075">
        <v>1.79</v>
      </c>
      <c r="AR11075">
        <v>1</v>
      </c>
      <c r="AS11075">
        <v>1</v>
      </c>
    </row>
    <row r="11076" spans="1:45" x14ac:dyDescent="0.3">
      <c r="A11076" t="s">
        <v>11366</v>
      </c>
      <c r="B11076" t="s">
        <v>11311</v>
      </c>
      <c r="C11076">
        <v>6</v>
      </c>
      <c r="D11076" s="1">
        <v>44807</v>
      </c>
      <c r="E11076" s="2">
        <v>0.625</v>
      </c>
      <c r="F11076" t="s">
        <v>457</v>
      </c>
      <c r="G11076" t="s">
        <v>8625</v>
      </c>
      <c r="H11076">
        <v>2</v>
      </c>
      <c r="I11076">
        <v>3</v>
      </c>
      <c r="J11076" t="s">
        <v>47</v>
      </c>
      <c r="K11076">
        <v>2</v>
      </c>
      <c r="L11076">
        <v>0</v>
      </c>
      <c r="M11076" t="s">
        <v>51</v>
      </c>
      <c r="N11076" t="s">
        <v>6721</v>
      </c>
      <c r="O11076">
        <v>11</v>
      </c>
      <c r="P11076">
        <v>8</v>
      </c>
      <c r="Q11076">
        <v>3</v>
      </c>
      <c r="R11076">
        <v>3</v>
      </c>
      <c r="S11076">
        <v>4</v>
      </c>
      <c r="T11076">
        <v>6</v>
      </c>
      <c r="U11076">
        <v>13</v>
      </c>
      <c r="V11076">
        <v>10</v>
      </c>
      <c r="W11076">
        <v>2</v>
      </c>
      <c r="X11076">
        <v>1</v>
      </c>
      <c r="Y11076">
        <v>0</v>
      </c>
      <c r="Z11076">
        <v>0</v>
      </c>
      <c r="AA11076">
        <v>1.95</v>
      </c>
      <c r="AB11076">
        <v>3.5</v>
      </c>
      <c r="AC11076">
        <v>3.8</v>
      </c>
      <c r="AD11076" t="str">
        <f t="shared" si="347"/>
        <v>A</v>
      </c>
      <c r="AE11076" t="str">
        <f t="shared" si="348"/>
        <v>Y</v>
      </c>
      <c r="AF11076">
        <v>2.1</v>
      </c>
      <c r="AG11076">
        <v>1.72</v>
      </c>
      <c r="AH11076">
        <v>2.06</v>
      </c>
      <c r="AI11076">
        <v>3.56</v>
      </c>
      <c r="AJ11076">
        <v>4</v>
      </c>
      <c r="AK11076">
        <v>2.02</v>
      </c>
      <c r="AL11076">
        <v>3.47</v>
      </c>
      <c r="AM11076">
        <v>3.89</v>
      </c>
      <c r="AN11076">
        <v>2.1800000000000002</v>
      </c>
      <c r="AO11076">
        <v>1.8</v>
      </c>
      <c r="AP11076">
        <v>2.1</v>
      </c>
      <c r="AQ11076">
        <v>1.75</v>
      </c>
      <c r="AR11076">
        <v>0</v>
      </c>
      <c r="AS11076">
        <v>3</v>
      </c>
    </row>
    <row r="11077" spans="1:45" x14ac:dyDescent="0.3">
      <c r="A11077" t="s">
        <v>11367</v>
      </c>
      <c r="B11077" t="s">
        <v>11311</v>
      </c>
      <c r="C11077">
        <v>6</v>
      </c>
      <c r="D11077" s="1">
        <v>44807</v>
      </c>
      <c r="E11077" s="2">
        <v>0.625</v>
      </c>
      <c r="F11077" t="s">
        <v>64</v>
      </c>
      <c r="G11077" t="s">
        <v>3176</v>
      </c>
      <c r="H11077">
        <v>2</v>
      </c>
      <c r="I11077">
        <v>1</v>
      </c>
      <c r="J11077" t="s">
        <v>51</v>
      </c>
      <c r="K11077">
        <v>1</v>
      </c>
      <c r="L11077">
        <v>0</v>
      </c>
      <c r="M11077" t="s">
        <v>51</v>
      </c>
      <c r="N11077" t="s">
        <v>5950</v>
      </c>
      <c r="O11077">
        <v>23</v>
      </c>
      <c r="P11077">
        <v>9</v>
      </c>
      <c r="Q11077">
        <v>10</v>
      </c>
      <c r="R11077">
        <v>3</v>
      </c>
      <c r="S11077">
        <v>10</v>
      </c>
      <c r="T11077">
        <v>3</v>
      </c>
      <c r="U11077">
        <v>9</v>
      </c>
      <c r="V11077">
        <v>6</v>
      </c>
      <c r="W11077">
        <v>3</v>
      </c>
      <c r="X11077">
        <v>4</v>
      </c>
      <c r="Y11077">
        <v>0</v>
      </c>
      <c r="Z11077">
        <v>0</v>
      </c>
      <c r="AA11077">
        <v>1.5</v>
      </c>
      <c r="AB11077">
        <v>4.5</v>
      </c>
      <c r="AC11077">
        <v>6.5</v>
      </c>
      <c r="AD11077" t="str">
        <f t="shared" si="347"/>
        <v>A</v>
      </c>
      <c r="AE11077" t="str">
        <f t="shared" si="348"/>
        <v>N</v>
      </c>
      <c r="AF11077">
        <v>1.61</v>
      </c>
      <c r="AG11077">
        <v>2.2999999999999998</v>
      </c>
      <c r="AH11077">
        <v>1.53</v>
      </c>
      <c r="AI11077">
        <v>4.8</v>
      </c>
      <c r="AJ11077">
        <v>7.04</v>
      </c>
      <c r="AK11077">
        <v>1.49</v>
      </c>
      <c r="AL11077">
        <v>4.62</v>
      </c>
      <c r="AM11077">
        <v>6.54</v>
      </c>
      <c r="AN11077">
        <v>1.66</v>
      </c>
      <c r="AO11077">
        <v>2.4300000000000002</v>
      </c>
      <c r="AP11077">
        <v>1.62</v>
      </c>
      <c r="AQ11077">
        <v>2.3199999999999998</v>
      </c>
      <c r="AR11077">
        <v>3</v>
      </c>
      <c r="AS11077">
        <v>0</v>
      </c>
    </row>
    <row r="11078" spans="1:45" x14ac:dyDescent="0.3">
      <c r="A11078" t="s">
        <v>11368</v>
      </c>
      <c r="B11078" t="s">
        <v>11311</v>
      </c>
      <c r="C11078">
        <v>6</v>
      </c>
      <c r="D11078" s="1">
        <v>44807</v>
      </c>
      <c r="E11078" s="2">
        <v>0.625</v>
      </c>
      <c r="F11078" t="s">
        <v>4016</v>
      </c>
      <c r="G11078" t="s">
        <v>72</v>
      </c>
      <c r="H11078">
        <v>1</v>
      </c>
      <c r="I11078">
        <v>0</v>
      </c>
      <c r="J11078" t="s">
        <v>51</v>
      </c>
      <c r="K11078">
        <v>1</v>
      </c>
      <c r="L11078">
        <v>0</v>
      </c>
      <c r="M11078" t="s">
        <v>51</v>
      </c>
      <c r="N11078" t="s">
        <v>11063</v>
      </c>
      <c r="O11078">
        <v>7</v>
      </c>
      <c r="P11078">
        <v>12</v>
      </c>
      <c r="Q11078">
        <v>2</v>
      </c>
      <c r="R11078">
        <v>1</v>
      </c>
      <c r="S11078">
        <v>5</v>
      </c>
      <c r="T11078">
        <v>6</v>
      </c>
      <c r="U11078">
        <v>10</v>
      </c>
      <c r="V11078">
        <v>14</v>
      </c>
      <c r="W11078">
        <v>4</v>
      </c>
      <c r="X11078">
        <v>2</v>
      </c>
      <c r="Y11078">
        <v>0</v>
      </c>
      <c r="Z11078">
        <v>0</v>
      </c>
      <c r="AA11078">
        <v>2.2000000000000002</v>
      </c>
      <c r="AB11078">
        <v>3.4</v>
      </c>
      <c r="AC11078">
        <v>3.25</v>
      </c>
      <c r="AD11078" t="str">
        <f t="shared" si="347"/>
        <v>A</v>
      </c>
      <c r="AE11078" t="str">
        <f t="shared" si="348"/>
        <v>N</v>
      </c>
      <c r="AF11078">
        <v>2.04</v>
      </c>
      <c r="AG11078">
        <v>1.86</v>
      </c>
      <c r="AH11078">
        <v>2.3199999999999998</v>
      </c>
      <c r="AI11078">
        <v>3.54</v>
      </c>
      <c r="AJ11078">
        <v>3.45</v>
      </c>
      <c r="AK11078">
        <v>2.2400000000000002</v>
      </c>
      <c r="AL11078">
        <v>3.4</v>
      </c>
      <c r="AM11078">
        <v>3.33</v>
      </c>
      <c r="AN11078">
        <v>2.1</v>
      </c>
      <c r="AO11078">
        <v>1.87</v>
      </c>
      <c r="AP11078">
        <v>2.02</v>
      </c>
      <c r="AQ11078">
        <v>1.81</v>
      </c>
      <c r="AR11078">
        <v>3</v>
      </c>
      <c r="AS11078">
        <v>0</v>
      </c>
    </row>
    <row r="11079" spans="1:45" x14ac:dyDescent="0.3">
      <c r="A11079" t="s">
        <v>11369</v>
      </c>
      <c r="B11079" t="s">
        <v>11311</v>
      </c>
      <c r="C11079">
        <v>6</v>
      </c>
      <c r="D11079" s="1">
        <v>44807</v>
      </c>
      <c r="E11079" s="2">
        <v>0.72916666666666663</v>
      </c>
      <c r="F11079" t="s">
        <v>49</v>
      </c>
      <c r="G11079" t="s">
        <v>59</v>
      </c>
      <c r="H11079">
        <v>1</v>
      </c>
      <c r="I11079">
        <v>1</v>
      </c>
      <c r="J11079" t="s">
        <v>61</v>
      </c>
      <c r="K11079">
        <v>0</v>
      </c>
      <c r="L11079">
        <v>0</v>
      </c>
      <c r="M11079" t="s">
        <v>61</v>
      </c>
      <c r="N11079" t="s">
        <v>8631</v>
      </c>
      <c r="O11079">
        <v>3</v>
      </c>
      <c r="P11079">
        <v>13</v>
      </c>
      <c r="Q11079">
        <v>1</v>
      </c>
      <c r="R11079">
        <v>4</v>
      </c>
      <c r="S11079">
        <v>1</v>
      </c>
      <c r="T11079">
        <v>4</v>
      </c>
      <c r="U11079">
        <v>7</v>
      </c>
      <c r="V11079">
        <v>6</v>
      </c>
      <c r="W11079">
        <v>2</v>
      </c>
      <c r="X11079">
        <v>0</v>
      </c>
      <c r="Y11079">
        <v>0</v>
      </c>
      <c r="Z11079">
        <v>0</v>
      </c>
      <c r="AA11079">
        <v>8</v>
      </c>
      <c r="AB11079">
        <v>5.5</v>
      </c>
      <c r="AC11079">
        <v>1.33</v>
      </c>
      <c r="AD11079" t="str">
        <f t="shared" si="347"/>
        <v>H</v>
      </c>
      <c r="AE11079" t="str">
        <f t="shared" si="348"/>
        <v>N</v>
      </c>
      <c r="AF11079">
        <v>1.53</v>
      </c>
      <c r="AG11079">
        <v>2.5</v>
      </c>
      <c r="AH11079">
        <v>9.9</v>
      </c>
      <c r="AI11079">
        <v>6</v>
      </c>
      <c r="AJ11079">
        <v>1.38</v>
      </c>
      <c r="AK11079">
        <v>8.75</v>
      </c>
      <c r="AL11079">
        <v>5.63</v>
      </c>
      <c r="AM11079">
        <v>1.34</v>
      </c>
      <c r="AN11079">
        <v>1.57</v>
      </c>
      <c r="AO11079">
        <v>2.66</v>
      </c>
      <c r="AP11079">
        <v>1.52</v>
      </c>
      <c r="AQ11079">
        <v>2.54</v>
      </c>
      <c r="AR11079">
        <v>1</v>
      </c>
      <c r="AS11079">
        <v>1</v>
      </c>
    </row>
    <row r="11080" spans="1:45" x14ac:dyDescent="0.3">
      <c r="A11080" t="s">
        <v>11370</v>
      </c>
      <c r="B11080" t="s">
        <v>11311</v>
      </c>
      <c r="C11080">
        <v>6</v>
      </c>
      <c r="D11080" s="1">
        <v>44808</v>
      </c>
      <c r="E11080" s="2">
        <v>0.58333333333333337</v>
      </c>
      <c r="F11080" t="s">
        <v>9392</v>
      </c>
      <c r="G11080" t="s">
        <v>463</v>
      </c>
      <c r="H11080">
        <v>5</v>
      </c>
      <c r="I11080">
        <v>2</v>
      </c>
      <c r="J11080" t="s">
        <v>51</v>
      </c>
      <c r="K11080">
        <v>2</v>
      </c>
      <c r="L11080">
        <v>2</v>
      </c>
      <c r="M11080" t="s">
        <v>61</v>
      </c>
      <c r="N11080" t="s">
        <v>11090</v>
      </c>
      <c r="O11080">
        <v>23</v>
      </c>
      <c r="P11080">
        <v>6</v>
      </c>
      <c r="Q11080">
        <v>11</v>
      </c>
      <c r="R11080">
        <v>4</v>
      </c>
      <c r="S11080">
        <v>10</v>
      </c>
      <c r="T11080">
        <v>1</v>
      </c>
      <c r="U11080">
        <v>6</v>
      </c>
      <c r="V11080">
        <v>8</v>
      </c>
      <c r="W11080">
        <v>1</v>
      </c>
      <c r="X11080">
        <v>1</v>
      </c>
      <c r="Y11080">
        <v>0</v>
      </c>
      <c r="Z11080">
        <v>0</v>
      </c>
      <c r="AA11080">
        <v>1.83</v>
      </c>
      <c r="AB11080">
        <v>3.5</v>
      </c>
      <c r="AC11080">
        <v>4.5</v>
      </c>
      <c r="AD11080" t="str">
        <f t="shared" si="347"/>
        <v>A</v>
      </c>
      <c r="AE11080" t="str">
        <f t="shared" si="348"/>
        <v>N</v>
      </c>
      <c r="AF11080">
        <v>2.0099999999999998</v>
      </c>
      <c r="AG11080">
        <v>1.89</v>
      </c>
      <c r="AH11080">
        <v>1.92</v>
      </c>
      <c r="AI11080">
        <v>3.77</v>
      </c>
      <c r="AJ11080">
        <v>4.8499999999999996</v>
      </c>
      <c r="AK11080">
        <v>1.87</v>
      </c>
      <c r="AL11080">
        <v>3.6</v>
      </c>
      <c r="AM11080">
        <v>4.43</v>
      </c>
      <c r="AN11080">
        <v>2.04</v>
      </c>
      <c r="AO11080">
        <v>1.95</v>
      </c>
      <c r="AP11080">
        <v>1.97</v>
      </c>
      <c r="AQ11080">
        <v>1.86</v>
      </c>
      <c r="AR11080">
        <v>3</v>
      </c>
      <c r="AS11080">
        <v>0</v>
      </c>
    </row>
    <row r="11081" spans="1:45" x14ac:dyDescent="0.3">
      <c r="A11081" t="s">
        <v>11371</v>
      </c>
      <c r="B11081" t="s">
        <v>11311</v>
      </c>
      <c r="C11081">
        <v>6</v>
      </c>
      <c r="D11081" s="1">
        <v>44808</v>
      </c>
      <c r="E11081" s="2">
        <v>0.6875</v>
      </c>
      <c r="F11081" t="s">
        <v>79</v>
      </c>
      <c r="G11081" t="s">
        <v>45</v>
      </c>
      <c r="H11081">
        <v>3</v>
      </c>
      <c r="I11081">
        <v>1</v>
      </c>
      <c r="J11081" t="s">
        <v>51</v>
      </c>
      <c r="K11081">
        <v>1</v>
      </c>
      <c r="L11081">
        <v>0</v>
      </c>
      <c r="M11081" t="s">
        <v>51</v>
      </c>
      <c r="N11081" t="s">
        <v>8267</v>
      </c>
      <c r="O11081">
        <v>10</v>
      </c>
      <c r="P11081">
        <v>16</v>
      </c>
      <c r="Q11081">
        <v>6</v>
      </c>
      <c r="R11081">
        <v>3</v>
      </c>
      <c r="S11081">
        <v>2</v>
      </c>
      <c r="T11081">
        <v>5</v>
      </c>
      <c r="U11081">
        <v>13</v>
      </c>
      <c r="V11081">
        <v>9</v>
      </c>
      <c r="W11081">
        <v>3</v>
      </c>
      <c r="X11081">
        <v>3</v>
      </c>
      <c r="Y11081">
        <v>0</v>
      </c>
      <c r="Z11081">
        <v>0</v>
      </c>
      <c r="AA11081">
        <v>2.5</v>
      </c>
      <c r="AB11081">
        <v>3.5</v>
      </c>
      <c r="AC11081">
        <v>2.7</v>
      </c>
      <c r="AD11081" t="str">
        <f t="shared" si="347"/>
        <v>A</v>
      </c>
      <c r="AE11081" t="str">
        <f t="shared" si="348"/>
        <v>N</v>
      </c>
      <c r="AF11081">
        <v>1.66</v>
      </c>
      <c r="AG11081">
        <v>2.2000000000000002</v>
      </c>
      <c r="AH11081">
        <v>2.7</v>
      </c>
      <c r="AI11081">
        <v>3.74</v>
      </c>
      <c r="AJ11081">
        <v>2.78</v>
      </c>
      <c r="AK11081">
        <v>2.61</v>
      </c>
      <c r="AL11081">
        <v>3.55</v>
      </c>
      <c r="AM11081">
        <v>2.67</v>
      </c>
      <c r="AN11081">
        <v>1.77</v>
      </c>
      <c r="AO11081">
        <v>2.2799999999999998</v>
      </c>
      <c r="AP11081">
        <v>1.7</v>
      </c>
      <c r="AQ11081">
        <v>2.1800000000000002</v>
      </c>
      <c r="AR11081">
        <v>3</v>
      </c>
      <c r="AS11081">
        <v>0</v>
      </c>
    </row>
    <row r="11082" spans="1:45" x14ac:dyDescent="0.3">
      <c r="A11082" t="s">
        <v>11372</v>
      </c>
      <c r="B11082" t="s">
        <v>11311</v>
      </c>
      <c r="C11082">
        <v>8</v>
      </c>
      <c r="D11082" s="1">
        <v>44820</v>
      </c>
      <c r="E11082" s="2">
        <v>0.83333333333333337</v>
      </c>
      <c r="F11082" t="s">
        <v>49</v>
      </c>
      <c r="G11082" t="s">
        <v>72</v>
      </c>
      <c r="H11082">
        <v>1</v>
      </c>
      <c r="I11082">
        <v>0</v>
      </c>
      <c r="J11082" t="s">
        <v>51</v>
      </c>
      <c r="K11082">
        <v>1</v>
      </c>
      <c r="L11082">
        <v>0</v>
      </c>
      <c r="M11082" t="s">
        <v>51</v>
      </c>
      <c r="N11082" t="s">
        <v>11090</v>
      </c>
      <c r="O11082">
        <v>11</v>
      </c>
      <c r="P11082">
        <v>7</v>
      </c>
      <c r="Q11082">
        <v>3</v>
      </c>
      <c r="R11082">
        <v>1</v>
      </c>
      <c r="S11082">
        <v>6</v>
      </c>
      <c r="T11082">
        <v>3</v>
      </c>
      <c r="U11082">
        <v>13</v>
      </c>
      <c r="V11082">
        <v>13</v>
      </c>
      <c r="W11082">
        <v>3</v>
      </c>
      <c r="X11082">
        <v>1</v>
      </c>
      <c r="Y11082">
        <v>0</v>
      </c>
      <c r="Z11082">
        <v>0</v>
      </c>
      <c r="AA11082">
        <v>2.1</v>
      </c>
      <c r="AB11082">
        <v>3.5</v>
      </c>
      <c r="AC11082">
        <v>3.5</v>
      </c>
      <c r="AD11082" t="str">
        <f t="shared" si="347"/>
        <v>A</v>
      </c>
      <c r="AE11082" t="str">
        <f t="shared" si="348"/>
        <v>N</v>
      </c>
      <c r="AF11082">
        <v>1.88</v>
      </c>
      <c r="AG11082">
        <v>2.02</v>
      </c>
      <c r="AH11082">
        <v>2.1800000000000002</v>
      </c>
      <c r="AI11082">
        <v>3.72</v>
      </c>
      <c r="AJ11082">
        <v>3.62</v>
      </c>
      <c r="AK11082">
        <v>2.1</v>
      </c>
      <c r="AL11082">
        <v>3.55</v>
      </c>
      <c r="AM11082">
        <v>3.53</v>
      </c>
      <c r="AN11082">
        <v>1.89</v>
      </c>
      <c r="AO11082">
        <v>2.0299999999999998</v>
      </c>
      <c r="AP11082">
        <v>1.84</v>
      </c>
      <c r="AQ11082">
        <v>1.99</v>
      </c>
      <c r="AR11082">
        <v>3</v>
      </c>
      <c r="AS11082">
        <v>0</v>
      </c>
    </row>
    <row r="11083" spans="1:45" x14ac:dyDescent="0.3">
      <c r="A11083" t="s">
        <v>11373</v>
      </c>
      <c r="B11083" t="s">
        <v>11311</v>
      </c>
      <c r="C11083">
        <v>8</v>
      </c>
      <c r="D11083" s="1">
        <v>44820</v>
      </c>
      <c r="E11083" s="2">
        <v>0.83333333333333337</v>
      </c>
      <c r="F11083" t="s">
        <v>457</v>
      </c>
      <c r="G11083" t="s">
        <v>3176</v>
      </c>
      <c r="H11083">
        <v>2</v>
      </c>
      <c r="I11083">
        <v>3</v>
      </c>
      <c r="J11083" t="s">
        <v>47</v>
      </c>
      <c r="K11083">
        <v>1</v>
      </c>
      <c r="L11083">
        <v>0</v>
      </c>
      <c r="M11083" t="s">
        <v>51</v>
      </c>
      <c r="N11083" t="s">
        <v>10982</v>
      </c>
      <c r="O11083">
        <v>11</v>
      </c>
      <c r="P11083">
        <v>15</v>
      </c>
      <c r="Q11083">
        <v>3</v>
      </c>
      <c r="R11083">
        <v>7</v>
      </c>
      <c r="S11083">
        <v>2</v>
      </c>
      <c r="T11083">
        <v>10</v>
      </c>
      <c r="U11083">
        <v>11</v>
      </c>
      <c r="V11083">
        <v>10</v>
      </c>
      <c r="W11083">
        <v>2</v>
      </c>
      <c r="X11083">
        <v>4</v>
      </c>
      <c r="Y11083">
        <v>0</v>
      </c>
      <c r="Z11083">
        <v>0</v>
      </c>
      <c r="AA11083">
        <v>2.75</v>
      </c>
      <c r="AB11083">
        <v>3.3</v>
      </c>
      <c r="AC11083">
        <v>2.62</v>
      </c>
      <c r="AD11083" t="str">
        <f t="shared" si="347"/>
        <v>H</v>
      </c>
      <c r="AE11083" t="str">
        <f t="shared" si="348"/>
        <v>N</v>
      </c>
      <c r="AF11083">
        <v>1.93</v>
      </c>
      <c r="AG11083">
        <v>1.97</v>
      </c>
      <c r="AH11083">
        <v>2.92</v>
      </c>
      <c r="AI11083">
        <v>3.54</v>
      </c>
      <c r="AJ11083">
        <v>2.68</v>
      </c>
      <c r="AK11083">
        <v>2.81</v>
      </c>
      <c r="AL11083">
        <v>3.4</v>
      </c>
      <c r="AM11083">
        <v>2.57</v>
      </c>
      <c r="AN11083">
        <v>1.93</v>
      </c>
      <c r="AO11083">
        <v>2</v>
      </c>
      <c r="AP11083">
        <v>1.88</v>
      </c>
      <c r="AQ11083">
        <v>1.94</v>
      </c>
      <c r="AR11083">
        <v>0</v>
      </c>
      <c r="AS11083">
        <v>3</v>
      </c>
    </row>
    <row r="11084" spans="1:45" x14ac:dyDescent="0.3">
      <c r="A11084" t="s">
        <v>11374</v>
      </c>
      <c r="B11084" t="s">
        <v>11311</v>
      </c>
      <c r="C11084">
        <v>8</v>
      </c>
      <c r="D11084" s="1">
        <v>44821</v>
      </c>
      <c r="E11084" s="2">
        <v>0.52083333333333337</v>
      </c>
      <c r="F11084" t="s">
        <v>4016</v>
      </c>
      <c r="G11084" t="s">
        <v>59</v>
      </c>
      <c r="H11084">
        <v>0</v>
      </c>
      <c r="I11084">
        <v>3</v>
      </c>
      <c r="J11084" t="s">
        <v>47</v>
      </c>
      <c r="K11084">
        <v>0</v>
      </c>
      <c r="L11084">
        <v>2</v>
      </c>
      <c r="M11084" t="s">
        <v>47</v>
      </c>
      <c r="N11084" t="s">
        <v>6558</v>
      </c>
      <c r="O11084">
        <v>6</v>
      </c>
      <c r="P11084">
        <v>16</v>
      </c>
      <c r="Q11084">
        <v>1</v>
      </c>
      <c r="R11084">
        <v>7</v>
      </c>
      <c r="S11084">
        <v>5</v>
      </c>
      <c r="T11084">
        <v>7</v>
      </c>
      <c r="U11084">
        <v>7</v>
      </c>
      <c r="V11084">
        <v>9</v>
      </c>
      <c r="W11084">
        <v>2</v>
      </c>
      <c r="X11084">
        <v>1</v>
      </c>
      <c r="Y11084">
        <v>1</v>
      </c>
      <c r="Z11084">
        <v>0</v>
      </c>
      <c r="AA11084">
        <v>9.5</v>
      </c>
      <c r="AB11084">
        <v>5</v>
      </c>
      <c r="AC11084">
        <v>1.33</v>
      </c>
      <c r="AD11084" t="str">
        <f t="shared" si="347"/>
        <v>H</v>
      </c>
      <c r="AE11084" t="str">
        <f t="shared" si="348"/>
        <v>N</v>
      </c>
      <c r="AF11084">
        <v>1.57</v>
      </c>
      <c r="AG11084">
        <v>2.37</v>
      </c>
      <c r="AH11084">
        <v>10</v>
      </c>
      <c r="AI11084">
        <v>5.9</v>
      </c>
      <c r="AJ11084">
        <v>1.37</v>
      </c>
      <c r="AK11084">
        <v>9.25</v>
      </c>
      <c r="AL11084">
        <v>5.47</v>
      </c>
      <c r="AM11084">
        <v>1.34</v>
      </c>
      <c r="AN11084">
        <v>1.64</v>
      </c>
      <c r="AO11084">
        <v>2.4700000000000002</v>
      </c>
      <c r="AP11084">
        <v>1.58</v>
      </c>
      <c r="AQ11084">
        <v>2.39</v>
      </c>
      <c r="AR11084">
        <v>0</v>
      </c>
      <c r="AS11084">
        <v>3</v>
      </c>
    </row>
    <row r="11085" spans="1:45" x14ac:dyDescent="0.3">
      <c r="A11085" t="s">
        <v>11375</v>
      </c>
      <c r="B11085" t="s">
        <v>11311</v>
      </c>
      <c r="C11085">
        <v>8</v>
      </c>
      <c r="D11085" s="1">
        <v>44821</v>
      </c>
      <c r="E11085" s="2">
        <v>0.625</v>
      </c>
      <c r="F11085" t="s">
        <v>63</v>
      </c>
      <c r="G11085" t="s">
        <v>8625</v>
      </c>
      <c r="H11085">
        <v>1</v>
      </c>
      <c r="I11085">
        <v>1</v>
      </c>
      <c r="J11085" t="s">
        <v>61</v>
      </c>
      <c r="K11085">
        <v>0</v>
      </c>
      <c r="L11085">
        <v>0</v>
      </c>
      <c r="M11085" t="s">
        <v>61</v>
      </c>
      <c r="N11085" t="s">
        <v>7753</v>
      </c>
      <c r="O11085">
        <v>20</v>
      </c>
      <c r="P11085">
        <v>10</v>
      </c>
      <c r="Q11085">
        <v>7</v>
      </c>
      <c r="R11085">
        <v>3</v>
      </c>
      <c r="S11085">
        <v>8</v>
      </c>
      <c r="T11085">
        <v>1</v>
      </c>
      <c r="U11085">
        <v>10</v>
      </c>
      <c r="V11085">
        <v>11</v>
      </c>
      <c r="W11085">
        <v>2</v>
      </c>
      <c r="X11085">
        <v>2</v>
      </c>
      <c r="Y11085">
        <v>0</v>
      </c>
      <c r="Z11085">
        <v>0</v>
      </c>
      <c r="AA11085">
        <v>1.44</v>
      </c>
      <c r="AB11085">
        <v>4.4000000000000004</v>
      </c>
      <c r="AC11085">
        <v>7.5</v>
      </c>
      <c r="AD11085" t="str">
        <f t="shared" si="347"/>
        <v>A</v>
      </c>
      <c r="AE11085" t="str">
        <f t="shared" si="348"/>
        <v>N</v>
      </c>
      <c r="AF11085">
        <v>1.87</v>
      </c>
      <c r="AG11085">
        <v>2.0299999999999998</v>
      </c>
      <c r="AH11085">
        <v>1.5</v>
      </c>
      <c r="AI11085">
        <v>4.7</v>
      </c>
      <c r="AJ11085">
        <v>7.77</v>
      </c>
      <c r="AK11085">
        <v>1.47</v>
      </c>
      <c r="AL11085">
        <v>4.47</v>
      </c>
      <c r="AM11085">
        <v>7.39</v>
      </c>
      <c r="AN11085">
        <v>1.87</v>
      </c>
      <c r="AO11085">
        <v>2.06</v>
      </c>
      <c r="AP11085">
        <v>1.82</v>
      </c>
      <c r="AQ11085">
        <v>2.0099999999999998</v>
      </c>
      <c r="AR11085">
        <v>1</v>
      </c>
      <c r="AS11085">
        <v>1</v>
      </c>
    </row>
    <row r="11086" spans="1:45" x14ac:dyDescent="0.3">
      <c r="A11086" t="s">
        <v>11376</v>
      </c>
      <c r="B11086" t="s">
        <v>11311</v>
      </c>
      <c r="C11086">
        <v>8</v>
      </c>
      <c r="D11086" s="1">
        <v>44821</v>
      </c>
      <c r="E11086" s="2">
        <v>0.72916666666666663</v>
      </c>
      <c r="F11086" t="s">
        <v>64</v>
      </c>
      <c r="G11086" t="s">
        <v>463</v>
      </c>
      <c r="H11086">
        <v>6</v>
      </c>
      <c r="I11086">
        <v>2</v>
      </c>
      <c r="J11086" t="s">
        <v>51</v>
      </c>
      <c r="K11086">
        <v>2</v>
      </c>
      <c r="L11086">
        <v>2</v>
      </c>
      <c r="M11086" t="s">
        <v>61</v>
      </c>
      <c r="N11086" t="s">
        <v>8631</v>
      </c>
      <c r="O11086">
        <v>16</v>
      </c>
      <c r="P11086">
        <v>19</v>
      </c>
      <c r="Q11086">
        <v>11</v>
      </c>
      <c r="R11086">
        <v>7</v>
      </c>
      <c r="S11086">
        <v>6</v>
      </c>
      <c r="T11086">
        <v>1</v>
      </c>
      <c r="U11086">
        <v>9</v>
      </c>
      <c r="V11086">
        <v>9</v>
      </c>
      <c r="W11086">
        <v>1</v>
      </c>
      <c r="X11086">
        <v>2</v>
      </c>
      <c r="Y11086">
        <v>0</v>
      </c>
      <c r="Z11086">
        <v>0</v>
      </c>
      <c r="AA11086">
        <v>1.45</v>
      </c>
      <c r="AB11086">
        <v>4.5</v>
      </c>
      <c r="AC11086">
        <v>7</v>
      </c>
      <c r="AD11086" t="str">
        <f t="shared" si="347"/>
        <v>A</v>
      </c>
      <c r="AE11086" t="str">
        <f t="shared" si="348"/>
        <v>N</v>
      </c>
      <c r="AF11086">
        <v>1.57</v>
      </c>
      <c r="AG11086">
        <v>2.37</v>
      </c>
      <c r="AH11086">
        <v>1.54</v>
      </c>
      <c r="AI11086">
        <v>5</v>
      </c>
      <c r="AJ11086">
        <v>7.1</v>
      </c>
      <c r="AK11086">
        <v>1.49</v>
      </c>
      <c r="AL11086">
        <v>4.59</v>
      </c>
      <c r="AM11086">
        <v>6.7</v>
      </c>
      <c r="AN11086">
        <v>1.65</v>
      </c>
      <c r="AO11086">
        <v>2.52</v>
      </c>
      <c r="AP11086">
        <v>1.59</v>
      </c>
      <c r="AQ11086">
        <v>2.39</v>
      </c>
      <c r="AR11086">
        <v>3</v>
      </c>
      <c r="AS11086">
        <v>0</v>
      </c>
    </row>
    <row r="11087" spans="1:45" x14ac:dyDescent="0.3">
      <c r="A11087" t="s">
        <v>11377</v>
      </c>
      <c r="B11087" t="s">
        <v>11311</v>
      </c>
      <c r="C11087">
        <v>8</v>
      </c>
      <c r="D11087" s="1">
        <v>44822</v>
      </c>
      <c r="E11087" s="2">
        <v>0.5</v>
      </c>
      <c r="F11087" t="s">
        <v>10926</v>
      </c>
      <c r="G11087" t="s">
        <v>45</v>
      </c>
      <c r="H11087">
        <v>0</v>
      </c>
      <c r="I11087">
        <v>3</v>
      </c>
      <c r="J11087" t="s">
        <v>47</v>
      </c>
      <c r="K11087">
        <v>0</v>
      </c>
      <c r="L11087">
        <v>2</v>
      </c>
      <c r="M11087" t="s">
        <v>47</v>
      </c>
      <c r="N11087" t="s">
        <v>9741</v>
      </c>
      <c r="O11087">
        <v>5</v>
      </c>
      <c r="P11087">
        <v>13</v>
      </c>
      <c r="Q11087">
        <v>2</v>
      </c>
      <c r="R11087">
        <v>7</v>
      </c>
      <c r="S11087">
        <v>3</v>
      </c>
      <c r="T11087">
        <v>3</v>
      </c>
      <c r="U11087">
        <v>10</v>
      </c>
      <c r="V11087">
        <v>10</v>
      </c>
      <c r="W11087">
        <v>0</v>
      </c>
      <c r="X11087">
        <v>2</v>
      </c>
      <c r="Y11087">
        <v>0</v>
      </c>
      <c r="Z11087">
        <v>0</v>
      </c>
      <c r="AA11087">
        <v>4.2</v>
      </c>
      <c r="AB11087">
        <v>3.8</v>
      </c>
      <c r="AC11087">
        <v>1.8</v>
      </c>
      <c r="AD11087" t="str">
        <f t="shared" si="347"/>
        <v>H</v>
      </c>
      <c r="AE11087" t="str">
        <f t="shared" si="348"/>
        <v>N</v>
      </c>
      <c r="AF11087">
        <v>1.66</v>
      </c>
      <c r="AG11087">
        <v>2.2000000000000002</v>
      </c>
      <c r="AH11087">
        <v>4.5</v>
      </c>
      <c r="AI11087">
        <v>4.05</v>
      </c>
      <c r="AJ11087">
        <v>1.86</v>
      </c>
      <c r="AK11087">
        <v>4.3</v>
      </c>
      <c r="AL11087">
        <v>3.91</v>
      </c>
      <c r="AM11087">
        <v>1.81</v>
      </c>
      <c r="AN11087">
        <v>1.72</v>
      </c>
      <c r="AO11087">
        <v>2.2799999999999998</v>
      </c>
      <c r="AP11087">
        <v>1.68</v>
      </c>
      <c r="AQ11087">
        <v>2.21</v>
      </c>
      <c r="AR11087">
        <v>0</v>
      </c>
      <c r="AS11087">
        <v>3</v>
      </c>
    </row>
    <row r="11088" spans="1:45" x14ac:dyDescent="0.3">
      <c r="A11088" t="s">
        <v>11378</v>
      </c>
      <c r="B11088" t="s">
        <v>11311</v>
      </c>
      <c r="C11088">
        <v>8</v>
      </c>
      <c r="D11088" s="1">
        <v>44822</v>
      </c>
      <c r="E11088" s="2">
        <v>0.59375</v>
      </c>
      <c r="F11088" t="s">
        <v>73</v>
      </c>
      <c r="G11088" t="s">
        <v>75</v>
      </c>
      <c r="H11088">
        <v>1</v>
      </c>
      <c r="I11088">
        <v>0</v>
      </c>
      <c r="J11088" t="s">
        <v>51</v>
      </c>
      <c r="K11088">
        <v>0</v>
      </c>
      <c r="L11088">
        <v>0</v>
      </c>
      <c r="M11088" t="s">
        <v>61</v>
      </c>
      <c r="N11088" t="s">
        <v>6721</v>
      </c>
      <c r="O11088">
        <v>7</v>
      </c>
      <c r="P11088">
        <v>14</v>
      </c>
      <c r="Q11088">
        <v>2</v>
      </c>
      <c r="R11088">
        <v>4</v>
      </c>
      <c r="S11088">
        <v>5</v>
      </c>
      <c r="T11088">
        <v>14</v>
      </c>
      <c r="U11088">
        <v>8</v>
      </c>
      <c r="V11088">
        <v>11</v>
      </c>
      <c r="W11088">
        <v>3</v>
      </c>
      <c r="X11088">
        <v>1</v>
      </c>
      <c r="Y11088">
        <v>0</v>
      </c>
      <c r="Z11088">
        <v>0</v>
      </c>
      <c r="AA11088">
        <v>2.9</v>
      </c>
      <c r="AB11088">
        <v>3.25</v>
      </c>
      <c r="AC11088">
        <v>2.5</v>
      </c>
      <c r="AD11088" t="str">
        <f t="shared" si="347"/>
        <v>H</v>
      </c>
      <c r="AE11088" t="str">
        <f t="shared" si="348"/>
        <v>Y</v>
      </c>
      <c r="AF11088">
        <v>2.06</v>
      </c>
      <c r="AG11088">
        <v>1.84</v>
      </c>
      <c r="AH11088">
        <v>3.05</v>
      </c>
      <c r="AI11088">
        <v>3.45</v>
      </c>
      <c r="AJ11088">
        <v>2.58</v>
      </c>
      <c r="AK11088">
        <v>2.95</v>
      </c>
      <c r="AL11088">
        <v>3.31</v>
      </c>
      <c r="AM11088">
        <v>2.5</v>
      </c>
      <c r="AN11088">
        <v>2.11</v>
      </c>
      <c r="AO11088">
        <v>1.84</v>
      </c>
      <c r="AP11088">
        <v>2.0299999999999998</v>
      </c>
      <c r="AQ11088">
        <v>1.8</v>
      </c>
      <c r="AR11088">
        <v>3</v>
      </c>
      <c r="AS11088">
        <v>0</v>
      </c>
    </row>
    <row r="11089" spans="1:45" x14ac:dyDescent="0.3">
      <c r="A11089" t="s">
        <v>11379</v>
      </c>
      <c r="B11089" t="s">
        <v>11311</v>
      </c>
      <c r="C11089">
        <v>9</v>
      </c>
      <c r="D11089" s="1">
        <v>44835</v>
      </c>
      <c r="E11089" s="2">
        <v>0.52083333333333337</v>
      </c>
      <c r="F11089" t="s">
        <v>45</v>
      </c>
      <c r="G11089" t="s">
        <v>64</v>
      </c>
      <c r="H11089">
        <v>3</v>
      </c>
      <c r="I11089">
        <v>1</v>
      </c>
      <c r="J11089" t="s">
        <v>51</v>
      </c>
      <c r="K11089">
        <v>1</v>
      </c>
      <c r="L11089">
        <v>1</v>
      </c>
      <c r="M11089" t="s">
        <v>61</v>
      </c>
      <c r="N11089" t="s">
        <v>6558</v>
      </c>
      <c r="O11089">
        <v>22</v>
      </c>
      <c r="P11089">
        <v>7</v>
      </c>
      <c r="Q11089">
        <v>9</v>
      </c>
      <c r="R11089">
        <v>3</v>
      </c>
      <c r="S11089">
        <v>5</v>
      </c>
      <c r="T11089">
        <v>2</v>
      </c>
      <c r="U11089">
        <v>10</v>
      </c>
      <c r="V11089">
        <v>10</v>
      </c>
      <c r="W11089">
        <v>2</v>
      </c>
      <c r="X11089">
        <v>1</v>
      </c>
      <c r="Y11089">
        <v>0</v>
      </c>
      <c r="Z11089">
        <v>1</v>
      </c>
      <c r="AA11089">
        <v>2.0499999999999998</v>
      </c>
      <c r="AB11089">
        <v>3.75</v>
      </c>
      <c r="AC11089">
        <v>3.3</v>
      </c>
      <c r="AD11089" t="str">
        <f t="shared" si="347"/>
        <v>A</v>
      </c>
      <c r="AE11089" t="str">
        <f t="shared" si="348"/>
        <v>N</v>
      </c>
      <c r="AF11089">
        <v>1.72</v>
      </c>
      <c r="AG11089">
        <v>2.1</v>
      </c>
      <c r="AH11089">
        <v>2.15</v>
      </c>
      <c r="AI11089">
        <v>3.85</v>
      </c>
      <c r="AJ11089">
        <v>3.65</v>
      </c>
      <c r="AK11089">
        <v>2.08</v>
      </c>
      <c r="AL11089">
        <v>3.7</v>
      </c>
      <c r="AM11089">
        <v>3.48</v>
      </c>
      <c r="AN11089">
        <v>1.77</v>
      </c>
      <c r="AO11089">
        <v>2.2799999999999998</v>
      </c>
      <c r="AP11089">
        <v>1.71</v>
      </c>
      <c r="AQ11089">
        <v>2.16</v>
      </c>
      <c r="AR11089">
        <v>3</v>
      </c>
      <c r="AS11089">
        <v>0</v>
      </c>
    </row>
    <row r="11090" spans="1:45" x14ac:dyDescent="0.3">
      <c r="A11090" t="s">
        <v>11380</v>
      </c>
      <c r="B11090" t="s">
        <v>11311</v>
      </c>
      <c r="C11090">
        <v>9</v>
      </c>
      <c r="D11090" s="1">
        <v>44835</v>
      </c>
      <c r="E11090" s="2">
        <v>0.625</v>
      </c>
      <c r="F11090" t="s">
        <v>8625</v>
      </c>
      <c r="G11090" t="s">
        <v>10926</v>
      </c>
      <c r="H11090">
        <v>0</v>
      </c>
      <c r="I11090">
        <v>0</v>
      </c>
      <c r="J11090" t="s">
        <v>61</v>
      </c>
      <c r="K11090">
        <v>0</v>
      </c>
      <c r="L11090">
        <v>0</v>
      </c>
      <c r="M11090" t="s">
        <v>61</v>
      </c>
      <c r="N11090" t="s">
        <v>11353</v>
      </c>
      <c r="O11090">
        <v>7</v>
      </c>
      <c r="P11090">
        <v>13</v>
      </c>
      <c r="Q11090">
        <v>1</v>
      </c>
      <c r="R11090">
        <v>4</v>
      </c>
      <c r="S11090">
        <v>7</v>
      </c>
      <c r="T11090">
        <v>8</v>
      </c>
      <c r="U11090">
        <v>11</v>
      </c>
      <c r="V11090">
        <v>10</v>
      </c>
      <c r="W11090">
        <v>1</v>
      </c>
      <c r="X11090">
        <v>2</v>
      </c>
      <c r="Y11090">
        <v>0</v>
      </c>
      <c r="Z11090">
        <v>0</v>
      </c>
      <c r="AA11090">
        <v>3.3</v>
      </c>
      <c r="AB11090">
        <v>3.4</v>
      </c>
      <c r="AC11090">
        <v>2.2000000000000002</v>
      </c>
      <c r="AD11090" t="str">
        <f t="shared" si="347"/>
        <v>H</v>
      </c>
      <c r="AE11090" t="str">
        <f t="shared" si="348"/>
        <v>N</v>
      </c>
      <c r="AF11090">
        <v>2.02</v>
      </c>
      <c r="AG11090">
        <v>1.88</v>
      </c>
      <c r="AH11090">
        <v>3.5</v>
      </c>
      <c r="AI11090">
        <v>3.56</v>
      </c>
      <c r="AJ11090">
        <v>2.2799999999999998</v>
      </c>
      <c r="AK11090">
        <v>3.36</v>
      </c>
      <c r="AL11090">
        <v>3.44</v>
      </c>
      <c r="AM11090">
        <v>2.21</v>
      </c>
      <c r="AN11090">
        <v>2.0499999999999998</v>
      </c>
      <c r="AO11090">
        <v>1.89</v>
      </c>
      <c r="AP11090">
        <v>1.99</v>
      </c>
      <c r="AQ11090">
        <v>1.84</v>
      </c>
      <c r="AR11090">
        <v>1</v>
      </c>
      <c r="AS11090">
        <v>1</v>
      </c>
    </row>
    <row r="11091" spans="1:45" x14ac:dyDescent="0.3">
      <c r="A11091" t="s">
        <v>11381</v>
      </c>
      <c r="B11091" t="s">
        <v>11311</v>
      </c>
      <c r="C11091">
        <v>9</v>
      </c>
      <c r="D11091" s="1">
        <v>44835</v>
      </c>
      <c r="E11091" s="2">
        <v>0.625</v>
      </c>
      <c r="F11091" t="s">
        <v>454</v>
      </c>
      <c r="G11091" t="s">
        <v>53</v>
      </c>
      <c r="H11091">
        <v>1</v>
      </c>
      <c r="I11091">
        <v>2</v>
      </c>
      <c r="J11091" t="s">
        <v>47</v>
      </c>
      <c r="K11091">
        <v>1</v>
      </c>
      <c r="L11091">
        <v>1</v>
      </c>
      <c r="M11091" t="s">
        <v>61</v>
      </c>
      <c r="N11091" t="s">
        <v>9316</v>
      </c>
      <c r="O11091">
        <v>7</v>
      </c>
      <c r="P11091">
        <v>13</v>
      </c>
      <c r="Q11091">
        <v>3</v>
      </c>
      <c r="R11091">
        <v>3</v>
      </c>
      <c r="S11091">
        <v>5</v>
      </c>
      <c r="T11091">
        <v>2</v>
      </c>
      <c r="U11091">
        <v>11</v>
      </c>
      <c r="V11091">
        <v>13</v>
      </c>
      <c r="W11091">
        <v>1</v>
      </c>
      <c r="X11091">
        <v>3</v>
      </c>
      <c r="Y11091">
        <v>0</v>
      </c>
      <c r="Z11091">
        <v>0</v>
      </c>
      <c r="AA11091">
        <v>4.2</v>
      </c>
      <c r="AB11091">
        <v>3.6</v>
      </c>
      <c r="AC11091">
        <v>1.85</v>
      </c>
      <c r="AD11091" t="str">
        <f t="shared" si="347"/>
        <v>H</v>
      </c>
      <c r="AE11091" t="str">
        <f t="shared" si="348"/>
        <v>N</v>
      </c>
      <c r="AF11091">
        <v>2.1</v>
      </c>
      <c r="AG11091">
        <v>1.72</v>
      </c>
      <c r="AH11091">
        <v>4.5999999999999996</v>
      </c>
      <c r="AI11091">
        <v>3.7</v>
      </c>
      <c r="AJ11091">
        <v>1.95</v>
      </c>
      <c r="AK11091">
        <v>4.29</v>
      </c>
      <c r="AL11091">
        <v>3.57</v>
      </c>
      <c r="AM11091">
        <v>1.9</v>
      </c>
      <c r="AN11091">
        <v>2.12</v>
      </c>
      <c r="AO11091">
        <v>1.83</v>
      </c>
      <c r="AP11091">
        <v>2.04</v>
      </c>
      <c r="AQ11091">
        <v>1.79</v>
      </c>
      <c r="AR11091">
        <v>0</v>
      </c>
      <c r="AS11091">
        <v>3</v>
      </c>
    </row>
    <row r="11092" spans="1:45" x14ac:dyDescent="0.3">
      <c r="A11092" t="s">
        <v>11382</v>
      </c>
      <c r="B11092" t="s">
        <v>11311</v>
      </c>
      <c r="C11092">
        <v>9</v>
      </c>
      <c r="D11092" s="1">
        <v>44835</v>
      </c>
      <c r="E11092" s="2">
        <v>0.625</v>
      </c>
      <c r="F11092" t="s">
        <v>3176</v>
      </c>
      <c r="G11092" t="s">
        <v>63</v>
      </c>
      <c r="H11092">
        <v>1</v>
      </c>
      <c r="I11092">
        <v>4</v>
      </c>
      <c r="J11092" t="s">
        <v>47</v>
      </c>
      <c r="K11092">
        <v>0</v>
      </c>
      <c r="L11092">
        <v>3</v>
      </c>
      <c r="M11092" t="s">
        <v>47</v>
      </c>
      <c r="N11092" t="s">
        <v>10386</v>
      </c>
      <c r="O11092">
        <v>3</v>
      </c>
      <c r="P11092">
        <v>19</v>
      </c>
      <c r="Q11092">
        <v>1</v>
      </c>
      <c r="R11092">
        <v>10</v>
      </c>
      <c r="S11092">
        <v>1</v>
      </c>
      <c r="T11092">
        <v>8</v>
      </c>
      <c r="U11092">
        <v>9</v>
      </c>
      <c r="V11092">
        <v>10</v>
      </c>
      <c r="W11092">
        <v>2</v>
      </c>
      <c r="X11092">
        <v>0</v>
      </c>
      <c r="Y11092">
        <v>1</v>
      </c>
      <c r="Z11092">
        <v>0</v>
      </c>
      <c r="AA11092">
        <v>3</v>
      </c>
      <c r="AB11092">
        <v>3.4</v>
      </c>
      <c r="AC11092">
        <v>2.37</v>
      </c>
      <c r="AD11092" t="str">
        <f t="shared" si="347"/>
        <v>H</v>
      </c>
      <c r="AE11092" t="str">
        <f t="shared" si="348"/>
        <v>N</v>
      </c>
      <c r="AF11092">
        <v>1.91</v>
      </c>
      <c r="AG11092">
        <v>1.99</v>
      </c>
      <c r="AH11092">
        <v>3.15</v>
      </c>
      <c r="AI11092">
        <v>3.68</v>
      </c>
      <c r="AJ11092">
        <v>2.42</v>
      </c>
      <c r="AK11092">
        <v>3.04</v>
      </c>
      <c r="AL11092">
        <v>3.46</v>
      </c>
      <c r="AM11092">
        <v>2.37</v>
      </c>
      <c r="AN11092">
        <v>1.93</v>
      </c>
      <c r="AO11092">
        <v>2.0299999999999998</v>
      </c>
      <c r="AP11092">
        <v>1.88</v>
      </c>
      <c r="AQ11092">
        <v>1.94</v>
      </c>
      <c r="AR11092">
        <v>0</v>
      </c>
      <c r="AS11092">
        <v>3</v>
      </c>
    </row>
    <row r="11093" spans="1:45" x14ac:dyDescent="0.3">
      <c r="A11093" t="s">
        <v>11383</v>
      </c>
      <c r="B11093" t="s">
        <v>11311</v>
      </c>
      <c r="C11093">
        <v>9</v>
      </c>
      <c r="D11093" s="1">
        <v>44835</v>
      </c>
      <c r="E11093" s="2">
        <v>0.625</v>
      </c>
      <c r="F11093" t="s">
        <v>56</v>
      </c>
      <c r="G11093" t="s">
        <v>9392</v>
      </c>
      <c r="H11093">
        <v>3</v>
      </c>
      <c r="I11093">
        <v>3</v>
      </c>
      <c r="J11093" t="s">
        <v>61</v>
      </c>
      <c r="K11093">
        <v>1</v>
      </c>
      <c r="L11093">
        <v>2</v>
      </c>
      <c r="M11093" t="s">
        <v>47</v>
      </c>
      <c r="N11093" t="s">
        <v>9940</v>
      </c>
      <c r="O11093">
        <v>15</v>
      </c>
      <c r="P11093">
        <v>6</v>
      </c>
      <c r="Q11093">
        <v>7</v>
      </c>
      <c r="R11093">
        <v>6</v>
      </c>
      <c r="S11093">
        <v>9</v>
      </c>
      <c r="T11093">
        <v>2</v>
      </c>
      <c r="U11093">
        <v>9</v>
      </c>
      <c r="V11093">
        <v>13</v>
      </c>
      <c r="W11093">
        <v>1</v>
      </c>
      <c r="X11093">
        <v>1</v>
      </c>
      <c r="Y11093">
        <v>0</v>
      </c>
      <c r="Z11093">
        <v>0</v>
      </c>
      <c r="AA11093">
        <v>1.33</v>
      </c>
      <c r="AB11093">
        <v>5.25</v>
      </c>
      <c r="AC11093">
        <v>8.5</v>
      </c>
      <c r="AD11093" t="str">
        <f t="shared" si="347"/>
        <v>A</v>
      </c>
      <c r="AE11093" t="str">
        <f t="shared" si="348"/>
        <v>N</v>
      </c>
      <c r="AF11093">
        <v>1.53</v>
      </c>
      <c r="AG11093">
        <v>2.5</v>
      </c>
      <c r="AH11093">
        <v>1.41</v>
      </c>
      <c r="AI11093">
        <v>5.5</v>
      </c>
      <c r="AJ11093">
        <v>8.9</v>
      </c>
      <c r="AK11093">
        <v>1.37</v>
      </c>
      <c r="AL11093">
        <v>5.33</v>
      </c>
      <c r="AM11093">
        <v>8.25</v>
      </c>
      <c r="AN11093">
        <v>1.63</v>
      </c>
      <c r="AO11093">
        <v>2.59</v>
      </c>
      <c r="AP11093">
        <v>1.56</v>
      </c>
      <c r="AQ11093">
        <v>2.46</v>
      </c>
      <c r="AR11093">
        <v>1</v>
      </c>
      <c r="AS11093">
        <v>1</v>
      </c>
    </row>
    <row r="11094" spans="1:45" x14ac:dyDescent="0.3">
      <c r="A11094" t="s">
        <v>11384</v>
      </c>
      <c r="B11094" t="s">
        <v>11311</v>
      </c>
      <c r="C11094">
        <v>9</v>
      </c>
      <c r="D11094" s="1">
        <v>44835</v>
      </c>
      <c r="E11094" s="2">
        <v>0.625</v>
      </c>
      <c r="F11094" t="s">
        <v>72</v>
      </c>
      <c r="G11094" t="s">
        <v>73</v>
      </c>
      <c r="H11094">
        <v>1</v>
      </c>
      <c r="I11094">
        <v>2</v>
      </c>
      <c r="J11094" t="s">
        <v>47</v>
      </c>
      <c r="K11094">
        <v>0</v>
      </c>
      <c r="L11094">
        <v>0</v>
      </c>
      <c r="M11094" t="s">
        <v>61</v>
      </c>
      <c r="N11094" t="s">
        <v>4524</v>
      </c>
      <c r="O11094">
        <v>22</v>
      </c>
      <c r="P11094">
        <v>12</v>
      </c>
      <c r="Q11094">
        <v>6</v>
      </c>
      <c r="R11094">
        <v>5</v>
      </c>
      <c r="S11094">
        <v>7</v>
      </c>
      <c r="T11094">
        <v>6</v>
      </c>
      <c r="U11094">
        <v>11</v>
      </c>
      <c r="V11094">
        <v>10</v>
      </c>
      <c r="W11094">
        <v>2</v>
      </c>
      <c r="X11094">
        <v>2</v>
      </c>
      <c r="Y11094">
        <v>0</v>
      </c>
      <c r="Z11094">
        <v>0</v>
      </c>
      <c r="AA11094">
        <v>2.15</v>
      </c>
      <c r="AB11094">
        <v>3.4</v>
      </c>
      <c r="AC11094">
        <v>3.4</v>
      </c>
      <c r="AD11094" t="str">
        <f t="shared" si="347"/>
        <v>A</v>
      </c>
      <c r="AE11094" t="str">
        <f t="shared" si="348"/>
        <v>Y</v>
      </c>
      <c r="AF11094">
        <v>2.04</v>
      </c>
      <c r="AG11094">
        <v>1.86</v>
      </c>
      <c r="AH11094">
        <v>2.2799999999999998</v>
      </c>
      <c r="AI11094">
        <v>3.52</v>
      </c>
      <c r="AJ11094">
        <v>3.55</v>
      </c>
      <c r="AK11094">
        <v>2.19</v>
      </c>
      <c r="AL11094">
        <v>3.41</v>
      </c>
      <c r="AM11094">
        <v>3.44</v>
      </c>
      <c r="AN11094">
        <v>2.08</v>
      </c>
      <c r="AO11094">
        <v>1.86</v>
      </c>
      <c r="AP11094">
        <v>2</v>
      </c>
      <c r="AQ11094">
        <v>1.83</v>
      </c>
      <c r="AR11094">
        <v>0</v>
      </c>
      <c r="AS11094">
        <v>3</v>
      </c>
    </row>
    <row r="11095" spans="1:45" x14ac:dyDescent="0.3">
      <c r="A11095" t="s">
        <v>11385</v>
      </c>
      <c r="B11095" t="s">
        <v>11311</v>
      </c>
      <c r="C11095">
        <v>9</v>
      </c>
      <c r="D11095" s="1">
        <v>44835</v>
      </c>
      <c r="E11095" s="2">
        <v>0.72916666666666663</v>
      </c>
      <c r="F11095" t="s">
        <v>75</v>
      </c>
      <c r="G11095" t="s">
        <v>4016</v>
      </c>
      <c r="H11095">
        <v>2</v>
      </c>
      <c r="I11095">
        <v>0</v>
      </c>
      <c r="J11095" t="s">
        <v>51</v>
      </c>
      <c r="K11095">
        <v>1</v>
      </c>
      <c r="L11095">
        <v>0</v>
      </c>
      <c r="M11095" t="s">
        <v>51</v>
      </c>
      <c r="N11095" t="s">
        <v>8267</v>
      </c>
      <c r="O11095">
        <v>18</v>
      </c>
      <c r="P11095">
        <v>15</v>
      </c>
      <c r="Q11095">
        <v>5</v>
      </c>
      <c r="R11095">
        <v>4</v>
      </c>
      <c r="S11095">
        <v>1</v>
      </c>
      <c r="T11095">
        <v>6</v>
      </c>
      <c r="U11095">
        <v>8</v>
      </c>
      <c r="V11095">
        <v>6</v>
      </c>
      <c r="W11095">
        <v>2</v>
      </c>
      <c r="X11095">
        <v>2</v>
      </c>
      <c r="Y11095">
        <v>0</v>
      </c>
      <c r="Z11095">
        <v>0</v>
      </c>
      <c r="AA11095">
        <v>1.95</v>
      </c>
      <c r="AB11095">
        <v>3.5</v>
      </c>
      <c r="AC11095">
        <v>4.2</v>
      </c>
      <c r="AD11095" t="str">
        <f t="shared" si="347"/>
        <v>A</v>
      </c>
      <c r="AE11095" t="str">
        <f t="shared" si="348"/>
        <v>N</v>
      </c>
      <c r="AF11095">
        <v>2.2000000000000002</v>
      </c>
      <c r="AG11095">
        <v>1.66</v>
      </c>
      <c r="AH11095">
        <v>2.02</v>
      </c>
      <c r="AI11095">
        <v>3.65</v>
      </c>
      <c r="AJ11095">
        <v>4.3099999999999996</v>
      </c>
      <c r="AK11095">
        <v>1.96</v>
      </c>
      <c r="AL11095">
        <v>3.48</v>
      </c>
      <c r="AM11095">
        <v>4.12</v>
      </c>
      <c r="AN11095">
        <v>2.27</v>
      </c>
      <c r="AO11095">
        <v>1.83</v>
      </c>
      <c r="AP11095">
        <v>2.16</v>
      </c>
      <c r="AQ11095">
        <v>1.71</v>
      </c>
      <c r="AR11095">
        <v>3</v>
      </c>
      <c r="AS11095">
        <v>0</v>
      </c>
    </row>
    <row r="11096" spans="1:45" x14ac:dyDescent="0.3">
      <c r="A11096" t="s">
        <v>11386</v>
      </c>
      <c r="B11096" t="s">
        <v>11311</v>
      </c>
      <c r="C11096">
        <v>9</v>
      </c>
      <c r="D11096" s="1">
        <v>44836</v>
      </c>
      <c r="E11096" s="2">
        <v>0.58333333333333337</v>
      </c>
      <c r="F11096" t="s">
        <v>59</v>
      </c>
      <c r="G11096" t="s">
        <v>79</v>
      </c>
      <c r="H11096">
        <v>6</v>
      </c>
      <c r="I11096">
        <v>3</v>
      </c>
      <c r="J11096" t="s">
        <v>51</v>
      </c>
      <c r="K11096">
        <v>4</v>
      </c>
      <c r="L11096">
        <v>0</v>
      </c>
      <c r="M11096" t="s">
        <v>51</v>
      </c>
      <c r="N11096" t="s">
        <v>6721</v>
      </c>
      <c r="O11096">
        <v>22</v>
      </c>
      <c r="P11096">
        <v>12</v>
      </c>
      <c r="Q11096">
        <v>10</v>
      </c>
      <c r="R11096">
        <v>8</v>
      </c>
      <c r="S11096">
        <v>5</v>
      </c>
      <c r="T11096">
        <v>1</v>
      </c>
      <c r="U11096">
        <v>3</v>
      </c>
      <c r="V11096">
        <v>9</v>
      </c>
      <c r="W11096">
        <v>0</v>
      </c>
      <c r="X11096">
        <v>3</v>
      </c>
      <c r="Y11096">
        <v>0</v>
      </c>
      <c r="Z11096">
        <v>0</v>
      </c>
      <c r="AA11096">
        <v>1.33</v>
      </c>
      <c r="AB11096">
        <v>5.75</v>
      </c>
      <c r="AC11096">
        <v>7.5</v>
      </c>
      <c r="AD11096" t="str">
        <f t="shared" si="347"/>
        <v>A</v>
      </c>
      <c r="AE11096" t="str">
        <f t="shared" si="348"/>
        <v>N</v>
      </c>
      <c r="AF11096">
        <v>1.44</v>
      </c>
      <c r="AG11096">
        <v>2.75</v>
      </c>
      <c r="AH11096">
        <v>1.4</v>
      </c>
      <c r="AI11096">
        <v>6</v>
      </c>
      <c r="AJ11096">
        <v>9.4</v>
      </c>
      <c r="AK11096">
        <v>1.35</v>
      </c>
      <c r="AL11096">
        <v>5.7</v>
      </c>
      <c r="AM11096">
        <v>8</v>
      </c>
      <c r="AN11096">
        <v>1.49</v>
      </c>
      <c r="AO11096">
        <v>2.9</v>
      </c>
      <c r="AP11096">
        <v>1.44</v>
      </c>
      <c r="AQ11096">
        <v>2.79</v>
      </c>
      <c r="AR11096">
        <v>3</v>
      </c>
      <c r="AS11096">
        <v>0</v>
      </c>
    </row>
    <row r="11097" spans="1:45" x14ac:dyDescent="0.3">
      <c r="A11097" t="s">
        <v>11387</v>
      </c>
      <c r="B11097" t="s">
        <v>11311</v>
      </c>
      <c r="C11097">
        <v>9</v>
      </c>
      <c r="D11097" s="1">
        <v>44836</v>
      </c>
      <c r="E11097" s="2">
        <v>0.6875</v>
      </c>
      <c r="F11097" t="s">
        <v>60</v>
      </c>
      <c r="G11097" t="s">
        <v>49</v>
      </c>
      <c r="H11097">
        <v>0</v>
      </c>
      <c r="I11097">
        <v>0</v>
      </c>
      <c r="J11097" t="s">
        <v>61</v>
      </c>
      <c r="K11097">
        <v>0</v>
      </c>
      <c r="L11097">
        <v>0</v>
      </c>
      <c r="M11097" t="s">
        <v>61</v>
      </c>
      <c r="N11097" t="s">
        <v>5950</v>
      </c>
      <c r="O11097">
        <v>9</v>
      </c>
      <c r="P11097">
        <v>19</v>
      </c>
      <c r="Q11097">
        <v>1</v>
      </c>
      <c r="R11097">
        <v>7</v>
      </c>
      <c r="S11097">
        <v>2</v>
      </c>
      <c r="T11097">
        <v>9</v>
      </c>
      <c r="U11097">
        <v>23</v>
      </c>
      <c r="V11097">
        <v>12</v>
      </c>
      <c r="W11097">
        <v>3</v>
      </c>
      <c r="X11097">
        <v>2</v>
      </c>
      <c r="Y11097">
        <v>1</v>
      </c>
      <c r="Z11097">
        <v>0</v>
      </c>
      <c r="AA11097">
        <v>2.35</v>
      </c>
      <c r="AB11097">
        <v>3.4</v>
      </c>
      <c r="AC11097">
        <v>3</v>
      </c>
      <c r="AD11097" t="str">
        <f t="shared" si="347"/>
        <v>A</v>
      </c>
      <c r="AE11097" t="str">
        <f t="shared" si="348"/>
        <v>N</v>
      </c>
      <c r="AF11097">
        <v>1.8</v>
      </c>
      <c r="AG11097">
        <v>2</v>
      </c>
      <c r="AH11097">
        <v>2.48</v>
      </c>
      <c r="AI11097">
        <v>3.66</v>
      </c>
      <c r="AJ11097">
        <v>3.12</v>
      </c>
      <c r="AK11097">
        <v>2.36</v>
      </c>
      <c r="AL11097">
        <v>3.46</v>
      </c>
      <c r="AM11097">
        <v>3.03</v>
      </c>
      <c r="AN11097">
        <v>1.89</v>
      </c>
      <c r="AO11097">
        <v>2.09</v>
      </c>
      <c r="AP11097">
        <v>1.82</v>
      </c>
      <c r="AQ11097">
        <v>2.0099999999999998</v>
      </c>
      <c r="AR11097">
        <v>1</v>
      </c>
      <c r="AS11097">
        <v>1</v>
      </c>
    </row>
    <row r="11098" spans="1:45" x14ac:dyDescent="0.3">
      <c r="A11098" t="s">
        <v>11388</v>
      </c>
      <c r="B11098" t="s">
        <v>11311</v>
      </c>
      <c r="C11098">
        <v>9</v>
      </c>
      <c r="D11098" s="1">
        <v>44837</v>
      </c>
      <c r="E11098" s="2">
        <v>0.83333333333333337</v>
      </c>
      <c r="F11098" t="s">
        <v>463</v>
      </c>
      <c r="G11098" t="s">
        <v>457</v>
      </c>
      <c r="H11098">
        <v>4</v>
      </c>
      <c r="I11098">
        <v>0</v>
      </c>
      <c r="J11098" t="s">
        <v>51</v>
      </c>
      <c r="K11098">
        <v>3</v>
      </c>
      <c r="L11098">
        <v>0</v>
      </c>
      <c r="M11098" t="s">
        <v>51</v>
      </c>
      <c r="N11098" t="s">
        <v>10333</v>
      </c>
      <c r="O11098">
        <v>17</v>
      </c>
      <c r="P11098">
        <v>10</v>
      </c>
      <c r="Q11098">
        <v>7</v>
      </c>
      <c r="R11098">
        <v>3</v>
      </c>
      <c r="S11098">
        <v>6</v>
      </c>
      <c r="T11098">
        <v>6</v>
      </c>
      <c r="U11098">
        <v>13</v>
      </c>
      <c r="V11098">
        <v>12</v>
      </c>
      <c r="W11098">
        <v>2</v>
      </c>
      <c r="X11098">
        <v>4</v>
      </c>
      <c r="Y11098">
        <v>0</v>
      </c>
      <c r="Z11098">
        <v>0</v>
      </c>
      <c r="AA11098">
        <v>1.75</v>
      </c>
      <c r="AB11098">
        <v>4</v>
      </c>
      <c r="AC11098">
        <v>4.33</v>
      </c>
      <c r="AD11098" t="str">
        <f t="shared" si="347"/>
        <v>A</v>
      </c>
      <c r="AE11098" t="str">
        <f t="shared" si="348"/>
        <v>N</v>
      </c>
      <c r="AF11098">
        <v>1.66</v>
      </c>
      <c r="AG11098">
        <v>2.2000000000000002</v>
      </c>
      <c r="AH11098">
        <v>1.8</v>
      </c>
      <c r="AI11098">
        <v>4.2</v>
      </c>
      <c r="AJ11098">
        <v>4.51</v>
      </c>
      <c r="AK11098">
        <v>1.76</v>
      </c>
      <c r="AL11098">
        <v>4.05</v>
      </c>
      <c r="AM11098">
        <v>4.41</v>
      </c>
      <c r="AN11098">
        <v>1.72</v>
      </c>
      <c r="AO11098">
        <v>2.31</v>
      </c>
      <c r="AP11098">
        <v>1.67</v>
      </c>
      <c r="AQ11098">
        <v>2.2200000000000002</v>
      </c>
      <c r="AR11098">
        <v>3</v>
      </c>
      <c r="AS11098">
        <v>0</v>
      </c>
    </row>
    <row r="11099" spans="1:45" x14ac:dyDescent="0.3">
      <c r="A11099" t="s">
        <v>11389</v>
      </c>
      <c r="B11099" t="s">
        <v>11311</v>
      </c>
      <c r="C11099">
        <v>10</v>
      </c>
      <c r="D11099" s="1">
        <v>44842</v>
      </c>
      <c r="E11099" s="2">
        <v>0.625</v>
      </c>
      <c r="F11099" t="s">
        <v>8625</v>
      </c>
      <c r="G11099" t="s">
        <v>463</v>
      </c>
      <c r="H11099">
        <v>2</v>
      </c>
      <c r="I11099">
        <v>1</v>
      </c>
      <c r="J11099" t="s">
        <v>51</v>
      </c>
      <c r="K11099">
        <v>0</v>
      </c>
      <c r="L11099">
        <v>1</v>
      </c>
      <c r="M11099" t="s">
        <v>47</v>
      </c>
      <c r="N11099" t="s">
        <v>11049</v>
      </c>
      <c r="O11099">
        <v>10</v>
      </c>
      <c r="P11099">
        <v>9</v>
      </c>
      <c r="Q11099">
        <v>4</v>
      </c>
      <c r="R11099">
        <v>5</v>
      </c>
      <c r="S11099">
        <v>7</v>
      </c>
      <c r="T11099">
        <v>2</v>
      </c>
      <c r="U11099">
        <v>8</v>
      </c>
      <c r="V11099">
        <v>16</v>
      </c>
      <c r="W11099">
        <v>1</v>
      </c>
      <c r="X11099">
        <v>2</v>
      </c>
      <c r="Y11099">
        <v>0</v>
      </c>
      <c r="Z11099">
        <v>0</v>
      </c>
      <c r="AA11099">
        <v>3.6</v>
      </c>
      <c r="AB11099">
        <v>3.4</v>
      </c>
      <c r="AC11099">
        <v>2.0499999999999998</v>
      </c>
      <c r="AD11099" t="str">
        <f t="shared" si="347"/>
        <v>H</v>
      </c>
      <c r="AE11099" t="str">
        <f t="shared" si="348"/>
        <v>Y</v>
      </c>
      <c r="AF11099">
        <v>1.8</v>
      </c>
      <c r="AG11099">
        <v>2</v>
      </c>
      <c r="AH11099">
        <v>3.65</v>
      </c>
      <c r="AI11099">
        <v>3.85</v>
      </c>
      <c r="AJ11099">
        <v>2.16</v>
      </c>
      <c r="AK11099">
        <v>3.53</v>
      </c>
      <c r="AL11099">
        <v>3.63</v>
      </c>
      <c r="AM11099">
        <v>2.09</v>
      </c>
      <c r="AN11099">
        <v>1.92</v>
      </c>
      <c r="AO11099">
        <v>2.09</v>
      </c>
      <c r="AP11099">
        <v>1.84</v>
      </c>
      <c r="AQ11099">
        <v>1.99</v>
      </c>
      <c r="AR11099">
        <v>3</v>
      </c>
      <c r="AS11099">
        <v>0</v>
      </c>
    </row>
    <row r="11100" spans="1:45" x14ac:dyDescent="0.3">
      <c r="A11100" t="s">
        <v>11390</v>
      </c>
      <c r="B11100" t="s">
        <v>11311</v>
      </c>
      <c r="C11100">
        <v>10</v>
      </c>
      <c r="D11100" s="1">
        <v>44842</v>
      </c>
      <c r="E11100" s="2">
        <v>0.625</v>
      </c>
      <c r="F11100" t="s">
        <v>53</v>
      </c>
      <c r="G11100" t="s">
        <v>4016</v>
      </c>
      <c r="H11100">
        <v>3</v>
      </c>
      <c r="I11100">
        <v>0</v>
      </c>
      <c r="J11100" t="s">
        <v>51</v>
      </c>
      <c r="K11100">
        <v>1</v>
      </c>
      <c r="L11100">
        <v>0</v>
      </c>
      <c r="M11100" t="s">
        <v>51</v>
      </c>
      <c r="N11100" t="s">
        <v>8631</v>
      </c>
      <c r="O11100">
        <v>20</v>
      </c>
      <c r="P11100">
        <v>8</v>
      </c>
      <c r="Q11100">
        <v>7</v>
      </c>
      <c r="R11100">
        <v>2</v>
      </c>
      <c r="S11100">
        <v>4</v>
      </c>
      <c r="T11100">
        <v>2</v>
      </c>
      <c r="U11100">
        <v>8</v>
      </c>
      <c r="V11100">
        <v>8</v>
      </c>
      <c r="W11100">
        <v>2</v>
      </c>
      <c r="X11100">
        <v>0</v>
      </c>
      <c r="Y11100">
        <v>0</v>
      </c>
      <c r="Z11100">
        <v>0</v>
      </c>
      <c r="AA11100">
        <v>1.4</v>
      </c>
      <c r="AB11100">
        <v>4.5</v>
      </c>
      <c r="AC11100">
        <v>8</v>
      </c>
      <c r="AD11100" t="str">
        <f t="shared" si="347"/>
        <v>A</v>
      </c>
      <c r="AE11100" t="str">
        <f t="shared" si="348"/>
        <v>N</v>
      </c>
      <c r="AF11100">
        <v>1.87</v>
      </c>
      <c r="AG11100">
        <v>2.0299999999999998</v>
      </c>
      <c r="AH11100">
        <v>1.44</v>
      </c>
      <c r="AI11100">
        <v>5</v>
      </c>
      <c r="AJ11100">
        <v>9.1999999999999993</v>
      </c>
      <c r="AK11100">
        <v>1.4</v>
      </c>
      <c r="AL11100">
        <v>4.82</v>
      </c>
      <c r="AM11100">
        <v>8.5</v>
      </c>
      <c r="AN11100">
        <v>1.9</v>
      </c>
      <c r="AO11100">
        <v>2.0499999999999998</v>
      </c>
      <c r="AP11100">
        <v>1.84</v>
      </c>
      <c r="AQ11100">
        <v>1.99</v>
      </c>
      <c r="AR11100">
        <v>3</v>
      </c>
      <c r="AS11100">
        <v>0</v>
      </c>
    </row>
    <row r="11101" spans="1:45" x14ac:dyDescent="0.3">
      <c r="A11101" t="s">
        <v>11391</v>
      </c>
      <c r="B11101" t="s">
        <v>11311</v>
      </c>
      <c r="C11101">
        <v>10</v>
      </c>
      <c r="D11101" s="1">
        <v>44842</v>
      </c>
      <c r="E11101" s="2">
        <v>0.625</v>
      </c>
      <c r="F11101" t="s">
        <v>59</v>
      </c>
      <c r="G11101" t="s">
        <v>72</v>
      </c>
      <c r="H11101">
        <v>4</v>
      </c>
      <c r="I11101">
        <v>0</v>
      </c>
      <c r="J11101" t="s">
        <v>51</v>
      </c>
      <c r="K11101">
        <v>2</v>
      </c>
      <c r="L11101">
        <v>0</v>
      </c>
      <c r="M11101" t="s">
        <v>51</v>
      </c>
      <c r="N11101" t="s">
        <v>9940</v>
      </c>
      <c r="O11101">
        <v>21</v>
      </c>
      <c r="P11101">
        <v>5</v>
      </c>
      <c r="Q11101">
        <v>8</v>
      </c>
      <c r="R11101">
        <v>0</v>
      </c>
      <c r="S11101">
        <v>9</v>
      </c>
      <c r="T11101">
        <v>1</v>
      </c>
      <c r="U11101">
        <v>4</v>
      </c>
      <c r="V11101">
        <v>8</v>
      </c>
      <c r="W11101">
        <v>0</v>
      </c>
      <c r="X11101">
        <v>1</v>
      </c>
      <c r="Y11101">
        <v>0</v>
      </c>
      <c r="Z11101">
        <v>0</v>
      </c>
      <c r="AA11101">
        <v>1.1100000000000001</v>
      </c>
      <c r="AB11101">
        <v>10</v>
      </c>
      <c r="AC11101">
        <v>17</v>
      </c>
      <c r="AD11101" t="str">
        <f t="shared" si="347"/>
        <v>A</v>
      </c>
      <c r="AE11101" t="str">
        <f t="shared" si="348"/>
        <v>N</v>
      </c>
      <c r="AF11101">
        <v>1.25</v>
      </c>
      <c r="AG11101">
        <v>4</v>
      </c>
      <c r="AH11101">
        <v>1.1399999999999999</v>
      </c>
      <c r="AI11101">
        <v>11</v>
      </c>
      <c r="AJ11101">
        <v>27</v>
      </c>
      <c r="AK11101">
        <v>1.1200000000000001</v>
      </c>
      <c r="AL11101">
        <v>10.3</v>
      </c>
      <c r="AM11101">
        <v>21.15</v>
      </c>
      <c r="AN11101">
        <v>1.28</v>
      </c>
      <c r="AO11101">
        <v>4.0999999999999996</v>
      </c>
      <c r="AP11101">
        <v>1.25</v>
      </c>
      <c r="AQ11101">
        <v>3.9</v>
      </c>
      <c r="AR11101">
        <v>3</v>
      </c>
      <c r="AS11101">
        <v>0</v>
      </c>
    </row>
    <row r="11102" spans="1:45" x14ac:dyDescent="0.3">
      <c r="A11102" t="s">
        <v>11392</v>
      </c>
      <c r="B11102" t="s">
        <v>11311</v>
      </c>
      <c r="C11102">
        <v>10</v>
      </c>
      <c r="D11102" s="1">
        <v>44842</v>
      </c>
      <c r="E11102" s="2">
        <v>0.625</v>
      </c>
      <c r="F11102" t="s">
        <v>63</v>
      </c>
      <c r="G11102" t="s">
        <v>10926</v>
      </c>
      <c r="H11102">
        <v>5</v>
      </c>
      <c r="I11102">
        <v>1</v>
      </c>
      <c r="J11102" t="s">
        <v>51</v>
      </c>
      <c r="K11102">
        <v>2</v>
      </c>
      <c r="L11102">
        <v>0</v>
      </c>
      <c r="M11102" t="s">
        <v>51</v>
      </c>
      <c r="N11102" t="s">
        <v>11063</v>
      </c>
      <c r="O11102">
        <v>16</v>
      </c>
      <c r="P11102">
        <v>6</v>
      </c>
      <c r="Q11102">
        <v>6</v>
      </c>
      <c r="R11102">
        <v>3</v>
      </c>
      <c r="S11102">
        <v>9</v>
      </c>
      <c r="T11102">
        <v>5</v>
      </c>
      <c r="U11102">
        <v>14</v>
      </c>
      <c r="V11102">
        <v>9</v>
      </c>
      <c r="W11102">
        <v>0</v>
      </c>
      <c r="X11102">
        <v>1</v>
      </c>
      <c r="Y11102">
        <v>0</v>
      </c>
      <c r="Z11102">
        <v>0</v>
      </c>
      <c r="AA11102">
        <v>1.83</v>
      </c>
      <c r="AB11102">
        <v>3.8</v>
      </c>
      <c r="AC11102">
        <v>4.2</v>
      </c>
      <c r="AD11102" t="str">
        <f t="shared" si="347"/>
        <v>A</v>
      </c>
      <c r="AE11102" t="str">
        <f t="shared" si="348"/>
        <v>N</v>
      </c>
      <c r="AF11102">
        <v>1.72</v>
      </c>
      <c r="AG11102">
        <v>2.1</v>
      </c>
      <c r="AH11102">
        <v>1.88</v>
      </c>
      <c r="AI11102">
        <v>4.08</v>
      </c>
      <c r="AJ11102">
        <v>4.5999999999999996</v>
      </c>
      <c r="AK11102">
        <v>1.8</v>
      </c>
      <c r="AL11102">
        <v>3.92</v>
      </c>
      <c r="AM11102">
        <v>4.38</v>
      </c>
      <c r="AN11102">
        <v>1.82</v>
      </c>
      <c r="AO11102">
        <v>2.17</v>
      </c>
      <c r="AP11102">
        <v>1.77</v>
      </c>
      <c r="AQ11102">
        <v>2.08</v>
      </c>
      <c r="AR11102">
        <v>3</v>
      </c>
      <c r="AS11102">
        <v>0</v>
      </c>
    </row>
    <row r="11103" spans="1:45" x14ac:dyDescent="0.3">
      <c r="A11103" t="s">
        <v>11393</v>
      </c>
      <c r="B11103" t="s">
        <v>11311</v>
      </c>
      <c r="C11103">
        <v>10</v>
      </c>
      <c r="D11103" s="1">
        <v>44842</v>
      </c>
      <c r="E11103" s="2">
        <v>0.72916666666666663</v>
      </c>
      <c r="F11103" t="s">
        <v>9392</v>
      </c>
      <c r="G11103" t="s">
        <v>64</v>
      </c>
      <c r="H11103">
        <v>0</v>
      </c>
      <c r="I11103">
        <v>1</v>
      </c>
      <c r="J11103" t="s">
        <v>47</v>
      </c>
      <c r="K11103">
        <v>0</v>
      </c>
      <c r="L11103">
        <v>1</v>
      </c>
      <c r="M11103" t="s">
        <v>47</v>
      </c>
      <c r="N11103" t="s">
        <v>11090</v>
      </c>
      <c r="O11103">
        <v>14</v>
      </c>
      <c r="P11103">
        <v>8</v>
      </c>
      <c r="Q11103">
        <v>4</v>
      </c>
      <c r="R11103">
        <v>3</v>
      </c>
      <c r="S11103">
        <v>6</v>
      </c>
      <c r="T11103">
        <v>2</v>
      </c>
      <c r="U11103">
        <v>9</v>
      </c>
      <c r="V11103">
        <v>14</v>
      </c>
      <c r="W11103">
        <v>1</v>
      </c>
      <c r="X11103">
        <v>2</v>
      </c>
      <c r="Y11103">
        <v>0</v>
      </c>
      <c r="Z11103">
        <v>0</v>
      </c>
      <c r="AA11103">
        <v>2.8</v>
      </c>
      <c r="AB11103">
        <v>3.4</v>
      </c>
      <c r="AC11103">
        <v>2.5</v>
      </c>
      <c r="AD11103" t="str">
        <f t="shared" ref="AD11103:AD11166" si="349">IF(IF(AC11103&gt;AA11103,G11103,F11103)=F11103,"H","A")</f>
        <v>H</v>
      </c>
      <c r="AE11103" t="str">
        <f t="shared" si="348"/>
        <v>N</v>
      </c>
      <c r="AF11103">
        <v>1.88</v>
      </c>
      <c r="AG11103">
        <v>2.02</v>
      </c>
      <c r="AH11103">
        <v>2.83</v>
      </c>
      <c r="AI11103">
        <v>3.66</v>
      </c>
      <c r="AJ11103">
        <v>2.68</v>
      </c>
      <c r="AK11103">
        <v>2.76</v>
      </c>
      <c r="AL11103">
        <v>3.47</v>
      </c>
      <c r="AM11103">
        <v>2.58</v>
      </c>
      <c r="AN11103">
        <v>1.9</v>
      </c>
      <c r="AO11103">
        <v>2.08</v>
      </c>
      <c r="AP11103">
        <v>1.86</v>
      </c>
      <c r="AQ11103">
        <v>1.98</v>
      </c>
      <c r="AR11103">
        <v>0</v>
      </c>
      <c r="AS11103">
        <v>3</v>
      </c>
    </row>
    <row r="11104" spans="1:45" x14ac:dyDescent="0.3">
      <c r="A11104" t="s">
        <v>11394</v>
      </c>
      <c r="B11104" t="s">
        <v>11311</v>
      </c>
      <c r="C11104">
        <v>10</v>
      </c>
      <c r="D11104" s="1">
        <v>44843</v>
      </c>
      <c r="E11104" s="2">
        <v>0.58333333333333337</v>
      </c>
      <c r="F11104" t="s">
        <v>454</v>
      </c>
      <c r="G11104" t="s">
        <v>60</v>
      </c>
      <c r="H11104">
        <v>2</v>
      </c>
      <c r="I11104">
        <v>1</v>
      </c>
      <c r="J11104" t="s">
        <v>51</v>
      </c>
      <c r="K11104">
        <v>1</v>
      </c>
      <c r="L11104">
        <v>1</v>
      </c>
      <c r="M11104" t="s">
        <v>61</v>
      </c>
      <c r="N11104" t="s">
        <v>8267</v>
      </c>
      <c r="O11104">
        <v>13</v>
      </c>
      <c r="P11104">
        <v>10</v>
      </c>
      <c r="Q11104">
        <v>5</v>
      </c>
      <c r="R11104">
        <v>4</v>
      </c>
      <c r="S11104">
        <v>5</v>
      </c>
      <c r="T11104">
        <v>3</v>
      </c>
      <c r="U11104">
        <v>13</v>
      </c>
      <c r="V11104">
        <v>23</v>
      </c>
      <c r="W11104">
        <v>3</v>
      </c>
      <c r="X11104">
        <v>3</v>
      </c>
      <c r="Y11104">
        <v>0</v>
      </c>
      <c r="Z11104">
        <v>0</v>
      </c>
      <c r="AA11104">
        <v>2.0499999999999998</v>
      </c>
      <c r="AB11104">
        <v>3.5</v>
      </c>
      <c r="AC11104">
        <v>3.6</v>
      </c>
      <c r="AD11104" t="str">
        <f t="shared" si="349"/>
        <v>A</v>
      </c>
      <c r="AE11104" t="str">
        <f t="shared" si="348"/>
        <v>N</v>
      </c>
      <c r="AF11104">
        <v>1.86</v>
      </c>
      <c r="AG11104">
        <v>2.04</v>
      </c>
      <c r="AH11104">
        <v>2.17</v>
      </c>
      <c r="AI11104">
        <v>3.85</v>
      </c>
      <c r="AJ11104">
        <v>3.77</v>
      </c>
      <c r="AK11104">
        <v>2.0699999999999998</v>
      </c>
      <c r="AL11104">
        <v>3.62</v>
      </c>
      <c r="AM11104">
        <v>3.57</v>
      </c>
      <c r="AN11104">
        <v>1.92</v>
      </c>
      <c r="AO11104">
        <v>2.06</v>
      </c>
      <c r="AP11104">
        <v>1.85</v>
      </c>
      <c r="AQ11104">
        <v>1.99</v>
      </c>
      <c r="AR11104">
        <v>3</v>
      </c>
      <c r="AS11104">
        <v>0</v>
      </c>
    </row>
    <row r="11105" spans="1:45" x14ac:dyDescent="0.3">
      <c r="A11105" t="s">
        <v>11395</v>
      </c>
      <c r="B11105" t="s">
        <v>11311</v>
      </c>
      <c r="C11105">
        <v>10</v>
      </c>
      <c r="D11105" s="1">
        <v>44843</v>
      </c>
      <c r="E11105" s="2">
        <v>0.58333333333333337</v>
      </c>
      <c r="F11105" t="s">
        <v>75</v>
      </c>
      <c r="G11105" t="s">
        <v>3176</v>
      </c>
      <c r="H11105">
        <v>3</v>
      </c>
      <c r="I11105">
        <v>1</v>
      </c>
      <c r="J11105" t="s">
        <v>51</v>
      </c>
      <c r="K11105">
        <v>1</v>
      </c>
      <c r="L11105">
        <v>1</v>
      </c>
      <c r="M11105" t="s">
        <v>61</v>
      </c>
      <c r="N11105" t="s">
        <v>9316</v>
      </c>
      <c r="O11105">
        <v>17</v>
      </c>
      <c r="P11105">
        <v>8</v>
      </c>
      <c r="Q11105">
        <v>8</v>
      </c>
      <c r="R11105">
        <v>2</v>
      </c>
      <c r="S11105">
        <v>4</v>
      </c>
      <c r="T11105">
        <v>2</v>
      </c>
      <c r="U11105">
        <v>9</v>
      </c>
      <c r="V11105">
        <v>7</v>
      </c>
      <c r="W11105">
        <v>1</v>
      </c>
      <c r="X11105">
        <v>3</v>
      </c>
      <c r="Y11105">
        <v>0</v>
      </c>
      <c r="Z11105">
        <v>0</v>
      </c>
      <c r="AA11105">
        <v>1.72</v>
      </c>
      <c r="AB11105">
        <v>3.8</v>
      </c>
      <c r="AC11105">
        <v>4.75</v>
      </c>
      <c r="AD11105" t="str">
        <f t="shared" si="349"/>
        <v>A</v>
      </c>
      <c r="AE11105" t="str">
        <f t="shared" si="348"/>
        <v>N</v>
      </c>
      <c r="AF11105">
        <v>1.8</v>
      </c>
      <c r="AG11105">
        <v>2</v>
      </c>
      <c r="AH11105">
        <v>1.84</v>
      </c>
      <c r="AI11105">
        <v>4.05</v>
      </c>
      <c r="AJ11105">
        <v>4.82</v>
      </c>
      <c r="AK11105">
        <v>1.78</v>
      </c>
      <c r="AL11105">
        <v>3.9</v>
      </c>
      <c r="AM11105">
        <v>4.5599999999999996</v>
      </c>
      <c r="AN11105">
        <v>1.85</v>
      </c>
      <c r="AO11105">
        <v>2.11</v>
      </c>
      <c r="AP11105">
        <v>1.8</v>
      </c>
      <c r="AQ11105">
        <v>2.04</v>
      </c>
      <c r="AR11105">
        <v>3</v>
      </c>
      <c r="AS11105">
        <v>0</v>
      </c>
    </row>
    <row r="11106" spans="1:45" x14ac:dyDescent="0.3">
      <c r="A11106" t="s">
        <v>11396</v>
      </c>
      <c r="B11106" t="s">
        <v>11311</v>
      </c>
      <c r="C11106">
        <v>10</v>
      </c>
      <c r="D11106" s="1">
        <v>44843</v>
      </c>
      <c r="E11106" s="2">
        <v>0.6875</v>
      </c>
      <c r="F11106" t="s">
        <v>45</v>
      </c>
      <c r="G11106" t="s">
        <v>56</v>
      </c>
      <c r="H11106">
        <v>3</v>
      </c>
      <c r="I11106">
        <v>2</v>
      </c>
      <c r="J11106" t="s">
        <v>51</v>
      </c>
      <c r="K11106">
        <v>2</v>
      </c>
      <c r="L11106">
        <v>1</v>
      </c>
      <c r="M11106" t="s">
        <v>51</v>
      </c>
      <c r="N11106" t="s">
        <v>6721</v>
      </c>
      <c r="O11106">
        <v>11</v>
      </c>
      <c r="P11106">
        <v>8</v>
      </c>
      <c r="Q11106">
        <v>7</v>
      </c>
      <c r="R11106">
        <v>3</v>
      </c>
      <c r="S11106">
        <v>4</v>
      </c>
      <c r="T11106">
        <v>3</v>
      </c>
      <c r="U11106">
        <v>11</v>
      </c>
      <c r="V11106">
        <v>11</v>
      </c>
      <c r="W11106">
        <v>1</v>
      </c>
      <c r="X11106">
        <v>2</v>
      </c>
      <c r="Y11106">
        <v>0</v>
      </c>
      <c r="Z11106">
        <v>0</v>
      </c>
      <c r="AA11106">
        <v>2.5</v>
      </c>
      <c r="AB11106">
        <v>3.6</v>
      </c>
      <c r="AC11106">
        <v>2.62</v>
      </c>
      <c r="AD11106" t="str">
        <f t="shared" si="349"/>
        <v>A</v>
      </c>
      <c r="AE11106" t="str">
        <f t="shared" si="348"/>
        <v>N</v>
      </c>
      <c r="AF11106">
        <v>1.57</v>
      </c>
      <c r="AG11106">
        <v>2.37</v>
      </c>
      <c r="AH11106">
        <v>2.69</v>
      </c>
      <c r="AI11106">
        <v>3.96</v>
      </c>
      <c r="AJ11106">
        <v>2.7</v>
      </c>
      <c r="AK11106">
        <v>2.58</v>
      </c>
      <c r="AL11106">
        <v>3.72</v>
      </c>
      <c r="AM11106">
        <v>2.62</v>
      </c>
      <c r="AN11106">
        <v>1.67</v>
      </c>
      <c r="AO11106">
        <v>2.4900000000000002</v>
      </c>
      <c r="AP11106">
        <v>1.6</v>
      </c>
      <c r="AQ11106">
        <v>2.38</v>
      </c>
      <c r="AR11106">
        <v>3</v>
      </c>
      <c r="AS11106">
        <v>0</v>
      </c>
    </row>
    <row r="11107" spans="1:45" x14ac:dyDescent="0.3">
      <c r="A11107" t="s">
        <v>11397</v>
      </c>
      <c r="B11107" t="s">
        <v>11311</v>
      </c>
      <c r="C11107">
        <v>10</v>
      </c>
      <c r="D11107" s="1">
        <v>44843</v>
      </c>
      <c r="E11107" s="2">
        <v>0.79166666666666663</v>
      </c>
      <c r="F11107" t="s">
        <v>73</v>
      </c>
      <c r="G11107" t="s">
        <v>79</v>
      </c>
      <c r="H11107">
        <v>1</v>
      </c>
      <c r="I11107">
        <v>2</v>
      </c>
      <c r="J11107" t="s">
        <v>47</v>
      </c>
      <c r="K11107">
        <v>1</v>
      </c>
      <c r="L11107">
        <v>2</v>
      </c>
      <c r="M11107" t="s">
        <v>47</v>
      </c>
      <c r="N11107" t="s">
        <v>9741</v>
      </c>
      <c r="O11107">
        <v>11</v>
      </c>
      <c r="P11107">
        <v>12</v>
      </c>
      <c r="Q11107">
        <v>2</v>
      </c>
      <c r="R11107">
        <v>4</v>
      </c>
      <c r="S11107">
        <v>5</v>
      </c>
      <c r="T11107">
        <v>4</v>
      </c>
      <c r="U11107">
        <v>7</v>
      </c>
      <c r="V11107">
        <v>13</v>
      </c>
      <c r="W11107">
        <v>2</v>
      </c>
      <c r="X11107">
        <v>1</v>
      </c>
      <c r="Y11107">
        <v>0</v>
      </c>
      <c r="Z11107">
        <v>0</v>
      </c>
      <c r="AA11107">
        <v>3.6</v>
      </c>
      <c r="AB11107">
        <v>3.5</v>
      </c>
      <c r="AC11107">
        <v>2.0499999999999998</v>
      </c>
      <c r="AD11107" t="str">
        <f t="shared" si="349"/>
        <v>H</v>
      </c>
      <c r="AE11107" t="str">
        <f t="shared" si="348"/>
        <v>N</v>
      </c>
      <c r="AF11107">
        <v>1.88</v>
      </c>
      <c r="AG11107">
        <v>2.02</v>
      </c>
      <c r="AH11107">
        <v>3.71</v>
      </c>
      <c r="AI11107">
        <v>3.8</v>
      </c>
      <c r="AJ11107">
        <v>2.15</v>
      </c>
      <c r="AK11107">
        <v>3.56</v>
      </c>
      <c r="AL11107">
        <v>3.58</v>
      </c>
      <c r="AM11107">
        <v>2.09</v>
      </c>
      <c r="AN11107">
        <v>1.93</v>
      </c>
      <c r="AO11107">
        <v>2.06</v>
      </c>
      <c r="AP11107">
        <v>1.85</v>
      </c>
      <c r="AQ11107">
        <v>1.99</v>
      </c>
      <c r="AR11107">
        <v>0</v>
      </c>
      <c r="AS11107">
        <v>3</v>
      </c>
    </row>
    <row r="11108" spans="1:45" x14ac:dyDescent="0.3">
      <c r="A11108" t="s">
        <v>11398</v>
      </c>
      <c r="B11108" t="s">
        <v>11311</v>
      </c>
      <c r="C11108">
        <v>10</v>
      </c>
      <c r="D11108" s="1">
        <v>44844</v>
      </c>
      <c r="E11108" s="2">
        <v>0.83333333333333337</v>
      </c>
      <c r="F11108" t="s">
        <v>457</v>
      </c>
      <c r="G11108" t="s">
        <v>49</v>
      </c>
      <c r="H11108">
        <v>1</v>
      </c>
      <c r="I11108">
        <v>1</v>
      </c>
      <c r="J11108" t="s">
        <v>61</v>
      </c>
      <c r="K11108">
        <v>1</v>
      </c>
      <c r="L11108">
        <v>1</v>
      </c>
      <c r="M11108" t="s">
        <v>61</v>
      </c>
      <c r="N11108" t="s">
        <v>6558</v>
      </c>
      <c r="O11108">
        <v>6</v>
      </c>
      <c r="P11108">
        <v>12</v>
      </c>
      <c r="Q11108">
        <v>3</v>
      </c>
      <c r="R11108">
        <v>2</v>
      </c>
      <c r="S11108">
        <v>1</v>
      </c>
      <c r="T11108">
        <v>4</v>
      </c>
      <c r="U11108">
        <v>13</v>
      </c>
      <c r="V11108">
        <v>19</v>
      </c>
      <c r="W11108">
        <v>3</v>
      </c>
      <c r="X11108">
        <v>3</v>
      </c>
      <c r="Y11108">
        <v>0</v>
      </c>
      <c r="Z11108">
        <v>0</v>
      </c>
      <c r="AA11108">
        <v>3.3</v>
      </c>
      <c r="AB11108">
        <v>3.4</v>
      </c>
      <c r="AC11108">
        <v>2.2000000000000002</v>
      </c>
      <c r="AD11108" t="str">
        <f t="shared" si="349"/>
        <v>H</v>
      </c>
      <c r="AE11108" t="str">
        <f t="shared" si="348"/>
        <v>N</v>
      </c>
      <c r="AF11108">
        <v>2.0299999999999998</v>
      </c>
      <c r="AG11108">
        <v>1.87</v>
      </c>
      <c r="AH11108">
        <v>3.48</v>
      </c>
      <c r="AI11108">
        <v>3.65</v>
      </c>
      <c r="AJ11108">
        <v>2.25</v>
      </c>
      <c r="AK11108">
        <v>3.35</v>
      </c>
      <c r="AL11108">
        <v>3.49</v>
      </c>
      <c r="AM11108">
        <v>2.19</v>
      </c>
      <c r="AN11108">
        <v>2.06</v>
      </c>
      <c r="AO11108">
        <v>1.89</v>
      </c>
      <c r="AP11108">
        <v>2.0099999999999998</v>
      </c>
      <c r="AQ11108">
        <v>1.83</v>
      </c>
      <c r="AR11108">
        <v>1</v>
      </c>
      <c r="AS11108">
        <v>1</v>
      </c>
    </row>
    <row r="11109" spans="1:45" x14ac:dyDescent="0.3">
      <c r="A11109" t="s">
        <v>11399</v>
      </c>
      <c r="B11109" t="s">
        <v>11311</v>
      </c>
      <c r="C11109">
        <v>11</v>
      </c>
      <c r="D11109" s="1">
        <v>44848</v>
      </c>
      <c r="E11109" s="2">
        <v>0.83333333333333337</v>
      </c>
      <c r="F11109" t="s">
        <v>10926</v>
      </c>
      <c r="G11109" t="s">
        <v>9392</v>
      </c>
      <c r="H11109">
        <v>2</v>
      </c>
      <c r="I11109">
        <v>0</v>
      </c>
      <c r="J11109" t="s">
        <v>51</v>
      </c>
      <c r="K11109">
        <v>1</v>
      </c>
      <c r="L11109">
        <v>0</v>
      </c>
      <c r="M11109" t="s">
        <v>51</v>
      </c>
      <c r="N11109" t="s">
        <v>11049</v>
      </c>
      <c r="O11109">
        <v>7</v>
      </c>
      <c r="P11109">
        <v>21</v>
      </c>
      <c r="Q11109">
        <v>3</v>
      </c>
      <c r="R11109">
        <v>7</v>
      </c>
      <c r="S11109">
        <v>2</v>
      </c>
      <c r="T11109">
        <v>11</v>
      </c>
      <c r="U11109">
        <v>12</v>
      </c>
      <c r="V11109">
        <v>15</v>
      </c>
      <c r="W11109">
        <v>3</v>
      </c>
      <c r="X11109">
        <v>1</v>
      </c>
      <c r="Y11109">
        <v>0</v>
      </c>
      <c r="Z11109">
        <v>0</v>
      </c>
      <c r="AA11109">
        <v>3.1</v>
      </c>
      <c r="AB11109">
        <v>3.4</v>
      </c>
      <c r="AC11109">
        <v>2.2999999999999998</v>
      </c>
      <c r="AD11109" t="str">
        <f t="shared" si="349"/>
        <v>H</v>
      </c>
      <c r="AE11109" t="str">
        <f t="shared" si="348"/>
        <v>Y</v>
      </c>
      <c r="AF11109">
        <v>1.97</v>
      </c>
      <c r="AG11109">
        <v>1.93</v>
      </c>
      <c r="AH11109">
        <v>3.33</v>
      </c>
      <c r="AI11109">
        <v>3.52</v>
      </c>
      <c r="AJ11109">
        <v>2.38</v>
      </c>
      <c r="AK11109">
        <v>3.21</v>
      </c>
      <c r="AL11109">
        <v>3.44</v>
      </c>
      <c r="AM11109">
        <v>2.2999999999999998</v>
      </c>
      <c r="AN11109">
        <v>1.99</v>
      </c>
      <c r="AO11109">
        <v>1.95</v>
      </c>
      <c r="AP11109">
        <v>1.93</v>
      </c>
      <c r="AQ11109">
        <v>1.89</v>
      </c>
      <c r="AR11109">
        <v>3</v>
      </c>
      <c r="AS11109">
        <v>0</v>
      </c>
    </row>
    <row r="11110" spans="1:45" x14ac:dyDescent="0.3">
      <c r="A11110" t="s">
        <v>11400</v>
      </c>
      <c r="B11110" t="s">
        <v>11311</v>
      </c>
      <c r="C11110">
        <v>11</v>
      </c>
      <c r="D11110" s="1">
        <v>44849</v>
      </c>
      <c r="E11110" s="2">
        <v>0.52083333333333337</v>
      </c>
      <c r="F11110" t="s">
        <v>463</v>
      </c>
      <c r="G11110" t="s">
        <v>454</v>
      </c>
      <c r="H11110">
        <v>0</v>
      </c>
      <c r="I11110">
        <v>0</v>
      </c>
      <c r="J11110" t="s">
        <v>61</v>
      </c>
      <c r="K11110">
        <v>0</v>
      </c>
      <c r="L11110">
        <v>0</v>
      </c>
      <c r="M11110" t="s">
        <v>61</v>
      </c>
      <c r="N11110" t="s">
        <v>9940</v>
      </c>
      <c r="O11110">
        <v>14</v>
      </c>
      <c r="P11110">
        <v>8</v>
      </c>
      <c r="Q11110">
        <v>5</v>
      </c>
      <c r="R11110">
        <v>1</v>
      </c>
      <c r="S11110">
        <v>9</v>
      </c>
      <c r="T11110">
        <v>2</v>
      </c>
      <c r="U11110">
        <v>18</v>
      </c>
      <c r="V11110">
        <v>13</v>
      </c>
      <c r="W11110">
        <v>2</v>
      </c>
      <c r="X11110">
        <v>2</v>
      </c>
      <c r="Y11110">
        <v>0</v>
      </c>
      <c r="Z11110">
        <v>0</v>
      </c>
      <c r="AA11110">
        <v>2.2999999999999998</v>
      </c>
      <c r="AB11110">
        <v>3.4</v>
      </c>
      <c r="AC11110">
        <v>3.1</v>
      </c>
      <c r="AD11110" t="str">
        <f t="shared" si="349"/>
        <v>A</v>
      </c>
      <c r="AE11110" t="str">
        <f t="shared" si="348"/>
        <v>N</v>
      </c>
      <c r="AF11110">
        <v>1.89</v>
      </c>
      <c r="AG11110">
        <v>2.0099999999999998</v>
      </c>
      <c r="AH11110">
        <v>2.44</v>
      </c>
      <c r="AI11110">
        <v>3.68</v>
      </c>
      <c r="AJ11110">
        <v>3.21</v>
      </c>
      <c r="AK11110">
        <v>2.31</v>
      </c>
      <c r="AL11110">
        <v>3.49</v>
      </c>
      <c r="AM11110">
        <v>3.12</v>
      </c>
      <c r="AN11110">
        <v>1.91</v>
      </c>
      <c r="AO11110">
        <v>2.0499999999999998</v>
      </c>
      <c r="AP11110">
        <v>1.85</v>
      </c>
      <c r="AQ11110">
        <v>1.98</v>
      </c>
      <c r="AR11110">
        <v>1</v>
      </c>
      <c r="AS11110">
        <v>1</v>
      </c>
    </row>
    <row r="11111" spans="1:45" x14ac:dyDescent="0.3">
      <c r="A11111" t="s">
        <v>11401</v>
      </c>
      <c r="B11111" t="s">
        <v>11311</v>
      </c>
      <c r="C11111">
        <v>11</v>
      </c>
      <c r="D11111" s="1">
        <v>44849</v>
      </c>
      <c r="E11111" s="2">
        <v>0.625</v>
      </c>
      <c r="F11111" t="s">
        <v>3176</v>
      </c>
      <c r="G11111" t="s">
        <v>8625</v>
      </c>
      <c r="H11111">
        <v>2</v>
      </c>
      <c r="I11111">
        <v>2</v>
      </c>
      <c r="J11111" t="s">
        <v>61</v>
      </c>
      <c r="K11111">
        <v>1</v>
      </c>
      <c r="L11111">
        <v>2</v>
      </c>
      <c r="M11111" t="s">
        <v>47</v>
      </c>
      <c r="N11111" t="s">
        <v>8363</v>
      </c>
      <c r="O11111">
        <v>19</v>
      </c>
      <c r="P11111">
        <v>10</v>
      </c>
      <c r="Q11111">
        <v>4</v>
      </c>
      <c r="R11111">
        <v>6</v>
      </c>
      <c r="S11111">
        <v>5</v>
      </c>
      <c r="T11111">
        <v>6</v>
      </c>
      <c r="U11111">
        <v>9</v>
      </c>
      <c r="V11111">
        <v>11</v>
      </c>
      <c r="W11111">
        <v>2</v>
      </c>
      <c r="X11111">
        <v>0</v>
      </c>
      <c r="Y11111">
        <v>0</v>
      </c>
      <c r="Z11111">
        <v>0</v>
      </c>
      <c r="AA11111">
        <v>1.85</v>
      </c>
      <c r="AB11111">
        <v>3.75</v>
      </c>
      <c r="AC11111">
        <v>4</v>
      </c>
      <c r="AD11111" t="str">
        <f t="shared" si="349"/>
        <v>A</v>
      </c>
      <c r="AE11111" t="str">
        <f t="shared" si="348"/>
        <v>N</v>
      </c>
      <c r="AF11111">
        <v>1.96</v>
      </c>
      <c r="AG11111">
        <v>1.94</v>
      </c>
      <c r="AH11111">
        <v>1.96</v>
      </c>
      <c r="AI11111">
        <v>3.9</v>
      </c>
      <c r="AJ11111">
        <v>4.3</v>
      </c>
      <c r="AK11111">
        <v>1.89</v>
      </c>
      <c r="AL11111">
        <v>3.72</v>
      </c>
      <c r="AM11111">
        <v>4.13</v>
      </c>
      <c r="AN11111">
        <v>1.99</v>
      </c>
      <c r="AO11111">
        <v>2.02</v>
      </c>
      <c r="AP11111">
        <v>1.9</v>
      </c>
      <c r="AQ11111">
        <v>1.92</v>
      </c>
      <c r="AR11111">
        <v>1</v>
      </c>
      <c r="AS11111">
        <v>1</v>
      </c>
    </row>
    <row r="11112" spans="1:45" x14ac:dyDescent="0.3">
      <c r="A11112" t="s">
        <v>11402</v>
      </c>
      <c r="B11112" t="s">
        <v>11311</v>
      </c>
      <c r="C11112">
        <v>11</v>
      </c>
      <c r="D11112" s="1">
        <v>44849</v>
      </c>
      <c r="E11112" s="2">
        <v>0.625</v>
      </c>
      <c r="F11112" t="s">
        <v>4016</v>
      </c>
      <c r="G11112" t="s">
        <v>457</v>
      </c>
      <c r="H11112">
        <v>1</v>
      </c>
      <c r="I11112">
        <v>0</v>
      </c>
      <c r="J11112" t="s">
        <v>51</v>
      </c>
      <c r="K11112">
        <v>0</v>
      </c>
      <c r="L11112">
        <v>0</v>
      </c>
      <c r="M11112" t="s">
        <v>61</v>
      </c>
      <c r="N11112" t="s">
        <v>11353</v>
      </c>
      <c r="O11112">
        <v>9</v>
      </c>
      <c r="P11112">
        <v>10</v>
      </c>
      <c r="Q11112">
        <v>2</v>
      </c>
      <c r="R11112">
        <v>2</v>
      </c>
      <c r="S11112">
        <v>4</v>
      </c>
      <c r="T11112">
        <v>5</v>
      </c>
      <c r="U11112">
        <v>17</v>
      </c>
      <c r="V11112">
        <v>13</v>
      </c>
      <c r="W11112">
        <v>2</v>
      </c>
      <c r="X11112">
        <v>2</v>
      </c>
      <c r="Y11112">
        <v>0</v>
      </c>
      <c r="Z11112">
        <v>0</v>
      </c>
      <c r="AA11112">
        <v>1.7</v>
      </c>
      <c r="AB11112">
        <v>3.75</v>
      </c>
      <c r="AC11112">
        <v>5</v>
      </c>
      <c r="AD11112" t="str">
        <f t="shared" si="349"/>
        <v>A</v>
      </c>
      <c r="AE11112" t="str">
        <f t="shared" si="348"/>
        <v>N</v>
      </c>
      <c r="AF11112">
        <v>2.06</v>
      </c>
      <c r="AG11112">
        <v>1.84</v>
      </c>
      <c r="AH11112">
        <v>1.78</v>
      </c>
      <c r="AI11112">
        <v>3.9</v>
      </c>
      <c r="AJ11112">
        <v>5.5</v>
      </c>
      <c r="AK11112">
        <v>1.72</v>
      </c>
      <c r="AL11112">
        <v>3.81</v>
      </c>
      <c r="AM11112">
        <v>5.13</v>
      </c>
      <c r="AN11112">
        <v>2.09</v>
      </c>
      <c r="AO11112">
        <v>1.88</v>
      </c>
      <c r="AP11112">
        <v>2.02</v>
      </c>
      <c r="AQ11112">
        <v>1.82</v>
      </c>
      <c r="AR11112">
        <v>3</v>
      </c>
      <c r="AS11112">
        <v>0</v>
      </c>
    </row>
    <row r="11113" spans="1:45" x14ac:dyDescent="0.3">
      <c r="A11113" t="s">
        <v>11403</v>
      </c>
      <c r="B11113" t="s">
        <v>11311</v>
      </c>
      <c r="C11113">
        <v>11</v>
      </c>
      <c r="D11113" s="1">
        <v>44849</v>
      </c>
      <c r="E11113" s="2">
        <v>0.72916666666666663</v>
      </c>
      <c r="F11113" t="s">
        <v>64</v>
      </c>
      <c r="G11113" t="s">
        <v>73</v>
      </c>
      <c r="H11113">
        <v>2</v>
      </c>
      <c r="I11113">
        <v>0</v>
      </c>
      <c r="J11113" t="s">
        <v>51</v>
      </c>
      <c r="K11113">
        <v>0</v>
      </c>
      <c r="L11113">
        <v>0</v>
      </c>
      <c r="M11113" t="s">
        <v>61</v>
      </c>
      <c r="N11113" t="s">
        <v>8267</v>
      </c>
      <c r="O11113">
        <v>21</v>
      </c>
      <c r="P11113">
        <v>4</v>
      </c>
      <c r="Q11113">
        <v>7</v>
      </c>
      <c r="R11113">
        <v>0</v>
      </c>
      <c r="S11113">
        <v>7</v>
      </c>
      <c r="T11113">
        <v>1</v>
      </c>
      <c r="U11113">
        <v>12</v>
      </c>
      <c r="V11113">
        <v>13</v>
      </c>
      <c r="W11113">
        <v>1</v>
      </c>
      <c r="X11113">
        <v>4</v>
      </c>
      <c r="Y11113">
        <v>0</v>
      </c>
      <c r="Z11113">
        <v>0</v>
      </c>
      <c r="AA11113">
        <v>1.5</v>
      </c>
      <c r="AB11113">
        <v>4.5</v>
      </c>
      <c r="AC11113">
        <v>6.5</v>
      </c>
      <c r="AD11113" t="str">
        <f t="shared" si="349"/>
        <v>A</v>
      </c>
      <c r="AE11113" t="str">
        <f t="shared" si="348"/>
        <v>N</v>
      </c>
      <c r="AF11113">
        <v>1.72</v>
      </c>
      <c r="AG11113">
        <v>2.1</v>
      </c>
      <c r="AH11113">
        <v>1.52</v>
      </c>
      <c r="AI11113">
        <v>4.75</v>
      </c>
      <c r="AJ11113">
        <v>7.26</v>
      </c>
      <c r="AK11113">
        <v>1.49</v>
      </c>
      <c r="AL11113">
        <v>4.5599999999999996</v>
      </c>
      <c r="AM11113">
        <v>6.81</v>
      </c>
      <c r="AN11113">
        <v>1.83</v>
      </c>
      <c r="AO11113">
        <v>2.17</v>
      </c>
      <c r="AP11113">
        <v>1.76</v>
      </c>
      <c r="AQ11113">
        <v>2.08</v>
      </c>
      <c r="AR11113">
        <v>3</v>
      </c>
      <c r="AS11113">
        <v>0</v>
      </c>
    </row>
    <row r="11114" spans="1:45" x14ac:dyDescent="0.3">
      <c r="A11114" t="s">
        <v>11404</v>
      </c>
      <c r="B11114" t="s">
        <v>11311</v>
      </c>
      <c r="C11114">
        <v>11</v>
      </c>
      <c r="D11114" s="1">
        <v>44850</v>
      </c>
      <c r="E11114" s="2">
        <v>0.58333333333333337</v>
      </c>
      <c r="F11114" t="s">
        <v>49</v>
      </c>
      <c r="G11114" t="s">
        <v>53</v>
      </c>
      <c r="H11114">
        <v>0</v>
      </c>
      <c r="I11114">
        <v>2</v>
      </c>
      <c r="J11114" t="s">
        <v>47</v>
      </c>
      <c r="K11114">
        <v>0</v>
      </c>
      <c r="L11114">
        <v>1</v>
      </c>
      <c r="M11114" t="s">
        <v>47</v>
      </c>
      <c r="N11114" t="s">
        <v>10333</v>
      </c>
      <c r="O11114">
        <v>18</v>
      </c>
      <c r="P11114">
        <v>8</v>
      </c>
      <c r="Q11114">
        <v>7</v>
      </c>
      <c r="R11114">
        <v>4</v>
      </c>
      <c r="S11114">
        <v>7</v>
      </c>
      <c r="T11114">
        <v>1</v>
      </c>
      <c r="U11114">
        <v>12</v>
      </c>
      <c r="V11114">
        <v>11</v>
      </c>
      <c r="W11114">
        <v>0</v>
      </c>
      <c r="X11114">
        <v>3</v>
      </c>
      <c r="Y11114">
        <v>0</v>
      </c>
      <c r="Z11114">
        <v>0</v>
      </c>
      <c r="AA11114">
        <v>4.33</v>
      </c>
      <c r="AB11114">
        <v>3.75</v>
      </c>
      <c r="AC11114">
        <v>1.8</v>
      </c>
      <c r="AD11114" t="str">
        <f t="shared" si="349"/>
        <v>H</v>
      </c>
      <c r="AE11114" t="str">
        <f t="shared" si="348"/>
        <v>N</v>
      </c>
      <c r="AF11114">
        <v>2.0299999999999998</v>
      </c>
      <c r="AG11114">
        <v>1.87</v>
      </c>
      <c r="AH11114">
        <v>4.78</v>
      </c>
      <c r="AI11114">
        <v>3.84</v>
      </c>
      <c r="AJ11114">
        <v>1.87</v>
      </c>
      <c r="AK11114">
        <v>4.54</v>
      </c>
      <c r="AL11114">
        <v>3.69</v>
      </c>
      <c r="AM11114">
        <v>1.82</v>
      </c>
      <c r="AN11114">
        <v>2.13</v>
      </c>
      <c r="AO11114">
        <v>1.91</v>
      </c>
      <c r="AP11114">
        <v>1.98</v>
      </c>
      <c r="AQ11114">
        <v>1.83</v>
      </c>
      <c r="AR11114">
        <v>0</v>
      </c>
      <c r="AS11114">
        <v>3</v>
      </c>
    </row>
    <row r="11115" spans="1:45" x14ac:dyDescent="0.3">
      <c r="A11115" t="s">
        <v>11405</v>
      </c>
      <c r="B11115" t="s">
        <v>11311</v>
      </c>
      <c r="C11115">
        <v>11</v>
      </c>
      <c r="D11115" s="1">
        <v>44850</v>
      </c>
      <c r="E11115" s="2">
        <v>0.58333333333333337</v>
      </c>
      <c r="F11115" t="s">
        <v>60</v>
      </c>
      <c r="G11115" t="s">
        <v>45</v>
      </c>
      <c r="H11115">
        <v>0</v>
      </c>
      <c r="I11115">
        <v>1</v>
      </c>
      <c r="J11115" t="s">
        <v>47</v>
      </c>
      <c r="K11115">
        <v>0</v>
      </c>
      <c r="L11115">
        <v>1</v>
      </c>
      <c r="M11115" t="s">
        <v>47</v>
      </c>
      <c r="N11115" t="s">
        <v>9316</v>
      </c>
      <c r="O11115">
        <v>16</v>
      </c>
      <c r="P11115">
        <v>9</v>
      </c>
      <c r="Q11115">
        <v>4</v>
      </c>
      <c r="R11115">
        <v>4</v>
      </c>
      <c r="S11115">
        <v>6</v>
      </c>
      <c r="T11115">
        <v>3</v>
      </c>
      <c r="U11115">
        <v>10</v>
      </c>
      <c r="V11115">
        <v>11</v>
      </c>
      <c r="W11115">
        <v>0</v>
      </c>
      <c r="X11115">
        <v>2</v>
      </c>
      <c r="Y11115">
        <v>0</v>
      </c>
      <c r="Z11115">
        <v>0</v>
      </c>
      <c r="AA11115">
        <v>6</v>
      </c>
      <c r="AB11115">
        <v>4.2</v>
      </c>
      <c r="AC11115">
        <v>1.55</v>
      </c>
      <c r="AD11115" t="str">
        <f t="shared" si="349"/>
        <v>H</v>
      </c>
      <c r="AE11115" t="str">
        <f t="shared" si="348"/>
        <v>N</v>
      </c>
      <c r="AF11115">
        <v>1.61</v>
      </c>
      <c r="AG11115">
        <v>2.2999999999999998</v>
      </c>
      <c r="AH11115">
        <v>6.3</v>
      </c>
      <c r="AI11115">
        <v>4.5999999999999996</v>
      </c>
      <c r="AJ11115">
        <v>1.6</v>
      </c>
      <c r="AK11115">
        <v>5.83</v>
      </c>
      <c r="AL11115">
        <v>4.41</v>
      </c>
      <c r="AM11115">
        <v>1.56</v>
      </c>
      <c r="AN11115">
        <v>1.67</v>
      </c>
      <c r="AO11115">
        <v>2.41</v>
      </c>
      <c r="AP11115">
        <v>1.62</v>
      </c>
      <c r="AQ11115">
        <v>2.31</v>
      </c>
      <c r="AR11115">
        <v>0</v>
      </c>
      <c r="AS11115">
        <v>3</v>
      </c>
    </row>
    <row r="11116" spans="1:45" x14ac:dyDescent="0.3">
      <c r="A11116" t="s">
        <v>11406</v>
      </c>
      <c r="B11116" t="s">
        <v>11311</v>
      </c>
      <c r="C11116">
        <v>11</v>
      </c>
      <c r="D11116" s="1">
        <v>44850</v>
      </c>
      <c r="E11116" s="2">
        <v>0.58333333333333337</v>
      </c>
      <c r="F11116" t="s">
        <v>79</v>
      </c>
      <c r="G11116" t="s">
        <v>63</v>
      </c>
      <c r="H11116">
        <v>0</v>
      </c>
      <c r="I11116">
        <v>0</v>
      </c>
      <c r="J11116" t="s">
        <v>61</v>
      </c>
      <c r="K11116">
        <v>0</v>
      </c>
      <c r="L11116">
        <v>0</v>
      </c>
      <c r="M11116" t="s">
        <v>61</v>
      </c>
      <c r="N11116" t="s">
        <v>7753</v>
      </c>
      <c r="O11116">
        <v>15</v>
      </c>
      <c r="P11116">
        <v>9</v>
      </c>
      <c r="Q11116">
        <v>2</v>
      </c>
      <c r="R11116">
        <v>2</v>
      </c>
      <c r="S11116">
        <v>4</v>
      </c>
      <c r="T11116">
        <v>4</v>
      </c>
      <c r="U11116">
        <v>13</v>
      </c>
      <c r="V11116">
        <v>11</v>
      </c>
      <c r="W11116">
        <v>3</v>
      </c>
      <c r="X11116">
        <v>1</v>
      </c>
      <c r="Y11116">
        <v>0</v>
      </c>
      <c r="Z11116">
        <v>0</v>
      </c>
      <c r="AA11116">
        <v>1.95</v>
      </c>
      <c r="AB11116">
        <v>3.8</v>
      </c>
      <c r="AC11116">
        <v>3.5</v>
      </c>
      <c r="AD11116" t="str">
        <f t="shared" si="349"/>
        <v>A</v>
      </c>
      <c r="AE11116" t="str">
        <f t="shared" si="348"/>
        <v>N</v>
      </c>
      <c r="AF11116">
        <v>1.72</v>
      </c>
      <c r="AG11116">
        <v>2.1</v>
      </c>
      <c r="AH11116">
        <v>2.04</v>
      </c>
      <c r="AI11116">
        <v>4</v>
      </c>
      <c r="AJ11116">
        <v>3.84</v>
      </c>
      <c r="AK11116">
        <v>2</v>
      </c>
      <c r="AL11116">
        <v>3.78</v>
      </c>
      <c r="AM11116">
        <v>3.65</v>
      </c>
      <c r="AN11116">
        <v>1.78</v>
      </c>
      <c r="AO11116">
        <v>2.27</v>
      </c>
      <c r="AP11116">
        <v>1.7</v>
      </c>
      <c r="AQ11116">
        <v>2.1800000000000002</v>
      </c>
      <c r="AR11116">
        <v>1</v>
      </c>
      <c r="AS11116">
        <v>1</v>
      </c>
    </row>
    <row r="11117" spans="1:45" x14ac:dyDescent="0.3">
      <c r="A11117" t="s">
        <v>11407</v>
      </c>
      <c r="B11117" t="s">
        <v>11311</v>
      </c>
      <c r="C11117">
        <v>11</v>
      </c>
      <c r="D11117" s="1">
        <v>44850</v>
      </c>
      <c r="E11117" s="2">
        <v>0.58333333333333337</v>
      </c>
      <c r="F11117" t="s">
        <v>72</v>
      </c>
      <c r="G11117" t="s">
        <v>75</v>
      </c>
      <c r="H11117">
        <v>1</v>
      </c>
      <c r="I11117">
        <v>1</v>
      </c>
      <c r="J11117" t="s">
        <v>61</v>
      </c>
      <c r="K11117">
        <v>1</v>
      </c>
      <c r="L11117">
        <v>0</v>
      </c>
      <c r="M11117" t="s">
        <v>51</v>
      </c>
      <c r="N11117" t="s">
        <v>10191</v>
      </c>
      <c r="O11117">
        <v>10</v>
      </c>
      <c r="P11117">
        <v>25</v>
      </c>
      <c r="Q11117">
        <v>8</v>
      </c>
      <c r="R11117">
        <v>4</v>
      </c>
      <c r="S11117">
        <v>4</v>
      </c>
      <c r="T11117">
        <v>14</v>
      </c>
      <c r="U11117">
        <v>7</v>
      </c>
      <c r="V11117">
        <v>3</v>
      </c>
      <c r="W11117">
        <v>1</v>
      </c>
      <c r="X11117">
        <v>1</v>
      </c>
      <c r="Y11117">
        <v>0</v>
      </c>
      <c r="Z11117">
        <v>0</v>
      </c>
      <c r="AA11117">
        <v>2.9</v>
      </c>
      <c r="AB11117">
        <v>3.4</v>
      </c>
      <c r="AC11117">
        <v>2.4</v>
      </c>
      <c r="AD11117" t="str">
        <f t="shared" si="349"/>
        <v>H</v>
      </c>
      <c r="AE11117" t="str">
        <f t="shared" si="348"/>
        <v>N</v>
      </c>
      <c r="AF11117">
        <v>2</v>
      </c>
      <c r="AG11117">
        <v>1.9</v>
      </c>
      <c r="AH11117">
        <v>3.08</v>
      </c>
      <c r="AI11117">
        <v>3.6</v>
      </c>
      <c r="AJ11117">
        <v>2.5</v>
      </c>
      <c r="AK11117">
        <v>2.96</v>
      </c>
      <c r="AL11117">
        <v>3.42</v>
      </c>
      <c r="AM11117">
        <v>2.44</v>
      </c>
      <c r="AN11117">
        <v>2.04</v>
      </c>
      <c r="AO11117">
        <v>1.98</v>
      </c>
      <c r="AP11117">
        <v>1.93</v>
      </c>
      <c r="AQ11117">
        <v>1.9</v>
      </c>
      <c r="AR11117">
        <v>1</v>
      </c>
      <c r="AS11117">
        <v>1</v>
      </c>
    </row>
    <row r="11118" spans="1:45" x14ac:dyDescent="0.3">
      <c r="A11118" t="s">
        <v>11408</v>
      </c>
      <c r="B11118" t="s">
        <v>11311</v>
      </c>
      <c r="C11118">
        <v>11</v>
      </c>
      <c r="D11118" s="1">
        <v>44850</v>
      </c>
      <c r="E11118" s="2">
        <v>0.6875</v>
      </c>
      <c r="F11118" t="s">
        <v>56</v>
      </c>
      <c r="G11118" t="s">
        <v>59</v>
      </c>
      <c r="H11118">
        <v>1</v>
      </c>
      <c r="I11118">
        <v>0</v>
      </c>
      <c r="J11118" t="s">
        <v>51</v>
      </c>
      <c r="K11118">
        <v>0</v>
      </c>
      <c r="L11118">
        <v>0</v>
      </c>
      <c r="M11118" t="s">
        <v>61</v>
      </c>
      <c r="N11118" t="s">
        <v>6558</v>
      </c>
      <c r="O11118">
        <v>13</v>
      </c>
      <c r="P11118">
        <v>16</v>
      </c>
      <c r="Q11118">
        <v>2</v>
      </c>
      <c r="R11118">
        <v>6</v>
      </c>
      <c r="S11118">
        <v>5</v>
      </c>
      <c r="T11118">
        <v>6</v>
      </c>
      <c r="U11118">
        <v>10</v>
      </c>
      <c r="V11118">
        <v>7</v>
      </c>
      <c r="W11118">
        <v>3</v>
      </c>
      <c r="X11118">
        <v>1</v>
      </c>
      <c r="Y11118">
        <v>0</v>
      </c>
      <c r="Z11118">
        <v>0</v>
      </c>
      <c r="AA11118">
        <v>3.6</v>
      </c>
      <c r="AB11118">
        <v>4</v>
      </c>
      <c r="AC11118">
        <v>1.9</v>
      </c>
      <c r="AD11118" t="str">
        <f t="shared" si="349"/>
        <v>H</v>
      </c>
      <c r="AE11118" t="str">
        <f t="shared" si="348"/>
        <v>Y</v>
      </c>
      <c r="AF11118">
        <v>1.44</v>
      </c>
      <c r="AG11118">
        <v>2.75</v>
      </c>
      <c r="AH11118">
        <v>4.0999999999999996</v>
      </c>
      <c r="AI11118">
        <v>4.33</v>
      </c>
      <c r="AJ11118">
        <v>1.95</v>
      </c>
      <c r="AK11118">
        <v>3.74</v>
      </c>
      <c r="AL11118">
        <v>4.0599999999999996</v>
      </c>
      <c r="AM11118">
        <v>1.91</v>
      </c>
      <c r="AN11118">
        <v>1.5</v>
      </c>
      <c r="AO11118">
        <v>2.8</v>
      </c>
      <c r="AP11118">
        <v>1.46</v>
      </c>
      <c r="AQ11118">
        <v>2.7</v>
      </c>
      <c r="AR11118">
        <v>3</v>
      </c>
      <c r="AS11118">
        <v>0</v>
      </c>
    </row>
    <row r="11119" spans="1:45" x14ac:dyDescent="0.3">
      <c r="A11119" t="s">
        <v>11409</v>
      </c>
      <c r="B11119" t="s">
        <v>11311</v>
      </c>
      <c r="C11119">
        <v>12</v>
      </c>
      <c r="D11119" s="1">
        <v>44852</v>
      </c>
      <c r="E11119" s="2">
        <v>0.8125</v>
      </c>
      <c r="F11119" t="s">
        <v>9392</v>
      </c>
      <c r="G11119" t="s">
        <v>457</v>
      </c>
      <c r="H11119">
        <v>0</v>
      </c>
      <c r="I11119">
        <v>0</v>
      </c>
      <c r="J11119" t="s">
        <v>61</v>
      </c>
      <c r="K11119">
        <v>0</v>
      </c>
      <c r="L11119">
        <v>0</v>
      </c>
      <c r="M11119" t="s">
        <v>61</v>
      </c>
      <c r="N11119" t="s">
        <v>10386</v>
      </c>
      <c r="O11119">
        <v>19</v>
      </c>
      <c r="P11119">
        <v>3</v>
      </c>
      <c r="Q11119">
        <v>7</v>
      </c>
      <c r="R11119">
        <v>0</v>
      </c>
      <c r="S11119">
        <v>9</v>
      </c>
      <c r="T11119">
        <v>1</v>
      </c>
      <c r="U11119">
        <v>10</v>
      </c>
      <c r="V11119">
        <v>14</v>
      </c>
      <c r="W11119">
        <v>3</v>
      </c>
      <c r="X11119">
        <v>1</v>
      </c>
      <c r="Y11119">
        <v>0</v>
      </c>
      <c r="Z11119">
        <v>0</v>
      </c>
      <c r="AA11119">
        <v>1.4</v>
      </c>
      <c r="AB11119">
        <v>4.75</v>
      </c>
      <c r="AC11119">
        <v>7</v>
      </c>
      <c r="AD11119" t="str">
        <f t="shared" si="349"/>
        <v>A</v>
      </c>
      <c r="AE11119" t="str">
        <f t="shared" si="348"/>
        <v>N</v>
      </c>
      <c r="AF11119">
        <v>1.72</v>
      </c>
      <c r="AG11119">
        <v>2.1</v>
      </c>
      <c r="AH11119">
        <v>1.45</v>
      </c>
      <c r="AI11119">
        <v>5.2</v>
      </c>
      <c r="AJ11119">
        <v>9</v>
      </c>
      <c r="AK11119">
        <v>1.4</v>
      </c>
      <c r="AL11119">
        <v>4.91</v>
      </c>
      <c r="AM11119">
        <v>8.19</v>
      </c>
      <c r="AN11119">
        <v>1.82</v>
      </c>
      <c r="AO11119">
        <v>2.17</v>
      </c>
      <c r="AP11119">
        <v>1.76</v>
      </c>
      <c r="AQ11119">
        <v>2.09</v>
      </c>
      <c r="AR11119">
        <v>1</v>
      </c>
      <c r="AS11119">
        <v>1</v>
      </c>
    </row>
    <row r="11120" spans="1:45" x14ac:dyDescent="0.3">
      <c r="A11120" t="s">
        <v>11410</v>
      </c>
      <c r="B11120" t="s">
        <v>11311</v>
      </c>
      <c r="C11120">
        <v>12</v>
      </c>
      <c r="D11120" s="1">
        <v>44852</v>
      </c>
      <c r="E11120" s="2">
        <v>0.84375</v>
      </c>
      <c r="F11120" t="s">
        <v>454</v>
      </c>
      <c r="G11120" t="s">
        <v>4016</v>
      </c>
      <c r="H11120">
        <v>2</v>
      </c>
      <c r="I11120">
        <v>1</v>
      </c>
      <c r="J11120" t="s">
        <v>51</v>
      </c>
      <c r="K11120">
        <v>0</v>
      </c>
      <c r="L11120">
        <v>1</v>
      </c>
      <c r="M11120" t="s">
        <v>47</v>
      </c>
      <c r="N11120" t="s">
        <v>9741</v>
      </c>
      <c r="O11120">
        <v>14</v>
      </c>
      <c r="P11120">
        <v>10</v>
      </c>
      <c r="Q11120">
        <v>4</v>
      </c>
      <c r="R11120">
        <v>4</v>
      </c>
      <c r="S11120">
        <v>4</v>
      </c>
      <c r="T11120">
        <v>3</v>
      </c>
      <c r="U11120">
        <v>14</v>
      </c>
      <c r="V11120">
        <v>18</v>
      </c>
      <c r="W11120">
        <v>3</v>
      </c>
      <c r="X11120">
        <v>1</v>
      </c>
      <c r="Y11120">
        <v>0</v>
      </c>
      <c r="Z11120">
        <v>0</v>
      </c>
      <c r="AA11120">
        <v>2.25</v>
      </c>
      <c r="AB11120">
        <v>3.1</v>
      </c>
      <c r="AC11120">
        <v>3.4</v>
      </c>
      <c r="AD11120" t="str">
        <f t="shared" si="349"/>
        <v>A</v>
      </c>
      <c r="AE11120" t="str">
        <f t="shared" si="348"/>
        <v>N</v>
      </c>
      <c r="AF11120">
        <v>2.5</v>
      </c>
      <c r="AG11120">
        <v>1.53</v>
      </c>
      <c r="AH11120">
        <v>2.34</v>
      </c>
      <c r="AI11120">
        <v>3.38</v>
      </c>
      <c r="AJ11120">
        <v>3.61</v>
      </c>
      <c r="AK11120">
        <v>2.29</v>
      </c>
      <c r="AL11120">
        <v>3.19</v>
      </c>
      <c r="AM11120">
        <v>3.46</v>
      </c>
      <c r="AN11120">
        <v>2.52</v>
      </c>
      <c r="AO11120">
        <v>1.66</v>
      </c>
      <c r="AP11120">
        <v>2.4300000000000002</v>
      </c>
      <c r="AQ11120">
        <v>1.57</v>
      </c>
      <c r="AR11120">
        <v>3</v>
      </c>
      <c r="AS11120">
        <v>0</v>
      </c>
    </row>
    <row r="11121" spans="1:45" x14ac:dyDescent="0.3">
      <c r="A11121" t="s">
        <v>11411</v>
      </c>
      <c r="B11121" t="s">
        <v>11311</v>
      </c>
      <c r="C11121">
        <v>12</v>
      </c>
      <c r="D11121" s="1">
        <v>44853</v>
      </c>
      <c r="E11121" s="2">
        <v>0.8125</v>
      </c>
      <c r="F11121" t="s">
        <v>8625</v>
      </c>
      <c r="G11121" t="s">
        <v>72</v>
      </c>
      <c r="H11121">
        <v>0</v>
      </c>
      <c r="I11121">
        <v>1</v>
      </c>
      <c r="J11121" t="s">
        <v>47</v>
      </c>
      <c r="K11121">
        <v>0</v>
      </c>
      <c r="L11121">
        <v>1</v>
      </c>
      <c r="M11121" t="s">
        <v>47</v>
      </c>
      <c r="N11121" t="s">
        <v>11063</v>
      </c>
      <c r="O11121">
        <v>15</v>
      </c>
      <c r="P11121">
        <v>9</v>
      </c>
      <c r="Q11121">
        <v>3</v>
      </c>
      <c r="R11121">
        <v>3</v>
      </c>
      <c r="S11121">
        <v>7</v>
      </c>
      <c r="T11121">
        <v>3</v>
      </c>
      <c r="U11121">
        <v>8</v>
      </c>
      <c r="V11121">
        <v>13</v>
      </c>
      <c r="W11121">
        <v>1</v>
      </c>
      <c r="X11121">
        <v>3</v>
      </c>
      <c r="Y11121">
        <v>0</v>
      </c>
      <c r="Z11121">
        <v>0</v>
      </c>
      <c r="AA11121">
        <v>2.62</v>
      </c>
      <c r="AB11121">
        <v>3.3</v>
      </c>
      <c r="AC11121">
        <v>2.62</v>
      </c>
      <c r="AD11121" t="str">
        <f t="shared" si="349"/>
        <v>H</v>
      </c>
      <c r="AE11121" t="str">
        <f t="shared" si="348"/>
        <v>N</v>
      </c>
      <c r="AF11121">
        <v>2</v>
      </c>
      <c r="AG11121">
        <v>1.8</v>
      </c>
      <c r="AH11121">
        <v>2.8</v>
      </c>
      <c r="AI11121">
        <v>3.42</v>
      </c>
      <c r="AJ11121">
        <v>2.78</v>
      </c>
      <c r="AK11121">
        <v>2.72</v>
      </c>
      <c r="AL11121">
        <v>3.33</v>
      </c>
      <c r="AM11121">
        <v>2.69</v>
      </c>
      <c r="AN11121">
        <v>2.14</v>
      </c>
      <c r="AO11121">
        <v>1.83</v>
      </c>
      <c r="AP11121">
        <v>2.0499999999999998</v>
      </c>
      <c r="AQ11121">
        <v>1.78</v>
      </c>
      <c r="AR11121">
        <v>0</v>
      </c>
      <c r="AS11121">
        <v>3</v>
      </c>
    </row>
    <row r="11122" spans="1:45" x14ac:dyDescent="0.3">
      <c r="A11122" t="s">
        <v>11412</v>
      </c>
      <c r="B11122" t="s">
        <v>11311</v>
      </c>
      <c r="C11122">
        <v>12</v>
      </c>
      <c r="D11122" s="1">
        <v>44853</v>
      </c>
      <c r="E11122" s="2">
        <v>0.8125</v>
      </c>
      <c r="F11122" t="s">
        <v>10926</v>
      </c>
      <c r="G11122" t="s">
        <v>53</v>
      </c>
      <c r="H11122">
        <v>0</v>
      </c>
      <c r="I11122">
        <v>0</v>
      </c>
      <c r="J11122" t="s">
        <v>61</v>
      </c>
      <c r="K11122">
        <v>0</v>
      </c>
      <c r="L11122">
        <v>0</v>
      </c>
      <c r="M11122" t="s">
        <v>61</v>
      </c>
      <c r="N11122" t="s">
        <v>10982</v>
      </c>
      <c r="O11122">
        <v>8</v>
      </c>
      <c r="P11122">
        <v>14</v>
      </c>
      <c r="Q11122">
        <v>5</v>
      </c>
      <c r="R11122">
        <v>5</v>
      </c>
      <c r="S11122">
        <v>6</v>
      </c>
      <c r="T11122">
        <v>2</v>
      </c>
      <c r="U11122">
        <v>7</v>
      </c>
      <c r="V11122">
        <v>7</v>
      </c>
      <c r="W11122">
        <v>0</v>
      </c>
      <c r="X11122">
        <v>0</v>
      </c>
      <c r="Y11122">
        <v>0</v>
      </c>
      <c r="Z11122">
        <v>0</v>
      </c>
      <c r="AA11122">
        <v>4.75</v>
      </c>
      <c r="AB11122">
        <v>3.8</v>
      </c>
      <c r="AC11122">
        <v>1.72</v>
      </c>
      <c r="AD11122" t="str">
        <f t="shared" si="349"/>
        <v>H</v>
      </c>
      <c r="AE11122" t="str">
        <f t="shared" si="348"/>
        <v>N</v>
      </c>
      <c r="AF11122">
        <v>1.88</v>
      </c>
      <c r="AG11122">
        <v>2.02</v>
      </c>
      <c r="AH11122">
        <v>5.44</v>
      </c>
      <c r="AI11122">
        <v>4.28</v>
      </c>
      <c r="AJ11122">
        <v>1.8</v>
      </c>
      <c r="AK11122">
        <v>4.79</v>
      </c>
      <c r="AL11122">
        <v>3.92</v>
      </c>
      <c r="AM11122">
        <v>1.74</v>
      </c>
      <c r="AN11122">
        <v>1.9</v>
      </c>
      <c r="AO11122">
        <v>2.0499999999999998</v>
      </c>
      <c r="AP11122">
        <v>1.84</v>
      </c>
      <c r="AQ11122">
        <v>1.99</v>
      </c>
      <c r="AR11122">
        <v>1</v>
      </c>
      <c r="AS11122">
        <v>1</v>
      </c>
    </row>
    <row r="11123" spans="1:45" x14ac:dyDescent="0.3">
      <c r="A11123" t="s">
        <v>11413</v>
      </c>
      <c r="B11123" t="s">
        <v>11311</v>
      </c>
      <c r="C11123">
        <v>12</v>
      </c>
      <c r="D11123" s="1">
        <v>44853</v>
      </c>
      <c r="E11123" s="2">
        <v>0.8125</v>
      </c>
      <c r="F11123" t="s">
        <v>56</v>
      </c>
      <c r="G11123" t="s">
        <v>75</v>
      </c>
      <c r="H11123">
        <v>1</v>
      </c>
      <c r="I11123">
        <v>0</v>
      </c>
      <c r="J11123" t="s">
        <v>51</v>
      </c>
      <c r="K11123">
        <v>1</v>
      </c>
      <c r="L11123">
        <v>0</v>
      </c>
      <c r="M11123" t="s">
        <v>51</v>
      </c>
      <c r="N11123" t="s">
        <v>5950</v>
      </c>
      <c r="O11123">
        <v>22</v>
      </c>
      <c r="P11123">
        <v>8</v>
      </c>
      <c r="Q11123">
        <v>7</v>
      </c>
      <c r="R11123">
        <v>3</v>
      </c>
      <c r="S11123">
        <v>8</v>
      </c>
      <c r="T11123">
        <v>3</v>
      </c>
      <c r="U11123">
        <v>9</v>
      </c>
      <c r="V11123">
        <v>8</v>
      </c>
      <c r="W11123">
        <v>0</v>
      </c>
      <c r="X11123">
        <v>0</v>
      </c>
      <c r="Y11123">
        <v>0</v>
      </c>
      <c r="Z11123">
        <v>0</v>
      </c>
      <c r="AA11123">
        <v>1.4</v>
      </c>
      <c r="AB11123">
        <v>5</v>
      </c>
      <c r="AC11123">
        <v>7</v>
      </c>
      <c r="AD11123" t="str">
        <f t="shared" si="349"/>
        <v>A</v>
      </c>
      <c r="AE11123" t="str">
        <f t="shared" si="348"/>
        <v>N</v>
      </c>
      <c r="AF11123">
        <v>1.5</v>
      </c>
      <c r="AG11123">
        <v>2.62</v>
      </c>
      <c r="AH11123">
        <v>1.48</v>
      </c>
      <c r="AI11123">
        <v>5.25</v>
      </c>
      <c r="AJ11123">
        <v>8.1999999999999993</v>
      </c>
      <c r="AK11123">
        <v>1.44</v>
      </c>
      <c r="AL11123">
        <v>5.01</v>
      </c>
      <c r="AM11123">
        <v>6.96</v>
      </c>
      <c r="AN11123">
        <v>1.58</v>
      </c>
      <c r="AO11123">
        <v>2.63</v>
      </c>
      <c r="AP11123">
        <v>1.52</v>
      </c>
      <c r="AQ11123">
        <v>2.54</v>
      </c>
      <c r="AR11123">
        <v>3</v>
      </c>
      <c r="AS11123">
        <v>0</v>
      </c>
    </row>
    <row r="11124" spans="1:45" x14ac:dyDescent="0.3">
      <c r="A11124" t="s">
        <v>11414</v>
      </c>
      <c r="B11124" t="s">
        <v>11311</v>
      </c>
      <c r="C11124">
        <v>12</v>
      </c>
      <c r="D11124" s="1">
        <v>44853</v>
      </c>
      <c r="E11124" s="2">
        <v>0.8125</v>
      </c>
      <c r="F11124" t="s">
        <v>63</v>
      </c>
      <c r="G11124" t="s">
        <v>73</v>
      </c>
      <c r="H11124">
        <v>1</v>
      </c>
      <c r="I11124">
        <v>0</v>
      </c>
      <c r="J11124" t="s">
        <v>51</v>
      </c>
      <c r="K11124">
        <v>1</v>
      </c>
      <c r="L11124">
        <v>0</v>
      </c>
      <c r="M11124" t="s">
        <v>51</v>
      </c>
      <c r="N11124" t="s">
        <v>11090</v>
      </c>
      <c r="O11124">
        <v>16</v>
      </c>
      <c r="P11124">
        <v>1</v>
      </c>
      <c r="Q11124">
        <v>4</v>
      </c>
      <c r="R11124">
        <v>0</v>
      </c>
      <c r="S11124">
        <v>8</v>
      </c>
      <c r="T11124">
        <v>2</v>
      </c>
      <c r="U11124">
        <v>9</v>
      </c>
      <c r="V11124">
        <v>12</v>
      </c>
      <c r="W11124">
        <v>2</v>
      </c>
      <c r="X11124">
        <v>4</v>
      </c>
      <c r="Y11124">
        <v>0</v>
      </c>
      <c r="Z11124">
        <v>0</v>
      </c>
      <c r="AA11124">
        <v>1.6</v>
      </c>
      <c r="AB11124">
        <v>3.8</v>
      </c>
      <c r="AC11124">
        <v>5.75</v>
      </c>
      <c r="AD11124" t="str">
        <f t="shared" si="349"/>
        <v>A</v>
      </c>
      <c r="AE11124" t="str">
        <f t="shared" si="348"/>
        <v>N</v>
      </c>
      <c r="AF11124">
        <v>1.92</v>
      </c>
      <c r="AG11124">
        <v>1.98</v>
      </c>
      <c r="AH11124">
        <v>1.69</v>
      </c>
      <c r="AI11124">
        <v>4.3</v>
      </c>
      <c r="AJ11124">
        <v>6</v>
      </c>
      <c r="AK11124">
        <v>1.64</v>
      </c>
      <c r="AL11124">
        <v>4.05</v>
      </c>
      <c r="AM11124">
        <v>5.46</v>
      </c>
      <c r="AN11124">
        <v>1.93</v>
      </c>
      <c r="AO11124">
        <v>2.02</v>
      </c>
      <c r="AP11124">
        <v>1.88</v>
      </c>
      <c r="AQ11124">
        <v>1.94</v>
      </c>
      <c r="AR11124">
        <v>3</v>
      </c>
      <c r="AS11124">
        <v>0</v>
      </c>
    </row>
    <row r="11125" spans="1:45" x14ac:dyDescent="0.3">
      <c r="A11125" t="s">
        <v>11415</v>
      </c>
      <c r="B11125" t="s">
        <v>11311</v>
      </c>
      <c r="C11125">
        <v>12</v>
      </c>
      <c r="D11125" s="1">
        <v>44853</v>
      </c>
      <c r="E11125" s="2">
        <v>0.84375</v>
      </c>
      <c r="F11125" t="s">
        <v>79</v>
      </c>
      <c r="G11125" t="s">
        <v>64</v>
      </c>
      <c r="H11125">
        <v>2</v>
      </c>
      <c r="I11125">
        <v>0</v>
      </c>
      <c r="J11125" t="s">
        <v>51</v>
      </c>
      <c r="K11125">
        <v>0</v>
      </c>
      <c r="L11125">
        <v>0</v>
      </c>
      <c r="M11125" t="s">
        <v>61</v>
      </c>
      <c r="N11125" t="s">
        <v>8631</v>
      </c>
      <c r="O11125">
        <v>28</v>
      </c>
      <c r="P11125">
        <v>9</v>
      </c>
      <c r="Q11125">
        <v>10</v>
      </c>
      <c r="R11125">
        <v>2</v>
      </c>
      <c r="S11125">
        <v>8</v>
      </c>
      <c r="T11125">
        <v>3</v>
      </c>
      <c r="U11125">
        <v>7</v>
      </c>
      <c r="V11125">
        <v>7</v>
      </c>
      <c r="W11125">
        <v>1</v>
      </c>
      <c r="X11125">
        <v>0</v>
      </c>
      <c r="Y11125">
        <v>0</v>
      </c>
      <c r="Z11125">
        <v>0</v>
      </c>
      <c r="AA11125">
        <v>2.4500000000000002</v>
      </c>
      <c r="AB11125">
        <v>3.5</v>
      </c>
      <c r="AC11125">
        <v>2.75</v>
      </c>
      <c r="AD11125" t="str">
        <f t="shared" si="349"/>
        <v>A</v>
      </c>
      <c r="AE11125" t="str">
        <f t="shared" si="348"/>
        <v>N</v>
      </c>
      <c r="AF11125">
        <v>1.72</v>
      </c>
      <c r="AG11125">
        <v>2.1</v>
      </c>
      <c r="AH11125">
        <v>2.56</v>
      </c>
      <c r="AI11125">
        <v>3.75</v>
      </c>
      <c r="AJ11125">
        <v>2.99</v>
      </c>
      <c r="AK11125">
        <v>2.4500000000000002</v>
      </c>
      <c r="AL11125">
        <v>3.57</v>
      </c>
      <c r="AM11125">
        <v>2.86</v>
      </c>
      <c r="AN11125">
        <v>1.81</v>
      </c>
      <c r="AO11125">
        <v>2.2200000000000002</v>
      </c>
      <c r="AP11125">
        <v>1.73</v>
      </c>
      <c r="AQ11125">
        <v>2.13</v>
      </c>
      <c r="AR11125">
        <v>3</v>
      </c>
      <c r="AS11125">
        <v>0</v>
      </c>
    </row>
    <row r="11126" spans="1:45" x14ac:dyDescent="0.3">
      <c r="A11126" t="s">
        <v>11416</v>
      </c>
      <c r="B11126" t="s">
        <v>11311</v>
      </c>
      <c r="C11126">
        <v>12</v>
      </c>
      <c r="D11126" s="1">
        <v>44854</v>
      </c>
      <c r="E11126" s="2">
        <v>0.8125</v>
      </c>
      <c r="F11126" t="s">
        <v>3176</v>
      </c>
      <c r="G11126" t="s">
        <v>49</v>
      </c>
      <c r="H11126">
        <v>3</v>
      </c>
      <c r="I11126">
        <v>0</v>
      </c>
      <c r="J11126" t="s">
        <v>51</v>
      </c>
      <c r="K11126">
        <v>1</v>
      </c>
      <c r="L11126">
        <v>0</v>
      </c>
      <c r="M11126" t="s">
        <v>51</v>
      </c>
      <c r="N11126" t="s">
        <v>6721</v>
      </c>
      <c r="O11126">
        <v>18</v>
      </c>
      <c r="P11126">
        <v>12</v>
      </c>
      <c r="Q11126">
        <v>8</v>
      </c>
      <c r="R11126">
        <v>6</v>
      </c>
      <c r="S11126">
        <v>9</v>
      </c>
      <c r="T11126">
        <v>7</v>
      </c>
      <c r="U11126">
        <v>11</v>
      </c>
      <c r="V11126">
        <v>11</v>
      </c>
      <c r="W11126">
        <v>0</v>
      </c>
      <c r="X11126">
        <v>2</v>
      </c>
      <c r="Y11126">
        <v>0</v>
      </c>
      <c r="Z11126">
        <v>1</v>
      </c>
      <c r="AA11126">
        <v>2.9</v>
      </c>
      <c r="AB11126">
        <v>3.3</v>
      </c>
      <c r="AC11126">
        <v>2.5</v>
      </c>
      <c r="AD11126" t="str">
        <f t="shared" si="349"/>
        <v>H</v>
      </c>
      <c r="AE11126" t="str">
        <f t="shared" si="348"/>
        <v>Y</v>
      </c>
      <c r="AF11126">
        <v>2</v>
      </c>
      <c r="AG11126">
        <v>1.9</v>
      </c>
      <c r="AH11126">
        <v>3</v>
      </c>
      <c r="AI11126">
        <v>3.58</v>
      </c>
      <c r="AJ11126">
        <v>2.59</v>
      </c>
      <c r="AK11126">
        <v>2.88</v>
      </c>
      <c r="AL11126">
        <v>3.42</v>
      </c>
      <c r="AM11126">
        <v>2.5099999999999998</v>
      </c>
      <c r="AN11126">
        <v>2</v>
      </c>
      <c r="AO11126">
        <v>1.95</v>
      </c>
      <c r="AP11126">
        <v>1.94</v>
      </c>
      <c r="AQ11126">
        <v>1.88</v>
      </c>
      <c r="AR11126">
        <v>3</v>
      </c>
      <c r="AS11126">
        <v>0</v>
      </c>
    </row>
    <row r="11127" spans="1:45" x14ac:dyDescent="0.3">
      <c r="A11127" t="s">
        <v>11417</v>
      </c>
      <c r="B11127" t="s">
        <v>11311</v>
      </c>
      <c r="C11127">
        <v>12</v>
      </c>
      <c r="D11127" s="1">
        <v>44854</v>
      </c>
      <c r="E11127" s="2">
        <v>0.84375</v>
      </c>
      <c r="F11127" t="s">
        <v>463</v>
      </c>
      <c r="G11127" t="s">
        <v>60</v>
      </c>
      <c r="H11127">
        <v>2</v>
      </c>
      <c r="I11127">
        <v>0</v>
      </c>
      <c r="J11127" t="s">
        <v>51</v>
      </c>
      <c r="K11127">
        <v>2</v>
      </c>
      <c r="L11127">
        <v>0</v>
      </c>
      <c r="M11127" t="s">
        <v>51</v>
      </c>
      <c r="N11127" t="s">
        <v>10191</v>
      </c>
      <c r="O11127">
        <v>5</v>
      </c>
      <c r="P11127">
        <v>14</v>
      </c>
      <c r="Q11127">
        <v>1</v>
      </c>
      <c r="R11127">
        <v>2</v>
      </c>
      <c r="S11127">
        <v>2</v>
      </c>
      <c r="T11127">
        <v>9</v>
      </c>
      <c r="U11127">
        <v>15</v>
      </c>
      <c r="V11127">
        <v>11</v>
      </c>
      <c r="W11127">
        <v>2</v>
      </c>
      <c r="X11127">
        <v>1</v>
      </c>
      <c r="Y11127">
        <v>0</v>
      </c>
      <c r="Z11127">
        <v>0</v>
      </c>
      <c r="AA11127">
        <v>2.25</v>
      </c>
      <c r="AB11127">
        <v>3.6</v>
      </c>
      <c r="AC11127">
        <v>3</v>
      </c>
      <c r="AD11127" t="str">
        <f t="shared" si="349"/>
        <v>A</v>
      </c>
      <c r="AE11127" t="str">
        <f t="shared" si="348"/>
        <v>N</v>
      </c>
      <c r="AF11127">
        <v>1.72</v>
      </c>
      <c r="AG11127">
        <v>2.1</v>
      </c>
      <c r="AH11127">
        <v>2.4</v>
      </c>
      <c r="AI11127">
        <v>3.7</v>
      </c>
      <c r="AJ11127">
        <v>3.12</v>
      </c>
      <c r="AK11127">
        <v>2.3199999999999998</v>
      </c>
      <c r="AL11127">
        <v>3.58</v>
      </c>
      <c r="AM11127">
        <v>3.03</v>
      </c>
      <c r="AN11127">
        <v>1.78</v>
      </c>
      <c r="AO11127">
        <v>2.2200000000000002</v>
      </c>
      <c r="AP11127">
        <v>1.72</v>
      </c>
      <c r="AQ11127">
        <v>2.14</v>
      </c>
      <c r="AR11127">
        <v>3</v>
      </c>
      <c r="AS11127">
        <v>0</v>
      </c>
    </row>
    <row r="11128" spans="1:45" x14ac:dyDescent="0.3">
      <c r="A11128" t="s">
        <v>11418</v>
      </c>
      <c r="B11128" t="s">
        <v>11311</v>
      </c>
      <c r="C11128">
        <v>13</v>
      </c>
      <c r="D11128" s="1">
        <v>44856</v>
      </c>
      <c r="E11128" s="2">
        <v>0.52083333333333337</v>
      </c>
      <c r="F11128" t="s">
        <v>457</v>
      </c>
      <c r="G11128" t="s">
        <v>56</v>
      </c>
      <c r="H11128">
        <v>1</v>
      </c>
      <c r="I11128">
        <v>0</v>
      </c>
      <c r="J11128" t="s">
        <v>51</v>
      </c>
      <c r="K11128">
        <v>0</v>
      </c>
      <c r="L11128">
        <v>0</v>
      </c>
      <c r="M11128" t="s">
        <v>61</v>
      </c>
      <c r="N11128" t="s">
        <v>8267</v>
      </c>
      <c r="O11128">
        <v>10</v>
      </c>
      <c r="P11128">
        <v>15</v>
      </c>
      <c r="Q11128">
        <v>7</v>
      </c>
      <c r="R11128">
        <v>7</v>
      </c>
      <c r="S11128">
        <v>2</v>
      </c>
      <c r="T11128">
        <v>11</v>
      </c>
      <c r="U11128">
        <v>14</v>
      </c>
      <c r="V11128">
        <v>8</v>
      </c>
      <c r="W11128">
        <v>2</v>
      </c>
      <c r="X11128">
        <v>1</v>
      </c>
      <c r="Y11128">
        <v>0</v>
      </c>
      <c r="Z11128">
        <v>0</v>
      </c>
      <c r="AA11128">
        <v>11</v>
      </c>
      <c r="AB11128">
        <v>6</v>
      </c>
      <c r="AC11128">
        <v>1.25</v>
      </c>
      <c r="AD11128" t="str">
        <f t="shared" si="349"/>
        <v>H</v>
      </c>
      <c r="AE11128" t="str">
        <f t="shared" si="348"/>
        <v>Y</v>
      </c>
      <c r="AF11128">
        <v>1.5</v>
      </c>
      <c r="AG11128">
        <v>2.62</v>
      </c>
      <c r="AH11128">
        <v>12</v>
      </c>
      <c r="AI11128">
        <v>6.73</v>
      </c>
      <c r="AJ11128">
        <v>1.3</v>
      </c>
      <c r="AK11128">
        <v>11.31</v>
      </c>
      <c r="AL11128">
        <v>6.19</v>
      </c>
      <c r="AM11128">
        <v>1.26</v>
      </c>
      <c r="AN11128">
        <v>1.54</v>
      </c>
      <c r="AO11128">
        <v>2.75</v>
      </c>
      <c r="AP11128">
        <v>1.5</v>
      </c>
      <c r="AQ11128">
        <v>2.61</v>
      </c>
      <c r="AR11128">
        <v>3</v>
      </c>
      <c r="AS11128">
        <v>0</v>
      </c>
    </row>
    <row r="11129" spans="1:45" x14ac:dyDescent="0.3">
      <c r="A11129" t="s">
        <v>11419</v>
      </c>
      <c r="B11129" t="s">
        <v>11311</v>
      </c>
      <c r="C11129">
        <v>13</v>
      </c>
      <c r="D11129" s="1">
        <v>44856</v>
      </c>
      <c r="E11129" s="2">
        <v>0.625</v>
      </c>
      <c r="F11129" t="s">
        <v>73</v>
      </c>
      <c r="G11129" t="s">
        <v>454</v>
      </c>
      <c r="H11129">
        <v>3</v>
      </c>
      <c r="I11129">
        <v>0</v>
      </c>
      <c r="J11129" t="s">
        <v>51</v>
      </c>
      <c r="K11129">
        <v>1</v>
      </c>
      <c r="L11129">
        <v>0</v>
      </c>
      <c r="M11129" t="s">
        <v>51</v>
      </c>
      <c r="N11129" t="s">
        <v>8631</v>
      </c>
      <c r="O11129">
        <v>9</v>
      </c>
      <c r="P11129">
        <v>9</v>
      </c>
      <c r="Q11129">
        <v>6</v>
      </c>
      <c r="R11129">
        <v>2</v>
      </c>
      <c r="S11129">
        <v>3</v>
      </c>
      <c r="T11129">
        <v>4</v>
      </c>
      <c r="U11129">
        <v>16</v>
      </c>
      <c r="V11129">
        <v>14</v>
      </c>
      <c r="W11129">
        <v>3</v>
      </c>
      <c r="X11129">
        <v>4</v>
      </c>
      <c r="Y11129">
        <v>0</v>
      </c>
      <c r="Z11129">
        <v>0</v>
      </c>
      <c r="AA11129">
        <v>2.6</v>
      </c>
      <c r="AB11129">
        <v>3.2</v>
      </c>
      <c r="AC11129">
        <v>2.87</v>
      </c>
      <c r="AD11129" t="str">
        <f t="shared" si="349"/>
        <v>A</v>
      </c>
      <c r="AE11129" t="str">
        <f t="shared" si="348"/>
        <v>N</v>
      </c>
      <c r="AF11129">
        <v>2.2000000000000002</v>
      </c>
      <c r="AG11129">
        <v>1.66</v>
      </c>
      <c r="AH11129">
        <v>2.69</v>
      </c>
      <c r="AI11129">
        <v>3.25</v>
      </c>
      <c r="AJ11129">
        <v>3.05</v>
      </c>
      <c r="AK11129">
        <v>2.58</v>
      </c>
      <c r="AL11129">
        <v>3.18</v>
      </c>
      <c r="AM11129">
        <v>2.96</v>
      </c>
      <c r="AN11129">
        <v>2.36</v>
      </c>
      <c r="AO11129">
        <v>1.76</v>
      </c>
      <c r="AP11129">
        <v>2.2200000000000002</v>
      </c>
      <c r="AQ11129">
        <v>1.67</v>
      </c>
      <c r="AR11129">
        <v>3</v>
      </c>
      <c r="AS11129">
        <v>0</v>
      </c>
    </row>
    <row r="11130" spans="1:45" x14ac:dyDescent="0.3">
      <c r="A11130" t="s">
        <v>11420</v>
      </c>
      <c r="B11130" t="s">
        <v>11311</v>
      </c>
      <c r="C11130">
        <v>13</v>
      </c>
      <c r="D11130" s="1">
        <v>44856</v>
      </c>
      <c r="E11130" s="2">
        <v>0.625</v>
      </c>
      <c r="F11130" t="s">
        <v>59</v>
      </c>
      <c r="G11130" t="s">
        <v>9392</v>
      </c>
      <c r="H11130">
        <v>3</v>
      </c>
      <c r="I11130">
        <v>1</v>
      </c>
      <c r="J11130" t="s">
        <v>51</v>
      </c>
      <c r="K11130">
        <v>2</v>
      </c>
      <c r="L11130">
        <v>0</v>
      </c>
      <c r="M11130" t="s">
        <v>51</v>
      </c>
      <c r="N11130" t="s">
        <v>7753</v>
      </c>
      <c r="O11130">
        <v>10</v>
      </c>
      <c r="P11130">
        <v>8</v>
      </c>
      <c r="Q11130">
        <v>4</v>
      </c>
      <c r="R11130">
        <v>2</v>
      </c>
      <c r="S11130">
        <v>7</v>
      </c>
      <c r="T11130">
        <v>3</v>
      </c>
      <c r="U11130">
        <v>11</v>
      </c>
      <c r="V11130">
        <v>12</v>
      </c>
      <c r="W11130">
        <v>1</v>
      </c>
      <c r="X11130">
        <v>3</v>
      </c>
      <c r="Y11130">
        <v>0</v>
      </c>
      <c r="Z11130">
        <v>0</v>
      </c>
      <c r="AA11130">
        <v>1.2</v>
      </c>
      <c r="AB11130">
        <v>7</v>
      </c>
      <c r="AC11130">
        <v>13</v>
      </c>
      <c r="AD11130" t="str">
        <f t="shared" si="349"/>
        <v>A</v>
      </c>
      <c r="AE11130" t="str">
        <f t="shared" si="348"/>
        <v>N</v>
      </c>
      <c r="AF11130">
        <v>1.44</v>
      </c>
      <c r="AG11130">
        <v>2.75</v>
      </c>
      <c r="AH11130">
        <v>1.23</v>
      </c>
      <c r="AI11130">
        <v>7.25</v>
      </c>
      <c r="AJ11130">
        <v>17</v>
      </c>
      <c r="AK11130">
        <v>1.21</v>
      </c>
      <c r="AL11130">
        <v>6.94</v>
      </c>
      <c r="AM11130">
        <v>14.36</v>
      </c>
      <c r="AN11130">
        <v>1.53</v>
      </c>
      <c r="AO11130">
        <v>2.81</v>
      </c>
      <c r="AP11130">
        <v>1.47</v>
      </c>
      <c r="AQ11130">
        <v>2.68</v>
      </c>
      <c r="AR11130">
        <v>3</v>
      </c>
      <c r="AS11130">
        <v>0</v>
      </c>
    </row>
    <row r="11131" spans="1:45" x14ac:dyDescent="0.3">
      <c r="A11131" t="s">
        <v>11421</v>
      </c>
      <c r="B11131" t="s">
        <v>11311</v>
      </c>
      <c r="C11131">
        <v>13</v>
      </c>
      <c r="D11131" s="1">
        <v>44856</v>
      </c>
      <c r="E11131" s="2">
        <v>0.72916666666666663</v>
      </c>
      <c r="F11131" t="s">
        <v>53</v>
      </c>
      <c r="G11131" t="s">
        <v>79</v>
      </c>
      <c r="H11131">
        <v>1</v>
      </c>
      <c r="I11131">
        <v>1</v>
      </c>
      <c r="J11131" t="s">
        <v>61</v>
      </c>
      <c r="K11131">
        <v>0</v>
      </c>
      <c r="L11131">
        <v>0</v>
      </c>
      <c r="M11131" t="s">
        <v>61</v>
      </c>
      <c r="N11131" t="s">
        <v>5950</v>
      </c>
      <c r="O11131">
        <v>6</v>
      </c>
      <c r="P11131">
        <v>13</v>
      </c>
      <c r="Q11131">
        <v>2</v>
      </c>
      <c r="R11131">
        <v>6</v>
      </c>
      <c r="S11131">
        <v>6</v>
      </c>
      <c r="T11131">
        <v>4</v>
      </c>
      <c r="U11131">
        <v>8</v>
      </c>
      <c r="V11131">
        <v>10</v>
      </c>
      <c r="W11131">
        <v>1</v>
      </c>
      <c r="X11131">
        <v>4</v>
      </c>
      <c r="Y11131">
        <v>0</v>
      </c>
      <c r="Z11131">
        <v>0</v>
      </c>
      <c r="AA11131">
        <v>2.0499999999999998</v>
      </c>
      <c r="AB11131">
        <v>3.5</v>
      </c>
      <c r="AC11131">
        <v>3.5</v>
      </c>
      <c r="AD11131" t="str">
        <f t="shared" si="349"/>
        <v>A</v>
      </c>
      <c r="AE11131" t="str">
        <f t="shared" si="348"/>
        <v>N</v>
      </c>
      <c r="AF11131">
        <v>1.91</v>
      </c>
      <c r="AG11131">
        <v>1.99</v>
      </c>
      <c r="AH11131">
        <v>2.2000000000000002</v>
      </c>
      <c r="AI11131">
        <v>3.68</v>
      </c>
      <c r="AJ11131">
        <v>3.7</v>
      </c>
      <c r="AK11131">
        <v>2.14</v>
      </c>
      <c r="AL11131">
        <v>3.51</v>
      </c>
      <c r="AM11131">
        <v>3.5</v>
      </c>
      <c r="AN11131">
        <v>1.96</v>
      </c>
      <c r="AO11131">
        <v>2.0299999999999998</v>
      </c>
      <c r="AP11131">
        <v>1.87</v>
      </c>
      <c r="AQ11131">
        <v>1.96</v>
      </c>
      <c r="AR11131">
        <v>1</v>
      </c>
      <c r="AS11131">
        <v>1</v>
      </c>
    </row>
    <row r="11132" spans="1:45" x14ac:dyDescent="0.3">
      <c r="A11132" t="s">
        <v>11422</v>
      </c>
      <c r="B11132" t="s">
        <v>11311</v>
      </c>
      <c r="C11132">
        <v>13</v>
      </c>
      <c r="D11132" s="1">
        <v>44857</v>
      </c>
      <c r="E11132" s="2">
        <v>0.58333333333333337</v>
      </c>
      <c r="F11132" t="s">
        <v>49</v>
      </c>
      <c r="G11132" t="s">
        <v>10926</v>
      </c>
      <c r="H11132">
        <v>4</v>
      </c>
      <c r="I11132">
        <v>0</v>
      </c>
      <c r="J11132" t="s">
        <v>51</v>
      </c>
      <c r="K11132">
        <v>3</v>
      </c>
      <c r="L11132">
        <v>0</v>
      </c>
      <c r="M11132" t="s">
        <v>51</v>
      </c>
      <c r="N11132" t="s">
        <v>10386</v>
      </c>
      <c r="O11132">
        <v>19</v>
      </c>
      <c r="P11132">
        <v>12</v>
      </c>
      <c r="Q11132">
        <v>11</v>
      </c>
      <c r="R11132">
        <v>3</v>
      </c>
      <c r="S11132">
        <v>7</v>
      </c>
      <c r="T11132">
        <v>6</v>
      </c>
      <c r="U11132">
        <v>14</v>
      </c>
      <c r="V11132">
        <v>11</v>
      </c>
      <c r="W11132">
        <v>1</v>
      </c>
      <c r="X11132">
        <v>0</v>
      </c>
      <c r="Y11132">
        <v>0</v>
      </c>
      <c r="Z11132">
        <v>0</v>
      </c>
      <c r="AA11132">
        <v>2.1</v>
      </c>
      <c r="AB11132">
        <v>3.5</v>
      </c>
      <c r="AC11132">
        <v>3.5</v>
      </c>
      <c r="AD11132" t="str">
        <f t="shared" si="349"/>
        <v>A</v>
      </c>
      <c r="AE11132" t="str">
        <f t="shared" si="348"/>
        <v>N</v>
      </c>
      <c r="AF11132">
        <v>1.94</v>
      </c>
      <c r="AG11132">
        <v>1.96</v>
      </c>
      <c r="AH11132">
        <v>2.23</v>
      </c>
      <c r="AI11132">
        <v>3.61</v>
      </c>
      <c r="AJ11132">
        <v>3.6</v>
      </c>
      <c r="AK11132">
        <v>2.14</v>
      </c>
      <c r="AL11132">
        <v>3.5</v>
      </c>
      <c r="AM11132">
        <v>3.49</v>
      </c>
      <c r="AN11132">
        <v>2.02</v>
      </c>
      <c r="AO11132">
        <v>2.02</v>
      </c>
      <c r="AP11132">
        <v>1.9</v>
      </c>
      <c r="AQ11132">
        <v>1.92</v>
      </c>
      <c r="AR11132">
        <v>3</v>
      </c>
      <c r="AS11132">
        <v>0</v>
      </c>
    </row>
    <row r="11133" spans="1:45" x14ac:dyDescent="0.3">
      <c r="A11133" t="s">
        <v>11423</v>
      </c>
      <c r="B11133" t="s">
        <v>11311</v>
      </c>
      <c r="C11133">
        <v>13</v>
      </c>
      <c r="D11133" s="1">
        <v>44857</v>
      </c>
      <c r="E11133" s="2">
        <v>0.58333333333333337</v>
      </c>
      <c r="F11133" t="s">
        <v>60</v>
      </c>
      <c r="G11133" t="s">
        <v>3176</v>
      </c>
      <c r="H11133">
        <v>2</v>
      </c>
      <c r="I11133">
        <v>3</v>
      </c>
      <c r="J11133" t="s">
        <v>47</v>
      </c>
      <c r="K11133">
        <v>1</v>
      </c>
      <c r="L11133">
        <v>1</v>
      </c>
      <c r="M11133" t="s">
        <v>61</v>
      </c>
      <c r="N11133" t="s">
        <v>6558</v>
      </c>
      <c r="O11133">
        <v>14</v>
      </c>
      <c r="P11133">
        <v>11</v>
      </c>
      <c r="Q11133">
        <v>5</v>
      </c>
      <c r="R11133">
        <v>5</v>
      </c>
      <c r="S11133">
        <v>3</v>
      </c>
      <c r="T11133">
        <v>6</v>
      </c>
      <c r="U11133">
        <v>12</v>
      </c>
      <c r="V11133">
        <v>8</v>
      </c>
      <c r="W11133">
        <v>1</v>
      </c>
      <c r="X11133">
        <v>1</v>
      </c>
      <c r="Y11133">
        <v>0</v>
      </c>
      <c r="Z11133">
        <v>0</v>
      </c>
      <c r="AA11133">
        <v>2.0499999999999998</v>
      </c>
      <c r="AB11133">
        <v>3.5</v>
      </c>
      <c r="AC11133">
        <v>3.6</v>
      </c>
      <c r="AD11133" t="str">
        <f t="shared" si="349"/>
        <v>A</v>
      </c>
      <c r="AE11133" t="str">
        <f t="shared" si="348"/>
        <v>Y</v>
      </c>
      <c r="AF11133">
        <v>1.72</v>
      </c>
      <c r="AG11133">
        <v>2.1</v>
      </c>
      <c r="AH11133">
        <v>2.12</v>
      </c>
      <c r="AI11133">
        <v>3.75</v>
      </c>
      <c r="AJ11133">
        <v>3.77</v>
      </c>
      <c r="AK11133">
        <v>2.06</v>
      </c>
      <c r="AL11133">
        <v>3.62</v>
      </c>
      <c r="AM11133">
        <v>3.59</v>
      </c>
      <c r="AN11133">
        <v>1.83</v>
      </c>
      <c r="AO11133">
        <v>2.25</v>
      </c>
      <c r="AP11133">
        <v>1.73</v>
      </c>
      <c r="AQ11133">
        <v>2.13</v>
      </c>
      <c r="AR11133">
        <v>0</v>
      </c>
      <c r="AS11133">
        <v>3</v>
      </c>
    </row>
    <row r="11134" spans="1:45" x14ac:dyDescent="0.3">
      <c r="A11134" t="s">
        <v>11424</v>
      </c>
      <c r="B11134" t="s">
        <v>11311</v>
      </c>
      <c r="C11134">
        <v>13</v>
      </c>
      <c r="D11134" s="1">
        <v>44857</v>
      </c>
      <c r="E11134" s="2">
        <v>0.58333333333333337</v>
      </c>
      <c r="F11134" t="s">
        <v>72</v>
      </c>
      <c r="G11134" t="s">
        <v>45</v>
      </c>
      <c r="H11134">
        <v>1</v>
      </c>
      <c r="I11134">
        <v>1</v>
      </c>
      <c r="J11134" t="s">
        <v>61</v>
      </c>
      <c r="K11134">
        <v>0</v>
      </c>
      <c r="L11134">
        <v>1</v>
      </c>
      <c r="M11134" t="s">
        <v>47</v>
      </c>
      <c r="N11134" t="s">
        <v>10333</v>
      </c>
      <c r="O11134">
        <v>10</v>
      </c>
      <c r="P11134">
        <v>12</v>
      </c>
      <c r="Q11134">
        <v>3</v>
      </c>
      <c r="R11134">
        <v>3</v>
      </c>
      <c r="S11134">
        <v>9</v>
      </c>
      <c r="T11134">
        <v>4</v>
      </c>
      <c r="U11134">
        <v>11</v>
      </c>
      <c r="V11134">
        <v>8</v>
      </c>
      <c r="W11134">
        <v>2</v>
      </c>
      <c r="X11134">
        <v>1</v>
      </c>
      <c r="Y11134">
        <v>0</v>
      </c>
      <c r="Z11134">
        <v>0</v>
      </c>
      <c r="AA11134">
        <v>6</v>
      </c>
      <c r="AB11134">
        <v>4</v>
      </c>
      <c r="AC11134">
        <v>1.57</v>
      </c>
      <c r="AD11134" t="str">
        <f t="shared" si="349"/>
        <v>H</v>
      </c>
      <c r="AE11134" t="str">
        <f t="shared" si="348"/>
        <v>N</v>
      </c>
      <c r="AF11134">
        <v>1.66</v>
      </c>
      <c r="AG11134">
        <v>2.2000000000000002</v>
      </c>
      <c r="AH11134">
        <v>6.3</v>
      </c>
      <c r="AI11134">
        <v>4.5</v>
      </c>
      <c r="AJ11134">
        <v>1.6</v>
      </c>
      <c r="AK11134">
        <v>5.78</v>
      </c>
      <c r="AL11134">
        <v>4.2699999999999996</v>
      </c>
      <c r="AM11134">
        <v>1.58</v>
      </c>
      <c r="AN11134">
        <v>1.75</v>
      </c>
      <c r="AO11134">
        <v>2.29</v>
      </c>
      <c r="AP11134">
        <v>1.67</v>
      </c>
      <c r="AQ11134">
        <v>2.2200000000000002</v>
      </c>
      <c r="AR11134">
        <v>1</v>
      </c>
      <c r="AS11134">
        <v>1</v>
      </c>
    </row>
    <row r="11135" spans="1:45" x14ac:dyDescent="0.3">
      <c r="A11135" t="s">
        <v>11425</v>
      </c>
      <c r="B11135" t="s">
        <v>11311</v>
      </c>
      <c r="C11135">
        <v>13</v>
      </c>
      <c r="D11135" s="1">
        <v>44857</v>
      </c>
      <c r="E11135" s="2">
        <v>0.58333333333333337</v>
      </c>
      <c r="F11135" t="s">
        <v>4016</v>
      </c>
      <c r="G11135" t="s">
        <v>463</v>
      </c>
      <c r="H11135">
        <v>0</v>
      </c>
      <c r="I11135">
        <v>4</v>
      </c>
      <c r="J11135" t="s">
        <v>47</v>
      </c>
      <c r="K11135">
        <v>0</v>
      </c>
      <c r="L11135">
        <v>2</v>
      </c>
      <c r="M11135" t="s">
        <v>47</v>
      </c>
      <c r="N11135" t="s">
        <v>6721</v>
      </c>
      <c r="O11135">
        <v>21</v>
      </c>
      <c r="P11135">
        <v>5</v>
      </c>
      <c r="Q11135">
        <v>5</v>
      </c>
      <c r="R11135">
        <v>4</v>
      </c>
      <c r="S11135">
        <v>9</v>
      </c>
      <c r="T11135">
        <v>2</v>
      </c>
      <c r="U11135">
        <v>10</v>
      </c>
      <c r="V11135">
        <v>13</v>
      </c>
      <c r="W11135">
        <v>2</v>
      </c>
      <c r="X11135">
        <v>1</v>
      </c>
      <c r="Y11135">
        <v>0</v>
      </c>
      <c r="Z11135">
        <v>0</v>
      </c>
      <c r="AA11135">
        <v>2.25</v>
      </c>
      <c r="AB11135">
        <v>3.25</v>
      </c>
      <c r="AC11135">
        <v>3.25</v>
      </c>
      <c r="AD11135" t="str">
        <f t="shared" si="349"/>
        <v>A</v>
      </c>
      <c r="AE11135" t="str">
        <f t="shared" si="348"/>
        <v>Y</v>
      </c>
      <c r="AF11135">
        <v>2</v>
      </c>
      <c r="AG11135">
        <v>1.9</v>
      </c>
      <c r="AH11135">
        <v>2.38</v>
      </c>
      <c r="AI11135">
        <v>3.5</v>
      </c>
      <c r="AJ11135">
        <v>3.46</v>
      </c>
      <c r="AK11135">
        <v>2.2999999999999998</v>
      </c>
      <c r="AL11135">
        <v>3.38</v>
      </c>
      <c r="AM11135">
        <v>3.24</v>
      </c>
      <c r="AN11135">
        <v>2.09</v>
      </c>
      <c r="AO11135">
        <v>2</v>
      </c>
      <c r="AP11135">
        <v>1.95</v>
      </c>
      <c r="AQ11135">
        <v>1.88</v>
      </c>
      <c r="AR11135">
        <v>0</v>
      </c>
      <c r="AS11135">
        <v>3</v>
      </c>
    </row>
    <row r="11136" spans="1:45" x14ac:dyDescent="0.3">
      <c r="A11136" t="s">
        <v>11426</v>
      </c>
      <c r="B11136" t="s">
        <v>11311</v>
      </c>
      <c r="C11136">
        <v>13</v>
      </c>
      <c r="D11136" s="1">
        <v>44857</v>
      </c>
      <c r="E11136" s="2">
        <v>0.6875</v>
      </c>
      <c r="F11136" t="s">
        <v>64</v>
      </c>
      <c r="G11136" t="s">
        <v>63</v>
      </c>
      <c r="H11136">
        <v>1</v>
      </c>
      <c r="I11136">
        <v>2</v>
      </c>
      <c r="J11136" t="s">
        <v>47</v>
      </c>
      <c r="K11136">
        <v>0</v>
      </c>
      <c r="L11136">
        <v>2</v>
      </c>
      <c r="M11136" t="s">
        <v>47</v>
      </c>
      <c r="N11136" t="s">
        <v>10982</v>
      </c>
      <c r="O11136">
        <v>17</v>
      </c>
      <c r="P11136">
        <v>13</v>
      </c>
      <c r="Q11136">
        <v>5</v>
      </c>
      <c r="R11136">
        <v>5</v>
      </c>
      <c r="S11136">
        <v>6</v>
      </c>
      <c r="T11136">
        <v>7</v>
      </c>
      <c r="U11136">
        <v>12</v>
      </c>
      <c r="V11136">
        <v>6</v>
      </c>
      <c r="W11136">
        <v>4</v>
      </c>
      <c r="X11136">
        <v>2</v>
      </c>
      <c r="Y11136">
        <v>0</v>
      </c>
      <c r="Z11136">
        <v>0</v>
      </c>
      <c r="AA11136">
        <v>2.0499999999999998</v>
      </c>
      <c r="AB11136">
        <v>3.5</v>
      </c>
      <c r="AC11136">
        <v>3.5</v>
      </c>
      <c r="AD11136" t="str">
        <f t="shared" si="349"/>
        <v>A</v>
      </c>
      <c r="AE11136" t="str">
        <f t="shared" si="348"/>
        <v>Y</v>
      </c>
      <c r="AF11136">
        <v>1.92</v>
      </c>
      <c r="AG11136">
        <v>1.98</v>
      </c>
      <c r="AH11136">
        <v>2.1800000000000002</v>
      </c>
      <c r="AI11136">
        <v>3.76</v>
      </c>
      <c r="AJ11136">
        <v>3.72</v>
      </c>
      <c r="AK11136">
        <v>2.09</v>
      </c>
      <c r="AL11136">
        <v>3.58</v>
      </c>
      <c r="AM11136">
        <v>3.53</v>
      </c>
      <c r="AN11136">
        <v>1.95</v>
      </c>
      <c r="AO11136">
        <v>2.09</v>
      </c>
      <c r="AP11136">
        <v>1.87</v>
      </c>
      <c r="AQ11136">
        <v>1.96</v>
      </c>
      <c r="AR11136">
        <v>0</v>
      </c>
      <c r="AS11136">
        <v>3</v>
      </c>
    </row>
    <row r="11137" spans="1:45" x14ac:dyDescent="0.3">
      <c r="A11137" t="s">
        <v>11427</v>
      </c>
      <c r="B11137" t="s">
        <v>11311</v>
      </c>
      <c r="C11137">
        <v>13</v>
      </c>
      <c r="D11137" s="1">
        <v>44858</v>
      </c>
      <c r="E11137" s="2">
        <v>0.83333333333333337</v>
      </c>
      <c r="F11137" t="s">
        <v>75</v>
      </c>
      <c r="G11137" t="s">
        <v>8625</v>
      </c>
      <c r="H11137">
        <v>2</v>
      </c>
      <c r="I11137">
        <v>0</v>
      </c>
      <c r="J11137" t="s">
        <v>51</v>
      </c>
      <c r="K11137">
        <v>1</v>
      </c>
      <c r="L11137">
        <v>0</v>
      </c>
      <c r="M11137" t="s">
        <v>51</v>
      </c>
      <c r="N11137" t="s">
        <v>9741</v>
      </c>
      <c r="O11137">
        <v>20</v>
      </c>
      <c r="P11137">
        <v>5</v>
      </c>
      <c r="Q11137">
        <v>4</v>
      </c>
      <c r="R11137">
        <v>3</v>
      </c>
      <c r="S11137">
        <v>5</v>
      </c>
      <c r="T11137">
        <v>0</v>
      </c>
      <c r="U11137">
        <v>9</v>
      </c>
      <c r="V11137">
        <v>11</v>
      </c>
      <c r="W11137">
        <v>0</v>
      </c>
      <c r="X11137">
        <v>2</v>
      </c>
      <c r="Y11137">
        <v>0</v>
      </c>
      <c r="Z11137">
        <v>0</v>
      </c>
      <c r="AA11137">
        <v>1.55</v>
      </c>
      <c r="AB11137">
        <v>4</v>
      </c>
      <c r="AC11137">
        <v>6</v>
      </c>
      <c r="AD11137" t="str">
        <f t="shared" si="349"/>
        <v>A</v>
      </c>
      <c r="AE11137" t="str">
        <f t="shared" si="348"/>
        <v>N</v>
      </c>
      <c r="AF11137">
        <v>2.0099999999999998</v>
      </c>
      <c r="AG11137">
        <v>1.89</v>
      </c>
      <c r="AH11137">
        <v>1.59</v>
      </c>
      <c r="AI11137">
        <v>4.49</v>
      </c>
      <c r="AJ11137">
        <v>6.6</v>
      </c>
      <c r="AK11137">
        <v>1.55</v>
      </c>
      <c r="AL11137">
        <v>4.16</v>
      </c>
      <c r="AM11137">
        <v>6.2</v>
      </c>
      <c r="AN11137">
        <v>2.08</v>
      </c>
      <c r="AO11137">
        <v>2.06</v>
      </c>
      <c r="AP11137">
        <v>1.93</v>
      </c>
      <c r="AQ11137">
        <v>1.89</v>
      </c>
      <c r="AR11137">
        <v>3</v>
      </c>
      <c r="AS11137">
        <v>0</v>
      </c>
    </row>
    <row r="11138" spans="1:45" x14ac:dyDescent="0.3">
      <c r="A11138" t="s">
        <v>11428</v>
      </c>
      <c r="B11138" t="s">
        <v>11311</v>
      </c>
      <c r="C11138">
        <v>14</v>
      </c>
      <c r="D11138" s="1">
        <v>44863</v>
      </c>
      <c r="E11138" s="2">
        <v>0.52083333333333337</v>
      </c>
      <c r="F11138" t="s">
        <v>463</v>
      </c>
      <c r="G11138" t="s">
        <v>59</v>
      </c>
      <c r="H11138">
        <v>0</v>
      </c>
      <c r="I11138">
        <v>1</v>
      </c>
      <c r="J11138" t="s">
        <v>47</v>
      </c>
      <c r="K11138">
        <v>0</v>
      </c>
      <c r="L11138">
        <v>0</v>
      </c>
      <c r="M11138" t="s">
        <v>61</v>
      </c>
      <c r="N11138" t="s">
        <v>10333</v>
      </c>
      <c r="O11138">
        <v>10</v>
      </c>
      <c r="P11138">
        <v>15</v>
      </c>
      <c r="Q11138">
        <v>5</v>
      </c>
      <c r="R11138">
        <v>5</v>
      </c>
      <c r="S11138">
        <v>3</v>
      </c>
      <c r="T11138">
        <v>10</v>
      </c>
      <c r="U11138">
        <v>5</v>
      </c>
      <c r="V11138">
        <v>10</v>
      </c>
      <c r="W11138">
        <v>0</v>
      </c>
      <c r="X11138">
        <v>0</v>
      </c>
      <c r="Y11138">
        <v>0</v>
      </c>
      <c r="Z11138">
        <v>0</v>
      </c>
      <c r="AA11138">
        <v>10</v>
      </c>
      <c r="AB11138">
        <v>6.5</v>
      </c>
      <c r="AC11138">
        <v>1.25</v>
      </c>
      <c r="AD11138" t="str">
        <f t="shared" si="349"/>
        <v>H</v>
      </c>
      <c r="AE11138" t="str">
        <f t="shared" si="348"/>
        <v>N</v>
      </c>
      <c r="AF11138">
        <v>1.44</v>
      </c>
      <c r="AG11138">
        <v>2.75</v>
      </c>
      <c r="AH11138">
        <v>10.5</v>
      </c>
      <c r="AI11138">
        <v>6.5</v>
      </c>
      <c r="AJ11138">
        <v>1.33</v>
      </c>
      <c r="AK11138">
        <v>9.66</v>
      </c>
      <c r="AL11138">
        <v>6.09</v>
      </c>
      <c r="AM11138">
        <v>1.29</v>
      </c>
      <c r="AN11138">
        <v>1.5</v>
      </c>
      <c r="AO11138">
        <v>2.85</v>
      </c>
      <c r="AP11138">
        <v>1.44</v>
      </c>
      <c r="AQ11138">
        <v>2.75</v>
      </c>
      <c r="AR11138">
        <v>0</v>
      </c>
      <c r="AS11138">
        <v>3</v>
      </c>
    </row>
    <row r="11139" spans="1:45" x14ac:dyDescent="0.3">
      <c r="A11139" t="s">
        <v>11429</v>
      </c>
      <c r="B11139" t="s">
        <v>11311</v>
      </c>
      <c r="C11139">
        <v>14</v>
      </c>
      <c r="D11139" s="1">
        <v>44863</v>
      </c>
      <c r="E11139" s="2">
        <v>0.625</v>
      </c>
      <c r="F11139" t="s">
        <v>8625</v>
      </c>
      <c r="G11139" t="s">
        <v>64</v>
      </c>
      <c r="H11139">
        <v>2</v>
      </c>
      <c r="I11139">
        <v>3</v>
      </c>
      <c r="J11139" t="s">
        <v>47</v>
      </c>
      <c r="K11139">
        <v>1</v>
      </c>
      <c r="L11139">
        <v>0</v>
      </c>
      <c r="M11139" t="s">
        <v>51</v>
      </c>
      <c r="N11139" t="s">
        <v>6558</v>
      </c>
      <c r="O11139">
        <v>6</v>
      </c>
      <c r="P11139">
        <v>23</v>
      </c>
      <c r="Q11139">
        <v>4</v>
      </c>
      <c r="R11139">
        <v>7</v>
      </c>
      <c r="S11139">
        <v>2</v>
      </c>
      <c r="T11139">
        <v>19</v>
      </c>
      <c r="U11139">
        <v>10</v>
      </c>
      <c r="V11139">
        <v>5</v>
      </c>
      <c r="W11139">
        <v>1</v>
      </c>
      <c r="X11139">
        <v>2</v>
      </c>
      <c r="Y11139">
        <v>0</v>
      </c>
      <c r="Z11139">
        <v>0</v>
      </c>
      <c r="AA11139">
        <v>5</v>
      </c>
      <c r="AB11139">
        <v>3.8</v>
      </c>
      <c r="AC11139">
        <v>1.7</v>
      </c>
      <c r="AD11139" t="str">
        <f t="shared" si="349"/>
        <v>H</v>
      </c>
      <c r="AE11139" t="str">
        <f t="shared" ref="AE11139:AE11202" si="350">IFERROR(IF(IF(IF(AC11139&gt;AA11139,G11139,F11139)=F11139,"H","A")=J11139,"Y","N"),"NAN")</f>
        <v>N</v>
      </c>
      <c r="AF11139">
        <v>1.96</v>
      </c>
      <c r="AG11139">
        <v>1.94</v>
      </c>
      <c r="AH11139">
        <v>5.46</v>
      </c>
      <c r="AI11139">
        <v>4.01</v>
      </c>
      <c r="AJ11139">
        <v>1.75</v>
      </c>
      <c r="AK11139">
        <v>5.0999999999999996</v>
      </c>
      <c r="AL11139">
        <v>3.91</v>
      </c>
      <c r="AM11139">
        <v>1.69</v>
      </c>
      <c r="AN11139">
        <v>2.0099999999999998</v>
      </c>
      <c r="AO11139">
        <v>1.98</v>
      </c>
      <c r="AP11139">
        <v>1.9</v>
      </c>
      <c r="AQ11139">
        <v>1.91</v>
      </c>
      <c r="AR11139">
        <v>0</v>
      </c>
      <c r="AS11139">
        <v>3</v>
      </c>
    </row>
    <row r="11140" spans="1:45" x14ac:dyDescent="0.3">
      <c r="A11140" t="s">
        <v>11430</v>
      </c>
      <c r="B11140" t="s">
        <v>11311</v>
      </c>
      <c r="C11140">
        <v>14</v>
      </c>
      <c r="D11140" s="1">
        <v>44863</v>
      </c>
      <c r="E11140" s="2">
        <v>0.625</v>
      </c>
      <c r="F11140" t="s">
        <v>10926</v>
      </c>
      <c r="G11140" t="s">
        <v>4016</v>
      </c>
      <c r="H11140">
        <v>1</v>
      </c>
      <c r="I11140">
        <v>1</v>
      </c>
      <c r="J11140" t="s">
        <v>61</v>
      </c>
      <c r="K11140">
        <v>0</v>
      </c>
      <c r="L11140">
        <v>0</v>
      </c>
      <c r="M11140" t="s">
        <v>61</v>
      </c>
      <c r="N11140" t="s">
        <v>7818</v>
      </c>
      <c r="O11140">
        <v>12</v>
      </c>
      <c r="P11140">
        <v>14</v>
      </c>
      <c r="Q11140">
        <v>3</v>
      </c>
      <c r="R11140">
        <v>4</v>
      </c>
      <c r="S11140">
        <v>3</v>
      </c>
      <c r="T11140">
        <v>6</v>
      </c>
      <c r="U11140">
        <v>10</v>
      </c>
      <c r="V11140">
        <v>17</v>
      </c>
      <c r="W11140">
        <v>3</v>
      </c>
      <c r="X11140">
        <v>3</v>
      </c>
      <c r="Y11140">
        <v>0</v>
      </c>
      <c r="Z11140">
        <v>1</v>
      </c>
      <c r="AA11140">
        <v>2.2000000000000002</v>
      </c>
      <c r="AB11140">
        <v>3.4</v>
      </c>
      <c r="AC11140">
        <v>3.3</v>
      </c>
      <c r="AD11140" t="str">
        <f t="shared" si="349"/>
        <v>A</v>
      </c>
      <c r="AE11140" t="str">
        <f t="shared" si="350"/>
        <v>N</v>
      </c>
      <c r="AF11140">
        <v>2.0099999999999998</v>
      </c>
      <c r="AG11140">
        <v>1.89</v>
      </c>
      <c r="AH11140">
        <v>2.2799999999999998</v>
      </c>
      <c r="AI11140">
        <v>3.55</v>
      </c>
      <c r="AJ11140">
        <v>3.45</v>
      </c>
      <c r="AK11140">
        <v>2.2000000000000002</v>
      </c>
      <c r="AL11140">
        <v>3.46</v>
      </c>
      <c r="AM11140">
        <v>3.33</v>
      </c>
      <c r="AN11140">
        <v>2.02</v>
      </c>
      <c r="AO11140">
        <v>1.91</v>
      </c>
      <c r="AP11140">
        <v>1.96</v>
      </c>
      <c r="AQ11140">
        <v>1.86</v>
      </c>
      <c r="AR11140">
        <v>1</v>
      </c>
      <c r="AS11140">
        <v>1</v>
      </c>
    </row>
    <row r="11141" spans="1:45" x14ac:dyDescent="0.3">
      <c r="A11141" t="s">
        <v>11431</v>
      </c>
      <c r="B11141" t="s">
        <v>11311</v>
      </c>
      <c r="C11141">
        <v>14</v>
      </c>
      <c r="D11141" s="1">
        <v>44863</v>
      </c>
      <c r="E11141" s="2">
        <v>0.625</v>
      </c>
      <c r="F11141" t="s">
        <v>9392</v>
      </c>
      <c r="G11141" t="s">
        <v>53</v>
      </c>
      <c r="H11141">
        <v>4</v>
      </c>
      <c r="I11141">
        <v>1</v>
      </c>
      <c r="J11141" t="s">
        <v>51</v>
      </c>
      <c r="K11141">
        <v>3</v>
      </c>
      <c r="L11141">
        <v>0</v>
      </c>
      <c r="M11141" t="s">
        <v>51</v>
      </c>
      <c r="N11141" t="s">
        <v>9940</v>
      </c>
      <c r="O11141">
        <v>19</v>
      </c>
      <c r="P11141">
        <v>15</v>
      </c>
      <c r="Q11141">
        <v>9</v>
      </c>
      <c r="R11141">
        <v>7</v>
      </c>
      <c r="S11141">
        <v>8</v>
      </c>
      <c r="T11141">
        <v>7</v>
      </c>
      <c r="U11141">
        <v>16</v>
      </c>
      <c r="V11141">
        <v>6</v>
      </c>
      <c r="W11141">
        <v>1</v>
      </c>
      <c r="X11141">
        <v>2</v>
      </c>
      <c r="Y11141">
        <v>0</v>
      </c>
      <c r="Z11141">
        <v>0</v>
      </c>
      <c r="AA11141">
        <v>3</v>
      </c>
      <c r="AB11141">
        <v>3.3</v>
      </c>
      <c r="AC11141">
        <v>2.4</v>
      </c>
      <c r="AD11141" t="str">
        <f t="shared" si="349"/>
        <v>H</v>
      </c>
      <c r="AE11141" t="str">
        <f t="shared" si="350"/>
        <v>Y</v>
      </c>
      <c r="AF11141">
        <v>2.1</v>
      </c>
      <c r="AG11141">
        <v>1.72</v>
      </c>
      <c r="AH11141">
        <v>3.17</v>
      </c>
      <c r="AI11141">
        <v>3.44</v>
      </c>
      <c r="AJ11141">
        <v>2.52</v>
      </c>
      <c r="AK11141">
        <v>3.03</v>
      </c>
      <c r="AL11141">
        <v>3.34</v>
      </c>
      <c r="AM11141">
        <v>2.41</v>
      </c>
      <c r="AN11141">
        <v>2.11</v>
      </c>
      <c r="AO11141">
        <v>1.87</v>
      </c>
      <c r="AP11141">
        <v>2.04</v>
      </c>
      <c r="AQ11141">
        <v>1.78</v>
      </c>
      <c r="AR11141">
        <v>3</v>
      </c>
      <c r="AS11141">
        <v>0</v>
      </c>
    </row>
    <row r="11142" spans="1:45" x14ac:dyDescent="0.3">
      <c r="A11142" t="s">
        <v>11432</v>
      </c>
      <c r="B11142" t="s">
        <v>11311</v>
      </c>
      <c r="C11142">
        <v>14</v>
      </c>
      <c r="D11142" s="1">
        <v>44863</v>
      </c>
      <c r="E11142" s="2">
        <v>0.625</v>
      </c>
      <c r="F11142" t="s">
        <v>454</v>
      </c>
      <c r="G11142" t="s">
        <v>72</v>
      </c>
      <c r="H11142">
        <v>1</v>
      </c>
      <c r="I11142">
        <v>0</v>
      </c>
      <c r="J11142" t="s">
        <v>51</v>
      </c>
      <c r="K11142">
        <v>1</v>
      </c>
      <c r="L11142">
        <v>0</v>
      </c>
      <c r="M11142" t="s">
        <v>51</v>
      </c>
      <c r="N11142" t="s">
        <v>11049</v>
      </c>
      <c r="O11142">
        <v>12</v>
      </c>
      <c r="P11142">
        <v>14</v>
      </c>
      <c r="Q11142">
        <v>3</v>
      </c>
      <c r="R11142">
        <v>4</v>
      </c>
      <c r="S11142">
        <v>8</v>
      </c>
      <c r="T11142">
        <v>4</v>
      </c>
      <c r="U11142">
        <v>13</v>
      </c>
      <c r="V11142">
        <v>12</v>
      </c>
      <c r="W11142">
        <v>3</v>
      </c>
      <c r="X11142">
        <v>3</v>
      </c>
      <c r="Y11142">
        <v>0</v>
      </c>
      <c r="Z11142">
        <v>0</v>
      </c>
      <c r="AA11142">
        <v>1.9</v>
      </c>
      <c r="AB11142">
        <v>3.6</v>
      </c>
      <c r="AC11142">
        <v>4</v>
      </c>
      <c r="AD11142" t="str">
        <f t="shared" si="349"/>
        <v>A</v>
      </c>
      <c r="AE11142" t="str">
        <f t="shared" si="350"/>
        <v>N</v>
      </c>
      <c r="AF11142">
        <v>2.06</v>
      </c>
      <c r="AG11142">
        <v>1.84</v>
      </c>
      <c r="AH11142">
        <v>2</v>
      </c>
      <c r="AI11142">
        <v>3.65</v>
      </c>
      <c r="AJ11142">
        <v>4.22</v>
      </c>
      <c r="AK11142">
        <v>1.95</v>
      </c>
      <c r="AL11142">
        <v>3.57</v>
      </c>
      <c r="AM11142">
        <v>4.03</v>
      </c>
      <c r="AN11142">
        <v>2.1</v>
      </c>
      <c r="AO11142">
        <v>1.84</v>
      </c>
      <c r="AP11142">
        <v>2.0299999999999998</v>
      </c>
      <c r="AQ11142">
        <v>1.8</v>
      </c>
      <c r="AR11142">
        <v>3</v>
      </c>
      <c r="AS11142">
        <v>0</v>
      </c>
    </row>
    <row r="11143" spans="1:45" x14ac:dyDescent="0.3">
      <c r="A11143" t="s">
        <v>11433</v>
      </c>
      <c r="B11143" t="s">
        <v>11311</v>
      </c>
      <c r="C11143">
        <v>14</v>
      </c>
      <c r="D11143" s="1">
        <v>44863</v>
      </c>
      <c r="E11143" s="2">
        <v>0.625</v>
      </c>
      <c r="F11143" t="s">
        <v>63</v>
      </c>
      <c r="G11143" t="s">
        <v>49</v>
      </c>
      <c r="H11143">
        <v>4</v>
      </c>
      <c r="I11143">
        <v>0</v>
      </c>
      <c r="J11143" t="s">
        <v>51</v>
      </c>
      <c r="K11143">
        <v>1</v>
      </c>
      <c r="L11143">
        <v>0</v>
      </c>
      <c r="M11143" t="s">
        <v>51</v>
      </c>
      <c r="N11143" t="s">
        <v>8267</v>
      </c>
      <c r="O11143">
        <v>20</v>
      </c>
      <c r="P11143">
        <v>3</v>
      </c>
      <c r="Q11143">
        <v>7</v>
      </c>
      <c r="R11143">
        <v>0</v>
      </c>
      <c r="S11143">
        <v>3</v>
      </c>
      <c r="T11143">
        <v>0</v>
      </c>
      <c r="U11143">
        <v>11</v>
      </c>
      <c r="V11143">
        <v>11</v>
      </c>
      <c r="W11143">
        <v>1</v>
      </c>
      <c r="X11143">
        <v>1</v>
      </c>
      <c r="Y11143">
        <v>0</v>
      </c>
      <c r="Z11143">
        <v>0</v>
      </c>
      <c r="AA11143">
        <v>1.8</v>
      </c>
      <c r="AB11143">
        <v>3.75</v>
      </c>
      <c r="AC11143">
        <v>4.5</v>
      </c>
      <c r="AD11143" t="str">
        <f t="shared" si="349"/>
        <v>A</v>
      </c>
      <c r="AE11143" t="str">
        <f t="shared" si="350"/>
        <v>N</v>
      </c>
      <c r="AF11143">
        <v>1.94</v>
      </c>
      <c r="AG11143">
        <v>1.96</v>
      </c>
      <c r="AH11143">
        <v>1.88</v>
      </c>
      <c r="AI11143">
        <v>3.82</v>
      </c>
      <c r="AJ11143">
        <v>4.5999999999999996</v>
      </c>
      <c r="AK11143">
        <v>1.83</v>
      </c>
      <c r="AL11143">
        <v>3.73</v>
      </c>
      <c r="AM11143">
        <v>4.41</v>
      </c>
      <c r="AN11143">
        <v>1.96</v>
      </c>
      <c r="AO11143">
        <v>1.99</v>
      </c>
      <c r="AP11143">
        <v>1.91</v>
      </c>
      <c r="AQ11143">
        <v>1.9</v>
      </c>
      <c r="AR11143">
        <v>3</v>
      </c>
      <c r="AS11143">
        <v>0</v>
      </c>
    </row>
    <row r="11144" spans="1:45" x14ac:dyDescent="0.3">
      <c r="A11144" t="s">
        <v>11434</v>
      </c>
      <c r="B11144" t="s">
        <v>11311</v>
      </c>
      <c r="C11144">
        <v>14</v>
      </c>
      <c r="D11144" s="1">
        <v>44863</v>
      </c>
      <c r="E11144" s="2">
        <v>0.72916666666666663</v>
      </c>
      <c r="F11144" t="s">
        <v>3176</v>
      </c>
      <c r="G11144" t="s">
        <v>73</v>
      </c>
      <c r="H11144">
        <v>0</v>
      </c>
      <c r="I11144">
        <v>0</v>
      </c>
      <c r="J11144" t="s">
        <v>61</v>
      </c>
      <c r="K11144">
        <v>0</v>
      </c>
      <c r="L11144">
        <v>0</v>
      </c>
      <c r="M11144" t="s">
        <v>61</v>
      </c>
      <c r="N11144" t="s">
        <v>11063</v>
      </c>
      <c r="O11144">
        <v>24</v>
      </c>
      <c r="P11144">
        <v>9</v>
      </c>
      <c r="Q11144">
        <v>6</v>
      </c>
      <c r="R11144">
        <v>4</v>
      </c>
      <c r="S11144">
        <v>13</v>
      </c>
      <c r="T11144">
        <v>4</v>
      </c>
      <c r="U11144">
        <v>10</v>
      </c>
      <c r="V11144">
        <v>8</v>
      </c>
      <c r="W11144">
        <v>2</v>
      </c>
      <c r="X11144">
        <v>1</v>
      </c>
      <c r="Y11144">
        <v>0</v>
      </c>
      <c r="Z11144">
        <v>0</v>
      </c>
      <c r="AA11144">
        <v>2.37</v>
      </c>
      <c r="AB11144">
        <v>3.4</v>
      </c>
      <c r="AC11144">
        <v>3</v>
      </c>
      <c r="AD11144" t="str">
        <f t="shared" si="349"/>
        <v>A</v>
      </c>
      <c r="AE11144" t="str">
        <f t="shared" si="350"/>
        <v>N</v>
      </c>
      <c r="AF11144">
        <v>1.87</v>
      </c>
      <c r="AG11144">
        <v>2.0299999999999998</v>
      </c>
      <c r="AH11144">
        <v>2.42</v>
      </c>
      <c r="AI11144">
        <v>3.62</v>
      </c>
      <c r="AJ11144">
        <v>3.2</v>
      </c>
      <c r="AK11144">
        <v>2.36</v>
      </c>
      <c r="AL11144">
        <v>3.43</v>
      </c>
      <c r="AM11144">
        <v>3.07</v>
      </c>
      <c r="AN11144">
        <v>1.91</v>
      </c>
      <c r="AO11144">
        <v>2.0499999999999998</v>
      </c>
      <c r="AP11144">
        <v>1.84</v>
      </c>
      <c r="AQ11144">
        <v>1.97</v>
      </c>
      <c r="AR11144">
        <v>1</v>
      </c>
      <c r="AS11144">
        <v>1</v>
      </c>
    </row>
    <row r="11145" spans="1:45" x14ac:dyDescent="0.3">
      <c r="A11145" t="s">
        <v>11435</v>
      </c>
      <c r="B11145" t="s">
        <v>11311</v>
      </c>
      <c r="C11145">
        <v>14</v>
      </c>
      <c r="D11145" s="1">
        <v>44863</v>
      </c>
      <c r="E11145" s="2">
        <v>0.82291666666666663</v>
      </c>
      <c r="F11145" t="s">
        <v>56</v>
      </c>
      <c r="G11145" t="s">
        <v>60</v>
      </c>
      <c r="H11145">
        <v>1</v>
      </c>
      <c r="I11145">
        <v>2</v>
      </c>
      <c r="J11145" t="s">
        <v>47</v>
      </c>
      <c r="K11145">
        <v>1</v>
      </c>
      <c r="L11145">
        <v>1</v>
      </c>
      <c r="M11145" t="s">
        <v>61</v>
      </c>
      <c r="N11145" t="s">
        <v>6721</v>
      </c>
      <c r="O11145">
        <v>22</v>
      </c>
      <c r="P11145">
        <v>14</v>
      </c>
      <c r="Q11145">
        <v>10</v>
      </c>
      <c r="R11145">
        <v>6</v>
      </c>
      <c r="S11145">
        <v>14</v>
      </c>
      <c r="T11145">
        <v>5</v>
      </c>
      <c r="U11145">
        <v>9</v>
      </c>
      <c r="V11145">
        <v>3</v>
      </c>
      <c r="W11145">
        <v>0</v>
      </c>
      <c r="X11145">
        <v>1</v>
      </c>
      <c r="Y11145">
        <v>0</v>
      </c>
      <c r="Z11145">
        <v>0</v>
      </c>
      <c r="AA11145">
        <v>1.3</v>
      </c>
      <c r="AB11145">
        <v>6</v>
      </c>
      <c r="AC11145">
        <v>9</v>
      </c>
      <c r="AD11145" t="str">
        <f t="shared" si="349"/>
        <v>A</v>
      </c>
      <c r="AE11145" t="str">
        <f t="shared" si="350"/>
        <v>Y</v>
      </c>
      <c r="AF11145">
        <v>1.36</v>
      </c>
      <c r="AG11145">
        <v>3.2</v>
      </c>
      <c r="AH11145">
        <v>1.34</v>
      </c>
      <c r="AI11145">
        <v>6.4</v>
      </c>
      <c r="AJ11145">
        <v>10</v>
      </c>
      <c r="AK11145">
        <v>1.3</v>
      </c>
      <c r="AL11145">
        <v>6.07</v>
      </c>
      <c r="AM11145">
        <v>9.16</v>
      </c>
      <c r="AN11145">
        <v>1.38</v>
      </c>
      <c r="AO11145">
        <v>3.3</v>
      </c>
      <c r="AP11145">
        <v>1.35</v>
      </c>
      <c r="AQ11145">
        <v>3.13</v>
      </c>
      <c r="AR11145">
        <v>0</v>
      </c>
      <c r="AS11145">
        <v>3</v>
      </c>
    </row>
    <row r="11146" spans="1:45" x14ac:dyDescent="0.3">
      <c r="A11146" t="s">
        <v>11436</v>
      </c>
      <c r="B11146" t="s">
        <v>11311</v>
      </c>
      <c r="C11146">
        <v>14</v>
      </c>
      <c r="D11146" s="1">
        <v>44864</v>
      </c>
      <c r="E11146" s="2">
        <v>0.58333333333333337</v>
      </c>
      <c r="F11146" t="s">
        <v>45</v>
      </c>
      <c r="G11146" t="s">
        <v>457</v>
      </c>
      <c r="H11146">
        <v>5</v>
      </c>
      <c r="I11146">
        <v>0</v>
      </c>
      <c r="J11146" t="s">
        <v>51</v>
      </c>
      <c r="K11146">
        <v>1</v>
      </c>
      <c r="L11146">
        <v>0</v>
      </c>
      <c r="M11146" t="s">
        <v>51</v>
      </c>
      <c r="N11146" t="s">
        <v>8631</v>
      </c>
      <c r="O11146">
        <v>24</v>
      </c>
      <c r="P11146">
        <v>5</v>
      </c>
      <c r="Q11146">
        <v>10</v>
      </c>
      <c r="R11146">
        <v>2</v>
      </c>
      <c r="S11146">
        <v>9</v>
      </c>
      <c r="T11146">
        <v>4</v>
      </c>
      <c r="U11146">
        <v>9</v>
      </c>
      <c r="V11146">
        <v>8</v>
      </c>
      <c r="W11146">
        <v>0</v>
      </c>
      <c r="X11146">
        <v>1</v>
      </c>
      <c r="Y11146">
        <v>0</v>
      </c>
      <c r="Z11146">
        <v>0</v>
      </c>
      <c r="AA11146">
        <v>1.2</v>
      </c>
      <c r="AB11146">
        <v>7</v>
      </c>
      <c r="AC11146">
        <v>12</v>
      </c>
      <c r="AD11146" t="str">
        <f t="shared" si="349"/>
        <v>A</v>
      </c>
      <c r="AE11146" t="str">
        <f t="shared" si="350"/>
        <v>N</v>
      </c>
      <c r="AF11146">
        <v>1.5</v>
      </c>
      <c r="AG11146">
        <v>2.62</v>
      </c>
      <c r="AH11146">
        <v>1.24</v>
      </c>
      <c r="AI11146">
        <v>7.5</v>
      </c>
      <c r="AJ11146">
        <v>17</v>
      </c>
      <c r="AK11146">
        <v>1.2</v>
      </c>
      <c r="AL11146">
        <v>6.96</v>
      </c>
      <c r="AM11146">
        <v>14.82</v>
      </c>
      <c r="AN11146">
        <v>1.53</v>
      </c>
      <c r="AO11146">
        <v>2.68</v>
      </c>
      <c r="AP11146">
        <v>1.5</v>
      </c>
      <c r="AQ11146">
        <v>2.57</v>
      </c>
      <c r="AR11146">
        <v>3</v>
      </c>
      <c r="AS11146">
        <v>0</v>
      </c>
    </row>
    <row r="11147" spans="1:45" x14ac:dyDescent="0.3">
      <c r="A11147" t="s">
        <v>11437</v>
      </c>
      <c r="B11147" t="s">
        <v>11311</v>
      </c>
      <c r="C11147">
        <v>14</v>
      </c>
      <c r="D11147" s="1">
        <v>44864</v>
      </c>
      <c r="E11147" s="2">
        <v>0.67708333333333337</v>
      </c>
      <c r="F11147" t="s">
        <v>79</v>
      </c>
      <c r="G11147" t="s">
        <v>75</v>
      </c>
      <c r="H11147">
        <v>1</v>
      </c>
      <c r="I11147">
        <v>0</v>
      </c>
      <c r="J11147" t="s">
        <v>51</v>
      </c>
      <c r="K11147">
        <v>1</v>
      </c>
      <c r="L11147">
        <v>0</v>
      </c>
      <c r="M11147" t="s">
        <v>51</v>
      </c>
      <c r="N11147" t="s">
        <v>9316</v>
      </c>
      <c r="O11147">
        <v>16</v>
      </c>
      <c r="P11147">
        <v>13</v>
      </c>
      <c r="Q11147">
        <v>3</v>
      </c>
      <c r="R11147">
        <v>5</v>
      </c>
      <c r="S11147">
        <v>5</v>
      </c>
      <c r="T11147">
        <v>10</v>
      </c>
      <c r="U11147">
        <v>12</v>
      </c>
      <c r="V11147">
        <v>10</v>
      </c>
      <c r="W11147">
        <v>1</v>
      </c>
      <c r="X11147">
        <v>3</v>
      </c>
      <c r="Y11147">
        <v>0</v>
      </c>
      <c r="Z11147">
        <v>0</v>
      </c>
      <c r="AA11147">
        <v>1.66</v>
      </c>
      <c r="AB11147">
        <v>4</v>
      </c>
      <c r="AC11147">
        <v>4.8</v>
      </c>
      <c r="AD11147" t="str">
        <f t="shared" si="349"/>
        <v>A</v>
      </c>
      <c r="AE11147" t="str">
        <f t="shared" si="350"/>
        <v>N</v>
      </c>
      <c r="AF11147">
        <v>1.86</v>
      </c>
      <c r="AG11147">
        <v>2.04</v>
      </c>
      <c r="AH11147">
        <v>1.77</v>
      </c>
      <c r="AI11147">
        <v>4.2</v>
      </c>
      <c r="AJ11147">
        <v>5.14</v>
      </c>
      <c r="AK11147">
        <v>1.7</v>
      </c>
      <c r="AL11147">
        <v>4.0199999999999996</v>
      </c>
      <c r="AM11147">
        <v>4.8499999999999996</v>
      </c>
      <c r="AN11147">
        <v>1.94</v>
      </c>
      <c r="AO11147">
        <v>2.06</v>
      </c>
      <c r="AP11147">
        <v>1.81</v>
      </c>
      <c r="AQ11147">
        <v>2.0099999999999998</v>
      </c>
      <c r="AR11147">
        <v>3</v>
      </c>
      <c r="AS11147">
        <v>0</v>
      </c>
    </row>
    <row r="11148" spans="1:45" x14ac:dyDescent="0.3">
      <c r="A11148" t="s">
        <v>11438</v>
      </c>
      <c r="B11148" t="s">
        <v>11311</v>
      </c>
      <c r="C11148">
        <v>15</v>
      </c>
      <c r="D11148" s="1">
        <v>44870</v>
      </c>
      <c r="E11148" s="2">
        <v>0.625</v>
      </c>
      <c r="F11148" t="s">
        <v>60</v>
      </c>
      <c r="G11148" t="s">
        <v>8625</v>
      </c>
      <c r="H11148">
        <v>4</v>
      </c>
      <c r="I11148">
        <v>3</v>
      </c>
      <c r="J11148" t="s">
        <v>51</v>
      </c>
      <c r="K11148">
        <v>1</v>
      </c>
      <c r="L11148">
        <v>2</v>
      </c>
      <c r="M11148" t="s">
        <v>47</v>
      </c>
      <c r="N11148" t="s">
        <v>11090</v>
      </c>
      <c r="O11148">
        <v>18</v>
      </c>
      <c r="P11148">
        <v>9</v>
      </c>
      <c r="Q11148">
        <v>4</v>
      </c>
      <c r="R11148">
        <v>6</v>
      </c>
      <c r="S11148">
        <v>13</v>
      </c>
      <c r="T11148">
        <v>3</v>
      </c>
      <c r="U11148">
        <v>16</v>
      </c>
      <c r="V11148">
        <v>10</v>
      </c>
      <c r="W11148">
        <v>2</v>
      </c>
      <c r="X11148">
        <v>2</v>
      </c>
      <c r="Y11148">
        <v>0</v>
      </c>
      <c r="Z11148">
        <v>0</v>
      </c>
      <c r="AA11148">
        <v>1.72</v>
      </c>
      <c r="AB11148">
        <v>3.8</v>
      </c>
      <c r="AC11148">
        <v>4.75</v>
      </c>
      <c r="AD11148" t="str">
        <f t="shared" si="349"/>
        <v>A</v>
      </c>
      <c r="AE11148" t="str">
        <f t="shared" si="350"/>
        <v>N</v>
      </c>
      <c r="AF11148">
        <v>1.8</v>
      </c>
      <c r="AG11148">
        <v>2</v>
      </c>
      <c r="AH11148">
        <v>1.77</v>
      </c>
      <c r="AI11148">
        <v>4.12</v>
      </c>
      <c r="AJ11148">
        <v>5.0999999999999996</v>
      </c>
      <c r="AK11148">
        <v>1.74</v>
      </c>
      <c r="AL11148">
        <v>3.93</v>
      </c>
      <c r="AM11148">
        <v>4.7300000000000004</v>
      </c>
      <c r="AN11148">
        <v>1.85</v>
      </c>
      <c r="AO11148">
        <v>2.14</v>
      </c>
      <c r="AP11148">
        <v>1.79</v>
      </c>
      <c r="AQ11148">
        <v>2.0499999999999998</v>
      </c>
      <c r="AR11148">
        <v>3</v>
      </c>
      <c r="AS11148">
        <v>0</v>
      </c>
    </row>
    <row r="11149" spans="1:45" x14ac:dyDescent="0.3">
      <c r="A11149" t="s">
        <v>11439</v>
      </c>
      <c r="B11149" t="s">
        <v>11311</v>
      </c>
      <c r="C11149">
        <v>15</v>
      </c>
      <c r="D11149" s="1">
        <v>44870</v>
      </c>
      <c r="E11149" s="2">
        <v>0.625</v>
      </c>
      <c r="F11149" t="s">
        <v>59</v>
      </c>
      <c r="G11149" t="s">
        <v>3176</v>
      </c>
      <c r="H11149">
        <v>2</v>
      </c>
      <c r="I11149">
        <v>1</v>
      </c>
      <c r="J11149" t="s">
        <v>51</v>
      </c>
      <c r="K11149">
        <v>1</v>
      </c>
      <c r="L11149">
        <v>1</v>
      </c>
      <c r="M11149" t="s">
        <v>61</v>
      </c>
      <c r="N11149" t="s">
        <v>10386</v>
      </c>
      <c r="O11149">
        <v>16</v>
      </c>
      <c r="P11149">
        <v>4</v>
      </c>
      <c r="Q11149">
        <v>5</v>
      </c>
      <c r="R11149">
        <v>2</v>
      </c>
      <c r="S11149">
        <v>9</v>
      </c>
      <c r="T11149">
        <v>0</v>
      </c>
      <c r="U11149">
        <v>6</v>
      </c>
      <c r="V11149">
        <v>11</v>
      </c>
      <c r="W11149">
        <v>2</v>
      </c>
      <c r="X11149">
        <v>4</v>
      </c>
      <c r="Y11149">
        <v>1</v>
      </c>
      <c r="Z11149">
        <v>0</v>
      </c>
      <c r="AA11149">
        <v>1.1100000000000001</v>
      </c>
      <c r="AB11149">
        <v>9.5</v>
      </c>
      <c r="AC11149">
        <v>19</v>
      </c>
      <c r="AD11149" t="str">
        <f t="shared" si="349"/>
        <v>A</v>
      </c>
      <c r="AE11149" t="str">
        <f t="shared" si="350"/>
        <v>N</v>
      </c>
      <c r="AF11149">
        <v>1.28</v>
      </c>
      <c r="AG11149">
        <v>3.75</v>
      </c>
      <c r="AH11149">
        <v>1.1599999999999999</v>
      </c>
      <c r="AI11149">
        <v>11</v>
      </c>
      <c r="AJ11149">
        <v>23</v>
      </c>
      <c r="AK11149">
        <v>1.1299999999999999</v>
      </c>
      <c r="AL11149">
        <v>9.74</v>
      </c>
      <c r="AM11149">
        <v>19.8</v>
      </c>
      <c r="AN11149">
        <v>1.29</v>
      </c>
      <c r="AO11149">
        <v>4.0999999999999996</v>
      </c>
      <c r="AP11149">
        <v>1.27</v>
      </c>
      <c r="AQ11149">
        <v>3.79</v>
      </c>
      <c r="AR11149">
        <v>3</v>
      </c>
      <c r="AS11149">
        <v>0</v>
      </c>
    </row>
    <row r="11150" spans="1:45" x14ac:dyDescent="0.3">
      <c r="A11150" t="s">
        <v>11440</v>
      </c>
      <c r="B11150" t="s">
        <v>11311</v>
      </c>
      <c r="C11150">
        <v>15</v>
      </c>
      <c r="D11150" s="1">
        <v>44870</v>
      </c>
      <c r="E11150" s="2">
        <v>0.625</v>
      </c>
      <c r="F11150" t="s">
        <v>457</v>
      </c>
      <c r="G11150" t="s">
        <v>10926</v>
      </c>
      <c r="H11150">
        <v>2</v>
      </c>
      <c r="I11150">
        <v>2</v>
      </c>
      <c r="J11150" t="s">
        <v>61</v>
      </c>
      <c r="K11150">
        <v>1</v>
      </c>
      <c r="L11150">
        <v>1</v>
      </c>
      <c r="M11150" t="s">
        <v>61</v>
      </c>
      <c r="N11150" t="s">
        <v>4524</v>
      </c>
      <c r="O11150">
        <v>15</v>
      </c>
      <c r="P11150">
        <v>6</v>
      </c>
      <c r="Q11150">
        <v>7</v>
      </c>
      <c r="R11150">
        <v>2</v>
      </c>
      <c r="S11150">
        <v>3</v>
      </c>
      <c r="T11150">
        <v>3</v>
      </c>
      <c r="U11150">
        <v>10</v>
      </c>
      <c r="V11150">
        <v>11</v>
      </c>
      <c r="W11150">
        <v>2</v>
      </c>
      <c r="X11150">
        <v>2</v>
      </c>
      <c r="Y11150">
        <v>0</v>
      </c>
      <c r="Z11150">
        <v>0</v>
      </c>
      <c r="AA11150">
        <v>2.75</v>
      </c>
      <c r="AB11150">
        <v>3.3</v>
      </c>
      <c r="AC11150">
        <v>2.6</v>
      </c>
      <c r="AD11150" t="str">
        <f t="shared" si="349"/>
        <v>H</v>
      </c>
      <c r="AE11150" t="str">
        <f t="shared" si="350"/>
        <v>N</v>
      </c>
      <c r="AF11150">
        <v>2.0299999999999998</v>
      </c>
      <c r="AG11150">
        <v>1.87</v>
      </c>
      <c r="AH11150">
        <v>2.86</v>
      </c>
      <c r="AI11150">
        <v>3.54</v>
      </c>
      <c r="AJ11150">
        <v>2.72</v>
      </c>
      <c r="AK11150">
        <v>2.78</v>
      </c>
      <c r="AL11150">
        <v>3.39</v>
      </c>
      <c r="AM11150">
        <v>2.59</v>
      </c>
      <c r="AN11150">
        <v>2.06</v>
      </c>
      <c r="AO11150">
        <v>1.92</v>
      </c>
      <c r="AP11150">
        <v>1.99</v>
      </c>
      <c r="AQ11150">
        <v>1.84</v>
      </c>
      <c r="AR11150">
        <v>1</v>
      </c>
      <c r="AS11150">
        <v>1</v>
      </c>
    </row>
    <row r="11151" spans="1:45" x14ac:dyDescent="0.3">
      <c r="A11151" t="s">
        <v>11441</v>
      </c>
      <c r="B11151" t="s">
        <v>11311</v>
      </c>
      <c r="C11151">
        <v>15</v>
      </c>
      <c r="D11151" s="1">
        <v>44870</v>
      </c>
      <c r="E11151" s="2">
        <v>0.625</v>
      </c>
      <c r="F11151" t="s">
        <v>4016</v>
      </c>
      <c r="G11151" t="s">
        <v>9392</v>
      </c>
      <c r="H11151">
        <v>2</v>
      </c>
      <c r="I11151">
        <v>3</v>
      </c>
      <c r="J11151" t="s">
        <v>47</v>
      </c>
      <c r="K11151">
        <v>2</v>
      </c>
      <c r="L11151">
        <v>2</v>
      </c>
      <c r="M11151" t="s">
        <v>61</v>
      </c>
      <c r="N11151" t="s">
        <v>8363</v>
      </c>
      <c r="O11151">
        <v>8</v>
      </c>
      <c r="P11151">
        <v>19</v>
      </c>
      <c r="Q11151">
        <v>5</v>
      </c>
      <c r="R11151">
        <v>8</v>
      </c>
      <c r="S11151">
        <v>4</v>
      </c>
      <c r="T11151">
        <v>9</v>
      </c>
      <c r="U11151">
        <v>15</v>
      </c>
      <c r="V11151">
        <v>11</v>
      </c>
      <c r="W11151">
        <v>2</v>
      </c>
      <c r="X11151">
        <v>0</v>
      </c>
      <c r="Y11151">
        <v>1</v>
      </c>
      <c r="Z11151">
        <v>0</v>
      </c>
      <c r="AA11151">
        <v>3.3</v>
      </c>
      <c r="AB11151">
        <v>3.3</v>
      </c>
      <c r="AC11151">
        <v>2.25</v>
      </c>
      <c r="AD11151" t="str">
        <f t="shared" si="349"/>
        <v>H</v>
      </c>
      <c r="AE11151" t="str">
        <f t="shared" si="350"/>
        <v>N</v>
      </c>
      <c r="AF11151">
        <v>2.1</v>
      </c>
      <c r="AG11151">
        <v>1.72</v>
      </c>
      <c r="AH11151">
        <v>3.55</v>
      </c>
      <c r="AI11151">
        <v>3.54</v>
      </c>
      <c r="AJ11151">
        <v>2.34</v>
      </c>
      <c r="AK11151">
        <v>3.39</v>
      </c>
      <c r="AL11151">
        <v>3.33</v>
      </c>
      <c r="AM11151">
        <v>2.2400000000000002</v>
      </c>
      <c r="AN11151">
        <v>2.17</v>
      </c>
      <c r="AO11151">
        <v>1.83</v>
      </c>
      <c r="AP11151">
        <v>2.1</v>
      </c>
      <c r="AQ11151">
        <v>1.75</v>
      </c>
      <c r="AR11151">
        <v>0</v>
      </c>
      <c r="AS11151">
        <v>3</v>
      </c>
    </row>
    <row r="11152" spans="1:45" x14ac:dyDescent="0.3">
      <c r="A11152" t="s">
        <v>11442</v>
      </c>
      <c r="B11152" t="s">
        <v>11311</v>
      </c>
      <c r="C11152">
        <v>15</v>
      </c>
      <c r="D11152" s="1">
        <v>44870</v>
      </c>
      <c r="E11152" s="2">
        <v>0.72916666666666663</v>
      </c>
      <c r="F11152" t="s">
        <v>73</v>
      </c>
      <c r="G11152" t="s">
        <v>463</v>
      </c>
      <c r="H11152">
        <v>0</v>
      </c>
      <c r="I11152">
        <v>2</v>
      </c>
      <c r="J11152" t="s">
        <v>47</v>
      </c>
      <c r="K11152">
        <v>0</v>
      </c>
      <c r="L11152">
        <v>1</v>
      </c>
      <c r="M11152" t="s">
        <v>47</v>
      </c>
      <c r="N11152" t="s">
        <v>9741</v>
      </c>
      <c r="O11152">
        <v>12</v>
      </c>
      <c r="P11152">
        <v>22</v>
      </c>
      <c r="Q11152">
        <v>2</v>
      </c>
      <c r="R11152">
        <v>8</v>
      </c>
      <c r="S11152">
        <v>8</v>
      </c>
      <c r="T11152">
        <v>3</v>
      </c>
      <c r="U11152">
        <v>9</v>
      </c>
      <c r="V11152">
        <v>5</v>
      </c>
      <c r="W11152">
        <v>0</v>
      </c>
      <c r="X11152">
        <v>0</v>
      </c>
      <c r="Y11152">
        <v>0</v>
      </c>
      <c r="Z11152">
        <v>0</v>
      </c>
      <c r="AA11152">
        <v>2.4</v>
      </c>
      <c r="AB11152">
        <v>3.3</v>
      </c>
      <c r="AC11152">
        <v>3</v>
      </c>
      <c r="AD11152" t="str">
        <f t="shared" si="349"/>
        <v>A</v>
      </c>
      <c r="AE11152" t="str">
        <f t="shared" si="350"/>
        <v>Y</v>
      </c>
      <c r="AF11152">
        <v>2</v>
      </c>
      <c r="AG11152">
        <v>1.8</v>
      </c>
      <c r="AH11152">
        <v>2.5</v>
      </c>
      <c r="AI11152">
        <v>3.5</v>
      </c>
      <c r="AJ11152">
        <v>3.15</v>
      </c>
      <c r="AK11152">
        <v>2.4300000000000002</v>
      </c>
      <c r="AL11152">
        <v>3.33</v>
      </c>
      <c r="AM11152">
        <v>3.03</v>
      </c>
      <c r="AN11152">
        <v>2.12</v>
      </c>
      <c r="AO11152">
        <v>1.86</v>
      </c>
      <c r="AP11152">
        <v>2.02</v>
      </c>
      <c r="AQ11152">
        <v>1.81</v>
      </c>
      <c r="AR11152">
        <v>0</v>
      </c>
      <c r="AS11152">
        <v>3</v>
      </c>
    </row>
    <row r="11153" spans="1:45" x14ac:dyDescent="0.3">
      <c r="A11153" t="s">
        <v>11443</v>
      </c>
      <c r="B11153" t="s">
        <v>11311</v>
      </c>
      <c r="C11153">
        <v>15</v>
      </c>
      <c r="D11153" s="1">
        <v>44871</v>
      </c>
      <c r="E11153" s="2">
        <v>0.5</v>
      </c>
      <c r="F11153" t="s">
        <v>53</v>
      </c>
      <c r="G11153" t="s">
        <v>45</v>
      </c>
      <c r="H11153">
        <v>0</v>
      </c>
      <c r="I11153">
        <v>1</v>
      </c>
      <c r="J11153" t="s">
        <v>47</v>
      </c>
      <c r="K11153">
        <v>0</v>
      </c>
      <c r="L11153">
        <v>0</v>
      </c>
      <c r="M11153" t="s">
        <v>61</v>
      </c>
      <c r="N11153" t="s">
        <v>6721</v>
      </c>
      <c r="O11153">
        <v>5</v>
      </c>
      <c r="P11153">
        <v>14</v>
      </c>
      <c r="Q11153">
        <v>1</v>
      </c>
      <c r="R11153">
        <v>2</v>
      </c>
      <c r="S11153">
        <v>4</v>
      </c>
      <c r="T11153">
        <v>6</v>
      </c>
      <c r="U11153">
        <v>20</v>
      </c>
      <c r="V11153">
        <v>13</v>
      </c>
      <c r="W11153">
        <v>5</v>
      </c>
      <c r="X11153">
        <v>2</v>
      </c>
      <c r="Y11153">
        <v>0</v>
      </c>
      <c r="Z11153">
        <v>0</v>
      </c>
      <c r="AA11153">
        <v>2.5499999999999998</v>
      </c>
      <c r="AB11153">
        <v>3.4</v>
      </c>
      <c r="AC11153">
        <v>2.7</v>
      </c>
      <c r="AD11153" t="str">
        <f t="shared" si="349"/>
        <v>A</v>
      </c>
      <c r="AE11153" t="str">
        <f t="shared" si="350"/>
        <v>Y</v>
      </c>
      <c r="AF11153">
        <v>1.93</v>
      </c>
      <c r="AG11153">
        <v>1.97</v>
      </c>
      <c r="AH11153">
        <v>2.72</v>
      </c>
      <c r="AI11153">
        <v>3.54</v>
      </c>
      <c r="AJ11153">
        <v>2.85</v>
      </c>
      <c r="AK11153">
        <v>2.64</v>
      </c>
      <c r="AL11153">
        <v>3.42</v>
      </c>
      <c r="AM11153">
        <v>2.7</v>
      </c>
      <c r="AN11153">
        <v>1.97</v>
      </c>
      <c r="AO11153">
        <v>2.02</v>
      </c>
      <c r="AP11153">
        <v>1.89</v>
      </c>
      <c r="AQ11153">
        <v>1.94</v>
      </c>
      <c r="AR11153">
        <v>0</v>
      </c>
      <c r="AS11153">
        <v>3</v>
      </c>
    </row>
    <row r="11154" spans="1:45" x14ac:dyDescent="0.3">
      <c r="A11154" t="s">
        <v>11444</v>
      </c>
      <c r="B11154" t="s">
        <v>11311</v>
      </c>
      <c r="C11154">
        <v>15</v>
      </c>
      <c r="D11154" s="1">
        <v>44871</v>
      </c>
      <c r="E11154" s="2">
        <v>0.58333333333333337</v>
      </c>
      <c r="F11154" t="s">
        <v>49</v>
      </c>
      <c r="G11154" t="s">
        <v>79</v>
      </c>
      <c r="H11154">
        <v>3</v>
      </c>
      <c r="I11154">
        <v>1</v>
      </c>
      <c r="J11154" t="s">
        <v>51</v>
      </c>
      <c r="K11154">
        <v>2</v>
      </c>
      <c r="L11154">
        <v>1</v>
      </c>
      <c r="M11154" t="s">
        <v>51</v>
      </c>
      <c r="N11154" t="s">
        <v>6558</v>
      </c>
      <c r="O11154">
        <v>6</v>
      </c>
      <c r="P11154">
        <v>8</v>
      </c>
      <c r="Q11154">
        <v>4</v>
      </c>
      <c r="R11154">
        <v>3</v>
      </c>
      <c r="S11154">
        <v>3</v>
      </c>
      <c r="T11154">
        <v>5</v>
      </c>
      <c r="U11154">
        <v>6</v>
      </c>
      <c r="V11154">
        <v>12</v>
      </c>
      <c r="W11154">
        <v>3</v>
      </c>
      <c r="X11154">
        <v>3</v>
      </c>
      <c r="Y11154">
        <v>0</v>
      </c>
      <c r="Z11154">
        <v>0</v>
      </c>
      <c r="AA11154">
        <v>3.3</v>
      </c>
      <c r="AB11154">
        <v>3.8</v>
      </c>
      <c r="AC11154">
        <v>2.1</v>
      </c>
      <c r="AD11154" t="str">
        <f t="shared" si="349"/>
        <v>H</v>
      </c>
      <c r="AE11154" t="str">
        <f t="shared" si="350"/>
        <v>Y</v>
      </c>
      <c r="AF11154">
        <v>1.94</v>
      </c>
      <c r="AG11154">
        <v>1.96</v>
      </c>
      <c r="AH11154">
        <v>3.61</v>
      </c>
      <c r="AI11154">
        <v>3.68</v>
      </c>
      <c r="AJ11154">
        <v>2.2400000000000002</v>
      </c>
      <c r="AK11154">
        <v>3.39</v>
      </c>
      <c r="AL11154">
        <v>3.54</v>
      </c>
      <c r="AM11154">
        <v>2.15</v>
      </c>
      <c r="AN11154">
        <v>1.95</v>
      </c>
      <c r="AO11154">
        <v>2.02</v>
      </c>
      <c r="AP11154">
        <v>1.88</v>
      </c>
      <c r="AQ11154">
        <v>1.94</v>
      </c>
      <c r="AR11154">
        <v>3</v>
      </c>
      <c r="AS11154">
        <v>0</v>
      </c>
    </row>
    <row r="11155" spans="1:45" x14ac:dyDescent="0.3">
      <c r="A11155" t="s">
        <v>11445</v>
      </c>
      <c r="B11155" t="s">
        <v>11311</v>
      </c>
      <c r="C11155">
        <v>15</v>
      </c>
      <c r="D11155" s="1">
        <v>44871</v>
      </c>
      <c r="E11155" s="2">
        <v>0.58333333333333337</v>
      </c>
      <c r="F11155" t="s">
        <v>72</v>
      </c>
      <c r="G11155" t="s">
        <v>63</v>
      </c>
      <c r="H11155">
        <v>1</v>
      </c>
      <c r="I11155">
        <v>4</v>
      </c>
      <c r="J11155" t="s">
        <v>47</v>
      </c>
      <c r="K11155">
        <v>0</v>
      </c>
      <c r="L11155">
        <v>1</v>
      </c>
      <c r="M11155" t="s">
        <v>47</v>
      </c>
      <c r="N11155" t="s">
        <v>5950</v>
      </c>
      <c r="O11155">
        <v>16</v>
      </c>
      <c r="P11155">
        <v>7</v>
      </c>
      <c r="Q11155">
        <v>5</v>
      </c>
      <c r="R11155">
        <v>4</v>
      </c>
      <c r="S11155">
        <v>8</v>
      </c>
      <c r="T11155">
        <v>2</v>
      </c>
      <c r="U11155">
        <v>7</v>
      </c>
      <c r="V11155">
        <v>10</v>
      </c>
      <c r="W11155">
        <v>1</v>
      </c>
      <c r="X11155">
        <v>0</v>
      </c>
      <c r="Y11155">
        <v>0</v>
      </c>
      <c r="Z11155">
        <v>0</v>
      </c>
      <c r="AA11155">
        <v>4</v>
      </c>
      <c r="AB11155">
        <v>3.6</v>
      </c>
      <c r="AC11155">
        <v>1.9</v>
      </c>
      <c r="AD11155" t="str">
        <f t="shared" si="349"/>
        <v>H</v>
      </c>
      <c r="AE11155" t="str">
        <f t="shared" si="350"/>
        <v>N</v>
      </c>
      <c r="AF11155">
        <v>1.95</v>
      </c>
      <c r="AG11155">
        <v>1.95</v>
      </c>
      <c r="AH11155">
        <v>4.2</v>
      </c>
      <c r="AI11155">
        <v>3.84</v>
      </c>
      <c r="AJ11155">
        <v>1.96</v>
      </c>
      <c r="AK11155">
        <v>4.0199999999999996</v>
      </c>
      <c r="AL11155">
        <v>3.66</v>
      </c>
      <c r="AM11155">
        <v>1.92</v>
      </c>
      <c r="AN11155">
        <v>1.97</v>
      </c>
      <c r="AO11155">
        <v>2.0099999999999998</v>
      </c>
      <c r="AP11155">
        <v>1.9</v>
      </c>
      <c r="AQ11155">
        <v>1.92</v>
      </c>
      <c r="AR11155">
        <v>0</v>
      </c>
      <c r="AS11155">
        <v>3</v>
      </c>
    </row>
    <row r="11156" spans="1:45" x14ac:dyDescent="0.3">
      <c r="A11156" t="s">
        <v>11446</v>
      </c>
      <c r="B11156" t="s">
        <v>11311</v>
      </c>
      <c r="C11156">
        <v>15</v>
      </c>
      <c r="D11156" s="1">
        <v>44871</v>
      </c>
      <c r="E11156" s="2">
        <v>0.58333333333333337</v>
      </c>
      <c r="F11156" t="s">
        <v>75</v>
      </c>
      <c r="G11156" t="s">
        <v>454</v>
      </c>
      <c r="H11156">
        <v>1</v>
      </c>
      <c r="I11156">
        <v>2</v>
      </c>
      <c r="J11156" t="s">
        <v>47</v>
      </c>
      <c r="K11156">
        <v>1</v>
      </c>
      <c r="L11156">
        <v>1</v>
      </c>
      <c r="M11156" t="s">
        <v>61</v>
      </c>
      <c r="N11156" t="s">
        <v>8267</v>
      </c>
      <c r="O11156">
        <v>5</v>
      </c>
      <c r="P11156">
        <v>15</v>
      </c>
      <c r="Q11156">
        <v>2</v>
      </c>
      <c r="R11156">
        <v>6</v>
      </c>
      <c r="S11156">
        <v>2</v>
      </c>
      <c r="T11156">
        <v>5</v>
      </c>
      <c r="U11156">
        <v>10</v>
      </c>
      <c r="V11156">
        <v>7</v>
      </c>
      <c r="W11156">
        <v>1</v>
      </c>
      <c r="X11156">
        <v>1</v>
      </c>
      <c r="Y11156">
        <v>0</v>
      </c>
      <c r="Z11156">
        <v>0</v>
      </c>
      <c r="AA11156">
        <v>1.9</v>
      </c>
      <c r="AB11156">
        <v>3.4</v>
      </c>
      <c r="AC11156">
        <v>4.2</v>
      </c>
      <c r="AD11156" t="str">
        <f t="shared" si="349"/>
        <v>A</v>
      </c>
      <c r="AE11156" t="str">
        <f t="shared" si="350"/>
        <v>Y</v>
      </c>
      <c r="AF11156">
        <v>2.1</v>
      </c>
      <c r="AG11156">
        <v>1.72</v>
      </c>
      <c r="AH11156">
        <v>1.98</v>
      </c>
      <c r="AI11156">
        <v>3.66</v>
      </c>
      <c r="AJ11156">
        <v>4.3499999999999996</v>
      </c>
      <c r="AK11156">
        <v>1.94</v>
      </c>
      <c r="AL11156">
        <v>3.49</v>
      </c>
      <c r="AM11156">
        <v>4.18</v>
      </c>
      <c r="AN11156">
        <v>2.1800000000000002</v>
      </c>
      <c r="AO11156">
        <v>1.81</v>
      </c>
      <c r="AP11156">
        <v>2.1</v>
      </c>
      <c r="AQ11156">
        <v>1.75</v>
      </c>
      <c r="AR11156">
        <v>0</v>
      </c>
      <c r="AS11156">
        <v>3</v>
      </c>
    </row>
    <row r="11157" spans="1:45" x14ac:dyDescent="0.3">
      <c r="A11157" t="s">
        <v>11447</v>
      </c>
      <c r="B11157" t="s">
        <v>11311</v>
      </c>
      <c r="C11157">
        <v>15</v>
      </c>
      <c r="D11157" s="1">
        <v>44871</v>
      </c>
      <c r="E11157" s="2">
        <v>0.6875</v>
      </c>
      <c r="F11157" t="s">
        <v>64</v>
      </c>
      <c r="G11157" t="s">
        <v>56</v>
      </c>
      <c r="H11157">
        <v>1</v>
      </c>
      <c r="I11157">
        <v>2</v>
      </c>
      <c r="J11157" t="s">
        <v>47</v>
      </c>
      <c r="K11157">
        <v>0</v>
      </c>
      <c r="L11157">
        <v>2</v>
      </c>
      <c r="M11157" t="s">
        <v>47</v>
      </c>
      <c r="N11157" t="s">
        <v>9940</v>
      </c>
      <c r="O11157">
        <v>14</v>
      </c>
      <c r="P11157">
        <v>13</v>
      </c>
      <c r="Q11157">
        <v>5</v>
      </c>
      <c r="R11157">
        <v>6</v>
      </c>
      <c r="S11157">
        <v>5</v>
      </c>
      <c r="T11157">
        <v>3</v>
      </c>
      <c r="U11157">
        <v>10</v>
      </c>
      <c r="V11157">
        <v>8</v>
      </c>
      <c r="W11157">
        <v>0</v>
      </c>
      <c r="X11157">
        <v>0</v>
      </c>
      <c r="Y11157">
        <v>0</v>
      </c>
      <c r="Z11157">
        <v>0</v>
      </c>
      <c r="AA11157">
        <v>3.3</v>
      </c>
      <c r="AB11157">
        <v>3.6</v>
      </c>
      <c r="AC11157">
        <v>2.1</v>
      </c>
      <c r="AD11157" t="str">
        <f t="shared" si="349"/>
        <v>H</v>
      </c>
      <c r="AE11157" t="str">
        <f t="shared" si="350"/>
        <v>N</v>
      </c>
      <c r="AF11157">
        <v>1.66</v>
      </c>
      <c r="AG11157">
        <v>2.2000000000000002</v>
      </c>
      <c r="AH11157">
        <v>3.48</v>
      </c>
      <c r="AI11157">
        <v>3.8</v>
      </c>
      <c r="AJ11157">
        <v>2.25</v>
      </c>
      <c r="AK11157">
        <v>3.28</v>
      </c>
      <c r="AL11157">
        <v>3.67</v>
      </c>
      <c r="AM11157">
        <v>2.16</v>
      </c>
      <c r="AN11157">
        <v>1.75</v>
      </c>
      <c r="AO11157">
        <v>2.27</v>
      </c>
      <c r="AP11157">
        <v>1.68</v>
      </c>
      <c r="AQ11157">
        <v>2.19</v>
      </c>
      <c r="AR11157">
        <v>0</v>
      </c>
      <c r="AS11157">
        <v>3</v>
      </c>
    </row>
    <row r="11158" spans="1:45" x14ac:dyDescent="0.3">
      <c r="A11158" t="s">
        <v>11448</v>
      </c>
      <c r="B11158" t="s">
        <v>11311</v>
      </c>
      <c r="C11158">
        <v>16</v>
      </c>
      <c r="D11158" s="1">
        <v>44877</v>
      </c>
      <c r="E11158" s="2">
        <v>0.52083333333333337</v>
      </c>
      <c r="F11158" t="s">
        <v>59</v>
      </c>
      <c r="G11158" t="s">
        <v>10926</v>
      </c>
      <c r="H11158">
        <v>1</v>
      </c>
      <c r="I11158">
        <v>2</v>
      </c>
      <c r="J11158" t="s">
        <v>47</v>
      </c>
      <c r="K11158">
        <v>1</v>
      </c>
      <c r="L11158">
        <v>1</v>
      </c>
      <c r="M11158" t="s">
        <v>61</v>
      </c>
      <c r="N11158" t="s">
        <v>10191</v>
      </c>
      <c r="O11158">
        <v>29</v>
      </c>
      <c r="P11158">
        <v>10</v>
      </c>
      <c r="Q11158">
        <v>6</v>
      </c>
      <c r="R11158">
        <v>8</v>
      </c>
      <c r="S11158">
        <v>10</v>
      </c>
      <c r="T11158">
        <v>2</v>
      </c>
      <c r="U11158">
        <v>9</v>
      </c>
      <c r="V11158">
        <v>7</v>
      </c>
      <c r="W11158">
        <v>2</v>
      </c>
      <c r="X11158">
        <v>2</v>
      </c>
      <c r="Y11158">
        <v>0</v>
      </c>
      <c r="Z11158">
        <v>0</v>
      </c>
      <c r="AA11158">
        <v>1.1399999999999999</v>
      </c>
      <c r="AB11158">
        <v>8</v>
      </c>
      <c r="AC11158">
        <v>17</v>
      </c>
      <c r="AD11158" t="str">
        <f t="shared" si="349"/>
        <v>A</v>
      </c>
      <c r="AE11158" t="str">
        <f t="shared" si="350"/>
        <v>Y</v>
      </c>
      <c r="AF11158">
        <v>1.36</v>
      </c>
      <c r="AG11158">
        <v>3.2</v>
      </c>
      <c r="AH11158">
        <v>1.1599999999999999</v>
      </c>
      <c r="AI11158">
        <v>9.6</v>
      </c>
      <c r="AJ11158">
        <v>24</v>
      </c>
      <c r="AK11158">
        <v>1.1399999999999999</v>
      </c>
      <c r="AL11158">
        <v>8.92</v>
      </c>
      <c r="AM11158">
        <v>19.14</v>
      </c>
      <c r="AN11158">
        <v>1.37</v>
      </c>
      <c r="AO11158">
        <v>3.4</v>
      </c>
      <c r="AP11158">
        <v>1.34</v>
      </c>
      <c r="AQ11158">
        <v>3.24</v>
      </c>
      <c r="AR11158">
        <v>0</v>
      </c>
      <c r="AS11158">
        <v>3</v>
      </c>
    </row>
    <row r="11159" spans="1:45" x14ac:dyDescent="0.3">
      <c r="A11159" t="s">
        <v>11449</v>
      </c>
      <c r="B11159" t="s">
        <v>11311</v>
      </c>
      <c r="C11159">
        <v>16</v>
      </c>
      <c r="D11159" s="1">
        <v>44877</v>
      </c>
      <c r="E11159" s="2">
        <v>0.625</v>
      </c>
      <c r="F11159" t="s">
        <v>8625</v>
      </c>
      <c r="G11159" t="s">
        <v>73</v>
      </c>
      <c r="H11159">
        <v>3</v>
      </c>
      <c r="I11159">
        <v>0</v>
      </c>
      <c r="J11159" t="s">
        <v>51</v>
      </c>
      <c r="K11159">
        <v>2</v>
      </c>
      <c r="L11159">
        <v>0</v>
      </c>
      <c r="M11159" t="s">
        <v>51</v>
      </c>
      <c r="N11159" t="s">
        <v>7753</v>
      </c>
      <c r="O11159">
        <v>16</v>
      </c>
      <c r="P11159">
        <v>15</v>
      </c>
      <c r="Q11159">
        <v>9</v>
      </c>
      <c r="R11159">
        <v>3</v>
      </c>
      <c r="S11159">
        <v>3</v>
      </c>
      <c r="T11159">
        <v>5</v>
      </c>
      <c r="U11159">
        <v>12</v>
      </c>
      <c r="V11159">
        <v>8</v>
      </c>
      <c r="W11159">
        <v>2</v>
      </c>
      <c r="X11159">
        <v>0</v>
      </c>
      <c r="Y11159">
        <v>0</v>
      </c>
      <c r="Z11159">
        <v>0</v>
      </c>
      <c r="AA11159">
        <v>2.8</v>
      </c>
      <c r="AB11159">
        <v>3.25</v>
      </c>
      <c r="AC11159">
        <v>2.6</v>
      </c>
      <c r="AD11159" t="str">
        <f t="shared" si="349"/>
        <v>H</v>
      </c>
      <c r="AE11159" t="str">
        <f t="shared" si="350"/>
        <v>Y</v>
      </c>
      <c r="AF11159">
        <v>2.1</v>
      </c>
      <c r="AG11159">
        <v>1.72</v>
      </c>
      <c r="AH11159">
        <v>2.94</v>
      </c>
      <c r="AI11159">
        <v>3.35</v>
      </c>
      <c r="AJ11159">
        <v>2.69</v>
      </c>
      <c r="AK11159">
        <v>2.86</v>
      </c>
      <c r="AL11159">
        <v>3.25</v>
      </c>
      <c r="AM11159">
        <v>2.6</v>
      </c>
      <c r="AN11159">
        <v>2.21</v>
      </c>
      <c r="AO11159">
        <v>1.78</v>
      </c>
      <c r="AP11159">
        <v>2.15</v>
      </c>
      <c r="AQ11159">
        <v>1.72</v>
      </c>
      <c r="AR11159">
        <v>3</v>
      </c>
      <c r="AS11159">
        <v>0</v>
      </c>
    </row>
    <row r="11160" spans="1:45" x14ac:dyDescent="0.3">
      <c r="A11160" t="s">
        <v>11450</v>
      </c>
      <c r="B11160" t="s">
        <v>11311</v>
      </c>
      <c r="C11160">
        <v>16</v>
      </c>
      <c r="D11160" s="1">
        <v>44877</v>
      </c>
      <c r="E11160" s="2">
        <v>0.625</v>
      </c>
      <c r="F11160" t="s">
        <v>56</v>
      </c>
      <c r="G11160" t="s">
        <v>72</v>
      </c>
      <c r="H11160">
        <v>3</v>
      </c>
      <c r="I11160">
        <v>1</v>
      </c>
      <c r="J11160" t="s">
        <v>51</v>
      </c>
      <c r="K11160">
        <v>3</v>
      </c>
      <c r="L11160">
        <v>1</v>
      </c>
      <c r="M11160" t="s">
        <v>51</v>
      </c>
      <c r="N11160" t="s">
        <v>8631</v>
      </c>
      <c r="O11160">
        <v>15</v>
      </c>
      <c r="P11160">
        <v>9</v>
      </c>
      <c r="Q11160">
        <v>7</v>
      </c>
      <c r="R11160">
        <v>5</v>
      </c>
      <c r="S11160">
        <v>6</v>
      </c>
      <c r="T11160">
        <v>0</v>
      </c>
      <c r="U11160">
        <v>8</v>
      </c>
      <c r="V11160">
        <v>8</v>
      </c>
      <c r="W11160">
        <v>0</v>
      </c>
      <c r="X11160">
        <v>2</v>
      </c>
      <c r="Y11160">
        <v>0</v>
      </c>
      <c r="Z11160">
        <v>0</v>
      </c>
      <c r="AA11160">
        <v>1.25</v>
      </c>
      <c r="AB11160">
        <v>6.5</v>
      </c>
      <c r="AC11160">
        <v>11</v>
      </c>
      <c r="AD11160" t="str">
        <f t="shared" si="349"/>
        <v>A</v>
      </c>
      <c r="AE11160" t="str">
        <f t="shared" si="350"/>
        <v>N</v>
      </c>
      <c r="AF11160">
        <v>1.4</v>
      </c>
      <c r="AG11160">
        <v>3</v>
      </c>
      <c r="AH11160">
        <v>1.28</v>
      </c>
      <c r="AI11160">
        <v>7</v>
      </c>
      <c r="AJ11160">
        <v>12</v>
      </c>
      <c r="AK11160">
        <v>1.25</v>
      </c>
      <c r="AL11160">
        <v>6.52</v>
      </c>
      <c r="AM11160">
        <v>11.38</v>
      </c>
      <c r="AN11160">
        <v>1.45</v>
      </c>
      <c r="AO11160">
        <v>3.2</v>
      </c>
      <c r="AP11160">
        <v>1.41</v>
      </c>
      <c r="AQ11160">
        <v>2.91</v>
      </c>
      <c r="AR11160">
        <v>3</v>
      </c>
      <c r="AS11160">
        <v>0</v>
      </c>
    </row>
    <row r="11161" spans="1:45" x14ac:dyDescent="0.3">
      <c r="A11161" t="s">
        <v>11451</v>
      </c>
      <c r="B11161" t="s">
        <v>11311</v>
      </c>
      <c r="C11161">
        <v>16</v>
      </c>
      <c r="D11161" s="1">
        <v>44877</v>
      </c>
      <c r="E11161" s="2">
        <v>0.625</v>
      </c>
      <c r="F11161" t="s">
        <v>457</v>
      </c>
      <c r="G11161" t="s">
        <v>454</v>
      </c>
      <c r="H11161">
        <v>1</v>
      </c>
      <c r="I11161">
        <v>0</v>
      </c>
      <c r="J11161" t="s">
        <v>51</v>
      </c>
      <c r="K11161">
        <v>0</v>
      </c>
      <c r="L11161">
        <v>0</v>
      </c>
      <c r="M11161" t="s">
        <v>61</v>
      </c>
      <c r="N11161" t="s">
        <v>11063</v>
      </c>
      <c r="O11161">
        <v>9</v>
      </c>
      <c r="P11161">
        <v>8</v>
      </c>
      <c r="Q11161">
        <v>2</v>
      </c>
      <c r="R11161">
        <v>0</v>
      </c>
      <c r="S11161">
        <v>1</v>
      </c>
      <c r="T11161">
        <v>5</v>
      </c>
      <c r="U11161">
        <v>11</v>
      </c>
      <c r="V11161">
        <v>13</v>
      </c>
      <c r="W11161">
        <v>1</v>
      </c>
      <c r="X11161">
        <v>4</v>
      </c>
      <c r="Y11161">
        <v>0</v>
      </c>
      <c r="Z11161">
        <v>0</v>
      </c>
      <c r="AA11161">
        <v>3.1</v>
      </c>
      <c r="AB11161">
        <v>3.1</v>
      </c>
      <c r="AC11161">
        <v>2.4500000000000002</v>
      </c>
      <c r="AD11161" t="str">
        <f t="shared" si="349"/>
        <v>H</v>
      </c>
      <c r="AE11161" t="str">
        <f t="shared" si="350"/>
        <v>Y</v>
      </c>
      <c r="AF11161">
        <v>2.2000000000000002</v>
      </c>
      <c r="AG11161">
        <v>1.66</v>
      </c>
      <c r="AH11161">
        <v>3.27</v>
      </c>
      <c r="AI11161">
        <v>3.42</v>
      </c>
      <c r="AJ11161">
        <v>2.5</v>
      </c>
      <c r="AK11161">
        <v>3.12</v>
      </c>
      <c r="AL11161">
        <v>3.24</v>
      </c>
      <c r="AM11161">
        <v>2.4300000000000002</v>
      </c>
      <c r="AN11161">
        <v>2.25</v>
      </c>
      <c r="AO11161">
        <v>1.76</v>
      </c>
      <c r="AP11161">
        <v>2.1800000000000002</v>
      </c>
      <c r="AQ11161">
        <v>1.69</v>
      </c>
      <c r="AR11161">
        <v>3</v>
      </c>
      <c r="AS11161">
        <v>0</v>
      </c>
    </row>
    <row r="11162" spans="1:45" x14ac:dyDescent="0.3">
      <c r="A11162" t="s">
        <v>11452</v>
      </c>
      <c r="B11162" t="s">
        <v>11311</v>
      </c>
      <c r="C11162">
        <v>16</v>
      </c>
      <c r="D11162" s="1">
        <v>44877</v>
      </c>
      <c r="E11162" s="2">
        <v>0.625</v>
      </c>
      <c r="F11162" t="s">
        <v>64</v>
      </c>
      <c r="G11162" t="s">
        <v>60</v>
      </c>
      <c r="H11162">
        <v>4</v>
      </c>
      <c r="I11162">
        <v>3</v>
      </c>
      <c r="J11162" t="s">
        <v>51</v>
      </c>
      <c r="K11162">
        <v>1</v>
      </c>
      <c r="L11162">
        <v>2</v>
      </c>
      <c r="M11162" t="s">
        <v>47</v>
      </c>
      <c r="N11162" t="s">
        <v>11049</v>
      </c>
      <c r="O11162">
        <v>14</v>
      </c>
      <c r="P11162">
        <v>12</v>
      </c>
      <c r="Q11162">
        <v>8</v>
      </c>
      <c r="R11162">
        <v>5</v>
      </c>
      <c r="S11162">
        <v>9</v>
      </c>
      <c r="T11162">
        <v>2</v>
      </c>
      <c r="U11162">
        <v>8</v>
      </c>
      <c r="V11162">
        <v>7</v>
      </c>
      <c r="W11162">
        <v>1</v>
      </c>
      <c r="X11162">
        <v>1</v>
      </c>
      <c r="Y11162">
        <v>0</v>
      </c>
      <c r="Z11162">
        <v>1</v>
      </c>
      <c r="AA11162">
        <v>1.65</v>
      </c>
      <c r="AB11162">
        <v>4.2</v>
      </c>
      <c r="AC11162">
        <v>4.75</v>
      </c>
      <c r="AD11162" t="str">
        <f t="shared" si="349"/>
        <v>A</v>
      </c>
      <c r="AE11162" t="str">
        <f t="shared" si="350"/>
        <v>N</v>
      </c>
      <c r="AF11162">
        <v>1.61</v>
      </c>
      <c r="AG11162">
        <v>2.2999999999999998</v>
      </c>
      <c r="AH11162">
        <v>1.68</v>
      </c>
      <c r="AI11162">
        <v>4.49</v>
      </c>
      <c r="AJ11162">
        <v>5.55</v>
      </c>
      <c r="AK11162">
        <v>1.64</v>
      </c>
      <c r="AL11162">
        <v>4.26</v>
      </c>
      <c r="AM11162">
        <v>5.04</v>
      </c>
      <c r="AN11162">
        <v>1.66</v>
      </c>
      <c r="AO11162">
        <v>2.41</v>
      </c>
      <c r="AP11162">
        <v>1.61</v>
      </c>
      <c r="AQ11162">
        <v>2.33</v>
      </c>
      <c r="AR11162">
        <v>3</v>
      </c>
      <c r="AS11162">
        <v>0</v>
      </c>
    </row>
    <row r="11163" spans="1:45" x14ac:dyDescent="0.3">
      <c r="A11163" t="s">
        <v>11453</v>
      </c>
      <c r="B11163" t="s">
        <v>11311</v>
      </c>
      <c r="C11163">
        <v>16</v>
      </c>
      <c r="D11163" s="1">
        <v>44877</v>
      </c>
      <c r="E11163" s="2">
        <v>0.625</v>
      </c>
      <c r="F11163" t="s">
        <v>75</v>
      </c>
      <c r="G11163" t="s">
        <v>463</v>
      </c>
      <c r="H11163">
        <v>0</v>
      </c>
      <c r="I11163">
        <v>2</v>
      </c>
      <c r="J11163" t="s">
        <v>47</v>
      </c>
      <c r="K11163">
        <v>0</v>
      </c>
      <c r="L11163">
        <v>1</v>
      </c>
      <c r="M11163" t="s">
        <v>47</v>
      </c>
      <c r="N11163" t="s">
        <v>10982</v>
      </c>
      <c r="O11163">
        <v>18</v>
      </c>
      <c r="P11163">
        <v>9</v>
      </c>
      <c r="Q11163">
        <v>6</v>
      </c>
      <c r="R11163">
        <v>6</v>
      </c>
      <c r="S11163">
        <v>7</v>
      </c>
      <c r="T11163">
        <v>2</v>
      </c>
      <c r="U11163">
        <v>9</v>
      </c>
      <c r="V11163">
        <v>8</v>
      </c>
      <c r="W11163">
        <v>3</v>
      </c>
      <c r="X11163">
        <v>1</v>
      </c>
      <c r="Y11163">
        <v>0</v>
      </c>
      <c r="Z11163">
        <v>0</v>
      </c>
      <c r="AA11163">
        <v>2.0499999999999998</v>
      </c>
      <c r="AB11163">
        <v>3.4</v>
      </c>
      <c r="AC11163">
        <v>3.75</v>
      </c>
      <c r="AD11163" t="str">
        <f t="shared" si="349"/>
        <v>A</v>
      </c>
      <c r="AE11163" t="str">
        <f t="shared" si="350"/>
        <v>Y</v>
      </c>
      <c r="AF11163">
        <v>1.99</v>
      </c>
      <c r="AG11163">
        <v>1.91</v>
      </c>
      <c r="AH11163">
        <v>2.14</v>
      </c>
      <c r="AI11163">
        <v>3.68</v>
      </c>
      <c r="AJ11163">
        <v>3.75</v>
      </c>
      <c r="AK11163">
        <v>2.09</v>
      </c>
      <c r="AL11163">
        <v>3.51</v>
      </c>
      <c r="AM11163">
        <v>3.6</v>
      </c>
      <c r="AN11163">
        <v>2</v>
      </c>
      <c r="AO11163">
        <v>1.96</v>
      </c>
      <c r="AP11163">
        <v>1.93</v>
      </c>
      <c r="AQ11163">
        <v>1.89</v>
      </c>
      <c r="AR11163">
        <v>0</v>
      </c>
      <c r="AS11163">
        <v>3</v>
      </c>
    </row>
    <row r="11164" spans="1:45" x14ac:dyDescent="0.3">
      <c r="A11164" t="s">
        <v>11454</v>
      </c>
      <c r="B11164" t="s">
        <v>11311</v>
      </c>
      <c r="C11164">
        <v>16</v>
      </c>
      <c r="D11164" s="1">
        <v>44877</v>
      </c>
      <c r="E11164" s="2">
        <v>0.72916666666666663</v>
      </c>
      <c r="F11164" t="s">
        <v>63</v>
      </c>
      <c r="G11164" t="s">
        <v>53</v>
      </c>
      <c r="H11164">
        <v>1</v>
      </c>
      <c r="I11164">
        <v>0</v>
      </c>
      <c r="J11164" t="s">
        <v>51</v>
      </c>
      <c r="K11164">
        <v>0</v>
      </c>
      <c r="L11164">
        <v>0</v>
      </c>
      <c r="M11164" t="s">
        <v>61</v>
      </c>
      <c r="N11164" t="s">
        <v>10333</v>
      </c>
      <c r="O11164">
        <v>10</v>
      </c>
      <c r="P11164">
        <v>5</v>
      </c>
      <c r="Q11164">
        <v>3</v>
      </c>
      <c r="R11164">
        <v>2</v>
      </c>
      <c r="S11164">
        <v>5</v>
      </c>
      <c r="T11164">
        <v>3</v>
      </c>
      <c r="U11164">
        <v>14</v>
      </c>
      <c r="V11164">
        <v>11</v>
      </c>
      <c r="W11164">
        <v>3</v>
      </c>
      <c r="X11164">
        <v>2</v>
      </c>
      <c r="Y11164">
        <v>0</v>
      </c>
      <c r="Z11164">
        <v>0</v>
      </c>
      <c r="AA11164">
        <v>2.35</v>
      </c>
      <c r="AB11164">
        <v>3.4</v>
      </c>
      <c r="AC11164">
        <v>3</v>
      </c>
      <c r="AD11164" t="str">
        <f t="shared" si="349"/>
        <v>A</v>
      </c>
      <c r="AE11164" t="str">
        <f t="shared" si="350"/>
        <v>N</v>
      </c>
      <c r="AF11164">
        <v>1.98</v>
      </c>
      <c r="AG11164">
        <v>1.92</v>
      </c>
      <c r="AH11164">
        <v>2.42</v>
      </c>
      <c r="AI11164">
        <v>3.6</v>
      </c>
      <c r="AJ11164">
        <v>3.24</v>
      </c>
      <c r="AK11164">
        <v>2.33</v>
      </c>
      <c r="AL11164">
        <v>3.44</v>
      </c>
      <c r="AM11164">
        <v>3.11</v>
      </c>
      <c r="AN11164">
        <v>2</v>
      </c>
      <c r="AO11164">
        <v>1.99</v>
      </c>
      <c r="AP11164">
        <v>1.93</v>
      </c>
      <c r="AQ11164">
        <v>1.9</v>
      </c>
      <c r="AR11164">
        <v>3</v>
      </c>
      <c r="AS11164">
        <v>0</v>
      </c>
    </row>
    <row r="11165" spans="1:45" x14ac:dyDescent="0.3">
      <c r="A11165" t="s">
        <v>11455</v>
      </c>
      <c r="B11165" t="s">
        <v>11311</v>
      </c>
      <c r="C11165">
        <v>16</v>
      </c>
      <c r="D11165" s="1">
        <v>44877</v>
      </c>
      <c r="E11165" s="2">
        <v>0.82291666666666663</v>
      </c>
      <c r="F11165" t="s">
        <v>4016</v>
      </c>
      <c r="G11165" t="s">
        <v>45</v>
      </c>
      <c r="H11165">
        <v>0</v>
      </c>
      <c r="I11165">
        <v>2</v>
      </c>
      <c r="J11165" t="s">
        <v>47</v>
      </c>
      <c r="K11165">
        <v>0</v>
      </c>
      <c r="L11165">
        <v>0</v>
      </c>
      <c r="M11165" t="s">
        <v>61</v>
      </c>
      <c r="N11165" t="s">
        <v>5950</v>
      </c>
      <c r="O11165">
        <v>11</v>
      </c>
      <c r="P11165">
        <v>14</v>
      </c>
      <c r="Q11165">
        <v>2</v>
      </c>
      <c r="R11165">
        <v>4</v>
      </c>
      <c r="S11165">
        <v>6</v>
      </c>
      <c r="T11165">
        <v>4</v>
      </c>
      <c r="U11165">
        <v>5</v>
      </c>
      <c r="V11165">
        <v>6</v>
      </c>
      <c r="W11165">
        <v>3</v>
      </c>
      <c r="X11165">
        <v>2</v>
      </c>
      <c r="Y11165">
        <v>0</v>
      </c>
      <c r="Z11165">
        <v>0</v>
      </c>
      <c r="AA11165">
        <v>6</v>
      </c>
      <c r="AB11165">
        <v>4.2</v>
      </c>
      <c r="AC11165">
        <v>1.55</v>
      </c>
      <c r="AD11165" t="str">
        <f t="shared" si="349"/>
        <v>H</v>
      </c>
      <c r="AE11165" t="str">
        <f t="shared" si="350"/>
        <v>N</v>
      </c>
      <c r="AF11165">
        <v>1.8</v>
      </c>
      <c r="AG11165">
        <v>2</v>
      </c>
      <c r="AH11165">
        <v>6.5</v>
      </c>
      <c r="AI11165">
        <v>4.4400000000000004</v>
      </c>
      <c r="AJ11165">
        <v>1.59</v>
      </c>
      <c r="AK11165">
        <v>6.15</v>
      </c>
      <c r="AL11165">
        <v>4.26</v>
      </c>
      <c r="AM11165">
        <v>1.55</v>
      </c>
      <c r="AN11165">
        <v>1.84</v>
      </c>
      <c r="AO11165">
        <v>2.13</v>
      </c>
      <c r="AP11165">
        <v>1.78</v>
      </c>
      <c r="AQ11165">
        <v>2.0499999999999998</v>
      </c>
      <c r="AR11165">
        <v>0</v>
      </c>
      <c r="AS11165">
        <v>3</v>
      </c>
    </row>
    <row r="11166" spans="1:45" x14ac:dyDescent="0.3">
      <c r="A11166" t="s">
        <v>11456</v>
      </c>
      <c r="B11166" t="s">
        <v>11311</v>
      </c>
      <c r="C11166">
        <v>16</v>
      </c>
      <c r="D11166" s="1">
        <v>44878</v>
      </c>
      <c r="E11166" s="2">
        <v>0.58333333333333337</v>
      </c>
      <c r="F11166" t="s">
        <v>9392</v>
      </c>
      <c r="G11166" t="s">
        <v>49</v>
      </c>
      <c r="H11166">
        <v>1</v>
      </c>
      <c r="I11166">
        <v>2</v>
      </c>
      <c r="J11166" t="s">
        <v>47</v>
      </c>
      <c r="K11166">
        <v>1</v>
      </c>
      <c r="L11166">
        <v>1</v>
      </c>
      <c r="M11166" t="s">
        <v>61</v>
      </c>
      <c r="N11166" t="s">
        <v>9316</v>
      </c>
      <c r="O11166">
        <v>7</v>
      </c>
      <c r="P11166">
        <v>8</v>
      </c>
      <c r="Q11166">
        <v>2</v>
      </c>
      <c r="R11166">
        <v>2</v>
      </c>
      <c r="S11166">
        <v>11</v>
      </c>
      <c r="T11166">
        <v>4</v>
      </c>
      <c r="U11166">
        <v>14</v>
      </c>
      <c r="V11166">
        <v>11</v>
      </c>
      <c r="W11166">
        <v>2</v>
      </c>
      <c r="X11166">
        <v>7</v>
      </c>
      <c r="Y11166">
        <v>0</v>
      </c>
      <c r="Z11166">
        <v>0</v>
      </c>
      <c r="AA11166">
        <v>1.83</v>
      </c>
      <c r="AB11166">
        <v>3.75</v>
      </c>
      <c r="AC11166">
        <v>4.2</v>
      </c>
      <c r="AD11166" t="str">
        <f t="shared" si="349"/>
        <v>A</v>
      </c>
      <c r="AE11166" t="str">
        <f t="shared" si="350"/>
        <v>Y</v>
      </c>
      <c r="AF11166">
        <v>1.96</v>
      </c>
      <c r="AG11166">
        <v>1.94</v>
      </c>
      <c r="AH11166">
        <v>1.9</v>
      </c>
      <c r="AI11166">
        <v>3.87</v>
      </c>
      <c r="AJ11166">
        <v>4.4000000000000004</v>
      </c>
      <c r="AK11166">
        <v>1.86</v>
      </c>
      <c r="AL11166">
        <v>3.71</v>
      </c>
      <c r="AM11166">
        <v>4.21</v>
      </c>
      <c r="AN11166">
        <v>1.97</v>
      </c>
      <c r="AO11166">
        <v>1.97</v>
      </c>
      <c r="AP11166">
        <v>1.91</v>
      </c>
      <c r="AQ11166">
        <v>1.91</v>
      </c>
      <c r="AR11166">
        <v>0</v>
      </c>
      <c r="AS11166">
        <v>3</v>
      </c>
    </row>
    <row r="11167" spans="1:45" x14ac:dyDescent="0.3">
      <c r="A11167" t="s">
        <v>11457</v>
      </c>
      <c r="B11167" t="s">
        <v>11311</v>
      </c>
      <c r="C11167">
        <v>16</v>
      </c>
      <c r="D11167" s="1">
        <v>44878</v>
      </c>
      <c r="E11167" s="2">
        <v>0.6875</v>
      </c>
      <c r="F11167" t="s">
        <v>3176</v>
      </c>
      <c r="G11167" t="s">
        <v>79</v>
      </c>
      <c r="H11167">
        <v>1</v>
      </c>
      <c r="I11167">
        <v>2</v>
      </c>
      <c r="J11167" t="s">
        <v>47</v>
      </c>
      <c r="K11167">
        <v>0</v>
      </c>
      <c r="L11167">
        <v>1</v>
      </c>
      <c r="M11167" t="s">
        <v>47</v>
      </c>
      <c r="N11167" t="s">
        <v>8267</v>
      </c>
      <c r="O11167">
        <v>14</v>
      </c>
      <c r="P11167">
        <v>14</v>
      </c>
      <c r="Q11167">
        <v>7</v>
      </c>
      <c r="R11167">
        <v>9</v>
      </c>
      <c r="S11167">
        <v>10</v>
      </c>
      <c r="T11167">
        <v>3</v>
      </c>
      <c r="U11167">
        <v>9</v>
      </c>
      <c r="V11167">
        <v>10</v>
      </c>
      <c r="W11167">
        <v>1</v>
      </c>
      <c r="X11167">
        <v>1</v>
      </c>
      <c r="Y11167">
        <v>0</v>
      </c>
      <c r="Z11167">
        <v>0</v>
      </c>
      <c r="AA11167">
        <v>3.8</v>
      </c>
      <c r="AB11167">
        <v>3.8</v>
      </c>
      <c r="AC11167">
        <v>1.9</v>
      </c>
      <c r="AD11167" t="str">
        <f t="shared" ref="AD11167:AD11230" si="351">IF(IF(AC11167&gt;AA11167,G11167,F11167)=F11167,"H","A")</f>
        <v>H</v>
      </c>
      <c r="AE11167" t="str">
        <f t="shared" si="350"/>
        <v>N</v>
      </c>
      <c r="AF11167">
        <v>1.61</v>
      </c>
      <c r="AG11167">
        <v>2.2999999999999998</v>
      </c>
      <c r="AH11167">
        <v>4.1100000000000003</v>
      </c>
      <c r="AI11167">
        <v>4.05</v>
      </c>
      <c r="AJ11167">
        <v>1.95</v>
      </c>
      <c r="AK11167">
        <v>3.91</v>
      </c>
      <c r="AL11167">
        <v>3.88</v>
      </c>
      <c r="AM11167">
        <v>1.89</v>
      </c>
      <c r="AN11167">
        <v>1.71</v>
      </c>
      <c r="AO11167">
        <v>2.39</v>
      </c>
      <c r="AP11167">
        <v>1.63</v>
      </c>
      <c r="AQ11167">
        <v>2.2799999999999998</v>
      </c>
      <c r="AR11167">
        <v>0</v>
      </c>
      <c r="AS11167">
        <v>3</v>
      </c>
    </row>
    <row r="11168" spans="1:45" x14ac:dyDescent="0.3">
      <c r="A11168" t="s">
        <v>11458</v>
      </c>
      <c r="B11168" t="s">
        <v>11311</v>
      </c>
      <c r="C11168">
        <v>17</v>
      </c>
      <c r="D11168" s="1">
        <v>44921</v>
      </c>
      <c r="E11168" s="2">
        <v>0.52083333333333337</v>
      </c>
      <c r="F11168" t="s">
        <v>10926</v>
      </c>
      <c r="G11168" t="s">
        <v>64</v>
      </c>
      <c r="H11168">
        <v>2</v>
      </c>
      <c r="I11168">
        <v>2</v>
      </c>
      <c r="J11168" t="s">
        <v>61</v>
      </c>
      <c r="K11168">
        <v>1</v>
      </c>
      <c r="L11168">
        <v>0</v>
      </c>
      <c r="M11168" t="s">
        <v>51</v>
      </c>
      <c r="N11168" t="s">
        <v>9741</v>
      </c>
      <c r="O11168">
        <v>9</v>
      </c>
      <c r="P11168">
        <v>16</v>
      </c>
      <c r="Q11168">
        <v>5</v>
      </c>
      <c r="R11168">
        <v>8</v>
      </c>
      <c r="S11168">
        <v>6</v>
      </c>
      <c r="T11168">
        <v>5</v>
      </c>
      <c r="U11168">
        <v>11</v>
      </c>
      <c r="V11168">
        <v>10</v>
      </c>
      <c r="W11168">
        <v>3</v>
      </c>
      <c r="X11168">
        <v>1</v>
      </c>
      <c r="Y11168">
        <v>0</v>
      </c>
      <c r="Z11168">
        <v>0</v>
      </c>
      <c r="AA11168">
        <v>4</v>
      </c>
      <c r="AB11168">
        <v>3.6</v>
      </c>
      <c r="AC11168">
        <v>1.91</v>
      </c>
      <c r="AD11168" t="str">
        <f t="shared" si="351"/>
        <v>H</v>
      </c>
      <c r="AE11168" t="str">
        <f t="shared" si="350"/>
        <v>N</v>
      </c>
      <c r="AF11168">
        <v>1.8</v>
      </c>
      <c r="AG11168">
        <v>2</v>
      </c>
      <c r="AH11168">
        <v>4.05</v>
      </c>
      <c r="AI11168">
        <v>3.9</v>
      </c>
      <c r="AJ11168">
        <v>2.04</v>
      </c>
      <c r="AK11168">
        <v>3.85</v>
      </c>
      <c r="AL11168">
        <v>3.74</v>
      </c>
      <c r="AM11168">
        <v>1.95</v>
      </c>
      <c r="AN11168">
        <v>1.86</v>
      </c>
      <c r="AO11168">
        <v>2.11</v>
      </c>
      <c r="AP11168">
        <v>1.8</v>
      </c>
      <c r="AQ11168">
        <v>2.0099999999999998</v>
      </c>
      <c r="AR11168">
        <v>1</v>
      </c>
      <c r="AS11168">
        <v>1</v>
      </c>
    </row>
    <row r="11169" spans="1:45" x14ac:dyDescent="0.3">
      <c r="A11169" t="s">
        <v>11459</v>
      </c>
      <c r="B11169" t="s">
        <v>11311</v>
      </c>
      <c r="C11169">
        <v>17</v>
      </c>
      <c r="D11169" s="1">
        <v>44921</v>
      </c>
      <c r="E11169" s="2">
        <v>0.625</v>
      </c>
      <c r="F11169" t="s">
        <v>454</v>
      </c>
      <c r="G11169" t="s">
        <v>3176</v>
      </c>
      <c r="H11169">
        <v>0</v>
      </c>
      <c r="I11169">
        <v>3</v>
      </c>
      <c r="J11169" t="s">
        <v>47</v>
      </c>
      <c r="K11169">
        <v>0</v>
      </c>
      <c r="L11169">
        <v>1</v>
      </c>
      <c r="M11169" t="s">
        <v>47</v>
      </c>
      <c r="N11169" t="s">
        <v>9940</v>
      </c>
      <c r="O11169">
        <v>4</v>
      </c>
      <c r="P11169">
        <v>23</v>
      </c>
      <c r="Q11169">
        <v>0</v>
      </c>
      <c r="R11169">
        <v>11</v>
      </c>
      <c r="S11169">
        <v>1</v>
      </c>
      <c r="T11169">
        <v>8</v>
      </c>
      <c r="U11169">
        <v>12</v>
      </c>
      <c r="V11169">
        <v>15</v>
      </c>
      <c r="W11169">
        <v>0</v>
      </c>
      <c r="X11169">
        <v>0</v>
      </c>
      <c r="Y11169">
        <v>2</v>
      </c>
      <c r="Z11169">
        <v>0</v>
      </c>
      <c r="AA11169">
        <v>2.0499999999999998</v>
      </c>
      <c r="AB11169">
        <v>3.6</v>
      </c>
      <c r="AC11169">
        <v>3.5</v>
      </c>
      <c r="AD11169" t="str">
        <f t="shared" si="351"/>
        <v>A</v>
      </c>
      <c r="AE11169" t="str">
        <f t="shared" si="350"/>
        <v>Y</v>
      </c>
      <c r="AF11169">
        <v>2.02</v>
      </c>
      <c r="AG11169">
        <v>1.88</v>
      </c>
      <c r="AH11169">
        <v>2.12</v>
      </c>
      <c r="AI11169">
        <v>3.68</v>
      </c>
      <c r="AJ11169">
        <v>3.7</v>
      </c>
      <c r="AK11169">
        <v>2.0699999999999998</v>
      </c>
      <c r="AL11169">
        <v>3.55</v>
      </c>
      <c r="AM11169">
        <v>3.58</v>
      </c>
      <c r="AN11169">
        <v>2.0299999999999998</v>
      </c>
      <c r="AO11169">
        <v>1.93</v>
      </c>
      <c r="AP11169">
        <v>1.97</v>
      </c>
      <c r="AQ11169">
        <v>1.85</v>
      </c>
      <c r="AR11169">
        <v>0</v>
      </c>
      <c r="AS11169">
        <v>3</v>
      </c>
    </row>
    <row r="11170" spans="1:45" x14ac:dyDescent="0.3">
      <c r="A11170" t="s">
        <v>11460</v>
      </c>
      <c r="B11170" t="s">
        <v>11311</v>
      </c>
      <c r="C11170">
        <v>17</v>
      </c>
      <c r="D11170" s="1">
        <v>44921</v>
      </c>
      <c r="E11170" s="2">
        <v>0.625</v>
      </c>
      <c r="F11170" t="s">
        <v>73</v>
      </c>
      <c r="G11170" t="s">
        <v>4016</v>
      </c>
      <c r="H11170">
        <v>1</v>
      </c>
      <c r="I11170">
        <v>2</v>
      </c>
      <c r="J11170" t="s">
        <v>47</v>
      </c>
      <c r="K11170">
        <v>1</v>
      </c>
      <c r="L11170">
        <v>1</v>
      </c>
      <c r="M11170" t="s">
        <v>61</v>
      </c>
      <c r="N11170" t="s">
        <v>7753</v>
      </c>
      <c r="O11170">
        <v>12</v>
      </c>
      <c r="P11170">
        <v>7</v>
      </c>
      <c r="Q11170">
        <v>6</v>
      </c>
      <c r="R11170">
        <v>4</v>
      </c>
      <c r="S11170">
        <v>2</v>
      </c>
      <c r="T11170">
        <v>2</v>
      </c>
      <c r="U11170">
        <v>9</v>
      </c>
      <c r="V11170">
        <v>22</v>
      </c>
      <c r="W11170">
        <v>1</v>
      </c>
      <c r="X11170">
        <v>6</v>
      </c>
      <c r="Y11170">
        <v>0</v>
      </c>
      <c r="Z11170">
        <v>0</v>
      </c>
      <c r="AA11170">
        <v>2.2999999999999998</v>
      </c>
      <c r="AB11170">
        <v>3.25</v>
      </c>
      <c r="AC11170">
        <v>3.2</v>
      </c>
      <c r="AD11170" t="str">
        <f t="shared" si="351"/>
        <v>A</v>
      </c>
      <c r="AE11170" t="str">
        <f t="shared" si="350"/>
        <v>Y</v>
      </c>
      <c r="AF11170">
        <v>2.2000000000000002</v>
      </c>
      <c r="AG11170">
        <v>1.67</v>
      </c>
      <c r="AH11170">
        <v>2.4500000000000002</v>
      </c>
      <c r="AI11170">
        <v>3.44</v>
      </c>
      <c r="AJ11170">
        <v>3.35</v>
      </c>
      <c r="AK11170">
        <v>2.35</v>
      </c>
      <c r="AL11170">
        <v>3.25</v>
      </c>
      <c r="AM11170">
        <v>3.24</v>
      </c>
      <c r="AN11170">
        <v>2.2799999999999998</v>
      </c>
      <c r="AO11170">
        <v>1.74</v>
      </c>
      <c r="AP11170">
        <v>2.2000000000000002</v>
      </c>
      <c r="AQ11170">
        <v>1.68</v>
      </c>
      <c r="AR11170">
        <v>0</v>
      </c>
      <c r="AS11170">
        <v>3</v>
      </c>
    </row>
    <row r="11171" spans="1:45" x14ac:dyDescent="0.3">
      <c r="A11171" t="s">
        <v>11461</v>
      </c>
      <c r="B11171" t="s">
        <v>11311</v>
      </c>
      <c r="C11171">
        <v>17</v>
      </c>
      <c r="D11171" s="1">
        <v>44921</v>
      </c>
      <c r="E11171" s="2">
        <v>0.625</v>
      </c>
      <c r="F11171" t="s">
        <v>463</v>
      </c>
      <c r="G11171" t="s">
        <v>63</v>
      </c>
      <c r="H11171">
        <v>0</v>
      </c>
      <c r="I11171">
        <v>3</v>
      </c>
      <c r="J11171" t="s">
        <v>47</v>
      </c>
      <c r="K11171">
        <v>0</v>
      </c>
      <c r="L11171">
        <v>3</v>
      </c>
      <c r="M11171" t="s">
        <v>47</v>
      </c>
      <c r="N11171" t="s">
        <v>10982</v>
      </c>
      <c r="O11171">
        <v>8</v>
      </c>
      <c r="P11171">
        <v>12</v>
      </c>
      <c r="Q11171">
        <v>2</v>
      </c>
      <c r="R11171">
        <v>5</v>
      </c>
      <c r="S11171">
        <v>5</v>
      </c>
      <c r="T11171">
        <v>5</v>
      </c>
      <c r="U11171">
        <v>9</v>
      </c>
      <c r="V11171">
        <v>6</v>
      </c>
      <c r="W11171">
        <v>0</v>
      </c>
      <c r="X11171">
        <v>0</v>
      </c>
      <c r="Y11171">
        <v>0</v>
      </c>
      <c r="Z11171">
        <v>0</v>
      </c>
      <c r="AA11171">
        <v>3.25</v>
      </c>
      <c r="AB11171">
        <v>3.5</v>
      </c>
      <c r="AC11171">
        <v>2.2000000000000002</v>
      </c>
      <c r="AD11171" t="str">
        <f t="shared" si="351"/>
        <v>H</v>
      </c>
      <c r="AE11171" t="str">
        <f t="shared" si="350"/>
        <v>N</v>
      </c>
      <c r="AF11171">
        <v>1.86</v>
      </c>
      <c r="AG11171">
        <v>2.04</v>
      </c>
      <c r="AH11171">
        <v>3.36</v>
      </c>
      <c r="AI11171">
        <v>3.68</v>
      </c>
      <c r="AJ11171">
        <v>2.2799999999999998</v>
      </c>
      <c r="AK11171">
        <v>3.24</v>
      </c>
      <c r="AL11171">
        <v>3.54</v>
      </c>
      <c r="AM11171">
        <v>2.21</v>
      </c>
      <c r="AN11171">
        <v>1.93</v>
      </c>
      <c r="AO11171">
        <v>2.0699999999999998</v>
      </c>
      <c r="AP11171">
        <v>1.83</v>
      </c>
      <c r="AQ11171">
        <v>2</v>
      </c>
      <c r="AR11171">
        <v>0</v>
      </c>
      <c r="AS11171">
        <v>3</v>
      </c>
    </row>
    <row r="11172" spans="1:45" x14ac:dyDescent="0.3">
      <c r="A11172" t="s">
        <v>11462</v>
      </c>
      <c r="B11172" t="s">
        <v>11311</v>
      </c>
      <c r="C11172">
        <v>17</v>
      </c>
      <c r="D11172" s="1">
        <v>44921</v>
      </c>
      <c r="E11172" s="2">
        <v>0.625</v>
      </c>
      <c r="F11172" t="s">
        <v>72</v>
      </c>
      <c r="G11172" t="s">
        <v>9392</v>
      </c>
      <c r="H11172">
        <v>1</v>
      </c>
      <c r="I11172">
        <v>3</v>
      </c>
      <c r="J11172" t="s">
        <v>47</v>
      </c>
      <c r="K11172">
        <v>0</v>
      </c>
      <c r="L11172">
        <v>2</v>
      </c>
      <c r="M11172" t="s">
        <v>47</v>
      </c>
      <c r="N11172" t="s">
        <v>10333</v>
      </c>
      <c r="O11172">
        <v>14</v>
      </c>
      <c r="P11172">
        <v>7</v>
      </c>
      <c r="Q11172">
        <v>4</v>
      </c>
      <c r="R11172">
        <v>4</v>
      </c>
      <c r="S11172">
        <v>4</v>
      </c>
      <c r="T11172">
        <v>2</v>
      </c>
      <c r="U11172">
        <v>9</v>
      </c>
      <c r="V11172">
        <v>10</v>
      </c>
      <c r="W11172">
        <v>1</v>
      </c>
      <c r="X11172">
        <v>2</v>
      </c>
      <c r="Y11172">
        <v>0</v>
      </c>
      <c r="Z11172">
        <v>0</v>
      </c>
      <c r="AA11172">
        <v>3.3</v>
      </c>
      <c r="AB11172">
        <v>3.5</v>
      </c>
      <c r="AC11172">
        <v>2.15</v>
      </c>
      <c r="AD11172" t="str">
        <f t="shared" si="351"/>
        <v>H</v>
      </c>
      <c r="AE11172" t="str">
        <f t="shared" si="350"/>
        <v>N</v>
      </c>
      <c r="AF11172">
        <v>1.94</v>
      </c>
      <c r="AG11172">
        <v>1.96</v>
      </c>
      <c r="AH11172">
        <v>3.59</v>
      </c>
      <c r="AI11172">
        <v>3.66</v>
      </c>
      <c r="AJ11172">
        <v>2.2200000000000002</v>
      </c>
      <c r="AK11172">
        <v>3.4</v>
      </c>
      <c r="AL11172">
        <v>3.51</v>
      </c>
      <c r="AM11172">
        <v>2.15</v>
      </c>
      <c r="AN11172">
        <v>1.98</v>
      </c>
      <c r="AO11172">
        <v>1.97</v>
      </c>
      <c r="AP11172">
        <v>1.89</v>
      </c>
      <c r="AQ11172">
        <v>1.89</v>
      </c>
      <c r="AR11172">
        <v>0</v>
      </c>
      <c r="AS11172">
        <v>3</v>
      </c>
    </row>
    <row r="11173" spans="1:45" x14ac:dyDescent="0.3">
      <c r="A11173" t="s">
        <v>11463</v>
      </c>
      <c r="B11173" t="s">
        <v>11311</v>
      </c>
      <c r="C11173">
        <v>17</v>
      </c>
      <c r="D11173" s="1">
        <v>44921</v>
      </c>
      <c r="E11173" s="2">
        <v>0.72916666666666663</v>
      </c>
      <c r="F11173" t="s">
        <v>49</v>
      </c>
      <c r="G11173" t="s">
        <v>56</v>
      </c>
      <c r="H11173">
        <v>1</v>
      </c>
      <c r="I11173">
        <v>3</v>
      </c>
      <c r="J11173" t="s">
        <v>47</v>
      </c>
      <c r="K11173">
        <v>0</v>
      </c>
      <c r="L11173">
        <v>2</v>
      </c>
      <c r="M11173" t="s">
        <v>47</v>
      </c>
      <c r="N11173" t="s">
        <v>8267</v>
      </c>
      <c r="O11173">
        <v>12</v>
      </c>
      <c r="P11173">
        <v>16</v>
      </c>
      <c r="Q11173">
        <v>6</v>
      </c>
      <c r="R11173">
        <v>9</v>
      </c>
      <c r="S11173">
        <v>0</v>
      </c>
      <c r="T11173">
        <v>6</v>
      </c>
      <c r="U11173">
        <v>7</v>
      </c>
      <c r="V11173">
        <v>12</v>
      </c>
      <c r="W11173">
        <v>0</v>
      </c>
      <c r="X11173">
        <v>0</v>
      </c>
      <c r="Y11173">
        <v>0</v>
      </c>
      <c r="Z11173">
        <v>0</v>
      </c>
      <c r="AA11173">
        <v>4.75</v>
      </c>
      <c r="AB11173">
        <v>4</v>
      </c>
      <c r="AC11173">
        <v>1.7</v>
      </c>
      <c r="AD11173" t="str">
        <f t="shared" si="351"/>
        <v>H</v>
      </c>
      <c r="AE11173" t="str">
        <f t="shared" si="350"/>
        <v>N</v>
      </c>
      <c r="AF11173">
        <v>1.67</v>
      </c>
      <c r="AG11173">
        <v>2.2000000000000002</v>
      </c>
      <c r="AH11173">
        <v>4.8499999999999996</v>
      </c>
      <c r="AI11173">
        <v>4.26</v>
      </c>
      <c r="AJ11173">
        <v>1.8</v>
      </c>
      <c r="AK11173">
        <v>4.51</v>
      </c>
      <c r="AL11173">
        <v>4.04</v>
      </c>
      <c r="AM11173">
        <v>1.75</v>
      </c>
      <c r="AN11173">
        <v>1.72</v>
      </c>
      <c r="AO11173">
        <v>2.38</v>
      </c>
      <c r="AP11173">
        <v>1.65</v>
      </c>
      <c r="AQ11173">
        <v>2.27</v>
      </c>
      <c r="AR11173">
        <v>0</v>
      </c>
      <c r="AS11173">
        <v>3</v>
      </c>
    </row>
    <row r="11174" spans="1:45" x14ac:dyDescent="0.3">
      <c r="A11174" t="s">
        <v>11464</v>
      </c>
      <c r="B11174" t="s">
        <v>11311</v>
      </c>
      <c r="C11174">
        <v>17</v>
      </c>
      <c r="D11174" s="1">
        <v>44921</v>
      </c>
      <c r="E11174" s="2">
        <v>0.83333333333333337</v>
      </c>
      <c r="F11174" t="s">
        <v>45</v>
      </c>
      <c r="G11174" t="s">
        <v>75</v>
      </c>
      <c r="H11174">
        <v>3</v>
      </c>
      <c r="I11174">
        <v>1</v>
      </c>
      <c r="J11174" t="s">
        <v>51</v>
      </c>
      <c r="K11174">
        <v>0</v>
      </c>
      <c r="L11174">
        <v>1</v>
      </c>
      <c r="M11174" t="s">
        <v>47</v>
      </c>
      <c r="N11174" t="s">
        <v>6721</v>
      </c>
      <c r="O11174">
        <v>16</v>
      </c>
      <c r="P11174">
        <v>8</v>
      </c>
      <c r="Q11174">
        <v>5</v>
      </c>
      <c r="R11174">
        <v>4</v>
      </c>
      <c r="S11174">
        <v>7</v>
      </c>
      <c r="T11174">
        <v>5</v>
      </c>
      <c r="U11174">
        <v>13</v>
      </c>
      <c r="V11174">
        <v>17</v>
      </c>
      <c r="W11174">
        <v>0</v>
      </c>
      <c r="X11174">
        <v>2</v>
      </c>
      <c r="Y11174">
        <v>0</v>
      </c>
      <c r="Z11174">
        <v>0</v>
      </c>
      <c r="AA11174">
        <v>1.5</v>
      </c>
      <c r="AB11174">
        <v>4.33</v>
      </c>
      <c r="AC11174">
        <v>6.5</v>
      </c>
      <c r="AD11174" t="str">
        <f t="shared" si="351"/>
        <v>A</v>
      </c>
      <c r="AE11174" t="str">
        <f t="shared" si="350"/>
        <v>N</v>
      </c>
      <c r="AF11174">
        <v>1.73</v>
      </c>
      <c r="AG11174">
        <v>2.1</v>
      </c>
      <c r="AH11174">
        <v>1.55</v>
      </c>
      <c r="AI11174">
        <v>4.7</v>
      </c>
      <c r="AJ11174">
        <v>7.1</v>
      </c>
      <c r="AK11174">
        <v>1.51</v>
      </c>
      <c r="AL11174">
        <v>4.3899999999999997</v>
      </c>
      <c r="AM11174">
        <v>6.52</v>
      </c>
      <c r="AN11174">
        <v>1.85</v>
      </c>
      <c r="AO11174">
        <v>2.16</v>
      </c>
      <c r="AP11174">
        <v>1.77</v>
      </c>
      <c r="AQ11174">
        <v>2.0699999999999998</v>
      </c>
      <c r="AR11174">
        <v>3</v>
      </c>
      <c r="AS11174">
        <v>0</v>
      </c>
    </row>
    <row r="11175" spans="1:45" x14ac:dyDescent="0.3">
      <c r="A11175" t="s">
        <v>11465</v>
      </c>
      <c r="B11175" t="s">
        <v>11311</v>
      </c>
      <c r="C11175">
        <v>17</v>
      </c>
      <c r="D11175" s="1">
        <v>44922</v>
      </c>
      <c r="E11175" s="2">
        <v>0.72916666666666663</v>
      </c>
      <c r="F11175" t="s">
        <v>53</v>
      </c>
      <c r="G11175" t="s">
        <v>8625</v>
      </c>
      <c r="H11175">
        <v>2</v>
      </c>
      <c r="I11175">
        <v>0</v>
      </c>
      <c r="J11175" t="s">
        <v>51</v>
      </c>
      <c r="K11175">
        <v>2</v>
      </c>
      <c r="L11175">
        <v>0</v>
      </c>
      <c r="M11175" t="s">
        <v>51</v>
      </c>
      <c r="N11175" t="s">
        <v>8631</v>
      </c>
      <c r="O11175">
        <v>15</v>
      </c>
      <c r="P11175">
        <v>9</v>
      </c>
      <c r="Q11175">
        <v>5</v>
      </c>
      <c r="R11175">
        <v>4</v>
      </c>
      <c r="S11175">
        <v>6</v>
      </c>
      <c r="T11175">
        <v>8</v>
      </c>
      <c r="U11175">
        <v>8</v>
      </c>
      <c r="V11175">
        <v>10</v>
      </c>
      <c r="W11175">
        <v>0</v>
      </c>
      <c r="X11175">
        <v>0</v>
      </c>
      <c r="Y11175">
        <v>0</v>
      </c>
      <c r="Z11175">
        <v>0</v>
      </c>
      <c r="AA11175">
        <v>1.3</v>
      </c>
      <c r="AB11175">
        <v>5.5</v>
      </c>
      <c r="AC11175">
        <v>10</v>
      </c>
      <c r="AD11175" t="str">
        <f t="shared" si="351"/>
        <v>A</v>
      </c>
      <c r="AE11175" t="str">
        <f t="shared" si="350"/>
        <v>N</v>
      </c>
      <c r="AF11175">
        <v>1.67</v>
      </c>
      <c r="AG11175">
        <v>2.2000000000000002</v>
      </c>
      <c r="AH11175">
        <v>1.36</v>
      </c>
      <c r="AI11175">
        <v>5.8</v>
      </c>
      <c r="AJ11175">
        <v>11</v>
      </c>
      <c r="AK11175">
        <v>1.32</v>
      </c>
      <c r="AL11175">
        <v>5.46</v>
      </c>
      <c r="AM11175">
        <v>9.7200000000000006</v>
      </c>
      <c r="AN11175">
        <v>1.73</v>
      </c>
      <c r="AO11175">
        <v>2.2999999999999998</v>
      </c>
      <c r="AP11175">
        <v>1.66</v>
      </c>
      <c r="AQ11175">
        <v>2.23</v>
      </c>
      <c r="AR11175">
        <v>3</v>
      </c>
      <c r="AS11175">
        <v>0</v>
      </c>
    </row>
    <row r="11176" spans="1:45" x14ac:dyDescent="0.3">
      <c r="A11176" t="s">
        <v>11466</v>
      </c>
      <c r="B11176" t="s">
        <v>11311</v>
      </c>
      <c r="C11176">
        <v>17</v>
      </c>
      <c r="D11176" s="1">
        <v>44922</v>
      </c>
      <c r="E11176" s="2">
        <v>0.83333333333333337</v>
      </c>
      <c r="F11176" t="s">
        <v>79</v>
      </c>
      <c r="G11176" t="s">
        <v>457</v>
      </c>
      <c r="H11176">
        <v>3</v>
      </c>
      <c r="I11176">
        <v>0</v>
      </c>
      <c r="J11176" t="s">
        <v>51</v>
      </c>
      <c r="K11176">
        <v>2</v>
      </c>
      <c r="L11176">
        <v>0</v>
      </c>
      <c r="M11176" t="s">
        <v>51</v>
      </c>
      <c r="N11176" t="s">
        <v>6558</v>
      </c>
      <c r="O11176">
        <v>17</v>
      </c>
      <c r="P11176">
        <v>8</v>
      </c>
      <c r="Q11176">
        <v>8</v>
      </c>
      <c r="R11176">
        <v>3</v>
      </c>
      <c r="S11176">
        <v>9</v>
      </c>
      <c r="T11176">
        <v>9</v>
      </c>
      <c r="U11176">
        <v>13</v>
      </c>
      <c r="V11176">
        <v>4</v>
      </c>
      <c r="W11176">
        <v>3</v>
      </c>
      <c r="X11176">
        <v>1</v>
      </c>
      <c r="Y11176">
        <v>0</v>
      </c>
      <c r="Z11176">
        <v>0</v>
      </c>
      <c r="AA11176">
        <v>1.29</v>
      </c>
      <c r="AB11176">
        <v>5.5</v>
      </c>
      <c r="AC11176">
        <v>11</v>
      </c>
      <c r="AD11176" t="str">
        <f t="shared" si="351"/>
        <v>A</v>
      </c>
      <c r="AE11176" t="str">
        <f t="shared" si="350"/>
        <v>N</v>
      </c>
      <c r="AF11176">
        <v>1.67</v>
      </c>
      <c r="AG11176">
        <v>2.2000000000000002</v>
      </c>
      <c r="AH11176">
        <v>1.35</v>
      </c>
      <c r="AI11176">
        <v>5.8</v>
      </c>
      <c r="AJ11176">
        <v>12</v>
      </c>
      <c r="AK11176">
        <v>1.31</v>
      </c>
      <c r="AL11176">
        <v>5.51</v>
      </c>
      <c r="AM11176">
        <v>10.4</v>
      </c>
      <c r="AN11176">
        <v>1.71</v>
      </c>
      <c r="AO11176">
        <v>2.38</v>
      </c>
      <c r="AP11176">
        <v>1.64</v>
      </c>
      <c r="AQ11176">
        <v>2.27</v>
      </c>
      <c r="AR11176">
        <v>3</v>
      </c>
      <c r="AS11176">
        <v>0</v>
      </c>
    </row>
    <row r="11177" spans="1:45" x14ac:dyDescent="0.3">
      <c r="A11177" t="s">
        <v>11467</v>
      </c>
      <c r="B11177" t="s">
        <v>11311</v>
      </c>
      <c r="C11177">
        <v>17</v>
      </c>
      <c r="D11177" s="1">
        <v>44923</v>
      </c>
      <c r="E11177" s="2">
        <v>0.83333333333333337</v>
      </c>
      <c r="F11177" t="s">
        <v>60</v>
      </c>
      <c r="G11177" t="s">
        <v>59</v>
      </c>
      <c r="H11177">
        <v>1</v>
      </c>
      <c r="I11177">
        <v>3</v>
      </c>
      <c r="J11177" t="s">
        <v>47</v>
      </c>
      <c r="K11177">
        <v>0</v>
      </c>
      <c r="L11177">
        <v>1</v>
      </c>
      <c r="M11177" t="s">
        <v>47</v>
      </c>
      <c r="N11177" t="s">
        <v>5950</v>
      </c>
      <c r="O11177">
        <v>9</v>
      </c>
      <c r="P11177">
        <v>26</v>
      </c>
      <c r="Q11177">
        <v>1</v>
      </c>
      <c r="R11177">
        <v>9</v>
      </c>
      <c r="S11177">
        <v>3</v>
      </c>
      <c r="T11177">
        <v>5</v>
      </c>
      <c r="U11177">
        <v>11</v>
      </c>
      <c r="V11177">
        <v>14</v>
      </c>
      <c r="W11177">
        <v>3</v>
      </c>
      <c r="X11177">
        <v>3</v>
      </c>
      <c r="Y11177">
        <v>0</v>
      </c>
      <c r="Z11177">
        <v>0</v>
      </c>
      <c r="AA11177">
        <v>9.5</v>
      </c>
      <c r="AB11177">
        <v>6</v>
      </c>
      <c r="AC11177">
        <v>1.29</v>
      </c>
      <c r="AD11177" t="str">
        <f t="shared" si="351"/>
        <v>H</v>
      </c>
      <c r="AE11177" t="str">
        <f t="shared" si="350"/>
        <v>N</v>
      </c>
      <c r="AF11177">
        <v>1.44</v>
      </c>
      <c r="AG11177">
        <v>2.75</v>
      </c>
      <c r="AH11177">
        <v>10.5</v>
      </c>
      <c r="AI11177">
        <v>6.22</v>
      </c>
      <c r="AJ11177">
        <v>1.33</v>
      </c>
      <c r="AK11177">
        <v>9.4600000000000009</v>
      </c>
      <c r="AL11177">
        <v>5.99</v>
      </c>
      <c r="AM11177">
        <v>1.3</v>
      </c>
      <c r="AN11177">
        <v>1.46</v>
      </c>
      <c r="AO11177">
        <v>2.95</v>
      </c>
      <c r="AP11177">
        <v>1.43</v>
      </c>
      <c r="AQ11177">
        <v>2.83</v>
      </c>
      <c r="AR11177">
        <v>0</v>
      </c>
      <c r="AS11177">
        <v>3</v>
      </c>
    </row>
    <row r="11178" spans="1:45" x14ac:dyDescent="0.3">
      <c r="A11178" t="s">
        <v>11468</v>
      </c>
      <c r="B11178" t="s">
        <v>11311</v>
      </c>
      <c r="C11178">
        <v>18</v>
      </c>
      <c r="D11178" s="1">
        <v>44925</v>
      </c>
      <c r="E11178" s="2">
        <v>0.82291666666666663</v>
      </c>
      <c r="F11178" t="s">
        <v>75</v>
      </c>
      <c r="G11178" t="s">
        <v>10926</v>
      </c>
      <c r="H11178">
        <v>0</v>
      </c>
      <c r="I11178">
        <v>2</v>
      </c>
      <c r="J11178" t="s">
        <v>47</v>
      </c>
      <c r="K11178">
        <v>0</v>
      </c>
      <c r="L11178">
        <v>2</v>
      </c>
      <c r="M11178" t="s">
        <v>47</v>
      </c>
      <c r="N11178" t="s">
        <v>10386</v>
      </c>
      <c r="O11178">
        <v>20</v>
      </c>
      <c r="P11178">
        <v>9</v>
      </c>
      <c r="Q11178">
        <v>5</v>
      </c>
      <c r="R11178">
        <v>6</v>
      </c>
      <c r="S11178">
        <v>8</v>
      </c>
      <c r="T11178">
        <v>1</v>
      </c>
      <c r="U11178">
        <v>9</v>
      </c>
      <c r="V11178">
        <v>5</v>
      </c>
      <c r="W11178">
        <v>1</v>
      </c>
      <c r="X11178">
        <v>0</v>
      </c>
      <c r="Y11178">
        <v>0</v>
      </c>
      <c r="Z11178">
        <v>0</v>
      </c>
      <c r="AA11178">
        <v>2</v>
      </c>
      <c r="AB11178">
        <v>3.6</v>
      </c>
      <c r="AC11178">
        <v>3.6</v>
      </c>
      <c r="AD11178" t="str">
        <f t="shared" si="351"/>
        <v>A</v>
      </c>
      <c r="AE11178" t="str">
        <f t="shared" si="350"/>
        <v>Y</v>
      </c>
      <c r="AF11178">
        <v>1.98</v>
      </c>
      <c r="AG11178">
        <v>1.95</v>
      </c>
      <c r="AH11178">
        <v>2.12</v>
      </c>
      <c r="AI11178">
        <v>3.7</v>
      </c>
      <c r="AJ11178">
        <v>3.78</v>
      </c>
      <c r="AK11178">
        <v>2.06</v>
      </c>
      <c r="AL11178">
        <v>3.59</v>
      </c>
      <c r="AM11178">
        <v>3.64</v>
      </c>
      <c r="AN11178">
        <v>2</v>
      </c>
      <c r="AO11178">
        <v>1.95</v>
      </c>
      <c r="AP11178">
        <v>1.93</v>
      </c>
      <c r="AQ11178">
        <v>1.89</v>
      </c>
      <c r="AR11178">
        <v>0</v>
      </c>
      <c r="AS11178">
        <v>3</v>
      </c>
    </row>
    <row r="11179" spans="1:45" x14ac:dyDescent="0.3">
      <c r="A11179" t="s">
        <v>11469</v>
      </c>
      <c r="B11179" t="s">
        <v>11311</v>
      </c>
      <c r="C11179">
        <v>18</v>
      </c>
      <c r="D11179" s="1">
        <v>44925</v>
      </c>
      <c r="E11179" s="2">
        <v>0.83333333333333337</v>
      </c>
      <c r="F11179" t="s">
        <v>56</v>
      </c>
      <c r="G11179" t="s">
        <v>463</v>
      </c>
      <c r="H11179">
        <v>2</v>
      </c>
      <c r="I11179">
        <v>1</v>
      </c>
      <c r="J11179" t="s">
        <v>51</v>
      </c>
      <c r="K11179">
        <v>2</v>
      </c>
      <c r="L11179">
        <v>1</v>
      </c>
      <c r="M11179" t="s">
        <v>51</v>
      </c>
      <c r="N11179" t="s">
        <v>7753</v>
      </c>
      <c r="O11179">
        <v>21</v>
      </c>
      <c r="P11179">
        <v>7</v>
      </c>
      <c r="Q11179">
        <v>5</v>
      </c>
      <c r="R11179">
        <v>2</v>
      </c>
      <c r="S11179">
        <v>4</v>
      </c>
      <c r="T11179">
        <v>5</v>
      </c>
      <c r="U11179">
        <v>8</v>
      </c>
      <c r="V11179">
        <v>15</v>
      </c>
      <c r="W11179">
        <v>0</v>
      </c>
      <c r="X11179">
        <v>1</v>
      </c>
      <c r="Y11179">
        <v>0</v>
      </c>
      <c r="Z11179">
        <v>0</v>
      </c>
      <c r="AA11179">
        <v>1.29</v>
      </c>
      <c r="AB11179">
        <v>6</v>
      </c>
      <c r="AC11179">
        <v>9.5</v>
      </c>
      <c r="AD11179" t="str">
        <f t="shared" si="351"/>
        <v>A</v>
      </c>
      <c r="AE11179" t="str">
        <f t="shared" si="350"/>
        <v>N</v>
      </c>
      <c r="AF11179">
        <v>1.44</v>
      </c>
      <c r="AG11179">
        <v>2.75</v>
      </c>
      <c r="AH11179">
        <v>1.33</v>
      </c>
      <c r="AI11179">
        <v>6.55</v>
      </c>
      <c r="AJ11179">
        <v>10.75</v>
      </c>
      <c r="AK11179">
        <v>1.3</v>
      </c>
      <c r="AL11179">
        <v>6.03</v>
      </c>
      <c r="AM11179">
        <v>9.64</v>
      </c>
      <c r="AN11179">
        <v>1.47</v>
      </c>
      <c r="AO11179">
        <v>2.95</v>
      </c>
      <c r="AP11179">
        <v>1.44</v>
      </c>
      <c r="AQ11179">
        <v>2.8</v>
      </c>
      <c r="AR11179">
        <v>3</v>
      </c>
      <c r="AS11179">
        <v>0</v>
      </c>
    </row>
    <row r="11180" spans="1:45" x14ac:dyDescent="0.3">
      <c r="A11180" t="s">
        <v>11470</v>
      </c>
      <c r="B11180" t="s">
        <v>11311</v>
      </c>
      <c r="C11180">
        <v>18</v>
      </c>
      <c r="D11180" s="1">
        <v>44926</v>
      </c>
      <c r="E11180" s="2">
        <v>0.52083333333333337</v>
      </c>
      <c r="F11180" t="s">
        <v>4016</v>
      </c>
      <c r="G11180" t="s">
        <v>79</v>
      </c>
      <c r="H11180">
        <v>0</v>
      </c>
      <c r="I11180">
        <v>1</v>
      </c>
      <c r="J11180" t="s">
        <v>47</v>
      </c>
      <c r="K11180">
        <v>0</v>
      </c>
      <c r="L11180">
        <v>0</v>
      </c>
      <c r="M11180" t="s">
        <v>61</v>
      </c>
      <c r="N11180" t="s">
        <v>10333</v>
      </c>
      <c r="O11180">
        <v>10</v>
      </c>
      <c r="P11180">
        <v>16</v>
      </c>
      <c r="Q11180">
        <v>3</v>
      </c>
      <c r="R11180">
        <v>6</v>
      </c>
      <c r="S11180">
        <v>7</v>
      </c>
      <c r="T11180">
        <v>5</v>
      </c>
      <c r="U11180">
        <v>11</v>
      </c>
      <c r="V11180">
        <v>11</v>
      </c>
      <c r="W11180">
        <v>1</v>
      </c>
      <c r="X11180">
        <v>3</v>
      </c>
      <c r="Y11180">
        <v>0</v>
      </c>
      <c r="Z11180">
        <v>0</v>
      </c>
      <c r="AA11180">
        <v>4</v>
      </c>
      <c r="AB11180">
        <v>3.6</v>
      </c>
      <c r="AC11180">
        <v>1.91</v>
      </c>
      <c r="AD11180" t="str">
        <f t="shared" si="351"/>
        <v>H</v>
      </c>
      <c r="AE11180" t="str">
        <f t="shared" si="350"/>
        <v>N</v>
      </c>
      <c r="AF11180">
        <v>2.0299999999999998</v>
      </c>
      <c r="AG11180">
        <v>1.9</v>
      </c>
      <c r="AH11180">
        <v>4.3099999999999996</v>
      </c>
      <c r="AI11180">
        <v>3.76</v>
      </c>
      <c r="AJ11180">
        <v>1.98</v>
      </c>
      <c r="AK11180">
        <v>4.09</v>
      </c>
      <c r="AL11180">
        <v>3.64</v>
      </c>
      <c r="AM11180">
        <v>1.92</v>
      </c>
      <c r="AN11180">
        <v>2.06</v>
      </c>
      <c r="AO11180">
        <v>1.93</v>
      </c>
      <c r="AP11180">
        <v>1.97</v>
      </c>
      <c r="AQ11180">
        <v>1.86</v>
      </c>
      <c r="AR11180">
        <v>0</v>
      </c>
      <c r="AS11180">
        <v>3</v>
      </c>
    </row>
    <row r="11181" spans="1:45" x14ac:dyDescent="0.3">
      <c r="A11181" t="s">
        <v>11471</v>
      </c>
      <c r="B11181" t="s">
        <v>11311</v>
      </c>
      <c r="C11181">
        <v>18</v>
      </c>
      <c r="D11181" s="1">
        <v>44926</v>
      </c>
      <c r="E11181" s="2">
        <v>0.625</v>
      </c>
      <c r="F11181" t="s">
        <v>8625</v>
      </c>
      <c r="G11181" t="s">
        <v>454</v>
      </c>
      <c r="H11181">
        <v>0</v>
      </c>
      <c r="I11181">
        <v>2</v>
      </c>
      <c r="J11181" t="s">
        <v>47</v>
      </c>
      <c r="K11181">
        <v>0</v>
      </c>
      <c r="L11181">
        <v>2</v>
      </c>
      <c r="M11181" t="s">
        <v>47</v>
      </c>
      <c r="N11181" t="s">
        <v>4524</v>
      </c>
      <c r="O11181">
        <v>6</v>
      </c>
      <c r="P11181">
        <v>15</v>
      </c>
      <c r="Q11181">
        <v>2</v>
      </c>
      <c r="R11181">
        <v>6</v>
      </c>
      <c r="S11181">
        <v>2</v>
      </c>
      <c r="T11181">
        <v>7</v>
      </c>
      <c r="U11181">
        <v>17</v>
      </c>
      <c r="V11181">
        <v>11</v>
      </c>
      <c r="W11181">
        <v>4</v>
      </c>
      <c r="X11181">
        <v>1</v>
      </c>
      <c r="Y11181">
        <v>0</v>
      </c>
      <c r="Z11181">
        <v>0</v>
      </c>
      <c r="AA11181">
        <v>2.8</v>
      </c>
      <c r="AB11181">
        <v>3.3</v>
      </c>
      <c r="AC11181">
        <v>2.5</v>
      </c>
      <c r="AD11181" t="str">
        <f t="shared" si="351"/>
        <v>H</v>
      </c>
      <c r="AE11181" t="str">
        <f t="shared" si="350"/>
        <v>N</v>
      </c>
      <c r="AF11181">
        <v>2.1</v>
      </c>
      <c r="AG11181">
        <v>1.73</v>
      </c>
      <c r="AH11181">
        <v>3.03</v>
      </c>
      <c r="AI11181">
        <v>3.4</v>
      </c>
      <c r="AJ11181">
        <v>2.66</v>
      </c>
      <c r="AK11181">
        <v>2.91</v>
      </c>
      <c r="AL11181">
        <v>3.27</v>
      </c>
      <c r="AM11181">
        <v>2.5499999999999998</v>
      </c>
      <c r="AN11181">
        <v>2.2000000000000002</v>
      </c>
      <c r="AO11181">
        <v>1.8</v>
      </c>
      <c r="AP11181">
        <v>2.13</v>
      </c>
      <c r="AQ11181">
        <v>1.73</v>
      </c>
      <c r="AR11181">
        <v>0</v>
      </c>
      <c r="AS11181">
        <v>3</v>
      </c>
    </row>
    <row r="11182" spans="1:45" x14ac:dyDescent="0.3">
      <c r="A11182" t="s">
        <v>11472</v>
      </c>
      <c r="B11182" t="s">
        <v>11311</v>
      </c>
      <c r="C11182">
        <v>18</v>
      </c>
      <c r="D11182" s="1">
        <v>44926</v>
      </c>
      <c r="E11182" s="2">
        <v>0.625</v>
      </c>
      <c r="F11182" t="s">
        <v>3176</v>
      </c>
      <c r="G11182" t="s">
        <v>72</v>
      </c>
      <c r="H11182">
        <v>2</v>
      </c>
      <c r="I11182">
        <v>1</v>
      </c>
      <c r="J11182" t="s">
        <v>51</v>
      </c>
      <c r="K11182">
        <v>1</v>
      </c>
      <c r="L11182">
        <v>0</v>
      </c>
      <c r="M11182" t="s">
        <v>51</v>
      </c>
      <c r="N11182" t="s">
        <v>8363</v>
      </c>
      <c r="O11182">
        <v>8</v>
      </c>
      <c r="P11182">
        <v>9</v>
      </c>
      <c r="Q11182">
        <v>2</v>
      </c>
      <c r="R11182">
        <v>3</v>
      </c>
      <c r="S11182">
        <v>4</v>
      </c>
      <c r="T11182">
        <v>4</v>
      </c>
      <c r="U11182">
        <v>8</v>
      </c>
      <c r="V11182">
        <v>13</v>
      </c>
      <c r="W11182">
        <v>0</v>
      </c>
      <c r="X11182">
        <v>1</v>
      </c>
      <c r="Y11182">
        <v>0</v>
      </c>
      <c r="Z11182">
        <v>0</v>
      </c>
      <c r="AA11182">
        <v>1.95</v>
      </c>
      <c r="AB11182">
        <v>3.6</v>
      </c>
      <c r="AC11182">
        <v>3.75</v>
      </c>
      <c r="AD11182" t="str">
        <f t="shared" si="351"/>
        <v>A</v>
      </c>
      <c r="AE11182" t="str">
        <f t="shared" si="350"/>
        <v>N</v>
      </c>
      <c r="AF11182">
        <v>1.73</v>
      </c>
      <c r="AG11182">
        <v>2.1</v>
      </c>
      <c r="AH11182">
        <v>2.09</v>
      </c>
      <c r="AI11182">
        <v>3.7</v>
      </c>
      <c r="AJ11182">
        <v>4.0199999999999996</v>
      </c>
      <c r="AK11182">
        <v>2.02</v>
      </c>
      <c r="AL11182">
        <v>3.57</v>
      </c>
      <c r="AM11182">
        <v>3.77</v>
      </c>
      <c r="AN11182">
        <v>1.8</v>
      </c>
      <c r="AO11182">
        <v>2.19</v>
      </c>
      <c r="AP11182">
        <v>1.74</v>
      </c>
      <c r="AQ11182">
        <v>2.11</v>
      </c>
      <c r="AR11182">
        <v>3</v>
      </c>
      <c r="AS11182">
        <v>0</v>
      </c>
    </row>
    <row r="11183" spans="1:45" x14ac:dyDescent="0.3">
      <c r="A11183" t="s">
        <v>11473</v>
      </c>
      <c r="B11183" t="s">
        <v>11311</v>
      </c>
      <c r="C11183">
        <v>18</v>
      </c>
      <c r="D11183" s="1">
        <v>44926</v>
      </c>
      <c r="E11183" s="2">
        <v>0.625</v>
      </c>
      <c r="F11183" t="s">
        <v>59</v>
      </c>
      <c r="G11183" t="s">
        <v>73</v>
      </c>
      <c r="H11183">
        <v>1</v>
      </c>
      <c r="I11183">
        <v>1</v>
      </c>
      <c r="J11183" t="s">
        <v>61</v>
      </c>
      <c r="K11183">
        <v>1</v>
      </c>
      <c r="L11183">
        <v>0</v>
      </c>
      <c r="M11183" t="s">
        <v>51</v>
      </c>
      <c r="N11183" t="s">
        <v>9940</v>
      </c>
      <c r="O11183">
        <v>16</v>
      </c>
      <c r="P11183">
        <v>2</v>
      </c>
      <c r="Q11183">
        <v>3</v>
      </c>
      <c r="R11183">
        <v>1</v>
      </c>
      <c r="S11183">
        <v>7</v>
      </c>
      <c r="T11183">
        <v>1</v>
      </c>
      <c r="U11183">
        <v>13</v>
      </c>
      <c r="V11183">
        <v>14</v>
      </c>
      <c r="W11183">
        <v>3</v>
      </c>
      <c r="X11183">
        <v>4</v>
      </c>
      <c r="Y11183">
        <v>0</v>
      </c>
      <c r="Z11183">
        <v>0</v>
      </c>
      <c r="AA11183">
        <v>1.1299999999999999</v>
      </c>
      <c r="AB11183">
        <v>9</v>
      </c>
      <c r="AC11183">
        <v>19</v>
      </c>
      <c r="AD11183" t="str">
        <f t="shared" si="351"/>
        <v>A</v>
      </c>
      <c r="AE11183" t="str">
        <f t="shared" si="350"/>
        <v>N</v>
      </c>
      <c r="AF11183">
        <v>1.36</v>
      </c>
      <c r="AG11183">
        <v>3.2</v>
      </c>
      <c r="AH11183">
        <v>1.17</v>
      </c>
      <c r="AI11183">
        <v>10</v>
      </c>
      <c r="AJ11183">
        <v>25</v>
      </c>
      <c r="AK11183">
        <v>1.1399999999999999</v>
      </c>
      <c r="AL11183">
        <v>8.61</v>
      </c>
      <c r="AM11183">
        <v>21.51</v>
      </c>
      <c r="AN11183">
        <v>1.42</v>
      </c>
      <c r="AO11183">
        <v>3.2</v>
      </c>
      <c r="AP11183">
        <v>1.38</v>
      </c>
      <c r="AQ11183">
        <v>3.04</v>
      </c>
      <c r="AR11183">
        <v>1</v>
      </c>
      <c r="AS11183">
        <v>1</v>
      </c>
    </row>
    <row r="11184" spans="1:45" x14ac:dyDescent="0.3">
      <c r="A11184" t="s">
        <v>11474</v>
      </c>
      <c r="B11184" t="s">
        <v>11311</v>
      </c>
      <c r="C11184">
        <v>18</v>
      </c>
      <c r="D11184" s="1">
        <v>44926</v>
      </c>
      <c r="E11184" s="2">
        <v>0.625</v>
      </c>
      <c r="F11184" t="s">
        <v>63</v>
      </c>
      <c r="G11184" t="s">
        <v>60</v>
      </c>
      <c r="H11184">
        <v>0</v>
      </c>
      <c r="I11184">
        <v>0</v>
      </c>
      <c r="J11184" t="s">
        <v>61</v>
      </c>
      <c r="K11184">
        <v>0</v>
      </c>
      <c r="L11184">
        <v>0</v>
      </c>
      <c r="M11184" t="s">
        <v>61</v>
      </c>
      <c r="N11184" t="s">
        <v>8631</v>
      </c>
      <c r="O11184">
        <v>16</v>
      </c>
      <c r="P11184">
        <v>8</v>
      </c>
      <c r="Q11184">
        <v>5</v>
      </c>
      <c r="R11184">
        <v>1</v>
      </c>
      <c r="S11184">
        <v>9</v>
      </c>
      <c r="T11184">
        <v>3</v>
      </c>
      <c r="U11184">
        <v>13</v>
      </c>
      <c r="V11184">
        <v>19</v>
      </c>
      <c r="W11184">
        <v>3</v>
      </c>
      <c r="X11184">
        <v>5</v>
      </c>
      <c r="Y11184">
        <v>0</v>
      </c>
      <c r="Z11184">
        <v>0</v>
      </c>
      <c r="AA11184">
        <v>1.45</v>
      </c>
      <c r="AB11184">
        <v>4.5</v>
      </c>
      <c r="AC11184">
        <v>7</v>
      </c>
      <c r="AD11184" t="str">
        <f t="shared" si="351"/>
        <v>A</v>
      </c>
      <c r="AE11184" t="str">
        <f t="shared" si="350"/>
        <v>N</v>
      </c>
      <c r="AF11184">
        <v>1.62</v>
      </c>
      <c r="AG11184">
        <v>2.2999999999999998</v>
      </c>
      <c r="AH11184">
        <v>1.51</v>
      </c>
      <c r="AI11184">
        <v>4.9000000000000004</v>
      </c>
      <c r="AJ11184">
        <v>7.3</v>
      </c>
      <c r="AK11184">
        <v>1.47</v>
      </c>
      <c r="AL11184">
        <v>4.7300000000000004</v>
      </c>
      <c r="AM11184">
        <v>6.73</v>
      </c>
      <c r="AN11184">
        <v>1.7</v>
      </c>
      <c r="AO11184">
        <v>2.36</v>
      </c>
      <c r="AP11184">
        <v>1.64</v>
      </c>
      <c r="AQ11184">
        <v>2.29</v>
      </c>
      <c r="AR11184">
        <v>1</v>
      </c>
      <c r="AS11184">
        <v>1</v>
      </c>
    </row>
    <row r="11185" spans="1:45" x14ac:dyDescent="0.3">
      <c r="A11185" t="s">
        <v>11475</v>
      </c>
      <c r="B11185" t="s">
        <v>11311</v>
      </c>
      <c r="C11185">
        <v>18</v>
      </c>
      <c r="D11185" s="1">
        <v>44926</v>
      </c>
      <c r="E11185" s="2">
        <v>0.72916666666666663</v>
      </c>
      <c r="F11185" t="s">
        <v>9392</v>
      </c>
      <c r="G11185" t="s">
        <v>45</v>
      </c>
      <c r="H11185">
        <v>2</v>
      </c>
      <c r="I11185">
        <v>4</v>
      </c>
      <c r="J11185" t="s">
        <v>47</v>
      </c>
      <c r="K11185">
        <v>0</v>
      </c>
      <c r="L11185">
        <v>2</v>
      </c>
      <c r="M11185" t="s">
        <v>47</v>
      </c>
      <c r="N11185" t="s">
        <v>6558</v>
      </c>
      <c r="O11185">
        <v>9</v>
      </c>
      <c r="P11185">
        <v>14</v>
      </c>
      <c r="Q11185">
        <v>5</v>
      </c>
      <c r="R11185">
        <v>7</v>
      </c>
      <c r="S11185">
        <v>7</v>
      </c>
      <c r="T11185">
        <v>4</v>
      </c>
      <c r="U11185">
        <v>7</v>
      </c>
      <c r="V11185">
        <v>11</v>
      </c>
      <c r="W11185">
        <v>3</v>
      </c>
      <c r="X11185">
        <v>3</v>
      </c>
      <c r="Y11185">
        <v>0</v>
      </c>
      <c r="Z11185">
        <v>0</v>
      </c>
      <c r="AA11185">
        <v>3.4</v>
      </c>
      <c r="AB11185">
        <v>3.5</v>
      </c>
      <c r="AC11185">
        <v>2.1</v>
      </c>
      <c r="AD11185" t="str">
        <f t="shared" si="351"/>
        <v>H</v>
      </c>
      <c r="AE11185" t="str">
        <f t="shared" si="350"/>
        <v>N</v>
      </c>
      <c r="AF11185">
        <v>1.89</v>
      </c>
      <c r="AG11185">
        <v>2.04</v>
      </c>
      <c r="AH11185">
        <v>3.6</v>
      </c>
      <c r="AI11185">
        <v>3.72</v>
      </c>
      <c r="AJ11185">
        <v>2.17</v>
      </c>
      <c r="AK11185">
        <v>3.46</v>
      </c>
      <c r="AL11185">
        <v>3.56</v>
      </c>
      <c r="AM11185">
        <v>2.12</v>
      </c>
      <c r="AN11185">
        <v>1.91</v>
      </c>
      <c r="AO11185">
        <v>2.08</v>
      </c>
      <c r="AP11185">
        <v>1.84</v>
      </c>
      <c r="AQ11185">
        <v>2</v>
      </c>
      <c r="AR11185">
        <v>0</v>
      </c>
      <c r="AS11185">
        <v>3</v>
      </c>
    </row>
    <row r="11186" spans="1:45" x14ac:dyDescent="0.3">
      <c r="A11186" t="s">
        <v>11476</v>
      </c>
      <c r="B11186" t="s">
        <v>11311</v>
      </c>
      <c r="C11186">
        <v>18</v>
      </c>
      <c r="D11186" s="1">
        <v>44927</v>
      </c>
      <c r="E11186" s="2">
        <v>0.58333333333333337</v>
      </c>
      <c r="F11186" t="s">
        <v>64</v>
      </c>
      <c r="G11186" t="s">
        <v>49</v>
      </c>
      <c r="H11186">
        <v>0</v>
      </c>
      <c r="I11186">
        <v>2</v>
      </c>
      <c r="J11186" t="s">
        <v>47</v>
      </c>
      <c r="K11186">
        <v>0</v>
      </c>
      <c r="L11186">
        <v>0</v>
      </c>
      <c r="M11186" t="s">
        <v>61</v>
      </c>
      <c r="N11186" t="s">
        <v>11063</v>
      </c>
      <c r="O11186">
        <v>6</v>
      </c>
      <c r="P11186">
        <v>13</v>
      </c>
      <c r="Q11186">
        <v>2</v>
      </c>
      <c r="R11186">
        <v>4</v>
      </c>
      <c r="S11186">
        <v>5</v>
      </c>
      <c r="T11186">
        <v>3</v>
      </c>
      <c r="U11186">
        <v>15</v>
      </c>
      <c r="V11186">
        <v>10</v>
      </c>
      <c r="W11186">
        <v>4</v>
      </c>
      <c r="X11186">
        <v>3</v>
      </c>
      <c r="Y11186">
        <v>0</v>
      </c>
      <c r="Z11186">
        <v>0</v>
      </c>
      <c r="AA11186">
        <v>1.67</v>
      </c>
      <c r="AB11186">
        <v>4</v>
      </c>
      <c r="AC11186">
        <v>5</v>
      </c>
      <c r="AD11186" t="str">
        <f t="shared" si="351"/>
        <v>A</v>
      </c>
      <c r="AE11186" t="str">
        <f t="shared" si="350"/>
        <v>Y</v>
      </c>
      <c r="AF11186">
        <v>1.8</v>
      </c>
      <c r="AG11186">
        <v>2</v>
      </c>
      <c r="AH11186">
        <v>1.73</v>
      </c>
      <c r="AI11186">
        <v>4.22</v>
      </c>
      <c r="AJ11186">
        <v>5.25</v>
      </c>
      <c r="AK11186">
        <v>1.68</v>
      </c>
      <c r="AL11186">
        <v>4.0599999999999996</v>
      </c>
      <c r="AM11186">
        <v>4.9400000000000004</v>
      </c>
      <c r="AN11186">
        <v>1.83</v>
      </c>
      <c r="AO11186">
        <v>2.15</v>
      </c>
      <c r="AP11186">
        <v>1.77</v>
      </c>
      <c r="AQ11186">
        <v>2.06</v>
      </c>
      <c r="AR11186">
        <v>0</v>
      </c>
      <c r="AS11186">
        <v>3</v>
      </c>
    </row>
    <row r="11187" spans="1:45" x14ac:dyDescent="0.3">
      <c r="A11187" t="s">
        <v>11477</v>
      </c>
      <c r="B11187" t="s">
        <v>11311</v>
      </c>
      <c r="C11187">
        <v>18</v>
      </c>
      <c r="D11187" s="1">
        <v>44927</v>
      </c>
      <c r="E11187" s="2">
        <v>0.6875</v>
      </c>
      <c r="F11187" t="s">
        <v>457</v>
      </c>
      <c r="G11187" t="s">
        <v>53</v>
      </c>
      <c r="H11187">
        <v>1</v>
      </c>
      <c r="I11187">
        <v>1</v>
      </c>
      <c r="J11187" t="s">
        <v>61</v>
      </c>
      <c r="K11187">
        <v>0</v>
      </c>
      <c r="L11187">
        <v>1</v>
      </c>
      <c r="M11187" t="s">
        <v>47</v>
      </c>
      <c r="N11187" t="s">
        <v>10191</v>
      </c>
      <c r="O11187">
        <v>12</v>
      </c>
      <c r="P11187">
        <v>7</v>
      </c>
      <c r="Q11187">
        <v>5</v>
      </c>
      <c r="R11187">
        <v>2</v>
      </c>
      <c r="S11187">
        <v>1</v>
      </c>
      <c r="T11187">
        <v>2</v>
      </c>
      <c r="U11187">
        <v>16</v>
      </c>
      <c r="V11187">
        <v>14</v>
      </c>
      <c r="W11187">
        <v>2</v>
      </c>
      <c r="X11187">
        <v>2</v>
      </c>
      <c r="Y11187">
        <v>0</v>
      </c>
      <c r="Z11187">
        <v>0</v>
      </c>
      <c r="AA11187">
        <v>5</v>
      </c>
      <c r="AB11187">
        <v>3.8</v>
      </c>
      <c r="AC11187">
        <v>1.7</v>
      </c>
      <c r="AD11187" t="str">
        <f t="shared" si="351"/>
        <v>H</v>
      </c>
      <c r="AE11187" t="str">
        <f t="shared" si="350"/>
        <v>N</v>
      </c>
      <c r="AF11187">
        <v>2.02</v>
      </c>
      <c r="AG11187">
        <v>1.91</v>
      </c>
      <c r="AH11187">
        <v>5.5</v>
      </c>
      <c r="AI11187">
        <v>4</v>
      </c>
      <c r="AJ11187">
        <v>1.74</v>
      </c>
      <c r="AK11187">
        <v>5.21</v>
      </c>
      <c r="AL11187">
        <v>3.88</v>
      </c>
      <c r="AM11187">
        <v>1.69</v>
      </c>
      <c r="AN11187">
        <v>2.0499999999999998</v>
      </c>
      <c r="AO11187">
        <v>1.92</v>
      </c>
      <c r="AP11187">
        <v>1.96</v>
      </c>
      <c r="AQ11187">
        <v>1.85</v>
      </c>
      <c r="AR11187">
        <v>1</v>
      </c>
      <c r="AS11187">
        <v>1</v>
      </c>
    </row>
    <row r="11188" spans="1:45" x14ac:dyDescent="0.3">
      <c r="A11188" t="s">
        <v>11478</v>
      </c>
      <c r="B11188" t="s">
        <v>11311</v>
      </c>
      <c r="C11188">
        <v>19</v>
      </c>
      <c r="D11188" s="1">
        <v>44928</v>
      </c>
      <c r="E11188" s="2">
        <v>0.72916666666666663</v>
      </c>
      <c r="F11188" t="s">
        <v>10926</v>
      </c>
      <c r="G11188" t="s">
        <v>56</v>
      </c>
      <c r="H11188">
        <v>3</v>
      </c>
      <c r="I11188">
        <v>1</v>
      </c>
      <c r="J11188" t="s">
        <v>51</v>
      </c>
      <c r="K11188">
        <v>2</v>
      </c>
      <c r="L11188">
        <v>0</v>
      </c>
      <c r="M11188" t="s">
        <v>51</v>
      </c>
      <c r="N11188" t="s">
        <v>5950</v>
      </c>
      <c r="O11188">
        <v>10</v>
      </c>
      <c r="P11188">
        <v>16</v>
      </c>
      <c r="Q11188">
        <v>7</v>
      </c>
      <c r="R11188">
        <v>6</v>
      </c>
      <c r="S11188">
        <v>4</v>
      </c>
      <c r="T11188">
        <v>9</v>
      </c>
      <c r="U11188">
        <v>5</v>
      </c>
      <c r="V11188">
        <v>8</v>
      </c>
      <c r="W11188">
        <v>1</v>
      </c>
      <c r="X11188">
        <v>3</v>
      </c>
      <c r="Y11188">
        <v>0</v>
      </c>
      <c r="Z11188">
        <v>0</v>
      </c>
      <c r="AA11188">
        <v>5.5</v>
      </c>
      <c r="AB11188">
        <v>4.33</v>
      </c>
      <c r="AC11188">
        <v>1.55</v>
      </c>
      <c r="AD11188" t="str">
        <f t="shared" si="351"/>
        <v>H</v>
      </c>
      <c r="AE11188" t="str">
        <f t="shared" si="350"/>
        <v>Y</v>
      </c>
      <c r="AF11188">
        <v>1.57</v>
      </c>
      <c r="AG11188">
        <v>2.38</v>
      </c>
      <c r="AH11188">
        <v>5.8</v>
      </c>
      <c r="AI11188">
        <v>4.75</v>
      </c>
      <c r="AJ11188">
        <v>1.6</v>
      </c>
      <c r="AK11188">
        <v>5.65</v>
      </c>
      <c r="AL11188">
        <v>4.5199999999999996</v>
      </c>
      <c r="AM11188">
        <v>1.56</v>
      </c>
      <c r="AN11188">
        <v>1.65</v>
      </c>
      <c r="AO11188">
        <v>2.4500000000000002</v>
      </c>
      <c r="AP11188">
        <v>1.6</v>
      </c>
      <c r="AQ11188">
        <v>2.37</v>
      </c>
      <c r="AR11188">
        <v>3</v>
      </c>
      <c r="AS11188">
        <v>0</v>
      </c>
    </row>
    <row r="11189" spans="1:45" x14ac:dyDescent="0.3">
      <c r="A11189" t="s">
        <v>11479</v>
      </c>
      <c r="B11189" t="s">
        <v>11311</v>
      </c>
      <c r="C11189">
        <v>19</v>
      </c>
      <c r="D11189" s="1">
        <v>44929</v>
      </c>
      <c r="E11189" s="2">
        <v>0.82291666666666663</v>
      </c>
      <c r="F11189" t="s">
        <v>45</v>
      </c>
      <c r="G11189" t="s">
        <v>63</v>
      </c>
      <c r="H11189">
        <v>0</v>
      </c>
      <c r="I11189">
        <v>0</v>
      </c>
      <c r="J11189" t="s">
        <v>61</v>
      </c>
      <c r="K11189">
        <v>0</v>
      </c>
      <c r="L11189">
        <v>0</v>
      </c>
      <c r="M11189" t="s">
        <v>61</v>
      </c>
      <c r="N11189" t="s">
        <v>9940</v>
      </c>
      <c r="O11189">
        <v>17</v>
      </c>
      <c r="P11189">
        <v>8</v>
      </c>
      <c r="Q11189">
        <v>4</v>
      </c>
      <c r="R11189">
        <v>1</v>
      </c>
      <c r="S11189">
        <v>5</v>
      </c>
      <c r="T11189">
        <v>5</v>
      </c>
      <c r="U11189">
        <v>10</v>
      </c>
      <c r="V11189">
        <v>16</v>
      </c>
      <c r="W11189">
        <v>4</v>
      </c>
      <c r="X11189">
        <v>4</v>
      </c>
      <c r="Y11189">
        <v>0</v>
      </c>
      <c r="Z11189">
        <v>0</v>
      </c>
      <c r="AA11189">
        <v>1.8</v>
      </c>
      <c r="AB11189">
        <v>3.8</v>
      </c>
      <c r="AC11189">
        <v>4.33</v>
      </c>
      <c r="AD11189" t="str">
        <f t="shared" si="351"/>
        <v>A</v>
      </c>
      <c r="AE11189" t="str">
        <f t="shared" si="350"/>
        <v>N</v>
      </c>
      <c r="AF11189">
        <v>1.8</v>
      </c>
      <c r="AG11189">
        <v>2</v>
      </c>
      <c r="AH11189">
        <v>1.85</v>
      </c>
      <c r="AI11189">
        <v>3.99</v>
      </c>
      <c r="AJ11189">
        <v>4.75</v>
      </c>
      <c r="AK11189">
        <v>1.82</v>
      </c>
      <c r="AL11189">
        <v>3.83</v>
      </c>
      <c r="AM11189">
        <v>4.3899999999999997</v>
      </c>
      <c r="AN11189">
        <v>1.88</v>
      </c>
      <c r="AO11189">
        <v>2.12</v>
      </c>
      <c r="AP11189">
        <v>1.8</v>
      </c>
      <c r="AQ11189">
        <v>2.04</v>
      </c>
      <c r="AR11189">
        <v>1</v>
      </c>
      <c r="AS11189">
        <v>1</v>
      </c>
    </row>
    <row r="11190" spans="1:45" x14ac:dyDescent="0.3">
      <c r="A11190" t="s">
        <v>11480</v>
      </c>
      <c r="B11190" t="s">
        <v>11311</v>
      </c>
      <c r="C11190">
        <v>19</v>
      </c>
      <c r="D11190" s="1">
        <v>44929</v>
      </c>
      <c r="E11190" s="2">
        <v>0.82291666666666663</v>
      </c>
      <c r="F11190" t="s">
        <v>73</v>
      </c>
      <c r="G11190" t="s">
        <v>9392</v>
      </c>
      <c r="H11190">
        <v>1</v>
      </c>
      <c r="I11190">
        <v>4</v>
      </c>
      <c r="J11190" t="s">
        <v>47</v>
      </c>
      <c r="K11190">
        <v>0</v>
      </c>
      <c r="L11190">
        <v>1</v>
      </c>
      <c r="M11190" t="s">
        <v>47</v>
      </c>
      <c r="N11190" t="s">
        <v>4524</v>
      </c>
      <c r="O11190">
        <v>10</v>
      </c>
      <c r="P11190">
        <v>19</v>
      </c>
      <c r="Q11190">
        <v>4</v>
      </c>
      <c r="R11190">
        <v>8</v>
      </c>
      <c r="S11190">
        <v>5</v>
      </c>
      <c r="T11190">
        <v>2</v>
      </c>
      <c r="U11190">
        <v>8</v>
      </c>
      <c r="V11190">
        <v>10</v>
      </c>
      <c r="W11190">
        <v>3</v>
      </c>
      <c r="X11190">
        <v>1</v>
      </c>
      <c r="Y11190">
        <v>0</v>
      </c>
      <c r="Z11190">
        <v>0</v>
      </c>
      <c r="AA11190">
        <v>3.5</v>
      </c>
      <c r="AB11190">
        <v>3.5</v>
      </c>
      <c r="AC11190">
        <v>2.1</v>
      </c>
      <c r="AD11190" t="str">
        <f t="shared" si="351"/>
        <v>H</v>
      </c>
      <c r="AE11190" t="str">
        <f t="shared" si="350"/>
        <v>N</v>
      </c>
      <c r="AF11190">
        <v>2.02</v>
      </c>
      <c r="AG11190">
        <v>1.88</v>
      </c>
      <c r="AH11190">
        <v>3.68</v>
      </c>
      <c r="AI11190">
        <v>3.55</v>
      </c>
      <c r="AJ11190">
        <v>2.1800000000000002</v>
      </c>
      <c r="AK11190">
        <v>3.56</v>
      </c>
      <c r="AL11190">
        <v>3.46</v>
      </c>
      <c r="AM11190">
        <v>2.13</v>
      </c>
      <c r="AN11190">
        <v>2.06</v>
      </c>
      <c r="AO11190">
        <v>1.9</v>
      </c>
      <c r="AP11190">
        <v>1.99</v>
      </c>
      <c r="AQ11190">
        <v>1.84</v>
      </c>
      <c r="AR11190">
        <v>0</v>
      </c>
      <c r="AS11190">
        <v>3</v>
      </c>
    </row>
    <row r="11191" spans="1:45" x14ac:dyDescent="0.3">
      <c r="A11191" t="s">
        <v>11481</v>
      </c>
      <c r="B11191" t="s">
        <v>11311</v>
      </c>
      <c r="C11191">
        <v>19</v>
      </c>
      <c r="D11191" s="1">
        <v>44929</v>
      </c>
      <c r="E11191" s="2">
        <v>0.82291666666666663</v>
      </c>
      <c r="F11191" t="s">
        <v>463</v>
      </c>
      <c r="G11191" t="s">
        <v>3176</v>
      </c>
      <c r="H11191">
        <v>0</v>
      </c>
      <c r="I11191">
        <v>1</v>
      </c>
      <c r="J11191" t="s">
        <v>47</v>
      </c>
      <c r="K11191">
        <v>0</v>
      </c>
      <c r="L11191">
        <v>1</v>
      </c>
      <c r="M11191" t="s">
        <v>47</v>
      </c>
      <c r="N11191" t="s">
        <v>11482</v>
      </c>
      <c r="O11191">
        <v>15</v>
      </c>
      <c r="P11191">
        <v>11</v>
      </c>
      <c r="Q11191">
        <v>6</v>
      </c>
      <c r="R11191">
        <v>2</v>
      </c>
      <c r="S11191">
        <v>6</v>
      </c>
      <c r="T11191">
        <v>3</v>
      </c>
      <c r="U11191">
        <v>12</v>
      </c>
      <c r="V11191">
        <v>11</v>
      </c>
      <c r="W11191">
        <v>2</v>
      </c>
      <c r="X11191">
        <v>6</v>
      </c>
      <c r="Y11191">
        <v>0</v>
      </c>
      <c r="Z11191">
        <v>0</v>
      </c>
      <c r="AA11191">
        <v>2.2000000000000002</v>
      </c>
      <c r="AB11191">
        <v>3.6</v>
      </c>
      <c r="AC11191">
        <v>3.1</v>
      </c>
      <c r="AD11191" t="str">
        <f t="shared" si="351"/>
        <v>A</v>
      </c>
      <c r="AE11191" t="str">
        <f t="shared" si="350"/>
        <v>Y</v>
      </c>
      <c r="AF11191">
        <v>1.73</v>
      </c>
      <c r="AG11191">
        <v>2.1</v>
      </c>
      <c r="AH11191">
        <v>2.2799999999999998</v>
      </c>
      <c r="AI11191">
        <v>3.78</v>
      </c>
      <c r="AJ11191">
        <v>3.3</v>
      </c>
      <c r="AK11191">
        <v>2.23</v>
      </c>
      <c r="AL11191">
        <v>3.63</v>
      </c>
      <c r="AM11191">
        <v>3.16</v>
      </c>
      <c r="AN11191">
        <v>1.8</v>
      </c>
      <c r="AO11191">
        <v>2.19</v>
      </c>
      <c r="AP11191">
        <v>1.74</v>
      </c>
      <c r="AQ11191">
        <v>2.11</v>
      </c>
      <c r="AR11191">
        <v>0</v>
      </c>
      <c r="AS11191">
        <v>3</v>
      </c>
    </row>
    <row r="11192" spans="1:45" x14ac:dyDescent="0.3">
      <c r="A11192" t="s">
        <v>11483</v>
      </c>
      <c r="B11192" t="s">
        <v>11311</v>
      </c>
      <c r="C11192">
        <v>19</v>
      </c>
      <c r="D11192" s="1">
        <v>44929</v>
      </c>
      <c r="E11192" s="2">
        <v>0.83333333333333337</v>
      </c>
      <c r="F11192" t="s">
        <v>79</v>
      </c>
      <c r="G11192" t="s">
        <v>8625</v>
      </c>
      <c r="H11192">
        <v>3</v>
      </c>
      <c r="I11192">
        <v>0</v>
      </c>
      <c r="J11192" t="s">
        <v>51</v>
      </c>
      <c r="K11192">
        <v>1</v>
      </c>
      <c r="L11192">
        <v>0</v>
      </c>
      <c r="M11192" t="s">
        <v>51</v>
      </c>
      <c r="N11192" t="s">
        <v>11049</v>
      </c>
      <c r="O11192">
        <v>18</v>
      </c>
      <c r="P11192">
        <v>7</v>
      </c>
      <c r="Q11192">
        <v>6</v>
      </c>
      <c r="R11192">
        <v>4</v>
      </c>
      <c r="S11192">
        <v>6</v>
      </c>
      <c r="T11192">
        <v>5</v>
      </c>
      <c r="U11192">
        <v>13</v>
      </c>
      <c r="V11192">
        <v>7</v>
      </c>
      <c r="W11192">
        <v>0</v>
      </c>
      <c r="X11192">
        <v>3</v>
      </c>
      <c r="Y11192">
        <v>0</v>
      </c>
      <c r="Z11192">
        <v>0</v>
      </c>
      <c r="AA11192">
        <v>1.29</v>
      </c>
      <c r="AB11192">
        <v>5.5</v>
      </c>
      <c r="AC11192">
        <v>11</v>
      </c>
      <c r="AD11192" t="str">
        <f t="shared" si="351"/>
        <v>A</v>
      </c>
      <c r="AE11192" t="str">
        <f t="shared" si="350"/>
        <v>N</v>
      </c>
      <c r="AF11192">
        <v>1.53</v>
      </c>
      <c r="AG11192">
        <v>2.5</v>
      </c>
      <c r="AH11192">
        <v>1.32</v>
      </c>
      <c r="AI11192">
        <v>6.2</v>
      </c>
      <c r="AJ11192">
        <v>11.5</v>
      </c>
      <c r="AK11192">
        <v>1.29</v>
      </c>
      <c r="AL11192">
        <v>5.94</v>
      </c>
      <c r="AM11192">
        <v>10.56</v>
      </c>
      <c r="AN11192">
        <v>1.58</v>
      </c>
      <c r="AO11192">
        <v>2.5499999999999998</v>
      </c>
      <c r="AP11192">
        <v>1.54</v>
      </c>
      <c r="AQ11192">
        <v>2.48</v>
      </c>
      <c r="AR11192">
        <v>3</v>
      </c>
      <c r="AS11192">
        <v>0</v>
      </c>
    </row>
    <row r="11193" spans="1:45" x14ac:dyDescent="0.3">
      <c r="A11193" t="s">
        <v>11484</v>
      </c>
      <c r="B11193" t="s">
        <v>11311</v>
      </c>
      <c r="C11193">
        <v>19</v>
      </c>
      <c r="D11193" s="1">
        <v>44930</v>
      </c>
      <c r="E11193" s="2">
        <v>0.8125</v>
      </c>
      <c r="F11193" t="s">
        <v>72</v>
      </c>
      <c r="G11193" t="s">
        <v>457</v>
      </c>
      <c r="H11193">
        <v>0</v>
      </c>
      <c r="I11193">
        <v>1</v>
      </c>
      <c r="J11193" t="s">
        <v>47</v>
      </c>
      <c r="K11193">
        <v>0</v>
      </c>
      <c r="L11193">
        <v>1</v>
      </c>
      <c r="M11193" t="s">
        <v>47</v>
      </c>
      <c r="N11193" t="s">
        <v>11353</v>
      </c>
      <c r="O11193">
        <v>8</v>
      </c>
      <c r="P11193">
        <v>11</v>
      </c>
      <c r="Q11193">
        <v>0</v>
      </c>
      <c r="R11193">
        <v>1</v>
      </c>
      <c r="S11193">
        <v>6</v>
      </c>
      <c r="T11193">
        <v>2</v>
      </c>
      <c r="U11193">
        <v>14</v>
      </c>
      <c r="V11193">
        <v>17</v>
      </c>
      <c r="W11193">
        <v>2</v>
      </c>
      <c r="X11193">
        <v>2</v>
      </c>
      <c r="Y11193">
        <v>0</v>
      </c>
      <c r="Z11193">
        <v>0</v>
      </c>
      <c r="AA11193">
        <v>2</v>
      </c>
      <c r="AB11193">
        <v>3.5</v>
      </c>
      <c r="AC11193">
        <v>3.8</v>
      </c>
      <c r="AD11193" t="str">
        <f t="shared" si="351"/>
        <v>A</v>
      </c>
      <c r="AE11193" t="str">
        <f t="shared" si="350"/>
        <v>Y</v>
      </c>
      <c r="AF11193">
        <v>2.06</v>
      </c>
      <c r="AG11193">
        <v>1.84</v>
      </c>
      <c r="AH11193">
        <v>2.12</v>
      </c>
      <c r="AI11193">
        <v>3.6</v>
      </c>
      <c r="AJ11193">
        <v>4.2</v>
      </c>
      <c r="AK11193">
        <v>2.0299999999999998</v>
      </c>
      <c r="AL11193">
        <v>3.46</v>
      </c>
      <c r="AM11193">
        <v>3.82</v>
      </c>
      <c r="AN11193">
        <v>2.19</v>
      </c>
      <c r="AO11193">
        <v>1.88</v>
      </c>
      <c r="AP11193">
        <v>2.02</v>
      </c>
      <c r="AQ11193">
        <v>1.8</v>
      </c>
      <c r="AR11193">
        <v>0</v>
      </c>
      <c r="AS11193">
        <v>3</v>
      </c>
    </row>
    <row r="11194" spans="1:45" x14ac:dyDescent="0.3">
      <c r="A11194" t="s">
        <v>11485</v>
      </c>
      <c r="B11194" t="s">
        <v>11311</v>
      </c>
      <c r="C11194">
        <v>19</v>
      </c>
      <c r="D11194" s="1">
        <v>44930</v>
      </c>
      <c r="E11194" s="2">
        <v>0.82291666666666663</v>
      </c>
      <c r="F11194" t="s">
        <v>60</v>
      </c>
      <c r="G11194" t="s">
        <v>75</v>
      </c>
      <c r="H11194">
        <v>2</v>
      </c>
      <c r="I11194">
        <v>2</v>
      </c>
      <c r="J11194" t="s">
        <v>61</v>
      </c>
      <c r="K11194">
        <v>1</v>
      </c>
      <c r="L11194">
        <v>1</v>
      </c>
      <c r="M11194" t="s">
        <v>61</v>
      </c>
      <c r="N11194" t="s">
        <v>9741</v>
      </c>
      <c r="O11194">
        <v>14</v>
      </c>
      <c r="P11194">
        <v>15</v>
      </c>
      <c r="Q11194">
        <v>6</v>
      </c>
      <c r="R11194">
        <v>2</v>
      </c>
      <c r="S11194">
        <v>8</v>
      </c>
      <c r="T11194">
        <v>1</v>
      </c>
      <c r="U11194">
        <v>11</v>
      </c>
      <c r="V11194">
        <v>18</v>
      </c>
      <c r="W11194">
        <v>3</v>
      </c>
      <c r="X11194">
        <v>1</v>
      </c>
      <c r="Y11194">
        <v>0</v>
      </c>
      <c r="Z11194">
        <v>0</v>
      </c>
      <c r="AA11194">
        <v>2.6</v>
      </c>
      <c r="AB11194">
        <v>3.5</v>
      </c>
      <c r="AC11194">
        <v>2.6</v>
      </c>
      <c r="AD11194" t="str">
        <f t="shared" si="351"/>
        <v>H</v>
      </c>
      <c r="AE11194" t="str">
        <f t="shared" si="350"/>
        <v>N</v>
      </c>
      <c r="AF11194">
        <v>1.8</v>
      </c>
      <c r="AG11194">
        <v>2</v>
      </c>
      <c r="AH11194">
        <v>2.7</v>
      </c>
      <c r="AI11194">
        <v>3.7</v>
      </c>
      <c r="AJ11194">
        <v>2.76</v>
      </c>
      <c r="AK11194">
        <v>2.62</v>
      </c>
      <c r="AL11194">
        <v>3.52</v>
      </c>
      <c r="AM11194">
        <v>2.65</v>
      </c>
      <c r="AN11194">
        <v>1.84</v>
      </c>
      <c r="AO11194">
        <v>2.12</v>
      </c>
      <c r="AP11194">
        <v>1.79</v>
      </c>
      <c r="AQ11194">
        <v>2.04</v>
      </c>
      <c r="AR11194">
        <v>1</v>
      </c>
      <c r="AS11194">
        <v>1</v>
      </c>
    </row>
    <row r="11195" spans="1:45" x14ac:dyDescent="0.3">
      <c r="A11195" t="s">
        <v>11486</v>
      </c>
      <c r="B11195" t="s">
        <v>11311</v>
      </c>
      <c r="C11195">
        <v>19</v>
      </c>
      <c r="D11195" s="1">
        <v>44930</v>
      </c>
      <c r="E11195" s="2">
        <v>0.83333333333333337</v>
      </c>
      <c r="F11195" t="s">
        <v>49</v>
      </c>
      <c r="G11195" t="s">
        <v>4016</v>
      </c>
      <c r="H11195">
        <v>1</v>
      </c>
      <c r="I11195">
        <v>1</v>
      </c>
      <c r="J11195" t="s">
        <v>61</v>
      </c>
      <c r="K11195">
        <v>0</v>
      </c>
      <c r="L11195">
        <v>1</v>
      </c>
      <c r="M11195" t="s">
        <v>47</v>
      </c>
      <c r="N11195" t="s">
        <v>10982</v>
      </c>
      <c r="O11195">
        <v>13</v>
      </c>
      <c r="P11195">
        <v>10</v>
      </c>
      <c r="Q11195">
        <v>4</v>
      </c>
      <c r="R11195">
        <v>3</v>
      </c>
      <c r="S11195">
        <v>7</v>
      </c>
      <c r="T11195">
        <v>8</v>
      </c>
      <c r="U11195">
        <v>6</v>
      </c>
      <c r="V11195">
        <v>12</v>
      </c>
      <c r="W11195">
        <v>1</v>
      </c>
      <c r="X11195">
        <v>3</v>
      </c>
      <c r="Y11195">
        <v>0</v>
      </c>
      <c r="Z11195">
        <v>0</v>
      </c>
      <c r="AA11195">
        <v>1.95</v>
      </c>
      <c r="AB11195">
        <v>3.6</v>
      </c>
      <c r="AC11195">
        <v>4</v>
      </c>
      <c r="AD11195" t="str">
        <f t="shared" si="351"/>
        <v>A</v>
      </c>
      <c r="AE11195" t="str">
        <f t="shared" si="350"/>
        <v>N</v>
      </c>
      <c r="AF11195">
        <v>2.08</v>
      </c>
      <c r="AG11195">
        <v>1.82</v>
      </c>
      <c r="AH11195">
        <v>2.04</v>
      </c>
      <c r="AI11195">
        <v>3.76</v>
      </c>
      <c r="AJ11195">
        <v>4</v>
      </c>
      <c r="AK11195">
        <v>1.99</v>
      </c>
      <c r="AL11195">
        <v>3.57</v>
      </c>
      <c r="AM11195">
        <v>3.86</v>
      </c>
      <c r="AN11195">
        <v>2.2000000000000002</v>
      </c>
      <c r="AO11195">
        <v>1.86</v>
      </c>
      <c r="AP11195">
        <v>2.0499999999999998</v>
      </c>
      <c r="AQ11195">
        <v>1.78</v>
      </c>
      <c r="AR11195">
        <v>1</v>
      </c>
      <c r="AS11195">
        <v>1</v>
      </c>
    </row>
    <row r="11196" spans="1:45" x14ac:dyDescent="0.3">
      <c r="A11196" t="s">
        <v>11487</v>
      </c>
      <c r="B11196" t="s">
        <v>11311</v>
      </c>
      <c r="C11196">
        <v>19</v>
      </c>
      <c r="D11196" s="1">
        <v>44930</v>
      </c>
      <c r="E11196" s="2">
        <v>0.83333333333333337</v>
      </c>
      <c r="F11196" t="s">
        <v>454</v>
      </c>
      <c r="G11196" t="s">
        <v>64</v>
      </c>
      <c r="H11196">
        <v>0</v>
      </c>
      <c r="I11196">
        <v>4</v>
      </c>
      <c r="J11196" t="s">
        <v>47</v>
      </c>
      <c r="K11196">
        <v>0</v>
      </c>
      <c r="L11196">
        <v>0</v>
      </c>
      <c r="M11196" t="s">
        <v>61</v>
      </c>
      <c r="N11196" t="s">
        <v>6721</v>
      </c>
      <c r="O11196">
        <v>19</v>
      </c>
      <c r="P11196">
        <v>14</v>
      </c>
      <c r="Q11196">
        <v>4</v>
      </c>
      <c r="R11196">
        <v>6</v>
      </c>
      <c r="S11196">
        <v>10</v>
      </c>
      <c r="T11196">
        <v>4</v>
      </c>
      <c r="U11196">
        <v>11</v>
      </c>
      <c r="V11196">
        <v>8</v>
      </c>
      <c r="W11196">
        <v>1</v>
      </c>
      <c r="X11196">
        <v>2</v>
      </c>
      <c r="Y11196">
        <v>0</v>
      </c>
      <c r="Z11196">
        <v>0</v>
      </c>
      <c r="AA11196">
        <v>3.4</v>
      </c>
      <c r="AB11196">
        <v>3.5</v>
      </c>
      <c r="AC11196">
        <v>2.15</v>
      </c>
      <c r="AD11196" t="str">
        <f t="shared" si="351"/>
        <v>H</v>
      </c>
      <c r="AE11196" t="str">
        <f t="shared" si="350"/>
        <v>N</v>
      </c>
      <c r="AF11196">
        <v>1.92</v>
      </c>
      <c r="AG11196">
        <v>1.98</v>
      </c>
      <c r="AH11196">
        <v>3.5</v>
      </c>
      <c r="AI11196">
        <v>3.64</v>
      </c>
      <c r="AJ11196">
        <v>2.23</v>
      </c>
      <c r="AK11196">
        <v>3.34</v>
      </c>
      <c r="AL11196">
        <v>3.48</v>
      </c>
      <c r="AM11196">
        <v>2.19</v>
      </c>
      <c r="AN11196">
        <v>1.97</v>
      </c>
      <c r="AO11196">
        <v>2</v>
      </c>
      <c r="AP11196">
        <v>1.88</v>
      </c>
      <c r="AQ11196">
        <v>1.93</v>
      </c>
      <c r="AR11196">
        <v>0</v>
      </c>
      <c r="AS11196">
        <v>3</v>
      </c>
    </row>
    <row r="11197" spans="1:45" x14ac:dyDescent="0.3">
      <c r="A11197" t="s">
        <v>11488</v>
      </c>
      <c r="B11197" t="s">
        <v>11311</v>
      </c>
      <c r="C11197">
        <v>19</v>
      </c>
      <c r="D11197" s="1">
        <v>44931</v>
      </c>
      <c r="E11197" s="2">
        <v>0.83333333333333337</v>
      </c>
      <c r="F11197" t="s">
        <v>53</v>
      </c>
      <c r="G11197" t="s">
        <v>59</v>
      </c>
      <c r="H11197">
        <v>0</v>
      </c>
      <c r="I11197">
        <v>1</v>
      </c>
      <c r="J11197" t="s">
        <v>47</v>
      </c>
      <c r="K11197">
        <v>0</v>
      </c>
      <c r="L11197">
        <v>0</v>
      </c>
      <c r="M11197" t="s">
        <v>61</v>
      </c>
      <c r="N11197" t="s">
        <v>8267</v>
      </c>
      <c r="O11197">
        <v>8</v>
      </c>
      <c r="P11197">
        <v>12</v>
      </c>
      <c r="Q11197">
        <v>2</v>
      </c>
      <c r="R11197">
        <v>3</v>
      </c>
      <c r="S11197">
        <v>3</v>
      </c>
      <c r="T11197">
        <v>2</v>
      </c>
      <c r="U11197">
        <v>9</v>
      </c>
      <c r="V11197">
        <v>9</v>
      </c>
      <c r="W11197">
        <v>2</v>
      </c>
      <c r="X11197">
        <v>0</v>
      </c>
      <c r="Y11197">
        <v>0</v>
      </c>
      <c r="Z11197">
        <v>0</v>
      </c>
      <c r="AA11197">
        <v>5</v>
      </c>
      <c r="AB11197">
        <v>4</v>
      </c>
      <c r="AC11197">
        <v>1.67</v>
      </c>
      <c r="AD11197" t="str">
        <f t="shared" si="351"/>
        <v>H</v>
      </c>
      <c r="AE11197" t="str">
        <f t="shared" si="350"/>
        <v>N</v>
      </c>
      <c r="AF11197">
        <v>1.8</v>
      </c>
      <c r="AG11197">
        <v>2</v>
      </c>
      <c r="AH11197">
        <v>5.6</v>
      </c>
      <c r="AI11197">
        <v>4.25</v>
      </c>
      <c r="AJ11197">
        <v>1.74</v>
      </c>
      <c r="AK11197">
        <v>5.17</v>
      </c>
      <c r="AL11197">
        <v>4.03</v>
      </c>
      <c r="AM11197">
        <v>1.66</v>
      </c>
      <c r="AN11197">
        <v>1.88</v>
      </c>
      <c r="AO11197">
        <v>2.12</v>
      </c>
      <c r="AP11197">
        <v>1.79</v>
      </c>
      <c r="AQ11197">
        <v>2.04</v>
      </c>
      <c r="AR11197">
        <v>0</v>
      </c>
      <c r="AS11197">
        <v>3</v>
      </c>
    </row>
    <row r="11198" spans="1:45" x14ac:dyDescent="0.3">
      <c r="A11198" t="s">
        <v>11489</v>
      </c>
      <c r="B11198" t="s">
        <v>11311</v>
      </c>
      <c r="C11198">
        <v>19</v>
      </c>
      <c r="D11198" s="1">
        <v>44938</v>
      </c>
      <c r="E11198" s="2">
        <v>0.83333333333333337</v>
      </c>
      <c r="F11198" t="s">
        <v>3176</v>
      </c>
      <c r="G11198" t="s">
        <v>53</v>
      </c>
      <c r="H11198">
        <v>2</v>
      </c>
      <c r="I11198">
        <v>1</v>
      </c>
      <c r="J11198" t="s">
        <v>51</v>
      </c>
      <c r="K11198">
        <v>1</v>
      </c>
      <c r="L11198">
        <v>0</v>
      </c>
      <c r="M11198" t="s">
        <v>51</v>
      </c>
      <c r="N11198" t="s">
        <v>9741</v>
      </c>
      <c r="O11198">
        <v>8</v>
      </c>
      <c r="P11198">
        <v>20</v>
      </c>
      <c r="Q11198">
        <v>3</v>
      </c>
      <c r="R11198">
        <v>10</v>
      </c>
      <c r="S11198">
        <v>5</v>
      </c>
      <c r="T11198">
        <v>7</v>
      </c>
      <c r="U11198">
        <v>12</v>
      </c>
      <c r="V11198">
        <v>16</v>
      </c>
      <c r="W11198">
        <v>4</v>
      </c>
      <c r="X11198">
        <v>3</v>
      </c>
      <c r="Y11198">
        <v>0</v>
      </c>
      <c r="Z11198">
        <v>1</v>
      </c>
      <c r="AA11198">
        <v>3.3</v>
      </c>
      <c r="AB11198">
        <v>3.5</v>
      </c>
      <c r="AC11198">
        <v>2.15</v>
      </c>
      <c r="AD11198" t="str">
        <f t="shared" si="351"/>
        <v>H</v>
      </c>
      <c r="AE11198" t="str">
        <f t="shared" si="350"/>
        <v>Y</v>
      </c>
      <c r="AF11198">
        <v>1.87</v>
      </c>
      <c r="AG11198">
        <v>2.0299999999999998</v>
      </c>
      <c r="AH11198">
        <v>3.52</v>
      </c>
      <c r="AI11198">
        <v>3.74</v>
      </c>
      <c r="AJ11198">
        <v>2.23</v>
      </c>
      <c r="AK11198">
        <v>3.36</v>
      </c>
      <c r="AL11198">
        <v>3.54</v>
      </c>
      <c r="AM11198">
        <v>2.1800000000000002</v>
      </c>
      <c r="AN11198">
        <v>1.88</v>
      </c>
      <c r="AO11198">
        <v>2.08</v>
      </c>
      <c r="AP11198">
        <v>1.82</v>
      </c>
      <c r="AQ11198">
        <v>2.0099999999999998</v>
      </c>
      <c r="AR11198">
        <v>3</v>
      </c>
      <c r="AS11198">
        <v>0</v>
      </c>
    </row>
    <row r="11199" spans="1:45" x14ac:dyDescent="0.3">
      <c r="A11199" t="s">
        <v>11490</v>
      </c>
      <c r="B11199" t="s">
        <v>11311</v>
      </c>
      <c r="C11199">
        <v>20</v>
      </c>
      <c r="D11199" s="1">
        <v>44939</v>
      </c>
      <c r="E11199" s="2">
        <v>0.83333333333333337</v>
      </c>
      <c r="F11199" t="s">
        <v>49</v>
      </c>
      <c r="G11199" t="s">
        <v>60</v>
      </c>
      <c r="H11199">
        <v>2</v>
      </c>
      <c r="I11199">
        <v>1</v>
      </c>
      <c r="J11199" t="s">
        <v>51</v>
      </c>
      <c r="K11199">
        <v>1</v>
      </c>
      <c r="L11199">
        <v>0</v>
      </c>
      <c r="M11199" t="s">
        <v>51</v>
      </c>
      <c r="N11199" t="s">
        <v>6721</v>
      </c>
      <c r="O11199">
        <v>11</v>
      </c>
      <c r="P11199">
        <v>16</v>
      </c>
      <c r="Q11199">
        <v>5</v>
      </c>
      <c r="R11199">
        <v>4</v>
      </c>
      <c r="S11199">
        <v>0</v>
      </c>
      <c r="T11199">
        <v>11</v>
      </c>
      <c r="U11199">
        <v>12</v>
      </c>
      <c r="V11199">
        <v>8</v>
      </c>
      <c r="W11199">
        <v>2</v>
      </c>
      <c r="X11199">
        <v>2</v>
      </c>
      <c r="Y11199">
        <v>0</v>
      </c>
      <c r="Z11199">
        <v>0</v>
      </c>
      <c r="AA11199">
        <v>1.91</v>
      </c>
      <c r="AB11199">
        <v>3.6</v>
      </c>
      <c r="AC11199">
        <v>4</v>
      </c>
      <c r="AD11199" t="str">
        <f t="shared" si="351"/>
        <v>A</v>
      </c>
      <c r="AE11199" t="str">
        <f t="shared" si="350"/>
        <v>N</v>
      </c>
      <c r="AF11199">
        <v>1.8</v>
      </c>
      <c r="AG11199">
        <v>2</v>
      </c>
      <c r="AH11199">
        <v>2</v>
      </c>
      <c r="AI11199">
        <v>3.75</v>
      </c>
      <c r="AJ11199">
        <v>4.2</v>
      </c>
      <c r="AK11199">
        <v>1.94</v>
      </c>
      <c r="AL11199">
        <v>3.63</v>
      </c>
      <c r="AM11199">
        <v>4.0199999999999996</v>
      </c>
      <c r="AN11199">
        <v>1.85</v>
      </c>
      <c r="AO11199">
        <v>2.13</v>
      </c>
      <c r="AP11199">
        <v>1.79</v>
      </c>
      <c r="AQ11199">
        <v>2.06</v>
      </c>
      <c r="AR11199">
        <v>3</v>
      </c>
      <c r="AS11199">
        <v>0</v>
      </c>
    </row>
    <row r="11200" spans="1:45" x14ac:dyDescent="0.3">
      <c r="A11200" t="s">
        <v>11491</v>
      </c>
      <c r="B11200" t="s">
        <v>11311</v>
      </c>
      <c r="C11200">
        <v>20</v>
      </c>
      <c r="D11200" s="1">
        <v>44940</v>
      </c>
      <c r="E11200" s="2">
        <v>0.52083333333333337</v>
      </c>
      <c r="F11200" t="s">
        <v>79</v>
      </c>
      <c r="G11200" t="s">
        <v>59</v>
      </c>
      <c r="H11200">
        <v>2</v>
      </c>
      <c r="I11200">
        <v>1</v>
      </c>
      <c r="J11200" t="s">
        <v>51</v>
      </c>
      <c r="K11200">
        <v>0</v>
      </c>
      <c r="L11200">
        <v>0</v>
      </c>
      <c r="M11200" t="s">
        <v>61</v>
      </c>
      <c r="N11200" t="s">
        <v>5950</v>
      </c>
      <c r="O11200">
        <v>8</v>
      </c>
      <c r="P11200">
        <v>5</v>
      </c>
      <c r="Q11200">
        <v>4</v>
      </c>
      <c r="R11200">
        <v>1</v>
      </c>
      <c r="S11200">
        <v>1</v>
      </c>
      <c r="T11200">
        <v>2</v>
      </c>
      <c r="U11200">
        <v>15</v>
      </c>
      <c r="V11200">
        <v>5</v>
      </c>
      <c r="W11200">
        <v>3</v>
      </c>
      <c r="X11200">
        <v>0</v>
      </c>
      <c r="Y11200">
        <v>0</v>
      </c>
      <c r="Z11200">
        <v>0</v>
      </c>
      <c r="AA11200">
        <v>4.2</v>
      </c>
      <c r="AB11200">
        <v>3.6</v>
      </c>
      <c r="AC11200">
        <v>1.85</v>
      </c>
      <c r="AD11200" t="str">
        <f t="shared" si="351"/>
        <v>H</v>
      </c>
      <c r="AE11200" t="str">
        <f t="shared" si="350"/>
        <v>Y</v>
      </c>
      <c r="AF11200">
        <v>1.73</v>
      </c>
      <c r="AG11200">
        <v>2.1</v>
      </c>
      <c r="AH11200">
        <v>4.3600000000000003</v>
      </c>
      <c r="AI11200">
        <v>4.1500000000000004</v>
      </c>
      <c r="AJ11200">
        <v>1.88</v>
      </c>
      <c r="AK11200">
        <v>4.21</v>
      </c>
      <c r="AL11200">
        <v>3.9</v>
      </c>
      <c r="AM11200">
        <v>1.84</v>
      </c>
      <c r="AN11200">
        <v>1.78</v>
      </c>
      <c r="AO11200">
        <v>2.31</v>
      </c>
      <c r="AP11200">
        <v>1.7</v>
      </c>
      <c r="AQ11200">
        <v>2.19</v>
      </c>
      <c r="AR11200">
        <v>3</v>
      </c>
      <c r="AS11200">
        <v>0</v>
      </c>
    </row>
    <row r="11201" spans="1:45" x14ac:dyDescent="0.3">
      <c r="A11201" t="s">
        <v>11492</v>
      </c>
      <c r="B11201" t="s">
        <v>11311</v>
      </c>
      <c r="C11201">
        <v>20</v>
      </c>
      <c r="D11201" s="1">
        <v>44940</v>
      </c>
      <c r="E11201" s="2">
        <v>0.625</v>
      </c>
      <c r="F11201" t="s">
        <v>9392</v>
      </c>
      <c r="G11201" t="s">
        <v>56</v>
      </c>
      <c r="H11201">
        <v>3</v>
      </c>
      <c r="I11201">
        <v>0</v>
      </c>
      <c r="J11201" t="s">
        <v>51</v>
      </c>
      <c r="K11201">
        <v>0</v>
      </c>
      <c r="L11201">
        <v>0</v>
      </c>
      <c r="M11201" t="s">
        <v>61</v>
      </c>
      <c r="N11201" t="s">
        <v>10386</v>
      </c>
      <c r="O11201">
        <v>16</v>
      </c>
      <c r="P11201">
        <v>6</v>
      </c>
      <c r="Q11201">
        <v>9</v>
      </c>
      <c r="R11201">
        <v>2</v>
      </c>
      <c r="S11201">
        <v>7</v>
      </c>
      <c r="T11201">
        <v>1</v>
      </c>
      <c r="U11201">
        <v>8</v>
      </c>
      <c r="V11201">
        <v>15</v>
      </c>
      <c r="W11201">
        <v>1</v>
      </c>
      <c r="X11201">
        <v>3</v>
      </c>
      <c r="Y11201">
        <v>0</v>
      </c>
      <c r="Z11201">
        <v>0</v>
      </c>
      <c r="AA11201">
        <v>3.4</v>
      </c>
      <c r="AB11201">
        <v>3.6</v>
      </c>
      <c r="AC11201">
        <v>2.1</v>
      </c>
      <c r="AD11201" t="str">
        <f t="shared" si="351"/>
        <v>H</v>
      </c>
      <c r="AE11201" t="str">
        <f t="shared" si="350"/>
        <v>Y</v>
      </c>
      <c r="AF11201">
        <v>1.57</v>
      </c>
      <c r="AG11201">
        <v>2.38</v>
      </c>
      <c r="AH11201">
        <v>3.55</v>
      </c>
      <c r="AI11201">
        <v>3.95</v>
      </c>
      <c r="AJ11201">
        <v>2.2000000000000002</v>
      </c>
      <c r="AK11201">
        <v>3.31</v>
      </c>
      <c r="AL11201">
        <v>3.76</v>
      </c>
      <c r="AM11201">
        <v>2.12</v>
      </c>
      <c r="AN11201">
        <v>1.62</v>
      </c>
      <c r="AO11201">
        <v>2.5</v>
      </c>
      <c r="AP11201">
        <v>1.58</v>
      </c>
      <c r="AQ11201">
        <v>2.4</v>
      </c>
      <c r="AR11201">
        <v>3</v>
      </c>
      <c r="AS11201">
        <v>0</v>
      </c>
    </row>
    <row r="11202" spans="1:45" x14ac:dyDescent="0.3">
      <c r="A11202" t="s">
        <v>11493</v>
      </c>
      <c r="B11202" t="s">
        <v>11311</v>
      </c>
      <c r="C11202">
        <v>20</v>
      </c>
      <c r="D11202" s="1">
        <v>44940</v>
      </c>
      <c r="E11202" s="2">
        <v>0.625</v>
      </c>
      <c r="F11202" t="s">
        <v>73</v>
      </c>
      <c r="G11202" t="s">
        <v>72</v>
      </c>
      <c r="H11202">
        <v>1</v>
      </c>
      <c r="I11202">
        <v>2</v>
      </c>
      <c r="J11202" t="s">
        <v>47</v>
      </c>
      <c r="K11202">
        <v>1</v>
      </c>
      <c r="L11202">
        <v>0</v>
      </c>
      <c r="M11202" t="s">
        <v>51</v>
      </c>
      <c r="N11202" t="s">
        <v>11063</v>
      </c>
      <c r="O11202">
        <v>12</v>
      </c>
      <c r="P11202">
        <v>13</v>
      </c>
      <c r="Q11202">
        <v>4</v>
      </c>
      <c r="R11202">
        <v>5</v>
      </c>
      <c r="S11202">
        <v>6</v>
      </c>
      <c r="T11202">
        <v>4</v>
      </c>
      <c r="U11202">
        <v>7</v>
      </c>
      <c r="V11202">
        <v>19</v>
      </c>
      <c r="W11202">
        <v>0</v>
      </c>
      <c r="X11202">
        <v>3</v>
      </c>
      <c r="Y11202">
        <v>0</v>
      </c>
      <c r="Z11202">
        <v>0</v>
      </c>
      <c r="AA11202">
        <v>2.25</v>
      </c>
      <c r="AB11202">
        <v>3.25</v>
      </c>
      <c r="AC11202">
        <v>3.3</v>
      </c>
      <c r="AD11202" t="str">
        <f t="shared" si="351"/>
        <v>A</v>
      </c>
      <c r="AE11202" t="str">
        <f t="shared" si="350"/>
        <v>Y</v>
      </c>
      <c r="AF11202">
        <v>2.1</v>
      </c>
      <c r="AG11202">
        <v>1.73</v>
      </c>
      <c r="AH11202">
        <v>2.3199999999999998</v>
      </c>
      <c r="AI11202">
        <v>3.55</v>
      </c>
      <c r="AJ11202">
        <v>3.4</v>
      </c>
      <c r="AK11202">
        <v>2.25</v>
      </c>
      <c r="AL11202">
        <v>3.39</v>
      </c>
      <c r="AM11202">
        <v>3.32</v>
      </c>
      <c r="AN11202">
        <v>2.17</v>
      </c>
      <c r="AO11202">
        <v>1.81</v>
      </c>
      <c r="AP11202">
        <v>2.1</v>
      </c>
      <c r="AQ11202">
        <v>1.76</v>
      </c>
      <c r="AR11202">
        <v>0</v>
      </c>
      <c r="AS11202">
        <v>3</v>
      </c>
    </row>
    <row r="11203" spans="1:45" x14ac:dyDescent="0.3">
      <c r="A11203" t="s">
        <v>11494</v>
      </c>
      <c r="B11203" t="s">
        <v>11311</v>
      </c>
      <c r="C11203">
        <v>20</v>
      </c>
      <c r="D11203" s="1">
        <v>44940</v>
      </c>
      <c r="E11203" s="2">
        <v>0.625</v>
      </c>
      <c r="F11203" t="s">
        <v>457</v>
      </c>
      <c r="G11203" t="s">
        <v>463</v>
      </c>
      <c r="H11203">
        <v>2</v>
      </c>
      <c r="I11203">
        <v>0</v>
      </c>
      <c r="J11203" t="s">
        <v>51</v>
      </c>
      <c r="K11203">
        <v>0</v>
      </c>
      <c r="L11203">
        <v>0</v>
      </c>
      <c r="M11203" t="s">
        <v>61</v>
      </c>
      <c r="N11203" t="s">
        <v>8267</v>
      </c>
      <c r="O11203">
        <v>15</v>
      </c>
      <c r="P11203">
        <v>6</v>
      </c>
      <c r="Q11203">
        <v>5</v>
      </c>
      <c r="R11203">
        <v>1</v>
      </c>
      <c r="S11203">
        <v>3</v>
      </c>
      <c r="T11203">
        <v>5</v>
      </c>
      <c r="U11203">
        <v>11</v>
      </c>
      <c r="V11203">
        <v>12</v>
      </c>
      <c r="W11203">
        <v>1</v>
      </c>
      <c r="X11203">
        <v>2</v>
      </c>
      <c r="Y11203">
        <v>0</v>
      </c>
      <c r="Z11203">
        <v>0</v>
      </c>
      <c r="AA11203">
        <v>2.7</v>
      </c>
      <c r="AB11203">
        <v>3.3</v>
      </c>
      <c r="AC11203">
        <v>2.63</v>
      </c>
      <c r="AD11203" t="str">
        <f t="shared" si="351"/>
        <v>H</v>
      </c>
      <c r="AE11203" t="str">
        <f t="shared" ref="AE11203:AE11266" si="352">IFERROR(IF(IF(IF(AC11203&gt;AA11203,G11203,F11203)=F11203,"H","A")=J11203,"Y","N"),"NAN")</f>
        <v>Y</v>
      </c>
      <c r="AF11203">
        <v>2.0299999999999998</v>
      </c>
      <c r="AG11203">
        <v>1.87</v>
      </c>
      <c r="AH11203">
        <v>2.8</v>
      </c>
      <c r="AI11203">
        <v>3.55</v>
      </c>
      <c r="AJ11203">
        <v>2.75</v>
      </c>
      <c r="AK11203">
        <v>2.72</v>
      </c>
      <c r="AL11203">
        <v>3.4</v>
      </c>
      <c r="AM11203">
        <v>2.65</v>
      </c>
      <c r="AN11203">
        <v>2.0499999999999998</v>
      </c>
      <c r="AO11203">
        <v>1.9</v>
      </c>
      <c r="AP11203">
        <v>1.99</v>
      </c>
      <c r="AQ11203">
        <v>1.85</v>
      </c>
      <c r="AR11203">
        <v>3</v>
      </c>
      <c r="AS11203">
        <v>0</v>
      </c>
    </row>
    <row r="11204" spans="1:45" x14ac:dyDescent="0.3">
      <c r="A11204" t="s">
        <v>11495</v>
      </c>
      <c r="B11204" t="s">
        <v>11311</v>
      </c>
      <c r="C11204">
        <v>20</v>
      </c>
      <c r="D11204" s="1">
        <v>44940</v>
      </c>
      <c r="E11204" s="2">
        <v>0.625</v>
      </c>
      <c r="F11204" t="s">
        <v>4016</v>
      </c>
      <c r="G11204" t="s">
        <v>75</v>
      </c>
      <c r="H11204">
        <v>1</v>
      </c>
      <c r="I11204">
        <v>0</v>
      </c>
      <c r="J11204" t="s">
        <v>51</v>
      </c>
      <c r="K11204">
        <v>0</v>
      </c>
      <c r="L11204">
        <v>0</v>
      </c>
      <c r="M11204" t="s">
        <v>61</v>
      </c>
      <c r="N11204" t="s">
        <v>8631</v>
      </c>
      <c r="O11204">
        <v>17</v>
      </c>
      <c r="P11204">
        <v>16</v>
      </c>
      <c r="Q11204">
        <v>4</v>
      </c>
      <c r="R11204">
        <v>4</v>
      </c>
      <c r="S11204">
        <v>4</v>
      </c>
      <c r="T11204">
        <v>3</v>
      </c>
      <c r="U11204">
        <v>10</v>
      </c>
      <c r="V11204">
        <v>7</v>
      </c>
      <c r="W11204">
        <v>0</v>
      </c>
      <c r="X11204">
        <v>2</v>
      </c>
      <c r="Y11204">
        <v>0</v>
      </c>
      <c r="Z11204">
        <v>0</v>
      </c>
      <c r="AA11204">
        <v>2.63</v>
      </c>
      <c r="AB11204">
        <v>3.3</v>
      </c>
      <c r="AC11204">
        <v>2.7</v>
      </c>
      <c r="AD11204" t="str">
        <f t="shared" si="351"/>
        <v>A</v>
      </c>
      <c r="AE11204" t="str">
        <f t="shared" si="352"/>
        <v>N</v>
      </c>
      <c r="AF11204">
        <v>2.2000000000000002</v>
      </c>
      <c r="AG11204">
        <v>1.67</v>
      </c>
      <c r="AH11204">
        <v>2.8</v>
      </c>
      <c r="AI11204">
        <v>3.41</v>
      </c>
      <c r="AJ11204">
        <v>2.83</v>
      </c>
      <c r="AK11204">
        <v>2.7</v>
      </c>
      <c r="AL11204">
        <v>3.27</v>
      </c>
      <c r="AM11204">
        <v>2.75</v>
      </c>
      <c r="AN11204">
        <v>2.29</v>
      </c>
      <c r="AO11204">
        <v>1.74</v>
      </c>
      <c r="AP11204">
        <v>2.2200000000000002</v>
      </c>
      <c r="AQ11204">
        <v>1.68</v>
      </c>
      <c r="AR11204">
        <v>3</v>
      </c>
      <c r="AS11204">
        <v>0</v>
      </c>
    </row>
    <row r="11205" spans="1:45" x14ac:dyDescent="0.3">
      <c r="A11205" t="s">
        <v>11496</v>
      </c>
      <c r="B11205" t="s">
        <v>11311</v>
      </c>
      <c r="C11205">
        <v>20</v>
      </c>
      <c r="D11205" s="1">
        <v>44940</v>
      </c>
      <c r="E11205" s="2">
        <v>0.72916666666666663</v>
      </c>
      <c r="F11205" t="s">
        <v>10926</v>
      </c>
      <c r="G11205" t="s">
        <v>8625</v>
      </c>
      <c r="H11205">
        <v>2</v>
      </c>
      <c r="I11205">
        <v>0</v>
      </c>
      <c r="J11205" t="s">
        <v>51</v>
      </c>
      <c r="K11205">
        <v>1</v>
      </c>
      <c r="L11205">
        <v>0</v>
      </c>
      <c r="M11205" t="s">
        <v>51</v>
      </c>
      <c r="N11205" t="s">
        <v>10982</v>
      </c>
      <c r="O11205">
        <v>12</v>
      </c>
      <c r="P11205">
        <v>7</v>
      </c>
      <c r="Q11205">
        <v>4</v>
      </c>
      <c r="R11205">
        <v>2</v>
      </c>
      <c r="S11205">
        <v>5</v>
      </c>
      <c r="T11205">
        <v>3</v>
      </c>
      <c r="U11205">
        <v>5</v>
      </c>
      <c r="V11205">
        <v>9</v>
      </c>
      <c r="W11205">
        <v>1</v>
      </c>
      <c r="X11205">
        <v>1</v>
      </c>
      <c r="Y11205">
        <v>0</v>
      </c>
      <c r="Z11205">
        <v>0</v>
      </c>
      <c r="AA11205">
        <v>1.65</v>
      </c>
      <c r="AB11205">
        <v>4</v>
      </c>
      <c r="AC11205">
        <v>5.25</v>
      </c>
      <c r="AD11205" t="str">
        <f t="shared" si="351"/>
        <v>A</v>
      </c>
      <c r="AE11205" t="str">
        <f t="shared" si="352"/>
        <v>N</v>
      </c>
      <c r="AF11205">
        <v>1.8</v>
      </c>
      <c r="AG11205">
        <v>2</v>
      </c>
      <c r="AH11205">
        <v>1.71</v>
      </c>
      <c r="AI11205">
        <v>4.3499999999999996</v>
      </c>
      <c r="AJ11205">
        <v>5.55</v>
      </c>
      <c r="AK11205">
        <v>1.66</v>
      </c>
      <c r="AL11205">
        <v>4.09</v>
      </c>
      <c r="AM11205">
        <v>5.2</v>
      </c>
      <c r="AN11205">
        <v>1.88</v>
      </c>
      <c r="AO11205">
        <v>2.08</v>
      </c>
      <c r="AP11205">
        <v>1.81</v>
      </c>
      <c r="AQ11205">
        <v>2.02</v>
      </c>
      <c r="AR11205">
        <v>3</v>
      </c>
      <c r="AS11205">
        <v>0</v>
      </c>
    </row>
    <row r="11206" spans="1:45" x14ac:dyDescent="0.3">
      <c r="A11206" t="s">
        <v>11497</v>
      </c>
      <c r="B11206" t="s">
        <v>11311</v>
      </c>
      <c r="C11206">
        <v>20</v>
      </c>
      <c r="D11206" s="1">
        <v>44941</v>
      </c>
      <c r="E11206" s="2">
        <v>0.58333333333333337</v>
      </c>
      <c r="F11206" t="s">
        <v>53</v>
      </c>
      <c r="G11206" t="s">
        <v>454</v>
      </c>
      <c r="H11206">
        <v>1</v>
      </c>
      <c r="I11206">
        <v>0</v>
      </c>
      <c r="J11206" t="s">
        <v>51</v>
      </c>
      <c r="K11206">
        <v>0</v>
      </c>
      <c r="L11206">
        <v>0</v>
      </c>
      <c r="M11206" t="s">
        <v>61</v>
      </c>
      <c r="N11206" t="s">
        <v>10191</v>
      </c>
      <c r="O11206">
        <v>15</v>
      </c>
      <c r="P11206">
        <v>10</v>
      </c>
      <c r="Q11206">
        <v>5</v>
      </c>
      <c r="R11206">
        <v>5</v>
      </c>
      <c r="S11206">
        <v>11</v>
      </c>
      <c r="T11206">
        <v>7</v>
      </c>
      <c r="U11206">
        <v>10</v>
      </c>
      <c r="V11206">
        <v>17</v>
      </c>
      <c r="W11206">
        <v>2</v>
      </c>
      <c r="X11206">
        <v>5</v>
      </c>
      <c r="Y11206">
        <v>0</v>
      </c>
      <c r="Z11206">
        <v>0</v>
      </c>
      <c r="AA11206">
        <v>1.62</v>
      </c>
      <c r="AB11206">
        <v>4</v>
      </c>
      <c r="AC11206">
        <v>5.25</v>
      </c>
      <c r="AD11206" t="str">
        <f t="shared" si="351"/>
        <v>A</v>
      </c>
      <c r="AE11206" t="str">
        <f t="shared" si="352"/>
        <v>N</v>
      </c>
      <c r="AF11206">
        <v>2.02</v>
      </c>
      <c r="AG11206">
        <v>1.88</v>
      </c>
      <c r="AH11206">
        <v>1.7</v>
      </c>
      <c r="AI11206">
        <v>4.3499999999999996</v>
      </c>
      <c r="AJ11206">
        <v>5.77</v>
      </c>
      <c r="AK11206">
        <v>1.66</v>
      </c>
      <c r="AL11206">
        <v>3.93</v>
      </c>
      <c r="AM11206">
        <v>5.47</v>
      </c>
      <c r="AN11206">
        <v>2.0499999999999998</v>
      </c>
      <c r="AO11206">
        <v>1.9</v>
      </c>
      <c r="AP11206">
        <v>1.98</v>
      </c>
      <c r="AQ11206">
        <v>1.85</v>
      </c>
      <c r="AR11206">
        <v>3</v>
      </c>
      <c r="AS11206">
        <v>0</v>
      </c>
    </row>
    <row r="11207" spans="1:45" x14ac:dyDescent="0.3">
      <c r="A11207" t="s">
        <v>11498</v>
      </c>
      <c r="B11207" t="s">
        <v>11311</v>
      </c>
      <c r="C11207">
        <v>20</v>
      </c>
      <c r="D11207" s="1">
        <v>44941</v>
      </c>
      <c r="E11207" s="2">
        <v>0.58333333333333337</v>
      </c>
      <c r="F11207" t="s">
        <v>63</v>
      </c>
      <c r="G11207" t="s">
        <v>3176</v>
      </c>
      <c r="H11207">
        <v>1</v>
      </c>
      <c r="I11207">
        <v>0</v>
      </c>
      <c r="J11207" t="s">
        <v>51</v>
      </c>
      <c r="K11207">
        <v>0</v>
      </c>
      <c r="L11207">
        <v>0</v>
      </c>
      <c r="M11207" t="s">
        <v>61</v>
      </c>
      <c r="N11207" t="s">
        <v>10333</v>
      </c>
      <c r="O11207">
        <v>20</v>
      </c>
      <c r="P11207">
        <v>5</v>
      </c>
      <c r="Q11207">
        <v>5</v>
      </c>
      <c r="R11207">
        <v>0</v>
      </c>
      <c r="S11207">
        <v>10</v>
      </c>
      <c r="T11207">
        <v>5</v>
      </c>
      <c r="U11207">
        <v>6</v>
      </c>
      <c r="V11207">
        <v>14</v>
      </c>
      <c r="W11207">
        <v>1</v>
      </c>
      <c r="X11207">
        <v>3</v>
      </c>
      <c r="Y11207">
        <v>0</v>
      </c>
      <c r="Z11207">
        <v>0</v>
      </c>
      <c r="AA11207">
        <v>1.5</v>
      </c>
      <c r="AB11207">
        <v>4.33</v>
      </c>
      <c r="AC11207">
        <v>6.5</v>
      </c>
      <c r="AD11207" t="str">
        <f t="shared" si="351"/>
        <v>A</v>
      </c>
      <c r="AE11207" t="str">
        <f t="shared" si="352"/>
        <v>N</v>
      </c>
      <c r="AF11207">
        <v>1.73</v>
      </c>
      <c r="AG11207">
        <v>2.1</v>
      </c>
      <c r="AH11207">
        <v>1.56</v>
      </c>
      <c r="AI11207">
        <v>4.5999999999999996</v>
      </c>
      <c r="AJ11207">
        <v>6.75</v>
      </c>
      <c r="AK11207">
        <v>1.52</v>
      </c>
      <c r="AL11207">
        <v>4.42</v>
      </c>
      <c r="AM11207">
        <v>6.32</v>
      </c>
      <c r="AN11207">
        <v>1.79</v>
      </c>
      <c r="AO11207">
        <v>2.2000000000000002</v>
      </c>
      <c r="AP11207">
        <v>1.74</v>
      </c>
      <c r="AQ11207">
        <v>2.12</v>
      </c>
      <c r="AR11207">
        <v>3</v>
      </c>
      <c r="AS11207">
        <v>0</v>
      </c>
    </row>
    <row r="11208" spans="1:45" x14ac:dyDescent="0.3">
      <c r="A11208" t="s">
        <v>11499</v>
      </c>
      <c r="B11208" t="s">
        <v>11311</v>
      </c>
      <c r="C11208">
        <v>20</v>
      </c>
      <c r="D11208" s="1">
        <v>44941</v>
      </c>
      <c r="E11208" s="2">
        <v>0.6875</v>
      </c>
      <c r="F11208" t="s">
        <v>64</v>
      </c>
      <c r="G11208" t="s">
        <v>45</v>
      </c>
      <c r="H11208">
        <v>0</v>
      </c>
      <c r="I11208">
        <v>2</v>
      </c>
      <c r="J11208" t="s">
        <v>47</v>
      </c>
      <c r="K11208">
        <v>0</v>
      </c>
      <c r="L11208">
        <v>2</v>
      </c>
      <c r="M11208" t="s">
        <v>47</v>
      </c>
      <c r="N11208" t="s">
        <v>7753</v>
      </c>
      <c r="O11208">
        <v>17</v>
      </c>
      <c r="P11208">
        <v>14</v>
      </c>
      <c r="Q11208">
        <v>7</v>
      </c>
      <c r="R11208">
        <v>5</v>
      </c>
      <c r="S11208">
        <v>4</v>
      </c>
      <c r="T11208">
        <v>3</v>
      </c>
      <c r="U11208">
        <v>16</v>
      </c>
      <c r="V11208">
        <v>15</v>
      </c>
      <c r="W11208">
        <v>4</v>
      </c>
      <c r="X11208">
        <v>2</v>
      </c>
      <c r="Y11208">
        <v>0</v>
      </c>
      <c r="Z11208">
        <v>0</v>
      </c>
      <c r="AA11208">
        <v>3.1</v>
      </c>
      <c r="AB11208">
        <v>3.6</v>
      </c>
      <c r="AC11208">
        <v>2.2000000000000002</v>
      </c>
      <c r="AD11208" t="str">
        <f t="shared" si="351"/>
        <v>H</v>
      </c>
      <c r="AE11208" t="str">
        <f t="shared" si="352"/>
        <v>N</v>
      </c>
      <c r="AF11208">
        <v>1.8</v>
      </c>
      <c r="AG11208">
        <v>2</v>
      </c>
      <c r="AH11208">
        <v>3.38</v>
      </c>
      <c r="AI11208">
        <v>3.85</v>
      </c>
      <c r="AJ11208">
        <v>2.2400000000000002</v>
      </c>
      <c r="AK11208">
        <v>3.24</v>
      </c>
      <c r="AL11208">
        <v>3.63</v>
      </c>
      <c r="AM11208">
        <v>2.1800000000000002</v>
      </c>
      <c r="AN11208">
        <v>1.85</v>
      </c>
      <c r="AO11208">
        <v>2.11</v>
      </c>
      <c r="AP11208">
        <v>1.79</v>
      </c>
      <c r="AQ11208">
        <v>2.04</v>
      </c>
      <c r="AR11208">
        <v>0</v>
      </c>
      <c r="AS11208">
        <v>3</v>
      </c>
    </row>
    <row r="11209" spans="1:45" x14ac:dyDescent="0.3">
      <c r="A11209" t="s">
        <v>11500</v>
      </c>
      <c r="B11209" t="s">
        <v>11311</v>
      </c>
      <c r="C11209">
        <v>20</v>
      </c>
      <c r="D11209" s="1">
        <v>44944</v>
      </c>
      <c r="E11209" s="2">
        <v>0.83333333333333337</v>
      </c>
      <c r="F11209" t="s">
        <v>454</v>
      </c>
      <c r="G11209" t="s">
        <v>79</v>
      </c>
      <c r="H11209">
        <v>1</v>
      </c>
      <c r="I11209">
        <v>1</v>
      </c>
      <c r="J11209" t="s">
        <v>61</v>
      </c>
      <c r="K11209">
        <v>0</v>
      </c>
      <c r="L11209">
        <v>1</v>
      </c>
      <c r="M11209" t="s">
        <v>47</v>
      </c>
      <c r="N11209" t="s">
        <v>10333</v>
      </c>
      <c r="O11209">
        <v>10</v>
      </c>
      <c r="P11209">
        <v>15</v>
      </c>
      <c r="Q11209">
        <v>5</v>
      </c>
      <c r="R11209">
        <v>4</v>
      </c>
      <c r="S11209">
        <v>3</v>
      </c>
      <c r="T11209">
        <v>3</v>
      </c>
      <c r="U11209">
        <v>9</v>
      </c>
      <c r="V11209">
        <v>10</v>
      </c>
      <c r="W11209">
        <v>1</v>
      </c>
      <c r="X11209">
        <v>2</v>
      </c>
      <c r="Y11209">
        <v>0</v>
      </c>
      <c r="Z11209">
        <v>0</v>
      </c>
      <c r="AA11209">
        <v>4.5</v>
      </c>
      <c r="AB11209">
        <v>3.6</v>
      </c>
      <c r="AC11209">
        <v>1.8</v>
      </c>
      <c r="AD11209" t="str">
        <f t="shared" si="351"/>
        <v>H</v>
      </c>
      <c r="AE11209" t="str">
        <f t="shared" si="352"/>
        <v>N</v>
      </c>
      <c r="AF11209">
        <v>1.97</v>
      </c>
      <c r="AG11209">
        <v>1.93</v>
      </c>
      <c r="AH11209">
        <v>4.7</v>
      </c>
      <c r="AI11209">
        <v>3.9</v>
      </c>
      <c r="AJ11209">
        <v>1.84</v>
      </c>
      <c r="AK11209">
        <v>4.5599999999999996</v>
      </c>
      <c r="AL11209">
        <v>3.78</v>
      </c>
      <c r="AM11209">
        <v>1.8</v>
      </c>
      <c r="AN11209">
        <v>1.98</v>
      </c>
      <c r="AO11209">
        <v>1.96</v>
      </c>
      <c r="AP11209">
        <v>1.93</v>
      </c>
      <c r="AQ11209">
        <v>1.9</v>
      </c>
      <c r="AR11209">
        <v>1</v>
      </c>
      <c r="AS11209">
        <v>1</v>
      </c>
    </row>
    <row r="11210" spans="1:45" x14ac:dyDescent="0.3">
      <c r="A11210" t="s">
        <v>11501</v>
      </c>
      <c r="B11210" t="s">
        <v>11311</v>
      </c>
      <c r="C11210">
        <v>20</v>
      </c>
      <c r="D11210" s="1">
        <v>44945</v>
      </c>
      <c r="E11210" s="2">
        <v>0.83333333333333337</v>
      </c>
      <c r="F11210" t="s">
        <v>59</v>
      </c>
      <c r="G11210" t="s">
        <v>64</v>
      </c>
      <c r="H11210">
        <v>4</v>
      </c>
      <c r="I11210">
        <v>2</v>
      </c>
      <c r="J11210" t="s">
        <v>51</v>
      </c>
      <c r="K11210">
        <v>0</v>
      </c>
      <c r="L11210">
        <v>2</v>
      </c>
      <c r="M11210" t="s">
        <v>47</v>
      </c>
      <c r="N11210" t="s">
        <v>8631</v>
      </c>
      <c r="O11210">
        <v>16</v>
      </c>
      <c r="P11210">
        <v>9</v>
      </c>
      <c r="Q11210">
        <v>6</v>
      </c>
      <c r="R11210">
        <v>3</v>
      </c>
      <c r="S11210">
        <v>8</v>
      </c>
      <c r="T11210">
        <v>3</v>
      </c>
      <c r="U11210">
        <v>10</v>
      </c>
      <c r="V11210">
        <v>14</v>
      </c>
      <c r="W11210">
        <v>1</v>
      </c>
      <c r="X11210">
        <v>2</v>
      </c>
      <c r="Y11210">
        <v>0</v>
      </c>
      <c r="Z11210">
        <v>0</v>
      </c>
      <c r="AA11210">
        <v>1.36</v>
      </c>
      <c r="AB11210">
        <v>5</v>
      </c>
      <c r="AC11210">
        <v>8.5</v>
      </c>
      <c r="AD11210" t="str">
        <f t="shared" si="351"/>
        <v>A</v>
      </c>
      <c r="AE11210" t="str">
        <f t="shared" si="352"/>
        <v>N</v>
      </c>
      <c r="AF11210">
        <v>1.53</v>
      </c>
      <c r="AG11210">
        <v>2.5</v>
      </c>
      <c r="AH11210">
        <v>1.4</v>
      </c>
      <c r="AI11210">
        <v>5.75</v>
      </c>
      <c r="AJ11210">
        <v>9.1999999999999993</v>
      </c>
      <c r="AK11210">
        <v>1.37</v>
      </c>
      <c r="AL11210">
        <v>5.41</v>
      </c>
      <c r="AM11210">
        <v>8.06</v>
      </c>
      <c r="AN11210">
        <v>1.56</v>
      </c>
      <c r="AO11210">
        <v>2.61</v>
      </c>
      <c r="AP11210">
        <v>1.53</v>
      </c>
      <c r="AQ11210">
        <v>2.5099999999999998</v>
      </c>
      <c r="AR11210">
        <v>3</v>
      </c>
      <c r="AS11210">
        <v>0</v>
      </c>
    </row>
    <row r="11211" spans="1:45" x14ac:dyDescent="0.3">
      <c r="A11211" t="s">
        <v>11502</v>
      </c>
      <c r="B11211" t="s">
        <v>11311</v>
      </c>
      <c r="C11211">
        <v>21</v>
      </c>
      <c r="D11211" s="1">
        <v>44947</v>
      </c>
      <c r="E11211" s="2">
        <v>0.52083333333333337</v>
      </c>
      <c r="F11211" t="s">
        <v>56</v>
      </c>
      <c r="G11211" t="s">
        <v>53</v>
      </c>
      <c r="H11211">
        <v>0</v>
      </c>
      <c r="I11211">
        <v>0</v>
      </c>
      <c r="J11211" t="s">
        <v>61</v>
      </c>
      <c r="K11211">
        <v>0</v>
      </c>
      <c r="L11211">
        <v>0</v>
      </c>
      <c r="M11211" t="s">
        <v>61</v>
      </c>
      <c r="N11211" t="s">
        <v>6721</v>
      </c>
      <c r="O11211">
        <v>15</v>
      </c>
      <c r="P11211">
        <v>11</v>
      </c>
      <c r="Q11211">
        <v>3</v>
      </c>
      <c r="R11211">
        <v>2</v>
      </c>
      <c r="S11211">
        <v>5</v>
      </c>
      <c r="T11211">
        <v>5</v>
      </c>
      <c r="U11211">
        <v>16</v>
      </c>
      <c r="V11211">
        <v>9</v>
      </c>
      <c r="W11211">
        <v>3</v>
      </c>
      <c r="X11211">
        <v>1</v>
      </c>
      <c r="Y11211">
        <v>0</v>
      </c>
      <c r="Z11211">
        <v>0</v>
      </c>
      <c r="AA11211">
        <v>1.85</v>
      </c>
      <c r="AB11211">
        <v>3.75</v>
      </c>
      <c r="AC11211">
        <v>4</v>
      </c>
      <c r="AD11211" t="str">
        <f t="shared" si="351"/>
        <v>A</v>
      </c>
      <c r="AE11211" t="str">
        <f t="shared" si="352"/>
        <v>N</v>
      </c>
      <c r="AF11211">
        <v>1.73</v>
      </c>
      <c r="AG11211">
        <v>2.1</v>
      </c>
      <c r="AH11211">
        <v>1.94</v>
      </c>
      <c r="AI11211">
        <v>3.98</v>
      </c>
      <c r="AJ11211">
        <v>4.25</v>
      </c>
      <c r="AK11211">
        <v>1.89</v>
      </c>
      <c r="AL11211">
        <v>3.82</v>
      </c>
      <c r="AM11211">
        <v>4.08</v>
      </c>
      <c r="AN11211">
        <v>1.8</v>
      </c>
      <c r="AO11211">
        <v>2.2599999999999998</v>
      </c>
      <c r="AP11211">
        <v>1.71</v>
      </c>
      <c r="AQ11211">
        <v>2.1800000000000002</v>
      </c>
      <c r="AR11211">
        <v>1</v>
      </c>
      <c r="AS11211">
        <v>1</v>
      </c>
    </row>
    <row r="11212" spans="1:45" x14ac:dyDescent="0.3">
      <c r="A11212" t="s">
        <v>11503</v>
      </c>
      <c r="B11212" t="s">
        <v>11311</v>
      </c>
      <c r="C11212">
        <v>21</v>
      </c>
      <c r="D11212" s="1">
        <v>44947</v>
      </c>
      <c r="E11212" s="2">
        <v>0.625</v>
      </c>
      <c r="F11212" t="s">
        <v>8625</v>
      </c>
      <c r="G11212" t="s">
        <v>457</v>
      </c>
      <c r="H11212">
        <v>1</v>
      </c>
      <c r="I11212">
        <v>1</v>
      </c>
      <c r="J11212" t="s">
        <v>61</v>
      </c>
      <c r="K11212">
        <v>1</v>
      </c>
      <c r="L11212">
        <v>0</v>
      </c>
      <c r="M11212" t="s">
        <v>51</v>
      </c>
      <c r="N11212" t="s">
        <v>9940</v>
      </c>
      <c r="O11212">
        <v>16</v>
      </c>
      <c r="P11212">
        <v>20</v>
      </c>
      <c r="Q11212">
        <v>4</v>
      </c>
      <c r="R11212">
        <v>5</v>
      </c>
      <c r="S11212">
        <v>4</v>
      </c>
      <c r="T11212">
        <v>6</v>
      </c>
      <c r="U11212">
        <v>10</v>
      </c>
      <c r="V11212">
        <v>7</v>
      </c>
      <c r="W11212">
        <v>1</v>
      </c>
      <c r="X11212">
        <v>2</v>
      </c>
      <c r="Y11212">
        <v>0</v>
      </c>
      <c r="Z11212">
        <v>0</v>
      </c>
      <c r="AA11212">
        <v>2.75</v>
      </c>
      <c r="AB11212">
        <v>3.1</v>
      </c>
      <c r="AC11212">
        <v>2.75</v>
      </c>
      <c r="AD11212" t="str">
        <f t="shared" si="351"/>
        <v>H</v>
      </c>
      <c r="AE11212" t="str">
        <f t="shared" si="352"/>
        <v>N</v>
      </c>
      <c r="AF11212">
        <v>2.2999999999999998</v>
      </c>
      <c r="AG11212">
        <v>1.62</v>
      </c>
      <c r="AH11212">
        <v>2.86</v>
      </c>
      <c r="AI11212">
        <v>3.35</v>
      </c>
      <c r="AJ11212">
        <v>2.88</v>
      </c>
      <c r="AK11212">
        <v>2.76</v>
      </c>
      <c r="AL11212">
        <v>3.18</v>
      </c>
      <c r="AM11212">
        <v>2.76</v>
      </c>
      <c r="AN11212">
        <v>2.42</v>
      </c>
      <c r="AO11212">
        <v>1.72</v>
      </c>
      <c r="AP11212">
        <v>2.2799999999999998</v>
      </c>
      <c r="AQ11212">
        <v>1.65</v>
      </c>
      <c r="AR11212">
        <v>1</v>
      </c>
      <c r="AS11212">
        <v>1</v>
      </c>
    </row>
    <row r="11213" spans="1:45" x14ac:dyDescent="0.3">
      <c r="A11213" t="s">
        <v>11504</v>
      </c>
      <c r="B11213" t="s">
        <v>11311</v>
      </c>
      <c r="C11213">
        <v>21</v>
      </c>
      <c r="D11213" s="1">
        <v>44947</v>
      </c>
      <c r="E11213" s="2">
        <v>0.625</v>
      </c>
      <c r="F11213" t="s">
        <v>463</v>
      </c>
      <c r="G11213" t="s">
        <v>9392</v>
      </c>
      <c r="H11213">
        <v>2</v>
      </c>
      <c r="I11213">
        <v>2</v>
      </c>
      <c r="J11213" t="s">
        <v>61</v>
      </c>
      <c r="K11213">
        <v>1</v>
      </c>
      <c r="L11213">
        <v>1</v>
      </c>
      <c r="M11213" t="s">
        <v>61</v>
      </c>
      <c r="N11213" t="s">
        <v>11353</v>
      </c>
      <c r="O11213">
        <v>9</v>
      </c>
      <c r="P11213">
        <v>13</v>
      </c>
      <c r="Q11213">
        <v>2</v>
      </c>
      <c r="R11213">
        <v>4</v>
      </c>
      <c r="S11213">
        <v>5</v>
      </c>
      <c r="T11213">
        <v>6</v>
      </c>
      <c r="U11213">
        <v>9</v>
      </c>
      <c r="V11213">
        <v>9</v>
      </c>
      <c r="W11213">
        <v>0</v>
      </c>
      <c r="X11213">
        <v>1</v>
      </c>
      <c r="Y11213">
        <v>0</v>
      </c>
      <c r="Z11213">
        <v>0</v>
      </c>
      <c r="AA11213">
        <v>3.6</v>
      </c>
      <c r="AB11213">
        <v>3.5</v>
      </c>
      <c r="AC11213">
        <v>2.0499999999999998</v>
      </c>
      <c r="AD11213" t="str">
        <f t="shared" si="351"/>
        <v>H</v>
      </c>
      <c r="AE11213" t="str">
        <f t="shared" si="352"/>
        <v>N</v>
      </c>
      <c r="AF11213">
        <v>1.86</v>
      </c>
      <c r="AG11213">
        <v>2.04</v>
      </c>
      <c r="AH11213">
        <v>3.61</v>
      </c>
      <c r="AI11213">
        <v>3.89</v>
      </c>
      <c r="AJ11213">
        <v>2.14</v>
      </c>
      <c r="AK11213">
        <v>3.51</v>
      </c>
      <c r="AL11213">
        <v>3.65</v>
      </c>
      <c r="AM11213">
        <v>2.08</v>
      </c>
      <c r="AN11213">
        <v>1.88</v>
      </c>
      <c r="AO11213">
        <v>2.08</v>
      </c>
      <c r="AP11213">
        <v>1.83</v>
      </c>
      <c r="AQ11213">
        <v>2.0099999999999998</v>
      </c>
      <c r="AR11213">
        <v>1</v>
      </c>
      <c r="AS11213">
        <v>1</v>
      </c>
    </row>
    <row r="11214" spans="1:45" x14ac:dyDescent="0.3">
      <c r="A11214" t="s">
        <v>11505</v>
      </c>
      <c r="B11214" t="s">
        <v>11311</v>
      </c>
      <c r="C11214">
        <v>21</v>
      </c>
      <c r="D11214" s="1">
        <v>44947</v>
      </c>
      <c r="E11214" s="2">
        <v>0.625</v>
      </c>
      <c r="F11214" t="s">
        <v>72</v>
      </c>
      <c r="G11214" t="s">
        <v>49</v>
      </c>
      <c r="H11214">
        <v>0</v>
      </c>
      <c r="I11214">
        <v>1</v>
      </c>
      <c r="J11214" t="s">
        <v>47</v>
      </c>
      <c r="K11214">
        <v>0</v>
      </c>
      <c r="L11214">
        <v>0</v>
      </c>
      <c r="M11214" t="s">
        <v>61</v>
      </c>
      <c r="N11214" t="s">
        <v>11049</v>
      </c>
      <c r="O11214">
        <v>8</v>
      </c>
      <c r="P11214">
        <v>16</v>
      </c>
      <c r="Q11214">
        <v>5</v>
      </c>
      <c r="R11214">
        <v>5</v>
      </c>
      <c r="S11214">
        <v>2</v>
      </c>
      <c r="T11214">
        <v>2</v>
      </c>
      <c r="U11214">
        <v>19</v>
      </c>
      <c r="V11214">
        <v>9</v>
      </c>
      <c r="W11214">
        <v>1</v>
      </c>
      <c r="X11214">
        <v>2</v>
      </c>
      <c r="Y11214">
        <v>0</v>
      </c>
      <c r="Z11214">
        <v>0</v>
      </c>
      <c r="AA11214">
        <v>2.88</v>
      </c>
      <c r="AB11214">
        <v>3.25</v>
      </c>
      <c r="AC11214">
        <v>2.5499999999999998</v>
      </c>
      <c r="AD11214" t="str">
        <f t="shared" si="351"/>
        <v>H</v>
      </c>
      <c r="AE11214" t="str">
        <f t="shared" si="352"/>
        <v>N</v>
      </c>
      <c r="AF11214">
        <v>2.1</v>
      </c>
      <c r="AG11214">
        <v>1.73</v>
      </c>
      <c r="AH11214">
        <v>2.96</v>
      </c>
      <c r="AI11214">
        <v>3.5</v>
      </c>
      <c r="AJ11214">
        <v>2.58</v>
      </c>
      <c r="AK11214">
        <v>2.88</v>
      </c>
      <c r="AL11214">
        <v>3.38</v>
      </c>
      <c r="AM11214">
        <v>2.5299999999999998</v>
      </c>
      <c r="AN11214">
        <v>2.12</v>
      </c>
      <c r="AO11214">
        <v>1.86</v>
      </c>
      <c r="AP11214">
        <v>2.0299999999999998</v>
      </c>
      <c r="AQ11214">
        <v>1.8</v>
      </c>
      <c r="AR11214">
        <v>0</v>
      </c>
      <c r="AS11214">
        <v>3</v>
      </c>
    </row>
    <row r="11215" spans="1:45" x14ac:dyDescent="0.3">
      <c r="A11215" t="s">
        <v>11506</v>
      </c>
      <c r="B11215" t="s">
        <v>11311</v>
      </c>
      <c r="C11215">
        <v>21</v>
      </c>
      <c r="D11215" s="1">
        <v>44947</v>
      </c>
      <c r="E11215" s="2">
        <v>0.625</v>
      </c>
      <c r="F11215" t="s">
        <v>75</v>
      </c>
      <c r="G11215" t="s">
        <v>73</v>
      </c>
      <c r="H11215">
        <v>2</v>
      </c>
      <c r="I11215">
        <v>0</v>
      </c>
      <c r="J11215" t="s">
        <v>51</v>
      </c>
      <c r="K11215">
        <v>2</v>
      </c>
      <c r="L11215">
        <v>0</v>
      </c>
      <c r="M11215" t="s">
        <v>51</v>
      </c>
      <c r="N11215" t="s">
        <v>5950</v>
      </c>
      <c r="O11215">
        <v>11</v>
      </c>
      <c r="P11215">
        <v>5</v>
      </c>
      <c r="Q11215">
        <v>4</v>
      </c>
      <c r="R11215">
        <v>2</v>
      </c>
      <c r="S11215">
        <v>4</v>
      </c>
      <c r="T11215">
        <v>9</v>
      </c>
      <c r="U11215">
        <v>9</v>
      </c>
      <c r="V11215">
        <v>6</v>
      </c>
      <c r="W11215">
        <v>1</v>
      </c>
      <c r="X11215">
        <v>1</v>
      </c>
      <c r="Y11215">
        <v>0</v>
      </c>
      <c r="Z11215">
        <v>0</v>
      </c>
      <c r="AA11215">
        <v>1.8</v>
      </c>
      <c r="AB11215">
        <v>3.75</v>
      </c>
      <c r="AC11215">
        <v>4.75</v>
      </c>
      <c r="AD11215" t="str">
        <f t="shared" si="351"/>
        <v>A</v>
      </c>
      <c r="AE11215" t="str">
        <f t="shared" si="352"/>
        <v>N</v>
      </c>
      <c r="AF11215">
        <v>2.1</v>
      </c>
      <c r="AG11215">
        <v>1.73</v>
      </c>
      <c r="AH11215">
        <v>1.85</v>
      </c>
      <c r="AI11215">
        <v>3.93</v>
      </c>
      <c r="AJ11215">
        <v>5.25</v>
      </c>
      <c r="AK11215">
        <v>1.8</v>
      </c>
      <c r="AL11215">
        <v>3.68</v>
      </c>
      <c r="AM11215">
        <v>4.76</v>
      </c>
      <c r="AN11215">
        <v>2.19</v>
      </c>
      <c r="AO11215">
        <v>1.8</v>
      </c>
      <c r="AP11215">
        <v>2.08</v>
      </c>
      <c r="AQ11215">
        <v>1.77</v>
      </c>
      <c r="AR11215">
        <v>3</v>
      </c>
      <c r="AS11215">
        <v>0</v>
      </c>
    </row>
    <row r="11216" spans="1:45" x14ac:dyDescent="0.3">
      <c r="A11216" t="s">
        <v>11507</v>
      </c>
      <c r="B11216" t="s">
        <v>11311</v>
      </c>
      <c r="C11216">
        <v>21</v>
      </c>
      <c r="D11216" s="1">
        <v>44947</v>
      </c>
      <c r="E11216" s="2">
        <v>0.72916666666666663</v>
      </c>
      <c r="F11216" t="s">
        <v>454</v>
      </c>
      <c r="G11216" t="s">
        <v>63</v>
      </c>
      <c r="H11216">
        <v>0</v>
      </c>
      <c r="I11216">
        <v>0</v>
      </c>
      <c r="J11216" t="s">
        <v>61</v>
      </c>
      <c r="K11216">
        <v>0</v>
      </c>
      <c r="L11216">
        <v>0</v>
      </c>
      <c r="M11216" t="s">
        <v>61</v>
      </c>
      <c r="N11216" t="s">
        <v>7753</v>
      </c>
      <c r="O11216">
        <v>6</v>
      </c>
      <c r="P11216">
        <v>16</v>
      </c>
      <c r="Q11216">
        <v>1</v>
      </c>
      <c r="R11216">
        <v>7</v>
      </c>
      <c r="S11216">
        <v>3</v>
      </c>
      <c r="T11216">
        <v>15</v>
      </c>
      <c r="U11216">
        <v>13</v>
      </c>
      <c r="V11216">
        <v>7</v>
      </c>
      <c r="W11216">
        <v>4</v>
      </c>
      <c r="X11216">
        <v>2</v>
      </c>
      <c r="Y11216">
        <v>0</v>
      </c>
      <c r="Z11216">
        <v>0</v>
      </c>
      <c r="AA11216">
        <v>4.4000000000000004</v>
      </c>
      <c r="AB11216">
        <v>3.5</v>
      </c>
      <c r="AC11216">
        <v>1.85</v>
      </c>
      <c r="AD11216" t="str">
        <f t="shared" si="351"/>
        <v>H</v>
      </c>
      <c r="AE11216" t="str">
        <f t="shared" si="352"/>
        <v>N</v>
      </c>
      <c r="AF11216">
        <v>2.1</v>
      </c>
      <c r="AG11216">
        <v>1.73</v>
      </c>
      <c r="AH11216">
        <v>4.9000000000000004</v>
      </c>
      <c r="AI11216">
        <v>3.83</v>
      </c>
      <c r="AJ11216">
        <v>1.92</v>
      </c>
      <c r="AK11216">
        <v>4.4000000000000004</v>
      </c>
      <c r="AL11216">
        <v>3.58</v>
      </c>
      <c r="AM11216">
        <v>1.88</v>
      </c>
      <c r="AN11216">
        <v>2.2000000000000002</v>
      </c>
      <c r="AO11216">
        <v>1.79</v>
      </c>
      <c r="AP11216">
        <v>2.14</v>
      </c>
      <c r="AQ11216">
        <v>1.73</v>
      </c>
      <c r="AR11216">
        <v>1</v>
      </c>
      <c r="AS11216">
        <v>1</v>
      </c>
    </row>
    <row r="11217" spans="1:45" x14ac:dyDescent="0.3">
      <c r="A11217" t="s">
        <v>11508</v>
      </c>
      <c r="B11217" t="s">
        <v>11311</v>
      </c>
      <c r="C11217">
        <v>21</v>
      </c>
      <c r="D11217" s="1">
        <v>44948</v>
      </c>
      <c r="E11217" s="2">
        <v>0.58333333333333337</v>
      </c>
      <c r="F11217" t="s">
        <v>60</v>
      </c>
      <c r="G11217" t="s">
        <v>10926</v>
      </c>
      <c r="H11217">
        <v>0</v>
      </c>
      <c r="I11217">
        <v>0</v>
      </c>
      <c r="J11217" t="s">
        <v>61</v>
      </c>
      <c r="K11217">
        <v>0</v>
      </c>
      <c r="L11217">
        <v>0</v>
      </c>
      <c r="M11217" t="s">
        <v>61</v>
      </c>
      <c r="N11217" t="s">
        <v>10191</v>
      </c>
      <c r="O11217">
        <v>9</v>
      </c>
      <c r="P11217">
        <v>6</v>
      </c>
      <c r="Q11217">
        <v>5</v>
      </c>
      <c r="R11217">
        <v>0</v>
      </c>
      <c r="S11217">
        <v>2</v>
      </c>
      <c r="T11217">
        <v>3</v>
      </c>
      <c r="U11217">
        <v>10</v>
      </c>
      <c r="V11217">
        <v>18</v>
      </c>
      <c r="W11217">
        <v>2</v>
      </c>
      <c r="X11217">
        <v>2</v>
      </c>
      <c r="Y11217">
        <v>0</v>
      </c>
      <c r="Z11217">
        <v>0</v>
      </c>
      <c r="AA11217">
        <v>2.38</v>
      </c>
      <c r="AB11217">
        <v>3.6</v>
      </c>
      <c r="AC11217">
        <v>2.88</v>
      </c>
      <c r="AD11217" t="str">
        <f t="shared" si="351"/>
        <v>A</v>
      </c>
      <c r="AE11217" t="str">
        <f t="shared" si="352"/>
        <v>N</v>
      </c>
      <c r="AF11217">
        <v>1.67</v>
      </c>
      <c r="AG11217">
        <v>2.2000000000000002</v>
      </c>
      <c r="AH11217">
        <v>2.44</v>
      </c>
      <c r="AI11217">
        <v>3.9</v>
      </c>
      <c r="AJ11217">
        <v>2.99</v>
      </c>
      <c r="AK11217">
        <v>2.38</v>
      </c>
      <c r="AL11217">
        <v>3.67</v>
      </c>
      <c r="AM11217">
        <v>2.89</v>
      </c>
      <c r="AN11217">
        <v>1.74</v>
      </c>
      <c r="AO11217">
        <v>2.3199999999999998</v>
      </c>
      <c r="AP11217">
        <v>1.68</v>
      </c>
      <c r="AQ11217">
        <v>2.21</v>
      </c>
      <c r="AR11217">
        <v>1</v>
      </c>
      <c r="AS11217">
        <v>1</v>
      </c>
    </row>
    <row r="11218" spans="1:45" x14ac:dyDescent="0.3">
      <c r="A11218" t="s">
        <v>11509</v>
      </c>
      <c r="B11218" t="s">
        <v>11311</v>
      </c>
      <c r="C11218">
        <v>21</v>
      </c>
      <c r="D11218" s="1">
        <v>44948</v>
      </c>
      <c r="E11218" s="2">
        <v>0.58333333333333337</v>
      </c>
      <c r="F11218" t="s">
        <v>59</v>
      </c>
      <c r="G11218" t="s">
        <v>4016</v>
      </c>
      <c r="H11218">
        <v>3</v>
      </c>
      <c r="I11218">
        <v>0</v>
      </c>
      <c r="J11218" t="s">
        <v>51</v>
      </c>
      <c r="K11218">
        <v>1</v>
      </c>
      <c r="L11218">
        <v>0</v>
      </c>
      <c r="M11218" t="s">
        <v>51</v>
      </c>
      <c r="N11218" t="s">
        <v>9741</v>
      </c>
      <c r="O11218">
        <v>13</v>
      </c>
      <c r="P11218">
        <v>10</v>
      </c>
      <c r="Q11218">
        <v>7</v>
      </c>
      <c r="R11218">
        <v>1</v>
      </c>
      <c r="S11218">
        <v>5</v>
      </c>
      <c r="T11218">
        <v>7</v>
      </c>
      <c r="U11218">
        <v>10</v>
      </c>
      <c r="V11218">
        <v>10</v>
      </c>
      <c r="W11218">
        <v>1</v>
      </c>
      <c r="X11218">
        <v>2</v>
      </c>
      <c r="Y11218">
        <v>0</v>
      </c>
      <c r="Z11218">
        <v>0</v>
      </c>
      <c r="AA11218">
        <v>1.2</v>
      </c>
      <c r="AB11218">
        <v>8</v>
      </c>
      <c r="AC11218">
        <v>11</v>
      </c>
      <c r="AD11218" t="str">
        <f t="shared" si="351"/>
        <v>A</v>
      </c>
      <c r="AE11218" t="str">
        <f t="shared" si="352"/>
        <v>N</v>
      </c>
      <c r="AF11218">
        <v>1.5</v>
      </c>
      <c r="AG11218">
        <v>2.63</v>
      </c>
      <c r="AH11218">
        <v>1.22</v>
      </c>
      <c r="AI11218">
        <v>8</v>
      </c>
      <c r="AJ11218">
        <v>17.5</v>
      </c>
      <c r="AK11218">
        <v>1.2</v>
      </c>
      <c r="AL11218">
        <v>7.38</v>
      </c>
      <c r="AM11218">
        <v>14.81</v>
      </c>
      <c r="AN11218">
        <v>1.52</v>
      </c>
      <c r="AO11218">
        <v>2.75</v>
      </c>
      <c r="AP11218">
        <v>1.49</v>
      </c>
      <c r="AQ11218">
        <v>2.62</v>
      </c>
      <c r="AR11218">
        <v>3</v>
      </c>
      <c r="AS11218">
        <v>0</v>
      </c>
    </row>
    <row r="11219" spans="1:45" x14ac:dyDescent="0.3">
      <c r="A11219" t="s">
        <v>11510</v>
      </c>
      <c r="B11219" t="s">
        <v>11311</v>
      </c>
      <c r="C11219">
        <v>21</v>
      </c>
      <c r="D11219" s="1">
        <v>44948</v>
      </c>
      <c r="E11219" s="2">
        <v>0.6875</v>
      </c>
      <c r="F11219" t="s">
        <v>45</v>
      </c>
      <c r="G11219" t="s">
        <v>79</v>
      </c>
      <c r="H11219">
        <v>3</v>
      </c>
      <c r="I11219">
        <v>2</v>
      </c>
      <c r="J11219" t="s">
        <v>51</v>
      </c>
      <c r="K11219">
        <v>1</v>
      </c>
      <c r="L11219">
        <v>1</v>
      </c>
      <c r="M11219" t="s">
        <v>61</v>
      </c>
      <c r="N11219" t="s">
        <v>6558</v>
      </c>
      <c r="O11219">
        <v>25</v>
      </c>
      <c r="P11219">
        <v>6</v>
      </c>
      <c r="Q11219">
        <v>5</v>
      </c>
      <c r="R11219">
        <v>4</v>
      </c>
      <c r="S11219">
        <v>12</v>
      </c>
      <c r="T11219">
        <v>4</v>
      </c>
      <c r="U11219">
        <v>8</v>
      </c>
      <c r="V11219">
        <v>9</v>
      </c>
      <c r="W11219">
        <v>1</v>
      </c>
      <c r="X11219">
        <v>2</v>
      </c>
      <c r="Y11219">
        <v>0</v>
      </c>
      <c r="Z11219">
        <v>0</v>
      </c>
      <c r="AA11219">
        <v>1.8</v>
      </c>
      <c r="AB11219">
        <v>3.8</v>
      </c>
      <c r="AC11219">
        <v>4.2</v>
      </c>
      <c r="AD11219" t="str">
        <f t="shared" si="351"/>
        <v>A</v>
      </c>
      <c r="AE11219" t="str">
        <f t="shared" si="352"/>
        <v>N</v>
      </c>
      <c r="AF11219">
        <v>1.73</v>
      </c>
      <c r="AG11219">
        <v>2.1</v>
      </c>
      <c r="AH11219">
        <v>1.91</v>
      </c>
      <c r="AI11219">
        <v>4.0999999999999996</v>
      </c>
      <c r="AJ11219">
        <v>4.3499999999999996</v>
      </c>
      <c r="AK11219">
        <v>1.86</v>
      </c>
      <c r="AL11219">
        <v>3.86</v>
      </c>
      <c r="AM11219">
        <v>4.08</v>
      </c>
      <c r="AN11219">
        <v>1.74</v>
      </c>
      <c r="AO11219">
        <v>2.2599999999999998</v>
      </c>
      <c r="AP11219">
        <v>1.7</v>
      </c>
      <c r="AQ11219">
        <v>2.17</v>
      </c>
      <c r="AR11219">
        <v>3</v>
      </c>
      <c r="AS11219">
        <v>0</v>
      </c>
    </row>
    <row r="11220" spans="1:45" x14ac:dyDescent="0.3">
      <c r="A11220" t="s">
        <v>11511</v>
      </c>
      <c r="B11220" t="s">
        <v>11311</v>
      </c>
      <c r="C11220">
        <v>21</v>
      </c>
      <c r="D11220" s="1">
        <v>44949</v>
      </c>
      <c r="E11220" s="2">
        <v>0.83333333333333337</v>
      </c>
      <c r="F11220" t="s">
        <v>3176</v>
      </c>
      <c r="G11220" t="s">
        <v>64</v>
      </c>
      <c r="H11220">
        <v>0</v>
      </c>
      <c r="I11220">
        <v>1</v>
      </c>
      <c r="J11220" t="s">
        <v>47</v>
      </c>
      <c r="K11220">
        <v>0</v>
      </c>
      <c r="L11220">
        <v>1</v>
      </c>
      <c r="M11220" t="s">
        <v>47</v>
      </c>
      <c r="N11220" t="s">
        <v>8267</v>
      </c>
      <c r="O11220">
        <v>10</v>
      </c>
      <c r="P11220">
        <v>10</v>
      </c>
      <c r="Q11220">
        <v>5</v>
      </c>
      <c r="R11220">
        <v>3</v>
      </c>
      <c r="S11220">
        <v>3</v>
      </c>
      <c r="T11220">
        <v>8</v>
      </c>
      <c r="U11220">
        <v>10</v>
      </c>
      <c r="V11220">
        <v>10</v>
      </c>
      <c r="W11220">
        <v>1</v>
      </c>
      <c r="X11220">
        <v>3</v>
      </c>
      <c r="Y11220">
        <v>0</v>
      </c>
      <c r="Z11220">
        <v>0</v>
      </c>
      <c r="AA11220">
        <v>3.3</v>
      </c>
      <c r="AB11220">
        <v>3.6</v>
      </c>
      <c r="AC11220">
        <v>2.1</v>
      </c>
      <c r="AD11220" t="str">
        <f t="shared" si="351"/>
        <v>H</v>
      </c>
      <c r="AE11220" t="str">
        <f t="shared" si="352"/>
        <v>N</v>
      </c>
      <c r="AF11220">
        <v>1.73</v>
      </c>
      <c r="AG11220">
        <v>2.1</v>
      </c>
      <c r="AH11220">
        <v>3.4</v>
      </c>
      <c r="AI11220">
        <v>3.98</v>
      </c>
      <c r="AJ11220">
        <v>2.19</v>
      </c>
      <c r="AK11220">
        <v>3.25</v>
      </c>
      <c r="AL11220">
        <v>3.75</v>
      </c>
      <c r="AM11220">
        <v>2.13</v>
      </c>
      <c r="AN11220">
        <v>1.77</v>
      </c>
      <c r="AO11220">
        <v>2.2599999999999998</v>
      </c>
      <c r="AP11220">
        <v>1.73</v>
      </c>
      <c r="AQ11220">
        <v>2.13</v>
      </c>
      <c r="AR11220">
        <v>0</v>
      </c>
      <c r="AS11220">
        <v>3</v>
      </c>
    </row>
    <row r="11221" spans="1:45" x14ac:dyDescent="0.3">
      <c r="A11221" t="s">
        <v>11512</v>
      </c>
      <c r="B11221" t="s">
        <v>11311</v>
      </c>
      <c r="C11221">
        <v>22</v>
      </c>
      <c r="D11221" s="1">
        <v>44960</v>
      </c>
      <c r="E11221" s="2">
        <v>0.83333333333333337</v>
      </c>
      <c r="F11221" t="s">
        <v>53</v>
      </c>
      <c r="G11221" t="s">
        <v>3176</v>
      </c>
      <c r="H11221">
        <v>0</v>
      </c>
      <c r="I11221">
        <v>0</v>
      </c>
      <c r="J11221" t="s">
        <v>61</v>
      </c>
      <c r="K11221">
        <v>0</v>
      </c>
      <c r="L11221">
        <v>0</v>
      </c>
      <c r="M11221" t="s">
        <v>61</v>
      </c>
      <c r="N11221" t="s">
        <v>5950</v>
      </c>
      <c r="O11221">
        <v>12</v>
      </c>
      <c r="P11221">
        <v>10</v>
      </c>
      <c r="Q11221">
        <v>3</v>
      </c>
      <c r="R11221">
        <v>4</v>
      </c>
      <c r="S11221">
        <v>6</v>
      </c>
      <c r="T11221">
        <v>2</v>
      </c>
      <c r="U11221">
        <v>16</v>
      </c>
      <c r="V11221">
        <v>12</v>
      </c>
      <c r="W11221">
        <v>1</v>
      </c>
      <c r="X11221">
        <v>4</v>
      </c>
      <c r="Y11221">
        <v>0</v>
      </c>
      <c r="Z11221">
        <v>0</v>
      </c>
      <c r="AA11221">
        <v>1.62</v>
      </c>
      <c r="AB11221">
        <v>4</v>
      </c>
      <c r="AC11221">
        <v>5.25</v>
      </c>
      <c r="AD11221" t="str">
        <f t="shared" si="351"/>
        <v>A</v>
      </c>
      <c r="AE11221" t="str">
        <f t="shared" si="352"/>
        <v>N</v>
      </c>
      <c r="AF11221">
        <v>1.91</v>
      </c>
      <c r="AG11221">
        <v>1.99</v>
      </c>
      <c r="AH11221">
        <v>1.67</v>
      </c>
      <c r="AI11221">
        <v>4.2</v>
      </c>
      <c r="AJ11221">
        <v>5.8</v>
      </c>
      <c r="AK11221">
        <v>1.64</v>
      </c>
      <c r="AL11221">
        <v>4.05</v>
      </c>
      <c r="AM11221">
        <v>5.55</v>
      </c>
      <c r="AN11221">
        <v>1.94</v>
      </c>
      <c r="AO11221">
        <v>2.02</v>
      </c>
      <c r="AP11221">
        <v>1.88</v>
      </c>
      <c r="AQ11221">
        <v>1.95</v>
      </c>
      <c r="AR11221">
        <v>1</v>
      </c>
      <c r="AS11221">
        <v>1</v>
      </c>
    </row>
    <row r="11222" spans="1:45" x14ac:dyDescent="0.3">
      <c r="A11222" t="s">
        <v>11513</v>
      </c>
      <c r="B11222" t="s">
        <v>11311</v>
      </c>
      <c r="C11222">
        <v>22</v>
      </c>
      <c r="D11222" s="1">
        <v>44961</v>
      </c>
      <c r="E11222" s="2">
        <v>0.52083333333333337</v>
      </c>
      <c r="F11222" t="s">
        <v>73</v>
      </c>
      <c r="G11222" t="s">
        <v>45</v>
      </c>
      <c r="H11222">
        <v>1</v>
      </c>
      <c r="I11222">
        <v>0</v>
      </c>
      <c r="J11222" t="s">
        <v>51</v>
      </c>
      <c r="K11222">
        <v>0</v>
      </c>
      <c r="L11222">
        <v>0</v>
      </c>
      <c r="M11222" t="s">
        <v>61</v>
      </c>
      <c r="N11222" t="s">
        <v>9741</v>
      </c>
      <c r="O11222">
        <v>12</v>
      </c>
      <c r="P11222">
        <v>15</v>
      </c>
      <c r="Q11222">
        <v>4</v>
      </c>
      <c r="R11222">
        <v>3</v>
      </c>
      <c r="S11222">
        <v>7</v>
      </c>
      <c r="T11222">
        <v>5</v>
      </c>
      <c r="U11222">
        <v>13</v>
      </c>
      <c r="V11222">
        <v>8</v>
      </c>
      <c r="W11222">
        <v>4</v>
      </c>
      <c r="X11222">
        <v>1</v>
      </c>
      <c r="Y11222">
        <v>0</v>
      </c>
      <c r="Z11222">
        <v>0</v>
      </c>
      <c r="AA11222">
        <v>8.5</v>
      </c>
      <c r="AB11222">
        <v>4.5</v>
      </c>
      <c r="AC11222">
        <v>1.4</v>
      </c>
      <c r="AD11222" t="str">
        <f t="shared" si="351"/>
        <v>H</v>
      </c>
      <c r="AE11222" t="str">
        <f t="shared" si="352"/>
        <v>Y</v>
      </c>
      <c r="AF11222">
        <v>1.87</v>
      </c>
      <c r="AG11222">
        <v>2.0299999999999998</v>
      </c>
      <c r="AH11222">
        <v>8.93</v>
      </c>
      <c r="AI11222">
        <v>5</v>
      </c>
      <c r="AJ11222">
        <v>1.45</v>
      </c>
      <c r="AK11222">
        <v>8.2200000000000006</v>
      </c>
      <c r="AL11222">
        <v>4.75</v>
      </c>
      <c r="AM11222">
        <v>1.41</v>
      </c>
      <c r="AN11222">
        <v>1.9</v>
      </c>
      <c r="AO11222">
        <v>2.06</v>
      </c>
      <c r="AP11222">
        <v>1.84</v>
      </c>
      <c r="AQ11222">
        <v>1.99</v>
      </c>
      <c r="AR11222">
        <v>3</v>
      </c>
      <c r="AS11222">
        <v>0</v>
      </c>
    </row>
    <row r="11223" spans="1:45" x14ac:dyDescent="0.3">
      <c r="A11223" t="s">
        <v>11514</v>
      </c>
      <c r="B11223" t="s">
        <v>11311</v>
      </c>
      <c r="C11223">
        <v>22</v>
      </c>
      <c r="D11223" s="1">
        <v>44961</v>
      </c>
      <c r="E11223" s="2">
        <v>0.625</v>
      </c>
      <c r="F11223" t="s">
        <v>49</v>
      </c>
      <c r="G11223" t="s">
        <v>463</v>
      </c>
      <c r="H11223">
        <v>2</v>
      </c>
      <c r="I11223">
        <v>4</v>
      </c>
      <c r="J11223" t="s">
        <v>47</v>
      </c>
      <c r="K11223">
        <v>2</v>
      </c>
      <c r="L11223">
        <v>3</v>
      </c>
      <c r="M11223" t="s">
        <v>47</v>
      </c>
      <c r="N11223" t="s">
        <v>10386</v>
      </c>
      <c r="O11223">
        <v>19</v>
      </c>
      <c r="P11223">
        <v>9</v>
      </c>
      <c r="Q11223">
        <v>4</v>
      </c>
      <c r="R11223">
        <v>5</v>
      </c>
      <c r="S11223">
        <v>11</v>
      </c>
      <c r="T11223">
        <v>3</v>
      </c>
      <c r="U11223">
        <v>10</v>
      </c>
      <c r="V11223">
        <v>10</v>
      </c>
      <c r="W11223">
        <v>0</v>
      </c>
      <c r="X11223">
        <v>2</v>
      </c>
      <c r="Y11223">
        <v>0</v>
      </c>
      <c r="Z11223">
        <v>0</v>
      </c>
      <c r="AA11223">
        <v>1.95</v>
      </c>
      <c r="AB11223">
        <v>3.6</v>
      </c>
      <c r="AC11223">
        <v>3.8</v>
      </c>
      <c r="AD11223" t="str">
        <f t="shared" si="351"/>
        <v>A</v>
      </c>
      <c r="AE11223" t="str">
        <f t="shared" si="352"/>
        <v>Y</v>
      </c>
      <c r="AF11223">
        <v>1.94</v>
      </c>
      <c r="AG11223">
        <v>1.96</v>
      </c>
      <c r="AH11223">
        <v>2.04</v>
      </c>
      <c r="AI11223">
        <v>3.8</v>
      </c>
      <c r="AJ11223">
        <v>3.95</v>
      </c>
      <c r="AK11223">
        <v>1.99</v>
      </c>
      <c r="AL11223">
        <v>3.64</v>
      </c>
      <c r="AM11223">
        <v>3.83</v>
      </c>
      <c r="AN11223">
        <v>1.96</v>
      </c>
      <c r="AO11223">
        <v>2</v>
      </c>
      <c r="AP11223">
        <v>1.91</v>
      </c>
      <c r="AQ11223">
        <v>1.92</v>
      </c>
      <c r="AR11223">
        <v>0</v>
      </c>
      <c r="AS11223">
        <v>3</v>
      </c>
    </row>
    <row r="11224" spans="1:45" x14ac:dyDescent="0.3">
      <c r="A11224" t="s">
        <v>11515</v>
      </c>
      <c r="B11224" t="s">
        <v>11311</v>
      </c>
      <c r="C11224">
        <v>22</v>
      </c>
      <c r="D11224" s="1">
        <v>44961</v>
      </c>
      <c r="E11224" s="2">
        <v>0.625</v>
      </c>
      <c r="F11224" t="s">
        <v>10926</v>
      </c>
      <c r="G11224" t="s">
        <v>72</v>
      </c>
      <c r="H11224">
        <v>3</v>
      </c>
      <c r="I11224">
        <v>0</v>
      </c>
      <c r="J11224" t="s">
        <v>51</v>
      </c>
      <c r="K11224">
        <v>2</v>
      </c>
      <c r="L11224">
        <v>0</v>
      </c>
      <c r="M11224" t="s">
        <v>51</v>
      </c>
      <c r="N11224" t="s">
        <v>11482</v>
      </c>
      <c r="O11224">
        <v>14</v>
      </c>
      <c r="P11224">
        <v>14</v>
      </c>
      <c r="Q11224">
        <v>4</v>
      </c>
      <c r="R11224">
        <v>6</v>
      </c>
      <c r="S11224">
        <v>4</v>
      </c>
      <c r="T11224">
        <v>4</v>
      </c>
      <c r="U11224">
        <v>10</v>
      </c>
      <c r="V11224">
        <v>9</v>
      </c>
      <c r="W11224">
        <v>1</v>
      </c>
      <c r="X11224">
        <v>2</v>
      </c>
      <c r="Y11224">
        <v>0</v>
      </c>
      <c r="Z11224">
        <v>0</v>
      </c>
      <c r="AA11224">
        <v>1.85</v>
      </c>
      <c r="AB11224">
        <v>3.6</v>
      </c>
      <c r="AC11224">
        <v>4.2</v>
      </c>
      <c r="AD11224" t="str">
        <f t="shared" si="351"/>
        <v>A</v>
      </c>
      <c r="AE11224" t="str">
        <f t="shared" si="352"/>
        <v>N</v>
      </c>
      <c r="AF11224">
        <v>2.04</v>
      </c>
      <c r="AG11224">
        <v>1.86</v>
      </c>
      <c r="AH11224">
        <v>1.94</v>
      </c>
      <c r="AI11224">
        <v>3.76</v>
      </c>
      <c r="AJ11224">
        <v>4.3600000000000003</v>
      </c>
      <c r="AK11224">
        <v>1.89</v>
      </c>
      <c r="AL11224">
        <v>3.64</v>
      </c>
      <c r="AM11224">
        <v>4.21</v>
      </c>
      <c r="AN11224">
        <v>2.06</v>
      </c>
      <c r="AO11224">
        <v>1.9</v>
      </c>
      <c r="AP11224">
        <v>1.99</v>
      </c>
      <c r="AQ11224">
        <v>1.84</v>
      </c>
      <c r="AR11224">
        <v>3</v>
      </c>
      <c r="AS11224">
        <v>0</v>
      </c>
    </row>
    <row r="11225" spans="1:45" x14ac:dyDescent="0.3">
      <c r="A11225" t="s">
        <v>11516</v>
      </c>
      <c r="B11225" t="s">
        <v>11311</v>
      </c>
      <c r="C11225">
        <v>22</v>
      </c>
      <c r="D11225" s="1">
        <v>44961</v>
      </c>
      <c r="E11225" s="2">
        <v>0.625</v>
      </c>
      <c r="F11225" t="s">
        <v>9392</v>
      </c>
      <c r="G11225" t="s">
        <v>8625</v>
      </c>
      <c r="H11225">
        <v>1</v>
      </c>
      <c r="I11225">
        <v>0</v>
      </c>
      <c r="J11225" t="s">
        <v>51</v>
      </c>
      <c r="K11225">
        <v>0</v>
      </c>
      <c r="L11225">
        <v>0</v>
      </c>
      <c r="M11225" t="s">
        <v>61</v>
      </c>
      <c r="N11225" t="s">
        <v>7753</v>
      </c>
      <c r="O11225">
        <v>20</v>
      </c>
      <c r="P11225">
        <v>12</v>
      </c>
      <c r="Q11225">
        <v>6</v>
      </c>
      <c r="R11225">
        <v>2</v>
      </c>
      <c r="S11225">
        <v>7</v>
      </c>
      <c r="T11225">
        <v>3</v>
      </c>
      <c r="U11225">
        <v>14</v>
      </c>
      <c r="V11225">
        <v>7</v>
      </c>
      <c r="W11225">
        <v>3</v>
      </c>
      <c r="X11225">
        <v>1</v>
      </c>
      <c r="Y11225">
        <v>0</v>
      </c>
      <c r="Z11225">
        <v>0</v>
      </c>
      <c r="AA11225">
        <v>1.33</v>
      </c>
      <c r="AB11225">
        <v>5.25</v>
      </c>
      <c r="AC11225">
        <v>8.5</v>
      </c>
      <c r="AD11225" t="str">
        <f t="shared" si="351"/>
        <v>A</v>
      </c>
      <c r="AE11225" t="str">
        <f t="shared" si="352"/>
        <v>N</v>
      </c>
      <c r="AF11225">
        <v>1.73</v>
      </c>
      <c r="AG11225">
        <v>2.1</v>
      </c>
      <c r="AH11225">
        <v>1.38</v>
      </c>
      <c r="AI11225">
        <v>5.5</v>
      </c>
      <c r="AJ11225">
        <v>10</v>
      </c>
      <c r="AK11225">
        <v>1.35</v>
      </c>
      <c r="AL11225">
        <v>5.22</v>
      </c>
      <c r="AM11225">
        <v>9.18</v>
      </c>
      <c r="AN11225">
        <v>1.76</v>
      </c>
      <c r="AO11225">
        <v>2.27</v>
      </c>
      <c r="AP11225">
        <v>1.71</v>
      </c>
      <c r="AQ11225">
        <v>2.1800000000000002</v>
      </c>
      <c r="AR11225">
        <v>3</v>
      </c>
      <c r="AS11225">
        <v>0</v>
      </c>
    </row>
    <row r="11226" spans="1:45" x14ac:dyDescent="0.3">
      <c r="A11226" t="s">
        <v>11517</v>
      </c>
      <c r="B11226" t="s">
        <v>11311</v>
      </c>
      <c r="C11226">
        <v>22</v>
      </c>
      <c r="D11226" s="1">
        <v>44961</v>
      </c>
      <c r="E11226" s="2">
        <v>0.625</v>
      </c>
      <c r="F11226" t="s">
        <v>79</v>
      </c>
      <c r="G11226" t="s">
        <v>454</v>
      </c>
      <c r="H11226">
        <v>2</v>
      </c>
      <c r="I11226">
        <v>1</v>
      </c>
      <c r="J11226" t="s">
        <v>51</v>
      </c>
      <c r="K11226">
        <v>1</v>
      </c>
      <c r="L11226">
        <v>0</v>
      </c>
      <c r="M11226" t="s">
        <v>51</v>
      </c>
      <c r="N11226" t="s">
        <v>4524</v>
      </c>
      <c r="O11226">
        <v>14</v>
      </c>
      <c r="P11226">
        <v>10</v>
      </c>
      <c r="Q11226">
        <v>5</v>
      </c>
      <c r="R11226">
        <v>3</v>
      </c>
      <c r="S11226">
        <v>5</v>
      </c>
      <c r="T11226">
        <v>5</v>
      </c>
      <c r="U11226">
        <v>9</v>
      </c>
      <c r="V11226">
        <v>9</v>
      </c>
      <c r="W11226">
        <v>1</v>
      </c>
      <c r="X11226">
        <v>2</v>
      </c>
      <c r="Y11226">
        <v>1</v>
      </c>
      <c r="Z11226">
        <v>0</v>
      </c>
      <c r="AA11226">
        <v>1.4</v>
      </c>
      <c r="AB11226">
        <v>4.75</v>
      </c>
      <c r="AC11226">
        <v>8</v>
      </c>
      <c r="AD11226" t="str">
        <f t="shared" si="351"/>
        <v>A</v>
      </c>
      <c r="AE11226" t="str">
        <f t="shared" si="352"/>
        <v>N</v>
      </c>
      <c r="AF11226">
        <v>1.88</v>
      </c>
      <c r="AG11226">
        <v>2.02</v>
      </c>
      <c r="AH11226">
        <v>1.44</v>
      </c>
      <c r="AI11226">
        <v>5</v>
      </c>
      <c r="AJ11226">
        <v>9</v>
      </c>
      <c r="AK11226">
        <v>1.4</v>
      </c>
      <c r="AL11226">
        <v>4.83</v>
      </c>
      <c r="AM11226">
        <v>8.33</v>
      </c>
      <c r="AN11226">
        <v>1.9</v>
      </c>
      <c r="AO11226">
        <v>2.0499999999999998</v>
      </c>
      <c r="AP11226">
        <v>1.85</v>
      </c>
      <c r="AQ11226">
        <v>1.99</v>
      </c>
      <c r="AR11226">
        <v>3</v>
      </c>
      <c r="AS11226">
        <v>0</v>
      </c>
    </row>
    <row r="11227" spans="1:45" x14ac:dyDescent="0.3">
      <c r="A11227" t="s">
        <v>11518</v>
      </c>
      <c r="B11227" t="s">
        <v>11311</v>
      </c>
      <c r="C11227">
        <v>22</v>
      </c>
      <c r="D11227" s="1">
        <v>44961</v>
      </c>
      <c r="E11227" s="2">
        <v>0.625</v>
      </c>
      <c r="F11227" t="s">
        <v>4016</v>
      </c>
      <c r="G11227" t="s">
        <v>56</v>
      </c>
      <c r="H11227">
        <v>3</v>
      </c>
      <c r="I11227">
        <v>0</v>
      </c>
      <c r="J11227" t="s">
        <v>51</v>
      </c>
      <c r="K11227">
        <v>2</v>
      </c>
      <c r="L11227">
        <v>0</v>
      </c>
      <c r="M11227" t="s">
        <v>51</v>
      </c>
      <c r="N11227" t="s">
        <v>8267</v>
      </c>
      <c r="O11227">
        <v>12</v>
      </c>
      <c r="P11227">
        <v>22</v>
      </c>
      <c r="Q11227">
        <v>6</v>
      </c>
      <c r="R11227">
        <v>4</v>
      </c>
      <c r="S11227">
        <v>2</v>
      </c>
      <c r="T11227">
        <v>7</v>
      </c>
      <c r="U11227">
        <v>9</v>
      </c>
      <c r="V11227">
        <v>7</v>
      </c>
      <c r="W11227">
        <v>1</v>
      </c>
      <c r="X11227">
        <v>1</v>
      </c>
      <c r="Y11227">
        <v>0</v>
      </c>
      <c r="Z11227">
        <v>0</v>
      </c>
      <c r="AA11227">
        <v>4</v>
      </c>
      <c r="AB11227">
        <v>3.8</v>
      </c>
      <c r="AC11227">
        <v>1.85</v>
      </c>
      <c r="AD11227" t="str">
        <f t="shared" si="351"/>
        <v>H</v>
      </c>
      <c r="AE11227" t="str">
        <f t="shared" si="352"/>
        <v>Y</v>
      </c>
      <c r="AF11227">
        <v>1.8</v>
      </c>
      <c r="AG11227">
        <v>2</v>
      </c>
      <c r="AH11227">
        <v>4.2</v>
      </c>
      <c r="AI11227">
        <v>4.0999999999999996</v>
      </c>
      <c r="AJ11227">
        <v>1.92</v>
      </c>
      <c r="AK11227">
        <v>4.0199999999999996</v>
      </c>
      <c r="AL11227">
        <v>3.85</v>
      </c>
      <c r="AM11227">
        <v>1.88</v>
      </c>
      <c r="AN11227">
        <v>1.86</v>
      </c>
      <c r="AO11227">
        <v>2.14</v>
      </c>
      <c r="AP11227">
        <v>1.79</v>
      </c>
      <c r="AQ11227">
        <v>2.0499999999999998</v>
      </c>
      <c r="AR11227">
        <v>3</v>
      </c>
      <c r="AS11227">
        <v>0</v>
      </c>
    </row>
    <row r="11228" spans="1:45" x14ac:dyDescent="0.3">
      <c r="A11228" t="s">
        <v>11519</v>
      </c>
      <c r="B11228" t="s">
        <v>11311</v>
      </c>
      <c r="C11228">
        <v>22</v>
      </c>
      <c r="D11228" s="1">
        <v>44961</v>
      </c>
      <c r="E11228" s="2">
        <v>0.72916666666666663</v>
      </c>
      <c r="F11228" t="s">
        <v>63</v>
      </c>
      <c r="G11228" t="s">
        <v>75</v>
      </c>
      <c r="H11228">
        <v>1</v>
      </c>
      <c r="I11228">
        <v>1</v>
      </c>
      <c r="J11228" t="s">
        <v>61</v>
      </c>
      <c r="K11228">
        <v>1</v>
      </c>
      <c r="L11228">
        <v>1</v>
      </c>
      <c r="M11228" t="s">
        <v>61</v>
      </c>
      <c r="N11228" t="s">
        <v>10191</v>
      </c>
      <c r="O11228">
        <v>8</v>
      </c>
      <c r="P11228">
        <v>10</v>
      </c>
      <c r="Q11228">
        <v>2</v>
      </c>
      <c r="R11228">
        <v>1</v>
      </c>
      <c r="S11228">
        <v>4</v>
      </c>
      <c r="T11228">
        <v>2</v>
      </c>
      <c r="U11228">
        <v>11</v>
      </c>
      <c r="V11228">
        <v>13</v>
      </c>
      <c r="W11228">
        <v>2</v>
      </c>
      <c r="X11228">
        <v>1</v>
      </c>
      <c r="Y11228">
        <v>0</v>
      </c>
      <c r="Z11228">
        <v>0</v>
      </c>
      <c r="AA11228">
        <v>1.6</v>
      </c>
      <c r="AB11228">
        <v>3.8</v>
      </c>
      <c r="AC11228">
        <v>6</v>
      </c>
      <c r="AD11228" t="str">
        <f t="shared" si="351"/>
        <v>A</v>
      </c>
      <c r="AE11228" t="str">
        <f t="shared" si="352"/>
        <v>N</v>
      </c>
      <c r="AF11228">
        <v>2</v>
      </c>
      <c r="AG11228">
        <v>1.8</v>
      </c>
      <c r="AH11228">
        <v>1.65</v>
      </c>
      <c r="AI11228">
        <v>4.0999999999999996</v>
      </c>
      <c r="AJ11228">
        <v>6.5</v>
      </c>
      <c r="AK11228">
        <v>1.62</v>
      </c>
      <c r="AL11228">
        <v>3.92</v>
      </c>
      <c r="AM11228">
        <v>6.03</v>
      </c>
      <c r="AN11228">
        <v>2.12</v>
      </c>
      <c r="AO11228">
        <v>1.84</v>
      </c>
      <c r="AP11228">
        <v>2.06</v>
      </c>
      <c r="AQ11228">
        <v>1.78</v>
      </c>
      <c r="AR11228">
        <v>1</v>
      </c>
      <c r="AS11228">
        <v>1</v>
      </c>
    </row>
    <row r="11229" spans="1:45" x14ac:dyDescent="0.3">
      <c r="A11229" t="s">
        <v>11520</v>
      </c>
      <c r="B11229" t="s">
        <v>11311</v>
      </c>
      <c r="C11229">
        <v>22</v>
      </c>
      <c r="D11229" s="1">
        <v>44962</v>
      </c>
      <c r="E11229" s="2">
        <v>0.58333333333333337</v>
      </c>
      <c r="F11229" t="s">
        <v>457</v>
      </c>
      <c r="G11229" t="s">
        <v>60</v>
      </c>
      <c r="H11229">
        <v>1</v>
      </c>
      <c r="I11229">
        <v>0</v>
      </c>
      <c r="J11229" t="s">
        <v>51</v>
      </c>
      <c r="K11229">
        <v>1</v>
      </c>
      <c r="L11229">
        <v>0</v>
      </c>
      <c r="M11229" t="s">
        <v>51</v>
      </c>
      <c r="N11229" t="s">
        <v>10333</v>
      </c>
      <c r="O11229">
        <v>6</v>
      </c>
      <c r="P11229">
        <v>10</v>
      </c>
      <c r="Q11229">
        <v>2</v>
      </c>
      <c r="R11229">
        <v>4</v>
      </c>
      <c r="S11229">
        <v>0</v>
      </c>
      <c r="T11229">
        <v>2</v>
      </c>
      <c r="U11229">
        <v>15</v>
      </c>
      <c r="V11229">
        <v>14</v>
      </c>
      <c r="W11229">
        <v>4</v>
      </c>
      <c r="X11229">
        <v>2</v>
      </c>
      <c r="Y11229">
        <v>0</v>
      </c>
      <c r="Z11229">
        <v>0</v>
      </c>
      <c r="AA11229">
        <v>2.63</v>
      </c>
      <c r="AB11229">
        <v>3.3</v>
      </c>
      <c r="AC11229">
        <v>2.7</v>
      </c>
      <c r="AD11229" t="str">
        <f t="shared" si="351"/>
        <v>A</v>
      </c>
      <c r="AE11229" t="str">
        <f t="shared" si="352"/>
        <v>N</v>
      </c>
      <c r="AF11229">
        <v>1.94</v>
      </c>
      <c r="AG11229">
        <v>1.96</v>
      </c>
      <c r="AH11229">
        <v>2.71</v>
      </c>
      <c r="AI11229">
        <v>3.6</v>
      </c>
      <c r="AJ11229">
        <v>2.76</v>
      </c>
      <c r="AK11229">
        <v>2.64</v>
      </c>
      <c r="AL11229">
        <v>3.43</v>
      </c>
      <c r="AM11229">
        <v>2.71</v>
      </c>
      <c r="AN11229">
        <v>1.97</v>
      </c>
      <c r="AO11229">
        <v>1.97</v>
      </c>
      <c r="AP11229">
        <v>1.91</v>
      </c>
      <c r="AQ11229">
        <v>1.93</v>
      </c>
      <c r="AR11229">
        <v>3</v>
      </c>
      <c r="AS11229">
        <v>0</v>
      </c>
    </row>
    <row r="11230" spans="1:45" x14ac:dyDescent="0.3">
      <c r="A11230" t="s">
        <v>11521</v>
      </c>
      <c r="B11230" t="s">
        <v>11311</v>
      </c>
      <c r="C11230">
        <v>22</v>
      </c>
      <c r="D11230" s="1">
        <v>44962</v>
      </c>
      <c r="E11230" s="2">
        <v>0.6875</v>
      </c>
      <c r="F11230" t="s">
        <v>64</v>
      </c>
      <c r="G11230" t="s">
        <v>59</v>
      </c>
      <c r="H11230">
        <v>1</v>
      </c>
      <c r="I11230">
        <v>0</v>
      </c>
      <c r="J11230" t="s">
        <v>51</v>
      </c>
      <c r="K11230">
        <v>1</v>
      </c>
      <c r="L11230">
        <v>0</v>
      </c>
      <c r="M11230" t="s">
        <v>51</v>
      </c>
      <c r="N11230" t="s">
        <v>9940</v>
      </c>
      <c r="O11230">
        <v>12</v>
      </c>
      <c r="P11230">
        <v>15</v>
      </c>
      <c r="Q11230">
        <v>3</v>
      </c>
      <c r="R11230">
        <v>5</v>
      </c>
      <c r="S11230">
        <v>4</v>
      </c>
      <c r="T11230">
        <v>6</v>
      </c>
      <c r="U11230">
        <v>19</v>
      </c>
      <c r="V11230">
        <v>14</v>
      </c>
      <c r="W11230">
        <v>2</v>
      </c>
      <c r="X11230">
        <v>3</v>
      </c>
      <c r="Y11230">
        <v>1</v>
      </c>
      <c r="Z11230">
        <v>0</v>
      </c>
      <c r="AA11230">
        <v>4.33</v>
      </c>
      <c r="AB11230">
        <v>4.2</v>
      </c>
      <c r="AC11230">
        <v>1.73</v>
      </c>
      <c r="AD11230" t="str">
        <f t="shared" si="351"/>
        <v>H</v>
      </c>
      <c r="AE11230" t="str">
        <f t="shared" si="352"/>
        <v>Y</v>
      </c>
      <c r="AF11230">
        <v>1.67</v>
      </c>
      <c r="AG11230">
        <v>2.2000000000000002</v>
      </c>
      <c r="AH11230">
        <v>4.6500000000000004</v>
      </c>
      <c r="AI11230">
        <v>4.4000000000000004</v>
      </c>
      <c r="AJ11230">
        <v>1.79</v>
      </c>
      <c r="AK11230">
        <v>4.43</v>
      </c>
      <c r="AL11230">
        <v>4.16</v>
      </c>
      <c r="AM11230">
        <v>1.75</v>
      </c>
      <c r="AN11230">
        <v>1.71</v>
      </c>
      <c r="AO11230">
        <v>2.38</v>
      </c>
      <c r="AP11230">
        <v>1.64</v>
      </c>
      <c r="AQ11230">
        <v>2.27</v>
      </c>
      <c r="AR11230">
        <v>3</v>
      </c>
      <c r="AS11230">
        <v>0</v>
      </c>
    </row>
    <row r="11231" spans="1:45" x14ac:dyDescent="0.3">
      <c r="A11231" t="s">
        <v>11522</v>
      </c>
      <c r="B11231" t="s">
        <v>11311</v>
      </c>
      <c r="C11231">
        <v>22</v>
      </c>
      <c r="D11231" s="1">
        <v>44965</v>
      </c>
      <c r="E11231" s="2">
        <v>0.83333333333333337</v>
      </c>
      <c r="F11231" t="s">
        <v>79</v>
      </c>
      <c r="G11231" t="s">
        <v>60</v>
      </c>
      <c r="H11231">
        <v>2</v>
      </c>
      <c r="I11231">
        <v>2</v>
      </c>
      <c r="J11231" t="s">
        <v>61</v>
      </c>
      <c r="K11231">
        <v>0</v>
      </c>
      <c r="L11231">
        <v>1</v>
      </c>
      <c r="M11231" t="s">
        <v>47</v>
      </c>
      <c r="N11231" t="s">
        <v>8631</v>
      </c>
      <c r="O11231">
        <v>24</v>
      </c>
      <c r="P11231">
        <v>8</v>
      </c>
      <c r="Q11231">
        <v>7</v>
      </c>
      <c r="R11231">
        <v>2</v>
      </c>
      <c r="S11231">
        <v>6</v>
      </c>
      <c r="T11231">
        <v>5</v>
      </c>
      <c r="U11231">
        <v>7</v>
      </c>
      <c r="V11231">
        <v>11</v>
      </c>
      <c r="W11231">
        <v>1</v>
      </c>
      <c r="X11231">
        <v>3</v>
      </c>
      <c r="Y11231">
        <v>0</v>
      </c>
      <c r="Z11231">
        <v>0</v>
      </c>
      <c r="AA11231">
        <v>1.45</v>
      </c>
      <c r="AB11231">
        <v>5</v>
      </c>
      <c r="AC11231">
        <v>6</v>
      </c>
      <c r="AD11231" t="str">
        <f t="shared" ref="AD11231:AD11294" si="353">IF(IF(AC11231&gt;AA11231,G11231,F11231)=F11231,"H","A")</f>
        <v>A</v>
      </c>
      <c r="AE11231" t="str">
        <f t="shared" si="352"/>
        <v>N</v>
      </c>
      <c r="AF11231">
        <v>1.57</v>
      </c>
      <c r="AG11231">
        <v>2.38</v>
      </c>
      <c r="AH11231">
        <v>1.48</v>
      </c>
      <c r="AI11231">
        <v>5.0999999999999996</v>
      </c>
      <c r="AJ11231">
        <v>7</v>
      </c>
      <c r="AK11231">
        <v>1.47</v>
      </c>
      <c r="AL11231">
        <v>4.83</v>
      </c>
      <c r="AM11231">
        <v>6.54</v>
      </c>
      <c r="AN11231">
        <v>1.63</v>
      </c>
      <c r="AO11231">
        <v>2.46</v>
      </c>
      <c r="AP11231">
        <v>1.6</v>
      </c>
      <c r="AQ11231">
        <v>2.37</v>
      </c>
      <c r="AR11231">
        <v>1</v>
      </c>
      <c r="AS11231">
        <v>1</v>
      </c>
    </row>
    <row r="11232" spans="1:45" x14ac:dyDescent="0.3">
      <c r="A11232" t="s">
        <v>11523</v>
      </c>
      <c r="B11232" t="s">
        <v>11311</v>
      </c>
      <c r="C11232">
        <v>23</v>
      </c>
      <c r="D11232" s="1">
        <v>44968</v>
      </c>
      <c r="E11232" s="2">
        <v>0.52083333333333337</v>
      </c>
      <c r="F11232" t="s">
        <v>75</v>
      </c>
      <c r="G11232" t="s">
        <v>53</v>
      </c>
      <c r="H11232">
        <v>1</v>
      </c>
      <c r="I11232">
        <v>1</v>
      </c>
      <c r="J11232" t="s">
        <v>61</v>
      </c>
      <c r="K11232">
        <v>1</v>
      </c>
      <c r="L11232">
        <v>1</v>
      </c>
      <c r="M11232" t="s">
        <v>61</v>
      </c>
      <c r="N11232" t="s">
        <v>7753</v>
      </c>
      <c r="O11232">
        <v>10</v>
      </c>
      <c r="P11232">
        <v>12</v>
      </c>
      <c r="Q11232">
        <v>2</v>
      </c>
      <c r="R11232">
        <v>4</v>
      </c>
      <c r="S11232">
        <v>5</v>
      </c>
      <c r="T11232">
        <v>6</v>
      </c>
      <c r="U11232">
        <v>9</v>
      </c>
      <c r="V11232">
        <v>11</v>
      </c>
      <c r="W11232">
        <v>1</v>
      </c>
      <c r="X11232">
        <v>1</v>
      </c>
      <c r="Y11232">
        <v>0</v>
      </c>
      <c r="Z11232">
        <v>0</v>
      </c>
      <c r="AA11232">
        <v>3.3</v>
      </c>
      <c r="AB11232">
        <v>3.3</v>
      </c>
      <c r="AC11232">
        <v>2.25</v>
      </c>
      <c r="AD11232" t="str">
        <f t="shared" si="353"/>
        <v>H</v>
      </c>
      <c r="AE11232" t="str">
        <f t="shared" si="352"/>
        <v>N</v>
      </c>
      <c r="AF11232">
        <v>2.2000000000000002</v>
      </c>
      <c r="AG11232">
        <v>1.67</v>
      </c>
      <c r="AH11232">
        <v>3.51</v>
      </c>
      <c r="AI11232">
        <v>3.41</v>
      </c>
      <c r="AJ11232">
        <v>2.33</v>
      </c>
      <c r="AK11232">
        <v>3.4</v>
      </c>
      <c r="AL11232">
        <v>3.29</v>
      </c>
      <c r="AM11232">
        <v>2.27</v>
      </c>
      <c r="AN11232">
        <v>2.31</v>
      </c>
      <c r="AO11232">
        <v>1.73</v>
      </c>
      <c r="AP11232">
        <v>2.2400000000000002</v>
      </c>
      <c r="AQ11232">
        <v>1.67</v>
      </c>
      <c r="AR11232">
        <v>1</v>
      </c>
      <c r="AS11232">
        <v>1</v>
      </c>
    </row>
    <row r="11233" spans="1:45" x14ac:dyDescent="0.3">
      <c r="A11233" t="s">
        <v>11524</v>
      </c>
      <c r="B11233" t="s">
        <v>11311</v>
      </c>
      <c r="C11233">
        <v>23</v>
      </c>
      <c r="D11233" s="1">
        <v>44968</v>
      </c>
      <c r="E11233" s="2">
        <v>0.625</v>
      </c>
      <c r="F11233" t="s">
        <v>45</v>
      </c>
      <c r="G11233" t="s">
        <v>10926</v>
      </c>
      <c r="H11233">
        <v>1</v>
      </c>
      <c r="I11233">
        <v>1</v>
      </c>
      <c r="J11233" t="s">
        <v>61</v>
      </c>
      <c r="K11233">
        <v>0</v>
      </c>
      <c r="L11233">
        <v>0</v>
      </c>
      <c r="M11233" t="s">
        <v>61</v>
      </c>
      <c r="N11233" t="s">
        <v>10191</v>
      </c>
      <c r="O11233">
        <v>23</v>
      </c>
      <c r="P11233">
        <v>9</v>
      </c>
      <c r="Q11233">
        <v>7</v>
      </c>
      <c r="R11233">
        <v>2</v>
      </c>
      <c r="S11233">
        <v>7</v>
      </c>
      <c r="T11233">
        <v>4</v>
      </c>
      <c r="U11233">
        <v>9</v>
      </c>
      <c r="V11233">
        <v>9</v>
      </c>
      <c r="W11233">
        <v>0</v>
      </c>
      <c r="X11233">
        <v>2</v>
      </c>
      <c r="Y11233">
        <v>0</v>
      </c>
      <c r="Z11233">
        <v>0</v>
      </c>
      <c r="AA11233">
        <v>1.44</v>
      </c>
      <c r="AB11233">
        <v>4.75</v>
      </c>
      <c r="AC11233">
        <v>7</v>
      </c>
      <c r="AD11233" t="str">
        <f t="shared" si="353"/>
        <v>A</v>
      </c>
      <c r="AE11233" t="str">
        <f t="shared" si="352"/>
        <v>N</v>
      </c>
      <c r="AF11233">
        <v>1.73</v>
      </c>
      <c r="AG11233">
        <v>2.1</v>
      </c>
      <c r="AH11233">
        <v>1.49</v>
      </c>
      <c r="AI11233">
        <v>4.9000000000000004</v>
      </c>
      <c r="AJ11233">
        <v>8</v>
      </c>
      <c r="AK11233">
        <v>1.45</v>
      </c>
      <c r="AL11233">
        <v>4.72</v>
      </c>
      <c r="AM11233">
        <v>7.52</v>
      </c>
      <c r="AN11233">
        <v>1.78</v>
      </c>
      <c r="AO11233">
        <v>2.21</v>
      </c>
      <c r="AP11233">
        <v>1.73</v>
      </c>
      <c r="AQ11233">
        <v>2.14</v>
      </c>
      <c r="AR11233">
        <v>1</v>
      </c>
      <c r="AS11233">
        <v>1</v>
      </c>
    </row>
    <row r="11234" spans="1:45" x14ac:dyDescent="0.3">
      <c r="A11234" t="s">
        <v>11525</v>
      </c>
      <c r="B11234" t="s">
        <v>11311</v>
      </c>
      <c r="C11234">
        <v>23</v>
      </c>
      <c r="D11234" s="1">
        <v>44968</v>
      </c>
      <c r="E11234" s="2">
        <v>0.625</v>
      </c>
      <c r="F11234" t="s">
        <v>454</v>
      </c>
      <c r="G11234" t="s">
        <v>9392</v>
      </c>
      <c r="H11234">
        <v>1</v>
      </c>
      <c r="I11234">
        <v>1</v>
      </c>
      <c r="J11234" t="s">
        <v>61</v>
      </c>
      <c r="K11234">
        <v>0</v>
      </c>
      <c r="L11234">
        <v>0</v>
      </c>
      <c r="M11234" t="s">
        <v>61</v>
      </c>
      <c r="N11234" t="s">
        <v>6721</v>
      </c>
      <c r="O11234">
        <v>6</v>
      </c>
      <c r="P11234">
        <v>17</v>
      </c>
      <c r="Q11234">
        <v>1</v>
      </c>
      <c r="R11234">
        <v>7</v>
      </c>
      <c r="S11234">
        <v>1</v>
      </c>
      <c r="T11234">
        <v>6</v>
      </c>
      <c r="U11234">
        <v>10</v>
      </c>
      <c r="V11234">
        <v>11</v>
      </c>
      <c r="W11234">
        <v>4</v>
      </c>
      <c r="X11234">
        <v>1</v>
      </c>
      <c r="Y11234">
        <v>0</v>
      </c>
      <c r="Z11234">
        <v>0</v>
      </c>
      <c r="AA11234">
        <v>3.8</v>
      </c>
      <c r="AB11234">
        <v>3.5</v>
      </c>
      <c r="AC11234">
        <v>2</v>
      </c>
      <c r="AD11234" t="str">
        <f t="shared" si="353"/>
        <v>H</v>
      </c>
      <c r="AE11234" t="str">
        <f t="shared" si="352"/>
        <v>N</v>
      </c>
      <c r="AF11234">
        <v>2</v>
      </c>
      <c r="AG11234">
        <v>1.8</v>
      </c>
      <c r="AH11234">
        <v>3.97</v>
      </c>
      <c r="AI11234">
        <v>3.64</v>
      </c>
      <c r="AJ11234">
        <v>2.08</v>
      </c>
      <c r="AK11234">
        <v>3.81</v>
      </c>
      <c r="AL11234">
        <v>3.51</v>
      </c>
      <c r="AM11234">
        <v>2.04</v>
      </c>
      <c r="AN11234">
        <v>2.12</v>
      </c>
      <c r="AO11234">
        <v>1.85</v>
      </c>
      <c r="AP11234">
        <v>2.0499999999999998</v>
      </c>
      <c r="AQ11234">
        <v>1.79</v>
      </c>
      <c r="AR11234">
        <v>1</v>
      </c>
      <c r="AS11234">
        <v>1</v>
      </c>
    </row>
    <row r="11235" spans="1:45" x14ac:dyDescent="0.3">
      <c r="A11235" t="s">
        <v>11526</v>
      </c>
      <c r="B11235" t="s">
        <v>11311</v>
      </c>
      <c r="C11235">
        <v>23</v>
      </c>
      <c r="D11235" s="1">
        <v>44968</v>
      </c>
      <c r="E11235" s="2">
        <v>0.625</v>
      </c>
      <c r="F11235" t="s">
        <v>3176</v>
      </c>
      <c r="G11235" t="s">
        <v>457</v>
      </c>
      <c r="H11235">
        <v>2</v>
      </c>
      <c r="I11235">
        <v>0</v>
      </c>
      <c r="J11235" t="s">
        <v>51</v>
      </c>
      <c r="K11235">
        <v>1</v>
      </c>
      <c r="L11235">
        <v>0</v>
      </c>
      <c r="M11235" t="s">
        <v>51</v>
      </c>
      <c r="N11235" t="s">
        <v>9940</v>
      </c>
      <c r="O11235">
        <v>16</v>
      </c>
      <c r="P11235">
        <v>10</v>
      </c>
      <c r="Q11235">
        <v>3</v>
      </c>
      <c r="R11235">
        <v>1</v>
      </c>
      <c r="S11235">
        <v>5</v>
      </c>
      <c r="T11235">
        <v>4</v>
      </c>
      <c r="U11235">
        <v>9</v>
      </c>
      <c r="V11235">
        <v>11</v>
      </c>
      <c r="W11235">
        <v>0</v>
      </c>
      <c r="X11235">
        <v>1</v>
      </c>
      <c r="Y11235">
        <v>0</v>
      </c>
      <c r="Z11235">
        <v>0</v>
      </c>
      <c r="AA11235">
        <v>1.91</v>
      </c>
      <c r="AB11235">
        <v>3.5</v>
      </c>
      <c r="AC11235">
        <v>4.33</v>
      </c>
      <c r="AD11235" t="str">
        <f t="shared" si="353"/>
        <v>A</v>
      </c>
      <c r="AE11235" t="str">
        <f t="shared" si="352"/>
        <v>N</v>
      </c>
      <c r="AF11235">
        <v>2.1</v>
      </c>
      <c r="AG11235">
        <v>1.73</v>
      </c>
      <c r="AH11235">
        <v>1.98</v>
      </c>
      <c r="AI11235">
        <v>3.7</v>
      </c>
      <c r="AJ11235">
        <v>4.5</v>
      </c>
      <c r="AK11235">
        <v>1.93</v>
      </c>
      <c r="AL11235">
        <v>3.56</v>
      </c>
      <c r="AM11235">
        <v>4.22</v>
      </c>
      <c r="AN11235">
        <v>2.1800000000000002</v>
      </c>
      <c r="AO11235">
        <v>1.83</v>
      </c>
      <c r="AP11235">
        <v>2.06</v>
      </c>
      <c r="AQ11235">
        <v>1.78</v>
      </c>
      <c r="AR11235">
        <v>3</v>
      </c>
      <c r="AS11235">
        <v>0</v>
      </c>
    </row>
    <row r="11236" spans="1:45" x14ac:dyDescent="0.3">
      <c r="A11236" t="s">
        <v>11527</v>
      </c>
      <c r="B11236" t="s">
        <v>11311</v>
      </c>
      <c r="C11236">
        <v>23</v>
      </c>
      <c r="D11236" s="1">
        <v>44968</v>
      </c>
      <c r="E11236" s="2">
        <v>0.625</v>
      </c>
      <c r="F11236" t="s">
        <v>463</v>
      </c>
      <c r="G11236" t="s">
        <v>64</v>
      </c>
      <c r="H11236">
        <v>4</v>
      </c>
      <c r="I11236">
        <v>1</v>
      </c>
      <c r="J11236" t="s">
        <v>51</v>
      </c>
      <c r="K11236">
        <v>3</v>
      </c>
      <c r="L11236">
        <v>1</v>
      </c>
      <c r="M11236" t="s">
        <v>51</v>
      </c>
      <c r="N11236" t="s">
        <v>11049</v>
      </c>
      <c r="O11236">
        <v>15</v>
      </c>
      <c r="P11236">
        <v>11</v>
      </c>
      <c r="Q11236">
        <v>7</v>
      </c>
      <c r="R11236">
        <v>4</v>
      </c>
      <c r="S11236">
        <v>1</v>
      </c>
      <c r="T11236">
        <v>5</v>
      </c>
      <c r="U11236">
        <v>14</v>
      </c>
      <c r="V11236">
        <v>9</v>
      </c>
      <c r="W11236">
        <v>5</v>
      </c>
      <c r="X11236">
        <v>2</v>
      </c>
      <c r="Y11236">
        <v>0</v>
      </c>
      <c r="Z11236">
        <v>0</v>
      </c>
      <c r="AA11236">
        <v>3.4</v>
      </c>
      <c r="AB11236">
        <v>3.6</v>
      </c>
      <c r="AC11236">
        <v>2.1</v>
      </c>
      <c r="AD11236" t="str">
        <f t="shared" si="353"/>
        <v>H</v>
      </c>
      <c r="AE11236" t="str">
        <f t="shared" si="352"/>
        <v>Y</v>
      </c>
      <c r="AF11236">
        <v>1.73</v>
      </c>
      <c r="AG11236">
        <v>2.1</v>
      </c>
      <c r="AH11236">
        <v>3.52</v>
      </c>
      <c r="AI11236">
        <v>3.84</v>
      </c>
      <c r="AJ11236">
        <v>2.1800000000000002</v>
      </c>
      <c r="AK11236">
        <v>3.39</v>
      </c>
      <c r="AL11236">
        <v>3.64</v>
      </c>
      <c r="AM11236">
        <v>2.13</v>
      </c>
      <c r="AN11236">
        <v>1.8</v>
      </c>
      <c r="AO11236">
        <v>2.1800000000000002</v>
      </c>
      <c r="AP11236">
        <v>1.75</v>
      </c>
      <c r="AQ11236">
        <v>2.11</v>
      </c>
      <c r="AR11236">
        <v>3</v>
      </c>
      <c r="AS11236">
        <v>0</v>
      </c>
    </row>
    <row r="11237" spans="1:45" x14ac:dyDescent="0.3">
      <c r="A11237" t="s">
        <v>11528</v>
      </c>
      <c r="B11237" t="s">
        <v>11311</v>
      </c>
      <c r="C11237">
        <v>23</v>
      </c>
      <c r="D11237" s="1">
        <v>44968</v>
      </c>
      <c r="E11237" s="2">
        <v>0.625</v>
      </c>
      <c r="F11237" t="s">
        <v>72</v>
      </c>
      <c r="G11237" t="s">
        <v>4016</v>
      </c>
      <c r="H11237">
        <v>1</v>
      </c>
      <c r="I11237">
        <v>2</v>
      </c>
      <c r="J11237" t="s">
        <v>47</v>
      </c>
      <c r="K11237">
        <v>1</v>
      </c>
      <c r="L11237">
        <v>0</v>
      </c>
      <c r="M11237" t="s">
        <v>51</v>
      </c>
      <c r="N11237" t="s">
        <v>10982</v>
      </c>
      <c r="O11237">
        <v>17</v>
      </c>
      <c r="P11237">
        <v>11</v>
      </c>
      <c r="Q11237">
        <v>2</v>
      </c>
      <c r="R11237">
        <v>2</v>
      </c>
      <c r="S11237">
        <v>5</v>
      </c>
      <c r="T11237">
        <v>2</v>
      </c>
      <c r="U11237">
        <v>12</v>
      </c>
      <c r="V11237">
        <v>14</v>
      </c>
      <c r="W11237">
        <v>2</v>
      </c>
      <c r="X11237">
        <v>2</v>
      </c>
      <c r="Y11237">
        <v>0</v>
      </c>
      <c r="Z11237">
        <v>1</v>
      </c>
      <c r="AA11237">
        <v>2.9</v>
      </c>
      <c r="AB11237">
        <v>3.2</v>
      </c>
      <c r="AC11237">
        <v>2.5499999999999998</v>
      </c>
      <c r="AD11237" t="str">
        <f t="shared" si="353"/>
        <v>H</v>
      </c>
      <c r="AE11237" t="str">
        <f t="shared" si="352"/>
        <v>N</v>
      </c>
      <c r="AF11237">
        <v>2.2999999999999998</v>
      </c>
      <c r="AG11237">
        <v>1.62</v>
      </c>
      <c r="AH11237">
        <v>3.2</v>
      </c>
      <c r="AI11237">
        <v>3.3</v>
      </c>
      <c r="AJ11237">
        <v>2.6</v>
      </c>
      <c r="AK11237">
        <v>3.03</v>
      </c>
      <c r="AL11237">
        <v>3.18</v>
      </c>
      <c r="AM11237">
        <v>2.54</v>
      </c>
      <c r="AN11237">
        <v>2.36</v>
      </c>
      <c r="AO11237">
        <v>1.69</v>
      </c>
      <c r="AP11237">
        <v>2.29</v>
      </c>
      <c r="AQ11237">
        <v>1.64</v>
      </c>
      <c r="AR11237">
        <v>0</v>
      </c>
      <c r="AS11237">
        <v>3</v>
      </c>
    </row>
    <row r="11238" spans="1:45" x14ac:dyDescent="0.3">
      <c r="A11238" t="s">
        <v>11529</v>
      </c>
      <c r="B11238" t="s">
        <v>11311</v>
      </c>
      <c r="C11238">
        <v>23</v>
      </c>
      <c r="D11238" s="1">
        <v>44968</v>
      </c>
      <c r="E11238" s="2">
        <v>0.72916666666666663</v>
      </c>
      <c r="F11238" t="s">
        <v>8625</v>
      </c>
      <c r="G11238" t="s">
        <v>63</v>
      </c>
      <c r="H11238">
        <v>1</v>
      </c>
      <c r="I11238">
        <v>1</v>
      </c>
      <c r="J11238" t="s">
        <v>61</v>
      </c>
      <c r="K11238">
        <v>1</v>
      </c>
      <c r="L11238">
        <v>1</v>
      </c>
      <c r="M11238" t="s">
        <v>61</v>
      </c>
      <c r="N11238" t="s">
        <v>5950</v>
      </c>
      <c r="O11238">
        <v>11</v>
      </c>
      <c r="P11238">
        <v>15</v>
      </c>
      <c r="Q11238">
        <v>5</v>
      </c>
      <c r="R11238">
        <v>7</v>
      </c>
      <c r="S11238">
        <v>4</v>
      </c>
      <c r="T11238">
        <v>6</v>
      </c>
      <c r="U11238">
        <v>8</v>
      </c>
      <c r="V11238">
        <v>10</v>
      </c>
      <c r="W11238">
        <v>2</v>
      </c>
      <c r="X11238">
        <v>3</v>
      </c>
      <c r="Y11238">
        <v>0</v>
      </c>
      <c r="Z11238">
        <v>0</v>
      </c>
      <c r="AA11238">
        <v>6.5</v>
      </c>
      <c r="AB11238">
        <v>4</v>
      </c>
      <c r="AC11238">
        <v>1.53</v>
      </c>
      <c r="AD11238" t="str">
        <f t="shared" si="353"/>
        <v>H</v>
      </c>
      <c r="AE11238" t="str">
        <f t="shared" si="352"/>
        <v>N</v>
      </c>
      <c r="AF11238">
        <v>2.04</v>
      </c>
      <c r="AG11238">
        <v>1.86</v>
      </c>
      <c r="AH11238">
        <v>6.7</v>
      </c>
      <c r="AI11238">
        <v>4.24</v>
      </c>
      <c r="AJ11238">
        <v>1.61</v>
      </c>
      <c r="AK11238">
        <v>6.39</v>
      </c>
      <c r="AL11238">
        <v>4.0599999999999996</v>
      </c>
      <c r="AM11238">
        <v>1.57</v>
      </c>
      <c r="AN11238">
        <v>2.1</v>
      </c>
      <c r="AO11238">
        <v>1.87</v>
      </c>
      <c r="AP11238">
        <v>2.02</v>
      </c>
      <c r="AQ11238">
        <v>1.83</v>
      </c>
      <c r="AR11238">
        <v>1</v>
      </c>
      <c r="AS11238">
        <v>1</v>
      </c>
    </row>
    <row r="11239" spans="1:45" x14ac:dyDescent="0.3">
      <c r="A11239" t="s">
        <v>11530</v>
      </c>
      <c r="B11239" t="s">
        <v>11311</v>
      </c>
      <c r="C11239">
        <v>23</v>
      </c>
      <c r="D11239" s="1">
        <v>44969</v>
      </c>
      <c r="E11239" s="2">
        <v>0.58333333333333337</v>
      </c>
      <c r="F11239" t="s">
        <v>60</v>
      </c>
      <c r="G11239" t="s">
        <v>79</v>
      </c>
      <c r="H11239">
        <v>0</v>
      </c>
      <c r="I11239">
        <v>2</v>
      </c>
      <c r="J11239" t="s">
        <v>47</v>
      </c>
      <c r="K11239">
        <v>0</v>
      </c>
      <c r="L11239">
        <v>0</v>
      </c>
      <c r="M11239" t="s">
        <v>61</v>
      </c>
      <c r="N11239" t="s">
        <v>8267</v>
      </c>
      <c r="O11239">
        <v>16</v>
      </c>
      <c r="P11239">
        <v>11</v>
      </c>
      <c r="Q11239">
        <v>6</v>
      </c>
      <c r="R11239">
        <v>5</v>
      </c>
      <c r="S11239">
        <v>7</v>
      </c>
      <c r="T11239">
        <v>3</v>
      </c>
      <c r="U11239">
        <v>10</v>
      </c>
      <c r="V11239">
        <v>13</v>
      </c>
      <c r="W11239">
        <v>2</v>
      </c>
      <c r="X11239">
        <v>1</v>
      </c>
      <c r="Y11239">
        <v>0</v>
      </c>
      <c r="Z11239">
        <v>0</v>
      </c>
      <c r="AA11239">
        <v>3.75</v>
      </c>
      <c r="AB11239">
        <v>3.8</v>
      </c>
      <c r="AC11239">
        <v>1.91</v>
      </c>
      <c r="AD11239" t="str">
        <f t="shared" si="353"/>
        <v>H</v>
      </c>
      <c r="AE11239" t="str">
        <f t="shared" si="352"/>
        <v>N</v>
      </c>
      <c r="AF11239">
        <v>1.67</v>
      </c>
      <c r="AG11239">
        <v>2.2000000000000002</v>
      </c>
      <c r="AH11239">
        <v>4.0999999999999996</v>
      </c>
      <c r="AI11239">
        <v>4.0599999999999996</v>
      </c>
      <c r="AJ11239">
        <v>1.98</v>
      </c>
      <c r="AK11239">
        <v>3.86</v>
      </c>
      <c r="AL11239">
        <v>3.85</v>
      </c>
      <c r="AM11239">
        <v>1.92</v>
      </c>
      <c r="AN11239">
        <v>1.7</v>
      </c>
      <c r="AO11239">
        <v>2.36</v>
      </c>
      <c r="AP11239">
        <v>1.65</v>
      </c>
      <c r="AQ11239">
        <v>2.27</v>
      </c>
      <c r="AR11239">
        <v>0</v>
      </c>
      <c r="AS11239">
        <v>3</v>
      </c>
    </row>
    <row r="11240" spans="1:45" x14ac:dyDescent="0.3">
      <c r="A11240" t="s">
        <v>11531</v>
      </c>
      <c r="B11240" t="s">
        <v>11311</v>
      </c>
      <c r="C11240">
        <v>23</v>
      </c>
      <c r="D11240" s="1">
        <v>44969</v>
      </c>
      <c r="E11240" s="2">
        <v>0.6875</v>
      </c>
      <c r="F11240" t="s">
        <v>59</v>
      </c>
      <c r="G11240" t="s">
        <v>49</v>
      </c>
      <c r="H11240">
        <v>3</v>
      </c>
      <c r="I11240">
        <v>1</v>
      </c>
      <c r="J11240" t="s">
        <v>51</v>
      </c>
      <c r="K11240">
        <v>3</v>
      </c>
      <c r="L11240">
        <v>0</v>
      </c>
      <c r="M11240" t="s">
        <v>51</v>
      </c>
      <c r="N11240" t="s">
        <v>10333</v>
      </c>
      <c r="O11240">
        <v>17</v>
      </c>
      <c r="P11240">
        <v>6</v>
      </c>
      <c r="Q11240">
        <v>9</v>
      </c>
      <c r="R11240">
        <v>2</v>
      </c>
      <c r="S11240">
        <v>8</v>
      </c>
      <c r="T11240">
        <v>4</v>
      </c>
      <c r="U11240">
        <v>13</v>
      </c>
      <c r="V11240">
        <v>14</v>
      </c>
      <c r="W11240">
        <v>1</v>
      </c>
      <c r="X11240">
        <v>2</v>
      </c>
      <c r="Y11240">
        <v>0</v>
      </c>
      <c r="Z11240">
        <v>0</v>
      </c>
      <c r="AA11240">
        <v>1.25</v>
      </c>
      <c r="AB11240">
        <v>6.5</v>
      </c>
      <c r="AC11240">
        <v>11</v>
      </c>
      <c r="AD11240" t="str">
        <f t="shared" si="353"/>
        <v>A</v>
      </c>
      <c r="AE11240" t="str">
        <f t="shared" si="352"/>
        <v>N</v>
      </c>
      <c r="AF11240">
        <v>1.5</v>
      </c>
      <c r="AG11240">
        <v>2.63</v>
      </c>
      <c r="AH11240">
        <v>1.27</v>
      </c>
      <c r="AI11240">
        <v>7.1</v>
      </c>
      <c r="AJ11240">
        <v>13.5</v>
      </c>
      <c r="AK11240">
        <v>1.25</v>
      </c>
      <c r="AL11240">
        <v>6.59</v>
      </c>
      <c r="AM11240">
        <v>11.89</v>
      </c>
      <c r="AN11240">
        <v>1.52</v>
      </c>
      <c r="AO11240">
        <v>2.72</v>
      </c>
      <c r="AP11240">
        <v>1.49</v>
      </c>
      <c r="AQ11240">
        <v>2.62</v>
      </c>
      <c r="AR11240">
        <v>3</v>
      </c>
      <c r="AS11240">
        <v>0</v>
      </c>
    </row>
    <row r="11241" spans="1:45" x14ac:dyDescent="0.3">
      <c r="A11241" t="s">
        <v>11532</v>
      </c>
      <c r="B11241" t="s">
        <v>11311</v>
      </c>
      <c r="C11241">
        <v>23</v>
      </c>
      <c r="D11241" s="1">
        <v>44970</v>
      </c>
      <c r="E11241" s="2">
        <v>0.83333333333333337</v>
      </c>
      <c r="F11241" t="s">
        <v>56</v>
      </c>
      <c r="G11241" t="s">
        <v>73</v>
      </c>
      <c r="H11241">
        <v>2</v>
      </c>
      <c r="I11241">
        <v>0</v>
      </c>
      <c r="J11241" t="s">
        <v>51</v>
      </c>
      <c r="K11241">
        <v>1</v>
      </c>
      <c r="L11241">
        <v>0</v>
      </c>
      <c r="M11241" t="s">
        <v>51</v>
      </c>
      <c r="N11241" t="s">
        <v>8631</v>
      </c>
      <c r="O11241">
        <v>15</v>
      </c>
      <c r="P11241">
        <v>6</v>
      </c>
      <c r="Q11241">
        <v>6</v>
      </c>
      <c r="R11241">
        <v>1</v>
      </c>
      <c r="S11241">
        <v>3</v>
      </c>
      <c r="T11241">
        <v>3</v>
      </c>
      <c r="U11241">
        <v>8</v>
      </c>
      <c r="V11241">
        <v>16</v>
      </c>
      <c r="W11241">
        <v>1</v>
      </c>
      <c r="X11241">
        <v>3</v>
      </c>
      <c r="Y11241">
        <v>0</v>
      </c>
      <c r="Z11241">
        <v>0</v>
      </c>
      <c r="AA11241">
        <v>1.5</v>
      </c>
      <c r="AB11241">
        <v>4.33</v>
      </c>
      <c r="AC11241">
        <v>6.5</v>
      </c>
      <c r="AD11241" t="str">
        <f t="shared" si="353"/>
        <v>A</v>
      </c>
      <c r="AE11241" t="str">
        <f t="shared" si="352"/>
        <v>N</v>
      </c>
      <c r="AF11241">
        <v>1.73</v>
      </c>
      <c r="AG11241">
        <v>2.1</v>
      </c>
      <c r="AH11241">
        <v>1.58</v>
      </c>
      <c r="AI11241">
        <v>4.62</v>
      </c>
      <c r="AJ11241">
        <v>6.52</v>
      </c>
      <c r="AK11241">
        <v>1.53</v>
      </c>
      <c r="AL11241">
        <v>4.38</v>
      </c>
      <c r="AM11241">
        <v>6.23</v>
      </c>
      <c r="AN11241">
        <v>1.84</v>
      </c>
      <c r="AO11241">
        <v>2.14</v>
      </c>
      <c r="AP11241">
        <v>1.78</v>
      </c>
      <c r="AQ11241">
        <v>2.06</v>
      </c>
      <c r="AR11241">
        <v>3</v>
      </c>
      <c r="AS11241">
        <v>0</v>
      </c>
    </row>
    <row r="11242" spans="1:45" x14ac:dyDescent="0.3">
      <c r="A11242" t="s">
        <v>11533</v>
      </c>
      <c r="B11242" t="s">
        <v>11311</v>
      </c>
      <c r="C11242">
        <v>23</v>
      </c>
      <c r="D11242" s="1">
        <v>44972</v>
      </c>
      <c r="E11242" s="2">
        <v>0.8125</v>
      </c>
      <c r="F11242" t="s">
        <v>45</v>
      </c>
      <c r="G11242" t="s">
        <v>59</v>
      </c>
      <c r="H11242">
        <v>1</v>
      </c>
      <c r="I11242">
        <v>3</v>
      </c>
      <c r="J11242" t="s">
        <v>47</v>
      </c>
      <c r="K11242">
        <v>1</v>
      </c>
      <c r="L11242">
        <v>1</v>
      </c>
      <c r="M11242" t="s">
        <v>61</v>
      </c>
      <c r="N11242" t="s">
        <v>6558</v>
      </c>
      <c r="O11242">
        <v>10</v>
      </c>
      <c r="P11242">
        <v>9</v>
      </c>
      <c r="Q11242">
        <v>1</v>
      </c>
      <c r="R11242">
        <v>6</v>
      </c>
      <c r="S11242">
        <v>1</v>
      </c>
      <c r="T11242">
        <v>3</v>
      </c>
      <c r="U11242">
        <v>11</v>
      </c>
      <c r="V11242">
        <v>15</v>
      </c>
      <c r="W11242">
        <v>2</v>
      </c>
      <c r="X11242">
        <v>3</v>
      </c>
      <c r="Y11242">
        <v>0</v>
      </c>
      <c r="Z11242">
        <v>0</v>
      </c>
      <c r="AA11242">
        <v>2.9</v>
      </c>
      <c r="AB11242">
        <v>3.5</v>
      </c>
      <c r="AC11242">
        <v>2.35</v>
      </c>
      <c r="AD11242" t="str">
        <f t="shared" si="353"/>
        <v>H</v>
      </c>
      <c r="AE11242" t="str">
        <f t="shared" si="352"/>
        <v>N</v>
      </c>
      <c r="AF11242">
        <v>1.88</v>
      </c>
      <c r="AG11242">
        <v>2.02</v>
      </c>
      <c r="AH11242">
        <v>3.04</v>
      </c>
      <c r="AI11242">
        <v>3.65</v>
      </c>
      <c r="AJ11242">
        <v>2.5099999999999998</v>
      </c>
      <c r="AK11242">
        <v>2.93</v>
      </c>
      <c r="AL11242">
        <v>3.51</v>
      </c>
      <c r="AM11242">
        <v>2.42</v>
      </c>
      <c r="AN11242">
        <v>1.94</v>
      </c>
      <c r="AO11242">
        <v>2.0499999999999998</v>
      </c>
      <c r="AP11242">
        <v>1.85</v>
      </c>
      <c r="AQ11242">
        <v>1.99</v>
      </c>
      <c r="AR11242">
        <v>0</v>
      </c>
      <c r="AS11242">
        <v>3</v>
      </c>
    </row>
    <row r="11243" spans="1:45" x14ac:dyDescent="0.3">
      <c r="A11243" t="s">
        <v>11534</v>
      </c>
      <c r="B11243" t="s">
        <v>11311</v>
      </c>
      <c r="C11243">
        <v>24</v>
      </c>
      <c r="D11243" s="1">
        <v>44975</v>
      </c>
      <c r="E11243" s="2">
        <v>0.52083333333333337</v>
      </c>
      <c r="F11243" t="s">
        <v>49</v>
      </c>
      <c r="G11243" t="s">
        <v>45</v>
      </c>
      <c r="H11243">
        <v>2</v>
      </c>
      <c r="I11243">
        <v>4</v>
      </c>
      <c r="J11243" t="s">
        <v>47</v>
      </c>
      <c r="K11243">
        <v>2</v>
      </c>
      <c r="L11243">
        <v>1</v>
      </c>
      <c r="M11243" t="s">
        <v>51</v>
      </c>
      <c r="N11243" t="s">
        <v>8631</v>
      </c>
      <c r="O11243">
        <v>7</v>
      </c>
      <c r="P11243">
        <v>20</v>
      </c>
      <c r="Q11243">
        <v>5</v>
      </c>
      <c r="R11243">
        <v>5</v>
      </c>
      <c r="S11243">
        <v>2</v>
      </c>
      <c r="T11243">
        <v>9</v>
      </c>
      <c r="U11243">
        <v>13</v>
      </c>
      <c r="V11243">
        <v>4</v>
      </c>
      <c r="W11243">
        <v>2</v>
      </c>
      <c r="X11243">
        <v>1</v>
      </c>
      <c r="Y11243">
        <v>0</v>
      </c>
      <c r="Z11243">
        <v>0</v>
      </c>
      <c r="AA11243">
        <v>4.5</v>
      </c>
      <c r="AB11243">
        <v>3.6</v>
      </c>
      <c r="AC11243">
        <v>1.5</v>
      </c>
      <c r="AD11243" t="str">
        <f t="shared" si="353"/>
        <v>H</v>
      </c>
      <c r="AE11243" t="str">
        <f t="shared" si="352"/>
        <v>N</v>
      </c>
      <c r="AF11243">
        <v>2.02</v>
      </c>
      <c r="AG11243">
        <v>1.88</v>
      </c>
      <c r="AH11243">
        <v>4.5999999999999996</v>
      </c>
      <c r="AI11243">
        <v>3.86</v>
      </c>
      <c r="AJ11243">
        <v>1.87</v>
      </c>
      <c r="AK11243">
        <v>4.43</v>
      </c>
      <c r="AL11243">
        <v>3.71</v>
      </c>
      <c r="AM11243">
        <v>1.84</v>
      </c>
      <c r="AN11243">
        <v>2.06</v>
      </c>
      <c r="AO11243">
        <v>1.91</v>
      </c>
      <c r="AP11243">
        <v>1.98</v>
      </c>
      <c r="AQ11243">
        <v>1.86</v>
      </c>
      <c r="AR11243">
        <v>0</v>
      </c>
      <c r="AS11243">
        <v>3</v>
      </c>
    </row>
    <row r="11244" spans="1:45" x14ac:dyDescent="0.3">
      <c r="A11244" t="s">
        <v>11535</v>
      </c>
      <c r="B11244" t="s">
        <v>11311</v>
      </c>
      <c r="C11244">
        <v>24</v>
      </c>
      <c r="D11244" s="1">
        <v>44975</v>
      </c>
      <c r="E11244" s="2">
        <v>0.625</v>
      </c>
      <c r="F11244" t="s">
        <v>10926</v>
      </c>
      <c r="G11244" t="s">
        <v>454</v>
      </c>
      <c r="H11244">
        <v>1</v>
      </c>
      <c r="I11244">
        <v>1</v>
      </c>
      <c r="J11244" t="s">
        <v>61</v>
      </c>
      <c r="K11244">
        <v>0</v>
      </c>
      <c r="L11244">
        <v>0</v>
      </c>
      <c r="M11244" t="s">
        <v>61</v>
      </c>
      <c r="N11244" t="s">
        <v>8267</v>
      </c>
      <c r="O11244">
        <v>12</v>
      </c>
      <c r="P11244">
        <v>10</v>
      </c>
      <c r="Q11244">
        <v>5</v>
      </c>
      <c r="R11244">
        <v>4</v>
      </c>
      <c r="S11244">
        <v>2</v>
      </c>
      <c r="T11244">
        <v>6</v>
      </c>
      <c r="U11244">
        <v>10</v>
      </c>
      <c r="V11244">
        <v>8</v>
      </c>
      <c r="W11244">
        <v>2</v>
      </c>
      <c r="X11244">
        <v>2</v>
      </c>
      <c r="Y11244">
        <v>0</v>
      </c>
      <c r="Z11244">
        <v>0</v>
      </c>
      <c r="AA11244">
        <v>1.83</v>
      </c>
      <c r="AB11244">
        <v>3.5</v>
      </c>
      <c r="AC11244">
        <v>4.5</v>
      </c>
      <c r="AD11244" t="str">
        <f t="shared" si="353"/>
        <v>A</v>
      </c>
      <c r="AE11244" t="str">
        <f t="shared" si="352"/>
        <v>N</v>
      </c>
      <c r="AF11244">
        <v>2.1</v>
      </c>
      <c r="AG11244">
        <v>1.73</v>
      </c>
      <c r="AH11244">
        <v>1.9</v>
      </c>
      <c r="AI11244">
        <v>3.7</v>
      </c>
      <c r="AJ11244">
        <v>4.9000000000000004</v>
      </c>
      <c r="AK11244">
        <v>1.86</v>
      </c>
      <c r="AL11244">
        <v>3.54</v>
      </c>
      <c r="AM11244">
        <v>4.59</v>
      </c>
      <c r="AN11244">
        <v>2.21</v>
      </c>
      <c r="AO11244">
        <v>1.76</v>
      </c>
      <c r="AP11244">
        <v>2.14</v>
      </c>
      <c r="AQ11244">
        <v>1.72</v>
      </c>
      <c r="AR11244">
        <v>1</v>
      </c>
      <c r="AS11244">
        <v>1</v>
      </c>
    </row>
    <row r="11245" spans="1:45" x14ac:dyDescent="0.3">
      <c r="A11245" t="s">
        <v>11536</v>
      </c>
      <c r="B11245" t="s">
        <v>11311</v>
      </c>
      <c r="C11245">
        <v>24</v>
      </c>
      <c r="D11245" s="1">
        <v>44975</v>
      </c>
      <c r="E11245" s="2">
        <v>0.625</v>
      </c>
      <c r="F11245" t="s">
        <v>9392</v>
      </c>
      <c r="G11245" t="s">
        <v>3176</v>
      </c>
      <c r="H11245">
        <v>0</v>
      </c>
      <c r="I11245">
        <v>1</v>
      </c>
      <c r="J11245" t="s">
        <v>47</v>
      </c>
      <c r="K11245">
        <v>0</v>
      </c>
      <c r="L11245">
        <v>0</v>
      </c>
      <c r="M11245" t="s">
        <v>61</v>
      </c>
      <c r="N11245" t="s">
        <v>10386</v>
      </c>
      <c r="O11245">
        <v>21</v>
      </c>
      <c r="P11245">
        <v>5</v>
      </c>
      <c r="Q11245">
        <v>7</v>
      </c>
      <c r="R11245">
        <v>2</v>
      </c>
      <c r="S11245">
        <v>10</v>
      </c>
      <c r="T11245">
        <v>2</v>
      </c>
      <c r="U11245">
        <v>12</v>
      </c>
      <c r="V11245">
        <v>14</v>
      </c>
      <c r="W11245">
        <v>0</v>
      </c>
      <c r="X11245">
        <v>5</v>
      </c>
      <c r="Y11245">
        <v>0</v>
      </c>
      <c r="Z11245">
        <v>0</v>
      </c>
      <c r="AA11245">
        <v>1.65</v>
      </c>
      <c r="AB11245">
        <v>3.8</v>
      </c>
      <c r="AC11245">
        <v>5.5</v>
      </c>
      <c r="AD11245" t="str">
        <f t="shared" si="353"/>
        <v>A</v>
      </c>
      <c r="AE11245" t="str">
        <f t="shared" si="352"/>
        <v>Y</v>
      </c>
      <c r="AF11245">
        <v>1.73</v>
      </c>
      <c r="AG11245">
        <v>2.1</v>
      </c>
      <c r="AH11245">
        <v>1.7</v>
      </c>
      <c r="AI11245">
        <v>4.2</v>
      </c>
      <c r="AJ11245">
        <v>5.6</v>
      </c>
      <c r="AK11245">
        <v>1.67</v>
      </c>
      <c r="AL11245">
        <v>4.0599999999999996</v>
      </c>
      <c r="AM11245">
        <v>5.15</v>
      </c>
      <c r="AN11245">
        <v>1.8</v>
      </c>
      <c r="AO11245">
        <v>2.2000000000000002</v>
      </c>
      <c r="AP11245">
        <v>1.75</v>
      </c>
      <c r="AQ11245">
        <v>2.11</v>
      </c>
      <c r="AR11245">
        <v>0</v>
      </c>
      <c r="AS11245">
        <v>3</v>
      </c>
    </row>
    <row r="11246" spans="1:45" x14ac:dyDescent="0.3">
      <c r="A11246" t="s">
        <v>11537</v>
      </c>
      <c r="B11246" t="s">
        <v>11311</v>
      </c>
      <c r="C11246">
        <v>24</v>
      </c>
      <c r="D11246" s="1">
        <v>44975</v>
      </c>
      <c r="E11246" s="2">
        <v>0.625</v>
      </c>
      <c r="F11246" t="s">
        <v>53</v>
      </c>
      <c r="G11246" t="s">
        <v>72</v>
      </c>
      <c r="H11246">
        <v>0</v>
      </c>
      <c r="I11246">
        <v>1</v>
      </c>
      <c r="J11246" t="s">
        <v>47</v>
      </c>
      <c r="K11246">
        <v>0</v>
      </c>
      <c r="L11246">
        <v>1</v>
      </c>
      <c r="M11246" t="s">
        <v>47</v>
      </c>
      <c r="N11246" t="s">
        <v>9741</v>
      </c>
      <c r="O11246">
        <v>17</v>
      </c>
      <c r="P11246">
        <v>8</v>
      </c>
      <c r="Q11246">
        <v>5</v>
      </c>
      <c r="R11246">
        <v>5</v>
      </c>
      <c r="S11246">
        <v>8</v>
      </c>
      <c r="T11246">
        <v>2</v>
      </c>
      <c r="U11246">
        <v>16</v>
      </c>
      <c r="V11246">
        <v>24</v>
      </c>
      <c r="W11246">
        <v>3</v>
      </c>
      <c r="X11246">
        <v>6</v>
      </c>
      <c r="Y11246">
        <v>0</v>
      </c>
      <c r="Z11246">
        <v>0</v>
      </c>
      <c r="AA11246">
        <v>1.4</v>
      </c>
      <c r="AB11246">
        <v>4.75</v>
      </c>
      <c r="AC11246">
        <v>8.5</v>
      </c>
      <c r="AD11246" t="str">
        <f t="shared" si="353"/>
        <v>A</v>
      </c>
      <c r="AE11246" t="str">
        <f t="shared" si="352"/>
        <v>Y</v>
      </c>
      <c r="AF11246">
        <v>1.98</v>
      </c>
      <c r="AG11246">
        <v>1.92</v>
      </c>
      <c r="AH11246">
        <v>1.41</v>
      </c>
      <c r="AI11246">
        <v>5</v>
      </c>
      <c r="AJ11246">
        <v>10</v>
      </c>
      <c r="AK11246">
        <v>1.38</v>
      </c>
      <c r="AL11246">
        <v>4.76</v>
      </c>
      <c r="AM11246">
        <v>9.42</v>
      </c>
      <c r="AN11246">
        <v>2.0099999999999998</v>
      </c>
      <c r="AO11246">
        <v>1.95</v>
      </c>
      <c r="AP11246">
        <v>1.93</v>
      </c>
      <c r="AQ11246">
        <v>1.9</v>
      </c>
      <c r="AR11246">
        <v>0</v>
      </c>
      <c r="AS11246">
        <v>3</v>
      </c>
    </row>
    <row r="11247" spans="1:45" x14ac:dyDescent="0.3">
      <c r="A11247" t="s">
        <v>11538</v>
      </c>
      <c r="B11247" t="s">
        <v>11311</v>
      </c>
      <c r="C11247">
        <v>24</v>
      </c>
      <c r="D11247" s="1">
        <v>44975</v>
      </c>
      <c r="E11247" s="2">
        <v>0.625</v>
      </c>
      <c r="F11247" t="s">
        <v>73</v>
      </c>
      <c r="G11247" t="s">
        <v>60</v>
      </c>
      <c r="H11247">
        <v>1</v>
      </c>
      <c r="I11247">
        <v>0</v>
      </c>
      <c r="J11247" t="s">
        <v>51</v>
      </c>
      <c r="K11247">
        <v>0</v>
      </c>
      <c r="L11247">
        <v>0</v>
      </c>
      <c r="M11247" t="s">
        <v>61</v>
      </c>
      <c r="N11247" t="s">
        <v>9940</v>
      </c>
      <c r="O11247">
        <v>15</v>
      </c>
      <c r="P11247">
        <v>8</v>
      </c>
      <c r="Q11247">
        <v>6</v>
      </c>
      <c r="R11247">
        <v>0</v>
      </c>
      <c r="S11247">
        <v>6</v>
      </c>
      <c r="T11247">
        <v>4</v>
      </c>
      <c r="U11247">
        <v>8</v>
      </c>
      <c r="V11247">
        <v>6</v>
      </c>
      <c r="W11247">
        <v>2</v>
      </c>
      <c r="X11247">
        <v>3</v>
      </c>
      <c r="Y11247">
        <v>0</v>
      </c>
      <c r="Z11247">
        <v>0</v>
      </c>
      <c r="AA11247">
        <v>2.4</v>
      </c>
      <c r="AB11247">
        <v>3.3</v>
      </c>
      <c r="AC11247">
        <v>3</v>
      </c>
      <c r="AD11247" t="str">
        <f t="shared" si="353"/>
        <v>A</v>
      </c>
      <c r="AE11247" t="str">
        <f t="shared" si="352"/>
        <v>N</v>
      </c>
      <c r="AF11247">
        <v>2.1</v>
      </c>
      <c r="AG11247">
        <v>1.73</v>
      </c>
      <c r="AH11247">
        <v>2.5499999999999998</v>
      </c>
      <c r="AI11247">
        <v>3.4</v>
      </c>
      <c r="AJ11247">
        <v>3.09</v>
      </c>
      <c r="AK11247">
        <v>2.48</v>
      </c>
      <c r="AL11247">
        <v>3.31</v>
      </c>
      <c r="AM11247">
        <v>2.99</v>
      </c>
      <c r="AN11247">
        <v>2.14</v>
      </c>
      <c r="AO11247">
        <v>1.82</v>
      </c>
      <c r="AP11247">
        <v>2.08</v>
      </c>
      <c r="AQ11247">
        <v>1.77</v>
      </c>
      <c r="AR11247">
        <v>3</v>
      </c>
      <c r="AS11247">
        <v>0</v>
      </c>
    </row>
    <row r="11248" spans="1:45" x14ac:dyDescent="0.3">
      <c r="A11248" t="s">
        <v>11539</v>
      </c>
      <c r="B11248" t="s">
        <v>11311</v>
      </c>
      <c r="C11248">
        <v>24</v>
      </c>
      <c r="D11248" s="1">
        <v>44975</v>
      </c>
      <c r="E11248" s="2">
        <v>0.625</v>
      </c>
      <c r="F11248" t="s">
        <v>457</v>
      </c>
      <c r="G11248" t="s">
        <v>59</v>
      </c>
      <c r="H11248">
        <v>1</v>
      </c>
      <c r="I11248">
        <v>1</v>
      </c>
      <c r="J11248" t="s">
        <v>61</v>
      </c>
      <c r="K11248">
        <v>0</v>
      </c>
      <c r="L11248">
        <v>1</v>
      </c>
      <c r="M11248" t="s">
        <v>47</v>
      </c>
      <c r="N11248" t="s">
        <v>8363</v>
      </c>
      <c r="O11248">
        <v>4</v>
      </c>
      <c r="P11248">
        <v>26</v>
      </c>
      <c r="Q11248">
        <v>1</v>
      </c>
      <c r="R11248">
        <v>6</v>
      </c>
      <c r="S11248">
        <v>0</v>
      </c>
      <c r="T11248">
        <v>10</v>
      </c>
      <c r="U11248">
        <v>8</v>
      </c>
      <c r="V11248">
        <v>6</v>
      </c>
      <c r="W11248">
        <v>1</v>
      </c>
      <c r="X11248">
        <v>0</v>
      </c>
      <c r="Y11248">
        <v>0</v>
      </c>
      <c r="Z11248">
        <v>0</v>
      </c>
      <c r="AA11248">
        <v>8.5</v>
      </c>
      <c r="AB11248">
        <v>5.5</v>
      </c>
      <c r="AC11248">
        <v>1.3</v>
      </c>
      <c r="AD11248" t="str">
        <f t="shared" si="353"/>
        <v>H</v>
      </c>
      <c r="AE11248" t="str">
        <f t="shared" si="352"/>
        <v>N</v>
      </c>
      <c r="AF11248">
        <v>1.62</v>
      </c>
      <c r="AG11248">
        <v>2.2999999999999998</v>
      </c>
      <c r="AH11248">
        <v>11</v>
      </c>
      <c r="AI11248">
        <v>5.9</v>
      </c>
      <c r="AJ11248">
        <v>1.34</v>
      </c>
      <c r="AK11248">
        <v>10.01</v>
      </c>
      <c r="AL11248">
        <v>5.62</v>
      </c>
      <c r="AM11248">
        <v>1.31</v>
      </c>
      <c r="AN11248">
        <v>1.7</v>
      </c>
      <c r="AO11248">
        <v>2.35</v>
      </c>
      <c r="AP11248">
        <v>1.64</v>
      </c>
      <c r="AQ11248">
        <v>2.2799999999999998</v>
      </c>
      <c r="AR11248">
        <v>1</v>
      </c>
      <c r="AS11248">
        <v>1</v>
      </c>
    </row>
    <row r="11249" spans="1:45" x14ac:dyDescent="0.3">
      <c r="A11249" t="s">
        <v>11540</v>
      </c>
      <c r="B11249" t="s">
        <v>11311</v>
      </c>
      <c r="C11249">
        <v>24</v>
      </c>
      <c r="D11249" s="1">
        <v>44975</v>
      </c>
      <c r="E11249" s="2">
        <v>0.625</v>
      </c>
      <c r="F11249" t="s">
        <v>4016</v>
      </c>
      <c r="G11249" t="s">
        <v>8625</v>
      </c>
      <c r="H11249">
        <v>0</v>
      </c>
      <c r="I11249">
        <v>1</v>
      </c>
      <c r="J11249" t="s">
        <v>47</v>
      </c>
      <c r="K11249">
        <v>0</v>
      </c>
      <c r="L11249">
        <v>0</v>
      </c>
      <c r="M11249" t="s">
        <v>61</v>
      </c>
      <c r="N11249" t="s">
        <v>11049</v>
      </c>
      <c r="O11249">
        <v>15</v>
      </c>
      <c r="P11249">
        <v>5</v>
      </c>
      <c r="Q11249">
        <v>4</v>
      </c>
      <c r="R11249">
        <v>1</v>
      </c>
      <c r="S11249">
        <v>12</v>
      </c>
      <c r="T11249">
        <v>2</v>
      </c>
      <c r="U11249">
        <v>12</v>
      </c>
      <c r="V11249">
        <v>10</v>
      </c>
      <c r="W11249">
        <v>3</v>
      </c>
      <c r="X11249">
        <v>3</v>
      </c>
      <c r="Y11249">
        <v>0</v>
      </c>
      <c r="Z11249">
        <v>0</v>
      </c>
      <c r="AA11249">
        <v>1.67</v>
      </c>
      <c r="AB11249">
        <v>3.6</v>
      </c>
      <c r="AC11249">
        <v>6</v>
      </c>
      <c r="AD11249" t="str">
        <f t="shared" si="353"/>
        <v>A</v>
      </c>
      <c r="AE11249" t="str">
        <f t="shared" si="352"/>
        <v>Y</v>
      </c>
      <c r="AF11249">
        <v>2.1</v>
      </c>
      <c r="AG11249">
        <v>1.73</v>
      </c>
      <c r="AH11249">
        <v>1.72</v>
      </c>
      <c r="AI11249">
        <v>3.95</v>
      </c>
      <c r="AJ11249">
        <v>6.1</v>
      </c>
      <c r="AK11249">
        <v>1.68</v>
      </c>
      <c r="AL11249">
        <v>3.81</v>
      </c>
      <c r="AM11249">
        <v>5.53</v>
      </c>
      <c r="AN11249">
        <v>2.16</v>
      </c>
      <c r="AO11249">
        <v>1.8</v>
      </c>
      <c r="AP11249">
        <v>2.08</v>
      </c>
      <c r="AQ11249">
        <v>1.76</v>
      </c>
      <c r="AR11249">
        <v>0</v>
      </c>
      <c r="AS11249">
        <v>3</v>
      </c>
    </row>
    <row r="11250" spans="1:45" x14ac:dyDescent="0.3">
      <c r="A11250" t="s">
        <v>11541</v>
      </c>
      <c r="B11250" t="s">
        <v>11311</v>
      </c>
      <c r="C11250">
        <v>24</v>
      </c>
      <c r="D11250" s="1">
        <v>44975</v>
      </c>
      <c r="E11250" s="2">
        <v>0.72916666666666663</v>
      </c>
      <c r="F11250" t="s">
        <v>63</v>
      </c>
      <c r="G11250" t="s">
        <v>56</v>
      </c>
      <c r="H11250">
        <v>0</v>
      </c>
      <c r="I11250">
        <v>2</v>
      </c>
      <c r="J11250" t="s">
        <v>47</v>
      </c>
      <c r="K11250">
        <v>0</v>
      </c>
      <c r="L11250">
        <v>2</v>
      </c>
      <c r="M11250" t="s">
        <v>47</v>
      </c>
      <c r="N11250" t="s">
        <v>6558</v>
      </c>
      <c r="O11250">
        <v>14</v>
      </c>
      <c r="P11250">
        <v>13</v>
      </c>
      <c r="Q11250">
        <v>4</v>
      </c>
      <c r="R11250">
        <v>7</v>
      </c>
      <c r="S11250">
        <v>6</v>
      </c>
      <c r="T11250">
        <v>7</v>
      </c>
      <c r="U11250">
        <v>3</v>
      </c>
      <c r="V11250">
        <v>8</v>
      </c>
      <c r="W11250">
        <v>1</v>
      </c>
      <c r="X11250">
        <v>1</v>
      </c>
      <c r="Y11250">
        <v>1</v>
      </c>
      <c r="Z11250">
        <v>0</v>
      </c>
      <c r="AA11250">
        <v>2.5</v>
      </c>
      <c r="AB11250">
        <v>3.5</v>
      </c>
      <c r="AC11250">
        <v>2.7</v>
      </c>
      <c r="AD11250" t="str">
        <f t="shared" si="353"/>
        <v>A</v>
      </c>
      <c r="AE11250" t="str">
        <f t="shared" si="352"/>
        <v>Y</v>
      </c>
      <c r="AF11250">
        <v>1.8</v>
      </c>
      <c r="AG11250">
        <v>2</v>
      </c>
      <c r="AH11250">
        <v>2.7</v>
      </c>
      <c r="AI11250">
        <v>3.65</v>
      </c>
      <c r="AJ11250">
        <v>2.83</v>
      </c>
      <c r="AK11250">
        <v>2.57</v>
      </c>
      <c r="AL11250">
        <v>3.51</v>
      </c>
      <c r="AM11250">
        <v>2.75</v>
      </c>
      <c r="AN11250">
        <v>1.87</v>
      </c>
      <c r="AO11250">
        <v>2.13</v>
      </c>
      <c r="AP11250">
        <v>1.79</v>
      </c>
      <c r="AQ11250">
        <v>2.04</v>
      </c>
      <c r="AR11250">
        <v>0</v>
      </c>
      <c r="AS11250">
        <v>3</v>
      </c>
    </row>
    <row r="11251" spans="1:45" x14ac:dyDescent="0.3">
      <c r="A11251" t="s">
        <v>11542</v>
      </c>
      <c r="B11251" t="s">
        <v>11311</v>
      </c>
      <c r="C11251">
        <v>24</v>
      </c>
      <c r="D11251" s="1">
        <v>44976</v>
      </c>
      <c r="E11251" s="2">
        <v>0.58333333333333337</v>
      </c>
      <c r="F11251" t="s">
        <v>79</v>
      </c>
      <c r="G11251" t="s">
        <v>463</v>
      </c>
      <c r="H11251">
        <v>3</v>
      </c>
      <c r="I11251">
        <v>0</v>
      </c>
      <c r="J11251" t="s">
        <v>51</v>
      </c>
      <c r="K11251">
        <v>1</v>
      </c>
      <c r="L11251">
        <v>0</v>
      </c>
      <c r="M11251" t="s">
        <v>51</v>
      </c>
      <c r="N11251" t="s">
        <v>5950</v>
      </c>
      <c r="O11251">
        <v>26</v>
      </c>
      <c r="P11251">
        <v>19</v>
      </c>
      <c r="Q11251">
        <v>8</v>
      </c>
      <c r="R11251">
        <v>3</v>
      </c>
      <c r="S11251">
        <v>6</v>
      </c>
      <c r="T11251">
        <v>6</v>
      </c>
      <c r="U11251">
        <v>9</v>
      </c>
      <c r="V11251">
        <v>9</v>
      </c>
      <c r="W11251">
        <v>0</v>
      </c>
      <c r="X11251">
        <v>2</v>
      </c>
      <c r="Y11251">
        <v>0</v>
      </c>
      <c r="Z11251">
        <v>0</v>
      </c>
      <c r="AA11251">
        <v>1.62</v>
      </c>
      <c r="AB11251">
        <v>4.33</v>
      </c>
      <c r="AC11251">
        <v>5.25</v>
      </c>
      <c r="AD11251" t="str">
        <f t="shared" si="353"/>
        <v>A</v>
      </c>
      <c r="AE11251" t="str">
        <f t="shared" si="352"/>
        <v>N</v>
      </c>
      <c r="AF11251">
        <v>1.62</v>
      </c>
      <c r="AG11251">
        <v>2.2999999999999998</v>
      </c>
      <c r="AH11251">
        <v>1.66</v>
      </c>
      <c r="AI11251">
        <v>4.5</v>
      </c>
      <c r="AJ11251">
        <v>5.5</v>
      </c>
      <c r="AK11251">
        <v>1.62</v>
      </c>
      <c r="AL11251">
        <v>4.32</v>
      </c>
      <c r="AM11251">
        <v>5.22</v>
      </c>
      <c r="AN11251">
        <v>1.67</v>
      </c>
      <c r="AO11251">
        <v>2.4</v>
      </c>
      <c r="AP11251">
        <v>1.62</v>
      </c>
      <c r="AQ11251">
        <v>2.3199999999999998</v>
      </c>
      <c r="AR11251">
        <v>3</v>
      </c>
      <c r="AS11251">
        <v>0</v>
      </c>
    </row>
    <row r="11252" spans="1:45" x14ac:dyDescent="0.3">
      <c r="A11252" t="s">
        <v>11543</v>
      </c>
      <c r="B11252" t="s">
        <v>11311</v>
      </c>
      <c r="C11252">
        <v>24</v>
      </c>
      <c r="D11252" s="1">
        <v>44976</v>
      </c>
      <c r="E11252" s="2">
        <v>0.6875</v>
      </c>
      <c r="F11252" t="s">
        <v>64</v>
      </c>
      <c r="G11252" t="s">
        <v>75</v>
      </c>
      <c r="H11252">
        <v>2</v>
      </c>
      <c r="I11252">
        <v>0</v>
      </c>
      <c r="J11252" t="s">
        <v>51</v>
      </c>
      <c r="K11252">
        <v>0</v>
      </c>
      <c r="L11252">
        <v>0</v>
      </c>
      <c r="M11252" t="s">
        <v>61</v>
      </c>
      <c r="N11252" t="s">
        <v>6721</v>
      </c>
      <c r="O11252">
        <v>16</v>
      </c>
      <c r="P11252">
        <v>6</v>
      </c>
      <c r="Q11252">
        <v>6</v>
      </c>
      <c r="R11252">
        <v>1</v>
      </c>
      <c r="S11252">
        <v>4</v>
      </c>
      <c r="T11252">
        <v>7</v>
      </c>
      <c r="U11252">
        <v>16</v>
      </c>
      <c r="V11252">
        <v>10</v>
      </c>
      <c r="W11252">
        <v>2</v>
      </c>
      <c r="X11252">
        <v>1</v>
      </c>
      <c r="Y11252">
        <v>0</v>
      </c>
      <c r="Z11252">
        <v>0</v>
      </c>
      <c r="AA11252">
        <v>1.75</v>
      </c>
      <c r="AB11252">
        <v>3.6</v>
      </c>
      <c r="AC11252">
        <v>4.75</v>
      </c>
      <c r="AD11252" t="str">
        <f t="shared" si="353"/>
        <v>A</v>
      </c>
      <c r="AE11252" t="str">
        <f t="shared" si="352"/>
        <v>N</v>
      </c>
      <c r="AF11252">
        <v>1.88</v>
      </c>
      <c r="AG11252">
        <v>2.02</v>
      </c>
      <c r="AH11252">
        <v>1.88</v>
      </c>
      <c r="AI11252">
        <v>3.86</v>
      </c>
      <c r="AJ11252">
        <v>4.75</v>
      </c>
      <c r="AK11252">
        <v>1.83</v>
      </c>
      <c r="AL11252">
        <v>3.76</v>
      </c>
      <c r="AM11252">
        <v>4.3899999999999997</v>
      </c>
      <c r="AN11252">
        <v>1.92</v>
      </c>
      <c r="AO11252">
        <v>2.04</v>
      </c>
      <c r="AP11252">
        <v>1.84</v>
      </c>
      <c r="AQ11252">
        <v>1.99</v>
      </c>
      <c r="AR11252">
        <v>3</v>
      </c>
      <c r="AS11252">
        <v>0</v>
      </c>
    </row>
    <row r="11253" spans="1:45" x14ac:dyDescent="0.3">
      <c r="A11253" t="s">
        <v>11544</v>
      </c>
      <c r="B11253" t="s">
        <v>11311</v>
      </c>
      <c r="C11253">
        <v>25</v>
      </c>
      <c r="D11253" s="1">
        <v>44981</v>
      </c>
      <c r="E11253" s="2">
        <v>0.83333333333333337</v>
      </c>
      <c r="F11253" t="s">
        <v>3176</v>
      </c>
      <c r="G11253" t="s">
        <v>4016</v>
      </c>
      <c r="H11253">
        <v>1</v>
      </c>
      <c r="I11253">
        <v>1</v>
      </c>
      <c r="J11253" t="s">
        <v>61</v>
      </c>
      <c r="K11253">
        <v>0</v>
      </c>
      <c r="L11253">
        <v>1</v>
      </c>
      <c r="M11253" t="s">
        <v>47</v>
      </c>
      <c r="N11253" t="s">
        <v>6721</v>
      </c>
      <c r="O11253">
        <v>10</v>
      </c>
      <c r="P11253">
        <v>8</v>
      </c>
      <c r="Q11253">
        <v>5</v>
      </c>
      <c r="R11253">
        <v>2</v>
      </c>
      <c r="S11253">
        <v>4</v>
      </c>
      <c r="T11253">
        <v>3</v>
      </c>
      <c r="U11253">
        <v>12</v>
      </c>
      <c r="V11253">
        <v>17</v>
      </c>
      <c r="W11253">
        <v>2</v>
      </c>
      <c r="X11253">
        <v>0</v>
      </c>
      <c r="Y11253">
        <v>0</v>
      </c>
      <c r="Z11253">
        <v>0</v>
      </c>
      <c r="AA11253">
        <v>2.5</v>
      </c>
      <c r="AB11253">
        <v>3.2</v>
      </c>
      <c r="AC11253">
        <v>3</v>
      </c>
      <c r="AD11253" t="str">
        <f t="shared" si="353"/>
        <v>A</v>
      </c>
      <c r="AE11253" t="str">
        <f t="shared" si="352"/>
        <v>N</v>
      </c>
      <c r="AF11253">
        <v>2.2000000000000002</v>
      </c>
      <c r="AG11253">
        <v>1.67</v>
      </c>
      <c r="AH11253">
        <v>2.65</v>
      </c>
      <c r="AI11253">
        <v>3.38</v>
      </c>
      <c r="AJ11253">
        <v>3.1</v>
      </c>
      <c r="AK11253">
        <v>2.54</v>
      </c>
      <c r="AL11253">
        <v>3.22</v>
      </c>
      <c r="AM11253">
        <v>3</v>
      </c>
      <c r="AN11253">
        <v>2.31</v>
      </c>
      <c r="AO11253">
        <v>1.73</v>
      </c>
      <c r="AP11253">
        <v>2.23</v>
      </c>
      <c r="AQ11253">
        <v>1.67</v>
      </c>
      <c r="AR11253">
        <v>1</v>
      </c>
      <c r="AS11253">
        <v>1</v>
      </c>
    </row>
    <row r="11254" spans="1:45" x14ac:dyDescent="0.3">
      <c r="A11254" t="s">
        <v>11545</v>
      </c>
      <c r="B11254" t="s">
        <v>11311</v>
      </c>
      <c r="C11254">
        <v>25</v>
      </c>
      <c r="D11254" s="1">
        <v>44982</v>
      </c>
      <c r="E11254" s="2">
        <v>0.625</v>
      </c>
      <c r="F11254" t="s">
        <v>73</v>
      </c>
      <c r="G11254" t="s">
        <v>49</v>
      </c>
      <c r="H11254">
        <v>0</v>
      </c>
      <c r="I11254">
        <v>2</v>
      </c>
      <c r="J11254" t="s">
        <v>47</v>
      </c>
      <c r="K11254">
        <v>0</v>
      </c>
      <c r="L11254">
        <v>0</v>
      </c>
      <c r="M11254" t="s">
        <v>61</v>
      </c>
      <c r="N11254" t="s">
        <v>6558</v>
      </c>
      <c r="O11254">
        <v>15</v>
      </c>
      <c r="P11254">
        <v>9</v>
      </c>
      <c r="Q11254">
        <v>5</v>
      </c>
      <c r="R11254">
        <v>5</v>
      </c>
      <c r="S11254">
        <v>5</v>
      </c>
      <c r="T11254">
        <v>1</v>
      </c>
      <c r="U11254">
        <v>12</v>
      </c>
      <c r="V11254">
        <v>12</v>
      </c>
      <c r="W11254">
        <v>2</v>
      </c>
      <c r="X11254">
        <v>1</v>
      </c>
      <c r="Y11254">
        <v>0</v>
      </c>
      <c r="Z11254">
        <v>0</v>
      </c>
      <c r="AA11254">
        <v>2.5</v>
      </c>
      <c r="AB11254">
        <v>3.2</v>
      </c>
      <c r="AC11254">
        <v>3</v>
      </c>
      <c r="AD11254" t="str">
        <f t="shared" si="353"/>
        <v>A</v>
      </c>
      <c r="AE11254" t="str">
        <f t="shared" si="352"/>
        <v>Y</v>
      </c>
      <c r="AF11254">
        <v>2.2999999999999998</v>
      </c>
      <c r="AG11254">
        <v>1.62</v>
      </c>
      <c r="AH11254">
        <v>2.62</v>
      </c>
      <c r="AI11254">
        <v>3.31</v>
      </c>
      <c r="AJ11254">
        <v>3.06</v>
      </c>
      <c r="AK11254">
        <v>2.54</v>
      </c>
      <c r="AL11254">
        <v>3.21</v>
      </c>
      <c r="AM11254">
        <v>2.98</v>
      </c>
      <c r="AN11254">
        <v>2.35</v>
      </c>
      <c r="AO11254">
        <v>1.73</v>
      </c>
      <c r="AP11254">
        <v>2.27</v>
      </c>
      <c r="AQ11254">
        <v>1.65</v>
      </c>
      <c r="AR11254">
        <v>0</v>
      </c>
      <c r="AS11254">
        <v>3</v>
      </c>
    </row>
    <row r="11255" spans="1:45" x14ac:dyDescent="0.3">
      <c r="A11255" t="s">
        <v>11546</v>
      </c>
      <c r="B11255" t="s">
        <v>11311</v>
      </c>
      <c r="C11255">
        <v>25</v>
      </c>
      <c r="D11255" s="1">
        <v>44982</v>
      </c>
      <c r="E11255" s="2">
        <v>0.625</v>
      </c>
      <c r="F11255" t="s">
        <v>60</v>
      </c>
      <c r="G11255" t="s">
        <v>72</v>
      </c>
      <c r="H11255">
        <v>1</v>
      </c>
      <c r="I11255">
        <v>0</v>
      </c>
      <c r="J11255" t="s">
        <v>51</v>
      </c>
      <c r="K11255">
        <v>0</v>
      </c>
      <c r="L11255">
        <v>0</v>
      </c>
      <c r="M11255" t="s">
        <v>61</v>
      </c>
      <c r="N11255" t="s">
        <v>10191</v>
      </c>
      <c r="O11255">
        <v>14</v>
      </c>
      <c r="P11255">
        <v>8</v>
      </c>
      <c r="Q11255">
        <v>4</v>
      </c>
      <c r="R11255">
        <v>2</v>
      </c>
      <c r="S11255">
        <v>9</v>
      </c>
      <c r="T11255">
        <v>2</v>
      </c>
      <c r="U11255">
        <v>15</v>
      </c>
      <c r="V11255">
        <v>13</v>
      </c>
      <c r="W11255">
        <v>2</v>
      </c>
      <c r="X11255">
        <v>4</v>
      </c>
      <c r="Y11255">
        <v>0</v>
      </c>
      <c r="Z11255">
        <v>0</v>
      </c>
      <c r="AA11255">
        <v>1.95</v>
      </c>
      <c r="AB11255">
        <v>3.5</v>
      </c>
      <c r="AC11255">
        <v>4</v>
      </c>
      <c r="AD11255" t="str">
        <f t="shared" si="353"/>
        <v>A</v>
      </c>
      <c r="AE11255" t="str">
        <f t="shared" si="352"/>
        <v>N</v>
      </c>
      <c r="AF11255">
        <v>2.0499999999999998</v>
      </c>
      <c r="AG11255">
        <v>1.85</v>
      </c>
      <c r="AH11255">
        <v>2.0499999999999998</v>
      </c>
      <c r="AI11255">
        <v>3.72</v>
      </c>
      <c r="AJ11255">
        <v>4.2</v>
      </c>
      <c r="AK11255">
        <v>1.99</v>
      </c>
      <c r="AL11255">
        <v>3.57</v>
      </c>
      <c r="AM11255">
        <v>3.89</v>
      </c>
      <c r="AN11255">
        <v>2.09</v>
      </c>
      <c r="AO11255">
        <v>1.87</v>
      </c>
      <c r="AP11255">
        <v>2.0099999999999998</v>
      </c>
      <c r="AQ11255">
        <v>1.82</v>
      </c>
      <c r="AR11255">
        <v>3</v>
      </c>
      <c r="AS11255">
        <v>0</v>
      </c>
    </row>
    <row r="11256" spans="1:45" x14ac:dyDescent="0.3">
      <c r="A11256" t="s">
        <v>11547</v>
      </c>
      <c r="B11256" t="s">
        <v>11311</v>
      </c>
      <c r="C11256">
        <v>25</v>
      </c>
      <c r="D11256" s="1">
        <v>44982</v>
      </c>
      <c r="E11256" s="2">
        <v>0.625</v>
      </c>
      <c r="F11256" t="s">
        <v>463</v>
      </c>
      <c r="G11256" t="s">
        <v>45</v>
      </c>
      <c r="H11256">
        <v>0</v>
      </c>
      <c r="I11256">
        <v>1</v>
      </c>
      <c r="J11256" t="s">
        <v>47</v>
      </c>
      <c r="K11256">
        <v>0</v>
      </c>
      <c r="L11256">
        <v>0</v>
      </c>
      <c r="M11256" t="s">
        <v>61</v>
      </c>
      <c r="N11256" t="s">
        <v>7753</v>
      </c>
      <c r="O11256">
        <v>1</v>
      </c>
      <c r="P11256">
        <v>10</v>
      </c>
      <c r="Q11256">
        <v>0</v>
      </c>
      <c r="R11256">
        <v>2</v>
      </c>
      <c r="S11256">
        <v>0</v>
      </c>
      <c r="T11256">
        <v>8</v>
      </c>
      <c r="U11256">
        <v>14</v>
      </c>
      <c r="V11256">
        <v>9</v>
      </c>
      <c r="W11256">
        <v>0</v>
      </c>
      <c r="X11256">
        <v>1</v>
      </c>
      <c r="Y11256">
        <v>0</v>
      </c>
      <c r="Z11256">
        <v>0</v>
      </c>
      <c r="AA11256">
        <v>4.75</v>
      </c>
      <c r="AB11256">
        <v>4</v>
      </c>
      <c r="AC11256">
        <v>1.7</v>
      </c>
      <c r="AD11256" t="str">
        <f t="shared" si="353"/>
        <v>H</v>
      </c>
      <c r="AE11256" t="str">
        <f t="shared" si="352"/>
        <v>N</v>
      </c>
      <c r="AF11256">
        <v>1.67</v>
      </c>
      <c r="AG11256">
        <v>2.2000000000000002</v>
      </c>
      <c r="AH11256">
        <v>5</v>
      </c>
      <c r="AI11256">
        <v>4.3</v>
      </c>
      <c r="AJ11256">
        <v>1.74</v>
      </c>
      <c r="AK11256">
        <v>4.7300000000000004</v>
      </c>
      <c r="AL11256">
        <v>4.09</v>
      </c>
      <c r="AM11256">
        <v>1.71</v>
      </c>
      <c r="AN11256">
        <v>1.71</v>
      </c>
      <c r="AO11256">
        <v>2.2999999999999998</v>
      </c>
      <c r="AP11256">
        <v>1.67</v>
      </c>
      <c r="AQ11256">
        <v>2.23</v>
      </c>
      <c r="AR11256">
        <v>0</v>
      </c>
      <c r="AS11256">
        <v>3</v>
      </c>
    </row>
    <row r="11257" spans="1:45" x14ac:dyDescent="0.3">
      <c r="A11257" t="s">
        <v>11548</v>
      </c>
      <c r="B11257" t="s">
        <v>11311</v>
      </c>
      <c r="C11257">
        <v>25</v>
      </c>
      <c r="D11257" s="1">
        <v>44982</v>
      </c>
      <c r="E11257" s="2">
        <v>0.625</v>
      </c>
      <c r="F11257" t="s">
        <v>75</v>
      </c>
      <c r="G11257" t="s">
        <v>457</v>
      </c>
      <c r="H11257">
        <v>4</v>
      </c>
      <c r="I11257">
        <v>0</v>
      </c>
      <c r="J11257" t="s">
        <v>51</v>
      </c>
      <c r="K11257">
        <v>0</v>
      </c>
      <c r="L11257">
        <v>0</v>
      </c>
      <c r="M11257" t="s">
        <v>61</v>
      </c>
      <c r="N11257" t="s">
        <v>10982</v>
      </c>
      <c r="O11257">
        <v>18</v>
      </c>
      <c r="P11257">
        <v>8</v>
      </c>
      <c r="Q11257">
        <v>5</v>
      </c>
      <c r="R11257">
        <v>3</v>
      </c>
      <c r="S11257">
        <v>12</v>
      </c>
      <c r="T11257">
        <v>3</v>
      </c>
      <c r="U11257">
        <v>8</v>
      </c>
      <c r="V11257">
        <v>5</v>
      </c>
      <c r="W11257">
        <v>0</v>
      </c>
      <c r="X11257">
        <v>0</v>
      </c>
      <c r="Y11257">
        <v>0</v>
      </c>
      <c r="Z11257">
        <v>0</v>
      </c>
      <c r="AA11257">
        <v>1.75</v>
      </c>
      <c r="AB11257">
        <v>3.6</v>
      </c>
      <c r="AC11257">
        <v>5</v>
      </c>
      <c r="AD11257" t="str">
        <f t="shared" si="353"/>
        <v>A</v>
      </c>
      <c r="AE11257" t="str">
        <f t="shared" si="352"/>
        <v>N</v>
      </c>
      <c r="AF11257">
        <v>2.2000000000000002</v>
      </c>
      <c r="AG11257">
        <v>1.67</v>
      </c>
      <c r="AH11257">
        <v>1.83</v>
      </c>
      <c r="AI11257">
        <v>3.7</v>
      </c>
      <c r="AJ11257">
        <v>5.2</v>
      </c>
      <c r="AK11257">
        <v>1.78</v>
      </c>
      <c r="AL11257">
        <v>3.61</v>
      </c>
      <c r="AM11257">
        <v>4.97</v>
      </c>
      <c r="AN11257">
        <v>2.2400000000000002</v>
      </c>
      <c r="AO11257">
        <v>1.76</v>
      </c>
      <c r="AP11257">
        <v>2.17</v>
      </c>
      <c r="AQ11257">
        <v>1.71</v>
      </c>
      <c r="AR11257">
        <v>3</v>
      </c>
      <c r="AS11257">
        <v>0</v>
      </c>
    </row>
    <row r="11258" spans="1:45" x14ac:dyDescent="0.3">
      <c r="A11258" t="s">
        <v>11549</v>
      </c>
      <c r="B11258" t="s">
        <v>11311</v>
      </c>
      <c r="C11258">
        <v>25</v>
      </c>
      <c r="D11258" s="1">
        <v>44982</v>
      </c>
      <c r="E11258" s="2">
        <v>0.72916666666666663</v>
      </c>
      <c r="F11258" t="s">
        <v>8625</v>
      </c>
      <c r="G11258" t="s">
        <v>59</v>
      </c>
      <c r="H11258">
        <v>1</v>
      </c>
      <c r="I11258">
        <v>4</v>
      </c>
      <c r="J11258" t="s">
        <v>47</v>
      </c>
      <c r="K11258">
        <v>0</v>
      </c>
      <c r="L11258">
        <v>3</v>
      </c>
      <c r="M11258" t="s">
        <v>47</v>
      </c>
      <c r="N11258" t="s">
        <v>8267</v>
      </c>
      <c r="O11258">
        <v>13</v>
      </c>
      <c r="P11258">
        <v>20</v>
      </c>
      <c r="Q11258">
        <v>2</v>
      </c>
      <c r="R11258">
        <v>5</v>
      </c>
      <c r="S11258">
        <v>4</v>
      </c>
      <c r="T11258">
        <v>6</v>
      </c>
      <c r="U11258">
        <v>10</v>
      </c>
      <c r="V11258">
        <v>9</v>
      </c>
      <c r="W11258">
        <v>2</v>
      </c>
      <c r="X11258">
        <v>2</v>
      </c>
      <c r="Y11258">
        <v>0</v>
      </c>
      <c r="Z11258">
        <v>0</v>
      </c>
      <c r="AA11258">
        <v>10</v>
      </c>
      <c r="AB11258">
        <v>5.75</v>
      </c>
      <c r="AC11258">
        <v>1.29</v>
      </c>
      <c r="AD11258" t="str">
        <f t="shared" si="353"/>
        <v>H</v>
      </c>
      <c r="AE11258" t="str">
        <f t="shared" si="352"/>
        <v>N</v>
      </c>
      <c r="AF11258">
        <v>1.57</v>
      </c>
      <c r="AG11258">
        <v>2.38</v>
      </c>
      <c r="AH11258">
        <v>11.5</v>
      </c>
      <c r="AI11258">
        <v>6.2</v>
      </c>
      <c r="AJ11258">
        <v>1.33</v>
      </c>
      <c r="AK11258">
        <v>10.210000000000001</v>
      </c>
      <c r="AL11258">
        <v>5.81</v>
      </c>
      <c r="AM11258">
        <v>1.3</v>
      </c>
      <c r="AN11258">
        <v>1.6</v>
      </c>
      <c r="AO11258">
        <v>2.5</v>
      </c>
      <c r="AP11258">
        <v>1.56</v>
      </c>
      <c r="AQ11258">
        <v>2.4500000000000002</v>
      </c>
      <c r="AR11258">
        <v>0</v>
      </c>
      <c r="AS11258">
        <v>3</v>
      </c>
    </row>
    <row r="11259" spans="1:45" x14ac:dyDescent="0.3">
      <c r="A11259" t="s">
        <v>11550</v>
      </c>
      <c r="B11259" t="s">
        <v>11311</v>
      </c>
      <c r="C11259">
        <v>25</v>
      </c>
      <c r="D11259" s="1">
        <v>44982</v>
      </c>
      <c r="E11259" s="2">
        <v>0.82291666666666663</v>
      </c>
      <c r="F11259" t="s">
        <v>454</v>
      </c>
      <c r="G11259" t="s">
        <v>56</v>
      </c>
      <c r="H11259">
        <v>0</v>
      </c>
      <c r="I11259">
        <v>0</v>
      </c>
      <c r="J11259" t="s">
        <v>61</v>
      </c>
      <c r="K11259">
        <v>0</v>
      </c>
      <c r="L11259">
        <v>0</v>
      </c>
      <c r="M11259" t="s">
        <v>61</v>
      </c>
      <c r="N11259" t="s">
        <v>10386</v>
      </c>
      <c r="O11259">
        <v>6</v>
      </c>
      <c r="P11259">
        <v>12</v>
      </c>
      <c r="Q11259">
        <v>0</v>
      </c>
      <c r="R11259">
        <v>4</v>
      </c>
      <c r="S11259">
        <v>5</v>
      </c>
      <c r="T11259">
        <v>3</v>
      </c>
      <c r="U11259">
        <v>11</v>
      </c>
      <c r="V11259">
        <v>14</v>
      </c>
      <c r="W11259">
        <v>2</v>
      </c>
      <c r="X11259">
        <v>5</v>
      </c>
      <c r="Y11259">
        <v>0</v>
      </c>
      <c r="Z11259">
        <v>0</v>
      </c>
      <c r="AA11259">
        <v>4.75</v>
      </c>
      <c r="AB11259">
        <v>3.8</v>
      </c>
      <c r="AC11259">
        <v>1.73</v>
      </c>
      <c r="AD11259" t="str">
        <f t="shared" si="353"/>
        <v>H</v>
      </c>
      <c r="AE11259" t="str">
        <f t="shared" si="352"/>
        <v>N</v>
      </c>
      <c r="AF11259">
        <v>1.85</v>
      </c>
      <c r="AG11259">
        <v>2.0499999999999998</v>
      </c>
      <c r="AH11259">
        <v>5</v>
      </c>
      <c r="AI11259">
        <v>4.0999999999999996</v>
      </c>
      <c r="AJ11259">
        <v>1.79</v>
      </c>
      <c r="AK11259">
        <v>4.7</v>
      </c>
      <c r="AL11259">
        <v>3.93</v>
      </c>
      <c r="AM11259">
        <v>1.74</v>
      </c>
      <c r="AN11259">
        <v>1.88</v>
      </c>
      <c r="AO11259">
        <v>2.1</v>
      </c>
      <c r="AP11259">
        <v>1.82</v>
      </c>
      <c r="AQ11259">
        <v>2.02</v>
      </c>
      <c r="AR11259">
        <v>1</v>
      </c>
      <c r="AS11259">
        <v>1</v>
      </c>
    </row>
    <row r="11260" spans="1:45" x14ac:dyDescent="0.3">
      <c r="A11260" t="s">
        <v>11551</v>
      </c>
      <c r="B11260" t="s">
        <v>11311</v>
      </c>
      <c r="C11260">
        <v>25</v>
      </c>
      <c r="D11260" s="1">
        <v>44983</v>
      </c>
      <c r="E11260" s="2">
        <v>0.5625</v>
      </c>
      <c r="F11260" t="s">
        <v>64</v>
      </c>
      <c r="G11260" t="s">
        <v>53</v>
      </c>
      <c r="H11260">
        <v>2</v>
      </c>
      <c r="I11260">
        <v>0</v>
      </c>
      <c r="J11260" t="s">
        <v>51</v>
      </c>
      <c r="K11260">
        <v>0</v>
      </c>
      <c r="L11260">
        <v>0</v>
      </c>
      <c r="M11260" t="s">
        <v>61</v>
      </c>
      <c r="N11260" t="s">
        <v>5950</v>
      </c>
      <c r="O11260">
        <v>8</v>
      </c>
      <c r="P11260">
        <v>10</v>
      </c>
      <c r="Q11260">
        <v>3</v>
      </c>
      <c r="R11260">
        <v>2</v>
      </c>
      <c r="S11260">
        <v>4</v>
      </c>
      <c r="T11260">
        <v>4</v>
      </c>
      <c r="U11260">
        <v>10</v>
      </c>
      <c r="V11260">
        <v>10</v>
      </c>
      <c r="W11260">
        <v>2</v>
      </c>
      <c r="X11260">
        <v>3</v>
      </c>
      <c r="Y11260">
        <v>0</v>
      </c>
      <c r="Z11260">
        <v>0</v>
      </c>
      <c r="AA11260">
        <v>2.5499999999999998</v>
      </c>
      <c r="AB11260">
        <v>3.25</v>
      </c>
      <c r="AC11260">
        <v>2.9</v>
      </c>
      <c r="AD11260" t="str">
        <f t="shared" si="353"/>
        <v>A</v>
      </c>
      <c r="AE11260" t="str">
        <f t="shared" si="352"/>
        <v>N</v>
      </c>
      <c r="AF11260">
        <v>2.08</v>
      </c>
      <c r="AG11260">
        <v>1.82</v>
      </c>
      <c r="AH11260">
        <v>2.65</v>
      </c>
      <c r="AI11260">
        <v>3.44</v>
      </c>
      <c r="AJ11260">
        <v>3</v>
      </c>
      <c r="AK11260">
        <v>2.54</v>
      </c>
      <c r="AL11260">
        <v>3.33</v>
      </c>
      <c r="AM11260">
        <v>2.91</v>
      </c>
      <c r="AN11260">
        <v>2.11</v>
      </c>
      <c r="AO11260">
        <v>1.89</v>
      </c>
      <c r="AP11260">
        <v>2.04</v>
      </c>
      <c r="AQ11260">
        <v>1.81</v>
      </c>
      <c r="AR11260">
        <v>3</v>
      </c>
      <c r="AS11260">
        <v>0</v>
      </c>
    </row>
    <row r="11261" spans="1:45" x14ac:dyDescent="0.3">
      <c r="A11261" t="s">
        <v>11552</v>
      </c>
      <c r="B11261" t="s">
        <v>11311</v>
      </c>
      <c r="C11261">
        <v>25</v>
      </c>
      <c r="D11261" s="1">
        <v>44986</v>
      </c>
      <c r="E11261" s="2">
        <v>0.82291666666666663</v>
      </c>
      <c r="F11261" t="s">
        <v>45</v>
      </c>
      <c r="G11261" t="s">
        <v>73</v>
      </c>
      <c r="H11261">
        <v>4</v>
      </c>
      <c r="I11261">
        <v>0</v>
      </c>
      <c r="J11261" t="s">
        <v>51</v>
      </c>
      <c r="K11261">
        <v>2</v>
      </c>
      <c r="L11261">
        <v>0</v>
      </c>
      <c r="M11261" t="s">
        <v>51</v>
      </c>
      <c r="N11261" t="s">
        <v>6721</v>
      </c>
      <c r="O11261">
        <v>15</v>
      </c>
      <c r="P11261">
        <v>8</v>
      </c>
      <c r="Q11261">
        <v>5</v>
      </c>
      <c r="R11261">
        <v>5</v>
      </c>
      <c r="S11261">
        <v>5</v>
      </c>
      <c r="T11261">
        <v>1</v>
      </c>
      <c r="U11261">
        <v>5</v>
      </c>
      <c r="V11261">
        <v>12</v>
      </c>
      <c r="W11261">
        <v>0</v>
      </c>
      <c r="X11261">
        <v>2</v>
      </c>
      <c r="Y11261">
        <v>0</v>
      </c>
      <c r="Z11261">
        <v>0</v>
      </c>
      <c r="AA11261">
        <v>1.36</v>
      </c>
      <c r="AB11261">
        <v>4.75</v>
      </c>
      <c r="AC11261">
        <v>10</v>
      </c>
      <c r="AD11261" t="str">
        <f t="shared" si="353"/>
        <v>A</v>
      </c>
      <c r="AE11261" t="str">
        <f t="shared" si="352"/>
        <v>N</v>
      </c>
      <c r="AF11261">
        <v>1.85</v>
      </c>
      <c r="AG11261">
        <v>2.0499999999999998</v>
      </c>
      <c r="AH11261">
        <v>1.4</v>
      </c>
      <c r="AI11261">
        <v>5.4</v>
      </c>
      <c r="AJ11261">
        <v>10</v>
      </c>
      <c r="AK11261">
        <v>1.36</v>
      </c>
      <c r="AL11261">
        <v>5.04</v>
      </c>
      <c r="AM11261">
        <v>9.33</v>
      </c>
      <c r="AN11261">
        <v>1.88</v>
      </c>
      <c r="AO11261">
        <v>2.08</v>
      </c>
      <c r="AP11261">
        <v>1.82</v>
      </c>
      <c r="AQ11261">
        <v>2.02</v>
      </c>
      <c r="AR11261">
        <v>3</v>
      </c>
      <c r="AS11261">
        <v>0</v>
      </c>
    </row>
    <row r="11262" spans="1:45" x14ac:dyDescent="0.3">
      <c r="A11262" t="s">
        <v>11553</v>
      </c>
      <c r="B11262" t="s">
        <v>11311</v>
      </c>
      <c r="C11262">
        <v>25</v>
      </c>
      <c r="D11262" s="1">
        <v>44986</v>
      </c>
      <c r="E11262" s="2">
        <v>0.83333333333333337</v>
      </c>
      <c r="F11262" t="s">
        <v>56</v>
      </c>
      <c r="G11262" t="s">
        <v>4016</v>
      </c>
      <c r="H11262">
        <v>2</v>
      </c>
      <c r="I11262">
        <v>0</v>
      </c>
      <c r="J11262" t="s">
        <v>51</v>
      </c>
      <c r="K11262">
        <v>0</v>
      </c>
      <c r="L11262">
        <v>0</v>
      </c>
      <c r="M11262" t="s">
        <v>61</v>
      </c>
      <c r="N11262" t="s">
        <v>8267</v>
      </c>
      <c r="O11262">
        <v>15</v>
      </c>
      <c r="P11262">
        <v>4</v>
      </c>
      <c r="Q11262">
        <v>6</v>
      </c>
      <c r="R11262">
        <v>1</v>
      </c>
      <c r="S11262">
        <v>5</v>
      </c>
      <c r="T11262">
        <v>2</v>
      </c>
      <c r="U11262">
        <v>13</v>
      </c>
      <c r="V11262">
        <v>14</v>
      </c>
      <c r="W11262">
        <v>2</v>
      </c>
      <c r="X11262">
        <v>3</v>
      </c>
      <c r="Y11262">
        <v>0</v>
      </c>
      <c r="Z11262">
        <v>0</v>
      </c>
      <c r="AA11262">
        <v>1.5</v>
      </c>
      <c r="AB11262">
        <v>4.75</v>
      </c>
      <c r="AC11262">
        <v>6</v>
      </c>
      <c r="AD11262" t="str">
        <f t="shared" si="353"/>
        <v>A</v>
      </c>
      <c r="AE11262" t="str">
        <f t="shared" si="352"/>
        <v>N</v>
      </c>
      <c r="AF11262">
        <v>1.73</v>
      </c>
      <c r="AG11262">
        <v>2.1</v>
      </c>
      <c r="AH11262">
        <v>1.52</v>
      </c>
      <c r="AI11262">
        <v>4.8</v>
      </c>
      <c r="AJ11262">
        <v>7</v>
      </c>
      <c r="AK11262">
        <v>1.49</v>
      </c>
      <c r="AL11262">
        <v>4.59</v>
      </c>
      <c r="AM11262">
        <v>6.6</v>
      </c>
      <c r="AN11262">
        <v>1.8</v>
      </c>
      <c r="AO11262">
        <v>2.2000000000000002</v>
      </c>
      <c r="AP11262">
        <v>1.73</v>
      </c>
      <c r="AQ11262">
        <v>2.14</v>
      </c>
      <c r="AR11262">
        <v>3</v>
      </c>
      <c r="AS11262">
        <v>0</v>
      </c>
    </row>
    <row r="11263" spans="1:45" x14ac:dyDescent="0.3">
      <c r="A11263" t="s">
        <v>11554</v>
      </c>
      <c r="B11263" t="s">
        <v>11311</v>
      </c>
      <c r="C11263">
        <v>26</v>
      </c>
      <c r="D11263" s="1">
        <v>44989</v>
      </c>
      <c r="E11263" s="2">
        <v>0.52083333333333337</v>
      </c>
      <c r="F11263" t="s">
        <v>59</v>
      </c>
      <c r="G11263" t="s">
        <v>63</v>
      </c>
      <c r="H11263">
        <v>2</v>
      </c>
      <c r="I11263">
        <v>0</v>
      </c>
      <c r="J11263" t="s">
        <v>51</v>
      </c>
      <c r="K11263">
        <v>1</v>
      </c>
      <c r="L11263">
        <v>0</v>
      </c>
      <c r="M11263" t="s">
        <v>51</v>
      </c>
      <c r="N11263" t="s">
        <v>8631</v>
      </c>
      <c r="O11263">
        <v>11</v>
      </c>
      <c r="P11263">
        <v>5</v>
      </c>
      <c r="Q11263">
        <v>3</v>
      </c>
      <c r="R11263">
        <v>2</v>
      </c>
      <c r="S11263">
        <v>8</v>
      </c>
      <c r="T11263">
        <v>4</v>
      </c>
      <c r="U11263">
        <v>8</v>
      </c>
      <c r="V11263">
        <v>13</v>
      </c>
      <c r="W11263">
        <v>2</v>
      </c>
      <c r="X11263">
        <v>4</v>
      </c>
      <c r="Y11263">
        <v>0</v>
      </c>
      <c r="Z11263">
        <v>0</v>
      </c>
      <c r="AA11263">
        <v>1.45</v>
      </c>
      <c r="AB11263">
        <v>4.5</v>
      </c>
      <c r="AC11263">
        <v>7</v>
      </c>
      <c r="AD11263" t="str">
        <f t="shared" si="353"/>
        <v>A</v>
      </c>
      <c r="AE11263" t="str">
        <f t="shared" si="352"/>
        <v>N</v>
      </c>
      <c r="AF11263">
        <v>1.73</v>
      </c>
      <c r="AG11263">
        <v>2.1</v>
      </c>
      <c r="AH11263">
        <v>1.52</v>
      </c>
      <c r="AI11263">
        <v>4.8</v>
      </c>
      <c r="AJ11263">
        <v>7</v>
      </c>
      <c r="AK11263">
        <v>1.48</v>
      </c>
      <c r="AL11263">
        <v>4.59</v>
      </c>
      <c r="AM11263">
        <v>6.76</v>
      </c>
      <c r="AN11263">
        <v>1.77</v>
      </c>
      <c r="AO11263">
        <v>2.2599999999999998</v>
      </c>
      <c r="AP11263">
        <v>1.71</v>
      </c>
      <c r="AQ11263">
        <v>2.17</v>
      </c>
      <c r="AR11263">
        <v>3</v>
      </c>
      <c r="AS11263">
        <v>0</v>
      </c>
    </row>
    <row r="11264" spans="1:45" x14ac:dyDescent="0.3">
      <c r="A11264" t="s">
        <v>11555</v>
      </c>
      <c r="B11264" t="s">
        <v>11311</v>
      </c>
      <c r="C11264">
        <v>26</v>
      </c>
      <c r="D11264" s="1">
        <v>44989</v>
      </c>
      <c r="E11264" s="2">
        <v>0.625</v>
      </c>
      <c r="F11264" t="s">
        <v>45</v>
      </c>
      <c r="G11264" t="s">
        <v>8625</v>
      </c>
      <c r="H11264">
        <v>3</v>
      </c>
      <c r="I11264">
        <v>2</v>
      </c>
      <c r="J11264" t="s">
        <v>51</v>
      </c>
      <c r="K11264">
        <v>0</v>
      </c>
      <c r="L11264">
        <v>1</v>
      </c>
      <c r="M11264" t="s">
        <v>47</v>
      </c>
      <c r="N11264" t="s">
        <v>9316</v>
      </c>
      <c r="O11264">
        <v>31</v>
      </c>
      <c r="P11264">
        <v>4</v>
      </c>
      <c r="Q11264">
        <v>9</v>
      </c>
      <c r="R11264">
        <v>4</v>
      </c>
      <c r="S11264">
        <v>17</v>
      </c>
      <c r="T11264">
        <v>1</v>
      </c>
      <c r="U11264">
        <v>6</v>
      </c>
      <c r="V11264">
        <v>8</v>
      </c>
      <c r="W11264">
        <v>0</v>
      </c>
      <c r="X11264">
        <v>2</v>
      </c>
      <c r="Y11264">
        <v>0</v>
      </c>
      <c r="Z11264">
        <v>0</v>
      </c>
      <c r="AA11264">
        <v>1.22</v>
      </c>
      <c r="AB11264">
        <v>7</v>
      </c>
      <c r="AC11264">
        <v>12</v>
      </c>
      <c r="AD11264" t="str">
        <f t="shared" si="353"/>
        <v>A</v>
      </c>
      <c r="AE11264" t="str">
        <f t="shared" si="352"/>
        <v>N</v>
      </c>
      <c r="AF11264">
        <v>1.57</v>
      </c>
      <c r="AG11264">
        <v>2.38</v>
      </c>
      <c r="AH11264">
        <v>1.24</v>
      </c>
      <c r="AI11264">
        <v>7.3</v>
      </c>
      <c r="AJ11264">
        <v>15</v>
      </c>
      <c r="AK11264">
        <v>1.22</v>
      </c>
      <c r="AL11264">
        <v>6.82</v>
      </c>
      <c r="AM11264">
        <v>13.83</v>
      </c>
      <c r="AN11264">
        <v>1.64</v>
      </c>
      <c r="AO11264">
        <v>2.52</v>
      </c>
      <c r="AP11264">
        <v>1.58</v>
      </c>
      <c r="AQ11264">
        <v>2.41</v>
      </c>
      <c r="AR11264">
        <v>3</v>
      </c>
      <c r="AS11264">
        <v>0</v>
      </c>
    </row>
    <row r="11265" spans="1:45" x14ac:dyDescent="0.3">
      <c r="A11265" t="s">
        <v>11556</v>
      </c>
      <c r="B11265" t="s">
        <v>11311</v>
      </c>
      <c r="C11265">
        <v>26</v>
      </c>
      <c r="D11265" s="1">
        <v>44989</v>
      </c>
      <c r="E11265" s="2">
        <v>0.625</v>
      </c>
      <c r="F11265" t="s">
        <v>49</v>
      </c>
      <c r="G11265" t="s">
        <v>454</v>
      </c>
      <c r="H11265">
        <v>1</v>
      </c>
      <c r="I11265">
        <v>0</v>
      </c>
      <c r="J11265" t="s">
        <v>51</v>
      </c>
      <c r="K11265">
        <v>1</v>
      </c>
      <c r="L11265">
        <v>0</v>
      </c>
      <c r="M11265" t="s">
        <v>51</v>
      </c>
      <c r="N11265" t="s">
        <v>7753</v>
      </c>
      <c r="O11265">
        <v>8</v>
      </c>
      <c r="P11265">
        <v>3</v>
      </c>
      <c r="Q11265">
        <v>1</v>
      </c>
      <c r="R11265">
        <v>0</v>
      </c>
      <c r="S11265">
        <v>2</v>
      </c>
      <c r="T11265">
        <v>4</v>
      </c>
      <c r="U11265">
        <v>14</v>
      </c>
      <c r="V11265">
        <v>17</v>
      </c>
      <c r="W11265">
        <v>2</v>
      </c>
      <c r="X11265">
        <v>3</v>
      </c>
      <c r="Y11265">
        <v>0</v>
      </c>
      <c r="Z11265">
        <v>1</v>
      </c>
      <c r="AA11265">
        <v>2.0499999999999998</v>
      </c>
      <c r="AB11265">
        <v>3.3</v>
      </c>
      <c r="AC11265">
        <v>3.8</v>
      </c>
      <c r="AD11265" t="str">
        <f t="shared" si="353"/>
        <v>A</v>
      </c>
      <c r="AE11265" t="str">
        <f t="shared" si="352"/>
        <v>N</v>
      </c>
      <c r="AF11265">
        <v>2.2999999999999998</v>
      </c>
      <c r="AG11265">
        <v>1.62</v>
      </c>
      <c r="AH11265">
        <v>2.12</v>
      </c>
      <c r="AI11265">
        <v>3.5</v>
      </c>
      <c r="AJ11265">
        <v>4.0999999999999996</v>
      </c>
      <c r="AK11265">
        <v>2.0699999999999998</v>
      </c>
      <c r="AL11265">
        <v>3.32</v>
      </c>
      <c r="AM11265">
        <v>3.88</v>
      </c>
      <c r="AN11265">
        <v>2.36</v>
      </c>
      <c r="AO11265">
        <v>1.7</v>
      </c>
      <c r="AP11265">
        <v>2.2799999999999998</v>
      </c>
      <c r="AQ11265">
        <v>1.64</v>
      </c>
      <c r="AR11265">
        <v>3</v>
      </c>
      <c r="AS11265">
        <v>0</v>
      </c>
    </row>
    <row r="11266" spans="1:45" x14ac:dyDescent="0.3">
      <c r="A11266" t="s">
        <v>11557</v>
      </c>
      <c r="B11266" t="s">
        <v>11311</v>
      </c>
      <c r="C11266">
        <v>26</v>
      </c>
      <c r="D11266" s="1">
        <v>44989</v>
      </c>
      <c r="E11266" s="2">
        <v>0.625</v>
      </c>
      <c r="F11266" t="s">
        <v>9392</v>
      </c>
      <c r="G11266" t="s">
        <v>75</v>
      </c>
      <c r="H11266">
        <v>4</v>
      </c>
      <c r="I11266">
        <v>0</v>
      </c>
      <c r="J11266" t="s">
        <v>51</v>
      </c>
      <c r="K11266">
        <v>1</v>
      </c>
      <c r="L11266">
        <v>0</v>
      </c>
      <c r="M11266" t="s">
        <v>51</v>
      </c>
      <c r="N11266" t="s">
        <v>5950</v>
      </c>
      <c r="O11266">
        <v>20</v>
      </c>
      <c r="P11266">
        <v>3</v>
      </c>
      <c r="Q11266">
        <v>9</v>
      </c>
      <c r="R11266">
        <v>2</v>
      </c>
      <c r="S11266">
        <v>7</v>
      </c>
      <c r="T11266">
        <v>3</v>
      </c>
      <c r="U11266">
        <v>6</v>
      </c>
      <c r="V11266">
        <v>8</v>
      </c>
      <c r="W11266">
        <v>0</v>
      </c>
      <c r="X11266">
        <v>3</v>
      </c>
      <c r="Y11266">
        <v>0</v>
      </c>
      <c r="Z11266">
        <v>0</v>
      </c>
      <c r="AA11266">
        <v>1.8</v>
      </c>
      <c r="AB11266">
        <v>3.6</v>
      </c>
      <c r="AC11266">
        <v>4.5</v>
      </c>
      <c r="AD11266" t="str">
        <f t="shared" si="353"/>
        <v>A</v>
      </c>
      <c r="AE11266" t="str">
        <f t="shared" si="352"/>
        <v>N</v>
      </c>
      <c r="AF11266">
        <v>1.95</v>
      </c>
      <c r="AG11266">
        <v>1.95</v>
      </c>
      <c r="AH11266">
        <v>1.84</v>
      </c>
      <c r="AI11266">
        <v>4</v>
      </c>
      <c r="AJ11266">
        <v>4.9000000000000004</v>
      </c>
      <c r="AK11266">
        <v>1.79</v>
      </c>
      <c r="AL11266">
        <v>3.8</v>
      </c>
      <c r="AM11266">
        <v>4.6100000000000003</v>
      </c>
      <c r="AN11266">
        <v>1.99</v>
      </c>
      <c r="AO11266">
        <v>1.97</v>
      </c>
      <c r="AP11266">
        <v>1.93</v>
      </c>
      <c r="AQ11266">
        <v>1.9</v>
      </c>
      <c r="AR11266">
        <v>3</v>
      </c>
      <c r="AS11266">
        <v>0</v>
      </c>
    </row>
    <row r="11267" spans="1:45" x14ac:dyDescent="0.3">
      <c r="A11267" t="s">
        <v>11558</v>
      </c>
      <c r="B11267" t="s">
        <v>11311</v>
      </c>
      <c r="C11267">
        <v>26</v>
      </c>
      <c r="D11267" s="1">
        <v>44989</v>
      </c>
      <c r="E11267" s="2">
        <v>0.625</v>
      </c>
      <c r="F11267" t="s">
        <v>53</v>
      </c>
      <c r="G11267" t="s">
        <v>60</v>
      </c>
      <c r="H11267">
        <v>1</v>
      </c>
      <c r="I11267">
        <v>0</v>
      </c>
      <c r="J11267" t="s">
        <v>51</v>
      </c>
      <c r="K11267">
        <v>0</v>
      </c>
      <c r="L11267">
        <v>0</v>
      </c>
      <c r="M11267" t="s">
        <v>61</v>
      </c>
      <c r="N11267" t="s">
        <v>6721</v>
      </c>
      <c r="O11267">
        <v>13</v>
      </c>
      <c r="P11267">
        <v>11</v>
      </c>
      <c r="Q11267">
        <v>3</v>
      </c>
      <c r="R11267">
        <v>2</v>
      </c>
      <c r="S11267">
        <v>5</v>
      </c>
      <c r="T11267">
        <v>7</v>
      </c>
      <c r="U11267">
        <v>10</v>
      </c>
      <c r="V11267">
        <v>7</v>
      </c>
      <c r="W11267">
        <v>2</v>
      </c>
      <c r="X11267">
        <v>0</v>
      </c>
      <c r="Y11267">
        <v>0</v>
      </c>
      <c r="Z11267">
        <v>0</v>
      </c>
      <c r="AA11267">
        <v>1.62</v>
      </c>
      <c r="AB11267">
        <v>4</v>
      </c>
      <c r="AC11267">
        <v>5.5</v>
      </c>
      <c r="AD11267" t="str">
        <f t="shared" si="353"/>
        <v>A</v>
      </c>
      <c r="AE11267" t="str">
        <f t="shared" ref="AE11267:AE11330" si="354">IFERROR(IF(IF(IF(AC11267&gt;AA11267,G11267,F11267)=F11267,"H","A")=J11267,"Y","N"),"NAN")</f>
        <v>N</v>
      </c>
      <c r="AF11267">
        <v>1.95</v>
      </c>
      <c r="AG11267">
        <v>1.95</v>
      </c>
      <c r="AH11267">
        <v>1.67</v>
      </c>
      <c r="AI11267">
        <v>4.18</v>
      </c>
      <c r="AJ11267">
        <v>5.9</v>
      </c>
      <c r="AK11267">
        <v>1.64</v>
      </c>
      <c r="AL11267">
        <v>4.0199999999999996</v>
      </c>
      <c r="AM11267">
        <v>5.52</v>
      </c>
      <c r="AN11267">
        <v>1.97</v>
      </c>
      <c r="AO11267">
        <v>2.02</v>
      </c>
      <c r="AP11267">
        <v>1.9</v>
      </c>
      <c r="AQ11267">
        <v>1.93</v>
      </c>
      <c r="AR11267">
        <v>3</v>
      </c>
      <c r="AS11267">
        <v>0</v>
      </c>
    </row>
    <row r="11268" spans="1:45" x14ac:dyDescent="0.3">
      <c r="A11268" t="s">
        <v>11559</v>
      </c>
      <c r="B11268" t="s">
        <v>11311</v>
      </c>
      <c r="C11268">
        <v>26</v>
      </c>
      <c r="D11268" s="1">
        <v>44989</v>
      </c>
      <c r="E11268" s="2">
        <v>0.625</v>
      </c>
      <c r="F11268" t="s">
        <v>4016</v>
      </c>
      <c r="G11268" t="s">
        <v>64</v>
      </c>
      <c r="H11268">
        <v>1</v>
      </c>
      <c r="I11268">
        <v>0</v>
      </c>
      <c r="J11268" t="s">
        <v>51</v>
      </c>
      <c r="K11268">
        <v>0</v>
      </c>
      <c r="L11268">
        <v>0</v>
      </c>
      <c r="M11268" t="s">
        <v>61</v>
      </c>
      <c r="N11268" t="s">
        <v>10320</v>
      </c>
      <c r="O11268">
        <v>8</v>
      </c>
      <c r="P11268">
        <v>21</v>
      </c>
      <c r="Q11268">
        <v>5</v>
      </c>
      <c r="R11268">
        <v>6</v>
      </c>
      <c r="S11268">
        <v>4</v>
      </c>
      <c r="T11268">
        <v>8</v>
      </c>
      <c r="U11268">
        <v>11</v>
      </c>
      <c r="V11268">
        <v>18</v>
      </c>
      <c r="W11268">
        <v>1</v>
      </c>
      <c r="X11268">
        <v>1</v>
      </c>
      <c r="Y11268">
        <v>0</v>
      </c>
      <c r="Z11268">
        <v>0</v>
      </c>
      <c r="AA11268">
        <v>3.3</v>
      </c>
      <c r="AB11268">
        <v>3.4</v>
      </c>
      <c r="AC11268">
        <v>2.2000000000000002</v>
      </c>
      <c r="AD11268" t="str">
        <f t="shared" si="353"/>
        <v>H</v>
      </c>
      <c r="AE11268" t="str">
        <f t="shared" si="354"/>
        <v>Y</v>
      </c>
      <c r="AF11268">
        <v>2.1</v>
      </c>
      <c r="AG11268">
        <v>1.73</v>
      </c>
      <c r="AH11268">
        <v>3.41</v>
      </c>
      <c r="AI11268">
        <v>3.48</v>
      </c>
      <c r="AJ11268">
        <v>2.34</v>
      </c>
      <c r="AK11268">
        <v>3.31</v>
      </c>
      <c r="AL11268">
        <v>3.36</v>
      </c>
      <c r="AM11268">
        <v>2.27</v>
      </c>
      <c r="AN11268">
        <v>2.17</v>
      </c>
      <c r="AO11268">
        <v>1.81</v>
      </c>
      <c r="AP11268">
        <v>2.09</v>
      </c>
      <c r="AQ11268">
        <v>1.76</v>
      </c>
      <c r="AR11268">
        <v>3</v>
      </c>
      <c r="AS11268">
        <v>0</v>
      </c>
    </row>
    <row r="11269" spans="1:45" x14ac:dyDescent="0.3">
      <c r="A11269" t="s">
        <v>11560</v>
      </c>
      <c r="B11269" t="s">
        <v>11311</v>
      </c>
      <c r="C11269">
        <v>26</v>
      </c>
      <c r="D11269" s="1">
        <v>44989</v>
      </c>
      <c r="E11269" s="2">
        <v>0.72916666666666663</v>
      </c>
      <c r="F11269" t="s">
        <v>72</v>
      </c>
      <c r="G11269" t="s">
        <v>463</v>
      </c>
      <c r="H11269">
        <v>1</v>
      </c>
      <c r="I11269">
        <v>0</v>
      </c>
      <c r="J11269" t="s">
        <v>51</v>
      </c>
      <c r="K11269">
        <v>1</v>
      </c>
      <c r="L11269">
        <v>0</v>
      </c>
      <c r="M11269" t="s">
        <v>51</v>
      </c>
      <c r="N11269" t="s">
        <v>10333</v>
      </c>
      <c r="O11269">
        <v>11</v>
      </c>
      <c r="P11269">
        <v>11</v>
      </c>
      <c r="Q11269">
        <v>5</v>
      </c>
      <c r="R11269">
        <v>0</v>
      </c>
      <c r="S11269">
        <v>3</v>
      </c>
      <c r="T11269">
        <v>4</v>
      </c>
      <c r="U11269">
        <v>12</v>
      </c>
      <c r="V11269">
        <v>11</v>
      </c>
      <c r="W11269">
        <v>4</v>
      </c>
      <c r="X11269">
        <v>2</v>
      </c>
      <c r="Y11269">
        <v>0</v>
      </c>
      <c r="Z11269">
        <v>0</v>
      </c>
      <c r="AA11269">
        <v>2.75</v>
      </c>
      <c r="AB11269">
        <v>3.3</v>
      </c>
      <c r="AC11269">
        <v>2.6</v>
      </c>
      <c r="AD11269" t="str">
        <f t="shared" si="353"/>
        <v>H</v>
      </c>
      <c r="AE11269" t="str">
        <f t="shared" si="354"/>
        <v>Y</v>
      </c>
      <c r="AF11269">
        <v>2.06</v>
      </c>
      <c r="AG11269">
        <v>1.84</v>
      </c>
      <c r="AH11269">
        <v>2.89</v>
      </c>
      <c r="AI11269">
        <v>3.5</v>
      </c>
      <c r="AJ11269">
        <v>2.73</v>
      </c>
      <c r="AK11269">
        <v>2.77</v>
      </c>
      <c r="AL11269">
        <v>3.31</v>
      </c>
      <c r="AM11269">
        <v>2.64</v>
      </c>
      <c r="AN11269">
        <v>2.12</v>
      </c>
      <c r="AO11269">
        <v>1.85</v>
      </c>
      <c r="AP11269">
        <v>2.0299999999999998</v>
      </c>
      <c r="AQ11269">
        <v>1.81</v>
      </c>
      <c r="AR11269">
        <v>3</v>
      </c>
      <c r="AS11269">
        <v>0</v>
      </c>
    </row>
    <row r="11270" spans="1:45" x14ac:dyDescent="0.3">
      <c r="A11270" t="s">
        <v>11561</v>
      </c>
      <c r="B11270" t="s">
        <v>11311</v>
      </c>
      <c r="C11270">
        <v>26</v>
      </c>
      <c r="D11270" s="1">
        <v>44990</v>
      </c>
      <c r="E11270" s="2">
        <v>0.58333333333333337</v>
      </c>
      <c r="F11270" t="s">
        <v>457</v>
      </c>
      <c r="G11270" t="s">
        <v>73</v>
      </c>
      <c r="H11270">
        <v>2</v>
      </c>
      <c r="I11270">
        <v>2</v>
      </c>
      <c r="J11270" t="s">
        <v>61</v>
      </c>
      <c r="K11270">
        <v>1</v>
      </c>
      <c r="L11270">
        <v>2</v>
      </c>
      <c r="M11270" t="s">
        <v>47</v>
      </c>
      <c r="N11270" t="s">
        <v>11063</v>
      </c>
      <c r="O11270">
        <v>10</v>
      </c>
      <c r="P11270">
        <v>10</v>
      </c>
      <c r="Q11270">
        <v>4</v>
      </c>
      <c r="R11270">
        <v>3</v>
      </c>
      <c r="S11270">
        <v>3</v>
      </c>
      <c r="T11270">
        <v>3</v>
      </c>
      <c r="U11270">
        <v>11</v>
      </c>
      <c r="V11270">
        <v>17</v>
      </c>
      <c r="W11270">
        <v>3</v>
      </c>
      <c r="X11270">
        <v>5</v>
      </c>
      <c r="Y11270">
        <v>0</v>
      </c>
      <c r="Z11270">
        <v>0</v>
      </c>
      <c r="AA11270">
        <v>2.7</v>
      </c>
      <c r="AB11270">
        <v>3</v>
      </c>
      <c r="AC11270">
        <v>2.88</v>
      </c>
      <c r="AD11270" t="str">
        <f t="shared" si="353"/>
        <v>A</v>
      </c>
      <c r="AE11270" t="str">
        <f t="shared" si="354"/>
        <v>N</v>
      </c>
      <c r="AF11270">
        <v>2.5</v>
      </c>
      <c r="AG11270">
        <v>1.53</v>
      </c>
      <c r="AH11270">
        <v>2.75</v>
      </c>
      <c r="AI11270">
        <v>3.26</v>
      </c>
      <c r="AJ11270">
        <v>3.02</v>
      </c>
      <c r="AK11270">
        <v>2.68</v>
      </c>
      <c r="AL11270">
        <v>3.08</v>
      </c>
      <c r="AM11270">
        <v>2.92</v>
      </c>
      <c r="AN11270">
        <v>2.5499999999999998</v>
      </c>
      <c r="AO11270">
        <v>1.62</v>
      </c>
      <c r="AP11270">
        <v>2.4700000000000002</v>
      </c>
      <c r="AQ11270">
        <v>1.54</v>
      </c>
      <c r="AR11270">
        <v>1</v>
      </c>
      <c r="AS11270">
        <v>1</v>
      </c>
    </row>
    <row r="11271" spans="1:45" x14ac:dyDescent="0.3">
      <c r="A11271" t="s">
        <v>11562</v>
      </c>
      <c r="B11271" t="s">
        <v>11311</v>
      </c>
      <c r="C11271">
        <v>26</v>
      </c>
      <c r="D11271" s="1">
        <v>44990</v>
      </c>
      <c r="E11271" s="2">
        <v>0.6875</v>
      </c>
      <c r="F11271" t="s">
        <v>56</v>
      </c>
      <c r="G11271" t="s">
        <v>79</v>
      </c>
      <c r="H11271">
        <v>7</v>
      </c>
      <c r="I11271">
        <v>0</v>
      </c>
      <c r="J11271" t="s">
        <v>51</v>
      </c>
      <c r="K11271">
        <v>1</v>
      </c>
      <c r="L11271">
        <v>0</v>
      </c>
      <c r="M11271" t="s">
        <v>51</v>
      </c>
      <c r="N11271" t="s">
        <v>9940</v>
      </c>
      <c r="O11271">
        <v>18</v>
      </c>
      <c r="P11271">
        <v>8</v>
      </c>
      <c r="Q11271">
        <v>8</v>
      </c>
      <c r="R11271">
        <v>4</v>
      </c>
      <c r="S11271">
        <v>4</v>
      </c>
      <c r="T11271">
        <v>3</v>
      </c>
      <c r="U11271">
        <v>13</v>
      </c>
      <c r="V11271">
        <v>14</v>
      </c>
      <c r="W11271">
        <v>2</v>
      </c>
      <c r="X11271">
        <v>3</v>
      </c>
      <c r="Y11271">
        <v>0</v>
      </c>
      <c r="Z11271">
        <v>0</v>
      </c>
      <c r="AA11271">
        <v>2.38</v>
      </c>
      <c r="AB11271">
        <v>3.6</v>
      </c>
      <c r="AC11271">
        <v>2.88</v>
      </c>
      <c r="AD11271" t="str">
        <f t="shared" si="353"/>
        <v>A</v>
      </c>
      <c r="AE11271" t="str">
        <f t="shared" si="354"/>
        <v>N</v>
      </c>
      <c r="AF11271">
        <v>1.67</v>
      </c>
      <c r="AG11271">
        <v>2.2000000000000002</v>
      </c>
      <c r="AH11271">
        <v>2.5</v>
      </c>
      <c r="AI11271">
        <v>3.92</v>
      </c>
      <c r="AJ11271">
        <v>2.97</v>
      </c>
      <c r="AK11271">
        <v>2.4</v>
      </c>
      <c r="AL11271">
        <v>3.68</v>
      </c>
      <c r="AM11271">
        <v>2.85</v>
      </c>
      <c r="AN11271">
        <v>1.73</v>
      </c>
      <c r="AO11271">
        <v>2.4</v>
      </c>
      <c r="AP11271">
        <v>1.65</v>
      </c>
      <c r="AQ11271">
        <v>2.27</v>
      </c>
      <c r="AR11271">
        <v>3</v>
      </c>
      <c r="AS11271">
        <v>0</v>
      </c>
    </row>
    <row r="11272" spans="1:45" x14ac:dyDescent="0.3">
      <c r="A11272" t="s">
        <v>11563</v>
      </c>
      <c r="B11272" t="s">
        <v>11311</v>
      </c>
      <c r="C11272">
        <v>26</v>
      </c>
      <c r="D11272" s="1">
        <v>44991</v>
      </c>
      <c r="E11272" s="2">
        <v>0.83333333333333337</v>
      </c>
      <c r="F11272" t="s">
        <v>10926</v>
      </c>
      <c r="G11272" t="s">
        <v>3176</v>
      </c>
      <c r="H11272">
        <v>3</v>
      </c>
      <c r="I11272">
        <v>2</v>
      </c>
      <c r="J11272" t="s">
        <v>51</v>
      </c>
      <c r="K11272">
        <v>1</v>
      </c>
      <c r="L11272">
        <v>1</v>
      </c>
      <c r="M11272" t="s">
        <v>61</v>
      </c>
      <c r="N11272" t="s">
        <v>6558</v>
      </c>
      <c r="O11272">
        <v>14</v>
      </c>
      <c r="P11272">
        <v>9</v>
      </c>
      <c r="Q11272">
        <v>6</v>
      </c>
      <c r="R11272">
        <v>5</v>
      </c>
      <c r="S11272">
        <v>2</v>
      </c>
      <c r="T11272">
        <v>3</v>
      </c>
      <c r="U11272">
        <v>12</v>
      </c>
      <c r="V11272">
        <v>17</v>
      </c>
      <c r="W11272">
        <v>0</v>
      </c>
      <c r="X11272">
        <v>3</v>
      </c>
      <c r="Y11272">
        <v>0</v>
      </c>
      <c r="Z11272">
        <v>0</v>
      </c>
      <c r="AA11272">
        <v>1.95</v>
      </c>
      <c r="AB11272">
        <v>3.6</v>
      </c>
      <c r="AC11272">
        <v>3.75</v>
      </c>
      <c r="AD11272" t="str">
        <f t="shared" si="353"/>
        <v>A</v>
      </c>
      <c r="AE11272" t="str">
        <f t="shared" si="354"/>
        <v>N</v>
      </c>
      <c r="AF11272">
        <v>1.94</v>
      </c>
      <c r="AG11272">
        <v>1.96</v>
      </c>
      <c r="AH11272">
        <v>2.0499999999999998</v>
      </c>
      <c r="AI11272">
        <v>3.83</v>
      </c>
      <c r="AJ11272">
        <v>3.92</v>
      </c>
      <c r="AK11272">
        <v>2</v>
      </c>
      <c r="AL11272">
        <v>3.65</v>
      </c>
      <c r="AM11272">
        <v>3.71</v>
      </c>
      <c r="AN11272">
        <v>1.95</v>
      </c>
      <c r="AO11272">
        <v>2.02</v>
      </c>
      <c r="AP11272">
        <v>1.89</v>
      </c>
      <c r="AQ11272">
        <v>1.93</v>
      </c>
      <c r="AR11272">
        <v>3</v>
      </c>
      <c r="AS11272">
        <v>0</v>
      </c>
    </row>
    <row r="11273" spans="1:45" x14ac:dyDescent="0.3">
      <c r="A11273" t="s">
        <v>11564</v>
      </c>
      <c r="B11273" t="s">
        <v>11311</v>
      </c>
      <c r="C11273">
        <v>27</v>
      </c>
      <c r="D11273" s="1">
        <v>44996</v>
      </c>
      <c r="E11273" s="2">
        <v>0.52083333333333337</v>
      </c>
      <c r="F11273" t="s">
        <v>8625</v>
      </c>
      <c r="G11273" t="s">
        <v>56</v>
      </c>
      <c r="H11273">
        <v>1</v>
      </c>
      <c r="I11273">
        <v>0</v>
      </c>
      <c r="J11273" t="s">
        <v>51</v>
      </c>
      <c r="K11273">
        <v>1</v>
      </c>
      <c r="L11273">
        <v>0</v>
      </c>
      <c r="M11273" t="s">
        <v>51</v>
      </c>
      <c r="N11273" t="s">
        <v>11063</v>
      </c>
      <c r="O11273">
        <v>5</v>
      </c>
      <c r="P11273">
        <v>15</v>
      </c>
      <c r="Q11273">
        <v>2</v>
      </c>
      <c r="R11273">
        <v>6</v>
      </c>
      <c r="S11273">
        <v>3</v>
      </c>
      <c r="T11273">
        <v>8</v>
      </c>
      <c r="U11273">
        <v>7</v>
      </c>
      <c r="V11273">
        <v>9</v>
      </c>
      <c r="W11273">
        <v>2</v>
      </c>
      <c r="X11273">
        <v>1</v>
      </c>
      <c r="Y11273">
        <v>0</v>
      </c>
      <c r="Z11273">
        <v>0</v>
      </c>
      <c r="AA11273">
        <v>7.5</v>
      </c>
      <c r="AB11273">
        <v>5</v>
      </c>
      <c r="AC11273">
        <v>1.4</v>
      </c>
      <c r="AD11273" t="str">
        <f t="shared" si="353"/>
        <v>H</v>
      </c>
      <c r="AE11273" t="str">
        <f t="shared" si="354"/>
        <v>Y</v>
      </c>
      <c r="AF11273">
        <v>1.62</v>
      </c>
      <c r="AG11273">
        <v>2.2999999999999998</v>
      </c>
      <c r="AH11273">
        <v>7.5</v>
      </c>
      <c r="AI11273">
        <v>5.3</v>
      </c>
      <c r="AJ11273">
        <v>1.46</v>
      </c>
      <c r="AK11273">
        <v>7.07</v>
      </c>
      <c r="AL11273">
        <v>4.95</v>
      </c>
      <c r="AM11273">
        <v>1.43</v>
      </c>
      <c r="AN11273">
        <v>1.66</v>
      </c>
      <c r="AO11273">
        <v>2.4</v>
      </c>
      <c r="AP11273">
        <v>1.62</v>
      </c>
      <c r="AQ11273">
        <v>2.31</v>
      </c>
      <c r="AR11273">
        <v>3</v>
      </c>
      <c r="AS11273">
        <v>0</v>
      </c>
    </row>
    <row r="11274" spans="1:45" x14ac:dyDescent="0.3">
      <c r="A11274" t="s">
        <v>11565</v>
      </c>
      <c r="B11274" t="s">
        <v>11311</v>
      </c>
      <c r="C11274">
        <v>27</v>
      </c>
      <c r="D11274" s="1">
        <v>44996</v>
      </c>
      <c r="E11274" s="2">
        <v>0.625</v>
      </c>
      <c r="F11274" t="s">
        <v>73</v>
      </c>
      <c r="G11274" t="s">
        <v>10926</v>
      </c>
      <c r="H11274">
        <v>1</v>
      </c>
      <c r="I11274">
        <v>0</v>
      </c>
      <c r="J11274" t="s">
        <v>51</v>
      </c>
      <c r="K11274">
        <v>1</v>
      </c>
      <c r="L11274">
        <v>0</v>
      </c>
      <c r="M11274" t="s">
        <v>51</v>
      </c>
      <c r="N11274" t="s">
        <v>8631</v>
      </c>
      <c r="O11274">
        <v>13</v>
      </c>
      <c r="P11274">
        <v>12</v>
      </c>
      <c r="Q11274">
        <v>6</v>
      </c>
      <c r="R11274">
        <v>4</v>
      </c>
      <c r="S11274">
        <v>5</v>
      </c>
      <c r="T11274">
        <v>8</v>
      </c>
      <c r="U11274">
        <v>11</v>
      </c>
      <c r="V11274">
        <v>12</v>
      </c>
      <c r="W11274">
        <v>2</v>
      </c>
      <c r="X11274">
        <v>1</v>
      </c>
      <c r="Y11274">
        <v>0</v>
      </c>
      <c r="Z11274">
        <v>0</v>
      </c>
      <c r="AA11274">
        <v>2.7</v>
      </c>
      <c r="AB11274">
        <v>3.25</v>
      </c>
      <c r="AC11274">
        <v>2.7</v>
      </c>
      <c r="AD11274" t="str">
        <f t="shared" si="353"/>
        <v>H</v>
      </c>
      <c r="AE11274" t="str">
        <f t="shared" si="354"/>
        <v>Y</v>
      </c>
      <c r="AF11274">
        <v>2.2000000000000002</v>
      </c>
      <c r="AG11274">
        <v>1.67</v>
      </c>
      <c r="AH11274">
        <v>2.8</v>
      </c>
      <c r="AI11274">
        <v>3.31</v>
      </c>
      <c r="AJ11274">
        <v>2.85</v>
      </c>
      <c r="AK11274">
        <v>2.71</v>
      </c>
      <c r="AL11274">
        <v>3.2</v>
      </c>
      <c r="AM11274">
        <v>2.76</v>
      </c>
      <c r="AN11274">
        <v>2.35</v>
      </c>
      <c r="AO11274">
        <v>1.74</v>
      </c>
      <c r="AP11274">
        <v>2.25</v>
      </c>
      <c r="AQ11274">
        <v>1.66</v>
      </c>
      <c r="AR11274">
        <v>3</v>
      </c>
      <c r="AS11274">
        <v>0</v>
      </c>
    </row>
    <row r="11275" spans="1:45" x14ac:dyDescent="0.3">
      <c r="A11275" t="s">
        <v>11566</v>
      </c>
      <c r="B11275" t="s">
        <v>11311</v>
      </c>
      <c r="C11275">
        <v>27</v>
      </c>
      <c r="D11275" s="1">
        <v>44996</v>
      </c>
      <c r="E11275" s="2">
        <v>0.625</v>
      </c>
      <c r="F11275" t="s">
        <v>60</v>
      </c>
      <c r="G11275" t="s">
        <v>9392</v>
      </c>
      <c r="H11275">
        <v>2</v>
      </c>
      <c r="I11275">
        <v>2</v>
      </c>
      <c r="J11275" t="s">
        <v>61</v>
      </c>
      <c r="K11275">
        <v>1</v>
      </c>
      <c r="L11275">
        <v>1</v>
      </c>
      <c r="M11275" t="s">
        <v>61</v>
      </c>
      <c r="N11275" t="s">
        <v>8267</v>
      </c>
      <c r="O11275">
        <v>12</v>
      </c>
      <c r="P11275">
        <v>14</v>
      </c>
      <c r="Q11275">
        <v>4</v>
      </c>
      <c r="R11275">
        <v>2</v>
      </c>
      <c r="S11275">
        <v>4</v>
      </c>
      <c r="T11275">
        <v>7</v>
      </c>
      <c r="U11275">
        <v>12</v>
      </c>
      <c r="V11275">
        <v>9</v>
      </c>
      <c r="W11275">
        <v>1</v>
      </c>
      <c r="X11275">
        <v>1</v>
      </c>
      <c r="Y11275">
        <v>0</v>
      </c>
      <c r="Z11275">
        <v>0</v>
      </c>
      <c r="AA11275">
        <v>3.75</v>
      </c>
      <c r="AB11275">
        <v>3.6</v>
      </c>
      <c r="AC11275">
        <v>1.95</v>
      </c>
      <c r="AD11275" t="str">
        <f t="shared" si="353"/>
        <v>H</v>
      </c>
      <c r="AE11275" t="str">
        <f t="shared" si="354"/>
        <v>N</v>
      </c>
      <c r="AF11275">
        <v>1.89</v>
      </c>
      <c r="AG11275">
        <v>2.04</v>
      </c>
      <c r="AH11275">
        <v>4.0999999999999996</v>
      </c>
      <c r="AI11275">
        <v>3.86</v>
      </c>
      <c r="AJ11275">
        <v>2.02</v>
      </c>
      <c r="AK11275">
        <v>3.84</v>
      </c>
      <c r="AL11275">
        <v>3.67</v>
      </c>
      <c r="AM11275">
        <v>1.97</v>
      </c>
      <c r="AN11275">
        <v>1.92</v>
      </c>
      <c r="AO11275">
        <v>2.04</v>
      </c>
      <c r="AP11275">
        <v>1.85</v>
      </c>
      <c r="AQ11275">
        <v>1.98</v>
      </c>
      <c r="AR11275">
        <v>1</v>
      </c>
      <c r="AS11275">
        <v>1</v>
      </c>
    </row>
    <row r="11276" spans="1:45" x14ac:dyDescent="0.3">
      <c r="A11276" t="s">
        <v>11567</v>
      </c>
      <c r="B11276" t="s">
        <v>11311</v>
      </c>
      <c r="C11276">
        <v>27</v>
      </c>
      <c r="D11276" s="1">
        <v>44996</v>
      </c>
      <c r="E11276" s="2">
        <v>0.625</v>
      </c>
      <c r="F11276" t="s">
        <v>463</v>
      </c>
      <c r="G11276" t="s">
        <v>53</v>
      </c>
      <c r="H11276">
        <v>1</v>
      </c>
      <c r="I11276">
        <v>3</v>
      </c>
      <c r="J11276" t="s">
        <v>47</v>
      </c>
      <c r="K11276">
        <v>1</v>
      </c>
      <c r="L11276">
        <v>2</v>
      </c>
      <c r="M11276" t="s">
        <v>47</v>
      </c>
      <c r="N11276" t="s">
        <v>4524</v>
      </c>
      <c r="O11276">
        <v>17</v>
      </c>
      <c r="P11276">
        <v>12</v>
      </c>
      <c r="Q11276">
        <v>7</v>
      </c>
      <c r="R11276">
        <v>6</v>
      </c>
      <c r="S11276">
        <v>2</v>
      </c>
      <c r="T11276">
        <v>5</v>
      </c>
      <c r="U11276">
        <v>10</v>
      </c>
      <c r="V11276">
        <v>11</v>
      </c>
      <c r="W11276">
        <v>1</v>
      </c>
      <c r="X11276">
        <v>2</v>
      </c>
      <c r="Y11276">
        <v>1</v>
      </c>
      <c r="Z11276">
        <v>0</v>
      </c>
      <c r="AA11276">
        <v>3.75</v>
      </c>
      <c r="AB11276">
        <v>3.5</v>
      </c>
      <c r="AC11276">
        <v>1.95</v>
      </c>
      <c r="AD11276" t="str">
        <f t="shared" si="353"/>
        <v>H</v>
      </c>
      <c r="AE11276" t="str">
        <f t="shared" si="354"/>
        <v>N</v>
      </c>
      <c r="AF11276">
        <v>2.02</v>
      </c>
      <c r="AG11276">
        <v>1.91</v>
      </c>
      <c r="AH11276">
        <v>3.98</v>
      </c>
      <c r="AI11276">
        <v>3.78</v>
      </c>
      <c r="AJ11276">
        <v>2.08</v>
      </c>
      <c r="AK11276">
        <v>3.83</v>
      </c>
      <c r="AL11276">
        <v>3.56</v>
      </c>
      <c r="AM11276">
        <v>2</v>
      </c>
      <c r="AN11276">
        <v>2.0699999999999998</v>
      </c>
      <c r="AO11276">
        <v>1.92</v>
      </c>
      <c r="AP11276">
        <v>1.98</v>
      </c>
      <c r="AQ11276">
        <v>1.85</v>
      </c>
      <c r="AR11276">
        <v>0</v>
      </c>
      <c r="AS11276">
        <v>3</v>
      </c>
    </row>
    <row r="11277" spans="1:45" x14ac:dyDescent="0.3">
      <c r="A11277" t="s">
        <v>11568</v>
      </c>
      <c r="B11277" t="s">
        <v>11311</v>
      </c>
      <c r="C11277">
        <v>27</v>
      </c>
      <c r="D11277" s="1">
        <v>44996</v>
      </c>
      <c r="E11277" s="2">
        <v>0.625</v>
      </c>
      <c r="F11277" t="s">
        <v>64</v>
      </c>
      <c r="G11277" t="s">
        <v>457</v>
      </c>
      <c r="H11277">
        <v>3</v>
      </c>
      <c r="I11277">
        <v>1</v>
      </c>
      <c r="J11277" t="s">
        <v>51</v>
      </c>
      <c r="K11277">
        <v>2</v>
      </c>
      <c r="L11277">
        <v>0</v>
      </c>
      <c r="M11277" t="s">
        <v>51</v>
      </c>
      <c r="N11277" t="s">
        <v>7753</v>
      </c>
      <c r="O11277">
        <v>15</v>
      </c>
      <c r="P11277">
        <v>9</v>
      </c>
      <c r="Q11277">
        <v>7</v>
      </c>
      <c r="R11277">
        <v>5</v>
      </c>
      <c r="S11277">
        <v>2</v>
      </c>
      <c r="T11277">
        <v>10</v>
      </c>
      <c r="U11277">
        <v>13</v>
      </c>
      <c r="V11277">
        <v>13</v>
      </c>
      <c r="W11277">
        <v>3</v>
      </c>
      <c r="X11277">
        <v>1</v>
      </c>
      <c r="Y11277">
        <v>0</v>
      </c>
      <c r="Z11277">
        <v>0</v>
      </c>
      <c r="AA11277">
        <v>1.44</v>
      </c>
      <c r="AB11277">
        <v>4.75</v>
      </c>
      <c r="AC11277">
        <v>7</v>
      </c>
      <c r="AD11277" t="str">
        <f t="shared" si="353"/>
        <v>A</v>
      </c>
      <c r="AE11277" t="str">
        <f t="shared" si="354"/>
        <v>N</v>
      </c>
      <c r="AF11277">
        <v>1.88</v>
      </c>
      <c r="AG11277">
        <v>2.0499999999999998</v>
      </c>
      <c r="AH11277">
        <v>1.48</v>
      </c>
      <c r="AI11277">
        <v>4.8</v>
      </c>
      <c r="AJ11277">
        <v>8</v>
      </c>
      <c r="AK11277">
        <v>1.44</v>
      </c>
      <c r="AL11277">
        <v>4.62</v>
      </c>
      <c r="AM11277">
        <v>7.52</v>
      </c>
      <c r="AN11277">
        <v>1.88</v>
      </c>
      <c r="AO11277">
        <v>2.11</v>
      </c>
      <c r="AP11277">
        <v>1.82</v>
      </c>
      <c r="AQ11277">
        <v>2.0099999999999998</v>
      </c>
      <c r="AR11277">
        <v>3</v>
      </c>
      <c r="AS11277">
        <v>0</v>
      </c>
    </row>
    <row r="11278" spans="1:45" x14ac:dyDescent="0.3">
      <c r="A11278" t="s">
        <v>11569</v>
      </c>
      <c r="B11278" t="s">
        <v>11311</v>
      </c>
      <c r="C11278">
        <v>27</v>
      </c>
      <c r="D11278" s="1">
        <v>44996</v>
      </c>
      <c r="E11278" s="2">
        <v>0.72916666666666663</v>
      </c>
      <c r="F11278" t="s">
        <v>454</v>
      </c>
      <c r="G11278" t="s">
        <v>59</v>
      </c>
      <c r="H11278">
        <v>0</v>
      </c>
      <c r="I11278">
        <v>1</v>
      </c>
      <c r="J11278" t="s">
        <v>47</v>
      </c>
      <c r="K11278">
        <v>0</v>
      </c>
      <c r="L11278">
        <v>0</v>
      </c>
      <c r="M11278" t="s">
        <v>61</v>
      </c>
      <c r="N11278" t="s">
        <v>10333</v>
      </c>
      <c r="O11278">
        <v>4</v>
      </c>
      <c r="P11278">
        <v>14</v>
      </c>
      <c r="Q11278">
        <v>0</v>
      </c>
      <c r="R11278">
        <v>4</v>
      </c>
      <c r="S11278">
        <v>2</v>
      </c>
      <c r="T11278">
        <v>6</v>
      </c>
      <c r="U11278">
        <v>11</v>
      </c>
      <c r="V11278">
        <v>17</v>
      </c>
      <c r="W11278">
        <v>2</v>
      </c>
      <c r="X11278">
        <v>2</v>
      </c>
      <c r="Y11278">
        <v>0</v>
      </c>
      <c r="Z11278">
        <v>0</v>
      </c>
      <c r="AA11278">
        <v>9</v>
      </c>
      <c r="AB11278">
        <v>4.75</v>
      </c>
      <c r="AC11278">
        <v>1.36</v>
      </c>
      <c r="AD11278" t="str">
        <f t="shared" si="353"/>
        <v>H</v>
      </c>
      <c r="AE11278" t="str">
        <f t="shared" si="354"/>
        <v>N</v>
      </c>
      <c r="AF11278">
        <v>1.8</v>
      </c>
      <c r="AG11278">
        <v>2</v>
      </c>
      <c r="AH11278">
        <v>9.8000000000000007</v>
      </c>
      <c r="AI11278">
        <v>5.5</v>
      </c>
      <c r="AJ11278">
        <v>1.38</v>
      </c>
      <c r="AK11278">
        <v>9.0500000000000007</v>
      </c>
      <c r="AL11278">
        <v>5.12</v>
      </c>
      <c r="AM11278">
        <v>1.36</v>
      </c>
      <c r="AN11278">
        <v>1.82</v>
      </c>
      <c r="AO11278">
        <v>2.16</v>
      </c>
      <c r="AP11278">
        <v>1.75</v>
      </c>
      <c r="AQ11278">
        <v>2.0499999999999998</v>
      </c>
      <c r="AR11278">
        <v>0</v>
      </c>
      <c r="AS11278">
        <v>3</v>
      </c>
    </row>
    <row r="11279" spans="1:45" x14ac:dyDescent="0.3">
      <c r="A11279" t="s">
        <v>11570</v>
      </c>
      <c r="B11279" t="s">
        <v>11311</v>
      </c>
      <c r="C11279">
        <v>27</v>
      </c>
      <c r="D11279" s="1">
        <v>44997</v>
      </c>
      <c r="E11279" s="2">
        <v>0.58333333333333337</v>
      </c>
      <c r="F11279" t="s">
        <v>3176</v>
      </c>
      <c r="G11279" t="s">
        <v>45</v>
      </c>
      <c r="H11279">
        <v>0</v>
      </c>
      <c r="I11279">
        <v>3</v>
      </c>
      <c r="J11279" t="s">
        <v>47</v>
      </c>
      <c r="K11279">
        <v>0</v>
      </c>
      <c r="L11279">
        <v>3</v>
      </c>
      <c r="M11279" t="s">
        <v>47</v>
      </c>
      <c r="N11279" t="s">
        <v>9741</v>
      </c>
      <c r="O11279">
        <v>12</v>
      </c>
      <c r="P11279">
        <v>15</v>
      </c>
      <c r="Q11279">
        <v>2</v>
      </c>
      <c r="R11279">
        <v>7</v>
      </c>
      <c r="S11279">
        <v>4</v>
      </c>
      <c r="T11279">
        <v>8</v>
      </c>
      <c r="U11279">
        <v>10</v>
      </c>
      <c r="V11279">
        <v>9</v>
      </c>
      <c r="W11279">
        <v>0</v>
      </c>
      <c r="X11279">
        <v>1</v>
      </c>
      <c r="Y11279">
        <v>0</v>
      </c>
      <c r="Z11279">
        <v>0</v>
      </c>
      <c r="AA11279">
        <v>6</v>
      </c>
      <c r="AB11279">
        <v>4</v>
      </c>
      <c r="AC11279">
        <v>1.57</v>
      </c>
      <c r="AD11279" t="str">
        <f t="shared" si="353"/>
        <v>H</v>
      </c>
      <c r="AE11279" t="str">
        <f t="shared" si="354"/>
        <v>N</v>
      </c>
      <c r="AF11279">
        <v>1.85</v>
      </c>
      <c r="AG11279">
        <v>2.08</v>
      </c>
      <c r="AH11279">
        <v>6.2</v>
      </c>
      <c r="AI11279">
        <v>4.33</v>
      </c>
      <c r="AJ11279">
        <v>1.63</v>
      </c>
      <c r="AK11279">
        <v>5.74</v>
      </c>
      <c r="AL11279">
        <v>4.17</v>
      </c>
      <c r="AM11279">
        <v>1.59</v>
      </c>
      <c r="AN11279">
        <v>1.87</v>
      </c>
      <c r="AO11279">
        <v>2.09</v>
      </c>
      <c r="AP11279">
        <v>1.81</v>
      </c>
      <c r="AQ11279">
        <v>2.02</v>
      </c>
      <c r="AR11279">
        <v>0</v>
      </c>
      <c r="AS11279">
        <v>3</v>
      </c>
    </row>
    <row r="11280" spans="1:45" x14ac:dyDescent="0.3">
      <c r="A11280" t="s">
        <v>11571</v>
      </c>
      <c r="B11280" t="s">
        <v>11311</v>
      </c>
      <c r="C11280">
        <v>27</v>
      </c>
      <c r="D11280" s="1">
        <v>44997</v>
      </c>
      <c r="E11280" s="2">
        <v>0.58333333333333337</v>
      </c>
      <c r="F11280" t="s">
        <v>79</v>
      </c>
      <c r="G11280" t="s">
        <v>72</v>
      </c>
      <c r="H11280">
        <v>0</v>
      </c>
      <c r="I11280">
        <v>0</v>
      </c>
      <c r="J11280" t="s">
        <v>61</v>
      </c>
      <c r="K11280">
        <v>0</v>
      </c>
      <c r="L11280">
        <v>0</v>
      </c>
      <c r="M11280" t="s">
        <v>61</v>
      </c>
      <c r="N11280" t="s">
        <v>6558</v>
      </c>
      <c r="O11280">
        <v>10</v>
      </c>
      <c r="P11280">
        <v>17</v>
      </c>
      <c r="Q11280">
        <v>4</v>
      </c>
      <c r="R11280">
        <v>4</v>
      </c>
      <c r="S11280">
        <v>7</v>
      </c>
      <c r="T11280">
        <v>8</v>
      </c>
      <c r="U11280">
        <v>12</v>
      </c>
      <c r="V11280">
        <v>9</v>
      </c>
      <c r="W11280">
        <v>2</v>
      </c>
      <c r="X11280">
        <v>0</v>
      </c>
      <c r="Y11280">
        <v>0</v>
      </c>
      <c r="Z11280">
        <v>0</v>
      </c>
      <c r="AA11280">
        <v>1.36</v>
      </c>
      <c r="AB11280">
        <v>5</v>
      </c>
      <c r="AC11280">
        <v>9</v>
      </c>
      <c r="AD11280" t="str">
        <f t="shared" si="353"/>
        <v>A</v>
      </c>
      <c r="AE11280" t="str">
        <f t="shared" si="354"/>
        <v>N</v>
      </c>
      <c r="AF11280">
        <v>1.62</v>
      </c>
      <c r="AG11280">
        <v>2.2999999999999998</v>
      </c>
      <c r="AH11280">
        <v>1.37</v>
      </c>
      <c r="AI11280">
        <v>5.6</v>
      </c>
      <c r="AJ11280">
        <v>10.01</v>
      </c>
      <c r="AK11280">
        <v>1.34</v>
      </c>
      <c r="AL11280">
        <v>5.26</v>
      </c>
      <c r="AM11280">
        <v>9.2200000000000006</v>
      </c>
      <c r="AN11280">
        <v>1.7</v>
      </c>
      <c r="AO11280">
        <v>2.35</v>
      </c>
      <c r="AP11280">
        <v>1.63</v>
      </c>
      <c r="AQ11280">
        <v>2.2799999999999998</v>
      </c>
      <c r="AR11280">
        <v>1</v>
      </c>
      <c r="AS11280">
        <v>1</v>
      </c>
    </row>
    <row r="11281" spans="1:45" x14ac:dyDescent="0.3">
      <c r="A11281" t="s">
        <v>11572</v>
      </c>
      <c r="B11281" t="s">
        <v>11311</v>
      </c>
      <c r="C11281">
        <v>27</v>
      </c>
      <c r="D11281" s="1">
        <v>44997</v>
      </c>
      <c r="E11281" s="2">
        <v>0.58333333333333337</v>
      </c>
      <c r="F11281" t="s">
        <v>75</v>
      </c>
      <c r="G11281" t="s">
        <v>49</v>
      </c>
      <c r="H11281">
        <v>1</v>
      </c>
      <c r="I11281">
        <v>1</v>
      </c>
      <c r="J11281" t="s">
        <v>61</v>
      </c>
      <c r="K11281">
        <v>1</v>
      </c>
      <c r="L11281">
        <v>1</v>
      </c>
      <c r="M11281" t="s">
        <v>61</v>
      </c>
      <c r="N11281" t="s">
        <v>9316</v>
      </c>
      <c r="O11281">
        <v>17</v>
      </c>
      <c r="P11281">
        <v>12</v>
      </c>
      <c r="Q11281">
        <v>6</v>
      </c>
      <c r="R11281">
        <v>4</v>
      </c>
      <c r="S11281">
        <v>13</v>
      </c>
      <c r="T11281">
        <v>2</v>
      </c>
      <c r="U11281">
        <v>8</v>
      </c>
      <c r="V11281">
        <v>6</v>
      </c>
      <c r="W11281">
        <v>1</v>
      </c>
      <c r="X11281">
        <v>0</v>
      </c>
      <c r="Y11281">
        <v>0</v>
      </c>
      <c r="Z11281">
        <v>0</v>
      </c>
      <c r="AA11281">
        <v>2.2000000000000002</v>
      </c>
      <c r="AB11281">
        <v>3.3</v>
      </c>
      <c r="AC11281">
        <v>3.4</v>
      </c>
      <c r="AD11281" t="str">
        <f t="shared" si="353"/>
        <v>A</v>
      </c>
      <c r="AE11281" t="str">
        <f t="shared" si="354"/>
        <v>N</v>
      </c>
      <c r="AF11281">
        <v>2.08</v>
      </c>
      <c r="AG11281">
        <v>1.85</v>
      </c>
      <c r="AH11281">
        <v>2.29</v>
      </c>
      <c r="AI11281">
        <v>3.56</v>
      </c>
      <c r="AJ11281">
        <v>3.5</v>
      </c>
      <c r="AK11281">
        <v>2.23</v>
      </c>
      <c r="AL11281">
        <v>3.37</v>
      </c>
      <c r="AM11281">
        <v>3.36</v>
      </c>
      <c r="AN11281">
        <v>2.15</v>
      </c>
      <c r="AO11281">
        <v>1.86</v>
      </c>
      <c r="AP11281">
        <v>2.0299999999999998</v>
      </c>
      <c r="AQ11281">
        <v>1.8</v>
      </c>
      <c r="AR11281">
        <v>1</v>
      </c>
      <c r="AS11281">
        <v>1</v>
      </c>
    </row>
    <row r="11282" spans="1:45" x14ac:dyDescent="0.3">
      <c r="A11282" t="s">
        <v>11573</v>
      </c>
      <c r="B11282" t="s">
        <v>11311</v>
      </c>
      <c r="C11282">
        <v>27</v>
      </c>
      <c r="D11282" s="1">
        <v>44997</v>
      </c>
      <c r="E11282" s="2">
        <v>0.6875</v>
      </c>
      <c r="F11282" t="s">
        <v>63</v>
      </c>
      <c r="G11282" t="s">
        <v>4016</v>
      </c>
      <c r="H11282">
        <v>2</v>
      </c>
      <c r="I11282">
        <v>1</v>
      </c>
      <c r="J11282" t="s">
        <v>51</v>
      </c>
      <c r="K11282">
        <v>1</v>
      </c>
      <c r="L11282">
        <v>0</v>
      </c>
      <c r="M11282" t="s">
        <v>51</v>
      </c>
      <c r="N11282" t="s">
        <v>9940</v>
      </c>
      <c r="O11282">
        <v>19</v>
      </c>
      <c r="P11282">
        <v>7</v>
      </c>
      <c r="Q11282">
        <v>8</v>
      </c>
      <c r="R11282">
        <v>4</v>
      </c>
      <c r="S11282">
        <v>10</v>
      </c>
      <c r="T11282">
        <v>3</v>
      </c>
      <c r="U11282">
        <v>11</v>
      </c>
      <c r="V11282">
        <v>10</v>
      </c>
      <c r="W11282">
        <v>1</v>
      </c>
      <c r="X11282">
        <v>2</v>
      </c>
      <c r="Y11282">
        <v>0</v>
      </c>
      <c r="Z11282">
        <v>0</v>
      </c>
      <c r="AA11282">
        <v>1.65</v>
      </c>
      <c r="AB11282">
        <v>3.75</v>
      </c>
      <c r="AC11282">
        <v>5.5</v>
      </c>
      <c r="AD11282" t="str">
        <f t="shared" si="353"/>
        <v>A</v>
      </c>
      <c r="AE11282" t="str">
        <f t="shared" si="354"/>
        <v>N</v>
      </c>
      <c r="AF11282">
        <v>2.2000000000000002</v>
      </c>
      <c r="AG11282">
        <v>1.67</v>
      </c>
      <c r="AH11282">
        <v>1.72</v>
      </c>
      <c r="AI11282">
        <v>3.97</v>
      </c>
      <c r="AJ11282">
        <v>5.8</v>
      </c>
      <c r="AK11282">
        <v>1.67</v>
      </c>
      <c r="AL11282">
        <v>3.81</v>
      </c>
      <c r="AM11282">
        <v>5.47</v>
      </c>
      <c r="AN11282">
        <v>2.23</v>
      </c>
      <c r="AO11282">
        <v>1.79</v>
      </c>
      <c r="AP11282">
        <v>2.15</v>
      </c>
      <c r="AQ11282">
        <v>1.72</v>
      </c>
      <c r="AR11282">
        <v>3</v>
      </c>
      <c r="AS11282">
        <v>0</v>
      </c>
    </row>
    <row r="11283" spans="1:45" x14ac:dyDescent="0.3">
      <c r="A11283" t="s">
        <v>11574</v>
      </c>
      <c r="B11283" t="s">
        <v>11311</v>
      </c>
      <c r="C11283">
        <v>27</v>
      </c>
      <c r="D11283" s="1">
        <v>45000</v>
      </c>
      <c r="E11283" s="2">
        <v>0.8125</v>
      </c>
      <c r="F11283" t="s">
        <v>9392</v>
      </c>
      <c r="G11283" t="s">
        <v>454</v>
      </c>
      <c r="H11283">
        <v>1</v>
      </c>
      <c r="I11283">
        <v>0</v>
      </c>
      <c r="J11283" t="s">
        <v>51</v>
      </c>
      <c r="K11283">
        <v>1</v>
      </c>
      <c r="L11283">
        <v>0</v>
      </c>
      <c r="M11283" t="s">
        <v>51</v>
      </c>
      <c r="N11283" t="s">
        <v>10191</v>
      </c>
      <c r="O11283">
        <v>11</v>
      </c>
      <c r="P11283">
        <v>11</v>
      </c>
      <c r="Q11283">
        <v>5</v>
      </c>
      <c r="R11283">
        <v>3</v>
      </c>
      <c r="S11283">
        <v>1</v>
      </c>
      <c r="T11283">
        <v>4</v>
      </c>
      <c r="U11283">
        <v>13</v>
      </c>
      <c r="V11283">
        <v>20</v>
      </c>
      <c r="W11283">
        <v>1</v>
      </c>
      <c r="X11283">
        <v>2</v>
      </c>
      <c r="Y11283">
        <v>0</v>
      </c>
      <c r="Z11283">
        <v>0</v>
      </c>
      <c r="AA11283">
        <v>1.44</v>
      </c>
      <c r="AB11283">
        <v>4.2</v>
      </c>
      <c r="AC11283">
        <v>8</v>
      </c>
      <c r="AD11283" t="str">
        <f t="shared" si="353"/>
        <v>A</v>
      </c>
      <c r="AE11283" t="str">
        <f t="shared" si="354"/>
        <v>N</v>
      </c>
      <c r="AF11283">
        <v>1.93</v>
      </c>
      <c r="AG11283">
        <v>1.97</v>
      </c>
      <c r="AH11283">
        <v>1.49</v>
      </c>
      <c r="AI11283">
        <v>4.7</v>
      </c>
      <c r="AJ11283">
        <v>8</v>
      </c>
      <c r="AK11283">
        <v>1.46</v>
      </c>
      <c r="AL11283">
        <v>4.4400000000000004</v>
      </c>
      <c r="AM11283">
        <v>7.58</v>
      </c>
      <c r="AN11283">
        <v>1.95</v>
      </c>
      <c r="AO11283">
        <v>2.0099999999999998</v>
      </c>
      <c r="AP11283">
        <v>1.89</v>
      </c>
      <c r="AQ11283">
        <v>1.92</v>
      </c>
      <c r="AR11283">
        <v>3</v>
      </c>
      <c r="AS11283">
        <v>0</v>
      </c>
    </row>
    <row r="11284" spans="1:45" x14ac:dyDescent="0.3">
      <c r="A11284" t="s">
        <v>11575</v>
      </c>
      <c r="B11284" t="s">
        <v>11311</v>
      </c>
      <c r="C11284">
        <v>27</v>
      </c>
      <c r="D11284" s="1">
        <v>45000</v>
      </c>
      <c r="E11284" s="2">
        <v>0.8125</v>
      </c>
      <c r="F11284" t="s">
        <v>72</v>
      </c>
      <c r="G11284" t="s">
        <v>10926</v>
      </c>
      <c r="H11284">
        <v>0</v>
      </c>
      <c r="I11284">
        <v>2</v>
      </c>
      <c r="J11284" t="s">
        <v>47</v>
      </c>
      <c r="K11284">
        <v>0</v>
      </c>
      <c r="L11284">
        <v>1</v>
      </c>
      <c r="M11284" t="s">
        <v>47</v>
      </c>
      <c r="N11284" t="s">
        <v>11049</v>
      </c>
      <c r="O11284">
        <v>7</v>
      </c>
      <c r="P11284">
        <v>11</v>
      </c>
      <c r="Q11284">
        <v>1</v>
      </c>
      <c r="R11284">
        <v>5</v>
      </c>
      <c r="S11284">
        <v>3</v>
      </c>
      <c r="T11284">
        <v>3</v>
      </c>
      <c r="U11284">
        <v>14</v>
      </c>
      <c r="V11284">
        <v>10</v>
      </c>
      <c r="W11284">
        <v>1</v>
      </c>
      <c r="X11284">
        <v>2</v>
      </c>
      <c r="Y11284">
        <v>0</v>
      </c>
      <c r="Z11284">
        <v>0</v>
      </c>
      <c r="AA11284">
        <v>2.88</v>
      </c>
      <c r="AB11284">
        <v>3.25</v>
      </c>
      <c r="AC11284">
        <v>2.5</v>
      </c>
      <c r="AD11284" t="str">
        <f t="shared" si="353"/>
        <v>H</v>
      </c>
      <c r="AE11284" t="str">
        <f t="shared" si="354"/>
        <v>N</v>
      </c>
      <c r="AF11284">
        <v>2.1</v>
      </c>
      <c r="AG11284">
        <v>1.73</v>
      </c>
      <c r="AH11284">
        <v>3.13</v>
      </c>
      <c r="AI11284">
        <v>3.45</v>
      </c>
      <c r="AJ11284">
        <v>2.5</v>
      </c>
      <c r="AK11284">
        <v>2.97</v>
      </c>
      <c r="AL11284">
        <v>3.31</v>
      </c>
      <c r="AM11284">
        <v>2.46</v>
      </c>
      <c r="AN11284">
        <v>2.13</v>
      </c>
      <c r="AO11284">
        <v>1.83</v>
      </c>
      <c r="AP11284">
        <v>2.06</v>
      </c>
      <c r="AQ11284">
        <v>1.77</v>
      </c>
      <c r="AR11284">
        <v>0</v>
      </c>
      <c r="AS11284">
        <v>3</v>
      </c>
    </row>
    <row r="11285" spans="1:45" x14ac:dyDescent="0.3">
      <c r="A11285" t="s">
        <v>11576</v>
      </c>
      <c r="B11285" t="s">
        <v>11311</v>
      </c>
      <c r="C11285">
        <v>28</v>
      </c>
      <c r="D11285" s="1">
        <v>45002</v>
      </c>
      <c r="E11285" s="2">
        <v>0.83333333333333337</v>
      </c>
      <c r="F11285" t="s">
        <v>457</v>
      </c>
      <c r="G11285" t="s">
        <v>63</v>
      </c>
      <c r="H11285">
        <v>1</v>
      </c>
      <c r="I11285">
        <v>2</v>
      </c>
      <c r="J11285" t="s">
        <v>47</v>
      </c>
      <c r="K11285">
        <v>1</v>
      </c>
      <c r="L11285">
        <v>1</v>
      </c>
      <c r="M11285" t="s">
        <v>61</v>
      </c>
      <c r="N11285" t="s">
        <v>8267</v>
      </c>
      <c r="O11285">
        <v>5</v>
      </c>
      <c r="P11285">
        <v>15</v>
      </c>
      <c r="Q11285">
        <v>3</v>
      </c>
      <c r="R11285">
        <v>4</v>
      </c>
      <c r="S11285">
        <v>3</v>
      </c>
      <c r="T11285">
        <v>7</v>
      </c>
      <c r="U11285">
        <v>17</v>
      </c>
      <c r="V11285">
        <v>9</v>
      </c>
      <c r="W11285">
        <v>5</v>
      </c>
      <c r="X11285">
        <v>1</v>
      </c>
      <c r="Y11285">
        <v>0</v>
      </c>
      <c r="Z11285">
        <v>0</v>
      </c>
      <c r="AA11285">
        <v>5.5</v>
      </c>
      <c r="AB11285">
        <v>3.8</v>
      </c>
      <c r="AC11285">
        <v>1.62</v>
      </c>
      <c r="AD11285" t="str">
        <f t="shared" si="353"/>
        <v>H</v>
      </c>
      <c r="AE11285" t="str">
        <f t="shared" si="354"/>
        <v>N</v>
      </c>
      <c r="AF11285">
        <v>2.0699999999999998</v>
      </c>
      <c r="AG11285">
        <v>1.83</v>
      </c>
      <c r="AH11285">
        <v>6</v>
      </c>
      <c r="AI11285">
        <v>3.96</v>
      </c>
      <c r="AJ11285">
        <v>1.74</v>
      </c>
      <c r="AK11285">
        <v>5.58</v>
      </c>
      <c r="AL11285">
        <v>3.83</v>
      </c>
      <c r="AM11285">
        <v>1.67</v>
      </c>
      <c r="AN11285">
        <v>2.11</v>
      </c>
      <c r="AO11285">
        <v>1.86</v>
      </c>
      <c r="AP11285">
        <v>2.04</v>
      </c>
      <c r="AQ11285">
        <v>1.8</v>
      </c>
      <c r="AR11285">
        <v>0</v>
      </c>
      <c r="AS11285">
        <v>3</v>
      </c>
    </row>
    <row r="11286" spans="1:45" x14ac:dyDescent="0.3">
      <c r="A11286" t="s">
        <v>11577</v>
      </c>
      <c r="B11286" t="s">
        <v>11311</v>
      </c>
      <c r="C11286">
        <v>28</v>
      </c>
      <c r="D11286" s="1">
        <v>45003</v>
      </c>
      <c r="E11286" s="2">
        <v>0.625</v>
      </c>
      <c r="F11286" t="s">
        <v>49</v>
      </c>
      <c r="G11286" t="s">
        <v>8625</v>
      </c>
      <c r="H11286">
        <v>3</v>
      </c>
      <c r="I11286">
        <v>0</v>
      </c>
      <c r="J11286" t="s">
        <v>51</v>
      </c>
      <c r="K11286">
        <v>1</v>
      </c>
      <c r="L11286">
        <v>0</v>
      </c>
      <c r="M11286" t="s">
        <v>51</v>
      </c>
      <c r="N11286" t="s">
        <v>10333</v>
      </c>
      <c r="O11286">
        <v>20</v>
      </c>
      <c r="P11286">
        <v>10</v>
      </c>
      <c r="Q11286">
        <v>9</v>
      </c>
      <c r="R11286">
        <v>3</v>
      </c>
      <c r="S11286">
        <v>9</v>
      </c>
      <c r="T11286">
        <v>6</v>
      </c>
      <c r="U11286">
        <v>8</v>
      </c>
      <c r="V11286">
        <v>13</v>
      </c>
      <c r="W11286">
        <v>1</v>
      </c>
      <c r="X11286">
        <v>4</v>
      </c>
      <c r="Y11286">
        <v>0</v>
      </c>
      <c r="Z11286">
        <v>0</v>
      </c>
      <c r="AA11286">
        <v>1.7</v>
      </c>
      <c r="AB11286">
        <v>3.8</v>
      </c>
      <c r="AC11286">
        <v>5</v>
      </c>
      <c r="AD11286" t="str">
        <f t="shared" si="353"/>
        <v>A</v>
      </c>
      <c r="AE11286" t="str">
        <f t="shared" si="354"/>
        <v>N</v>
      </c>
      <c r="AF11286">
        <v>1.97</v>
      </c>
      <c r="AG11286">
        <v>1.93</v>
      </c>
      <c r="AH11286">
        <v>1.76</v>
      </c>
      <c r="AI11286">
        <v>4</v>
      </c>
      <c r="AJ11286">
        <v>5.3</v>
      </c>
      <c r="AK11286">
        <v>1.72</v>
      </c>
      <c r="AL11286">
        <v>3.85</v>
      </c>
      <c r="AM11286">
        <v>4.99</v>
      </c>
      <c r="AN11286">
        <v>2</v>
      </c>
      <c r="AO11286">
        <v>1.97</v>
      </c>
      <c r="AP11286">
        <v>1.92</v>
      </c>
      <c r="AQ11286">
        <v>1.9</v>
      </c>
      <c r="AR11286">
        <v>3</v>
      </c>
      <c r="AS11286">
        <v>0</v>
      </c>
    </row>
    <row r="11287" spans="1:45" x14ac:dyDescent="0.3">
      <c r="A11287" t="s">
        <v>11578</v>
      </c>
      <c r="B11287" t="s">
        <v>11311</v>
      </c>
      <c r="C11287">
        <v>28</v>
      </c>
      <c r="D11287" s="1">
        <v>45003</v>
      </c>
      <c r="E11287" s="2">
        <v>0.625</v>
      </c>
      <c r="F11287" t="s">
        <v>10926</v>
      </c>
      <c r="G11287" t="s">
        <v>463</v>
      </c>
      <c r="H11287">
        <v>1</v>
      </c>
      <c r="I11287">
        <v>1</v>
      </c>
      <c r="J11287" t="s">
        <v>61</v>
      </c>
      <c r="K11287">
        <v>1</v>
      </c>
      <c r="L11287">
        <v>0</v>
      </c>
      <c r="M11287" t="s">
        <v>51</v>
      </c>
      <c r="N11287" t="s">
        <v>11482</v>
      </c>
      <c r="O11287">
        <v>11</v>
      </c>
      <c r="P11287">
        <v>14</v>
      </c>
      <c r="Q11287">
        <v>2</v>
      </c>
      <c r="R11287">
        <v>1</v>
      </c>
      <c r="S11287">
        <v>8</v>
      </c>
      <c r="T11287">
        <v>4</v>
      </c>
      <c r="U11287">
        <v>10</v>
      </c>
      <c r="V11287">
        <v>11</v>
      </c>
      <c r="W11287">
        <v>1</v>
      </c>
      <c r="X11287">
        <v>2</v>
      </c>
      <c r="Y11287">
        <v>1</v>
      </c>
      <c r="Z11287">
        <v>0</v>
      </c>
      <c r="AA11287">
        <v>1.91</v>
      </c>
      <c r="AB11287">
        <v>3.6</v>
      </c>
      <c r="AC11287">
        <v>3.75</v>
      </c>
      <c r="AD11287" t="str">
        <f t="shared" si="353"/>
        <v>A</v>
      </c>
      <c r="AE11287" t="str">
        <f t="shared" si="354"/>
        <v>N</v>
      </c>
      <c r="AF11287">
        <v>1.89</v>
      </c>
      <c r="AG11287">
        <v>2.0099999999999998</v>
      </c>
      <c r="AH11287">
        <v>2.0099999999999998</v>
      </c>
      <c r="AI11287">
        <v>3.89</v>
      </c>
      <c r="AJ11287">
        <v>4.0999999999999996</v>
      </c>
      <c r="AK11287">
        <v>1.95</v>
      </c>
      <c r="AL11287">
        <v>3.7</v>
      </c>
      <c r="AM11287">
        <v>3.85</v>
      </c>
      <c r="AN11287">
        <v>1.91</v>
      </c>
      <c r="AO11287">
        <v>2.08</v>
      </c>
      <c r="AP11287">
        <v>1.85</v>
      </c>
      <c r="AQ11287">
        <v>1.98</v>
      </c>
      <c r="AR11287">
        <v>1</v>
      </c>
      <c r="AS11287">
        <v>1</v>
      </c>
    </row>
    <row r="11288" spans="1:45" x14ac:dyDescent="0.3">
      <c r="A11288" t="s">
        <v>11579</v>
      </c>
      <c r="B11288" t="s">
        <v>11311</v>
      </c>
      <c r="C11288">
        <v>28</v>
      </c>
      <c r="D11288" s="1">
        <v>45003</v>
      </c>
      <c r="E11288" s="2">
        <v>0.625</v>
      </c>
      <c r="F11288" t="s">
        <v>72</v>
      </c>
      <c r="G11288" t="s">
        <v>64</v>
      </c>
      <c r="H11288">
        <v>3</v>
      </c>
      <c r="I11288">
        <v>3</v>
      </c>
      <c r="J11288" t="s">
        <v>61</v>
      </c>
      <c r="K11288">
        <v>0</v>
      </c>
      <c r="L11288">
        <v>1</v>
      </c>
      <c r="M11288" t="s">
        <v>47</v>
      </c>
      <c r="N11288" t="s">
        <v>8631</v>
      </c>
      <c r="O11288">
        <v>19</v>
      </c>
      <c r="P11288">
        <v>17</v>
      </c>
      <c r="Q11288">
        <v>7</v>
      </c>
      <c r="R11288">
        <v>3</v>
      </c>
      <c r="S11288">
        <v>10</v>
      </c>
      <c r="T11288">
        <v>3</v>
      </c>
      <c r="U11288">
        <v>13</v>
      </c>
      <c r="V11288">
        <v>8</v>
      </c>
      <c r="W11288">
        <v>1</v>
      </c>
      <c r="X11288">
        <v>1</v>
      </c>
      <c r="Y11288">
        <v>0</v>
      </c>
      <c r="Z11288">
        <v>0</v>
      </c>
      <c r="AA11288">
        <v>4.75</v>
      </c>
      <c r="AB11288">
        <v>3.6</v>
      </c>
      <c r="AC11288">
        <v>1.75</v>
      </c>
      <c r="AD11288" t="str">
        <f t="shared" si="353"/>
        <v>H</v>
      </c>
      <c r="AE11288" t="str">
        <f t="shared" si="354"/>
        <v>N</v>
      </c>
      <c r="AF11288">
        <v>2.06</v>
      </c>
      <c r="AG11288">
        <v>1.84</v>
      </c>
      <c r="AH11288">
        <v>4.75</v>
      </c>
      <c r="AI11288">
        <v>3.85</v>
      </c>
      <c r="AJ11288">
        <v>1.88</v>
      </c>
      <c r="AK11288">
        <v>4.5599999999999996</v>
      </c>
      <c r="AL11288">
        <v>3.68</v>
      </c>
      <c r="AM11288">
        <v>1.82</v>
      </c>
      <c r="AN11288">
        <v>2.0699999999999998</v>
      </c>
      <c r="AO11288">
        <v>1.9</v>
      </c>
      <c r="AP11288">
        <v>2</v>
      </c>
      <c r="AQ11288">
        <v>1.83</v>
      </c>
      <c r="AR11288">
        <v>1</v>
      </c>
      <c r="AS11288">
        <v>1</v>
      </c>
    </row>
    <row r="11289" spans="1:45" x14ac:dyDescent="0.3">
      <c r="A11289" t="s">
        <v>11580</v>
      </c>
      <c r="B11289" t="s">
        <v>11311</v>
      </c>
      <c r="C11289">
        <v>28</v>
      </c>
      <c r="D11289" s="1">
        <v>45003</v>
      </c>
      <c r="E11289" s="2">
        <v>0.625</v>
      </c>
      <c r="F11289" t="s">
        <v>4016</v>
      </c>
      <c r="G11289" t="s">
        <v>60</v>
      </c>
      <c r="H11289">
        <v>2</v>
      </c>
      <c r="I11289">
        <v>4</v>
      </c>
      <c r="J11289" t="s">
        <v>47</v>
      </c>
      <c r="K11289">
        <v>0</v>
      </c>
      <c r="L11289">
        <v>1</v>
      </c>
      <c r="M11289" t="s">
        <v>47</v>
      </c>
      <c r="N11289" t="s">
        <v>11049</v>
      </c>
      <c r="O11289">
        <v>23</v>
      </c>
      <c r="P11289">
        <v>11</v>
      </c>
      <c r="Q11289">
        <v>8</v>
      </c>
      <c r="R11289">
        <v>4</v>
      </c>
      <c r="S11289">
        <v>5</v>
      </c>
      <c r="T11289">
        <v>4</v>
      </c>
      <c r="U11289">
        <v>15</v>
      </c>
      <c r="V11289">
        <v>9</v>
      </c>
      <c r="W11289">
        <v>3</v>
      </c>
      <c r="X11289">
        <v>5</v>
      </c>
      <c r="Y11289">
        <v>1</v>
      </c>
      <c r="Z11289">
        <v>0</v>
      </c>
      <c r="AA11289">
        <v>2.25</v>
      </c>
      <c r="AB11289">
        <v>3.2</v>
      </c>
      <c r="AC11289">
        <v>3.3</v>
      </c>
      <c r="AD11289" t="str">
        <f t="shared" si="353"/>
        <v>A</v>
      </c>
      <c r="AE11289" t="str">
        <f t="shared" si="354"/>
        <v>Y</v>
      </c>
      <c r="AF11289">
        <v>2.2000000000000002</v>
      </c>
      <c r="AG11289">
        <v>1.67</v>
      </c>
      <c r="AH11289">
        <v>2.35</v>
      </c>
      <c r="AI11289">
        <v>3.42</v>
      </c>
      <c r="AJ11289">
        <v>3.56</v>
      </c>
      <c r="AK11289">
        <v>2.2799999999999998</v>
      </c>
      <c r="AL11289">
        <v>3.23</v>
      </c>
      <c r="AM11289">
        <v>3.41</v>
      </c>
      <c r="AN11289">
        <v>2.35</v>
      </c>
      <c r="AO11289">
        <v>1.7</v>
      </c>
      <c r="AP11289">
        <v>2.27</v>
      </c>
      <c r="AQ11289">
        <v>1.65</v>
      </c>
      <c r="AR11289">
        <v>0</v>
      </c>
      <c r="AS11289">
        <v>3</v>
      </c>
    </row>
    <row r="11290" spans="1:45" x14ac:dyDescent="0.3">
      <c r="A11290" t="s">
        <v>11581</v>
      </c>
      <c r="B11290" t="s">
        <v>11311</v>
      </c>
      <c r="C11290">
        <v>28</v>
      </c>
      <c r="D11290" s="1">
        <v>45003</v>
      </c>
      <c r="E11290" s="2">
        <v>0.72916666666666663</v>
      </c>
      <c r="F11290" t="s">
        <v>53</v>
      </c>
      <c r="G11290" t="s">
        <v>73</v>
      </c>
      <c r="H11290">
        <v>2</v>
      </c>
      <c r="I11290">
        <v>2</v>
      </c>
      <c r="J11290" t="s">
        <v>61</v>
      </c>
      <c r="K11290">
        <v>0</v>
      </c>
      <c r="L11290">
        <v>0</v>
      </c>
      <c r="M11290" t="s">
        <v>61</v>
      </c>
      <c r="N11290" t="s">
        <v>10386</v>
      </c>
      <c r="O11290">
        <v>20</v>
      </c>
      <c r="P11290">
        <v>12</v>
      </c>
      <c r="Q11290">
        <v>7</v>
      </c>
      <c r="R11290">
        <v>3</v>
      </c>
      <c r="S11290">
        <v>8</v>
      </c>
      <c r="T11290">
        <v>2</v>
      </c>
      <c r="U11290">
        <v>8</v>
      </c>
      <c r="V11290">
        <v>12</v>
      </c>
      <c r="W11290">
        <v>2</v>
      </c>
      <c r="X11290">
        <v>2</v>
      </c>
      <c r="Y11290">
        <v>0</v>
      </c>
      <c r="Z11290">
        <v>0</v>
      </c>
      <c r="AA11290">
        <v>1.5</v>
      </c>
      <c r="AB11290">
        <v>4.2</v>
      </c>
      <c r="AC11290">
        <v>7.5</v>
      </c>
      <c r="AD11290" t="str">
        <f t="shared" si="353"/>
        <v>A</v>
      </c>
      <c r="AE11290" t="str">
        <f t="shared" si="354"/>
        <v>N</v>
      </c>
      <c r="AF11290">
        <v>2.1</v>
      </c>
      <c r="AG11290">
        <v>1.73</v>
      </c>
      <c r="AH11290">
        <v>1.54</v>
      </c>
      <c r="AI11290">
        <v>4.34</v>
      </c>
      <c r="AJ11290">
        <v>8.1999999999999993</v>
      </c>
      <c r="AK11290">
        <v>1.49</v>
      </c>
      <c r="AL11290">
        <v>4.18</v>
      </c>
      <c r="AM11290">
        <v>7.62</v>
      </c>
      <c r="AN11290">
        <v>2.14</v>
      </c>
      <c r="AO11290">
        <v>1.83</v>
      </c>
      <c r="AP11290">
        <v>2.08</v>
      </c>
      <c r="AQ11290">
        <v>1.76</v>
      </c>
      <c r="AR11290">
        <v>1</v>
      </c>
      <c r="AS11290">
        <v>1</v>
      </c>
    </row>
    <row r="11291" spans="1:45" x14ac:dyDescent="0.3">
      <c r="A11291" t="s">
        <v>11582</v>
      </c>
      <c r="B11291" t="s">
        <v>11311</v>
      </c>
      <c r="C11291">
        <v>28</v>
      </c>
      <c r="D11291" s="1">
        <v>45004</v>
      </c>
      <c r="E11291" s="2">
        <v>0.58333333333333337</v>
      </c>
      <c r="F11291" t="s">
        <v>45</v>
      </c>
      <c r="G11291" t="s">
        <v>454</v>
      </c>
      <c r="H11291">
        <v>4</v>
      </c>
      <c r="I11291">
        <v>1</v>
      </c>
      <c r="J11291" t="s">
        <v>51</v>
      </c>
      <c r="K11291">
        <v>2</v>
      </c>
      <c r="L11291">
        <v>0</v>
      </c>
      <c r="M11291" t="s">
        <v>51</v>
      </c>
      <c r="N11291" t="s">
        <v>5950</v>
      </c>
      <c r="O11291">
        <v>15</v>
      </c>
      <c r="P11291">
        <v>8</v>
      </c>
      <c r="Q11291">
        <v>5</v>
      </c>
      <c r="R11291">
        <v>4</v>
      </c>
      <c r="S11291">
        <v>5</v>
      </c>
      <c r="T11291">
        <v>4</v>
      </c>
      <c r="U11291">
        <v>8</v>
      </c>
      <c r="V11291">
        <v>10</v>
      </c>
      <c r="W11291">
        <v>0</v>
      </c>
      <c r="X11291">
        <v>1</v>
      </c>
      <c r="Y11291">
        <v>0</v>
      </c>
      <c r="Z11291">
        <v>0</v>
      </c>
      <c r="AA11291">
        <v>1.25</v>
      </c>
      <c r="AB11291">
        <v>5.5</v>
      </c>
      <c r="AC11291">
        <v>15</v>
      </c>
      <c r="AD11291" t="str">
        <f t="shared" si="353"/>
        <v>A</v>
      </c>
      <c r="AE11291" t="str">
        <f t="shared" si="354"/>
        <v>N</v>
      </c>
      <c r="AF11291">
        <v>1.73</v>
      </c>
      <c r="AG11291">
        <v>2.1</v>
      </c>
      <c r="AH11291">
        <v>1.29</v>
      </c>
      <c r="AI11291">
        <v>6.42</v>
      </c>
      <c r="AJ11291">
        <v>15.5</v>
      </c>
      <c r="AK11291">
        <v>1.26</v>
      </c>
      <c r="AL11291">
        <v>5.93</v>
      </c>
      <c r="AM11291">
        <v>12.83</v>
      </c>
      <c r="AN11291">
        <v>1.79</v>
      </c>
      <c r="AO11291">
        <v>2.25</v>
      </c>
      <c r="AP11291">
        <v>1.73</v>
      </c>
      <c r="AQ11291">
        <v>2.14</v>
      </c>
      <c r="AR11291">
        <v>3</v>
      </c>
      <c r="AS11291">
        <v>0</v>
      </c>
    </row>
    <row r="11292" spans="1:45" x14ac:dyDescent="0.3">
      <c r="A11292" t="s">
        <v>11583</v>
      </c>
      <c r="B11292" t="s">
        <v>11311</v>
      </c>
      <c r="C11292">
        <v>29</v>
      </c>
      <c r="D11292" s="1">
        <v>45017</v>
      </c>
      <c r="E11292" s="2">
        <v>0.52083333333333337</v>
      </c>
      <c r="F11292" t="s">
        <v>59</v>
      </c>
      <c r="G11292" t="s">
        <v>56</v>
      </c>
      <c r="H11292">
        <v>4</v>
      </c>
      <c r="I11292">
        <v>1</v>
      </c>
      <c r="J11292" t="s">
        <v>51</v>
      </c>
      <c r="K11292">
        <v>1</v>
      </c>
      <c r="L11292">
        <v>1</v>
      </c>
      <c r="M11292" t="s">
        <v>61</v>
      </c>
      <c r="N11292" t="s">
        <v>8631</v>
      </c>
      <c r="O11292">
        <v>17</v>
      </c>
      <c r="P11292">
        <v>4</v>
      </c>
      <c r="Q11292">
        <v>8</v>
      </c>
      <c r="R11292">
        <v>1</v>
      </c>
      <c r="S11292">
        <v>7</v>
      </c>
      <c r="T11292">
        <v>1</v>
      </c>
      <c r="U11292">
        <v>9</v>
      </c>
      <c r="V11292">
        <v>12</v>
      </c>
      <c r="W11292">
        <v>1</v>
      </c>
      <c r="X11292">
        <v>1</v>
      </c>
      <c r="Y11292">
        <v>0</v>
      </c>
      <c r="Z11292">
        <v>0</v>
      </c>
      <c r="AA11292">
        <v>1.62</v>
      </c>
      <c r="AB11292">
        <v>4.2</v>
      </c>
      <c r="AC11292">
        <v>5</v>
      </c>
      <c r="AD11292" t="str">
        <f t="shared" si="353"/>
        <v>A</v>
      </c>
      <c r="AE11292" t="str">
        <f t="shared" si="354"/>
        <v>N</v>
      </c>
      <c r="AF11292">
        <v>1.67</v>
      </c>
      <c r="AG11292">
        <v>2.2000000000000002</v>
      </c>
      <c r="AH11292">
        <v>1.7</v>
      </c>
      <c r="AI11292">
        <v>4.4000000000000004</v>
      </c>
      <c r="AJ11292">
        <v>5.5</v>
      </c>
      <c r="AK11292">
        <v>1.64</v>
      </c>
      <c r="AL11292">
        <v>4.2</v>
      </c>
      <c r="AM11292">
        <v>5.19</v>
      </c>
      <c r="AN11292">
        <v>1.73</v>
      </c>
      <c r="AO11292">
        <v>2.36</v>
      </c>
      <c r="AP11292">
        <v>1.65</v>
      </c>
      <c r="AQ11292">
        <v>2.27</v>
      </c>
      <c r="AR11292">
        <v>3</v>
      </c>
      <c r="AS11292">
        <v>0</v>
      </c>
    </row>
    <row r="11293" spans="1:45" x14ac:dyDescent="0.3">
      <c r="A11293" t="s">
        <v>11584</v>
      </c>
      <c r="B11293" t="s">
        <v>11311</v>
      </c>
      <c r="C11293">
        <v>29</v>
      </c>
      <c r="D11293" s="1">
        <v>45017</v>
      </c>
      <c r="E11293" s="2">
        <v>0.625</v>
      </c>
      <c r="F11293" t="s">
        <v>45</v>
      </c>
      <c r="G11293" t="s">
        <v>60</v>
      </c>
      <c r="H11293">
        <v>4</v>
      </c>
      <c r="I11293">
        <v>1</v>
      </c>
      <c r="J11293" t="s">
        <v>51</v>
      </c>
      <c r="K11293">
        <v>1</v>
      </c>
      <c r="L11293">
        <v>0</v>
      </c>
      <c r="M11293" t="s">
        <v>51</v>
      </c>
      <c r="N11293" t="s">
        <v>10386</v>
      </c>
      <c r="O11293">
        <v>13</v>
      </c>
      <c r="P11293">
        <v>7</v>
      </c>
      <c r="Q11293">
        <v>6</v>
      </c>
      <c r="R11293">
        <v>5</v>
      </c>
      <c r="S11293">
        <v>4</v>
      </c>
      <c r="T11293">
        <v>3</v>
      </c>
      <c r="U11293">
        <v>11</v>
      </c>
      <c r="V11293">
        <v>13</v>
      </c>
      <c r="W11293">
        <v>0</v>
      </c>
      <c r="X11293">
        <v>2</v>
      </c>
      <c r="Y11293">
        <v>0</v>
      </c>
      <c r="Z11293">
        <v>0</v>
      </c>
      <c r="AA11293">
        <v>1.29</v>
      </c>
      <c r="AB11293">
        <v>6</v>
      </c>
      <c r="AC11293">
        <v>9</v>
      </c>
      <c r="AD11293" t="str">
        <f t="shared" si="353"/>
        <v>A</v>
      </c>
      <c r="AE11293" t="str">
        <f t="shared" si="354"/>
        <v>N</v>
      </c>
      <c r="AF11293">
        <v>1.53</v>
      </c>
      <c r="AG11293">
        <v>2.5</v>
      </c>
      <c r="AH11293">
        <v>1.31</v>
      </c>
      <c r="AI11293">
        <v>6.25</v>
      </c>
      <c r="AJ11293">
        <v>12</v>
      </c>
      <c r="AK11293">
        <v>1.29</v>
      </c>
      <c r="AL11293">
        <v>5.84</v>
      </c>
      <c r="AM11293">
        <v>10.48</v>
      </c>
      <c r="AN11293">
        <v>1.57</v>
      </c>
      <c r="AO11293">
        <v>2.58</v>
      </c>
      <c r="AP11293">
        <v>1.53</v>
      </c>
      <c r="AQ11293">
        <v>2.5099999999999998</v>
      </c>
      <c r="AR11293">
        <v>3</v>
      </c>
      <c r="AS11293">
        <v>0</v>
      </c>
    </row>
    <row r="11294" spans="1:45" x14ac:dyDescent="0.3">
      <c r="A11294" t="s">
        <v>11585</v>
      </c>
      <c r="B11294" t="s">
        <v>11311</v>
      </c>
      <c r="C11294">
        <v>29</v>
      </c>
      <c r="D11294" s="1">
        <v>45017</v>
      </c>
      <c r="E11294" s="2">
        <v>0.625</v>
      </c>
      <c r="F11294" t="s">
        <v>8625</v>
      </c>
      <c r="G11294" t="s">
        <v>3176</v>
      </c>
      <c r="H11294">
        <v>2</v>
      </c>
      <c r="I11294">
        <v>1</v>
      </c>
      <c r="J11294" t="s">
        <v>51</v>
      </c>
      <c r="K11294">
        <v>0</v>
      </c>
      <c r="L11294">
        <v>1</v>
      </c>
      <c r="M11294" t="s">
        <v>47</v>
      </c>
      <c r="N11294" t="s">
        <v>10191</v>
      </c>
      <c r="O11294">
        <v>12</v>
      </c>
      <c r="P11294">
        <v>10</v>
      </c>
      <c r="Q11294">
        <v>7</v>
      </c>
      <c r="R11294">
        <v>2</v>
      </c>
      <c r="S11294">
        <v>4</v>
      </c>
      <c r="T11294">
        <v>3</v>
      </c>
      <c r="U11294">
        <v>15</v>
      </c>
      <c r="V11294">
        <v>13</v>
      </c>
      <c r="W11294">
        <v>1</v>
      </c>
      <c r="X11294">
        <v>4</v>
      </c>
      <c r="Y11294">
        <v>0</v>
      </c>
      <c r="Z11294">
        <v>0</v>
      </c>
      <c r="AA11294">
        <v>2.5499999999999998</v>
      </c>
      <c r="AB11294">
        <v>3.3</v>
      </c>
      <c r="AC11294">
        <v>2.8</v>
      </c>
      <c r="AD11294" t="str">
        <f t="shared" si="353"/>
        <v>A</v>
      </c>
      <c r="AE11294" t="str">
        <f t="shared" si="354"/>
        <v>N</v>
      </c>
      <c r="AF11294">
        <v>2</v>
      </c>
      <c r="AG11294">
        <v>1.8</v>
      </c>
      <c r="AH11294">
        <v>2.63</v>
      </c>
      <c r="AI11294">
        <v>3.52</v>
      </c>
      <c r="AJ11294">
        <v>2.92</v>
      </c>
      <c r="AK11294">
        <v>2.56</v>
      </c>
      <c r="AL11294">
        <v>3.34</v>
      </c>
      <c r="AM11294">
        <v>2.84</v>
      </c>
      <c r="AN11294">
        <v>2.11</v>
      </c>
      <c r="AO11294">
        <v>1.85</v>
      </c>
      <c r="AP11294">
        <v>2.04</v>
      </c>
      <c r="AQ11294">
        <v>1.8</v>
      </c>
      <c r="AR11294">
        <v>3</v>
      </c>
      <c r="AS11294">
        <v>0</v>
      </c>
    </row>
    <row r="11295" spans="1:45" x14ac:dyDescent="0.3">
      <c r="A11295" t="s">
        <v>11586</v>
      </c>
      <c r="B11295" t="s">
        <v>11311</v>
      </c>
      <c r="C11295">
        <v>29</v>
      </c>
      <c r="D11295" s="1">
        <v>45017</v>
      </c>
      <c r="E11295" s="2">
        <v>0.625</v>
      </c>
      <c r="F11295" t="s">
        <v>9392</v>
      </c>
      <c r="G11295" t="s">
        <v>10926</v>
      </c>
      <c r="H11295">
        <v>3</v>
      </c>
      <c r="I11295">
        <v>3</v>
      </c>
      <c r="J11295" t="s">
        <v>61</v>
      </c>
      <c r="K11295">
        <v>2</v>
      </c>
      <c r="L11295">
        <v>2</v>
      </c>
      <c r="M11295" t="s">
        <v>61</v>
      </c>
      <c r="N11295" t="s">
        <v>6721</v>
      </c>
      <c r="O11295">
        <v>33</v>
      </c>
      <c r="P11295">
        <v>7</v>
      </c>
      <c r="Q11295">
        <v>15</v>
      </c>
      <c r="R11295">
        <v>5</v>
      </c>
      <c r="S11295">
        <v>14</v>
      </c>
      <c r="T11295">
        <v>0</v>
      </c>
      <c r="U11295">
        <v>16</v>
      </c>
      <c r="V11295">
        <v>10</v>
      </c>
      <c r="W11295">
        <v>2</v>
      </c>
      <c r="X11295">
        <v>1</v>
      </c>
      <c r="Y11295">
        <v>0</v>
      </c>
      <c r="Z11295">
        <v>0</v>
      </c>
      <c r="AA11295">
        <v>1.67</v>
      </c>
      <c r="AB11295">
        <v>4</v>
      </c>
      <c r="AC11295">
        <v>5</v>
      </c>
      <c r="AD11295" t="str">
        <f t="shared" ref="AD11295:AD11358" si="355">IF(IF(AC11295&gt;AA11295,G11295,F11295)=F11295,"H","A")</f>
        <v>A</v>
      </c>
      <c r="AE11295" t="str">
        <f t="shared" si="354"/>
        <v>N</v>
      </c>
      <c r="AF11295">
        <v>1.73</v>
      </c>
      <c r="AG11295">
        <v>2.1</v>
      </c>
      <c r="AH11295">
        <v>1.72</v>
      </c>
      <c r="AI11295">
        <v>4.33</v>
      </c>
      <c r="AJ11295">
        <v>5.25</v>
      </c>
      <c r="AK11295">
        <v>1.67</v>
      </c>
      <c r="AL11295">
        <v>4.08</v>
      </c>
      <c r="AM11295">
        <v>5.05</v>
      </c>
      <c r="AN11295">
        <v>1.82</v>
      </c>
      <c r="AO11295">
        <v>2.15</v>
      </c>
      <c r="AP11295">
        <v>1.76</v>
      </c>
      <c r="AQ11295">
        <v>2.09</v>
      </c>
      <c r="AR11295">
        <v>1</v>
      </c>
      <c r="AS11295">
        <v>1</v>
      </c>
    </row>
    <row r="11296" spans="1:45" x14ac:dyDescent="0.3">
      <c r="A11296" t="s">
        <v>11587</v>
      </c>
      <c r="B11296" t="s">
        <v>11311</v>
      </c>
      <c r="C11296">
        <v>29</v>
      </c>
      <c r="D11296" s="1">
        <v>45017</v>
      </c>
      <c r="E11296" s="2">
        <v>0.625</v>
      </c>
      <c r="F11296" t="s">
        <v>454</v>
      </c>
      <c r="G11296" t="s">
        <v>463</v>
      </c>
      <c r="H11296">
        <v>2</v>
      </c>
      <c r="I11296">
        <v>1</v>
      </c>
      <c r="J11296" t="s">
        <v>51</v>
      </c>
      <c r="K11296">
        <v>0</v>
      </c>
      <c r="L11296">
        <v>0</v>
      </c>
      <c r="M11296" t="s">
        <v>61</v>
      </c>
      <c r="N11296" t="s">
        <v>10320</v>
      </c>
      <c r="O11296">
        <v>31</v>
      </c>
      <c r="P11296">
        <v>3</v>
      </c>
      <c r="Q11296">
        <v>9</v>
      </c>
      <c r="R11296">
        <v>2</v>
      </c>
      <c r="S11296">
        <v>10</v>
      </c>
      <c r="T11296">
        <v>1</v>
      </c>
      <c r="U11296">
        <v>12</v>
      </c>
      <c r="V11296">
        <v>16</v>
      </c>
      <c r="W11296">
        <v>3</v>
      </c>
      <c r="X11296">
        <v>4</v>
      </c>
      <c r="Y11296">
        <v>0</v>
      </c>
      <c r="Z11296">
        <v>0</v>
      </c>
      <c r="AA11296">
        <v>2.5</v>
      </c>
      <c r="AB11296">
        <v>3.25</v>
      </c>
      <c r="AC11296">
        <v>2.9</v>
      </c>
      <c r="AD11296" t="str">
        <f t="shared" si="355"/>
        <v>A</v>
      </c>
      <c r="AE11296" t="str">
        <f t="shared" si="354"/>
        <v>N</v>
      </c>
      <c r="AF11296">
        <v>2.1</v>
      </c>
      <c r="AG11296">
        <v>1.73</v>
      </c>
      <c r="AH11296">
        <v>2.62</v>
      </c>
      <c r="AI11296">
        <v>3.4</v>
      </c>
      <c r="AJ11296">
        <v>3.05</v>
      </c>
      <c r="AK11296">
        <v>2.54</v>
      </c>
      <c r="AL11296">
        <v>3.24</v>
      </c>
      <c r="AM11296">
        <v>2.94</v>
      </c>
      <c r="AN11296">
        <v>2.25</v>
      </c>
      <c r="AO11296">
        <v>1.76</v>
      </c>
      <c r="AP11296">
        <v>2.17</v>
      </c>
      <c r="AQ11296">
        <v>1.7</v>
      </c>
      <c r="AR11296">
        <v>3</v>
      </c>
      <c r="AS11296">
        <v>0</v>
      </c>
    </row>
    <row r="11297" spans="1:45" x14ac:dyDescent="0.3">
      <c r="A11297" t="s">
        <v>11588</v>
      </c>
      <c r="B11297" t="s">
        <v>11311</v>
      </c>
      <c r="C11297">
        <v>29</v>
      </c>
      <c r="D11297" s="1">
        <v>45017</v>
      </c>
      <c r="E11297" s="2">
        <v>0.625</v>
      </c>
      <c r="F11297" t="s">
        <v>457</v>
      </c>
      <c r="G11297" t="s">
        <v>4016</v>
      </c>
      <c r="H11297">
        <v>1</v>
      </c>
      <c r="I11297">
        <v>1</v>
      </c>
      <c r="J11297" t="s">
        <v>61</v>
      </c>
      <c r="K11297">
        <v>1</v>
      </c>
      <c r="L11297">
        <v>0</v>
      </c>
      <c r="M11297" t="s">
        <v>51</v>
      </c>
      <c r="N11297" t="s">
        <v>9316</v>
      </c>
      <c r="O11297">
        <v>17</v>
      </c>
      <c r="P11297">
        <v>8</v>
      </c>
      <c r="Q11297">
        <v>7</v>
      </c>
      <c r="R11297">
        <v>1</v>
      </c>
      <c r="S11297">
        <v>4</v>
      </c>
      <c r="T11297">
        <v>3</v>
      </c>
      <c r="U11297">
        <v>14</v>
      </c>
      <c r="V11297">
        <v>13</v>
      </c>
      <c r="W11297">
        <v>3</v>
      </c>
      <c r="X11297">
        <v>5</v>
      </c>
      <c r="Y11297">
        <v>0</v>
      </c>
      <c r="Z11297">
        <v>0</v>
      </c>
      <c r="AA11297">
        <v>3</v>
      </c>
      <c r="AB11297">
        <v>3.1</v>
      </c>
      <c r="AC11297">
        <v>2.5499999999999998</v>
      </c>
      <c r="AD11297" t="str">
        <f t="shared" si="355"/>
        <v>H</v>
      </c>
      <c r="AE11297" t="str">
        <f t="shared" si="354"/>
        <v>N</v>
      </c>
      <c r="AF11297">
        <v>2.38</v>
      </c>
      <c r="AG11297">
        <v>1.57</v>
      </c>
      <c r="AH11297">
        <v>3.15</v>
      </c>
      <c r="AI11297">
        <v>3.3</v>
      </c>
      <c r="AJ11297">
        <v>2.7</v>
      </c>
      <c r="AK11297">
        <v>2.96</v>
      </c>
      <c r="AL11297">
        <v>3.13</v>
      </c>
      <c r="AM11297">
        <v>2.61</v>
      </c>
      <c r="AN11297">
        <v>2.44</v>
      </c>
      <c r="AO11297">
        <v>1.65</v>
      </c>
      <c r="AP11297">
        <v>2.38</v>
      </c>
      <c r="AQ11297">
        <v>1.59</v>
      </c>
      <c r="AR11297">
        <v>1</v>
      </c>
      <c r="AS11297">
        <v>1</v>
      </c>
    </row>
    <row r="11298" spans="1:45" x14ac:dyDescent="0.3">
      <c r="A11298" t="s">
        <v>11589</v>
      </c>
      <c r="B11298" t="s">
        <v>11311</v>
      </c>
      <c r="C11298">
        <v>29</v>
      </c>
      <c r="D11298" s="1">
        <v>45017</v>
      </c>
      <c r="E11298" s="2">
        <v>0.72916666666666663</v>
      </c>
      <c r="F11298" t="s">
        <v>53</v>
      </c>
      <c r="G11298" t="s">
        <v>49</v>
      </c>
      <c r="H11298">
        <v>0</v>
      </c>
      <c r="I11298">
        <v>2</v>
      </c>
      <c r="J11298" t="s">
        <v>47</v>
      </c>
      <c r="K11298">
        <v>0</v>
      </c>
      <c r="L11298">
        <v>1</v>
      </c>
      <c r="M11298" t="s">
        <v>47</v>
      </c>
      <c r="N11298" t="s">
        <v>9940</v>
      </c>
      <c r="O11298">
        <v>27</v>
      </c>
      <c r="P11298">
        <v>5</v>
      </c>
      <c r="Q11298">
        <v>8</v>
      </c>
      <c r="R11298">
        <v>2</v>
      </c>
      <c r="S11298">
        <v>13</v>
      </c>
      <c r="T11298">
        <v>2</v>
      </c>
      <c r="U11298">
        <v>14</v>
      </c>
      <c r="V11298">
        <v>16</v>
      </c>
      <c r="W11298">
        <v>3</v>
      </c>
      <c r="X11298">
        <v>3</v>
      </c>
      <c r="Y11298">
        <v>0</v>
      </c>
      <c r="Z11298">
        <v>0</v>
      </c>
      <c r="AA11298">
        <v>1.67</v>
      </c>
      <c r="AB11298">
        <v>3.8</v>
      </c>
      <c r="AC11298">
        <v>5.25</v>
      </c>
      <c r="AD11298" t="str">
        <f t="shared" si="355"/>
        <v>A</v>
      </c>
      <c r="AE11298" t="str">
        <f t="shared" si="354"/>
        <v>Y</v>
      </c>
      <c r="AF11298">
        <v>1.97</v>
      </c>
      <c r="AG11298">
        <v>1.93</v>
      </c>
      <c r="AH11298">
        <v>1.74</v>
      </c>
      <c r="AI11298">
        <v>4</v>
      </c>
      <c r="AJ11298">
        <v>5.75</v>
      </c>
      <c r="AK11298">
        <v>1.68</v>
      </c>
      <c r="AL11298">
        <v>3.83</v>
      </c>
      <c r="AM11298">
        <v>5.4</v>
      </c>
      <c r="AN11298">
        <v>2.04</v>
      </c>
      <c r="AO11298">
        <v>1.94</v>
      </c>
      <c r="AP11298">
        <v>1.93</v>
      </c>
      <c r="AQ11298">
        <v>1.89</v>
      </c>
      <c r="AR11298">
        <v>0</v>
      </c>
      <c r="AS11298">
        <v>3</v>
      </c>
    </row>
    <row r="11299" spans="1:45" x14ac:dyDescent="0.3">
      <c r="A11299" t="s">
        <v>11590</v>
      </c>
      <c r="B11299" t="s">
        <v>11311</v>
      </c>
      <c r="C11299">
        <v>29</v>
      </c>
      <c r="D11299" s="1">
        <v>45018</v>
      </c>
      <c r="E11299" s="2">
        <v>0.58333333333333337</v>
      </c>
      <c r="F11299" t="s">
        <v>75</v>
      </c>
      <c r="G11299" t="s">
        <v>72</v>
      </c>
      <c r="H11299">
        <v>1</v>
      </c>
      <c r="I11299">
        <v>0</v>
      </c>
      <c r="J11299" t="s">
        <v>51</v>
      </c>
      <c r="K11299">
        <v>1</v>
      </c>
      <c r="L11299">
        <v>0</v>
      </c>
      <c r="M11299" t="s">
        <v>51</v>
      </c>
      <c r="N11299" t="s">
        <v>8267</v>
      </c>
      <c r="O11299">
        <v>12</v>
      </c>
      <c r="P11299">
        <v>9</v>
      </c>
      <c r="Q11299">
        <v>2</v>
      </c>
      <c r="R11299">
        <v>3</v>
      </c>
      <c r="S11299">
        <v>5</v>
      </c>
      <c r="T11299">
        <v>3</v>
      </c>
      <c r="U11299">
        <v>10</v>
      </c>
      <c r="V11299">
        <v>11</v>
      </c>
      <c r="W11299">
        <v>0</v>
      </c>
      <c r="X11299">
        <v>2</v>
      </c>
      <c r="Y11299">
        <v>0</v>
      </c>
      <c r="Z11299">
        <v>0</v>
      </c>
      <c r="AA11299">
        <v>1.73</v>
      </c>
      <c r="AB11299">
        <v>3.6</v>
      </c>
      <c r="AC11299">
        <v>5</v>
      </c>
      <c r="AD11299" t="str">
        <f t="shared" si="355"/>
        <v>A</v>
      </c>
      <c r="AE11299" t="str">
        <f t="shared" si="354"/>
        <v>N</v>
      </c>
      <c r="AF11299">
        <v>2</v>
      </c>
      <c r="AG11299">
        <v>1.8</v>
      </c>
      <c r="AH11299">
        <v>1.8</v>
      </c>
      <c r="AI11299">
        <v>4</v>
      </c>
      <c r="AJ11299">
        <v>5.0999999999999996</v>
      </c>
      <c r="AK11299">
        <v>1.76</v>
      </c>
      <c r="AL11299">
        <v>3.74</v>
      </c>
      <c r="AM11299">
        <v>4.87</v>
      </c>
      <c r="AN11299">
        <v>2.13</v>
      </c>
      <c r="AO11299">
        <v>1.84</v>
      </c>
      <c r="AP11299">
        <v>2.0499999999999998</v>
      </c>
      <c r="AQ11299">
        <v>1.79</v>
      </c>
      <c r="AR11299">
        <v>3</v>
      </c>
      <c r="AS11299">
        <v>0</v>
      </c>
    </row>
    <row r="11300" spans="1:45" x14ac:dyDescent="0.3">
      <c r="A11300" t="s">
        <v>11591</v>
      </c>
      <c r="B11300" t="s">
        <v>11311</v>
      </c>
      <c r="C11300">
        <v>29</v>
      </c>
      <c r="D11300" s="1">
        <v>45018</v>
      </c>
      <c r="E11300" s="2">
        <v>0.6875</v>
      </c>
      <c r="F11300" t="s">
        <v>63</v>
      </c>
      <c r="G11300" t="s">
        <v>79</v>
      </c>
      <c r="H11300">
        <v>2</v>
      </c>
      <c r="I11300">
        <v>0</v>
      </c>
      <c r="J11300" t="s">
        <v>51</v>
      </c>
      <c r="K11300">
        <v>0</v>
      </c>
      <c r="L11300">
        <v>0</v>
      </c>
      <c r="M11300" t="s">
        <v>61</v>
      </c>
      <c r="N11300" t="s">
        <v>5950</v>
      </c>
      <c r="O11300">
        <v>22</v>
      </c>
      <c r="P11300">
        <v>6</v>
      </c>
      <c r="Q11300">
        <v>6</v>
      </c>
      <c r="R11300">
        <v>1</v>
      </c>
      <c r="S11300">
        <v>7</v>
      </c>
      <c r="T11300">
        <v>4</v>
      </c>
      <c r="U11300">
        <v>8</v>
      </c>
      <c r="V11300">
        <v>12</v>
      </c>
      <c r="W11300">
        <v>0</v>
      </c>
      <c r="X11300">
        <v>0</v>
      </c>
      <c r="Y11300">
        <v>0</v>
      </c>
      <c r="Z11300">
        <v>0</v>
      </c>
      <c r="AA11300">
        <v>2.4</v>
      </c>
      <c r="AB11300">
        <v>3.4</v>
      </c>
      <c r="AC11300">
        <v>2.9</v>
      </c>
      <c r="AD11300" t="str">
        <f t="shared" si="355"/>
        <v>A</v>
      </c>
      <c r="AE11300" t="str">
        <f t="shared" si="354"/>
        <v>N</v>
      </c>
      <c r="AF11300">
        <v>1.95</v>
      </c>
      <c r="AG11300">
        <v>1.95</v>
      </c>
      <c r="AH11300">
        <v>2.4900000000000002</v>
      </c>
      <c r="AI11300">
        <v>3.62</v>
      </c>
      <c r="AJ11300">
        <v>3.11</v>
      </c>
      <c r="AK11300">
        <v>2.41</v>
      </c>
      <c r="AL11300">
        <v>3.45</v>
      </c>
      <c r="AM11300">
        <v>2.96</v>
      </c>
      <c r="AN11300">
        <v>1.97</v>
      </c>
      <c r="AO11300">
        <v>1.97</v>
      </c>
      <c r="AP11300">
        <v>1.9</v>
      </c>
      <c r="AQ11300">
        <v>1.91</v>
      </c>
      <c r="AR11300">
        <v>3</v>
      </c>
      <c r="AS11300">
        <v>0</v>
      </c>
    </row>
    <row r="11301" spans="1:45" x14ac:dyDescent="0.3">
      <c r="A11301" t="s">
        <v>11592</v>
      </c>
      <c r="B11301" t="s">
        <v>11311</v>
      </c>
      <c r="C11301">
        <v>29</v>
      </c>
      <c r="D11301" s="1">
        <v>45019</v>
      </c>
      <c r="E11301" s="2">
        <v>0.83333333333333337</v>
      </c>
      <c r="F11301" t="s">
        <v>73</v>
      </c>
      <c r="G11301" t="s">
        <v>64</v>
      </c>
      <c r="H11301">
        <v>1</v>
      </c>
      <c r="I11301">
        <v>1</v>
      </c>
      <c r="J11301" t="s">
        <v>61</v>
      </c>
      <c r="K11301">
        <v>0</v>
      </c>
      <c r="L11301">
        <v>0</v>
      </c>
      <c r="M11301" t="s">
        <v>61</v>
      </c>
      <c r="N11301" t="s">
        <v>9741</v>
      </c>
      <c r="O11301">
        <v>15</v>
      </c>
      <c r="P11301">
        <v>8</v>
      </c>
      <c r="Q11301">
        <v>6</v>
      </c>
      <c r="R11301">
        <v>2</v>
      </c>
      <c r="S11301">
        <v>3</v>
      </c>
      <c r="T11301">
        <v>3</v>
      </c>
      <c r="U11301">
        <v>10</v>
      </c>
      <c r="V11301">
        <v>14</v>
      </c>
      <c r="W11301">
        <v>0</v>
      </c>
      <c r="X11301">
        <v>3</v>
      </c>
      <c r="Y11301">
        <v>1</v>
      </c>
      <c r="Z11301">
        <v>1</v>
      </c>
      <c r="AA11301">
        <v>3.4</v>
      </c>
      <c r="AB11301">
        <v>3.3</v>
      </c>
      <c r="AC11301">
        <v>2.2000000000000002</v>
      </c>
      <c r="AD11301" t="str">
        <f t="shared" si="355"/>
        <v>H</v>
      </c>
      <c r="AE11301" t="str">
        <f t="shared" si="354"/>
        <v>N</v>
      </c>
      <c r="AF11301">
        <v>2.1</v>
      </c>
      <c r="AG11301">
        <v>1.73</v>
      </c>
      <c r="AH11301">
        <v>3.55</v>
      </c>
      <c r="AI11301">
        <v>3.55</v>
      </c>
      <c r="AJ11301">
        <v>2.2599999999999998</v>
      </c>
      <c r="AK11301">
        <v>3.41</v>
      </c>
      <c r="AL11301">
        <v>3.36</v>
      </c>
      <c r="AM11301">
        <v>2.21</v>
      </c>
      <c r="AN11301">
        <v>2.1800000000000002</v>
      </c>
      <c r="AO11301">
        <v>1.8</v>
      </c>
      <c r="AP11301">
        <v>2.06</v>
      </c>
      <c r="AQ11301">
        <v>1.74</v>
      </c>
      <c r="AR11301">
        <v>1</v>
      </c>
      <c r="AS11301">
        <v>1</v>
      </c>
    </row>
    <row r="11302" spans="1:45" x14ac:dyDescent="0.3">
      <c r="A11302" t="s">
        <v>11593</v>
      </c>
      <c r="B11302" t="s">
        <v>11311</v>
      </c>
      <c r="C11302">
        <v>29</v>
      </c>
      <c r="D11302" s="1">
        <v>45020</v>
      </c>
      <c r="E11302" s="2">
        <v>0.82291666666666663</v>
      </c>
      <c r="F11302" t="s">
        <v>8625</v>
      </c>
      <c r="G11302" t="s">
        <v>9392</v>
      </c>
      <c r="H11302">
        <v>0</v>
      </c>
      <c r="I11302">
        <v>2</v>
      </c>
      <c r="J11302" t="s">
        <v>47</v>
      </c>
      <c r="K11302">
        <v>0</v>
      </c>
      <c r="L11302">
        <v>1</v>
      </c>
      <c r="M11302" t="s">
        <v>47</v>
      </c>
      <c r="N11302" t="s">
        <v>11482</v>
      </c>
      <c r="O11302">
        <v>14</v>
      </c>
      <c r="P11302">
        <v>16</v>
      </c>
      <c r="Q11302">
        <v>3</v>
      </c>
      <c r="R11302">
        <v>6</v>
      </c>
      <c r="S11302">
        <v>5</v>
      </c>
      <c r="T11302">
        <v>5</v>
      </c>
      <c r="U11302">
        <v>11</v>
      </c>
      <c r="V11302">
        <v>5</v>
      </c>
      <c r="W11302">
        <v>1</v>
      </c>
      <c r="X11302">
        <v>1</v>
      </c>
      <c r="Y11302">
        <v>0</v>
      </c>
      <c r="Z11302">
        <v>0</v>
      </c>
      <c r="AA11302">
        <v>6</v>
      </c>
      <c r="AB11302">
        <v>4.2</v>
      </c>
      <c r="AC11302">
        <v>1.53</v>
      </c>
      <c r="AD11302" t="str">
        <f t="shared" si="355"/>
        <v>H</v>
      </c>
      <c r="AE11302" t="str">
        <f t="shared" si="354"/>
        <v>N</v>
      </c>
      <c r="AF11302">
        <v>1.8</v>
      </c>
      <c r="AG11302">
        <v>2</v>
      </c>
      <c r="AH11302">
        <v>6.5</v>
      </c>
      <c r="AI11302">
        <v>4.5</v>
      </c>
      <c r="AJ11302">
        <v>1.61</v>
      </c>
      <c r="AK11302">
        <v>5.94</v>
      </c>
      <c r="AL11302">
        <v>4.29</v>
      </c>
      <c r="AM11302">
        <v>1.57</v>
      </c>
      <c r="AN11302">
        <v>1.87</v>
      </c>
      <c r="AO11302">
        <v>2.1</v>
      </c>
      <c r="AP11302">
        <v>1.8</v>
      </c>
      <c r="AQ11302">
        <v>2.04</v>
      </c>
      <c r="AR11302">
        <v>0</v>
      </c>
      <c r="AS11302">
        <v>3</v>
      </c>
    </row>
    <row r="11303" spans="1:45" x14ac:dyDescent="0.3">
      <c r="A11303" t="s">
        <v>11594</v>
      </c>
      <c r="B11303" t="s">
        <v>11311</v>
      </c>
      <c r="C11303">
        <v>29</v>
      </c>
      <c r="D11303" s="1">
        <v>45020</v>
      </c>
      <c r="E11303" s="2">
        <v>0.82291666666666663</v>
      </c>
      <c r="F11303" t="s">
        <v>60</v>
      </c>
      <c r="G11303" t="s">
        <v>457</v>
      </c>
      <c r="H11303">
        <v>2</v>
      </c>
      <c r="I11303">
        <v>1</v>
      </c>
      <c r="J11303" t="s">
        <v>51</v>
      </c>
      <c r="K11303">
        <v>2</v>
      </c>
      <c r="L11303">
        <v>1</v>
      </c>
      <c r="M11303" t="s">
        <v>51</v>
      </c>
      <c r="N11303" t="s">
        <v>10333</v>
      </c>
      <c r="O11303">
        <v>21</v>
      </c>
      <c r="P11303">
        <v>13</v>
      </c>
      <c r="Q11303">
        <v>6</v>
      </c>
      <c r="R11303">
        <v>1</v>
      </c>
      <c r="S11303">
        <v>11</v>
      </c>
      <c r="T11303">
        <v>4</v>
      </c>
      <c r="U11303">
        <v>11</v>
      </c>
      <c r="V11303">
        <v>13</v>
      </c>
      <c r="W11303">
        <v>1</v>
      </c>
      <c r="X11303">
        <v>4</v>
      </c>
      <c r="Y11303">
        <v>0</v>
      </c>
      <c r="Z11303">
        <v>0</v>
      </c>
      <c r="AA11303">
        <v>1.7</v>
      </c>
      <c r="AB11303">
        <v>3.75</v>
      </c>
      <c r="AC11303">
        <v>5</v>
      </c>
      <c r="AD11303" t="str">
        <f t="shared" si="355"/>
        <v>A</v>
      </c>
      <c r="AE11303" t="str">
        <f t="shared" si="354"/>
        <v>N</v>
      </c>
      <c r="AF11303">
        <v>1.98</v>
      </c>
      <c r="AG11303">
        <v>1.92</v>
      </c>
      <c r="AH11303">
        <v>1.75</v>
      </c>
      <c r="AI11303">
        <v>4.0999999999999996</v>
      </c>
      <c r="AJ11303">
        <v>5.5</v>
      </c>
      <c r="AK11303">
        <v>1.73</v>
      </c>
      <c r="AL11303">
        <v>3.83</v>
      </c>
      <c r="AM11303">
        <v>5.05</v>
      </c>
      <c r="AN11303">
        <v>2.0299999999999998</v>
      </c>
      <c r="AO11303">
        <v>1.94</v>
      </c>
      <c r="AP11303">
        <v>1.96</v>
      </c>
      <c r="AQ11303">
        <v>1.88</v>
      </c>
      <c r="AR11303">
        <v>3</v>
      </c>
      <c r="AS11303">
        <v>0</v>
      </c>
    </row>
    <row r="11304" spans="1:45" x14ac:dyDescent="0.3">
      <c r="A11304" t="s">
        <v>11595</v>
      </c>
      <c r="B11304" t="s">
        <v>11311</v>
      </c>
      <c r="C11304">
        <v>29</v>
      </c>
      <c r="D11304" s="1">
        <v>45020</v>
      </c>
      <c r="E11304" s="2">
        <v>0.82291666666666663</v>
      </c>
      <c r="F11304" t="s">
        <v>463</v>
      </c>
      <c r="G11304" t="s">
        <v>49</v>
      </c>
      <c r="H11304">
        <v>1</v>
      </c>
      <c r="I11304">
        <v>2</v>
      </c>
      <c r="J11304" t="s">
        <v>47</v>
      </c>
      <c r="K11304">
        <v>1</v>
      </c>
      <c r="L11304">
        <v>1</v>
      </c>
      <c r="M11304" t="s">
        <v>61</v>
      </c>
      <c r="N11304" t="s">
        <v>8363</v>
      </c>
      <c r="O11304">
        <v>9</v>
      </c>
      <c r="P11304">
        <v>15</v>
      </c>
      <c r="Q11304">
        <v>4</v>
      </c>
      <c r="R11304">
        <v>5</v>
      </c>
      <c r="S11304">
        <v>4</v>
      </c>
      <c r="T11304">
        <v>8</v>
      </c>
      <c r="U11304">
        <v>10</v>
      </c>
      <c r="V11304">
        <v>14</v>
      </c>
      <c r="W11304">
        <v>2</v>
      </c>
      <c r="X11304">
        <v>0</v>
      </c>
      <c r="Y11304">
        <v>1</v>
      </c>
      <c r="Z11304">
        <v>0</v>
      </c>
      <c r="AA11304">
        <v>2.5499999999999998</v>
      </c>
      <c r="AB11304">
        <v>3.3</v>
      </c>
      <c r="AC11304">
        <v>2.75</v>
      </c>
      <c r="AD11304" t="str">
        <f t="shared" si="355"/>
        <v>A</v>
      </c>
      <c r="AE11304" t="str">
        <f t="shared" si="354"/>
        <v>Y</v>
      </c>
      <c r="AF11304">
        <v>1.99</v>
      </c>
      <c r="AG11304">
        <v>1.91</v>
      </c>
      <c r="AH11304">
        <v>2.7</v>
      </c>
      <c r="AI11304">
        <v>3.6</v>
      </c>
      <c r="AJ11304">
        <v>2.85</v>
      </c>
      <c r="AK11304">
        <v>2.58</v>
      </c>
      <c r="AL11304">
        <v>3.41</v>
      </c>
      <c r="AM11304">
        <v>2.79</v>
      </c>
      <c r="AN11304">
        <v>2.02</v>
      </c>
      <c r="AO11304">
        <v>1.97</v>
      </c>
      <c r="AP11304">
        <v>1.94</v>
      </c>
      <c r="AQ11304">
        <v>1.89</v>
      </c>
      <c r="AR11304">
        <v>0</v>
      </c>
      <c r="AS11304">
        <v>3</v>
      </c>
    </row>
    <row r="11305" spans="1:45" x14ac:dyDescent="0.3">
      <c r="A11305" t="s">
        <v>11596</v>
      </c>
      <c r="B11305" t="s">
        <v>11311</v>
      </c>
      <c r="C11305">
        <v>29</v>
      </c>
      <c r="D11305" s="1">
        <v>45020</v>
      </c>
      <c r="E11305" s="2">
        <v>0.83333333333333337</v>
      </c>
      <c r="F11305" t="s">
        <v>53</v>
      </c>
      <c r="G11305" t="s">
        <v>56</v>
      </c>
      <c r="H11305">
        <v>0</v>
      </c>
      <c r="I11305">
        <v>0</v>
      </c>
      <c r="J11305" t="s">
        <v>61</v>
      </c>
      <c r="K11305">
        <v>0</v>
      </c>
      <c r="L11305">
        <v>0</v>
      </c>
      <c r="M11305" t="s">
        <v>61</v>
      </c>
      <c r="N11305" t="s">
        <v>6558</v>
      </c>
      <c r="O11305">
        <v>12</v>
      </c>
      <c r="P11305">
        <v>7</v>
      </c>
      <c r="Q11305">
        <v>3</v>
      </c>
      <c r="R11305">
        <v>4</v>
      </c>
      <c r="S11305">
        <v>3</v>
      </c>
      <c r="T11305">
        <v>5</v>
      </c>
      <c r="U11305">
        <v>6</v>
      </c>
      <c r="V11305">
        <v>17</v>
      </c>
      <c r="W11305">
        <v>1</v>
      </c>
      <c r="X11305">
        <v>4</v>
      </c>
      <c r="Y11305">
        <v>0</v>
      </c>
      <c r="Z11305">
        <v>0</v>
      </c>
      <c r="AA11305">
        <v>2.2000000000000002</v>
      </c>
      <c r="AB11305">
        <v>3.4</v>
      </c>
      <c r="AC11305">
        <v>3.25</v>
      </c>
      <c r="AD11305" t="str">
        <f t="shared" si="355"/>
        <v>A</v>
      </c>
      <c r="AE11305" t="str">
        <f t="shared" si="354"/>
        <v>N</v>
      </c>
      <c r="AF11305">
        <v>1.95</v>
      </c>
      <c r="AG11305">
        <v>1.95</v>
      </c>
      <c r="AH11305">
        <v>2.35</v>
      </c>
      <c r="AI11305">
        <v>3.58</v>
      </c>
      <c r="AJ11305">
        <v>3.46</v>
      </c>
      <c r="AK11305">
        <v>2.25</v>
      </c>
      <c r="AL11305">
        <v>3.46</v>
      </c>
      <c r="AM11305">
        <v>3.28</v>
      </c>
      <c r="AN11305">
        <v>2</v>
      </c>
      <c r="AO11305">
        <v>1.99</v>
      </c>
      <c r="AP11305">
        <v>1.91</v>
      </c>
      <c r="AQ11305">
        <v>1.92</v>
      </c>
      <c r="AR11305">
        <v>1</v>
      </c>
      <c r="AS11305">
        <v>1</v>
      </c>
    </row>
    <row r="11306" spans="1:45" x14ac:dyDescent="0.3">
      <c r="A11306" t="s">
        <v>11597</v>
      </c>
      <c r="B11306" t="s">
        <v>11311</v>
      </c>
      <c r="C11306">
        <v>29</v>
      </c>
      <c r="D11306" s="1">
        <v>45021</v>
      </c>
      <c r="E11306" s="2">
        <v>0.83333333333333337</v>
      </c>
      <c r="F11306" t="s">
        <v>79</v>
      </c>
      <c r="G11306" t="s">
        <v>10926</v>
      </c>
      <c r="H11306">
        <v>1</v>
      </c>
      <c r="I11306">
        <v>0</v>
      </c>
      <c r="J11306" t="s">
        <v>51</v>
      </c>
      <c r="K11306">
        <v>1</v>
      </c>
      <c r="L11306">
        <v>0</v>
      </c>
      <c r="M11306" t="s">
        <v>51</v>
      </c>
      <c r="N11306" t="s">
        <v>11063</v>
      </c>
      <c r="O11306">
        <v>18</v>
      </c>
      <c r="P11306">
        <v>6</v>
      </c>
      <c r="Q11306">
        <v>3</v>
      </c>
      <c r="R11306">
        <v>1</v>
      </c>
      <c r="S11306">
        <v>12</v>
      </c>
      <c r="T11306">
        <v>3</v>
      </c>
      <c r="U11306">
        <v>8</v>
      </c>
      <c r="V11306">
        <v>13</v>
      </c>
      <c r="W11306">
        <v>3</v>
      </c>
      <c r="X11306">
        <v>2</v>
      </c>
      <c r="Y11306">
        <v>0</v>
      </c>
      <c r="Z11306">
        <v>0</v>
      </c>
      <c r="AA11306">
        <v>1.65</v>
      </c>
      <c r="AB11306">
        <v>4</v>
      </c>
      <c r="AC11306">
        <v>5</v>
      </c>
      <c r="AD11306" t="str">
        <f t="shared" si="355"/>
        <v>A</v>
      </c>
      <c r="AE11306" t="str">
        <f t="shared" si="354"/>
        <v>N</v>
      </c>
      <c r="AF11306">
        <v>1.73</v>
      </c>
      <c r="AG11306">
        <v>2.1</v>
      </c>
      <c r="AH11306">
        <v>1.71</v>
      </c>
      <c r="AI11306">
        <v>4.4000000000000004</v>
      </c>
      <c r="AJ11306">
        <v>5.3</v>
      </c>
      <c r="AK11306">
        <v>1.65</v>
      </c>
      <c r="AL11306">
        <v>4.17</v>
      </c>
      <c r="AM11306">
        <v>5.07</v>
      </c>
      <c r="AN11306">
        <v>1.76</v>
      </c>
      <c r="AO11306">
        <v>2.23</v>
      </c>
      <c r="AP11306">
        <v>1.71</v>
      </c>
      <c r="AQ11306">
        <v>2.16</v>
      </c>
      <c r="AR11306">
        <v>3</v>
      </c>
      <c r="AS11306">
        <v>0</v>
      </c>
    </row>
    <row r="11307" spans="1:45" x14ac:dyDescent="0.3">
      <c r="A11307" t="s">
        <v>11598</v>
      </c>
      <c r="B11307" t="s">
        <v>11311</v>
      </c>
      <c r="C11307">
        <v>29</v>
      </c>
      <c r="D11307" s="1">
        <v>45021</v>
      </c>
      <c r="E11307" s="2">
        <v>0.83333333333333337</v>
      </c>
      <c r="F11307" t="s">
        <v>75</v>
      </c>
      <c r="G11307" t="s">
        <v>63</v>
      </c>
      <c r="H11307">
        <v>1</v>
      </c>
      <c r="I11307">
        <v>5</v>
      </c>
      <c r="J11307" t="s">
        <v>47</v>
      </c>
      <c r="K11307">
        <v>1</v>
      </c>
      <c r="L11307">
        <v>2</v>
      </c>
      <c r="M11307" t="s">
        <v>47</v>
      </c>
      <c r="N11307" t="s">
        <v>7753</v>
      </c>
      <c r="O11307">
        <v>7</v>
      </c>
      <c r="P11307">
        <v>15</v>
      </c>
      <c r="Q11307">
        <v>2</v>
      </c>
      <c r="R11307">
        <v>8</v>
      </c>
      <c r="S11307">
        <v>7</v>
      </c>
      <c r="T11307">
        <v>6</v>
      </c>
      <c r="U11307">
        <v>11</v>
      </c>
      <c r="V11307">
        <v>12</v>
      </c>
      <c r="W11307">
        <v>2</v>
      </c>
      <c r="X11307">
        <v>1</v>
      </c>
      <c r="Y11307">
        <v>0</v>
      </c>
      <c r="Z11307">
        <v>0</v>
      </c>
      <c r="AA11307">
        <v>3.6</v>
      </c>
      <c r="AB11307">
        <v>3.25</v>
      </c>
      <c r="AC11307">
        <v>2.15</v>
      </c>
      <c r="AD11307" t="str">
        <f t="shared" si="355"/>
        <v>H</v>
      </c>
      <c r="AE11307" t="str">
        <f t="shared" si="354"/>
        <v>N</v>
      </c>
      <c r="AF11307">
        <v>2.1</v>
      </c>
      <c r="AG11307">
        <v>1.73</v>
      </c>
      <c r="AH11307">
        <v>3.67</v>
      </c>
      <c r="AI11307">
        <v>3.53</v>
      </c>
      <c r="AJ11307">
        <v>2.2000000000000002</v>
      </c>
      <c r="AK11307">
        <v>3.53</v>
      </c>
      <c r="AL11307">
        <v>3.41</v>
      </c>
      <c r="AM11307">
        <v>2.15</v>
      </c>
      <c r="AN11307">
        <v>2.23</v>
      </c>
      <c r="AO11307">
        <v>1.79</v>
      </c>
      <c r="AP11307">
        <v>2.14</v>
      </c>
      <c r="AQ11307">
        <v>1.73</v>
      </c>
      <c r="AR11307">
        <v>0</v>
      </c>
      <c r="AS11307">
        <v>3</v>
      </c>
    </row>
    <row r="11308" spans="1:45" x14ac:dyDescent="0.3">
      <c r="A11308" t="s">
        <v>11599</v>
      </c>
      <c r="B11308" t="s">
        <v>11311</v>
      </c>
      <c r="C11308">
        <v>30</v>
      </c>
      <c r="D11308" s="1">
        <v>45024</v>
      </c>
      <c r="E11308" s="2">
        <v>0.52083333333333337</v>
      </c>
      <c r="F11308" t="s">
        <v>79</v>
      </c>
      <c r="G11308" t="s">
        <v>73</v>
      </c>
      <c r="H11308">
        <v>2</v>
      </c>
      <c r="I11308">
        <v>0</v>
      </c>
      <c r="J11308" t="s">
        <v>51</v>
      </c>
      <c r="K11308">
        <v>1</v>
      </c>
      <c r="L11308">
        <v>0</v>
      </c>
      <c r="M11308" t="s">
        <v>51</v>
      </c>
      <c r="N11308" t="s">
        <v>6721</v>
      </c>
      <c r="O11308">
        <v>29</v>
      </c>
      <c r="P11308">
        <v>15</v>
      </c>
      <c r="Q11308">
        <v>11</v>
      </c>
      <c r="R11308">
        <v>1</v>
      </c>
      <c r="S11308">
        <v>10</v>
      </c>
      <c r="T11308">
        <v>4</v>
      </c>
      <c r="U11308">
        <v>10</v>
      </c>
      <c r="V11308">
        <v>9</v>
      </c>
      <c r="W11308">
        <v>0</v>
      </c>
      <c r="X11308">
        <v>0</v>
      </c>
      <c r="Y11308">
        <v>0</v>
      </c>
      <c r="Z11308">
        <v>0</v>
      </c>
      <c r="AA11308">
        <v>1.5</v>
      </c>
      <c r="AB11308">
        <v>4.33</v>
      </c>
      <c r="AC11308">
        <v>6.5</v>
      </c>
      <c r="AD11308" t="str">
        <f t="shared" si="355"/>
        <v>A</v>
      </c>
      <c r="AE11308" t="str">
        <f t="shared" si="354"/>
        <v>N</v>
      </c>
      <c r="AF11308">
        <v>1.86</v>
      </c>
      <c r="AG11308">
        <v>2.04</v>
      </c>
      <c r="AH11308">
        <v>1.54</v>
      </c>
      <c r="AI11308">
        <v>4.5</v>
      </c>
      <c r="AJ11308">
        <v>7.5</v>
      </c>
      <c r="AK11308">
        <v>1.5</v>
      </c>
      <c r="AL11308">
        <v>4.37</v>
      </c>
      <c r="AM11308">
        <v>6.75</v>
      </c>
      <c r="AN11308">
        <v>1.89</v>
      </c>
      <c r="AO11308">
        <v>2.04</v>
      </c>
      <c r="AP11308">
        <v>1.83</v>
      </c>
      <c r="AQ11308">
        <v>1.99</v>
      </c>
      <c r="AR11308">
        <v>3</v>
      </c>
      <c r="AS11308">
        <v>0</v>
      </c>
    </row>
    <row r="11309" spans="1:45" x14ac:dyDescent="0.3">
      <c r="A11309" t="s">
        <v>11600</v>
      </c>
      <c r="B11309" t="s">
        <v>11311</v>
      </c>
      <c r="C11309">
        <v>30</v>
      </c>
      <c r="D11309" s="1">
        <v>45024</v>
      </c>
      <c r="E11309" s="2">
        <v>0.625</v>
      </c>
      <c r="F11309" t="s">
        <v>49</v>
      </c>
      <c r="G11309" t="s">
        <v>457</v>
      </c>
      <c r="H11309">
        <v>2</v>
      </c>
      <c r="I11309">
        <v>0</v>
      </c>
      <c r="J11309" t="s">
        <v>51</v>
      </c>
      <c r="K11309">
        <v>0</v>
      </c>
      <c r="L11309">
        <v>0</v>
      </c>
      <c r="M11309" t="s">
        <v>61</v>
      </c>
      <c r="N11309" t="s">
        <v>6558</v>
      </c>
      <c r="O11309">
        <v>8</v>
      </c>
      <c r="P11309">
        <v>6</v>
      </c>
      <c r="Q11309">
        <v>3</v>
      </c>
      <c r="R11309">
        <v>2</v>
      </c>
      <c r="S11309">
        <v>1</v>
      </c>
      <c r="T11309">
        <v>8</v>
      </c>
      <c r="U11309">
        <v>7</v>
      </c>
      <c r="V11309">
        <v>17</v>
      </c>
      <c r="W11309">
        <v>3</v>
      </c>
      <c r="X11309">
        <v>4</v>
      </c>
      <c r="Y11309">
        <v>0</v>
      </c>
      <c r="Z11309">
        <v>0</v>
      </c>
      <c r="AA11309">
        <v>1.6</v>
      </c>
      <c r="AB11309">
        <v>4.2</v>
      </c>
      <c r="AC11309">
        <v>5.25</v>
      </c>
      <c r="AD11309" t="str">
        <f t="shared" si="355"/>
        <v>A</v>
      </c>
      <c r="AE11309" t="str">
        <f t="shared" si="354"/>
        <v>N</v>
      </c>
      <c r="AF11309">
        <v>1.94</v>
      </c>
      <c r="AG11309">
        <v>1.96</v>
      </c>
      <c r="AH11309">
        <v>1.65</v>
      </c>
      <c r="AI11309">
        <v>4.3</v>
      </c>
      <c r="AJ11309">
        <v>6</v>
      </c>
      <c r="AK11309">
        <v>1.62</v>
      </c>
      <c r="AL11309">
        <v>4.09</v>
      </c>
      <c r="AM11309">
        <v>5.55</v>
      </c>
      <c r="AN11309">
        <v>1.99</v>
      </c>
      <c r="AO11309">
        <v>1.98</v>
      </c>
      <c r="AP11309">
        <v>1.91</v>
      </c>
      <c r="AQ11309">
        <v>1.91</v>
      </c>
      <c r="AR11309">
        <v>3</v>
      </c>
      <c r="AS11309">
        <v>0</v>
      </c>
    </row>
    <row r="11310" spans="1:45" x14ac:dyDescent="0.3">
      <c r="A11310" t="s">
        <v>11601</v>
      </c>
      <c r="B11310" t="s">
        <v>11311</v>
      </c>
      <c r="C11310">
        <v>30</v>
      </c>
      <c r="D11310" s="1">
        <v>45024</v>
      </c>
      <c r="E11310" s="2">
        <v>0.625</v>
      </c>
      <c r="F11310" t="s">
        <v>10926</v>
      </c>
      <c r="G11310" t="s">
        <v>63</v>
      </c>
      <c r="H11310">
        <v>1</v>
      </c>
      <c r="I11310">
        <v>2</v>
      </c>
      <c r="J11310" t="s">
        <v>47</v>
      </c>
      <c r="K11310">
        <v>1</v>
      </c>
      <c r="L11310">
        <v>0</v>
      </c>
      <c r="M11310" t="s">
        <v>51</v>
      </c>
      <c r="N11310" t="s">
        <v>9316</v>
      </c>
      <c r="O11310">
        <v>12</v>
      </c>
      <c r="P11310">
        <v>10</v>
      </c>
      <c r="Q11310">
        <v>6</v>
      </c>
      <c r="R11310">
        <v>4</v>
      </c>
      <c r="S11310">
        <v>6</v>
      </c>
      <c r="T11310">
        <v>5</v>
      </c>
      <c r="U11310">
        <v>10</v>
      </c>
      <c r="V11310">
        <v>15</v>
      </c>
      <c r="W11310">
        <v>0</v>
      </c>
      <c r="X11310">
        <v>0</v>
      </c>
      <c r="Y11310">
        <v>0</v>
      </c>
      <c r="Z11310">
        <v>0</v>
      </c>
      <c r="AA11310">
        <v>3.6</v>
      </c>
      <c r="AB11310">
        <v>3.4</v>
      </c>
      <c r="AC11310">
        <v>2.0499999999999998</v>
      </c>
      <c r="AD11310" t="str">
        <f t="shared" si="355"/>
        <v>H</v>
      </c>
      <c r="AE11310" t="str">
        <f t="shared" si="354"/>
        <v>N</v>
      </c>
      <c r="AF11310">
        <v>2.0299999999999998</v>
      </c>
      <c r="AG11310">
        <v>1.87</v>
      </c>
      <c r="AH11310">
        <v>3.7</v>
      </c>
      <c r="AI11310">
        <v>3.58</v>
      </c>
      <c r="AJ11310">
        <v>2.15</v>
      </c>
      <c r="AK11310">
        <v>3.57</v>
      </c>
      <c r="AL11310">
        <v>3.46</v>
      </c>
      <c r="AM11310">
        <v>2.1</v>
      </c>
      <c r="AN11310">
        <v>2.08</v>
      </c>
      <c r="AO11310">
        <v>1.89</v>
      </c>
      <c r="AP11310">
        <v>2</v>
      </c>
      <c r="AQ11310">
        <v>1.83</v>
      </c>
      <c r="AR11310">
        <v>0</v>
      </c>
      <c r="AS11310">
        <v>3</v>
      </c>
    </row>
    <row r="11311" spans="1:45" x14ac:dyDescent="0.3">
      <c r="A11311" t="s">
        <v>11602</v>
      </c>
      <c r="B11311" t="s">
        <v>11311</v>
      </c>
      <c r="C11311">
        <v>30</v>
      </c>
      <c r="D11311" s="1">
        <v>45024</v>
      </c>
      <c r="E11311" s="2">
        <v>0.625</v>
      </c>
      <c r="F11311" t="s">
        <v>3176</v>
      </c>
      <c r="G11311" t="s">
        <v>75</v>
      </c>
      <c r="H11311">
        <v>0</v>
      </c>
      <c r="I11311">
        <v>1</v>
      </c>
      <c r="J11311" t="s">
        <v>47</v>
      </c>
      <c r="K11311">
        <v>0</v>
      </c>
      <c r="L11311">
        <v>1</v>
      </c>
      <c r="M11311" t="s">
        <v>47</v>
      </c>
      <c r="N11311" t="s">
        <v>10982</v>
      </c>
      <c r="O11311">
        <v>16</v>
      </c>
      <c r="P11311">
        <v>9</v>
      </c>
      <c r="Q11311">
        <v>3</v>
      </c>
      <c r="R11311">
        <v>5</v>
      </c>
      <c r="S11311">
        <v>11</v>
      </c>
      <c r="T11311">
        <v>4</v>
      </c>
      <c r="U11311">
        <v>10</v>
      </c>
      <c r="V11311">
        <v>12</v>
      </c>
      <c r="W11311">
        <v>1</v>
      </c>
      <c r="X11311">
        <v>1</v>
      </c>
      <c r="Y11311">
        <v>0</v>
      </c>
      <c r="Z11311">
        <v>0</v>
      </c>
      <c r="AA11311">
        <v>2.8</v>
      </c>
      <c r="AB11311">
        <v>3.25</v>
      </c>
      <c r="AC11311">
        <v>2.63</v>
      </c>
      <c r="AD11311" t="str">
        <f t="shared" si="355"/>
        <v>H</v>
      </c>
      <c r="AE11311" t="str">
        <f t="shared" si="354"/>
        <v>N</v>
      </c>
      <c r="AF11311">
        <v>2.2000000000000002</v>
      </c>
      <c r="AG11311">
        <v>1.67</v>
      </c>
      <c r="AH11311">
        <v>2.86</v>
      </c>
      <c r="AI11311">
        <v>3.33</v>
      </c>
      <c r="AJ11311">
        <v>2.75</v>
      </c>
      <c r="AK11311">
        <v>2.79</v>
      </c>
      <c r="AL11311">
        <v>3.24</v>
      </c>
      <c r="AM11311">
        <v>2.66</v>
      </c>
      <c r="AN11311">
        <v>2.25</v>
      </c>
      <c r="AO11311">
        <v>1.76</v>
      </c>
      <c r="AP11311">
        <v>2.17</v>
      </c>
      <c r="AQ11311">
        <v>1.7</v>
      </c>
      <c r="AR11311">
        <v>0</v>
      </c>
      <c r="AS11311">
        <v>3</v>
      </c>
    </row>
    <row r="11312" spans="1:45" x14ac:dyDescent="0.3">
      <c r="A11312" t="s">
        <v>11603</v>
      </c>
      <c r="B11312" t="s">
        <v>11311</v>
      </c>
      <c r="C11312">
        <v>30</v>
      </c>
      <c r="D11312" s="1">
        <v>45024</v>
      </c>
      <c r="E11312" s="2">
        <v>0.625</v>
      </c>
      <c r="F11312" t="s">
        <v>463</v>
      </c>
      <c r="G11312" t="s">
        <v>8625</v>
      </c>
      <c r="H11312">
        <v>0</v>
      </c>
      <c r="I11312">
        <v>1</v>
      </c>
      <c r="J11312" t="s">
        <v>47</v>
      </c>
      <c r="K11312">
        <v>0</v>
      </c>
      <c r="L11312">
        <v>1</v>
      </c>
      <c r="M11312" t="s">
        <v>47</v>
      </c>
      <c r="N11312" t="s">
        <v>9741</v>
      </c>
      <c r="O11312">
        <v>14</v>
      </c>
      <c r="P11312">
        <v>19</v>
      </c>
      <c r="Q11312">
        <v>4</v>
      </c>
      <c r="R11312">
        <v>7</v>
      </c>
      <c r="S11312">
        <v>6</v>
      </c>
      <c r="T11312">
        <v>6</v>
      </c>
      <c r="U11312">
        <v>10</v>
      </c>
      <c r="V11312">
        <v>13</v>
      </c>
      <c r="W11312">
        <v>0</v>
      </c>
      <c r="X11312">
        <v>3</v>
      </c>
      <c r="Y11312">
        <v>0</v>
      </c>
      <c r="Z11312">
        <v>0</v>
      </c>
      <c r="AA11312">
        <v>1.83</v>
      </c>
      <c r="AB11312">
        <v>3.75</v>
      </c>
      <c r="AC11312">
        <v>4.2</v>
      </c>
      <c r="AD11312" t="str">
        <f t="shared" si="355"/>
        <v>A</v>
      </c>
      <c r="AE11312" t="str">
        <f t="shared" si="354"/>
        <v>Y</v>
      </c>
      <c r="AF11312">
        <v>1.88</v>
      </c>
      <c r="AG11312">
        <v>2.02</v>
      </c>
      <c r="AH11312">
        <v>1.92</v>
      </c>
      <c r="AI11312">
        <v>3.85</v>
      </c>
      <c r="AJ11312">
        <v>4.33</v>
      </c>
      <c r="AK11312">
        <v>1.88</v>
      </c>
      <c r="AL11312">
        <v>3.72</v>
      </c>
      <c r="AM11312">
        <v>4.1100000000000003</v>
      </c>
      <c r="AN11312">
        <v>1.91</v>
      </c>
      <c r="AO11312">
        <v>2.04</v>
      </c>
      <c r="AP11312">
        <v>1.85</v>
      </c>
      <c r="AQ11312">
        <v>1.97</v>
      </c>
      <c r="AR11312">
        <v>0</v>
      </c>
      <c r="AS11312">
        <v>3</v>
      </c>
    </row>
    <row r="11313" spans="1:45" x14ac:dyDescent="0.3">
      <c r="A11313" t="s">
        <v>11604</v>
      </c>
      <c r="B11313" t="s">
        <v>11311</v>
      </c>
      <c r="C11313">
        <v>30</v>
      </c>
      <c r="D11313" s="1">
        <v>45024</v>
      </c>
      <c r="E11313" s="2">
        <v>0.625</v>
      </c>
      <c r="F11313" t="s">
        <v>64</v>
      </c>
      <c r="G11313" t="s">
        <v>9392</v>
      </c>
      <c r="H11313">
        <v>2</v>
      </c>
      <c r="I11313">
        <v>1</v>
      </c>
      <c r="J11313" t="s">
        <v>51</v>
      </c>
      <c r="K11313">
        <v>1</v>
      </c>
      <c r="L11313">
        <v>1</v>
      </c>
      <c r="M11313" t="s">
        <v>61</v>
      </c>
      <c r="N11313" t="s">
        <v>5950</v>
      </c>
      <c r="O11313">
        <v>9</v>
      </c>
      <c r="P11313">
        <v>17</v>
      </c>
      <c r="Q11313">
        <v>3</v>
      </c>
      <c r="R11313">
        <v>4</v>
      </c>
      <c r="S11313">
        <v>3</v>
      </c>
      <c r="T11313">
        <v>7</v>
      </c>
      <c r="U11313">
        <v>15</v>
      </c>
      <c r="V11313">
        <v>15</v>
      </c>
      <c r="W11313">
        <v>3</v>
      </c>
      <c r="X11313">
        <v>1</v>
      </c>
      <c r="Y11313">
        <v>0</v>
      </c>
      <c r="Z11313">
        <v>0</v>
      </c>
      <c r="AA11313">
        <v>2.5499999999999998</v>
      </c>
      <c r="AB11313">
        <v>3.5</v>
      </c>
      <c r="AC11313">
        <v>2.7</v>
      </c>
      <c r="AD11313" t="str">
        <f t="shared" si="355"/>
        <v>A</v>
      </c>
      <c r="AE11313" t="str">
        <f t="shared" si="354"/>
        <v>N</v>
      </c>
      <c r="AF11313">
        <v>1.85</v>
      </c>
      <c r="AG11313">
        <v>2.0499999999999998</v>
      </c>
      <c r="AH11313">
        <v>2.63</v>
      </c>
      <c r="AI11313">
        <v>3.71</v>
      </c>
      <c r="AJ11313">
        <v>2.75</v>
      </c>
      <c r="AK11313">
        <v>2.56</v>
      </c>
      <c r="AL11313">
        <v>3.56</v>
      </c>
      <c r="AM11313">
        <v>2.69</v>
      </c>
      <c r="AN11313">
        <v>1.85</v>
      </c>
      <c r="AO11313">
        <v>2.09</v>
      </c>
      <c r="AP11313">
        <v>1.81</v>
      </c>
      <c r="AQ11313">
        <v>2.0099999999999998</v>
      </c>
      <c r="AR11313">
        <v>3</v>
      </c>
      <c r="AS11313">
        <v>0</v>
      </c>
    </row>
    <row r="11314" spans="1:45" x14ac:dyDescent="0.3">
      <c r="A11314" t="s">
        <v>11605</v>
      </c>
      <c r="B11314" t="s">
        <v>11311</v>
      </c>
      <c r="C11314">
        <v>30</v>
      </c>
      <c r="D11314" s="1">
        <v>45024</v>
      </c>
      <c r="E11314" s="2">
        <v>0.625</v>
      </c>
      <c r="F11314" t="s">
        <v>4016</v>
      </c>
      <c r="G11314" t="s">
        <v>53</v>
      </c>
      <c r="H11314">
        <v>1</v>
      </c>
      <c r="I11314">
        <v>0</v>
      </c>
      <c r="J11314" t="s">
        <v>51</v>
      </c>
      <c r="K11314">
        <v>1</v>
      </c>
      <c r="L11314">
        <v>0</v>
      </c>
      <c r="M11314" t="s">
        <v>51</v>
      </c>
      <c r="N11314" t="s">
        <v>10191</v>
      </c>
      <c r="O11314">
        <v>9</v>
      </c>
      <c r="P11314">
        <v>13</v>
      </c>
      <c r="Q11314">
        <v>4</v>
      </c>
      <c r="R11314">
        <v>1</v>
      </c>
      <c r="S11314">
        <v>8</v>
      </c>
      <c r="T11314">
        <v>8</v>
      </c>
      <c r="U11314">
        <v>14</v>
      </c>
      <c r="V11314">
        <v>10</v>
      </c>
      <c r="W11314">
        <v>2</v>
      </c>
      <c r="X11314">
        <v>5</v>
      </c>
      <c r="Y11314">
        <v>0</v>
      </c>
      <c r="Z11314">
        <v>0</v>
      </c>
      <c r="AA11314">
        <v>4.2</v>
      </c>
      <c r="AB11314">
        <v>3.5</v>
      </c>
      <c r="AC11314">
        <v>1.91</v>
      </c>
      <c r="AD11314" t="str">
        <f t="shared" si="355"/>
        <v>H</v>
      </c>
      <c r="AE11314" t="str">
        <f t="shared" si="354"/>
        <v>Y</v>
      </c>
      <c r="AF11314">
        <v>2.2000000000000002</v>
      </c>
      <c r="AG11314">
        <v>1.67</v>
      </c>
      <c r="AH11314">
        <v>4.3</v>
      </c>
      <c r="AI11314">
        <v>3.61</v>
      </c>
      <c r="AJ11314">
        <v>2</v>
      </c>
      <c r="AK11314">
        <v>4.1399999999999997</v>
      </c>
      <c r="AL11314">
        <v>3.47</v>
      </c>
      <c r="AM11314">
        <v>1.95</v>
      </c>
      <c r="AN11314">
        <v>2.2200000000000002</v>
      </c>
      <c r="AO11314">
        <v>1.75</v>
      </c>
      <c r="AP11314">
        <v>2.16</v>
      </c>
      <c r="AQ11314">
        <v>1.7</v>
      </c>
      <c r="AR11314">
        <v>3</v>
      </c>
      <c r="AS11314">
        <v>0</v>
      </c>
    </row>
    <row r="11315" spans="1:45" x14ac:dyDescent="0.3">
      <c r="A11315" t="s">
        <v>11606</v>
      </c>
      <c r="B11315" t="s">
        <v>11311</v>
      </c>
      <c r="C11315">
        <v>30</v>
      </c>
      <c r="D11315" s="1">
        <v>45024</v>
      </c>
      <c r="E11315" s="2">
        <v>0.72916666666666663</v>
      </c>
      <c r="F11315" t="s">
        <v>72</v>
      </c>
      <c r="G11315" t="s">
        <v>59</v>
      </c>
      <c r="H11315">
        <v>1</v>
      </c>
      <c r="I11315">
        <v>4</v>
      </c>
      <c r="J11315" t="s">
        <v>47</v>
      </c>
      <c r="K11315">
        <v>0</v>
      </c>
      <c r="L11315">
        <v>1</v>
      </c>
      <c r="M11315" t="s">
        <v>47</v>
      </c>
      <c r="N11315" t="s">
        <v>10333</v>
      </c>
      <c r="O11315">
        <v>4</v>
      </c>
      <c r="P11315">
        <v>13</v>
      </c>
      <c r="Q11315">
        <v>1</v>
      </c>
      <c r="R11315">
        <v>8</v>
      </c>
      <c r="S11315">
        <v>0</v>
      </c>
      <c r="T11315">
        <v>10</v>
      </c>
      <c r="U11315">
        <v>6</v>
      </c>
      <c r="V11315">
        <v>10</v>
      </c>
      <c r="W11315">
        <v>0</v>
      </c>
      <c r="X11315">
        <v>2</v>
      </c>
      <c r="Y11315">
        <v>0</v>
      </c>
      <c r="Z11315">
        <v>0</v>
      </c>
      <c r="AA11315">
        <v>11</v>
      </c>
      <c r="AB11315">
        <v>6</v>
      </c>
      <c r="AC11315">
        <v>1.25</v>
      </c>
      <c r="AD11315" t="str">
        <f t="shared" si="355"/>
        <v>H</v>
      </c>
      <c r="AE11315" t="str">
        <f t="shared" si="354"/>
        <v>N</v>
      </c>
      <c r="AF11315">
        <v>1.62</v>
      </c>
      <c r="AG11315">
        <v>2.2999999999999998</v>
      </c>
      <c r="AH11315">
        <v>13.5</v>
      </c>
      <c r="AI11315">
        <v>6.6</v>
      </c>
      <c r="AJ11315">
        <v>1.27</v>
      </c>
      <c r="AK11315">
        <v>12.48</v>
      </c>
      <c r="AL11315">
        <v>6.19</v>
      </c>
      <c r="AM11315">
        <v>1.25</v>
      </c>
      <c r="AN11315">
        <v>1.63</v>
      </c>
      <c r="AO11315">
        <v>2.4300000000000002</v>
      </c>
      <c r="AP11315">
        <v>1.6</v>
      </c>
      <c r="AQ11315">
        <v>2.35</v>
      </c>
      <c r="AR11315">
        <v>0</v>
      </c>
      <c r="AS11315">
        <v>3</v>
      </c>
    </row>
    <row r="11316" spans="1:45" x14ac:dyDescent="0.3">
      <c r="A11316" t="s">
        <v>11607</v>
      </c>
      <c r="B11316" t="s">
        <v>11311</v>
      </c>
      <c r="C11316">
        <v>30</v>
      </c>
      <c r="D11316" s="1">
        <v>45025</v>
      </c>
      <c r="E11316" s="2">
        <v>0.58333333333333337</v>
      </c>
      <c r="F11316" t="s">
        <v>60</v>
      </c>
      <c r="G11316" t="s">
        <v>454</v>
      </c>
      <c r="H11316">
        <v>1</v>
      </c>
      <c r="I11316">
        <v>5</v>
      </c>
      <c r="J11316" t="s">
        <v>47</v>
      </c>
      <c r="K11316">
        <v>1</v>
      </c>
      <c r="L11316">
        <v>1</v>
      </c>
      <c r="M11316" t="s">
        <v>61</v>
      </c>
      <c r="N11316" t="s">
        <v>8631</v>
      </c>
      <c r="O11316">
        <v>11</v>
      </c>
      <c r="P11316">
        <v>16</v>
      </c>
      <c r="Q11316">
        <v>7</v>
      </c>
      <c r="R11316">
        <v>8</v>
      </c>
      <c r="S11316">
        <v>2</v>
      </c>
      <c r="T11316">
        <v>4</v>
      </c>
      <c r="U11316">
        <v>11</v>
      </c>
      <c r="V11316">
        <v>8</v>
      </c>
      <c r="W11316">
        <v>3</v>
      </c>
      <c r="X11316">
        <v>1</v>
      </c>
      <c r="Y11316">
        <v>0</v>
      </c>
      <c r="Z11316">
        <v>0</v>
      </c>
      <c r="AA11316">
        <v>2.1</v>
      </c>
      <c r="AB11316">
        <v>3.4</v>
      </c>
      <c r="AC11316">
        <v>3.6</v>
      </c>
      <c r="AD11316" t="str">
        <f t="shared" si="355"/>
        <v>A</v>
      </c>
      <c r="AE11316" t="str">
        <f t="shared" si="354"/>
        <v>Y</v>
      </c>
      <c r="AF11316">
        <v>2.1</v>
      </c>
      <c r="AG11316">
        <v>1.73</v>
      </c>
      <c r="AH11316">
        <v>2.16</v>
      </c>
      <c r="AI11316">
        <v>3.55</v>
      </c>
      <c r="AJ11316">
        <v>3.7</v>
      </c>
      <c r="AK11316">
        <v>2.11</v>
      </c>
      <c r="AL11316">
        <v>3.41</v>
      </c>
      <c r="AM11316">
        <v>3.59</v>
      </c>
      <c r="AN11316">
        <v>2.2000000000000002</v>
      </c>
      <c r="AO11316">
        <v>1.76</v>
      </c>
      <c r="AP11316">
        <v>2.14</v>
      </c>
      <c r="AQ11316">
        <v>1.72</v>
      </c>
      <c r="AR11316">
        <v>0</v>
      </c>
      <c r="AS11316">
        <v>3</v>
      </c>
    </row>
    <row r="11317" spans="1:45" x14ac:dyDescent="0.3">
      <c r="A11317" t="s">
        <v>11608</v>
      </c>
      <c r="B11317" t="s">
        <v>11311</v>
      </c>
      <c r="C11317">
        <v>30</v>
      </c>
      <c r="D11317" s="1">
        <v>45025</v>
      </c>
      <c r="E11317" s="2">
        <v>0.6875</v>
      </c>
      <c r="F11317" t="s">
        <v>56</v>
      </c>
      <c r="G11317" t="s">
        <v>45</v>
      </c>
      <c r="H11317">
        <v>2</v>
      </c>
      <c r="I11317">
        <v>2</v>
      </c>
      <c r="J11317" t="s">
        <v>61</v>
      </c>
      <c r="K11317">
        <v>1</v>
      </c>
      <c r="L11317">
        <v>2</v>
      </c>
      <c r="M11317" t="s">
        <v>47</v>
      </c>
      <c r="N11317" t="s">
        <v>8267</v>
      </c>
      <c r="O11317">
        <v>21</v>
      </c>
      <c r="P11317">
        <v>9</v>
      </c>
      <c r="Q11317">
        <v>6</v>
      </c>
      <c r="R11317">
        <v>5</v>
      </c>
      <c r="S11317">
        <v>5</v>
      </c>
      <c r="T11317">
        <v>4</v>
      </c>
      <c r="U11317">
        <v>11</v>
      </c>
      <c r="V11317">
        <v>11</v>
      </c>
      <c r="W11317">
        <v>4</v>
      </c>
      <c r="X11317">
        <v>4</v>
      </c>
      <c r="Y11317">
        <v>0</v>
      </c>
      <c r="Z11317">
        <v>0</v>
      </c>
      <c r="AA11317">
        <v>2.88</v>
      </c>
      <c r="AB11317">
        <v>3.6</v>
      </c>
      <c r="AC11317">
        <v>2.38</v>
      </c>
      <c r="AD11317" t="str">
        <f t="shared" si="355"/>
        <v>H</v>
      </c>
      <c r="AE11317" t="str">
        <f t="shared" si="354"/>
        <v>N</v>
      </c>
      <c r="AF11317">
        <v>1.62</v>
      </c>
      <c r="AG11317">
        <v>2.2999999999999998</v>
      </c>
      <c r="AH11317">
        <v>2.95</v>
      </c>
      <c r="AI11317">
        <v>3.88</v>
      </c>
      <c r="AJ11317">
        <v>2.5</v>
      </c>
      <c r="AK11317">
        <v>2.79</v>
      </c>
      <c r="AL11317">
        <v>3.69</v>
      </c>
      <c r="AM11317">
        <v>2.41</v>
      </c>
      <c r="AN11317">
        <v>1.71</v>
      </c>
      <c r="AO11317">
        <v>2.39</v>
      </c>
      <c r="AP11317">
        <v>1.64</v>
      </c>
      <c r="AQ11317">
        <v>2.2799999999999998</v>
      </c>
      <c r="AR11317">
        <v>1</v>
      </c>
      <c r="AS11317">
        <v>1</v>
      </c>
    </row>
    <row r="11318" spans="1:45" x14ac:dyDescent="0.3">
      <c r="A11318" t="s">
        <v>11609</v>
      </c>
      <c r="B11318" t="s">
        <v>11311</v>
      </c>
      <c r="C11318">
        <v>31</v>
      </c>
      <c r="D11318" s="1">
        <v>45031</v>
      </c>
      <c r="E11318" s="2">
        <v>0.52083333333333337</v>
      </c>
      <c r="F11318" t="s">
        <v>49</v>
      </c>
      <c r="G11318" t="s">
        <v>63</v>
      </c>
      <c r="H11318">
        <v>3</v>
      </c>
      <c r="I11318">
        <v>0</v>
      </c>
      <c r="J11318" t="s">
        <v>51</v>
      </c>
      <c r="K11318">
        <v>1</v>
      </c>
      <c r="L11318">
        <v>0</v>
      </c>
      <c r="M11318" t="s">
        <v>51</v>
      </c>
      <c r="N11318" t="s">
        <v>11063</v>
      </c>
      <c r="O11318">
        <v>16</v>
      </c>
      <c r="P11318">
        <v>8</v>
      </c>
      <c r="Q11318">
        <v>6</v>
      </c>
      <c r="R11318">
        <v>2</v>
      </c>
      <c r="S11318">
        <v>7</v>
      </c>
      <c r="T11318">
        <v>2</v>
      </c>
      <c r="U11318">
        <v>13</v>
      </c>
      <c r="V11318">
        <v>15</v>
      </c>
      <c r="W11318">
        <v>1</v>
      </c>
      <c r="X11318">
        <v>1</v>
      </c>
      <c r="Y11318">
        <v>0</v>
      </c>
      <c r="Z11318">
        <v>0</v>
      </c>
      <c r="AA11318">
        <v>3.6</v>
      </c>
      <c r="AB11318">
        <v>3.4</v>
      </c>
      <c r="AC11318">
        <v>2.0499999999999998</v>
      </c>
      <c r="AD11318" t="str">
        <f t="shared" si="355"/>
        <v>H</v>
      </c>
      <c r="AE11318" t="str">
        <f t="shared" si="354"/>
        <v>Y</v>
      </c>
      <c r="AF11318">
        <v>2.0699999999999998</v>
      </c>
      <c r="AG11318">
        <v>1.83</v>
      </c>
      <c r="AH11318">
        <v>3.8</v>
      </c>
      <c r="AI11318">
        <v>3.56</v>
      </c>
      <c r="AJ11318">
        <v>2.19</v>
      </c>
      <c r="AK11318">
        <v>3.61</v>
      </c>
      <c r="AL11318">
        <v>3.42</v>
      </c>
      <c r="AM11318">
        <v>2.13</v>
      </c>
      <c r="AN11318">
        <v>2.09</v>
      </c>
      <c r="AO11318">
        <v>1.91</v>
      </c>
      <c r="AP11318">
        <v>2.0099999999999998</v>
      </c>
      <c r="AQ11318">
        <v>1.83</v>
      </c>
      <c r="AR11318">
        <v>3</v>
      </c>
      <c r="AS11318">
        <v>0</v>
      </c>
    </row>
    <row r="11319" spans="1:45" x14ac:dyDescent="0.3">
      <c r="A11319" t="s">
        <v>11610</v>
      </c>
      <c r="B11319" t="s">
        <v>11311</v>
      </c>
      <c r="C11319">
        <v>31</v>
      </c>
      <c r="D11319" s="1">
        <v>45031</v>
      </c>
      <c r="E11319" s="2">
        <v>0.625</v>
      </c>
      <c r="F11319" t="s">
        <v>53</v>
      </c>
      <c r="G11319" t="s">
        <v>9392</v>
      </c>
      <c r="H11319">
        <v>1</v>
      </c>
      <c r="I11319">
        <v>2</v>
      </c>
      <c r="J11319" t="s">
        <v>47</v>
      </c>
      <c r="K11319">
        <v>1</v>
      </c>
      <c r="L11319">
        <v>1</v>
      </c>
      <c r="M11319" t="s">
        <v>61</v>
      </c>
      <c r="N11319" t="s">
        <v>10333</v>
      </c>
      <c r="O11319">
        <v>8</v>
      </c>
      <c r="P11319">
        <v>26</v>
      </c>
      <c r="Q11319">
        <v>2</v>
      </c>
      <c r="R11319">
        <v>10</v>
      </c>
      <c r="S11319">
        <v>2</v>
      </c>
      <c r="T11319">
        <v>8</v>
      </c>
      <c r="U11319">
        <v>11</v>
      </c>
      <c r="V11319">
        <v>11</v>
      </c>
      <c r="W11319">
        <v>2</v>
      </c>
      <c r="X11319">
        <v>2</v>
      </c>
      <c r="Y11319">
        <v>0</v>
      </c>
      <c r="Z11319">
        <v>0</v>
      </c>
      <c r="AA11319">
        <v>2.63</v>
      </c>
      <c r="AB11319">
        <v>3.4</v>
      </c>
      <c r="AC11319">
        <v>2.63</v>
      </c>
      <c r="AD11319" t="str">
        <f t="shared" si="355"/>
        <v>H</v>
      </c>
      <c r="AE11319" t="str">
        <f t="shared" si="354"/>
        <v>N</v>
      </c>
      <c r="AF11319">
        <v>1.94</v>
      </c>
      <c r="AG11319">
        <v>1.96</v>
      </c>
      <c r="AH11319">
        <v>2.75</v>
      </c>
      <c r="AI11319">
        <v>3.58</v>
      </c>
      <c r="AJ11319">
        <v>2.75</v>
      </c>
      <c r="AK11319">
        <v>2.67</v>
      </c>
      <c r="AL11319">
        <v>3.42</v>
      </c>
      <c r="AM11319">
        <v>2.68</v>
      </c>
      <c r="AN11319">
        <v>1.99</v>
      </c>
      <c r="AO11319">
        <v>2</v>
      </c>
      <c r="AP11319">
        <v>1.91</v>
      </c>
      <c r="AQ11319">
        <v>1.91</v>
      </c>
      <c r="AR11319">
        <v>0</v>
      </c>
      <c r="AS11319">
        <v>3</v>
      </c>
    </row>
    <row r="11320" spans="1:45" x14ac:dyDescent="0.3">
      <c r="A11320" t="s">
        <v>11611</v>
      </c>
      <c r="B11320" t="s">
        <v>11311</v>
      </c>
      <c r="C11320">
        <v>31</v>
      </c>
      <c r="D11320" s="1">
        <v>45031</v>
      </c>
      <c r="E11320" s="2">
        <v>0.625</v>
      </c>
      <c r="F11320" t="s">
        <v>73</v>
      </c>
      <c r="G11320" t="s">
        <v>3176</v>
      </c>
      <c r="H11320">
        <v>1</v>
      </c>
      <c r="I11320">
        <v>3</v>
      </c>
      <c r="J11320" t="s">
        <v>47</v>
      </c>
      <c r="K11320">
        <v>1</v>
      </c>
      <c r="L11320">
        <v>1</v>
      </c>
      <c r="M11320" t="s">
        <v>61</v>
      </c>
      <c r="N11320" t="s">
        <v>6558</v>
      </c>
      <c r="O11320">
        <v>15</v>
      </c>
      <c r="P11320">
        <v>21</v>
      </c>
      <c r="Q11320">
        <v>7</v>
      </c>
      <c r="R11320">
        <v>7</v>
      </c>
      <c r="S11320">
        <v>4</v>
      </c>
      <c r="T11320">
        <v>8</v>
      </c>
      <c r="U11320">
        <v>10</v>
      </c>
      <c r="V11320">
        <v>6</v>
      </c>
      <c r="W11320">
        <v>3</v>
      </c>
      <c r="X11320">
        <v>2</v>
      </c>
      <c r="Y11320">
        <v>0</v>
      </c>
      <c r="Z11320">
        <v>0</v>
      </c>
      <c r="AA11320">
        <v>2.0499999999999998</v>
      </c>
      <c r="AB11320">
        <v>3.4</v>
      </c>
      <c r="AC11320">
        <v>3.7</v>
      </c>
      <c r="AD11320" t="str">
        <f t="shared" si="355"/>
        <v>A</v>
      </c>
      <c r="AE11320" t="str">
        <f t="shared" si="354"/>
        <v>Y</v>
      </c>
      <c r="AF11320">
        <v>2.2000000000000002</v>
      </c>
      <c r="AG11320">
        <v>1.67</v>
      </c>
      <c r="AH11320">
        <v>2.12</v>
      </c>
      <c r="AI11320">
        <v>3.56</v>
      </c>
      <c r="AJ11320">
        <v>3.9</v>
      </c>
      <c r="AK11320">
        <v>2.0699999999999998</v>
      </c>
      <c r="AL11320">
        <v>3.39</v>
      </c>
      <c r="AM11320">
        <v>3.78</v>
      </c>
      <c r="AN11320">
        <v>2.31</v>
      </c>
      <c r="AO11320">
        <v>1.76</v>
      </c>
      <c r="AP11320">
        <v>2.21</v>
      </c>
      <c r="AQ11320">
        <v>1.69</v>
      </c>
      <c r="AR11320">
        <v>0</v>
      </c>
      <c r="AS11320">
        <v>3</v>
      </c>
    </row>
    <row r="11321" spans="1:45" x14ac:dyDescent="0.3">
      <c r="A11321" t="s">
        <v>11612</v>
      </c>
      <c r="B11321" t="s">
        <v>11311</v>
      </c>
      <c r="C11321">
        <v>31</v>
      </c>
      <c r="D11321" s="1">
        <v>45031</v>
      </c>
      <c r="E11321" s="2">
        <v>0.625</v>
      </c>
      <c r="F11321" t="s">
        <v>72</v>
      </c>
      <c r="G11321" t="s">
        <v>454</v>
      </c>
      <c r="H11321">
        <v>0</v>
      </c>
      <c r="I11321">
        <v>2</v>
      </c>
      <c r="J11321" t="s">
        <v>47</v>
      </c>
      <c r="K11321">
        <v>0</v>
      </c>
      <c r="L11321">
        <v>0</v>
      </c>
      <c r="M11321" t="s">
        <v>61</v>
      </c>
      <c r="N11321" t="s">
        <v>6721</v>
      </c>
      <c r="O11321">
        <v>11</v>
      </c>
      <c r="P11321">
        <v>9</v>
      </c>
      <c r="Q11321">
        <v>4</v>
      </c>
      <c r="R11321">
        <v>2</v>
      </c>
      <c r="S11321">
        <v>6</v>
      </c>
      <c r="T11321">
        <v>2</v>
      </c>
      <c r="U11321">
        <v>6</v>
      </c>
      <c r="V11321">
        <v>13</v>
      </c>
      <c r="W11321">
        <v>3</v>
      </c>
      <c r="X11321">
        <v>1</v>
      </c>
      <c r="Y11321">
        <v>0</v>
      </c>
      <c r="Z11321">
        <v>0</v>
      </c>
      <c r="AA11321">
        <v>2.8</v>
      </c>
      <c r="AB11321">
        <v>3.1</v>
      </c>
      <c r="AC11321">
        <v>2.7</v>
      </c>
      <c r="AD11321" t="str">
        <f t="shared" si="355"/>
        <v>H</v>
      </c>
      <c r="AE11321" t="str">
        <f t="shared" si="354"/>
        <v>N</v>
      </c>
      <c r="AF11321">
        <v>2.2999999999999998</v>
      </c>
      <c r="AG11321">
        <v>1.62</v>
      </c>
      <c r="AH11321">
        <v>2.93</v>
      </c>
      <c r="AI11321">
        <v>3.34</v>
      </c>
      <c r="AJ11321">
        <v>2.75</v>
      </c>
      <c r="AK11321">
        <v>2.82</v>
      </c>
      <c r="AL11321">
        <v>3.2</v>
      </c>
      <c r="AM11321">
        <v>2.68</v>
      </c>
      <c r="AN11321">
        <v>2.4</v>
      </c>
      <c r="AO11321">
        <v>1.69</v>
      </c>
      <c r="AP11321">
        <v>2.2799999999999998</v>
      </c>
      <c r="AQ11321">
        <v>1.64</v>
      </c>
      <c r="AR11321">
        <v>0</v>
      </c>
      <c r="AS11321">
        <v>3</v>
      </c>
    </row>
    <row r="11322" spans="1:45" x14ac:dyDescent="0.3">
      <c r="A11322" t="s">
        <v>11613</v>
      </c>
      <c r="B11322" t="s">
        <v>11311</v>
      </c>
      <c r="C11322">
        <v>31</v>
      </c>
      <c r="D11322" s="1">
        <v>45031</v>
      </c>
      <c r="E11322" s="2">
        <v>0.625</v>
      </c>
      <c r="F11322" t="s">
        <v>64</v>
      </c>
      <c r="G11322" t="s">
        <v>8625</v>
      </c>
      <c r="H11322">
        <v>2</v>
      </c>
      <c r="I11322">
        <v>3</v>
      </c>
      <c r="J11322" t="s">
        <v>47</v>
      </c>
      <c r="K11322">
        <v>1</v>
      </c>
      <c r="L11322">
        <v>1</v>
      </c>
      <c r="M11322" t="s">
        <v>61</v>
      </c>
      <c r="N11322" t="s">
        <v>9940</v>
      </c>
      <c r="O11322">
        <v>24</v>
      </c>
      <c r="P11322">
        <v>6</v>
      </c>
      <c r="Q11322">
        <v>8</v>
      </c>
      <c r="R11322">
        <v>6</v>
      </c>
      <c r="S11322">
        <v>8</v>
      </c>
      <c r="T11322">
        <v>1</v>
      </c>
      <c r="U11322">
        <v>8</v>
      </c>
      <c r="V11322">
        <v>9</v>
      </c>
      <c r="W11322">
        <v>1</v>
      </c>
      <c r="X11322">
        <v>2</v>
      </c>
      <c r="Y11322">
        <v>0</v>
      </c>
      <c r="Z11322">
        <v>0</v>
      </c>
      <c r="AA11322">
        <v>1.45</v>
      </c>
      <c r="AB11322">
        <v>4.5</v>
      </c>
      <c r="AC11322">
        <v>7</v>
      </c>
      <c r="AD11322" t="str">
        <f t="shared" si="355"/>
        <v>A</v>
      </c>
      <c r="AE11322" t="str">
        <f t="shared" si="354"/>
        <v>Y</v>
      </c>
      <c r="AF11322">
        <v>1.67</v>
      </c>
      <c r="AG11322">
        <v>2.2000000000000002</v>
      </c>
      <c r="AH11322">
        <v>1.52</v>
      </c>
      <c r="AI11322">
        <v>4.9000000000000004</v>
      </c>
      <c r="AJ11322">
        <v>7.3</v>
      </c>
      <c r="AK11322">
        <v>1.47</v>
      </c>
      <c r="AL11322">
        <v>4.5999999999999996</v>
      </c>
      <c r="AM11322">
        <v>6.83</v>
      </c>
      <c r="AN11322">
        <v>1.74</v>
      </c>
      <c r="AO11322">
        <v>2.2799999999999998</v>
      </c>
      <c r="AP11322">
        <v>1.69</v>
      </c>
      <c r="AQ11322">
        <v>2.2000000000000002</v>
      </c>
      <c r="AR11322">
        <v>0</v>
      </c>
      <c r="AS11322">
        <v>3</v>
      </c>
    </row>
    <row r="11323" spans="1:45" x14ac:dyDescent="0.3">
      <c r="A11323" t="s">
        <v>11614</v>
      </c>
      <c r="B11323" t="s">
        <v>11311</v>
      </c>
      <c r="C11323">
        <v>31</v>
      </c>
      <c r="D11323" s="1">
        <v>45031</v>
      </c>
      <c r="E11323" s="2">
        <v>0.625</v>
      </c>
      <c r="F11323" t="s">
        <v>4016</v>
      </c>
      <c r="G11323" t="s">
        <v>10926</v>
      </c>
      <c r="H11323">
        <v>2</v>
      </c>
      <c r="I11323">
        <v>0</v>
      </c>
      <c r="J11323" t="s">
        <v>51</v>
      </c>
      <c r="K11323">
        <v>1</v>
      </c>
      <c r="L11323">
        <v>0</v>
      </c>
      <c r="M11323" t="s">
        <v>51</v>
      </c>
      <c r="N11323" t="s">
        <v>8267</v>
      </c>
      <c r="O11323">
        <v>11</v>
      </c>
      <c r="P11323">
        <v>10</v>
      </c>
      <c r="Q11323">
        <v>9</v>
      </c>
      <c r="R11323">
        <v>3</v>
      </c>
      <c r="S11323">
        <v>5</v>
      </c>
      <c r="T11323">
        <v>2</v>
      </c>
      <c r="U11323">
        <v>12</v>
      </c>
      <c r="V11323">
        <v>8</v>
      </c>
      <c r="W11323">
        <v>1</v>
      </c>
      <c r="X11323">
        <v>1</v>
      </c>
      <c r="Y11323">
        <v>0</v>
      </c>
      <c r="Z11323">
        <v>0</v>
      </c>
      <c r="AA11323">
        <v>2.4500000000000002</v>
      </c>
      <c r="AB11323">
        <v>3.1</v>
      </c>
      <c r="AC11323">
        <v>3</v>
      </c>
      <c r="AD11323" t="str">
        <f t="shared" si="355"/>
        <v>A</v>
      </c>
      <c r="AE11323" t="str">
        <f t="shared" si="354"/>
        <v>N</v>
      </c>
      <c r="AF11323">
        <v>2.2000000000000002</v>
      </c>
      <c r="AG11323">
        <v>1.67</v>
      </c>
      <c r="AH11323">
        <v>2.59</v>
      </c>
      <c r="AI11323">
        <v>3.38</v>
      </c>
      <c r="AJ11323">
        <v>3.15</v>
      </c>
      <c r="AK11323">
        <v>2.52</v>
      </c>
      <c r="AL11323">
        <v>3.23</v>
      </c>
      <c r="AM11323">
        <v>3</v>
      </c>
      <c r="AN11323">
        <v>2.33</v>
      </c>
      <c r="AO11323">
        <v>1.73</v>
      </c>
      <c r="AP11323">
        <v>2.2400000000000002</v>
      </c>
      <c r="AQ11323">
        <v>1.67</v>
      </c>
      <c r="AR11323">
        <v>3</v>
      </c>
      <c r="AS11323">
        <v>0</v>
      </c>
    </row>
    <row r="11324" spans="1:45" x14ac:dyDescent="0.3">
      <c r="A11324" t="s">
        <v>11615</v>
      </c>
      <c r="B11324" t="s">
        <v>11311</v>
      </c>
      <c r="C11324">
        <v>31</v>
      </c>
      <c r="D11324" s="1">
        <v>45031</v>
      </c>
      <c r="E11324" s="2">
        <v>0.72916666666666663</v>
      </c>
      <c r="F11324" t="s">
        <v>59</v>
      </c>
      <c r="G11324" t="s">
        <v>463</v>
      </c>
      <c r="H11324">
        <v>3</v>
      </c>
      <c r="I11324">
        <v>1</v>
      </c>
      <c r="J11324" t="s">
        <v>51</v>
      </c>
      <c r="K11324">
        <v>3</v>
      </c>
      <c r="L11324">
        <v>0</v>
      </c>
      <c r="M11324" t="s">
        <v>51</v>
      </c>
      <c r="N11324" t="s">
        <v>10386</v>
      </c>
      <c r="O11324">
        <v>12</v>
      </c>
      <c r="P11324">
        <v>10</v>
      </c>
      <c r="Q11324">
        <v>4</v>
      </c>
      <c r="R11324">
        <v>4</v>
      </c>
      <c r="S11324">
        <v>6</v>
      </c>
      <c r="T11324">
        <v>2</v>
      </c>
      <c r="U11324">
        <v>8</v>
      </c>
      <c r="V11324">
        <v>8</v>
      </c>
      <c r="W11324">
        <v>1</v>
      </c>
      <c r="X11324">
        <v>1</v>
      </c>
      <c r="Y11324">
        <v>0</v>
      </c>
      <c r="Z11324">
        <v>0</v>
      </c>
      <c r="AA11324">
        <v>1.1399999999999999</v>
      </c>
      <c r="AB11324">
        <v>8.5</v>
      </c>
      <c r="AC11324">
        <v>15</v>
      </c>
      <c r="AD11324" t="str">
        <f t="shared" si="355"/>
        <v>A</v>
      </c>
      <c r="AE11324" t="str">
        <f t="shared" si="354"/>
        <v>N</v>
      </c>
      <c r="AF11324">
        <v>1.33</v>
      </c>
      <c r="AG11324">
        <v>3.4</v>
      </c>
      <c r="AH11324">
        <v>1.18</v>
      </c>
      <c r="AI11324">
        <v>9.6</v>
      </c>
      <c r="AJ11324">
        <v>21</v>
      </c>
      <c r="AK11324">
        <v>1.1599999999999999</v>
      </c>
      <c r="AL11324">
        <v>8.49</v>
      </c>
      <c r="AM11324">
        <v>17.32</v>
      </c>
      <c r="AN11324">
        <v>1.37</v>
      </c>
      <c r="AO11324">
        <v>3.4</v>
      </c>
      <c r="AP11324">
        <v>1.34</v>
      </c>
      <c r="AQ11324">
        <v>3.24</v>
      </c>
      <c r="AR11324">
        <v>3</v>
      </c>
      <c r="AS11324">
        <v>0</v>
      </c>
    </row>
    <row r="11325" spans="1:45" x14ac:dyDescent="0.3">
      <c r="A11325" t="s">
        <v>11616</v>
      </c>
      <c r="B11325" t="s">
        <v>11311</v>
      </c>
      <c r="C11325">
        <v>31</v>
      </c>
      <c r="D11325" s="1">
        <v>45032</v>
      </c>
      <c r="E11325" s="2">
        <v>0.58333333333333337</v>
      </c>
      <c r="F11325" t="s">
        <v>75</v>
      </c>
      <c r="G11325" t="s">
        <v>45</v>
      </c>
      <c r="H11325">
        <v>2</v>
      </c>
      <c r="I11325">
        <v>2</v>
      </c>
      <c r="J11325" t="s">
        <v>61</v>
      </c>
      <c r="K11325">
        <v>1</v>
      </c>
      <c r="L11325">
        <v>2</v>
      </c>
      <c r="M11325" t="s">
        <v>47</v>
      </c>
      <c r="N11325" t="s">
        <v>9741</v>
      </c>
      <c r="O11325">
        <v>16</v>
      </c>
      <c r="P11325">
        <v>11</v>
      </c>
      <c r="Q11325">
        <v>3</v>
      </c>
      <c r="R11325">
        <v>5</v>
      </c>
      <c r="S11325">
        <v>7</v>
      </c>
      <c r="T11325">
        <v>2</v>
      </c>
      <c r="U11325">
        <v>11</v>
      </c>
      <c r="V11325">
        <v>8</v>
      </c>
      <c r="W11325">
        <v>1</v>
      </c>
      <c r="X11325">
        <v>2</v>
      </c>
      <c r="Y11325">
        <v>0</v>
      </c>
      <c r="Z11325">
        <v>0</v>
      </c>
      <c r="AA11325">
        <v>6</v>
      </c>
      <c r="AB11325">
        <v>4.2</v>
      </c>
      <c r="AC11325">
        <v>1.55</v>
      </c>
      <c r="AD11325" t="str">
        <f t="shared" si="355"/>
        <v>H</v>
      </c>
      <c r="AE11325" t="str">
        <f t="shared" si="354"/>
        <v>N</v>
      </c>
      <c r="AF11325">
        <v>1.8</v>
      </c>
      <c r="AG11325">
        <v>2</v>
      </c>
      <c r="AH11325">
        <v>6.2</v>
      </c>
      <c r="AI11325">
        <v>4.4000000000000004</v>
      </c>
      <c r="AJ11325">
        <v>1.61</v>
      </c>
      <c r="AK11325">
        <v>5.92</v>
      </c>
      <c r="AL11325">
        <v>4.22</v>
      </c>
      <c r="AM11325">
        <v>1.57</v>
      </c>
      <c r="AN11325">
        <v>1.86</v>
      </c>
      <c r="AO11325">
        <v>2.11</v>
      </c>
      <c r="AP11325">
        <v>1.8</v>
      </c>
      <c r="AQ11325">
        <v>2.04</v>
      </c>
      <c r="AR11325">
        <v>1</v>
      </c>
      <c r="AS11325">
        <v>1</v>
      </c>
    </row>
    <row r="11326" spans="1:45" x14ac:dyDescent="0.3">
      <c r="A11326" t="s">
        <v>11617</v>
      </c>
      <c r="B11326" t="s">
        <v>11311</v>
      </c>
      <c r="C11326">
        <v>31</v>
      </c>
      <c r="D11326" s="1">
        <v>45032</v>
      </c>
      <c r="E11326" s="2">
        <v>0.6875</v>
      </c>
      <c r="F11326" t="s">
        <v>457</v>
      </c>
      <c r="G11326" t="s">
        <v>79</v>
      </c>
      <c r="H11326">
        <v>0</v>
      </c>
      <c r="I11326">
        <v>2</v>
      </c>
      <c r="J11326" t="s">
        <v>47</v>
      </c>
      <c r="K11326">
        <v>0</v>
      </c>
      <c r="L11326">
        <v>1</v>
      </c>
      <c r="M11326" t="s">
        <v>47</v>
      </c>
      <c r="N11326" t="s">
        <v>8631</v>
      </c>
      <c r="O11326">
        <v>6</v>
      </c>
      <c r="P11326">
        <v>22</v>
      </c>
      <c r="Q11326">
        <v>0</v>
      </c>
      <c r="R11326">
        <v>8</v>
      </c>
      <c r="S11326">
        <v>4</v>
      </c>
      <c r="T11326">
        <v>9</v>
      </c>
      <c r="U11326">
        <v>9</v>
      </c>
      <c r="V11326">
        <v>9</v>
      </c>
      <c r="W11326">
        <v>2</v>
      </c>
      <c r="X11326">
        <v>2</v>
      </c>
      <c r="Y11326">
        <v>0</v>
      </c>
      <c r="Z11326">
        <v>0</v>
      </c>
      <c r="AA11326">
        <v>5.5</v>
      </c>
      <c r="AB11326">
        <v>4</v>
      </c>
      <c r="AC11326">
        <v>1.62</v>
      </c>
      <c r="AD11326" t="str">
        <f t="shared" si="355"/>
        <v>H</v>
      </c>
      <c r="AE11326" t="str">
        <f t="shared" si="354"/>
        <v>N</v>
      </c>
      <c r="AF11326">
        <v>1.8</v>
      </c>
      <c r="AG11326">
        <v>2</v>
      </c>
      <c r="AH11326">
        <v>5.5</v>
      </c>
      <c r="AI11326">
        <v>4.0999999999999996</v>
      </c>
      <c r="AJ11326">
        <v>1.75</v>
      </c>
      <c r="AK11326">
        <v>5</v>
      </c>
      <c r="AL11326">
        <v>3.96</v>
      </c>
      <c r="AM11326">
        <v>1.69</v>
      </c>
      <c r="AN11326">
        <v>1.85</v>
      </c>
      <c r="AO11326">
        <v>2.12</v>
      </c>
      <c r="AP11326">
        <v>1.78</v>
      </c>
      <c r="AQ11326">
        <v>2.0499999999999998</v>
      </c>
      <c r="AR11326">
        <v>0</v>
      </c>
      <c r="AS11326">
        <v>3</v>
      </c>
    </row>
    <row r="11327" spans="1:45" x14ac:dyDescent="0.3">
      <c r="A11327" t="s">
        <v>11618</v>
      </c>
      <c r="B11327" t="s">
        <v>11311</v>
      </c>
      <c r="C11327">
        <v>31</v>
      </c>
      <c r="D11327" s="1">
        <v>45033</v>
      </c>
      <c r="E11327" s="2">
        <v>0.83333333333333337</v>
      </c>
      <c r="F11327" t="s">
        <v>60</v>
      </c>
      <c r="G11327" t="s">
        <v>56</v>
      </c>
      <c r="H11327">
        <v>1</v>
      </c>
      <c r="I11327">
        <v>6</v>
      </c>
      <c r="J11327" t="s">
        <v>47</v>
      </c>
      <c r="K11327">
        <v>0</v>
      </c>
      <c r="L11327">
        <v>2</v>
      </c>
      <c r="M11327" t="s">
        <v>47</v>
      </c>
      <c r="N11327" t="s">
        <v>7753</v>
      </c>
      <c r="O11327">
        <v>13</v>
      </c>
      <c r="P11327">
        <v>13</v>
      </c>
      <c r="Q11327">
        <v>3</v>
      </c>
      <c r="R11327">
        <v>7</v>
      </c>
      <c r="S11327">
        <v>4</v>
      </c>
      <c r="T11327">
        <v>2</v>
      </c>
      <c r="U11327">
        <v>6</v>
      </c>
      <c r="V11327">
        <v>12</v>
      </c>
      <c r="W11327">
        <v>0</v>
      </c>
      <c r="X11327">
        <v>1</v>
      </c>
      <c r="Y11327">
        <v>0</v>
      </c>
      <c r="Z11327">
        <v>0</v>
      </c>
      <c r="AA11327">
        <v>4.2</v>
      </c>
      <c r="AB11327">
        <v>4.2</v>
      </c>
      <c r="AC11327">
        <v>1.73</v>
      </c>
      <c r="AD11327" t="str">
        <f t="shared" si="355"/>
        <v>H</v>
      </c>
      <c r="AE11327" t="str">
        <f t="shared" si="354"/>
        <v>N</v>
      </c>
      <c r="AF11327">
        <v>1.57</v>
      </c>
      <c r="AG11327">
        <v>2.38</v>
      </c>
      <c r="AH11327">
        <v>4.54</v>
      </c>
      <c r="AI11327">
        <v>4.5999999999999996</v>
      </c>
      <c r="AJ11327">
        <v>1.77</v>
      </c>
      <c r="AK11327">
        <v>4.3499999999999996</v>
      </c>
      <c r="AL11327">
        <v>4.22</v>
      </c>
      <c r="AM11327">
        <v>1.73</v>
      </c>
      <c r="AN11327">
        <v>1.63</v>
      </c>
      <c r="AO11327">
        <v>2.5</v>
      </c>
      <c r="AP11327">
        <v>1.57</v>
      </c>
      <c r="AQ11327">
        <v>2.4</v>
      </c>
      <c r="AR11327">
        <v>0</v>
      </c>
      <c r="AS11327">
        <v>3</v>
      </c>
    </row>
    <row r="11328" spans="1:45" x14ac:dyDescent="0.3">
      <c r="A11328" t="s">
        <v>11619</v>
      </c>
      <c r="B11328" t="s">
        <v>11311</v>
      </c>
      <c r="C11328">
        <v>32</v>
      </c>
      <c r="D11328" s="1">
        <v>45037</v>
      </c>
      <c r="E11328" s="2">
        <v>0.83333333333333337</v>
      </c>
      <c r="F11328" t="s">
        <v>45</v>
      </c>
      <c r="G11328" t="s">
        <v>72</v>
      </c>
      <c r="H11328">
        <v>3</v>
      </c>
      <c r="I11328">
        <v>3</v>
      </c>
      <c r="J11328" t="s">
        <v>61</v>
      </c>
      <c r="K11328">
        <v>1</v>
      </c>
      <c r="L11328">
        <v>2</v>
      </c>
      <c r="M11328" t="s">
        <v>47</v>
      </c>
      <c r="N11328" t="s">
        <v>8631</v>
      </c>
      <c r="O11328">
        <v>25</v>
      </c>
      <c r="P11328">
        <v>8</v>
      </c>
      <c r="Q11328">
        <v>6</v>
      </c>
      <c r="R11328">
        <v>6</v>
      </c>
      <c r="S11328">
        <v>7</v>
      </c>
      <c r="T11328">
        <v>2</v>
      </c>
      <c r="U11328">
        <v>10</v>
      </c>
      <c r="V11328">
        <v>14</v>
      </c>
      <c r="W11328">
        <v>1</v>
      </c>
      <c r="X11328">
        <v>5</v>
      </c>
      <c r="Y11328">
        <v>0</v>
      </c>
      <c r="Z11328">
        <v>0</v>
      </c>
      <c r="AA11328">
        <v>1.2</v>
      </c>
      <c r="AB11328">
        <v>7</v>
      </c>
      <c r="AC11328">
        <v>13</v>
      </c>
      <c r="AD11328" t="str">
        <f t="shared" si="355"/>
        <v>A</v>
      </c>
      <c r="AE11328" t="str">
        <f t="shared" si="354"/>
        <v>N</v>
      </c>
      <c r="AF11328">
        <v>1.5</v>
      </c>
      <c r="AG11328">
        <v>2.63</v>
      </c>
      <c r="AH11328">
        <v>1.23</v>
      </c>
      <c r="AI11328">
        <v>7.9</v>
      </c>
      <c r="AJ11328">
        <v>17</v>
      </c>
      <c r="AK11328">
        <v>1.2</v>
      </c>
      <c r="AL11328">
        <v>7.18</v>
      </c>
      <c r="AM11328">
        <v>14.72</v>
      </c>
      <c r="AN11328">
        <v>1.55</v>
      </c>
      <c r="AO11328">
        <v>2.7</v>
      </c>
      <c r="AP11328">
        <v>1.51</v>
      </c>
      <c r="AQ11328">
        <v>2.58</v>
      </c>
      <c r="AR11328">
        <v>1</v>
      </c>
      <c r="AS11328">
        <v>1</v>
      </c>
    </row>
    <row r="11329" spans="1:45" x14ac:dyDescent="0.3">
      <c r="A11329" t="s">
        <v>11620</v>
      </c>
      <c r="B11329" t="s">
        <v>11311</v>
      </c>
      <c r="C11329">
        <v>32</v>
      </c>
      <c r="D11329" s="1">
        <v>45038</v>
      </c>
      <c r="E11329" s="2">
        <v>0.52083333333333337</v>
      </c>
      <c r="F11329" t="s">
        <v>3176</v>
      </c>
      <c r="G11329" t="s">
        <v>60</v>
      </c>
      <c r="H11329">
        <v>2</v>
      </c>
      <c r="I11329">
        <v>1</v>
      </c>
      <c r="J11329" t="s">
        <v>51</v>
      </c>
      <c r="K11329">
        <v>0</v>
      </c>
      <c r="L11329">
        <v>0</v>
      </c>
      <c r="M11329" t="s">
        <v>61</v>
      </c>
      <c r="N11329" t="s">
        <v>10191</v>
      </c>
      <c r="O11329">
        <v>12</v>
      </c>
      <c r="P11329">
        <v>10</v>
      </c>
      <c r="Q11329">
        <v>5</v>
      </c>
      <c r="R11329">
        <v>2</v>
      </c>
      <c r="S11329">
        <v>8</v>
      </c>
      <c r="T11329">
        <v>6</v>
      </c>
      <c r="U11329">
        <v>10</v>
      </c>
      <c r="V11329">
        <v>15</v>
      </c>
      <c r="W11329">
        <v>1</v>
      </c>
      <c r="X11329">
        <v>4</v>
      </c>
      <c r="Y11329">
        <v>0</v>
      </c>
      <c r="Z11329">
        <v>0</v>
      </c>
      <c r="AA11329">
        <v>2.2999999999999998</v>
      </c>
      <c r="AB11329">
        <v>3.4</v>
      </c>
      <c r="AC11329">
        <v>3.1</v>
      </c>
      <c r="AD11329" t="str">
        <f t="shared" si="355"/>
        <v>A</v>
      </c>
      <c r="AE11329" t="str">
        <f t="shared" si="354"/>
        <v>N</v>
      </c>
      <c r="AF11329">
        <v>1.92</v>
      </c>
      <c r="AG11329">
        <v>1.98</v>
      </c>
      <c r="AH11329">
        <v>2.4700000000000002</v>
      </c>
      <c r="AI11329">
        <v>3.55</v>
      </c>
      <c r="AJ11329">
        <v>3.1</v>
      </c>
      <c r="AK11329">
        <v>2.38</v>
      </c>
      <c r="AL11329">
        <v>3.44</v>
      </c>
      <c r="AM11329">
        <v>3.01</v>
      </c>
      <c r="AN11329">
        <v>1.94</v>
      </c>
      <c r="AO11329">
        <v>2.0299999999999998</v>
      </c>
      <c r="AP11329">
        <v>1.88</v>
      </c>
      <c r="AQ11329">
        <v>1.94</v>
      </c>
      <c r="AR11329">
        <v>3</v>
      </c>
      <c r="AS11329">
        <v>0</v>
      </c>
    </row>
    <row r="11330" spans="1:45" x14ac:dyDescent="0.3">
      <c r="A11330" t="s">
        <v>11621</v>
      </c>
      <c r="B11330" t="s">
        <v>11311</v>
      </c>
      <c r="C11330">
        <v>32</v>
      </c>
      <c r="D11330" s="1">
        <v>45038</v>
      </c>
      <c r="E11330" s="2">
        <v>0.625</v>
      </c>
      <c r="F11330" t="s">
        <v>10926</v>
      </c>
      <c r="G11330" t="s">
        <v>49</v>
      </c>
      <c r="H11330">
        <v>1</v>
      </c>
      <c r="I11330">
        <v>1</v>
      </c>
      <c r="J11330" t="s">
        <v>61</v>
      </c>
      <c r="K11330">
        <v>0</v>
      </c>
      <c r="L11330">
        <v>0</v>
      </c>
      <c r="M11330" t="s">
        <v>61</v>
      </c>
      <c r="N11330" t="s">
        <v>11049</v>
      </c>
      <c r="O11330">
        <v>6</v>
      </c>
      <c r="P11330">
        <v>14</v>
      </c>
      <c r="Q11330">
        <v>5</v>
      </c>
      <c r="R11330">
        <v>2</v>
      </c>
      <c r="S11330">
        <v>8</v>
      </c>
      <c r="T11330">
        <v>4</v>
      </c>
      <c r="U11330">
        <v>12</v>
      </c>
      <c r="V11330">
        <v>8</v>
      </c>
      <c r="W11330">
        <v>3</v>
      </c>
      <c r="X11330">
        <v>2</v>
      </c>
      <c r="Y11330">
        <v>0</v>
      </c>
      <c r="Z11330">
        <v>0</v>
      </c>
      <c r="AA11330">
        <v>2.5</v>
      </c>
      <c r="AB11330">
        <v>3.25</v>
      </c>
      <c r="AC11330">
        <v>2.88</v>
      </c>
      <c r="AD11330" t="str">
        <f t="shared" si="355"/>
        <v>A</v>
      </c>
      <c r="AE11330" t="str">
        <f t="shared" si="354"/>
        <v>N</v>
      </c>
      <c r="AF11330">
        <v>2</v>
      </c>
      <c r="AG11330">
        <v>1.9</v>
      </c>
      <c r="AH11330">
        <v>2.61</v>
      </c>
      <c r="AI11330">
        <v>3.53</v>
      </c>
      <c r="AJ11330">
        <v>2.9</v>
      </c>
      <c r="AK11330">
        <v>2.5299999999999998</v>
      </c>
      <c r="AL11330">
        <v>3.38</v>
      </c>
      <c r="AM11330">
        <v>2.84</v>
      </c>
      <c r="AN11330">
        <v>2.04</v>
      </c>
      <c r="AO11330">
        <v>1.94</v>
      </c>
      <c r="AP11330">
        <v>1.97</v>
      </c>
      <c r="AQ11330">
        <v>1.85</v>
      </c>
      <c r="AR11330">
        <v>1</v>
      </c>
      <c r="AS11330">
        <v>1</v>
      </c>
    </row>
    <row r="11331" spans="1:45" x14ac:dyDescent="0.3">
      <c r="A11331" t="s">
        <v>11622</v>
      </c>
      <c r="B11331" t="s">
        <v>11311</v>
      </c>
      <c r="C11331">
        <v>32</v>
      </c>
      <c r="D11331" s="1">
        <v>45038</v>
      </c>
      <c r="E11331" s="2">
        <v>0.625</v>
      </c>
      <c r="F11331" t="s">
        <v>454</v>
      </c>
      <c r="G11331" t="s">
        <v>73</v>
      </c>
      <c r="H11331">
        <v>0</v>
      </c>
      <c r="I11331">
        <v>0</v>
      </c>
      <c r="J11331" t="s">
        <v>61</v>
      </c>
      <c r="K11331">
        <v>0</v>
      </c>
      <c r="L11331">
        <v>0</v>
      </c>
      <c r="M11331" t="s">
        <v>61</v>
      </c>
      <c r="N11331" t="s">
        <v>11063</v>
      </c>
      <c r="O11331">
        <v>12</v>
      </c>
      <c r="P11331">
        <v>10</v>
      </c>
      <c r="Q11331">
        <v>2</v>
      </c>
      <c r="R11331">
        <v>5</v>
      </c>
      <c r="S11331">
        <v>8</v>
      </c>
      <c r="T11331">
        <v>1</v>
      </c>
      <c r="U11331">
        <v>12</v>
      </c>
      <c r="V11331">
        <v>14</v>
      </c>
      <c r="W11331">
        <v>1</v>
      </c>
      <c r="X11331">
        <v>1</v>
      </c>
      <c r="Y11331">
        <v>0</v>
      </c>
      <c r="Z11331">
        <v>1</v>
      </c>
      <c r="AA11331">
        <v>2.0499999999999998</v>
      </c>
      <c r="AB11331">
        <v>3.2</v>
      </c>
      <c r="AC11331">
        <v>3.75</v>
      </c>
      <c r="AD11331" t="str">
        <f t="shared" si="355"/>
        <v>A</v>
      </c>
      <c r="AE11331" t="str">
        <f t="shared" ref="AE11331:AE11394" si="356">IFERROR(IF(IF(IF(AC11331&gt;AA11331,G11331,F11331)=F11331,"H","A")=J11331,"Y","N"),"NAN")</f>
        <v>N</v>
      </c>
      <c r="AF11331">
        <v>2.2999999999999998</v>
      </c>
      <c r="AG11331">
        <v>1.62</v>
      </c>
      <c r="AH11331">
        <v>2.1800000000000002</v>
      </c>
      <c r="AI11331">
        <v>3.35</v>
      </c>
      <c r="AJ11331">
        <v>4.0999999999999996</v>
      </c>
      <c r="AK11331">
        <v>2.11</v>
      </c>
      <c r="AL11331">
        <v>3.25</v>
      </c>
      <c r="AM11331">
        <v>3.83</v>
      </c>
      <c r="AN11331">
        <v>2.4500000000000002</v>
      </c>
      <c r="AO11331">
        <v>1.65</v>
      </c>
      <c r="AP11331">
        <v>2.34</v>
      </c>
      <c r="AQ11331">
        <v>1.6</v>
      </c>
      <c r="AR11331">
        <v>1</v>
      </c>
      <c r="AS11331">
        <v>1</v>
      </c>
    </row>
    <row r="11332" spans="1:45" x14ac:dyDescent="0.3">
      <c r="A11332" t="s">
        <v>11623</v>
      </c>
      <c r="B11332" t="s">
        <v>11311</v>
      </c>
      <c r="C11332">
        <v>32</v>
      </c>
      <c r="D11332" s="1">
        <v>45038</v>
      </c>
      <c r="E11332" s="2">
        <v>0.625</v>
      </c>
      <c r="F11332" t="s">
        <v>463</v>
      </c>
      <c r="G11332" t="s">
        <v>4016</v>
      </c>
      <c r="H11332">
        <v>2</v>
      </c>
      <c r="I11332">
        <v>1</v>
      </c>
      <c r="J11332" t="s">
        <v>51</v>
      </c>
      <c r="K11332">
        <v>1</v>
      </c>
      <c r="L11332">
        <v>1</v>
      </c>
      <c r="M11332" t="s">
        <v>61</v>
      </c>
      <c r="N11332" t="s">
        <v>9940</v>
      </c>
      <c r="O11332">
        <v>15</v>
      </c>
      <c r="P11332">
        <v>16</v>
      </c>
      <c r="Q11332">
        <v>8</v>
      </c>
      <c r="R11332">
        <v>3</v>
      </c>
      <c r="S11332">
        <v>1</v>
      </c>
      <c r="T11332">
        <v>7</v>
      </c>
      <c r="U11332">
        <v>17</v>
      </c>
      <c r="V11332">
        <v>16</v>
      </c>
      <c r="W11332">
        <v>1</v>
      </c>
      <c r="X11332">
        <v>3</v>
      </c>
      <c r="Y11332">
        <v>0</v>
      </c>
      <c r="Z11332">
        <v>0</v>
      </c>
      <c r="AA11332">
        <v>2.38</v>
      </c>
      <c r="AB11332">
        <v>3.3</v>
      </c>
      <c r="AC11332">
        <v>3</v>
      </c>
      <c r="AD11332" t="str">
        <f t="shared" si="355"/>
        <v>A</v>
      </c>
      <c r="AE11332" t="str">
        <f t="shared" si="356"/>
        <v>N</v>
      </c>
      <c r="AF11332">
        <v>2.1</v>
      </c>
      <c r="AG11332">
        <v>1.73</v>
      </c>
      <c r="AH11332">
        <v>2.5</v>
      </c>
      <c r="AI11332">
        <v>3.36</v>
      </c>
      <c r="AJ11332">
        <v>3.21</v>
      </c>
      <c r="AK11332">
        <v>2.4500000000000002</v>
      </c>
      <c r="AL11332">
        <v>3.27</v>
      </c>
      <c r="AM11332">
        <v>3.05</v>
      </c>
      <c r="AN11332">
        <v>2.21</v>
      </c>
      <c r="AO11332">
        <v>1.77</v>
      </c>
      <c r="AP11332">
        <v>2.14</v>
      </c>
      <c r="AQ11332">
        <v>1.72</v>
      </c>
      <c r="AR11332">
        <v>3</v>
      </c>
      <c r="AS11332">
        <v>0</v>
      </c>
    </row>
    <row r="11333" spans="1:45" x14ac:dyDescent="0.3">
      <c r="A11333" t="s">
        <v>11624</v>
      </c>
      <c r="B11333" t="s">
        <v>11311</v>
      </c>
      <c r="C11333">
        <v>32</v>
      </c>
      <c r="D11333" s="1">
        <v>45038</v>
      </c>
      <c r="E11333" s="2">
        <v>0.625</v>
      </c>
      <c r="F11333" t="s">
        <v>56</v>
      </c>
      <c r="G11333" t="s">
        <v>457</v>
      </c>
      <c r="H11333">
        <v>3</v>
      </c>
      <c r="I11333">
        <v>2</v>
      </c>
      <c r="J11333" t="s">
        <v>51</v>
      </c>
      <c r="K11333">
        <v>0</v>
      </c>
      <c r="L11333">
        <v>0</v>
      </c>
      <c r="M11333" t="s">
        <v>61</v>
      </c>
      <c r="N11333" t="s">
        <v>6721</v>
      </c>
      <c r="O11333">
        <v>18</v>
      </c>
      <c r="P11333">
        <v>11</v>
      </c>
      <c r="Q11333">
        <v>6</v>
      </c>
      <c r="R11333">
        <v>5</v>
      </c>
      <c r="S11333">
        <v>9</v>
      </c>
      <c r="T11333">
        <v>3</v>
      </c>
      <c r="U11333">
        <v>9</v>
      </c>
      <c r="V11333">
        <v>12</v>
      </c>
      <c r="W11333">
        <v>0</v>
      </c>
      <c r="X11333">
        <v>1</v>
      </c>
      <c r="Y11333">
        <v>0</v>
      </c>
      <c r="Z11333">
        <v>0</v>
      </c>
      <c r="AA11333">
        <v>1.17</v>
      </c>
      <c r="AB11333">
        <v>7.5</v>
      </c>
      <c r="AC11333">
        <v>17</v>
      </c>
      <c r="AD11333" t="str">
        <f t="shared" si="355"/>
        <v>A</v>
      </c>
      <c r="AE11333" t="str">
        <f t="shared" si="356"/>
        <v>N</v>
      </c>
      <c r="AF11333">
        <v>1.44</v>
      </c>
      <c r="AG11333">
        <v>2.75</v>
      </c>
      <c r="AH11333">
        <v>1.21</v>
      </c>
      <c r="AI11333">
        <v>8.1999999999999993</v>
      </c>
      <c r="AJ11333">
        <v>19.5</v>
      </c>
      <c r="AK11333">
        <v>1.18</v>
      </c>
      <c r="AL11333">
        <v>7.64</v>
      </c>
      <c r="AM11333">
        <v>16.059999999999999</v>
      </c>
      <c r="AN11333">
        <v>1.47</v>
      </c>
      <c r="AO11333">
        <v>2.9</v>
      </c>
      <c r="AP11333">
        <v>1.45</v>
      </c>
      <c r="AQ11333">
        <v>2.78</v>
      </c>
      <c r="AR11333">
        <v>3</v>
      </c>
      <c r="AS11333">
        <v>0</v>
      </c>
    </row>
    <row r="11334" spans="1:45" x14ac:dyDescent="0.3">
      <c r="A11334" t="s">
        <v>11625</v>
      </c>
      <c r="B11334" t="s">
        <v>11311</v>
      </c>
      <c r="C11334">
        <v>32</v>
      </c>
      <c r="D11334" s="1">
        <v>45039</v>
      </c>
      <c r="E11334" s="2">
        <v>0.58333333333333337</v>
      </c>
      <c r="F11334" t="s">
        <v>8625</v>
      </c>
      <c r="G11334" t="s">
        <v>75</v>
      </c>
      <c r="H11334">
        <v>0</v>
      </c>
      <c r="I11334">
        <v>4</v>
      </c>
      <c r="J11334" t="s">
        <v>47</v>
      </c>
      <c r="K11334">
        <v>0</v>
      </c>
      <c r="L11334">
        <v>3</v>
      </c>
      <c r="M11334" t="s">
        <v>47</v>
      </c>
      <c r="N11334" t="s">
        <v>6558</v>
      </c>
      <c r="O11334">
        <v>17</v>
      </c>
      <c r="P11334">
        <v>18</v>
      </c>
      <c r="Q11334">
        <v>5</v>
      </c>
      <c r="R11334">
        <v>10</v>
      </c>
      <c r="S11334">
        <v>8</v>
      </c>
      <c r="T11334">
        <v>5</v>
      </c>
      <c r="U11334">
        <v>7</v>
      </c>
      <c r="V11334">
        <v>8</v>
      </c>
      <c r="W11334">
        <v>1</v>
      </c>
      <c r="X11334">
        <v>2</v>
      </c>
      <c r="Y11334">
        <v>0</v>
      </c>
      <c r="Z11334">
        <v>0</v>
      </c>
      <c r="AA11334">
        <v>2.88</v>
      </c>
      <c r="AB11334">
        <v>3.2</v>
      </c>
      <c r="AC11334">
        <v>2.5499999999999998</v>
      </c>
      <c r="AD11334" t="str">
        <f t="shared" si="355"/>
        <v>H</v>
      </c>
      <c r="AE11334" t="str">
        <f t="shared" si="356"/>
        <v>N</v>
      </c>
      <c r="AF11334">
        <v>2.1</v>
      </c>
      <c r="AG11334">
        <v>1.73</v>
      </c>
      <c r="AH11334">
        <v>2.91</v>
      </c>
      <c r="AI11334">
        <v>3.35</v>
      </c>
      <c r="AJ11334">
        <v>2.75</v>
      </c>
      <c r="AK11334">
        <v>2.83</v>
      </c>
      <c r="AL11334">
        <v>3.25</v>
      </c>
      <c r="AM11334">
        <v>2.61</v>
      </c>
      <c r="AN11334">
        <v>2.19</v>
      </c>
      <c r="AO11334">
        <v>1.79</v>
      </c>
      <c r="AP11334">
        <v>2.12</v>
      </c>
      <c r="AQ11334">
        <v>1.73</v>
      </c>
      <c r="AR11334">
        <v>0</v>
      </c>
      <c r="AS11334">
        <v>3</v>
      </c>
    </row>
    <row r="11335" spans="1:45" x14ac:dyDescent="0.3">
      <c r="A11335" t="s">
        <v>11626</v>
      </c>
      <c r="B11335" t="s">
        <v>11311</v>
      </c>
      <c r="C11335">
        <v>32</v>
      </c>
      <c r="D11335" s="1">
        <v>45039</v>
      </c>
      <c r="E11335" s="2">
        <v>0.58333333333333337</v>
      </c>
      <c r="F11335" t="s">
        <v>63</v>
      </c>
      <c r="G11335" t="s">
        <v>64</v>
      </c>
      <c r="H11335">
        <v>6</v>
      </c>
      <c r="I11335">
        <v>1</v>
      </c>
      <c r="J11335" t="s">
        <v>51</v>
      </c>
      <c r="K11335">
        <v>5</v>
      </c>
      <c r="L11335">
        <v>0</v>
      </c>
      <c r="M11335" t="s">
        <v>51</v>
      </c>
      <c r="N11335" t="s">
        <v>9741</v>
      </c>
      <c r="O11335">
        <v>25</v>
      </c>
      <c r="P11335">
        <v>11</v>
      </c>
      <c r="Q11335">
        <v>8</v>
      </c>
      <c r="R11335">
        <v>3</v>
      </c>
      <c r="S11335">
        <v>9</v>
      </c>
      <c r="T11335">
        <v>3</v>
      </c>
      <c r="U11335">
        <v>7</v>
      </c>
      <c r="V11335">
        <v>13</v>
      </c>
      <c r="W11335">
        <v>0</v>
      </c>
      <c r="X11335">
        <v>3</v>
      </c>
      <c r="Y11335">
        <v>0</v>
      </c>
      <c r="Z11335">
        <v>0</v>
      </c>
      <c r="AA11335">
        <v>1.83</v>
      </c>
      <c r="AB11335">
        <v>3.75</v>
      </c>
      <c r="AC11335">
        <v>4.2</v>
      </c>
      <c r="AD11335" t="str">
        <f t="shared" si="355"/>
        <v>A</v>
      </c>
      <c r="AE11335" t="str">
        <f t="shared" si="356"/>
        <v>N</v>
      </c>
      <c r="AF11335">
        <v>1.86</v>
      </c>
      <c r="AG11335">
        <v>2.04</v>
      </c>
      <c r="AH11335">
        <v>1.92</v>
      </c>
      <c r="AI11335">
        <v>4</v>
      </c>
      <c r="AJ11335">
        <v>4.4000000000000004</v>
      </c>
      <c r="AK11335">
        <v>1.85</v>
      </c>
      <c r="AL11335">
        <v>3.81</v>
      </c>
      <c r="AM11335">
        <v>4.22</v>
      </c>
      <c r="AN11335">
        <v>1.92</v>
      </c>
      <c r="AO11335">
        <v>2.09</v>
      </c>
      <c r="AP11335">
        <v>1.83</v>
      </c>
      <c r="AQ11335">
        <v>2</v>
      </c>
      <c r="AR11335">
        <v>3</v>
      </c>
      <c r="AS11335">
        <v>0</v>
      </c>
    </row>
    <row r="11336" spans="1:45" x14ac:dyDescent="0.3">
      <c r="A11336" t="s">
        <v>11627</v>
      </c>
      <c r="B11336" t="s">
        <v>11311</v>
      </c>
      <c r="C11336">
        <v>33</v>
      </c>
      <c r="D11336" s="1">
        <v>45041</v>
      </c>
      <c r="E11336" s="2">
        <v>0.8125</v>
      </c>
      <c r="F11336" t="s">
        <v>4016</v>
      </c>
      <c r="G11336" t="s">
        <v>454</v>
      </c>
      <c r="H11336">
        <v>2</v>
      </c>
      <c r="I11336">
        <v>0</v>
      </c>
      <c r="J11336" t="s">
        <v>51</v>
      </c>
      <c r="K11336">
        <v>1</v>
      </c>
      <c r="L11336">
        <v>0</v>
      </c>
      <c r="M11336" t="s">
        <v>51</v>
      </c>
      <c r="N11336" t="s">
        <v>10333</v>
      </c>
      <c r="O11336">
        <v>9</v>
      </c>
      <c r="P11336">
        <v>14</v>
      </c>
      <c r="Q11336">
        <v>3</v>
      </c>
      <c r="R11336">
        <v>4</v>
      </c>
      <c r="S11336">
        <v>6</v>
      </c>
      <c r="T11336">
        <v>11</v>
      </c>
      <c r="U11336">
        <v>13</v>
      </c>
      <c r="V11336">
        <v>14</v>
      </c>
      <c r="W11336">
        <v>5</v>
      </c>
      <c r="X11336">
        <v>4</v>
      </c>
      <c r="Y11336">
        <v>0</v>
      </c>
      <c r="Z11336">
        <v>0</v>
      </c>
      <c r="AA11336">
        <v>2.4500000000000002</v>
      </c>
      <c r="AB11336">
        <v>3.2</v>
      </c>
      <c r="AC11336">
        <v>3</v>
      </c>
      <c r="AD11336" t="str">
        <f t="shared" si="355"/>
        <v>A</v>
      </c>
      <c r="AE11336" t="str">
        <f t="shared" si="356"/>
        <v>N</v>
      </c>
      <c r="AF11336">
        <v>2.5</v>
      </c>
      <c r="AG11336">
        <v>1.53</v>
      </c>
      <c r="AH11336">
        <v>2.58</v>
      </c>
      <c r="AI11336">
        <v>3.23</v>
      </c>
      <c r="AJ11336">
        <v>3.25</v>
      </c>
      <c r="AK11336">
        <v>2.52</v>
      </c>
      <c r="AL11336">
        <v>3.14</v>
      </c>
      <c r="AM11336">
        <v>3.09</v>
      </c>
      <c r="AN11336">
        <v>2.56</v>
      </c>
      <c r="AO11336">
        <v>1.6</v>
      </c>
      <c r="AP11336">
        <v>2.46</v>
      </c>
      <c r="AQ11336">
        <v>1.56</v>
      </c>
      <c r="AR11336">
        <v>3</v>
      </c>
      <c r="AS11336">
        <v>0</v>
      </c>
    </row>
    <row r="11337" spans="1:45" x14ac:dyDescent="0.3">
      <c r="A11337" t="s">
        <v>11628</v>
      </c>
      <c r="B11337" t="s">
        <v>11311</v>
      </c>
      <c r="C11337">
        <v>33</v>
      </c>
      <c r="D11337" s="1">
        <v>45041</v>
      </c>
      <c r="E11337" s="2">
        <v>0.82291666666666663</v>
      </c>
      <c r="F11337" t="s">
        <v>49</v>
      </c>
      <c r="G11337" t="s">
        <v>3176</v>
      </c>
      <c r="H11337">
        <v>1</v>
      </c>
      <c r="I11337">
        <v>0</v>
      </c>
      <c r="J11337" t="s">
        <v>51</v>
      </c>
      <c r="K11337">
        <v>1</v>
      </c>
      <c r="L11337">
        <v>0</v>
      </c>
      <c r="M11337" t="s">
        <v>51</v>
      </c>
      <c r="N11337" t="s">
        <v>11353</v>
      </c>
      <c r="O11337">
        <v>14</v>
      </c>
      <c r="P11337">
        <v>1</v>
      </c>
      <c r="Q11337">
        <v>3</v>
      </c>
      <c r="R11337">
        <v>0</v>
      </c>
      <c r="S11337">
        <v>8</v>
      </c>
      <c r="T11337">
        <v>2</v>
      </c>
      <c r="U11337">
        <v>6</v>
      </c>
      <c r="V11337">
        <v>18</v>
      </c>
      <c r="W11337">
        <v>3</v>
      </c>
      <c r="X11337">
        <v>2</v>
      </c>
      <c r="Y11337">
        <v>0</v>
      </c>
      <c r="Z11337">
        <v>0</v>
      </c>
      <c r="AA11337">
        <v>1.75</v>
      </c>
      <c r="AB11337">
        <v>4</v>
      </c>
      <c r="AC11337">
        <v>4.2</v>
      </c>
      <c r="AD11337" t="str">
        <f t="shared" si="355"/>
        <v>A</v>
      </c>
      <c r="AE11337" t="str">
        <f t="shared" si="356"/>
        <v>N</v>
      </c>
      <c r="AF11337">
        <v>1.81</v>
      </c>
      <c r="AG11337">
        <v>2.09</v>
      </c>
      <c r="AH11337">
        <v>1.84</v>
      </c>
      <c r="AI11337">
        <v>4.0999999999999996</v>
      </c>
      <c r="AJ11337">
        <v>4.5999999999999996</v>
      </c>
      <c r="AK11337">
        <v>1.8</v>
      </c>
      <c r="AL11337">
        <v>3.87</v>
      </c>
      <c r="AM11337">
        <v>4.43</v>
      </c>
      <c r="AN11337">
        <v>1.87</v>
      </c>
      <c r="AO11337">
        <v>2.12</v>
      </c>
      <c r="AP11337">
        <v>1.81</v>
      </c>
      <c r="AQ11337">
        <v>2.0299999999999998</v>
      </c>
      <c r="AR11337">
        <v>3</v>
      </c>
      <c r="AS11337">
        <v>0</v>
      </c>
    </row>
    <row r="11338" spans="1:45" x14ac:dyDescent="0.3">
      <c r="A11338" t="s">
        <v>11629</v>
      </c>
      <c r="B11338" t="s">
        <v>11311</v>
      </c>
      <c r="C11338">
        <v>33</v>
      </c>
      <c r="D11338" s="1">
        <v>45041</v>
      </c>
      <c r="E11338" s="2">
        <v>0.83333333333333337</v>
      </c>
      <c r="F11338" t="s">
        <v>60</v>
      </c>
      <c r="G11338" t="s">
        <v>463</v>
      </c>
      <c r="H11338">
        <v>1</v>
      </c>
      <c r="I11338">
        <v>1</v>
      </c>
      <c r="J11338" t="s">
        <v>61</v>
      </c>
      <c r="K11338">
        <v>1</v>
      </c>
      <c r="L11338">
        <v>0</v>
      </c>
      <c r="M11338" t="s">
        <v>51</v>
      </c>
      <c r="N11338" t="s">
        <v>8267</v>
      </c>
      <c r="O11338">
        <v>13</v>
      </c>
      <c r="P11338">
        <v>15</v>
      </c>
      <c r="Q11338">
        <v>3</v>
      </c>
      <c r="R11338">
        <v>3</v>
      </c>
      <c r="S11338">
        <v>3</v>
      </c>
      <c r="T11338">
        <v>6</v>
      </c>
      <c r="U11338">
        <v>14</v>
      </c>
      <c r="V11338">
        <v>15</v>
      </c>
      <c r="W11338">
        <v>4</v>
      </c>
      <c r="X11338">
        <v>2</v>
      </c>
      <c r="Y11338">
        <v>0</v>
      </c>
      <c r="Z11338">
        <v>0</v>
      </c>
      <c r="AA11338">
        <v>2.2999999999999998</v>
      </c>
      <c r="AB11338">
        <v>3.5</v>
      </c>
      <c r="AC11338">
        <v>3</v>
      </c>
      <c r="AD11338" t="str">
        <f t="shared" si="355"/>
        <v>A</v>
      </c>
      <c r="AE11338" t="str">
        <f t="shared" si="356"/>
        <v>N</v>
      </c>
      <c r="AF11338">
        <v>1.73</v>
      </c>
      <c r="AG11338">
        <v>2.1</v>
      </c>
      <c r="AH11338">
        <v>2.4500000000000002</v>
      </c>
      <c r="AI11338">
        <v>3.67</v>
      </c>
      <c r="AJ11338">
        <v>3.1</v>
      </c>
      <c r="AK11338">
        <v>2.37</v>
      </c>
      <c r="AL11338">
        <v>3.54</v>
      </c>
      <c r="AM11338">
        <v>2.98</v>
      </c>
      <c r="AN11338">
        <v>1.8</v>
      </c>
      <c r="AO11338">
        <v>2.1800000000000002</v>
      </c>
      <c r="AP11338">
        <v>1.75</v>
      </c>
      <c r="AQ11338">
        <v>2.11</v>
      </c>
      <c r="AR11338">
        <v>1</v>
      </c>
      <c r="AS11338">
        <v>1</v>
      </c>
    </row>
    <row r="11339" spans="1:45" x14ac:dyDescent="0.3">
      <c r="A11339" t="s">
        <v>11630</v>
      </c>
      <c r="B11339" t="s">
        <v>11311</v>
      </c>
      <c r="C11339">
        <v>33</v>
      </c>
      <c r="D11339" s="1">
        <v>45042</v>
      </c>
      <c r="E11339" s="2">
        <v>0.8125</v>
      </c>
      <c r="F11339" t="s">
        <v>457</v>
      </c>
      <c r="G11339" t="s">
        <v>9392</v>
      </c>
      <c r="H11339">
        <v>3</v>
      </c>
      <c r="I11339">
        <v>1</v>
      </c>
      <c r="J11339" t="s">
        <v>51</v>
      </c>
      <c r="K11339">
        <v>1</v>
      </c>
      <c r="L11339">
        <v>1</v>
      </c>
      <c r="M11339" t="s">
        <v>61</v>
      </c>
      <c r="N11339" t="s">
        <v>10982</v>
      </c>
      <c r="O11339">
        <v>12</v>
      </c>
      <c r="P11339">
        <v>17</v>
      </c>
      <c r="Q11339">
        <v>5</v>
      </c>
      <c r="R11339">
        <v>7</v>
      </c>
      <c r="S11339">
        <v>2</v>
      </c>
      <c r="T11339">
        <v>7</v>
      </c>
      <c r="U11339">
        <v>7</v>
      </c>
      <c r="V11339">
        <v>8</v>
      </c>
      <c r="W11339">
        <v>2</v>
      </c>
      <c r="X11339">
        <v>0</v>
      </c>
      <c r="Y11339">
        <v>0</v>
      </c>
      <c r="Z11339">
        <v>0</v>
      </c>
      <c r="AA11339">
        <v>6</v>
      </c>
      <c r="AB11339">
        <v>4.2</v>
      </c>
      <c r="AC11339">
        <v>1.53</v>
      </c>
      <c r="AD11339" t="str">
        <f t="shared" si="355"/>
        <v>H</v>
      </c>
      <c r="AE11339" t="str">
        <f t="shared" si="356"/>
        <v>Y</v>
      </c>
      <c r="AF11339">
        <v>1.73</v>
      </c>
      <c r="AG11339">
        <v>2.1</v>
      </c>
      <c r="AH11339">
        <v>6.5</v>
      </c>
      <c r="AI11339">
        <v>4.5999999999999996</v>
      </c>
      <c r="AJ11339">
        <v>1.58</v>
      </c>
      <c r="AK11339">
        <v>6.08</v>
      </c>
      <c r="AL11339">
        <v>4.3600000000000003</v>
      </c>
      <c r="AM11339">
        <v>1.54</v>
      </c>
      <c r="AN11339">
        <v>1.81</v>
      </c>
      <c r="AO11339">
        <v>2.19</v>
      </c>
      <c r="AP11339">
        <v>1.74</v>
      </c>
      <c r="AQ11339">
        <v>2.11</v>
      </c>
      <c r="AR11339">
        <v>3</v>
      </c>
      <c r="AS11339">
        <v>0</v>
      </c>
    </row>
    <row r="11340" spans="1:45" x14ac:dyDescent="0.3">
      <c r="A11340" t="s">
        <v>11631</v>
      </c>
      <c r="B11340" t="s">
        <v>11311</v>
      </c>
      <c r="C11340">
        <v>33</v>
      </c>
      <c r="D11340" s="1">
        <v>45042</v>
      </c>
      <c r="E11340" s="2">
        <v>0.82291666666666663</v>
      </c>
      <c r="F11340" t="s">
        <v>53</v>
      </c>
      <c r="G11340" t="s">
        <v>10926</v>
      </c>
      <c r="H11340">
        <v>0</v>
      </c>
      <c r="I11340">
        <v>2</v>
      </c>
      <c r="J11340" t="s">
        <v>47</v>
      </c>
      <c r="K11340">
        <v>0</v>
      </c>
      <c r="L11340">
        <v>1</v>
      </c>
      <c r="M11340" t="s">
        <v>47</v>
      </c>
      <c r="N11340" t="s">
        <v>9940</v>
      </c>
      <c r="O11340">
        <v>15</v>
      </c>
      <c r="P11340">
        <v>7</v>
      </c>
      <c r="Q11340">
        <v>4</v>
      </c>
      <c r="R11340">
        <v>1</v>
      </c>
      <c r="S11340">
        <v>5</v>
      </c>
      <c r="T11340">
        <v>2</v>
      </c>
      <c r="U11340">
        <v>5</v>
      </c>
      <c r="V11340">
        <v>13</v>
      </c>
      <c r="W11340">
        <v>1</v>
      </c>
      <c r="X11340">
        <v>2</v>
      </c>
      <c r="Y11340">
        <v>0</v>
      </c>
      <c r="Z11340">
        <v>0</v>
      </c>
      <c r="AA11340">
        <v>1.7</v>
      </c>
      <c r="AB11340">
        <v>4</v>
      </c>
      <c r="AC11340">
        <v>4.75</v>
      </c>
      <c r="AD11340" t="str">
        <f t="shared" si="355"/>
        <v>A</v>
      </c>
      <c r="AE11340" t="str">
        <f t="shared" si="356"/>
        <v>Y</v>
      </c>
      <c r="AF11340">
        <v>2</v>
      </c>
      <c r="AG11340">
        <v>1.9</v>
      </c>
      <c r="AH11340">
        <v>1.75</v>
      </c>
      <c r="AI11340">
        <v>4.0999999999999996</v>
      </c>
      <c r="AJ11340">
        <v>5.25</v>
      </c>
      <c r="AK11340">
        <v>1.71</v>
      </c>
      <c r="AL11340">
        <v>3.89</v>
      </c>
      <c r="AM11340">
        <v>5.0199999999999996</v>
      </c>
      <c r="AN11340">
        <v>2.02</v>
      </c>
      <c r="AO11340">
        <v>1.94</v>
      </c>
      <c r="AP11340">
        <v>1.95</v>
      </c>
      <c r="AQ11340">
        <v>1.87</v>
      </c>
      <c r="AR11340">
        <v>0</v>
      </c>
      <c r="AS11340">
        <v>3</v>
      </c>
    </row>
    <row r="11341" spans="1:45" x14ac:dyDescent="0.3">
      <c r="A11341" t="s">
        <v>11632</v>
      </c>
      <c r="B11341" t="s">
        <v>11311</v>
      </c>
      <c r="C11341">
        <v>33</v>
      </c>
      <c r="D11341" s="1">
        <v>45042</v>
      </c>
      <c r="E11341" s="2">
        <v>0.82291666666666663</v>
      </c>
      <c r="F11341" t="s">
        <v>75</v>
      </c>
      <c r="G11341" t="s">
        <v>56</v>
      </c>
      <c r="H11341">
        <v>1</v>
      </c>
      <c r="I11341">
        <v>2</v>
      </c>
      <c r="J11341" t="s">
        <v>47</v>
      </c>
      <c r="K11341">
        <v>1</v>
      </c>
      <c r="L11341">
        <v>1</v>
      </c>
      <c r="M11341" t="s">
        <v>61</v>
      </c>
      <c r="N11341" t="s">
        <v>9316</v>
      </c>
      <c r="O11341">
        <v>7</v>
      </c>
      <c r="P11341">
        <v>20</v>
      </c>
      <c r="Q11341">
        <v>2</v>
      </c>
      <c r="R11341">
        <v>4</v>
      </c>
      <c r="S11341">
        <v>3</v>
      </c>
      <c r="T11341">
        <v>6</v>
      </c>
      <c r="U11341">
        <v>6</v>
      </c>
      <c r="V11341">
        <v>8</v>
      </c>
      <c r="W11341">
        <v>0</v>
      </c>
      <c r="X11341">
        <v>0</v>
      </c>
      <c r="Y11341">
        <v>0</v>
      </c>
      <c r="Z11341">
        <v>0</v>
      </c>
      <c r="AA11341">
        <v>3.9</v>
      </c>
      <c r="AB11341">
        <v>3.9</v>
      </c>
      <c r="AC11341">
        <v>1.85</v>
      </c>
      <c r="AD11341" t="str">
        <f t="shared" si="355"/>
        <v>H</v>
      </c>
      <c r="AE11341" t="str">
        <f t="shared" si="356"/>
        <v>N</v>
      </c>
      <c r="AF11341">
        <v>1.67</v>
      </c>
      <c r="AG11341">
        <v>2.2000000000000002</v>
      </c>
      <c r="AH11341">
        <v>4.2</v>
      </c>
      <c r="AI11341">
        <v>4</v>
      </c>
      <c r="AJ11341">
        <v>1.92</v>
      </c>
      <c r="AK11341">
        <v>3.96</v>
      </c>
      <c r="AL11341">
        <v>3.86</v>
      </c>
      <c r="AM11341">
        <v>1.88</v>
      </c>
      <c r="AN11341">
        <v>1.72</v>
      </c>
      <c r="AO11341">
        <v>2.29</v>
      </c>
      <c r="AP11341">
        <v>1.68</v>
      </c>
      <c r="AQ11341">
        <v>2.21</v>
      </c>
      <c r="AR11341">
        <v>0</v>
      </c>
      <c r="AS11341">
        <v>3</v>
      </c>
    </row>
    <row r="11342" spans="1:45" x14ac:dyDescent="0.3">
      <c r="A11342" t="s">
        <v>11633</v>
      </c>
      <c r="B11342" t="s">
        <v>11311</v>
      </c>
      <c r="C11342">
        <v>33</v>
      </c>
      <c r="D11342" s="1">
        <v>45042</v>
      </c>
      <c r="E11342" s="2">
        <v>0.83333333333333337</v>
      </c>
      <c r="F11342" t="s">
        <v>59</v>
      </c>
      <c r="G11342" t="s">
        <v>45</v>
      </c>
      <c r="H11342">
        <v>4</v>
      </c>
      <c r="I11342">
        <v>1</v>
      </c>
      <c r="J11342" t="s">
        <v>51</v>
      </c>
      <c r="K11342">
        <v>2</v>
      </c>
      <c r="L11342">
        <v>0</v>
      </c>
      <c r="M11342" t="s">
        <v>51</v>
      </c>
      <c r="N11342" t="s">
        <v>6721</v>
      </c>
      <c r="O11342">
        <v>14</v>
      </c>
      <c r="P11342">
        <v>8</v>
      </c>
      <c r="Q11342">
        <v>9</v>
      </c>
      <c r="R11342">
        <v>2</v>
      </c>
      <c r="S11342">
        <v>1</v>
      </c>
      <c r="T11342">
        <v>3</v>
      </c>
      <c r="U11342">
        <v>13</v>
      </c>
      <c r="V11342">
        <v>13</v>
      </c>
      <c r="W11342">
        <v>3</v>
      </c>
      <c r="X11342">
        <v>1</v>
      </c>
      <c r="Y11342">
        <v>0</v>
      </c>
      <c r="Z11342">
        <v>0</v>
      </c>
      <c r="AA11342">
        <v>1.55</v>
      </c>
      <c r="AB11342">
        <v>4.5</v>
      </c>
      <c r="AC11342">
        <v>5.25</v>
      </c>
      <c r="AD11342" t="str">
        <f t="shared" si="355"/>
        <v>A</v>
      </c>
      <c r="AE11342" t="str">
        <f t="shared" si="356"/>
        <v>N</v>
      </c>
      <c r="AF11342">
        <v>1.62</v>
      </c>
      <c r="AG11342">
        <v>2.2999999999999998</v>
      </c>
      <c r="AH11342">
        <v>1.61</v>
      </c>
      <c r="AI11342">
        <v>4.8</v>
      </c>
      <c r="AJ11342">
        <v>6.4</v>
      </c>
      <c r="AK11342">
        <v>1.56</v>
      </c>
      <c r="AL11342">
        <v>4.49</v>
      </c>
      <c r="AM11342">
        <v>5.7</v>
      </c>
      <c r="AN11342">
        <v>1.67</v>
      </c>
      <c r="AO11342">
        <v>2.4900000000000002</v>
      </c>
      <c r="AP11342">
        <v>1.6</v>
      </c>
      <c r="AQ11342">
        <v>2.35</v>
      </c>
      <c r="AR11342">
        <v>3</v>
      </c>
      <c r="AS11342">
        <v>0</v>
      </c>
    </row>
    <row r="11343" spans="1:45" x14ac:dyDescent="0.3">
      <c r="A11343" t="s">
        <v>11634</v>
      </c>
      <c r="B11343" t="s">
        <v>11311</v>
      </c>
      <c r="C11343">
        <v>33</v>
      </c>
      <c r="D11343" s="1">
        <v>45043</v>
      </c>
      <c r="E11343" s="2">
        <v>0.82291666666666663</v>
      </c>
      <c r="F11343" t="s">
        <v>73</v>
      </c>
      <c r="G11343" t="s">
        <v>63</v>
      </c>
      <c r="H11343">
        <v>1</v>
      </c>
      <c r="I11343">
        <v>4</v>
      </c>
      <c r="J11343" t="s">
        <v>47</v>
      </c>
      <c r="K11343">
        <v>0</v>
      </c>
      <c r="L11343">
        <v>1</v>
      </c>
      <c r="M11343" t="s">
        <v>47</v>
      </c>
      <c r="N11343" t="s">
        <v>4524</v>
      </c>
      <c r="O11343">
        <v>13</v>
      </c>
      <c r="P11343">
        <v>15</v>
      </c>
      <c r="Q11343">
        <v>5</v>
      </c>
      <c r="R11343">
        <v>8</v>
      </c>
      <c r="S11343">
        <v>3</v>
      </c>
      <c r="T11343">
        <v>14</v>
      </c>
      <c r="U11343">
        <v>8</v>
      </c>
      <c r="V11343">
        <v>6</v>
      </c>
      <c r="W11343">
        <v>2</v>
      </c>
      <c r="X11343">
        <v>1</v>
      </c>
      <c r="Y11343">
        <v>0</v>
      </c>
      <c r="Z11343">
        <v>0</v>
      </c>
      <c r="AA11343">
        <v>4.75</v>
      </c>
      <c r="AB11343">
        <v>3.6</v>
      </c>
      <c r="AC11343">
        <v>1.73</v>
      </c>
      <c r="AD11343" t="str">
        <f t="shared" si="355"/>
        <v>H</v>
      </c>
      <c r="AE11343" t="str">
        <f t="shared" si="356"/>
        <v>N</v>
      </c>
      <c r="AF11343">
        <v>2</v>
      </c>
      <c r="AG11343">
        <v>1.8</v>
      </c>
      <c r="AH11343">
        <v>5.2</v>
      </c>
      <c r="AI11343">
        <v>3.88</v>
      </c>
      <c r="AJ11343">
        <v>1.81</v>
      </c>
      <c r="AK11343">
        <v>4.84</v>
      </c>
      <c r="AL11343">
        <v>3.7</v>
      </c>
      <c r="AM11343">
        <v>1.77</v>
      </c>
      <c r="AN11343">
        <v>2.11</v>
      </c>
      <c r="AO11343">
        <v>1.87</v>
      </c>
      <c r="AP11343">
        <v>2.04</v>
      </c>
      <c r="AQ11343">
        <v>1.79</v>
      </c>
      <c r="AR11343">
        <v>0</v>
      </c>
      <c r="AS11343">
        <v>3</v>
      </c>
    </row>
    <row r="11344" spans="1:45" x14ac:dyDescent="0.3">
      <c r="A11344" t="s">
        <v>11635</v>
      </c>
      <c r="B11344" t="s">
        <v>11311</v>
      </c>
      <c r="C11344">
        <v>33</v>
      </c>
      <c r="D11344" s="1">
        <v>45043</v>
      </c>
      <c r="E11344" s="2">
        <v>0.82291666666666663</v>
      </c>
      <c r="F11344" t="s">
        <v>72</v>
      </c>
      <c r="G11344" t="s">
        <v>8625</v>
      </c>
      <c r="H11344">
        <v>0</v>
      </c>
      <c r="I11344">
        <v>1</v>
      </c>
      <c r="J11344" t="s">
        <v>47</v>
      </c>
      <c r="K11344">
        <v>0</v>
      </c>
      <c r="L11344">
        <v>0</v>
      </c>
      <c r="M11344" t="s">
        <v>61</v>
      </c>
      <c r="N11344" t="s">
        <v>10386</v>
      </c>
      <c r="O11344">
        <v>11</v>
      </c>
      <c r="P11344">
        <v>16</v>
      </c>
      <c r="Q11344">
        <v>2</v>
      </c>
      <c r="R11344">
        <v>2</v>
      </c>
      <c r="S11344">
        <v>6</v>
      </c>
      <c r="T11344">
        <v>4</v>
      </c>
      <c r="U11344">
        <v>9</v>
      </c>
      <c r="V11344">
        <v>11</v>
      </c>
      <c r="W11344">
        <v>0</v>
      </c>
      <c r="X11344">
        <v>3</v>
      </c>
      <c r="Y11344">
        <v>0</v>
      </c>
      <c r="Z11344">
        <v>0</v>
      </c>
      <c r="AA11344">
        <v>2.25</v>
      </c>
      <c r="AB11344">
        <v>3.4</v>
      </c>
      <c r="AC11344">
        <v>3.2</v>
      </c>
      <c r="AD11344" t="str">
        <f t="shared" si="355"/>
        <v>A</v>
      </c>
      <c r="AE11344" t="str">
        <f t="shared" si="356"/>
        <v>Y</v>
      </c>
      <c r="AF11344">
        <v>2.0299999999999998</v>
      </c>
      <c r="AG11344">
        <v>1.87</v>
      </c>
      <c r="AH11344">
        <v>2.39</v>
      </c>
      <c r="AI11344">
        <v>3.57</v>
      </c>
      <c r="AJ11344">
        <v>3.22</v>
      </c>
      <c r="AK11344">
        <v>2.2999999999999998</v>
      </c>
      <c r="AL11344">
        <v>3.43</v>
      </c>
      <c r="AM11344">
        <v>3.15</v>
      </c>
      <c r="AN11344">
        <v>2.08</v>
      </c>
      <c r="AO11344">
        <v>1.9</v>
      </c>
      <c r="AP11344">
        <v>2.0099999999999998</v>
      </c>
      <c r="AQ11344">
        <v>1.82</v>
      </c>
      <c r="AR11344">
        <v>0</v>
      </c>
      <c r="AS11344">
        <v>3</v>
      </c>
    </row>
    <row r="11345" spans="1:45" x14ac:dyDescent="0.3">
      <c r="A11345" t="s">
        <v>11636</v>
      </c>
      <c r="B11345" t="s">
        <v>11311</v>
      </c>
      <c r="C11345">
        <v>33</v>
      </c>
      <c r="D11345" s="1">
        <v>45043</v>
      </c>
      <c r="E11345" s="2">
        <v>0.84375</v>
      </c>
      <c r="F11345" t="s">
        <v>64</v>
      </c>
      <c r="G11345" t="s">
        <v>79</v>
      </c>
      <c r="H11345">
        <v>2</v>
      </c>
      <c r="I11345">
        <v>2</v>
      </c>
      <c r="J11345" t="s">
        <v>61</v>
      </c>
      <c r="K11345">
        <v>0</v>
      </c>
      <c r="L11345">
        <v>2</v>
      </c>
      <c r="M11345" t="s">
        <v>47</v>
      </c>
      <c r="N11345" t="s">
        <v>6558</v>
      </c>
      <c r="O11345">
        <v>18</v>
      </c>
      <c r="P11345">
        <v>17</v>
      </c>
      <c r="Q11345">
        <v>7</v>
      </c>
      <c r="R11345">
        <v>8</v>
      </c>
      <c r="S11345">
        <v>6</v>
      </c>
      <c r="T11345">
        <v>8</v>
      </c>
      <c r="U11345">
        <v>8</v>
      </c>
      <c r="V11345">
        <v>7</v>
      </c>
      <c r="W11345">
        <v>1</v>
      </c>
      <c r="X11345">
        <v>2</v>
      </c>
      <c r="Y11345">
        <v>0</v>
      </c>
      <c r="Z11345">
        <v>0</v>
      </c>
      <c r="AA11345">
        <v>2.8</v>
      </c>
      <c r="AB11345">
        <v>3.6</v>
      </c>
      <c r="AC11345">
        <v>2.4</v>
      </c>
      <c r="AD11345" t="str">
        <f t="shared" si="355"/>
        <v>H</v>
      </c>
      <c r="AE11345" t="str">
        <f t="shared" si="356"/>
        <v>N</v>
      </c>
      <c r="AF11345">
        <v>1.67</v>
      </c>
      <c r="AG11345">
        <v>2.2000000000000002</v>
      </c>
      <c r="AH11345">
        <v>2.85</v>
      </c>
      <c r="AI11345">
        <v>3.82</v>
      </c>
      <c r="AJ11345">
        <v>2.5299999999999998</v>
      </c>
      <c r="AK11345">
        <v>2.79</v>
      </c>
      <c r="AL11345">
        <v>3.65</v>
      </c>
      <c r="AM11345">
        <v>2.44</v>
      </c>
      <c r="AN11345">
        <v>1.71</v>
      </c>
      <c r="AO11345">
        <v>2.34</v>
      </c>
      <c r="AP11345">
        <v>1.65</v>
      </c>
      <c r="AQ11345">
        <v>2.25</v>
      </c>
      <c r="AR11345">
        <v>1</v>
      </c>
      <c r="AS11345">
        <v>1</v>
      </c>
    </row>
    <row r="11346" spans="1:45" x14ac:dyDescent="0.3">
      <c r="A11346" t="s">
        <v>11637</v>
      </c>
      <c r="B11346" t="s">
        <v>11311</v>
      </c>
      <c r="C11346">
        <v>34</v>
      </c>
      <c r="D11346" s="1">
        <v>45045</v>
      </c>
      <c r="E11346" s="2">
        <v>0.52083333333333337</v>
      </c>
      <c r="F11346" t="s">
        <v>454</v>
      </c>
      <c r="G11346" t="s">
        <v>75</v>
      </c>
      <c r="H11346">
        <v>4</v>
      </c>
      <c r="I11346">
        <v>3</v>
      </c>
      <c r="J11346" t="s">
        <v>51</v>
      </c>
      <c r="K11346">
        <v>3</v>
      </c>
      <c r="L11346">
        <v>2</v>
      </c>
      <c r="M11346" t="s">
        <v>51</v>
      </c>
      <c r="N11346" t="s">
        <v>7753</v>
      </c>
      <c r="O11346">
        <v>16</v>
      </c>
      <c r="P11346">
        <v>8</v>
      </c>
      <c r="Q11346">
        <v>6</v>
      </c>
      <c r="R11346">
        <v>4</v>
      </c>
      <c r="S11346">
        <v>8</v>
      </c>
      <c r="T11346">
        <v>5</v>
      </c>
      <c r="U11346">
        <v>9</v>
      </c>
      <c r="V11346">
        <v>17</v>
      </c>
      <c r="W11346">
        <v>1</v>
      </c>
      <c r="X11346">
        <v>2</v>
      </c>
      <c r="Y11346">
        <v>0</v>
      </c>
      <c r="Z11346">
        <v>0</v>
      </c>
      <c r="AA11346">
        <v>2.63</v>
      </c>
      <c r="AB11346">
        <v>3.25</v>
      </c>
      <c r="AC11346">
        <v>2.75</v>
      </c>
      <c r="AD11346" t="str">
        <f t="shared" si="355"/>
        <v>A</v>
      </c>
      <c r="AE11346" t="str">
        <f t="shared" si="356"/>
        <v>N</v>
      </c>
      <c r="AF11346">
        <v>2.2000000000000002</v>
      </c>
      <c r="AG11346">
        <v>1.67</v>
      </c>
      <c r="AH11346">
        <v>2.88</v>
      </c>
      <c r="AI11346">
        <v>3.28</v>
      </c>
      <c r="AJ11346">
        <v>2.9</v>
      </c>
      <c r="AK11346">
        <v>2.7</v>
      </c>
      <c r="AL11346">
        <v>3.18</v>
      </c>
      <c r="AM11346">
        <v>2.81</v>
      </c>
      <c r="AN11346">
        <v>2.4</v>
      </c>
      <c r="AO11346">
        <v>1.7</v>
      </c>
      <c r="AP11346">
        <v>2.2999999999999998</v>
      </c>
      <c r="AQ11346">
        <v>1.63</v>
      </c>
      <c r="AR11346">
        <v>3</v>
      </c>
      <c r="AS11346">
        <v>0</v>
      </c>
    </row>
    <row r="11347" spans="1:45" x14ac:dyDescent="0.3">
      <c r="A11347" t="s">
        <v>11638</v>
      </c>
      <c r="B11347" t="s">
        <v>11311</v>
      </c>
      <c r="C11347">
        <v>34</v>
      </c>
      <c r="D11347" s="1">
        <v>45045</v>
      </c>
      <c r="E11347" s="2">
        <v>0.625</v>
      </c>
      <c r="F11347" t="s">
        <v>10926</v>
      </c>
      <c r="G11347" t="s">
        <v>457</v>
      </c>
      <c r="H11347">
        <v>2</v>
      </c>
      <c r="I11347">
        <v>1</v>
      </c>
      <c r="J11347" t="s">
        <v>51</v>
      </c>
      <c r="K11347">
        <v>0</v>
      </c>
      <c r="L11347">
        <v>1</v>
      </c>
      <c r="M11347" t="s">
        <v>47</v>
      </c>
      <c r="N11347" t="s">
        <v>10191</v>
      </c>
      <c r="O11347">
        <v>14</v>
      </c>
      <c r="P11347">
        <v>5</v>
      </c>
      <c r="Q11347">
        <v>8</v>
      </c>
      <c r="R11347">
        <v>3</v>
      </c>
      <c r="S11347">
        <v>6</v>
      </c>
      <c r="T11347">
        <v>0</v>
      </c>
      <c r="U11347">
        <v>6</v>
      </c>
      <c r="V11347">
        <v>13</v>
      </c>
      <c r="W11347">
        <v>1</v>
      </c>
      <c r="X11347">
        <v>2</v>
      </c>
      <c r="Y11347">
        <v>0</v>
      </c>
      <c r="Z11347">
        <v>0</v>
      </c>
      <c r="AA11347">
        <v>1.65</v>
      </c>
      <c r="AB11347">
        <v>3.8</v>
      </c>
      <c r="AC11347">
        <v>5.5</v>
      </c>
      <c r="AD11347" t="str">
        <f t="shared" si="355"/>
        <v>A</v>
      </c>
      <c r="AE11347" t="str">
        <f t="shared" si="356"/>
        <v>N</v>
      </c>
      <c r="AF11347">
        <v>1.99</v>
      </c>
      <c r="AG11347">
        <v>1.91</v>
      </c>
      <c r="AH11347">
        <v>1.7</v>
      </c>
      <c r="AI11347">
        <v>4</v>
      </c>
      <c r="AJ11347">
        <v>5.7</v>
      </c>
      <c r="AK11347">
        <v>1.66</v>
      </c>
      <c r="AL11347">
        <v>3.88</v>
      </c>
      <c r="AM11347">
        <v>5.5</v>
      </c>
      <c r="AN11347">
        <v>2.04</v>
      </c>
      <c r="AO11347">
        <v>1.92</v>
      </c>
      <c r="AP11347">
        <v>1.95</v>
      </c>
      <c r="AQ11347">
        <v>1.87</v>
      </c>
      <c r="AR11347">
        <v>3</v>
      </c>
      <c r="AS11347">
        <v>0</v>
      </c>
    </row>
    <row r="11348" spans="1:45" x14ac:dyDescent="0.3">
      <c r="A11348" t="s">
        <v>11639</v>
      </c>
      <c r="B11348" t="s">
        <v>11311</v>
      </c>
      <c r="C11348">
        <v>34</v>
      </c>
      <c r="D11348" s="1">
        <v>45045</v>
      </c>
      <c r="E11348" s="2">
        <v>0.625</v>
      </c>
      <c r="F11348" t="s">
        <v>9392</v>
      </c>
      <c r="G11348" t="s">
        <v>4016</v>
      </c>
      <c r="H11348">
        <v>6</v>
      </c>
      <c r="I11348">
        <v>0</v>
      </c>
      <c r="J11348" t="s">
        <v>51</v>
      </c>
      <c r="K11348">
        <v>4</v>
      </c>
      <c r="L11348">
        <v>0</v>
      </c>
      <c r="M11348" t="s">
        <v>51</v>
      </c>
      <c r="N11348" t="s">
        <v>9741</v>
      </c>
      <c r="O11348">
        <v>22</v>
      </c>
      <c r="P11348">
        <v>10</v>
      </c>
      <c r="Q11348">
        <v>8</v>
      </c>
      <c r="R11348">
        <v>2</v>
      </c>
      <c r="S11348">
        <v>2</v>
      </c>
      <c r="T11348">
        <v>5</v>
      </c>
      <c r="U11348">
        <v>14</v>
      </c>
      <c r="V11348">
        <v>11</v>
      </c>
      <c r="W11348">
        <v>1</v>
      </c>
      <c r="X11348">
        <v>1</v>
      </c>
      <c r="Y11348">
        <v>0</v>
      </c>
      <c r="Z11348">
        <v>0</v>
      </c>
      <c r="AA11348">
        <v>1.5</v>
      </c>
      <c r="AB11348">
        <v>4.33</v>
      </c>
      <c r="AC11348">
        <v>6.5</v>
      </c>
      <c r="AD11348" t="str">
        <f t="shared" si="355"/>
        <v>A</v>
      </c>
      <c r="AE11348" t="str">
        <f t="shared" si="356"/>
        <v>N</v>
      </c>
      <c r="AF11348">
        <v>1.85</v>
      </c>
      <c r="AG11348">
        <v>2.0499999999999998</v>
      </c>
      <c r="AH11348">
        <v>1.54</v>
      </c>
      <c r="AI11348">
        <v>4.5999999999999996</v>
      </c>
      <c r="AJ11348">
        <v>7</v>
      </c>
      <c r="AK11348">
        <v>1.51</v>
      </c>
      <c r="AL11348">
        <v>4.37</v>
      </c>
      <c r="AM11348">
        <v>6.69</v>
      </c>
      <c r="AN11348">
        <v>1.85</v>
      </c>
      <c r="AO11348">
        <v>2.1</v>
      </c>
      <c r="AP11348">
        <v>1.8</v>
      </c>
      <c r="AQ11348">
        <v>2.02</v>
      </c>
      <c r="AR11348">
        <v>3</v>
      </c>
      <c r="AS11348">
        <v>0</v>
      </c>
    </row>
    <row r="11349" spans="1:45" x14ac:dyDescent="0.3">
      <c r="A11349" t="s">
        <v>11640</v>
      </c>
      <c r="B11349" t="s">
        <v>11311</v>
      </c>
      <c r="C11349">
        <v>34</v>
      </c>
      <c r="D11349" s="1">
        <v>45046</v>
      </c>
      <c r="E11349" s="2">
        <v>0.58333333333333337</v>
      </c>
      <c r="F11349" t="s">
        <v>8625</v>
      </c>
      <c r="G11349" t="s">
        <v>60</v>
      </c>
      <c r="H11349">
        <v>4</v>
      </c>
      <c r="I11349">
        <v>1</v>
      </c>
      <c r="J11349" t="s">
        <v>51</v>
      </c>
      <c r="K11349">
        <v>2</v>
      </c>
      <c r="L11349">
        <v>1</v>
      </c>
      <c r="M11349" t="s">
        <v>51</v>
      </c>
      <c r="N11349" t="s">
        <v>9316</v>
      </c>
      <c r="O11349">
        <v>12</v>
      </c>
      <c r="P11349">
        <v>15</v>
      </c>
      <c r="Q11349">
        <v>7</v>
      </c>
      <c r="R11349">
        <v>6</v>
      </c>
      <c r="S11349">
        <v>2</v>
      </c>
      <c r="T11349">
        <v>6</v>
      </c>
      <c r="U11349">
        <v>12</v>
      </c>
      <c r="V11349">
        <v>14</v>
      </c>
      <c r="W11349">
        <v>1</v>
      </c>
      <c r="X11349">
        <v>0</v>
      </c>
      <c r="Y11349">
        <v>0</v>
      </c>
      <c r="Z11349">
        <v>0</v>
      </c>
      <c r="AA11349">
        <v>2.5499999999999998</v>
      </c>
      <c r="AB11349">
        <v>3.5</v>
      </c>
      <c r="AC11349">
        <v>2.7</v>
      </c>
      <c r="AD11349" t="str">
        <f t="shared" si="355"/>
        <v>A</v>
      </c>
      <c r="AE11349" t="str">
        <f t="shared" si="356"/>
        <v>N</v>
      </c>
      <c r="AF11349">
        <v>1.8</v>
      </c>
      <c r="AG11349">
        <v>2</v>
      </c>
      <c r="AH11349">
        <v>2.67</v>
      </c>
      <c r="AI11349">
        <v>3.62</v>
      </c>
      <c r="AJ11349">
        <v>2.75</v>
      </c>
      <c r="AK11349">
        <v>2.61</v>
      </c>
      <c r="AL11349">
        <v>3.5</v>
      </c>
      <c r="AM11349">
        <v>2.68</v>
      </c>
      <c r="AN11349">
        <v>1.86</v>
      </c>
      <c r="AO11349">
        <v>2.1</v>
      </c>
      <c r="AP11349">
        <v>1.8</v>
      </c>
      <c r="AQ11349">
        <v>2.02</v>
      </c>
      <c r="AR11349">
        <v>3</v>
      </c>
      <c r="AS11349">
        <v>0</v>
      </c>
    </row>
    <row r="11350" spans="1:45" x14ac:dyDescent="0.3">
      <c r="A11350" t="s">
        <v>11641</v>
      </c>
      <c r="B11350" t="s">
        <v>11311</v>
      </c>
      <c r="C11350">
        <v>34</v>
      </c>
      <c r="D11350" s="1">
        <v>45046</v>
      </c>
      <c r="E11350" s="2">
        <v>0.58333333333333337</v>
      </c>
      <c r="F11350" t="s">
        <v>3176</v>
      </c>
      <c r="G11350" t="s">
        <v>59</v>
      </c>
      <c r="H11350">
        <v>1</v>
      </c>
      <c r="I11350">
        <v>2</v>
      </c>
      <c r="J11350" t="s">
        <v>47</v>
      </c>
      <c r="K11350">
        <v>1</v>
      </c>
      <c r="L11350">
        <v>2</v>
      </c>
      <c r="M11350" t="s">
        <v>47</v>
      </c>
      <c r="N11350" t="s">
        <v>8631</v>
      </c>
      <c r="O11350">
        <v>4</v>
      </c>
      <c r="P11350">
        <v>12</v>
      </c>
      <c r="Q11350">
        <v>1</v>
      </c>
      <c r="R11350">
        <v>9</v>
      </c>
      <c r="S11350">
        <v>2</v>
      </c>
      <c r="T11350">
        <v>5</v>
      </c>
      <c r="U11350">
        <v>9</v>
      </c>
      <c r="V11350">
        <v>10</v>
      </c>
      <c r="W11350">
        <v>1</v>
      </c>
      <c r="X11350">
        <v>3</v>
      </c>
      <c r="Y11350">
        <v>0</v>
      </c>
      <c r="Z11350">
        <v>0</v>
      </c>
      <c r="AA11350">
        <v>12</v>
      </c>
      <c r="AB11350">
        <v>6</v>
      </c>
      <c r="AC11350">
        <v>1.25</v>
      </c>
      <c r="AD11350" t="str">
        <f t="shared" si="355"/>
        <v>H</v>
      </c>
      <c r="AE11350" t="str">
        <f t="shared" si="356"/>
        <v>N</v>
      </c>
      <c r="AF11350">
        <v>1.53</v>
      </c>
      <c r="AG11350">
        <v>2.5</v>
      </c>
      <c r="AH11350">
        <v>13</v>
      </c>
      <c r="AI11350">
        <v>6.6</v>
      </c>
      <c r="AJ11350">
        <v>1.28</v>
      </c>
      <c r="AK11350">
        <v>11.95</v>
      </c>
      <c r="AL11350">
        <v>6.23</v>
      </c>
      <c r="AM11350">
        <v>1.25</v>
      </c>
      <c r="AN11350">
        <v>1.58</v>
      </c>
      <c r="AO11350">
        <v>2.5499999999999998</v>
      </c>
      <c r="AP11350">
        <v>1.54</v>
      </c>
      <c r="AQ11350">
        <v>2.48</v>
      </c>
      <c r="AR11350">
        <v>0</v>
      </c>
      <c r="AS11350">
        <v>3</v>
      </c>
    </row>
    <row r="11351" spans="1:45" x14ac:dyDescent="0.3">
      <c r="A11351" t="s">
        <v>11642</v>
      </c>
      <c r="B11351" t="s">
        <v>11311</v>
      </c>
      <c r="C11351">
        <v>34</v>
      </c>
      <c r="D11351" s="1">
        <v>45046</v>
      </c>
      <c r="E11351" s="2">
        <v>0.58333333333333337</v>
      </c>
      <c r="F11351" t="s">
        <v>79</v>
      </c>
      <c r="G11351" t="s">
        <v>49</v>
      </c>
      <c r="H11351">
        <v>1</v>
      </c>
      <c r="I11351">
        <v>0</v>
      </c>
      <c r="J11351" t="s">
        <v>51</v>
      </c>
      <c r="K11351">
        <v>1</v>
      </c>
      <c r="L11351">
        <v>0</v>
      </c>
      <c r="M11351" t="s">
        <v>51</v>
      </c>
      <c r="N11351" t="s">
        <v>10982</v>
      </c>
      <c r="O11351">
        <v>14</v>
      </c>
      <c r="P11351">
        <v>7</v>
      </c>
      <c r="Q11351">
        <v>6</v>
      </c>
      <c r="R11351">
        <v>1</v>
      </c>
      <c r="S11351">
        <v>1</v>
      </c>
      <c r="T11351">
        <v>4</v>
      </c>
      <c r="U11351">
        <v>16</v>
      </c>
      <c r="V11351">
        <v>7</v>
      </c>
      <c r="W11351">
        <v>2</v>
      </c>
      <c r="X11351">
        <v>0</v>
      </c>
      <c r="Y11351">
        <v>0</v>
      </c>
      <c r="Z11351">
        <v>0</v>
      </c>
      <c r="AA11351">
        <v>1.73</v>
      </c>
      <c r="AB11351">
        <v>3.9</v>
      </c>
      <c r="AC11351">
        <v>4.5999999999999996</v>
      </c>
      <c r="AD11351" t="str">
        <f t="shared" si="355"/>
        <v>A</v>
      </c>
      <c r="AE11351" t="str">
        <f t="shared" si="356"/>
        <v>N</v>
      </c>
      <c r="AF11351">
        <v>1.67</v>
      </c>
      <c r="AG11351">
        <v>2.2000000000000002</v>
      </c>
      <c r="AH11351">
        <v>1.83</v>
      </c>
      <c r="AI11351">
        <v>4.0999999999999996</v>
      </c>
      <c r="AJ11351">
        <v>4.7</v>
      </c>
      <c r="AK11351">
        <v>1.78</v>
      </c>
      <c r="AL11351">
        <v>3.94</v>
      </c>
      <c r="AM11351">
        <v>4.3499999999999996</v>
      </c>
      <c r="AN11351">
        <v>1.7</v>
      </c>
      <c r="AO11351">
        <v>2.2999999999999998</v>
      </c>
      <c r="AP11351">
        <v>1.66</v>
      </c>
      <c r="AQ11351">
        <v>2.2400000000000002</v>
      </c>
      <c r="AR11351">
        <v>3</v>
      </c>
      <c r="AS11351">
        <v>0</v>
      </c>
    </row>
    <row r="11352" spans="1:45" x14ac:dyDescent="0.3">
      <c r="A11352" t="s">
        <v>11643</v>
      </c>
      <c r="B11352" t="s">
        <v>11311</v>
      </c>
      <c r="C11352">
        <v>34</v>
      </c>
      <c r="D11352" s="1">
        <v>45046</v>
      </c>
      <c r="E11352" s="2">
        <v>0.58333333333333337</v>
      </c>
      <c r="F11352" t="s">
        <v>63</v>
      </c>
      <c r="G11352" t="s">
        <v>72</v>
      </c>
      <c r="H11352">
        <v>3</v>
      </c>
      <c r="I11352">
        <v>1</v>
      </c>
      <c r="J11352" t="s">
        <v>51</v>
      </c>
      <c r="K11352">
        <v>0</v>
      </c>
      <c r="L11352">
        <v>1</v>
      </c>
      <c r="M11352" t="s">
        <v>47</v>
      </c>
      <c r="N11352" t="s">
        <v>6558</v>
      </c>
      <c r="O11352">
        <v>22</v>
      </c>
      <c r="P11352">
        <v>4</v>
      </c>
      <c r="Q11352">
        <v>5</v>
      </c>
      <c r="R11352">
        <v>3</v>
      </c>
      <c r="S11352">
        <v>11</v>
      </c>
      <c r="T11352">
        <v>2</v>
      </c>
      <c r="U11352">
        <v>7</v>
      </c>
      <c r="V11352">
        <v>10</v>
      </c>
      <c r="W11352">
        <v>1</v>
      </c>
      <c r="X11352">
        <v>4</v>
      </c>
      <c r="Y11352">
        <v>0</v>
      </c>
      <c r="Z11352">
        <v>0</v>
      </c>
      <c r="AA11352">
        <v>1.3</v>
      </c>
      <c r="AB11352">
        <v>5.25</v>
      </c>
      <c r="AC11352">
        <v>10</v>
      </c>
      <c r="AD11352" t="str">
        <f t="shared" si="355"/>
        <v>A</v>
      </c>
      <c r="AE11352" t="str">
        <f t="shared" si="356"/>
        <v>N</v>
      </c>
      <c r="AF11352">
        <v>1.73</v>
      </c>
      <c r="AG11352">
        <v>2.1</v>
      </c>
      <c r="AH11352">
        <v>1.35</v>
      </c>
      <c r="AI11352">
        <v>6</v>
      </c>
      <c r="AJ11352">
        <v>11</v>
      </c>
      <c r="AK11352">
        <v>1.32</v>
      </c>
      <c r="AL11352">
        <v>5.46</v>
      </c>
      <c r="AM11352">
        <v>9.9</v>
      </c>
      <c r="AN11352">
        <v>1.75</v>
      </c>
      <c r="AO11352">
        <v>2.25</v>
      </c>
      <c r="AP11352">
        <v>1.71</v>
      </c>
      <c r="AQ11352">
        <v>2.15</v>
      </c>
      <c r="AR11352">
        <v>3</v>
      </c>
      <c r="AS11352">
        <v>0</v>
      </c>
    </row>
    <row r="11353" spans="1:45" x14ac:dyDescent="0.3">
      <c r="A11353" t="s">
        <v>11644</v>
      </c>
      <c r="B11353" t="s">
        <v>11311</v>
      </c>
      <c r="C11353">
        <v>34</v>
      </c>
      <c r="D11353" s="1">
        <v>45046</v>
      </c>
      <c r="E11353" s="2">
        <v>0.6875</v>
      </c>
      <c r="F11353" t="s">
        <v>56</v>
      </c>
      <c r="G11353" t="s">
        <v>64</v>
      </c>
      <c r="H11353">
        <v>4</v>
      </c>
      <c r="I11353">
        <v>3</v>
      </c>
      <c r="J11353" t="s">
        <v>51</v>
      </c>
      <c r="K11353">
        <v>3</v>
      </c>
      <c r="L11353">
        <v>1</v>
      </c>
      <c r="M11353" t="s">
        <v>51</v>
      </c>
      <c r="N11353" t="s">
        <v>8267</v>
      </c>
      <c r="O11353">
        <v>12</v>
      </c>
      <c r="P11353">
        <v>10</v>
      </c>
      <c r="Q11353">
        <v>4</v>
      </c>
      <c r="R11353">
        <v>7</v>
      </c>
      <c r="S11353">
        <v>5</v>
      </c>
      <c r="T11353">
        <v>2</v>
      </c>
      <c r="U11353">
        <v>12</v>
      </c>
      <c r="V11353">
        <v>6</v>
      </c>
      <c r="W11353">
        <v>3</v>
      </c>
      <c r="X11353">
        <v>2</v>
      </c>
      <c r="Y11353">
        <v>0</v>
      </c>
      <c r="Z11353">
        <v>0</v>
      </c>
      <c r="AA11353">
        <v>1.53</v>
      </c>
      <c r="AB11353">
        <v>4.5</v>
      </c>
      <c r="AC11353">
        <v>5.75</v>
      </c>
      <c r="AD11353" t="str">
        <f t="shared" si="355"/>
        <v>A</v>
      </c>
      <c r="AE11353" t="str">
        <f t="shared" si="356"/>
        <v>N</v>
      </c>
      <c r="AF11353">
        <v>1.5</v>
      </c>
      <c r="AG11353">
        <v>2.63</v>
      </c>
      <c r="AH11353">
        <v>1.6</v>
      </c>
      <c r="AI11353">
        <v>5</v>
      </c>
      <c r="AJ11353">
        <v>6.05</v>
      </c>
      <c r="AK11353">
        <v>1.54</v>
      </c>
      <c r="AL11353">
        <v>4.6900000000000004</v>
      </c>
      <c r="AM11353">
        <v>5.68</v>
      </c>
      <c r="AN11353">
        <v>1.52</v>
      </c>
      <c r="AO11353">
        <v>2.72</v>
      </c>
      <c r="AP11353">
        <v>1.5</v>
      </c>
      <c r="AQ11353">
        <v>2.61</v>
      </c>
      <c r="AR11353">
        <v>3</v>
      </c>
      <c r="AS11353">
        <v>0</v>
      </c>
    </row>
    <row r="11354" spans="1:45" x14ac:dyDescent="0.3">
      <c r="A11354" t="s">
        <v>11645</v>
      </c>
      <c r="B11354" t="s">
        <v>11311</v>
      </c>
      <c r="C11354">
        <v>34</v>
      </c>
      <c r="D11354" s="1">
        <v>45047</v>
      </c>
      <c r="E11354" s="2">
        <v>0.83333333333333337</v>
      </c>
      <c r="F11354" t="s">
        <v>463</v>
      </c>
      <c r="G11354" t="s">
        <v>73</v>
      </c>
      <c r="H11354">
        <v>2</v>
      </c>
      <c r="I11354">
        <v>2</v>
      </c>
      <c r="J11354" t="s">
        <v>61</v>
      </c>
      <c r="K11354">
        <v>2</v>
      </c>
      <c r="L11354">
        <v>1</v>
      </c>
      <c r="M11354" t="s">
        <v>51</v>
      </c>
      <c r="N11354" t="s">
        <v>6721</v>
      </c>
      <c r="O11354">
        <v>15</v>
      </c>
      <c r="P11354">
        <v>23</v>
      </c>
      <c r="Q11354">
        <v>6</v>
      </c>
      <c r="R11354">
        <v>8</v>
      </c>
      <c r="S11354">
        <v>2</v>
      </c>
      <c r="T11354">
        <v>9</v>
      </c>
      <c r="U11354">
        <v>10</v>
      </c>
      <c r="V11354">
        <v>12</v>
      </c>
      <c r="W11354">
        <v>4</v>
      </c>
      <c r="X11354">
        <v>1</v>
      </c>
      <c r="Y11354">
        <v>0</v>
      </c>
      <c r="Z11354">
        <v>0</v>
      </c>
      <c r="AA11354">
        <v>2</v>
      </c>
      <c r="AB11354">
        <v>3.5</v>
      </c>
      <c r="AC11354">
        <v>3.75</v>
      </c>
      <c r="AD11354" t="str">
        <f t="shared" si="355"/>
        <v>A</v>
      </c>
      <c r="AE11354" t="str">
        <f t="shared" si="356"/>
        <v>N</v>
      </c>
      <c r="AF11354">
        <v>2.0699999999999998</v>
      </c>
      <c r="AG11354">
        <v>1.83</v>
      </c>
      <c r="AH11354">
        <v>2.1</v>
      </c>
      <c r="AI11354">
        <v>3.6</v>
      </c>
      <c r="AJ11354">
        <v>4</v>
      </c>
      <c r="AK11354">
        <v>2.04</v>
      </c>
      <c r="AL11354">
        <v>3.45</v>
      </c>
      <c r="AM11354">
        <v>3.79</v>
      </c>
      <c r="AN11354">
        <v>2.0699999999999998</v>
      </c>
      <c r="AO11354">
        <v>1.85</v>
      </c>
      <c r="AP11354">
        <v>2.02</v>
      </c>
      <c r="AQ11354">
        <v>1.8</v>
      </c>
      <c r="AR11354">
        <v>1</v>
      </c>
      <c r="AS11354">
        <v>1</v>
      </c>
    </row>
    <row r="11355" spans="1:45" x14ac:dyDescent="0.3">
      <c r="A11355" t="s">
        <v>11646</v>
      </c>
      <c r="B11355" t="s">
        <v>11311</v>
      </c>
      <c r="C11355">
        <v>34</v>
      </c>
      <c r="D11355" s="1">
        <v>45048</v>
      </c>
      <c r="E11355" s="2">
        <v>0.83333333333333337</v>
      </c>
      <c r="F11355" t="s">
        <v>45</v>
      </c>
      <c r="G11355" t="s">
        <v>53</v>
      </c>
      <c r="H11355">
        <v>3</v>
      </c>
      <c r="I11355">
        <v>1</v>
      </c>
      <c r="J11355" t="s">
        <v>51</v>
      </c>
      <c r="K11355">
        <v>3</v>
      </c>
      <c r="L11355">
        <v>0</v>
      </c>
      <c r="M11355" t="s">
        <v>51</v>
      </c>
      <c r="N11355" t="s">
        <v>10333</v>
      </c>
      <c r="O11355">
        <v>16</v>
      </c>
      <c r="P11355">
        <v>7</v>
      </c>
      <c r="Q11355">
        <v>10</v>
      </c>
      <c r="R11355">
        <v>4</v>
      </c>
      <c r="S11355">
        <v>7</v>
      </c>
      <c r="T11355">
        <v>2</v>
      </c>
      <c r="U11355">
        <v>10</v>
      </c>
      <c r="V11355">
        <v>10</v>
      </c>
      <c r="W11355">
        <v>0</v>
      </c>
      <c r="X11355">
        <v>2</v>
      </c>
      <c r="Y11355">
        <v>0</v>
      </c>
      <c r="Z11355">
        <v>0</v>
      </c>
      <c r="AA11355">
        <v>1.6</v>
      </c>
      <c r="AB11355">
        <v>4</v>
      </c>
      <c r="AC11355">
        <v>5.5</v>
      </c>
      <c r="AD11355" t="str">
        <f t="shared" si="355"/>
        <v>A</v>
      </c>
      <c r="AE11355" t="str">
        <f t="shared" si="356"/>
        <v>N</v>
      </c>
      <c r="AF11355">
        <v>1.73</v>
      </c>
      <c r="AG11355">
        <v>2.1</v>
      </c>
      <c r="AH11355">
        <v>1.64</v>
      </c>
      <c r="AI11355">
        <v>4.4000000000000004</v>
      </c>
      <c r="AJ11355">
        <v>6.1</v>
      </c>
      <c r="AK11355">
        <v>1.59</v>
      </c>
      <c r="AL11355">
        <v>4.22</v>
      </c>
      <c r="AM11355">
        <v>5.75</v>
      </c>
      <c r="AN11355">
        <v>1.82</v>
      </c>
      <c r="AO11355">
        <v>2.17</v>
      </c>
      <c r="AP11355">
        <v>1.75</v>
      </c>
      <c r="AQ11355">
        <v>2.1</v>
      </c>
      <c r="AR11355">
        <v>3</v>
      </c>
      <c r="AS11355">
        <v>0</v>
      </c>
    </row>
    <row r="11356" spans="1:45" x14ac:dyDescent="0.3">
      <c r="A11356" t="s">
        <v>11647</v>
      </c>
      <c r="B11356" t="s">
        <v>11311</v>
      </c>
      <c r="C11356">
        <v>34</v>
      </c>
      <c r="D11356" s="1">
        <v>45049</v>
      </c>
      <c r="E11356" s="2">
        <v>0.83333333333333337</v>
      </c>
      <c r="F11356" t="s">
        <v>56</v>
      </c>
      <c r="G11356" t="s">
        <v>3176</v>
      </c>
      <c r="H11356">
        <v>1</v>
      </c>
      <c r="I11356">
        <v>0</v>
      </c>
      <c r="J11356" t="s">
        <v>51</v>
      </c>
      <c r="K11356">
        <v>1</v>
      </c>
      <c r="L11356">
        <v>0</v>
      </c>
      <c r="M11356" t="s">
        <v>51</v>
      </c>
      <c r="N11356" t="s">
        <v>5950</v>
      </c>
      <c r="O11356">
        <v>15</v>
      </c>
      <c r="P11356">
        <v>9</v>
      </c>
      <c r="Q11356">
        <v>3</v>
      </c>
      <c r="R11356">
        <v>3</v>
      </c>
      <c r="S11356">
        <v>7</v>
      </c>
      <c r="T11356">
        <v>5</v>
      </c>
      <c r="U11356">
        <v>10</v>
      </c>
      <c r="V11356">
        <v>8</v>
      </c>
      <c r="W11356">
        <v>0</v>
      </c>
      <c r="X11356">
        <v>0</v>
      </c>
      <c r="Y11356">
        <v>0</v>
      </c>
      <c r="Z11356">
        <v>0</v>
      </c>
      <c r="AA11356">
        <v>1.25</v>
      </c>
      <c r="AB11356">
        <v>5.75</v>
      </c>
      <c r="AC11356">
        <v>11</v>
      </c>
      <c r="AD11356" t="str">
        <f t="shared" si="355"/>
        <v>A</v>
      </c>
      <c r="AE11356" t="str">
        <f t="shared" si="356"/>
        <v>N</v>
      </c>
      <c r="AF11356">
        <v>1.44</v>
      </c>
      <c r="AG11356">
        <v>2.75</v>
      </c>
      <c r="AH11356">
        <v>1.3</v>
      </c>
      <c r="AI11356">
        <v>7</v>
      </c>
      <c r="AJ11356">
        <v>12</v>
      </c>
      <c r="AK11356">
        <v>1.26</v>
      </c>
      <c r="AL11356">
        <v>6.39</v>
      </c>
      <c r="AM11356">
        <v>10.73</v>
      </c>
      <c r="AN11356">
        <v>1.48</v>
      </c>
      <c r="AO11356">
        <v>2.86</v>
      </c>
      <c r="AP11356">
        <v>1.44</v>
      </c>
      <c r="AQ11356">
        <v>2.78</v>
      </c>
      <c r="AR11356">
        <v>3</v>
      </c>
      <c r="AS11356">
        <v>0</v>
      </c>
    </row>
    <row r="11357" spans="1:45" x14ac:dyDescent="0.3">
      <c r="A11357" t="s">
        <v>11648</v>
      </c>
      <c r="B11357" t="s">
        <v>11311</v>
      </c>
      <c r="C11357">
        <v>34</v>
      </c>
      <c r="D11357" s="1">
        <v>45049</v>
      </c>
      <c r="E11357" s="2">
        <v>0.83333333333333337</v>
      </c>
      <c r="F11357" t="s">
        <v>59</v>
      </c>
      <c r="G11357" t="s">
        <v>75</v>
      </c>
      <c r="H11357">
        <v>3</v>
      </c>
      <c r="I11357">
        <v>0</v>
      </c>
      <c r="J11357" t="s">
        <v>51</v>
      </c>
      <c r="K11357">
        <v>0</v>
      </c>
      <c r="L11357">
        <v>0</v>
      </c>
      <c r="M11357" t="s">
        <v>61</v>
      </c>
      <c r="N11357" t="s">
        <v>11063</v>
      </c>
      <c r="O11357">
        <v>16</v>
      </c>
      <c r="P11357">
        <v>6</v>
      </c>
      <c r="Q11357">
        <v>7</v>
      </c>
      <c r="R11357">
        <v>2</v>
      </c>
      <c r="S11357">
        <v>6</v>
      </c>
      <c r="T11357">
        <v>3</v>
      </c>
      <c r="U11357">
        <v>8</v>
      </c>
      <c r="V11357">
        <v>8</v>
      </c>
      <c r="W11357">
        <v>0</v>
      </c>
      <c r="X11357">
        <v>1</v>
      </c>
      <c r="Y11357">
        <v>0</v>
      </c>
      <c r="Z11357">
        <v>0</v>
      </c>
      <c r="AA11357">
        <v>1.2</v>
      </c>
      <c r="AB11357">
        <v>7</v>
      </c>
      <c r="AC11357">
        <v>13</v>
      </c>
      <c r="AD11357" t="str">
        <f t="shared" si="355"/>
        <v>A</v>
      </c>
      <c r="AE11357" t="str">
        <f t="shared" si="356"/>
        <v>N</v>
      </c>
      <c r="AF11357">
        <v>1.44</v>
      </c>
      <c r="AG11357">
        <v>2.75</v>
      </c>
      <c r="AH11357">
        <v>1.23</v>
      </c>
      <c r="AI11357">
        <v>8</v>
      </c>
      <c r="AJ11357">
        <v>15</v>
      </c>
      <c r="AK11357">
        <v>1.2</v>
      </c>
      <c r="AL11357">
        <v>7.21</v>
      </c>
      <c r="AM11357">
        <v>13.79</v>
      </c>
      <c r="AN11357">
        <v>1.47</v>
      </c>
      <c r="AO11357">
        <v>2.9</v>
      </c>
      <c r="AP11357">
        <v>1.45</v>
      </c>
      <c r="AQ11357">
        <v>2.76</v>
      </c>
      <c r="AR11357">
        <v>3</v>
      </c>
      <c r="AS11357">
        <v>0</v>
      </c>
    </row>
    <row r="11358" spans="1:45" x14ac:dyDescent="0.3">
      <c r="A11358" t="s">
        <v>11649</v>
      </c>
      <c r="B11358" t="s">
        <v>11311</v>
      </c>
      <c r="C11358">
        <v>34</v>
      </c>
      <c r="D11358" s="1">
        <v>45050</v>
      </c>
      <c r="E11358" s="2">
        <v>0.83333333333333337</v>
      </c>
      <c r="F11358" t="s">
        <v>9392</v>
      </c>
      <c r="G11358" t="s">
        <v>79</v>
      </c>
      <c r="H11358">
        <v>1</v>
      </c>
      <c r="I11358">
        <v>0</v>
      </c>
      <c r="J11358" t="s">
        <v>51</v>
      </c>
      <c r="K11358">
        <v>0</v>
      </c>
      <c r="L11358">
        <v>0</v>
      </c>
      <c r="M11358" t="s">
        <v>61</v>
      </c>
      <c r="N11358" t="s">
        <v>4524</v>
      </c>
      <c r="O11358">
        <v>22</v>
      </c>
      <c r="P11358">
        <v>16</v>
      </c>
      <c r="Q11358">
        <v>6</v>
      </c>
      <c r="R11358">
        <v>5</v>
      </c>
      <c r="S11358">
        <v>8</v>
      </c>
      <c r="T11358">
        <v>6</v>
      </c>
      <c r="U11358">
        <v>10</v>
      </c>
      <c r="V11358">
        <v>14</v>
      </c>
      <c r="W11358">
        <v>4</v>
      </c>
      <c r="X11358">
        <v>4</v>
      </c>
      <c r="Y11358">
        <v>0</v>
      </c>
      <c r="Z11358">
        <v>0</v>
      </c>
      <c r="AA11358">
        <v>1.95</v>
      </c>
      <c r="AB11358">
        <v>3.5</v>
      </c>
      <c r="AC11358">
        <v>3.75</v>
      </c>
      <c r="AD11358" t="str">
        <f t="shared" si="355"/>
        <v>A</v>
      </c>
      <c r="AE11358" t="str">
        <f t="shared" si="356"/>
        <v>N</v>
      </c>
      <c r="AF11358">
        <v>1.57</v>
      </c>
      <c r="AG11358">
        <v>2.38</v>
      </c>
      <c r="AH11358">
        <v>2.08</v>
      </c>
      <c r="AI11358">
        <v>4.0199999999999996</v>
      </c>
      <c r="AJ11358">
        <v>3.75</v>
      </c>
      <c r="AK11358">
        <v>2.0299999999999998</v>
      </c>
      <c r="AL11358">
        <v>3.82</v>
      </c>
      <c r="AM11358">
        <v>3.5</v>
      </c>
      <c r="AN11358">
        <v>1.63</v>
      </c>
      <c r="AO11358">
        <v>2.5499999999999998</v>
      </c>
      <c r="AP11358">
        <v>1.56</v>
      </c>
      <c r="AQ11358">
        <v>2.4500000000000002</v>
      </c>
      <c r="AR11358">
        <v>3</v>
      </c>
      <c r="AS11358">
        <v>0</v>
      </c>
    </row>
    <row r="11359" spans="1:45" x14ac:dyDescent="0.3">
      <c r="A11359" t="s">
        <v>11650</v>
      </c>
      <c r="B11359" t="s">
        <v>11311</v>
      </c>
      <c r="C11359">
        <v>35</v>
      </c>
      <c r="D11359" s="1">
        <v>45052</v>
      </c>
      <c r="E11359" s="2">
        <v>0.625</v>
      </c>
      <c r="F11359" t="s">
        <v>8625</v>
      </c>
      <c r="G11359" t="s">
        <v>53</v>
      </c>
      <c r="H11359">
        <v>1</v>
      </c>
      <c r="I11359">
        <v>3</v>
      </c>
      <c r="J11359" t="s">
        <v>47</v>
      </c>
      <c r="K11359">
        <v>1</v>
      </c>
      <c r="L11359">
        <v>1</v>
      </c>
      <c r="M11359" t="s">
        <v>61</v>
      </c>
      <c r="N11359" t="s">
        <v>11063</v>
      </c>
      <c r="O11359">
        <v>10</v>
      </c>
      <c r="P11359">
        <v>11</v>
      </c>
      <c r="Q11359">
        <v>4</v>
      </c>
      <c r="R11359">
        <v>5</v>
      </c>
      <c r="S11359">
        <v>7</v>
      </c>
      <c r="T11359">
        <v>7</v>
      </c>
      <c r="U11359">
        <v>9</v>
      </c>
      <c r="V11359">
        <v>11</v>
      </c>
      <c r="W11359">
        <v>1</v>
      </c>
      <c r="X11359">
        <v>3</v>
      </c>
      <c r="Y11359">
        <v>0</v>
      </c>
      <c r="Z11359">
        <v>0</v>
      </c>
      <c r="AA11359">
        <v>3.3</v>
      </c>
      <c r="AB11359">
        <v>3.5</v>
      </c>
      <c r="AC11359">
        <v>2.15</v>
      </c>
      <c r="AD11359" t="str">
        <f t="shared" ref="AD11359:AD11422" si="357">IF(IF(AC11359&gt;AA11359,G11359,F11359)=F11359,"H","A")</f>
        <v>H</v>
      </c>
      <c r="AE11359" t="str">
        <f t="shared" si="356"/>
        <v>N</v>
      </c>
      <c r="AF11359">
        <v>1.99</v>
      </c>
      <c r="AG11359">
        <v>1.91</v>
      </c>
      <c r="AH11359">
        <v>3.53</v>
      </c>
      <c r="AI11359">
        <v>3.59</v>
      </c>
      <c r="AJ11359">
        <v>2.2400000000000002</v>
      </c>
      <c r="AK11359">
        <v>3.42</v>
      </c>
      <c r="AL11359">
        <v>3.47</v>
      </c>
      <c r="AM11359">
        <v>2.17</v>
      </c>
      <c r="AN11359">
        <v>2.0299999999999998</v>
      </c>
      <c r="AO11359">
        <v>1.93</v>
      </c>
      <c r="AP11359">
        <v>1.95</v>
      </c>
      <c r="AQ11359">
        <v>1.88</v>
      </c>
      <c r="AR11359">
        <v>0</v>
      </c>
      <c r="AS11359">
        <v>3</v>
      </c>
    </row>
    <row r="11360" spans="1:45" x14ac:dyDescent="0.3">
      <c r="A11360" t="s">
        <v>11651</v>
      </c>
      <c r="B11360" t="s">
        <v>11311</v>
      </c>
      <c r="C11360">
        <v>35</v>
      </c>
      <c r="D11360" s="1">
        <v>45052</v>
      </c>
      <c r="E11360" s="2">
        <v>0.625</v>
      </c>
      <c r="F11360" t="s">
        <v>59</v>
      </c>
      <c r="G11360" t="s">
        <v>60</v>
      </c>
      <c r="H11360">
        <v>2</v>
      </c>
      <c r="I11360">
        <v>1</v>
      </c>
      <c r="J11360" t="s">
        <v>51</v>
      </c>
      <c r="K11360">
        <v>2</v>
      </c>
      <c r="L11360">
        <v>0</v>
      </c>
      <c r="M11360" t="s">
        <v>51</v>
      </c>
      <c r="N11360" t="s">
        <v>9940</v>
      </c>
      <c r="O11360">
        <v>18</v>
      </c>
      <c r="P11360">
        <v>4</v>
      </c>
      <c r="Q11360">
        <v>6</v>
      </c>
      <c r="R11360">
        <v>2</v>
      </c>
      <c r="S11360">
        <v>10</v>
      </c>
      <c r="T11360">
        <v>1</v>
      </c>
      <c r="U11360">
        <v>3</v>
      </c>
      <c r="V11360">
        <v>16</v>
      </c>
      <c r="W11360">
        <v>0</v>
      </c>
      <c r="X11360">
        <v>3</v>
      </c>
      <c r="Y11360">
        <v>0</v>
      </c>
      <c r="Z11360">
        <v>0</v>
      </c>
      <c r="AA11360">
        <v>1.17</v>
      </c>
      <c r="AB11360">
        <v>8.5</v>
      </c>
      <c r="AC11360">
        <v>15</v>
      </c>
      <c r="AD11360" t="str">
        <f t="shared" si="357"/>
        <v>A</v>
      </c>
      <c r="AE11360" t="str">
        <f t="shared" si="356"/>
        <v>N</v>
      </c>
      <c r="AF11360">
        <v>1.3</v>
      </c>
      <c r="AG11360">
        <v>3.5</v>
      </c>
      <c r="AH11360">
        <v>1.19</v>
      </c>
      <c r="AI11360">
        <v>9.3000000000000007</v>
      </c>
      <c r="AJ11360">
        <v>19</v>
      </c>
      <c r="AK11360">
        <v>1.17</v>
      </c>
      <c r="AL11360">
        <v>8.41</v>
      </c>
      <c r="AM11360">
        <v>15.94</v>
      </c>
      <c r="AN11360">
        <v>1.34</v>
      </c>
      <c r="AO11360">
        <v>3.65</v>
      </c>
      <c r="AP11360">
        <v>1.31</v>
      </c>
      <c r="AQ11360">
        <v>3.47</v>
      </c>
      <c r="AR11360">
        <v>3</v>
      </c>
      <c r="AS11360">
        <v>0</v>
      </c>
    </row>
    <row r="11361" spans="1:45" x14ac:dyDescent="0.3">
      <c r="A11361" t="s">
        <v>11652</v>
      </c>
      <c r="B11361" t="s">
        <v>11311</v>
      </c>
      <c r="C11361">
        <v>35</v>
      </c>
      <c r="D11361" s="1">
        <v>45052</v>
      </c>
      <c r="E11361" s="2">
        <v>0.625</v>
      </c>
      <c r="F11361" t="s">
        <v>64</v>
      </c>
      <c r="G11361" t="s">
        <v>454</v>
      </c>
      <c r="H11361">
        <v>1</v>
      </c>
      <c r="I11361">
        <v>0</v>
      </c>
      <c r="J11361" t="s">
        <v>51</v>
      </c>
      <c r="K11361">
        <v>1</v>
      </c>
      <c r="L11361">
        <v>0</v>
      </c>
      <c r="M11361" t="s">
        <v>51</v>
      </c>
      <c r="N11361" t="s">
        <v>10386</v>
      </c>
      <c r="O11361">
        <v>8</v>
      </c>
      <c r="P11361">
        <v>7</v>
      </c>
      <c r="Q11361">
        <v>3</v>
      </c>
      <c r="R11361">
        <v>2</v>
      </c>
      <c r="S11361">
        <v>8</v>
      </c>
      <c r="T11361">
        <v>4</v>
      </c>
      <c r="U11361">
        <v>15</v>
      </c>
      <c r="V11361">
        <v>14</v>
      </c>
      <c r="W11361">
        <v>3</v>
      </c>
      <c r="X11361">
        <v>5</v>
      </c>
      <c r="Y11361">
        <v>0</v>
      </c>
      <c r="Z11361">
        <v>0</v>
      </c>
      <c r="AA11361">
        <v>1.8</v>
      </c>
      <c r="AB11361">
        <v>3.8</v>
      </c>
      <c r="AC11361">
        <v>4.2</v>
      </c>
      <c r="AD11361" t="str">
        <f t="shared" si="357"/>
        <v>A</v>
      </c>
      <c r="AE11361" t="str">
        <f t="shared" si="356"/>
        <v>N</v>
      </c>
      <c r="AF11361">
        <v>1.73</v>
      </c>
      <c r="AG11361">
        <v>2.1</v>
      </c>
      <c r="AH11361">
        <v>1.87</v>
      </c>
      <c r="AI11361">
        <v>4.0999999999999996</v>
      </c>
      <c r="AJ11361">
        <v>4.4000000000000004</v>
      </c>
      <c r="AK11361">
        <v>1.82</v>
      </c>
      <c r="AL11361">
        <v>3.92</v>
      </c>
      <c r="AM11361">
        <v>4.21</v>
      </c>
      <c r="AN11361">
        <v>1.83</v>
      </c>
      <c r="AO11361">
        <v>2.14</v>
      </c>
      <c r="AP11361">
        <v>1.76</v>
      </c>
      <c r="AQ11361">
        <v>2.09</v>
      </c>
      <c r="AR11361">
        <v>3</v>
      </c>
      <c r="AS11361">
        <v>0</v>
      </c>
    </row>
    <row r="11362" spans="1:45" x14ac:dyDescent="0.3">
      <c r="A11362" t="s">
        <v>11653</v>
      </c>
      <c r="B11362" t="s">
        <v>11311</v>
      </c>
      <c r="C11362">
        <v>35</v>
      </c>
      <c r="D11362" s="1">
        <v>45052</v>
      </c>
      <c r="E11362" s="2">
        <v>0.625</v>
      </c>
      <c r="F11362" t="s">
        <v>4016</v>
      </c>
      <c r="G11362" t="s">
        <v>49</v>
      </c>
      <c r="H11362">
        <v>1</v>
      </c>
      <c r="I11362">
        <v>0</v>
      </c>
      <c r="J11362" t="s">
        <v>51</v>
      </c>
      <c r="K11362">
        <v>1</v>
      </c>
      <c r="L11362">
        <v>0</v>
      </c>
      <c r="M11362" t="s">
        <v>51</v>
      </c>
      <c r="N11362" t="s">
        <v>5950</v>
      </c>
      <c r="O11362">
        <v>6</v>
      </c>
      <c r="P11362">
        <v>16</v>
      </c>
      <c r="Q11362">
        <v>2</v>
      </c>
      <c r="R11362">
        <v>3</v>
      </c>
      <c r="S11362">
        <v>5</v>
      </c>
      <c r="T11362">
        <v>6</v>
      </c>
      <c r="U11362">
        <v>20</v>
      </c>
      <c r="V11362">
        <v>9</v>
      </c>
      <c r="W11362">
        <v>3</v>
      </c>
      <c r="X11362">
        <v>3</v>
      </c>
      <c r="Y11362">
        <v>0</v>
      </c>
      <c r="Z11362">
        <v>0</v>
      </c>
      <c r="AA11362">
        <v>2.88</v>
      </c>
      <c r="AB11362">
        <v>3.3</v>
      </c>
      <c r="AC11362">
        <v>2.5</v>
      </c>
      <c r="AD11362" t="str">
        <f t="shared" si="357"/>
        <v>H</v>
      </c>
      <c r="AE11362" t="str">
        <f t="shared" si="356"/>
        <v>Y</v>
      </c>
      <c r="AF11362">
        <v>2.2000000000000002</v>
      </c>
      <c r="AG11362">
        <v>1.67</v>
      </c>
      <c r="AH11362">
        <v>3.09</v>
      </c>
      <c r="AI11362">
        <v>3.38</v>
      </c>
      <c r="AJ11362">
        <v>2.56</v>
      </c>
      <c r="AK11362">
        <v>2.98</v>
      </c>
      <c r="AL11362">
        <v>3.26</v>
      </c>
      <c r="AM11362">
        <v>2.5099999999999998</v>
      </c>
      <c r="AN11362">
        <v>2.2599999999999998</v>
      </c>
      <c r="AO11362">
        <v>1.77</v>
      </c>
      <c r="AP11362">
        <v>2.19</v>
      </c>
      <c r="AQ11362">
        <v>1.69</v>
      </c>
      <c r="AR11362">
        <v>3</v>
      </c>
      <c r="AS11362">
        <v>0</v>
      </c>
    </row>
    <row r="11363" spans="1:45" x14ac:dyDescent="0.3">
      <c r="A11363" t="s">
        <v>11654</v>
      </c>
      <c r="B11363" t="s">
        <v>11311</v>
      </c>
      <c r="C11363">
        <v>35</v>
      </c>
      <c r="D11363" s="1">
        <v>45052</v>
      </c>
      <c r="E11363" s="2">
        <v>0.72916666666666663</v>
      </c>
      <c r="F11363" t="s">
        <v>56</v>
      </c>
      <c r="G11363" t="s">
        <v>10926</v>
      </c>
      <c r="H11363">
        <v>1</v>
      </c>
      <c r="I11363">
        <v>0</v>
      </c>
      <c r="J11363" t="s">
        <v>51</v>
      </c>
      <c r="K11363">
        <v>1</v>
      </c>
      <c r="L11363">
        <v>0</v>
      </c>
      <c r="M11363" t="s">
        <v>51</v>
      </c>
      <c r="N11363" t="s">
        <v>6558</v>
      </c>
      <c r="O11363">
        <v>15</v>
      </c>
      <c r="P11363">
        <v>5</v>
      </c>
      <c r="Q11363">
        <v>5</v>
      </c>
      <c r="R11363">
        <v>1</v>
      </c>
      <c r="S11363">
        <v>7</v>
      </c>
      <c r="T11363">
        <v>3</v>
      </c>
      <c r="U11363">
        <v>19</v>
      </c>
      <c r="V11363">
        <v>10</v>
      </c>
      <c r="W11363">
        <v>4</v>
      </c>
      <c r="X11363">
        <v>2</v>
      </c>
      <c r="Y11363">
        <v>0</v>
      </c>
      <c r="Z11363">
        <v>0</v>
      </c>
      <c r="AA11363">
        <v>1.44</v>
      </c>
      <c r="AB11363">
        <v>5</v>
      </c>
      <c r="AC11363">
        <v>6</v>
      </c>
      <c r="AD11363" t="str">
        <f t="shared" si="357"/>
        <v>A</v>
      </c>
      <c r="AE11363" t="str">
        <f t="shared" si="356"/>
        <v>N</v>
      </c>
      <c r="AF11363">
        <v>1.5</v>
      </c>
      <c r="AG11363">
        <v>2.63</v>
      </c>
      <c r="AH11363">
        <v>1.52</v>
      </c>
      <c r="AI11363">
        <v>5.3</v>
      </c>
      <c r="AJ11363">
        <v>6.5</v>
      </c>
      <c r="AK11363">
        <v>1.48</v>
      </c>
      <c r="AL11363">
        <v>4.91</v>
      </c>
      <c r="AM11363">
        <v>6.16</v>
      </c>
      <c r="AN11363">
        <v>1.53</v>
      </c>
      <c r="AO11363">
        <v>2.72</v>
      </c>
      <c r="AP11363">
        <v>1.5</v>
      </c>
      <c r="AQ11363">
        <v>2.62</v>
      </c>
      <c r="AR11363">
        <v>3</v>
      </c>
      <c r="AS11363">
        <v>0</v>
      </c>
    </row>
    <row r="11364" spans="1:45" x14ac:dyDescent="0.3">
      <c r="A11364" t="s">
        <v>11655</v>
      </c>
      <c r="B11364" t="s">
        <v>11311</v>
      </c>
      <c r="C11364">
        <v>35</v>
      </c>
      <c r="D11364" s="1">
        <v>45053</v>
      </c>
      <c r="E11364" s="2">
        <v>0.6875</v>
      </c>
      <c r="F11364" t="s">
        <v>63</v>
      </c>
      <c r="G11364" t="s">
        <v>45</v>
      </c>
      <c r="H11364">
        <v>0</v>
      </c>
      <c r="I11364">
        <v>2</v>
      </c>
      <c r="J11364" t="s">
        <v>47</v>
      </c>
      <c r="K11364">
        <v>0</v>
      </c>
      <c r="L11364">
        <v>1</v>
      </c>
      <c r="M11364" t="s">
        <v>47</v>
      </c>
      <c r="N11364" t="s">
        <v>9316</v>
      </c>
      <c r="O11364">
        <v>12</v>
      </c>
      <c r="P11364">
        <v>10</v>
      </c>
      <c r="Q11364">
        <v>5</v>
      </c>
      <c r="R11364">
        <v>6</v>
      </c>
      <c r="S11364">
        <v>9</v>
      </c>
      <c r="T11364">
        <v>4</v>
      </c>
      <c r="U11364">
        <v>16</v>
      </c>
      <c r="V11364">
        <v>12</v>
      </c>
      <c r="W11364">
        <v>2</v>
      </c>
      <c r="X11364">
        <v>1</v>
      </c>
      <c r="Y11364">
        <v>0</v>
      </c>
      <c r="Z11364">
        <v>0</v>
      </c>
      <c r="AA11364">
        <v>2.4500000000000002</v>
      </c>
      <c r="AB11364">
        <v>3.75</v>
      </c>
      <c r="AC11364">
        <v>2.63</v>
      </c>
      <c r="AD11364" t="str">
        <f t="shared" si="357"/>
        <v>A</v>
      </c>
      <c r="AE11364" t="str">
        <f t="shared" si="356"/>
        <v>Y</v>
      </c>
      <c r="AF11364">
        <v>1.62</v>
      </c>
      <c r="AG11364">
        <v>2.2999999999999998</v>
      </c>
      <c r="AH11364">
        <v>2.6</v>
      </c>
      <c r="AI11364">
        <v>3.94</v>
      </c>
      <c r="AJ11364">
        <v>2.85</v>
      </c>
      <c r="AK11364">
        <v>2.4900000000000002</v>
      </c>
      <c r="AL11364">
        <v>3.73</v>
      </c>
      <c r="AM11364">
        <v>2.71</v>
      </c>
      <c r="AN11364">
        <v>1.7</v>
      </c>
      <c r="AO11364">
        <v>2.41</v>
      </c>
      <c r="AP11364">
        <v>1.64</v>
      </c>
      <c r="AQ11364">
        <v>2.29</v>
      </c>
      <c r="AR11364">
        <v>0</v>
      </c>
      <c r="AS11364">
        <v>3</v>
      </c>
    </row>
    <row r="11365" spans="1:45" x14ac:dyDescent="0.3">
      <c r="A11365" t="s">
        <v>11656</v>
      </c>
      <c r="B11365" t="s">
        <v>11311</v>
      </c>
      <c r="C11365">
        <v>35</v>
      </c>
      <c r="D11365" s="1">
        <v>45053</v>
      </c>
      <c r="E11365" s="2">
        <v>0.79166666666666663</v>
      </c>
      <c r="F11365" t="s">
        <v>75</v>
      </c>
      <c r="G11365" t="s">
        <v>79</v>
      </c>
      <c r="H11365">
        <v>1</v>
      </c>
      <c r="I11365">
        <v>0</v>
      </c>
      <c r="J11365" t="s">
        <v>51</v>
      </c>
      <c r="K11365">
        <v>1</v>
      </c>
      <c r="L11365">
        <v>0</v>
      </c>
      <c r="M11365" t="s">
        <v>51</v>
      </c>
      <c r="N11365" t="s">
        <v>10191</v>
      </c>
      <c r="O11365">
        <v>15</v>
      </c>
      <c r="P11365">
        <v>19</v>
      </c>
      <c r="Q11365">
        <v>4</v>
      </c>
      <c r="R11365">
        <v>4</v>
      </c>
      <c r="S11365">
        <v>5</v>
      </c>
      <c r="T11365">
        <v>6</v>
      </c>
      <c r="U11365">
        <v>4</v>
      </c>
      <c r="V11365">
        <v>9</v>
      </c>
      <c r="W11365">
        <v>0</v>
      </c>
      <c r="X11365">
        <v>2</v>
      </c>
      <c r="Y11365">
        <v>0</v>
      </c>
      <c r="Z11365">
        <v>0</v>
      </c>
      <c r="AA11365">
        <v>3.4</v>
      </c>
      <c r="AB11365">
        <v>3.75</v>
      </c>
      <c r="AC11365">
        <v>2.0499999999999998</v>
      </c>
      <c r="AD11365" t="str">
        <f t="shared" si="357"/>
        <v>H</v>
      </c>
      <c r="AE11365" t="str">
        <f t="shared" si="356"/>
        <v>Y</v>
      </c>
      <c r="AF11365">
        <v>1.73</v>
      </c>
      <c r="AG11365">
        <v>2.1</v>
      </c>
      <c r="AH11365">
        <v>3.58</v>
      </c>
      <c r="AI11365">
        <v>3.9</v>
      </c>
      <c r="AJ11365">
        <v>2.13</v>
      </c>
      <c r="AK11365">
        <v>3.43</v>
      </c>
      <c r="AL11365">
        <v>3.74</v>
      </c>
      <c r="AM11365">
        <v>2.08</v>
      </c>
      <c r="AN11365">
        <v>1.73</v>
      </c>
      <c r="AO11365">
        <v>2.31</v>
      </c>
      <c r="AP11365">
        <v>1.67</v>
      </c>
      <c r="AQ11365">
        <v>2.23</v>
      </c>
      <c r="AR11365">
        <v>3</v>
      </c>
      <c r="AS11365">
        <v>0</v>
      </c>
    </row>
    <row r="11366" spans="1:45" x14ac:dyDescent="0.3">
      <c r="A11366" t="s">
        <v>11657</v>
      </c>
      <c r="B11366" t="s">
        <v>11311</v>
      </c>
      <c r="C11366">
        <v>35</v>
      </c>
      <c r="D11366" s="1">
        <v>45054</v>
      </c>
      <c r="E11366" s="2">
        <v>0.625</v>
      </c>
      <c r="F11366" t="s">
        <v>3176</v>
      </c>
      <c r="G11366" t="s">
        <v>463</v>
      </c>
      <c r="H11366">
        <v>5</v>
      </c>
      <c r="I11366">
        <v>3</v>
      </c>
      <c r="J11366" t="s">
        <v>51</v>
      </c>
      <c r="K11366">
        <v>3</v>
      </c>
      <c r="L11366">
        <v>0</v>
      </c>
      <c r="M11366" t="s">
        <v>51</v>
      </c>
      <c r="N11366" t="s">
        <v>10333</v>
      </c>
      <c r="O11366">
        <v>17</v>
      </c>
      <c r="P11366">
        <v>18</v>
      </c>
      <c r="Q11366">
        <v>7</v>
      </c>
      <c r="R11366">
        <v>9</v>
      </c>
      <c r="S11366">
        <v>2</v>
      </c>
      <c r="T11366">
        <v>7</v>
      </c>
      <c r="U11366">
        <v>13</v>
      </c>
      <c r="V11366">
        <v>15</v>
      </c>
      <c r="W11366">
        <v>0</v>
      </c>
      <c r="X11366">
        <v>3</v>
      </c>
      <c r="Y11366">
        <v>0</v>
      </c>
      <c r="Z11366">
        <v>0</v>
      </c>
      <c r="AA11366">
        <v>2.63</v>
      </c>
      <c r="AB11366">
        <v>3.5</v>
      </c>
      <c r="AC11366">
        <v>2.6</v>
      </c>
      <c r="AD11366" t="str">
        <f t="shared" si="357"/>
        <v>H</v>
      </c>
      <c r="AE11366" t="str">
        <f t="shared" si="356"/>
        <v>Y</v>
      </c>
      <c r="AF11366">
        <v>1.86</v>
      </c>
      <c r="AG11366">
        <v>2.04</v>
      </c>
      <c r="AH11366">
        <v>2.8</v>
      </c>
      <c r="AI11366">
        <v>3.7</v>
      </c>
      <c r="AJ11366">
        <v>2.68</v>
      </c>
      <c r="AK11366">
        <v>2.67</v>
      </c>
      <c r="AL11366">
        <v>3.53</v>
      </c>
      <c r="AM11366">
        <v>2.6</v>
      </c>
      <c r="AN11366">
        <v>1.89</v>
      </c>
      <c r="AO11366">
        <v>2.0699999999999998</v>
      </c>
      <c r="AP11366">
        <v>1.83</v>
      </c>
      <c r="AQ11366">
        <v>2.0099999999999998</v>
      </c>
      <c r="AR11366">
        <v>3</v>
      </c>
      <c r="AS11366">
        <v>0</v>
      </c>
    </row>
    <row r="11367" spans="1:45" x14ac:dyDescent="0.3">
      <c r="A11367" t="s">
        <v>11658</v>
      </c>
      <c r="B11367" t="s">
        <v>11311</v>
      </c>
      <c r="C11367">
        <v>35</v>
      </c>
      <c r="D11367" s="1">
        <v>45054</v>
      </c>
      <c r="E11367" s="2">
        <v>0.72916666666666663</v>
      </c>
      <c r="F11367" t="s">
        <v>9392</v>
      </c>
      <c r="G11367" t="s">
        <v>73</v>
      </c>
      <c r="H11367">
        <v>1</v>
      </c>
      <c r="I11367">
        <v>5</v>
      </c>
      <c r="J11367" t="s">
        <v>47</v>
      </c>
      <c r="K11367">
        <v>0</v>
      </c>
      <c r="L11367">
        <v>3</v>
      </c>
      <c r="M11367" t="s">
        <v>47</v>
      </c>
      <c r="N11367" t="s">
        <v>8631</v>
      </c>
      <c r="O11367">
        <v>23</v>
      </c>
      <c r="P11367">
        <v>10</v>
      </c>
      <c r="Q11367">
        <v>5</v>
      </c>
      <c r="R11367">
        <v>5</v>
      </c>
      <c r="S11367">
        <v>15</v>
      </c>
      <c r="T11367">
        <v>1</v>
      </c>
      <c r="U11367">
        <v>11</v>
      </c>
      <c r="V11367">
        <v>13</v>
      </c>
      <c r="W11367">
        <v>1</v>
      </c>
      <c r="X11367">
        <v>5</v>
      </c>
      <c r="Y11367">
        <v>0</v>
      </c>
      <c r="Z11367">
        <v>0</v>
      </c>
      <c r="AA11367">
        <v>1.33</v>
      </c>
      <c r="AB11367">
        <v>5.25</v>
      </c>
      <c r="AC11367">
        <v>9</v>
      </c>
      <c r="AD11367" t="str">
        <f t="shared" si="357"/>
        <v>A</v>
      </c>
      <c r="AE11367" t="str">
        <f t="shared" si="356"/>
        <v>Y</v>
      </c>
      <c r="AF11367">
        <v>1.57</v>
      </c>
      <c r="AG11367">
        <v>2.38</v>
      </c>
      <c r="AH11367">
        <v>1.39</v>
      </c>
      <c r="AI11367">
        <v>5.6</v>
      </c>
      <c r="AJ11367">
        <v>9.1999999999999993</v>
      </c>
      <c r="AK11367">
        <v>1.35</v>
      </c>
      <c r="AL11367">
        <v>5.3</v>
      </c>
      <c r="AM11367">
        <v>8.4700000000000006</v>
      </c>
      <c r="AN11367">
        <v>1.62</v>
      </c>
      <c r="AO11367">
        <v>2.5099999999999998</v>
      </c>
      <c r="AP11367">
        <v>1.59</v>
      </c>
      <c r="AQ11367">
        <v>2.38</v>
      </c>
      <c r="AR11367">
        <v>0</v>
      </c>
      <c r="AS11367">
        <v>3</v>
      </c>
    </row>
    <row r="11368" spans="1:45" x14ac:dyDescent="0.3">
      <c r="A11368" t="s">
        <v>11659</v>
      </c>
      <c r="B11368" t="s">
        <v>11311</v>
      </c>
      <c r="C11368">
        <v>35</v>
      </c>
      <c r="D11368" s="1">
        <v>45054</v>
      </c>
      <c r="E11368" s="2">
        <v>0.83333333333333337</v>
      </c>
      <c r="F11368" t="s">
        <v>457</v>
      </c>
      <c r="G11368" t="s">
        <v>72</v>
      </c>
      <c r="H11368">
        <v>4</v>
      </c>
      <c r="I11368">
        <v>3</v>
      </c>
      <c r="J11368" t="s">
        <v>51</v>
      </c>
      <c r="K11368">
        <v>3</v>
      </c>
      <c r="L11368">
        <v>1</v>
      </c>
      <c r="M11368" t="s">
        <v>51</v>
      </c>
      <c r="N11368" t="s">
        <v>6721</v>
      </c>
      <c r="O11368">
        <v>9</v>
      </c>
      <c r="P11368">
        <v>19</v>
      </c>
      <c r="Q11368">
        <v>4</v>
      </c>
      <c r="R11368">
        <v>5</v>
      </c>
      <c r="S11368">
        <v>2</v>
      </c>
      <c r="T11368">
        <v>11</v>
      </c>
      <c r="U11368">
        <v>16</v>
      </c>
      <c r="V11368">
        <v>10</v>
      </c>
      <c r="W11368">
        <v>1</v>
      </c>
      <c r="X11368">
        <v>0</v>
      </c>
      <c r="Y11368">
        <v>0</v>
      </c>
      <c r="Z11368">
        <v>0</v>
      </c>
      <c r="AA11368">
        <v>2.1</v>
      </c>
      <c r="AB11368">
        <v>3.6</v>
      </c>
      <c r="AC11368">
        <v>3.4</v>
      </c>
      <c r="AD11368" t="str">
        <f t="shared" si="357"/>
        <v>A</v>
      </c>
      <c r="AE11368" t="str">
        <f t="shared" si="356"/>
        <v>N</v>
      </c>
      <c r="AF11368">
        <v>2.0299999999999998</v>
      </c>
      <c r="AG11368">
        <v>1.87</v>
      </c>
      <c r="AH11368">
        <v>2.2000000000000002</v>
      </c>
      <c r="AI11368">
        <v>3.72</v>
      </c>
      <c r="AJ11368">
        <v>3.54</v>
      </c>
      <c r="AK11368">
        <v>2.13</v>
      </c>
      <c r="AL11368">
        <v>3.52</v>
      </c>
      <c r="AM11368">
        <v>3.46</v>
      </c>
      <c r="AN11368">
        <v>2.0699999999999998</v>
      </c>
      <c r="AO11368">
        <v>1.89</v>
      </c>
      <c r="AP11368">
        <v>2</v>
      </c>
      <c r="AQ11368">
        <v>1.83</v>
      </c>
      <c r="AR11368">
        <v>3</v>
      </c>
      <c r="AS11368">
        <v>0</v>
      </c>
    </row>
    <row r="11369" spans="1:45" x14ac:dyDescent="0.3">
      <c r="A11369" t="s">
        <v>11660</v>
      </c>
      <c r="B11369" t="s">
        <v>11311</v>
      </c>
      <c r="C11369">
        <v>36</v>
      </c>
      <c r="D11369" s="1">
        <v>45059</v>
      </c>
      <c r="E11369" s="2">
        <v>0.52083333333333337</v>
      </c>
      <c r="F11369" t="s">
        <v>60</v>
      </c>
      <c r="G11369" t="s">
        <v>63</v>
      </c>
      <c r="H11369">
        <v>2</v>
      </c>
      <c r="I11369">
        <v>2</v>
      </c>
      <c r="J11369" t="s">
        <v>61</v>
      </c>
      <c r="K11369">
        <v>1</v>
      </c>
      <c r="L11369">
        <v>1</v>
      </c>
      <c r="M11369" t="s">
        <v>61</v>
      </c>
      <c r="N11369" t="s">
        <v>8631</v>
      </c>
      <c r="O11369">
        <v>9</v>
      </c>
      <c r="P11369">
        <v>18</v>
      </c>
      <c r="Q11369">
        <v>4</v>
      </c>
      <c r="R11369">
        <v>5</v>
      </c>
      <c r="S11369">
        <v>2</v>
      </c>
      <c r="T11369">
        <v>6</v>
      </c>
      <c r="U11369">
        <v>16</v>
      </c>
      <c r="V11369">
        <v>14</v>
      </c>
      <c r="W11369">
        <v>3</v>
      </c>
      <c r="X11369">
        <v>2</v>
      </c>
      <c r="Y11369">
        <v>1</v>
      </c>
      <c r="Z11369">
        <v>0</v>
      </c>
      <c r="AA11369">
        <v>4.33</v>
      </c>
      <c r="AB11369">
        <v>4.2</v>
      </c>
      <c r="AC11369">
        <v>1.7</v>
      </c>
      <c r="AD11369" t="str">
        <f t="shared" si="357"/>
        <v>H</v>
      </c>
      <c r="AE11369" t="str">
        <f t="shared" si="356"/>
        <v>N</v>
      </c>
      <c r="AF11369">
        <v>1.62</v>
      </c>
      <c r="AG11369">
        <v>2.2999999999999998</v>
      </c>
      <c r="AH11369">
        <v>4.8</v>
      </c>
      <c r="AI11369">
        <v>4.4000000000000004</v>
      </c>
      <c r="AJ11369">
        <v>1.77</v>
      </c>
      <c r="AK11369">
        <v>4.62</v>
      </c>
      <c r="AL11369">
        <v>4.2</v>
      </c>
      <c r="AM11369">
        <v>1.71</v>
      </c>
      <c r="AN11369">
        <v>1.67</v>
      </c>
      <c r="AO11369">
        <v>2.4</v>
      </c>
      <c r="AP11369">
        <v>1.63</v>
      </c>
      <c r="AQ11369">
        <v>2.2999999999999998</v>
      </c>
      <c r="AR11369">
        <v>1</v>
      </c>
      <c r="AS11369">
        <v>1</v>
      </c>
    </row>
    <row r="11370" spans="1:45" x14ac:dyDescent="0.3">
      <c r="A11370" t="s">
        <v>11661</v>
      </c>
      <c r="B11370" t="s">
        <v>11311</v>
      </c>
      <c r="C11370">
        <v>36</v>
      </c>
      <c r="D11370" s="1">
        <v>45059</v>
      </c>
      <c r="E11370" s="2">
        <v>0.625</v>
      </c>
      <c r="F11370" t="s">
        <v>49</v>
      </c>
      <c r="G11370" t="s">
        <v>64</v>
      </c>
      <c r="H11370">
        <v>2</v>
      </c>
      <c r="I11370">
        <v>1</v>
      </c>
      <c r="J11370" t="s">
        <v>51</v>
      </c>
      <c r="K11370">
        <v>1</v>
      </c>
      <c r="L11370">
        <v>0</v>
      </c>
      <c r="M11370" t="s">
        <v>51</v>
      </c>
      <c r="N11370" t="s">
        <v>10191</v>
      </c>
      <c r="O11370">
        <v>8</v>
      </c>
      <c r="P11370">
        <v>5</v>
      </c>
      <c r="Q11370">
        <v>4</v>
      </c>
      <c r="R11370">
        <v>2</v>
      </c>
      <c r="S11370">
        <v>8</v>
      </c>
      <c r="T11370">
        <v>3</v>
      </c>
      <c r="U11370">
        <v>9</v>
      </c>
      <c r="V11370">
        <v>14</v>
      </c>
      <c r="W11370">
        <v>3</v>
      </c>
      <c r="X11370">
        <v>3</v>
      </c>
      <c r="Y11370">
        <v>0</v>
      </c>
      <c r="Z11370">
        <v>0</v>
      </c>
      <c r="AA11370">
        <v>2.25</v>
      </c>
      <c r="AB11370">
        <v>3.6</v>
      </c>
      <c r="AC11370">
        <v>2.9</v>
      </c>
      <c r="AD11370" t="str">
        <f t="shared" si="357"/>
        <v>A</v>
      </c>
      <c r="AE11370" t="str">
        <f t="shared" si="356"/>
        <v>N</v>
      </c>
      <c r="AF11370">
        <v>1.73</v>
      </c>
      <c r="AG11370">
        <v>2.1</v>
      </c>
      <c r="AH11370">
        <v>2.38</v>
      </c>
      <c r="AI11370">
        <v>3.78</v>
      </c>
      <c r="AJ11370">
        <v>3.14</v>
      </c>
      <c r="AK11370">
        <v>2.2999999999999998</v>
      </c>
      <c r="AL11370">
        <v>3.6</v>
      </c>
      <c r="AM11370">
        <v>3.03</v>
      </c>
      <c r="AN11370">
        <v>1.82</v>
      </c>
      <c r="AO11370">
        <v>2.19</v>
      </c>
      <c r="AP11370">
        <v>1.75</v>
      </c>
      <c r="AQ11370">
        <v>2.1</v>
      </c>
      <c r="AR11370">
        <v>3</v>
      </c>
      <c r="AS11370">
        <v>0</v>
      </c>
    </row>
    <row r="11371" spans="1:45" x14ac:dyDescent="0.3">
      <c r="A11371" t="s">
        <v>11662</v>
      </c>
      <c r="B11371" t="s">
        <v>11311</v>
      </c>
      <c r="C11371">
        <v>36</v>
      </c>
      <c r="D11371" s="1">
        <v>45059</v>
      </c>
      <c r="E11371" s="2">
        <v>0.625</v>
      </c>
      <c r="F11371" t="s">
        <v>53</v>
      </c>
      <c r="G11371" t="s">
        <v>457</v>
      </c>
      <c r="H11371">
        <v>2</v>
      </c>
      <c r="I11371">
        <v>2</v>
      </c>
      <c r="J11371" t="s">
        <v>61</v>
      </c>
      <c r="K11371">
        <v>0</v>
      </c>
      <c r="L11371">
        <v>1</v>
      </c>
      <c r="M11371" t="s">
        <v>47</v>
      </c>
      <c r="N11371" t="s">
        <v>8267</v>
      </c>
      <c r="O11371">
        <v>14</v>
      </c>
      <c r="P11371">
        <v>11</v>
      </c>
      <c r="Q11371">
        <v>6</v>
      </c>
      <c r="R11371">
        <v>2</v>
      </c>
      <c r="S11371">
        <v>2</v>
      </c>
      <c r="T11371">
        <v>5</v>
      </c>
      <c r="U11371">
        <v>13</v>
      </c>
      <c r="V11371">
        <v>15</v>
      </c>
      <c r="W11371">
        <v>3</v>
      </c>
      <c r="X11371">
        <v>1</v>
      </c>
      <c r="Y11371">
        <v>0</v>
      </c>
      <c r="Z11371">
        <v>0</v>
      </c>
      <c r="AA11371">
        <v>1.5</v>
      </c>
      <c r="AB11371">
        <v>4.5</v>
      </c>
      <c r="AC11371">
        <v>6</v>
      </c>
      <c r="AD11371" t="str">
        <f t="shared" si="357"/>
        <v>A</v>
      </c>
      <c r="AE11371" t="str">
        <f t="shared" si="356"/>
        <v>N</v>
      </c>
      <c r="AF11371">
        <v>1.86</v>
      </c>
      <c r="AG11371">
        <v>2.04</v>
      </c>
      <c r="AH11371">
        <v>1.55</v>
      </c>
      <c r="AI11371">
        <v>4.5999999999999996</v>
      </c>
      <c r="AJ11371">
        <v>7.1</v>
      </c>
      <c r="AK11371">
        <v>1.51</v>
      </c>
      <c r="AL11371">
        <v>4.4000000000000004</v>
      </c>
      <c r="AM11371">
        <v>6.68</v>
      </c>
      <c r="AN11371">
        <v>1.9</v>
      </c>
      <c r="AO11371">
        <v>2.0699999999999998</v>
      </c>
      <c r="AP11371">
        <v>1.84</v>
      </c>
      <c r="AQ11371">
        <v>1.99</v>
      </c>
      <c r="AR11371">
        <v>1</v>
      </c>
      <c r="AS11371">
        <v>1</v>
      </c>
    </row>
    <row r="11372" spans="1:45" x14ac:dyDescent="0.3">
      <c r="A11372" t="s">
        <v>11663</v>
      </c>
      <c r="B11372" t="s">
        <v>11311</v>
      </c>
      <c r="C11372">
        <v>36</v>
      </c>
      <c r="D11372" s="1">
        <v>45059</v>
      </c>
      <c r="E11372" s="2">
        <v>0.625</v>
      </c>
      <c r="F11372" t="s">
        <v>454</v>
      </c>
      <c r="G11372" t="s">
        <v>8625</v>
      </c>
      <c r="H11372">
        <v>2</v>
      </c>
      <c r="I11372">
        <v>0</v>
      </c>
      <c r="J11372" t="s">
        <v>51</v>
      </c>
      <c r="K11372">
        <v>1</v>
      </c>
      <c r="L11372">
        <v>0</v>
      </c>
      <c r="M11372" t="s">
        <v>51</v>
      </c>
      <c r="N11372" t="s">
        <v>11049</v>
      </c>
      <c r="O11372">
        <v>17</v>
      </c>
      <c r="P11372">
        <v>5</v>
      </c>
      <c r="Q11372">
        <v>5</v>
      </c>
      <c r="R11372">
        <v>0</v>
      </c>
      <c r="S11372">
        <v>11</v>
      </c>
      <c r="T11372">
        <v>2</v>
      </c>
      <c r="U11372">
        <v>5</v>
      </c>
      <c r="V11372">
        <v>12</v>
      </c>
      <c r="W11372">
        <v>0</v>
      </c>
      <c r="X11372">
        <v>2</v>
      </c>
      <c r="Y11372">
        <v>0</v>
      </c>
      <c r="Z11372">
        <v>0</v>
      </c>
      <c r="AA11372">
        <v>1.83</v>
      </c>
      <c r="AB11372">
        <v>3.6</v>
      </c>
      <c r="AC11372">
        <v>4.2</v>
      </c>
      <c r="AD11372" t="str">
        <f t="shared" si="357"/>
        <v>A</v>
      </c>
      <c r="AE11372" t="str">
        <f t="shared" si="356"/>
        <v>N</v>
      </c>
      <c r="AF11372">
        <v>1.94</v>
      </c>
      <c r="AG11372">
        <v>1.96</v>
      </c>
      <c r="AH11372">
        <v>1.91</v>
      </c>
      <c r="AI11372">
        <v>3.88</v>
      </c>
      <c r="AJ11372">
        <v>4.4000000000000004</v>
      </c>
      <c r="AK11372">
        <v>1.88</v>
      </c>
      <c r="AL11372">
        <v>3.7</v>
      </c>
      <c r="AM11372">
        <v>4.18</v>
      </c>
      <c r="AN11372">
        <v>1.97</v>
      </c>
      <c r="AO11372">
        <v>1.99</v>
      </c>
      <c r="AP11372">
        <v>1.9</v>
      </c>
      <c r="AQ11372">
        <v>1.92</v>
      </c>
      <c r="AR11372">
        <v>3</v>
      </c>
      <c r="AS11372">
        <v>0</v>
      </c>
    </row>
    <row r="11373" spans="1:45" x14ac:dyDescent="0.3">
      <c r="A11373" t="s">
        <v>11664</v>
      </c>
      <c r="B11373" t="s">
        <v>11311</v>
      </c>
      <c r="C11373">
        <v>36</v>
      </c>
      <c r="D11373" s="1">
        <v>45059</v>
      </c>
      <c r="E11373" s="2">
        <v>0.625</v>
      </c>
      <c r="F11373" t="s">
        <v>79</v>
      </c>
      <c r="G11373" t="s">
        <v>4016</v>
      </c>
      <c r="H11373">
        <v>2</v>
      </c>
      <c r="I11373">
        <v>0</v>
      </c>
      <c r="J11373" t="s">
        <v>51</v>
      </c>
      <c r="K11373">
        <v>1</v>
      </c>
      <c r="L11373">
        <v>0</v>
      </c>
      <c r="M11373" t="s">
        <v>51</v>
      </c>
      <c r="N11373" t="s">
        <v>11063</v>
      </c>
      <c r="O11373">
        <v>27</v>
      </c>
      <c r="P11373">
        <v>5</v>
      </c>
      <c r="Q11373">
        <v>9</v>
      </c>
      <c r="R11373">
        <v>0</v>
      </c>
      <c r="S11373">
        <v>11</v>
      </c>
      <c r="T11373">
        <v>7</v>
      </c>
      <c r="U11373">
        <v>9</v>
      </c>
      <c r="V11373">
        <v>9</v>
      </c>
      <c r="W11373">
        <v>3</v>
      </c>
      <c r="X11373">
        <v>2</v>
      </c>
      <c r="Y11373">
        <v>0</v>
      </c>
      <c r="Z11373">
        <v>0</v>
      </c>
      <c r="AA11373">
        <v>1.36</v>
      </c>
      <c r="AB11373">
        <v>5</v>
      </c>
      <c r="AC11373">
        <v>7.5</v>
      </c>
      <c r="AD11373" t="str">
        <f t="shared" si="357"/>
        <v>A</v>
      </c>
      <c r="AE11373" t="str">
        <f t="shared" si="356"/>
        <v>N</v>
      </c>
      <c r="AF11373">
        <v>1.67</v>
      </c>
      <c r="AG11373">
        <v>2.2000000000000002</v>
      </c>
      <c r="AH11373">
        <v>1.41</v>
      </c>
      <c r="AI11373">
        <v>5.4</v>
      </c>
      <c r="AJ11373">
        <v>9</v>
      </c>
      <c r="AK11373">
        <v>1.38</v>
      </c>
      <c r="AL11373">
        <v>5.0999999999999996</v>
      </c>
      <c r="AM11373">
        <v>8.3699999999999992</v>
      </c>
      <c r="AN11373">
        <v>1.7</v>
      </c>
      <c r="AO11373">
        <v>2.33</v>
      </c>
      <c r="AP11373">
        <v>1.65</v>
      </c>
      <c r="AQ11373">
        <v>2.25</v>
      </c>
      <c r="AR11373">
        <v>3</v>
      </c>
      <c r="AS11373">
        <v>0</v>
      </c>
    </row>
    <row r="11374" spans="1:45" x14ac:dyDescent="0.3">
      <c r="A11374" t="s">
        <v>11665</v>
      </c>
      <c r="B11374" t="s">
        <v>11311</v>
      </c>
      <c r="C11374">
        <v>36</v>
      </c>
      <c r="D11374" s="1">
        <v>45059</v>
      </c>
      <c r="E11374" s="2">
        <v>0.625</v>
      </c>
      <c r="F11374" t="s">
        <v>72</v>
      </c>
      <c r="G11374" t="s">
        <v>3176</v>
      </c>
      <c r="H11374">
        <v>0</v>
      </c>
      <c r="I11374">
        <v>2</v>
      </c>
      <c r="J11374" t="s">
        <v>47</v>
      </c>
      <c r="K11374">
        <v>0</v>
      </c>
      <c r="L11374">
        <v>0</v>
      </c>
      <c r="M11374" t="s">
        <v>61</v>
      </c>
      <c r="N11374" t="s">
        <v>11353</v>
      </c>
      <c r="O11374">
        <v>5</v>
      </c>
      <c r="P11374">
        <v>9</v>
      </c>
      <c r="Q11374">
        <v>1</v>
      </c>
      <c r="R11374">
        <v>4</v>
      </c>
      <c r="S11374">
        <v>1</v>
      </c>
      <c r="T11374">
        <v>8</v>
      </c>
      <c r="U11374">
        <v>17</v>
      </c>
      <c r="V11374">
        <v>12</v>
      </c>
      <c r="W11374">
        <v>2</v>
      </c>
      <c r="X11374">
        <v>0</v>
      </c>
      <c r="Y11374">
        <v>0</v>
      </c>
      <c r="Z11374">
        <v>0</v>
      </c>
      <c r="AA11374">
        <v>2.75</v>
      </c>
      <c r="AB11374">
        <v>3.3</v>
      </c>
      <c r="AC11374">
        <v>2.5</v>
      </c>
      <c r="AD11374" t="str">
        <f t="shared" si="357"/>
        <v>H</v>
      </c>
      <c r="AE11374" t="str">
        <f t="shared" si="356"/>
        <v>N</v>
      </c>
      <c r="AF11374">
        <v>1.91</v>
      </c>
      <c r="AG11374">
        <v>1.99</v>
      </c>
      <c r="AH11374">
        <v>2.9</v>
      </c>
      <c r="AI11374">
        <v>3.64</v>
      </c>
      <c r="AJ11374">
        <v>2.57</v>
      </c>
      <c r="AK11374">
        <v>2.82</v>
      </c>
      <c r="AL11374">
        <v>3.44</v>
      </c>
      <c r="AM11374">
        <v>2.5099999999999998</v>
      </c>
      <c r="AN11374">
        <v>1.93</v>
      </c>
      <c r="AO11374">
        <v>2.0299999999999998</v>
      </c>
      <c r="AP11374">
        <v>1.88</v>
      </c>
      <c r="AQ11374">
        <v>1.94</v>
      </c>
      <c r="AR11374">
        <v>0</v>
      </c>
      <c r="AS11374">
        <v>3</v>
      </c>
    </row>
    <row r="11375" spans="1:45" x14ac:dyDescent="0.3">
      <c r="A11375" t="s">
        <v>11666</v>
      </c>
      <c r="B11375" t="s">
        <v>11311</v>
      </c>
      <c r="C11375">
        <v>36</v>
      </c>
      <c r="D11375" s="1">
        <v>45060</v>
      </c>
      <c r="E11375" s="2">
        <v>0.58333333333333337</v>
      </c>
      <c r="F11375" t="s">
        <v>10926</v>
      </c>
      <c r="G11375" t="s">
        <v>75</v>
      </c>
      <c r="H11375">
        <v>2</v>
      </c>
      <c r="I11375">
        <v>0</v>
      </c>
      <c r="J11375" t="s">
        <v>51</v>
      </c>
      <c r="K11375">
        <v>2</v>
      </c>
      <c r="L11375">
        <v>0</v>
      </c>
      <c r="M11375" t="s">
        <v>51</v>
      </c>
      <c r="N11375" t="s">
        <v>6721</v>
      </c>
      <c r="O11375">
        <v>24</v>
      </c>
      <c r="P11375">
        <v>4</v>
      </c>
      <c r="Q11375">
        <v>10</v>
      </c>
      <c r="R11375">
        <v>4</v>
      </c>
      <c r="S11375">
        <v>7</v>
      </c>
      <c r="T11375">
        <v>5</v>
      </c>
      <c r="U11375">
        <v>5</v>
      </c>
      <c r="V11375">
        <v>5</v>
      </c>
      <c r="W11375">
        <v>1</v>
      </c>
      <c r="X11375">
        <v>0</v>
      </c>
      <c r="Y11375">
        <v>0</v>
      </c>
      <c r="Z11375">
        <v>0</v>
      </c>
      <c r="AA11375">
        <v>2</v>
      </c>
      <c r="AB11375">
        <v>3.5</v>
      </c>
      <c r="AC11375">
        <v>3.6</v>
      </c>
      <c r="AD11375" t="str">
        <f t="shared" si="357"/>
        <v>A</v>
      </c>
      <c r="AE11375" t="str">
        <f t="shared" si="356"/>
        <v>N</v>
      </c>
      <c r="AF11375">
        <v>2</v>
      </c>
      <c r="AG11375">
        <v>1.9</v>
      </c>
      <c r="AH11375">
        <v>2.1</v>
      </c>
      <c r="AI11375">
        <v>3.71</v>
      </c>
      <c r="AJ11375">
        <v>3.81</v>
      </c>
      <c r="AK11375">
        <v>2.0499999999999998</v>
      </c>
      <c r="AL11375">
        <v>3.56</v>
      </c>
      <c r="AM11375">
        <v>3.66</v>
      </c>
      <c r="AN11375">
        <v>2.04</v>
      </c>
      <c r="AO11375">
        <v>1.94</v>
      </c>
      <c r="AP11375">
        <v>1.95</v>
      </c>
      <c r="AQ11375">
        <v>1.87</v>
      </c>
      <c r="AR11375">
        <v>3</v>
      </c>
      <c r="AS11375">
        <v>0</v>
      </c>
    </row>
    <row r="11376" spans="1:45" x14ac:dyDescent="0.3">
      <c r="A11376" t="s">
        <v>11667</v>
      </c>
      <c r="B11376" t="s">
        <v>11311</v>
      </c>
      <c r="C11376">
        <v>36</v>
      </c>
      <c r="D11376" s="1">
        <v>45060</v>
      </c>
      <c r="E11376" s="2">
        <v>0.58333333333333337</v>
      </c>
      <c r="F11376" t="s">
        <v>73</v>
      </c>
      <c r="G11376" t="s">
        <v>59</v>
      </c>
      <c r="H11376">
        <v>0</v>
      </c>
      <c r="I11376">
        <v>3</v>
      </c>
      <c r="J11376" t="s">
        <v>47</v>
      </c>
      <c r="K11376">
        <v>0</v>
      </c>
      <c r="L11376">
        <v>2</v>
      </c>
      <c r="M11376" t="s">
        <v>47</v>
      </c>
      <c r="N11376" t="s">
        <v>6558</v>
      </c>
      <c r="O11376">
        <v>7</v>
      </c>
      <c r="P11376">
        <v>9</v>
      </c>
      <c r="Q11376">
        <v>3</v>
      </c>
      <c r="R11376">
        <v>4</v>
      </c>
      <c r="S11376">
        <v>8</v>
      </c>
      <c r="T11376">
        <v>6</v>
      </c>
      <c r="U11376">
        <v>12</v>
      </c>
      <c r="V11376">
        <v>4</v>
      </c>
      <c r="W11376">
        <v>1</v>
      </c>
      <c r="X11376">
        <v>0</v>
      </c>
      <c r="Y11376">
        <v>0</v>
      </c>
      <c r="Z11376">
        <v>0</v>
      </c>
      <c r="AA11376">
        <v>9</v>
      </c>
      <c r="AB11376">
        <v>4.75</v>
      </c>
      <c r="AC11376">
        <v>1.36</v>
      </c>
      <c r="AD11376" t="str">
        <f t="shared" si="357"/>
        <v>H</v>
      </c>
      <c r="AE11376" t="str">
        <f t="shared" si="356"/>
        <v>N</v>
      </c>
      <c r="AF11376">
        <v>1.67</v>
      </c>
      <c r="AG11376">
        <v>2.2000000000000002</v>
      </c>
      <c r="AH11376">
        <v>10</v>
      </c>
      <c r="AI11376">
        <v>5.7</v>
      </c>
      <c r="AJ11376">
        <v>1.39</v>
      </c>
      <c r="AK11376">
        <v>8.86</v>
      </c>
      <c r="AL11376">
        <v>5.21</v>
      </c>
      <c r="AM11376">
        <v>1.36</v>
      </c>
      <c r="AN11376">
        <v>1.69</v>
      </c>
      <c r="AO11376">
        <v>2.35</v>
      </c>
      <c r="AP11376">
        <v>1.64</v>
      </c>
      <c r="AQ11376">
        <v>2.27</v>
      </c>
      <c r="AR11376">
        <v>0</v>
      </c>
      <c r="AS11376">
        <v>3</v>
      </c>
    </row>
    <row r="11377" spans="1:45" x14ac:dyDescent="0.3">
      <c r="A11377" t="s">
        <v>11668</v>
      </c>
      <c r="B11377" t="s">
        <v>11311</v>
      </c>
      <c r="C11377">
        <v>36</v>
      </c>
      <c r="D11377" s="1">
        <v>45060</v>
      </c>
      <c r="E11377" s="2">
        <v>0.6875</v>
      </c>
      <c r="F11377" t="s">
        <v>45</v>
      </c>
      <c r="G11377" t="s">
        <v>9392</v>
      </c>
      <c r="H11377">
        <v>0</v>
      </c>
      <c r="I11377">
        <v>3</v>
      </c>
      <c r="J11377" t="s">
        <v>47</v>
      </c>
      <c r="K11377">
        <v>0</v>
      </c>
      <c r="L11377">
        <v>0</v>
      </c>
      <c r="M11377" t="s">
        <v>61</v>
      </c>
      <c r="N11377" t="s">
        <v>9940</v>
      </c>
      <c r="O11377">
        <v>14</v>
      </c>
      <c r="P11377">
        <v>12</v>
      </c>
      <c r="Q11377">
        <v>2</v>
      </c>
      <c r="R11377">
        <v>6</v>
      </c>
      <c r="S11377">
        <v>5</v>
      </c>
      <c r="T11377">
        <v>2</v>
      </c>
      <c r="U11377">
        <v>13</v>
      </c>
      <c r="V11377">
        <v>17</v>
      </c>
      <c r="W11377">
        <v>1</v>
      </c>
      <c r="X11377">
        <v>2</v>
      </c>
      <c r="Y11377">
        <v>0</v>
      </c>
      <c r="Z11377">
        <v>0</v>
      </c>
      <c r="AA11377">
        <v>1.73</v>
      </c>
      <c r="AB11377">
        <v>4.2</v>
      </c>
      <c r="AC11377">
        <v>4.2</v>
      </c>
      <c r="AD11377" t="str">
        <f t="shared" si="357"/>
        <v>A</v>
      </c>
      <c r="AE11377" t="str">
        <f t="shared" si="356"/>
        <v>Y</v>
      </c>
      <c r="AF11377">
        <v>1.53</v>
      </c>
      <c r="AG11377">
        <v>2.5</v>
      </c>
      <c r="AH11377">
        <v>1.81</v>
      </c>
      <c r="AI11377">
        <v>4.5</v>
      </c>
      <c r="AJ11377">
        <v>4.3499999999999996</v>
      </c>
      <c r="AK11377">
        <v>1.77</v>
      </c>
      <c r="AL11377">
        <v>4.1900000000000004</v>
      </c>
      <c r="AM11377">
        <v>4.21</v>
      </c>
      <c r="AN11377">
        <v>1.56</v>
      </c>
      <c r="AO11377">
        <v>2.63</v>
      </c>
      <c r="AP11377">
        <v>1.53</v>
      </c>
      <c r="AQ11377">
        <v>2.5099999999999998</v>
      </c>
      <c r="AR11377">
        <v>0</v>
      </c>
      <c r="AS11377">
        <v>3</v>
      </c>
    </row>
    <row r="11378" spans="1:45" x14ac:dyDescent="0.3">
      <c r="A11378" t="s">
        <v>11669</v>
      </c>
      <c r="B11378" t="s">
        <v>11311</v>
      </c>
      <c r="C11378">
        <v>36</v>
      </c>
      <c r="D11378" s="1">
        <v>45061</v>
      </c>
      <c r="E11378" s="2">
        <v>0.83333333333333337</v>
      </c>
      <c r="F11378" t="s">
        <v>463</v>
      </c>
      <c r="G11378" t="s">
        <v>56</v>
      </c>
      <c r="H11378">
        <v>0</v>
      </c>
      <c r="I11378">
        <v>3</v>
      </c>
      <c r="J11378" t="s">
        <v>47</v>
      </c>
      <c r="K11378">
        <v>0</v>
      </c>
      <c r="L11378">
        <v>2</v>
      </c>
      <c r="M11378" t="s">
        <v>47</v>
      </c>
      <c r="N11378" t="s">
        <v>7753</v>
      </c>
      <c r="O11378">
        <v>4</v>
      </c>
      <c r="P11378">
        <v>16</v>
      </c>
      <c r="Q11378">
        <v>4</v>
      </c>
      <c r="R11378">
        <v>5</v>
      </c>
      <c r="S11378">
        <v>4</v>
      </c>
      <c r="T11378">
        <v>4</v>
      </c>
      <c r="U11378">
        <v>11</v>
      </c>
      <c r="V11378">
        <v>17</v>
      </c>
      <c r="W11378">
        <v>2</v>
      </c>
      <c r="X11378">
        <v>1</v>
      </c>
      <c r="Y11378">
        <v>0</v>
      </c>
      <c r="Z11378">
        <v>0</v>
      </c>
      <c r="AA11378">
        <v>5.25</v>
      </c>
      <c r="AB11378">
        <v>4.33</v>
      </c>
      <c r="AC11378">
        <v>1.57</v>
      </c>
      <c r="AD11378" t="str">
        <f t="shared" si="357"/>
        <v>H</v>
      </c>
      <c r="AE11378" t="str">
        <f t="shared" si="356"/>
        <v>N</v>
      </c>
      <c r="AF11378">
        <v>1.5</v>
      </c>
      <c r="AG11378">
        <v>2.63</v>
      </c>
      <c r="AH11378">
        <v>5.5</v>
      </c>
      <c r="AI11378">
        <v>4.9000000000000004</v>
      </c>
      <c r="AJ11378">
        <v>1.64</v>
      </c>
      <c r="AK11378">
        <v>5.1100000000000003</v>
      </c>
      <c r="AL11378">
        <v>4.59</v>
      </c>
      <c r="AM11378">
        <v>1.59</v>
      </c>
      <c r="AN11378">
        <v>1.52</v>
      </c>
      <c r="AO11378">
        <v>2.75</v>
      </c>
      <c r="AP11378">
        <v>1.49</v>
      </c>
      <c r="AQ11378">
        <v>2.63</v>
      </c>
      <c r="AR11378">
        <v>0</v>
      </c>
      <c r="AS11378">
        <v>3</v>
      </c>
    </row>
    <row r="11379" spans="1:45" x14ac:dyDescent="0.3">
      <c r="A11379" t="s">
        <v>11670</v>
      </c>
      <c r="B11379" t="s">
        <v>11311</v>
      </c>
      <c r="C11379">
        <v>36</v>
      </c>
      <c r="D11379" s="1">
        <v>45064</v>
      </c>
      <c r="E11379" s="2">
        <v>0.8125</v>
      </c>
      <c r="F11379" t="s">
        <v>63</v>
      </c>
      <c r="G11379" t="s">
        <v>9392</v>
      </c>
      <c r="H11379">
        <v>4</v>
      </c>
      <c r="I11379">
        <v>1</v>
      </c>
      <c r="J11379" t="s">
        <v>51</v>
      </c>
      <c r="K11379">
        <v>2</v>
      </c>
      <c r="L11379">
        <v>0</v>
      </c>
      <c r="M11379" t="s">
        <v>51</v>
      </c>
      <c r="N11379" t="s">
        <v>10333</v>
      </c>
      <c r="O11379">
        <v>22</v>
      </c>
      <c r="P11379">
        <v>8</v>
      </c>
      <c r="Q11379">
        <v>9</v>
      </c>
      <c r="R11379">
        <v>2</v>
      </c>
      <c r="S11379">
        <v>6</v>
      </c>
      <c r="T11379">
        <v>1</v>
      </c>
      <c r="U11379">
        <v>17</v>
      </c>
      <c r="V11379">
        <v>16</v>
      </c>
      <c r="W11379">
        <v>2</v>
      </c>
      <c r="X11379">
        <v>4</v>
      </c>
      <c r="Y11379">
        <v>0</v>
      </c>
      <c r="Z11379">
        <v>0</v>
      </c>
      <c r="AA11379">
        <v>2</v>
      </c>
      <c r="AB11379">
        <v>3.8</v>
      </c>
      <c r="AC11379">
        <v>3.5</v>
      </c>
      <c r="AD11379" t="str">
        <f t="shared" si="357"/>
        <v>A</v>
      </c>
      <c r="AE11379" t="str">
        <f t="shared" si="356"/>
        <v>N</v>
      </c>
      <c r="AF11379">
        <v>1.62</v>
      </c>
      <c r="AG11379">
        <v>2.2999999999999998</v>
      </c>
      <c r="AH11379">
        <v>2.0699999999999998</v>
      </c>
      <c r="AI11379">
        <v>4</v>
      </c>
      <c r="AJ11379">
        <v>3.65</v>
      </c>
      <c r="AK11379">
        <v>2.02</v>
      </c>
      <c r="AL11379">
        <v>3.86</v>
      </c>
      <c r="AM11379">
        <v>3.49</v>
      </c>
      <c r="AN11379">
        <v>1.66</v>
      </c>
      <c r="AO11379">
        <v>2.4500000000000002</v>
      </c>
      <c r="AP11379">
        <v>1.6</v>
      </c>
      <c r="AQ11379">
        <v>2.36</v>
      </c>
      <c r="AR11379">
        <v>3</v>
      </c>
      <c r="AS11379">
        <v>0</v>
      </c>
    </row>
    <row r="11380" spans="1:45" x14ac:dyDescent="0.3">
      <c r="A11380" t="s">
        <v>11671</v>
      </c>
      <c r="B11380" t="s">
        <v>11311</v>
      </c>
      <c r="C11380">
        <v>37</v>
      </c>
      <c r="D11380" s="1">
        <v>45066</v>
      </c>
      <c r="E11380" s="2">
        <v>0.52083333333333337</v>
      </c>
      <c r="F11380" t="s">
        <v>64</v>
      </c>
      <c r="G11380" t="s">
        <v>10926</v>
      </c>
      <c r="H11380">
        <v>1</v>
      </c>
      <c r="I11380">
        <v>3</v>
      </c>
      <c r="J11380" t="s">
        <v>47</v>
      </c>
      <c r="K11380">
        <v>1</v>
      </c>
      <c r="L11380">
        <v>0</v>
      </c>
      <c r="M11380" t="s">
        <v>51</v>
      </c>
      <c r="N11380" t="s">
        <v>10982</v>
      </c>
      <c r="O11380">
        <v>22</v>
      </c>
      <c r="P11380">
        <v>11</v>
      </c>
      <c r="Q11380">
        <v>8</v>
      </c>
      <c r="R11380">
        <v>4</v>
      </c>
      <c r="S11380">
        <v>8</v>
      </c>
      <c r="T11380">
        <v>2</v>
      </c>
      <c r="U11380">
        <v>11</v>
      </c>
      <c r="V11380">
        <v>9</v>
      </c>
      <c r="W11380">
        <v>1</v>
      </c>
      <c r="X11380">
        <v>1</v>
      </c>
      <c r="Y11380">
        <v>0</v>
      </c>
      <c r="Z11380">
        <v>0</v>
      </c>
      <c r="AA11380">
        <v>1.83</v>
      </c>
      <c r="AB11380">
        <v>3.9</v>
      </c>
      <c r="AC11380">
        <v>4</v>
      </c>
      <c r="AD11380" t="str">
        <f t="shared" si="357"/>
        <v>A</v>
      </c>
      <c r="AE11380" t="str">
        <f t="shared" si="356"/>
        <v>Y</v>
      </c>
      <c r="AF11380">
        <v>1.73</v>
      </c>
      <c r="AG11380">
        <v>2.1</v>
      </c>
      <c r="AH11380">
        <v>1.9</v>
      </c>
      <c r="AI11380">
        <v>4.0999999999999996</v>
      </c>
      <c r="AJ11380">
        <v>4.3</v>
      </c>
      <c r="AK11380">
        <v>1.85</v>
      </c>
      <c r="AL11380">
        <v>3.88</v>
      </c>
      <c r="AM11380">
        <v>4.13</v>
      </c>
      <c r="AN11380">
        <v>1.82</v>
      </c>
      <c r="AO11380">
        <v>2.1800000000000002</v>
      </c>
      <c r="AP11380">
        <v>1.75</v>
      </c>
      <c r="AQ11380">
        <v>2.1</v>
      </c>
      <c r="AR11380">
        <v>0</v>
      </c>
      <c r="AS11380">
        <v>3</v>
      </c>
    </row>
    <row r="11381" spans="1:45" x14ac:dyDescent="0.3">
      <c r="A11381" t="s">
        <v>11672</v>
      </c>
      <c r="B11381" t="s">
        <v>11311</v>
      </c>
      <c r="C11381">
        <v>37</v>
      </c>
      <c r="D11381" s="1">
        <v>45066</v>
      </c>
      <c r="E11381" s="2">
        <v>0.625</v>
      </c>
      <c r="F11381" t="s">
        <v>8625</v>
      </c>
      <c r="G11381" t="s">
        <v>79</v>
      </c>
      <c r="H11381">
        <v>0</v>
      </c>
      <c r="I11381">
        <v>1</v>
      </c>
      <c r="J11381" t="s">
        <v>47</v>
      </c>
      <c r="K11381">
        <v>0</v>
      </c>
      <c r="L11381">
        <v>1</v>
      </c>
      <c r="M11381" t="s">
        <v>47</v>
      </c>
      <c r="N11381" t="s">
        <v>9316</v>
      </c>
      <c r="O11381">
        <v>10</v>
      </c>
      <c r="P11381">
        <v>20</v>
      </c>
      <c r="Q11381">
        <v>4</v>
      </c>
      <c r="R11381">
        <v>5</v>
      </c>
      <c r="S11381">
        <v>3</v>
      </c>
      <c r="T11381">
        <v>6</v>
      </c>
      <c r="U11381">
        <v>6</v>
      </c>
      <c r="V11381">
        <v>7</v>
      </c>
      <c r="W11381">
        <v>1</v>
      </c>
      <c r="X11381">
        <v>0</v>
      </c>
      <c r="Y11381">
        <v>0</v>
      </c>
      <c r="Z11381">
        <v>0</v>
      </c>
      <c r="AA11381">
        <v>6</v>
      </c>
      <c r="AB11381">
        <v>4.75</v>
      </c>
      <c r="AC11381">
        <v>1.5</v>
      </c>
      <c r="AD11381" t="str">
        <f t="shared" si="357"/>
        <v>H</v>
      </c>
      <c r="AE11381" t="str">
        <f t="shared" si="356"/>
        <v>N</v>
      </c>
      <c r="AF11381">
        <v>1.57</v>
      </c>
      <c r="AG11381">
        <v>2.38</v>
      </c>
      <c r="AH11381">
        <v>6.5</v>
      </c>
      <c r="AI11381">
        <v>5.0999999999999996</v>
      </c>
      <c r="AJ11381">
        <v>1.55</v>
      </c>
      <c r="AK11381">
        <v>6.06</v>
      </c>
      <c r="AL11381">
        <v>4.7699999999999996</v>
      </c>
      <c r="AM11381">
        <v>1.51</v>
      </c>
      <c r="AN11381">
        <v>1.6</v>
      </c>
      <c r="AO11381">
        <v>2.5499999999999998</v>
      </c>
      <c r="AP11381">
        <v>1.55</v>
      </c>
      <c r="AQ11381">
        <v>2.46</v>
      </c>
      <c r="AR11381">
        <v>0</v>
      </c>
      <c r="AS11381">
        <v>3</v>
      </c>
    </row>
    <row r="11382" spans="1:45" x14ac:dyDescent="0.3">
      <c r="A11382" t="s">
        <v>11673</v>
      </c>
      <c r="B11382" t="s">
        <v>11311</v>
      </c>
      <c r="C11382">
        <v>37</v>
      </c>
      <c r="D11382" s="1">
        <v>45066</v>
      </c>
      <c r="E11382" s="2">
        <v>0.625</v>
      </c>
      <c r="F11382" t="s">
        <v>3176</v>
      </c>
      <c r="G11382" t="s">
        <v>454</v>
      </c>
      <c r="H11382">
        <v>2</v>
      </c>
      <c r="I11382">
        <v>2</v>
      </c>
      <c r="J11382" t="s">
        <v>61</v>
      </c>
      <c r="K11382">
        <v>1</v>
      </c>
      <c r="L11382">
        <v>1</v>
      </c>
      <c r="M11382" t="s">
        <v>61</v>
      </c>
      <c r="N11382" t="s">
        <v>11674</v>
      </c>
      <c r="O11382">
        <v>11</v>
      </c>
      <c r="P11382">
        <v>11</v>
      </c>
      <c r="Q11382">
        <v>4</v>
      </c>
      <c r="R11382">
        <v>5</v>
      </c>
      <c r="S11382">
        <v>7</v>
      </c>
      <c r="T11382">
        <v>4</v>
      </c>
      <c r="U11382">
        <v>13</v>
      </c>
      <c r="V11382">
        <v>12</v>
      </c>
      <c r="W11382">
        <v>3</v>
      </c>
      <c r="X11382">
        <v>0</v>
      </c>
      <c r="Y11382">
        <v>0</v>
      </c>
      <c r="Z11382">
        <v>0</v>
      </c>
      <c r="AA11382">
        <v>2.4500000000000002</v>
      </c>
      <c r="AB11382">
        <v>3.4</v>
      </c>
      <c r="AC11382">
        <v>2.9</v>
      </c>
      <c r="AD11382" t="str">
        <f t="shared" si="357"/>
        <v>A</v>
      </c>
      <c r="AE11382" t="str">
        <f t="shared" si="356"/>
        <v>N</v>
      </c>
      <c r="AF11382">
        <v>2.0499999999999998</v>
      </c>
      <c r="AG11382">
        <v>1.85</v>
      </c>
      <c r="AH11382">
        <v>2.5099999999999998</v>
      </c>
      <c r="AI11382">
        <v>3.52</v>
      </c>
      <c r="AJ11382">
        <v>3.11</v>
      </c>
      <c r="AK11382">
        <v>2.4500000000000002</v>
      </c>
      <c r="AL11382">
        <v>3.4</v>
      </c>
      <c r="AM11382">
        <v>2.97</v>
      </c>
      <c r="AN11382">
        <v>2.1</v>
      </c>
      <c r="AO11382">
        <v>1.87</v>
      </c>
      <c r="AP11382">
        <v>2.02</v>
      </c>
      <c r="AQ11382">
        <v>1.82</v>
      </c>
      <c r="AR11382">
        <v>1</v>
      </c>
      <c r="AS11382">
        <v>1</v>
      </c>
    </row>
    <row r="11383" spans="1:45" x14ac:dyDescent="0.3">
      <c r="A11383" t="s">
        <v>11675</v>
      </c>
      <c r="B11383" t="s">
        <v>11311</v>
      </c>
      <c r="C11383">
        <v>37</v>
      </c>
      <c r="D11383" s="1">
        <v>45066</v>
      </c>
      <c r="E11383" s="2">
        <v>0.625</v>
      </c>
      <c r="F11383" t="s">
        <v>56</v>
      </c>
      <c r="G11383" t="s">
        <v>49</v>
      </c>
      <c r="H11383">
        <v>1</v>
      </c>
      <c r="I11383">
        <v>1</v>
      </c>
      <c r="J11383" t="s">
        <v>61</v>
      </c>
      <c r="K11383">
        <v>0</v>
      </c>
      <c r="L11383">
        <v>1</v>
      </c>
      <c r="M11383" t="s">
        <v>47</v>
      </c>
      <c r="N11383" t="s">
        <v>11063</v>
      </c>
      <c r="O11383">
        <v>10</v>
      </c>
      <c r="P11383">
        <v>6</v>
      </c>
      <c r="Q11383">
        <v>5</v>
      </c>
      <c r="R11383">
        <v>3</v>
      </c>
      <c r="S11383">
        <v>9</v>
      </c>
      <c r="T11383">
        <v>4</v>
      </c>
      <c r="U11383">
        <v>16</v>
      </c>
      <c r="V11383">
        <v>13</v>
      </c>
      <c r="W11383">
        <v>3</v>
      </c>
      <c r="X11383">
        <v>5</v>
      </c>
      <c r="Y11383">
        <v>0</v>
      </c>
      <c r="Z11383">
        <v>0</v>
      </c>
      <c r="AA11383">
        <v>1.45</v>
      </c>
      <c r="AB11383">
        <v>5</v>
      </c>
      <c r="AC11383">
        <v>6.25</v>
      </c>
      <c r="AD11383" t="str">
        <f t="shared" si="357"/>
        <v>A</v>
      </c>
      <c r="AE11383" t="str">
        <f t="shared" si="356"/>
        <v>N</v>
      </c>
      <c r="AF11383">
        <v>1.53</v>
      </c>
      <c r="AG11383">
        <v>2.5</v>
      </c>
      <c r="AH11383">
        <v>1.53</v>
      </c>
      <c r="AI11383">
        <v>5.2</v>
      </c>
      <c r="AJ11383">
        <v>6.5</v>
      </c>
      <c r="AK11383">
        <v>1.49</v>
      </c>
      <c r="AL11383">
        <v>4.8600000000000003</v>
      </c>
      <c r="AM11383">
        <v>6.16</v>
      </c>
      <c r="AN11383">
        <v>1.58</v>
      </c>
      <c r="AO11383">
        <v>2.5499999999999998</v>
      </c>
      <c r="AP11383">
        <v>1.54</v>
      </c>
      <c r="AQ11383">
        <v>2.4700000000000002</v>
      </c>
      <c r="AR11383">
        <v>1</v>
      </c>
      <c r="AS11383">
        <v>1</v>
      </c>
    </row>
    <row r="11384" spans="1:45" x14ac:dyDescent="0.3">
      <c r="A11384" t="s">
        <v>11676</v>
      </c>
      <c r="B11384" t="s">
        <v>11311</v>
      </c>
      <c r="C11384">
        <v>37</v>
      </c>
      <c r="D11384" s="1">
        <v>45066</v>
      </c>
      <c r="E11384" s="2">
        <v>0.625</v>
      </c>
      <c r="F11384" t="s">
        <v>4016</v>
      </c>
      <c r="G11384" t="s">
        <v>73</v>
      </c>
      <c r="H11384">
        <v>1</v>
      </c>
      <c r="I11384">
        <v>1</v>
      </c>
      <c r="J11384" t="s">
        <v>61</v>
      </c>
      <c r="K11384">
        <v>1</v>
      </c>
      <c r="L11384">
        <v>0</v>
      </c>
      <c r="M11384" t="s">
        <v>51</v>
      </c>
      <c r="N11384" t="s">
        <v>9741</v>
      </c>
      <c r="O11384">
        <v>13</v>
      </c>
      <c r="P11384">
        <v>19</v>
      </c>
      <c r="Q11384">
        <v>5</v>
      </c>
      <c r="R11384">
        <v>4</v>
      </c>
      <c r="S11384">
        <v>1</v>
      </c>
      <c r="T11384">
        <v>7</v>
      </c>
      <c r="U11384">
        <v>18</v>
      </c>
      <c r="V11384">
        <v>10</v>
      </c>
      <c r="W11384">
        <v>5</v>
      </c>
      <c r="X11384">
        <v>1</v>
      </c>
      <c r="Y11384">
        <v>0</v>
      </c>
      <c r="Z11384">
        <v>0</v>
      </c>
      <c r="AA11384">
        <v>2.75</v>
      </c>
      <c r="AB11384">
        <v>3.3</v>
      </c>
      <c r="AC11384">
        <v>2.6</v>
      </c>
      <c r="AD11384" t="str">
        <f t="shared" si="357"/>
        <v>H</v>
      </c>
      <c r="AE11384" t="str">
        <f t="shared" si="356"/>
        <v>N</v>
      </c>
      <c r="AF11384">
        <v>2.1</v>
      </c>
      <c r="AG11384">
        <v>1.73</v>
      </c>
      <c r="AH11384">
        <v>2.88</v>
      </c>
      <c r="AI11384">
        <v>3.48</v>
      </c>
      <c r="AJ11384">
        <v>2.75</v>
      </c>
      <c r="AK11384">
        <v>2.77</v>
      </c>
      <c r="AL11384">
        <v>3.35</v>
      </c>
      <c r="AM11384">
        <v>2.63</v>
      </c>
      <c r="AN11384">
        <v>2.13</v>
      </c>
      <c r="AO11384">
        <v>1.86</v>
      </c>
      <c r="AP11384">
        <v>2.0699999999999998</v>
      </c>
      <c r="AQ11384">
        <v>1.78</v>
      </c>
      <c r="AR11384">
        <v>1</v>
      </c>
      <c r="AS11384">
        <v>1</v>
      </c>
    </row>
    <row r="11385" spans="1:45" x14ac:dyDescent="0.3">
      <c r="A11385" t="s">
        <v>11677</v>
      </c>
      <c r="B11385" t="s">
        <v>11311</v>
      </c>
      <c r="C11385">
        <v>37</v>
      </c>
      <c r="D11385" s="1">
        <v>45066</v>
      </c>
      <c r="E11385" s="2">
        <v>0.72916666666666663</v>
      </c>
      <c r="F11385" t="s">
        <v>457</v>
      </c>
      <c r="G11385" t="s">
        <v>45</v>
      </c>
      <c r="H11385">
        <v>1</v>
      </c>
      <c r="I11385">
        <v>0</v>
      </c>
      <c r="J11385" t="s">
        <v>51</v>
      </c>
      <c r="K11385">
        <v>1</v>
      </c>
      <c r="L11385">
        <v>0</v>
      </c>
      <c r="M11385" t="s">
        <v>51</v>
      </c>
      <c r="N11385" t="s">
        <v>6558</v>
      </c>
      <c r="O11385">
        <v>6</v>
      </c>
      <c r="P11385">
        <v>11</v>
      </c>
      <c r="Q11385">
        <v>2</v>
      </c>
      <c r="R11385">
        <v>3</v>
      </c>
      <c r="S11385">
        <v>3</v>
      </c>
      <c r="T11385">
        <v>6</v>
      </c>
      <c r="U11385">
        <v>11</v>
      </c>
      <c r="V11385">
        <v>12</v>
      </c>
      <c r="W11385">
        <v>3</v>
      </c>
      <c r="X11385">
        <v>2</v>
      </c>
      <c r="Y11385">
        <v>0</v>
      </c>
      <c r="Z11385">
        <v>0</v>
      </c>
      <c r="AA11385">
        <v>5.25</v>
      </c>
      <c r="AB11385">
        <v>4.33</v>
      </c>
      <c r="AC11385">
        <v>1.57</v>
      </c>
      <c r="AD11385" t="str">
        <f t="shared" si="357"/>
        <v>H</v>
      </c>
      <c r="AE11385" t="str">
        <f t="shared" si="356"/>
        <v>Y</v>
      </c>
      <c r="AF11385">
        <v>1.57</v>
      </c>
      <c r="AG11385">
        <v>2.38</v>
      </c>
      <c r="AH11385">
        <v>5.6</v>
      </c>
      <c r="AI11385">
        <v>4.5999999999999996</v>
      </c>
      <c r="AJ11385">
        <v>1.7</v>
      </c>
      <c r="AK11385">
        <v>5.37</v>
      </c>
      <c r="AL11385">
        <v>4.45</v>
      </c>
      <c r="AM11385">
        <v>1.59</v>
      </c>
      <c r="AN11385">
        <v>1.64</v>
      </c>
      <c r="AO11385">
        <v>2.5099999999999998</v>
      </c>
      <c r="AP11385">
        <v>1.57</v>
      </c>
      <c r="AQ11385">
        <v>2.41</v>
      </c>
      <c r="AR11385">
        <v>3</v>
      </c>
      <c r="AS11385">
        <v>0</v>
      </c>
    </row>
    <row r="11386" spans="1:45" x14ac:dyDescent="0.3">
      <c r="A11386" t="s">
        <v>11678</v>
      </c>
      <c r="B11386" t="s">
        <v>11311</v>
      </c>
      <c r="C11386">
        <v>37</v>
      </c>
      <c r="D11386" s="1">
        <v>45067</v>
      </c>
      <c r="E11386" s="2">
        <v>0.5625</v>
      </c>
      <c r="F11386" t="s">
        <v>75</v>
      </c>
      <c r="G11386" t="s">
        <v>60</v>
      </c>
      <c r="H11386">
        <v>3</v>
      </c>
      <c r="I11386">
        <v>1</v>
      </c>
      <c r="J11386" t="s">
        <v>51</v>
      </c>
      <c r="K11386">
        <v>1</v>
      </c>
      <c r="L11386">
        <v>1</v>
      </c>
      <c r="M11386" t="s">
        <v>61</v>
      </c>
      <c r="N11386" t="s">
        <v>10191</v>
      </c>
      <c r="O11386">
        <v>19</v>
      </c>
      <c r="P11386">
        <v>12</v>
      </c>
      <c r="Q11386">
        <v>9</v>
      </c>
      <c r="R11386">
        <v>3</v>
      </c>
      <c r="S11386">
        <v>9</v>
      </c>
      <c r="T11386">
        <v>5</v>
      </c>
      <c r="U11386">
        <v>6</v>
      </c>
      <c r="V11386">
        <v>11</v>
      </c>
      <c r="W11386">
        <v>1</v>
      </c>
      <c r="X11386">
        <v>3</v>
      </c>
      <c r="Y11386">
        <v>0</v>
      </c>
      <c r="Z11386">
        <v>0</v>
      </c>
      <c r="AA11386">
        <v>2.4</v>
      </c>
      <c r="AB11386">
        <v>3.5</v>
      </c>
      <c r="AC11386">
        <v>2.88</v>
      </c>
      <c r="AD11386" t="str">
        <f t="shared" si="357"/>
        <v>A</v>
      </c>
      <c r="AE11386" t="str">
        <f t="shared" si="356"/>
        <v>N</v>
      </c>
      <c r="AF11386">
        <v>1.8</v>
      </c>
      <c r="AG11386">
        <v>2</v>
      </c>
      <c r="AH11386">
        <v>2.5499999999999998</v>
      </c>
      <c r="AI11386">
        <v>3.72</v>
      </c>
      <c r="AJ11386">
        <v>2.93</v>
      </c>
      <c r="AK11386">
        <v>2.4500000000000002</v>
      </c>
      <c r="AL11386">
        <v>3.56</v>
      </c>
      <c r="AM11386">
        <v>2.84</v>
      </c>
      <c r="AN11386">
        <v>1.87</v>
      </c>
      <c r="AO11386">
        <v>2.1</v>
      </c>
      <c r="AP11386">
        <v>1.8</v>
      </c>
      <c r="AQ11386">
        <v>2.0299999999999998</v>
      </c>
      <c r="AR11386">
        <v>3</v>
      </c>
      <c r="AS11386">
        <v>0</v>
      </c>
    </row>
    <row r="11387" spans="1:45" x14ac:dyDescent="0.3">
      <c r="A11387" t="s">
        <v>11679</v>
      </c>
      <c r="B11387" t="s">
        <v>11311</v>
      </c>
      <c r="C11387">
        <v>37</v>
      </c>
      <c r="D11387" s="1">
        <v>45067</v>
      </c>
      <c r="E11387" s="2">
        <v>0.58333333333333337</v>
      </c>
      <c r="F11387" t="s">
        <v>9392</v>
      </c>
      <c r="G11387" t="s">
        <v>72</v>
      </c>
      <c r="H11387">
        <v>3</v>
      </c>
      <c r="I11387">
        <v>1</v>
      </c>
      <c r="J11387" t="s">
        <v>51</v>
      </c>
      <c r="K11387">
        <v>2</v>
      </c>
      <c r="L11387">
        <v>0</v>
      </c>
      <c r="M11387" t="s">
        <v>51</v>
      </c>
      <c r="N11387" t="s">
        <v>8267</v>
      </c>
      <c r="O11387">
        <v>26</v>
      </c>
      <c r="P11387">
        <v>5</v>
      </c>
      <c r="Q11387">
        <v>8</v>
      </c>
      <c r="R11387">
        <v>1</v>
      </c>
      <c r="S11387">
        <v>4</v>
      </c>
      <c r="T11387">
        <v>3</v>
      </c>
      <c r="U11387">
        <v>8</v>
      </c>
      <c r="V11387">
        <v>9</v>
      </c>
      <c r="W11387">
        <v>2</v>
      </c>
      <c r="X11387">
        <v>5</v>
      </c>
      <c r="Y11387">
        <v>0</v>
      </c>
      <c r="Z11387">
        <v>0</v>
      </c>
      <c r="AA11387">
        <v>1.22</v>
      </c>
      <c r="AB11387">
        <v>7</v>
      </c>
      <c r="AC11387">
        <v>11</v>
      </c>
      <c r="AD11387" t="str">
        <f t="shared" si="357"/>
        <v>A</v>
      </c>
      <c r="AE11387" t="str">
        <f t="shared" si="356"/>
        <v>N</v>
      </c>
      <c r="AF11387">
        <v>1.4</v>
      </c>
      <c r="AG11387">
        <v>3</v>
      </c>
      <c r="AH11387">
        <v>1.25</v>
      </c>
      <c r="AI11387">
        <v>7.6</v>
      </c>
      <c r="AJ11387">
        <v>13.5</v>
      </c>
      <c r="AK11387">
        <v>1.23</v>
      </c>
      <c r="AL11387">
        <v>6.91</v>
      </c>
      <c r="AM11387">
        <v>12.43</v>
      </c>
      <c r="AN11387">
        <v>1.44</v>
      </c>
      <c r="AO11387">
        <v>3.05</v>
      </c>
      <c r="AP11387">
        <v>1.41</v>
      </c>
      <c r="AQ11387">
        <v>2.91</v>
      </c>
      <c r="AR11387">
        <v>3</v>
      </c>
      <c r="AS11387">
        <v>0</v>
      </c>
    </row>
    <row r="11388" spans="1:45" x14ac:dyDescent="0.3">
      <c r="A11388" t="s">
        <v>11680</v>
      </c>
      <c r="B11388" t="s">
        <v>11311</v>
      </c>
      <c r="C11388">
        <v>37</v>
      </c>
      <c r="D11388" s="1">
        <v>45067</v>
      </c>
      <c r="E11388" s="2">
        <v>0.66666666666666663</v>
      </c>
      <c r="F11388" t="s">
        <v>59</v>
      </c>
      <c r="G11388" t="s">
        <v>53</v>
      </c>
      <c r="H11388">
        <v>1</v>
      </c>
      <c r="I11388">
        <v>0</v>
      </c>
      <c r="J11388" t="s">
        <v>51</v>
      </c>
      <c r="K11388">
        <v>1</v>
      </c>
      <c r="L11388">
        <v>0</v>
      </c>
      <c r="M11388" t="s">
        <v>51</v>
      </c>
      <c r="N11388" t="s">
        <v>6721</v>
      </c>
      <c r="O11388">
        <v>15</v>
      </c>
      <c r="P11388">
        <v>13</v>
      </c>
      <c r="Q11388">
        <v>2</v>
      </c>
      <c r="R11388">
        <v>6</v>
      </c>
      <c r="S11388">
        <v>5</v>
      </c>
      <c r="T11388">
        <v>2</v>
      </c>
      <c r="U11388">
        <v>12</v>
      </c>
      <c r="V11388">
        <v>9</v>
      </c>
      <c r="W11388">
        <v>0</v>
      </c>
      <c r="X11388">
        <v>2</v>
      </c>
      <c r="Y11388">
        <v>0</v>
      </c>
      <c r="Z11388">
        <v>0</v>
      </c>
      <c r="AA11388">
        <v>1.25</v>
      </c>
      <c r="AB11388">
        <v>6</v>
      </c>
      <c r="AC11388">
        <v>11</v>
      </c>
      <c r="AD11388" t="str">
        <f t="shared" si="357"/>
        <v>A</v>
      </c>
      <c r="AE11388" t="str">
        <f t="shared" si="356"/>
        <v>N</v>
      </c>
      <c r="AF11388">
        <v>1.5</v>
      </c>
      <c r="AG11388">
        <v>2.63</v>
      </c>
      <c r="AH11388">
        <v>1.28</v>
      </c>
      <c r="AI11388">
        <v>6.85</v>
      </c>
      <c r="AJ11388">
        <v>13.25</v>
      </c>
      <c r="AK11388">
        <v>1.26</v>
      </c>
      <c r="AL11388">
        <v>6.41</v>
      </c>
      <c r="AM11388">
        <v>11.48</v>
      </c>
      <c r="AN11388">
        <v>1.57</v>
      </c>
      <c r="AO11388">
        <v>2.63</v>
      </c>
      <c r="AP11388">
        <v>1.52</v>
      </c>
      <c r="AQ11388">
        <v>2.54</v>
      </c>
      <c r="AR11388">
        <v>3</v>
      </c>
      <c r="AS11388">
        <v>0</v>
      </c>
    </row>
    <row r="11389" spans="1:45" x14ac:dyDescent="0.3">
      <c r="A11389" t="s">
        <v>11681</v>
      </c>
      <c r="B11389" t="s">
        <v>11311</v>
      </c>
      <c r="C11389">
        <v>37</v>
      </c>
      <c r="D11389" s="1">
        <v>45068</v>
      </c>
      <c r="E11389" s="2">
        <v>0.83333333333333337</v>
      </c>
      <c r="F11389" t="s">
        <v>63</v>
      </c>
      <c r="G11389" t="s">
        <v>463</v>
      </c>
      <c r="H11389">
        <v>0</v>
      </c>
      <c r="I11389">
        <v>0</v>
      </c>
      <c r="J11389" t="s">
        <v>61</v>
      </c>
      <c r="K11389">
        <v>0</v>
      </c>
      <c r="L11389">
        <v>0</v>
      </c>
      <c r="M11389" t="s">
        <v>61</v>
      </c>
      <c r="N11389" t="s">
        <v>4524</v>
      </c>
      <c r="O11389">
        <v>23</v>
      </c>
      <c r="P11389">
        <v>1</v>
      </c>
      <c r="Q11389">
        <v>4</v>
      </c>
      <c r="R11389">
        <v>1</v>
      </c>
      <c r="S11389">
        <v>12</v>
      </c>
      <c r="T11389">
        <v>1</v>
      </c>
      <c r="U11389">
        <v>9</v>
      </c>
      <c r="V11389">
        <v>5</v>
      </c>
      <c r="W11389">
        <v>2</v>
      </c>
      <c r="X11389">
        <v>0</v>
      </c>
      <c r="Y11389">
        <v>0</v>
      </c>
      <c r="Z11389">
        <v>0</v>
      </c>
      <c r="AA11389">
        <v>1.36</v>
      </c>
      <c r="AB11389">
        <v>5.5</v>
      </c>
      <c r="AC11389">
        <v>7</v>
      </c>
      <c r="AD11389" t="str">
        <f t="shared" si="357"/>
        <v>A</v>
      </c>
      <c r="AE11389" t="str">
        <f t="shared" si="356"/>
        <v>N</v>
      </c>
      <c r="AF11389">
        <v>1.5</v>
      </c>
      <c r="AG11389">
        <v>2.63</v>
      </c>
      <c r="AH11389">
        <v>1.42</v>
      </c>
      <c r="AI11389">
        <v>5.9</v>
      </c>
      <c r="AJ11389">
        <v>8.5</v>
      </c>
      <c r="AK11389">
        <v>1.38</v>
      </c>
      <c r="AL11389">
        <v>5.39</v>
      </c>
      <c r="AM11389">
        <v>7.66</v>
      </c>
      <c r="AN11389">
        <v>1.54</v>
      </c>
      <c r="AO11389">
        <v>2.69</v>
      </c>
      <c r="AP11389">
        <v>1.51</v>
      </c>
      <c r="AQ11389">
        <v>2.57</v>
      </c>
      <c r="AR11389">
        <v>1</v>
      </c>
      <c r="AS11389">
        <v>1</v>
      </c>
    </row>
    <row r="11390" spans="1:45" x14ac:dyDescent="0.3">
      <c r="A11390" t="s">
        <v>11682</v>
      </c>
      <c r="B11390" t="s">
        <v>11311</v>
      </c>
      <c r="C11390">
        <v>37</v>
      </c>
      <c r="D11390" s="1">
        <v>45070</v>
      </c>
      <c r="E11390" s="2">
        <v>0.83333333333333337</v>
      </c>
      <c r="F11390" t="s">
        <v>9392</v>
      </c>
      <c r="G11390" t="s">
        <v>59</v>
      </c>
      <c r="H11390">
        <v>1</v>
      </c>
      <c r="I11390">
        <v>1</v>
      </c>
      <c r="J11390" t="s">
        <v>61</v>
      </c>
      <c r="K11390">
        <v>1</v>
      </c>
      <c r="L11390">
        <v>1</v>
      </c>
      <c r="M11390" t="s">
        <v>61</v>
      </c>
      <c r="N11390" t="s">
        <v>8631</v>
      </c>
      <c r="O11390">
        <v>20</v>
      </c>
      <c r="P11390">
        <v>13</v>
      </c>
      <c r="Q11390">
        <v>7</v>
      </c>
      <c r="R11390">
        <v>4</v>
      </c>
      <c r="S11390">
        <v>5</v>
      </c>
      <c r="T11390">
        <v>1</v>
      </c>
      <c r="U11390">
        <v>16</v>
      </c>
      <c r="V11390">
        <v>11</v>
      </c>
      <c r="W11390">
        <v>2</v>
      </c>
      <c r="X11390">
        <v>1</v>
      </c>
      <c r="Y11390">
        <v>0</v>
      </c>
      <c r="Z11390">
        <v>0</v>
      </c>
      <c r="AA11390">
        <v>4</v>
      </c>
      <c r="AB11390">
        <v>4.33</v>
      </c>
      <c r="AC11390">
        <v>1.75</v>
      </c>
      <c r="AD11390" t="str">
        <f t="shared" si="357"/>
        <v>H</v>
      </c>
      <c r="AE11390" t="str">
        <f t="shared" si="356"/>
        <v>N</v>
      </c>
      <c r="AF11390">
        <v>1.53</v>
      </c>
      <c r="AG11390">
        <v>2.5</v>
      </c>
      <c r="AH11390">
        <v>4.22</v>
      </c>
      <c r="AI11390">
        <v>4.5</v>
      </c>
      <c r="AJ11390">
        <v>1.85</v>
      </c>
      <c r="AK11390">
        <v>3.97</v>
      </c>
      <c r="AL11390">
        <v>4.22</v>
      </c>
      <c r="AM11390">
        <v>1.81</v>
      </c>
      <c r="AN11390">
        <v>1.55</v>
      </c>
      <c r="AO11390">
        <v>2.64</v>
      </c>
      <c r="AP11390">
        <v>1.52</v>
      </c>
      <c r="AQ11390">
        <v>2.5499999999999998</v>
      </c>
      <c r="AR11390">
        <v>1</v>
      </c>
      <c r="AS11390">
        <v>1</v>
      </c>
    </row>
    <row r="11391" spans="1:45" x14ac:dyDescent="0.3">
      <c r="A11391" t="s">
        <v>11683</v>
      </c>
      <c r="B11391" t="s">
        <v>11311</v>
      </c>
      <c r="C11391">
        <v>37</v>
      </c>
      <c r="D11391" s="1">
        <v>45071</v>
      </c>
      <c r="E11391" s="2">
        <v>0.83333333333333337</v>
      </c>
      <c r="F11391" t="s">
        <v>79</v>
      </c>
      <c r="G11391" t="s">
        <v>53</v>
      </c>
      <c r="H11391">
        <v>4</v>
      </c>
      <c r="I11391">
        <v>1</v>
      </c>
      <c r="J11391" t="s">
        <v>51</v>
      </c>
      <c r="K11391">
        <v>2</v>
      </c>
      <c r="L11391">
        <v>0</v>
      </c>
      <c r="M11391" t="s">
        <v>51</v>
      </c>
      <c r="N11391" t="s">
        <v>5950</v>
      </c>
      <c r="O11391">
        <v>18</v>
      </c>
      <c r="P11391">
        <v>14</v>
      </c>
      <c r="Q11391">
        <v>9</v>
      </c>
      <c r="R11391">
        <v>5</v>
      </c>
      <c r="S11391">
        <v>3</v>
      </c>
      <c r="T11391">
        <v>4</v>
      </c>
      <c r="U11391">
        <v>12</v>
      </c>
      <c r="V11391">
        <v>6</v>
      </c>
      <c r="W11391">
        <v>1</v>
      </c>
      <c r="X11391">
        <v>1</v>
      </c>
      <c r="Y11391">
        <v>0</v>
      </c>
      <c r="Z11391">
        <v>0</v>
      </c>
      <c r="AA11391">
        <v>1.6</v>
      </c>
      <c r="AB11391">
        <v>4.33</v>
      </c>
      <c r="AC11391">
        <v>5</v>
      </c>
      <c r="AD11391" t="str">
        <f t="shared" si="357"/>
        <v>A</v>
      </c>
      <c r="AE11391" t="str">
        <f t="shared" si="356"/>
        <v>N</v>
      </c>
      <c r="AF11391">
        <v>1.57</v>
      </c>
      <c r="AG11391">
        <v>2.38</v>
      </c>
      <c r="AH11391">
        <v>1.7</v>
      </c>
      <c r="AI11391">
        <v>4.6500000000000004</v>
      </c>
      <c r="AJ11391">
        <v>5.4</v>
      </c>
      <c r="AK11391">
        <v>1.63</v>
      </c>
      <c r="AL11391">
        <v>4.3499999999999996</v>
      </c>
      <c r="AM11391">
        <v>5.12</v>
      </c>
      <c r="AN11391">
        <v>1.66</v>
      </c>
      <c r="AO11391">
        <v>2.5</v>
      </c>
      <c r="AP11391">
        <v>1.6</v>
      </c>
      <c r="AQ11391">
        <v>2.38</v>
      </c>
      <c r="AR11391">
        <v>3</v>
      </c>
      <c r="AS11391">
        <v>0</v>
      </c>
    </row>
    <row r="11392" spans="1:45" x14ac:dyDescent="0.3">
      <c r="A11392" t="s">
        <v>11684</v>
      </c>
      <c r="B11392" t="s">
        <v>11311</v>
      </c>
      <c r="C11392">
        <v>38</v>
      </c>
      <c r="D11392" s="1">
        <v>45074</v>
      </c>
      <c r="E11392" s="2">
        <v>0.6875</v>
      </c>
      <c r="F11392" t="s">
        <v>45</v>
      </c>
      <c r="G11392" t="s">
        <v>4016</v>
      </c>
      <c r="H11392">
        <v>5</v>
      </c>
      <c r="I11392">
        <v>0</v>
      </c>
      <c r="J11392" t="s">
        <v>51</v>
      </c>
      <c r="K11392">
        <v>3</v>
      </c>
      <c r="L11392">
        <v>0</v>
      </c>
      <c r="M11392" t="s">
        <v>51</v>
      </c>
      <c r="N11392" t="s">
        <v>4524</v>
      </c>
      <c r="O11392">
        <v>14</v>
      </c>
      <c r="P11392">
        <v>6</v>
      </c>
      <c r="Q11392">
        <v>8</v>
      </c>
      <c r="R11392">
        <v>0</v>
      </c>
      <c r="S11392">
        <v>8</v>
      </c>
      <c r="T11392">
        <v>4</v>
      </c>
      <c r="U11392">
        <v>8</v>
      </c>
      <c r="V11392">
        <v>11</v>
      </c>
      <c r="W11392">
        <v>0</v>
      </c>
      <c r="X11392">
        <v>0</v>
      </c>
      <c r="Y11392">
        <v>0</v>
      </c>
      <c r="Z11392">
        <v>0</v>
      </c>
      <c r="AA11392">
        <v>1.36</v>
      </c>
      <c r="AB11392">
        <v>5.25</v>
      </c>
      <c r="AC11392">
        <v>8</v>
      </c>
      <c r="AD11392" t="str">
        <f t="shared" si="357"/>
        <v>A</v>
      </c>
      <c r="AE11392" t="str">
        <f t="shared" si="356"/>
        <v>N</v>
      </c>
      <c r="AF11392">
        <v>1.44</v>
      </c>
      <c r="AG11392">
        <v>2.75</v>
      </c>
      <c r="AH11392">
        <v>1.43</v>
      </c>
      <c r="AI11392">
        <v>5.7</v>
      </c>
      <c r="AJ11392">
        <v>8.5</v>
      </c>
      <c r="AK11392">
        <v>1.37</v>
      </c>
      <c r="AL11392">
        <v>5.33</v>
      </c>
      <c r="AM11392">
        <v>7.87</v>
      </c>
      <c r="AN11392">
        <v>1.5</v>
      </c>
      <c r="AO11392">
        <v>2.8</v>
      </c>
      <c r="AP11392">
        <v>1.46</v>
      </c>
      <c r="AQ11392">
        <v>2.71</v>
      </c>
      <c r="AR11392">
        <v>3</v>
      </c>
      <c r="AS11392">
        <v>0</v>
      </c>
    </row>
    <row r="11393" spans="1:45" x14ac:dyDescent="0.3">
      <c r="A11393" t="s">
        <v>11685</v>
      </c>
      <c r="B11393" t="s">
        <v>11311</v>
      </c>
      <c r="C11393">
        <v>38</v>
      </c>
      <c r="D11393" s="1">
        <v>45074</v>
      </c>
      <c r="E11393" s="2">
        <v>0.6875</v>
      </c>
      <c r="F11393" t="s">
        <v>49</v>
      </c>
      <c r="G11393" t="s">
        <v>9392</v>
      </c>
      <c r="H11393">
        <v>2</v>
      </c>
      <c r="I11393">
        <v>1</v>
      </c>
      <c r="J11393" t="s">
        <v>51</v>
      </c>
      <c r="K11393">
        <v>2</v>
      </c>
      <c r="L11393">
        <v>1</v>
      </c>
      <c r="M11393" t="s">
        <v>51</v>
      </c>
      <c r="N11393" t="s">
        <v>9741</v>
      </c>
      <c r="O11393">
        <v>12</v>
      </c>
      <c r="P11393">
        <v>8</v>
      </c>
      <c r="Q11393">
        <v>5</v>
      </c>
      <c r="R11393">
        <v>4</v>
      </c>
      <c r="S11393">
        <v>4</v>
      </c>
      <c r="T11393">
        <v>3</v>
      </c>
      <c r="U11393">
        <v>15</v>
      </c>
      <c r="V11393">
        <v>16</v>
      </c>
      <c r="W11393">
        <v>4</v>
      </c>
      <c r="X11393">
        <v>4</v>
      </c>
      <c r="Y11393">
        <v>0</v>
      </c>
      <c r="Z11393">
        <v>0</v>
      </c>
      <c r="AA11393">
        <v>2</v>
      </c>
      <c r="AB11393">
        <v>3.6</v>
      </c>
      <c r="AC11393">
        <v>3.5</v>
      </c>
      <c r="AD11393" t="str">
        <f t="shared" si="357"/>
        <v>A</v>
      </c>
      <c r="AE11393" t="str">
        <f t="shared" si="356"/>
        <v>N</v>
      </c>
      <c r="AF11393">
        <v>1.53</v>
      </c>
      <c r="AG11393">
        <v>2.5</v>
      </c>
      <c r="AH11393">
        <v>2.1</v>
      </c>
      <c r="AI11393">
        <v>4.08</v>
      </c>
      <c r="AJ11393">
        <v>3.55</v>
      </c>
      <c r="AK11393">
        <v>2.04</v>
      </c>
      <c r="AL11393">
        <v>3.88</v>
      </c>
      <c r="AM11393">
        <v>3.37</v>
      </c>
      <c r="AN11393">
        <v>1.56</v>
      </c>
      <c r="AO11393">
        <v>2.63</v>
      </c>
      <c r="AP11393">
        <v>1.53</v>
      </c>
      <c r="AQ11393">
        <v>2.52</v>
      </c>
      <c r="AR11393">
        <v>3</v>
      </c>
      <c r="AS11393">
        <v>0</v>
      </c>
    </row>
    <row r="11394" spans="1:45" x14ac:dyDescent="0.3">
      <c r="A11394" t="s">
        <v>11686</v>
      </c>
      <c r="B11394" t="s">
        <v>11311</v>
      </c>
      <c r="C11394">
        <v>38</v>
      </c>
      <c r="D11394" s="1">
        <v>45074</v>
      </c>
      <c r="E11394" s="2">
        <v>0.6875</v>
      </c>
      <c r="F11394" t="s">
        <v>10926</v>
      </c>
      <c r="G11394" t="s">
        <v>59</v>
      </c>
      <c r="H11394">
        <v>1</v>
      </c>
      <c r="I11394">
        <v>0</v>
      </c>
      <c r="J11394" t="s">
        <v>51</v>
      </c>
      <c r="K11394">
        <v>0</v>
      </c>
      <c r="L11394">
        <v>0</v>
      </c>
      <c r="M11394" t="s">
        <v>61</v>
      </c>
      <c r="N11394" t="s">
        <v>11063</v>
      </c>
      <c r="O11394">
        <v>11</v>
      </c>
      <c r="P11394">
        <v>17</v>
      </c>
      <c r="Q11394">
        <v>4</v>
      </c>
      <c r="R11394">
        <v>3</v>
      </c>
      <c r="S11394">
        <v>3</v>
      </c>
      <c r="T11394">
        <v>4</v>
      </c>
      <c r="U11394">
        <v>12</v>
      </c>
      <c r="V11394">
        <v>8</v>
      </c>
      <c r="W11394">
        <v>4</v>
      </c>
      <c r="X11394">
        <v>0</v>
      </c>
      <c r="Y11394">
        <v>0</v>
      </c>
      <c r="Z11394">
        <v>0</v>
      </c>
      <c r="AA11394">
        <v>3.8</v>
      </c>
      <c r="AB11394">
        <v>4</v>
      </c>
      <c r="AC11394">
        <v>1.83</v>
      </c>
      <c r="AD11394" t="str">
        <f t="shared" si="357"/>
        <v>H</v>
      </c>
      <c r="AE11394" t="str">
        <f t="shared" si="356"/>
        <v>Y</v>
      </c>
      <c r="AF11394">
        <v>1.62</v>
      </c>
      <c r="AG11394">
        <v>2.2999999999999998</v>
      </c>
      <c r="AH11394">
        <v>4.05</v>
      </c>
      <c r="AI11394">
        <v>4.3</v>
      </c>
      <c r="AJ11394">
        <v>1.92</v>
      </c>
      <c r="AK11394">
        <v>3.88</v>
      </c>
      <c r="AL11394">
        <v>4.01</v>
      </c>
      <c r="AM11394">
        <v>1.87</v>
      </c>
      <c r="AN11394">
        <v>1.67</v>
      </c>
      <c r="AO11394">
        <v>2.44</v>
      </c>
      <c r="AP11394">
        <v>1.61</v>
      </c>
      <c r="AQ11394">
        <v>2.33</v>
      </c>
      <c r="AR11394">
        <v>3</v>
      </c>
      <c r="AS11394">
        <v>0</v>
      </c>
    </row>
    <row r="11395" spans="1:45" x14ac:dyDescent="0.3">
      <c r="A11395" t="s">
        <v>11687</v>
      </c>
      <c r="B11395" t="s">
        <v>11311</v>
      </c>
      <c r="C11395">
        <v>38</v>
      </c>
      <c r="D11395" s="1">
        <v>45074</v>
      </c>
      <c r="E11395" s="2">
        <v>0.6875</v>
      </c>
      <c r="F11395" t="s">
        <v>53</v>
      </c>
      <c r="G11395" t="s">
        <v>63</v>
      </c>
      <c r="H11395">
        <v>1</v>
      </c>
      <c r="I11395">
        <v>1</v>
      </c>
      <c r="J11395" t="s">
        <v>61</v>
      </c>
      <c r="K11395">
        <v>1</v>
      </c>
      <c r="L11395">
        <v>1</v>
      </c>
      <c r="M11395" t="s">
        <v>61</v>
      </c>
      <c r="N11395" t="s">
        <v>10982</v>
      </c>
      <c r="O11395">
        <v>22</v>
      </c>
      <c r="P11395">
        <v>13</v>
      </c>
      <c r="Q11395">
        <v>5</v>
      </c>
      <c r="R11395">
        <v>4</v>
      </c>
      <c r="S11395">
        <v>10</v>
      </c>
      <c r="T11395">
        <v>3</v>
      </c>
      <c r="U11395">
        <v>9</v>
      </c>
      <c r="V11395">
        <v>11</v>
      </c>
      <c r="W11395">
        <v>0</v>
      </c>
      <c r="X11395">
        <v>0</v>
      </c>
      <c r="Y11395">
        <v>0</v>
      </c>
      <c r="Z11395">
        <v>0</v>
      </c>
      <c r="AA11395">
        <v>2.9</v>
      </c>
      <c r="AB11395">
        <v>3.5</v>
      </c>
      <c r="AC11395">
        <v>2.38</v>
      </c>
      <c r="AD11395" t="str">
        <f t="shared" si="357"/>
        <v>H</v>
      </c>
      <c r="AE11395" t="str">
        <f t="shared" ref="AE11395:AE11458" si="358">IFERROR(IF(IF(IF(AC11395&gt;AA11395,G11395,F11395)=F11395,"H","A")=J11395,"Y","N"),"NAN")</f>
        <v>N</v>
      </c>
      <c r="AF11395">
        <v>1.73</v>
      </c>
      <c r="AG11395">
        <v>2.1</v>
      </c>
      <c r="AH11395">
        <v>3</v>
      </c>
      <c r="AI11395">
        <v>3.86</v>
      </c>
      <c r="AJ11395">
        <v>2.48</v>
      </c>
      <c r="AK11395">
        <v>2.87</v>
      </c>
      <c r="AL11395">
        <v>3.64</v>
      </c>
      <c r="AM11395">
        <v>2.38</v>
      </c>
      <c r="AN11395">
        <v>1.76</v>
      </c>
      <c r="AO11395">
        <v>2.2999999999999998</v>
      </c>
      <c r="AP11395">
        <v>1.7</v>
      </c>
      <c r="AQ11395">
        <v>2.19</v>
      </c>
      <c r="AR11395">
        <v>1</v>
      </c>
      <c r="AS11395">
        <v>1</v>
      </c>
    </row>
    <row r="11396" spans="1:45" x14ac:dyDescent="0.3">
      <c r="A11396" t="s">
        <v>11688</v>
      </c>
      <c r="B11396" t="s">
        <v>11311</v>
      </c>
      <c r="C11396">
        <v>38</v>
      </c>
      <c r="D11396" s="1">
        <v>45074</v>
      </c>
      <c r="E11396" s="2">
        <v>0.6875</v>
      </c>
      <c r="F11396" t="s">
        <v>454</v>
      </c>
      <c r="G11396" t="s">
        <v>457</v>
      </c>
      <c r="H11396">
        <v>1</v>
      </c>
      <c r="I11396">
        <v>1</v>
      </c>
      <c r="J11396" t="s">
        <v>61</v>
      </c>
      <c r="K11396">
        <v>0</v>
      </c>
      <c r="L11396">
        <v>1</v>
      </c>
      <c r="M11396" t="s">
        <v>47</v>
      </c>
      <c r="N11396" t="s">
        <v>11353</v>
      </c>
      <c r="O11396">
        <v>16</v>
      </c>
      <c r="P11396">
        <v>7</v>
      </c>
      <c r="Q11396">
        <v>4</v>
      </c>
      <c r="R11396">
        <v>4</v>
      </c>
      <c r="S11396">
        <v>5</v>
      </c>
      <c r="T11396">
        <v>4</v>
      </c>
      <c r="U11396">
        <v>9</v>
      </c>
      <c r="V11396">
        <v>13</v>
      </c>
      <c r="W11396">
        <v>0</v>
      </c>
      <c r="X11396">
        <v>2</v>
      </c>
      <c r="Y11396">
        <v>0</v>
      </c>
      <c r="Z11396">
        <v>0</v>
      </c>
      <c r="AA11396">
        <v>1.67</v>
      </c>
      <c r="AB11396">
        <v>4</v>
      </c>
      <c r="AC11396">
        <v>5</v>
      </c>
      <c r="AD11396" t="str">
        <f t="shared" si="357"/>
        <v>A</v>
      </c>
      <c r="AE11396" t="str">
        <f t="shared" si="358"/>
        <v>N</v>
      </c>
      <c r="AF11396">
        <v>1.67</v>
      </c>
      <c r="AG11396">
        <v>2.2000000000000002</v>
      </c>
      <c r="AH11396">
        <v>1.74</v>
      </c>
      <c r="AI11396">
        <v>4.4000000000000004</v>
      </c>
      <c r="AJ11396">
        <v>5</v>
      </c>
      <c r="AK11396">
        <v>1.69</v>
      </c>
      <c r="AL11396">
        <v>4.1500000000000004</v>
      </c>
      <c r="AM11396">
        <v>4.7699999999999996</v>
      </c>
      <c r="AN11396">
        <v>1.71</v>
      </c>
      <c r="AO11396">
        <v>2.34</v>
      </c>
      <c r="AP11396">
        <v>1.65</v>
      </c>
      <c r="AQ11396">
        <v>2.27</v>
      </c>
      <c r="AR11396">
        <v>1</v>
      </c>
      <c r="AS11396">
        <v>1</v>
      </c>
    </row>
    <row r="11397" spans="1:45" x14ac:dyDescent="0.3">
      <c r="A11397" t="s">
        <v>11689</v>
      </c>
      <c r="B11397" t="s">
        <v>11311</v>
      </c>
      <c r="C11397">
        <v>38</v>
      </c>
      <c r="D11397" s="1">
        <v>45074</v>
      </c>
      <c r="E11397" s="2">
        <v>0.6875</v>
      </c>
      <c r="F11397" t="s">
        <v>73</v>
      </c>
      <c r="G11397" t="s">
        <v>8625</v>
      </c>
      <c r="H11397">
        <v>1</v>
      </c>
      <c r="I11397">
        <v>0</v>
      </c>
      <c r="J11397" t="s">
        <v>51</v>
      </c>
      <c r="K11397">
        <v>0</v>
      </c>
      <c r="L11397">
        <v>0</v>
      </c>
      <c r="M11397" t="s">
        <v>61</v>
      </c>
      <c r="N11397" t="s">
        <v>5950</v>
      </c>
      <c r="O11397">
        <v>13</v>
      </c>
      <c r="P11397">
        <v>7</v>
      </c>
      <c r="Q11397">
        <v>6</v>
      </c>
      <c r="R11397">
        <v>2</v>
      </c>
      <c r="S11397">
        <v>9</v>
      </c>
      <c r="T11397">
        <v>3</v>
      </c>
      <c r="U11397">
        <v>11</v>
      </c>
      <c r="V11397">
        <v>12</v>
      </c>
      <c r="W11397">
        <v>1</v>
      </c>
      <c r="X11397">
        <v>3</v>
      </c>
      <c r="Y11397">
        <v>0</v>
      </c>
      <c r="Z11397">
        <v>0</v>
      </c>
      <c r="AA11397">
        <v>1.5</v>
      </c>
      <c r="AB11397">
        <v>4.5</v>
      </c>
      <c r="AC11397">
        <v>6.5</v>
      </c>
      <c r="AD11397" t="str">
        <f t="shared" si="357"/>
        <v>A</v>
      </c>
      <c r="AE11397" t="str">
        <f t="shared" si="358"/>
        <v>N</v>
      </c>
      <c r="AF11397">
        <v>1.67</v>
      </c>
      <c r="AG11397">
        <v>2.2000000000000002</v>
      </c>
      <c r="AH11397">
        <v>1.53</v>
      </c>
      <c r="AI11397">
        <v>5</v>
      </c>
      <c r="AJ11397">
        <v>7.25</v>
      </c>
      <c r="AK11397">
        <v>1.49</v>
      </c>
      <c r="AL11397">
        <v>4.6100000000000003</v>
      </c>
      <c r="AM11397">
        <v>6.58</v>
      </c>
      <c r="AN11397">
        <v>1.74</v>
      </c>
      <c r="AO11397">
        <v>2.29</v>
      </c>
      <c r="AP11397">
        <v>1.68</v>
      </c>
      <c r="AQ11397">
        <v>2.2200000000000002</v>
      </c>
      <c r="AR11397">
        <v>3</v>
      </c>
      <c r="AS11397">
        <v>0</v>
      </c>
    </row>
    <row r="11398" spans="1:45" x14ac:dyDescent="0.3">
      <c r="A11398" t="s">
        <v>11690</v>
      </c>
      <c r="B11398" t="s">
        <v>11311</v>
      </c>
      <c r="C11398">
        <v>38</v>
      </c>
      <c r="D11398" s="1">
        <v>45074</v>
      </c>
      <c r="E11398" s="2">
        <v>0.6875</v>
      </c>
      <c r="F11398" t="s">
        <v>60</v>
      </c>
      <c r="G11398" t="s">
        <v>64</v>
      </c>
      <c r="H11398">
        <v>1</v>
      </c>
      <c r="I11398">
        <v>4</v>
      </c>
      <c r="J11398" t="s">
        <v>47</v>
      </c>
      <c r="K11398">
        <v>0</v>
      </c>
      <c r="L11398">
        <v>1</v>
      </c>
      <c r="M11398" t="s">
        <v>47</v>
      </c>
      <c r="N11398" t="s">
        <v>6558</v>
      </c>
      <c r="O11398">
        <v>19</v>
      </c>
      <c r="P11398">
        <v>11</v>
      </c>
      <c r="Q11398">
        <v>2</v>
      </c>
      <c r="R11398">
        <v>7</v>
      </c>
      <c r="S11398">
        <v>12</v>
      </c>
      <c r="T11398">
        <v>3</v>
      </c>
      <c r="U11398">
        <v>7</v>
      </c>
      <c r="V11398">
        <v>5</v>
      </c>
      <c r="W11398">
        <v>3</v>
      </c>
      <c r="X11398">
        <v>0</v>
      </c>
      <c r="Y11398">
        <v>0</v>
      </c>
      <c r="Z11398">
        <v>0</v>
      </c>
      <c r="AA11398">
        <v>2.75</v>
      </c>
      <c r="AB11398">
        <v>3.8</v>
      </c>
      <c r="AC11398">
        <v>2.2999999999999998</v>
      </c>
      <c r="AD11398" t="str">
        <f t="shared" si="357"/>
        <v>H</v>
      </c>
      <c r="AE11398" t="str">
        <f t="shared" si="358"/>
        <v>N</v>
      </c>
      <c r="AF11398">
        <v>1.5</v>
      </c>
      <c r="AG11398">
        <v>2.63</v>
      </c>
      <c r="AH11398">
        <v>2.88</v>
      </c>
      <c r="AI11398">
        <v>4.0999999999999996</v>
      </c>
      <c r="AJ11398">
        <v>2.4500000000000002</v>
      </c>
      <c r="AK11398">
        <v>2.77</v>
      </c>
      <c r="AL11398">
        <v>3.84</v>
      </c>
      <c r="AM11398">
        <v>2.37</v>
      </c>
      <c r="AN11398">
        <v>1.52</v>
      </c>
      <c r="AO11398">
        <v>2.72</v>
      </c>
      <c r="AP11398">
        <v>1.5</v>
      </c>
      <c r="AQ11398">
        <v>2.6</v>
      </c>
      <c r="AR11398">
        <v>0</v>
      </c>
      <c r="AS11398">
        <v>3</v>
      </c>
    </row>
    <row r="11399" spans="1:45" x14ac:dyDescent="0.3">
      <c r="A11399" t="s">
        <v>11691</v>
      </c>
      <c r="B11399" t="s">
        <v>11311</v>
      </c>
      <c r="C11399">
        <v>38</v>
      </c>
      <c r="D11399" s="1">
        <v>45074</v>
      </c>
      <c r="E11399" s="2">
        <v>0.6875</v>
      </c>
      <c r="F11399" t="s">
        <v>463</v>
      </c>
      <c r="G11399" t="s">
        <v>75</v>
      </c>
      <c r="H11399">
        <v>2</v>
      </c>
      <c r="I11399">
        <v>1</v>
      </c>
      <c r="J11399" t="s">
        <v>51</v>
      </c>
      <c r="K11399">
        <v>1</v>
      </c>
      <c r="L11399">
        <v>0</v>
      </c>
      <c r="M11399" t="s">
        <v>51</v>
      </c>
      <c r="N11399" t="s">
        <v>8631</v>
      </c>
      <c r="O11399">
        <v>13</v>
      </c>
      <c r="P11399">
        <v>16</v>
      </c>
      <c r="Q11399">
        <v>4</v>
      </c>
      <c r="R11399">
        <v>3</v>
      </c>
      <c r="S11399">
        <v>3</v>
      </c>
      <c r="T11399">
        <v>5</v>
      </c>
      <c r="U11399">
        <v>8</v>
      </c>
      <c r="V11399">
        <v>10</v>
      </c>
      <c r="W11399">
        <v>1</v>
      </c>
      <c r="X11399">
        <v>1</v>
      </c>
      <c r="Y11399">
        <v>0</v>
      </c>
      <c r="Z11399">
        <v>0</v>
      </c>
      <c r="AA11399">
        <v>1.91</v>
      </c>
      <c r="AB11399">
        <v>3.8</v>
      </c>
      <c r="AC11399">
        <v>3.6</v>
      </c>
      <c r="AD11399" t="str">
        <f t="shared" si="357"/>
        <v>A</v>
      </c>
      <c r="AE11399" t="str">
        <f t="shared" si="358"/>
        <v>N</v>
      </c>
      <c r="AF11399">
        <v>1.67</v>
      </c>
      <c r="AG11399">
        <v>2.2000000000000002</v>
      </c>
      <c r="AH11399">
        <v>2</v>
      </c>
      <c r="AI11399">
        <v>4.2</v>
      </c>
      <c r="AJ11399">
        <v>3.82</v>
      </c>
      <c r="AK11399">
        <v>1.94</v>
      </c>
      <c r="AL11399">
        <v>3.92</v>
      </c>
      <c r="AM11399">
        <v>3.65</v>
      </c>
      <c r="AN11399">
        <v>1.74</v>
      </c>
      <c r="AO11399">
        <v>2.2799999999999998</v>
      </c>
      <c r="AP11399">
        <v>1.68</v>
      </c>
      <c r="AQ11399">
        <v>2.21</v>
      </c>
      <c r="AR11399">
        <v>3</v>
      </c>
      <c r="AS11399">
        <v>0</v>
      </c>
    </row>
    <row r="11400" spans="1:45" x14ac:dyDescent="0.3">
      <c r="A11400" t="s">
        <v>11692</v>
      </c>
      <c r="B11400" t="s">
        <v>11311</v>
      </c>
      <c r="C11400">
        <v>38</v>
      </c>
      <c r="D11400" s="1">
        <v>45074</v>
      </c>
      <c r="E11400" s="2">
        <v>0.6875</v>
      </c>
      <c r="F11400" t="s">
        <v>79</v>
      </c>
      <c r="G11400" t="s">
        <v>3176</v>
      </c>
      <c r="H11400">
        <v>2</v>
      </c>
      <c r="I11400">
        <v>1</v>
      </c>
      <c r="J11400" t="s">
        <v>51</v>
      </c>
      <c r="K11400">
        <v>1</v>
      </c>
      <c r="L11400">
        <v>1</v>
      </c>
      <c r="M11400" t="s">
        <v>61</v>
      </c>
      <c r="N11400" t="s">
        <v>10333</v>
      </c>
      <c r="O11400">
        <v>21</v>
      </c>
      <c r="P11400">
        <v>10</v>
      </c>
      <c r="Q11400">
        <v>8</v>
      </c>
      <c r="R11400">
        <v>3</v>
      </c>
      <c r="S11400">
        <v>5</v>
      </c>
      <c r="T11400">
        <v>4</v>
      </c>
      <c r="U11400">
        <v>14</v>
      </c>
      <c r="V11400">
        <v>10</v>
      </c>
      <c r="W11400">
        <v>1</v>
      </c>
      <c r="X11400">
        <v>2</v>
      </c>
      <c r="Y11400">
        <v>0</v>
      </c>
      <c r="Z11400">
        <v>0</v>
      </c>
      <c r="AA11400">
        <v>1.5</v>
      </c>
      <c r="AB11400">
        <v>4.33</v>
      </c>
      <c r="AC11400">
        <v>6</v>
      </c>
      <c r="AD11400" t="str">
        <f t="shared" si="357"/>
        <v>A</v>
      </c>
      <c r="AE11400" t="str">
        <f t="shared" si="358"/>
        <v>N</v>
      </c>
      <c r="AF11400">
        <v>1.5</v>
      </c>
      <c r="AG11400">
        <v>2.63</v>
      </c>
      <c r="AH11400">
        <v>1.56</v>
      </c>
      <c r="AI11400">
        <v>4.9000000000000004</v>
      </c>
      <c r="AJ11400">
        <v>6</v>
      </c>
      <c r="AK11400">
        <v>1.53</v>
      </c>
      <c r="AL11400">
        <v>4.59</v>
      </c>
      <c r="AM11400">
        <v>5.76</v>
      </c>
      <c r="AN11400">
        <v>1.53</v>
      </c>
      <c r="AO11400">
        <v>2.8</v>
      </c>
      <c r="AP11400">
        <v>1.49</v>
      </c>
      <c r="AQ11400">
        <v>2.63</v>
      </c>
      <c r="AR11400">
        <v>3</v>
      </c>
      <c r="AS11400">
        <v>0</v>
      </c>
    </row>
    <row r="11401" spans="1:45" x14ac:dyDescent="0.3">
      <c r="A11401" t="s">
        <v>11693</v>
      </c>
      <c r="B11401" t="s">
        <v>11311</v>
      </c>
      <c r="C11401">
        <v>38</v>
      </c>
      <c r="D11401" s="1">
        <v>45074</v>
      </c>
      <c r="E11401" s="2">
        <v>0.6875</v>
      </c>
      <c r="F11401" t="s">
        <v>72</v>
      </c>
      <c r="G11401" t="s">
        <v>56</v>
      </c>
      <c r="H11401">
        <v>4</v>
      </c>
      <c r="I11401">
        <v>4</v>
      </c>
      <c r="J11401" t="s">
        <v>61</v>
      </c>
      <c r="K11401">
        <v>2</v>
      </c>
      <c r="L11401">
        <v>2</v>
      </c>
      <c r="M11401" t="s">
        <v>61</v>
      </c>
      <c r="N11401" t="s">
        <v>10386</v>
      </c>
      <c r="O11401">
        <v>15</v>
      </c>
      <c r="P11401">
        <v>30</v>
      </c>
      <c r="Q11401">
        <v>10</v>
      </c>
      <c r="R11401">
        <v>8</v>
      </c>
      <c r="S11401">
        <v>2</v>
      </c>
      <c r="T11401">
        <v>9</v>
      </c>
      <c r="U11401">
        <v>4</v>
      </c>
      <c r="V11401">
        <v>10</v>
      </c>
      <c r="W11401">
        <v>0</v>
      </c>
      <c r="X11401">
        <v>2</v>
      </c>
      <c r="Y11401">
        <v>0</v>
      </c>
      <c r="Z11401">
        <v>0</v>
      </c>
      <c r="AA11401">
        <v>6.5</v>
      </c>
      <c r="AB11401">
        <v>4.75</v>
      </c>
      <c r="AC11401">
        <v>1.44</v>
      </c>
      <c r="AD11401" t="str">
        <f t="shared" si="357"/>
        <v>H</v>
      </c>
      <c r="AE11401" t="str">
        <f t="shared" si="358"/>
        <v>N</v>
      </c>
      <c r="AF11401">
        <v>1.4</v>
      </c>
      <c r="AG11401">
        <v>3</v>
      </c>
      <c r="AH11401">
        <v>7.1</v>
      </c>
      <c r="AI11401">
        <v>5.6</v>
      </c>
      <c r="AJ11401">
        <v>1.46</v>
      </c>
      <c r="AK11401">
        <v>6.74</v>
      </c>
      <c r="AL11401">
        <v>5.2</v>
      </c>
      <c r="AM11401">
        <v>1.42</v>
      </c>
      <c r="AN11401">
        <v>1.42</v>
      </c>
      <c r="AO11401">
        <v>3.12</v>
      </c>
      <c r="AP11401">
        <v>1.39</v>
      </c>
      <c r="AQ11401">
        <v>3.01</v>
      </c>
      <c r="AR11401">
        <v>1</v>
      </c>
      <c r="AS11401">
        <v>1</v>
      </c>
    </row>
    <row r="11402" spans="1:45" x14ac:dyDescent="0.3">
      <c r="A11402" t="s">
        <v>11694</v>
      </c>
      <c r="B11402" t="s">
        <v>11695</v>
      </c>
      <c r="C11402">
        <v>1</v>
      </c>
      <c r="D11402" s="1">
        <v>45149</v>
      </c>
      <c r="E11402" s="2">
        <v>0.83333333333333337</v>
      </c>
      <c r="F11402" t="s">
        <v>6329</v>
      </c>
      <c r="G11402" t="s">
        <v>59</v>
      </c>
      <c r="H11402">
        <v>0</v>
      </c>
      <c r="I11402">
        <v>3</v>
      </c>
      <c r="J11402" t="s">
        <v>47</v>
      </c>
      <c r="K11402">
        <v>0</v>
      </c>
      <c r="L11402">
        <v>2</v>
      </c>
      <c r="M11402" t="s">
        <v>47</v>
      </c>
      <c r="N11402" t="s">
        <v>7753</v>
      </c>
      <c r="O11402">
        <v>6</v>
      </c>
      <c r="P11402">
        <v>17</v>
      </c>
      <c r="Q11402">
        <v>1</v>
      </c>
      <c r="R11402">
        <v>8</v>
      </c>
      <c r="S11402">
        <v>6</v>
      </c>
      <c r="T11402">
        <v>5</v>
      </c>
      <c r="U11402">
        <v>11</v>
      </c>
      <c r="V11402">
        <v>8</v>
      </c>
      <c r="W11402">
        <v>0</v>
      </c>
      <c r="X11402">
        <v>0</v>
      </c>
      <c r="Y11402">
        <v>1</v>
      </c>
      <c r="Z11402">
        <v>0</v>
      </c>
      <c r="AA11402">
        <v>8</v>
      </c>
      <c r="AB11402">
        <v>5.5</v>
      </c>
      <c r="AC11402">
        <v>1.33</v>
      </c>
      <c r="AD11402" t="str">
        <f t="shared" si="357"/>
        <v>H</v>
      </c>
      <c r="AE11402" t="str">
        <f t="shared" si="358"/>
        <v>N</v>
      </c>
      <c r="AF11402">
        <v>1.67</v>
      </c>
      <c r="AG11402">
        <v>2.2000000000000002</v>
      </c>
      <c r="AH11402">
        <v>9.5</v>
      </c>
      <c r="AI11402">
        <v>5.68</v>
      </c>
      <c r="AJ11402">
        <v>1.39</v>
      </c>
      <c r="AK11402">
        <v>9.02</v>
      </c>
      <c r="AL11402">
        <v>5.35</v>
      </c>
      <c r="AM11402">
        <v>1.35</v>
      </c>
      <c r="AN11402">
        <v>1.71</v>
      </c>
      <c r="AO11402">
        <v>2.4</v>
      </c>
      <c r="AP11402">
        <v>1.65</v>
      </c>
      <c r="AQ11402">
        <v>2.27</v>
      </c>
      <c r="AR11402">
        <v>0</v>
      </c>
      <c r="AS11402">
        <v>3</v>
      </c>
    </row>
    <row r="11403" spans="1:45" x14ac:dyDescent="0.3">
      <c r="A11403" t="s">
        <v>11696</v>
      </c>
      <c r="B11403" t="s">
        <v>11695</v>
      </c>
      <c r="C11403">
        <v>1</v>
      </c>
      <c r="D11403" s="1">
        <v>45150</v>
      </c>
      <c r="E11403" s="2">
        <v>0.52083333333333337</v>
      </c>
      <c r="F11403" t="s">
        <v>45</v>
      </c>
      <c r="G11403" t="s">
        <v>457</v>
      </c>
      <c r="H11403">
        <v>2</v>
      </c>
      <c r="I11403">
        <v>1</v>
      </c>
      <c r="J11403" t="s">
        <v>51</v>
      </c>
      <c r="K11403">
        <v>2</v>
      </c>
      <c r="L11403">
        <v>0</v>
      </c>
      <c r="M11403" t="s">
        <v>51</v>
      </c>
      <c r="N11403" t="s">
        <v>6721</v>
      </c>
      <c r="O11403">
        <v>15</v>
      </c>
      <c r="P11403">
        <v>6</v>
      </c>
      <c r="Q11403">
        <v>7</v>
      </c>
      <c r="R11403">
        <v>2</v>
      </c>
      <c r="S11403">
        <v>8</v>
      </c>
      <c r="T11403">
        <v>3</v>
      </c>
      <c r="U11403">
        <v>12</v>
      </c>
      <c r="V11403">
        <v>12</v>
      </c>
      <c r="W11403">
        <v>2</v>
      </c>
      <c r="X11403">
        <v>2</v>
      </c>
      <c r="Y11403">
        <v>0</v>
      </c>
      <c r="Z11403">
        <v>0</v>
      </c>
      <c r="AA11403">
        <v>1.18</v>
      </c>
      <c r="AB11403">
        <v>7</v>
      </c>
      <c r="AC11403">
        <v>15</v>
      </c>
      <c r="AD11403" t="str">
        <f t="shared" si="357"/>
        <v>A</v>
      </c>
      <c r="AE11403" t="str">
        <f t="shared" si="358"/>
        <v>N</v>
      </c>
      <c r="AF11403">
        <v>1.44</v>
      </c>
      <c r="AG11403">
        <v>2.75</v>
      </c>
      <c r="AH11403">
        <v>1.21</v>
      </c>
      <c r="AI11403">
        <v>8.5</v>
      </c>
      <c r="AJ11403">
        <v>17.5</v>
      </c>
      <c r="AK11403">
        <v>1.18</v>
      </c>
      <c r="AL11403">
        <v>7.64</v>
      </c>
      <c r="AM11403">
        <v>15.67</v>
      </c>
      <c r="AN11403">
        <v>1.45</v>
      </c>
      <c r="AO11403">
        <v>2.98</v>
      </c>
      <c r="AP11403">
        <v>1.42</v>
      </c>
      <c r="AQ11403">
        <v>2.85</v>
      </c>
      <c r="AR11403">
        <v>3</v>
      </c>
      <c r="AS11403">
        <v>0</v>
      </c>
    </row>
    <row r="11404" spans="1:45" x14ac:dyDescent="0.3">
      <c r="A11404" t="s">
        <v>11697</v>
      </c>
      <c r="B11404" t="s">
        <v>11695</v>
      </c>
      <c r="C11404">
        <v>1</v>
      </c>
      <c r="D11404" s="1">
        <v>45150</v>
      </c>
      <c r="E11404" s="2">
        <v>0.625</v>
      </c>
      <c r="F11404" t="s">
        <v>8625</v>
      </c>
      <c r="G11404" t="s">
        <v>75</v>
      </c>
      <c r="H11404">
        <v>1</v>
      </c>
      <c r="I11404">
        <v>1</v>
      </c>
      <c r="J11404" t="s">
        <v>61</v>
      </c>
      <c r="K11404">
        <v>0</v>
      </c>
      <c r="L11404">
        <v>0</v>
      </c>
      <c r="M11404" t="s">
        <v>61</v>
      </c>
      <c r="N11404" t="s">
        <v>10191</v>
      </c>
      <c r="O11404">
        <v>14</v>
      </c>
      <c r="P11404">
        <v>16</v>
      </c>
      <c r="Q11404">
        <v>5</v>
      </c>
      <c r="R11404">
        <v>3</v>
      </c>
      <c r="S11404">
        <v>10</v>
      </c>
      <c r="T11404">
        <v>4</v>
      </c>
      <c r="U11404">
        <v>9</v>
      </c>
      <c r="V11404">
        <v>14</v>
      </c>
      <c r="W11404">
        <v>1</v>
      </c>
      <c r="X11404">
        <v>4</v>
      </c>
      <c r="Y11404">
        <v>0</v>
      </c>
      <c r="Z11404">
        <v>0</v>
      </c>
      <c r="AA11404">
        <v>2.7</v>
      </c>
      <c r="AB11404">
        <v>3.4</v>
      </c>
      <c r="AC11404">
        <v>2.5499999999999998</v>
      </c>
      <c r="AD11404" t="str">
        <f t="shared" si="357"/>
        <v>H</v>
      </c>
      <c r="AE11404" t="str">
        <f t="shared" si="358"/>
        <v>N</v>
      </c>
      <c r="AF11404">
        <v>1.9</v>
      </c>
      <c r="AG11404">
        <v>2</v>
      </c>
      <c r="AH11404">
        <v>2.8</v>
      </c>
      <c r="AI11404">
        <v>3.62</v>
      </c>
      <c r="AJ11404">
        <v>2.75</v>
      </c>
      <c r="AK11404">
        <v>2.69</v>
      </c>
      <c r="AL11404">
        <v>3.44</v>
      </c>
      <c r="AM11404">
        <v>2.64</v>
      </c>
      <c r="AN11404">
        <v>1.95</v>
      </c>
      <c r="AO11404">
        <v>2.0299999999999998</v>
      </c>
      <c r="AP11404">
        <v>1.88</v>
      </c>
      <c r="AQ11404">
        <v>1.94</v>
      </c>
      <c r="AR11404">
        <v>1</v>
      </c>
      <c r="AS11404">
        <v>1</v>
      </c>
    </row>
    <row r="11405" spans="1:45" x14ac:dyDescent="0.3">
      <c r="A11405" t="s">
        <v>11698</v>
      </c>
      <c r="B11405" t="s">
        <v>11695</v>
      </c>
      <c r="C11405">
        <v>1</v>
      </c>
      <c r="D11405" s="1">
        <v>45150</v>
      </c>
      <c r="E11405" s="2">
        <v>0.625</v>
      </c>
      <c r="F11405" t="s">
        <v>9392</v>
      </c>
      <c r="G11405" t="s">
        <v>11699</v>
      </c>
      <c r="H11405">
        <v>4</v>
      </c>
      <c r="I11405">
        <v>1</v>
      </c>
      <c r="J11405" t="s">
        <v>51</v>
      </c>
      <c r="K11405">
        <v>1</v>
      </c>
      <c r="L11405">
        <v>0</v>
      </c>
      <c r="M11405" t="s">
        <v>51</v>
      </c>
      <c r="N11405" t="s">
        <v>9741</v>
      </c>
      <c r="O11405">
        <v>27</v>
      </c>
      <c r="P11405">
        <v>9</v>
      </c>
      <c r="Q11405">
        <v>12</v>
      </c>
      <c r="R11405">
        <v>3</v>
      </c>
      <c r="S11405">
        <v>6</v>
      </c>
      <c r="T11405">
        <v>7</v>
      </c>
      <c r="U11405">
        <v>11</v>
      </c>
      <c r="V11405">
        <v>12</v>
      </c>
      <c r="W11405">
        <v>2</v>
      </c>
      <c r="X11405">
        <v>2</v>
      </c>
      <c r="Y11405">
        <v>0</v>
      </c>
      <c r="Z11405">
        <v>0</v>
      </c>
      <c r="AA11405">
        <v>1.33</v>
      </c>
      <c r="AB11405">
        <v>5.5</v>
      </c>
      <c r="AC11405">
        <v>9</v>
      </c>
      <c r="AD11405" t="str">
        <f t="shared" si="357"/>
        <v>A</v>
      </c>
      <c r="AE11405" t="str">
        <f t="shared" si="358"/>
        <v>N</v>
      </c>
      <c r="AF11405">
        <v>1.62</v>
      </c>
      <c r="AG11405">
        <v>2.2999999999999998</v>
      </c>
      <c r="AH11405">
        <v>1.36</v>
      </c>
      <c r="AI11405">
        <v>6</v>
      </c>
      <c r="AJ11405">
        <v>10.5</v>
      </c>
      <c r="AK11405">
        <v>1.33</v>
      </c>
      <c r="AL11405">
        <v>5.52</v>
      </c>
      <c r="AM11405">
        <v>9.61</v>
      </c>
      <c r="AN11405">
        <v>1.65</v>
      </c>
      <c r="AO11405">
        <v>2.4500000000000002</v>
      </c>
      <c r="AP11405">
        <v>1.61</v>
      </c>
      <c r="AQ11405">
        <v>2.34</v>
      </c>
      <c r="AR11405">
        <v>3</v>
      </c>
      <c r="AS11405">
        <v>0</v>
      </c>
    </row>
    <row r="11406" spans="1:45" x14ac:dyDescent="0.3">
      <c r="A11406" t="s">
        <v>11700</v>
      </c>
      <c r="B11406" t="s">
        <v>11695</v>
      </c>
      <c r="C11406">
        <v>1</v>
      </c>
      <c r="D11406" s="1">
        <v>45150</v>
      </c>
      <c r="E11406" s="2">
        <v>0.625</v>
      </c>
      <c r="F11406" t="s">
        <v>73</v>
      </c>
      <c r="G11406" t="s">
        <v>3176</v>
      </c>
      <c r="H11406">
        <v>0</v>
      </c>
      <c r="I11406">
        <v>1</v>
      </c>
      <c r="J11406" t="s">
        <v>47</v>
      </c>
      <c r="K11406">
        <v>0</v>
      </c>
      <c r="L11406">
        <v>0</v>
      </c>
      <c r="M11406" t="s">
        <v>61</v>
      </c>
      <c r="N11406" t="s">
        <v>5950</v>
      </c>
      <c r="O11406">
        <v>19</v>
      </c>
      <c r="P11406">
        <v>9</v>
      </c>
      <c r="Q11406">
        <v>9</v>
      </c>
      <c r="R11406">
        <v>2</v>
      </c>
      <c r="S11406">
        <v>10</v>
      </c>
      <c r="T11406">
        <v>4</v>
      </c>
      <c r="U11406">
        <v>12</v>
      </c>
      <c r="V11406">
        <v>6</v>
      </c>
      <c r="W11406">
        <v>0</v>
      </c>
      <c r="X11406">
        <v>2</v>
      </c>
      <c r="Y11406">
        <v>0</v>
      </c>
      <c r="Z11406">
        <v>0</v>
      </c>
      <c r="AA11406">
        <v>2.2000000000000002</v>
      </c>
      <c r="AB11406">
        <v>3.4</v>
      </c>
      <c r="AC11406">
        <v>3.3</v>
      </c>
      <c r="AD11406" t="str">
        <f t="shared" si="357"/>
        <v>A</v>
      </c>
      <c r="AE11406" t="str">
        <f t="shared" si="358"/>
        <v>Y</v>
      </c>
      <c r="AF11406">
        <v>2.0099999999999998</v>
      </c>
      <c r="AG11406">
        <v>1.89</v>
      </c>
      <c r="AH11406">
        <v>2.2999999999999998</v>
      </c>
      <c r="AI11406">
        <v>3.57</v>
      </c>
      <c r="AJ11406">
        <v>3.45</v>
      </c>
      <c r="AK11406">
        <v>2.2400000000000002</v>
      </c>
      <c r="AL11406">
        <v>3.43</v>
      </c>
      <c r="AM11406">
        <v>3.3</v>
      </c>
      <c r="AN11406">
        <v>2.04</v>
      </c>
      <c r="AO11406">
        <v>1.92</v>
      </c>
      <c r="AP11406">
        <v>1.97</v>
      </c>
      <c r="AQ11406">
        <v>1.86</v>
      </c>
      <c r="AR11406">
        <v>0</v>
      </c>
      <c r="AS11406">
        <v>3</v>
      </c>
    </row>
    <row r="11407" spans="1:45" x14ac:dyDescent="0.3">
      <c r="A11407" t="s">
        <v>11701</v>
      </c>
      <c r="B11407" t="s">
        <v>11695</v>
      </c>
      <c r="C11407">
        <v>1</v>
      </c>
      <c r="D11407" s="1">
        <v>45150</v>
      </c>
      <c r="E11407" s="2">
        <v>0.625</v>
      </c>
      <c r="F11407" t="s">
        <v>69</v>
      </c>
      <c r="G11407" t="s">
        <v>454</v>
      </c>
      <c r="H11407">
        <v>0</v>
      </c>
      <c r="I11407">
        <v>1</v>
      </c>
      <c r="J11407" t="s">
        <v>47</v>
      </c>
      <c r="K11407">
        <v>0</v>
      </c>
      <c r="L11407">
        <v>0</v>
      </c>
      <c r="M11407" t="s">
        <v>61</v>
      </c>
      <c r="N11407" t="s">
        <v>11063</v>
      </c>
      <c r="O11407">
        <v>8</v>
      </c>
      <c r="P11407">
        <v>24</v>
      </c>
      <c r="Q11407">
        <v>1</v>
      </c>
      <c r="R11407">
        <v>8</v>
      </c>
      <c r="S11407">
        <v>5</v>
      </c>
      <c r="T11407">
        <v>5</v>
      </c>
      <c r="U11407">
        <v>18</v>
      </c>
      <c r="V11407">
        <v>11</v>
      </c>
      <c r="W11407">
        <v>3</v>
      </c>
      <c r="X11407">
        <v>0</v>
      </c>
      <c r="Y11407">
        <v>0</v>
      </c>
      <c r="Z11407">
        <v>0</v>
      </c>
      <c r="AA11407">
        <v>3</v>
      </c>
      <c r="AB11407">
        <v>3.3</v>
      </c>
      <c r="AC11407">
        <v>2.38</v>
      </c>
      <c r="AD11407" t="str">
        <f t="shared" si="357"/>
        <v>H</v>
      </c>
      <c r="AE11407" t="str">
        <f t="shared" si="358"/>
        <v>N</v>
      </c>
      <c r="AF11407">
        <v>2.2000000000000002</v>
      </c>
      <c r="AG11407">
        <v>1.67</v>
      </c>
      <c r="AH11407">
        <v>3.31</v>
      </c>
      <c r="AI11407">
        <v>3.42</v>
      </c>
      <c r="AJ11407">
        <v>2.48</v>
      </c>
      <c r="AK11407">
        <v>3.12</v>
      </c>
      <c r="AL11407">
        <v>3.24</v>
      </c>
      <c r="AM11407">
        <v>2.41</v>
      </c>
      <c r="AN11407">
        <v>2.2799999999999998</v>
      </c>
      <c r="AO11407">
        <v>1.74</v>
      </c>
      <c r="AP11407">
        <v>2.21</v>
      </c>
      <c r="AQ11407">
        <v>1.68</v>
      </c>
      <c r="AR11407">
        <v>0</v>
      </c>
      <c r="AS11407">
        <v>3</v>
      </c>
    </row>
    <row r="11408" spans="1:45" x14ac:dyDescent="0.3">
      <c r="A11408" t="s">
        <v>11702</v>
      </c>
      <c r="B11408" t="s">
        <v>11695</v>
      </c>
      <c r="C11408">
        <v>1</v>
      </c>
      <c r="D11408" s="1">
        <v>45150</v>
      </c>
      <c r="E11408" s="2">
        <v>0.72916666666666663</v>
      </c>
      <c r="F11408" t="s">
        <v>63</v>
      </c>
      <c r="G11408" t="s">
        <v>49</v>
      </c>
      <c r="H11408">
        <v>5</v>
      </c>
      <c r="I11408">
        <v>1</v>
      </c>
      <c r="J11408" t="s">
        <v>51</v>
      </c>
      <c r="K11408">
        <v>2</v>
      </c>
      <c r="L11408">
        <v>1</v>
      </c>
      <c r="M11408" t="s">
        <v>51</v>
      </c>
      <c r="N11408" t="s">
        <v>9940</v>
      </c>
      <c r="O11408">
        <v>17</v>
      </c>
      <c r="P11408">
        <v>16</v>
      </c>
      <c r="Q11408">
        <v>13</v>
      </c>
      <c r="R11408">
        <v>6</v>
      </c>
      <c r="S11408">
        <v>6</v>
      </c>
      <c r="T11408">
        <v>5</v>
      </c>
      <c r="U11408">
        <v>12</v>
      </c>
      <c r="V11408">
        <v>17</v>
      </c>
      <c r="W11408">
        <v>4</v>
      </c>
      <c r="X11408">
        <v>4</v>
      </c>
      <c r="Y11408">
        <v>0</v>
      </c>
      <c r="Z11408">
        <v>0</v>
      </c>
      <c r="AA11408">
        <v>1.75</v>
      </c>
      <c r="AB11408">
        <v>3.75</v>
      </c>
      <c r="AC11408">
        <v>4.5999999999999996</v>
      </c>
      <c r="AD11408" t="str">
        <f t="shared" si="357"/>
        <v>A</v>
      </c>
      <c r="AE11408" t="str">
        <f t="shared" si="358"/>
        <v>N</v>
      </c>
      <c r="AF11408">
        <v>1.73</v>
      </c>
      <c r="AG11408">
        <v>2.1</v>
      </c>
      <c r="AH11408">
        <v>1.8</v>
      </c>
      <c r="AI11408">
        <v>4.0999999999999996</v>
      </c>
      <c r="AJ11408">
        <v>4.9000000000000004</v>
      </c>
      <c r="AK11408">
        <v>1.76</v>
      </c>
      <c r="AL11408">
        <v>3.88</v>
      </c>
      <c r="AM11408">
        <v>4.6100000000000003</v>
      </c>
      <c r="AN11408">
        <v>1.82</v>
      </c>
      <c r="AO11408">
        <v>2.15</v>
      </c>
      <c r="AP11408">
        <v>1.76</v>
      </c>
      <c r="AQ11408">
        <v>2.09</v>
      </c>
      <c r="AR11408">
        <v>3</v>
      </c>
      <c r="AS11408">
        <v>0</v>
      </c>
    </row>
    <row r="11409" spans="1:45" x14ac:dyDescent="0.3">
      <c r="A11409" t="s">
        <v>11703</v>
      </c>
      <c r="B11409" t="s">
        <v>11695</v>
      </c>
      <c r="C11409">
        <v>1</v>
      </c>
      <c r="D11409" s="1">
        <v>45151</v>
      </c>
      <c r="E11409" s="2">
        <v>0.58333333333333337</v>
      </c>
      <c r="F11409" t="s">
        <v>10926</v>
      </c>
      <c r="G11409" t="s">
        <v>64</v>
      </c>
      <c r="H11409">
        <v>2</v>
      </c>
      <c r="I11409">
        <v>2</v>
      </c>
      <c r="J11409" t="s">
        <v>61</v>
      </c>
      <c r="K11409">
        <v>2</v>
      </c>
      <c r="L11409">
        <v>2</v>
      </c>
      <c r="M11409" t="s">
        <v>61</v>
      </c>
      <c r="N11409" t="s">
        <v>10333</v>
      </c>
      <c r="O11409">
        <v>11</v>
      </c>
      <c r="P11409">
        <v>18</v>
      </c>
      <c r="Q11409">
        <v>6</v>
      </c>
      <c r="R11409">
        <v>6</v>
      </c>
      <c r="S11409">
        <v>3</v>
      </c>
      <c r="T11409">
        <v>6</v>
      </c>
      <c r="U11409">
        <v>12</v>
      </c>
      <c r="V11409">
        <v>13</v>
      </c>
      <c r="W11409">
        <v>1</v>
      </c>
      <c r="X11409">
        <v>4</v>
      </c>
      <c r="Y11409">
        <v>0</v>
      </c>
      <c r="Z11409">
        <v>0</v>
      </c>
      <c r="AA11409">
        <v>2.75</v>
      </c>
      <c r="AB11409">
        <v>3.4</v>
      </c>
      <c r="AC11409">
        <v>2.4500000000000002</v>
      </c>
      <c r="AD11409" t="str">
        <f t="shared" si="357"/>
        <v>H</v>
      </c>
      <c r="AE11409" t="str">
        <f t="shared" si="358"/>
        <v>N</v>
      </c>
      <c r="AF11409">
        <v>1.73</v>
      </c>
      <c r="AG11409">
        <v>2.1</v>
      </c>
      <c r="AH11409">
        <v>2.85</v>
      </c>
      <c r="AI11409">
        <v>3.83</v>
      </c>
      <c r="AJ11409">
        <v>2.6</v>
      </c>
      <c r="AK11409">
        <v>2.73</v>
      </c>
      <c r="AL11409">
        <v>3.63</v>
      </c>
      <c r="AM11409">
        <v>2.5</v>
      </c>
      <c r="AN11409">
        <v>1.76</v>
      </c>
      <c r="AO11409">
        <v>2.25</v>
      </c>
      <c r="AP11409">
        <v>1.7</v>
      </c>
      <c r="AQ11409">
        <v>2.1800000000000002</v>
      </c>
      <c r="AR11409">
        <v>1</v>
      </c>
      <c r="AS11409">
        <v>1</v>
      </c>
    </row>
    <row r="11410" spans="1:45" x14ac:dyDescent="0.3">
      <c r="A11410" t="s">
        <v>11704</v>
      </c>
      <c r="B11410" t="s">
        <v>11695</v>
      </c>
      <c r="C11410">
        <v>1</v>
      </c>
      <c r="D11410" s="1">
        <v>45151</v>
      </c>
      <c r="E11410" s="2">
        <v>0.6875</v>
      </c>
      <c r="F11410" t="s">
        <v>53</v>
      </c>
      <c r="G11410" t="s">
        <v>56</v>
      </c>
      <c r="H11410">
        <v>1</v>
      </c>
      <c r="I11410">
        <v>1</v>
      </c>
      <c r="J11410" t="s">
        <v>61</v>
      </c>
      <c r="K11410">
        <v>1</v>
      </c>
      <c r="L11410">
        <v>1</v>
      </c>
      <c r="M11410" t="s">
        <v>61</v>
      </c>
      <c r="N11410" t="s">
        <v>6558</v>
      </c>
      <c r="O11410">
        <v>10</v>
      </c>
      <c r="P11410">
        <v>13</v>
      </c>
      <c r="Q11410">
        <v>4</v>
      </c>
      <c r="R11410">
        <v>1</v>
      </c>
      <c r="S11410">
        <v>4</v>
      </c>
      <c r="T11410">
        <v>4</v>
      </c>
      <c r="U11410">
        <v>5</v>
      </c>
      <c r="V11410">
        <v>12</v>
      </c>
      <c r="W11410">
        <v>3</v>
      </c>
      <c r="X11410">
        <v>3</v>
      </c>
      <c r="Y11410">
        <v>0</v>
      </c>
      <c r="Z11410">
        <v>0</v>
      </c>
      <c r="AA11410">
        <v>2.9</v>
      </c>
      <c r="AB11410">
        <v>3.4</v>
      </c>
      <c r="AC11410">
        <v>2.38</v>
      </c>
      <c r="AD11410" t="str">
        <f t="shared" si="357"/>
        <v>H</v>
      </c>
      <c r="AE11410" t="str">
        <f t="shared" si="358"/>
        <v>N</v>
      </c>
      <c r="AF11410">
        <v>1.67</v>
      </c>
      <c r="AG11410">
        <v>2.2000000000000002</v>
      </c>
      <c r="AH11410">
        <v>3.05</v>
      </c>
      <c r="AI11410">
        <v>3.82</v>
      </c>
      <c r="AJ11410">
        <v>2.48</v>
      </c>
      <c r="AK11410">
        <v>2.87</v>
      </c>
      <c r="AL11410">
        <v>3.64</v>
      </c>
      <c r="AM11410">
        <v>2.39</v>
      </c>
      <c r="AN11410">
        <v>1.73</v>
      </c>
      <c r="AO11410">
        <v>2.36</v>
      </c>
      <c r="AP11410">
        <v>1.67</v>
      </c>
      <c r="AQ11410">
        <v>2.2400000000000002</v>
      </c>
      <c r="AR11410">
        <v>1</v>
      </c>
      <c r="AS11410">
        <v>1</v>
      </c>
    </row>
    <row r="11411" spans="1:45" x14ac:dyDescent="0.3">
      <c r="A11411" t="s">
        <v>11705</v>
      </c>
      <c r="B11411" t="s">
        <v>11695</v>
      </c>
      <c r="C11411">
        <v>1</v>
      </c>
      <c r="D11411" s="1">
        <v>45152</v>
      </c>
      <c r="E11411" s="2">
        <v>0.83333333333333337</v>
      </c>
      <c r="F11411" t="s">
        <v>79</v>
      </c>
      <c r="G11411" t="s">
        <v>4016</v>
      </c>
      <c r="H11411">
        <v>1</v>
      </c>
      <c r="I11411">
        <v>0</v>
      </c>
      <c r="J11411" t="s">
        <v>51</v>
      </c>
      <c r="K11411">
        <v>0</v>
      </c>
      <c r="L11411">
        <v>0</v>
      </c>
      <c r="M11411" t="s">
        <v>61</v>
      </c>
      <c r="N11411" t="s">
        <v>8631</v>
      </c>
      <c r="O11411">
        <v>15</v>
      </c>
      <c r="P11411">
        <v>23</v>
      </c>
      <c r="Q11411">
        <v>3</v>
      </c>
      <c r="R11411">
        <v>6</v>
      </c>
      <c r="S11411">
        <v>8</v>
      </c>
      <c r="T11411">
        <v>7</v>
      </c>
      <c r="U11411">
        <v>14</v>
      </c>
      <c r="V11411">
        <v>10</v>
      </c>
      <c r="W11411">
        <v>2</v>
      </c>
      <c r="X11411">
        <v>3</v>
      </c>
      <c r="Y11411">
        <v>0</v>
      </c>
      <c r="Z11411">
        <v>0</v>
      </c>
      <c r="AA11411">
        <v>1.33</v>
      </c>
      <c r="AB11411">
        <v>5.5</v>
      </c>
      <c r="AC11411">
        <v>9</v>
      </c>
      <c r="AD11411" t="str">
        <f t="shared" si="357"/>
        <v>A</v>
      </c>
      <c r="AE11411" t="str">
        <f t="shared" si="358"/>
        <v>N</v>
      </c>
      <c r="AF11411">
        <v>1.62</v>
      </c>
      <c r="AG11411">
        <v>2.2999999999999998</v>
      </c>
      <c r="AH11411">
        <v>1.34</v>
      </c>
      <c r="AI11411">
        <v>6</v>
      </c>
      <c r="AJ11411">
        <v>11</v>
      </c>
      <c r="AK11411">
        <v>1.31</v>
      </c>
      <c r="AL11411">
        <v>5.65</v>
      </c>
      <c r="AM11411">
        <v>9.85</v>
      </c>
      <c r="AN11411">
        <v>1.64</v>
      </c>
      <c r="AO11411">
        <v>2.4700000000000002</v>
      </c>
      <c r="AP11411">
        <v>1.6</v>
      </c>
      <c r="AQ11411">
        <v>2.38</v>
      </c>
      <c r="AR11411">
        <v>3</v>
      </c>
      <c r="AS11411">
        <v>0</v>
      </c>
    </row>
    <row r="11412" spans="1:45" x14ac:dyDescent="0.3">
      <c r="A11412" t="s">
        <v>11706</v>
      </c>
      <c r="B11412" t="s">
        <v>11695</v>
      </c>
      <c r="C11412">
        <v>2</v>
      </c>
      <c r="D11412" s="1">
        <v>45156</v>
      </c>
      <c r="E11412" s="2">
        <v>0.82291666666666663</v>
      </c>
      <c r="F11412" t="s">
        <v>457</v>
      </c>
      <c r="G11412" t="s">
        <v>69</v>
      </c>
      <c r="H11412">
        <v>2</v>
      </c>
      <c r="I11412">
        <v>1</v>
      </c>
      <c r="J11412" t="s">
        <v>51</v>
      </c>
      <c r="K11412">
        <v>1</v>
      </c>
      <c r="L11412">
        <v>0</v>
      </c>
      <c r="M11412" t="s">
        <v>51</v>
      </c>
      <c r="N11412" t="s">
        <v>10191</v>
      </c>
      <c r="O11412">
        <v>16</v>
      </c>
      <c r="P11412">
        <v>7</v>
      </c>
      <c r="Q11412">
        <v>4</v>
      </c>
      <c r="R11412">
        <v>3</v>
      </c>
      <c r="S11412">
        <v>6</v>
      </c>
      <c r="T11412">
        <v>7</v>
      </c>
      <c r="U11412">
        <v>5</v>
      </c>
      <c r="V11412">
        <v>9</v>
      </c>
      <c r="W11412">
        <v>2</v>
      </c>
      <c r="X11412">
        <v>3</v>
      </c>
      <c r="Y11412">
        <v>0</v>
      </c>
      <c r="Z11412">
        <v>0</v>
      </c>
      <c r="AA11412">
        <v>1.95</v>
      </c>
      <c r="AB11412">
        <v>3.4</v>
      </c>
      <c r="AC11412">
        <v>4</v>
      </c>
      <c r="AD11412" t="str">
        <f t="shared" si="357"/>
        <v>A</v>
      </c>
      <c r="AE11412" t="str">
        <f t="shared" si="358"/>
        <v>N</v>
      </c>
      <c r="AF11412">
        <v>2.2000000000000002</v>
      </c>
      <c r="AG11412">
        <v>1.67</v>
      </c>
      <c r="AH11412">
        <v>2</v>
      </c>
      <c r="AI11412">
        <v>3.6</v>
      </c>
      <c r="AJ11412">
        <v>4.5</v>
      </c>
      <c r="AK11412">
        <v>1.95</v>
      </c>
      <c r="AL11412">
        <v>3.43</v>
      </c>
      <c r="AM11412">
        <v>4.25</v>
      </c>
      <c r="AN11412">
        <v>2.33</v>
      </c>
      <c r="AO11412">
        <v>1.73</v>
      </c>
      <c r="AP11412">
        <v>2.2400000000000002</v>
      </c>
      <c r="AQ11412">
        <v>1.67</v>
      </c>
      <c r="AR11412">
        <v>3</v>
      </c>
      <c r="AS11412">
        <v>0</v>
      </c>
    </row>
    <row r="11413" spans="1:45" x14ac:dyDescent="0.3">
      <c r="A11413" t="s">
        <v>11707</v>
      </c>
      <c r="B11413" t="s">
        <v>11695</v>
      </c>
      <c r="C11413">
        <v>2</v>
      </c>
      <c r="D11413" s="1">
        <v>45157</v>
      </c>
      <c r="E11413" s="2">
        <v>0.625</v>
      </c>
      <c r="F11413" t="s">
        <v>3176</v>
      </c>
      <c r="G11413" t="s">
        <v>10926</v>
      </c>
      <c r="H11413">
        <v>0</v>
      </c>
      <c r="I11413">
        <v>3</v>
      </c>
      <c r="J11413" t="s">
        <v>47</v>
      </c>
      <c r="K11413">
        <v>0</v>
      </c>
      <c r="L11413">
        <v>1</v>
      </c>
      <c r="M11413" t="s">
        <v>47</v>
      </c>
      <c r="N11413" t="s">
        <v>11482</v>
      </c>
      <c r="O11413">
        <v>10</v>
      </c>
      <c r="P11413">
        <v>17</v>
      </c>
      <c r="Q11413">
        <v>2</v>
      </c>
      <c r="R11413">
        <v>8</v>
      </c>
      <c r="S11413">
        <v>5</v>
      </c>
      <c r="T11413">
        <v>5</v>
      </c>
      <c r="U11413">
        <v>13</v>
      </c>
      <c r="V11413">
        <v>12</v>
      </c>
      <c r="W11413">
        <v>2</v>
      </c>
      <c r="X11413">
        <v>2</v>
      </c>
      <c r="Y11413">
        <v>1</v>
      </c>
      <c r="Z11413">
        <v>0</v>
      </c>
      <c r="AA11413">
        <v>2.7</v>
      </c>
      <c r="AB11413">
        <v>3.3</v>
      </c>
      <c r="AC11413">
        <v>2.63</v>
      </c>
      <c r="AD11413" t="str">
        <f t="shared" si="357"/>
        <v>H</v>
      </c>
      <c r="AE11413" t="str">
        <f t="shared" si="358"/>
        <v>N</v>
      </c>
      <c r="AF11413">
        <v>1.96</v>
      </c>
      <c r="AG11413">
        <v>1.94</v>
      </c>
      <c r="AH11413">
        <v>2.8</v>
      </c>
      <c r="AI11413">
        <v>3.58</v>
      </c>
      <c r="AJ11413">
        <v>2.73</v>
      </c>
      <c r="AK11413">
        <v>2.72</v>
      </c>
      <c r="AL11413">
        <v>3.4</v>
      </c>
      <c r="AM11413">
        <v>2.63</v>
      </c>
      <c r="AN11413">
        <v>2.0099999999999998</v>
      </c>
      <c r="AO11413">
        <v>1.97</v>
      </c>
      <c r="AP11413">
        <v>1.93</v>
      </c>
      <c r="AQ11413">
        <v>1.9</v>
      </c>
      <c r="AR11413">
        <v>0</v>
      </c>
      <c r="AS11413">
        <v>3</v>
      </c>
    </row>
    <row r="11414" spans="1:45" x14ac:dyDescent="0.3">
      <c r="A11414" t="s">
        <v>11708</v>
      </c>
      <c r="B11414" t="s">
        <v>11695</v>
      </c>
      <c r="C11414">
        <v>2</v>
      </c>
      <c r="D11414" s="1">
        <v>45157</v>
      </c>
      <c r="E11414" s="2">
        <v>0.625</v>
      </c>
      <c r="F11414" t="s">
        <v>56</v>
      </c>
      <c r="G11414" t="s">
        <v>8625</v>
      </c>
      <c r="H11414">
        <v>3</v>
      </c>
      <c r="I11414">
        <v>1</v>
      </c>
      <c r="J11414" t="s">
        <v>51</v>
      </c>
      <c r="K11414">
        <v>2</v>
      </c>
      <c r="L11414">
        <v>1</v>
      </c>
      <c r="M11414" t="s">
        <v>51</v>
      </c>
      <c r="N11414" t="s">
        <v>11353</v>
      </c>
      <c r="O11414">
        <v>26</v>
      </c>
      <c r="P11414">
        <v>13</v>
      </c>
      <c r="Q11414">
        <v>10</v>
      </c>
      <c r="R11414">
        <v>5</v>
      </c>
      <c r="S11414">
        <v>10</v>
      </c>
      <c r="T11414">
        <v>2</v>
      </c>
      <c r="U11414">
        <v>11</v>
      </c>
      <c r="V11414">
        <v>13</v>
      </c>
      <c r="W11414">
        <v>1</v>
      </c>
      <c r="X11414">
        <v>3</v>
      </c>
      <c r="Y11414">
        <v>1</v>
      </c>
      <c r="Z11414">
        <v>0</v>
      </c>
      <c r="AA11414">
        <v>1.2</v>
      </c>
      <c r="AB11414">
        <v>7</v>
      </c>
      <c r="AC11414">
        <v>13</v>
      </c>
      <c r="AD11414" t="str">
        <f t="shared" si="357"/>
        <v>A</v>
      </c>
      <c r="AE11414" t="str">
        <f t="shared" si="358"/>
        <v>N</v>
      </c>
      <c r="AF11414">
        <v>1.33</v>
      </c>
      <c r="AG11414">
        <v>3.4</v>
      </c>
      <c r="AH11414">
        <v>1.26</v>
      </c>
      <c r="AI11414">
        <v>7.5</v>
      </c>
      <c r="AJ11414">
        <v>13</v>
      </c>
      <c r="AK11414">
        <v>1.23</v>
      </c>
      <c r="AL11414">
        <v>6.86</v>
      </c>
      <c r="AM11414">
        <v>11.82</v>
      </c>
      <c r="AN11414">
        <v>1.37</v>
      </c>
      <c r="AO11414">
        <v>3.4</v>
      </c>
      <c r="AP11414">
        <v>1.35</v>
      </c>
      <c r="AQ11414">
        <v>3.21</v>
      </c>
      <c r="AR11414">
        <v>3</v>
      </c>
      <c r="AS11414">
        <v>0</v>
      </c>
    </row>
    <row r="11415" spans="1:45" x14ac:dyDescent="0.3">
      <c r="A11415" t="s">
        <v>11709</v>
      </c>
      <c r="B11415" t="s">
        <v>11695</v>
      </c>
      <c r="C11415">
        <v>2</v>
      </c>
      <c r="D11415" s="1">
        <v>45157</v>
      </c>
      <c r="E11415" s="2">
        <v>0.625</v>
      </c>
      <c r="F11415" t="s">
        <v>4016</v>
      </c>
      <c r="G11415" t="s">
        <v>9392</v>
      </c>
      <c r="H11415">
        <v>1</v>
      </c>
      <c r="I11415">
        <v>4</v>
      </c>
      <c r="J11415" t="s">
        <v>47</v>
      </c>
      <c r="K11415">
        <v>0</v>
      </c>
      <c r="L11415">
        <v>1</v>
      </c>
      <c r="M11415" t="s">
        <v>47</v>
      </c>
      <c r="N11415" t="s">
        <v>9940</v>
      </c>
      <c r="O11415">
        <v>16</v>
      </c>
      <c r="P11415">
        <v>16</v>
      </c>
      <c r="Q11415">
        <v>5</v>
      </c>
      <c r="R11415">
        <v>8</v>
      </c>
      <c r="S11415">
        <v>5</v>
      </c>
      <c r="T11415">
        <v>3</v>
      </c>
      <c r="U11415">
        <v>14</v>
      </c>
      <c r="V11415">
        <v>11</v>
      </c>
      <c r="W11415">
        <v>3</v>
      </c>
      <c r="X11415">
        <v>6</v>
      </c>
      <c r="Y11415">
        <v>1</v>
      </c>
      <c r="Z11415">
        <v>0</v>
      </c>
      <c r="AA11415">
        <v>4</v>
      </c>
      <c r="AB11415">
        <v>3.8</v>
      </c>
      <c r="AC11415">
        <v>1.85</v>
      </c>
      <c r="AD11415" t="str">
        <f t="shared" si="357"/>
        <v>H</v>
      </c>
      <c r="AE11415" t="str">
        <f t="shared" si="358"/>
        <v>N</v>
      </c>
      <c r="AF11415">
        <v>1.73</v>
      </c>
      <c r="AG11415">
        <v>2.1</v>
      </c>
      <c r="AH11415">
        <v>4.25</v>
      </c>
      <c r="AI11415">
        <v>4</v>
      </c>
      <c r="AJ11415">
        <v>1.97</v>
      </c>
      <c r="AK11415">
        <v>4</v>
      </c>
      <c r="AL11415">
        <v>3.81</v>
      </c>
      <c r="AM11415">
        <v>1.89</v>
      </c>
      <c r="AN11415">
        <v>1.8</v>
      </c>
      <c r="AO11415">
        <v>2.1800000000000002</v>
      </c>
      <c r="AP11415">
        <v>1.74</v>
      </c>
      <c r="AQ11415">
        <v>2.12</v>
      </c>
      <c r="AR11415">
        <v>0</v>
      </c>
      <c r="AS11415">
        <v>3</v>
      </c>
    </row>
    <row r="11416" spans="1:45" x14ac:dyDescent="0.3">
      <c r="A11416" t="s">
        <v>11710</v>
      </c>
      <c r="B11416" t="s">
        <v>11695</v>
      </c>
      <c r="C11416">
        <v>2</v>
      </c>
      <c r="D11416" s="1">
        <v>45157</v>
      </c>
      <c r="E11416" s="2">
        <v>0.72916666666666663</v>
      </c>
      <c r="F11416" t="s">
        <v>64</v>
      </c>
      <c r="G11416" t="s">
        <v>79</v>
      </c>
      <c r="H11416">
        <v>2</v>
      </c>
      <c r="I11416">
        <v>0</v>
      </c>
      <c r="J11416" t="s">
        <v>51</v>
      </c>
      <c r="K11416">
        <v>0</v>
      </c>
      <c r="L11416">
        <v>0</v>
      </c>
      <c r="M11416" t="s">
        <v>61</v>
      </c>
      <c r="N11416" t="s">
        <v>6721</v>
      </c>
      <c r="O11416">
        <v>17</v>
      </c>
      <c r="P11416">
        <v>22</v>
      </c>
      <c r="Q11416">
        <v>6</v>
      </c>
      <c r="R11416">
        <v>6</v>
      </c>
      <c r="S11416">
        <v>5</v>
      </c>
      <c r="T11416">
        <v>6</v>
      </c>
      <c r="U11416">
        <v>9</v>
      </c>
      <c r="V11416">
        <v>8</v>
      </c>
      <c r="W11416">
        <v>1</v>
      </c>
      <c r="X11416">
        <v>3</v>
      </c>
      <c r="Y11416">
        <v>0</v>
      </c>
      <c r="Z11416">
        <v>0</v>
      </c>
      <c r="AA11416">
        <v>2.8</v>
      </c>
      <c r="AB11416">
        <v>3.6</v>
      </c>
      <c r="AC11416">
        <v>2.38</v>
      </c>
      <c r="AD11416" t="str">
        <f t="shared" si="357"/>
        <v>H</v>
      </c>
      <c r="AE11416" t="str">
        <f t="shared" si="358"/>
        <v>Y</v>
      </c>
      <c r="AF11416">
        <v>1.57</v>
      </c>
      <c r="AG11416">
        <v>2.38</v>
      </c>
      <c r="AH11416">
        <v>2.95</v>
      </c>
      <c r="AI11416">
        <v>3.96</v>
      </c>
      <c r="AJ11416">
        <v>2.46</v>
      </c>
      <c r="AK11416">
        <v>2.84</v>
      </c>
      <c r="AL11416">
        <v>3.75</v>
      </c>
      <c r="AM11416">
        <v>2.37</v>
      </c>
      <c r="AN11416">
        <v>1.64</v>
      </c>
      <c r="AO11416">
        <v>2.5499999999999998</v>
      </c>
      <c r="AP11416">
        <v>1.57</v>
      </c>
      <c r="AQ11416">
        <v>2.44</v>
      </c>
      <c r="AR11416">
        <v>3</v>
      </c>
      <c r="AS11416">
        <v>0</v>
      </c>
    </row>
    <row r="11417" spans="1:45" x14ac:dyDescent="0.3">
      <c r="A11417" t="s">
        <v>11711</v>
      </c>
      <c r="B11417" t="s">
        <v>11695</v>
      </c>
      <c r="C11417">
        <v>2</v>
      </c>
      <c r="D11417" s="1">
        <v>45157</v>
      </c>
      <c r="E11417" s="2">
        <v>0.83333333333333337</v>
      </c>
      <c r="F11417" t="s">
        <v>59</v>
      </c>
      <c r="G11417" t="s">
        <v>63</v>
      </c>
      <c r="H11417">
        <v>1</v>
      </c>
      <c r="I11417">
        <v>0</v>
      </c>
      <c r="J11417" t="s">
        <v>51</v>
      </c>
      <c r="K11417">
        <v>1</v>
      </c>
      <c r="L11417">
        <v>0</v>
      </c>
      <c r="M11417" t="s">
        <v>51</v>
      </c>
      <c r="N11417" t="s">
        <v>10333</v>
      </c>
      <c r="O11417">
        <v>14</v>
      </c>
      <c r="P11417">
        <v>7</v>
      </c>
      <c r="Q11417">
        <v>4</v>
      </c>
      <c r="R11417">
        <v>1</v>
      </c>
      <c r="S11417">
        <v>3</v>
      </c>
      <c r="T11417">
        <v>0</v>
      </c>
      <c r="U11417">
        <v>12</v>
      </c>
      <c r="V11417">
        <v>11</v>
      </c>
      <c r="W11417">
        <v>1</v>
      </c>
      <c r="X11417">
        <v>5</v>
      </c>
      <c r="Y11417">
        <v>0</v>
      </c>
      <c r="Z11417">
        <v>0</v>
      </c>
      <c r="AA11417">
        <v>1.67</v>
      </c>
      <c r="AB11417">
        <v>4</v>
      </c>
      <c r="AC11417">
        <v>5</v>
      </c>
      <c r="AD11417" t="str">
        <f t="shared" si="357"/>
        <v>A</v>
      </c>
      <c r="AE11417" t="str">
        <f t="shared" si="358"/>
        <v>N</v>
      </c>
      <c r="AF11417">
        <v>1.73</v>
      </c>
      <c r="AG11417">
        <v>2.1</v>
      </c>
      <c r="AH11417">
        <v>1.75</v>
      </c>
      <c r="AI11417">
        <v>4.3</v>
      </c>
      <c r="AJ11417">
        <v>5.2</v>
      </c>
      <c r="AK11417">
        <v>1.7</v>
      </c>
      <c r="AL11417">
        <v>4.07</v>
      </c>
      <c r="AM11417">
        <v>4.83</v>
      </c>
      <c r="AN11417">
        <v>1.76</v>
      </c>
      <c r="AO11417">
        <v>2.2599999999999998</v>
      </c>
      <c r="AP11417">
        <v>1.72</v>
      </c>
      <c r="AQ11417">
        <v>2.15</v>
      </c>
      <c r="AR11417">
        <v>3</v>
      </c>
      <c r="AS11417">
        <v>0</v>
      </c>
    </row>
    <row r="11418" spans="1:45" x14ac:dyDescent="0.3">
      <c r="A11418" t="s">
        <v>11712</v>
      </c>
      <c r="B11418" t="s">
        <v>11695</v>
      </c>
      <c r="C11418">
        <v>2</v>
      </c>
      <c r="D11418" s="1">
        <v>45158</v>
      </c>
      <c r="E11418" s="2">
        <v>0.58333333333333337</v>
      </c>
      <c r="F11418" t="s">
        <v>49</v>
      </c>
      <c r="G11418" t="s">
        <v>73</v>
      </c>
      <c r="H11418">
        <v>4</v>
      </c>
      <c r="I11418">
        <v>0</v>
      </c>
      <c r="J11418" t="s">
        <v>51</v>
      </c>
      <c r="K11418">
        <v>2</v>
      </c>
      <c r="L11418">
        <v>0</v>
      </c>
      <c r="M11418" t="s">
        <v>51</v>
      </c>
      <c r="N11418" t="s">
        <v>6558</v>
      </c>
      <c r="O11418">
        <v>13</v>
      </c>
      <c r="P11418">
        <v>9</v>
      </c>
      <c r="Q11418">
        <v>7</v>
      </c>
      <c r="R11418">
        <v>2</v>
      </c>
      <c r="S11418">
        <v>7</v>
      </c>
      <c r="T11418">
        <v>6</v>
      </c>
      <c r="U11418">
        <v>8</v>
      </c>
      <c r="V11418">
        <v>12</v>
      </c>
      <c r="W11418">
        <v>3</v>
      </c>
      <c r="X11418">
        <v>4</v>
      </c>
      <c r="Y11418">
        <v>0</v>
      </c>
      <c r="Z11418">
        <v>0</v>
      </c>
      <c r="AA11418">
        <v>1.7</v>
      </c>
      <c r="AB11418">
        <v>4</v>
      </c>
      <c r="AC11418">
        <v>4.5</v>
      </c>
      <c r="AD11418" t="str">
        <f t="shared" si="357"/>
        <v>A</v>
      </c>
      <c r="AE11418" t="str">
        <f t="shared" si="358"/>
        <v>N</v>
      </c>
      <c r="AF11418">
        <v>1.92</v>
      </c>
      <c r="AG11418">
        <v>1.98</v>
      </c>
      <c r="AH11418">
        <v>1.76</v>
      </c>
      <c r="AI11418">
        <v>4.0999999999999996</v>
      </c>
      <c r="AJ11418">
        <v>5.4</v>
      </c>
      <c r="AK11418">
        <v>1.7</v>
      </c>
      <c r="AL11418">
        <v>3.91</v>
      </c>
      <c r="AM11418">
        <v>5</v>
      </c>
      <c r="AN11418">
        <v>1.96</v>
      </c>
      <c r="AO11418">
        <v>2.02</v>
      </c>
      <c r="AP11418">
        <v>1.89</v>
      </c>
      <c r="AQ11418">
        <v>1.94</v>
      </c>
      <c r="AR11418">
        <v>3</v>
      </c>
      <c r="AS11418">
        <v>0</v>
      </c>
    </row>
    <row r="11419" spans="1:45" x14ac:dyDescent="0.3">
      <c r="A11419" t="s">
        <v>11713</v>
      </c>
      <c r="B11419" t="s">
        <v>11695</v>
      </c>
      <c r="C11419">
        <v>2</v>
      </c>
      <c r="D11419" s="1">
        <v>45158</v>
      </c>
      <c r="E11419" s="2">
        <v>0.6875</v>
      </c>
      <c r="F11419" t="s">
        <v>75</v>
      </c>
      <c r="G11419" t="s">
        <v>53</v>
      </c>
      <c r="H11419">
        <v>3</v>
      </c>
      <c r="I11419">
        <v>1</v>
      </c>
      <c r="J11419" t="s">
        <v>51</v>
      </c>
      <c r="K11419">
        <v>1</v>
      </c>
      <c r="L11419">
        <v>1</v>
      </c>
      <c r="M11419" t="s">
        <v>61</v>
      </c>
      <c r="N11419" t="s">
        <v>11063</v>
      </c>
      <c r="O11419">
        <v>12</v>
      </c>
      <c r="P11419">
        <v>17</v>
      </c>
      <c r="Q11419">
        <v>6</v>
      </c>
      <c r="R11419">
        <v>4</v>
      </c>
      <c r="S11419">
        <v>3</v>
      </c>
      <c r="T11419">
        <v>9</v>
      </c>
      <c r="U11419">
        <v>12</v>
      </c>
      <c r="V11419">
        <v>9</v>
      </c>
      <c r="W11419">
        <v>2</v>
      </c>
      <c r="X11419">
        <v>3</v>
      </c>
      <c r="Y11419">
        <v>1</v>
      </c>
      <c r="Z11419">
        <v>0</v>
      </c>
      <c r="AA11419">
        <v>3.75</v>
      </c>
      <c r="AB11419">
        <v>3.5</v>
      </c>
      <c r="AC11419">
        <v>2</v>
      </c>
      <c r="AD11419" t="str">
        <f t="shared" si="357"/>
        <v>H</v>
      </c>
      <c r="AE11419" t="str">
        <f t="shared" si="358"/>
        <v>Y</v>
      </c>
      <c r="AF11419">
        <v>1.96</v>
      </c>
      <c r="AG11419">
        <v>1.94</v>
      </c>
      <c r="AH11419">
        <v>3.86</v>
      </c>
      <c r="AI11419">
        <v>3.75</v>
      </c>
      <c r="AJ11419">
        <v>2.12</v>
      </c>
      <c r="AK11419">
        <v>3.66</v>
      </c>
      <c r="AL11419">
        <v>3.57</v>
      </c>
      <c r="AM11419">
        <v>2.04</v>
      </c>
      <c r="AN11419">
        <v>1.98</v>
      </c>
      <c r="AO11419">
        <v>2</v>
      </c>
      <c r="AP11419">
        <v>1.92</v>
      </c>
      <c r="AQ11419">
        <v>1.91</v>
      </c>
      <c r="AR11419">
        <v>3</v>
      </c>
      <c r="AS11419">
        <v>0</v>
      </c>
    </row>
    <row r="11420" spans="1:45" x14ac:dyDescent="0.3">
      <c r="A11420" t="s">
        <v>11714</v>
      </c>
      <c r="B11420" t="s">
        <v>11695</v>
      </c>
      <c r="C11420">
        <v>2</v>
      </c>
      <c r="D11420" s="1">
        <v>45159</v>
      </c>
      <c r="E11420" s="2">
        <v>0.83333333333333337</v>
      </c>
      <c r="F11420" t="s">
        <v>454</v>
      </c>
      <c r="G11420" t="s">
        <v>45</v>
      </c>
      <c r="H11420">
        <v>0</v>
      </c>
      <c r="I11420">
        <v>1</v>
      </c>
      <c r="J11420" t="s">
        <v>47</v>
      </c>
      <c r="K11420">
        <v>0</v>
      </c>
      <c r="L11420">
        <v>0</v>
      </c>
      <c r="M11420" t="s">
        <v>61</v>
      </c>
      <c r="N11420" t="s">
        <v>9741</v>
      </c>
      <c r="O11420">
        <v>14</v>
      </c>
      <c r="P11420">
        <v>14</v>
      </c>
      <c r="Q11420">
        <v>2</v>
      </c>
      <c r="R11420">
        <v>3</v>
      </c>
      <c r="S11420">
        <v>1</v>
      </c>
      <c r="T11420">
        <v>8</v>
      </c>
      <c r="U11420">
        <v>14</v>
      </c>
      <c r="V11420">
        <v>10</v>
      </c>
      <c r="W11420">
        <v>2</v>
      </c>
      <c r="X11420">
        <v>1</v>
      </c>
      <c r="Y11420">
        <v>0</v>
      </c>
      <c r="Z11420">
        <v>1</v>
      </c>
      <c r="AA11420">
        <v>5.5</v>
      </c>
      <c r="AB11420">
        <v>4</v>
      </c>
      <c r="AC11420">
        <v>1.6</v>
      </c>
      <c r="AD11420" t="str">
        <f t="shared" si="357"/>
        <v>H</v>
      </c>
      <c r="AE11420" t="str">
        <f t="shared" si="358"/>
        <v>N</v>
      </c>
      <c r="AF11420">
        <v>1.94</v>
      </c>
      <c r="AG11420">
        <v>1.96</v>
      </c>
      <c r="AH11420">
        <v>6</v>
      </c>
      <c r="AI11420">
        <v>4.33</v>
      </c>
      <c r="AJ11420">
        <v>1.68</v>
      </c>
      <c r="AK11420">
        <v>5.79</v>
      </c>
      <c r="AL11420">
        <v>4.0599999999999996</v>
      </c>
      <c r="AM11420">
        <v>1.6</v>
      </c>
      <c r="AN11420">
        <v>2</v>
      </c>
      <c r="AO11420">
        <v>1.97</v>
      </c>
      <c r="AP11420">
        <v>1.92</v>
      </c>
      <c r="AQ11420">
        <v>1.9</v>
      </c>
      <c r="AR11420">
        <v>0</v>
      </c>
      <c r="AS11420">
        <v>3</v>
      </c>
    </row>
    <row r="11421" spans="1:45" x14ac:dyDescent="0.3">
      <c r="A11421" t="s">
        <v>11715</v>
      </c>
      <c r="B11421" t="s">
        <v>11695</v>
      </c>
      <c r="C11421">
        <v>3</v>
      </c>
      <c r="D11421" s="1">
        <v>45163</v>
      </c>
      <c r="E11421" s="2">
        <v>0.83333333333333337</v>
      </c>
      <c r="F11421" t="s">
        <v>53</v>
      </c>
      <c r="G11421" t="s">
        <v>11699</v>
      </c>
      <c r="H11421">
        <v>3</v>
      </c>
      <c r="I11421">
        <v>0</v>
      </c>
      <c r="J11421" t="s">
        <v>51</v>
      </c>
      <c r="K11421">
        <v>1</v>
      </c>
      <c r="L11421">
        <v>0</v>
      </c>
      <c r="M11421" t="s">
        <v>51</v>
      </c>
      <c r="N11421" t="s">
        <v>10333</v>
      </c>
      <c r="O11421">
        <v>19</v>
      </c>
      <c r="P11421">
        <v>11</v>
      </c>
      <c r="Q11421">
        <v>8</v>
      </c>
      <c r="R11421">
        <v>1</v>
      </c>
      <c r="S11421">
        <v>6</v>
      </c>
      <c r="T11421">
        <v>4</v>
      </c>
      <c r="U11421">
        <v>15</v>
      </c>
      <c r="V11421">
        <v>12</v>
      </c>
      <c r="W11421">
        <v>2</v>
      </c>
      <c r="X11421">
        <v>3</v>
      </c>
      <c r="Y11421">
        <v>0</v>
      </c>
      <c r="Z11421">
        <v>0</v>
      </c>
      <c r="AA11421">
        <v>1.29</v>
      </c>
      <c r="AB11421">
        <v>5.5</v>
      </c>
      <c r="AC11421">
        <v>11</v>
      </c>
      <c r="AD11421" t="str">
        <f t="shared" si="357"/>
        <v>A</v>
      </c>
      <c r="AE11421" t="str">
        <f t="shared" si="358"/>
        <v>N</v>
      </c>
      <c r="AF11421">
        <v>1.67</v>
      </c>
      <c r="AG11421">
        <v>2.2000000000000002</v>
      </c>
      <c r="AH11421">
        <v>1.33</v>
      </c>
      <c r="AI11421">
        <v>6.5</v>
      </c>
      <c r="AJ11421">
        <v>13</v>
      </c>
      <c r="AK11421">
        <v>1.29</v>
      </c>
      <c r="AL11421">
        <v>5.86</v>
      </c>
      <c r="AM11421">
        <v>10.78</v>
      </c>
      <c r="AN11421">
        <v>1.71</v>
      </c>
      <c r="AO11421">
        <v>2.42</v>
      </c>
      <c r="AP11421">
        <v>1.66</v>
      </c>
      <c r="AQ11421">
        <v>2.27</v>
      </c>
      <c r="AR11421">
        <v>3</v>
      </c>
      <c r="AS11421">
        <v>0</v>
      </c>
    </row>
    <row r="11422" spans="1:45" x14ac:dyDescent="0.3">
      <c r="A11422" t="s">
        <v>11716</v>
      </c>
      <c r="B11422" t="s">
        <v>11695</v>
      </c>
      <c r="C11422">
        <v>3</v>
      </c>
      <c r="D11422" s="1">
        <v>45164</v>
      </c>
      <c r="E11422" s="2">
        <v>0.52083333333333337</v>
      </c>
      <c r="F11422" t="s">
        <v>8625</v>
      </c>
      <c r="G11422" t="s">
        <v>64</v>
      </c>
      <c r="H11422">
        <v>0</v>
      </c>
      <c r="I11422">
        <v>2</v>
      </c>
      <c r="J11422" t="s">
        <v>47</v>
      </c>
      <c r="K11422">
        <v>0</v>
      </c>
      <c r="L11422">
        <v>1</v>
      </c>
      <c r="M11422" t="s">
        <v>47</v>
      </c>
      <c r="N11422" t="s">
        <v>10320</v>
      </c>
      <c r="O11422">
        <v>11</v>
      </c>
      <c r="P11422">
        <v>17</v>
      </c>
      <c r="Q11422">
        <v>3</v>
      </c>
      <c r="R11422">
        <v>6</v>
      </c>
      <c r="S11422">
        <v>6</v>
      </c>
      <c r="T11422">
        <v>2</v>
      </c>
      <c r="U11422">
        <v>18</v>
      </c>
      <c r="V11422">
        <v>11</v>
      </c>
      <c r="W11422">
        <v>1</v>
      </c>
      <c r="X11422">
        <v>3</v>
      </c>
      <c r="Y11422">
        <v>0</v>
      </c>
      <c r="Z11422">
        <v>0</v>
      </c>
      <c r="AA11422">
        <v>3.8</v>
      </c>
      <c r="AB11422">
        <v>3.75</v>
      </c>
      <c r="AC11422">
        <v>1.91</v>
      </c>
      <c r="AD11422" t="str">
        <f t="shared" si="357"/>
        <v>H</v>
      </c>
      <c r="AE11422" t="str">
        <f t="shared" si="358"/>
        <v>N</v>
      </c>
      <c r="AF11422">
        <v>1.53</v>
      </c>
      <c r="AG11422">
        <v>2.5</v>
      </c>
      <c r="AH11422">
        <v>3.95</v>
      </c>
      <c r="AI11422">
        <v>4.0999999999999996</v>
      </c>
      <c r="AJ11422">
        <v>2.0499999999999998</v>
      </c>
      <c r="AK11422">
        <v>3.67</v>
      </c>
      <c r="AL11422">
        <v>3.94</v>
      </c>
      <c r="AM11422">
        <v>1.95</v>
      </c>
      <c r="AN11422">
        <v>1.59</v>
      </c>
      <c r="AO11422">
        <v>2.6</v>
      </c>
      <c r="AP11422">
        <v>1.55</v>
      </c>
      <c r="AQ11422">
        <v>2.4700000000000002</v>
      </c>
      <c r="AR11422">
        <v>0</v>
      </c>
      <c r="AS11422">
        <v>3</v>
      </c>
    </row>
    <row r="11423" spans="1:45" x14ac:dyDescent="0.3">
      <c r="A11423" t="s">
        <v>11717</v>
      </c>
      <c r="B11423" t="s">
        <v>11695</v>
      </c>
      <c r="C11423">
        <v>3</v>
      </c>
      <c r="D11423" s="1">
        <v>45164</v>
      </c>
      <c r="E11423" s="2">
        <v>0.625</v>
      </c>
      <c r="F11423" t="s">
        <v>45</v>
      </c>
      <c r="G11423" t="s">
        <v>3176</v>
      </c>
      <c r="H11423">
        <v>2</v>
      </c>
      <c r="I11423">
        <v>2</v>
      </c>
      <c r="J11423" t="s">
        <v>61</v>
      </c>
      <c r="K11423">
        <v>0</v>
      </c>
      <c r="L11423">
        <v>1</v>
      </c>
      <c r="M11423" t="s">
        <v>47</v>
      </c>
      <c r="N11423" t="s">
        <v>8267</v>
      </c>
      <c r="O11423">
        <v>19</v>
      </c>
      <c r="P11423">
        <v>8</v>
      </c>
      <c r="Q11423">
        <v>11</v>
      </c>
      <c r="R11423">
        <v>3</v>
      </c>
      <c r="S11423">
        <v>8</v>
      </c>
      <c r="T11423">
        <v>3</v>
      </c>
      <c r="U11423">
        <v>6</v>
      </c>
      <c r="V11423">
        <v>5</v>
      </c>
      <c r="W11423">
        <v>0</v>
      </c>
      <c r="X11423">
        <v>3</v>
      </c>
      <c r="Y11423">
        <v>0</v>
      </c>
      <c r="Z11423">
        <v>1</v>
      </c>
      <c r="AA11423">
        <v>1.2</v>
      </c>
      <c r="AB11423">
        <v>7</v>
      </c>
      <c r="AC11423">
        <v>13</v>
      </c>
      <c r="AD11423" t="str">
        <f t="shared" ref="AD11423:AD11486" si="359">IF(IF(AC11423&gt;AA11423,G11423,F11423)=F11423,"H","A")</f>
        <v>A</v>
      </c>
      <c r="AE11423" t="str">
        <f t="shared" si="358"/>
        <v>N</v>
      </c>
      <c r="AF11423">
        <v>1.44</v>
      </c>
      <c r="AG11423">
        <v>2.75</v>
      </c>
      <c r="AH11423">
        <v>1.27</v>
      </c>
      <c r="AI11423">
        <v>7.27</v>
      </c>
      <c r="AJ11423">
        <v>15.25</v>
      </c>
      <c r="AK11423">
        <v>1.23</v>
      </c>
      <c r="AL11423">
        <v>6.49</v>
      </c>
      <c r="AM11423">
        <v>13.35</v>
      </c>
      <c r="AN11423">
        <v>1.53</v>
      </c>
      <c r="AO11423">
        <v>2.8</v>
      </c>
      <c r="AP11423">
        <v>1.48</v>
      </c>
      <c r="AQ11423">
        <v>2.67</v>
      </c>
      <c r="AR11423">
        <v>1</v>
      </c>
      <c r="AS11423">
        <v>1</v>
      </c>
    </row>
    <row r="11424" spans="1:45" x14ac:dyDescent="0.3">
      <c r="A11424" t="s">
        <v>11718</v>
      </c>
      <c r="B11424" t="s">
        <v>11695</v>
      </c>
      <c r="C11424">
        <v>3</v>
      </c>
      <c r="D11424" s="1">
        <v>45164</v>
      </c>
      <c r="E11424" s="2">
        <v>0.625</v>
      </c>
      <c r="F11424" t="s">
        <v>10926</v>
      </c>
      <c r="G11424" t="s">
        <v>454</v>
      </c>
      <c r="H11424">
        <v>1</v>
      </c>
      <c r="I11424">
        <v>1</v>
      </c>
      <c r="J11424" t="s">
        <v>61</v>
      </c>
      <c r="K11424">
        <v>1</v>
      </c>
      <c r="L11424">
        <v>0</v>
      </c>
      <c r="M11424" t="s">
        <v>51</v>
      </c>
      <c r="N11424" t="s">
        <v>10191</v>
      </c>
      <c r="O11424">
        <v>12</v>
      </c>
      <c r="P11424">
        <v>15</v>
      </c>
      <c r="Q11424">
        <v>1</v>
      </c>
      <c r="R11424">
        <v>5</v>
      </c>
      <c r="S11424">
        <v>8</v>
      </c>
      <c r="T11424">
        <v>6</v>
      </c>
      <c r="U11424">
        <v>9</v>
      </c>
      <c r="V11424">
        <v>15</v>
      </c>
      <c r="W11424">
        <v>0</v>
      </c>
      <c r="X11424">
        <v>0</v>
      </c>
      <c r="Y11424">
        <v>0</v>
      </c>
      <c r="Z11424">
        <v>0</v>
      </c>
      <c r="AA11424">
        <v>2.15</v>
      </c>
      <c r="AB11424">
        <v>3.4</v>
      </c>
      <c r="AC11424">
        <v>3.5</v>
      </c>
      <c r="AD11424" t="str">
        <f t="shared" si="359"/>
        <v>A</v>
      </c>
      <c r="AE11424" t="str">
        <f t="shared" si="358"/>
        <v>N</v>
      </c>
      <c r="AF11424">
        <v>2.1</v>
      </c>
      <c r="AG11424">
        <v>1.73</v>
      </c>
      <c r="AH11424">
        <v>2.2000000000000002</v>
      </c>
      <c r="AI11424">
        <v>3.54</v>
      </c>
      <c r="AJ11424">
        <v>3.75</v>
      </c>
      <c r="AK11424">
        <v>2.14</v>
      </c>
      <c r="AL11424">
        <v>3.41</v>
      </c>
      <c r="AM11424">
        <v>3.57</v>
      </c>
      <c r="AN11424">
        <v>2.21</v>
      </c>
      <c r="AO11424">
        <v>1.78</v>
      </c>
      <c r="AP11424">
        <v>2.13</v>
      </c>
      <c r="AQ11424">
        <v>1.74</v>
      </c>
      <c r="AR11424">
        <v>1</v>
      </c>
      <c r="AS11424">
        <v>1</v>
      </c>
    </row>
    <row r="11425" spans="1:45" x14ac:dyDescent="0.3">
      <c r="A11425" t="s">
        <v>11719</v>
      </c>
      <c r="B11425" t="s">
        <v>11695</v>
      </c>
      <c r="C11425">
        <v>3</v>
      </c>
      <c r="D11425" s="1">
        <v>45164</v>
      </c>
      <c r="E11425" s="2">
        <v>0.625</v>
      </c>
      <c r="F11425" t="s">
        <v>73</v>
      </c>
      <c r="G11425" t="s">
        <v>4016</v>
      </c>
      <c r="H11425">
        <v>0</v>
      </c>
      <c r="I11425">
        <v>1</v>
      </c>
      <c r="J11425" t="s">
        <v>47</v>
      </c>
      <c r="K11425">
        <v>0</v>
      </c>
      <c r="L11425">
        <v>0</v>
      </c>
      <c r="M11425" t="s">
        <v>61</v>
      </c>
      <c r="N11425" t="s">
        <v>7753</v>
      </c>
      <c r="O11425">
        <v>15</v>
      </c>
      <c r="P11425">
        <v>11</v>
      </c>
      <c r="Q11425">
        <v>7</v>
      </c>
      <c r="R11425">
        <v>2</v>
      </c>
      <c r="S11425">
        <v>7</v>
      </c>
      <c r="T11425">
        <v>0</v>
      </c>
      <c r="U11425">
        <v>10</v>
      </c>
      <c r="V11425">
        <v>14</v>
      </c>
      <c r="W11425">
        <v>3</v>
      </c>
      <c r="X11425">
        <v>4</v>
      </c>
      <c r="Y11425">
        <v>0</v>
      </c>
      <c r="Z11425">
        <v>0</v>
      </c>
      <c r="AA11425">
        <v>2.2999999999999998</v>
      </c>
      <c r="AB11425">
        <v>3.3</v>
      </c>
      <c r="AC11425">
        <v>3.2</v>
      </c>
      <c r="AD11425" t="str">
        <f t="shared" si="359"/>
        <v>A</v>
      </c>
      <c r="AE11425" t="str">
        <f t="shared" si="358"/>
        <v>Y</v>
      </c>
      <c r="AF11425">
        <v>2.1</v>
      </c>
      <c r="AG11425">
        <v>1.73</v>
      </c>
      <c r="AH11425">
        <v>2.42</v>
      </c>
      <c r="AI11425">
        <v>3.48</v>
      </c>
      <c r="AJ11425">
        <v>3.4</v>
      </c>
      <c r="AK11425">
        <v>2.3199999999999998</v>
      </c>
      <c r="AL11425">
        <v>3.31</v>
      </c>
      <c r="AM11425">
        <v>3.24</v>
      </c>
      <c r="AN11425">
        <v>2.2000000000000002</v>
      </c>
      <c r="AO11425">
        <v>1.8</v>
      </c>
      <c r="AP11425">
        <v>2.12</v>
      </c>
      <c r="AQ11425">
        <v>1.74</v>
      </c>
      <c r="AR11425">
        <v>0</v>
      </c>
      <c r="AS11425">
        <v>3</v>
      </c>
    </row>
    <row r="11426" spans="1:45" x14ac:dyDescent="0.3">
      <c r="A11426" t="s">
        <v>11720</v>
      </c>
      <c r="B11426" t="s">
        <v>11695</v>
      </c>
      <c r="C11426">
        <v>3</v>
      </c>
      <c r="D11426" s="1">
        <v>45164</v>
      </c>
      <c r="E11426" s="2">
        <v>0.625</v>
      </c>
      <c r="F11426" t="s">
        <v>79</v>
      </c>
      <c r="G11426" t="s">
        <v>457</v>
      </c>
      <c r="H11426">
        <v>3</v>
      </c>
      <c r="I11426">
        <v>2</v>
      </c>
      <c r="J11426" t="s">
        <v>51</v>
      </c>
      <c r="K11426">
        <v>1</v>
      </c>
      <c r="L11426">
        <v>2</v>
      </c>
      <c r="M11426" t="s">
        <v>47</v>
      </c>
      <c r="N11426" t="s">
        <v>5950</v>
      </c>
      <c r="O11426">
        <v>18</v>
      </c>
      <c r="P11426">
        <v>9</v>
      </c>
      <c r="Q11426">
        <v>9</v>
      </c>
      <c r="R11426">
        <v>4</v>
      </c>
      <c r="S11426">
        <v>11</v>
      </c>
      <c r="T11426">
        <v>3</v>
      </c>
      <c r="U11426">
        <v>13</v>
      </c>
      <c r="V11426">
        <v>11</v>
      </c>
      <c r="W11426">
        <v>4</v>
      </c>
      <c r="X11426">
        <v>4</v>
      </c>
      <c r="Y11426">
        <v>0</v>
      </c>
      <c r="Z11426">
        <v>1</v>
      </c>
      <c r="AA11426">
        <v>1.3</v>
      </c>
      <c r="AB11426">
        <v>6</v>
      </c>
      <c r="AC11426">
        <v>8</v>
      </c>
      <c r="AD11426" t="str">
        <f t="shared" si="359"/>
        <v>A</v>
      </c>
      <c r="AE11426" t="str">
        <f t="shared" si="358"/>
        <v>N</v>
      </c>
      <c r="AF11426">
        <v>1.5</v>
      </c>
      <c r="AG11426">
        <v>2.63</v>
      </c>
      <c r="AH11426">
        <v>1.34</v>
      </c>
      <c r="AI11426">
        <v>6.2</v>
      </c>
      <c r="AJ11426">
        <v>10</v>
      </c>
      <c r="AK11426">
        <v>1.31</v>
      </c>
      <c r="AL11426">
        <v>5.79</v>
      </c>
      <c r="AM11426">
        <v>9.23</v>
      </c>
      <c r="AN11426">
        <v>1.55</v>
      </c>
      <c r="AO11426">
        <v>2.63</v>
      </c>
      <c r="AP11426">
        <v>1.52</v>
      </c>
      <c r="AQ11426">
        <v>2.56</v>
      </c>
      <c r="AR11426">
        <v>3</v>
      </c>
      <c r="AS11426">
        <v>0</v>
      </c>
    </row>
    <row r="11427" spans="1:45" x14ac:dyDescent="0.3">
      <c r="A11427" t="s">
        <v>11721</v>
      </c>
      <c r="B11427" t="s">
        <v>11695</v>
      </c>
      <c r="C11427">
        <v>3</v>
      </c>
      <c r="D11427" s="1">
        <v>45164</v>
      </c>
      <c r="E11427" s="2">
        <v>0.72916666666666663</v>
      </c>
      <c r="F11427" t="s">
        <v>9392</v>
      </c>
      <c r="G11427" t="s">
        <v>75</v>
      </c>
      <c r="H11427">
        <v>1</v>
      </c>
      <c r="I11427">
        <v>3</v>
      </c>
      <c r="J11427" t="s">
        <v>47</v>
      </c>
      <c r="K11427">
        <v>0</v>
      </c>
      <c r="L11427">
        <v>1</v>
      </c>
      <c r="M11427" t="s">
        <v>47</v>
      </c>
      <c r="N11427" t="s">
        <v>6558</v>
      </c>
      <c r="O11427">
        <v>25</v>
      </c>
      <c r="P11427">
        <v>12</v>
      </c>
      <c r="Q11427">
        <v>10</v>
      </c>
      <c r="R11427">
        <v>3</v>
      </c>
      <c r="S11427">
        <v>17</v>
      </c>
      <c r="T11427">
        <v>4</v>
      </c>
      <c r="U11427">
        <v>10</v>
      </c>
      <c r="V11427">
        <v>9</v>
      </c>
      <c r="W11427">
        <v>1</v>
      </c>
      <c r="X11427">
        <v>3</v>
      </c>
      <c r="Y11427">
        <v>0</v>
      </c>
      <c r="Z11427">
        <v>0</v>
      </c>
      <c r="AA11427">
        <v>1.53</v>
      </c>
      <c r="AB11427">
        <v>4.75</v>
      </c>
      <c r="AC11427">
        <v>5.25</v>
      </c>
      <c r="AD11427" t="str">
        <f t="shared" si="359"/>
        <v>A</v>
      </c>
      <c r="AE11427" t="str">
        <f t="shared" si="358"/>
        <v>Y</v>
      </c>
      <c r="AF11427">
        <v>1.5</v>
      </c>
      <c r="AG11427">
        <v>2.63</v>
      </c>
      <c r="AH11427">
        <v>1.58</v>
      </c>
      <c r="AI11427">
        <v>4.9000000000000004</v>
      </c>
      <c r="AJ11427">
        <v>6</v>
      </c>
      <c r="AK11427">
        <v>1.53</v>
      </c>
      <c r="AL11427">
        <v>4.67</v>
      </c>
      <c r="AM11427">
        <v>5.73</v>
      </c>
      <c r="AN11427">
        <v>1.52</v>
      </c>
      <c r="AO11427">
        <v>2.73</v>
      </c>
      <c r="AP11427">
        <v>1.49</v>
      </c>
      <c r="AQ11427">
        <v>2.63</v>
      </c>
      <c r="AR11427">
        <v>0</v>
      </c>
      <c r="AS11427">
        <v>3</v>
      </c>
    </row>
    <row r="11428" spans="1:45" x14ac:dyDescent="0.3">
      <c r="A11428" t="s">
        <v>11722</v>
      </c>
      <c r="B11428" t="s">
        <v>11695</v>
      </c>
      <c r="C11428">
        <v>3</v>
      </c>
      <c r="D11428" s="1">
        <v>45165</v>
      </c>
      <c r="E11428" s="2">
        <v>0.58333333333333337</v>
      </c>
      <c r="F11428" t="s">
        <v>6329</v>
      </c>
      <c r="G11428" t="s">
        <v>49</v>
      </c>
      <c r="H11428">
        <v>1</v>
      </c>
      <c r="I11428">
        <v>3</v>
      </c>
      <c r="J11428" t="s">
        <v>47</v>
      </c>
      <c r="K11428">
        <v>0</v>
      </c>
      <c r="L11428">
        <v>2</v>
      </c>
      <c r="M11428" t="s">
        <v>47</v>
      </c>
      <c r="N11428" t="s">
        <v>11049</v>
      </c>
      <c r="O11428">
        <v>9</v>
      </c>
      <c r="P11428">
        <v>16</v>
      </c>
      <c r="Q11428">
        <v>2</v>
      </c>
      <c r="R11428">
        <v>6</v>
      </c>
      <c r="S11428">
        <v>4</v>
      </c>
      <c r="T11428">
        <v>6</v>
      </c>
      <c r="U11428">
        <v>12</v>
      </c>
      <c r="V11428">
        <v>11</v>
      </c>
      <c r="W11428">
        <v>2</v>
      </c>
      <c r="X11428">
        <v>0</v>
      </c>
      <c r="Y11428">
        <v>0</v>
      </c>
      <c r="Z11428">
        <v>0</v>
      </c>
      <c r="AA11428">
        <v>3.4</v>
      </c>
      <c r="AB11428">
        <v>3.4</v>
      </c>
      <c r="AC11428">
        <v>2.15</v>
      </c>
      <c r="AD11428" t="str">
        <f t="shared" si="359"/>
        <v>H</v>
      </c>
      <c r="AE11428" t="str">
        <f t="shared" si="358"/>
        <v>N</v>
      </c>
      <c r="AF11428">
        <v>1.86</v>
      </c>
      <c r="AG11428">
        <v>2.04</v>
      </c>
      <c r="AH11428">
        <v>3.46</v>
      </c>
      <c r="AI11428">
        <v>3.7</v>
      </c>
      <c r="AJ11428">
        <v>2.2200000000000002</v>
      </c>
      <c r="AK11428">
        <v>3.36</v>
      </c>
      <c r="AL11428">
        <v>3.55</v>
      </c>
      <c r="AM11428">
        <v>2.16</v>
      </c>
      <c r="AN11428">
        <v>1.92</v>
      </c>
      <c r="AO11428">
        <v>2.06</v>
      </c>
      <c r="AP11428">
        <v>1.85</v>
      </c>
      <c r="AQ11428">
        <v>1.99</v>
      </c>
      <c r="AR11428">
        <v>0</v>
      </c>
      <c r="AS11428">
        <v>3</v>
      </c>
    </row>
    <row r="11429" spans="1:45" x14ac:dyDescent="0.3">
      <c r="A11429" t="s">
        <v>11723</v>
      </c>
      <c r="B11429" t="s">
        <v>11695</v>
      </c>
      <c r="C11429">
        <v>3</v>
      </c>
      <c r="D11429" s="1">
        <v>45165</v>
      </c>
      <c r="E11429" s="2">
        <v>0.58333333333333337</v>
      </c>
      <c r="F11429" t="s">
        <v>69</v>
      </c>
      <c r="G11429" t="s">
        <v>59</v>
      </c>
      <c r="H11429">
        <v>1</v>
      </c>
      <c r="I11429">
        <v>2</v>
      </c>
      <c r="J11429" t="s">
        <v>47</v>
      </c>
      <c r="K11429">
        <v>0</v>
      </c>
      <c r="L11429">
        <v>0</v>
      </c>
      <c r="M11429" t="s">
        <v>61</v>
      </c>
      <c r="N11429" t="s">
        <v>10982</v>
      </c>
      <c r="O11429">
        <v>6</v>
      </c>
      <c r="P11429">
        <v>30</v>
      </c>
      <c r="Q11429">
        <v>2</v>
      </c>
      <c r="R11429">
        <v>9</v>
      </c>
      <c r="S11429">
        <v>1</v>
      </c>
      <c r="T11429">
        <v>12</v>
      </c>
      <c r="U11429">
        <v>11</v>
      </c>
      <c r="V11429">
        <v>2</v>
      </c>
      <c r="W11429">
        <v>3</v>
      </c>
      <c r="X11429">
        <v>0</v>
      </c>
      <c r="Y11429">
        <v>0</v>
      </c>
      <c r="Z11429">
        <v>0</v>
      </c>
      <c r="AA11429">
        <v>13</v>
      </c>
      <c r="AB11429">
        <v>8</v>
      </c>
      <c r="AC11429">
        <v>1.17</v>
      </c>
      <c r="AD11429" t="str">
        <f t="shared" si="359"/>
        <v>H</v>
      </c>
      <c r="AE11429" t="str">
        <f t="shared" si="358"/>
        <v>N</v>
      </c>
      <c r="AF11429">
        <v>1.57</v>
      </c>
      <c r="AG11429">
        <v>2.38</v>
      </c>
      <c r="AH11429">
        <v>19.5</v>
      </c>
      <c r="AI11429">
        <v>8.6</v>
      </c>
      <c r="AJ11429">
        <v>1.21</v>
      </c>
      <c r="AK11429">
        <v>16.670000000000002</v>
      </c>
      <c r="AL11429">
        <v>7.51</v>
      </c>
      <c r="AM11429">
        <v>1.18</v>
      </c>
      <c r="AN11429">
        <v>1.62</v>
      </c>
      <c r="AO11429">
        <v>2.5</v>
      </c>
      <c r="AP11429">
        <v>1.57</v>
      </c>
      <c r="AQ11429">
        <v>2.41</v>
      </c>
      <c r="AR11429">
        <v>0</v>
      </c>
      <c r="AS11429">
        <v>3</v>
      </c>
    </row>
    <row r="11430" spans="1:45" x14ac:dyDescent="0.3">
      <c r="A11430" t="s">
        <v>11724</v>
      </c>
      <c r="B11430" t="s">
        <v>11695</v>
      </c>
      <c r="C11430">
        <v>3</v>
      </c>
      <c r="D11430" s="1">
        <v>45165</v>
      </c>
      <c r="E11430" s="2">
        <v>0.6875</v>
      </c>
      <c r="F11430" t="s">
        <v>63</v>
      </c>
      <c r="G11430" t="s">
        <v>56</v>
      </c>
      <c r="H11430">
        <v>1</v>
      </c>
      <c r="I11430">
        <v>2</v>
      </c>
      <c r="J11430" t="s">
        <v>47</v>
      </c>
      <c r="K11430">
        <v>1</v>
      </c>
      <c r="L11430">
        <v>0</v>
      </c>
      <c r="M11430" t="s">
        <v>51</v>
      </c>
      <c r="N11430" t="s">
        <v>11063</v>
      </c>
      <c r="O11430">
        <v>23</v>
      </c>
      <c r="P11430">
        <v>9</v>
      </c>
      <c r="Q11430">
        <v>8</v>
      </c>
      <c r="R11430">
        <v>4</v>
      </c>
      <c r="S11430">
        <v>5</v>
      </c>
      <c r="T11430">
        <v>9</v>
      </c>
      <c r="U11430">
        <v>16</v>
      </c>
      <c r="V11430">
        <v>10</v>
      </c>
      <c r="W11430">
        <v>1</v>
      </c>
      <c r="X11430">
        <v>2</v>
      </c>
      <c r="Y11430">
        <v>0</v>
      </c>
      <c r="Z11430">
        <v>1</v>
      </c>
      <c r="AA11430">
        <v>2.2000000000000002</v>
      </c>
      <c r="AB11430">
        <v>3.75</v>
      </c>
      <c r="AC11430">
        <v>3</v>
      </c>
      <c r="AD11430" t="str">
        <f t="shared" si="359"/>
        <v>A</v>
      </c>
      <c r="AE11430" t="str">
        <f t="shared" si="358"/>
        <v>Y</v>
      </c>
      <c r="AF11430">
        <v>1.5</v>
      </c>
      <c r="AG11430">
        <v>2.63</v>
      </c>
      <c r="AH11430">
        <v>2.2999999999999998</v>
      </c>
      <c r="AI11430">
        <v>4.0999999999999996</v>
      </c>
      <c r="AJ11430">
        <v>3.18</v>
      </c>
      <c r="AK11430">
        <v>2.2000000000000002</v>
      </c>
      <c r="AL11430">
        <v>3.9</v>
      </c>
      <c r="AM11430">
        <v>3.03</v>
      </c>
      <c r="AN11430">
        <v>1.53</v>
      </c>
      <c r="AO11430">
        <v>2.8</v>
      </c>
      <c r="AP11430">
        <v>1.49</v>
      </c>
      <c r="AQ11430">
        <v>2.64</v>
      </c>
      <c r="AR11430">
        <v>0</v>
      </c>
      <c r="AS11430">
        <v>3</v>
      </c>
    </row>
    <row r="11431" spans="1:45" x14ac:dyDescent="0.3">
      <c r="A11431" t="s">
        <v>11725</v>
      </c>
      <c r="B11431" t="s">
        <v>11695</v>
      </c>
      <c r="C11431">
        <v>4</v>
      </c>
      <c r="D11431" s="1">
        <v>45170</v>
      </c>
      <c r="E11431" s="2">
        <v>0.83333333333333337</v>
      </c>
      <c r="F11431" t="s">
        <v>11699</v>
      </c>
      <c r="G11431" t="s">
        <v>75</v>
      </c>
      <c r="H11431">
        <v>1</v>
      </c>
      <c r="I11431">
        <v>2</v>
      </c>
      <c r="J11431" t="s">
        <v>47</v>
      </c>
      <c r="K11431">
        <v>0</v>
      </c>
      <c r="L11431">
        <v>1</v>
      </c>
      <c r="M11431" t="s">
        <v>47</v>
      </c>
      <c r="N11431" t="s">
        <v>8267</v>
      </c>
      <c r="O11431">
        <v>16</v>
      </c>
      <c r="P11431">
        <v>9</v>
      </c>
      <c r="Q11431">
        <v>1</v>
      </c>
      <c r="R11431">
        <v>3</v>
      </c>
      <c r="S11431">
        <v>9</v>
      </c>
      <c r="T11431">
        <v>6</v>
      </c>
      <c r="U11431">
        <v>8</v>
      </c>
      <c r="V11431">
        <v>13</v>
      </c>
      <c r="W11431">
        <v>1</v>
      </c>
      <c r="X11431">
        <v>1</v>
      </c>
      <c r="Y11431">
        <v>0</v>
      </c>
      <c r="Z11431">
        <v>0</v>
      </c>
      <c r="AA11431">
        <v>4.75</v>
      </c>
      <c r="AB11431">
        <v>3.8</v>
      </c>
      <c r="AC11431">
        <v>1.73</v>
      </c>
      <c r="AD11431" t="str">
        <f t="shared" si="359"/>
        <v>H</v>
      </c>
      <c r="AE11431" t="str">
        <f t="shared" si="358"/>
        <v>N</v>
      </c>
      <c r="AF11431">
        <v>1.87</v>
      </c>
      <c r="AG11431">
        <v>2.0299999999999998</v>
      </c>
      <c r="AH11431">
        <v>5</v>
      </c>
      <c r="AI11431">
        <v>4.2</v>
      </c>
      <c r="AJ11431">
        <v>1.78</v>
      </c>
      <c r="AK11431">
        <v>4.7</v>
      </c>
      <c r="AL11431">
        <v>3.94</v>
      </c>
      <c r="AM11431">
        <v>1.74</v>
      </c>
      <c r="AN11431">
        <v>1.87</v>
      </c>
      <c r="AO11431">
        <v>2.1</v>
      </c>
      <c r="AP11431">
        <v>1.82</v>
      </c>
      <c r="AQ11431">
        <v>2.0299999999999998</v>
      </c>
      <c r="AR11431">
        <v>0</v>
      </c>
      <c r="AS11431">
        <v>3</v>
      </c>
    </row>
    <row r="11432" spans="1:45" x14ac:dyDescent="0.3">
      <c r="A11432" t="s">
        <v>11726</v>
      </c>
      <c r="B11432" t="s">
        <v>11695</v>
      </c>
      <c r="C11432">
        <v>4</v>
      </c>
      <c r="D11432" s="1">
        <v>45171</v>
      </c>
      <c r="E11432" s="2">
        <v>0.52083333333333337</v>
      </c>
      <c r="F11432" t="s">
        <v>69</v>
      </c>
      <c r="G11432" t="s">
        <v>73</v>
      </c>
      <c r="H11432">
        <v>2</v>
      </c>
      <c r="I11432">
        <v>2</v>
      </c>
      <c r="J11432" t="s">
        <v>61</v>
      </c>
      <c r="K11432">
        <v>2</v>
      </c>
      <c r="L11432">
        <v>1</v>
      </c>
      <c r="M11432" t="s">
        <v>51</v>
      </c>
      <c r="N11432" t="s">
        <v>9940</v>
      </c>
      <c r="O11432">
        <v>13</v>
      </c>
      <c r="P11432">
        <v>16</v>
      </c>
      <c r="Q11432">
        <v>8</v>
      </c>
      <c r="R11432">
        <v>6</v>
      </c>
      <c r="S11432">
        <v>4</v>
      </c>
      <c r="T11432">
        <v>6</v>
      </c>
      <c r="U11432">
        <v>11</v>
      </c>
      <c r="V11432">
        <v>13</v>
      </c>
      <c r="W11432">
        <v>1</v>
      </c>
      <c r="X11432">
        <v>2</v>
      </c>
      <c r="Y11432">
        <v>0</v>
      </c>
      <c r="Z11432">
        <v>0</v>
      </c>
      <c r="AA11432">
        <v>2.9</v>
      </c>
      <c r="AB11432">
        <v>3.25</v>
      </c>
      <c r="AC11432">
        <v>2.5</v>
      </c>
      <c r="AD11432" t="str">
        <f t="shared" si="359"/>
        <v>H</v>
      </c>
      <c r="AE11432" t="str">
        <f t="shared" si="358"/>
        <v>N</v>
      </c>
      <c r="AF11432">
        <v>2.2000000000000002</v>
      </c>
      <c r="AG11432">
        <v>1.67</v>
      </c>
      <c r="AH11432">
        <v>3.15</v>
      </c>
      <c r="AI11432">
        <v>3.36</v>
      </c>
      <c r="AJ11432">
        <v>2.59</v>
      </c>
      <c r="AK11432">
        <v>3.01</v>
      </c>
      <c r="AL11432">
        <v>3.23</v>
      </c>
      <c r="AM11432">
        <v>2.5</v>
      </c>
      <c r="AN11432">
        <v>2.36</v>
      </c>
      <c r="AO11432">
        <v>1.72</v>
      </c>
      <c r="AP11432">
        <v>2.2599999999999998</v>
      </c>
      <c r="AQ11432">
        <v>1.66</v>
      </c>
      <c r="AR11432">
        <v>1</v>
      </c>
      <c r="AS11432">
        <v>1</v>
      </c>
    </row>
    <row r="11433" spans="1:45" x14ac:dyDescent="0.3">
      <c r="A11433" t="s">
        <v>11727</v>
      </c>
      <c r="B11433" t="s">
        <v>11695</v>
      </c>
      <c r="C11433">
        <v>4</v>
      </c>
      <c r="D11433" s="1">
        <v>45171</v>
      </c>
      <c r="E11433" s="2">
        <v>0.625</v>
      </c>
      <c r="F11433" t="s">
        <v>10926</v>
      </c>
      <c r="G11433" t="s">
        <v>8625</v>
      </c>
      <c r="H11433">
        <v>2</v>
      </c>
      <c r="I11433">
        <v>2</v>
      </c>
      <c r="J11433" t="s">
        <v>61</v>
      </c>
      <c r="K11433">
        <v>1</v>
      </c>
      <c r="L11433">
        <v>1</v>
      </c>
      <c r="M11433" t="s">
        <v>61</v>
      </c>
      <c r="N11433" t="s">
        <v>7818</v>
      </c>
      <c r="O11433">
        <v>21</v>
      </c>
      <c r="P11433">
        <v>12</v>
      </c>
      <c r="Q11433">
        <v>7</v>
      </c>
      <c r="R11433">
        <v>5</v>
      </c>
      <c r="S11433">
        <v>5</v>
      </c>
      <c r="T11433">
        <v>2</v>
      </c>
      <c r="U11433">
        <v>6</v>
      </c>
      <c r="V11433">
        <v>13</v>
      </c>
      <c r="W11433">
        <v>1</v>
      </c>
      <c r="X11433">
        <v>2</v>
      </c>
      <c r="Y11433">
        <v>0</v>
      </c>
      <c r="Z11433">
        <v>0</v>
      </c>
      <c r="AA11433">
        <v>1.73</v>
      </c>
      <c r="AB11433">
        <v>3.8</v>
      </c>
      <c r="AC11433">
        <v>4.75</v>
      </c>
      <c r="AD11433" t="str">
        <f t="shared" si="359"/>
        <v>A</v>
      </c>
      <c r="AE11433" t="str">
        <f t="shared" si="358"/>
        <v>N</v>
      </c>
      <c r="AF11433">
        <v>1.73</v>
      </c>
      <c r="AG11433">
        <v>2.1</v>
      </c>
      <c r="AH11433">
        <v>1.77</v>
      </c>
      <c r="AI11433">
        <v>4.3</v>
      </c>
      <c r="AJ11433">
        <v>4.9400000000000004</v>
      </c>
      <c r="AK11433">
        <v>1.72</v>
      </c>
      <c r="AL11433">
        <v>4.0599999999999996</v>
      </c>
      <c r="AM11433">
        <v>4.67</v>
      </c>
      <c r="AN11433">
        <v>1.81</v>
      </c>
      <c r="AO11433">
        <v>2.1800000000000002</v>
      </c>
      <c r="AP11433">
        <v>1.74</v>
      </c>
      <c r="AQ11433">
        <v>2.12</v>
      </c>
      <c r="AR11433">
        <v>1</v>
      </c>
      <c r="AS11433">
        <v>1</v>
      </c>
    </row>
    <row r="11434" spans="1:45" x14ac:dyDescent="0.3">
      <c r="A11434" t="s">
        <v>11728</v>
      </c>
      <c r="B11434" t="s">
        <v>11695</v>
      </c>
      <c r="C11434">
        <v>4</v>
      </c>
      <c r="D11434" s="1">
        <v>45171</v>
      </c>
      <c r="E11434" s="2">
        <v>0.625</v>
      </c>
      <c r="F11434" t="s">
        <v>6329</v>
      </c>
      <c r="G11434" t="s">
        <v>64</v>
      </c>
      <c r="H11434">
        <v>2</v>
      </c>
      <c r="I11434">
        <v>5</v>
      </c>
      <c r="J11434" t="s">
        <v>47</v>
      </c>
      <c r="K11434">
        <v>1</v>
      </c>
      <c r="L11434">
        <v>2</v>
      </c>
      <c r="M11434" t="s">
        <v>47</v>
      </c>
      <c r="N11434" t="s">
        <v>10386</v>
      </c>
      <c r="O11434">
        <v>16</v>
      </c>
      <c r="P11434">
        <v>20</v>
      </c>
      <c r="Q11434">
        <v>4</v>
      </c>
      <c r="R11434">
        <v>10</v>
      </c>
      <c r="S11434">
        <v>7</v>
      </c>
      <c r="T11434">
        <v>4</v>
      </c>
      <c r="U11434">
        <v>15</v>
      </c>
      <c r="V11434">
        <v>9</v>
      </c>
      <c r="W11434">
        <v>4</v>
      </c>
      <c r="X11434">
        <v>3</v>
      </c>
      <c r="Y11434">
        <v>0</v>
      </c>
      <c r="Z11434">
        <v>0</v>
      </c>
      <c r="AA11434">
        <v>3.6</v>
      </c>
      <c r="AB11434">
        <v>4</v>
      </c>
      <c r="AC11434">
        <v>1.85</v>
      </c>
      <c r="AD11434" t="str">
        <f t="shared" si="359"/>
        <v>H</v>
      </c>
      <c r="AE11434" t="str">
        <f t="shared" si="358"/>
        <v>N</v>
      </c>
      <c r="AF11434">
        <v>1.62</v>
      </c>
      <c r="AG11434">
        <v>2.2999999999999998</v>
      </c>
      <c r="AH11434">
        <v>3.99</v>
      </c>
      <c r="AI11434">
        <v>4.2</v>
      </c>
      <c r="AJ11434">
        <v>1.93</v>
      </c>
      <c r="AK11434">
        <v>3.83</v>
      </c>
      <c r="AL11434">
        <v>3.99</v>
      </c>
      <c r="AM11434">
        <v>1.88</v>
      </c>
      <c r="AN11434">
        <v>1.68</v>
      </c>
      <c r="AO11434">
        <v>2.4</v>
      </c>
      <c r="AP11434">
        <v>1.64</v>
      </c>
      <c r="AQ11434">
        <v>2.31</v>
      </c>
      <c r="AR11434">
        <v>0</v>
      </c>
      <c r="AS11434">
        <v>3</v>
      </c>
    </row>
    <row r="11435" spans="1:45" x14ac:dyDescent="0.3">
      <c r="A11435" t="s">
        <v>11729</v>
      </c>
      <c r="B11435" t="s">
        <v>11695</v>
      </c>
      <c r="C11435">
        <v>4</v>
      </c>
      <c r="D11435" s="1">
        <v>45171</v>
      </c>
      <c r="E11435" s="2">
        <v>0.625</v>
      </c>
      <c r="F11435" t="s">
        <v>53</v>
      </c>
      <c r="G11435" t="s">
        <v>457</v>
      </c>
      <c r="H11435">
        <v>0</v>
      </c>
      <c r="I11435">
        <v>1</v>
      </c>
      <c r="J11435" t="s">
        <v>47</v>
      </c>
      <c r="K11435">
        <v>0</v>
      </c>
      <c r="L11435">
        <v>0</v>
      </c>
      <c r="M11435" t="s">
        <v>61</v>
      </c>
      <c r="N11435" t="s">
        <v>10320</v>
      </c>
      <c r="O11435">
        <v>21</v>
      </c>
      <c r="P11435">
        <v>7</v>
      </c>
      <c r="Q11435">
        <v>2</v>
      </c>
      <c r="R11435">
        <v>3</v>
      </c>
      <c r="S11435">
        <v>8</v>
      </c>
      <c r="T11435">
        <v>0</v>
      </c>
      <c r="U11435">
        <v>10</v>
      </c>
      <c r="V11435">
        <v>9</v>
      </c>
      <c r="W11435">
        <v>3</v>
      </c>
      <c r="X11435">
        <v>4</v>
      </c>
      <c r="Y11435">
        <v>0</v>
      </c>
      <c r="Z11435">
        <v>0</v>
      </c>
      <c r="AA11435">
        <v>1.4</v>
      </c>
      <c r="AB11435">
        <v>4.5</v>
      </c>
      <c r="AC11435">
        <v>8.5</v>
      </c>
      <c r="AD11435" t="str">
        <f t="shared" si="359"/>
        <v>A</v>
      </c>
      <c r="AE11435" t="str">
        <f t="shared" si="358"/>
        <v>Y</v>
      </c>
      <c r="AF11435">
        <v>1.62</v>
      </c>
      <c r="AG11435">
        <v>2.2999999999999998</v>
      </c>
      <c r="AH11435">
        <v>1.43</v>
      </c>
      <c r="AI11435">
        <v>5.35</v>
      </c>
      <c r="AJ11435">
        <v>9</v>
      </c>
      <c r="AK11435">
        <v>1.38</v>
      </c>
      <c r="AL11435">
        <v>5.03</v>
      </c>
      <c r="AM11435">
        <v>8.27</v>
      </c>
      <c r="AN11435">
        <v>1.7</v>
      </c>
      <c r="AO11435">
        <v>2.38</v>
      </c>
      <c r="AP11435">
        <v>1.64</v>
      </c>
      <c r="AQ11435">
        <v>2.2999999999999998</v>
      </c>
      <c r="AR11435">
        <v>0</v>
      </c>
      <c r="AS11435">
        <v>3</v>
      </c>
    </row>
    <row r="11436" spans="1:45" x14ac:dyDescent="0.3">
      <c r="A11436" t="s">
        <v>11730</v>
      </c>
      <c r="B11436" t="s">
        <v>11695</v>
      </c>
      <c r="C11436">
        <v>4</v>
      </c>
      <c r="D11436" s="1">
        <v>45171</v>
      </c>
      <c r="E11436" s="2">
        <v>0.625</v>
      </c>
      <c r="F11436" t="s">
        <v>59</v>
      </c>
      <c r="G11436" t="s">
        <v>3176</v>
      </c>
      <c r="H11436">
        <v>5</v>
      </c>
      <c r="I11436">
        <v>1</v>
      </c>
      <c r="J11436" t="s">
        <v>51</v>
      </c>
      <c r="K11436">
        <v>2</v>
      </c>
      <c r="L11436">
        <v>1</v>
      </c>
      <c r="M11436" t="s">
        <v>51</v>
      </c>
      <c r="N11436" t="s">
        <v>6721</v>
      </c>
      <c r="O11436">
        <v>7</v>
      </c>
      <c r="P11436">
        <v>6</v>
      </c>
      <c r="Q11436">
        <v>5</v>
      </c>
      <c r="R11436">
        <v>4</v>
      </c>
      <c r="S11436">
        <v>4</v>
      </c>
      <c r="T11436">
        <v>5</v>
      </c>
      <c r="U11436">
        <v>12</v>
      </c>
      <c r="V11436">
        <v>12</v>
      </c>
      <c r="W11436">
        <v>2</v>
      </c>
      <c r="X11436">
        <v>4</v>
      </c>
      <c r="Y11436">
        <v>0</v>
      </c>
      <c r="Z11436">
        <v>0</v>
      </c>
      <c r="AA11436">
        <v>1.17</v>
      </c>
      <c r="AB11436">
        <v>8</v>
      </c>
      <c r="AC11436">
        <v>15</v>
      </c>
      <c r="AD11436" t="str">
        <f t="shared" si="359"/>
        <v>A</v>
      </c>
      <c r="AE11436" t="str">
        <f t="shared" si="358"/>
        <v>N</v>
      </c>
      <c r="AF11436">
        <v>1.4</v>
      </c>
      <c r="AG11436">
        <v>3</v>
      </c>
      <c r="AH11436">
        <v>1.18</v>
      </c>
      <c r="AI11436">
        <v>9.6999999999999993</v>
      </c>
      <c r="AJ11436">
        <v>22</v>
      </c>
      <c r="AK11436">
        <v>1.1499999999999999</v>
      </c>
      <c r="AL11436">
        <v>8.4600000000000009</v>
      </c>
      <c r="AM11436">
        <v>17.91</v>
      </c>
      <c r="AN11436">
        <v>1.43</v>
      </c>
      <c r="AO11436">
        <v>3.07</v>
      </c>
      <c r="AP11436">
        <v>1.4</v>
      </c>
      <c r="AQ11436">
        <v>2.95</v>
      </c>
      <c r="AR11436">
        <v>3</v>
      </c>
      <c r="AS11436">
        <v>0</v>
      </c>
    </row>
    <row r="11437" spans="1:45" x14ac:dyDescent="0.3">
      <c r="A11437" t="s">
        <v>11731</v>
      </c>
      <c r="B11437" t="s">
        <v>11695</v>
      </c>
      <c r="C11437">
        <v>4</v>
      </c>
      <c r="D11437" s="1">
        <v>45171</v>
      </c>
      <c r="E11437" s="2">
        <v>0.72916666666666663</v>
      </c>
      <c r="F11437" t="s">
        <v>9392</v>
      </c>
      <c r="G11437" t="s">
        <v>63</v>
      </c>
      <c r="H11437">
        <v>3</v>
      </c>
      <c r="I11437">
        <v>1</v>
      </c>
      <c r="J11437" t="s">
        <v>51</v>
      </c>
      <c r="K11437">
        <v>1</v>
      </c>
      <c r="L11437">
        <v>0</v>
      </c>
      <c r="M11437" t="s">
        <v>51</v>
      </c>
      <c r="N11437" t="s">
        <v>5950</v>
      </c>
      <c r="O11437">
        <v>15</v>
      </c>
      <c r="P11437">
        <v>9</v>
      </c>
      <c r="Q11437">
        <v>6</v>
      </c>
      <c r="R11437">
        <v>2</v>
      </c>
      <c r="S11437">
        <v>5</v>
      </c>
      <c r="T11437">
        <v>3</v>
      </c>
      <c r="U11437">
        <v>14</v>
      </c>
      <c r="V11437">
        <v>17</v>
      </c>
      <c r="W11437">
        <v>4</v>
      </c>
      <c r="X11437">
        <v>4</v>
      </c>
      <c r="Y11437">
        <v>0</v>
      </c>
      <c r="Z11437">
        <v>0</v>
      </c>
      <c r="AA11437">
        <v>2.5</v>
      </c>
      <c r="AB11437">
        <v>3.8</v>
      </c>
      <c r="AC11437">
        <v>2.5499999999999998</v>
      </c>
      <c r="AD11437" t="str">
        <f t="shared" si="359"/>
        <v>A</v>
      </c>
      <c r="AE11437" t="str">
        <f t="shared" si="358"/>
        <v>N</v>
      </c>
      <c r="AF11437">
        <v>1.5</v>
      </c>
      <c r="AG11437">
        <v>2.63</v>
      </c>
      <c r="AH11437">
        <v>2.62</v>
      </c>
      <c r="AI11437">
        <v>4.0999999999999996</v>
      </c>
      <c r="AJ11437">
        <v>2.61</v>
      </c>
      <c r="AK11437">
        <v>2.5499999999999998</v>
      </c>
      <c r="AL11437">
        <v>3.87</v>
      </c>
      <c r="AM11437">
        <v>2.5499999999999998</v>
      </c>
      <c r="AN11437">
        <v>1.52</v>
      </c>
      <c r="AO11437">
        <v>2.72</v>
      </c>
      <c r="AP11437">
        <v>1.49</v>
      </c>
      <c r="AQ11437">
        <v>2.65</v>
      </c>
      <c r="AR11437">
        <v>3</v>
      </c>
      <c r="AS11437">
        <v>0</v>
      </c>
    </row>
    <row r="11438" spans="1:45" x14ac:dyDescent="0.3">
      <c r="A11438" t="s">
        <v>11732</v>
      </c>
      <c r="B11438" t="s">
        <v>11695</v>
      </c>
      <c r="C11438">
        <v>4</v>
      </c>
      <c r="D11438" s="1">
        <v>45172</v>
      </c>
      <c r="E11438" s="2">
        <v>0.58333333333333337</v>
      </c>
      <c r="F11438" t="s">
        <v>454</v>
      </c>
      <c r="G11438" t="s">
        <v>4016</v>
      </c>
      <c r="H11438">
        <v>3</v>
      </c>
      <c r="I11438">
        <v>2</v>
      </c>
      <c r="J11438" t="s">
        <v>51</v>
      </c>
      <c r="K11438">
        <v>0</v>
      </c>
      <c r="L11438">
        <v>0</v>
      </c>
      <c r="M11438" t="s">
        <v>61</v>
      </c>
      <c r="N11438" t="s">
        <v>10333</v>
      </c>
      <c r="O11438">
        <v>16</v>
      </c>
      <c r="P11438">
        <v>12</v>
      </c>
      <c r="Q11438">
        <v>11</v>
      </c>
      <c r="R11438">
        <v>4</v>
      </c>
      <c r="S11438">
        <v>4</v>
      </c>
      <c r="T11438">
        <v>2</v>
      </c>
      <c r="U11438">
        <v>12</v>
      </c>
      <c r="V11438">
        <v>12</v>
      </c>
      <c r="W11438">
        <v>1</v>
      </c>
      <c r="X11438">
        <v>3</v>
      </c>
      <c r="Y11438">
        <v>0</v>
      </c>
      <c r="Z11438">
        <v>0</v>
      </c>
      <c r="AA11438">
        <v>1.91</v>
      </c>
      <c r="AB11438">
        <v>3.3</v>
      </c>
      <c r="AC11438">
        <v>4.33</v>
      </c>
      <c r="AD11438" t="str">
        <f t="shared" si="359"/>
        <v>A</v>
      </c>
      <c r="AE11438" t="str">
        <f t="shared" si="358"/>
        <v>N</v>
      </c>
      <c r="AF11438">
        <v>2.2000000000000002</v>
      </c>
      <c r="AG11438">
        <v>1.67</v>
      </c>
      <c r="AH11438">
        <v>2.0099999999999998</v>
      </c>
      <c r="AI11438">
        <v>3.62</v>
      </c>
      <c r="AJ11438">
        <v>4.5</v>
      </c>
      <c r="AK11438">
        <v>1.95</v>
      </c>
      <c r="AL11438">
        <v>3.45</v>
      </c>
      <c r="AM11438">
        <v>4.1500000000000004</v>
      </c>
      <c r="AN11438">
        <v>2.2999999999999998</v>
      </c>
      <c r="AO11438">
        <v>1.74</v>
      </c>
      <c r="AP11438">
        <v>2.23</v>
      </c>
      <c r="AQ11438">
        <v>1.68</v>
      </c>
      <c r="AR11438">
        <v>3</v>
      </c>
      <c r="AS11438">
        <v>0</v>
      </c>
    </row>
    <row r="11439" spans="1:45" x14ac:dyDescent="0.3">
      <c r="A11439" t="s">
        <v>11733</v>
      </c>
      <c r="B11439" t="s">
        <v>11695</v>
      </c>
      <c r="C11439">
        <v>4</v>
      </c>
      <c r="D11439" s="1">
        <v>45172</v>
      </c>
      <c r="E11439" s="2">
        <v>0.58333333333333337</v>
      </c>
      <c r="F11439" t="s">
        <v>56</v>
      </c>
      <c r="G11439" t="s">
        <v>49</v>
      </c>
      <c r="H11439">
        <v>3</v>
      </c>
      <c r="I11439">
        <v>0</v>
      </c>
      <c r="J11439" t="s">
        <v>51</v>
      </c>
      <c r="K11439">
        <v>2</v>
      </c>
      <c r="L11439">
        <v>0</v>
      </c>
      <c r="M11439" t="s">
        <v>51</v>
      </c>
      <c r="N11439" t="s">
        <v>8631</v>
      </c>
      <c r="O11439">
        <v>17</v>
      </c>
      <c r="P11439">
        <v>9</v>
      </c>
      <c r="Q11439">
        <v>4</v>
      </c>
      <c r="R11439">
        <v>3</v>
      </c>
      <c r="S11439">
        <v>7</v>
      </c>
      <c r="T11439">
        <v>3</v>
      </c>
      <c r="U11439">
        <v>12</v>
      </c>
      <c r="V11439">
        <v>7</v>
      </c>
      <c r="W11439">
        <v>0</v>
      </c>
      <c r="X11439">
        <v>1</v>
      </c>
      <c r="Y11439">
        <v>0</v>
      </c>
      <c r="Z11439">
        <v>0</v>
      </c>
      <c r="AA11439">
        <v>1.65</v>
      </c>
      <c r="AB11439">
        <v>4.5</v>
      </c>
      <c r="AC11439">
        <v>4.5</v>
      </c>
      <c r="AD11439" t="str">
        <f t="shared" si="359"/>
        <v>A</v>
      </c>
      <c r="AE11439" t="str">
        <f t="shared" si="358"/>
        <v>N</v>
      </c>
      <c r="AF11439">
        <v>1.4</v>
      </c>
      <c r="AG11439">
        <v>3</v>
      </c>
      <c r="AH11439">
        <v>1.71</v>
      </c>
      <c r="AI11439">
        <v>4.7</v>
      </c>
      <c r="AJ11439">
        <v>4.9000000000000004</v>
      </c>
      <c r="AK11439">
        <v>1.66</v>
      </c>
      <c r="AL11439">
        <v>4.49</v>
      </c>
      <c r="AM11439">
        <v>4.57</v>
      </c>
      <c r="AN11439">
        <v>1.44</v>
      </c>
      <c r="AO11439">
        <v>3.07</v>
      </c>
      <c r="AP11439">
        <v>1.41</v>
      </c>
      <c r="AQ11439">
        <v>2.94</v>
      </c>
      <c r="AR11439">
        <v>3</v>
      </c>
      <c r="AS11439">
        <v>0</v>
      </c>
    </row>
    <row r="11440" spans="1:45" x14ac:dyDescent="0.3">
      <c r="A11440" t="s">
        <v>11734</v>
      </c>
      <c r="B11440" t="s">
        <v>11695</v>
      </c>
      <c r="C11440">
        <v>4</v>
      </c>
      <c r="D11440" s="1">
        <v>45172</v>
      </c>
      <c r="E11440" s="2">
        <v>0.6875</v>
      </c>
      <c r="F11440" t="s">
        <v>45</v>
      </c>
      <c r="G11440" t="s">
        <v>79</v>
      </c>
      <c r="H11440">
        <v>3</v>
      </c>
      <c r="I11440">
        <v>1</v>
      </c>
      <c r="J11440" t="s">
        <v>51</v>
      </c>
      <c r="K11440">
        <v>1</v>
      </c>
      <c r="L11440">
        <v>1</v>
      </c>
      <c r="M11440" t="s">
        <v>61</v>
      </c>
      <c r="N11440" t="s">
        <v>6558</v>
      </c>
      <c r="O11440">
        <v>17</v>
      </c>
      <c r="P11440">
        <v>10</v>
      </c>
      <c r="Q11440">
        <v>5</v>
      </c>
      <c r="R11440">
        <v>2</v>
      </c>
      <c r="S11440">
        <v>12</v>
      </c>
      <c r="T11440">
        <v>3</v>
      </c>
      <c r="U11440">
        <v>8</v>
      </c>
      <c r="V11440">
        <v>7</v>
      </c>
      <c r="W11440">
        <v>2</v>
      </c>
      <c r="X11440">
        <v>3</v>
      </c>
      <c r="Y11440">
        <v>0</v>
      </c>
      <c r="Z11440">
        <v>0</v>
      </c>
      <c r="AA11440">
        <v>1.75</v>
      </c>
      <c r="AB11440">
        <v>3.8</v>
      </c>
      <c r="AC11440">
        <v>4.5</v>
      </c>
      <c r="AD11440" t="str">
        <f t="shared" si="359"/>
        <v>A</v>
      </c>
      <c r="AE11440" t="str">
        <f t="shared" si="358"/>
        <v>N</v>
      </c>
      <c r="AF11440">
        <v>1.57</v>
      </c>
      <c r="AG11440">
        <v>2.38</v>
      </c>
      <c r="AH11440">
        <v>1.83</v>
      </c>
      <c r="AI11440">
        <v>4.25</v>
      </c>
      <c r="AJ11440">
        <v>4.7</v>
      </c>
      <c r="AK11440">
        <v>1.77</v>
      </c>
      <c r="AL11440">
        <v>4.04</v>
      </c>
      <c r="AM11440">
        <v>4.38</v>
      </c>
      <c r="AN11440">
        <v>1.6</v>
      </c>
      <c r="AO11440">
        <v>2.5299999999999998</v>
      </c>
      <c r="AP11440">
        <v>1.55</v>
      </c>
      <c r="AQ11440">
        <v>2.4700000000000002</v>
      </c>
      <c r="AR11440">
        <v>3</v>
      </c>
      <c r="AS11440">
        <v>0</v>
      </c>
    </row>
    <row r="11441" spans="1:45" x14ac:dyDescent="0.3">
      <c r="A11441" t="s">
        <v>11735</v>
      </c>
      <c r="B11441" t="s">
        <v>11695</v>
      </c>
      <c r="C11441">
        <v>5</v>
      </c>
      <c r="D11441" s="1">
        <v>45185</v>
      </c>
      <c r="E11441" s="2">
        <v>0.52083333333333337</v>
      </c>
      <c r="F11441" t="s">
        <v>4016</v>
      </c>
      <c r="G11441" t="s">
        <v>56</v>
      </c>
      <c r="H11441">
        <v>1</v>
      </c>
      <c r="I11441">
        <v>3</v>
      </c>
      <c r="J11441" t="s">
        <v>47</v>
      </c>
      <c r="K11441">
        <v>1</v>
      </c>
      <c r="L11441">
        <v>0</v>
      </c>
      <c r="M11441" t="s">
        <v>51</v>
      </c>
      <c r="N11441" t="s">
        <v>6721</v>
      </c>
      <c r="O11441">
        <v>11</v>
      </c>
      <c r="P11441">
        <v>16</v>
      </c>
      <c r="Q11441">
        <v>2</v>
      </c>
      <c r="R11441">
        <v>6</v>
      </c>
      <c r="S11441">
        <v>4</v>
      </c>
      <c r="T11441">
        <v>4</v>
      </c>
      <c r="U11441">
        <v>10</v>
      </c>
      <c r="V11441">
        <v>4</v>
      </c>
      <c r="W11441">
        <v>1</v>
      </c>
      <c r="X11441">
        <v>3</v>
      </c>
      <c r="Y11441">
        <v>0</v>
      </c>
      <c r="Z11441">
        <v>0</v>
      </c>
      <c r="AA11441">
        <v>6</v>
      </c>
      <c r="AB11441">
        <v>5</v>
      </c>
      <c r="AC11441">
        <v>1.45</v>
      </c>
      <c r="AD11441" t="str">
        <f t="shared" si="359"/>
        <v>H</v>
      </c>
      <c r="AE11441" t="str">
        <f t="shared" si="358"/>
        <v>N</v>
      </c>
      <c r="AF11441">
        <v>1.44</v>
      </c>
      <c r="AG11441">
        <v>2.75</v>
      </c>
      <c r="AH11441">
        <v>7.5</v>
      </c>
      <c r="AI11441">
        <v>5.25</v>
      </c>
      <c r="AJ11441">
        <v>1.51</v>
      </c>
      <c r="AK11441">
        <v>6.64</v>
      </c>
      <c r="AL11441">
        <v>4.95</v>
      </c>
      <c r="AM11441">
        <v>1.45</v>
      </c>
      <c r="AN11441">
        <v>1.52</v>
      </c>
      <c r="AO11441">
        <v>2.75</v>
      </c>
      <c r="AP11441">
        <v>1.48</v>
      </c>
      <c r="AQ11441">
        <v>2.66</v>
      </c>
      <c r="AR11441">
        <v>0</v>
      </c>
      <c r="AS11441">
        <v>3</v>
      </c>
    </row>
    <row r="11442" spans="1:45" x14ac:dyDescent="0.3">
      <c r="A11442" t="s">
        <v>11736</v>
      </c>
      <c r="B11442" t="s">
        <v>11695</v>
      </c>
      <c r="C11442">
        <v>5</v>
      </c>
      <c r="D11442" s="1">
        <v>45185</v>
      </c>
      <c r="E11442" s="2">
        <v>0.625</v>
      </c>
      <c r="F11442" t="s">
        <v>49</v>
      </c>
      <c r="G11442" t="s">
        <v>454</v>
      </c>
      <c r="H11442">
        <v>3</v>
      </c>
      <c r="I11442">
        <v>1</v>
      </c>
      <c r="J11442" t="s">
        <v>51</v>
      </c>
      <c r="K11442">
        <v>0</v>
      </c>
      <c r="L11442">
        <v>0</v>
      </c>
      <c r="M11442" t="s">
        <v>61</v>
      </c>
      <c r="N11442" t="s">
        <v>10386</v>
      </c>
      <c r="O11442">
        <v>16</v>
      </c>
      <c r="P11442">
        <v>6</v>
      </c>
      <c r="Q11442">
        <v>5</v>
      </c>
      <c r="R11442">
        <v>3</v>
      </c>
      <c r="S11442">
        <v>4</v>
      </c>
      <c r="T11442">
        <v>2</v>
      </c>
      <c r="U11442">
        <v>13</v>
      </c>
      <c r="V11442">
        <v>9</v>
      </c>
      <c r="W11442">
        <v>5</v>
      </c>
      <c r="X11442">
        <v>3</v>
      </c>
      <c r="Y11442">
        <v>0</v>
      </c>
      <c r="Z11442">
        <v>0</v>
      </c>
      <c r="AA11442">
        <v>1.91</v>
      </c>
      <c r="AB11442">
        <v>3.6</v>
      </c>
      <c r="AC11442">
        <v>4</v>
      </c>
      <c r="AD11442" t="str">
        <f t="shared" si="359"/>
        <v>A</v>
      </c>
      <c r="AE11442" t="str">
        <f t="shared" si="358"/>
        <v>N</v>
      </c>
      <c r="AF11442">
        <v>1.89</v>
      </c>
      <c r="AG11442">
        <v>2.0099999999999998</v>
      </c>
      <c r="AH11442">
        <v>1.96</v>
      </c>
      <c r="AI11442">
        <v>3.89</v>
      </c>
      <c r="AJ11442">
        <v>4.21</v>
      </c>
      <c r="AK11442">
        <v>1.9</v>
      </c>
      <c r="AL11442">
        <v>3.7</v>
      </c>
      <c r="AM11442">
        <v>4.07</v>
      </c>
      <c r="AN11442">
        <v>1.92</v>
      </c>
      <c r="AO11442">
        <v>2.04</v>
      </c>
      <c r="AP11442">
        <v>1.87</v>
      </c>
      <c r="AQ11442">
        <v>1.97</v>
      </c>
      <c r="AR11442">
        <v>3</v>
      </c>
      <c r="AS11442">
        <v>0</v>
      </c>
    </row>
    <row r="11443" spans="1:45" x14ac:dyDescent="0.3">
      <c r="A11443" t="s">
        <v>11737</v>
      </c>
      <c r="B11443" t="s">
        <v>11695</v>
      </c>
      <c r="C11443">
        <v>5</v>
      </c>
      <c r="D11443" s="1">
        <v>45185</v>
      </c>
      <c r="E11443" s="2">
        <v>0.625</v>
      </c>
      <c r="F11443" t="s">
        <v>3176</v>
      </c>
      <c r="G11443" t="s">
        <v>11699</v>
      </c>
      <c r="H11443">
        <v>1</v>
      </c>
      <c r="I11443">
        <v>0</v>
      </c>
      <c r="J11443" t="s">
        <v>51</v>
      </c>
      <c r="K11443">
        <v>0</v>
      </c>
      <c r="L11443">
        <v>0</v>
      </c>
      <c r="M11443" t="s">
        <v>61</v>
      </c>
      <c r="N11443" t="s">
        <v>11049</v>
      </c>
      <c r="O11443">
        <v>13</v>
      </c>
      <c r="P11443">
        <v>7</v>
      </c>
      <c r="Q11443">
        <v>2</v>
      </c>
      <c r="R11443">
        <v>2</v>
      </c>
      <c r="S11443">
        <v>6</v>
      </c>
      <c r="T11443">
        <v>2</v>
      </c>
      <c r="U11443">
        <v>6</v>
      </c>
      <c r="V11443">
        <v>14</v>
      </c>
      <c r="W11443">
        <v>2</v>
      </c>
      <c r="X11443">
        <v>2</v>
      </c>
      <c r="Y11443">
        <v>0</v>
      </c>
      <c r="Z11443">
        <v>0</v>
      </c>
      <c r="AA11443">
        <v>1.67</v>
      </c>
      <c r="AB11443">
        <v>3.75</v>
      </c>
      <c r="AC11443">
        <v>5.5</v>
      </c>
      <c r="AD11443" t="str">
        <f t="shared" si="359"/>
        <v>A</v>
      </c>
      <c r="AE11443" t="str">
        <f t="shared" si="358"/>
        <v>N</v>
      </c>
      <c r="AF11443">
        <v>1.89</v>
      </c>
      <c r="AG11443">
        <v>2.0099999999999998</v>
      </c>
      <c r="AH11443">
        <v>1.73</v>
      </c>
      <c r="AI11443">
        <v>4.2</v>
      </c>
      <c r="AJ11443">
        <v>5.5</v>
      </c>
      <c r="AK11443">
        <v>1.68</v>
      </c>
      <c r="AL11443">
        <v>3.96</v>
      </c>
      <c r="AM11443">
        <v>5.18</v>
      </c>
      <c r="AN11443">
        <v>1.93</v>
      </c>
      <c r="AO11443">
        <v>2.04</v>
      </c>
      <c r="AP11443">
        <v>1.88</v>
      </c>
      <c r="AQ11443">
        <v>1.96</v>
      </c>
      <c r="AR11443">
        <v>3</v>
      </c>
      <c r="AS11443">
        <v>0</v>
      </c>
    </row>
    <row r="11444" spans="1:45" x14ac:dyDescent="0.3">
      <c r="A11444" t="s">
        <v>11738</v>
      </c>
      <c r="B11444" t="s">
        <v>11695</v>
      </c>
      <c r="C11444">
        <v>5</v>
      </c>
      <c r="D11444" s="1">
        <v>45185</v>
      </c>
      <c r="E11444" s="2">
        <v>0.625</v>
      </c>
      <c r="F11444" t="s">
        <v>79</v>
      </c>
      <c r="G11444" t="s">
        <v>9392</v>
      </c>
      <c r="H11444">
        <v>1</v>
      </c>
      <c r="I11444">
        <v>3</v>
      </c>
      <c r="J11444" t="s">
        <v>47</v>
      </c>
      <c r="K11444">
        <v>0</v>
      </c>
      <c r="L11444">
        <v>1</v>
      </c>
      <c r="M11444" t="s">
        <v>47</v>
      </c>
      <c r="N11444" t="s">
        <v>10982</v>
      </c>
      <c r="O11444">
        <v>14</v>
      </c>
      <c r="P11444">
        <v>10</v>
      </c>
      <c r="Q11444">
        <v>4</v>
      </c>
      <c r="R11444">
        <v>8</v>
      </c>
      <c r="S11444">
        <v>8</v>
      </c>
      <c r="T11444">
        <v>1</v>
      </c>
      <c r="U11444">
        <v>8</v>
      </c>
      <c r="V11444">
        <v>9</v>
      </c>
      <c r="W11444">
        <v>2</v>
      </c>
      <c r="X11444">
        <v>2</v>
      </c>
      <c r="Y11444">
        <v>0</v>
      </c>
      <c r="Z11444">
        <v>0</v>
      </c>
      <c r="AA11444">
        <v>2.15</v>
      </c>
      <c r="AB11444">
        <v>4</v>
      </c>
      <c r="AC11444">
        <v>2.88</v>
      </c>
      <c r="AD11444" t="str">
        <f t="shared" si="359"/>
        <v>A</v>
      </c>
      <c r="AE11444" t="str">
        <f t="shared" si="358"/>
        <v>Y</v>
      </c>
      <c r="AF11444">
        <v>1.44</v>
      </c>
      <c r="AG11444">
        <v>2.75</v>
      </c>
      <c r="AH11444">
        <v>2.2799999999999998</v>
      </c>
      <c r="AI11444">
        <v>4.1900000000000004</v>
      </c>
      <c r="AJ11444">
        <v>3.07</v>
      </c>
      <c r="AK11444">
        <v>2.21</v>
      </c>
      <c r="AL11444">
        <v>3.98</v>
      </c>
      <c r="AM11444">
        <v>2.96</v>
      </c>
      <c r="AN11444">
        <v>1.44</v>
      </c>
      <c r="AO11444">
        <v>3.02</v>
      </c>
      <c r="AP11444">
        <v>1.42</v>
      </c>
      <c r="AQ11444">
        <v>2.87</v>
      </c>
      <c r="AR11444">
        <v>0</v>
      </c>
      <c r="AS11444">
        <v>3</v>
      </c>
    </row>
    <row r="11445" spans="1:45" x14ac:dyDescent="0.3">
      <c r="A11445" t="s">
        <v>11739</v>
      </c>
      <c r="B11445" t="s">
        <v>11695</v>
      </c>
      <c r="C11445">
        <v>5</v>
      </c>
      <c r="D11445" s="1">
        <v>45185</v>
      </c>
      <c r="E11445" s="2">
        <v>0.625</v>
      </c>
      <c r="F11445" t="s">
        <v>64</v>
      </c>
      <c r="G11445" t="s">
        <v>69</v>
      </c>
      <c r="H11445">
        <v>2</v>
      </c>
      <c r="I11445">
        <v>1</v>
      </c>
      <c r="J11445" t="s">
        <v>51</v>
      </c>
      <c r="K11445">
        <v>0</v>
      </c>
      <c r="L11445">
        <v>0</v>
      </c>
      <c r="M11445" t="s">
        <v>61</v>
      </c>
      <c r="N11445" t="s">
        <v>10191</v>
      </c>
      <c r="O11445">
        <v>28</v>
      </c>
      <c r="P11445">
        <v>7</v>
      </c>
      <c r="Q11445">
        <v>10</v>
      </c>
      <c r="R11445">
        <v>5</v>
      </c>
      <c r="S11445">
        <v>15</v>
      </c>
      <c r="T11445">
        <v>2</v>
      </c>
      <c r="U11445">
        <v>13</v>
      </c>
      <c r="V11445">
        <v>14</v>
      </c>
      <c r="W11445">
        <v>6</v>
      </c>
      <c r="X11445">
        <v>5</v>
      </c>
      <c r="Y11445">
        <v>0</v>
      </c>
      <c r="Z11445">
        <v>1</v>
      </c>
      <c r="AA11445">
        <v>1.29</v>
      </c>
      <c r="AB11445">
        <v>5.5</v>
      </c>
      <c r="AC11445">
        <v>11</v>
      </c>
      <c r="AD11445" t="str">
        <f t="shared" si="359"/>
        <v>A</v>
      </c>
      <c r="AE11445" t="str">
        <f t="shared" si="358"/>
        <v>N</v>
      </c>
      <c r="AF11445">
        <v>1.5</v>
      </c>
      <c r="AG11445">
        <v>2.63</v>
      </c>
      <c r="AH11445">
        <v>1.31</v>
      </c>
      <c r="AI11445">
        <v>6.51</v>
      </c>
      <c r="AJ11445">
        <v>12</v>
      </c>
      <c r="AK11445">
        <v>1.28</v>
      </c>
      <c r="AL11445">
        <v>6.1</v>
      </c>
      <c r="AM11445">
        <v>10.52</v>
      </c>
      <c r="AN11445">
        <v>1.51</v>
      </c>
      <c r="AO11445">
        <v>2.75</v>
      </c>
      <c r="AP11445">
        <v>1.48</v>
      </c>
      <c r="AQ11445">
        <v>2.66</v>
      </c>
      <c r="AR11445">
        <v>3</v>
      </c>
      <c r="AS11445">
        <v>0</v>
      </c>
    </row>
    <row r="11446" spans="1:45" x14ac:dyDescent="0.3">
      <c r="A11446" t="s">
        <v>11740</v>
      </c>
      <c r="B11446" t="s">
        <v>11695</v>
      </c>
      <c r="C11446">
        <v>5</v>
      </c>
      <c r="D11446" s="1">
        <v>45185</v>
      </c>
      <c r="E11446" s="2">
        <v>0.625</v>
      </c>
      <c r="F11446" t="s">
        <v>75</v>
      </c>
      <c r="G11446" t="s">
        <v>59</v>
      </c>
      <c r="H11446">
        <v>1</v>
      </c>
      <c r="I11446">
        <v>3</v>
      </c>
      <c r="J11446" t="s">
        <v>47</v>
      </c>
      <c r="K11446">
        <v>1</v>
      </c>
      <c r="L11446">
        <v>0</v>
      </c>
      <c r="M11446" t="s">
        <v>51</v>
      </c>
      <c r="N11446" t="s">
        <v>9940</v>
      </c>
      <c r="O11446">
        <v>6</v>
      </c>
      <c r="P11446">
        <v>29</v>
      </c>
      <c r="Q11446">
        <v>3</v>
      </c>
      <c r="R11446">
        <v>15</v>
      </c>
      <c r="S11446">
        <v>4</v>
      </c>
      <c r="T11446">
        <v>11</v>
      </c>
      <c r="U11446">
        <v>7</v>
      </c>
      <c r="V11446">
        <v>11</v>
      </c>
      <c r="W11446">
        <v>3</v>
      </c>
      <c r="X11446">
        <v>2</v>
      </c>
      <c r="Y11446">
        <v>0</v>
      </c>
      <c r="Z11446">
        <v>0</v>
      </c>
      <c r="AA11446">
        <v>7</v>
      </c>
      <c r="AB11446">
        <v>4.5</v>
      </c>
      <c r="AC11446">
        <v>1.45</v>
      </c>
      <c r="AD11446" t="str">
        <f t="shared" si="359"/>
        <v>H</v>
      </c>
      <c r="AE11446" t="str">
        <f t="shared" si="358"/>
        <v>N</v>
      </c>
      <c r="AF11446">
        <v>1.62</v>
      </c>
      <c r="AG11446">
        <v>2.2999999999999998</v>
      </c>
      <c r="AH11446">
        <v>7.5</v>
      </c>
      <c r="AI11446">
        <v>4.95</v>
      </c>
      <c r="AJ11446">
        <v>1.53</v>
      </c>
      <c r="AK11446">
        <v>6.57</v>
      </c>
      <c r="AL11446">
        <v>4.67</v>
      </c>
      <c r="AM11446">
        <v>1.48</v>
      </c>
      <c r="AN11446">
        <v>1.7</v>
      </c>
      <c r="AO11446">
        <v>2.4300000000000002</v>
      </c>
      <c r="AP11446">
        <v>1.62</v>
      </c>
      <c r="AQ11446">
        <v>2.34</v>
      </c>
      <c r="AR11446">
        <v>0</v>
      </c>
      <c r="AS11446">
        <v>3</v>
      </c>
    </row>
    <row r="11447" spans="1:45" x14ac:dyDescent="0.3">
      <c r="A11447" t="s">
        <v>11741</v>
      </c>
      <c r="B11447" t="s">
        <v>11695</v>
      </c>
      <c r="C11447">
        <v>5</v>
      </c>
      <c r="D11447" s="1">
        <v>45185</v>
      </c>
      <c r="E11447" s="2">
        <v>0.72916666666666663</v>
      </c>
      <c r="F11447" t="s">
        <v>63</v>
      </c>
      <c r="G11447" t="s">
        <v>10926</v>
      </c>
      <c r="H11447">
        <v>1</v>
      </c>
      <c r="I11447">
        <v>0</v>
      </c>
      <c r="J11447" t="s">
        <v>51</v>
      </c>
      <c r="K11447">
        <v>0</v>
      </c>
      <c r="L11447">
        <v>0</v>
      </c>
      <c r="M11447" t="s">
        <v>61</v>
      </c>
      <c r="N11447" t="s">
        <v>7753</v>
      </c>
      <c r="O11447">
        <v>9</v>
      </c>
      <c r="P11447">
        <v>11</v>
      </c>
      <c r="Q11447">
        <v>2</v>
      </c>
      <c r="R11447">
        <v>2</v>
      </c>
      <c r="S11447">
        <v>8</v>
      </c>
      <c r="T11447">
        <v>3</v>
      </c>
      <c r="U11447">
        <v>8</v>
      </c>
      <c r="V11447">
        <v>12</v>
      </c>
      <c r="W11447">
        <v>3</v>
      </c>
      <c r="X11447">
        <v>5</v>
      </c>
      <c r="Y11447">
        <v>0</v>
      </c>
      <c r="Z11447">
        <v>0</v>
      </c>
      <c r="AA11447">
        <v>1.53</v>
      </c>
      <c r="AB11447">
        <v>4.2</v>
      </c>
      <c r="AC11447">
        <v>6</v>
      </c>
      <c r="AD11447" t="str">
        <f t="shared" si="359"/>
        <v>A</v>
      </c>
      <c r="AE11447" t="str">
        <f t="shared" si="358"/>
        <v>N</v>
      </c>
      <c r="AF11447">
        <v>1.67</v>
      </c>
      <c r="AG11447">
        <v>2.2000000000000002</v>
      </c>
      <c r="AH11447">
        <v>1.58</v>
      </c>
      <c r="AI11447">
        <v>4.5999999999999996</v>
      </c>
      <c r="AJ11447">
        <v>6.75</v>
      </c>
      <c r="AK11447">
        <v>1.53</v>
      </c>
      <c r="AL11447">
        <v>4.37</v>
      </c>
      <c r="AM11447">
        <v>6.12</v>
      </c>
      <c r="AN11447">
        <v>1.7</v>
      </c>
      <c r="AO11447">
        <v>2.36</v>
      </c>
      <c r="AP11447">
        <v>1.67</v>
      </c>
      <c r="AQ11447">
        <v>2.2400000000000002</v>
      </c>
      <c r="AR11447">
        <v>3</v>
      </c>
      <c r="AS11447">
        <v>0</v>
      </c>
    </row>
    <row r="11448" spans="1:45" x14ac:dyDescent="0.3">
      <c r="A11448" t="s">
        <v>11742</v>
      </c>
      <c r="B11448" t="s">
        <v>11695</v>
      </c>
      <c r="C11448">
        <v>5</v>
      </c>
      <c r="D11448" s="1">
        <v>45186</v>
      </c>
      <c r="E11448" s="2">
        <v>0.58333333333333337</v>
      </c>
      <c r="F11448" t="s">
        <v>8625</v>
      </c>
      <c r="G11448" t="s">
        <v>53</v>
      </c>
      <c r="H11448">
        <v>0</v>
      </c>
      <c r="I11448">
        <v>0</v>
      </c>
      <c r="J11448" t="s">
        <v>61</v>
      </c>
      <c r="K11448">
        <v>0</v>
      </c>
      <c r="L11448">
        <v>0</v>
      </c>
      <c r="M11448" t="s">
        <v>61</v>
      </c>
      <c r="N11448" t="s">
        <v>9741</v>
      </c>
      <c r="O11448">
        <v>13</v>
      </c>
      <c r="P11448">
        <v>14</v>
      </c>
      <c r="Q11448">
        <v>4</v>
      </c>
      <c r="R11448">
        <v>6</v>
      </c>
      <c r="S11448">
        <v>1</v>
      </c>
      <c r="T11448">
        <v>7</v>
      </c>
      <c r="U11448">
        <v>15</v>
      </c>
      <c r="V11448">
        <v>20</v>
      </c>
      <c r="W11448">
        <v>1</v>
      </c>
      <c r="X11448">
        <v>5</v>
      </c>
      <c r="Y11448">
        <v>0</v>
      </c>
      <c r="Z11448">
        <v>0</v>
      </c>
      <c r="AA11448">
        <v>4.33</v>
      </c>
      <c r="AB11448">
        <v>3.75</v>
      </c>
      <c r="AC11448">
        <v>1.8</v>
      </c>
      <c r="AD11448" t="str">
        <f t="shared" si="359"/>
        <v>H</v>
      </c>
      <c r="AE11448" t="str">
        <f t="shared" si="358"/>
        <v>N</v>
      </c>
      <c r="AF11448">
        <v>1.67</v>
      </c>
      <c r="AG11448">
        <v>2.2000000000000002</v>
      </c>
      <c r="AH11448">
        <v>4.5</v>
      </c>
      <c r="AI11448">
        <v>4.2</v>
      </c>
      <c r="AJ11448">
        <v>1.84</v>
      </c>
      <c r="AK11448">
        <v>4.34</v>
      </c>
      <c r="AL11448">
        <v>3.96</v>
      </c>
      <c r="AM11448">
        <v>1.79</v>
      </c>
      <c r="AN11448">
        <v>1.68</v>
      </c>
      <c r="AO11448">
        <v>2.38</v>
      </c>
      <c r="AP11448">
        <v>1.64</v>
      </c>
      <c r="AQ11448">
        <v>2.2999999999999998</v>
      </c>
      <c r="AR11448">
        <v>1</v>
      </c>
      <c r="AS11448">
        <v>1</v>
      </c>
    </row>
    <row r="11449" spans="1:45" x14ac:dyDescent="0.3">
      <c r="A11449" t="s">
        <v>11743</v>
      </c>
      <c r="B11449" t="s">
        <v>11695</v>
      </c>
      <c r="C11449">
        <v>5</v>
      </c>
      <c r="D11449" s="1">
        <v>45186</v>
      </c>
      <c r="E11449" s="2">
        <v>0.6875</v>
      </c>
      <c r="F11449" t="s">
        <v>73</v>
      </c>
      <c r="G11449" t="s">
        <v>45</v>
      </c>
      <c r="H11449">
        <v>0</v>
      </c>
      <c r="I11449">
        <v>1</v>
      </c>
      <c r="J11449" t="s">
        <v>47</v>
      </c>
      <c r="K11449">
        <v>0</v>
      </c>
      <c r="L11449">
        <v>0</v>
      </c>
      <c r="M11449" t="s">
        <v>61</v>
      </c>
      <c r="N11449" t="s">
        <v>8631</v>
      </c>
      <c r="O11449">
        <v>8</v>
      </c>
      <c r="P11449">
        <v>13</v>
      </c>
      <c r="Q11449">
        <v>1</v>
      </c>
      <c r="R11449">
        <v>4</v>
      </c>
      <c r="S11449">
        <v>1</v>
      </c>
      <c r="T11449">
        <v>11</v>
      </c>
      <c r="U11449">
        <v>12</v>
      </c>
      <c r="V11449">
        <v>10</v>
      </c>
      <c r="W11449">
        <v>1</v>
      </c>
      <c r="X11449">
        <v>1</v>
      </c>
      <c r="Y11449">
        <v>0</v>
      </c>
      <c r="Z11449">
        <v>0</v>
      </c>
      <c r="AA11449">
        <v>6</v>
      </c>
      <c r="AB11449">
        <v>4.5</v>
      </c>
      <c r="AC11449">
        <v>1.5</v>
      </c>
      <c r="AD11449" t="str">
        <f t="shared" si="359"/>
        <v>H</v>
      </c>
      <c r="AE11449" t="str">
        <f t="shared" si="358"/>
        <v>N</v>
      </c>
      <c r="AF11449">
        <v>1.67</v>
      </c>
      <c r="AG11449">
        <v>2.2000000000000002</v>
      </c>
      <c r="AH11449">
        <v>6.5</v>
      </c>
      <c r="AI11449">
        <v>4.75</v>
      </c>
      <c r="AJ11449">
        <v>1.57</v>
      </c>
      <c r="AK11449">
        <v>6.07</v>
      </c>
      <c r="AL11449">
        <v>4.55</v>
      </c>
      <c r="AM11449">
        <v>1.52</v>
      </c>
      <c r="AN11449">
        <v>1.7</v>
      </c>
      <c r="AO11449">
        <v>2.36</v>
      </c>
      <c r="AP11449">
        <v>1.65</v>
      </c>
      <c r="AQ11449">
        <v>2.27</v>
      </c>
      <c r="AR11449">
        <v>0</v>
      </c>
      <c r="AS11449">
        <v>3</v>
      </c>
    </row>
    <row r="11450" spans="1:45" x14ac:dyDescent="0.3">
      <c r="A11450" t="s">
        <v>11744</v>
      </c>
      <c r="B11450" t="s">
        <v>11695</v>
      </c>
      <c r="C11450">
        <v>5</v>
      </c>
      <c r="D11450" s="1">
        <v>45187</v>
      </c>
      <c r="E11450" s="2">
        <v>0.82291666666666663</v>
      </c>
      <c r="F11450" t="s">
        <v>457</v>
      </c>
      <c r="G11450" t="s">
        <v>6329</v>
      </c>
      <c r="H11450">
        <v>1</v>
      </c>
      <c r="I11450">
        <v>1</v>
      </c>
      <c r="J11450" t="s">
        <v>61</v>
      </c>
      <c r="K11450">
        <v>0</v>
      </c>
      <c r="L11450">
        <v>1</v>
      </c>
      <c r="M11450" t="s">
        <v>47</v>
      </c>
      <c r="N11450" t="s">
        <v>10333</v>
      </c>
      <c r="O11450">
        <v>14</v>
      </c>
      <c r="P11450">
        <v>10</v>
      </c>
      <c r="Q11450">
        <v>4</v>
      </c>
      <c r="R11450">
        <v>3</v>
      </c>
      <c r="S11450">
        <v>5</v>
      </c>
      <c r="T11450">
        <v>4</v>
      </c>
      <c r="U11450">
        <v>16</v>
      </c>
      <c r="V11450">
        <v>10</v>
      </c>
      <c r="W11450">
        <v>2</v>
      </c>
      <c r="X11450">
        <v>3</v>
      </c>
      <c r="Y11450">
        <v>0</v>
      </c>
      <c r="Z11450">
        <v>1</v>
      </c>
      <c r="AA11450">
        <v>2.2000000000000002</v>
      </c>
      <c r="AB11450">
        <v>3.5</v>
      </c>
      <c r="AC11450">
        <v>3.25</v>
      </c>
      <c r="AD11450" t="str">
        <f t="shared" si="359"/>
        <v>A</v>
      </c>
      <c r="AE11450" t="str">
        <f t="shared" si="358"/>
        <v>N</v>
      </c>
      <c r="AF11450">
        <v>1.92</v>
      </c>
      <c r="AG11450">
        <v>1.98</v>
      </c>
      <c r="AH11450">
        <v>2.31</v>
      </c>
      <c r="AI11450">
        <v>3.65</v>
      </c>
      <c r="AJ11450">
        <v>3.41</v>
      </c>
      <c r="AK11450">
        <v>2.2400000000000002</v>
      </c>
      <c r="AL11450">
        <v>3.51</v>
      </c>
      <c r="AM11450">
        <v>3.22</v>
      </c>
      <c r="AN11450">
        <v>1.98</v>
      </c>
      <c r="AO11450">
        <v>2.0099999999999998</v>
      </c>
      <c r="AP11450">
        <v>1.91</v>
      </c>
      <c r="AQ11450">
        <v>1.92</v>
      </c>
      <c r="AR11450">
        <v>1</v>
      </c>
      <c r="AS11450">
        <v>1</v>
      </c>
    </row>
    <row r="11451" spans="1:45" x14ac:dyDescent="0.3">
      <c r="A11451" t="s">
        <v>11745</v>
      </c>
      <c r="B11451" t="s">
        <v>11695</v>
      </c>
      <c r="C11451">
        <v>6</v>
      </c>
      <c r="D11451" s="1">
        <v>45192</v>
      </c>
      <c r="E11451" s="2">
        <v>0.625</v>
      </c>
      <c r="F11451" t="s">
        <v>454</v>
      </c>
      <c r="G11451" t="s">
        <v>3176</v>
      </c>
      <c r="H11451">
        <v>0</v>
      </c>
      <c r="I11451">
        <v>0</v>
      </c>
      <c r="J11451" t="s">
        <v>61</v>
      </c>
      <c r="K11451">
        <v>0</v>
      </c>
      <c r="L11451">
        <v>0</v>
      </c>
      <c r="M11451" t="s">
        <v>61</v>
      </c>
      <c r="N11451" t="s">
        <v>8267</v>
      </c>
      <c r="O11451">
        <v>7</v>
      </c>
      <c r="P11451">
        <v>10</v>
      </c>
      <c r="Q11451">
        <v>3</v>
      </c>
      <c r="R11451">
        <v>5</v>
      </c>
      <c r="S11451">
        <v>3</v>
      </c>
      <c r="T11451">
        <v>2</v>
      </c>
      <c r="U11451">
        <v>10</v>
      </c>
      <c r="V11451">
        <v>15</v>
      </c>
      <c r="W11451">
        <v>3</v>
      </c>
      <c r="X11451">
        <v>2</v>
      </c>
      <c r="Y11451">
        <v>0</v>
      </c>
      <c r="Z11451">
        <v>0</v>
      </c>
      <c r="AA11451">
        <v>1.91</v>
      </c>
      <c r="AB11451">
        <v>3.4</v>
      </c>
      <c r="AC11451">
        <v>4.2</v>
      </c>
      <c r="AD11451" t="str">
        <f t="shared" si="359"/>
        <v>A</v>
      </c>
      <c r="AE11451" t="str">
        <f t="shared" si="358"/>
        <v>N</v>
      </c>
      <c r="AF11451">
        <v>2</v>
      </c>
      <c r="AG11451">
        <v>1.8</v>
      </c>
      <c r="AH11451">
        <v>2.0099999999999998</v>
      </c>
      <c r="AI11451">
        <v>3.68</v>
      </c>
      <c r="AJ11451">
        <v>4.3499999999999996</v>
      </c>
      <c r="AK11451">
        <v>1.95</v>
      </c>
      <c r="AL11451">
        <v>3.51</v>
      </c>
      <c r="AM11451">
        <v>4.09</v>
      </c>
      <c r="AN11451">
        <v>2.13</v>
      </c>
      <c r="AO11451">
        <v>1.85</v>
      </c>
      <c r="AP11451">
        <v>2.0499999999999998</v>
      </c>
      <c r="AQ11451">
        <v>1.8</v>
      </c>
      <c r="AR11451">
        <v>1</v>
      </c>
      <c r="AS11451">
        <v>1</v>
      </c>
    </row>
    <row r="11452" spans="1:45" x14ac:dyDescent="0.3">
      <c r="A11452" t="s">
        <v>11746</v>
      </c>
      <c r="B11452" t="s">
        <v>11695</v>
      </c>
      <c r="C11452">
        <v>6</v>
      </c>
      <c r="D11452" s="1">
        <v>45192</v>
      </c>
      <c r="E11452" s="2">
        <v>0.625</v>
      </c>
      <c r="F11452" t="s">
        <v>11699</v>
      </c>
      <c r="G11452" t="s">
        <v>4016</v>
      </c>
      <c r="H11452">
        <v>1</v>
      </c>
      <c r="I11452">
        <v>1</v>
      </c>
      <c r="J11452" t="s">
        <v>61</v>
      </c>
      <c r="K11452">
        <v>0</v>
      </c>
      <c r="L11452">
        <v>0</v>
      </c>
      <c r="M11452" t="s">
        <v>61</v>
      </c>
      <c r="N11452" t="s">
        <v>11674</v>
      </c>
      <c r="O11452">
        <v>20</v>
      </c>
      <c r="P11452">
        <v>3</v>
      </c>
      <c r="Q11452">
        <v>4</v>
      </c>
      <c r="R11452">
        <v>3</v>
      </c>
      <c r="S11452">
        <v>10</v>
      </c>
      <c r="T11452">
        <v>1</v>
      </c>
      <c r="U11452">
        <v>12</v>
      </c>
      <c r="V11452">
        <v>17</v>
      </c>
      <c r="W11452">
        <v>0</v>
      </c>
      <c r="X11452">
        <v>2</v>
      </c>
      <c r="Y11452">
        <v>0</v>
      </c>
      <c r="Z11452">
        <v>1</v>
      </c>
      <c r="AA11452">
        <v>3.25</v>
      </c>
      <c r="AB11452">
        <v>3.4</v>
      </c>
      <c r="AC11452">
        <v>2.2000000000000002</v>
      </c>
      <c r="AD11452" t="str">
        <f t="shared" si="359"/>
        <v>H</v>
      </c>
      <c r="AE11452" t="str">
        <f t="shared" si="358"/>
        <v>N</v>
      </c>
      <c r="AF11452">
        <v>2.02</v>
      </c>
      <c r="AG11452">
        <v>1.88</v>
      </c>
      <c r="AH11452">
        <v>3.5</v>
      </c>
      <c r="AI11452">
        <v>3.58</v>
      </c>
      <c r="AJ11452">
        <v>2.34</v>
      </c>
      <c r="AK11452">
        <v>3.3</v>
      </c>
      <c r="AL11452">
        <v>3.43</v>
      </c>
      <c r="AM11452">
        <v>2.23</v>
      </c>
      <c r="AN11452">
        <v>2.06</v>
      </c>
      <c r="AO11452">
        <v>1.91</v>
      </c>
      <c r="AP11452">
        <v>1.99</v>
      </c>
      <c r="AQ11452">
        <v>1.85</v>
      </c>
      <c r="AR11452">
        <v>1</v>
      </c>
      <c r="AS11452">
        <v>1</v>
      </c>
    </row>
    <row r="11453" spans="1:45" x14ac:dyDescent="0.3">
      <c r="A11453" t="s">
        <v>11747</v>
      </c>
      <c r="B11453" t="s">
        <v>11695</v>
      </c>
      <c r="C11453">
        <v>6</v>
      </c>
      <c r="D11453" s="1">
        <v>45192</v>
      </c>
      <c r="E11453" s="2">
        <v>0.625</v>
      </c>
      <c r="F11453" t="s">
        <v>59</v>
      </c>
      <c r="G11453" t="s">
        <v>457</v>
      </c>
      <c r="H11453">
        <v>2</v>
      </c>
      <c r="I11453">
        <v>0</v>
      </c>
      <c r="J11453" t="s">
        <v>51</v>
      </c>
      <c r="K11453">
        <v>2</v>
      </c>
      <c r="L11453">
        <v>0</v>
      </c>
      <c r="M11453" t="s">
        <v>51</v>
      </c>
      <c r="N11453" t="s">
        <v>6558</v>
      </c>
      <c r="O11453">
        <v>7</v>
      </c>
      <c r="P11453">
        <v>10</v>
      </c>
      <c r="Q11453">
        <v>4</v>
      </c>
      <c r="R11453">
        <v>3</v>
      </c>
      <c r="S11453">
        <v>6</v>
      </c>
      <c r="T11453">
        <v>6</v>
      </c>
      <c r="U11453">
        <v>5</v>
      </c>
      <c r="V11453">
        <v>17</v>
      </c>
      <c r="W11453">
        <v>3</v>
      </c>
      <c r="X11453">
        <v>7</v>
      </c>
      <c r="Y11453">
        <v>1</v>
      </c>
      <c r="Z11453">
        <v>0</v>
      </c>
      <c r="AA11453">
        <v>1.1399999999999999</v>
      </c>
      <c r="AB11453">
        <v>8.5</v>
      </c>
      <c r="AC11453">
        <v>15</v>
      </c>
      <c r="AD11453" t="str">
        <f t="shared" si="359"/>
        <v>A</v>
      </c>
      <c r="AE11453" t="str">
        <f t="shared" si="358"/>
        <v>N</v>
      </c>
      <c r="AF11453">
        <v>1.4</v>
      </c>
      <c r="AG11453">
        <v>3</v>
      </c>
      <c r="AH11453">
        <v>1.17</v>
      </c>
      <c r="AI11453">
        <v>9.8000000000000007</v>
      </c>
      <c r="AJ11453">
        <v>21</v>
      </c>
      <c r="AK11453">
        <v>1.1499999999999999</v>
      </c>
      <c r="AL11453">
        <v>8.5500000000000007</v>
      </c>
      <c r="AM11453">
        <v>18.11</v>
      </c>
      <c r="AN11453">
        <v>1.46</v>
      </c>
      <c r="AO11453">
        <v>3.1</v>
      </c>
      <c r="AP11453">
        <v>1.41</v>
      </c>
      <c r="AQ11453">
        <v>2.94</v>
      </c>
      <c r="AR11453">
        <v>3</v>
      </c>
      <c r="AS11453">
        <v>0</v>
      </c>
    </row>
    <row r="11454" spans="1:45" x14ac:dyDescent="0.3">
      <c r="A11454" t="s">
        <v>11748</v>
      </c>
      <c r="B11454" t="s">
        <v>11695</v>
      </c>
      <c r="C11454">
        <v>6</v>
      </c>
      <c r="D11454" s="1">
        <v>45192</v>
      </c>
      <c r="E11454" s="2">
        <v>0.72916666666666663</v>
      </c>
      <c r="F11454" t="s">
        <v>10926</v>
      </c>
      <c r="G11454" t="s">
        <v>73</v>
      </c>
      <c r="H11454">
        <v>1</v>
      </c>
      <c r="I11454">
        <v>3</v>
      </c>
      <c r="J11454" t="s">
        <v>47</v>
      </c>
      <c r="K11454">
        <v>1</v>
      </c>
      <c r="L11454">
        <v>1</v>
      </c>
      <c r="M11454" t="s">
        <v>61</v>
      </c>
      <c r="N11454" t="s">
        <v>6721</v>
      </c>
      <c r="O11454">
        <v>12</v>
      </c>
      <c r="P11454">
        <v>18</v>
      </c>
      <c r="Q11454">
        <v>2</v>
      </c>
      <c r="R11454">
        <v>6</v>
      </c>
      <c r="S11454">
        <v>1</v>
      </c>
      <c r="T11454">
        <v>4</v>
      </c>
      <c r="U11454">
        <v>9</v>
      </c>
      <c r="V11454">
        <v>12</v>
      </c>
      <c r="W11454">
        <v>2</v>
      </c>
      <c r="X11454">
        <v>2</v>
      </c>
      <c r="Y11454">
        <v>0</v>
      </c>
      <c r="Z11454">
        <v>0</v>
      </c>
      <c r="AA11454">
        <v>1.8</v>
      </c>
      <c r="AB11454">
        <v>3.8</v>
      </c>
      <c r="AC11454">
        <v>4.2</v>
      </c>
      <c r="AD11454" t="str">
        <f t="shared" si="359"/>
        <v>A</v>
      </c>
      <c r="AE11454" t="str">
        <f t="shared" si="358"/>
        <v>Y</v>
      </c>
      <c r="AF11454">
        <v>1.95</v>
      </c>
      <c r="AG11454">
        <v>1.95</v>
      </c>
      <c r="AH11454">
        <v>1.84</v>
      </c>
      <c r="AI11454">
        <v>3.95</v>
      </c>
      <c r="AJ11454">
        <v>4.75</v>
      </c>
      <c r="AK11454">
        <v>1.8</v>
      </c>
      <c r="AL11454">
        <v>3.78</v>
      </c>
      <c r="AM11454">
        <v>4.49</v>
      </c>
      <c r="AN11454">
        <v>2</v>
      </c>
      <c r="AO11454">
        <v>2</v>
      </c>
      <c r="AP11454">
        <v>1.92</v>
      </c>
      <c r="AQ11454">
        <v>1.92</v>
      </c>
      <c r="AR11454">
        <v>0</v>
      </c>
      <c r="AS11454">
        <v>3</v>
      </c>
    </row>
    <row r="11455" spans="1:45" x14ac:dyDescent="0.3">
      <c r="A11455" t="s">
        <v>11749</v>
      </c>
      <c r="B11455" t="s">
        <v>11695</v>
      </c>
      <c r="C11455">
        <v>6</v>
      </c>
      <c r="D11455" s="1">
        <v>45192</v>
      </c>
      <c r="E11455" s="2">
        <v>0.83333333333333337</v>
      </c>
      <c r="F11455" t="s">
        <v>6329</v>
      </c>
      <c r="G11455" t="s">
        <v>79</v>
      </c>
      <c r="H11455">
        <v>0</v>
      </c>
      <c r="I11455">
        <v>1</v>
      </c>
      <c r="J11455" t="s">
        <v>47</v>
      </c>
      <c r="K11455">
        <v>0</v>
      </c>
      <c r="L11455">
        <v>1</v>
      </c>
      <c r="M11455" t="s">
        <v>47</v>
      </c>
      <c r="N11455" t="s">
        <v>11090</v>
      </c>
      <c r="O11455">
        <v>12</v>
      </c>
      <c r="P11455">
        <v>11</v>
      </c>
      <c r="Q11455">
        <v>4</v>
      </c>
      <c r="R11455">
        <v>4</v>
      </c>
      <c r="S11455">
        <v>9</v>
      </c>
      <c r="T11455">
        <v>5</v>
      </c>
      <c r="U11455">
        <v>6</v>
      </c>
      <c r="V11455">
        <v>12</v>
      </c>
      <c r="W11455">
        <v>1</v>
      </c>
      <c r="X11455">
        <v>2</v>
      </c>
      <c r="Y11455">
        <v>0</v>
      </c>
      <c r="Z11455">
        <v>0</v>
      </c>
      <c r="AA11455">
        <v>4.2</v>
      </c>
      <c r="AB11455">
        <v>4.2</v>
      </c>
      <c r="AC11455">
        <v>1.73</v>
      </c>
      <c r="AD11455" t="str">
        <f t="shared" si="359"/>
        <v>H</v>
      </c>
      <c r="AE11455" t="str">
        <f t="shared" si="358"/>
        <v>N</v>
      </c>
      <c r="AF11455">
        <v>1.62</v>
      </c>
      <c r="AG11455">
        <v>2.2999999999999998</v>
      </c>
      <c r="AH11455">
        <v>4.5999999999999996</v>
      </c>
      <c r="AI11455">
        <v>4.4000000000000004</v>
      </c>
      <c r="AJ11455">
        <v>1.8</v>
      </c>
      <c r="AK11455">
        <v>4.3099999999999996</v>
      </c>
      <c r="AL11455">
        <v>4.16</v>
      </c>
      <c r="AM11455">
        <v>1.75</v>
      </c>
      <c r="AN11455">
        <v>1.66</v>
      </c>
      <c r="AO11455">
        <v>2.4300000000000002</v>
      </c>
      <c r="AP11455">
        <v>1.61</v>
      </c>
      <c r="AQ11455">
        <v>2.36</v>
      </c>
      <c r="AR11455">
        <v>0</v>
      </c>
      <c r="AS11455">
        <v>3</v>
      </c>
    </row>
    <row r="11456" spans="1:45" x14ac:dyDescent="0.3">
      <c r="A11456" t="s">
        <v>11750</v>
      </c>
      <c r="B11456" t="s">
        <v>11695</v>
      </c>
      <c r="C11456">
        <v>6</v>
      </c>
      <c r="D11456" s="1">
        <v>45193</v>
      </c>
      <c r="E11456" s="2">
        <v>0.58333333333333337</v>
      </c>
      <c r="F11456" t="s">
        <v>45</v>
      </c>
      <c r="G11456" t="s">
        <v>64</v>
      </c>
      <c r="H11456">
        <v>2</v>
      </c>
      <c r="I11456">
        <v>2</v>
      </c>
      <c r="J11456" t="s">
        <v>61</v>
      </c>
      <c r="K11456">
        <v>1</v>
      </c>
      <c r="L11456">
        <v>1</v>
      </c>
      <c r="M11456" t="s">
        <v>61</v>
      </c>
      <c r="N11456" t="s">
        <v>10333</v>
      </c>
      <c r="O11456">
        <v>13</v>
      </c>
      <c r="P11456">
        <v>13</v>
      </c>
      <c r="Q11456">
        <v>6</v>
      </c>
      <c r="R11456">
        <v>5</v>
      </c>
      <c r="S11456">
        <v>11</v>
      </c>
      <c r="T11456">
        <v>4</v>
      </c>
      <c r="U11456">
        <v>12</v>
      </c>
      <c r="V11456">
        <v>19</v>
      </c>
      <c r="W11456">
        <v>3</v>
      </c>
      <c r="X11456">
        <v>4</v>
      </c>
      <c r="Y11456">
        <v>0</v>
      </c>
      <c r="Z11456">
        <v>0</v>
      </c>
      <c r="AA11456">
        <v>1.67</v>
      </c>
      <c r="AB11456">
        <v>4.33</v>
      </c>
      <c r="AC11456">
        <v>4.33</v>
      </c>
      <c r="AD11456" t="str">
        <f t="shared" si="359"/>
        <v>A</v>
      </c>
      <c r="AE11456" t="str">
        <f t="shared" si="358"/>
        <v>N</v>
      </c>
      <c r="AF11456">
        <v>1.5</v>
      </c>
      <c r="AG11456">
        <v>2.63</v>
      </c>
      <c r="AH11456">
        <v>1.76</v>
      </c>
      <c r="AI11456">
        <v>4.5999999999999996</v>
      </c>
      <c r="AJ11456">
        <v>4.75</v>
      </c>
      <c r="AK11456">
        <v>1.7</v>
      </c>
      <c r="AL11456">
        <v>4.3600000000000003</v>
      </c>
      <c r="AM11456">
        <v>4.5</v>
      </c>
      <c r="AN11456">
        <v>1.54</v>
      </c>
      <c r="AO11456">
        <v>2.69</v>
      </c>
      <c r="AP11456">
        <v>1.51</v>
      </c>
      <c r="AQ11456">
        <v>2.58</v>
      </c>
      <c r="AR11456">
        <v>1</v>
      </c>
      <c r="AS11456">
        <v>1</v>
      </c>
    </row>
    <row r="11457" spans="1:45" x14ac:dyDescent="0.3">
      <c r="A11457" t="s">
        <v>11751</v>
      </c>
      <c r="B11457" t="s">
        <v>11695</v>
      </c>
      <c r="C11457">
        <v>6</v>
      </c>
      <c r="D11457" s="1">
        <v>45193</v>
      </c>
      <c r="E11457" s="2">
        <v>0.58333333333333337</v>
      </c>
      <c r="F11457" t="s">
        <v>9392</v>
      </c>
      <c r="G11457" t="s">
        <v>8625</v>
      </c>
      <c r="H11457">
        <v>3</v>
      </c>
      <c r="I11457">
        <v>1</v>
      </c>
      <c r="J11457" t="s">
        <v>51</v>
      </c>
      <c r="K11457">
        <v>1</v>
      </c>
      <c r="L11457">
        <v>1</v>
      </c>
      <c r="M11457" t="s">
        <v>61</v>
      </c>
      <c r="N11457" t="s">
        <v>11063</v>
      </c>
      <c r="O11457">
        <v>13</v>
      </c>
      <c r="P11457">
        <v>12</v>
      </c>
      <c r="Q11457">
        <v>4</v>
      </c>
      <c r="R11457">
        <v>4</v>
      </c>
      <c r="S11457">
        <v>4</v>
      </c>
      <c r="T11457">
        <v>4</v>
      </c>
      <c r="U11457">
        <v>12</v>
      </c>
      <c r="V11457">
        <v>17</v>
      </c>
      <c r="W11457">
        <v>3</v>
      </c>
      <c r="X11457">
        <v>3</v>
      </c>
      <c r="Y11457">
        <v>0</v>
      </c>
      <c r="Z11457">
        <v>0</v>
      </c>
      <c r="AA11457">
        <v>1.36</v>
      </c>
      <c r="AB11457">
        <v>5.25</v>
      </c>
      <c r="AC11457">
        <v>7.5</v>
      </c>
      <c r="AD11457" t="str">
        <f t="shared" si="359"/>
        <v>A</v>
      </c>
      <c r="AE11457" t="str">
        <f t="shared" si="358"/>
        <v>N</v>
      </c>
      <c r="AF11457">
        <v>1.36</v>
      </c>
      <c r="AG11457">
        <v>3.2</v>
      </c>
      <c r="AH11457">
        <v>1.43</v>
      </c>
      <c r="AI11457">
        <v>5.75</v>
      </c>
      <c r="AJ11457">
        <v>8.3000000000000007</v>
      </c>
      <c r="AK11457">
        <v>1.38</v>
      </c>
      <c r="AL11457">
        <v>5.31</v>
      </c>
      <c r="AM11457">
        <v>7.58</v>
      </c>
      <c r="AN11457">
        <v>1.4</v>
      </c>
      <c r="AO11457">
        <v>3.3</v>
      </c>
      <c r="AP11457">
        <v>1.37</v>
      </c>
      <c r="AQ11457">
        <v>3.11</v>
      </c>
      <c r="AR11457">
        <v>3</v>
      </c>
      <c r="AS11457">
        <v>0</v>
      </c>
    </row>
    <row r="11458" spans="1:45" x14ac:dyDescent="0.3">
      <c r="A11458" t="s">
        <v>11752</v>
      </c>
      <c r="B11458" t="s">
        <v>11695</v>
      </c>
      <c r="C11458">
        <v>6</v>
      </c>
      <c r="D11458" s="1">
        <v>45193</v>
      </c>
      <c r="E11458" s="2">
        <v>0.58333333333333337</v>
      </c>
      <c r="F11458" t="s">
        <v>53</v>
      </c>
      <c r="G11458" t="s">
        <v>49</v>
      </c>
      <c r="H11458">
        <v>0</v>
      </c>
      <c r="I11458">
        <v>1</v>
      </c>
      <c r="J11458" t="s">
        <v>47</v>
      </c>
      <c r="K11458">
        <v>0</v>
      </c>
      <c r="L11458">
        <v>0</v>
      </c>
      <c r="M11458" t="s">
        <v>61</v>
      </c>
      <c r="N11458" t="s">
        <v>10982</v>
      </c>
      <c r="O11458">
        <v>10</v>
      </c>
      <c r="P11458">
        <v>15</v>
      </c>
      <c r="Q11458">
        <v>4</v>
      </c>
      <c r="R11458">
        <v>7</v>
      </c>
      <c r="S11458">
        <v>5</v>
      </c>
      <c r="T11458">
        <v>11</v>
      </c>
      <c r="U11458">
        <v>9</v>
      </c>
      <c r="V11458">
        <v>11</v>
      </c>
      <c r="W11458">
        <v>2</v>
      </c>
      <c r="X11458">
        <v>3</v>
      </c>
      <c r="Y11458">
        <v>0</v>
      </c>
      <c r="Z11458">
        <v>0</v>
      </c>
      <c r="AA11458">
        <v>1.91</v>
      </c>
      <c r="AB11458">
        <v>3.75</v>
      </c>
      <c r="AC11458">
        <v>3.8</v>
      </c>
      <c r="AD11458" t="str">
        <f t="shared" si="359"/>
        <v>A</v>
      </c>
      <c r="AE11458" t="str">
        <f t="shared" si="358"/>
        <v>Y</v>
      </c>
      <c r="AF11458">
        <v>1.73</v>
      </c>
      <c r="AG11458">
        <v>2.1</v>
      </c>
      <c r="AH11458">
        <v>1.96</v>
      </c>
      <c r="AI11458">
        <v>4</v>
      </c>
      <c r="AJ11458">
        <v>4.0999999999999996</v>
      </c>
      <c r="AK11458">
        <v>1.91</v>
      </c>
      <c r="AL11458">
        <v>3.85</v>
      </c>
      <c r="AM11458">
        <v>3.87</v>
      </c>
      <c r="AN11458">
        <v>1.74</v>
      </c>
      <c r="AO11458">
        <v>2.2599999999999998</v>
      </c>
      <c r="AP11458">
        <v>1.7</v>
      </c>
      <c r="AQ11458">
        <v>2.2000000000000002</v>
      </c>
      <c r="AR11458">
        <v>0</v>
      </c>
      <c r="AS11458">
        <v>3</v>
      </c>
    </row>
    <row r="11459" spans="1:45" x14ac:dyDescent="0.3">
      <c r="A11459" t="s">
        <v>11753</v>
      </c>
      <c r="B11459" t="s">
        <v>11695</v>
      </c>
      <c r="C11459">
        <v>6</v>
      </c>
      <c r="D11459" s="1">
        <v>45193</v>
      </c>
      <c r="E11459" s="2">
        <v>0.58333333333333337</v>
      </c>
      <c r="F11459" t="s">
        <v>56</v>
      </c>
      <c r="G11459" t="s">
        <v>75</v>
      </c>
      <c r="H11459">
        <v>3</v>
      </c>
      <c r="I11459">
        <v>1</v>
      </c>
      <c r="J11459" t="s">
        <v>51</v>
      </c>
      <c r="K11459">
        <v>1</v>
      </c>
      <c r="L11459">
        <v>1</v>
      </c>
      <c r="M11459" t="s">
        <v>61</v>
      </c>
      <c r="N11459" t="s">
        <v>9316</v>
      </c>
      <c r="O11459">
        <v>22</v>
      </c>
      <c r="P11459">
        <v>11</v>
      </c>
      <c r="Q11459">
        <v>7</v>
      </c>
      <c r="R11459">
        <v>4</v>
      </c>
      <c r="S11459">
        <v>7</v>
      </c>
      <c r="T11459">
        <v>4</v>
      </c>
      <c r="U11459">
        <v>12</v>
      </c>
      <c r="V11459">
        <v>13</v>
      </c>
      <c r="W11459">
        <v>0</v>
      </c>
      <c r="X11459">
        <v>2</v>
      </c>
      <c r="Y11459">
        <v>0</v>
      </c>
      <c r="Z11459">
        <v>0</v>
      </c>
      <c r="AA11459">
        <v>1.4</v>
      </c>
      <c r="AB11459">
        <v>5</v>
      </c>
      <c r="AC11459">
        <v>7</v>
      </c>
      <c r="AD11459" t="str">
        <f t="shared" si="359"/>
        <v>A</v>
      </c>
      <c r="AE11459" t="str">
        <f t="shared" ref="AE11459:AE11522" si="360">IFERROR(IF(IF(IF(AC11459&gt;AA11459,G11459,F11459)=F11459,"H","A")=J11459,"Y","N"),"NAN")</f>
        <v>N</v>
      </c>
      <c r="AF11459">
        <v>1.4</v>
      </c>
      <c r="AG11459">
        <v>3</v>
      </c>
      <c r="AH11459">
        <v>1.45</v>
      </c>
      <c r="AI11459">
        <v>5.8</v>
      </c>
      <c r="AJ11459">
        <v>7.7</v>
      </c>
      <c r="AK11459">
        <v>1.39</v>
      </c>
      <c r="AL11459">
        <v>5.38</v>
      </c>
      <c r="AM11459">
        <v>7.19</v>
      </c>
      <c r="AN11459">
        <v>1.42</v>
      </c>
      <c r="AO11459">
        <v>3.12</v>
      </c>
      <c r="AP11459">
        <v>1.4</v>
      </c>
      <c r="AQ11459">
        <v>2.96</v>
      </c>
      <c r="AR11459">
        <v>3</v>
      </c>
      <c r="AS11459">
        <v>0</v>
      </c>
    </row>
    <row r="11460" spans="1:45" x14ac:dyDescent="0.3">
      <c r="A11460" t="s">
        <v>11754</v>
      </c>
      <c r="B11460" t="s">
        <v>11695</v>
      </c>
      <c r="C11460">
        <v>6</v>
      </c>
      <c r="D11460" s="1">
        <v>45193</v>
      </c>
      <c r="E11460" s="2">
        <v>0.6875</v>
      </c>
      <c r="F11460" t="s">
        <v>69</v>
      </c>
      <c r="G11460" t="s">
        <v>63</v>
      </c>
      <c r="H11460">
        <v>0</v>
      </c>
      <c r="I11460">
        <v>8</v>
      </c>
      <c r="J11460" t="s">
        <v>47</v>
      </c>
      <c r="K11460">
        <v>0</v>
      </c>
      <c r="L11460">
        <v>3</v>
      </c>
      <c r="M11460" t="s">
        <v>47</v>
      </c>
      <c r="N11460" t="s">
        <v>5950</v>
      </c>
      <c r="O11460">
        <v>9</v>
      </c>
      <c r="P11460">
        <v>22</v>
      </c>
      <c r="Q11460">
        <v>1</v>
      </c>
      <c r="R11460">
        <v>15</v>
      </c>
      <c r="S11460">
        <v>2</v>
      </c>
      <c r="T11460">
        <v>6</v>
      </c>
      <c r="U11460">
        <v>12</v>
      </c>
      <c r="V11460">
        <v>8</v>
      </c>
      <c r="W11460">
        <v>3</v>
      </c>
      <c r="X11460">
        <v>0</v>
      </c>
      <c r="Y11460">
        <v>0</v>
      </c>
      <c r="Z11460">
        <v>0</v>
      </c>
      <c r="AA11460">
        <v>7</v>
      </c>
      <c r="AB11460">
        <v>4.75</v>
      </c>
      <c r="AC11460">
        <v>1.44</v>
      </c>
      <c r="AD11460" t="str">
        <f t="shared" si="359"/>
        <v>H</v>
      </c>
      <c r="AE11460" t="str">
        <f t="shared" si="360"/>
        <v>N</v>
      </c>
      <c r="AF11460">
        <v>1.67</v>
      </c>
      <c r="AG11460">
        <v>2.2000000000000002</v>
      </c>
      <c r="AH11460">
        <v>7.5</v>
      </c>
      <c r="AI11460">
        <v>5.0999999999999996</v>
      </c>
      <c r="AJ11460">
        <v>1.51</v>
      </c>
      <c r="AK11460">
        <v>7.01</v>
      </c>
      <c r="AL11460">
        <v>4.78</v>
      </c>
      <c r="AM11460">
        <v>1.45</v>
      </c>
      <c r="AN11460">
        <v>1.71</v>
      </c>
      <c r="AO11460">
        <v>2.34</v>
      </c>
      <c r="AP11460">
        <v>1.66</v>
      </c>
      <c r="AQ11460">
        <v>2.25</v>
      </c>
      <c r="AR11460">
        <v>0</v>
      </c>
      <c r="AS11460">
        <v>3</v>
      </c>
    </row>
    <row r="11461" spans="1:45" x14ac:dyDescent="0.3">
      <c r="A11461" t="s">
        <v>11755</v>
      </c>
      <c r="B11461" t="s">
        <v>11695</v>
      </c>
      <c r="C11461">
        <v>7</v>
      </c>
      <c r="D11461" s="1">
        <v>45199</v>
      </c>
      <c r="E11461" s="2">
        <v>0.52083333333333337</v>
      </c>
      <c r="F11461" t="s">
        <v>49</v>
      </c>
      <c r="G11461" t="s">
        <v>9392</v>
      </c>
      <c r="H11461">
        <v>6</v>
      </c>
      <c r="I11461">
        <v>1</v>
      </c>
      <c r="J11461" t="s">
        <v>51</v>
      </c>
      <c r="K11461">
        <v>3</v>
      </c>
      <c r="L11461">
        <v>0</v>
      </c>
      <c r="M11461" t="s">
        <v>51</v>
      </c>
      <c r="N11461" t="s">
        <v>9940</v>
      </c>
      <c r="O11461">
        <v>19</v>
      </c>
      <c r="P11461">
        <v>11</v>
      </c>
      <c r="Q11461">
        <v>9</v>
      </c>
      <c r="R11461">
        <v>3</v>
      </c>
      <c r="S11461">
        <v>1</v>
      </c>
      <c r="T11461">
        <v>3</v>
      </c>
      <c r="U11461">
        <v>19</v>
      </c>
      <c r="V11461">
        <v>21</v>
      </c>
      <c r="W11461">
        <v>4</v>
      </c>
      <c r="X11461">
        <v>4</v>
      </c>
      <c r="Y11461">
        <v>0</v>
      </c>
      <c r="Z11461">
        <v>0</v>
      </c>
      <c r="AA11461">
        <v>2.5499999999999998</v>
      </c>
      <c r="AB11461">
        <v>3.75</v>
      </c>
      <c r="AC11461">
        <v>2.5499999999999998</v>
      </c>
      <c r="AD11461" t="str">
        <f t="shared" si="359"/>
        <v>H</v>
      </c>
      <c r="AE11461" t="str">
        <f t="shared" si="360"/>
        <v>Y</v>
      </c>
      <c r="AF11461">
        <v>1.44</v>
      </c>
      <c r="AG11461">
        <v>2.75</v>
      </c>
      <c r="AH11461">
        <v>2.65</v>
      </c>
      <c r="AI11461">
        <v>4.1100000000000003</v>
      </c>
      <c r="AJ11461">
        <v>2.65</v>
      </c>
      <c r="AK11461">
        <v>2.56</v>
      </c>
      <c r="AL11461">
        <v>3.92</v>
      </c>
      <c r="AM11461">
        <v>2.5499999999999998</v>
      </c>
      <c r="AN11461">
        <v>1.45</v>
      </c>
      <c r="AO11461">
        <v>2.98</v>
      </c>
      <c r="AP11461">
        <v>1.43</v>
      </c>
      <c r="AQ11461">
        <v>2.84</v>
      </c>
      <c r="AR11461">
        <v>3</v>
      </c>
      <c r="AS11461">
        <v>0</v>
      </c>
    </row>
    <row r="11462" spans="1:45" x14ac:dyDescent="0.3">
      <c r="A11462" t="s">
        <v>11756</v>
      </c>
      <c r="B11462" t="s">
        <v>11695</v>
      </c>
      <c r="C11462">
        <v>7</v>
      </c>
      <c r="D11462" s="1">
        <v>45199</v>
      </c>
      <c r="E11462" s="2">
        <v>0.625</v>
      </c>
      <c r="F11462" t="s">
        <v>8625</v>
      </c>
      <c r="G11462" t="s">
        <v>45</v>
      </c>
      <c r="H11462">
        <v>0</v>
      </c>
      <c r="I11462">
        <v>4</v>
      </c>
      <c r="J11462" t="s">
        <v>47</v>
      </c>
      <c r="K11462">
        <v>0</v>
      </c>
      <c r="L11462">
        <v>2</v>
      </c>
      <c r="M11462" t="s">
        <v>47</v>
      </c>
      <c r="N11462" t="s">
        <v>11049</v>
      </c>
      <c r="O11462">
        <v>8</v>
      </c>
      <c r="P11462">
        <v>15</v>
      </c>
      <c r="Q11462">
        <v>1</v>
      </c>
      <c r="R11462">
        <v>8</v>
      </c>
      <c r="S11462">
        <v>6</v>
      </c>
      <c r="T11462">
        <v>6</v>
      </c>
      <c r="U11462">
        <v>11</v>
      </c>
      <c r="V11462">
        <v>10</v>
      </c>
      <c r="W11462">
        <v>0</v>
      </c>
      <c r="X11462">
        <v>1</v>
      </c>
      <c r="Y11462">
        <v>0</v>
      </c>
      <c r="Z11462">
        <v>0</v>
      </c>
      <c r="AA11462">
        <v>5.5</v>
      </c>
      <c r="AB11462">
        <v>4.5</v>
      </c>
      <c r="AC11462">
        <v>1.53</v>
      </c>
      <c r="AD11462" t="str">
        <f t="shared" si="359"/>
        <v>H</v>
      </c>
      <c r="AE11462" t="str">
        <f t="shared" si="360"/>
        <v>N</v>
      </c>
      <c r="AF11462">
        <v>1.53</v>
      </c>
      <c r="AG11462">
        <v>2.5</v>
      </c>
      <c r="AH11462">
        <v>6</v>
      </c>
      <c r="AI11462">
        <v>4.9000000000000004</v>
      </c>
      <c r="AJ11462">
        <v>1.58</v>
      </c>
      <c r="AK11462">
        <v>5.77</v>
      </c>
      <c r="AL11462">
        <v>4.68</v>
      </c>
      <c r="AM11462">
        <v>1.53</v>
      </c>
      <c r="AN11462">
        <v>1.58</v>
      </c>
      <c r="AO11462">
        <v>2.56</v>
      </c>
      <c r="AP11462">
        <v>1.54</v>
      </c>
      <c r="AQ11462">
        <v>2.4900000000000002</v>
      </c>
      <c r="AR11462">
        <v>0</v>
      </c>
      <c r="AS11462">
        <v>3</v>
      </c>
    </row>
    <row r="11463" spans="1:45" x14ac:dyDescent="0.3">
      <c r="A11463" t="s">
        <v>11757</v>
      </c>
      <c r="B11463" t="s">
        <v>11695</v>
      </c>
      <c r="C11463">
        <v>7</v>
      </c>
      <c r="D11463" s="1">
        <v>45199</v>
      </c>
      <c r="E11463" s="2">
        <v>0.625</v>
      </c>
      <c r="F11463" t="s">
        <v>73</v>
      </c>
      <c r="G11463" t="s">
        <v>11699</v>
      </c>
      <c r="H11463">
        <v>1</v>
      </c>
      <c r="I11463">
        <v>2</v>
      </c>
      <c r="J11463" t="s">
        <v>47</v>
      </c>
      <c r="K11463">
        <v>1</v>
      </c>
      <c r="L11463">
        <v>2</v>
      </c>
      <c r="M11463" t="s">
        <v>47</v>
      </c>
      <c r="N11463" t="s">
        <v>6558</v>
      </c>
      <c r="O11463">
        <v>23</v>
      </c>
      <c r="P11463">
        <v>9</v>
      </c>
      <c r="Q11463">
        <v>5</v>
      </c>
      <c r="R11463">
        <v>2</v>
      </c>
      <c r="S11463">
        <v>3</v>
      </c>
      <c r="T11463">
        <v>6</v>
      </c>
      <c r="U11463">
        <v>8</v>
      </c>
      <c r="V11463">
        <v>10</v>
      </c>
      <c r="W11463">
        <v>0</v>
      </c>
      <c r="X11463">
        <v>1</v>
      </c>
      <c r="Y11463">
        <v>0</v>
      </c>
      <c r="Z11463">
        <v>0</v>
      </c>
      <c r="AA11463">
        <v>1.57</v>
      </c>
      <c r="AB11463">
        <v>3.8</v>
      </c>
      <c r="AC11463">
        <v>6.5</v>
      </c>
      <c r="AD11463" t="str">
        <f t="shared" si="359"/>
        <v>A</v>
      </c>
      <c r="AE11463" t="str">
        <f t="shared" si="360"/>
        <v>Y</v>
      </c>
      <c r="AF11463">
        <v>2.0499999999999998</v>
      </c>
      <c r="AG11463">
        <v>1.85</v>
      </c>
      <c r="AH11463">
        <v>1.68</v>
      </c>
      <c r="AI11463">
        <v>4.0999999999999996</v>
      </c>
      <c r="AJ11463">
        <v>6.5</v>
      </c>
      <c r="AK11463">
        <v>1.61</v>
      </c>
      <c r="AL11463">
        <v>3.94</v>
      </c>
      <c r="AM11463">
        <v>6.06</v>
      </c>
      <c r="AN11463">
        <v>2.08</v>
      </c>
      <c r="AO11463">
        <v>1.88</v>
      </c>
      <c r="AP11463">
        <v>2.02</v>
      </c>
      <c r="AQ11463">
        <v>1.82</v>
      </c>
      <c r="AR11463">
        <v>0</v>
      </c>
      <c r="AS11463">
        <v>3</v>
      </c>
    </row>
    <row r="11464" spans="1:45" x14ac:dyDescent="0.3">
      <c r="A11464" t="s">
        <v>11758</v>
      </c>
      <c r="B11464" t="s">
        <v>11695</v>
      </c>
      <c r="C11464">
        <v>7</v>
      </c>
      <c r="D11464" s="1">
        <v>45199</v>
      </c>
      <c r="E11464" s="2">
        <v>0.625</v>
      </c>
      <c r="F11464" t="s">
        <v>79</v>
      </c>
      <c r="G11464" t="s">
        <v>454</v>
      </c>
      <c r="H11464">
        <v>0</v>
      </c>
      <c r="I11464">
        <v>1</v>
      </c>
      <c r="J11464" t="s">
        <v>47</v>
      </c>
      <c r="K11464">
        <v>0</v>
      </c>
      <c r="L11464">
        <v>1</v>
      </c>
      <c r="M11464" t="s">
        <v>47</v>
      </c>
      <c r="N11464" t="s">
        <v>9316</v>
      </c>
      <c r="O11464">
        <v>19</v>
      </c>
      <c r="P11464">
        <v>8</v>
      </c>
      <c r="Q11464">
        <v>4</v>
      </c>
      <c r="R11464">
        <v>2</v>
      </c>
      <c r="S11464">
        <v>10</v>
      </c>
      <c r="T11464">
        <v>4</v>
      </c>
      <c r="U11464">
        <v>10</v>
      </c>
      <c r="V11464">
        <v>8</v>
      </c>
      <c r="W11464">
        <v>3</v>
      </c>
      <c r="X11464">
        <v>2</v>
      </c>
      <c r="Y11464">
        <v>0</v>
      </c>
      <c r="Z11464">
        <v>0</v>
      </c>
      <c r="AA11464">
        <v>1.55</v>
      </c>
      <c r="AB11464">
        <v>4.2</v>
      </c>
      <c r="AC11464">
        <v>5.75</v>
      </c>
      <c r="AD11464" t="str">
        <f t="shared" si="359"/>
        <v>A</v>
      </c>
      <c r="AE11464" t="str">
        <f t="shared" si="360"/>
        <v>Y</v>
      </c>
      <c r="AF11464">
        <v>1.8</v>
      </c>
      <c r="AG11464">
        <v>2</v>
      </c>
      <c r="AH11464">
        <v>1.61</v>
      </c>
      <c r="AI11464">
        <v>4.5</v>
      </c>
      <c r="AJ11464">
        <v>6.1</v>
      </c>
      <c r="AK11464">
        <v>1.57</v>
      </c>
      <c r="AL11464">
        <v>4.3</v>
      </c>
      <c r="AM11464">
        <v>5.89</v>
      </c>
      <c r="AN11464">
        <v>1.83</v>
      </c>
      <c r="AO11464">
        <v>2.14</v>
      </c>
      <c r="AP11464">
        <v>1.77</v>
      </c>
      <c r="AQ11464">
        <v>2.08</v>
      </c>
      <c r="AR11464">
        <v>0</v>
      </c>
      <c r="AS11464">
        <v>3</v>
      </c>
    </row>
    <row r="11465" spans="1:45" x14ac:dyDescent="0.3">
      <c r="A11465" t="s">
        <v>11759</v>
      </c>
      <c r="B11465" t="s">
        <v>11695</v>
      </c>
      <c r="C11465">
        <v>7</v>
      </c>
      <c r="D11465" s="1">
        <v>45199</v>
      </c>
      <c r="E11465" s="2">
        <v>0.625</v>
      </c>
      <c r="F11465" t="s">
        <v>63</v>
      </c>
      <c r="G11465" t="s">
        <v>6329</v>
      </c>
      <c r="H11465">
        <v>2</v>
      </c>
      <c r="I11465">
        <v>0</v>
      </c>
      <c r="J11465" t="s">
        <v>51</v>
      </c>
      <c r="K11465">
        <v>1</v>
      </c>
      <c r="L11465">
        <v>0</v>
      </c>
      <c r="M11465" t="s">
        <v>51</v>
      </c>
      <c r="N11465" t="s">
        <v>11353</v>
      </c>
      <c r="O11465">
        <v>20</v>
      </c>
      <c r="P11465">
        <v>8</v>
      </c>
      <c r="Q11465">
        <v>8</v>
      </c>
      <c r="R11465">
        <v>2</v>
      </c>
      <c r="S11465">
        <v>5</v>
      </c>
      <c r="T11465">
        <v>3</v>
      </c>
      <c r="U11465">
        <v>7</v>
      </c>
      <c r="V11465">
        <v>15</v>
      </c>
      <c r="W11465">
        <v>1</v>
      </c>
      <c r="X11465">
        <v>3</v>
      </c>
      <c r="Y11465">
        <v>0</v>
      </c>
      <c r="Z11465">
        <v>0</v>
      </c>
      <c r="AA11465">
        <v>1.3</v>
      </c>
      <c r="AB11465">
        <v>5.75</v>
      </c>
      <c r="AC11465">
        <v>9</v>
      </c>
      <c r="AD11465" t="str">
        <f t="shared" si="359"/>
        <v>A</v>
      </c>
      <c r="AE11465" t="str">
        <f t="shared" si="360"/>
        <v>N</v>
      </c>
      <c r="AF11465">
        <v>1.53</v>
      </c>
      <c r="AG11465">
        <v>2.5</v>
      </c>
      <c r="AH11465">
        <v>1.36</v>
      </c>
      <c r="AI11465">
        <v>5.9</v>
      </c>
      <c r="AJ11465">
        <v>10.5</v>
      </c>
      <c r="AK11465">
        <v>1.33</v>
      </c>
      <c r="AL11465">
        <v>5.62</v>
      </c>
      <c r="AM11465">
        <v>9.2200000000000006</v>
      </c>
      <c r="AN11465">
        <v>1.57</v>
      </c>
      <c r="AO11465">
        <v>2.58</v>
      </c>
      <c r="AP11465">
        <v>1.53</v>
      </c>
      <c r="AQ11465">
        <v>2.52</v>
      </c>
      <c r="AR11465">
        <v>3</v>
      </c>
      <c r="AS11465">
        <v>0</v>
      </c>
    </row>
    <row r="11466" spans="1:45" x14ac:dyDescent="0.3">
      <c r="A11466" t="s">
        <v>11760</v>
      </c>
      <c r="B11466" t="s">
        <v>11695</v>
      </c>
      <c r="C11466">
        <v>7</v>
      </c>
      <c r="D11466" s="1">
        <v>45199</v>
      </c>
      <c r="E11466" s="2">
        <v>0.625</v>
      </c>
      <c r="F11466" t="s">
        <v>75</v>
      </c>
      <c r="G11466" t="s">
        <v>69</v>
      </c>
      <c r="H11466">
        <v>2</v>
      </c>
      <c r="I11466">
        <v>0</v>
      </c>
      <c r="J11466" t="s">
        <v>51</v>
      </c>
      <c r="K11466">
        <v>2</v>
      </c>
      <c r="L11466">
        <v>0</v>
      </c>
      <c r="M11466" t="s">
        <v>51</v>
      </c>
      <c r="N11466" t="s">
        <v>8363</v>
      </c>
      <c r="O11466">
        <v>20</v>
      </c>
      <c r="P11466">
        <v>16</v>
      </c>
      <c r="Q11466">
        <v>9</v>
      </c>
      <c r="R11466">
        <v>2</v>
      </c>
      <c r="S11466">
        <v>7</v>
      </c>
      <c r="T11466">
        <v>4</v>
      </c>
      <c r="U11466">
        <v>6</v>
      </c>
      <c r="V11466">
        <v>9</v>
      </c>
      <c r="W11466">
        <v>1</v>
      </c>
      <c r="X11466">
        <v>1</v>
      </c>
      <c r="Y11466">
        <v>0</v>
      </c>
      <c r="Z11466">
        <v>0</v>
      </c>
      <c r="AA11466">
        <v>1.45</v>
      </c>
      <c r="AB11466">
        <v>4.5</v>
      </c>
      <c r="AC11466">
        <v>7</v>
      </c>
      <c r="AD11466" t="str">
        <f t="shared" si="359"/>
        <v>A</v>
      </c>
      <c r="AE11466" t="str">
        <f t="shared" si="360"/>
        <v>N</v>
      </c>
      <c r="AF11466">
        <v>1.67</v>
      </c>
      <c r="AG11466">
        <v>2.2000000000000002</v>
      </c>
      <c r="AH11466">
        <v>1.49</v>
      </c>
      <c r="AI11466">
        <v>5.0999999999999996</v>
      </c>
      <c r="AJ11466">
        <v>7.5</v>
      </c>
      <c r="AK11466">
        <v>1.45</v>
      </c>
      <c r="AL11466">
        <v>4.79</v>
      </c>
      <c r="AM11466">
        <v>7.1</v>
      </c>
      <c r="AN11466">
        <v>1.7</v>
      </c>
      <c r="AO11466">
        <v>2.4</v>
      </c>
      <c r="AP11466">
        <v>1.64</v>
      </c>
      <c r="AQ11466">
        <v>2.29</v>
      </c>
      <c r="AR11466">
        <v>3</v>
      </c>
      <c r="AS11466">
        <v>0</v>
      </c>
    </row>
    <row r="11467" spans="1:45" x14ac:dyDescent="0.3">
      <c r="A11467" t="s">
        <v>11761</v>
      </c>
      <c r="B11467" t="s">
        <v>11695</v>
      </c>
      <c r="C11467">
        <v>7</v>
      </c>
      <c r="D11467" s="1">
        <v>45199</v>
      </c>
      <c r="E11467" s="2">
        <v>0.625</v>
      </c>
      <c r="F11467" t="s">
        <v>4016</v>
      </c>
      <c r="G11467" t="s">
        <v>59</v>
      </c>
      <c r="H11467">
        <v>2</v>
      </c>
      <c r="I11467">
        <v>1</v>
      </c>
      <c r="J11467" t="s">
        <v>51</v>
      </c>
      <c r="K11467">
        <v>1</v>
      </c>
      <c r="L11467">
        <v>0</v>
      </c>
      <c r="M11467" t="s">
        <v>51</v>
      </c>
      <c r="N11467" t="s">
        <v>7753</v>
      </c>
      <c r="O11467">
        <v>3</v>
      </c>
      <c r="P11467">
        <v>23</v>
      </c>
      <c r="Q11467">
        <v>1</v>
      </c>
      <c r="R11467">
        <v>8</v>
      </c>
      <c r="S11467">
        <v>0</v>
      </c>
      <c r="T11467">
        <v>6</v>
      </c>
      <c r="U11467">
        <v>18</v>
      </c>
      <c r="V11467">
        <v>12</v>
      </c>
      <c r="W11467">
        <v>5</v>
      </c>
      <c r="X11467">
        <v>4</v>
      </c>
      <c r="Y11467">
        <v>0</v>
      </c>
      <c r="Z11467">
        <v>0</v>
      </c>
      <c r="AA11467">
        <v>8</v>
      </c>
      <c r="AB11467">
        <v>5.75</v>
      </c>
      <c r="AC11467">
        <v>1.33</v>
      </c>
      <c r="AD11467" t="str">
        <f t="shared" si="359"/>
        <v>H</v>
      </c>
      <c r="AE11467" t="str">
        <f t="shared" si="360"/>
        <v>Y</v>
      </c>
      <c r="AF11467">
        <v>1.53</v>
      </c>
      <c r="AG11467">
        <v>2.5</v>
      </c>
      <c r="AH11467">
        <v>10</v>
      </c>
      <c r="AI11467">
        <v>6</v>
      </c>
      <c r="AJ11467">
        <v>1.36</v>
      </c>
      <c r="AK11467">
        <v>9.1999999999999993</v>
      </c>
      <c r="AL11467">
        <v>5.65</v>
      </c>
      <c r="AM11467">
        <v>1.33</v>
      </c>
      <c r="AN11467">
        <v>1.57</v>
      </c>
      <c r="AO11467">
        <v>2.57</v>
      </c>
      <c r="AP11467">
        <v>1.53</v>
      </c>
      <c r="AQ11467">
        <v>2.5099999999999998</v>
      </c>
      <c r="AR11467">
        <v>3</v>
      </c>
      <c r="AS11467">
        <v>0</v>
      </c>
    </row>
    <row r="11468" spans="1:45" x14ac:dyDescent="0.3">
      <c r="A11468" t="s">
        <v>11762</v>
      </c>
      <c r="B11468" t="s">
        <v>11695</v>
      </c>
      <c r="C11468">
        <v>7</v>
      </c>
      <c r="D11468" s="1">
        <v>45199</v>
      </c>
      <c r="E11468" s="2">
        <v>0.72916666666666663</v>
      </c>
      <c r="F11468" t="s">
        <v>64</v>
      </c>
      <c r="G11468" t="s">
        <v>56</v>
      </c>
      <c r="H11468">
        <v>2</v>
      </c>
      <c r="I11468">
        <v>1</v>
      </c>
      <c r="J11468" t="s">
        <v>51</v>
      </c>
      <c r="K11468">
        <v>1</v>
      </c>
      <c r="L11468">
        <v>1</v>
      </c>
      <c r="M11468" t="s">
        <v>61</v>
      </c>
      <c r="N11468" t="s">
        <v>8631</v>
      </c>
      <c r="O11468">
        <v>24</v>
      </c>
      <c r="P11468">
        <v>12</v>
      </c>
      <c r="Q11468">
        <v>8</v>
      </c>
      <c r="R11468">
        <v>4</v>
      </c>
      <c r="S11468">
        <v>12</v>
      </c>
      <c r="T11468">
        <v>5</v>
      </c>
      <c r="U11468">
        <v>11</v>
      </c>
      <c r="V11468">
        <v>17</v>
      </c>
      <c r="W11468">
        <v>5</v>
      </c>
      <c r="X11468">
        <v>4</v>
      </c>
      <c r="Y11468">
        <v>0</v>
      </c>
      <c r="Z11468">
        <v>2</v>
      </c>
      <c r="AA11468">
        <v>2.9</v>
      </c>
      <c r="AB11468">
        <v>4</v>
      </c>
      <c r="AC11468">
        <v>2.15</v>
      </c>
      <c r="AD11468" t="str">
        <f t="shared" si="359"/>
        <v>H</v>
      </c>
      <c r="AE11468" t="str">
        <f t="shared" si="360"/>
        <v>Y</v>
      </c>
      <c r="AF11468">
        <v>1.36</v>
      </c>
      <c r="AG11468">
        <v>3.2</v>
      </c>
      <c r="AH11468">
        <v>3.08</v>
      </c>
      <c r="AI11468">
        <v>4.2</v>
      </c>
      <c r="AJ11468">
        <v>2.2799999999999998</v>
      </c>
      <c r="AK11468">
        <v>2.96</v>
      </c>
      <c r="AL11468">
        <v>4.03</v>
      </c>
      <c r="AM11468">
        <v>2.21</v>
      </c>
      <c r="AN11468">
        <v>1.42</v>
      </c>
      <c r="AO11468">
        <v>3.2</v>
      </c>
      <c r="AP11468">
        <v>1.39</v>
      </c>
      <c r="AQ11468">
        <v>3.02</v>
      </c>
      <c r="AR11468">
        <v>3</v>
      </c>
      <c r="AS11468">
        <v>0</v>
      </c>
    </row>
    <row r="11469" spans="1:45" x14ac:dyDescent="0.3">
      <c r="A11469" t="s">
        <v>11763</v>
      </c>
      <c r="B11469" t="s">
        <v>11695</v>
      </c>
      <c r="C11469">
        <v>7</v>
      </c>
      <c r="D11469" s="1">
        <v>45200</v>
      </c>
      <c r="E11469" s="2">
        <v>0.58333333333333337</v>
      </c>
      <c r="F11469" t="s">
        <v>457</v>
      </c>
      <c r="G11469" t="s">
        <v>10926</v>
      </c>
      <c r="H11469">
        <v>1</v>
      </c>
      <c r="I11469">
        <v>1</v>
      </c>
      <c r="J11469" t="s">
        <v>61</v>
      </c>
      <c r="K11469">
        <v>0</v>
      </c>
      <c r="L11469">
        <v>0</v>
      </c>
      <c r="M11469" t="s">
        <v>61</v>
      </c>
      <c r="N11469" t="s">
        <v>8267</v>
      </c>
      <c r="O11469">
        <v>6</v>
      </c>
      <c r="P11469">
        <v>18</v>
      </c>
      <c r="Q11469">
        <v>1</v>
      </c>
      <c r="R11469">
        <v>5</v>
      </c>
      <c r="S11469">
        <v>1</v>
      </c>
      <c r="T11469">
        <v>11</v>
      </c>
      <c r="U11469">
        <v>6</v>
      </c>
      <c r="V11469">
        <v>10</v>
      </c>
      <c r="W11469">
        <v>1</v>
      </c>
      <c r="X11469">
        <v>2</v>
      </c>
      <c r="Y11469">
        <v>1</v>
      </c>
      <c r="Z11469">
        <v>0</v>
      </c>
      <c r="AA11469">
        <v>2.75</v>
      </c>
      <c r="AB11469">
        <v>3.1</v>
      </c>
      <c r="AC11469">
        <v>2.7</v>
      </c>
      <c r="AD11469" t="str">
        <f t="shared" si="359"/>
        <v>H</v>
      </c>
      <c r="AE11469" t="str">
        <f t="shared" si="360"/>
        <v>N</v>
      </c>
      <c r="AF11469">
        <v>2.1</v>
      </c>
      <c r="AG11469">
        <v>1.73</v>
      </c>
      <c r="AH11469">
        <v>2.89</v>
      </c>
      <c r="AI11469">
        <v>3.46</v>
      </c>
      <c r="AJ11469">
        <v>2.75</v>
      </c>
      <c r="AK11469">
        <v>2.81</v>
      </c>
      <c r="AL11469">
        <v>3.27</v>
      </c>
      <c r="AM11469">
        <v>2.65</v>
      </c>
      <c r="AN11469">
        <v>2.17</v>
      </c>
      <c r="AO11469">
        <v>1.81</v>
      </c>
      <c r="AP11469">
        <v>2.09</v>
      </c>
      <c r="AQ11469">
        <v>1.76</v>
      </c>
      <c r="AR11469">
        <v>1</v>
      </c>
      <c r="AS11469">
        <v>1</v>
      </c>
    </row>
    <row r="11470" spans="1:45" x14ac:dyDescent="0.3">
      <c r="A11470" t="s">
        <v>11764</v>
      </c>
      <c r="B11470" t="s">
        <v>11695</v>
      </c>
      <c r="C11470">
        <v>7</v>
      </c>
      <c r="D11470" s="1">
        <v>45201</v>
      </c>
      <c r="E11470" s="2">
        <v>0.83333333333333337</v>
      </c>
      <c r="F11470" t="s">
        <v>3176</v>
      </c>
      <c r="G11470" t="s">
        <v>53</v>
      </c>
      <c r="H11470">
        <v>0</v>
      </c>
      <c r="I11470">
        <v>2</v>
      </c>
      <c r="J11470" t="s">
        <v>47</v>
      </c>
      <c r="K11470">
        <v>0</v>
      </c>
      <c r="L11470">
        <v>2</v>
      </c>
      <c r="M11470" t="s">
        <v>47</v>
      </c>
      <c r="N11470" t="s">
        <v>10320</v>
      </c>
      <c r="O11470">
        <v>10</v>
      </c>
      <c r="P11470">
        <v>11</v>
      </c>
      <c r="Q11470">
        <v>3</v>
      </c>
      <c r="R11470">
        <v>4</v>
      </c>
      <c r="S11470">
        <v>8</v>
      </c>
      <c r="T11470">
        <v>1</v>
      </c>
      <c r="U11470">
        <v>15</v>
      </c>
      <c r="V11470">
        <v>12</v>
      </c>
      <c r="W11470">
        <v>1</v>
      </c>
      <c r="X11470">
        <v>4</v>
      </c>
      <c r="Y11470">
        <v>0</v>
      </c>
      <c r="Z11470">
        <v>0</v>
      </c>
      <c r="AA11470">
        <v>3.6</v>
      </c>
      <c r="AB11470">
        <v>3.5</v>
      </c>
      <c r="AC11470">
        <v>2.0499999999999998</v>
      </c>
      <c r="AD11470" t="str">
        <f t="shared" si="359"/>
        <v>H</v>
      </c>
      <c r="AE11470" t="str">
        <f t="shared" si="360"/>
        <v>N</v>
      </c>
      <c r="AF11470">
        <v>1.98</v>
      </c>
      <c r="AG11470">
        <v>1.92</v>
      </c>
      <c r="AH11470">
        <v>4</v>
      </c>
      <c r="AI11470">
        <v>3.62</v>
      </c>
      <c r="AJ11470">
        <v>2.1</v>
      </c>
      <c r="AK11470">
        <v>3.73</v>
      </c>
      <c r="AL11470">
        <v>3.49</v>
      </c>
      <c r="AM11470">
        <v>2.06</v>
      </c>
      <c r="AN11470">
        <v>2.0299999999999998</v>
      </c>
      <c r="AO11470">
        <v>1.94</v>
      </c>
      <c r="AP11470">
        <v>1.93</v>
      </c>
      <c r="AQ11470">
        <v>1.89</v>
      </c>
      <c r="AR11470">
        <v>0</v>
      </c>
      <c r="AS11470">
        <v>3</v>
      </c>
    </row>
    <row r="11471" spans="1:45" x14ac:dyDescent="0.3">
      <c r="A11471" t="s">
        <v>11765</v>
      </c>
      <c r="B11471" t="s">
        <v>11695</v>
      </c>
      <c r="C11471">
        <v>7</v>
      </c>
      <c r="D11471" s="1">
        <v>45202</v>
      </c>
      <c r="E11471" s="2">
        <v>0.8125</v>
      </c>
      <c r="F11471" t="s">
        <v>11699</v>
      </c>
      <c r="G11471" t="s">
        <v>6329</v>
      </c>
      <c r="H11471">
        <v>1</v>
      </c>
      <c r="I11471">
        <v>2</v>
      </c>
      <c r="J11471" t="s">
        <v>47</v>
      </c>
      <c r="K11471">
        <v>0</v>
      </c>
      <c r="L11471">
        <v>1</v>
      </c>
      <c r="M11471" t="s">
        <v>47</v>
      </c>
      <c r="N11471" t="s">
        <v>10191</v>
      </c>
      <c r="O11471">
        <v>18</v>
      </c>
      <c r="P11471">
        <v>14</v>
      </c>
      <c r="Q11471">
        <v>3</v>
      </c>
      <c r="R11471">
        <v>4</v>
      </c>
      <c r="S11471">
        <v>7</v>
      </c>
      <c r="T11471">
        <v>6</v>
      </c>
      <c r="U11471">
        <v>14</v>
      </c>
      <c r="V11471">
        <v>6</v>
      </c>
      <c r="W11471">
        <v>4</v>
      </c>
      <c r="X11471">
        <v>2</v>
      </c>
      <c r="Y11471">
        <v>0</v>
      </c>
      <c r="Z11471">
        <v>0</v>
      </c>
      <c r="AA11471">
        <v>2.9</v>
      </c>
      <c r="AB11471">
        <v>3</v>
      </c>
      <c r="AC11471">
        <v>2.63</v>
      </c>
      <c r="AD11471" t="str">
        <f t="shared" si="359"/>
        <v>H</v>
      </c>
      <c r="AE11471" t="str">
        <f t="shared" si="360"/>
        <v>N</v>
      </c>
      <c r="AF11471">
        <v>2.2000000000000002</v>
      </c>
      <c r="AG11471">
        <v>1.65</v>
      </c>
      <c r="AH11471">
        <v>3</v>
      </c>
      <c r="AI11471">
        <v>3.3</v>
      </c>
      <c r="AJ11471">
        <v>2.72</v>
      </c>
      <c r="AK11471">
        <v>2.92</v>
      </c>
      <c r="AL11471">
        <v>3.18</v>
      </c>
      <c r="AM11471">
        <v>2.63</v>
      </c>
      <c r="AN11471">
        <v>2.31</v>
      </c>
      <c r="AO11471">
        <v>1.73</v>
      </c>
      <c r="AP11471">
        <v>2.2400000000000002</v>
      </c>
      <c r="AQ11471">
        <v>1.67</v>
      </c>
      <c r="AR11471">
        <v>0</v>
      </c>
      <c r="AS11471">
        <v>3</v>
      </c>
    </row>
    <row r="11472" spans="1:45" x14ac:dyDescent="0.3">
      <c r="A11472" t="s">
        <v>11766</v>
      </c>
      <c r="B11472" t="s">
        <v>11695</v>
      </c>
      <c r="C11472">
        <v>8</v>
      </c>
      <c r="D11472" s="1">
        <v>45206</v>
      </c>
      <c r="E11472" s="2">
        <v>0.52083333333333337</v>
      </c>
      <c r="F11472" t="s">
        <v>11699</v>
      </c>
      <c r="G11472" t="s">
        <v>64</v>
      </c>
      <c r="H11472">
        <v>0</v>
      </c>
      <c r="I11472">
        <v>1</v>
      </c>
      <c r="J11472" t="s">
        <v>47</v>
      </c>
      <c r="K11472">
        <v>0</v>
      </c>
      <c r="L11472">
        <v>0</v>
      </c>
      <c r="M11472" t="s">
        <v>61</v>
      </c>
      <c r="N11472" t="s">
        <v>11063</v>
      </c>
      <c r="O11472">
        <v>12</v>
      </c>
      <c r="P11472">
        <v>15</v>
      </c>
      <c r="Q11472">
        <v>2</v>
      </c>
      <c r="R11472">
        <v>4</v>
      </c>
      <c r="S11472">
        <v>5</v>
      </c>
      <c r="T11472">
        <v>6</v>
      </c>
      <c r="U11472">
        <v>16</v>
      </c>
      <c r="V11472">
        <v>7</v>
      </c>
      <c r="W11472">
        <v>2</v>
      </c>
      <c r="X11472">
        <v>1</v>
      </c>
      <c r="Y11472">
        <v>0</v>
      </c>
      <c r="Z11472">
        <v>1</v>
      </c>
      <c r="AA11472">
        <v>6</v>
      </c>
      <c r="AB11472">
        <v>4.75</v>
      </c>
      <c r="AC11472">
        <v>1.45</v>
      </c>
      <c r="AD11472" t="str">
        <f t="shared" si="359"/>
        <v>H</v>
      </c>
      <c r="AE11472" t="str">
        <f t="shared" si="360"/>
        <v>N</v>
      </c>
      <c r="AF11472">
        <v>1.53</v>
      </c>
      <c r="AG11472">
        <v>2.4</v>
      </c>
      <c r="AH11472">
        <v>7.1</v>
      </c>
      <c r="AI11472">
        <v>5.0999999999999996</v>
      </c>
      <c r="AJ11472">
        <v>1.54</v>
      </c>
      <c r="AK11472">
        <v>6.46</v>
      </c>
      <c r="AL11472">
        <v>4.79</v>
      </c>
      <c r="AM11472">
        <v>1.48</v>
      </c>
      <c r="AN11472">
        <v>1.58</v>
      </c>
      <c r="AO11472">
        <v>2.57</v>
      </c>
      <c r="AP11472">
        <v>1.55</v>
      </c>
      <c r="AQ11472">
        <v>2.46</v>
      </c>
      <c r="AR11472">
        <v>0</v>
      </c>
      <c r="AS11472">
        <v>3</v>
      </c>
    </row>
    <row r="11473" spans="1:45" x14ac:dyDescent="0.3">
      <c r="A11473" t="s">
        <v>11767</v>
      </c>
      <c r="B11473" t="s">
        <v>11695</v>
      </c>
      <c r="C11473">
        <v>8</v>
      </c>
      <c r="D11473" s="1">
        <v>45206</v>
      </c>
      <c r="E11473" s="2">
        <v>0.625</v>
      </c>
      <c r="F11473" t="s">
        <v>6329</v>
      </c>
      <c r="G11473" t="s">
        <v>53</v>
      </c>
      <c r="H11473">
        <v>1</v>
      </c>
      <c r="I11473">
        <v>4</v>
      </c>
      <c r="J11473" t="s">
        <v>47</v>
      </c>
      <c r="K11473">
        <v>1</v>
      </c>
      <c r="L11473">
        <v>1</v>
      </c>
      <c r="M11473" t="s">
        <v>61</v>
      </c>
      <c r="N11473" t="s">
        <v>5950</v>
      </c>
      <c r="O11473">
        <v>10</v>
      </c>
      <c r="P11473">
        <v>9</v>
      </c>
      <c r="Q11473">
        <v>3</v>
      </c>
      <c r="R11473">
        <v>5</v>
      </c>
      <c r="S11473">
        <v>7</v>
      </c>
      <c r="T11473">
        <v>3</v>
      </c>
      <c r="U11473">
        <v>11</v>
      </c>
      <c r="V11473">
        <v>8</v>
      </c>
      <c r="W11473">
        <v>2</v>
      </c>
      <c r="X11473">
        <v>4</v>
      </c>
      <c r="Y11473">
        <v>0</v>
      </c>
      <c r="Z11473">
        <v>0</v>
      </c>
      <c r="AA11473">
        <v>4.5</v>
      </c>
      <c r="AB11473">
        <v>3.8</v>
      </c>
      <c r="AC11473">
        <v>1.73</v>
      </c>
      <c r="AD11473" t="str">
        <f t="shared" si="359"/>
        <v>H</v>
      </c>
      <c r="AE11473" t="str">
        <f t="shared" si="360"/>
        <v>N</v>
      </c>
      <c r="AF11473">
        <v>1.85</v>
      </c>
      <c r="AG11473">
        <v>2.0499999999999998</v>
      </c>
      <c r="AH11473">
        <v>4.92</v>
      </c>
      <c r="AI11473">
        <v>4.0999999999999996</v>
      </c>
      <c r="AJ11473">
        <v>1.8</v>
      </c>
      <c r="AK11473">
        <v>4.63</v>
      </c>
      <c r="AL11473">
        <v>3.92</v>
      </c>
      <c r="AM11473">
        <v>1.76</v>
      </c>
      <c r="AN11473">
        <v>1.87</v>
      </c>
      <c r="AO11473">
        <v>2.1</v>
      </c>
      <c r="AP11473">
        <v>1.8</v>
      </c>
      <c r="AQ11473">
        <v>2.04</v>
      </c>
      <c r="AR11473">
        <v>0</v>
      </c>
      <c r="AS11473">
        <v>3</v>
      </c>
    </row>
    <row r="11474" spans="1:45" x14ac:dyDescent="0.3">
      <c r="A11474" t="s">
        <v>11768</v>
      </c>
      <c r="B11474" t="s">
        <v>11695</v>
      </c>
      <c r="C11474">
        <v>8</v>
      </c>
      <c r="D11474" s="1">
        <v>45206</v>
      </c>
      <c r="E11474" s="2">
        <v>0.625</v>
      </c>
      <c r="F11474" t="s">
        <v>73</v>
      </c>
      <c r="G11474" t="s">
        <v>8625</v>
      </c>
      <c r="H11474">
        <v>3</v>
      </c>
      <c r="I11474">
        <v>0</v>
      </c>
      <c r="J11474" t="s">
        <v>51</v>
      </c>
      <c r="K11474">
        <v>2</v>
      </c>
      <c r="L11474">
        <v>0</v>
      </c>
      <c r="M11474" t="s">
        <v>51</v>
      </c>
      <c r="N11474" t="s">
        <v>9741</v>
      </c>
      <c r="O11474">
        <v>25</v>
      </c>
      <c r="P11474">
        <v>11</v>
      </c>
      <c r="Q11474">
        <v>8</v>
      </c>
      <c r="R11474">
        <v>4</v>
      </c>
      <c r="S11474">
        <v>8</v>
      </c>
      <c r="T11474">
        <v>7</v>
      </c>
      <c r="U11474">
        <v>14</v>
      </c>
      <c r="V11474">
        <v>15</v>
      </c>
      <c r="W11474">
        <v>1</v>
      </c>
      <c r="X11474">
        <v>2</v>
      </c>
      <c r="Y11474">
        <v>0</v>
      </c>
      <c r="Z11474">
        <v>0</v>
      </c>
      <c r="AA11474">
        <v>1.91</v>
      </c>
      <c r="AB11474">
        <v>3.6</v>
      </c>
      <c r="AC11474">
        <v>3.8</v>
      </c>
      <c r="AD11474" t="str">
        <f t="shared" si="359"/>
        <v>A</v>
      </c>
      <c r="AE11474" t="str">
        <f t="shared" si="360"/>
        <v>N</v>
      </c>
      <c r="AF11474">
        <v>1.85</v>
      </c>
      <c r="AG11474">
        <v>2.0499999999999998</v>
      </c>
      <c r="AH11474">
        <v>2.0299999999999998</v>
      </c>
      <c r="AI11474">
        <v>3.85</v>
      </c>
      <c r="AJ11474">
        <v>3.99</v>
      </c>
      <c r="AK11474">
        <v>1.97</v>
      </c>
      <c r="AL11474">
        <v>3.7</v>
      </c>
      <c r="AM11474">
        <v>3.81</v>
      </c>
      <c r="AN11474">
        <v>1.87</v>
      </c>
      <c r="AO11474">
        <v>2.1</v>
      </c>
      <c r="AP11474">
        <v>1.83</v>
      </c>
      <c r="AQ11474">
        <v>2.0099999999999998</v>
      </c>
      <c r="AR11474">
        <v>3</v>
      </c>
      <c r="AS11474">
        <v>0</v>
      </c>
    </row>
    <row r="11475" spans="1:45" x14ac:dyDescent="0.3">
      <c r="A11475" t="s">
        <v>11769</v>
      </c>
      <c r="B11475" t="s">
        <v>11695</v>
      </c>
      <c r="C11475">
        <v>8</v>
      </c>
      <c r="D11475" s="1">
        <v>45206</v>
      </c>
      <c r="E11475" s="2">
        <v>0.625</v>
      </c>
      <c r="F11475" t="s">
        <v>3176</v>
      </c>
      <c r="G11475" t="s">
        <v>69</v>
      </c>
      <c r="H11475">
        <v>3</v>
      </c>
      <c r="I11475">
        <v>1</v>
      </c>
      <c r="J11475" t="s">
        <v>51</v>
      </c>
      <c r="K11475">
        <v>0</v>
      </c>
      <c r="L11475">
        <v>0</v>
      </c>
      <c r="M11475" t="s">
        <v>61</v>
      </c>
      <c r="N11475" t="s">
        <v>11770</v>
      </c>
      <c r="O11475">
        <v>20</v>
      </c>
      <c r="P11475">
        <v>5</v>
      </c>
      <c r="Q11475">
        <v>6</v>
      </c>
      <c r="R11475">
        <v>2</v>
      </c>
      <c r="S11475">
        <v>9</v>
      </c>
      <c r="T11475">
        <v>4</v>
      </c>
      <c r="U11475">
        <v>8</v>
      </c>
      <c r="V11475">
        <v>10</v>
      </c>
      <c r="W11475">
        <v>1</v>
      </c>
      <c r="X11475">
        <v>2</v>
      </c>
      <c r="Y11475">
        <v>0</v>
      </c>
      <c r="Z11475">
        <v>0</v>
      </c>
      <c r="AA11475">
        <v>1.62</v>
      </c>
      <c r="AB11475">
        <v>3.8</v>
      </c>
      <c r="AC11475">
        <v>6</v>
      </c>
      <c r="AD11475" t="str">
        <f t="shared" si="359"/>
        <v>A</v>
      </c>
      <c r="AE11475" t="str">
        <f t="shared" si="360"/>
        <v>N</v>
      </c>
      <c r="AF11475">
        <v>1.96</v>
      </c>
      <c r="AG11475">
        <v>1.94</v>
      </c>
      <c r="AH11475">
        <v>1.68</v>
      </c>
      <c r="AI11475">
        <v>4.16</v>
      </c>
      <c r="AJ11475">
        <v>6.2</v>
      </c>
      <c r="AK11475">
        <v>1.64</v>
      </c>
      <c r="AL11475">
        <v>3.96</v>
      </c>
      <c r="AM11475">
        <v>5.69</v>
      </c>
      <c r="AN11475">
        <v>2</v>
      </c>
      <c r="AO11475">
        <v>1.96</v>
      </c>
      <c r="AP11475">
        <v>1.93</v>
      </c>
      <c r="AQ11475">
        <v>1.9</v>
      </c>
      <c r="AR11475">
        <v>3</v>
      </c>
      <c r="AS11475">
        <v>0</v>
      </c>
    </row>
    <row r="11476" spans="1:45" x14ac:dyDescent="0.3">
      <c r="A11476" t="s">
        <v>11771</v>
      </c>
      <c r="B11476" t="s">
        <v>11695</v>
      </c>
      <c r="C11476">
        <v>8</v>
      </c>
      <c r="D11476" s="1">
        <v>45206</v>
      </c>
      <c r="E11476" s="2">
        <v>0.625</v>
      </c>
      <c r="F11476" t="s">
        <v>79</v>
      </c>
      <c r="G11476" t="s">
        <v>10926</v>
      </c>
      <c r="H11476">
        <v>2</v>
      </c>
      <c r="I11476">
        <v>1</v>
      </c>
      <c r="J11476" t="s">
        <v>51</v>
      </c>
      <c r="K11476">
        <v>0</v>
      </c>
      <c r="L11476">
        <v>1</v>
      </c>
      <c r="M11476" t="s">
        <v>47</v>
      </c>
      <c r="N11476" t="s">
        <v>9940</v>
      </c>
      <c r="O11476">
        <v>21</v>
      </c>
      <c r="P11476">
        <v>11</v>
      </c>
      <c r="Q11476">
        <v>8</v>
      </c>
      <c r="R11476">
        <v>3</v>
      </c>
      <c r="S11476">
        <v>7</v>
      </c>
      <c r="T11476">
        <v>5</v>
      </c>
      <c r="U11476">
        <v>10</v>
      </c>
      <c r="V11476">
        <v>17</v>
      </c>
      <c r="W11476">
        <v>0</v>
      </c>
      <c r="X11476">
        <v>5</v>
      </c>
      <c r="Y11476">
        <v>0</v>
      </c>
      <c r="Z11476">
        <v>0</v>
      </c>
      <c r="AA11476">
        <v>1.67</v>
      </c>
      <c r="AB11476">
        <v>4.2</v>
      </c>
      <c r="AC11476">
        <v>4.75</v>
      </c>
      <c r="AD11476" t="str">
        <f t="shared" si="359"/>
        <v>A</v>
      </c>
      <c r="AE11476" t="str">
        <f t="shared" si="360"/>
        <v>N</v>
      </c>
      <c r="AF11476">
        <v>1.65</v>
      </c>
      <c r="AG11476">
        <v>2.2000000000000002</v>
      </c>
      <c r="AH11476">
        <v>1.74</v>
      </c>
      <c r="AI11476">
        <v>4.3499999999999996</v>
      </c>
      <c r="AJ11476">
        <v>5</v>
      </c>
      <c r="AK11476">
        <v>1.69</v>
      </c>
      <c r="AL11476">
        <v>4.2</v>
      </c>
      <c r="AM11476">
        <v>4.78</v>
      </c>
      <c r="AN11476">
        <v>1.72</v>
      </c>
      <c r="AO11476">
        <v>2.3199999999999998</v>
      </c>
      <c r="AP11476">
        <v>1.64</v>
      </c>
      <c r="AQ11476">
        <v>2.23</v>
      </c>
      <c r="AR11476">
        <v>3</v>
      </c>
      <c r="AS11476">
        <v>0</v>
      </c>
    </row>
    <row r="11477" spans="1:45" x14ac:dyDescent="0.3">
      <c r="A11477" t="s">
        <v>11772</v>
      </c>
      <c r="B11477" t="s">
        <v>11695</v>
      </c>
      <c r="C11477">
        <v>8</v>
      </c>
      <c r="D11477" s="1">
        <v>45206</v>
      </c>
      <c r="E11477" s="2">
        <v>0.72916666666666663</v>
      </c>
      <c r="F11477" t="s">
        <v>454</v>
      </c>
      <c r="G11477" t="s">
        <v>457</v>
      </c>
      <c r="H11477">
        <v>0</v>
      </c>
      <c r="I11477">
        <v>0</v>
      </c>
      <c r="J11477" t="s">
        <v>61</v>
      </c>
      <c r="K11477">
        <v>0</v>
      </c>
      <c r="L11477">
        <v>0</v>
      </c>
      <c r="M11477" t="s">
        <v>61</v>
      </c>
      <c r="N11477" t="s">
        <v>7753</v>
      </c>
      <c r="O11477">
        <v>8</v>
      </c>
      <c r="P11477">
        <v>16</v>
      </c>
      <c r="Q11477">
        <v>2</v>
      </c>
      <c r="R11477">
        <v>5</v>
      </c>
      <c r="S11477">
        <v>3</v>
      </c>
      <c r="T11477">
        <v>7</v>
      </c>
      <c r="U11477">
        <v>7</v>
      </c>
      <c r="V11477">
        <v>12</v>
      </c>
      <c r="W11477">
        <v>0</v>
      </c>
      <c r="X11477">
        <v>1</v>
      </c>
      <c r="Y11477">
        <v>0</v>
      </c>
      <c r="Z11477">
        <v>0</v>
      </c>
      <c r="AA11477">
        <v>2.2000000000000002</v>
      </c>
      <c r="AB11477">
        <v>3.1</v>
      </c>
      <c r="AC11477">
        <v>3.6</v>
      </c>
      <c r="AD11477" t="str">
        <f t="shared" si="359"/>
        <v>A</v>
      </c>
      <c r="AE11477" t="str">
        <f t="shared" si="360"/>
        <v>N</v>
      </c>
      <c r="AF11477">
        <v>2.25</v>
      </c>
      <c r="AG11477">
        <v>1.62</v>
      </c>
      <c r="AH11477">
        <v>2.31</v>
      </c>
      <c r="AI11477">
        <v>3.44</v>
      </c>
      <c r="AJ11477">
        <v>3.65</v>
      </c>
      <c r="AK11477">
        <v>2.2400000000000002</v>
      </c>
      <c r="AL11477">
        <v>3.25</v>
      </c>
      <c r="AM11477">
        <v>3.49</v>
      </c>
      <c r="AN11477">
        <v>2.35</v>
      </c>
      <c r="AO11477">
        <v>1.71</v>
      </c>
      <c r="AP11477">
        <v>2.2799999999999998</v>
      </c>
      <c r="AQ11477">
        <v>1.65</v>
      </c>
      <c r="AR11477">
        <v>1</v>
      </c>
      <c r="AS11477">
        <v>1</v>
      </c>
    </row>
    <row r="11478" spans="1:45" x14ac:dyDescent="0.3">
      <c r="A11478" t="s">
        <v>11773</v>
      </c>
      <c r="B11478" t="s">
        <v>11695</v>
      </c>
      <c r="C11478">
        <v>8</v>
      </c>
      <c r="D11478" s="1">
        <v>45207</v>
      </c>
      <c r="E11478" s="2">
        <v>0.58333333333333337</v>
      </c>
      <c r="F11478" t="s">
        <v>9392</v>
      </c>
      <c r="G11478" t="s">
        <v>56</v>
      </c>
      <c r="H11478">
        <v>2</v>
      </c>
      <c r="I11478">
        <v>2</v>
      </c>
      <c r="J11478" t="s">
        <v>61</v>
      </c>
      <c r="K11478">
        <v>1</v>
      </c>
      <c r="L11478">
        <v>2</v>
      </c>
      <c r="M11478" t="s">
        <v>47</v>
      </c>
      <c r="N11478" t="s">
        <v>6558</v>
      </c>
      <c r="O11478">
        <v>14</v>
      </c>
      <c r="P11478">
        <v>14</v>
      </c>
      <c r="Q11478">
        <v>3</v>
      </c>
      <c r="R11478">
        <v>4</v>
      </c>
      <c r="S11478">
        <v>8</v>
      </c>
      <c r="T11478">
        <v>1</v>
      </c>
      <c r="U11478">
        <v>12</v>
      </c>
      <c r="V11478">
        <v>20</v>
      </c>
      <c r="W11478">
        <v>1</v>
      </c>
      <c r="X11478">
        <v>2</v>
      </c>
      <c r="Y11478">
        <v>0</v>
      </c>
      <c r="Z11478">
        <v>0</v>
      </c>
      <c r="AA11478">
        <v>3</v>
      </c>
      <c r="AB11478">
        <v>3.8</v>
      </c>
      <c r="AC11478">
        <v>2.2000000000000002</v>
      </c>
      <c r="AD11478" t="str">
        <f t="shared" si="359"/>
        <v>H</v>
      </c>
      <c r="AE11478" t="str">
        <f t="shared" si="360"/>
        <v>N</v>
      </c>
      <c r="AF11478">
        <v>1.36</v>
      </c>
      <c r="AG11478">
        <v>3.1</v>
      </c>
      <c r="AH11478">
        <v>3.25</v>
      </c>
      <c r="AI11478">
        <v>4.32</v>
      </c>
      <c r="AJ11478">
        <v>2.21</v>
      </c>
      <c r="AK11478">
        <v>3.05</v>
      </c>
      <c r="AL11478">
        <v>4.01</v>
      </c>
      <c r="AM11478">
        <v>2.17</v>
      </c>
      <c r="AN11478">
        <v>1.38</v>
      </c>
      <c r="AO11478">
        <v>3.39</v>
      </c>
      <c r="AP11478">
        <v>1.35</v>
      </c>
      <c r="AQ11478">
        <v>3.22</v>
      </c>
      <c r="AR11478">
        <v>1</v>
      </c>
      <c r="AS11478">
        <v>1</v>
      </c>
    </row>
    <row r="11479" spans="1:45" x14ac:dyDescent="0.3">
      <c r="A11479" t="s">
        <v>11774</v>
      </c>
      <c r="B11479" t="s">
        <v>11695</v>
      </c>
      <c r="C11479">
        <v>8</v>
      </c>
      <c r="D11479" s="1">
        <v>45207</v>
      </c>
      <c r="E11479" s="2">
        <v>0.58333333333333337</v>
      </c>
      <c r="F11479" t="s">
        <v>75</v>
      </c>
      <c r="G11479" t="s">
        <v>63</v>
      </c>
      <c r="H11479">
        <v>2</v>
      </c>
      <c r="I11479">
        <v>2</v>
      </c>
      <c r="J11479" t="s">
        <v>61</v>
      </c>
      <c r="K11479">
        <v>1</v>
      </c>
      <c r="L11479">
        <v>0</v>
      </c>
      <c r="M11479" t="s">
        <v>51</v>
      </c>
      <c r="N11479" t="s">
        <v>10191</v>
      </c>
      <c r="O11479">
        <v>5</v>
      </c>
      <c r="P11479">
        <v>10</v>
      </c>
      <c r="Q11479">
        <v>3</v>
      </c>
      <c r="R11479">
        <v>3</v>
      </c>
      <c r="S11479">
        <v>4</v>
      </c>
      <c r="T11479">
        <v>2</v>
      </c>
      <c r="U11479">
        <v>11</v>
      </c>
      <c r="V11479">
        <v>18</v>
      </c>
      <c r="W11479">
        <v>3</v>
      </c>
      <c r="X11479">
        <v>3</v>
      </c>
      <c r="Y11479">
        <v>0</v>
      </c>
      <c r="Z11479">
        <v>0</v>
      </c>
      <c r="AA11479">
        <v>3.2</v>
      </c>
      <c r="AB11479">
        <v>3.75</v>
      </c>
      <c r="AC11479">
        <v>2.1</v>
      </c>
      <c r="AD11479" t="str">
        <f t="shared" si="359"/>
        <v>H</v>
      </c>
      <c r="AE11479" t="str">
        <f t="shared" si="360"/>
        <v>N</v>
      </c>
      <c r="AF11479">
        <v>1.7</v>
      </c>
      <c r="AG11479">
        <v>2.1</v>
      </c>
      <c r="AH11479">
        <v>3.47</v>
      </c>
      <c r="AI11479">
        <v>3.84</v>
      </c>
      <c r="AJ11479">
        <v>2.2000000000000002</v>
      </c>
      <c r="AK11479">
        <v>3.32</v>
      </c>
      <c r="AL11479">
        <v>3.72</v>
      </c>
      <c r="AM11479">
        <v>2.13</v>
      </c>
      <c r="AN11479">
        <v>1.79</v>
      </c>
      <c r="AO11479">
        <v>2.21</v>
      </c>
      <c r="AP11479">
        <v>1.72</v>
      </c>
      <c r="AQ11479">
        <v>2.15</v>
      </c>
      <c r="AR11479">
        <v>1</v>
      </c>
      <c r="AS11479">
        <v>1</v>
      </c>
    </row>
    <row r="11480" spans="1:45" x14ac:dyDescent="0.3">
      <c r="A11480" t="s">
        <v>11775</v>
      </c>
      <c r="B11480" t="s">
        <v>11695</v>
      </c>
      <c r="C11480">
        <v>8</v>
      </c>
      <c r="D11480" s="1">
        <v>45207</v>
      </c>
      <c r="E11480" s="2">
        <v>0.58333333333333337</v>
      </c>
      <c r="F11480" t="s">
        <v>4016</v>
      </c>
      <c r="G11480" t="s">
        <v>49</v>
      </c>
      <c r="H11480">
        <v>1</v>
      </c>
      <c r="I11480">
        <v>1</v>
      </c>
      <c r="J11480" t="s">
        <v>61</v>
      </c>
      <c r="K11480">
        <v>0</v>
      </c>
      <c r="L11480">
        <v>0</v>
      </c>
      <c r="M11480" t="s">
        <v>61</v>
      </c>
      <c r="N11480" t="s">
        <v>10333</v>
      </c>
      <c r="O11480">
        <v>8</v>
      </c>
      <c r="P11480">
        <v>18</v>
      </c>
      <c r="Q11480">
        <v>3</v>
      </c>
      <c r="R11480">
        <v>4</v>
      </c>
      <c r="S11480">
        <v>2</v>
      </c>
      <c r="T11480">
        <v>10</v>
      </c>
      <c r="U11480">
        <v>19</v>
      </c>
      <c r="V11480">
        <v>9</v>
      </c>
      <c r="W11480">
        <v>2</v>
      </c>
      <c r="X11480">
        <v>2</v>
      </c>
      <c r="Y11480">
        <v>1</v>
      </c>
      <c r="Z11480">
        <v>0</v>
      </c>
      <c r="AA11480">
        <v>3.5</v>
      </c>
      <c r="AB11480">
        <v>3.4</v>
      </c>
      <c r="AC11480">
        <v>2.1</v>
      </c>
      <c r="AD11480" t="str">
        <f t="shared" si="359"/>
        <v>H</v>
      </c>
      <c r="AE11480" t="str">
        <f t="shared" si="360"/>
        <v>N</v>
      </c>
      <c r="AF11480">
        <v>1.75</v>
      </c>
      <c r="AG11480">
        <v>2.0499999999999998</v>
      </c>
      <c r="AH11480">
        <v>3.5</v>
      </c>
      <c r="AI11480">
        <v>3.77</v>
      </c>
      <c r="AJ11480">
        <v>2.21</v>
      </c>
      <c r="AK11480">
        <v>3.4</v>
      </c>
      <c r="AL11480">
        <v>3.59</v>
      </c>
      <c r="AM11480">
        <v>2.14</v>
      </c>
      <c r="AN11480">
        <v>1.85</v>
      </c>
      <c r="AO11480">
        <v>2.12</v>
      </c>
      <c r="AP11480">
        <v>1.8</v>
      </c>
      <c r="AQ11480">
        <v>2.04</v>
      </c>
      <c r="AR11480">
        <v>1</v>
      </c>
      <c r="AS11480">
        <v>1</v>
      </c>
    </row>
    <row r="11481" spans="1:45" x14ac:dyDescent="0.3">
      <c r="A11481" t="s">
        <v>11776</v>
      </c>
      <c r="B11481" t="s">
        <v>11695</v>
      </c>
      <c r="C11481">
        <v>8</v>
      </c>
      <c r="D11481" s="1">
        <v>45207</v>
      </c>
      <c r="E11481" s="2">
        <v>0.6875</v>
      </c>
      <c r="F11481" t="s">
        <v>45</v>
      </c>
      <c r="G11481" t="s">
        <v>59</v>
      </c>
      <c r="H11481">
        <v>1</v>
      </c>
      <c r="I11481">
        <v>0</v>
      </c>
      <c r="J11481" t="s">
        <v>51</v>
      </c>
      <c r="K11481">
        <v>0</v>
      </c>
      <c r="L11481">
        <v>0</v>
      </c>
      <c r="M11481" t="s">
        <v>61</v>
      </c>
      <c r="N11481" t="s">
        <v>6721</v>
      </c>
      <c r="O11481">
        <v>12</v>
      </c>
      <c r="P11481">
        <v>4</v>
      </c>
      <c r="Q11481">
        <v>2</v>
      </c>
      <c r="R11481">
        <v>1</v>
      </c>
      <c r="S11481">
        <v>5</v>
      </c>
      <c r="T11481">
        <v>4</v>
      </c>
      <c r="U11481">
        <v>8</v>
      </c>
      <c r="V11481">
        <v>7</v>
      </c>
      <c r="W11481">
        <v>2</v>
      </c>
      <c r="X11481">
        <v>3</v>
      </c>
      <c r="Y11481">
        <v>0</v>
      </c>
      <c r="Z11481">
        <v>0</v>
      </c>
      <c r="AA11481">
        <v>2.9</v>
      </c>
      <c r="AB11481">
        <v>3.3</v>
      </c>
      <c r="AC11481">
        <v>2.4</v>
      </c>
      <c r="AD11481" t="str">
        <f t="shared" si="359"/>
        <v>H</v>
      </c>
      <c r="AE11481" t="str">
        <f t="shared" si="360"/>
        <v>Y</v>
      </c>
      <c r="AF11481">
        <v>1.75</v>
      </c>
      <c r="AG11481">
        <v>2.0499999999999998</v>
      </c>
      <c r="AH11481">
        <v>3.05</v>
      </c>
      <c r="AI11481">
        <v>3.66</v>
      </c>
      <c r="AJ11481">
        <v>2.5099999999999998</v>
      </c>
      <c r="AK11481">
        <v>2.92</v>
      </c>
      <c r="AL11481">
        <v>3.49</v>
      </c>
      <c r="AM11481">
        <v>2.44</v>
      </c>
      <c r="AN11481">
        <v>1.85</v>
      </c>
      <c r="AO11481">
        <v>2.16</v>
      </c>
      <c r="AP11481">
        <v>1.78</v>
      </c>
      <c r="AQ11481">
        <v>2.0499999999999998</v>
      </c>
      <c r="AR11481">
        <v>3</v>
      </c>
      <c r="AS11481">
        <v>0</v>
      </c>
    </row>
    <row r="11482" spans="1:45" x14ac:dyDescent="0.3">
      <c r="A11482" t="s">
        <v>11777</v>
      </c>
      <c r="B11482" t="s">
        <v>11695</v>
      </c>
      <c r="C11482">
        <v>9</v>
      </c>
      <c r="D11482" s="1">
        <v>45220</v>
      </c>
      <c r="E11482" s="2">
        <v>0.52083333333333337</v>
      </c>
      <c r="F11482" t="s">
        <v>56</v>
      </c>
      <c r="G11482" t="s">
        <v>73</v>
      </c>
      <c r="H11482">
        <v>2</v>
      </c>
      <c r="I11482">
        <v>0</v>
      </c>
      <c r="J11482" t="s">
        <v>51</v>
      </c>
      <c r="K11482">
        <v>0</v>
      </c>
      <c r="L11482">
        <v>0</v>
      </c>
      <c r="M11482" t="s">
        <v>61</v>
      </c>
      <c r="N11482" t="s">
        <v>7753</v>
      </c>
      <c r="O11482">
        <v>26</v>
      </c>
      <c r="P11482">
        <v>6</v>
      </c>
      <c r="Q11482">
        <v>6</v>
      </c>
      <c r="R11482">
        <v>1</v>
      </c>
      <c r="S11482">
        <v>12</v>
      </c>
      <c r="T11482">
        <v>4</v>
      </c>
      <c r="U11482">
        <v>9</v>
      </c>
      <c r="V11482">
        <v>9</v>
      </c>
      <c r="W11482">
        <v>1</v>
      </c>
      <c r="X11482">
        <v>1</v>
      </c>
      <c r="Y11482">
        <v>0</v>
      </c>
      <c r="Z11482">
        <v>1</v>
      </c>
      <c r="AA11482">
        <v>1.33</v>
      </c>
      <c r="AB11482">
        <v>5.75</v>
      </c>
      <c r="AC11482">
        <v>7.5</v>
      </c>
      <c r="AD11482" t="str">
        <f t="shared" si="359"/>
        <v>A</v>
      </c>
      <c r="AE11482" t="str">
        <f t="shared" si="360"/>
        <v>N</v>
      </c>
      <c r="AF11482">
        <v>1.4</v>
      </c>
      <c r="AG11482">
        <v>2.88</v>
      </c>
      <c r="AH11482">
        <v>1.4</v>
      </c>
      <c r="AI11482">
        <v>6</v>
      </c>
      <c r="AJ11482">
        <v>8.8000000000000007</v>
      </c>
      <c r="AK11482">
        <v>1.36</v>
      </c>
      <c r="AL11482">
        <v>5.66</v>
      </c>
      <c r="AM11482">
        <v>8.01</v>
      </c>
      <c r="AN11482">
        <v>1.43</v>
      </c>
      <c r="AO11482">
        <v>3.07</v>
      </c>
      <c r="AP11482">
        <v>1.41</v>
      </c>
      <c r="AQ11482">
        <v>2.92</v>
      </c>
      <c r="AR11482">
        <v>3</v>
      </c>
      <c r="AS11482">
        <v>0</v>
      </c>
    </row>
    <row r="11483" spans="1:45" x14ac:dyDescent="0.3">
      <c r="A11483" t="s">
        <v>11778</v>
      </c>
      <c r="B11483" t="s">
        <v>11695</v>
      </c>
      <c r="C11483">
        <v>9</v>
      </c>
      <c r="D11483" s="1">
        <v>45220</v>
      </c>
      <c r="E11483" s="2">
        <v>0.625</v>
      </c>
      <c r="F11483" t="s">
        <v>8625</v>
      </c>
      <c r="G11483" t="s">
        <v>4016</v>
      </c>
      <c r="H11483">
        <v>1</v>
      </c>
      <c r="I11483">
        <v>2</v>
      </c>
      <c r="J11483" t="s">
        <v>47</v>
      </c>
      <c r="K11483">
        <v>1</v>
      </c>
      <c r="L11483">
        <v>0</v>
      </c>
      <c r="M11483" t="s">
        <v>51</v>
      </c>
      <c r="N11483" t="s">
        <v>8267</v>
      </c>
      <c r="O11483">
        <v>7</v>
      </c>
      <c r="P11483">
        <v>20</v>
      </c>
      <c r="Q11483">
        <v>4</v>
      </c>
      <c r="R11483">
        <v>7</v>
      </c>
      <c r="S11483">
        <v>3</v>
      </c>
      <c r="T11483">
        <v>12</v>
      </c>
      <c r="U11483">
        <v>15</v>
      </c>
      <c r="V11483">
        <v>10</v>
      </c>
      <c r="W11483">
        <v>2</v>
      </c>
      <c r="X11483">
        <v>6</v>
      </c>
      <c r="Y11483">
        <v>1</v>
      </c>
      <c r="Z11483">
        <v>0</v>
      </c>
      <c r="AA11483">
        <v>2.38</v>
      </c>
      <c r="AB11483">
        <v>3.4</v>
      </c>
      <c r="AC11483">
        <v>3</v>
      </c>
      <c r="AD11483" t="str">
        <f t="shared" si="359"/>
        <v>A</v>
      </c>
      <c r="AE11483" t="str">
        <f t="shared" si="360"/>
        <v>Y</v>
      </c>
      <c r="AF11483">
        <v>1.85</v>
      </c>
      <c r="AG11483">
        <v>2.0499999999999998</v>
      </c>
      <c r="AH11483">
        <v>2.48</v>
      </c>
      <c r="AI11483">
        <v>3.7</v>
      </c>
      <c r="AJ11483">
        <v>3.05</v>
      </c>
      <c r="AK11483">
        <v>2.41</v>
      </c>
      <c r="AL11483">
        <v>3.48</v>
      </c>
      <c r="AM11483">
        <v>2.95</v>
      </c>
      <c r="AN11483">
        <v>1.88</v>
      </c>
      <c r="AO11483">
        <v>2.0699999999999998</v>
      </c>
      <c r="AP11483">
        <v>1.82</v>
      </c>
      <c r="AQ11483">
        <v>2.02</v>
      </c>
      <c r="AR11483">
        <v>0</v>
      </c>
      <c r="AS11483">
        <v>3</v>
      </c>
    </row>
    <row r="11484" spans="1:45" x14ac:dyDescent="0.3">
      <c r="A11484" t="s">
        <v>11779</v>
      </c>
      <c r="B11484" t="s">
        <v>11695</v>
      </c>
      <c r="C11484">
        <v>9</v>
      </c>
      <c r="D11484" s="1">
        <v>45220</v>
      </c>
      <c r="E11484" s="2">
        <v>0.625</v>
      </c>
      <c r="F11484" t="s">
        <v>10926</v>
      </c>
      <c r="G11484" t="s">
        <v>6329</v>
      </c>
      <c r="H11484">
        <v>3</v>
      </c>
      <c r="I11484">
        <v>0</v>
      </c>
      <c r="J11484" t="s">
        <v>51</v>
      </c>
      <c r="K11484">
        <v>1</v>
      </c>
      <c r="L11484">
        <v>0</v>
      </c>
      <c r="M11484" t="s">
        <v>51</v>
      </c>
      <c r="N11484" t="s">
        <v>11674</v>
      </c>
      <c r="O11484">
        <v>23</v>
      </c>
      <c r="P11484">
        <v>6</v>
      </c>
      <c r="Q11484">
        <v>10</v>
      </c>
      <c r="R11484">
        <v>1</v>
      </c>
      <c r="S11484">
        <v>5</v>
      </c>
      <c r="T11484">
        <v>5</v>
      </c>
      <c r="U11484">
        <v>14</v>
      </c>
      <c r="V11484">
        <v>12</v>
      </c>
      <c r="W11484">
        <v>5</v>
      </c>
      <c r="X11484">
        <v>2</v>
      </c>
      <c r="Y11484">
        <v>0</v>
      </c>
      <c r="Z11484">
        <v>1</v>
      </c>
      <c r="AA11484">
        <v>1.83</v>
      </c>
      <c r="AB11484">
        <v>3.75</v>
      </c>
      <c r="AC11484">
        <v>4.2</v>
      </c>
      <c r="AD11484" t="str">
        <f t="shared" si="359"/>
        <v>A</v>
      </c>
      <c r="AE11484" t="str">
        <f t="shared" si="360"/>
        <v>N</v>
      </c>
      <c r="AF11484">
        <v>1.95</v>
      </c>
      <c r="AG11484">
        <v>1.95</v>
      </c>
      <c r="AH11484">
        <v>1.9</v>
      </c>
      <c r="AI11484">
        <v>3.86</v>
      </c>
      <c r="AJ11484">
        <v>4.53</v>
      </c>
      <c r="AK11484">
        <v>1.83</v>
      </c>
      <c r="AL11484">
        <v>3.74</v>
      </c>
      <c r="AM11484">
        <v>4.4000000000000004</v>
      </c>
      <c r="AN11484">
        <v>2.0099999999999998</v>
      </c>
      <c r="AO11484">
        <v>1.97</v>
      </c>
      <c r="AP11484">
        <v>1.92</v>
      </c>
      <c r="AQ11484">
        <v>1.92</v>
      </c>
      <c r="AR11484">
        <v>3</v>
      </c>
      <c r="AS11484">
        <v>0</v>
      </c>
    </row>
    <row r="11485" spans="1:45" x14ac:dyDescent="0.3">
      <c r="A11485" t="s">
        <v>11780</v>
      </c>
      <c r="B11485" t="s">
        <v>11695</v>
      </c>
      <c r="C11485">
        <v>9</v>
      </c>
      <c r="D11485" s="1">
        <v>45220</v>
      </c>
      <c r="E11485" s="2">
        <v>0.625</v>
      </c>
      <c r="F11485" t="s">
        <v>59</v>
      </c>
      <c r="G11485" t="s">
        <v>9392</v>
      </c>
      <c r="H11485">
        <v>2</v>
      </c>
      <c r="I11485">
        <v>1</v>
      </c>
      <c r="J11485" t="s">
        <v>51</v>
      </c>
      <c r="K11485">
        <v>2</v>
      </c>
      <c r="L11485">
        <v>0</v>
      </c>
      <c r="M11485" t="s">
        <v>51</v>
      </c>
      <c r="N11485" t="s">
        <v>10333</v>
      </c>
      <c r="O11485">
        <v>10</v>
      </c>
      <c r="P11485">
        <v>5</v>
      </c>
      <c r="Q11485">
        <v>6</v>
      </c>
      <c r="R11485">
        <v>3</v>
      </c>
      <c r="S11485">
        <v>2</v>
      </c>
      <c r="T11485">
        <v>2</v>
      </c>
      <c r="U11485">
        <v>9</v>
      </c>
      <c r="V11485">
        <v>11</v>
      </c>
      <c r="W11485">
        <v>2</v>
      </c>
      <c r="X11485">
        <v>2</v>
      </c>
      <c r="Y11485">
        <v>1</v>
      </c>
      <c r="Z11485">
        <v>0</v>
      </c>
      <c r="AA11485">
        <v>1.4</v>
      </c>
      <c r="AB11485">
        <v>5.25</v>
      </c>
      <c r="AC11485">
        <v>6.5</v>
      </c>
      <c r="AD11485" t="str">
        <f t="shared" si="359"/>
        <v>A</v>
      </c>
      <c r="AE11485" t="str">
        <f t="shared" si="360"/>
        <v>N</v>
      </c>
      <c r="AF11485">
        <v>1.36</v>
      </c>
      <c r="AG11485">
        <v>3.1</v>
      </c>
      <c r="AH11485">
        <v>1.46</v>
      </c>
      <c r="AI11485">
        <v>5.7</v>
      </c>
      <c r="AJ11485">
        <v>7.3</v>
      </c>
      <c r="AK11485">
        <v>1.41</v>
      </c>
      <c r="AL11485">
        <v>5.36</v>
      </c>
      <c r="AM11485">
        <v>6.83</v>
      </c>
      <c r="AN11485">
        <v>1.41</v>
      </c>
      <c r="AO11485">
        <v>3.2</v>
      </c>
      <c r="AP11485">
        <v>1.37</v>
      </c>
      <c r="AQ11485">
        <v>3.09</v>
      </c>
      <c r="AR11485">
        <v>3</v>
      </c>
      <c r="AS11485">
        <v>0</v>
      </c>
    </row>
    <row r="11486" spans="1:45" x14ac:dyDescent="0.3">
      <c r="A11486" t="s">
        <v>11781</v>
      </c>
      <c r="B11486" t="s">
        <v>11695</v>
      </c>
      <c r="C11486">
        <v>9</v>
      </c>
      <c r="D11486" s="1">
        <v>45220</v>
      </c>
      <c r="E11486" s="2">
        <v>0.625</v>
      </c>
      <c r="F11486" t="s">
        <v>63</v>
      </c>
      <c r="G11486" t="s">
        <v>454</v>
      </c>
      <c r="H11486">
        <v>4</v>
      </c>
      <c r="I11486">
        <v>0</v>
      </c>
      <c r="J11486" t="s">
        <v>51</v>
      </c>
      <c r="K11486">
        <v>3</v>
      </c>
      <c r="L11486">
        <v>0</v>
      </c>
      <c r="M11486" t="s">
        <v>51</v>
      </c>
      <c r="N11486" t="s">
        <v>10320</v>
      </c>
      <c r="O11486">
        <v>10</v>
      </c>
      <c r="P11486">
        <v>17</v>
      </c>
      <c r="Q11486">
        <v>7</v>
      </c>
      <c r="R11486">
        <v>3</v>
      </c>
      <c r="S11486">
        <v>6</v>
      </c>
      <c r="T11486">
        <v>8</v>
      </c>
      <c r="U11486">
        <v>7</v>
      </c>
      <c r="V11486">
        <v>12</v>
      </c>
      <c r="W11486">
        <v>2</v>
      </c>
      <c r="X11486">
        <v>3</v>
      </c>
      <c r="Y11486">
        <v>0</v>
      </c>
      <c r="Z11486">
        <v>0</v>
      </c>
      <c r="AA11486">
        <v>1.45</v>
      </c>
      <c r="AB11486">
        <v>4.5</v>
      </c>
      <c r="AC11486">
        <v>7</v>
      </c>
      <c r="AD11486" t="str">
        <f t="shared" si="359"/>
        <v>A</v>
      </c>
      <c r="AE11486" t="str">
        <f t="shared" si="360"/>
        <v>N</v>
      </c>
      <c r="AF11486">
        <v>1.85</v>
      </c>
      <c r="AG11486">
        <v>2.0499999999999998</v>
      </c>
      <c r="AH11486">
        <v>1.5</v>
      </c>
      <c r="AI11486">
        <v>4.8</v>
      </c>
      <c r="AJ11486">
        <v>8</v>
      </c>
      <c r="AK11486">
        <v>1.46</v>
      </c>
      <c r="AL11486">
        <v>4.53</v>
      </c>
      <c r="AM11486">
        <v>7.44</v>
      </c>
      <c r="AN11486">
        <v>1.87</v>
      </c>
      <c r="AO11486">
        <v>2.1</v>
      </c>
      <c r="AP11486">
        <v>1.82</v>
      </c>
      <c r="AQ11486">
        <v>2.0299999999999998</v>
      </c>
      <c r="AR11486">
        <v>3</v>
      </c>
      <c r="AS11486">
        <v>0</v>
      </c>
    </row>
    <row r="11487" spans="1:45" x14ac:dyDescent="0.3">
      <c r="A11487" t="s">
        <v>11782</v>
      </c>
      <c r="B11487" t="s">
        <v>11695</v>
      </c>
      <c r="C11487">
        <v>9</v>
      </c>
      <c r="D11487" s="1">
        <v>45220</v>
      </c>
      <c r="E11487" s="2">
        <v>0.625</v>
      </c>
      <c r="F11487" t="s">
        <v>457</v>
      </c>
      <c r="G11487" t="s">
        <v>11699</v>
      </c>
      <c r="H11487">
        <v>2</v>
      </c>
      <c r="I11487">
        <v>2</v>
      </c>
      <c r="J11487" t="s">
        <v>61</v>
      </c>
      <c r="K11487">
        <v>0</v>
      </c>
      <c r="L11487">
        <v>0</v>
      </c>
      <c r="M11487" t="s">
        <v>61</v>
      </c>
      <c r="N11487" t="s">
        <v>11770</v>
      </c>
      <c r="O11487">
        <v>19</v>
      </c>
      <c r="P11487">
        <v>13</v>
      </c>
      <c r="Q11487">
        <v>8</v>
      </c>
      <c r="R11487">
        <v>4</v>
      </c>
      <c r="S11487">
        <v>4</v>
      </c>
      <c r="T11487">
        <v>2</v>
      </c>
      <c r="U11487">
        <v>12</v>
      </c>
      <c r="V11487">
        <v>11</v>
      </c>
      <c r="W11487">
        <v>3</v>
      </c>
      <c r="X11487">
        <v>0</v>
      </c>
      <c r="Y11487">
        <v>0</v>
      </c>
      <c r="Z11487">
        <v>0</v>
      </c>
      <c r="AA11487">
        <v>1.67</v>
      </c>
      <c r="AB11487">
        <v>3.75</v>
      </c>
      <c r="AC11487">
        <v>5.5</v>
      </c>
      <c r="AD11487" t="str">
        <f t="shared" ref="AD11487:AD11550" si="361">IF(IF(AC11487&gt;AA11487,G11487,F11487)=F11487,"H","A")</f>
        <v>A</v>
      </c>
      <c r="AE11487" t="str">
        <f t="shared" si="360"/>
        <v>N</v>
      </c>
      <c r="AF11487">
        <v>2.08</v>
      </c>
      <c r="AG11487">
        <v>1.82</v>
      </c>
      <c r="AH11487">
        <v>1.75</v>
      </c>
      <c r="AI11487">
        <v>3.97</v>
      </c>
      <c r="AJ11487">
        <v>5.75</v>
      </c>
      <c r="AK11487">
        <v>1.69</v>
      </c>
      <c r="AL11487">
        <v>3.82</v>
      </c>
      <c r="AM11487">
        <v>5.33</v>
      </c>
      <c r="AN11487">
        <v>2.15</v>
      </c>
      <c r="AO11487">
        <v>1.84</v>
      </c>
      <c r="AP11487">
        <v>2.0299999999999998</v>
      </c>
      <c r="AQ11487">
        <v>1.8</v>
      </c>
      <c r="AR11487">
        <v>1</v>
      </c>
      <c r="AS11487">
        <v>1</v>
      </c>
    </row>
    <row r="11488" spans="1:45" x14ac:dyDescent="0.3">
      <c r="A11488" t="s">
        <v>11783</v>
      </c>
      <c r="B11488" t="s">
        <v>11695</v>
      </c>
      <c r="C11488">
        <v>9</v>
      </c>
      <c r="D11488" s="1">
        <v>45220</v>
      </c>
      <c r="E11488" s="2">
        <v>0.72916666666666663</v>
      </c>
      <c r="F11488" t="s">
        <v>53</v>
      </c>
      <c r="G11488" t="s">
        <v>45</v>
      </c>
      <c r="H11488">
        <v>2</v>
      </c>
      <c r="I11488">
        <v>2</v>
      </c>
      <c r="J11488" t="s">
        <v>61</v>
      </c>
      <c r="K11488">
        <v>1</v>
      </c>
      <c r="L11488">
        <v>0</v>
      </c>
      <c r="M11488" t="s">
        <v>51</v>
      </c>
      <c r="N11488" t="s">
        <v>9316</v>
      </c>
      <c r="O11488">
        <v>11</v>
      </c>
      <c r="P11488">
        <v>13</v>
      </c>
      <c r="Q11488">
        <v>5</v>
      </c>
      <c r="R11488">
        <v>3</v>
      </c>
      <c r="S11488">
        <v>2</v>
      </c>
      <c r="T11488">
        <v>7</v>
      </c>
      <c r="U11488">
        <v>7</v>
      </c>
      <c r="V11488">
        <v>14</v>
      </c>
      <c r="W11488">
        <v>3</v>
      </c>
      <c r="X11488">
        <v>3</v>
      </c>
      <c r="Y11488">
        <v>0</v>
      </c>
      <c r="Z11488">
        <v>0</v>
      </c>
      <c r="AA11488">
        <v>3.2</v>
      </c>
      <c r="AB11488">
        <v>3.4</v>
      </c>
      <c r="AC11488">
        <v>2.25</v>
      </c>
      <c r="AD11488" t="str">
        <f t="shared" si="361"/>
        <v>H</v>
      </c>
      <c r="AE11488" t="str">
        <f t="shared" si="360"/>
        <v>N</v>
      </c>
      <c r="AF11488">
        <v>1.98</v>
      </c>
      <c r="AG11488">
        <v>1.92</v>
      </c>
      <c r="AH11488">
        <v>3.4</v>
      </c>
      <c r="AI11488">
        <v>3.56</v>
      </c>
      <c r="AJ11488">
        <v>2.36</v>
      </c>
      <c r="AK11488">
        <v>3.24</v>
      </c>
      <c r="AL11488">
        <v>3.47</v>
      </c>
      <c r="AM11488">
        <v>2.2599999999999998</v>
      </c>
      <c r="AN11488">
        <v>2.0099999999999998</v>
      </c>
      <c r="AO11488">
        <v>1.98</v>
      </c>
      <c r="AP11488">
        <v>1.92</v>
      </c>
      <c r="AQ11488">
        <v>1.9</v>
      </c>
      <c r="AR11488">
        <v>1</v>
      </c>
      <c r="AS11488">
        <v>1</v>
      </c>
    </row>
    <row r="11489" spans="1:45" x14ac:dyDescent="0.3">
      <c r="A11489" t="s">
        <v>11784</v>
      </c>
      <c r="B11489" t="s">
        <v>11695</v>
      </c>
      <c r="C11489">
        <v>9</v>
      </c>
      <c r="D11489" s="1">
        <v>45220</v>
      </c>
      <c r="E11489" s="2">
        <v>0.83333333333333337</v>
      </c>
      <c r="F11489" t="s">
        <v>69</v>
      </c>
      <c r="G11489" t="s">
        <v>79</v>
      </c>
      <c r="H11489">
        <v>1</v>
      </c>
      <c r="I11489">
        <v>2</v>
      </c>
      <c r="J11489" t="s">
        <v>47</v>
      </c>
      <c r="K11489">
        <v>1</v>
      </c>
      <c r="L11489">
        <v>1</v>
      </c>
      <c r="M11489" t="s">
        <v>61</v>
      </c>
      <c r="N11489" t="s">
        <v>6721</v>
      </c>
      <c r="O11489">
        <v>12</v>
      </c>
      <c r="P11489">
        <v>14</v>
      </c>
      <c r="Q11489">
        <v>6</v>
      </c>
      <c r="R11489">
        <v>5</v>
      </c>
      <c r="S11489">
        <v>5</v>
      </c>
      <c r="T11489">
        <v>4</v>
      </c>
      <c r="U11489">
        <v>12</v>
      </c>
      <c r="V11489">
        <v>10</v>
      </c>
      <c r="W11489">
        <v>3</v>
      </c>
      <c r="X11489">
        <v>1</v>
      </c>
      <c r="Y11489">
        <v>0</v>
      </c>
      <c r="Z11489">
        <v>0</v>
      </c>
      <c r="AA11489">
        <v>6.5</v>
      </c>
      <c r="AB11489">
        <v>5.25</v>
      </c>
      <c r="AC11489">
        <v>1.4</v>
      </c>
      <c r="AD11489" t="str">
        <f t="shared" si="361"/>
        <v>H</v>
      </c>
      <c r="AE11489" t="str">
        <f t="shared" si="360"/>
        <v>N</v>
      </c>
      <c r="AF11489">
        <v>1.53</v>
      </c>
      <c r="AG11489">
        <v>2.4</v>
      </c>
      <c r="AH11489">
        <v>7.8</v>
      </c>
      <c r="AI11489">
        <v>5.4</v>
      </c>
      <c r="AJ11489">
        <v>1.46</v>
      </c>
      <c r="AK11489">
        <v>7.27</v>
      </c>
      <c r="AL11489">
        <v>5.07</v>
      </c>
      <c r="AM11489">
        <v>1.42</v>
      </c>
      <c r="AN11489">
        <v>1.59</v>
      </c>
      <c r="AO11489">
        <v>2.6</v>
      </c>
      <c r="AP11489">
        <v>1.55</v>
      </c>
      <c r="AQ11489">
        <v>2.4700000000000002</v>
      </c>
      <c r="AR11489">
        <v>0</v>
      </c>
      <c r="AS11489">
        <v>3</v>
      </c>
    </row>
    <row r="11490" spans="1:45" x14ac:dyDescent="0.3">
      <c r="A11490" t="s">
        <v>11785</v>
      </c>
      <c r="B11490" t="s">
        <v>11695</v>
      </c>
      <c r="C11490">
        <v>9</v>
      </c>
      <c r="D11490" s="1">
        <v>45221</v>
      </c>
      <c r="E11490" s="2">
        <v>0.6875</v>
      </c>
      <c r="F11490" t="s">
        <v>49</v>
      </c>
      <c r="G11490" t="s">
        <v>75</v>
      </c>
      <c r="H11490">
        <v>4</v>
      </c>
      <c r="I11490">
        <v>1</v>
      </c>
      <c r="J11490" t="s">
        <v>51</v>
      </c>
      <c r="K11490">
        <v>1</v>
      </c>
      <c r="L11490">
        <v>0</v>
      </c>
      <c r="M11490" t="s">
        <v>51</v>
      </c>
      <c r="N11490" t="s">
        <v>9741</v>
      </c>
      <c r="O11490">
        <v>15</v>
      </c>
      <c r="P11490">
        <v>14</v>
      </c>
      <c r="Q11490">
        <v>7</v>
      </c>
      <c r="R11490">
        <v>4</v>
      </c>
      <c r="S11490">
        <v>8</v>
      </c>
      <c r="T11490">
        <v>7</v>
      </c>
      <c r="U11490">
        <v>9</v>
      </c>
      <c r="V11490">
        <v>15</v>
      </c>
      <c r="W11490">
        <v>0</v>
      </c>
      <c r="X11490">
        <v>1</v>
      </c>
      <c r="Y11490">
        <v>0</v>
      </c>
      <c r="Z11490">
        <v>0</v>
      </c>
      <c r="AA11490">
        <v>1.85</v>
      </c>
      <c r="AB11490">
        <v>3.6</v>
      </c>
      <c r="AC11490">
        <v>4</v>
      </c>
      <c r="AD11490" t="str">
        <f t="shared" si="361"/>
        <v>A</v>
      </c>
      <c r="AE11490" t="str">
        <f t="shared" si="360"/>
        <v>N</v>
      </c>
      <c r="AF11490">
        <v>1.57</v>
      </c>
      <c r="AG11490">
        <v>2.35</v>
      </c>
      <c r="AH11490">
        <v>1.95</v>
      </c>
      <c r="AI11490">
        <v>4.03</v>
      </c>
      <c r="AJ11490">
        <v>4.0999999999999996</v>
      </c>
      <c r="AK11490">
        <v>1.9</v>
      </c>
      <c r="AL11490">
        <v>3.86</v>
      </c>
      <c r="AM11490">
        <v>3.88</v>
      </c>
      <c r="AN11490">
        <v>1.63</v>
      </c>
      <c r="AO11490">
        <v>2.5</v>
      </c>
      <c r="AP11490">
        <v>1.58</v>
      </c>
      <c r="AQ11490">
        <v>2.39</v>
      </c>
      <c r="AR11490">
        <v>3</v>
      </c>
      <c r="AS11490">
        <v>0</v>
      </c>
    </row>
    <row r="11491" spans="1:45" x14ac:dyDescent="0.3">
      <c r="A11491" t="s">
        <v>11786</v>
      </c>
      <c r="B11491" t="s">
        <v>11695</v>
      </c>
      <c r="C11491">
        <v>9</v>
      </c>
      <c r="D11491" s="1">
        <v>45222</v>
      </c>
      <c r="E11491" s="2">
        <v>0.83333333333333337</v>
      </c>
      <c r="F11491" t="s">
        <v>64</v>
      </c>
      <c r="G11491" t="s">
        <v>3176</v>
      </c>
      <c r="H11491">
        <v>2</v>
      </c>
      <c r="I11491">
        <v>0</v>
      </c>
      <c r="J11491" t="s">
        <v>51</v>
      </c>
      <c r="K11491">
        <v>1</v>
      </c>
      <c r="L11491">
        <v>0</v>
      </c>
      <c r="M11491" t="s">
        <v>51</v>
      </c>
      <c r="N11491" t="s">
        <v>6558</v>
      </c>
      <c r="O11491">
        <v>15</v>
      </c>
      <c r="P11491">
        <v>10</v>
      </c>
      <c r="Q11491">
        <v>5</v>
      </c>
      <c r="R11491">
        <v>3</v>
      </c>
      <c r="S11491">
        <v>3</v>
      </c>
      <c r="T11491">
        <v>5</v>
      </c>
      <c r="U11491">
        <v>10</v>
      </c>
      <c r="V11491">
        <v>14</v>
      </c>
      <c r="W11491">
        <v>2</v>
      </c>
      <c r="X11491">
        <v>0</v>
      </c>
      <c r="Y11491">
        <v>0</v>
      </c>
      <c r="Z11491">
        <v>0</v>
      </c>
      <c r="AA11491">
        <v>1.5</v>
      </c>
      <c r="AB11491">
        <v>4.5</v>
      </c>
      <c r="AC11491">
        <v>6</v>
      </c>
      <c r="AD11491" t="str">
        <f t="shared" si="361"/>
        <v>A</v>
      </c>
      <c r="AE11491" t="str">
        <f t="shared" si="360"/>
        <v>N</v>
      </c>
      <c r="AF11491">
        <v>1.5</v>
      </c>
      <c r="AG11491">
        <v>2.5</v>
      </c>
      <c r="AH11491">
        <v>1.55</v>
      </c>
      <c r="AI11491">
        <v>5</v>
      </c>
      <c r="AJ11491">
        <v>6.4</v>
      </c>
      <c r="AK11491">
        <v>1.51</v>
      </c>
      <c r="AL11491">
        <v>4.7</v>
      </c>
      <c r="AM11491">
        <v>5.99</v>
      </c>
      <c r="AN11491">
        <v>1.54</v>
      </c>
      <c r="AO11491">
        <v>2.66</v>
      </c>
      <c r="AP11491">
        <v>1.51</v>
      </c>
      <c r="AQ11491">
        <v>2.5499999999999998</v>
      </c>
      <c r="AR11491">
        <v>3</v>
      </c>
      <c r="AS11491">
        <v>0</v>
      </c>
    </row>
    <row r="11492" spans="1:45" x14ac:dyDescent="0.3">
      <c r="A11492" t="s">
        <v>11787</v>
      </c>
      <c r="B11492" t="s">
        <v>11695</v>
      </c>
      <c r="C11492">
        <v>10</v>
      </c>
      <c r="D11492" s="1">
        <v>45226</v>
      </c>
      <c r="E11492" s="2">
        <v>0.83333333333333337</v>
      </c>
      <c r="F11492" t="s">
        <v>454</v>
      </c>
      <c r="G11492" t="s">
        <v>64</v>
      </c>
      <c r="H11492">
        <v>1</v>
      </c>
      <c r="I11492">
        <v>2</v>
      </c>
      <c r="J11492" t="s">
        <v>47</v>
      </c>
      <c r="K11492">
        <v>0</v>
      </c>
      <c r="L11492">
        <v>0</v>
      </c>
      <c r="M11492" t="s">
        <v>61</v>
      </c>
      <c r="N11492" t="s">
        <v>9940</v>
      </c>
      <c r="O11492">
        <v>13</v>
      </c>
      <c r="P11492">
        <v>10</v>
      </c>
      <c r="Q11492">
        <v>3</v>
      </c>
      <c r="R11492">
        <v>1</v>
      </c>
      <c r="S11492">
        <v>11</v>
      </c>
      <c r="T11492">
        <v>2</v>
      </c>
      <c r="U11492">
        <v>19</v>
      </c>
      <c r="V11492">
        <v>11</v>
      </c>
      <c r="W11492">
        <v>2</v>
      </c>
      <c r="X11492">
        <v>1</v>
      </c>
      <c r="Y11492">
        <v>0</v>
      </c>
      <c r="Z11492">
        <v>0</v>
      </c>
      <c r="AA11492">
        <v>4.5</v>
      </c>
      <c r="AB11492">
        <v>3.75</v>
      </c>
      <c r="AC11492">
        <v>1.75</v>
      </c>
      <c r="AD11492" t="str">
        <f t="shared" si="361"/>
        <v>H</v>
      </c>
      <c r="AE11492" t="str">
        <f t="shared" si="360"/>
        <v>N</v>
      </c>
      <c r="AF11492">
        <v>1.94</v>
      </c>
      <c r="AG11492">
        <v>1.96</v>
      </c>
      <c r="AH11492">
        <v>5</v>
      </c>
      <c r="AI11492">
        <v>3.95</v>
      </c>
      <c r="AJ11492">
        <v>1.83</v>
      </c>
      <c r="AK11492">
        <v>4.6399999999999997</v>
      </c>
      <c r="AL11492">
        <v>3.83</v>
      </c>
      <c r="AM11492">
        <v>1.79</v>
      </c>
      <c r="AN11492">
        <v>1.99</v>
      </c>
      <c r="AO11492">
        <v>2.08</v>
      </c>
      <c r="AP11492">
        <v>1.89</v>
      </c>
      <c r="AQ11492">
        <v>1.96</v>
      </c>
      <c r="AR11492">
        <v>0</v>
      </c>
      <c r="AS11492">
        <v>3</v>
      </c>
    </row>
    <row r="11493" spans="1:45" x14ac:dyDescent="0.3">
      <c r="A11493" t="s">
        <v>11788</v>
      </c>
      <c r="B11493" t="s">
        <v>11695</v>
      </c>
      <c r="C11493">
        <v>10</v>
      </c>
      <c r="D11493" s="1">
        <v>45227</v>
      </c>
      <c r="E11493" s="2">
        <v>0.52083333333333337</v>
      </c>
      <c r="F11493" t="s">
        <v>53</v>
      </c>
      <c r="G11493" t="s">
        <v>10926</v>
      </c>
      <c r="H11493">
        <v>0</v>
      </c>
      <c r="I11493">
        <v>2</v>
      </c>
      <c r="J11493" t="s">
        <v>47</v>
      </c>
      <c r="K11493">
        <v>0</v>
      </c>
      <c r="L11493">
        <v>0</v>
      </c>
      <c r="M11493" t="s">
        <v>61</v>
      </c>
      <c r="N11493" t="s">
        <v>8631</v>
      </c>
      <c r="O11493">
        <v>17</v>
      </c>
      <c r="P11493">
        <v>7</v>
      </c>
      <c r="Q11493">
        <v>2</v>
      </c>
      <c r="R11493">
        <v>5</v>
      </c>
      <c r="S11493">
        <v>10</v>
      </c>
      <c r="T11493">
        <v>1</v>
      </c>
      <c r="U11493">
        <v>12</v>
      </c>
      <c r="V11493">
        <v>7</v>
      </c>
      <c r="W11493">
        <v>1</v>
      </c>
      <c r="X11493">
        <v>4</v>
      </c>
      <c r="Y11493">
        <v>0</v>
      </c>
      <c r="Z11493">
        <v>0</v>
      </c>
      <c r="AA11493">
        <v>1.65</v>
      </c>
      <c r="AB11493">
        <v>4</v>
      </c>
      <c r="AC11493">
        <v>5.25</v>
      </c>
      <c r="AD11493" t="str">
        <f t="shared" si="361"/>
        <v>A</v>
      </c>
      <c r="AE11493" t="str">
        <f t="shared" si="360"/>
        <v>Y</v>
      </c>
      <c r="AF11493">
        <v>1.8</v>
      </c>
      <c r="AG11493">
        <v>2</v>
      </c>
      <c r="AH11493">
        <v>1.7</v>
      </c>
      <c r="AI11493">
        <v>4.22</v>
      </c>
      <c r="AJ11493">
        <v>5.75</v>
      </c>
      <c r="AK11493">
        <v>1.65</v>
      </c>
      <c r="AL11493">
        <v>4.0999999999999996</v>
      </c>
      <c r="AM11493">
        <v>5.31</v>
      </c>
      <c r="AN11493">
        <v>1.86</v>
      </c>
      <c r="AO11493">
        <v>2.11</v>
      </c>
      <c r="AP11493">
        <v>1.81</v>
      </c>
      <c r="AQ11493">
        <v>2.04</v>
      </c>
      <c r="AR11493">
        <v>0</v>
      </c>
      <c r="AS11493">
        <v>3</v>
      </c>
    </row>
    <row r="11494" spans="1:45" x14ac:dyDescent="0.3">
      <c r="A11494" t="s">
        <v>11789</v>
      </c>
      <c r="B11494" t="s">
        <v>11695</v>
      </c>
      <c r="C11494">
        <v>10</v>
      </c>
      <c r="D11494" s="1">
        <v>45227</v>
      </c>
      <c r="E11494" s="2">
        <v>0.625</v>
      </c>
      <c r="F11494" t="s">
        <v>45</v>
      </c>
      <c r="G11494" t="s">
        <v>69</v>
      </c>
      <c r="H11494">
        <v>5</v>
      </c>
      <c r="I11494">
        <v>0</v>
      </c>
      <c r="J11494" t="s">
        <v>51</v>
      </c>
      <c r="K11494">
        <v>1</v>
      </c>
      <c r="L11494">
        <v>0</v>
      </c>
      <c r="M11494" t="s">
        <v>51</v>
      </c>
      <c r="N11494" t="s">
        <v>10320</v>
      </c>
      <c r="O11494">
        <v>13</v>
      </c>
      <c r="P11494">
        <v>2</v>
      </c>
      <c r="Q11494">
        <v>8</v>
      </c>
      <c r="R11494">
        <v>0</v>
      </c>
      <c r="S11494">
        <v>6</v>
      </c>
      <c r="T11494">
        <v>1</v>
      </c>
      <c r="U11494">
        <v>9</v>
      </c>
      <c r="V11494">
        <v>13</v>
      </c>
      <c r="W11494">
        <v>0</v>
      </c>
      <c r="X11494">
        <v>3</v>
      </c>
      <c r="Y11494">
        <v>0</v>
      </c>
      <c r="Z11494">
        <v>0</v>
      </c>
      <c r="AA11494">
        <v>1.1299999999999999</v>
      </c>
      <c r="AB11494">
        <v>8.5</v>
      </c>
      <c r="AC11494">
        <v>19</v>
      </c>
      <c r="AD11494" t="str">
        <f t="shared" si="361"/>
        <v>A</v>
      </c>
      <c r="AE11494" t="str">
        <f t="shared" si="360"/>
        <v>N</v>
      </c>
      <c r="AF11494">
        <v>1.36</v>
      </c>
      <c r="AG11494">
        <v>3.1</v>
      </c>
      <c r="AH11494">
        <v>1.1399999999999999</v>
      </c>
      <c r="AI11494">
        <v>11</v>
      </c>
      <c r="AJ11494">
        <v>26</v>
      </c>
      <c r="AK11494">
        <v>1.1299999999999999</v>
      </c>
      <c r="AL11494">
        <v>9.61</v>
      </c>
      <c r="AM11494">
        <v>21.6</v>
      </c>
      <c r="AN11494">
        <v>1.39</v>
      </c>
      <c r="AO11494">
        <v>3.3</v>
      </c>
      <c r="AP11494">
        <v>1.36</v>
      </c>
      <c r="AQ11494">
        <v>3.13</v>
      </c>
      <c r="AR11494">
        <v>3</v>
      </c>
      <c r="AS11494">
        <v>0</v>
      </c>
    </row>
    <row r="11495" spans="1:45" x14ac:dyDescent="0.3">
      <c r="A11495" t="s">
        <v>11790</v>
      </c>
      <c r="B11495" t="s">
        <v>11695</v>
      </c>
      <c r="C11495">
        <v>10</v>
      </c>
      <c r="D11495" s="1">
        <v>45227</v>
      </c>
      <c r="E11495" s="2">
        <v>0.625</v>
      </c>
      <c r="F11495" t="s">
        <v>8625</v>
      </c>
      <c r="G11495" t="s">
        <v>6329</v>
      </c>
      <c r="H11495">
        <v>2</v>
      </c>
      <c r="I11495">
        <v>1</v>
      </c>
      <c r="J11495" t="s">
        <v>51</v>
      </c>
      <c r="K11495">
        <v>1</v>
      </c>
      <c r="L11495">
        <v>1</v>
      </c>
      <c r="M11495" t="s">
        <v>61</v>
      </c>
      <c r="N11495" t="s">
        <v>11770</v>
      </c>
      <c r="O11495">
        <v>13</v>
      </c>
      <c r="P11495">
        <v>6</v>
      </c>
      <c r="Q11495">
        <v>6</v>
      </c>
      <c r="R11495">
        <v>3</v>
      </c>
      <c r="S11495">
        <v>10</v>
      </c>
      <c r="T11495">
        <v>5</v>
      </c>
      <c r="U11495">
        <v>9</v>
      </c>
      <c r="V11495">
        <v>12</v>
      </c>
      <c r="W11495">
        <v>2</v>
      </c>
      <c r="X11495">
        <v>3</v>
      </c>
      <c r="Y11495">
        <v>0</v>
      </c>
      <c r="Z11495">
        <v>0</v>
      </c>
      <c r="AA11495">
        <v>2.15</v>
      </c>
      <c r="AB11495">
        <v>3.5</v>
      </c>
      <c r="AC11495">
        <v>3.3</v>
      </c>
      <c r="AD11495" t="str">
        <f t="shared" si="361"/>
        <v>A</v>
      </c>
      <c r="AE11495" t="str">
        <f t="shared" si="360"/>
        <v>N</v>
      </c>
      <c r="AF11495">
        <v>1.75</v>
      </c>
      <c r="AG11495">
        <v>2.0499999999999998</v>
      </c>
      <c r="AH11495">
        <v>2.19</v>
      </c>
      <c r="AI11495">
        <v>3.82</v>
      </c>
      <c r="AJ11495">
        <v>3.56</v>
      </c>
      <c r="AK11495">
        <v>2.13</v>
      </c>
      <c r="AL11495">
        <v>3.66</v>
      </c>
      <c r="AM11495">
        <v>3.38</v>
      </c>
      <c r="AN11495">
        <v>1.85</v>
      </c>
      <c r="AO11495">
        <v>2.12</v>
      </c>
      <c r="AP11495">
        <v>1.8</v>
      </c>
      <c r="AQ11495">
        <v>2.0499999999999998</v>
      </c>
      <c r="AR11495">
        <v>3</v>
      </c>
      <c r="AS11495">
        <v>0</v>
      </c>
    </row>
    <row r="11496" spans="1:45" x14ac:dyDescent="0.3">
      <c r="A11496" t="s">
        <v>11791</v>
      </c>
      <c r="B11496" t="s">
        <v>11695</v>
      </c>
      <c r="C11496">
        <v>10</v>
      </c>
      <c r="D11496" s="1">
        <v>45227</v>
      </c>
      <c r="E11496" s="2">
        <v>0.72916666666666663</v>
      </c>
      <c r="F11496" t="s">
        <v>4016</v>
      </c>
      <c r="G11496" t="s">
        <v>63</v>
      </c>
      <c r="H11496">
        <v>2</v>
      </c>
      <c r="I11496">
        <v>2</v>
      </c>
      <c r="J11496" t="s">
        <v>61</v>
      </c>
      <c r="K11496">
        <v>1</v>
      </c>
      <c r="L11496">
        <v>2</v>
      </c>
      <c r="M11496" t="s">
        <v>47</v>
      </c>
      <c r="N11496" t="s">
        <v>6558</v>
      </c>
      <c r="O11496">
        <v>11</v>
      </c>
      <c r="P11496">
        <v>13</v>
      </c>
      <c r="Q11496">
        <v>6</v>
      </c>
      <c r="R11496">
        <v>5</v>
      </c>
      <c r="S11496">
        <v>8</v>
      </c>
      <c r="T11496">
        <v>7</v>
      </c>
      <c r="U11496">
        <v>13</v>
      </c>
      <c r="V11496">
        <v>15</v>
      </c>
      <c r="W11496">
        <v>1</v>
      </c>
      <c r="X11496">
        <v>4</v>
      </c>
      <c r="Y11496">
        <v>0</v>
      </c>
      <c r="Z11496">
        <v>0</v>
      </c>
      <c r="AA11496">
        <v>4.2</v>
      </c>
      <c r="AB11496">
        <v>4</v>
      </c>
      <c r="AC11496">
        <v>1.75</v>
      </c>
      <c r="AD11496" t="str">
        <f t="shared" si="361"/>
        <v>H</v>
      </c>
      <c r="AE11496" t="str">
        <f t="shared" si="360"/>
        <v>N</v>
      </c>
      <c r="AF11496">
        <v>1.75</v>
      </c>
      <c r="AG11496">
        <v>2.0499999999999998</v>
      </c>
      <c r="AH11496">
        <v>4.4000000000000004</v>
      </c>
      <c r="AI11496">
        <v>4.0999999999999996</v>
      </c>
      <c r="AJ11496">
        <v>1.87</v>
      </c>
      <c r="AK11496">
        <v>4.26</v>
      </c>
      <c r="AL11496">
        <v>3.94</v>
      </c>
      <c r="AM11496">
        <v>1.82</v>
      </c>
      <c r="AN11496">
        <v>1.83</v>
      </c>
      <c r="AO11496">
        <v>2.19</v>
      </c>
      <c r="AP11496">
        <v>1.77</v>
      </c>
      <c r="AQ11496">
        <v>2.1</v>
      </c>
      <c r="AR11496">
        <v>1</v>
      </c>
      <c r="AS11496">
        <v>1</v>
      </c>
    </row>
    <row r="11497" spans="1:45" x14ac:dyDescent="0.3">
      <c r="A11497" t="s">
        <v>11792</v>
      </c>
      <c r="B11497" t="s">
        <v>11695</v>
      </c>
      <c r="C11497">
        <v>10</v>
      </c>
      <c r="D11497" s="1">
        <v>45228</v>
      </c>
      <c r="E11497" s="2">
        <v>0.54166666666666663</v>
      </c>
      <c r="F11497" t="s">
        <v>75</v>
      </c>
      <c r="G11497" t="s">
        <v>73</v>
      </c>
      <c r="H11497">
        <v>0</v>
      </c>
      <c r="I11497">
        <v>1</v>
      </c>
      <c r="J11497" t="s">
        <v>47</v>
      </c>
      <c r="K11497">
        <v>0</v>
      </c>
      <c r="L11497">
        <v>0</v>
      </c>
      <c r="M11497" t="s">
        <v>61</v>
      </c>
      <c r="N11497" t="s">
        <v>5950</v>
      </c>
      <c r="O11497">
        <v>12</v>
      </c>
      <c r="P11497">
        <v>10</v>
      </c>
      <c r="Q11497">
        <v>2</v>
      </c>
      <c r="R11497">
        <v>4</v>
      </c>
      <c r="S11497">
        <v>4</v>
      </c>
      <c r="T11497">
        <v>3</v>
      </c>
      <c r="U11497">
        <v>7</v>
      </c>
      <c r="V11497">
        <v>11</v>
      </c>
      <c r="W11497">
        <v>4</v>
      </c>
      <c r="X11497">
        <v>1</v>
      </c>
      <c r="Y11497">
        <v>0</v>
      </c>
      <c r="Z11497">
        <v>0</v>
      </c>
      <c r="AA11497">
        <v>2.15</v>
      </c>
      <c r="AB11497">
        <v>3.5</v>
      </c>
      <c r="AC11497">
        <v>3.3</v>
      </c>
      <c r="AD11497" t="str">
        <f t="shared" si="361"/>
        <v>A</v>
      </c>
      <c r="AE11497" t="str">
        <f t="shared" si="360"/>
        <v>Y</v>
      </c>
      <c r="AF11497">
        <v>1.73</v>
      </c>
      <c r="AG11497">
        <v>2.08</v>
      </c>
      <c r="AH11497">
        <v>2.21</v>
      </c>
      <c r="AI11497">
        <v>3.81</v>
      </c>
      <c r="AJ11497">
        <v>3.47</v>
      </c>
      <c r="AK11497">
        <v>2.15</v>
      </c>
      <c r="AL11497">
        <v>3.64</v>
      </c>
      <c r="AM11497">
        <v>3.32</v>
      </c>
      <c r="AN11497">
        <v>1.8</v>
      </c>
      <c r="AO11497">
        <v>2.19</v>
      </c>
      <c r="AP11497">
        <v>1.74</v>
      </c>
      <c r="AQ11497">
        <v>2.12</v>
      </c>
      <c r="AR11497">
        <v>0</v>
      </c>
      <c r="AS11497">
        <v>3</v>
      </c>
    </row>
    <row r="11498" spans="1:45" x14ac:dyDescent="0.3">
      <c r="A11498" t="s">
        <v>11793</v>
      </c>
      <c r="B11498" t="s">
        <v>11695</v>
      </c>
      <c r="C11498">
        <v>10</v>
      </c>
      <c r="D11498" s="1">
        <v>45228</v>
      </c>
      <c r="E11498" s="2">
        <v>0.58333333333333337</v>
      </c>
      <c r="F11498" t="s">
        <v>49</v>
      </c>
      <c r="G11498" t="s">
        <v>11699</v>
      </c>
      <c r="H11498">
        <v>3</v>
      </c>
      <c r="I11498">
        <v>1</v>
      </c>
      <c r="J11498" t="s">
        <v>51</v>
      </c>
      <c r="K11498">
        <v>1</v>
      </c>
      <c r="L11498">
        <v>0</v>
      </c>
      <c r="M11498" t="s">
        <v>51</v>
      </c>
      <c r="N11498" t="s">
        <v>11063</v>
      </c>
      <c r="O11498">
        <v>17</v>
      </c>
      <c r="P11498">
        <v>7</v>
      </c>
      <c r="Q11498">
        <v>6</v>
      </c>
      <c r="R11498">
        <v>1</v>
      </c>
      <c r="S11498">
        <v>6</v>
      </c>
      <c r="T11498">
        <v>4</v>
      </c>
      <c r="U11498">
        <v>11</v>
      </c>
      <c r="V11498">
        <v>10</v>
      </c>
      <c r="W11498">
        <v>3</v>
      </c>
      <c r="X11498">
        <v>2</v>
      </c>
      <c r="Y11498">
        <v>0</v>
      </c>
      <c r="Z11498">
        <v>0</v>
      </c>
      <c r="AA11498">
        <v>1.25</v>
      </c>
      <c r="AB11498">
        <v>6.5</v>
      </c>
      <c r="AC11498">
        <v>9.5</v>
      </c>
      <c r="AD11498" t="str">
        <f t="shared" si="361"/>
        <v>A</v>
      </c>
      <c r="AE11498" t="str">
        <f t="shared" si="360"/>
        <v>N</v>
      </c>
      <c r="AF11498">
        <v>1.48</v>
      </c>
      <c r="AG11498">
        <v>2.6</v>
      </c>
      <c r="AH11498">
        <v>1.31</v>
      </c>
      <c r="AI11498">
        <v>6.5</v>
      </c>
      <c r="AJ11498">
        <v>12</v>
      </c>
      <c r="AK11498">
        <v>1.28</v>
      </c>
      <c r="AL11498">
        <v>6.19</v>
      </c>
      <c r="AM11498">
        <v>10.79</v>
      </c>
      <c r="AN11498">
        <v>1.54</v>
      </c>
      <c r="AO11498">
        <v>2.69</v>
      </c>
      <c r="AP11498">
        <v>1.51</v>
      </c>
      <c r="AQ11498">
        <v>2.59</v>
      </c>
      <c r="AR11498">
        <v>3</v>
      </c>
      <c r="AS11498">
        <v>0</v>
      </c>
    </row>
    <row r="11499" spans="1:45" x14ac:dyDescent="0.3">
      <c r="A11499" t="s">
        <v>11794</v>
      </c>
      <c r="B11499" t="s">
        <v>11695</v>
      </c>
      <c r="C11499">
        <v>10</v>
      </c>
      <c r="D11499" s="1">
        <v>45228</v>
      </c>
      <c r="E11499" s="2">
        <v>0.58333333333333337</v>
      </c>
      <c r="F11499" t="s">
        <v>9392</v>
      </c>
      <c r="G11499" t="s">
        <v>3176</v>
      </c>
      <c r="H11499">
        <v>1</v>
      </c>
      <c r="I11499">
        <v>1</v>
      </c>
      <c r="J11499" t="s">
        <v>61</v>
      </c>
      <c r="K11499">
        <v>1</v>
      </c>
      <c r="L11499">
        <v>0</v>
      </c>
      <c r="M11499" t="s">
        <v>51</v>
      </c>
      <c r="N11499" t="s">
        <v>11049</v>
      </c>
      <c r="O11499">
        <v>18</v>
      </c>
      <c r="P11499">
        <v>10</v>
      </c>
      <c r="Q11499">
        <v>7</v>
      </c>
      <c r="R11499">
        <v>5</v>
      </c>
      <c r="S11499">
        <v>7</v>
      </c>
      <c r="T11499">
        <v>3</v>
      </c>
      <c r="U11499">
        <v>12</v>
      </c>
      <c r="V11499">
        <v>8</v>
      </c>
      <c r="W11499">
        <v>0</v>
      </c>
      <c r="X11499">
        <v>3</v>
      </c>
      <c r="Y11499">
        <v>0</v>
      </c>
      <c r="Z11499">
        <v>0</v>
      </c>
      <c r="AA11499">
        <v>1.55</v>
      </c>
      <c r="AB11499">
        <v>4.2</v>
      </c>
      <c r="AC11499">
        <v>5.5</v>
      </c>
      <c r="AD11499" t="str">
        <f t="shared" si="361"/>
        <v>A</v>
      </c>
      <c r="AE11499" t="str">
        <f t="shared" si="360"/>
        <v>N</v>
      </c>
      <c r="AF11499">
        <v>1.5</v>
      </c>
      <c r="AG11499">
        <v>2.5</v>
      </c>
      <c r="AH11499">
        <v>1.62</v>
      </c>
      <c r="AI11499">
        <v>4.8</v>
      </c>
      <c r="AJ11499">
        <v>5.75</v>
      </c>
      <c r="AK11499">
        <v>1.56</v>
      </c>
      <c r="AL11499">
        <v>4.5999999999999996</v>
      </c>
      <c r="AM11499">
        <v>5.42</v>
      </c>
      <c r="AN11499">
        <v>1.56</v>
      </c>
      <c r="AO11499">
        <v>2.68</v>
      </c>
      <c r="AP11499">
        <v>1.5</v>
      </c>
      <c r="AQ11499">
        <v>2.59</v>
      </c>
      <c r="AR11499">
        <v>1</v>
      </c>
      <c r="AS11499">
        <v>1</v>
      </c>
    </row>
    <row r="11500" spans="1:45" x14ac:dyDescent="0.3">
      <c r="A11500" t="s">
        <v>11795</v>
      </c>
      <c r="B11500" t="s">
        <v>11695</v>
      </c>
      <c r="C11500">
        <v>10</v>
      </c>
      <c r="D11500" s="1">
        <v>45228</v>
      </c>
      <c r="E11500" s="2">
        <v>0.58333333333333337</v>
      </c>
      <c r="F11500" t="s">
        <v>56</v>
      </c>
      <c r="G11500" t="s">
        <v>457</v>
      </c>
      <c r="H11500">
        <v>3</v>
      </c>
      <c r="I11500">
        <v>0</v>
      </c>
      <c r="J11500" t="s">
        <v>51</v>
      </c>
      <c r="K11500">
        <v>2</v>
      </c>
      <c r="L11500">
        <v>0</v>
      </c>
      <c r="M11500" t="s">
        <v>51</v>
      </c>
      <c r="N11500" t="s">
        <v>9316</v>
      </c>
      <c r="O11500">
        <v>21</v>
      </c>
      <c r="P11500">
        <v>9</v>
      </c>
      <c r="Q11500">
        <v>8</v>
      </c>
      <c r="R11500">
        <v>1</v>
      </c>
      <c r="S11500">
        <v>8</v>
      </c>
      <c r="T11500">
        <v>3</v>
      </c>
      <c r="U11500">
        <v>9</v>
      </c>
      <c r="V11500">
        <v>13</v>
      </c>
      <c r="W11500">
        <v>2</v>
      </c>
      <c r="X11500">
        <v>3</v>
      </c>
      <c r="Y11500">
        <v>0</v>
      </c>
      <c r="Z11500">
        <v>0</v>
      </c>
      <c r="AA11500">
        <v>1.29</v>
      </c>
      <c r="AB11500">
        <v>5.75</v>
      </c>
      <c r="AC11500">
        <v>11</v>
      </c>
      <c r="AD11500" t="str">
        <f t="shared" si="361"/>
        <v>A</v>
      </c>
      <c r="AE11500" t="str">
        <f t="shared" si="360"/>
        <v>N</v>
      </c>
      <c r="AF11500">
        <v>1.4</v>
      </c>
      <c r="AG11500">
        <v>2.88</v>
      </c>
      <c r="AH11500">
        <v>1.3</v>
      </c>
      <c r="AI11500">
        <v>6.9</v>
      </c>
      <c r="AJ11500">
        <v>11.5</v>
      </c>
      <c r="AK11500">
        <v>1.27</v>
      </c>
      <c r="AL11500">
        <v>6.38</v>
      </c>
      <c r="AM11500">
        <v>10.39</v>
      </c>
      <c r="AN11500">
        <v>1.43</v>
      </c>
      <c r="AO11500">
        <v>3.07</v>
      </c>
      <c r="AP11500">
        <v>1.41</v>
      </c>
      <c r="AQ11500">
        <v>2.91</v>
      </c>
      <c r="AR11500">
        <v>3</v>
      </c>
      <c r="AS11500">
        <v>0</v>
      </c>
    </row>
    <row r="11501" spans="1:45" x14ac:dyDescent="0.3">
      <c r="A11501" t="s">
        <v>11796</v>
      </c>
      <c r="B11501" t="s">
        <v>11695</v>
      </c>
      <c r="C11501">
        <v>10</v>
      </c>
      <c r="D11501" s="1">
        <v>45228</v>
      </c>
      <c r="E11501" s="2">
        <v>0.64583333333333337</v>
      </c>
      <c r="F11501" t="s">
        <v>79</v>
      </c>
      <c r="G11501" t="s">
        <v>59</v>
      </c>
      <c r="H11501">
        <v>0</v>
      </c>
      <c r="I11501">
        <v>3</v>
      </c>
      <c r="J11501" t="s">
        <v>47</v>
      </c>
      <c r="K11501">
        <v>0</v>
      </c>
      <c r="L11501">
        <v>1</v>
      </c>
      <c r="M11501" t="s">
        <v>47</v>
      </c>
      <c r="N11501" t="s">
        <v>8267</v>
      </c>
      <c r="O11501">
        <v>7</v>
      </c>
      <c r="P11501">
        <v>21</v>
      </c>
      <c r="Q11501">
        <v>3</v>
      </c>
      <c r="R11501">
        <v>10</v>
      </c>
      <c r="S11501">
        <v>7</v>
      </c>
      <c r="T11501">
        <v>12</v>
      </c>
      <c r="U11501">
        <v>9</v>
      </c>
      <c r="V11501">
        <v>4</v>
      </c>
      <c r="W11501">
        <v>4</v>
      </c>
      <c r="X11501">
        <v>1</v>
      </c>
      <c r="Y11501">
        <v>0</v>
      </c>
      <c r="Z11501">
        <v>0</v>
      </c>
      <c r="AA11501">
        <v>5</v>
      </c>
      <c r="AB11501">
        <v>3.8</v>
      </c>
      <c r="AC11501">
        <v>1.67</v>
      </c>
      <c r="AD11501" t="str">
        <f t="shared" si="361"/>
        <v>H</v>
      </c>
      <c r="AE11501" t="str">
        <f t="shared" si="360"/>
        <v>N</v>
      </c>
      <c r="AF11501">
        <v>1.7</v>
      </c>
      <c r="AG11501">
        <v>2.1</v>
      </c>
      <c r="AH11501">
        <v>5.3</v>
      </c>
      <c r="AI11501">
        <v>4.22</v>
      </c>
      <c r="AJ11501">
        <v>1.74</v>
      </c>
      <c r="AK11501">
        <v>4.99</v>
      </c>
      <c r="AL11501">
        <v>4.04</v>
      </c>
      <c r="AM11501">
        <v>1.69</v>
      </c>
      <c r="AN11501">
        <v>1.79</v>
      </c>
      <c r="AO11501">
        <v>2.2000000000000002</v>
      </c>
      <c r="AP11501">
        <v>1.73</v>
      </c>
      <c r="AQ11501">
        <v>2.15</v>
      </c>
      <c r="AR11501">
        <v>0</v>
      </c>
      <c r="AS11501">
        <v>3</v>
      </c>
    </row>
    <row r="11502" spans="1:45" x14ac:dyDescent="0.3">
      <c r="A11502" t="s">
        <v>11797</v>
      </c>
      <c r="B11502" t="s">
        <v>11695</v>
      </c>
      <c r="C11502">
        <v>11</v>
      </c>
      <c r="D11502" s="1">
        <v>45234</v>
      </c>
      <c r="E11502" s="2">
        <v>0.52083333333333337</v>
      </c>
      <c r="F11502" t="s">
        <v>3176</v>
      </c>
      <c r="G11502" t="s">
        <v>79</v>
      </c>
      <c r="H11502">
        <v>0</v>
      </c>
      <c r="I11502">
        <v>1</v>
      </c>
      <c r="J11502" t="s">
        <v>47</v>
      </c>
      <c r="K11502">
        <v>0</v>
      </c>
      <c r="L11502">
        <v>0</v>
      </c>
      <c r="M11502" t="s">
        <v>61</v>
      </c>
      <c r="N11502" t="s">
        <v>11063</v>
      </c>
      <c r="O11502">
        <v>18</v>
      </c>
      <c r="P11502">
        <v>12</v>
      </c>
      <c r="Q11502">
        <v>3</v>
      </c>
      <c r="R11502">
        <v>5</v>
      </c>
      <c r="S11502">
        <v>9</v>
      </c>
      <c r="T11502">
        <v>4</v>
      </c>
      <c r="U11502">
        <v>9</v>
      </c>
      <c r="V11502">
        <v>15</v>
      </c>
      <c r="W11502">
        <v>5</v>
      </c>
      <c r="X11502">
        <v>2</v>
      </c>
      <c r="Y11502">
        <v>0</v>
      </c>
      <c r="Z11502">
        <v>0</v>
      </c>
      <c r="AA11502">
        <v>3.2</v>
      </c>
      <c r="AB11502">
        <v>3.6</v>
      </c>
      <c r="AC11502">
        <v>2.2000000000000002</v>
      </c>
      <c r="AD11502" t="str">
        <f t="shared" si="361"/>
        <v>H</v>
      </c>
      <c r="AE11502" t="str">
        <f t="shared" si="360"/>
        <v>N</v>
      </c>
      <c r="AF11502">
        <v>1.75</v>
      </c>
      <c r="AG11502">
        <v>2.0499999999999998</v>
      </c>
      <c r="AH11502">
        <v>3.5</v>
      </c>
      <c r="AI11502">
        <v>3.75</v>
      </c>
      <c r="AJ11502">
        <v>2.2599999999999998</v>
      </c>
      <c r="AK11502">
        <v>3.24</v>
      </c>
      <c r="AL11502">
        <v>3.61</v>
      </c>
      <c r="AM11502">
        <v>2.2000000000000002</v>
      </c>
      <c r="AN11502">
        <v>1.85</v>
      </c>
      <c r="AO11502">
        <v>2.13</v>
      </c>
      <c r="AP11502">
        <v>1.79</v>
      </c>
      <c r="AQ11502">
        <v>2.0499999999999998</v>
      </c>
      <c r="AR11502">
        <v>0</v>
      </c>
      <c r="AS11502">
        <v>3</v>
      </c>
    </row>
    <row r="11503" spans="1:45" x14ac:dyDescent="0.3">
      <c r="A11503" t="s">
        <v>11798</v>
      </c>
      <c r="B11503" t="s">
        <v>11695</v>
      </c>
      <c r="C11503">
        <v>11</v>
      </c>
      <c r="D11503" s="1">
        <v>45234</v>
      </c>
      <c r="E11503" s="2">
        <v>0.625</v>
      </c>
      <c r="F11503" t="s">
        <v>10926</v>
      </c>
      <c r="G11503" t="s">
        <v>75</v>
      </c>
      <c r="H11503">
        <v>3</v>
      </c>
      <c r="I11503">
        <v>2</v>
      </c>
      <c r="J11503" t="s">
        <v>51</v>
      </c>
      <c r="K11503">
        <v>1</v>
      </c>
      <c r="L11503">
        <v>2</v>
      </c>
      <c r="M11503" t="s">
        <v>47</v>
      </c>
      <c r="N11503" t="s">
        <v>11353</v>
      </c>
      <c r="O11503">
        <v>16</v>
      </c>
      <c r="P11503">
        <v>12</v>
      </c>
      <c r="Q11503">
        <v>4</v>
      </c>
      <c r="R11503">
        <v>2</v>
      </c>
      <c r="S11503">
        <v>4</v>
      </c>
      <c r="T11503">
        <v>3</v>
      </c>
      <c r="U11503">
        <v>12</v>
      </c>
      <c r="V11503">
        <v>14</v>
      </c>
      <c r="W11503">
        <v>1</v>
      </c>
      <c r="X11503">
        <v>4</v>
      </c>
      <c r="Y11503">
        <v>0</v>
      </c>
      <c r="Z11503">
        <v>0</v>
      </c>
      <c r="AA11503">
        <v>2.0499999999999998</v>
      </c>
      <c r="AB11503">
        <v>3.6</v>
      </c>
      <c r="AC11503">
        <v>3.5</v>
      </c>
      <c r="AD11503" t="str">
        <f t="shared" si="361"/>
        <v>A</v>
      </c>
      <c r="AE11503" t="str">
        <f t="shared" si="360"/>
        <v>N</v>
      </c>
      <c r="AF11503">
        <v>1.73</v>
      </c>
      <c r="AG11503">
        <v>2.08</v>
      </c>
      <c r="AH11503">
        <v>2.12</v>
      </c>
      <c r="AI11503">
        <v>3.85</v>
      </c>
      <c r="AJ11503">
        <v>3.61</v>
      </c>
      <c r="AK11503">
        <v>2.08</v>
      </c>
      <c r="AL11503">
        <v>3.67</v>
      </c>
      <c r="AM11503">
        <v>3.46</v>
      </c>
      <c r="AN11503">
        <v>1.78</v>
      </c>
      <c r="AO11503">
        <v>2.1800000000000002</v>
      </c>
      <c r="AP11503">
        <v>1.75</v>
      </c>
      <c r="AQ11503">
        <v>2.11</v>
      </c>
      <c r="AR11503">
        <v>3</v>
      </c>
      <c r="AS11503">
        <v>0</v>
      </c>
    </row>
    <row r="11504" spans="1:45" x14ac:dyDescent="0.3">
      <c r="A11504" t="s">
        <v>11799</v>
      </c>
      <c r="B11504" t="s">
        <v>11695</v>
      </c>
      <c r="C11504">
        <v>11</v>
      </c>
      <c r="D11504" s="1">
        <v>45234</v>
      </c>
      <c r="E11504" s="2">
        <v>0.625</v>
      </c>
      <c r="F11504" t="s">
        <v>6329</v>
      </c>
      <c r="G11504" t="s">
        <v>454</v>
      </c>
      <c r="H11504">
        <v>0</v>
      </c>
      <c r="I11504">
        <v>2</v>
      </c>
      <c r="J11504" t="s">
        <v>47</v>
      </c>
      <c r="K11504">
        <v>0</v>
      </c>
      <c r="L11504">
        <v>1</v>
      </c>
      <c r="M11504" t="s">
        <v>47</v>
      </c>
      <c r="N11504" t="s">
        <v>10191</v>
      </c>
      <c r="O11504">
        <v>17</v>
      </c>
      <c r="P11504">
        <v>4</v>
      </c>
      <c r="Q11504">
        <v>5</v>
      </c>
      <c r="R11504">
        <v>3</v>
      </c>
      <c r="S11504">
        <v>12</v>
      </c>
      <c r="T11504">
        <v>1</v>
      </c>
      <c r="U11504">
        <v>9</v>
      </c>
      <c r="V11504">
        <v>12</v>
      </c>
      <c r="W11504">
        <v>0</v>
      </c>
      <c r="X11504">
        <v>5</v>
      </c>
      <c r="Y11504">
        <v>0</v>
      </c>
      <c r="Z11504">
        <v>0</v>
      </c>
      <c r="AA11504">
        <v>2.75</v>
      </c>
      <c r="AB11504">
        <v>3.25</v>
      </c>
      <c r="AC11504">
        <v>2.6</v>
      </c>
      <c r="AD11504" t="str">
        <f t="shared" si="361"/>
        <v>H</v>
      </c>
      <c r="AE11504" t="str">
        <f t="shared" si="360"/>
        <v>N</v>
      </c>
      <c r="AF11504">
        <v>2.2000000000000002</v>
      </c>
      <c r="AG11504">
        <v>1.65</v>
      </c>
      <c r="AH11504">
        <v>2.95</v>
      </c>
      <c r="AI11504">
        <v>3.33</v>
      </c>
      <c r="AJ11504">
        <v>2.71</v>
      </c>
      <c r="AK11504">
        <v>2.85</v>
      </c>
      <c r="AL11504">
        <v>3.23</v>
      </c>
      <c r="AM11504">
        <v>2.63</v>
      </c>
      <c r="AN11504">
        <v>2.29</v>
      </c>
      <c r="AO11504">
        <v>1.71</v>
      </c>
      <c r="AP11504">
        <v>2.23</v>
      </c>
      <c r="AQ11504">
        <v>1.68</v>
      </c>
      <c r="AR11504">
        <v>0</v>
      </c>
      <c r="AS11504">
        <v>3</v>
      </c>
    </row>
    <row r="11505" spans="1:45" x14ac:dyDescent="0.3">
      <c r="A11505" t="s">
        <v>11800</v>
      </c>
      <c r="B11505" t="s">
        <v>11695</v>
      </c>
      <c r="C11505">
        <v>11</v>
      </c>
      <c r="D11505" s="1">
        <v>45234</v>
      </c>
      <c r="E11505" s="2">
        <v>0.625</v>
      </c>
      <c r="F11505" t="s">
        <v>73</v>
      </c>
      <c r="G11505" t="s">
        <v>9392</v>
      </c>
      <c r="H11505">
        <v>1</v>
      </c>
      <c r="I11505">
        <v>1</v>
      </c>
      <c r="J11505" t="s">
        <v>61</v>
      </c>
      <c r="K11505">
        <v>1</v>
      </c>
      <c r="L11505">
        <v>0</v>
      </c>
      <c r="M11505" t="s">
        <v>51</v>
      </c>
      <c r="N11505" t="s">
        <v>10320</v>
      </c>
      <c r="O11505">
        <v>10</v>
      </c>
      <c r="P11505">
        <v>7</v>
      </c>
      <c r="Q11505">
        <v>4</v>
      </c>
      <c r="R11505">
        <v>2</v>
      </c>
      <c r="S11505">
        <v>3</v>
      </c>
      <c r="T11505">
        <v>3</v>
      </c>
      <c r="U11505">
        <v>15</v>
      </c>
      <c r="V11505">
        <v>5</v>
      </c>
      <c r="W11505">
        <v>4</v>
      </c>
      <c r="X11505">
        <v>2</v>
      </c>
      <c r="Y11505">
        <v>0</v>
      </c>
      <c r="Z11505">
        <v>0</v>
      </c>
      <c r="AA11505">
        <v>3.1</v>
      </c>
      <c r="AB11505">
        <v>3.6</v>
      </c>
      <c r="AC11505">
        <v>2.2000000000000002</v>
      </c>
      <c r="AD11505" t="str">
        <f t="shared" si="361"/>
        <v>H</v>
      </c>
      <c r="AE11505" t="str">
        <f t="shared" si="360"/>
        <v>N</v>
      </c>
      <c r="AF11505">
        <v>1.57</v>
      </c>
      <c r="AG11505">
        <v>2.35</v>
      </c>
      <c r="AH11505">
        <v>3.17</v>
      </c>
      <c r="AI11505">
        <v>3.98</v>
      </c>
      <c r="AJ11505">
        <v>2.25</v>
      </c>
      <c r="AK11505">
        <v>3.09</v>
      </c>
      <c r="AL11505">
        <v>3.81</v>
      </c>
      <c r="AM11505">
        <v>2.2000000000000002</v>
      </c>
      <c r="AN11505">
        <v>1.62</v>
      </c>
      <c r="AO11505">
        <v>2.48</v>
      </c>
      <c r="AP11505">
        <v>1.59</v>
      </c>
      <c r="AQ11505">
        <v>2.41</v>
      </c>
      <c r="AR11505">
        <v>1</v>
      </c>
      <c r="AS11505">
        <v>1</v>
      </c>
    </row>
    <row r="11506" spans="1:45" x14ac:dyDescent="0.3">
      <c r="A11506" t="s">
        <v>11801</v>
      </c>
      <c r="B11506" t="s">
        <v>11695</v>
      </c>
      <c r="C11506">
        <v>11</v>
      </c>
      <c r="D11506" s="1">
        <v>45234</v>
      </c>
      <c r="E11506" s="2">
        <v>0.625</v>
      </c>
      <c r="F11506" t="s">
        <v>59</v>
      </c>
      <c r="G11506" t="s">
        <v>8625</v>
      </c>
      <c r="H11506">
        <v>6</v>
      </c>
      <c r="I11506">
        <v>1</v>
      </c>
      <c r="J11506" t="s">
        <v>51</v>
      </c>
      <c r="K11506">
        <v>3</v>
      </c>
      <c r="L11506">
        <v>0</v>
      </c>
      <c r="M11506" t="s">
        <v>51</v>
      </c>
      <c r="N11506" t="s">
        <v>7753</v>
      </c>
      <c r="O11506">
        <v>21</v>
      </c>
      <c r="P11506">
        <v>5</v>
      </c>
      <c r="Q11506">
        <v>8</v>
      </c>
      <c r="R11506">
        <v>1</v>
      </c>
      <c r="S11506">
        <v>12</v>
      </c>
      <c r="T11506">
        <v>1</v>
      </c>
      <c r="U11506">
        <v>8</v>
      </c>
      <c r="V11506">
        <v>9</v>
      </c>
      <c r="W11506">
        <v>0</v>
      </c>
      <c r="X11506">
        <v>1</v>
      </c>
      <c r="Y11506">
        <v>0</v>
      </c>
      <c r="Z11506">
        <v>0</v>
      </c>
      <c r="AA11506">
        <v>1.1000000000000001</v>
      </c>
      <c r="AB11506">
        <v>11</v>
      </c>
      <c r="AC11506">
        <v>19</v>
      </c>
      <c r="AD11506" t="str">
        <f t="shared" si="361"/>
        <v>A</v>
      </c>
      <c r="AE11506" t="str">
        <f t="shared" si="360"/>
        <v>N</v>
      </c>
      <c r="AF11506">
        <v>1.29</v>
      </c>
      <c r="AG11506">
        <v>3.6</v>
      </c>
      <c r="AH11506">
        <v>1.1100000000000001</v>
      </c>
      <c r="AI11506">
        <v>14</v>
      </c>
      <c r="AJ11506">
        <v>34</v>
      </c>
      <c r="AK11506">
        <v>1.1000000000000001</v>
      </c>
      <c r="AL11506">
        <v>11.39</v>
      </c>
      <c r="AM11506">
        <v>26.19</v>
      </c>
      <c r="AN11506">
        <v>1.33</v>
      </c>
      <c r="AO11506">
        <v>3.7</v>
      </c>
      <c r="AP11506">
        <v>1.3</v>
      </c>
      <c r="AQ11506">
        <v>3.53</v>
      </c>
      <c r="AR11506">
        <v>3</v>
      </c>
      <c r="AS11506">
        <v>0</v>
      </c>
    </row>
    <row r="11507" spans="1:45" x14ac:dyDescent="0.3">
      <c r="A11507" t="s">
        <v>11802</v>
      </c>
      <c r="B11507" t="s">
        <v>11695</v>
      </c>
      <c r="C11507">
        <v>11</v>
      </c>
      <c r="D11507" s="1">
        <v>45234</v>
      </c>
      <c r="E11507" s="2">
        <v>0.625</v>
      </c>
      <c r="F11507" t="s">
        <v>69</v>
      </c>
      <c r="G11507" t="s">
        <v>4016</v>
      </c>
      <c r="H11507">
        <v>2</v>
      </c>
      <c r="I11507">
        <v>1</v>
      </c>
      <c r="J11507" t="s">
        <v>51</v>
      </c>
      <c r="K11507">
        <v>0</v>
      </c>
      <c r="L11507">
        <v>0</v>
      </c>
      <c r="M11507" t="s">
        <v>61</v>
      </c>
      <c r="N11507" t="s">
        <v>10333</v>
      </c>
      <c r="O11507">
        <v>11</v>
      </c>
      <c r="P11507">
        <v>10</v>
      </c>
      <c r="Q11507">
        <v>2</v>
      </c>
      <c r="R11507">
        <v>3</v>
      </c>
      <c r="S11507">
        <v>4</v>
      </c>
      <c r="T11507">
        <v>4</v>
      </c>
      <c r="U11507">
        <v>13</v>
      </c>
      <c r="V11507">
        <v>10</v>
      </c>
      <c r="W11507">
        <v>2</v>
      </c>
      <c r="X11507">
        <v>3</v>
      </c>
      <c r="Y11507">
        <v>0</v>
      </c>
      <c r="Z11507">
        <v>0</v>
      </c>
      <c r="AA11507">
        <v>3.8</v>
      </c>
      <c r="AB11507">
        <v>3.5</v>
      </c>
      <c r="AC11507">
        <v>2</v>
      </c>
      <c r="AD11507" t="str">
        <f t="shared" si="361"/>
        <v>H</v>
      </c>
      <c r="AE11507" t="str">
        <f t="shared" si="360"/>
        <v>Y</v>
      </c>
      <c r="AF11507">
        <v>1.91</v>
      </c>
      <c r="AG11507">
        <v>1.99</v>
      </c>
      <c r="AH11507">
        <v>4.0999999999999996</v>
      </c>
      <c r="AI11507">
        <v>3.79</v>
      </c>
      <c r="AJ11507">
        <v>2.0099999999999998</v>
      </c>
      <c r="AK11507">
        <v>3.83</v>
      </c>
      <c r="AL11507">
        <v>3.64</v>
      </c>
      <c r="AM11507">
        <v>1.98</v>
      </c>
      <c r="AN11507">
        <v>1.95</v>
      </c>
      <c r="AO11507">
        <v>2.02</v>
      </c>
      <c r="AP11507">
        <v>1.89</v>
      </c>
      <c r="AQ11507">
        <v>1.94</v>
      </c>
      <c r="AR11507">
        <v>3</v>
      </c>
      <c r="AS11507">
        <v>0</v>
      </c>
    </row>
    <row r="11508" spans="1:45" x14ac:dyDescent="0.3">
      <c r="A11508" t="s">
        <v>11803</v>
      </c>
      <c r="B11508" t="s">
        <v>11695</v>
      </c>
      <c r="C11508">
        <v>11</v>
      </c>
      <c r="D11508" s="1">
        <v>45234</v>
      </c>
      <c r="E11508" s="2">
        <v>0.72916666666666663</v>
      </c>
      <c r="F11508" t="s">
        <v>63</v>
      </c>
      <c r="G11508" t="s">
        <v>45</v>
      </c>
      <c r="H11508">
        <v>1</v>
      </c>
      <c r="I11508">
        <v>0</v>
      </c>
      <c r="J11508" t="s">
        <v>51</v>
      </c>
      <c r="K11508">
        <v>0</v>
      </c>
      <c r="L11508">
        <v>0</v>
      </c>
      <c r="M11508" t="s">
        <v>61</v>
      </c>
      <c r="N11508" t="s">
        <v>5950</v>
      </c>
      <c r="O11508">
        <v>9</v>
      </c>
      <c r="P11508">
        <v>14</v>
      </c>
      <c r="Q11508">
        <v>2</v>
      </c>
      <c r="R11508">
        <v>1</v>
      </c>
      <c r="S11508">
        <v>0</v>
      </c>
      <c r="T11508">
        <v>11</v>
      </c>
      <c r="U11508">
        <v>14</v>
      </c>
      <c r="V11508">
        <v>9</v>
      </c>
      <c r="W11508">
        <v>5</v>
      </c>
      <c r="X11508">
        <v>1</v>
      </c>
      <c r="Y11508">
        <v>0</v>
      </c>
      <c r="Z11508">
        <v>0</v>
      </c>
      <c r="AA11508">
        <v>2.8</v>
      </c>
      <c r="AB11508">
        <v>3.2</v>
      </c>
      <c r="AC11508">
        <v>2.6</v>
      </c>
      <c r="AD11508" t="str">
        <f t="shared" si="361"/>
        <v>H</v>
      </c>
      <c r="AE11508" t="str">
        <f t="shared" si="360"/>
        <v>Y</v>
      </c>
      <c r="AF11508">
        <v>1.95</v>
      </c>
      <c r="AG11508">
        <v>1.95</v>
      </c>
      <c r="AH11508">
        <v>2.89</v>
      </c>
      <c r="AI11508">
        <v>3.5</v>
      </c>
      <c r="AJ11508">
        <v>2.65</v>
      </c>
      <c r="AK11508">
        <v>2.82</v>
      </c>
      <c r="AL11508">
        <v>3.39</v>
      </c>
      <c r="AM11508">
        <v>2.56</v>
      </c>
      <c r="AN11508">
        <v>2</v>
      </c>
      <c r="AO11508">
        <v>1.96</v>
      </c>
      <c r="AP11508">
        <v>1.92</v>
      </c>
      <c r="AQ11508">
        <v>1.91</v>
      </c>
      <c r="AR11508">
        <v>3</v>
      </c>
      <c r="AS11508">
        <v>0</v>
      </c>
    </row>
    <row r="11509" spans="1:45" x14ac:dyDescent="0.3">
      <c r="A11509" t="s">
        <v>11804</v>
      </c>
      <c r="B11509" t="s">
        <v>11695</v>
      </c>
      <c r="C11509">
        <v>11</v>
      </c>
      <c r="D11509" s="1">
        <v>45235</v>
      </c>
      <c r="E11509" s="2">
        <v>0.58333333333333337</v>
      </c>
      <c r="F11509" t="s">
        <v>457</v>
      </c>
      <c r="G11509" t="s">
        <v>49</v>
      </c>
      <c r="H11509">
        <v>2</v>
      </c>
      <c r="I11509">
        <v>0</v>
      </c>
      <c r="J11509" t="s">
        <v>51</v>
      </c>
      <c r="K11509">
        <v>1</v>
      </c>
      <c r="L11509">
        <v>0</v>
      </c>
      <c r="M11509" t="s">
        <v>51</v>
      </c>
      <c r="N11509" t="s">
        <v>10982</v>
      </c>
      <c r="O11509">
        <v>5</v>
      </c>
      <c r="P11509">
        <v>13</v>
      </c>
      <c r="Q11509">
        <v>3</v>
      </c>
      <c r="R11509">
        <v>3</v>
      </c>
      <c r="S11509">
        <v>0</v>
      </c>
      <c r="T11509">
        <v>10</v>
      </c>
      <c r="U11509">
        <v>6</v>
      </c>
      <c r="V11509">
        <v>9</v>
      </c>
      <c r="W11509">
        <v>1</v>
      </c>
      <c r="X11509">
        <v>1</v>
      </c>
      <c r="Y11509">
        <v>0</v>
      </c>
      <c r="Z11509">
        <v>0</v>
      </c>
      <c r="AA11509">
        <v>4.2</v>
      </c>
      <c r="AB11509">
        <v>3.75</v>
      </c>
      <c r="AC11509">
        <v>1.85</v>
      </c>
      <c r="AD11509" t="str">
        <f t="shared" si="361"/>
        <v>H</v>
      </c>
      <c r="AE11509" t="str">
        <f t="shared" si="360"/>
        <v>Y</v>
      </c>
      <c r="AF11509">
        <v>1.73</v>
      </c>
      <c r="AG11509">
        <v>2.08</v>
      </c>
      <c r="AH11509">
        <v>4.3</v>
      </c>
      <c r="AI11509">
        <v>3.9</v>
      </c>
      <c r="AJ11509">
        <v>1.93</v>
      </c>
      <c r="AK11509">
        <v>4.09</v>
      </c>
      <c r="AL11509">
        <v>3.77</v>
      </c>
      <c r="AM11509">
        <v>1.89</v>
      </c>
      <c r="AN11509">
        <v>1.8</v>
      </c>
      <c r="AO11509">
        <v>2.16</v>
      </c>
      <c r="AP11509">
        <v>1.76</v>
      </c>
      <c r="AQ11509">
        <v>2.1</v>
      </c>
      <c r="AR11509">
        <v>3</v>
      </c>
      <c r="AS11509">
        <v>0</v>
      </c>
    </row>
    <row r="11510" spans="1:45" x14ac:dyDescent="0.3">
      <c r="A11510" t="s">
        <v>11805</v>
      </c>
      <c r="B11510" t="s">
        <v>11695</v>
      </c>
      <c r="C11510">
        <v>11</v>
      </c>
      <c r="D11510" s="1">
        <v>45235</v>
      </c>
      <c r="E11510" s="2">
        <v>0.6875</v>
      </c>
      <c r="F11510" t="s">
        <v>11699</v>
      </c>
      <c r="G11510" t="s">
        <v>56</v>
      </c>
      <c r="H11510">
        <v>1</v>
      </c>
      <c r="I11510">
        <v>1</v>
      </c>
      <c r="J11510" t="s">
        <v>61</v>
      </c>
      <c r="K11510">
        <v>0</v>
      </c>
      <c r="L11510">
        <v>0</v>
      </c>
      <c r="M11510" t="s">
        <v>61</v>
      </c>
      <c r="N11510" t="s">
        <v>9940</v>
      </c>
      <c r="O11510">
        <v>8</v>
      </c>
      <c r="P11510">
        <v>24</v>
      </c>
      <c r="Q11510">
        <v>5</v>
      </c>
      <c r="R11510">
        <v>6</v>
      </c>
      <c r="S11510">
        <v>4</v>
      </c>
      <c r="T11510">
        <v>7</v>
      </c>
      <c r="U11510">
        <v>7</v>
      </c>
      <c r="V11510">
        <v>13</v>
      </c>
      <c r="W11510">
        <v>1</v>
      </c>
      <c r="X11510">
        <v>1</v>
      </c>
      <c r="Y11510">
        <v>0</v>
      </c>
      <c r="Z11510">
        <v>0</v>
      </c>
      <c r="AA11510">
        <v>12</v>
      </c>
      <c r="AB11510">
        <v>6.5</v>
      </c>
      <c r="AC11510">
        <v>1.22</v>
      </c>
      <c r="AD11510" t="str">
        <f t="shared" si="361"/>
        <v>H</v>
      </c>
      <c r="AE11510" t="str">
        <f t="shared" si="360"/>
        <v>N</v>
      </c>
      <c r="AF11510">
        <v>1.36</v>
      </c>
      <c r="AG11510">
        <v>3.1</v>
      </c>
      <c r="AH11510">
        <v>12.5</v>
      </c>
      <c r="AI11510">
        <v>7.3</v>
      </c>
      <c r="AJ11510">
        <v>1.26</v>
      </c>
      <c r="AK11510">
        <v>11.46</v>
      </c>
      <c r="AL11510">
        <v>6.8</v>
      </c>
      <c r="AM11510">
        <v>1.24</v>
      </c>
      <c r="AN11510">
        <v>1.4</v>
      </c>
      <c r="AO11510">
        <v>3.22</v>
      </c>
      <c r="AP11510">
        <v>1.37</v>
      </c>
      <c r="AQ11510">
        <v>3.09</v>
      </c>
      <c r="AR11510">
        <v>1</v>
      </c>
      <c r="AS11510">
        <v>1</v>
      </c>
    </row>
    <row r="11511" spans="1:45" x14ac:dyDescent="0.3">
      <c r="A11511" t="s">
        <v>11806</v>
      </c>
      <c r="B11511" t="s">
        <v>11695</v>
      </c>
      <c r="C11511">
        <v>11</v>
      </c>
      <c r="D11511" s="1">
        <v>45236</v>
      </c>
      <c r="E11511" s="2">
        <v>0.83333333333333337</v>
      </c>
      <c r="F11511" t="s">
        <v>64</v>
      </c>
      <c r="G11511" t="s">
        <v>53</v>
      </c>
      <c r="H11511">
        <v>1</v>
      </c>
      <c r="I11511">
        <v>4</v>
      </c>
      <c r="J11511" t="s">
        <v>47</v>
      </c>
      <c r="K11511">
        <v>1</v>
      </c>
      <c r="L11511">
        <v>1</v>
      </c>
      <c r="M11511" t="s">
        <v>61</v>
      </c>
      <c r="N11511" t="s">
        <v>6721</v>
      </c>
      <c r="O11511">
        <v>8</v>
      </c>
      <c r="P11511">
        <v>17</v>
      </c>
      <c r="Q11511">
        <v>5</v>
      </c>
      <c r="R11511">
        <v>8</v>
      </c>
      <c r="S11511">
        <v>1</v>
      </c>
      <c r="T11511">
        <v>6</v>
      </c>
      <c r="U11511">
        <v>12</v>
      </c>
      <c r="V11511">
        <v>21</v>
      </c>
      <c r="W11511">
        <v>1</v>
      </c>
      <c r="X11511">
        <v>5</v>
      </c>
      <c r="Y11511">
        <v>2</v>
      </c>
      <c r="Z11511">
        <v>0</v>
      </c>
      <c r="AA11511">
        <v>2</v>
      </c>
      <c r="AB11511">
        <v>3.75</v>
      </c>
      <c r="AC11511">
        <v>3.5</v>
      </c>
      <c r="AD11511" t="str">
        <f t="shared" si="361"/>
        <v>A</v>
      </c>
      <c r="AE11511" t="str">
        <f t="shared" si="360"/>
        <v>Y</v>
      </c>
      <c r="AF11511">
        <v>1.7</v>
      </c>
      <c r="AG11511">
        <v>2.1</v>
      </c>
      <c r="AH11511">
        <v>2.21</v>
      </c>
      <c r="AI11511">
        <v>3.92</v>
      </c>
      <c r="AJ11511">
        <v>3.5</v>
      </c>
      <c r="AK11511">
        <v>2.13</v>
      </c>
      <c r="AL11511">
        <v>3.73</v>
      </c>
      <c r="AM11511">
        <v>3.29</v>
      </c>
      <c r="AN11511">
        <v>1.78</v>
      </c>
      <c r="AO11511">
        <v>2.27</v>
      </c>
      <c r="AP11511">
        <v>1.71</v>
      </c>
      <c r="AQ11511">
        <v>2.16</v>
      </c>
      <c r="AR11511">
        <v>0</v>
      </c>
      <c r="AS11511">
        <v>3</v>
      </c>
    </row>
    <row r="11512" spans="1:45" x14ac:dyDescent="0.3">
      <c r="A11512" t="s">
        <v>11807</v>
      </c>
      <c r="B11512" t="s">
        <v>11695</v>
      </c>
      <c r="C11512">
        <v>12</v>
      </c>
      <c r="D11512" s="1">
        <v>45241</v>
      </c>
      <c r="E11512" s="2">
        <v>0.52083333333333337</v>
      </c>
      <c r="F11512" t="s">
        <v>4016</v>
      </c>
      <c r="G11512" t="s">
        <v>64</v>
      </c>
      <c r="H11512">
        <v>2</v>
      </c>
      <c r="I11512">
        <v>1</v>
      </c>
      <c r="J11512" t="s">
        <v>51</v>
      </c>
      <c r="K11512">
        <v>0</v>
      </c>
      <c r="L11512">
        <v>1</v>
      </c>
      <c r="M11512" t="s">
        <v>47</v>
      </c>
      <c r="N11512" t="s">
        <v>10320</v>
      </c>
      <c r="O11512">
        <v>17</v>
      </c>
      <c r="P11512">
        <v>6</v>
      </c>
      <c r="Q11512">
        <v>4</v>
      </c>
      <c r="R11512">
        <v>2</v>
      </c>
      <c r="S11512">
        <v>11</v>
      </c>
      <c r="T11512">
        <v>3</v>
      </c>
      <c r="U11512">
        <v>19</v>
      </c>
      <c r="V11512">
        <v>15</v>
      </c>
      <c r="W11512">
        <v>4</v>
      </c>
      <c r="X11512">
        <v>3</v>
      </c>
      <c r="Y11512">
        <v>0</v>
      </c>
      <c r="Z11512">
        <v>0</v>
      </c>
      <c r="AA11512">
        <v>3.1</v>
      </c>
      <c r="AB11512">
        <v>3.75</v>
      </c>
      <c r="AC11512">
        <v>2.2000000000000002</v>
      </c>
      <c r="AD11512" t="str">
        <f t="shared" si="361"/>
        <v>H</v>
      </c>
      <c r="AE11512" t="str">
        <f t="shared" si="360"/>
        <v>Y</v>
      </c>
      <c r="AF11512">
        <v>1.62</v>
      </c>
      <c r="AG11512">
        <v>2.25</v>
      </c>
      <c r="AH11512">
        <v>3.41</v>
      </c>
      <c r="AI11512">
        <v>3.89</v>
      </c>
      <c r="AJ11512">
        <v>2.2799999999999998</v>
      </c>
      <c r="AK11512">
        <v>3.13</v>
      </c>
      <c r="AL11512">
        <v>3.73</v>
      </c>
      <c r="AM11512">
        <v>2.21</v>
      </c>
      <c r="AN11512">
        <v>1.66</v>
      </c>
      <c r="AO11512">
        <v>2.4</v>
      </c>
      <c r="AP11512">
        <v>1.63</v>
      </c>
      <c r="AQ11512">
        <v>2.3199999999999998</v>
      </c>
      <c r="AR11512">
        <v>3</v>
      </c>
      <c r="AS11512">
        <v>0</v>
      </c>
    </row>
    <row r="11513" spans="1:45" x14ac:dyDescent="0.3">
      <c r="A11513" t="s">
        <v>11808</v>
      </c>
      <c r="B11513" t="s">
        <v>11695</v>
      </c>
      <c r="C11513">
        <v>12</v>
      </c>
      <c r="D11513" s="1">
        <v>45241</v>
      </c>
      <c r="E11513" s="2">
        <v>0.625</v>
      </c>
      <c r="F11513" t="s">
        <v>45</v>
      </c>
      <c r="G11513" t="s">
        <v>6329</v>
      </c>
      <c r="H11513">
        <v>3</v>
      </c>
      <c r="I11513">
        <v>1</v>
      </c>
      <c r="J11513" t="s">
        <v>51</v>
      </c>
      <c r="K11513">
        <v>1</v>
      </c>
      <c r="L11513">
        <v>0</v>
      </c>
      <c r="M11513" t="s">
        <v>51</v>
      </c>
      <c r="N11513" t="s">
        <v>6721</v>
      </c>
      <c r="O11513">
        <v>16</v>
      </c>
      <c r="P11513">
        <v>8</v>
      </c>
      <c r="Q11513">
        <v>6</v>
      </c>
      <c r="R11513">
        <v>5</v>
      </c>
      <c r="S11513">
        <v>3</v>
      </c>
      <c r="T11513">
        <v>3</v>
      </c>
      <c r="U11513">
        <v>8</v>
      </c>
      <c r="V11513">
        <v>9</v>
      </c>
      <c r="W11513">
        <v>0</v>
      </c>
      <c r="X11513">
        <v>1</v>
      </c>
      <c r="Y11513">
        <v>1</v>
      </c>
      <c r="Z11513">
        <v>0</v>
      </c>
      <c r="AA11513">
        <v>1.18</v>
      </c>
      <c r="AB11513">
        <v>7</v>
      </c>
      <c r="AC11513">
        <v>17</v>
      </c>
      <c r="AD11513" t="str">
        <f t="shared" si="361"/>
        <v>A</v>
      </c>
      <c r="AE11513" t="str">
        <f t="shared" si="360"/>
        <v>N</v>
      </c>
      <c r="AF11513">
        <v>1.48</v>
      </c>
      <c r="AG11513">
        <v>2.6</v>
      </c>
      <c r="AH11513">
        <v>1.22</v>
      </c>
      <c r="AI11513">
        <v>8.1</v>
      </c>
      <c r="AJ11513">
        <v>17</v>
      </c>
      <c r="AK11513">
        <v>1.19</v>
      </c>
      <c r="AL11513">
        <v>7.34</v>
      </c>
      <c r="AM11513">
        <v>15.07</v>
      </c>
      <c r="AN11513">
        <v>1.54</v>
      </c>
      <c r="AO11513">
        <v>2.68</v>
      </c>
      <c r="AP11513">
        <v>1.49</v>
      </c>
      <c r="AQ11513">
        <v>2.62</v>
      </c>
      <c r="AR11513">
        <v>3</v>
      </c>
      <c r="AS11513">
        <v>0</v>
      </c>
    </row>
    <row r="11514" spans="1:45" x14ac:dyDescent="0.3">
      <c r="A11514" t="s">
        <v>11809</v>
      </c>
      <c r="B11514" t="s">
        <v>11695</v>
      </c>
      <c r="C11514">
        <v>12</v>
      </c>
      <c r="D11514" s="1">
        <v>45241</v>
      </c>
      <c r="E11514" s="2">
        <v>0.625</v>
      </c>
      <c r="F11514" t="s">
        <v>454</v>
      </c>
      <c r="G11514" t="s">
        <v>73</v>
      </c>
      <c r="H11514">
        <v>2</v>
      </c>
      <c r="I11514">
        <v>3</v>
      </c>
      <c r="J11514" t="s">
        <v>47</v>
      </c>
      <c r="K11514">
        <v>1</v>
      </c>
      <c r="L11514">
        <v>1</v>
      </c>
      <c r="M11514" t="s">
        <v>61</v>
      </c>
      <c r="N11514" t="s">
        <v>11770</v>
      </c>
      <c r="O11514">
        <v>13</v>
      </c>
      <c r="P11514">
        <v>8</v>
      </c>
      <c r="Q11514">
        <v>4</v>
      </c>
      <c r="R11514">
        <v>4</v>
      </c>
      <c r="S11514">
        <v>9</v>
      </c>
      <c r="T11514">
        <v>2</v>
      </c>
      <c r="U11514">
        <v>9</v>
      </c>
      <c r="V11514">
        <v>18</v>
      </c>
      <c r="W11514">
        <v>1</v>
      </c>
      <c r="X11514">
        <v>4</v>
      </c>
      <c r="Y11514">
        <v>0</v>
      </c>
      <c r="Z11514">
        <v>0</v>
      </c>
      <c r="AA11514">
        <v>2.4500000000000002</v>
      </c>
      <c r="AB11514">
        <v>3.2</v>
      </c>
      <c r="AC11514">
        <v>3</v>
      </c>
      <c r="AD11514" t="str">
        <f t="shared" si="361"/>
        <v>A</v>
      </c>
      <c r="AE11514" t="str">
        <f t="shared" si="360"/>
        <v>Y</v>
      </c>
      <c r="AF11514">
        <v>2.25</v>
      </c>
      <c r="AG11514">
        <v>1.62</v>
      </c>
      <c r="AH11514">
        <v>2.5</v>
      </c>
      <c r="AI11514">
        <v>3.3</v>
      </c>
      <c r="AJ11514">
        <v>3.27</v>
      </c>
      <c r="AK11514">
        <v>2.44</v>
      </c>
      <c r="AL11514">
        <v>3.21</v>
      </c>
      <c r="AM11514">
        <v>3.11</v>
      </c>
      <c r="AN11514">
        <v>2.4</v>
      </c>
      <c r="AO11514">
        <v>1.67</v>
      </c>
      <c r="AP11514">
        <v>2.29</v>
      </c>
      <c r="AQ11514">
        <v>1.64</v>
      </c>
      <c r="AR11514">
        <v>0</v>
      </c>
      <c r="AS11514">
        <v>3</v>
      </c>
    </row>
    <row r="11515" spans="1:45" x14ac:dyDescent="0.3">
      <c r="A11515" t="s">
        <v>11810</v>
      </c>
      <c r="B11515" t="s">
        <v>11695</v>
      </c>
      <c r="C11515">
        <v>12</v>
      </c>
      <c r="D11515" s="1">
        <v>45241</v>
      </c>
      <c r="E11515" s="2">
        <v>0.625</v>
      </c>
      <c r="F11515" t="s">
        <v>79</v>
      </c>
      <c r="G11515" t="s">
        <v>11699</v>
      </c>
      <c r="H11515">
        <v>1</v>
      </c>
      <c r="I11515">
        <v>0</v>
      </c>
      <c r="J11515" t="s">
        <v>51</v>
      </c>
      <c r="K11515">
        <v>0</v>
      </c>
      <c r="L11515">
        <v>0</v>
      </c>
      <c r="M11515" t="s">
        <v>61</v>
      </c>
      <c r="N11515" t="s">
        <v>8363</v>
      </c>
      <c r="O11515">
        <v>15</v>
      </c>
      <c r="P11515">
        <v>10</v>
      </c>
      <c r="Q11515">
        <v>4</v>
      </c>
      <c r="R11515">
        <v>4</v>
      </c>
      <c r="S11515">
        <v>11</v>
      </c>
      <c r="T11515">
        <v>3</v>
      </c>
      <c r="U11515">
        <v>9</v>
      </c>
      <c r="V11515">
        <v>11</v>
      </c>
      <c r="W11515">
        <v>0</v>
      </c>
      <c r="X11515">
        <v>2</v>
      </c>
      <c r="Y11515">
        <v>0</v>
      </c>
      <c r="Z11515">
        <v>0</v>
      </c>
      <c r="AA11515">
        <v>1.33</v>
      </c>
      <c r="AB11515">
        <v>5.25</v>
      </c>
      <c r="AC11515">
        <v>9.5</v>
      </c>
      <c r="AD11515" t="str">
        <f t="shared" si="361"/>
        <v>A</v>
      </c>
      <c r="AE11515" t="str">
        <f t="shared" si="360"/>
        <v>N</v>
      </c>
      <c r="AF11515">
        <v>1.53</v>
      </c>
      <c r="AG11515">
        <v>2.4</v>
      </c>
      <c r="AH11515">
        <v>1.38</v>
      </c>
      <c r="AI11515">
        <v>6.2</v>
      </c>
      <c r="AJ11515">
        <v>10</v>
      </c>
      <c r="AK11515">
        <v>1.33</v>
      </c>
      <c r="AL11515">
        <v>5.6</v>
      </c>
      <c r="AM11515">
        <v>9.17</v>
      </c>
      <c r="AN11515">
        <v>1.56</v>
      </c>
      <c r="AO11515">
        <v>2.63</v>
      </c>
      <c r="AP11515">
        <v>1.53</v>
      </c>
      <c r="AQ11515">
        <v>2.52</v>
      </c>
      <c r="AR11515">
        <v>3</v>
      </c>
      <c r="AS11515">
        <v>0</v>
      </c>
    </row>
    <row r="11516" spans="1:45" x14ac:dyDescent="0.3">
      <c r="A11516" t="s">
        <v>11811</v>
      </c>
      <c r="B11516" t="s">
        <v>11695</v>
      </c>
      <c r="C11516">
        <v>12</v>
      </c>
      <c r="D11516" s="1">
        <v>45241</v>
      </c>
      <c r="E11516" s="2">
        <v>0.72916666666666663</v>
      </c>
      <c r="F11516" t="s">
        <v>8625</v>
      </c>
      <c r="G11516" t="s">
        <v>63</v>
      </c>
      <c r="H11516">
        <v>2</v>
      </c>
      <c r="I11516">
        <v>0</v>
      </c>
      <c r="J11516" t="s">
        <v>51</v>
      </c>
      <c r="K11516">
        <v>0</v>
      </c>
      <c r="L11516">
        <v>0</v>
      </c>
      <c r="M11516" t="s">
        <v>61</v>
      </c>
      <c r="N11516" t="s">
        <v>9316</v>
      </c>
      <c r="O11516">
        <v>19</v>
      </c>
      <c r="P11516">
        <v>8</v>
      </c>
      <c r="Q11516">
        <v>10</v>
      </c>
      <c r="R11516">
        <v>5</v>
      </c>
      <c r="S11516">
        <v>6</v>
      </c>
      <c r="T11516">
        <v>5</v>
      </c>
      <c r="U11516">
        <v>10</v>
      </c>
      <c r="V11516">
        <v>4</v>
      </c>
      <c r="W11516">
        <v>2</v>
      </c>
      <c r="X11516">
        <v>1</v>
      </c>
      <c r="Y11516">
        <v>0</v>
      </c>
      <c r="Z11516">
        <v>0</v>
      </c>
      <c r="AA11516">
        <v>4.75</v>
      </c>
      <c r="AB11516">
        <v>4</v>
      </c>
      <c r="AC11516">
        <v>1.73</v>
      </c>
      <c r="AD11516" t="str">
        <f t="shared" si="361"/>
        <v>H</v>
      </c>
      <c r="AE11516" t="str">
        <f t="shared" si="360"/>
        <v>Y</v>
      </c>
      <c r="AF11516">
        <v>1.7</v>
      </c>
      <c r="AG11516">
        <v>2.1</v>
      </c>
      <c r="AH11516">
        <v>5</v>
      </c>
      <c r="AI11516">
        <v>4.2</v>
      </c>
      <c r="AJ11516">
        <v>1.78</v>
      </c>
      <c r="AK11516">
        <v>4.67</v>
      </c>
      <c r="AL11516">
        <v>4.03</v>
      </c>
      <c r="AM11516">
        <v>1.73</v>
      </c>
      <c r="AN11516">
        <v>1.74</v>
      </c>
      <c r="AO11516">
        <v>2.2999999999999998</v>
      </c>
      <c r="AP11516">
        <v>1.69</v>
      </c>
      <c r="AQ11516">
        <v>2.2000000000000002</v>
      </c>
      <c r="AR11516">
        <v>3</v>
      </c>
      <c r="AS11516">
        <v>0</v>
      </c>
    </row>
    <row r="11517" spans="1:45" x14ac:dyDescent="0.3">
      <c r="A11517" t="s">
        <v>11812</v>
      </c>
      <c r="B11517" t="s">
        <v>11695</v>
      </c>
      <c r="C11517">
        <v>12</v>
      </c>
      <c r="D11517" s="1">
        <v>45242</v>
      </c>
      <c r="E11517" s="2">
        <v>0.58333333333333337</v>
      </c>
      <c r="F11517" t="s">
        <v>49</v>
      </c>
      <c r="G11517" t="s">
        <v>3176</v>
      </c>
      <c r="H11517">
        <v>3</v>
      </c>
      <c r="I11517">
        <v>1</v>
      </c>
      <c r="J11517" t="s">
        <v>51</v>
      </c>
      <c r="K11517">
        <v>2</v>
      </c>
      <c r="L11517">
        <v>0</v>
      </c>
      <c r="M11517" t="s">
        <v>51</v>
      </c>
      <c r="N11517" t="s">
        <v>8631</v>
      </c>
      <c r="O11517">
        <v>12</v>
      </c>
      <c r="P11517">
        <v>9</v>
      </c>
      <c r="Q11517">
        <v>6</v>
      </c>
      <c r="R11517">
        <v>5</v>
      </c>
      <c r="S11517">
        <v>2</v>
      </c>
      <c r="T11517">
        <v>2</v>
      </c>
      <c r="U11517">
        <v>4</v>
      </c>
      <c r="V11517">
        <v>17</v>
      </c>
      <c r="W11517">
        <v>2</v>
      </c>
      <c r="X11517">
        <v>5</v>
      </c>
      <c r="Y11517">
        <v>0</v>
      </c>
      <c r="Z11517">
        <v>0</v>
      </c>
      <c r="AA11517">
        <v>1.57</v>
      </c>
      <c r="AB11517">
        <v>4.2</v>
      </c>
      <c r="AC11517">
        <v>5.5</v>
      </c>
      <c r="AD11517" t="str">
        <f t="shared" si="361"/>
        <v>A</v>
      </c>
      <c r="AE11517" t="str">
        <f t="shared" si="360"/>
        <v>N</v>
      </c>
      <c r="AF11517">
        <v>1.7</v>
      </c>
      <c r="AG11517">
        <v>2.1</v>
      </c>
      <c r="AH11517">
        <v>1.63</v>
      </c>
      <c r="AI11517">
        <v>4.5</v>
      </c>
      <c r="AJ11517">
        <v>5.9</v>
      </c>
      <c r="AK11517">
        <v>1.59</v>
      </c>
      <c r="AL11517">
        <v>4.28</v>
      </c>
      <c r="AM11517">
        <v>5.66</v>
      </c>
      <c r="AN11517">
        <v>1.76</v>
      </c>
      <c r="AO11517">
        <v>2.27</v>
      </c>
      <c r="AP11517">
        <v>1.69</v>
      </c>
      <c r="AQ11517">
        <v>2.19</v>
      </c>
      <c r="AR11517">
        <v>3</v>
      </c>
      <c r="AS11517">
        <v>0</v>
      </c>
    </row>
    <row r="11518" spans="1:45" x14ac:dyDescent="0.3">
      <c r="A11518" t="s">
        <v>11813</v>
      </c>
      <c r="B11518" t="s">
        <v>11695</v>
      </c>
      <c r="C11518">
        <v>12</v>
      </c>
      <c r="D11518" s="1">
        <v>45242</v>
      </c>
      <c r="E11518" s="2">
        <v>0.58333333333333337</v>
      </c>
      <c r="F11518" t="s">
        <v>9392</v>
      </c>
      <c r="G11518" t="s">
        <v>69</v>
      </c>
      <c r="H11518">
        <v>1</v>
      </c>
      <c r="I11518">
        <v>1</v>
      </c>
      <c r="J11518" t="s">
        <v>61</v>
      </c>
      <c r="K11518">
        <v>1</v>
      </c>
      <c r="L11518">
        <v>0</v>
      </c>
      <c r="M11518" t="s">
        <v>51</v>
      </c>
      <c r="N11518" t="s">
        <v>11063</v>
      </c>
      <c r="O11518">
        <v>11</v>
      </c>
      <c r="P11518">
        <v>9</v>
      </c>
      <c r="Q11518">
        <v>6</v>
      </c>
      <c r="R11518">
        <v>1</v>
      </c>
      <c r="S11518">
        <v>6</v>
      </c>
      <c r="T11518">
        <v>3</v>
      </c>
      <c r="U11518">
        <v>13</v>
      </c>
      <c r="V11518">
        <v>16</v>
      </c>
      <c r="W11518">
        <v>3</v>
      </c>
      <c r="X11518">
        <v>2</v>
      </c>
      <c r="Y11518">
        <v>1</v>
      </c>
      <c r="Z11518">
        <v>0</v>
      </c>
      <c r="AA11518">
        <v>1.25</v>
      </c>
      <c r="AB11518">
        <v>5.75</v>
      </c>
      <c r="AC11518">
        <v>13</v>
      </c>
      <c r="AD11518" t="str">
        <f t="shared" si="361"/>
        <v>A</v>
      </c>
      <c r="AE11518" t="str">
        <f t="shared" si="360"/>
        <v>N</v>
      </c>
      <c r="AF11518">
        <v>1.4</v>
      </c>
      <c r="AG11518">
        <v>2.88</v>
      </c>
      <c r="AH11518">
        <v>1.26</v>
      </c>
      <c r="AI11518">
        <v>7.4</v>
      </c>
      <c r="AJ11518">
        <v>13</v>
      </c>
      <c r="AK11518">
        <v>1.24</v>
      </c>
      <c r="AL11518">
        <v>6.73</v>
      </c>
      <c r="AM11518">
        <v>11.71</v>
      </c>
      <c r="AN11518">
        <v>1.45</v>
      </c>
      <c r="AO11518">
        <v>3.1</v>
      </c>
      <c r="AP11518">
        <v>1.41</v>
      </c>
      <c r="AQ11518">
        <v>2.94</v>
      </c>
      <c r="AR11518">
        <v>1</v>
      </c>
      <c r="AS11518">
        <v>1</v>
      </c>
    </row>
    <row r="11519" spans="1:45" x14ac:dyDescent="0.3">
      <c r="A11519" t="s">
        <v>11814</v>
      </c>
      <c r="B11519" t="s">
        <v>11695</v>
      </c>
      <c r="C11519">
        <v>12</v>
      </c>
      <c r="D11519" s="1">
        <v>45242</v>
      </c>
      <c r="E11519" s="2">
        <v>0.58333333333333337</v>
      </c>
      <c r="F11519" t="s">
        <v>56</v>
      </c>
      <c r="G11519" t="s">
        <v>10926</v>
      </c>
      <c r="H11519">
        <v>3</v>
      </c>
      <c r="I11519">
        <v>0</v>
      </c>
      <c r="J11519" t="s">
        <v>51</v>
      </c>
      <c r="K11519">
        <v>1</v>
      </c>
      <c r="L11519">
        <v>0</v>
      </c>
      <c r="M11519" t="s">
        <v>51</v>
      </c>
      <c r="N11519" t="s">
        <v>8267</v>
      </c>
      <c r="O11519">
        <v>17</v>
      </c>
      <c r="P11519">
        <v>16</v>
      </c>
      <c r="Q11519">
        <v>10</v>
      </c>
      <c r="R11519">
        <v>3</v>
      </c>
      <c r="S11519">
        <v>6</v>
      </c>
      <c r="T11519">
        <v>8</v>
      </c>
      <c r="U11519">
        <v>16</v>
      </c>
      <c r="V11519">
        <v>12</v>
      </c>
      <c r="W11519">
        <v>1</v>
      </c>
      <c r="X11519">
        <v>2</v>
      </c>
      <c r="Y11519">
        <v>0</v>
      </c>
      <c r="Z11519">
        <v>0</v>
      </c>
      <c r="AA11519">
        <v>1.4</v>
      </c>
      <c r="AB11519">
        <v>5</v>
      </c>
      <c r="AC11519">
        <v>6.5</v>
      </c>
      <c r="AD11519" t="str">
        <f t="shared" si="361"/>
        <v>A</v>
      </c>
      <c r="AE11519" t="str">
        <f t="shared" si="360"/>
        <v>N</v>
      </c>
      <c r="AF11519">
        <v>1.44</v>
      </c>
      <c r="AG11519">
        <v>2.7</v>
      </c>
      <c r="AH11519">
        <v>1.45</v>
      </c>
      <c r="AI11519">
        <v>5.5</v>
      </c>
      <c r="AJ11519">
        <v>7.6</v>
      </c>
      <c r="AK11519">
        <v>1.42</v>
      </c>
      <c r="AL11519">
        <v>5.16</v>
      </c>
      <c r="AM11519">
        <v>7.05</v>
      </c>
      <c r="AN11519">
        <v>1.48</v>
      </c>
      <c r="AO11519">
        <v>2.86</v>
      </c>
      <c r="AP11519">
        <v>1.46</v>
      </c>
      <c r="AQ11519">
        <v>2.73</v>
      </c>
      <c r="AR11519">
        <v>3</v>
      </c>
      <c r="AS11519">
        <v>0</v>
      </c>
    </row>
    <row r="11520" spans="1:45" x14ac:dyDescent="0.3">
      <c r="A11520" t="s">
        <v>11815</v>
      </c>
      <c r="B11520" t="s">
        <v>11695</v>
      </c>
      <c r="C11520">
        <v>12</v>
      </c>
      <c r="D11520" s="1">
        <v>45242</v>
      </c>
      <c r="E11520" s="2">
        <v>0.58333333333333337</v>
      </c>
      <c r="F11520" t="s">
        <v>75</v>
      </c>
      <c r="G11520" t="s">
        <v>457</v>
      </c>
      <c r="H11520">
        <v>3</v>
      </c>
      <c r="I11520">
        <v>2</v>
      </c>
      <c r="J11520" t="s">
        <v>51</v>
      </c>
      <c r="K11520">
        <v>1</v>
      </c>
      <c r="L11520">
        <v>1</v>
      </c>
      <c r="M11520" t="s">
        <v>61</v>
      </c>
      <c r="N11520" t="s">
        <v>11049</v>
      </c>
      <c r="O11520">
        <v>16</v>
      </c>
      <c r="P11520">
        <v>10</v>
      </c>
      <c r="Q11520">
        <v>6</v>
      </c>
      <c r="R11520">
        <v>5</v>
      </c>
      <c r="S11520">
        <v>9</v>
      </c>
      <c r="T11520">
        <v>4</v>
      </c>
      <c r="U11520">
        <v>9</v>
      </c>
      <c r="V11520">
        <v>12</v>
      </c>
      <c r="W11520">
        <v>2</v>
      </c>
      <c r="X11520">
        <v>2</v>
      </c>
      <c r="Y11520">
        <v>0</v>
      </c>
      <c r="Z11520">
        <v>0</v>
      </c>
      <c r="AA11520">
        <v>1.85</v>
      </c>
      <c r="AB11520">
        <v>3.6</v>
      </c>
      <c r="AC11520">
        <v>4</v>
      </c>
      <c r="AD11520" t="str">
        <f t="shared" si="361"/>
        <v>A</v>
      </c>
      <c r="AE11520" t="str">
        <f t="shared" si="360"/>
        <v>N</v>
      </c>
      <c r="AF11520">
        <v>1.75</v>
      </c>
      <c r="AG11520">
        <v>2.0499999999999998</v>
      </c>
      <c r="AH11520">
        <v>1.93</v>
      </c>
      <c r="AI11520">
        <v>3.92</v>
      </c>
      <c r="AJ11520">
        <v>4.5</v>
      </c>
      <c r="AK11520">
        <v>1.89</v>
      </c>
      <c r="AL11520">
        <v>3.77</v>
      </c>
      <c r="AM11520">
        <v>4.09</v>
      </c>
      <c r="AN11520">
        <v>1.84</v>
      </c>
      <c r="AO11520">
        <v>2.12</v>
      </c>
      <c r="AP11520">
        <v>1.79</v>
      </c>
      <c r="AQ11520">
        <v>2.0499999999999998</v>
      </c>
      <c r="AR11520">
        <v>3</v>
      </c>
      <c r="AS11520">
        <v>0</v>
      </c>
    </row>
    <row r="11521" spans="1:45" x14ac:dyDescent="0.3">
      <c r="A11521" t="s">
        <v>11816</v>
      </c>
      <c r="B11521" t="s">
        <v>11695</v>
      </c>
      <c r="C11521">
        <v>12</v>
      </c>
      <c r="D11521" s="1">
        <v>45242</v>
      </c>
      <c r="E11521" s="2">
        <v>0.6875</v>
      </c>
      <c r="F11521" t="s">
        <v>53</v>
      </c>
      <c r="G11521" t="s">
        <v>59</v>
      </c>
      <c r="H11521">
        <v>4</v>
      </c>
      <c r="I11521">
        <v>4</v>
      </c>
      <c r="J11521" t="s">
        <v>61</v>
      </c>
      <c r="K11521">
        <v>2</v>
      </c>
      <c r="L11521">
        <v>2</v>
      </c>
      <c r="M11521" t="s">
        <v>61</v>
      </c>
      <c r="N11521" t="s">
        <v>6558</v>
      </c>
      <c r="O11521">
        <v>17</v>
      </c>
      <c r="P11521">
        <v>15</v>
      </c>
      <c r="Q11521">
        <v>9</v>
      </c>
      <c r="R11521">
        <v>10</v>
      </c>
      <c r="S11521">
        <v>3</v>
      </c>
      <c r="T11521">
        <v>3</v>
      </c>
      <c r="U11521">
        <v>12</v>
      </c>
      <c r="V11521">
        <v>15</v>
      </c>
      <c r="W11521">
        <v>5</v>
      </c>
      <c r="X11521">
        <v>3</v>
      </c>
      <c r="Y11521">
        <v>0</v>
      </c>
      <c r="Z11521">
        <v>0</v>
      </c>
      <c r="AA11521">
        <v>5</v>
      </c>
      <c r="AB11521">
        <v>3.7</v>
      </c>
      <c r="AC11521">
        <v>1.73</v>
      </c>
      <c r="AD11521" t="str">
        <f t="shared" si="361"/>
        <v>H</v>
      </c>
      <c r="AE11521" t="str">
        <f t="shared" si="360"/>
        <v>N</v>
      </c>
      <c r="AF11521">
        <v>1.88</v>
      </c>
      <c r="AG11521">
        <v>2.02</v>
      </c>
      <c r="AH11521">
        <v>5.4</v>
      </c>
      <c r="AI11521">
        <v>3.98</v>
      </c>
      <c r="AJ11521">
        <v>1.78</v>
      </c>
      <c r="AK11521">
        <v>4.93</v>
      </c>
      <c r="AL11521">
        <v>3.83</v>
      </c>
      <c r="AM11521">
        <v>1.74</v>
      </c>
      <c r="AN11521">
        <v>1.94</v>
      </c>
      <c r="AO11521">
        <v>2.08</v>
      </c>
      <c r="AP11521">
        <v>1.84</v>
      </c>
      <c r="AQ11521">
        <v>2</v>
      </c>
      <c r="AR11521">
        <v>1</v>
      </c>
      <c r="AS11521">
        <v>1</v>
      </c>
    </row>
    <row r="11522" spans="1:45" x14ac:dyDescent="0.3">
      <c r="A11522" t="s">
        <v>11817</v>
      </c>
      <c r="B11522" t="s">
        <v>11695</v>
      </c>
      <c r="C11522">
        <v>13</v>
      </c>
      <c r="D11522" s="1">
        <v>45255</v>
      </c>
      <c r="E11522" s="2">
        <v>0.52083333333333337</v>
      </c>
      <c r="F11522" t="s">
        <v>59</v>
      </c>
      <c r="G11522" t="s">
        <v>56</v>
      </c>
      <c r="H11522">
        <v>1</v>
      </c>
      <c r="I11522">
        <v>1</v>
      </c>
      <c r="J11522" t="s">
        <v>61</v>
      </c>
      <c r="K11522">
        <v>1</v>
      </c>
      <c r="L11522">
        <v>0</v>
      </c>
      <c r="M11522" t="s">
        <v>51</v>
      </c>
      <c r="N11522" t="s">
        <v>9316</v>
      </c>
      <c r="O11522">
        <v>16</v>
      </c>
      <c r="P11522">
        <v>8</v>
      </c>
      <c r="Q11522">
        <v>5</v>
      </c>
      <c r="R11522">
        <v>3</v>
      </c>
      <c r="S11522">
        <v>9</v>
      </c>
      <c r="T11522">
        <v>6</v>
      </c>
      <c r="U11522">
        <v>9</v>
      </c>
      <c r="V11522">
        <v>11</v>
      </c>
      <c r="W11522">
        <v>1</v>
      </c>
      <c r="X11522">
        <v>3</v>
      </c>
      <c r="Y11522">
        <v>0</v>
      </c>
      <c r="Z11522">
        <v>0</v>
      </c>
      <c r="AA11522">
        <v>1.73</v>
      </c>
      <c r="AB11522">
        <v>4.2</v>
      </c>
      <c r="AC11522">
        <v>4.2</v>
      </c>
      <c r="AD11522" t="str">
        <f t="shared" si="361"/>
        <v>A</v>
      </c>
      <c r="AE11522" t="str">
        <f t="shared" si="360"/>
        <v>N</v>
      </c>
      <c r="AF11522">
        <v>1.48</v>
      </c>
      <c r="AG11522">
        <v>2.6</v>
      </c>
      <c r="AH11522">
        <v>1.8</v>
      </c>
      <c r="AI11522">
        <v>4.5</v>
      </c>
      <c r="AJ11522">
        <v>4.51</v>
      </c>
      <c r="AK11522">
        <v>1.75</v>
      </c>
      <c r="AL11522">
        <v>4.3099999999999996</v>
      </c>
      <c r="AM11522">
        <v>4.29</v>
      </c>
      <c r="AN11522">
        <v>1.53</v>
      </c>
      <c r="AO11522">
        <v>2.75</v>
      </c>
      <c r="AP11522">
        <v>1.5</v>
      </c>
      <c r="AQ11522">
        <v>2.62</v>
      </c>
      <c r="AR11522">
        <v>1</v>
      </c>
      <c r="AS11522">
        <v>1</v>
      </c>
    </row>
    <row r="11523" spans="1:45" x14ac:dyDescent="0.3">
      <c r="A11523" t="s">
        <v>11818</v>
      </c>
      <c r="B11523" t="s">
        <v>11695</v>
      </c>
      <c r="C11523">
        <v>13</v>
      </c>
      <c r="D11523" s="1">
        <v>45255</v>
      </c>
      <c r="E11523" s="2">
        <v>0.625</v>
      </c>
      <c r="F11523" t="s">
        <v>6329</v>
      </c>
      <c r="G11523" t="s">
        <v>75</v>
      </c>
      <c r="H11523">
        <v>1</v>
      </c>
      <c r="I11523">
        <v>2</v>
      </c>
      <c r="J11523" t="s">
        <v>47</v>
      </c>
      <c r="K11523">
        <v>0</v>
      </c>
      <c r="L11523">
        <v>0</v>
      </c>
      <c r="M11523" t="s">
        <v>61</v>
      </c>
      <c r="N11523" t="s">
        <v>11770</v>
      </c>
      <c r="O11523">
        <v>11</v>
      </c>
      <c r="P11523">
        <v>11</v>
      </c>
      <c r="Q11523">
        <v>5</v>
      </c>
      <c r="R11523">
        <v>3</v>
      </c>
      <c r="S11523">
        <v>4</v>
      </c>
      <c r="T11523">
        <v>5</v>
      </c>
      <c r="U11523">
        <v>11</v>
      </c>
      <c r="V11523">
        <v>7</v>
      </c>
      <c r="W11523">
        <v>1</v>
      </c>
      <c r="X11523">
        <v>3</v>
      </c>
      <c r="Y11523">
        <v>0</v>
      </c>
      <c r="Z11523">
        <v>0</v>
      </c>
      <c r="AA11523">
        <v>3.4</v>
      </c>
      <c r="AB11523">
        <v>3.5</v>
      </c>
      <c r="AC11523">
        <v>2.0499999999999998</v>
      </c>
      <c r="AD11523" t="str">
        <f t="shared" si="361"/>
        <v>H</v>
      </c>
      <c r="AE11523" t="str">
        <f t="shared" ref="AE11523:AE11586" si="362">IFERROR(IF(IF(IF(AC11523&gt;AA11523,G11523,F11523)=F11523,"H","A")=J11523,"Y","N"),"NAN")</f>
        <v>N</v>
      </c>
      <c r="AF11523">
        <v>1.75</v>
      </c>
      <c r="AG11523">
        <v>2.0499999999999998</v>
      </c>
      <c r="AH11523">
        <v>3.63</v>
      </c>
      <c r="AI11523">
        <v>3.79</v>
      </c>
      <c r="AJ11523">
        <v>2.17</v>
      </c>
      <c r="AK11523">
        <v>3.47</v>
      </c>
      <c r="AL11523">
        <v>3.62</v>
      </c>
      <c r="AM11523">
        <v>2.1</v>
      </c>
      <c r="AN11523">
        <v>1.85</v>
      </c>
      <c r="AO11523">
        <v>2.16</v>
      </c>
      <c r="AP11523">
        <v>1.78</v>
      </c>
      <c r="AQ11523">
        <v>2.08</v>
      </c>
      <c r="AR11523">
        <v>0</v>
      </c>
      <c r="AS11523">
        <v>3</v>
      </c>
    </row>
    <row r="11524" spans="1:45" x14ac:dyDescent="0.3">
      <c r="A11524" t="s">
        <v>11819</v>
      </c>
      <c r="B11524" t="s">
        <v>11695</v>
      </c>
      <c r="C11524">
        <v>13</v>
      </c>
      <c r="D11524" s="1">
        <v>45255</v>
      </c>
      <c r="E11524" s="2">
        <v>0.625</v>
      </c>
      <c r="F11524" t="s">
        <v>11699</v>
      </c>
      <c r="G11524" t="s">
        <v>454</v>
      </c>
      <c r="H11524">
        <v>2</v>
      </c>
      <c r="I11524">
        <v>1</v>
      </c>
      <c r="J11524" t="s">
        <v>51</v>
      </c>
      <c r="K11524">
        <v>0</v>
      </c>
      <c r="L11524">
        <v>0</v>
      </c>
      <c r="M11524" t="s">
        <v>61</v>
      </c>
      <c r="N11524" t="s">
        <v>10982</v>
      </c>
      <c r="O11524">
        <v>8</v>
      </c>
      <c r="P11524">
        <v>16</v>
      </c>
      <c r="Q11524">
        <v>3</v>
      </c>
      <c r="R11524">
        <v>8</v>
      </c>
      <c r="S11524">
        <v>4</v>
      </c>
      <c r="T11524">
        <v>5</v>
      </c>
      <c r="U11524">
        <v>15</v>
      </c>
      <c r="V11524">
        <v>12</v>
      </c>
      <c r="W11524">
        <v>6</v>
      </c>
      <c r="X11524">
        <v>1</v>
      </c>
      <c r="Y11524">
        <v>0</v>
      </c>
      <c r="Z11524">
        <v>0</v>
      </c>
      <c r="AA11524">
        <v>3.6</v>
      </c>
      <c r="AB11524">
        <v>3.3</v>
      </c>
      <c r="AC11524">
        <v>2.1</v>
      </c>
      <c r="AD11524" t="str">
        <f t="shared" si="361"/>
        <v>H</v>
      </c>
      <c r="AE11524" t="str">
        <f t="shared" si="362"/>
        <v>Y</v>
      </c>
      <c r="AF11524">
        <v>2.15</v>
      </c>
      <c r="AG11524">
        <v>1.67</v>
      </c>
      <c r="AH11524">
        <v>3.8</v>
      </c>
      <c r="AI11524">
        <v>3.54</v>
      </c>
      <c r="AJ11524">
        <v>2.17</v>
      </c>
      <c r="AK11524">
        <v>3.63</v>
      </c>
      <c r="AL11524">
        <v>3.38</v>
      </c>
      <c r="AM11524">
        <v>2.13</v>
      </c>
      <c r="AN11524">
        <v>2.23</v>
      </c>
      <c r="AO11524">
        <v>1.77</v>
      </c>
      <c r="AP11524">
        <v>2.16</v>
      </c>
      <c r="AQ11524">
        <v>1.72</v>
      </c>
      <c r="AR11524">
        <v>3</v>
      </c>
      <c r="AS11524">
        <v>0</v>
      </c>
    </row>
    <row r="11525" spans="1:45" x14ac:dyDescent="0.3">
      <c r="A11525" t="s">
        <v>11820</v>
      </c>
      <c r="B11525" t="s">
        <v>11695</v>
      </c>
      <c r="C11525">
        <v>13</v>
      </c>
      <c r="D11525" s="1">
        <v>45255</v>
      </c>
      <c r="E11525" s="2">
        <v>0.625</v>
      </c>
      <c r="F11525" t="s">
        <v>63</v>
      </c>
      <c r="G11525" t="s">
        <v>53</v>
      </c>
      <c r="H11525">
        <v>4</v>
      </c>
      <c r="I11525">
        <v>1</v>
      </c>
      <c r="J11525" t="s">
        <v>51</v>
      </c>
      <c r="K11525">
        <v>1</v>
      </c>
      <c r="L11525">
        <v>1</v>
      </c>
      <c r="M11525" t="s">
        <v>61</v>
      </c>
      <c r="N11525" t="s">
        <v>8631</v>
      </c>
      <c r="O11525">
        <v>14</v>
      </c>
      <c r="P11525">
        <v>7</v>
      </c>
      <c r="Q11525">
        <v>5</v>
      </c>
      <c r="R11525">
        <v>4</v>
      </c>
      <c r="S11525">
        <v>4</v>
      </c>
      <c r="T11525">
        <v>2</v>
      </c>
      <c r="U11525">
        <v>13</v>
      </c>
      <c r="V11525">
        <v>19</v>
      </c>
      <c r="W11525">
        <v>4</v>
      </c>
      <c r="X11525">
        <v>4</v>
      </c>
      <c r="Y11525">
        <v>0</v>
      </c>
      <c r="Z11525">
        <v>1</v>
      </c>
      <c r="AA11525">
        <v>2.5499999999999998</v>
      </c>
      <c r="AB11525">
        <v>3.5</v>
      </c>
      <c r="AC11525">
        <v>2.63</v>
      </c>
      <c r="AD11525" t="str">
        <f t="shared" si="361"/>
        <v>A</v>
      </c>
      <c r="AE11525" t="str">
        <f t="shared" si="362"/>
        <v>N</v>
      </c>
      <c r="AF11525">
        <v>1.86</v>
      </c>
      <c r="AG11525">
        <v>2.04</v>
      </c>
      <c r="AH11525">
        <v>2.72</v>
      </c>
      <c r="AI11525">
        <v>3.66</v>
      </c>
      <c r="AJ11525">
        <v>2.76</v>
      </c>
      <c r="AK11525">
        <v>2.62</v>
      </c>
      <c r="AL11525">
        <v>3.5</v>
      </c>
      <c r="AM11525">
        <v>2.68</v>
      </c>
      <c r="AN11525">
        <v>1.9</v>
      </c>
      <c r="AO11525">
        <v>2.0699999999999998</v>
      </c>
      <c r="AP11525">
        <v>1.84</v>
      </c>
      <c r="AQ11525">
        <v>2.0099999999999998</v>
      </c>
      <c r="AR11525">
        <v>3</v>
      </c>
      <c r="AS11525">
        <v>0</v>
      </c>
    </row>
    <row r="11526" spans="1:45" x14ac:dyDescent="0.3">
      <c r="A11526" t="s">
        <v>11821</v>
      </c>
      <c r="B11526" t="s">
        <v>11695</v>
      </c>
      <c r="C11526">
        <v>13</v>
      </c>
      <c r="D11526" s="1">
        <v>45255</v>
      </c>
      <c r="E11526" s="2">
        <v>0.625</v>
      </c>
      <c r="F11526" t="s">
        <v>457</v>
      </c>
      <c r="G11526" t="s">
        <v>9392</v>
      </c>
      <c r="H11526">
        <v>2</v>
      </c>
      <c r="I11526">
        <v>3</v>
      </c>
      <c r="J11526" t="s">
        <v>47</v>
      </c>
      <c r="K11526">
        <v>1</v>
      </c>
      <c r="L11526">
        <v>2</v>
      </c>
      <c r="M11526" t="s">
        <v>47</v>
      </c>
      <c r="N11526" t="s">
        <v>6558</v>
      </c>
      <c r="O11526">
        <v>18</v>
      </c>
      <c r="P11526">
        <v>11</v>
      </c>
      <c r="Q11526">
        <v>5</v>
      </c>
      <c r="R11526">
        <v>5</v>
      </c>
      <c r="S11526">
        <v>6</v>
      </c>
      <c r="T11526">
        <v>4</v>
      </c>
      <c r="U11526">
        <v>12</v>
      </c>
      <c r="V11526">
        <v>7</v>
      </c>
      <c r="W11526">
        <v>2</v>
      </c>
      <c r="X11526">
        <v>4</v>
      </c>
      <c r="Y11526">
        <v>0</v>
      </c>
      <c r="Z11526">
        <v>1</v>
      </c>
      <c r="AA11526">
        <v>3.2</v>
      </c>
      <c r="AB11526">
        <v>3.6</v>
      </c>
      <c r="AC11526">
        <v>2.15</v>
      </c>
      <c r="AD11526" t="str">
        <f t="shared" si="361"/>
        <v>H</v>
      </c>
      <c r="AE11526" t="str">
        <f t="shared" si="362"/>
        <v>N</v>
      </c>
      <c r="AF11526">
        <v>1.73</v>
      </c>
      <c r="AG11526">
        <v>2.08</v>
      </c>
      <c r="AH11526">
        <v>3.4</v>
      </c>
      <c r="AI11526">
        <v>3.8</v>
      </c>
      <c r="AJ11526">
        <v>2.25</v>
      </c>
      <c r="AK11526">
        <v>3.22</v>
      </c>
      <c r="AL11526">
        <v>3.64</v>
      </c>
      <c r="AM11526">
        <v>2.2000000000000002</v>
      </c>
      <c r="AN11526">
        <v>1.79</v>
      </c>
      <c r="AO11526">
        <v>2.25</v>
      </c>
      <c r="AP11526">
        <v>1.74</v>
      </c>
      <c r="AQ11526">
        <v>2.13</v>
      </c>
      <c r="AR11526">
        <v>0</v>
      </c>
      <c r="AS11526">
        <v>3</v>
      </c>
    </row>
    <row r="11527" spans="1:45" x14ac:dyDescent="0.3">
      <c r="A11527" t="s">
        <v>11822</v>
      </c>
      <c r="B11527" t="s">
        <v>11695</v>
      </c>
      <c r="C11527">
        <v>13</v>
      </c>
      <c r="D11527" s="1">
        <v>45255</v>
      </c>
      <c r="E11527" s="2">
        <v>0.625</v>
      </c>
      <c r="F11527" t="s">
        <v>69</v>
      </c>
      <c r="G11527" t="s">
        <v>8625</v>
      </c>
      <c r="H11527">
        <v>1</v>
      </c>
      <c r="I11527">
        <v>3</v>
      </c>
      <c r="J11527" t="s">
        <v>47</v>
      </c>
      <c r="K11527">
        <v>0</v>
      </c>
      <c r="L11527">
        <v>2</v>
      </c>
      <c r="M11527" t="s">
        <v>47</v>
      </c>
      <c r="N11527" t="s">
        <v>9940</v>
      </c>
      <c r="O11527">
        <v>10</v>
      </c>
      <c r="P11527">
        <v>23</v>
      </c>
      <c r="Q11527">
        <v>2</v>
      </c>
      <c r="R11527">
        <v>11</v>
      </c>
      <c r="S11527">
        <v>4</v>
      </c>
      <c r="T11527">
        <v>7</v>
      </c>
      <c r="U11527">
        <v>6</v>
      </c>
      <c r="V11527">
        <v>8</v>
      </c>
      <c r="W11527">
        <v>4</v>
      </c>
      <c r="X11527">
        <v>1</v>
      </c>
      <c r="Y11527">
        <v>0</v>
      </c>
      <c r="Z11527">
        <v>0</v>
      </c>
      <c r="AA11527">
        <v>3.2</v>
      </c>
      <c r="AB11527">
        <v>3.5</v>
      </c>
      <c r="AC11527">
        <v>2.2000000000000002</v>
      </c>
      <c r="AD11527" t="str">
        <f t="shared" si="361"/>
        <v>H</v>
      </c>
      <c r="AE11527" t="str">
        <f t="shared" si="362"/>
        <v>N</v>
      </c>
      <c r="AF11527">
        <v>1.85</v>
      </c>
      <c r="AG11527">
        <v>2.0499999999999998</v>
      </c>
      <c r="AH11527">
        <v>3.47</v>
      </c>
      <c r="AI11527">
        <v>3.72</v>
      </c>
      <c r="AJ11527">
        <v>2.25</v>
      </c>
      <c r="AK11527">
        <v>3.29</v>
      </c>
      <c r="AL11527">
        <v>3.53</v>
      </c>
      <c r="AM11527">
        <v>2.21</v>
      </c>
      <c r="AN11527">
        <v>1.91</v>
      </c>
      <c r="AO11527">
        <v>2.08</v>
      </c>
      <c r="AP11527">
        <v>1.83</v>
      </c>
      <c r="AQ11527">
        <v>2.02</v>
      </c>
      <c r="AR11527">
        <v>0</v>
      </c>
      <c r="AS11527">
        <v>3</v>
      </c>
    </row>
    <row r="11528" spans="1:45" x14ac:dyDescent="0.3">
      <c r="A11528" t="s">
        <v>11823</v>
      </c>
      <c r="B11528" t="s">
        <v>11695</v>
      </c>
      <c r="C11528">
        <v>13</v>
      </c>
      <c r="D11528" s="1">
        <v>45255</v>
      </c>
      <c r="E11528" s="2">
        <v>0.72916666666666663</v>
      </c>
      <c r="F11528" t="s">
        <v>10926</v>
      </c>
      <c r="G11528" t="s">
        <v>45</v>
      </c>
      <c r="H11528">
        <v>0</v>
      </c>
      <c r="I11528">
        <v>1</v>
      </c>
      <c r="J11528" t="s">
        <v>47</v>
      </c>
      <c r="K11528">
        <v>0</v>
      </c>
      <c r="L11528">
        <v>0</v>
      </c>
      <c r="M11528" t="s">
        <v>61</v>
      </c>
      <c r="N11528" t="s">
        <v>10320</v>
      </c>
      <c r="O11528">
        <v>9</v>
      </c>
      <c r="P11528">
        <v>15</v>
      </c>
      <c r="Q11528">
        <v>3</v>
      </c>
      <c r="R11528">
        <v>4</v>
      </c>
      <c r="S11528">
        <v>1</v>
      </c>
      <c r="T11528">
        <v>8</v>
      </c>
      <c r="U11528">
        <v>9</v>
      </c>
      <c r="V11528">
        <v>7</v>
      </c>
      <c r="W11528">
        <v>1</v>
      </c>
      <c r="X11528">
        <v>1</v>
      </c>
      <c r="Y11528">
        <v>0</v>
      </c>
      <c r="Z11528">
        <v>0</v>
      </c>
      <c r="AA11528">
        <v>4.5</v>
      </c>
      <c r="AB11528">
        <v>3.75</v>
      </c>
      <c r="AC11528">
        <v>1.75</v>
      </c>
      <c r="AD11528" t="str">
        <f t="shared" si="361"/>
        <v>H</v>
      </c>
      <c r="AE11528" t="str">
        <f t="shared" si="362"/>
        <v>N</v>
      </c>
      <c r="AF11528">
        <v>1.9</v>
      </c>
      <c r="AG11528">
        <v>2</v>
      </c>
      <c r="AH11528">
        <v>5</v>
      </c>
      <c r="AI11528">
        <v>4.01</v>
      </c>
      <c r="AJ11528">
        <v>1.8</v>
      </c>
      <c r="AK11528">
        <v>4.6399999999999997</v>
      </c>
      <c r="AL11528">
        <v>3.84</v>
      </c>
      <c r="AM11528">
        <v>1.77</v>
      </c>
      <c r="AN11528">
        <v>1.94</v>
      </c>
      <c r="AO11528">
        <v>2.0299999999999998</v>
      </c>
      <c r="AP11528">
        <v>1.88</v>
      </c>
      <c r="AQ11528">
        <v>1.96</v>
      </c>
      <c r="AR11528">
        <v>0</v>
      </c>
      <c r="AS11528">
        <v>3</v>
      </c>
    </row>
    <row r="11529" spans="1:45" x14ac:dyDescent="0.3">
      <c r="A11529" t="s">
        <v>11824</v>
      </c>
      <c r="B11529" t="s">
        <v>11695</v>
      </c>
      <c r="C11529">
        <v>13</v>
      </c>
      <c r="D11529" s="1">
        <v>45256</v>
      </c>
      <c r="E11529" s="2">
        <v>0.58333333333333337</v>
      </c>
      <c r="F11529" t="s">
        <v>64</v>
      </c>
      <c r="G11529" t="s">
        <v>49</v>
      </c>
      <c r="H11529">
        <v>1</v>
      </c>
      <c r="I11529">
        <v>2</v>
      </c>
      <c r="J11529" t="s">
        <v>47</v>
      </c>
      <c r="K11529">
        <v>1</v>
      </c>
      <c r="L11529">
        <v>1</v>
      </c>
      <c r="M11529" t="s">
        <v>61</v>
      </c>
      <c r="N11529" t="s">
        <v>10333</v>
      </c>
      <c r="O11529">
        <v>18</v>
      </c>
      <c r="P11529">
        <v>15</v>
      </c>
      <c r="Q11529">
        <v>8</v>
      </c>
      <c r="R11529">
        <v>5</v>
      </c>
      <c r="S11529">
        <v>9</v>
      </c>
      <c r="T11529">
        <v>3</v>
      </c>
      <c r="U11529">
        <v>11</v>
      </c>
      <c r="V11529">
        <v>13</v>
      </c>
      <c r="W11529">
        <v>0</v>
      </c>
      <c r="X11529">
        <v>4</v>
      </c>
      <c r="Y11529">
        <v>0</v>
      </c>
      <c r="Z11529">
        <v>0</v>
      </c>
      <c r="AA11529">
        <v>2.2999999999999998</v>
      </c>
      <c r="AB11529">
        <v>3.8</v>
      </c>
      <c r="AC11529">
        <v>2.8</v>
      </c>
      <c r="AD11529" t="str">
        <f t="shared" si="361"/>
        <v>A</v>
      </c>
      <c r="AE11529" t="str">
        <f t="shared" si="362"/>
        <v>Y</v>
      </c>
      <c r="AF11529">
        <v>1.5</v>
      </c>
      <c r="AG11529">
        <v>2.5</v>
      </c>
      <c r="AH11529">
        <v>2.42</v>
      </c>
      <c r="AI11529">
        <v>4.01</v>
      </c>
      <c r="AJ11529">
        <v>2.9</v>
      </c>
      <c r="AK11529">
        <v>2.35</v>
      </c>
      <c r="AL11529">
        <v>3.89</v>
      </c>
      <c r="AM11529">
        <v>2.8</v>
      </c>
      <c r="AN11529">
        <v>1.55</v>
      </c>
      <c r="AO11529">
        <v>2.75</v>
      </c>
      <c r="AP11529">
        <v>1.5</v>
      </c>
      <c r="AQ11529">
        <v>2.59</v>
      </c>
      <c r="AR11529">
        <v>0</v>
      </c>
      <c r="AS11529">
        <v>3</v>
      </c>
    </row>
    <row r="11530" spans="1:45" x14ac:dyDescent="0.3">
      <c r="A11530" t="s">
        <v>11825</v>
      </c>
      <c r="B11530" t="s">
        <v>11695</v>
      </c>
      <c r="C11530">
        <v>13</v>
      </c>
      <c r="D11530" s="1">
        <v>45256</v>
      </c>
      <c r="E11530" s="2">
        <v>0.6875</v>
      </c>
      <c r="F11530" t="s">
        <v>73</v>
      </c>
      <c r="G11530" t="s">
        <v>79</v>
      </c>
      <c r="H11530">
        <v>0</v>
      </c>
      <c r="I11530">
        <v>3</v>
      </c>
      <c r="J11530" t="s">
        <v>47</v>
      </c>
      <c r="K11530">
        <v>0</v>
      </c>
      <c r="L11530">
        <v>1</v>
      </c>
      <c r="M11530" t="s">
        <v>47</v>
      </c>
      <c r="N11530" t="s">
        <v>11063</v>
      </c>
      <c r="O11530">
        <v>24</v>
      </c>
      <c r="P11530">
        <v>9</v>
      </c>
      <c r="Q11530">
        <v>6</v>
      </c>
      <c r="R11530">
        <v>4</v>
      </c>
      <c r="S11530">
        <v>6</v>
      </c>
      <c r="T11530">
        <v>5</v>
      </c>
      <c r="U11530">
        <v>10</v>
      </c>
      <c r="V11530">
        <v>8</v>
      </c>
      <c r="W11530">
        <v>3</v>
      </c>
      <c r="X11530">
        <v>0</v>
      </c>
      <c r="Y11530">
        <v>0</v>
      </c>
      <c r="Z11530">
        <v>0</v>
      </c>
      <c r="AA11530">
        <v>2.7</v>
      </c>
      <c r="AB11530">
        <v>3.4</v>
      </c>
      <c r="AC11530">
        <v>2.5499999999999998</v>
      </c>
      <c r="AD11530" t="str">
        <f t="shared" si="361"/>
        <v>H</v>
      </c>
      <c r="AE11530" t="str">
        <f t="shared" si="362"/>
        <v>N</v>
      </c>
      <c r="AF11530">
        <v>1.85</v>
      </c>
      <c r="AG11530">
        <v>2.0499999999999998</v>
      </c>
      <c r="AH11530">
        <v>2.8</v>
      </c>
      <c r="AI11530">
        <v>3.7</v>
      </c>
      <c r="AJ11530">
        <v>2.65</v>
      </c>
      <c r="AK11530">
        <v>2.74</v>
      </c>
      <c r="AL11530">
        <v>3.52</v>
      </c>
      <c r="AM11530">
        <v>2.56</v>
      </c>
      <c r="AN11530">
        <v>1.87</v>
      </c>
      <c r="AO11530">
        <v>2.11</v>
      </c>
      <c r="AP11530">
        <v>1.82</v>
      </c>
      <c r="AQ11530">
        <v>2.0299999999999998</v>
      </c>
      <c r="AR11530">
        <v>0</v>
      </c>
      <c r="AS11530">
        <v>3</v>
      </c>
    </row>
    <row r="11531" spans="1:45" x14ac:dyDescent="0.3">
      <c r="A11531" t="s">
        <v>11826</v>
      </c>
      <c r="B11531" t="s">
        <v>11695</v>
      </c>
      <c r="C11531">
        <v>13</v>
      </c>
      <c r="D11531" s="1">
        <v>45257</v>
      </c>
      <c r="E11531" s="2">
        <v>0.83333333333333337</v>
      </c>
      <c r="F11531" t="s">
        <v>3176</v>
      </c>
      <c r="G11531" t="s">
        <v>4016</v>
      </c>
      <c r="H11531">
        <v>3</v>
      </c>
      <c r="I11531">
        <v>2</v>
      </c>
      <c r="J11531" t="s">
        <v>51</v>
      </c>
      <c r="K11531">
        <v>1</v>
      </c>
      <c r="L11531">
        <v>1</v>
      </c>
      <c r="M11531" t="s">
        <v>61</v>
      </c>
      <c r="N11531" t="s">
        <v>11049</v>
      </c>
      <c r="O11531">
        <v>12</v>
      </c>
      <c r="P11531">
        <v>10</v>
      </c>
      <c r="Q11531">
        <v>6</v>
      </c>
      <c r="R11531">
        <v>6</v>
      </c>
      <c r="S11531">
        <v>6</v>
      </c>
      <c r="T11531">
        <v>2</v>
      </c>
      <c r="U11531">
        <v>13</v>
      </c>
      <c r="V11531">
        <v>13</v>
      </c>
      <c r="W11531">
        <v>2</v>
      </c>
      <c r="X11531">
        <v>2</v>
      </c>
      <c r="Y11531">
        <v>0</v>
      </c>
      <c r="Z11531">
        <v>0</v>
      </c>
      <c r="AA11531">
        <v>2.38</v>
      </c>
      <c r="AB11531">
        <v>3.3</v>
      </c>
      <c r="AC11531">
        <v>3</v>
      </c>
      <c r="AD11531" t="str">
        <f t="shared" si="361"/>
        <v>A</v>
      </c>
      <c r="AE11531" t="str">
        <f t="shared" si="362"/>
        <v>N</v>
      </c>
      <c r="AF11531">
        <v>2.08</v>
      </c>
      <c r="AG11531">
        <v>1.73</v>
      </c>
      <c r="AH11531">
        <v>2.5099999999999998</v>
      </c>
      <c r="AI11531">
        <v>3.48</v>
      </c>
      <c r="AJ11531">
        <v>3.1</v>
      </c>
      <c r="AK11531">
        <v>2.4300000000000002</v>
      </c>
      <c r="AL11531">
        <v>3.34</v>
      </c>
      <c r="AM11531">
        <v>3.02</v>
      </c>
      <c r="AN11531">
        <v>2.16</v>
      </c>
      <c r="AO11531">
        <v>1.82</v>
      </c>
      <c r="AP11531">
        <v>2.1</v>
      </c>
      <c r="AQ11531">
        <v>1.76</v>
      </c>
      <c r="AR11531">
        <v>3</v>
      </c>
      <c r="AS11531">
        <v>0</v>
      </c>
    </row>
    <row r="11532" spans="1:45" x14ac:dyDescent="0.3">
      <c r="A11532" t="s">
        <v>11827</v>
      </c>
      <c r="B11532" t="s">
        <v>11695</v>
      </c>
      <c r="C11532">
        <v>14</v>
      </c>
      <c r="D11532" s="1">
        <v>45262</v>
      </c>
      <c r="E11532" s="2">
        <v>0.625</v>
      </c>
      <c r="F11532" t="s">
        <v>45</v>
      </c>
      <c r="G11532" t="s">
        <v>4016</v>
      </c>
      <c r="H11532">
        <v>2</v>
      </c>
      <c r="I11532">
        <v>1</v>
      </c>
      <c r="J11532" t="s">
        <v>51</v>
      </c>
      <c r="K11532">
        <v>2</v>
      </c>
      <c r="L11532">
        <v>0</v>
      </c>
      <c r="M11532" t="s">
        <v>51</v>
      </c>
      <c r="N11532" t="s">
        <v>10191</v>
      </c>
      <c r="O11532">
        <v>19</v>
      </c>
      <c r="P11532">
        <v>6</v>
      </c>
      <c r="Q11532">
        <v>6</v>
      </c>
      <c r="R11532">
        <v>3</v>
      </c>
      <c r="S11532">
        <v>4</v>
      </c>
      <c r="T11532">
        <v>0</v>
      </c>
      <c r="U11532">
        <v>10</v>
      </c>
      <c r="V11532">
        <v>10</v>
      </c>
      <c r="W11532">
        <v>1</v>
      </c>
      <c r="X11532">
        <v>2</v>
      </c>
      <c r="Y11532">
        <v>0</v>
      </c>
      <c r="Z11532">
        <v>0</v>
      </c>
      <c r="AA11532">
        <v>1.25</v>
      </c>
      <c r="AB11532">
        <v>5.5</v>
      </c>
      <c r="AC11532">
        <v>12</v>
      </c>
      <c r="AD11532" t="str">
        <f t="shared" si="361"/>
        <v>A</v>
      </c>
      <c r="AE11532" t="str">
        <f t="shared" si="362"/>
        <v>N</v>
      </c>
      <c r="AF11532">
        <v>1.65</v>
      </c>
      <c r="AG11532">
        <v>2.2000000000000002</v>
      </c>
      <c r="AH11532">
        <v>1.3</v>
      </c>
      <c r="AI11532">
        <v>6.5</v>
      </c>
      <c r="AJ11532">
        <v>12.6</v>
      </c>
      <c r="AK11532">
        <v>1.27</v>
      </c>
      <c r="AL11532">
        <v>5.95</v>
      </c>
      <c r="AM11532">
        <v>11.58</v>
      </c>
      <c r="AN11532">
        <v>1.73</v>
      </c>
      <c r="AO11532">
        <v>2.37</v>
      </c>
      <c r="AP11532">
        <v>1.65</v>
      </c>
      <c r="AQ11532">
        <v>2.27</v>
      </c>
      <c r="AR11532">
        <v>3</v>
      </c>
      <c r="AS11532">
        <v>0</v>
      </c>
    </row>
    <row r="11533" spans="1:45" x14ac:dyDescent="0.3">
      <c r="A11533" t="s">
        <v>11828</v>
      </c>
      <c r="B11533" t="s">
        <v>11695</v>
      </c>
      <c r="C11533">
        <v>14</v>
      </c>
      <c r="D11533" s="1">
        <v>45262</v>
      </c>
      <c r="E11533" s="2">
        <v>0.625</v>
      </c>
      <c r="F11533" t="s">
        <v>10926</v>
      </c>
      <c r="G11533" t="s">
        <v>11699</v>
      </c>
      <c r="H11533">
        <v>3</v>
      </c>
      <c r="I11533">
        <v>1</v>
      </c>
      <c r="J11533" t="s">
        <v>51</v>
      </c>
      <c r="K11533">
        <v>0</v>
      </c>
      <c r="L11533">
        <v>0</v>
      </c>
      <c r="M11533" t="s">
        <v>61</v>
      </c>
      <c r="N11533" t="s">
        <v>6558</v>
      </c>
      <c r="O11533">
        <v>27</v>
      </c>
      <c r="P11533">
        <v>7</v>
      </c>
      <c r="Q11533">
        <v>6</v>
      </c>
      <c r="R11533">
        <v>1</v>
      </c>
      <c r="S11533">
        <v>7</v>
      </c>
      <c r="T11533">
        <v>5</v>
      </c>
      <c r="U11533">
        <v>10</v>
      </c>
      <c r="V11533">
        <v>8</v>
      </c>
      <c r="W11533">
        <v>1</v>
      </c>
      <c r="X11533">
        <v>2</v>
      </c>
      <c r="Y11533">
        <v>0</v>
      </c>
      <c r="Z11533">
        <v>0</v>
      </c>
      <c r="AA11533">
        <v>1.45</v>
      </c>
      <c r="AB11533">
        <v>4.5</v>
      </c>
      <c r="AC11533">
        <v>6.5</v>
      </c>
      <c r="AD11533" t="str">
        <f t="shared" si="361"/>
        <v>A</v>
      </c>
      <c r="AE11533" t="str">
        <f t="shared" si="362"/>
        <v>N</v>
      </c>
      <c r="AF11533">
        <v>1.7</v>
      </c>
      <c r="AG11533">
        <v>2.1</v>
      </c>
      <c r="AH11533">
        <v>1.51</v>
      </c>
      <c r="AI11533">
        <v>4.9000000000000004</v>
      </c>
      <c r="AJ11533">
        <v>7.5</v>
      </c>
      <c r="AK11533">
        <v>1.48</v>
      </c>
      <c r="AL11533">
        <v>4.63</v>
      </c>
      <c r="AM11533">
        <v>6.88</v>
      </c>
      <c r="AN11533">
        <v>1.8</v>
      </c>
      <c r="AO11533">
        <v>2.25</v>
      </c>
      <c r="AP11533">
        <v>1.72</v>
      </c>
      <c r="AQ11533">
        <v>2.13</v>
      </c>
      <c r="AR11533">
        <v>3</v>
      </c>
      <c r="AS11533">
        <v>0</v>
      </c>
    </row>
    <row r="11534" spans="1:45" x14ac:dyDescent="0.3">
      <c r="A11534" t="s">
        <v>11829</v>
      </c>
      <c r="B11534" t="s">
        <v>11695</v>
      </c>
      <c r="C11534">
        <v>14</v>
      </c>
      <c r="D11534" s="1">
        <v>45262</v>
      </c>
      <c r="E11534" s="2">
        <v>0.625</v>
      </c>
      <c r="F11534" t="s">
        <v>6329</v>
      </c>
      <c r="G11534" t="s">
        <v>69</v>
      </c>
      <c r="H11534">
        <v>5</v>
      </c>
      <c r="I11534">
        <v>0</v>
      </c>
      <c r="J11534" t="s">
        <v>51</v>
      </c>
      <c r="K11534">
        <v>2</v>
      </c>
      <c r="L11534">
        <v>0</v>
      </c>
      <c r="M11534" t="s">
        <v>51</v>
      </c>
      <c r="N11534" t="s">
        <v>9316</v>
      </c>
      <c r="O11534">
        <v>19</v>
      </c>
      <c r="P11534">
        <v>6</v>
      </c>
      <c r="Q11534">
        <v>7</v>
      </c>
      <c r="R11534">
        <v>3</v>
      </c>
      <c r="S11534">
        <v>6</v>
      </c>
      <c r="T11534">
        <v>1</v>
      </c>
      <c r="U11534">
        <v>9</v>
      </c>
      <c r="V11534">
        <v>12</v>
      </c>
      <c r="W11534">
        <v>2</v>
      </c>
      <c r="X11534">
        <v>5</v>
      </c>
      <c r="Y11534">
        <v>0</v>
      </c>
      <c r="Z11534">
        <v>1</v>
      </c>
      <c r="AA11534">
        <v>1.8</v>
      </c>
      <c r="AB11534">
        <v>3.6</v>
      </c>
      <c r="AC11534">
        <v>4.5</v>
      </c>
      <c r="AD11534" t="str">
        <f t="shared" si="361"/>
        <v>A</v>
      </c>
      <c r="AE11534" t="str">
        <f t="shared" si="362"/>
        <v>N</v>
      </c>
      <c r="AF11534">
        <v>2.06</v>
      </c>
      <c r="AG11534">
        <v>1.84</v>
      </c>
      <c r="AH11534">
        <v>1.89</v>
      </c>
      <c r="AI11534">
        <v>3.82</v>
      </c>
      <c r="AJ11534">
        <v>5</v>
      </c>
      <c r="AK11534">
        <v>1.83</v>
      </c>
      <c r="AL11534">
        <v>3.68</v>
      </c>
      <c r="AM11534">
        <v>4.55</v>
      </c>
      <c r="AN11534">
        <v>2.1</v>
      </c>
      <c r="AO11534">
        <v>1.89</v>
      </c>
      <c r="AP11534">
        <v>2</v>
      </c>
      <c r="AQ11534">
        <v>1.84</v>
      </c>
      <c r="AR11534">
        <v>3</v>
      </c>
      <c r="AS11534">
        <v>0</v>
      </c>
    </row>
    <row r="11535" spans="1:45" x14ac:dyDescent="0.3">
      <c r="A11535" t="s">
        <v>11830</v>
      </c>
      <c r="B11535" t="s">
        <v>11695</v>
      </c>
      <c r="C11535">
        <v>14</v>
      </c>
      <c r="D11535" s="1">
        <v>45262</v>
      </c>
      <c r="E11535" s="2">
        <v>0.72916666666666663</v>
      </c>
      <c r="F11535" t="s">
        <v>457</v>
      </c>
      <c r="G11535" t="s">
        <v>73</v>
      </c>
      <c r="H11535">
        <v>0</v>
      </c>
      <c r="I11535">
        <v>1</v>
      </c>
      <c r="J11535" t="s">
        <v>47</v>
      </c>
      <c r="K11535">
        <v>0</v>
      </c>
      <c r="L11535">
        <v>0</v>
      </c>
      <c r="M11535" t="s">
        <v>61</v>
      </c>
      <c r="N11535" t="s">
        <v>8267</v>
      </c>
      <c r="O11535">
        <v>13</v>
      </c>
      <c r="P11535">
        <v>12</v>
      </c>
      <c r="Q11535">
        <v>2</v>
      </c>
      <c r="R11535">
        <v>3</v>
      </c>
      <c r="S11535">
        <v>4</v>
      </c>
      <c r="T11535">
        <v>3</v>
      </c>
      <c r="U11535">
        <v>15</v>
      </c>
      <c r="V11535">
        <v>14</v>
      </c>
      <c r="W11535">
        <v>1</v>
      </c>
      <c r="X11535">
        <v>0</v>
      </c>
      <c r="Y11535">
        <v>0</v>
      </c>
      <c r="Z11535">
        <v>0</v>
      </c>
      <c r="AA11535">
        <v>2.75</v>
      </c>
      <c r="AB11535">
        <v>3.25</v>
      </c>
      <c r="AC11535">
        <v>2.6</v>
      </c>
      <c r="AD11535" t="str">
        <f t="shared" si="361"/>
        <v>H</v>
      </c>
      <c r="AE11535" t="str">
        <f t="shared" si="362"/>
        <v>N</v>
      </c>
      <c r="AF11535">
        <v>2.0499999999999998</v>
      </c>
      <c r="AG11535">
        <v>1.75</v>
      </c>
      <c r="AH11535">
        <v>2.9</v>
      </c>
      <c r="AI11535">
        <v>3.5</v>
      </c>
      <c r="AJ11535">
        <v>2.67</v>
      </c>
      <c r="AK11535">
        <v>2.8</v>
      </c>
      <c r="AL11535">
        <v>3.35</v>
      </c>
      <c r="AM11535">
        <v>2.62</v>
      </c>
      <c r="AN11535">
        <v>2.13</v>
      </c>
      <c r="AO11535">
        <v>1.85</v>
      </c>
      <c r="AP11535">
        <v>2.04</v>
      </c>
      <c r="AQ11535">
        <v>1.8</v>
      </c>
      <c r="AR11535">
        <v>0</v>
      </c>
      <c r="AS11535">
        <v>3</v>
      </c>
    </row>
    <row r="11536" spans="1:45" x14ac:dyDescent="0.3">
      <c r="A11536" t="s">
        <v>11831</v>
      </c>
      <c r="B11536" t="s">
        <v>11695</v>
      </c>
      <c r="C11536">
        <v>14</v>
      </c>
      <c r="D11536" s="1">
        <v>45262</v>
      </c>
      <c r="E11536" s="2">
        <v>0.83333333333333337</v>
      </c>
      <c r="F11536" t="s">
        <v>63</v>
      </c>
      <c r="G11536" t="s">
        <v>79</v>
      </c>
      <c r="H11536">
        <v>1</v>
      </c>
      <c r="I11536">
        <v>0</v>
      </c>
      <c r="J11536" t="s">
        <v>51</v>
      </c>
      <c r="K11536">
        <v>0</v>
      </c>
      <c r="L11536">
        <v>0</v>
      </c>
      <c r="M11536" t="s">
        <v>61</v>
      </c>
      <c r="N11536" t="s">
        <v>10333</v>
      </c>
      <c r="O11536">
        <v>22</v>
      </c>
      <c r="P11536">
        <v>8</v>
      </c>
      <c r="Q11536">
        <v>4</v>
      </c>
      <c r="R11536">
        <v>1</v>
      </c>
      <c r="S11536">
        <v>7</v>
      </c>
      <c r="T11536">
        <v>3</v>
      </c>
      <c r="U11536">
        <v>6</v>
      </c>
      <c r="V11536">
        <v>13</v>
      </c>
      <c r="W11536">
        <v>1</v>
      </c>
      <c r="X11536">
        <v>2</v>
      </c>
      <c r="Y11536">
        <v>0</v>
      </c>
      <c r="Z11536">
        <v>0</v>
      </c>
      <c r="AA11536">
        <v>1.91</v>
      </c>
      <c r="AB11536">
        <v>3.75</v>
      </c>
      <c r="AC11536">
        <v>3.8</v>
      </c>
      <c r="AD11536" t="str">
        <f t="shared" si="361"/>
        <v>A</v>
      </c>
      <c r="AE11536" t="str">
        <f t="shared" si="362"/>
        <v>N</v>
      </c>
      <c r="AF11536">
        <v>1.67</v>
      </c>
      <c r="AG11536">
        <v>2.15</v>
      </c>
      <c r="AH11536">
        <v>2</v>
      </c>
      <c r="AI11536">
        <v>4.01</v>
      </c>
      <c r="AJ11536">
        <v>4.05</v>
      </c>
      <c r="AK11536">
        <v>1.94</v>
      </c>
      <c r="AL11536">
        <v>3.84</v>
      </c>
      <c r="AM11536">
        <v>3.84</v>
      </c>
      <c r="AN11536">
        <v>1.75</v>
      </c>
      <c r="AO11536">
        <v>2.3199999999999998</v>
      </c>
      <c r="AP11536">
        <v>1.71</v>
      </c>
      <c r="AQ11536">
        <v>2.19</v>
      </c>
      <c r="AR11536">
        <v>3</v>
      </c>
      <c r="AS11536">
        <v>0</v>
      </c>
    </row>
    <row r="11537" spans="1:45" x14ac:dyDescent="0.3">
      <c r="A11537" t="s">
        <v>11832</v>
      </c>
      <c r="B11537" t="s">
        <v>11695</v>
      </c>
      <c r="C11537">
        <v>14</v>
      </c>
      <c r="D11537" s="1">
        <v>45263</v>
      </c>
      <c r="E11537" s="2">
        <v>0.58333333333333337</v>
      </c>
      <c r="F11537" t="s">
        <v>8625</v>
      </c>
      <c r="G11537" t="s">
        <v>49</v>
      </c>
      <c r="H11537">
        <v>2</v>
      </c>
      <c r="I11537">
        <v>2</v>
      </c>
      <c r="J11537" t="s">
        <v>61</v>
      </c>
      <c r="K11537">
        <v>1</v>
      </c>
      <c r="L11537">
        <v>1</v>
      </c>
      <c r="M11537" t="s">
        <v>61</v>
      </c>
      <c r="N11537" t="s">
        <v>11353</v>
      </c>
      <c r="O11537">
        <v>15</v>
      </c>
      <c r="P11537">
        <v>11</v>
      </c>
      <c r="Q11537">
        <v>7</v>
      </c>
      <c r="R11537">
        <v>3</v>
      </c>
      <c r="S11537">
        <v>7</v>
      </c>
      <c r="T11537">
        <v>7</v>
      </c>
      <c r="U11537">
        <v>16</v>
      </c>
      <c r="V11537">
        <v>12</v>
      </c>
      <c r="W11537">
        <v>5</v>
      </c>
      <c r="X11537">
        <v>3</v>
      </c>
      <c r="Y11537">
        <v>0</v>
      </c>
      <c r="Z11537">
        <v>0</v>
      </c>
      <c r="AA11537">
        <v>3.4</v>
      </c>
      <c r="AB11537">
        <v>4</v>
      </c>
      <c r="AC11537">
        <v>1.95</v>
      </c>
      <c r="AD11537" t="str">
        <f t="shared" si="361"/>
        <v>H</v>
      </c>
      <c r="AE11537" t="str">
        <f t="shared" si="362"/>
        <v>N</v>
      </c>
      <c r="AF11537">
        <v>1.53</v>
      </c>
      <c r="AG11537">
        <v>2.4</v>
      </c>
      <c r="AH11537">
        <v>3.57</v>
      </c>
      <c r="AI11537">
        <v>4.1900000000000004</v>
      </c>
      <c r="AJ11537">
        <v>2.0699999999999998</v>
      </c>
      <c r="AK11537">
        <v>3.45</v>
      </c>
      <c r="AL11537">
        <v>4</v>
      </c>
      <c r="AM11537">
        <v>2.0099999999999998</v>
      </c>
      <c r="AN11537">
        <v>1.57</v>
      </c>
      <c r="AO11537">
        <v>2.67</v>
      </c>
      <c r="AP11537">
        <v>1.52</v>
      </c>
      <c r="AQ11537">
        <v>2.54</v>
      </c>
      <c r="AR11537">
        <v>1</v>
      </c>
      <c r="AS11537">
        <v>1</v>
      </c>
    </row>
    <row r="11538" spans="1:45" x14ac:dyDescent="0.3">
      <c r="A11538" t="s">
        <v>11833</v>
      </c>
      <c r="B11538" t="s">
        <v>11695</v>
      </c>
      <c r="C11538">
        <v>14</v>
      </c>
      <c r="D11538" s="1">
        <v>45263</v>
      </c>
      <c r="E11538" s="2">
        <v>0.58333333333333337</v>
      </c>
      <c r="F11538" t="s">
        <v>53</v>
      </c>
      <c r="G11538" t="s">
        <v>9392</v>
      </c>
      <c r="H11538">
        <v>3</v>
      </c>
      <c r="I11538">
        <v>2</v>
      </c>
      <c r="J11538" t="s">
        <v>51</v>
      </c>
      <c r="K11538">
        <v>2</v>
      </c>
      <c r="L11538">
        <v>1</v>
      </c>
      <c r="M11538" t="s">
        <v>51</v>
      </c>
      <c r="N11538" t="s">
        <v>7753</v>
      </c>
      <c r="O11538">
        <v>8</v>
      </c>
      <c r="P11538">
        <v>18</v>
      </c>
      <c r="Q11538">
        <v>5</v>
      </c>
      <c r="R11538">
        <v>9</v>
      </c>
      <c r="S11538">
        <v>5</v>
      </c>
      <c r="T11538">
        <v>8</v>
      </c>
      <c r="U11538">
        <v>16</v>
      </c>
      <c r="V11538">
        <v>12</v>
      </c>
      <c r="W11538">
        <v>3</v>
      </c>
      <c r="X11538">
        <v>5</v>
      </c>
      <c r="Y11538">
        <v>1</v>
      </c>
      <c r="Z11538">
        <v>0</v>
      </c>
      <c r="AA11538">
        <v>1.73</v>
      </c>
      <c r="AB11538">
        <v>4.2</v>
      </c>
      <c r="AC11538">
        <v>4.2</v>
      </c>
      <c r="AD11538" t="str">
        <f t="shared" si="361"/>
        <v>A</v>
      </c>
      <c r="AE11538" t="str">
        <f t="shared" si="362"/>
        <v>N</v>
      </c>
      <c r="AF11538">
        <v>1.53</v>
      </c>
      <c r="AG11538">
        <v>2.4</v>
      </c>
      <c r="AH11538">
        <v>1.78</v>
      </c>
      <c r="AI11538">
        <v>4.37</v>
      </c>
      <c r="AJ11538">
        <v>4.5999999999999996</v>
      </c>
      <c r="AK11538">
        <v>1.75</v>
      </c>
      <c r="AL11538">
        <v>4.24</v>
      </c>
      <c r="AM11538">
        <v>4.37</v>
      </c>
      <c r="AN11538">
        <v>1.58</v>
      </c>
      <c r="AO11538">
        <v>2.5499999999999998</v>
      </c>
      <c r="AP11538">
        <v>1.53</v>
      </c>
      <c r="AQ11538">
        <v>2.44</v>
      </c>
      <c r="AR11538">
        <v>3</v>
      </c>
      <c r="AS11538">
        <v>0</v>
      </c>
    </row>
    <row r="11539" spans="1:45" x14ac:dyDescent="0.3">
      <c r="A11539" t="s">
        <v>11834</v>
      </c>
      <c r="B11539" t="s">
        <v>11695</v>
      </c>
      <c r="C11539">
        <v>14</v>
      </c>
      <c r="D11539" s="1">
        <v>45263</v>
      </c>
      <c r="E11539" s="2">
        <v>0.58333333333333337</v>
      </c>
      <c r="F11539" t="s">
        <v>56</v>
      </c>
      <c r="G11539" t="s">
        <v>3176</v>
      </c>
      <c r="H11539">
        <v>4</v>
      </c>
      <c r="I11539">
        <v>3</v>
      </c>
      <c r="J11539" t="s">
        <v>51</v>
      </c>
      <c r="K11539">
        <v>2</v>
      </c>
      <c r="L11539">
        <v>2</v>
      </c>
      <c r="M11539" t="s">
        <v>61</v>
      </c>
      <c r="N11539" t="s">
        <v>5950</v>
      </c>
      <c r="O11539">
        <v>26</v>
      </c>
      <c r="P11539">
        <v>9</v>
      </c>
      <c r="Q11539">
        <v>12</v>
      </c>
      <c r="R11539">
        <v>5</v>
      </c>
      <c r="S11539">
        <v>3</v>
      </c>
      <c r="T11539">
        <v>4</v>
      </c>
      <c r="U11539">
        <v>6</v>
      </c>
      <c r="V11539">
        <v>7</v>
      </c>
      <c r="W11539">
        <v>0</v>
      </c>
      <c r="X11539">
        <v>0</v>
      </c>
      <c r="Y11539">
        <v>0</v>
      </c>
      <c r="Z11539">
        <v>0</v>
      </c>
      <c r="AA11539">
        <v>1.25</v>
      </c>
      <c r="AB11539">
        <v>6.5</v>
      </c>
      <c r="AC11539">
        <v>9</v>
      </c>
      <c r="AD11539" t="str">
        <f t="shared" si="361"/>
        <v>A</v>
      </c>
      <c r="AE11539" t="str">
        <f t="shared" si="362"/>
        <v>N</v>
      </c>
      <c r="AF11539">
        <v>1.4</v>
      </c>
      <c r="AG11539">
        <v>2.88</v>
      </c>
      <c r="AH11539">
        <v>1.29</v>
      </c>
      <c r="AI11539">
        <v>7.2</v>
      </c>
      <c r="AJ11539">
        <v>11.5</v>
      </c>
      <c r="AK11539">
        <v>1.26</v>
      </c>
      <c r="AL11539">
        <v>6.62</v>
      </c>
      <c r="AM11539">
        <v>10.56</v>
      </c>
      <c r="AN11539">
        <v>1.43</v>
      </c>
      <c r="AO11539">
        <v>3.07</v>
      </c>
      <c r="AP11539">
        <v>1.41</v>
      </c>
      <c r="AQ11539">
        <v>2.93</v>
      </c>
      <c r="AR11539">
        <v>3</v>
      </c>
      <c r="AS11539">
        <v>0</v>
      </c>
    </row>
    <row r="11540" spans="1:45" x14ac:dyDescent="0.3">
      <c r="A11540" t="s">
        <v>11835</v>
      </c>
      <c r="B11540" t="s">
        <v>11695</v>
      </c>
      <c r="C11540">
        <v>14</v>
      </c>
      <c r="D11540" s="1">
        <v>45263</v>
      </c>
      <c r="E11540" s="2">
        <v>0.58333333333333337</v>
      </c>
      <c r="F11540" t="s">
        <v>75</v>
      </c>
      <c r="G11540" t="s">
        <v>454</v>
      </c>
      <c r="H11540">
        <v>1</v>
      </c>
      <c r="I11540">
        <v>1</v>
      </c>
      <c r="J11540" t="s">
        <v>61</v>
      </c>
      <c r="K11540">
        <v>1</v>
      </c>
      <c r="L11540">
        <v>0</v>
      </c>
      <c r="M11540" t="s">
        <v>51</v>
      </c>
      <c r="N11540" t="s">
        <v>6721</v>
      </c>
      <c r="O11540">
        <v>9</v>
      </c>
      <c r="P11540">
        <v>9</v>
      </c>
      <c r="Q11540">
        <v>3</v>
      </c>
      <c r="R11540">
        <v>2</v>
      </c>
      <c r="S11540">
        <v>2</v>
      </c>
      <c r="T11540">
        <v>3</v>
      </c>
      <c r="U11540">
        <v>17</v>
      </c>
      <c r="V11540">
        <v>7</v>
      </c>
      <c r="W11540">
        <v>2</v>
      </c>
      <c r="X11540">
        <v>0</v>
      </c>
      <c r="Y11540">
        <v>0</v>
      </c>
      <c r="Z11540">
        <v>0</v>
      </c>
      <c r="AA11540">
        <v>2</v>
      </c>
      <c r="AB11540">
        <v>3.5</v>
      </c>
      <c r="AC11540">
        <v>3.8</v>
      </c>
      <c r="AD11540" t="str">
        <f t="shared" si="361"/>
        <v>A</v>
      </c>
      <c r="AE11540" t="str">
        <f t="shared" si="362"/>
        <v>N</v>
      </c>
      <c r="AF11540">
        <v>2.04</v>
      </c>
      <c r="AG11540">
        <v>1.86</v>
      </c>
      <c r="AH11540">
        <v>2.06</v>
      </c>
      <c r="AI11540">
        <v>3.68</v>
      </c>
      <c r="AJ11540">
        <v>4</v>
      </c>
      <c r="AK11540">
        <v>2.02</v>
      </c>
      <c r="AL11540">
        <v>3.53</v>
      </c>
      <c r="AM11540">
        <v>3.84</v>
      </c>
      <c r="AN11540">
        <v>2.09</v>
      </c>
      <c r="AO11540">
        <v>1.89</v>
      </c>
      <c r="AP11540">
        <v>2</v>
      </c>
      <c r="AQ11540">
        <v>1.84</v>
      </c>
      <c r="AR11540">
        <v>1</v>
      </c>
      <c r="AS11540">
        <v>1</v>
      </c>
    </row>
    <row r="11541" spans="1:45" x14ac:dyDescent="0.3">
      <c r="A11541" t="s">
        <v>11836</v>
      </c>
      <c r="B11541" t="s">
        <v>11695</v>
      </c>
      <c r="C11541">
        <v>14</v>
      </c>
      <c r="D11541" s="1">
        <v>45263</v>
      </c>
      <c r="E11541" s="2">
        <v>0.6875</v>
      </c>
      <c r="F11541" t="s">
        <v>59</v>
      </c>
      <c r="G11541" t="s">
        <v>64</v>
      </c>
      <c r="H11541">
        <v>3</v>
      </c>
      <c r="I11541">
        <v>3</v>
      </c>
      <c r="J11541" t="s">
        <v>61</v>
      </c>
      <c r="K11541">
        <v>2</v>
      </c>
      <c r="L11541">
        <v>1</v>
      </c>
      <c r="M11541" t="s">
        <v>51</v>
      </c>
      <c r="N11541" t="s">
        <v>8631</v>
      </c>
      <c r="O11541">
        <v>18</v>
      </c>
      <c r="P11541">
        <v>8</v>
      </c>
      <c r="Q11541">
        <v>4</v>
      </c>
      <c r="R11541">
        <v>4</v>
      </c>
      <c r="S11541">
        <v>10</v>
      </c>
      <c r="T11541">
        <v>8</v>
      </c>
      <c r="U11541">
        <v>14</v>
      </c>
      <c r="V11541">
        <v>14</v>
      </c>
      <c r="W11541">
        <v>4</v>
      </c>
      <c r="X11541">
        <v>4</v>
      </c>
      <c r="Y11541">
        <v>0</v>
      </c>
      <c r="Z11541">
        <v>0</v>
      </c>
      <c r="AA11541">
        <v>1.29</v>
      </c>
      <c r="AB11541">
        <v>6</v>
      </c>
      <c r="AC11541">
        <v>9</v>
      </c>
      <c r="AD11541" t="str">
        <f t="shared" si="361"/>
        <v>A</v>
      </c>
      <c r="AE11541" t="str">
        <f t="shared" si="362"/>
        <v>N</v>
      </c>
      <c r="AF11541">
        <v>1.36</v>
      </c>
      <c r="AG11541">
        <v>3.1</v>
      </c>
      <c r="AH11541">
        <v>1.34</v>
      </c>
      <c r="AI11541">
        <v>6.5</v>
      </c>
      <c r="AJ11541">
        <v>10.5</v>
      </c>
      <c r="AK11541">
        <v>1.3</v>
      </c>
      <c r="AL11541">
        <v>6.18</v>
      </c>
      <c r="AM11541">
        <v>9.27</v>
      </c>
      <c r="AN11541">
        <v>1.38</v>
      </c>
      <c r="AO11541">
        <v>3.33</v>
      </c>
      <c r="AP11541">
        <v>1.36</v>
      </c>
      <c r="AQ11541">
        <v>3.14</v>
      </c>
      <c r="AR11541">
        <v>1</v>
      </c>
      <c r="AS11541">
        <v>1</v>
      </c>
    </row>
    <row r="11542" spans="1:45" x14ac:dyDescent="0.3">
      <c r="A11542" t="s">
        <v>11837</v>
      </c>
      <c r="B11542" t="s">
        <v>11695</v>
      </c>
      <c r="C11542">
        <v>15</v>
      </c>
      <c r="D11542" s="1">
        <v>45265</v>
      </c>
      <c r="E11542" s="2">
        <v>0.8125</v>
      </c>
      <c r="F11542" t="s">
        <v>4016</v>
      </c>
      <c r="G11542" t="s">
        <v>6329</v>
      </c>
      <c r="H11542">
        <v>1</v>
      </c>
      <c r="I11542">
        <v>0</v>
      </c>
      <c r="J11542" t="s">
        <v>51</v>
      </c>
      <c r="K11542">
        <v>1</v>
      </c>
      <c r="L11542">
        <v>0</v>
      </c>
      <c r="M11542" t="s">
        <v>51</v>
      </c>
      <c r="N11542" t="s">
        <v>10982</v>
      </c>
      <c r="O11542">
        <v>7</v>
      </c>
      <c r="P11542">
        <v>12</v>
      </c>
      <c r="Q11542">
        <v>4</v>
      </c>
      <c r="R11542">
        <v>3</v>
      </c>
      <c r="S11542">
        <v>6</v>
      </c>
      <c r="T11542">
        <v>8</v>
      </c>
      <c r="U11542">
        <v>11</v>
      </c>
      <c r="V11542">
        <v>15</v>
      </c>
      <c r="W11542">
        <v>2</v>
      </c>
      <c r="X11542">
        <v>4</v>
      </c>
      <c r="Y11542">
        <v>0</v>
      </c>
      <c r="Z11542">
        <v>0</v>
      </c>
      <c r="AA11542">
        <v>1.85</v>
      </c>
      <c r="AB11542">
        <v>3.6</v>
      </c>
      <c r="AC11542">
        <v>4.2</v>
      </c>
      <c r="AD11542" t="str">
        <f t="shared" si="361"/>
        <v>A</v>
      </c>
      <c r="AE11542" t="str">
        <f t="shared" si="362"/>
        <v>N</v>
      </c>
      <c r="AF11542">
        <v>2.0499999999999998</v>
      </c>
      <c r="AG11542">
        <v>1.85</v>
      </c>
      <c r="AH11542">
        <v>1.95</v>
      </c>
      <c r="AI11542">
        <v>3.8</v>
      </c>
      <c r="AJ11542">
        <v>4.7</v>
      </c>
      <c r="AK11542">
        <v>1.89</v>
      </c>
      <c r="AL11542">
        <v>3.62</v>
      </c>
      <c r="AM11542">
        <v>4.3099999999999996</v>
      </c>
      <c r="AN11542">
        <v>2.08</v>
      </c>
      <c r="AO11542">
        <v>1.92</v>
      </c>
      <c r="AP11542">
        <v>2</v>
      </c>
      <c r="AQ11542">
        <v>1.85</v>
      </c>
      <c r="AR11542">
        <v>3</v>
      </c>
      <c r="AS11542">
        <v>0</v>
      </c>
    </row>
    <row r="11543" spans="1:45" x14ac:dyDescent="0.3">
      <c r="A11543" t="s">
        <v>11838</v>
      </c>
      <c r="B11543" t="s">
        <v>11695</v>
      </c>
      <c r="C11543">
        <v>15</v>
      </c>
      <c r="D11543" s="1">
        <v>45265</v>
      </c>
      <c r="E11543" s="2">
        <v>0.84375</v>
      </c>
      <c r="F11543" t="s">
        <v>11699</v>
      </c>
      <c r="G11543" t="s">
        <v>45</v>
      </c>
      <c r="H11543">
        <v>3</v>
      </c>
      <c r="I11543">
        <v>4</v>
      </c>
      <c r="J11543" t="s">
        <v>47</v>
      </c>
      <c r="K11543">
        <v>1</v>
      </c>
      <c r="L11543">
        <v>2</v>
      </c>
      <c r="M11543" t="s">
        <v>47</v>
      </c>
      <c r="N11543" t="s">
        <v>11770</v>
      </c>
      <c r="O11543">
        <v>6</v>
      </c>
      <c r="P11543">
        <v>23</v>
      </c>
      <c r="Q11543">
        <v>4</v>
      </c>
      <c r="R11543">
        <v>9</v>
      </c>
      <c r="S11543">
        <v>3</v>
      </c>
      <c r="T11543">
        <v>8</v>
      </c>
      <c r="U11543">
        <v>14</v>
      </c>
      <c r="V11543">
        <v>7</v>
      </c>
      <c r="W11543">
        <v>2</v>
      </c>
      <c r="X11543">
        <v>1</v>
      </c>
      <c r="Y11543">
        <v>0</v>
      </c>
      <c r="Z11543">
        <v>0</v>
      </c>
      <c r="AA11543">
        <v>17</v>
      </c>
      <c r="AB11543">
        <v>7</v>
      </c>
      <c r="AC11543">
        <v>1.18</v>
      </c>
      <c r="AD11543" t="str">
        <f t="shared" si="361"/>
        <v>H</v>
      </c>
      <c r="AE11543" t="str">
        <f t="shared" si="362"/>
        <v>N</v>
      </c>
      <c r="AF11543">
        <v>1.65</v>
      </c>
      <c r="AG11543">
        <v>2.2000000000000002</v>
      </c>
      <c r="AH11543">
        <v>17</v>
      </c>
      <c r="AI11543">
        <v>7.2</v>
      </c>
      <c r="AJ11543">
        <v>1.25</v>
      </c>
      <c r="AK11543">
        <v>14.98</v>
      </c>
      <c r="AL11543">
        <v>6.73</v>
      </c>
      <c r="AM11543">
        <v>1.21</v>
      </c>
      <c r="AN11543">
        <v>1.72</v>
      </c>
      <c r="AO11543">
        <v>2.44</v>
      </c>
      <c r="AP11543">
        <v>1.64</v>
      </c>
      <c r="AQ11543">
        <v>2.2799999999999998</v>
      </c>
      <c r="AR11543">
        <v>0</v>
      </c>
      <c r="AS11543">
        <v>3</v>
      </c>
    </row>
    <row r="11544" spans="1:45" x14ac:dyDescent="0.3">
      <c r="A11544" t="s">
        <v>11839</v>
      </c>
      <c r="B11544" t="s">
        <v>11695</v>
      </c>
      <c r="C11544">
        <v>15</v>
      </c>
      <c r="D11544" s="1">
        <v>45266</v>
      </c>
      <c r="E11544" s="2">
        <v>0.8125</v>
      </c>
      <c r="F11544" t="s">
        <v>9392</v>
      </c>
      <c r="G11544" t="s">
        <v>10926</v>
      </c>
      <c r="H11544">
        <v>2</v>
      </c>
      <c r="I11544">
        <v>1</v>
      </c>
      <c r="J11544" t="s">
        <v>51</v>
      </c>
      <c r="K11544">
        <v>1</v>
      </c>
      <c r="L11544">
        <v>1</v>
      </c>
      <c r="M11544" t="s">
        <v>61</v>
      </c>
      <c r="N11544" t="s">
        <v>10191</v>
      </c>
      <c r="O11544">
        <v>18</v>
      </c>
      <c r="P11544">
        <v>8</v>
      </c>
      <c r="Q11544">
        <v>7</v>
      </c>
      <c r="R11544">
        <v>2</v>
      </c>
      <c r="S11544">
        <v>7</v>
      </c>
      <c r="T11544">
        <v>3</v>
      </c>
      <c r="U11544">
        <v>10</v>
      </c>
      <c r="V11544">
        <v>8</v>
      </c>
      <c r="W11544">
        <v>3</v>
      </c>
      <c r="X11544">
        <v>1</v>
      </c>
      <c r="Y11544">
        <v>0</v>
      </c>
      <c r="Z11544">
        <v>0</v>
      </c>
      <c r="AA11544">
        <v>1.91</v>
      </c>
      <c r="AB11544">
        <v>3.8</v>
      </c>
      <c r="AC11544">
        <v>3.75</v>
      </c>
      <c r="AD11544" t="str">
        <f t="shared" si="361"/>
        <v>A</v>
      </c>
      <c r="AE11544" t="str">
        <f t="shared" si="362"/>
        <v>N</v>
      </c>
      <c r="AF11544">
        <v>1.62</v>
      </c>
      <c r="AG11544">
        <v>2.25</v>
      </c>
      <c r="AH11544">
        <v>1.98</v>
      </c>
      <c r="AI11544">
        <v>4.0999999999999996</v>
      </c>
      <c r="AJ11544">
        <v>4</v>
      </c>
      <c r="AK11544">
        <v>1.93</v>
      </c>
      <c r="AL11544">
        <v>3.91</v>
      </c>
      <c r="AM11544">
        <v>3.77</v>
      </c>
      <c r="AN11544">
        <v>1.68</v>
      </c>
      <c r="AO11544">
        <v>2.4</v>
      </c>
      <c r="AP11544">
        <v>1.63</v>
      </c>
      <c r="AQ11544">
        <v>2.3199999999999998</v>
      </c>
      <c r="AR11544">
        <v>3</v>
      </c>
      <c r="AS11544">
        <v>0</v>
      </c>
    </row>
    <row r="11545" spans="1:45" x14ac:dyDescent="0.3">
      <c r="A11545" t="s">
        <v>11840</v>
      </c>
      <c r="B11545" t="s">
        <v>11695</v>
      </c>
      <c r="C11545">
        <v>15</v>
      </c>
      <c r="D11545" s="1">
        <v>45266</v>
      </c>
      <c r="E11545" s="2">
        <v>0.8125</v>
      </c>
      <c r="F11545" t="s">
        <v>454</v>
      </c>
      <c r="G11545" t="s">
        <v>8625</v>
      </c>
      <c r="H11545">
        <v>0</v>
      </c>
      <c r="I11545">
        <v>2</v>
      </c>
      <c r="J11545" t="s">
        <v>47</v>
      </c>
      <c r="K11545">
        <v>0</v>
      </c>
      <c r="L11545">
        <v>1</v>
      </c>
      <c r="M11545" t="s">
        <v>47</v>
      </c>
      <c r="N11545" t="s">
        <v>7753</v>
      </c>
      <c r="O11545">
        <v>16</v>
      </c>
      <c r="P11545">
        <v>11</v>
      </c>
      <c r="Q11545">
        <v>3</v>
      </c>
      <c r="R11545">
        <v>4</v>
      </c>
      <c r="S11545">
        <v>3</v>
      </c>
      <c r="T11545">
        <v>9</v>
      </c>
      <c r="U11545">
        <v>10</v>
      </c>
      <c r="V11545">
        <v>17</v>
      </c>
      <c r="W11545">
        <v>1</v>
      </c>
      <c r="X11545">
        <v>3</v>
      </c>
      <c r="Y11545">
        <v>0</v>
      </c>
      <c r="Z11545">
        <v>0</v>
      </c>
      <c r="AA11545">
        <v>2.25</v>
      </c>
      <c r="AB11545">
        <v>3.5</v>
      </c>
      <c r="AC11545">
        <v>3.1</v>
      </c>
      <c r="AD11545" t="str">
        <f t="shared" si="361"/>
        <v>A</v>
      </c>
      <c r="AE11545" t="str">
        <f t="shared" si="362"/>
        <v>Y</v>
      </c>
      <c r="AF11545">
        <v>2.0099999999999998</v>
      </c>
      <c r="AG11545">
        <v>1.89</v>
      </c>
      <c r="AH11545">
        <v>2.36</v>
      </c>
      <c r="AI11545">
        <v>3.58</v>
      </c>
      <c r="AJ11545">
        <v>3.6</v>
      </c>
      <c r="AK11545">
        <v>2.27</v>
      </c>
      <c r="AL11545">
        <v>3.45</v>
      </c>
      <c r="AM11545">
        <v>3.25</v>
      </c>
      <c r="AN11545">
        <v>2.06</v>
      </c>
      <c r="AO11545">
        <v>1.91</v>
      </c>
      <c r="AP11545">
        <v>1.98</v>
      </c>
      <c r="AQ11545">
        <v>1.86</v>
      </c>
      <c r="AR11545">
        <v>0</v>
      </c>
      <c r="AS11545">
        <v>3</v>
      </c>
    </row>
    <row r="11546" spans="1:45" x14ac:dyDescent="0.3">
      <c r="A11546" t="s">
        <v>11841</v>
      </c>
      <c r="B11546" t="s">
        <v>11695</v>
      </c>
      <c r="C11546">
        <v>15</v>
      </c>
      <c r="D11546" s="1">
        <v>45266</v>
      </c>
      <c r="E11546" s="2">
        <v>0.8125</v>
      </c>
      <c r="F11546" t="s">
        <v>3176</v>
      </c>
      <c r="G11546" t="s">
        <v>457</v>
      </c>
      <c r="H11546">
        <v>5</v>
      </c>
      <c r="I11546">
        <v>0</v>
      </c>
      <c r="J11546" t="s">
        <v>51</v>
      </c>
      <c r="K11546">
        <v>2</v>
      </c>
      <c r="L11546">
        <v>0</v>
      </c>
      <c r="M11546" t="s">
        <v>51</v>
      </c>
      <c r="N11546" t="s">
        <v>11674</v>
      </c>
      <c r="O11546">
        <v>14</v>
      </c>
      <c r="P11546">
        <v>4</v>
      </c>
      <c r="Q11546">
        <v>6</v>
      </c>
      <c r="R11546">
        <v>1</v>
      </c>
      <c r="S11546">
        <v>6</v>
      </c>
      <c r="T11546">
        <v>1</v>
      </c>
      <c r="U11546">
        <v>7</v>
      </c>
      <c r="V11546">
        <v>10</v>
      </c>
      <c r="W11546">
        <v>0</v>
      </c>
      <c r="X11546">
        <v>1</v>
      </c>
      <c r="Y11546">
        <v>0</v>
      </c>
      <c r="Z11546">
        <v>0</v>
      </c>
      <c r="AA11546">
        <v>2</v>
      </c>
      <c r="AB11546">
        <v>3.4</v>
      </c>
      <c r="AC11546">
        <v>3.75</v>
      </c>
      <c r="AD11546" t="str">
        <f t="shared" si="361"/>
        <v>A</v>
      </c>
      <c r="AE11546" t="str">
        <f t="shared" si="362"/>
        <v>N</v>
      </c>
      <c r="AF11546">
        <v>2.06</v>
      </c>
      <c r="AG11546">
        <v>1.84</v>
      </c>
      <c r="AH11546">
        <v>2.14</v>
      </c>
      <c r="AI11546">
        <v>3.64</v>
      </c>
      <c r="AJ11546">
        <v>3.95</v>
      </c>
      <c r="AK11546">
        <v>2.0499999999999998</v>
      </c>
      <c r="AL11546">
        <v>3.49</v>
      </c>
      <c r="AM11546">
        <v>3.78</v>
      </c>
      <c r="AN11546">
        <v>2.12</v>
      </c>
      <c r="AO11546">
        <v>1.87</v>
      </c>
      <c r="AP11546">
        <v>2.0499999999999998</v>
      </c>
      <c r="AQ11546">
        <v>1.81</v>
      </c>
      <c r="AR11546">
        <v>3</v>
      </c>
      <c r="AS11546">
        <v>0</v>
      </c>
    </row>
    <row r="11547" spans="1:45" x14ac:dyDescent="0.3">
      <c r="A11547" t="s">
        <v>11842</v>
      </c>
      <c r="B11547" t="s">
        <v>11695</v>
      </c>
      <c r="C11547">
        <v>15</v>
      </c>
      <c r="D11547" s="1">
        <v>45266</v>
      </c>
      <c r="E11547" s="2">
        <v>0.8125</v>
      </c>
      <c r="F11547" t="s">
        <v>69</v>
      </c>
      <c r="G11547" t="s">
        <v>56</v>
      </c>
      <c r="H11547">
        <v>0</v>
      </c>
      <c r="I11547">
        <v>2</v>
      </c>
      <c r="J11547" t="s">
        <v>47</v>
      </c>
      <c r="K11547">
        <v>0</v>
      </c>
      <c r="L11547">
        <v>1</v>
      </c>
      <c r="M11547" t="s">
        <v>47</v>
      </c>
      <c r="N11547" t="s">
        <v>8631</v>
      </c>
      <c r="O11547">
        <v>6</v>
      </c>
      <c r="P11547">
        <v>15</v>
      </c>
      <c r="Q11547">
        <v>1</v>
      </c>
      <c r="R11547">
        <v>8</v>
      </c>
      <c r="S11547">
        <v>2</v>
      </c>
      <c r="T11547">
        <v>12</v>
      </c>
      <c r="U11547">
        <v>12</v>
      </c>
      <c r="V11547">
        <v>8</v>
      </c>
      <c r="W11547">
        <v>2</v>
      </c>
      <c r="X11547">
        <v>3</v>
      </c>
      <c r="Y11547">
        <v>0</v>
      </c>
      <c r="Z11547">
        <v>0</v>
      </c>
      <c r="AA11547">
        <v>12</v>
      </c>
      <c r="AB11547">
        <v>7.5</v>
      </c>
      <c r="AC11547">
        <v>1.2</v>
      </c>
      <c r="AD11547" t="str">
        <f t="shared" si="361"/>
        <v>H</v>
      </c>
      <c r="AE11547" t="str">
        <f t="shared" si="362"/>
        <v>N</v>
      </c>
      <c r="AF11547">
        <v>1.33</v>
      </c>
      <c r="AG11547">
        <v>3.4</v>
      </c>
      <c r="AH11547">
        <v>15</v>
      </c>
      <c r="AI11547">
        <v>8.4</v>
      </c>
      <c r="AJ11547">
        <v>1.29</v>
      </c>
      <c r="AK11547">
        <v>13.54</v>
      </c>
      <c r="AL11547">
        <v>7.67</v>
      </c>
      <c r="AM11547">
        <v>1.2</v>
      </c>
      <c r="AN11547">
        <v>1.36</v>
      </c>
      <c r="AO11547">
        <v>3.5</v>
      </c>
      <c r="AP11547">
        <v>1.32</v>
      </c>
      <c r="AQ11547">
        <v>3.4</v>
      </c>
      <c r="AR11547">
        <v>0</v>
      </c>
      <c r="AS11547">
        <v>3</v>
      </c>
    </row>
    <row r="11548" spans="1:45" x14ac:dyDescent="0.3">
      <c r="A11548" t="s">
        <v>11843</v>
      </c>
      <c r="B11548" t="s">
        <v>11695</v>
      </c>
      <c r="C11548">
        <v>15</v>
      </c>
      <c r="D11548" s="1">
        <v>45266</v>
      </c>
      <c r="E11548" s="2">
        <v>0.84375</v>
      </c>
      <c r="F11548" t="s">
        <v>49</v>
      </c>
      <c r="G11548" t="s">
        <v>59</v>
      </c>
      <c r="H11548">
        <v>1</v>
      </c>
      <c r="I11548">
        <v>0</v>
      </c>
      <c r="J11548" t="s">
        <v>51</v>
      </c>
      <c r="K11548">
        <v>0</v>
      </c>
      <c r="L11548">
        <v>0</v>
      </c>
      <c r="M11548" t="s">
        <v>61</v>
      </c>
      <c r="N11548" t="s">
        <v>11063</v>
      </c>
      <c r="O11548">
        <v>22</v>
      </c>
      <c r="P11548">
        <v>2</v>
      </c>
      <c r="Q11548">
        <v>7</v>
      </c>
      <c r="R11548">
        <v>2</v>
      </c>
      <c r="S11548">
        <v>6</v>
      </c>
      <c r="T11548">
        <v>0</v>
      </c>
      <c r="U11548">
        <v>13</v>
      </c>
      <c r="V11548">
        <v>13</v>
      </c>
      <c r="W11548">
        <v>2</v>
      </c>
      <c r="X11548">
        <v>2</v>
      </c>
      <c r="Y11548">
        <v>0</v>
      </c>
      <c r="Z11548">
        <v>0</v>
      </c>
      <c r="AA11548">
        <v>4.75</v>
      </c>
      <c r="AB11548">
        <v>4.2</v>
      </c>
      <c r="AC11548">
        <v>1.7</v>
      </c>
      <c r="AD11548" t="str">
        <f t="shared" si="361"/>
        <v>H</v>
      </c>
      <c r="AE11548" t="str">
        <f t="shared" si="362"/>
        <v>Y</v>
      </c>
      <c r="AF11548">
        <v>1.53</v>
      </c>
      <c r="AG11548">
        <v>2.4</v>
      </c>
      <c r="AH11548">
        <v>4.9000000000000004</v>
      </c>
      <c r="AI11548">
        <v>4.45</v>
      </c>
      <c r="AJ11548">
        <v>1.78</v>
      </c>
      <c r="AK11548">
        <v>4.45</v>
      </c>
      <c r="AL11548">
        <v>4.26</v>
      </c>
      <c r="AM11548">
        <v>1.73</v>
      </c>
      <c r="AN11548">
        <v>1.55</v>
      </c>
      <c r="AO11548">
        <v>2.63</v>
      </c>
      <c r="AP11548">
        <v>1.51</v>
      </c>
      <c r="AQ11548">
        <v>2.57</v>
      </c>
      <c r="AR11548">
        <v>3</v>
      </c>
      <c r="AS11548">
        <v>0</v>
      </c>
    </row>
    <row r="11549" spans="1:45" x14ac:dyDescent="0.3">
      <c r="A11549" t="s">
        <v>11844</v>
      </c>
      <c r="B11549" t="s">
        <v>11695</v>
      </c>
      <c r="C11549">
        <v>15</v>
      </c>
      <c r="D11549" s="1">
        <v>45266</v>
      </c>
      <c r="E11549" s="2">
        <v>0.84375</v>
      </c>
      <c r="F11549" t="s">
        <v>79</v>
      </c>
      <c r="G11549" t="s">
        <v>53</v>
      </c>
      <c r="H11549">
        <v>2</v>
      </c>
      <c r="I11549">
        <v>1</v>
      </c>
      <c r="J11549" t="s">
        <v>51</v>
      </c>
      <c r="K11549">
        <v>1</v>
      </c>
      <c r="L11549">
        <v>1</v>
      </c>
      <c r="M11549" t="s">
        <v>61</v>
      </c>
      <c r="N11549" t="s">
        <v>9316</v>
      </c>
      <c r="O11549">
        <v>28</v>
      </c>
      <c r="P11549">
        <v>13</v>
      </c>
      <c r="Q11549">
        <v>9</v>
      </c>
      <c r="R11549">
        <v>3</v>
      </c>
      <c r="S11549">
        <v>12</v>
      </c>
      <c r="T11549">
        <v>4</v>
      </c>
      <c r="U11549">
        <v>12</v>
      </c>
      <c r="V11549">
        <v>12</v>
      </c>
      <c r="W11549">
        <v>4</v>
      </c>
      <c r="X11549">
        <v>0</v>
      </c>
      <c r="Y11549">
        <v>0</v>
      </c>
      <c r="Z11549">
        <v>0</v>
      </c>
      <c r="AA11549">
        <v>2.88</v>
      </c>
      <c r="AB11549">
        <v>3.4</v>
      </c>
      <c r="AC11549">
        <v>2.4500000000000002</v>
      </c>
      <c r="AD11549" t="str">
        <f t="shared" si="361"/>
        <v>H</v>
      </c>
      <c r="AE11549" t="str">
        <f t="shared" si="362"/>
        <v>Y</v>
      </c>
      <c r="AF11549">
        <v>1.65</v>
      </c>
      <c r="AG11549">
        <v>2.2000000000000002</v>
      </c>
      <c r="AH11549">
        <v>2.93</v>
      </c>
      <c r="AI11549">
        <v>3.8</v>
      </c>
      <c r="AJ11549">
        <v>2.63</v>
      </c>
      <c r="AK11549">
        <v>2.82</v>
      </c>
      <c r="AL11549">
        <v>3.65</v>
      </c>
      <c r="AM11549">
        <v>2.4300000000000002</v>
      </c>
      <c r="AN11549">
        <v>1.72</v>
      </c>
      <c r="AO11549">
        <v>2.4</v>
      </c>
      <c r="AP11549">
        <v>1.65</v>
      </c>
      <c r="AQ11549">
        <v>2.2799999999999998</v>
      </c>
      <c r="AR11549">
        <v>3</v>
      </c>
      <c r="AS11549">
        <v>0</v>
      </c>
    </row>
    <row r="11550" spans="1:45" x14ac:dyDescent="0.3">
      <c r="A11550" t="s">
        <v>11845</v>
      </c>
      <c r="B11550" t="s">
        <v>11695</v>
      </c>
      <c r="C11550">
        <v>15</v>
      </c>
      <c r="D11550" s="1">
        <v>45267</v>
      </c>
      <c r="E11550" s="2">
        <v>0.8125</v>
      </c>
      <c r="F11550" t="s">
        <v>73</v>
      </c>
      <c r="G11550" t="s">
        <v>63</v>
      </c>
      <c r="H11550">
        <v>3</v>
      </c>
      <c r="I11550">
        <v>0</v>
      </c>
      <c r="J11550" t="s">
        <v>51</v>
      </c>
      <c r="K11550">
        <v>0</v>
      </c>
      <c r="L11550">
        <v>0</v>
      </c>
      <c r="M11550" t="s">
        <v>61</v>
      </c>
      <c r="N11550" t="s">
        <v>10320</v>
      </c>
      <c r="O11550">
        <v>21</v>
      </c>
      <c r="P11550">
        <v>13</v>
      </c>
      <c r="Q11550">
        <v>6</v>
      </c>
      <c r="R11550">
        <v>3</v>
      </c>
      <c r="S11550">
        <v>5</v>
      </c>
      <c r="T11550">
        <v>2</v>
      </c>
      <c r="U11550">
        <v>18</v>
      </c>
      <c r="V11550">
        <v>8</v>
      </c>
      <c r="W11550">
        <v>3</v>
      </c>
      <c r="X11550">
        <v>0</v>
      </c>
      <c r="Y11550">
        <v>0</v>
      </c>
      <c r="Z11550">
        <v>0</v>
      </c>
      <c r="AA11550">
        <v>3.25</v>
      </c>
      <c r="AB11550">
        <v>3.25</v>
      </c>
      <c r="AC11550">
        <v>2.25</v>
      </c>
      <c r="AD11550" t="str">
        <f t="shared" si="361"/>
        <v>H</v>
      </c>
      <c r="AE11550" t="str">
        <f t="shared" si="362"/>
        <v>Y</v>
      </c>
      <c r="AF11550">
        <v>1.96</v>
      </c>
      <c r="AG11550">
        <v>1.94</v>
      </c>
      <c r="AH11550">
        <v>3.3</v>
      </c>
      <c r="AI11550">
        <v>3.6</v>
      </c>
      <c r="AJ11550">
        <v>2.5</v>
      </c>
      <c r="AK11550">
        <v>3.13</v>
      </c>
      <c r="AL11550">
        <v>3.44</v>
      </c>
      <c r="AM11550">
        <v>2.33</v>
      </c>
      <c r="AN11550">
        <v>1.99</v>
      </c>
      <c r="AO11550">
        <v>1.97</v>
      </c>
      <c r="AP11550">
        <v>1.92</v>
      </c>
      <c r="AQ11550">
        <v>1.91</v>
      </c>
      <c r="AR11550">
        <v>3</v>
      </c>
      <c r="AS11550">
        <v>0</v>
      </c>
    </row>
    <row r="11551" spans="1:45" x14ac:dyDescent="0.3">
      <c r="A11551" t="s">
        <v>11846</v>
      </c>
      <c r="B11551" t="s">
        <v>11695</v>
      </c>
      <c r="C11551">
        <v>15</v>
      </c>
      <c r="D11551" s="1">
        <v>45267</v>
      </c>
      <c r="E11551" s="2">
        <v>0.84375</v>
      </c>
      <c r="F11551" t="s">
        <v>64</v>
      </c>
      <c r="G11551" t="s">
        <v>75</v>
      </c>
      <c r="H11551">
        <v>1</v>
      </c>
      <c r="I11551">
        <v>2</v>
      </c>
      <c r="J11551" t="s">
        <v>47</v>
      </c>
      <c r="K11551">
        <v>1</v>
      </c>
      <c r="L11551">
        <v>0</v>
      </c>
      <c r="M11551" t="s">
        <v>51</v>
      </c>
      <c r="N11551" t="s">
        <v>11049</v>
      </c>
      <c r="O11551">
        <v>23</v>
      </c>
      <c r="P11551">
        <v>11</v>
      </c>
      <c r="Q11551">
        <v>7</v>
      </c>
      <c r="R11551">
        <v>5</v>
      </c>
      <c r="S11551">
        <v>8</v>
      </c>
      <c r="T11551">
        <v>4</v>
      </c>
      <c r="U11551">
        <v>11</v>
      </c>
      <c r="V11551">
        <v>12</v>
      </c>
      <c r="W11551">
        <v>3</v>
      </c>
      <c r="X11551">
        <v>3</v>
      </c>
      <c r="Y11551">
        <v>0</v>
      </c>
      <c r="Z11551">
        <v>0</v>
      </c>
      <c r="AA11551">
        <v>1.75</v>
      </c>
      <c r="AB11551">
        <v>4.2</v>
      </c>
      <c r="AC11551">
        <v>4.2</v>
      </c>
      <c r="AD11551" t="str">
        <f t="shared" ref="AD11551:AD11614" si="363">IF(IF(AC11551&gt;AA11551,G11551,F11551)=F11551,"H","A")</f>
        <v>A</v>
      </c>
      <c r="AE11551" t="str">
        <f t="shared" si="362"/>
        <v>Y</v>
      </c>
      <c r="AF11551">
        <v>1.5</v>
      </c>
      <c r="AG11551">
        <v>2.5</v>
      </c>
      <c r="AH11551">
        <v>1.85</v>
      </c>
      <c r="AI11551">
        <v>4.5</v>
      </c>
      <c r="AJ11551">
        <v>4.25</v>
      </c>
      <c r="AK11551">
        <v>1.79</v>
      </c>
      <c r="AL11551">
        <v>4.22</v>
      </c>
      <c r="AM11551">
        <v>4.08</v>
      </c>
      <c r="AN11551">
        <v>1.53</v>
      </c>
      <c r="AO11551">
        <v>2.7</v>
      </c>
      <c r="AP11551">
        <v>1.5</v>
      </c>
      <c r="AQ11551">
        <v>2.61</v>
      </c>
      <c r="AR11551">
        <v>0</v>
      </c>
      <c r="AS11551">
        <v>3</v>
      </c>
    </row>
    <row r="11552" spans="1:45" x14ac:dyDescent="0.3">
      <c r="A11552" t="s">
        <v>11847</v>
      </c>
      <c r="B11552" t="s">
        <v>11695</v>
      </c>
      <c r="C11552">
        <v>16</v>
      </c>
      <c r="D11552" s="1">
        <v>45269</v>
      </c>
      <c r="E11552" s="2">
        <v>0.52083333333333337</v>
      </c>
      <c r="F11552" t="s">
        <v>454</v>
      </c>
      <c r="G11552" t="s">
        <v>56</v>
      </c>
      <c r="H11552">
        <v>1</v>
      </c>
      <c r="I11552">
        <v>2</v>
      </c>
      <c r="J11552" t="s">
        <v>47</v>
      </c>
      <c r="K11552">
        <v>0</v>
      </c>
      <c r="L11552">
        <v>0</v>
      </c>
      <c r="M11552" t="s">
        <v>61</v>
      </c>
      <c r="N11552" t="s">
        <v>9940</v>
      </c>
      <c r="O11552">
        <v>8</v>
      </c>
      <c r="P11552">
        <v>14</v>
      </c>
      <c r="Q11552">
        <v>4</v>
      </c>
      <c r="R11552">
        <v>2</v>
      </c>
      <c r="S11552">
        <v>6</v>
      </c>
      <c r="T11552">
        <v>5</v>
      </c>
      <c r="U11552">
        <v>17</v>
      </c>
      <c r="V11552">
        <v>17</v>
      </c>
      <c r="W11552">
        <v>5</v>
      </c>
      <c r="X11552">
        <v>2</v>
      </c>
      <c r="Y11552">
        <v>1</v>
      </c>
      <c r="Z11552">
        <v>0</v>
      </c>
      <c r="AA11552">
        <v>6</v>
      </c>
      <c r="AB11552">
        <v>4.5</v>
      </c>
      <c r="AC11552">
        <v>1.5</v>
      </c>
      <c r="AD11552" t="str">
        <f t="shared" si="363"/>
        <v>H</v>
      </c>
      <c r="AE11552" t="str">
        <f t="shared" si="362"/>
        <v>N</v>
      </c>
      <c r="AF11552">
        <v>1.65</v>
      </c>
      <c r="AG11552">
        <v>2.2000000000000002</v>
      </c>
      <c r="AH11552">
        <v>6.6</v>
      </c>
      <c r="AI11552">
        <v>4.75</v>
      </c>
      <c r="AJ11552">
        <v>1.63</v>
      </c>
      <c r="AK11552">
        <v>6.12</v>
      </c>
      <c r="AL11552">
        <v>4.54</v>
      </c>
      <c r="AM11552">
        <v>1.52</v>
      </c>
      <c r="AN11552">
        <v>1.71</v>
      </c>
      <c r="AO11552">
        <v>2.33</v>
      </c>
      <c r="AP11552">
        <v>1.65</v>
      </c>
      <c r="AQ11552">
        <v>2.2799999999999998</v>
      </c>
      <c r="AR11552">
        <v>0</v>
      </c>
      <c r="AS11552">
        <v>3</v>
      </c>
    </row>
    <row r="11553" spans="1:45" x14ac:dyDescent="0.3">
      <c r="A11553" t="s">
        <v>11848</v>
      </c>
      <c r="B11553" t="s">
        <v>11695</v>
      </c>
      <c r="C11553">
        <v>16</v>
      </c>
      <c r="D11553" s="1">
        <v>45269</v>
      </c>
      <c r="E11553" s="2">
        <v>0.625</v>
      </c>
      <c r="F11553" t="s">
        <v>9392</v>
      </c>
      <c r="G11553" t="s">
        <v>6329</v>
      </c>
      <c r="H11553">
        <v>1</v>
      </c>
      <c r="I11553">
        <v>1</v>
      </c>
      <c r="J11553" t="s">
        <v>61</v>
      </c>
      <c r="K11553">
        <v>0</v>
      </c>
      <c r="L11553">
        <v>1</v>
      </c>
      <c r="M11553" t="s">
        <v>47</v>
      </c>
      <c r="N11553" t="s">
        <v>8631</v>
      </c>
      <c r="O11553">
        <v>29</v>
      </c>
      <c r="P11553">
        <v>6</v>
      </c>
      <c r="Q11553">
        <v>11</v>
      </c>
      <c r="R11553">
        <v>3</v>
      </c>
      <c r="S11553">
        <v>9</v>
      </c>
      <c r="T11553">
        <v>1</v>
      </c>
      <c r="U11553">
        <v>5</v>
      </c>
      <c r="V11553">
        <v>8</v>
      </c>
      <c r="W11553">
        <v>0</v>
      </c>
      <c r="X11553">
        <v>4</v>
      </c>
      <c r="Y11553">
        <v>0</v>
      </c>
      <c r="Z11553">
        <v>0</v>
      </c>
      <c r="AA11553">
        <v>1.5</v>
      </c>
      <c r="AB11553">
        <v>4.75</v>
      </c>
      <c r="AC11553">
        <v>6</v>
      </c>
      <c r="AD11553" t="str">
        <f t="shared" si="363"/>
        <v>A</v>
      </c>
      <c r="AE11553" t="str">
        <f t="shared" si="362"/>
        <v>N</v>
      </c>
      <c r="AF11553">
        <v>1.57</v>
      </c>
      <c r="AG11553">
        <v>2.35</v>
      </c>
      <c r="AH11553">
        <v>1.55</v>
      </c>
      <c r="AI11553">
        <v>4.9000000000000004</v>
      </c>
      <c r="AJ11553">
        <v>6.5</v>
      </c>
      <c r="AK11553">
        <v>1.5</v>
      </c>
      <c r="AL11553">
        <v>4.6900000000000004</v>
      </c>
      <c r="AM11553">
        <v>6.18</v>
      </c>
      <c r="AN11553">
        <v>1.65</v>
      </c>
      <c r="AO11553">
        <v>2.5</v>
      </c>
      <c r="AP11553">
        <v>1.59</v>
      </c>
      <c r="AQ11553">
        <v>2.4</v>
      </c>
      <c r="AR11553">
        <v>1</v>
      </c>
      <c r="AS11553">
        <v>1</v>
      </c>
    </row>
    <row r="11554" spans="1:45" x14ac:dyDescent="0.3">
      <c r="A11554" t="s">
        <v>11849</v>
      </c>
      <c r="B11554" t="s">
        <v>11695</v>
      </c>
      <c r="C11554">
        <v>16</v>
      </c>
      <c r="D11554" s="1">
        <v>45269</v>
      </c>
      <c r="E11554" s="2">
        <v>0.625</v>
      </c>
      <c r="F11554" t="s">
        <v>79</v>
      </c>
      <c r="G11554" t="s">
        <v>8625</v>
      </c>
      <c r="H11554">
        <v>0</v>
      </c>
      <c r="I11554">
        <v>3</v>
      </c>
      <c r="J11554" t="s">
        <v>47</v>
      </c>
      <c r="K11554">
        <v>0</v>
      </c>
      <c r="L11554">
        <v>1</v>
      </c>
      <c r="M11554" t="s">
        <v>47</v>
      </c>
      <c r="N11554" t="s">
        <v>10191</v>
      </c>
      <c r="O11554">
        <v>20</v>
      </c>
      <c r="P11554">
        <v>10</v>
      </c>
      <c r="Q11554">
        <v>3</v>
      </c>
      <c r="R11554">
        <v>4</v>
      </c>
      <c r="S11554">
        <v>10</v>
      </c>
      <c r="T11554">
        <v>4</v>
      </c>
      <c r="U11554">
        <v>7</v>
      </c>
      <c r="V11554">
        <v>10</v>
      </c>
      <c r="W11554">
        <v>3</v>
      </c>
      <c r="X11554">
        <v>1</v>
      </c>
      <c r="Y11554">
        <v>0</v>
      </c>
      <c r="Z11554">
        <v>0</v>
      </c>
      <c r="AA11554">
        <v>1.55</v>
      </c>
      <c r="AB11554">
        <v>4.33</v>
      </c>
      <c r="AC11554">
        <v>5.75</v>
      </c>
      <c r="AD11554" t="str">
        <f t="shared" si="363"/>
        <v>A</v>
      </c>
      <c r="AE11554" t="str">
        <f t="shared" si="362"/>
        <v>Y</v>
      </c>
      <c r="AF11554">
        <v>1.5</v>
      </c>
      <c r="AG11554">
        <v>2.5</v>
      </c>
      <c r="AH11554">
        <v>1.59</v>
      </c>
      <c r="AI11554">
        <v>4.9000000000000004</v>
      </c>
      <c r="AJ11554">
        <v>6</v>
      </c>
      <c r="AK11554">
        <v>1.55</v>
      </c>
      <c r="AL11554">
        <v>4.6500000000000004</v>
      </c>
      <c r="AM11554">
        <v>5.54</v>
      </c>
      <c r="AN11554">
        <v>1.56</v>
      </c>
      <c r="AO11554">
        <v>2.65</v>
      </c>
      <c r="AP11554">
        <v>1.51</v>
      </c>
      <c r="AQ11554">
        <v>2.56</v>
      </c>
      <c r="AR11554">
        <v>0</v>
      </c>
      <c r="AS11554">
        <v>3</v>
      </c>
    </row>
    <row r="11555" spans="1:45" x14ac:dyDescent="0.3">
      <c r="A11555" t="s">
        <v>11850</v>
      </c>
      <c r="B11555" t="s">
        <v>11695</v>
      </c>
      <c r="C11555">
        <v>16</v>
      </c>
      <c r="D11555" s="1">
        <v>45269</v>
      </c>
      <c r="E11555" s="2">
        <v>0.625</v>
      </c>
      <c r="F11555" t="s">
        <v>69</v>
      </c>
      <c r="G11555" t="s">
        <v>10926</v>
      </c>
      <c r="H11555">
        <v>1</v>
      </c>
      <c r="I11555">
        <v>0</v>
      </c>
      <c r="J11555" t="s">
        <v>51</v>
      </c>
      <c r="K11555">
        <v>1</v>
      </c>
      <c r="L11555">
        <v>0</v>
      </c>
      <c r="M11555" t="s">
        <v>51</v>
      </c>
      <c r="N11555" t="s">
        <v>5950</v>
      </c>
      <c r="O11555">
        <v>9</v>
      </c>
      <c r="P11555">
        <v>10</v>
      </c>
      <c r="Q11555">
        <v>4</v>
      </c>
      <c r="R11555">
        <v>4</v>
      </c>
      <c r="S11555">
        <v>3</v>
      </c>
      <c r="T11555">
        <v>4</v>
      </c>
      <c r="U11555">
        <v>14</v>
      </c>
      <c r="V11555">
        <v>13</v>
      </c>
      <c r="W11555">
        <v>5</v>
      </c>
      <c r="X11555">
        <v>1</v>
      </c>
      <c r="Y11555">
        <v>0</v>
      </c>
      <c r="Z11555">
        <v>0</v>
      </c>
      <c r="AA11555">
        <v>4.2</v>
      </c>
      <c r="AB11555">
        <v>3.8</v>
      </c>
      <c r="AC11555">
        <v>1.75</v>
      </c>
      <c r="AD11555" t="str">
        <f t="shared" si="363"/>
        <v>H</v>
      </c>
      <c r="AE11555" t="str">
        <f t="shared" si="362"/>
        <v>Y</v>
      </c>
      <c r="AF11555">
        <v>1.95</v>
      </c>
      <c r="AG11555">
        <v>1.95</v>
      </c>
      <c r="AH11555">
        <v>4.7</v>
      </c>
      <c r="AI11555">
        <v>3.95</v>
      </c>
      <c r="AJ11555">
        <v>1.85</v>
      </c>
      <c r="AK11555">
        <v>4.4800000000000004</v>
      </c>
      <c r="AL11555">
        <v>3.82</v>
      </c>
      <c r="AM11555">
        <v>1.8</v>
      </c>
      <c r="AN11555">
        <v>1.98</v>
      </c>
      <c r="AO11555">
        <v>2.0099999999999998</v>
      </c>
      <c r="AP11555">
        <v>1.91</v>
      </c>
      <c r="AQ11555">
        <v>1.93</v>
      </c>
      <c r="AR11555">
        <v>3</v>
      </c>
      <c r="AS11555">
        <v>0</v>
      </c>
    </row>
    <row r="11556" spans="1:45" x14ac:dyDescent="0.3">
      <c r="A11556" t="s">
        <v>11851</v>
      </c>
      <c r="B11556" t="s">
        <v>11695</v>
      </c>
      <c r="C11556">
        <v>16</v>
      </c>
      <c r="D11556" s="1">
        <v>45269</v>
      </c>
      <c r="E11556" s="2">
        <v>0.625</v>
      </c>
      <c r="F11556" t="s">
        <v>4016</v>
      </c>
      <c r="G11556" t="s">
        <v>457</v>
      </c>
      <c r="H11556">
        <v>1</v>
      </c>
      <c r="I11556">
        <v>1</v>
      </c>
      <c r="J11556" t="s">
        <v>61</v>
      </c>
      <c r="K11556">
        <v>1</v>
      </c>
      <c r="L11556">
        <v>1</v>
      </c>
      <c r="M11556" t="s">
        <v>61</v>
      </c>
      <c r="N11556" t="s">
        <v>11770</v>
      </c>
      <c r="O11556">
        <v>10</v>
      </c>
      <c r="P11556">
        <v>8</v>
      </c>
      <c r="Q11556">
        <v>4</v>
      </c>
      <c r="R11556">
        <v>2</v>
      </c>
      <c r="S11556">
        <v>4</v>
      </c>
      <c r="T11556">
        <v>3</v>
      </c>
      <c r="U11556">
        <v>9</v>
      </c>
      <c r="V11556">
        <v>11</v>
      </c>
      <c r="W11556">
        <v>0</v>
      </c>
      <c r="X11556">
        <v>1</v>
      </c>
      <c r="Y11556">
        <v>0</v>
      </c>
      <c r="Z11556">
        <v>0</v>
      </c>
      <c r="AA11556">
        <v>1.85</v>
      </c>
      <c r="AB11556">
        <v>3.6</v>
      </c>
      <c r="AC11556">
        <v>4.33</v>
      </c>
      <c r="AD11556" t="str">
        <f t="shared" si="363"/>
        <v>A</v>
      </c>
      <c r="AE11556" t="str">
        <f t="shared" si="362"/>
        <v>N</v>
      </c>
      <c r="AF11556">
        <v>2.06</v>
      </c>
      <c r="AG11556">
        <v>1.84</v>
      </c>
      <c r="AH11556">
        <v>1.91</v>
      </c>
      <c r="AI11556">
        <v>3.82</v>
      </c>
      <c r="AJ11556">
        <v>4.5999999999999996</v>
      </c>
      <c r="AK11556">
        <v>1.87</v>
      </c>
      <c r="AL11556">
        <v>3.64</v>
      </c>
      <c r="AM11556">
        <v>4.34</v>
      </c>
      <c r="AN11556">
        <v>2.08</v>
      </c>
      <c r="AO11556">
        <v>1.9</v>
      </c>
      <c r="AP11556">
        <v>2</v>
      </c>
      <c r="AQ11556">
        <v>1.83</v>
      </c>
      <c r="AR11556">
        <v>1</v>
      </c>
      <c r="AS11556">
        <v>1</v>
      </c>
    </row>
    <row r="11557" spans="1:45" x14ac:dyDescent="0.3">
      <c r="A11557" t="s">
        <v>11852</v>
      </c>
      <c r="B11557" t="s">
        <v>11695</v>
      </c>
      <c r="C11557">
        <v>16</v>
      </c>
      <c r="D11557" s="1">
        <v>45269</v>
      </c>
      <c r="E11557" s="2">
        <v>0.72916666666666663</v>
      </c>
      <c r="F11557" t="s">
        <v>49</v>
      </c>
      <c r="G11557" t="s">
        <v>45</v>
      </c>
      <c r="H11557">
        <v>1</v>
      </c>
      <c r="I11557">
        <v>0</v>
      </c>
      <c r="J11557" t="s">
        <v>51</v>
      </c>
      <c r="K11557">
        <v>1</v>
      </c>
      <c r="L11557">
        <v>0</v>
      </c>
      <c r="M11557" t="s">
        <v>51</v>
      </c>
      <c r="N11557" t="s">
        <v>10982</v>
      </c>
      <c r="O11557">
        <v>10</v>
      </c>
      <c r="P11557">
        <v>12</v>
      </c>
      <c r="Q11557">
        <v>3</v>
      </c>
      <c r="R11557">
        <v>5</v>
      </c>
      <c r="S11557">
        <v>3</v>
      </c>
      <c r="T11557">
        <v>3</v>
      </c>
      <c r="U11557">
        <v>16</v>
      </c>
      <c r="V11557">
        <v>11</v>
      </c>
      <c r="W11557">
        <v>4</v>
      </c>
      <c r="X11557">
        <v>2</v>
      </c>
      <c r="Y11557">
        <v>0</v>
      </c>
      <c r="Z11557">
        <v>0</v>
      </c>
      <c r="AA11557">
        <v>3.3</v>
      </c>
      <c r="AB11557">
        <v>3.6</v>
      </c>
      <c r="AC11557">
        <v>2.1</v>
      </c>
      <c r="AD11557" t="str">
        <f t="shared" si="363"/>
        <v>H</v>
      </c>
      <c r="AE11557" t="str">
        <f t="shared" si="362"/>
        <v>Y</v>
      </c>
      <c r="AF11557">
        <v>1.7</v>
      </c>
      <c r="AG11557">
        <v>2.1</v>
      </c>
      <c r="AH11557">
        <v>3.55</v>
      </c>
      <c r="AI11557">
        <v>3.84</v>
      </c>
      <c r="AJ11557">
        <v>2.17</v>
      </c>
      <c r="AK11557">
        <v>3.41</v>
      </c>
      <c r="AL11557">
        <v>3.66</v>
      </c>
      <c r="AM11557">
        <v>2.11</v>
      </c>
      <c r="AN11557">
        <v>1.79</v>
      </c>
      <c r="AO11557">
        <v>2.21</v>
      </c>
      <c r="AP11557">
        <v>1.72</v>
      </c>
      <c r="AQ11557">
        <v>2.15</v>
      </c>
      <c r="AR11557">
        <v>3</v>
      </c>
      <c r="AS11557">
        <v>0</v>
      </c>
    </row>
    <row r="11558" spans="1:45" x14ac:dyDescent="0.3">
      <c r="A11558" t="s">
        <v>11853</v>
      </c>
      <c r="B11558" t="s">
        <v>11695</v>
      </c>
      <c r="C11558">
        <v>16</v>
      </c>
      <c r="D11558" s="1">
        <v>45270</v>
      </c>
      <c r="E11558" s="2">
        <v>0.58333333333333337</v>
      </c>
      <c r="F11558" t="s">
        <v>73</v>
      </c>
      <c r="G11558" t="s">
        <v>53</v>
      </c>
      <c r="H11558">
        <v>2</v>
      </c>
      <c r="I11558">
        <v>0</v>
      </c>
      <c r="J11558" t="s">
        <v>51</v>
      </c>
      <c r="K11558">
        <v>0</v>
      </c>
      <c r="L11558">
        <v>0</v>
      </c>
      <c r="M11558" t="s">
        <v>61</v>
      </c>
      <c r="N11558" t="s">
        <v>6721</v>
      </c>
      <c r="O11558">
        <v>9</v>
      </c>
      <c r="P11558">
        <v>16</v>
      </c>
      <c r="Q11558">
        <v>5</v>
      </c>
      <c r="R11558">
        <v>4</v>
      </c>
      <c r="S11558">
        <v>4</v>
      </c>
      <c r="T11558">
        <v>8</v>
      </c>
      <c r="U11558">
        <v>12</v>
      </c>
      <c r="V11558">
        <v>12</v>
      </c>
      <c r="W11558">
        <v>2</v>
      </c>
      <c r="X11558">
        <v>2</v>
      </c>
      <c r="Y11558">
        <v>0</v>
      </c>
      <c r="Z11558">
        <v>0</v>
      </c>
      <c r="AA11558">
        <v>3.1</v>
      </c>
      <c r="AB11558">
        <v>3.5</v>
      </c>
      <c r="AC11558">
        <v>2.25</v>
      </c>
      <c r="AD11558" t="str">
        <f t="shared" si="363"/>
        <v>H</v>
      </c>
      <c r="AE11558" t="str">
        <f t="shared" si="362"/>
        <v>Y</v>
      </c>
      <c r="AF11558">
        <v>1.75</v>
      </c>
      <c r="AG11558">
        <v>2.0499999999999998</v>
      </c>
      <c r="AH11558">
        <v>3.15</v>
      </c>
      <c r="AI11558">
        <v>3.75</v>
      </c>
      <c r="AJ11558">
        <v>2.41</v>
      </c>
      <c r="AK11558">
        <v>3.02</v>
      </c>
      <c r="AL11558">
        <v>3.59</v>
      </c>
      <c r="AM11558">
        <v>2.31</v>
      </c>
      <c r="AN11558">
        <v>1.84</v>
      </c>
      <c r="AO11558">
        <v>2.13</v>
      </c>
      <c r="AP11558">
        <v>1.78</v>
      </c>
      <c r="AQ11558">
        <v>2.0499999999999998</v>
      </c>
      <c r="AR11558">
        <v>3</v>
      </c>
      <c r="AS11558">
        <v>0</v>
      </c>
    </row>
    <row r="11559" spans="1:45" x14ac:dyDescent="0.3">
      <c r="A11559" t="s">
        <v>11854</v>
      </c>
      <c r="B11559" t="s">
        <v>11695</v>
      </c>
      <c r="C11559">
        <v>16</v>
      </c>
      <c r="D11559" s="1">
        <v>45270</v>
      </c>
      <c r="E11559" s="2">
        <v>0.58333333333333337</v>
      </c>
      <c r="F11559" t="s">
        <v>3176</v>
      </c>
      <c r="G11559" t="s">
        <v>75</v>
      </c>
      <c r="H11559">
        <v>5</v>
      </c>
      <c r="I11559">
        <v>0</v>
      </c>
      <c r="J11559" t="s">
        <v>51</v>
      </c>
      <c r="K11559">
        <v>3</v>
      </c>
      <c r="L11559">
        <v>0</v>
      </c>
      <c r="M11559" t="s">
        <v>51</v>
      </c>
      <c r="N11559" t="s">
        <v>8267</v>
      </c>
      <c r="O11559">
        <v>14</v>
      </c>
      <c r="P11559">
        <v>9</v>
      </c>
      <c r="Q11559">
        <v>8</v>
      </c>
      <c r="R11559">
        <v>5</v>
      </c>
      <c r="S11559">
        <v>3</v>
      </c>
      <c r="T11559">
        <v>6</v>
      </c>
      <c r="U11559">
        <v>5</v>
      </c>
      <c r="V11559">
        <v>10</v>
      </c>
      <c r="W11559">
        <v>2</v>
      </c>
      <c r="X11559">
        <v>1</v>
      </c>
      <c r="Y11559">
        <v>0</v>
      </c>
      <c r="Z11559">
        <v>0</v>
      </c>
      <c r="AA11559">
        <v>2.38</v>
      </c>
      <c r="AB11559">
        <v>3.5</v>
      </c>
      <c r="AC11559">
        <v>2.9</v>
      </c>
      <c r="AD11559" t="str">
        <f t="shared" si="363"/>
        <v>A</v>
      </c>
      <c r="AE11559" t="str">
        <f t="shared" si="362"/>
        <v>N</v>
      </c>
      <c r="AF11559">
        <v>1.9</v>
      </c>
      <c r="AG11559">
        <v>2</v>
      </c>
      <c r="AH11559">
        <v>2.4900000000000002</v>
      </c>
      <c r="AI11559">
        <v>3.66</v>
      </c>
      <c r="AJ11559">
        <v>3.12</v>
      </c>
      <c r="AK11559">
        <v>2.39</v>
      </c>
      <c r="AL11559">
        <v>3.49</v>
      </c>
      <c r="AM11559">
        <v>2.95</v>
      </c>
      <c r="AN11559">
        <v>1.95</v>
      </c>
      <c r="AO11559">
        <v>2.06</v>
      </c>
      <c r="AP11559">
        <v>1.85</v>
      </c>
      <c r="AQ11559">
        <v>1.98</v>
      </c>
      <c r="AR11559">
        <v>3</v>
      </c>
      <c r="AS11559">
        <v>0</v>
      </c>
    </row>
    <row r="11560" spans="1:45" x14ac:dyDescent="0.3">
      <c r="A11560" t="s">
        <v>11855</v>
      </c>
      <c r="B11560" t="s">
        <v>11695</v>
      </c>
      <c r="C11560">
        <v>16</v>
      </c>
      <c r="D11560" s="1">
        <v>45270</v>
      </c>
      <c r="E11560" s="2">
        <v>0.58333333333333337</v>
      </c>
      <c r="F11560" t="s">
        <v>11699</v>
      </c>
      <c r="G11560" t="s">
        <v>59</v>
      </c>
      <c r="H11560">
        <v>1</v>
      </c>
      <c r="I11560">
        <v>2</v>
      </c>
      <c r="J11560" t="s">
        <v>47</v>
      </c>
      <c r="K11560">
        <v>1</v>
      </c>
      <c r="L11560">
        <v>0</v>
      </c>
      <c r="M11560" t="s">
        <v>51</v>
      </c>
      <c r="N11560" t="s">
        <v>10320</v>
      </c>
      <c r="O11560">
        <v>4</v>
      </c>
      <c r="P11560">
        <v>18</v>
      </c>
      <c r="Q11560">
        <v>2</v>
      </c>
      <c r="R11560">
        <v>6</v>
      </c>
      <c r="S11560">
        <v>6</v>
      </c>
      <c r="T11560">
        <v>3</v>
      </c>
      <c r="U11560">
        <v>16</v>
      </c>
      <c r="V11560">
        <v>6</v>
      </c>
      <c r="W11560">
        <v>2</v>
      </c>
      <c r="X11560">
        <v>1</v>
      </c>
      <c r="Y11560">
        <v>0</v>
      </c>
      <c r="Z11560">
        <v>0</v>
      </c>
      <c r="AA11560">
        <v>17</v>
      </c>
      <c r="AB11560">
        <v>8</v>
      </c>
      <c r="AC11560">
        <v>1.1399999999999999</v>
      </c>
      <c r="AD11560" t="str">
        <f t="shared" si="363"/>
        <v>H</v>
      </c>
      <c r="AE11560" t="str">
        <f t="shared" si="362"/>
        <v>N</v>
      </c>
      <c r="AF11560">
        <v>1.36</v>
      </c>
      <c r="AG11560">
        <v>3.1</v>
      </c>
      <c r="AH11560">
        <v>22</v>
      </c>
      <c r="AI11560">
        <v>11</v>
      </c>
      <c r="AJ11560">
        <v>1.17</v>
      </c>
      <c r="AK11560">
        <v>18.02</v>
      </c>
      <c r="AL11560">
        <v>8.94</v>
      </c>
      <c r="AM11560">
        <v>1.1499999999999999</v>
      </c>
      <c r="AN11560">
        <v>1.43</v>
      </c>
      <c r="AO11560">
        <v>3.1</v>
      </c>
      <c r="AP11560">
        <v>1.38</v>
      </c>
      <c r="AQ11560">
        <v>2.99</v>
      </c>
      <c r="AR11560">
        <v>0</v>
      </c>
      <c r="AS11560">
        <v>3</v>
      </c>
    </row>
    <row r="11561" spans="1:45" x14ac:dyDescent="0.3">
      <c r="A11561" t="s">
        <v>11856</v>
      </c>
      <c r="B11561" t="s">
        <v>11695</v>
      </c>
      <c r="C11561">
        <v>16</v>
      </c>
      <c r="D11561" s="1">
        <v>45270</v>
      </c>
      <c r="E11561" s="2">
        <v>0.6875</v>
      </c>
      <c r="F11561" t="s">
        <v>64</v>
      </c>
      <c r="G11561" t="s">
        <v>63</v>
      </c>
      <c r="H11561">
        <v>4</v>
      </c>
      <c r="I11561">
        <v>1</v>
      </c>
      <c r="J11561" t="s">
        <v>51</v>
      </c>
      <c r="K11561">
        <v>2</v>
      </c>
      <c r="L11561">
        <v>0</v>
      </c>
      <c r="M11561" t="s">
        <v>51</v>
      </c>
      <c r="N11561" t="s">
        <v>9316</v>
      </c>
      <c r="O11561">
        <v>23</v>
      </c>
      <c r="P11561">
        <v>9</v>
      </c>
      <c r="Q11561">
        <v>12</v>
      </c>
      <c r="R11561">
        <v>3</v>
      </c>
      <c r="S11561">
        <v>3</v>
      </c>
      <c r="T11561">
        <v>6</v>
      </c>
      <c r="U11561">
        <v>10</v>
      </c>
      <c r="V11561">
        <v>12</v>
      </c>
      <c r="W11561">
        <v>1</v>
      </c>
      <c r="X11561">
        <v>3</v>
      </c>
      <c r="Y11561">
        <v>0</v>
      </c>
      <c r="Z11561">
        <v>0</v>
      </c>
      <c r="AA11561">
        <v>2.15</v>
      </c>
      <c r="AB11561">
        <v>3.8</v>
      </c>
      <c r="AC11561">
        <v>3.1</v>
      </c>
      <c r="AD11561" t="str">
        <f t="shared" si="363"/>
        <v>A</v>
      </c>
      <c r="AE11561" t="str">
        <f t="shared" si="362"/>
        <v>N</v>
      </c>
      <c r="AF11561">
        <v>1.53</v>
      </c>
      <c r="AG11561">
        <v>2.4</v>
      </c>
      <c r="AH11561">
        <v>2.2999999999999998</v>
      </c>
      <c r="AI11561">
        <v>3.99</v>
      </c>
      <c r="AJ11561">
        <v>3.22</v>
      </c>
      <c r="AK11561">
        <v>2.2000000000000002</v>
      </c>
      <c r="AL11561">
        <v>3.84</v>
      </c>
      <c r="AM11561">
        <v>3.05</v>
      </c>
      <c r="AN11561">
        <v>1.57</v>
      </c>
      <c r="AO11561">
        <v>2.57</v>
      </c>
      <c r="AP11561">
        <v>1.53</v>
      </c>
      <c r="AQ11561">
        <v>2.4900000000000002</v>
      </c>
      <c r="AR11561">
        <v>3</v>
      </c>
      <c r="AS11561">
        <v>0</v>
      </c>
    </row>
    <row r="11562" spans="1:45" x14ac:dyDescent="0.3">
      <c r="A11562" t="s">
        <v>11857</v>
      </c>
      <c r="B11562" t="s">
        <v>11695</v>
      </c>
      <c r="C11562">
        <v>17</v>
      </c>
      <c r="D11562" s="1">
        <v>45275</v>
      </c>
      <c r="E11562" s="2">
        <v>0.83333333333333337</v>
      </c>
      <c r="F11562" t="s">
        <v>457</v>
      </c>
      <c r="G11562" t="s">
        <v>64</v>
      </c>
      <c r="H11562">
        <v>0</v>
      </c>
      <c r="I11562">
        <v>2</v>
      </c>
      <c r="J11562" t="s">
        <v>47</v>
      </c>
      <c r="K11562">
        <v>0</v>
      </c>
      <c r="L11562">
        <v>1</v>
      </c>
      <c r="M11562" t="s">
        <v>47</v>
      </c>
      <c r="N11562" t="s">
        <v>10982</v>
      </c>
      <c r="O11562">
        <v>15</v>
      </c>
      <c r="P11562">
        <v>12</v>
      </c>
      <c r="Q11562">
        <v>1</v>
      </c>
      <c r="R11562">
        <v>6</v>
      </c>
      <c r="S11562">
        <v>6</v>
      </c>
      <c r="T11562">
        <v>4</v>
      </c>
      <c r="U11562">
        <v>16</v>
      </c>
      <c r="V11562">
        <v>11</v>
      </c>
      <c r="W11562">
        <v>2</v>
      </c>
      <c r="X11562">
        <v>4</v>
      </c>
      <c r="Y11562">
        <v>0</v>
      </c>
      <c r="Z11562">
        <v>1</v>
      </c>
      <c r="AA11562">
        <v>4.2</v>
      </c>
      <c r="AB11562">
        <v>4.2</v>
      </c>
      <c r="AC11562">
        <v>1.73</v>
      </c>
      <c r="AD11562" t="str">
        <f t="shared" si="363"/>
        <v>H</v>
      </c>
      <c r="AE11562" t="str">
        <f t="shared" si="362"/>
        <v>N</v>
      </c>
      <c r="AF11562">
        <v>1.62</v>
      </c>
      <c r="AG11562">
        <v>2.25</v>
      </c>
      <c r="AH11562">
        <v>4.88</v>
      </c>
      <c r="AI11562">
        <v>4.3</v>
      </c>
      <c r="AJ11562">
        <v>1.78</v>
      </c>
      <c r="AK11562">
        <v>4.5199999999999996</v>
      </c>
      <c r="AL11562">
        <v>4.13</v>
      </c>
      <c r="AM11562">
        <v>1.74</v>
      </c>
      <c r="AN11562">
        <v>1.68</v>
      </c>
      <c r="AO11562">
        <v>2.42</v>
      </c>
      <c r="AP11562">
        <v>1.63</v>
      </c>
      <c r="AQ11562">
        <v>2.3199999999999998</v>
      </c>
      <c r="AR11562">
        <v>0</v>
      </c>
      <c r="AS11562">
        <v>3</v>
      </c>
    </row>
    <row r="11563" spans="1:45" x14ac:dyDescent="0.3">
      <c r="A11563" t="s">
        <v>11858</v>
      </c>
      <c r="B11563" t="s">
        <v>11695</v>
      </c>
      <c r="C11563">
        <v>17</v>
      </c>
      <c r="D11563" s="1">
        <v>45276</v>
      </c>
      <c r="E11563" s="2">
        <v>0.625</v>
      </c>
      <c r="F11563" t="s">
        <v>53</v>
      </c>
      <c r="G11563" t="s">
        <v>69</v>
      </c>
      <c r="H11563">
        <v>2</v>
      </c>
      <c r="I11563">
        <v>0</v>
      </c>
      <c r="J11563" t="s">
        <v>51</v>
      </c>
      <c r="K11563">
        <v>0</v>
      </c>
      <c r="L11563">
        <v>0</v>
      </c>
      <c r="M11563" t="s">
        <v>61</v>
      </c>
      <c r="N11563" t="s">
        <v>9940</v>
      </c>
      <c r="O11563">
        <v>15</v>
      </c>
      <c r="P11563">
        <v>6</v>
      </c>
      <c r="Q11563">
        <v>6</v>
      </c>
      <c r="R11563">
        <v>1</v>
      </c>
      <c r="S11563">
        <v>7</v>
      </c>
      <c r="T11563">
        <v>6</v>
      </c>
      <c r="U11563">
        <v>9</v>
      </c>
      <c r="V11563">
        <v>14</v>
      </c>
      <c r="W11563">
        <v>1</v>
      </c>
      <c r="X11563">
        <v>3</v>
      </c>
      <c r="Y11563">
        <v>0</v>
      </c>
      <c r="Z11563">
        <v>0</v>
      </c>
      <c r="AA11563">
        <v>1.22</v>
      </c>
      <c r="AB11563">
        <v>6.5</v>
      </c>
      <c r="AC11563">
        <v>13</v>
      </c>
      <c r="AD11563" t="str">
        <f t="shared" si="363"/>
        <v>A</v>
      </c>
      <c r="AE11563" t="str">
        <f t="shared" si="362"/>
        <v>N</v>
      </c>
      <c r="AF11563">
        <v>1.5</v>
      </c>
      <c r="AG11563">
        <v>2.5</v>
      </c>
      <c r="AH11563">
        <v>1.28</v>
      </c>
      <c r="AI11563">
        <v>7.1</v>
      </c>
      <c r="AJ11563">
        <v>13.5</v>
      </c>
      <c r="AK11563">
        <v>1.24</v>
      </c>
      <c r="AL11563">
        <v>6.49</v>
      </c>
      <c r="AM11563">
        <v>12.28</v>
      </c>
      <c r="AN11563">
        <v>1.55</v>
      </c>
      <c r="AO11563">
        <v>2.67</v>
      </c>
      <c r="AP11563">
        <v>1.52</v>
      </c>
      <c r="AQ11563">
        <v>2.54</v>
      </c>
      <c r="AR11563">
        <v>3</v>
      </c>
      <c r="AS11563">
        <v>0</v>
      </c>
    </row>
    <row r="11564" spans="1:45" x14ac:dyDescent="0.3">
      <c r="A11564" t="s">
        <v>11859</v>
      </c>
      <c r="B11564" t="s">
        <v>11695</v>
      </c>
      <c r="C11564">
        <v>17</v>
      </c>
      <c r="D11564" s="1">
        <v>45276</v>
      </c>
      <c r="E11564" s="2">
        <v>0.625</v>
      </c>
      <c r="F11564" t="s">
        <v>59</v>
      </c>
      <c r="G11564" t="s">
        <v>454</v>
      </c>
      <c r="H11564">
        <v>2</v>
      </c>
      <c r="I11564">
        <v>2</v>
      </c>
      <c r="J11564" t="s">
        <v>61</v>
      </c>
      <c r="K11564">
        <v>1</v>
      </c>
      <c r="L11564">
        <v>0</v>
      </c>
      <c r="M11564" t="s">
        <v>51</v>
      </c>
      <c r="N11564" t="s">
        <v>8267</v>
      </c>
      <c r="O11564">
        <v>19</v>
      </c>
      <c r="P11564">
        <v>5</v>
      </c>
      <c r="Q11564">
        <v>9</v>
      </c>
      <c r="R11564">
        <v>2</v>
      </c>
      <c r="S11564">
        <v>6</v>
      </c>
      <c r="T11564">
        <v>1</v>
      </c>
      <c r="U11564">
        <v>12</v>
      </c>
      <c r="V11564">
        <v>9</v>
      </c>
      <c r="W11564">
        <v>1</v>
      </c>
      <c r="X11564">
        <v>1</v>
      </c>
      <c r="Y11564">
        <v>0</v>
      </c>
      <c r="Z11564">
        <v>0</v>
      </c>
      <c r="AA11564">
        <v>1.18</v>
      </c>
      <c r="AB11564">
        <v>8</v>
      </c>
      <c r="AC11564">
        <v>13</v>
      </c>
      <c r="AD11564" t="str">
        <f t="shared" si="363"/>
        <v>A</v>
      </c>
      <c r="AE11564" t="str">
        <f t="shared" si="362"/>
        <v>N</v>
      </c>
      <c r="AF11564">
        <v>1.44</v>
      </c>
      <c r="AG11564">
        <v>2.7</v>
      </c>
      <c r="AH11564">
        <v>1.2</v>
      </c>
      <c r="AI11564">
        <v>8.8000000000000007</v>
      </c>
      <c r="AJ11564">
        <v>19.5</v>
      </c>
      <c r="AK11564">
        <v>1.18</v>
      </c>
      <c r="AL11564">
        <v>7.77</v>
      </c>
      <c r="AM11564">
        <v>16.059999999999999</v>
      </c>
      <c r="AN11564">
        <v>1.5</v>
      </c>
      <c r="AO11564">
        <v>3</v>
      </c>
      <c r="AP11564">
        <v>1.46</v>
      </c>
      <c r="AQ11564">
        <v>2.71</v>
      </c>
      <c r="AR11564">
        <v>1</v>
      </c>
      <c r="AS11564">
        <v>1</v>
      </c>
    </row>
    <row r="11565" spans="1:45" x14ac:dyDescent="0.3">
      <c r="A11565" t="s">
        <v>11860</v>
      </c>
      <c r="B11565" t="s">
        <v>11695</v>
      </c>
      <c r="C11565">
        <v>17</v>
      </c>
      <c r="D11565" s="1">
        <v>45276</v>
      </c>
      <c r="E11565" s="2">
        <v>0.625</v>
      </c>
      <c r="F11565" t="s">
        <v>63</v>
      </c>
      <c r="G11565" t="s">
        <v>3176</v>
      </c>
      <c r="H11565">
        <v>3</v>
      </c>
      <c r="I11565">
        <v>0</v>
      </c>
      <c r="J11565" t="s">
        <v>51</v>
      </c>
      <c r="K11565">
        <v>0</v>
      </c>
      <c r="L11565">
        <v>0</v>
      </c>
      <c r="M11565" t="s">
        <v>61</v>
      </c>
      <c r="N11565" t="s">
        <v>11770</v>
      </c>
      <c r="O11565">
        <v>27</v>
      </c>
      <c r="P11565">
        <v>6</v>
      </c>
      <c r="Q11565">
        <v>10</v>
      </c>
      <c r="R11565">
        <v>4</v>
      </c>
      <c r="S11565">
        <v>5</v>
      </c>
      <c r="T11565">
        <v>1</v>
      </c>
      <c r="U11565">
        <v>7</v>
      </c>
      <c r="V11565">
        <v>12</v>
      </c>
      <c r="W11565">
        <v>0</v>
      </c>
      <c r="X11565">
        <v>2</v>
      </c>
      <c r="Y11565">
        <v>0</v>
      </c>
      <c r="Z11565">
        <v>1</v>
      </c>
      <c r="AA11565">
        <v>1.8</v>
      </c>
      <c r="AB11565">
        <v>3.8</v>
      </c>
      <c r="AC11565">
        <v>4</v>
      </c>
      <c r="AD11565" t="str">
        <f t="shared" si="363"/>
        <v>A</v>
      </c>
      <c r="AE11565" t="str">
        <f t="shared" si="362"/>
        <v>N</v>
      </c>
      <c r="AF11565">
        <v>1.7</v>
      </c>
      <c r="AG11565">
        <v>2.1</v>
      </c>
      <c r="AH11565">
        <v>1.92</v>
      </c>
      <c r="AI11565">
        <v>4.05</v>
      </c>
      <c r="AJ11565">
        <v>4.22</v>
      </c>
      <c r="AK11565">
        <v>1.87</v>
      </c>
      <c r="AL11565">
        <v>3.91</v>
      </c>
      <c r="AM11565">
        <v>4.03</v>
      </c>
      <c r="AN11565">
        <v>1.77</v>
      </c>
      <c r="AO11565">
        <v>2.23</v>
      </c>
      <c r="AP11565">
        <v>1.72</v>
      </c>
      <c r="AQ11565">
        <v>2.16</v>
      </c>
      <c r="AR11565">
        <v>3</v>
      </c>
      <c r="AS11565">
        <v>0</v>
      </c>
    </row>
    <row r="11566" spans="1:45" x14ac:dyDescent="0.3">
      <c r="A11566" t="s">
        <v>11861</v>
      </c>
      <c r="B11566" t="s">
        <v>11695</v>
      </c>
      <c r="C11566">
        <v>17</v>
      </c>
      <c r="D11566" s="1">
        <v>45276</v>
      </c>
      <c r="E11566" s="2">
        <v>0.72916666666666663</v>
      </c>
      <c r="F11566" t="s">
        <v>6329</v>
      </c>
      <c r="G11566" t="s">
        <v>73</v>
      </c>
      <c r="H11566">
        <v>0</v>
      </c>
      <c r="I11566">
        <v>2</v>
      </c>
      <c r="J11566" t="s">
        <v>47</v>
      </c>
      <c r="K11566">
        <v>0</v>
      </c>
      <c r="L11566">
        <v>2</v>
      </c>
      <c r="M11566" t="s">
        <v>47</v>
      </c>
      <c r="N11566" t="s">
        <v>6558</v>
      </c>
      <c r="O11566">
        <v>14</v>
      </c>
      <c r="P11566">
        <v>9</v>
      </c>
      <c r="Q11566">
        <v>2</v>
      </c>
      <c r="R11566">
        <v>6</v>
      </c>
      <c r="S11566">
        <v>8</v>
      </c>
      <c r="T11566">
        <v>6</v>
      </c>
      <c r="U11566">
        <v>9</v>
      </c>
      <c r="V11566">
        <v>8</v>
      </c>
      <c r="W11566">
        <v>0</v>
      </c>
      <c r="X11566">
        <v>1</v>
      </c>
      <c r="Y11566">
        <v>0</v>
      </c>
      <c r="Z11566">
        <v>0</v>
      </c>
      <c r="AA11566">
        <v>3.6</v>
      </c>
      <c r="AB11566">
        <v>3.4</v>
      </c>
      <c r="AC11566">
        <v>2.1</v>
      </c>
      <c r="AD11566" t="str">
        <f t="shared" si="363"/>
        <v>H</v>
      </c>
      <c r="AE11566" t="str">
        <f t="shared" si="362"/>
        <v>N</v>
      </c>
      <c r="AF11566">
        <v>2.0499999999999998</v>
      </c>
      <c r="AG11566">
        <v>1.75</v>
      </c>
      <c r="AH11566">
        <v>3.74</v>
      </c>
      <c r="AI11566">
        <v>3.62</v>
      </c>
      <c r="AJ11566">
        <v>2.19</v>
      </c>
      <c r="AK11566">
        <v>3.55</v>
      </c>
      <c r="AL11566">
        <v>3.45</v>
      </c>
      <c r="AM11566">
        <v>2.14</v>
      </c>
      <c r="AN11566">
        <v>2.1</v>
      </c>
      <c r="AO11566">
        <v>1.86</v>
      </c>
      <c r="AP11566">
        <v>2.02</v>
      </c>
      <c r="AQ11566">
        <v>1.81</v>
      </c>
      <c r="AR11566">
        <v>0</v>
      </c>
      <c r="AS11566">
        <v>3</v>
      </c>
    </row>
    <row r="11567" spans="1:45" x14ac:dyDescent="0.3">
      <c r="A11567" t="s">
        <v>11862</v>
      </c>
      <c r="B11567" t="s">
        <v>11695</v>
      </c>
      <c r="C11567">
        <v>17</v>
      </c>
      <c r="D11567" s="1">
        <v>45277</v>
      </c>
      <c r="E11567" s="2">
        <v>0.58333333333333337</v>
      </c>
      <c r="F11567" t="s">
        <v>45</v>
      </c>
      <c r="G11567" t="s">
        <v>9392</v>
      </c>
      <c r="H11567">
        <v>2</v>
      </c>
      <c r="I11567">
        <v>0</v>
      </c>
      <c r="J11567" t="s">
        <v>51</v>
      </c>
      <c r="K11567">
        <v>0</v>
      </c>
      <c r="L11567">
        <v>0</v>
      </c>
      <c r="M11567" t="s">
        <v>61</v>
      </c>
      <c r="N11567" t="s">
        <v>10320</v>
      </c>
      <c r="O11567">
        <v>26</v>
      </c>
      <c r="P11567">
        <v>6</v>
      </c>
      <c r="Q11567">
        <v>9</v>
      </c>
      <c r="R11567">
        <v>1</v>
      </c>
      <c r="S11567">
        <v>10</v>
      </c>
      <c r="T11567">
        <v>1</v>
      </c>
      <c r="U11567">
        <v>11</v>
      </c>
      <c r="V11567">
        <v>9</v>
      </c>
      <c r="W11567">
        <v>1</v>
      </c>
      <c r="X11567">
        <v>3</v>
      </c>
      <c r="Y11567">
        <v>0</v>
      </c>
      <c r="Z11567">
        <v>0</v>
      </c>
      <c r="AA11567">
        <v>1.44</v>
      </c>
      <c r="AB11567">
        <v>5</v>
      </c>
      <c r="AC11567">
        <v>6</v>
      </c>
      <c r="AD11567" t="str">
        <f t="shared" si="363"/>
        <v>A</v>
      </c>
      <c r="AE11567" t="str">
        <f t="shared" si="362"/>
        <v>N</v>
      </c>
      <c r="AF11567">
        <v>1.53</v>
      </c>
      <c r="AG11567">
        <v>2.4</v>
      </c>
      <c r="AH11567">
        <v>1.53</v>
      </c>
      <c r="AI11567">
        <v>5</v>
      </c>
      <c r="AJ11567">
        <v>7</v>
      </c>
      <c r="AK11567">
        <v>1.48</v>
      </c>
      <c r="AL11567">
        <v>4.7300000000000004</v>
      </c>
      <c r="AM11567">
        <v>6.5</v>
      </c>
      <c r="AN11567">
        <v>1.66</v>
      </c>
      <c r="AO11567">
        <v>2.44</v>
      </c>
      <c r="AP11567">
        <v>1.58</v>
      </c>
      <c r="AQ11567">
        <v>2.36</v>
      </c>
      <c r="AR11567">
        <v>3</v>
      </c>
      <c r="AS11567">
        <v>0</v>
      </c>
    </row>
    <row r="11568" spans="1:45" x14ac:dyDescent="0.3">
      <c r="A11568" t="s">
        <v>11863</v>
      </c>
      <c r="B11568" t="s">
        <v>11695</v>
      </c>
      <c r="C11568">
        <v>17</v>
      </c>
      <c r="D11568" s="1">
        <v>45277</v>
      </c>
      <c r="E11568" s="2">
        <v>0.58333333333333337</v>
      </c>
      <c r="F11568" t="s">
        <v>10926</v>
      </c>
      <c r="G11568" t="s">
        <v>49</v>
      </c>
      <c r="H11568">
        <v>1</v>
      </c>
      <c r="I11568">
        <v>2</v>
      </c>
      <c r="J11568" t="s">
        <v>47</v>
      </c>
      <c r="K11568">
        <v>1</v>
      </c>
      <c r="L11568">
        <v>0</v>
      </c>
      <c r="M11568" t="s">
        <v>51</v>
      </c>
      <c r="N11568" t="s">
        <v>9741</v>
      </c>
      <c r="O11568">
        <v>4</v>
      </c>
      <c r="P11568">
        <v>15</v>
      </c>
      <c r="Q11568">
        <v>3</v>
      </c>
      <c r="R11568">
        <v>5</v>
      </c>
      <c r="S11568">
        <v>7</v>
      </c>
      <c r="T11568">
        <v>12</v>
      </c>
      <c r="U11568">
        <v>19</v>
      </c>
      <c r="V11568">
        <v>6</v>
      </c>
      <c r="W11568">
        <v>6</v>
      </c>
      <c r="X11568">
        <v>4</v>
      </c>
      <c r="Y11568">
        <v>1</v>
      </c>
      <c r="Z11568">
        <v>1</v>
      </c>
      <c r="AA11568">
        <v>3.2</v>
      </c>
      <c r="AB11568">
        <v>3.75</v>
      </c>
      <c r="AC11568">
        <v>2.1</v>
      </c>
      <c r="AD11568" t="str">
        <f t="shared" si="363"/>
        <v>H</v>
      </c>
      <c r="AE11568" t="str">
        <f t="shared" si="362"/>
        <v>N</v>
      </c>
      <c r="AF11568">
        <v>1.7</v>
      </c>
      <c r="AG11568">
        <v>2.1</v>
      </c>
      <c r="AH11568">
        <v>3.5</v>
      </c>
      <c r="AI11568">
        <v>3.85</v>
      </c>
      <c r="AJ11568">
        <v>2.23</v>
      </c>
      <c r="AK11568">
        <v>3.26</v>
      </c>
      <c r="AL11568">
        <v>3.71</v>
      </c>
      <c r="AM11568">
        <v>2.16</v>
      </c>
      <c r="AN11568">
        <v>1.77</v>
      </c>
      <c r="AO11568">
        <v>2.2599999999999998</v>
      </c>
      <c r="AP11568">
        <v>1.69</v>
      </c>
      <c r="AQ11568">
        <v>2.1800000000000002</v>
      </c>
      <c r="AR11568">
        <v>0</v>
      </c>
      <c r="AS11568">
        <v>3</v>
      </c>
    </row>
    <row r="11569" spans="1:45" x14ac:dyDescent="0.3">
      <c r="A11569" t="s">
        <v>11864</v>
      </c>
      <c r="B11569" t="s">
        <v>11695</v>
      </c>
      <c r="C11569">
        <v>17</v>
      </c>
      <c r="D11569" s="1">
        <v>45277</v>
      </c>
      <c r="E11569" s="2">
        <v>0.58333333333333337</v>
      </c>
      <c r="F11569" t="s">
        <v>75</v>
      </c>
      <c r="G11569" t="s">
        <v>4016</v>
      </c>
      <c r="H11569">
        <v>3</v>
      </c>
      <c r="I11569">
        <v>0</v>
      </c>
      <c r="J11569" t="s">
        <v>51</v>
      </c>
      <c r="K11569">
        <v>2</v>
      </c>
      <c r="L11569">
        <v>0</v>
      </c>
      <c r="M11569" t="s">
        <v>51</v>
      </c>
      <c r="N11569" t="s">
        <v>9316</v>
      </c>
      <c r="O11569">
        <v>13</v>
      </c>
      <c r="P11569">
        <v>14</v>
      </c>
      <c r="Q11569">
        <v>4</v>
      </c>
      <c r="R11569">
        <v>3</v>
      </c>
      <c r="S11569">
        <v>6</v>
      </c>
      <c r="T11569">
        <v>6</v>
      </c>
      <c r="U11569">
        <v>12</v>
      </c>
      <c r="V11569">
        <v>15</v>
      </c>
      <c r="W11569">
        <v>3</v>
      </c>
      <c r="X11569">
        <v>1</v>
      </c>
      <c r="Y11569">
        <v>0</v>
      </c>
      <c r="Z11569">
        <v>0</v>
      </c>
      <c r="AA11569">
        <v>2.15</v>
      </c>
      <c r="AB11569">
        <v>3.5</v>
      </c>
      <c r="AC11569">
        <v>3.3</v>
      </c>
      <c r="AD11569" t="str">
        <f t="shared" si="363"/>
        <v>A</v>
      </c>
      <c r="AE11569" t="str">
        <f t="shared" si="362"/>
        <v>N</v>
      </c>
      <c r="AF11569">
        <v>1.95</v>
      </c>
      <c r="AG11569">
        <v>1.95</v>
      </c>
      <c r="AH11569">
        <v>2.27</v>
      </c>
      <c r="AI11569">
        <v>3.68</v>
      </c>
      <c r="AJ11569">
        <v>3.62</v>
      </c>
      <c r="AK11569">
        <v>2.16</v>
      </c>
      <c r="AL11569">
        <v>3.55</v>
      </c>
      <c r="AM11569">
        <v>3.4</v>
      </c>
      <c r="AN11569">
        <v>1.96</v>
      </c>
      <c r="AO11569">
        <v>2.02</v>
      </c>
      <c r="AP11569">
        <v>1.9</v>
      </c>
      <c r="AQ11569">
        <v>1.93</v>
      </c>
      <c r="AR11569">
        <v>3</v>
      </c>
      <c r="AS11569">
        <v>0</v>
      </c>
    </row>
    <row r="11570" spans="1:45" x14ac:dyDescent="0.3">
      <c r="A11570" t="s">
        <v>11865</v>
      </c>
      <c r="B11570" t="s">
        <v>11695</v>
      </c>
      <c r="C11570">
        <v>17</v>
      </c>
      <c r="D11570" s="1">
        <v>45277</v>
      </c>
      <c r="E11570" s="2">
        <v>0.6875</v>
      </c>
      <c r="F11570" t="s">
        <v>56</v>
      </c>
      <c r="G11570" t="s">
        <v>79</v>
      </c>
      <c r="H11570">
        <v>0</v>
      </c>
      <c r="I11570">
        <v>0</v>
      </c>
      <c r="J11570" t="s">
        <v>61</v>
      </c>
      <c r="K11570">
        <v>0</v>
      </c>
      <c r="L11570">
        <v>0</v>
      </c>
      <c r="M11570" t="s">
        <v>61</v>
      </c>
      <c r="N11570" t="s">
        <v>6721</v>
      </c>
      <c r="O11570">
        <v>34</v>
      </c>
      <c r="P11570">
        <v>6</v>
      </c>
      <c r="Q11570">
        <v>8</v>
      </c>
      <c r="R11570">
        <v>1</v>
      </c>
      <c r="S11570">
        <v>12</v>
      </c>
      <c r="T11570">
        <v>0</v>
      </c>
      <c r="U11570">
        <v>13</v>
      </c>
      <c r="V11570">
        <v>8</v>
      </c>
      <c r="W11570">
        <v>2</v>
      </c>
      <c r="X11570">
        <v>4</v>
      </c>
      <c r="Y11570">
        <v>0</v>
      </c>
      <c r="Z11570">
        <v>1</v>
      </c>
      <c r="AA11570">
        <v>1.3</v>
      </c>
      <c r="AB11570">
        <v>6</v>
      </c>
      <c r="AC11570">
        <v>8</v>
      </c>
      <c r="AD11570" t="str">
        <f t="shared" si="363"/>
        <v>A</v>
      </c>
      <c r="AE11570" t="str">
        <f t="shared" si="362"/>
        <v>N</v>
      </c>
      <c r="AF11570">
        <v>1.33</v>
      </c>
      <c r="AG11570">
        <v>3.4</v>
      </c>
      <c r="AH11570">
        <v>1.42</v>
      </c>
      <c r="AI11570">
        <v>6.55</v>
      </c>
      <c r="AJ11570">
        <v>9.5</v>
      </c>
      <c r="AK11570">
        <v>1.32</v>
      </c>
      <c r="AL11570">
        <v>6.09</v>
      </c>
      <c r="AM11570">
        <v>8.5</v>
      </c>
      <c r="AN11570">
        <v>1.35</v>
      </c>
      <c r="AO11570">
        <v>3.52</v>
      </c>
      <c r="AP11570">
        <v>1.32</v>
      </c>
      <c r="AQ11570">
        <v>3.39</v>
      </c>
      <c r="AR11570">
        <v>1</v>
      </c>
      <c r="AS11570">
        <v>1</v>
      </c>
    </row>
    <row r="11571" spans="1:45" x14ac:dyDescent="0.3">
      <c r="A11571" t="s">
        <v>11866</v>
      </c>
      <c r="B11571" t="s">
        <v>11695</v>
      </c>
      <c r="C11571">
        <v>18</v>
      </c>
      <c r="D11571" s="1">
        <v>45281</v>
      </c>
      <c r="E11571" s="2">
        <v>0.83333333333333337</v>
      </c>
      <c r="F11571" t="s">
        <v>454</v>
      </c>
      <c r="G11571" t="s">
        <v>9392</v>
      </c>
      <c r="H11571">
        <v>1</v>
      </c>
      <c r="I11571">
        <v>1</v>
      </c>
      <c r="J11571" t="s">
        <v>61</v>
      </c>
      <c r="K11571">
        <v>1</v>
      </c>
      <c r="L11571">
        <v>0</v>
      </c>
      <c r="M11571" t="s">
        <v>51</v>
      </c>
      <c r="N11571" t="s">
        <v>11063</v>
      </c>
      <c r="O11571">
        <v>11</v>
      </c>
      <c r="P11571">
        <v>18</v>
      </c>
      <c r="Q11571">
        <v>3</v>
      </c>
      <c r="R11571">
        <v>6</v>
      </c>
      <c r="S11571">
        <v>3</v>
      </c>
      <c r="T11571">
        <v>1</v>
      </c>
      <c r="U11571">
        <v>12</v>
      </c>
      <c r="V11571">
        <v>11</v>
      </c>
      <c r="W11571">
        <v>5</v>
      </c>
      <c r="X11571">
        <v>2</v>
      </c>
      <c r="Y11571">
        <v>0</v>
      </c>
      <c r="Z11571">
        <v>0</v>
      </c>
      <c r="AA11571">
        <v>3.3</v>
      </c>
      <c r="AB11571">
        <v>3.3</v>
      </c>
      <c r="AC11571">
        <v>2.15</v>
      </c>
      <c r="AD11571" t="str">
        <f t="shared" si="363"/>
        <v>H</v>
      </c>
      <c r="AE11571" t="str">
        <f t="shared" si="362"/>
        <v>N</v>
      </c>
      <c r="AF11571">
        <v>1.99</v>
      </c>
      <c r="AG11571">
        <v>1.91</v>
      </c>
      <c r="AH11571">
        <v>3.5</v>
      </c>
      <c r="AI11571">
        <v>3.7</v>
      </c>
      <c r="AJ11571">
        <v>2.25</v>
      </c>
      <c r="AK11571">
        <v>3.35</v>
      </c>
      <c r="AL11571">
        <v>3.5</v>
      </c>
      <c r="AM11571">
        <v>2.1800000000000002</v>
      </c>
      <c r="AN11571">
        <v>2</v>
      </c>
      <c r="AO11571">
        <v>1.99</v>
      </c>
      <c r="AP11571">
        <v>1.92</v>
      </c>
      <c r="AQ11571">
        <v>1.92</v>
      </c>
      <c r="AR11571">
        <v>1</v>
      </c>
      <c r="AS11571">
        <v>1</v>
      </c>
    </row>
    <row r="11572" spans="1:45" x14ac:dyDescent="0.3">
      <c r="A11572" t="s">
        <v>11867</v>
      </c>
      <c r="B11572" t="s">
        <v>11695</v>
      </c>
      <c r="C11572">
        <v>18</v>
      </c>
      <c r="D11572" s="1">
        <v>45282</v>
      </c>
      <c r="E11572" s="2">
        <v>0.83333333333333337</v>
      </c>
      <c r="F11572" t="s">
        <v>49</v>
      </c>
      <c r="G11572" t="s">
        <v>69</v>
      </c>
      <c r="H11572">
        <v>1</v>
      </c>
      <c r="I11572">
        <v>1</v>
      </c>
      <c r="J11572" t="s">
        <v>61</v>
      </c>
      <c r="K11572">
        <v>0</v>
      </c>
      <c r="L11572">
        <v>0</v>
      </c>
      <c r="M11572" t="s">
        <v>61</v>
      </c>
      <c r="N11572" t="s">
        <v>6558</v>
      </c>
      <c r="O11572">
        <v>12</v>
      </c>
      <c r="P11572">
        <v>5</v>
      </c>
      <c r="Q11572">
        <v>4</v>
      </c>
      <c r="R11572">
        <v>2</v>
      </c>
      <c r="S11572">
        <v>9</v>
      </c>
      <c r="T11572">
        <v>1</v>
      </c>
      <c r="U11572">
        <v>11</v>
      </c>
      <c r="V11572">
        <v>16</v>
      </c>
      <c r="W11572">
        <v>3</v>
      </c>
      <c r="X11572">
        <v>3</v>
      </c>
      <c r="Y11572">
        <v>0</v>
      </c>
      <c r="Z11572">
        <v>0</v>
      </c>
      <c r="AA11572">
        <v>1.22</v>
      </c>
      <c r="AB11572">
        <v>6.5</v>
      </c>
      <c r="AC11572">
        <v>12</v>
      </c>
      <c r="AD11572" t="str">
        <f t="shared" si="363"/>
        <v>A</v>
      </c>
      <c r="AE11572" t="str">
        <f t="shared" si="362"/>
        <v>N</v>
      </c>
      <c r="AF11572">
        <v>1.44</v>
      </c>
      <c r="AG11572">
        <v>2.7</v>
      </c>
      <c r="AH11572">
        <v>1.28</v>
      </c>
      <c r="AI11572">
        <v>7.3</v>
      </c>
      <c r="AJ11572">
        <v>14</v>
      </c>
      <c r="AK11572">
        <v>1.24</v>
      </c>
      <c r="AL11572">
        <v>6.67</v>
      </c>
      <c r="AM11572">
        <v>11.7</v>
      </c>
      <c r="AN11572">
        <v>1.51</v>
      </c>
      <c r="AO11572">
        <v>2.92</v>
      </c>
      <c r="AP11572">
        <v>1.46</v>
      </c>
      <c r="AQ11572">
        <v>2.74</v>
      </c>
      <c r="AR11572">
        <v>1</v>
      </c>
      <c r="AS11572">
        <v>1</v>
      </c>
    </row>
    <row r="11573" spans="1:45" x14ac:dyDescent="0.3">
      <c r="A11573" t="s">
        <v>11868</v>
      </c>
      <c r="B11573" t="s">
        <v>11695</v>
      </c>
      <c r="C11573">
        <v>18</v>
      </c>
      <c r="D11573" s="1">
        <v>45283</v>
      </c>
      <c r="E11573" s="2">
        <v>0.52083333333333337</v>
      </c>
      <c r="F11573" t="s">
        <v>75</v>
      </c>
      <c r="G11573" t="s">
        <v>79</v>
      </c>
      <c r="H11573">
        <v>2</v>
      </c>
      <c r="I11573">
        <v>0</v>
      </c>
      <c r="J11573" t="s">
        <v>51</v>
      </c>
      <c r="K11573">
        <v>0</v>
      </c>
      <c r="L11573">
        <v>0</v>
      </c>
      <c r="M11573" t="s">
        <v>61</v>
      </c>
      <c r="N11573" t="s">
        <v>8631</v>
      </c>
      <c r="O11573">
        <v>12</v>
      </c>
      <c r="P11573">
        <v>11</v>
      </c>
      <c r="Q11573">
        <v>5</v>
      </c>
      <c r="R11573">
        <v>3</v>
      </c>
      <c r="S11573">
        <v>4</v>
      </c>
      <c r="T11573">
        <v>4</v>
      </c>
      <c r="U11573">
        <v>13</v>
      </c>
      <c r="V11573">
        <v>15</v>
      </c>
      <c r="W11573">
        <v>2</v>
      </c>
      <c r="X11573">
        <v>3</v>
      </c>
      <c r="Y11573">
        <v>0</v>
      </c>
      <c r="Z11573">
        <v>0</v>
      </c>
      <c r="AA11573">
        <v>2.6</v>
      </c>
      <c r="AB11573">
        <v>3.6</v>
      </c>
      <c r="AC11573">
        <v>2.6</v>
      </c>
      <c r="AD11573" t="str">
        <f t="shared" si="363"/>
        <v>H</v>
      </c>
      <c r="AE11573" t="str">
        <f t="shared" si="362"/>
        <v>Y</v>
      </c>
      <c r="AF11573">
        <v>1.7</v>
      </c>
      <c r="AG11573">
        <v>2.1</v>
      </c>
      <c r="AH11573">
        <v>2.72</v>
      </c>
      <c r="AI11573">
        <v>3.81</v>
      </c>
      <c r="AJ11573">
        <v>2.7</v>
      </c>
      <c r="AK11573">
        <v>2.61</v>
      </c>
      <c r="AL11573">
        <v>3.65</v>
      </c>
      <c r="AM11573">
        <v>2.6</v>
      </c>
      <c r="AN11573">
        <v>1.75</v>
      </c>
      <c r="AO11573">
        <v>2.2799999999999998</v>
      </c>
      <c r="AP11573">
        <v>1.68</v>
      </c>
      <c r="AQ11573">
        <v>2.2200000000000002</v>
      </c>
      <c r="AR11573">
        <v>3</v>
      </c>
      <c r="AS11573">
        <v>0</v>
      </c>
    </row>
    <row r="11574" spans="1:45" x14ac:dyDescent="0.3">
      <c r="A11574" t="s">
        <v>11869</v>
      </c>
      <c r="B11574" t="s">
        <v>11695</v>
      </c>
      <c r="C11574">
        <v>18</v>
      </c>
      <c r="D11574" s="1">
        <v>45283</v>
      </c>
      <c r="E11574" s="2">
        <v>0.625</v>
      </c>
      <c r="F11574" t="s">
        <v>3176</v>
      </c>
      <c r="G11574" t="s">
        <v>6329</v>
      </c>
      <c r="H11574">
        <v>0</v>
      </c>
      <c r="I11574">
        <v>2</v>
      </c>
      <c r="J11574" t="s">
        <v>47</v>
      </c>
      <c r="K11574">
        <v>0</v>
      </c>
      <c r="L11574">
        <v>0</v>
      </c>
      <c r="M11574" t="s">
        <v>61</v>
      </c>
      <c r="N11574" t="s">
        <v>11870</v>
      </c>
      <c r="O11574">
        <v>19</v>
      </c>
      <c r="P11574">
        <v>7</v>
      </c>
      <c r="Q11574">
        <v>5</v>
      </c>
      <c r="R11574">
        <v>2</v>
      </c>
      <c r="S11574">
        <v>8</v>
      </c>
      <c r="T11574">
        <v>6</v>
      </c>
      <c r="U11574">
        <v>5</v>
      </c>
      <c r="V11574">
        <v>17</v>
      </c>
      <c r="W11574">
        <v>2</v>
      </c>
      <c r="X11574">
        <v>1</v>
      </c>
      <c r="Y11574">
        <v>0</v>
      </c>
      <c r="Z11574">
        <v>0</v>
      </c>
      <c r="AA11574">
        <v>1.67</v>
      </c>
      <c r="AB11574">
        <v>3.75</v>
      </c>
      <c r="AC11574">
        <v>5.25</v>
      </c>
      <c r="AD11574" t="str">
        <f t="shared" si="363"/>
        <v>A</v>
      </c>
      <c r="AE11574" t="str">
        <f t="shared" si="362"/>
        <v>Y</v>
      </c>
      <c r="AF11574">
        <v>1.92</v>
      </c>
      <c r="AG11574">
        <v>1.98</v>
      </c>
      <c r="AH11574">
        <v>1.76</v>
      </c>
      <c r="AI11574">
        <v>4.2</v>
      </c>
      <c r="AJ11574">
        <v>5.3</v>
      </c>
      <c r="AK11574">
        <v>1.7</v>
      </c>
      <c r="AL11574">
        <v>3.94</v>
      </c>
      <c r="AM11574">
        <v>5.01</v>
      </c>
      <c r="AN11574">
        <v>1.94</v>
      </c>
      <c r="AO11574">
        <v>2.02</v>
      </c>
      <c r="AP11574">
        <v>1.87</v>
      </c>
      <c r="AQ11574">
        <v>1.97</v>
      </c>
      <c r="AR11574">
        <v>0</v>
      </c>
      <c r="AS11574">
        <v>3</v>
      </c>
    </row>
    <row r="11575" spans="1:45" x14ac:dyDescent="0.3">
      <c r="A11575" t="s">
        <v>11871</v>
      </c>
      <c r="B11575" t="s">
        <v>11695</v>
      </c>
      <c r="C11575">
        <v>18</v>
      </c>
      <c r="D11575" s="1">
        <v>45283</v>
      </c>
      <c r="E11575" s="2">
        <v>0.625</v>
      </c>
      <c r="F11575" t="s">
        <v>11699</v>
      </c>
      <c r="G11575" t="s">
        <v>63</v>
      </c>
      <c r="H11575">
        <v>1</v>
      </c>
      <c r="I11575">
        <v>0</v>
      </c>
      <c r="J11575" t="s">
        <v>51</v>
      </c>
      <c r="K11575">
        <v>1</v>
      </c>
      <c r="L11575">
        <v>0</v>
      </c>
      <c r="M11575" t="s">
        <v>51</v>
      </c>
      <c r="N11575" t="s">
        <v>10386</v>
      </c>
      <c r="O11575">
        <v>16</v>
      </c>
      <c r="P11575">
        <v>15</v>
      </c>
      <c r="Q11575">
        <v>5</v>
      </c>
      <c r="R11575">
        <v>2</v>
      </c>
      <c r="S11575">
        <v>6</v>
      </c>
      <c r="T11575">
        <v>7</v>
      </c>
      <c r="U11575">
        <v>11</v>
      </c>
      <c r="V11575">
        <v>5</v>
      </c>
      <c r="W11575">
        <v>2</v>
      </c>
      <c r="X11575">
        <v>1</v>
      </c>
      <c r="Y11575">
        <v>0</v>
      </c>
      <c r="Z11575">
        <v>0</v>
      </c>
      <c r="AA11575">
        <v>4.75</v>
      </c>
      <c r="AB11575">
        <v>4.2</v>
      </c>
      <c r="AC11575">
        <v>1.65</v>
      </c>
      <c r="AD11575" t="str">
        <f t="shared" si="363"/>
        <v>H</v>
      </c>
      <c r="AE11575" t="str">
        <f t="shared" si="362"/>
        <v>Y</v>
      </c>
      <c r="AF11575">
        <v>1.75</v>
      </c>
      <c r="AG11575">
        <v>2.0499999999999998</v>
      </c>
      <c r="AH11575">
        <v>5.32</v>
      </c>
      <c r="AI11575">
        <v>4.5999999999999996</v>
      </c>
      <c r="AJ11575">
        <v>1.71</v>
      </c>
      <c r="AK11575">
        <v>5</v>
      </c>
      <c r="AL11575">
        <v>4.2300000000000004</v>
      </c>
      <c r="AM11575">
        <v>1.65</v>
      </c>
      <c r="AN11575">
        <v>1.83</v>
      </c>
      <c r="AO11575">
        <v>2.14</v>
      </c>
      <c r="AP11575">
        <v>1.77</v>
      </c>
      <c r="AQ11575">
        <v>2.06</v>
      </c>
      <c r="AR11575">
        <v>3</v>
      </c>
      <c r="AS11575">
        <v>0</v>
      </c>
    </row>
    <row r="11576" spans="1:45" x14ac:dyDescent="0.3">
      <c r="A11576" t="s">
        <v>11872</v>
      </c>
      <c r="B11576" t="s">
        <v>11695</v>
      </c>
      <c r="C11576">
        <v>18</v>
      </c>
      <c r="D11576" s="1">
        <v>45283</v>
      </c>
      <c r="E11576" s="2">
        <v>0.625</v>
      </c>
      <c r="F11576" t="s">
        <v>457</v>
      </c>
      <c r="G11576" t="s">
        <v>8625</v>
      </c>
      <c r="H11576">
        <v>2</v>
      </c>
      <c r="I11576">
        <v>3</v>
      </c>
      <c r="J11576" t="s">
        <v>47</v>
      </c>
      <c r="K11576">
        <v>0</v>
      </c>
      <c r="L11576">
        <v>0</v>
      </c>
      <c r="M11576" t="s">
        <v>61</v>
      </c>
      <c r="N11576" t="s">
        <v>10333</v>
      </c>
      <c r="O11576">
        <v>11</v>
      </c>
      <c r="P11576">
        <v>18</v>
      </c>
      <c r="Q11576">
        <v>5</v>
      </c>
      <c r="R11576">
        <v>7</v>
      </c>
      <c r="S11576">
        <v>6</v>
      </c>
      <c r="T11576">
        <v>6</v>
      </c>
      <c r="U11576">
        <v>10</v>
      </c>
      <c r="V11576">
        <v>10</v>
      </c>
      <c r="W11576">
        <v>0</v>
      </c>
      <c r="X11576">
        <v>3</v>
      </c>
      <c r="Y11576">
        <v>1</v>
      </c>
      <c r="Z11576">
        <v>0</v>
      </c>
      <c r="AA11576">
        <v>2.75</v>
      </c>
      <c r="AB11576">
        <v>3.4</v>
      </c>
      <c r="AC11576">
        <v>2.5499999999999998</v>
      </c>
      <c r="AD11576" t="str">
        <f t="shared" si="363"/>
        <v>H</v>
      </c>
      <c r="AE11576" t="str">
        <f t="shared" si="362"/>
        <v>N</v>
      </c>
      <c r="AF11576">
        <v>1.95</v>
      </c>
      <c r="AG11576">
        <v>1.95</v>
      </c>
      <c r="AH11576">
        <v>2.83</v>
      </c>
      <c r="AI11576">
        <v>3.63</v>
      </c>
      <c r="AJ11576">
        <v>2.66</v>
      </c>
      <c r="AK11576">
        <v>2.76</v>
      </c>
      <c r="AL11576">
        <v>3.49</v>
      </c>
      <c r="AM11576">
        <v>2.54</v>
      </c>
      <c r="AN11576">
        <v>1.95</v>
      </c>
      <c r="AO11576">
        <v>2.0099999999999998</v>
      </c>
      <c r="AP11576">
        <v>1.89</v>
      </c>
      <c r="AQ11576">
        <v>1.95</v>
      </c>
      <c r="AR11576">
        <v>0</v>
      </c>
      <c r="AS11576">
        <v>3</v>
      </c>
    </row>
    <row r="11577" spans="1:45" x14ac:dyDescent="0.3">
      <c r="A11577" t="s">
        <v>11873</v>
      </c>
      <c r="B11577" t="s">
        <v>11695</v>
      </c>
      <c r="C11577">
        <v>18</v>
      </c>
      <c r="D11577" s="1">
        <v>45283</v>
      </c>
      <c r="E11577" s="2">
        <v>0.625</v>
      </c>
      <c r="F11577" t="s">
        <v>64</v>
      </c>
      <c r="G11577" t="s">
        <v>73</v>
      </c>
      <c r="H11577">
        <v>2</v>
      </c>
      <c r="I11577">
        <v>1</v>
      </c>
      <c r="J11577" t="s">
        <v>51</v>
      </c>
      <c r="K11577">
        <v>2</v>
      </c>
      <c r="L11577">
        <v>0</v>
      </c>
      <c r="M11577" t="s">
        <v>51</v>
      </c>
      <c r="N11577" t="s">
        <v>5950</v>
      </c>
      <c r="O11577">
        <v>13</v>
      </c>
      <c r="P11577">
        <v>18</v>
      </c>
      <c r="Q11577">
        <v>6</v>
      </c>
      <c r="R11577">
        <v>8</v>
      </c>
      <c r="S11577">
        <v>3</v>
      </c>
      <c r="T11577">
        <v>8</v>
      </c>
      <c r="U11577">
        <v>6</v>
      </c>
      <c r="V11577">
        <v>18</v>
      </c>
      <c r="W11577">
        <v>1</v>
      </c>
      <c r="X11577">
        <v>4</v>
      </c>
      <c r="Y11577">
        <v>0</v>
      </c>
      <c r="Z11577">
        <v>0</v>
      </c>
      <c r="AA11577">
        <v>1.75</v>
      </c>
      <c r="AB11577">
        <v>4.2</v>
      </c>
      <c r="AC11577">
        <v>4</v>
      </c>
      <c r="AD11577" t="str">
        <f t="shared" si="363"/>
        <v>A</v>
      </c>
      <c r="AE11577" t="str">
        <f t="shared" si="362"/>
        <v>N</v>
      </c>
      <c r="AF11577">
        <v>1.53</v>
      </c>
      <c r="AG11577">
        <v>2.4</v>
      </c>
      <c r="AH11577">
        <v>1.87</v>
      </c>
      <c r="AI11577">
        <v>4.4000000000000004</v>
      </c>
      <c r="AJ11577">
        <v>4.34</v>
      </c>
      <c r="AK11577">
        <v>1.8</v>
      </c>
      <c r="AL11577">
        <v>4.16</v>
      </c>
      <c r="AM11577">
        <v>4.08</v>
      </c>
      <c r="AN11577">
        <v>1.58</v>
      </c>
      <c r="AO11577">
        <v>2.5499999999999998</v>
      </c>
      <c r="AP11577">
        <v>1.54</v>
      </c>
      <c r="AQ11577">
        <v>2.48</v>
      </c>
      <c r="AR11577">
        <v>3</v>
      </c>
      <c r="AS11577">
        <v>0</v>
      </c>
    </row>
    <row r="11578" spans="1:45" x14ac:dyDescent="0.3">
      <c r="A11578" t="s">
        <v>11874</v>
      </c>
      <c r="B11578" t="s">
        <v>11695</v>
      </c>
      <c r="C11578">
        <v>18</v>
      </c>
      <c r="D11578" s="1">
        <v>45283</v>
      </c>
      <c r="E11578" s="2">
        <v>0.72916666666666663</v>
      </c>
      <c r="F11578" t="s">
        <v>56</v>
      </c>
      <c r="G11578" t="s">
        <v>45</v>
      </c>
      <c r="H11578">
        <v>1</v>
      </c>
      <c r="I11578">
        <v>1</v>
      </c>
      <c r="J11578" t="s">
        <v>61</v>
      </c>
      <c r="K11578">
        <v>1</v>
      </c>
      <c r="L11578">
        <v>1</v>
      </c>
      <c r="M11578" t="s">
        <v>61</v>
      </c>
      <c r="N11578" t="s">
        <v>9316</v>
      </c>
      <c r="O11578">
        <v>13</v>
      </c>
      <c r="P11578">
        <v>13</v>
      </c>
      <c r="Q11578">
        <v>3</v>
      </c>
      <c r="R11578">
        <v>2</v>
      </c>
      <c r="S11578">
        <v>4</v>
      </c>
      <c r="T11578">
        <v>5</v>
      </c>
      <c r="U11578">
        <v>13</v>
      </c>
      <c r="V11578">
        <v>14</v>
      </c>
      <c r="W11578">
        <v>2</v>
      </c>
      <c r="X11578">
        <v>5</v>
      </c>
      <c r="Y11578">
        <v>0</v>
      </c>
      <c r="Z11578">
        <v>0</v>
      </c>
      <c r="AA11578">
        <v>2.38</v>
      </c>
      <c r="AB11578">
        <v>3.6</v>
      </c>
      <c r="AC11578">
        <v>2.8</v>
      </c>
      <c r="AD11578" t="str">
        <f t="shared" si="363"/>
        <v>A</v>
      </c>
      <c r="AE11578" t="str">
        <f t="shared" si="362"/>
        <v>N</v>
      </c>
      <c r="AF11578">
        <v>1.7</v>
      </c>
      <c r="AG11578">
        <v>2.1</v>
      </c>
      <c r="AH11578">
        <v>2.5299999999999998</v>
      </c>
      <c r="AI11578">
        <v>3.78</v>
      </c>
      <c r="AJ11578">
        <v>3.05</v>
      </c>
      <c r="AK11578">
        <v>2.4300000000000002</v>
      </c>
      <c r="AL11578">
        <v>3.63</v>
      </c>
      <c r="AM11578">
        <v>2.83</v>
      </c>
      <c r="AN11578">
        <v>1.77</v>
      </c>
      <c r="AO11578">
        <v>2.2799999999999998</v>
      </c>
      <c r="AP11578">
        <v>1.69</v>
      </c>
      <c r="AQ11578">
        <v>2.2000000000000002</v>
      </c>
      <c r="AR11578">
        <v>1</v>
      </c>
      <c r="AS11578">
        <v>1</v>
      </c>
    </row>
    <row r="11579" spans="1:45" x14ac:dyDescent="0.3">
      <c r="A11579" t="s">
        <v>11875</v>
      </c>
      <c r="B11579" t="s">
        <v>11695</v>
      </c>
      <c r="C11579">
        <v>18</v>
      </c>
      <c r="D11579" s="1">
        <v>45284</v>
      </c>
      <c r="E11579" s="2">
        <v>0.54166666666666663</v>
      </c>
      <c r="F11579" t="s">
        <v>4016</v>
      </c>
      <c r="G11579" t="s">
        <v>53</v>
      </c>
      <c r="H11579">
        <v>2</v>
      </c>
      <c r="I11579">
        <v>1</v>
      </c>
      <c r="J11579" t="s">
        <v>51</v>
      </c>
      <c r="K11579">
        <v>0</v>
      </c>
      <c r="L11579">
        <v>0</v>
      </c>
      <c r="M11579" t="s">
        <v>61</v>
      </c>
      <c r="N11579" t="s">
        <v>9741</v>
      </c>
      <c r="O11579">
        <v>14</v>
      </c>
      <c r="P11579">
        <v>16</v>
      </c>
      <c r="Q11579">
        <v>6</v>
      </c>
      <c r="R11579">
        <v>5</v>
      </c>
      <c r="S11579">
        <v>10</v>
      </c>
      <c r="T11579">
        <v>6</v>
      </c>
      <c r="U11579">
        <v>11</v>
      </c>
      <c r="V11579">
        <v>9</v>
      </c>
      <c r="W11579">
        <v>3</v>
      </c>
      <c r="X11579">
        <v>5</v>
      </c>
      <c r="Y11579">
        <v>0</v>
      </c>
      <c r="Z11579">
        <v>0</v>
      </c>
      <c r="AA11579">
        <v>3.75</v>
      </c>
      <c r="AB11579">
        <v>3.75</v>
      </c>
      <c r="AC11579">
        <v>1.91</v>
      </c>
      <c r="AD11579" t="str">
        <f t="shared" si="363"/>
        <v>H</v>
      </c>
      <c r="AE11579" t="str">
        <f t="shared" si="362"/>
        <v>Y</v>
      </c>
      <c r="AF11579">
        <v>1.86</v>
      </c>
      <c r="AG11579">
        <v>2.04</v>
      </c>
      <c r="AH11579">
        <v>3.91</v>
      </c>
      <c r="AI11579">
        <v>3.85</v>
      </c>
      <c r="AJ11579">
        <v>2.04</v>
      </c>
      <c r="AK11579">
        <v>3.73</v>
      </c>
      <c r="AL11579">
        <v>3.73</v>
      </c>
      <c r="AM11579">
        <v>1.98</v>
      </c>
      <c r="AN11579">
        <v>1.89</v>
      </c>
      <c r="AO11579">
        <v>2.0699999999999998</v>
      </c>
      <c r="AP11579">
        <v>1.83</v>
      </c>
      <c r="AQ11579">
        <v>2.02</v>
      </c>
      <c r="AR11579">
        <v>3</v>
      </c>
      <c r="AS11579">
        <v>0</v>
      </c>
    </row>
    <row r="11580" spans="1:45" x14ac:dyDescent="0.3">
      <c r="A11580" t="s">
        <v>11876</v>
      </c>
      <c r="B11580" t="s">
        <v>11695</v>
      </c>
      <c r="C11580">
        <v>19</v>
      </c>
      <c r="D11580" s="1">
        <v>45286</v>
      </c>
      <c r="E11580" s="2">
        <v>0.52083333333333337</v>
      </c>
      <c r="F11580" t="s">
        <v>63</v>
      </c>
      <c r="G11580" t="s">
        <v>457</v>
      </c>
      <c r="H11580">
        <v>1</v>
      </c>
      <c r="I11580">
        <v>3</v>
      </c>
      <c r="J11580" t="s">
        <v>47</v>
      </c>
      <c r="K11580">
        <v>1</v>
      </c>
      <c r="L11580">
        <v>1</v>
      </c>
      <c r="M11580" t="s">
        <v>61</v>
      </c>
      <c r="N11580" t="s">
        <v>9316</v>
      </c>
      <c r="O11580">
        <v>19</v>
      </c>
      <c r="P11580">
        <v>15</v>
      </c>
      <c r="Q11580">
        <v>7</v>
      </c>
      <c r="R11580">
        <v>6</v>
      </c>
      <c r="S11580">
        <v>10</v>
      </c>
      <c r="T11580">
        <v>2</v>
      </c>
      <c r="U11580">
        <v>10</v>
      </c>
      <c r="V11580">
        <v>11</v>
      </c>
      <c r="W11580">
        <v>3</v>
      </c>
      <c r="X11580">
        <v>3</v>
      </c>
      <c r="Y11580">
        <v>0</v>
      </c>
      <c r="Z11580">
        <v>0</v>
      </c>
      <c r="AA11580">
        <v>1.5</v>
      </c>
      <c r="AB11580">
        <v>4.33</v>
      </c>
      <c r="AC11580">
        <v>5.75</v>
      </c>
      <c r="AD11580" t="str">
        <f t="shared" si="363"/>
        <v>A</v>
      </c>
      <c r="AE11580" t="str">
        <f t="shared" si="362"/>
        <v>Y</v>
      </c>
      <c r="AF11580">
        <v>1.8</v>
      </c>
      <c r="AG11580">
        <v>2</v>
      </c>
      <c r="AH11580">
        <v>1.56</v>
      </c>
      <c r="AI11580">
        <v>4.5999999999999996</v>
      </c>
      <c r="AJ11580">
        <v>7</v>
      </c>
      <c r="AK11580">
        <v>1.51</v>
      </c>
      <c r="AL11580">
        <v>4.41</v>
      </c>
      <c r="AM11580">
        <v>6.57</v>
      </c>
      <c r="AN11580">
        <v>1.88</v>
      </c>
      <c r="AO11580">
        <v>2.09</v>
      </c>
      <c r="AP11580">
        <v>1.78</v>
      </c>
      <c r="AQ11580">
        <v>2.02</v>
      </c>
      <c r="AR11580">
        <v>0</v>
      </c>
      <c r="AS11580">
        <v>3</v>
      </c>
    </row>
    <row r="11581" spans="1:45" x14ac:dyDescent="0.3">
      <c r="A11581" t="s">
        <v>11877</v>
      </c>
      <c r="B11581" t="s">
        <v>11695</v>
      </c>
      <c r="C11581">
        <v>19</v>
      </c>
      <c r="D11581" s="1">
        <v>45286</v>
      </c>
      <c r="E11581" s="2">
        <v>0.625</v>
      </c>
      <c r="F11581" t="s">
        <v>8625</v>
      </c>
      <c r="G11581" t="s">
        <v>3176</v>
      </c>
      <c r="H11581">
        <v>3</v>
      </c>
      <c r="I11581">
        <v>0</v>
      </c>
      <c r="J11581" t="s">
        <v>51</v>
      </c>
      <c r="K11581">
        <v>1</v>
      </c>
      <c r="L11581">
        <v>0</v>
      </c>
      <c r="M11581" t="s">
        <v>51</v>
      </c>
      <c r="N11581" t="s">
        <v>10320</v>
      </c>
      <c r="O11581">
        <v>16</v>
      </c>
      <c r="P11581">
        <v>8</v>
      </c>
      <c r="Q11581">
        <v>4</v>
      </c>
      <c r="R11581">
        <v>3</v>
      </c>
      <c r="S11581">
        <v>6</v>
      </c>
      <c r="T11581">
        <v>5</v>
      </c>
      <c r="U11581">
        <v>10</v>
      </c>
      <c r="V11581">
        <v>10</v>
      </c>
      <c r="W11581">
        <v>0</v>
      </c>
      <c r="X11581">
        <v>2</v>
      </c>
      <c r="Y11581">
        <v>0</v>
      </c>
      <c r="Z11581">
        <v>0</v>
      </c>
      <c r="AA11581">
        <v>2.15</v>
      </c>
      <c r="AB11581">
        <v>3.6</v>
      </c>
      <c r="AC11581">
        <v>3.2</v>
      </c>
      <c r="AD11581" t="str">
        <f t="shared" si="363"/>
        <v>A</v>
      </c>
      <c r="AE11581" t="str">
        <f t="shared" si="362"/>
        <v>N</v>
      </c>
      <c r="AF11581">
        <v>1.73</v>
      </c>
      <c r="AG11581">
        <v>2.08</v>
      </c>
      <c r="AH11581">
        <v>2.27</v>
      </c>
      <c r="AI11581">
        <v>3.79</v>
      </c>
      <c r="AJ11581">
        <v>3.45</v>
      </c>
      <c r="AK11581">
        <v>2.2200000000000002</v>
      </c>
      <c r="AL11581">
        <v>3.62</v>
      </c>
      <c r="AM11581">
        <v>3.2</v>
      </c>
      <c r="AN11581">
        <v>1.84</v>
      </c>
      <c r="AO11581">
        <v>2.16</v>
      </c>
      <c r="AP11581">
        <v>1.76</v>
      </c>
      <c r="AQ11581">
        <v>2.08</v>
      </c>
      <c r="AR11581">
        <v>3</v>
      </c>
      <c r="AS11581">
        <v>0</v>
      </c>
    </row>
    <row r="11582" spans="1:45" x14ac:dyDescent="0.3">
      <c r="A11582" t="s">
        <v>11878</v>
      </c>
      <c r="B11582" t="s">
        <v>11695</v>
      </c>
      <c r="C11582">
        <v>19</v>
      </c>
      <c r="D11582" s="1">
        <v>45286</v>
      </c>
      <c r="E11582" s="2">
        <v>0.625</v>
      </c>
      <c r="F11582" t="s">
        <v>69</v>
      </c>
      <c r="G11582" t="s">
        <v>11699</v>
      </c>
      <c r="H11582">
        <v>2</v>
      </c>
      <c r="I11582">
        <v>3</v>
      </c>
      <c r="J11582" t="s">
        <v>47</v>
      </c>
      <c r="K11582">
        <v>0</v>
      </c>
      <c r="L11582">
        <v>1</v>
      </c>
      <c r="M11582" t="s">
        <v>47</v>
      </c>
      <c r="N11582" t="s">
        <v>11879</v>
      </c>
      <c r="O11582">
        <v>21</v>
      </c>
      <c r="P11582">
        <v>12</v>
      </c>
      <c r="Q11582">
        <v>6</v>
      </c>
      <c r="R11582">
        <v>4</v>
      </c>
      <c r="S11582">
        <v>9</v>
      </c>
      <c r="T11582">
        <v>4</v>
      </c>
      <c r="U11582">
        <v>13</v>
      </c>
      <c r="V11582">
        <v>13</v>
      </c>
      <c r="W11582">
        <v>5</v>
      </c>
      <c r="X11582">
        <v>0</v>
      </c>
      <c r="Y11582">
        <v>0</v>
      </c>
      <c r="Z11582">
        <v>0</v>
      </c>
      <c r="AA11582">
        <v>2.2999999999999998</v>
      </c>
      <c r="AB11582">
        <v>3.3</v>
      </c>
      <c r="AC11582">
        <v>3.1</v>
      </c>
      <c r="AD11582" t="str">
        <f t="shared" si="363"/>
        <v>A</v>
      </c>
      <c r="AE11582" t="str">
        <f t="shared" si="362"/>
        <v>Y</v>
      </c>
      <c r="AF11582">
        <v>2.1</v>
      </c>
      <c r="AG11582">
        <v>1.7</v>
      </c>
      <c r="AH11582">
        <v>2.52</v>
      </c>
      <c r="AI11582">
        <v>3.42</v>
      </c>
      <c r="AJ11582">
        <v>3.19</v>
      </c>
      <c r="AK11582">
        <v>2.41</v>
      </c>
      <c r="AL11582">
        <v>3.32</v>
      </c>
      <c r="AM11582">
        <v>3.07</v>
      </c>
      <c r="AN11582">
        <v>2.17</v>
      </c>
      <c r="AO11582">
        <v>1.81</v>
      </c>
      <c r="AP11582">
        <v>2.11</v>
      </c>
      <c r="AQ11582">
        <v>1.75</v>
      </c>
      <c r="AR11582">
        <v>0</v>
      </c>
      <c r="AS11582">
        <v>3</v>
      </c>
    </row>
    <row r="11583" spans="1:45" x14ac:dyDescent="0.3">
      <c r="A11583" t="s">
        <v>11880</v>
      </c>
      <c r="B11583" t="s">
        <v>11695</v>
      </c>
      <c r="C11583">
        <v>19</v>
      </c>
      <c r="D11583" s="1">
        <v>45286</v>
      </c>
      <c r="E11583" s="2">
        <v>0.72916666666666663</v>
      </c>
      <c r="F11583" t="s">
        <v>6329</v>
      </c>
      <c r="G11583" t="s">
        <v>56</v>
      </c>
      <c r="H11583">
        <v>0</v>
      </c>
      <c r="I11583">
        <v>2</v>
      </c>
      <c r="J11583" t="s">
        <v>47</v>
      </c>
      <c r="K11583">
        <v>0</v>
      </c>
      <c r="L11583">
        <v>1</v>
      </c>
      <c r="M11583" t="s">
        <v>47</v>
      </c>
      <c r="N11583" t="s">
        <v>8267</v>
      </c>
      <c r="O11583">
        <v>9</v>
      </c>
      <c r="P11583">
        <v>19</v>
      </c>
      <c r="Q11583">
        <v>0</v>
      </c>
      <c r="R11583">
        <v>10</v>
      </c>
      <c r="S11583">
        <v>4</v>
      </c>
      <c r="T11583">
        <v>4</v>
      </c>
      <c r="U11583">
        <v>7</v>
      </c>
      <c r="V11583">
        <v>10</v>
      </c>
      <c r="W11583">
        <v>2</v>
      </c>
      <c r="X11583">
        <v>1</v>
      </c>
      <c r="Y11583">
        <v>0</v>
      </c>
      <c r="Z11583">
        <v>0</v>
      </c>
      <c r="AA11583">
        <v>6.5</v>
      </c>
      <c r="AB11583">
        <v>5.25</v>
      </c>
      <c r="AC11583">
        <v>1.4</v>
      </c>
      <c r="AD11583" t="str">
        <f t="shared" si="363"/>
        <v>H</v>
      </c>
      <c r="AE11583" t="str">
        <f t="shared" si="362"/>
        <v>N</v>
      </c>
      <c r="AF11583">
        <v>1.44</v>
      </c>
      <c r="AG11583">
        <v>2.7</v>
      </c>
      <c r="AH11583">
        <v>8.5</v>
      </c>
      <c r="AI11583">
        <v>5.75</v>
      </c>
      <c r="AJ11583">
        <v>1.43</v>
      </c>
      <c r="AK11583">
        <v>7.67</v>
      </c>
      <c r="AL11583">
        <v>5.3</v>
      </c>
      <c r="AM11583">
        <v>1.39</v>
      </c>
      <c r="AN11583">
        <v>1.48</v>
      </c>
      <c r="AO11583">
        <v>2.8</v>
      </c>
      <c r="AP11583">
        <v>1.45</v>
      </c>
      <c r="AQ11583">
        <v>2.73</v>
      </c>
      <c r="AR11583">
        <v>0</v>
      </c>
      <c r="AS11583">
        <v>3</v>
      </c>
    </row>
    <row r="11584" spans="1:45" x14ac:dyDescent="0.3">
      <c r="A11584" t="s">
        <v>11881</v>
      </c>
      <c r="B11584" t="s">
        <v>11695</v>
      </c>
      <c r="C11584">
        <v>19</v>
      </c>
      <c r="D11584" s="1">
        <v>45286</v>
      </c>
      <c r="E11584" s="2">
        <v>0.83333333333333337</v>
      </c>
      <c r="F11584" t="s">
        <v>79</v>
      </c>
      <c r="G11584" t="s">
        <v>49</v>
      </c>
      <c r="H11584">
        <v>3</v>
      </c>
      <c r="I11584">
        <v>2</v>
      </c>
      <c r="J11584" t="s">
        <v>51</v>
      </c>
      <c r="K11584">
        <v>0</v>
      </c>
      <c r="L11584">
        <v>2</v>
      </c>
      <c r="M11584" t="s">
        <v>47</v>
      </c>
      <c r="N11584" t="s">
        <v>7753</v>
      </c>
      <c r="O11584">
        <v>13</v>
      </c>
      <c r="P11584">
        <v>10</v>
      </c>
      <c r="Q11584">
        <v>7</v>
      </c>
      <c r="R11584">
        <v>4</v>
      </c>
      <c r="S11584">
        <v>3</v>
      </c>
      <c r="T11584">
        <v>6</v>
      </c>
      <c r="U11584">
        <v>10</v>
      </c>
      <c r="V11584">
        <v>10</v>
      </c>
      <c r="W11584">
        <v>1</v>
      </c>
      <c r="X11584">
        <v>3</v>
      </c>
      <c r="Y11584">
        <v>0</v>
      </c>
      <c r="Z11584">
        <v>0</v>
      </c>
      <c r="AA11584">
        <v>2.6</v>
      </c>
      <c r="AB11584">
        <v>3.5</v>
      </c>
      <c r="AC11584">
        <v>2.6</v>
      </c>
      <c r="AD11584" t="str">
        <f t="shared" si="363"/>
        <v>H</v>
      </c>
      <c r="AE11584" t="str">
        <f t="shared" si="362"/>
        <v>Y</v>
      </c>
      <c r="AF11584">
        <v>1.62</v>
      </c>
      <c r="AG11584">
        <v>2.25</v>
      </c>
      <c r="AH11584">
        <v>2.75</v>
      </c>
      <c r="AI11584">
        <v>3.75</v>
      </c>
      <c r="AJ11584">
        <v>2.71</v>
      </c>
      <c r="AK11584">
        <v>2.63</v>
      </c>
      <c r="AL11584">
        <v>3.63</v>
      </c>
      <c r="AM11584">
        <v>2.61</v>
      </c>
      <c r="AN11584">
        <v>1.7</v>
      </c>
      <c r="AO11584">
        <v>2.41</v>
      </c>
      <c r="AP11584">
        <v>1.63</v>
      </c>
      <c r="AQ11584">
        <v>2.33</v>
      </c>
      <c r="AR11584">
        <v>3</v>
      </c>
      <c r="AS11584">
        <v>0</v>
      </c>
    </row>
    <row r="11585" spans="1:45" x14ac:dyDescent="0.3">
      <c r="A11585" t="s">
        <v>11882</v>
      </c>
      <c r="B11585" t="s">
        <v>11695</v>
      </c>
      <c r="C11585">
        <v>19</v>
      </c>
      <c r="D11585" s="1">
        <v>45287</v>
      </c>
      <c r="E11585" s="2">
        <v>0.8125</v>
      </c>
      <c r="F11585" t="s">
        <v>10926</v>
      </c>
      <c r="G11585" t="s">
        <v>4016</v>
      </c>
      <c r="H11585">
        <v>1</v>
      </c>
      <c r="I11585">
        <v>4</v>
      </c>
      <c r="J11585" t="s">
        <v>47</v>
      </c>
      <c r="K11585">
        <v>1</v>
      </c>
      <c r="L11585">
        <v>3</v>
      </c>
      <c r="M11585" t="s">
        <v>47</v>
      </c>
      <c r="N11585" t="s">
        <v>9940</v>
      </c>
      <c r="O11585">
        <v>14</v>
      </c>
      <c r="P11585">
        <v>11</v>
      </c>
      <c r="Q11585">
        <v>4</v>
      </c>
      <c r="R11585">
        <v>5</v>
      </c>
      <c r="S11585">
        <v>8</v>
      </c>
      <c r="T11585">
        <v>2</v>
      </c>
      <c r="U11585">
        <v>5</v>
      </c>
      <c r="V11585">
        <v>14</v>
      </c>
      <c r="W11585">
        <v>1</v>
      </c>
      <c r="X11585">
        <v>1</v>
      </c>
      <c r="Y11585">
        <v>0</v>
      </c>
      <c r="Z11585">
        <v>0</v>
      </c>
      <c r="AA11585">
        <v>1.95</v>
      </c>
      <c r="AB11585">
        <v>3.5</v>
      </c>
      <c r="AC11585">
        <v>4.2</v>
      </c>
      <c r="AD11585" t="str">
        <f t="shared" si="363"/>
        <v>A</v>
      </c>
      <c r="AE11585" t="str">
        <f t="shared" si="362"/>
        <v>Y</v>
      </c>
      <c r="AF11585">
        <v>2.0299999999999998</v>
      </c>
      <c r="AG11585">
        <v>1.87</v>
      </c>
      <c r="AH11585">
        <v>2.02</v>
      </c>
      <c r="AI11585">
        <v>3.72</v>
      </c>
      <c r="AJ11585">
        <v>4.2</v>
      </c>
      <c r="AK11585">
        <v>1.96</v>
      </c>
      <c r="AL11585">
        <v>3.59</v>
      </c>
      <c r="AM11585">
        <v>3.97</v>
      </c>
      <c r="AN11585">
        <v>2.0499999999999998</v>
      </c>
      <c r="AO11585">
        <v>1.92</v>
      </c>
      <c r="AP11585">
        <v>1.97</v>
      </c>
      <c r="AQ11585">
        <v>1.86</v>
      </c>
      <c r="AR11585">
        <v>0</v>
      </c>
      <c r="AS11585">
        <v>3</v>
      </c>
    </row>
    <row r="11586" spans="1:45" x14ac:dyDescent="0.3">
      <c r="A11586" t="s">
        <v>11883</v>
      </c>
      <c r="B11586" t="s">
        <v>11695</v>
      </c>
      <c r="C11586">
        <v>19</v>
      </c>
      <c r="D11586" s="1">
        <v>45287</v>
      </c>
      <c r="E11586" s="2">
        <v>0.8125</v>
      </c>
      <c r="F11586" t="s">
        <v>53</v>
      </c>
      <c r="G11586" t="s">
        <v>454</v>
      </c>
      <c r="H11586">
        <v>2</v>
      </c>
      <c r="I11586">
        <v>1</v>
      </c>
      <c r="J11586" t="s">
        <v>51</v>
      </c>
      <c r="K11586">
        <v>1</v>
      </c>
      <c r="L11586">
        <v>1</v>
      </c>
      <c r="M11586" t="s">
        <v>61</v>
      </c>
      <c r="N11586" t="s">
        <v>11049</v>
      </c>
      <c r="O11586">
        <v>9</v>
      </c>
      <c r="P11586">
        <v>13</v>
      </c>
      <c r="Q11586">
        <v>4</v>
      </c>
      <c r="R11586">
        <v>5</v>
      </c>
      <c r="S11586">
        <v>4</v>
      </c>
      <c r="T11586">
        <v>3</v>
      </c>
      <c r="U11586">
        <v>13</v>
      </c>
      <c r="V11586">
        <v>16</v>
      </c>
      <c r="W11586">
        <v>3</v>
      </c>
      <c r="X11586">
        <v>2</v>
      </c>
      <c r="Y11586">
        <v>0</v>
      </c>
      <c r="Z11586">
        <v>0</v>
      </c>
      <c r="AA11586">
        <v>1.67</v>
      </c>
      <c r="AB11586">
        <v>4</v>
      </c>
      <c r="AC11586">
        <v>5</v>
      </c>
      <c r="AD11586" t="str">
        <f t="shared" si="363"/>
        <v>A</v>
      </c>
      <c r="AE11586" t="str">
        <f t="shared" si="362"/>
        <v>N</v>
      </c>
      <c r="AF11586">
        <v>1.91</v>
      </c>
      <c r="AG11586">
        <v>1.99</v>
      </c>
      <c r="AH11586">
        <v>1.75</v>
      </c>
      <c r="AI11586">
        <v>4.05</v>
      </c>
      <c r="AJ11586">
        <v>5.5</v>
      </c>
      <c r="AK11586">
        <v>1.7</v>
      </c>
      <c r="AL11586">
        <v>3.91</v>
      </c>
      <c r="AM11586">
        <v>5.0199999999999996</v>
      </c>
      <c r="AN11586">
        <v>2</v>
      </c>
      <c r="AO11586">
        <v>2</v>
      </c>
      <c r="AP11586">
        <v>1.89</v>
      </c>
      <c r="AQ11586">
        <v>1.94</v>
      </c>
      <c r="AR11586">
        <v>3</v>
      </c>
      <c r="AS11586">
        <v>0</v>
      </c>
    </row>
    <row r="11587" spans="1:45" x14ac:dyDescent="0.3">
      <c r="A11587" t="s">
        <v>11884</v>
      </c>
      <c r="B11587" t="s">
        <v>11695</v>
      </c>
      <c r="C11587">
        <v>19</v>
      </c>
      <c r="D11587" s="1">
        <v>45287</v>
      </c>
      <c r="E11587" s="2">
        <v>0.84375</v>
      </c>
      <c r="F11587" t="s">
        <v>73</v>
      </c>
      <c r="G11587" t="s">
        <v>59</v>
      </c>
      <c r="H11587">
        <v>1</v>
      </c>
      <c r="I11587">
        <v>3</v>
      </c>
      <c r="J11587" t="s">
        <v>47</v>
      </c>
      <c r="K11587">
        <v>1</v>
      </c>
      <c r="L11587">
        <v>0</v>
      </c>
      <c r="M11587" t="s">
        <v>51</v>
      </c>
      <c r="N11587" t="s">
        <v>11063</v>
      </c>
      <c r="O11587">
        <v>7</v>
      </c>
      <c r="P11587">
        <v>23</v>
      </c>
      <c r="Q11587">
        <v>2</v>
      </c>
      <c r="R11587">
        <v>9</v>
      </c>
      <c r="S11587">
        <v>8</v>
      </c>
      <c r="T11587">
        <v>4</v>
      </c>
      <c r="U11587">
        <v>13</v>
      </c>
      <c r="V11587">
        <v>5</v>
      </c>
      <c r="W11587">
        <v>4</v>
      </c>
      <c r="X11587">
        <v>2</v>
      </c>
      <c r="Y11587">
        <v>0</v>
      </c>
      <c r="Z11587">
        <v>0</v>
      </c>
      <c r="AA11587">
        <v>5.75</v>
      </c>
      <c r="AB11587">
        <v>4</v>
      </c>
      <c r="AC11587">
        <v>1.57</v>
      </c>
      <c r="AD11587" t="str">
        <f t="shared" si="363"/>
        <v>H</v>
      </c>
      <c r="AE11587" t="str">
        <f t="shared" ref="AE11587:AE11650" si="364">IFERROR(IF(IF(IF(AC11587&gt;AA11587,G11587,F11587)=F11587,"H","A")=J11587,"Y","N"),"NAN")</f>
        <v>N</v>
      </c>
      <c r="AF11587">
        <v>1.73</v>
      </c>
      <c r="AG11587">
        <v>2.08</v>
      </c>
      <c r="AH11587">
        <v>6.6</v>
      </c>
      <c r="AI11587">
        <v>4.37</v>
      </c>
      <c r="AJ11587">
        <v>1.64</v>
      </c>
      <c r="AK11587">
        <v>5.84</v>
      </c>
      <c r="AL11587">
        <v>4.17</v>
      </c>
      <c r="AM11587">
        <v>1.59</v>
      </c>
      <c r="AN11587">
        <v>1.81</v>
      </c>
      <c r="AO11587">
        <v>2.17</v>
      </c>
      <c r="AP11587">
        <v>1.74</v>
      </c>
      <c r="AQ11587">
        <v>2.11</v>
      </c>
      <c r="AR11587">
        <v>0</v>
      </c>
      <c r="AS11587">
        <v>3</v>
      </c>
    </row>
    <row r="11588" spans="1:45" x14ac:dyDescent="0.3">
      <c r="A11588" t="s">
        <v>11885</v>
      </c>
      <c r="B11588" t="s">
        <v>11695</v>
      </c>
      <c r="C11588">
        <v>19</v>
      </c>
      <c r="D11588" s="1">
        <v>45288</v>
      </c>
      <c r="E11588" s="2">
        <v>0.8125</v>
      </c>
      <c r="F11588" t="s">
        <v>9392</v>
      </c>
      <c r="G11588" t="s">
        <v>64</v>
      </c>
      <c r="H11588">
        <v>4</v>
      </c>
      <c r="I11588">
        <v>2</v>
      </c>
      <c r="J11588" t="s">
        <v>51</v>
      </c>
      <c r="K11588">
        <v>2</v>
      </c>
      <c r="L11588">
        <v>0</v>
      </c>
      <c r="M11588" t="s">
        <v>51</v>
      </c>
      <c r="N11588" t="s">
        <v>10982</v>
      </c>
      <c r="O11588">
        <v>15</v>
      </c>
      <c r="P11588">
        <v>19</v>
      </c>
      <c r="Q11588">
        <v>9</v>
      </c>
      <c r="R11588">
        <v>3</v>
      </c>
      <c r="S11588">
        <v>7</v>
      </c>
      <c r="T11588">
        <v>6</v>
      </c>
      <c r="U11588">
        <v>18</v>
      </c>
      <c r="V11588">
        <v>6</v>
      </c>
      <c r="W11588">
        <v>3</v>
      </c>
      <c r="X11588">
        <v>2</v>
      </c>
      <c r="Y11588">
        <v>0</v>
      </c>
      <c r="Z11588">
        <v>0</v>
      </c>
      <c r="AA11588">
        <v>2.5</v>
      </c>
      <c r="AB11588">
        <v>3.6</v>
      </c>
      <c r="AC11588">
        <v>2.6</v>
      </c>
      <c r="AD11588" t="str">
        <f t="shared" si="363"/>
        <v>A</v>
      </c>
      <c r="AE11588" t="str">
        <f t="shared" si="364"/>
        <v>N</v>
      </c>
      <c r="AF11588">
        <v>1.44</v>
      </c>
      <c r="AG11588">
        <v>2.7</v>
      </c>
      <c r="AH11588">
        <v>2.57</v>
      </c>
      <c r="AI11588">
        <v>4.2</v>
      </c>
      <c r="AJ11588">
        <v>2.7</v>
      </c>
      <c r="AK11588">
        <v>2.52</v>
      </c>
      <c r="AL11588">
        <v>3.9</v>
      </c>
      <c r="AM11588">
        <v>2.57</v>
      </c>
      <c r="AN11588">
        <v>1.48</v>
      </c>
      <c r="AO11588">
        <v>2.9</v>
      </c>
      <c r="AP11588">
        <v>1.45</v>
      </c>
      <c r="AQ11588">
        <v>2.76</v>
      </c>
      <c r="AR11588">
        <v>3</v>
      </c>
      <c r="AS11588">
        <v>0</v>
      </c>
    </row>
    <row r="11589" spans="1:45" x14ac:dyDescent="0.3">
      <c r="A11589" t="s">
        <v>11886</v>
      </c>
      <c r="B11589" t="s">
        <v>11695</v>
      </c>
      <c r="C11589">
        <v>19</v>
      </c>
      <c r="D11589" s="1">
        <v>45288</v>
      </c>
      <c r="E11589" s="2">
        <v>0.84375</v>
      </c>
      <c r="F11589" t="s">
        <v>45</v>
      </c>
      <c r="G11589" t="s">
        <v>75</v>
      </c>
      <c r="H11589">
        <v>0</v>
      </c>
      <c r="I11589">
        <v>2</v>
      </c>
      <c r="J11589" t="s">
        <v>47</v>
      </c>
      <c r="K11589">
        <v>0</v>
      </c>
      <c r="L11589">
        <v>1</v>
      </c>
      <c r="M11589" t="s">
        <v>47</v>
      </c>
      <c r="N11589" t="s">
        <v>6721</v>
      </c>
      <c r="O11589">
        <v>30</v>
      </c>
      <c r="P11589">
        <v>6</v>
      </c>
      <c r="Q11589">
        <v>8</v>
      </c>
      <c r="R11589">
        <v>3</v>
      </c>
      <c r="S11589">
        <v>10</v>
      </c>
      <c r="T11589">
        <v>3</v>
      </c>
      <c r="U11589">
        <v>8</v>
      </c>
      <c r="V11589">
        <v>8</v>
      </c>
      <c r="W11589">
        <v>2</v>
      </c>
      <c r="X11589">
        <v>0</v>
      </c>
      <c r="Y11589">
        <v>0</v>
      </c>
      <c r="Z11589">
        <v>0</v>
      </c>
      <c r="AA11589">
        <v>1.33</v>
      </c>
      <c r="AB11589">
        <v>5.5</v>
      </c>
      <c r="AC11589">
        <v>7.5</v>
      </c>
      <c r="AD11589" t="str">
        <f t="shared" si="363"/>
        <v>A</v>
      </c>
      <c r="AE11589" t="str">
        <f t="shared" si="364"/>
        <v>Y</v>
      </c>
      <c r="AF11589">
        <v>1.57</v>
      </c>
      <c r="AG11589">
        <v>2.35</v>
      </c>
      <c r="AH11589">
        <v>1.39</v>
      </c>
      <c r="AI11589">
        <v>5.8</v>
      </c>
      <c r="AJ11589">
        <v>9.5</v>
      </c>
      <c r="AK11589">
        <v>1.35</v>
      </c>
      <c r="AL11589">
        <v>5.39</v>
      </c>
      <c r="AM11589">
        <v>8.64</v>
      </c>
      <c r="AN11589">
        <v>1.65</v>
      </c>
      <c r="AO11589">
        <v>2.5</v>
      </c>
      <c r="AP11589">
        <v>1.58</v>
      </c>
      <c r="AQ11589">
        <v>2.4</v>
      </c>
      <c r="AR11589">
        <v>0</v>
      </c>
      <c r="AS11589">
        <v>3</v>
      </c>
    </row>
    <row r="11590" spans="1:45" x14ac:dyDescent="0.3">
      <c r="A11590" t="s">
        <v>11887</v>
      </c>
      <c r="B11590" t="s">
        <v>11695</v>
      </c>
      <c r="C11590">
        <v>20</v>
      </c>
      <c r="D11590" s="1">
        <v>45290</v>
      </c>
      <c r="E11590" s="2">
        <v>0.52083333333333337</v>
      </c>
      <c r="F11590" t="s">
        <v>11699</v>
      </c>
      <c r="G11590" t="s">
        <v>53</v>
      </c>
      <c r="H11590">
        <v>2</v>
      </c>
      <c r="I11590">
        <v>3</v>
      </c>
      <c r="J11590" t="s">
        <v>47</v>
      </c>
      <c r="K11590">
        <v>0</v>
      </c>
      <c r="L11590">
        <v>2</v>
      </c>
      <c r="M11590" t="s">
        <v>47</v>
      </c>
      <c r="N11590" t="s">
        <v>8267</v>
      </c>
      <c r="O11590">
        <v>15</v>
      </c>
      <c r="P11590">
        <v>12</v>
      </c>
      <c r="Q11590">
        <v>6</v>
      </c>
      <c r="R11590">
        <v>8</v>
      </c>
      <c r="S11590">
        <v>7</v>
      </c>
      <c r="T11590">
        <v>2</v>
      </c>
      <c r="U11590">
        <v>14</v>
      </c>
      <c r="V11590">
        <v>21</v>
      </c>
      <c r="W11590">
        <v>2</v>
      </c>
      <c r="X11590">
        <v>2</v>
      </c>
      <c r="Y11590">
        <v>0</v>
      </c>
      <c r="Z11590">
        <v>0</v>
      </c>
      <c r="AA11590">
        <v>6.5</v>
      </c>
      <c r="AB11590">
        <v>4.2</v>
      </c>
      <c r="AC11590">
        <v>1.5</v>
      </c>
      <c r="AD11590" t="str">
        <f t="shared" si="363"/>
        <v>H</v>
      </c>
      <c r="AE11590" t="str">
        <f t="shared" si="364"/>
        <v>N</v>
      </c>
      <c r="AF11590">
        <v>1.65</v>
      </c>
      <c r="AG11590">
        <v>2.2000000000000002</v>
      </c>
      <c r="AH11590">
        <v>6.5</v>
      </c>
      <c r="AI11590">
        <v>4.8</v>
      </c>
      <c r="AJ11590">
        <v>1.56</v>
      </c>
      <c r="AK11590">
        <v>6.04</v>
      </c>
      <c r="AL11590">
        <v>4.53</v>
      </c>
      <c r="AM11590">
        <v>1.53</v>
      </c>
      <c r="AN11590">
        <v>1.71</v>
      </c>
      <c r="AO11590">
        <v>2.34</v>
      </c>
      <c r="AP11590">
        <v>1.66</v>
      </c>
      <c r="AQ11590">
        <v>2.27</v>
      </c>
      <c r="AR11590">
        <v>0</v>
      </c>
      <c r="AS11590">
        <v>3</v>
      </c>
    </row>
    <row r="11591" spans="1:45" x14ac:dyDescent="0.3">
      <c r="A11591" t="s">
        <v>11888</v>
      </c>
      <c r="B11591" t="s">
        <v>11695</v>
      </c>
      <c r="C11591">
        <v>20</v>
      </c>
      <c r="D11591" s="1">
        <v>45290</v>
      </c>
      <c r="E11591" s="2">
        <v>0.625</v>
      </c>
      <c r="F11591" t="s">
        <v>49</v>
      </c>
      <c r="G11591" t="s">
        <v>6329</v>
      </c>
      <c r="H11591">
        <v>3</v>
      </c>
      <c r="I11591">
        <v>2</v>
      </c>
      <c r="J11591" t="s">
        <v>51</v>
      </c>
      <c r="K11591">
        <v>2</v>
      </c>
      <c r="L11591">
        <v>1</v>
      </c>
      <c r="M11591" t="s">
        <v>51</v>
      </c>
      <c r="N11591" t="s">
        <v>5950</v>
      </c>
      <c r="O11591">
        <v>19</v>
      </c>
      <c r="P11591">
        <v>9</v>
      </c>
      <c r="Q11591">
        <v>7</v>
      </c>
      <c r="R11591">
        <v>5</v>
      </c>
      <c r="S11591">
        <v>6</v>
      </c>
      <c r="T11591">
        <v>2</v>
      </c>
      <c r="U11591">
        <v>9</v>
      </c>
      <c r="V11591">
        <v>14</v>
      </c>
      <c r="W11591">
        <v>4</v>
      </c>
      <c r="X11591">
        <v>1</v>
      </c>
      <c r="Y11591">
        <v>0</v>
      </c>
      <c r="Z11591">
        <v>1</v>
      </c>
      <c r="AA11591">
        <v>1.36</v>
      </c>
      <c r="AB11591">
        <v>5.25</v>
      </c>
      <c r="AC11591">
        <v>7.5</v>
      </c>
      <c r="AD11591" t="str">
        <f t="shared" si="363"/>
        <v>A</v>
      </c>
      <c r="AE11591" t="str">
        <f t="shared" si="364"/>
        <v>N</v>
      </c>
      <c r="AF11591">
        <v>1.57</v>
      </c>
      <c r="AG11591">
        <v>2.35</v>
      </c>
      <c r="AH11591">
        <v>1.4</v>
      </c>
      <c r="AI11591">
        <v>5.6</v>
      </c>
      <c r="AJ11591">
        <v>8.6</v>
      </c>
      <c r="AK11591">
        <v>1.37</v>
      </c>
      <c r="AL11591">
        <v>5.27</v>
      </c>
      <c r="AM11591">
        <v>8.15</v>
      </c>
      <c r="AN11591">
        <v>1.61</v>
      </c>
      <c r="AO11591">
        <v>2.6</v>
      </c>
      <c r="AP11591">
        <v>1.57</v>
      </c>
      <c r="AQ11591">
        <v>2.4300000000000002</v>
      </c>
      <c r="AR11591">
        <v>3</v>
      </c>
      <c r="AS11591">
        <v>0</v>
      </c>
    </row>
    <row r="11592" spans="1:45" x14ac:dyDescent="0.3">
      <c r="A11592" t="s">
        <v>11889</v>
      </c>
      <c r="B11592" t="s">
        <v>11695</v>
      </c>
      <c r="C11592">
        <v>20</v>
      </c>
      <c r="D11592" s="1">
        <v>45290</v>
      </c>
      <c r="E11592" s="2">
        <v>0.625</v>
      </c>
      <c r="F11592" t="s">
        <v>454</v>
      </c>
      <c r="G11592" t="s">
        <v>10926</v>
      </c>
      <c r="H11592">
        <v>3</v>
      </c>
      <c r="I11592">
        <v>1</v>
      </c>
      <c r="J11592" t="s">
        <v>51</v>
      </c>
      <c r="K11592">
        <v>2</v>
      </c>
      <c r="L11592">
        <v>1</v>
      </c>
      <c r="M11592" t="s">
        <v>51</v>
      </c>
      <c r="N11592" t="s">
        <v>10333</v>
      </c>
      <c r="O11592">
        <v>13</v>
      </c>
      <c r="P11592">
        <v>9</v>
      </c>
      <c r="Q11592">
        <v>6</v>
      </c>
      <c r="R11592">
        <v>4</v>
      </c>
      <c r="S11592">
        <v>7</v>
      </c>
      <c r="T11592">
        <v>4</v>
      </c>
      <c r="U11592">
        <v>14</v>
      </c>
      <c r="V11592">
        <v>10</v>
      </c>
      <c r="W11592">
        <v>0</v>
      </c>
      <c r="X11592">
        <v>1</v>
      </c>
      <c r="Y11592">
        <v>0</v>
      </c>
      <c r="Z11592">
        <v>0</v>
      </c>
      <c r="AA11592">
        <v>2.2000000000000002</v>
      </c>
      <c r="AB11592">
        <v>3.3</v>
      </c>
      <c r="AC11592">
        <v>3.4</v>
      </c>
      <c r="AD11592" t="str">
        <f t="shared" si="363"/>
        <v>A</v>
      </c>
      <c r="AE11592" t="str">
        <f t="shared" si="364"/>
        <v>N</v>
      </c>
      <c r="AF11592">
        <v>2.15</v>
      </c>
      <c r="AG11592">
        <v>1.67</v>
      </c>
      <c r="AH11592">
        <v>2.31</v>
      </c>
      <c r="AI11592">
        <v>3.5</v>
      </c>
      <c r="AJ11592">
        <v>3.65</v>
      </c>
      <c r="AK11592">
        <v>2.23</v>
      </c>
      <c r="AL11592">
        <v>3.33</v>
      </c>
      <c r="AM11592">
        <v>3.43</v>
      </c>
      <c r="AN11592">
        <v>2.23</v>
      </c>
      <c r="AO11592">
        <v>1.77</v>
      </c>
      <c r="AP11592">
        <v>2.17</v>
      </c>
      <c r="AQ11592">
        <v>1.71</v>
      </c>
      <c r="AR11592">
        <v>3</v>
      </c>
      <c r="AS11592">
        <v>0</v>
      </c>
    </row>
    <row r="11593" spans="1:45" x14ac:dyDescent="0.3">
      <c r="A11593" t="s">
        <v>11890</v>
      </c>
      <c r="B11593" t="s">
        <v>11695</v>
      </c>
      <c r="C11593">
        <v>20</v>
      </c>
      <c r="D11593" s="1">
        <v>45290</v>
      </c>
      <c r="E11593" s="2">
        <v>0.625</v>
      </c>
      <c r="F11593" t="s">
        <v>59</v>
      </c>
      <c r="G11593" t="s">
        <v>69</v>
      </c>
      <c r="H11593">
        <v>2</v>
      </c>
      <c r="I11593">
        <v>0</v>
      </c>
      <c r="J11593" t="s">
        <v>51</v>
      </c>
      <c r="K11593">
        <v>1</v>
      </c>
      <c r="L11593">
        <v>0</v>
      </c>
      <c r="M11593" t="s">
        <v>51</v>
      </c>
      <c r="N11593" t="s">
        <v>9741</v>
      </c>
      <c r="O11593">
        <v>18</v>
      </c>
      <c r="P11593">
        <v>4</v>
      </c>
      <c r="Q11593">
        <v>4</v>
      </c>
      <c r="R11593">
        <v>2</v>
      </c>
      <c r="S11593">
        <v>12</v>
      </c>
      <c r="T11593">
        <v>2</v>
      </c>
      <c r="U11593">
        <v>5</v>
      </c>
      <c r="V11593">
        <v>6</v>
      </c>
      <c r="W11593">
        <v>1</v>
      </c>
      <c r="X11593">
        <v>1</v>
      </c>
      <c r="Y11593">
        <v>0</v>
      </c>
      <c r="Z11593">
        <v>0</v>
      </c>
      <c r="AA11593">
        <v>1.08</v>
      </c>
      <c r="AB11593">
        <v>11</v>
      </c>
      <c r="AC11593">
        <v>29</v>
      </c>
      <c r="AD11593" t="str">
        <f t="shared" si="363"/>
        <v>A</v>
      </c>
      <c r="AE11593" t="str">
        <f t="shared" si="364"/>
        <v>N</v>
      </c>
      <c r="AF11593">
        <v>1.3</v>
      </c>
      <c r="AG11593">
        <v>3.5</v>
      </c>
      <c r="AH11593">
        <v>1.1000000000000001</v>
      </c>
      <c r="AI11593">
        <v>17</v>
      </c>
      <c r="AJ11593">
        <v>37</v>
      </c>
      <c r="AK11593">
        <v>1.08</v>
      </c>
      <c r="AL11593">
        <v>12.85</v>
      </c>
      <c r="AM11593">
        <v>29.4</v>
      </c>
      <c r="AN11593">
        <v>1.35</v>
      </c>
      <c r="AO11593">
        <v>3.6</v>
      </c>
      <c r="AP11593">
        <v>1.32</v>
      </c>
      <c r="AQ11593">
        <v>3.42</v>
      </c>
      <c r="AR11593">
        <v>3</v>
      </c>
      <c r="AS11593">
        <v>0</v>
      </c>
    </row>
    <row r="11594" spans="1:45" x14ac:dyDescent="0.3">
      <c r="A11594" t="s">
        <v>11891</v>
      </c>
      <c r="B11594" t="s">
        <v>11695</v>
      </c>
      <c r="C11594">
        <v>20</v>
      </c>
      <c r="D11594" s="1">
        <v>45290</v>
      </c>
      <c r="E11594" s="2">
        <v>0.625</v>
      </c>
      <c r="F11594" t="s">
        <v>4016</v>
      </c>
      <c r="G11594" t="s">
        <v>73</v>
      </c>
      <c r="H11594">
        <v>3</v>
      </c>
      <c r="I11594">
        <v>0</v>
      </c>
      <c r="J11594" t="s">
        <v>51</v>
      </c>
      <c r="K11594">
        <v>1</v>
      </c>
      <c r="L11594">
        <v>0</v>
      </c>
      <c r="M11594" t="s">
        <v>51</v>
      </c>
      <c r="N11594" t="s">
        <v>11353</v>
      </c>
      <c r="O11594">
        <v>12</v>
      </c>
      <c r="P11594">
        <v>10</v>
      </c>
      <c r="Q11594">
        <v>6</v>
      </c>
      <c r="R11594">
        <v>0</v>
      </c>
      <c r="S11594">
        <v>5</v>
      </c>
      <c r="T11594">
        <v>2</v>
      </c>
      <c r="U11594">
        <v>9</v>
      </c>
      <c r="V11594">
        <v>14</v>
      </c>
      <c r="W11594">
        <v>2</v>
      </c>
      <c r="X11594">
        <v>3</v>
      </c>
      <c r="Y11594">
        <v>0</v>
      </c>
      <c r="Z11594">
        <v>0</v>
      </c>
      <c r="AA11594">
        <v>2.63</v>
      </c>
      <c r="AB11594">
        <v>3.3</v>
      </c>
      <c r="AC11594">
        <v>2.7</v>
      </c>
      <c r="AD11594" t="str">
        <f t="shared" si="363"/>
        <v>A</v>
      </c>
      <c r="AE11594" t="str">
        <f t="shared" si="364"/>
        <v>N</v>
      </c>
      <c r="AF11594">
        <v>2.0499999999999998</v>
      </c>
      <c r="AG11594">
        <v>1.75</v>
      </c>
      <c r="AH11594">
        <v>2.75</v>
      </c>
      <c r="AI11594">
        <v>3.5</v>
      </c>
      <c r="AJ11594">
        <v>2.81</v>
      </c>
      <c r="AK11594">
        <v>2.64</v>
      </c>
      <c r="AL11594">
        <v>3.38</v>
      </c>
      <c r="AM11594">
        <v>2.74</v>
      </c>
      <c r="AN11594">
        <v>2.1</v>
      </c>
      <c r="AO11594">
        <v>1.87</v>
      </c>
      <c r="AP11594">
        <v>2.0299999999999998</v>
      </c>
      <c r="AQ11594">
        <v>1.81</v>
      </c>
      <c r="AR11594">
        <v>3</v>
      </c>
      <c r="AS11594">
        <v>0</v>
      </c>
    </row>
    <row r="11595" spans="1:45" x14ac:dyDescent="0.3">
      <c r="A11595" t="s">
        <v>11892</v>
      </c>
      <c r="B11595" t="s">
        <v>11695</v>
      </c>
      <c r="C11595">
        <v>20</v>
      </c>
      <c r="D11595" s="1">
        <v>45290</v>
      </c>
      <c r="E11595" s="2">
        <v>0.72916666666666663</v>
      </c>
      <c r="F11595" t="s">
        <v>457</v>
      </c>
      <c r="G11595" t="s">
        <v>79</v>
      </c>
      <c r="H11595">
        <v>2</v>
      </c>
      <c r="I11595">
        <v>1</v>
      </c>
      <c r="J11595" t="s">
        <v>51</v>
      </c>
      <c r="K11595">
        <v>0</v>
      </c>
      <c r="L11595">
        <v>0</v>
      </c>
      <c r="M11595" t="s">
        <v>61</v>
      </c>
      <c r="N11595" t="s">
        <v>10320</v>
      </c>
      <c r="O11595">
        <v>8</v>
      </c>
      <c r="P11595">
        <v>10</v>
      </c>
      <c r="Q11595">
        <v>2</v>
      </c>
      <c r="R11595">
        <v>5</v>
      </c>
      <c r="S11595">
        <v>4</v>
      </c>
      <c r="T11595">
        <v>5</v>
      </c>
      <c r="U11595">
        <v>9</v>
      </c>
      <c r="V11595">
        <v>11</v>
      </c>
      <c r="W11595">
        <v>2</v>
      </c>
      <c r="X11595">
        <v>4</v>
      </c>
      <c r="Y11595">
        <v>0</v>
      </c>
      <c r="Z11595">
        <v>0</v>
      </c>
      <c r="AA11595">
        <v>3.2</v>
      </c>
      <c r="AB11595">
        <v>3.6</v>
      </c>
      <c r="AC11595">
        <v>2.15</v>
      </c>
      <c r="AD11595" t="str">
        <f t="shared" si="363"/>
        <v>H</v>
      </c>
      <c r="AE11595" t="str">
        <f t="shared" si="364"/>
        <v>Y</v>
      </c>
      <c r="AF11595">
        <v>1.73</v>
      </c>
      <c r="AG11595">
        <v>2.08</v>
      </c>
      <c r="AH11595">
        <v>3.41</v>
      </c>
      <c r="AI11595">
        <v>3.85</v>
      </c>
      <c r="AJ11595">
        <v>2.21</v>
      </c>
      <c r="AK11595">
        <v>3.27</v>
      </c>
      <c r="AL11595">
        <v>3.68</v>
      </c>
      <c r="AM11595">
        <v>2.16</v>
      </c>
      <c r="AN11595">
        <v>1.82</v>
      </c>
      <c r="AO11595">
        <v>2.17</v>
      </c>
      <c r="AP11595">
        <v>1.76</v>
      </c>
      <c r="AQ11595">
        <v>2.1</v>
      </c>
      <c r="AR11595">
        <v>3</v>
      </c>
      <c r="AS11595">
        <v>0</v>
      </c>
    </row>
    <row r="11596" spans="1:45" x14ac:dyDescent="0.3">
      <c r="A11596" t="s">
        <v>11893</v>
      </c>
      <c r="B11596" t="s">
        <v>11695</v>
      </c>
      <c r="C11596">
        <v>20</v>
      </c>
      <c r="D11596" s="1">
        <v>45291</v>
      </c>
      <c r="E11596" s="2">
        <v>0.58333333333333337</v>
      </c>
      <c r="F11596" t="s">
        <v>3176</v>
      </c>
      <c r="G11596" t="s">
        <v>45</v>
      </c>
      <c r="H11596">
        <v>2</v>
      </c>
      <c r="I11596">
        <v>1</v>
      </c>
      <c r="J11596" t="s">
        <v>51</v>
      </c>
      <c r="K11596">
        <v>1</v>
      </c>
      <c r="L11596">
        <v>1</v>
      </c>
      <c r="M11596" t="s">
        <v>61</v>
      </c>
      <c r="N11596" t="s">
        <v>11674</v>
      </c>
      <c r="O11596">
        <v>15</v>
      </c>
      <c r="P11596">
        <v>13</v>
      </c>
      <c r="Q11596">
        <v>4</v>
      </c>
      <c r="R11596">
        <v>3</v>
      </c>
      <c r="S11596">
        <v>5</v>
      </c>
      <c r="T11596">
        <v>4</v>
      </c>
      <c r="U11596">
        <v>11</v>
      </c>
      <c r="V11596">
        <v>10</v>
      </c>
      <c r="W11596">
        <v>4</v>
      </c>
      <c r="X11596">
        <v>1</v>
      </c>
      <c r="Y11596">
        <v>0</v>
      </c>
      <c r="Z11596">
        <v>0</v>
      </c>
      <c r="AA11596">
        <v>5.25</v>
      </c>
      <c r="AB11596">
        <v>4.5</v>
      </c>
      <c r="AC11596">
        <v>1.55</v>
      </c>
      <c r="AD11596" t="str">
        <f t="shared" si="363"/>
        <v>H</v>
      </c>
      <c r="AE11596" t="str">
        <f t="shared" si="364"/>
        <v>Y</v>
      </c>
      <c r="AF11596">
        <v>1.73</v>
      </c>
      <c r="AG11596">
        <v>2.08</v>
      </c>
      <c r="AH11596">
        <v>6.2</v>
      </c>
      <c r="AI11596">
        <v>4.5</v>
      </c>
      <c r="AJ11596">
        <v>1.62</v>
      </c>
      <c r="AK11596">
        <v>5.74</v>
      </c>
      <c r="AL11596">
        <v>4.29</v>
      </c>
      <c r="AM11596">
        <v>1.57</v>
      </c>
      <c r="AN11596">
        <v>1.83</v>
      </c>
      <c r="AO11596">
        <v>2.16</v>
      </c>
      <c r="AP11596">
        <v>1.76</v>
      </c>
      <c r="AQ11596">
        <v>2.1</v>
      </c>
      <c r="AR11596">
        <v>3</v>
      </c>
      <c r="AS11596">
        <v>0</v>
      </c>
    </row>
    <row r="11597" spans="1:45" x14ac:dyDescent="0.3">
      <c r="A11597" t="s">
        <v>11894</v>
      </c>
      <c r="B11597" t="s">
        <v>11695</v>
      </c>
      <c r="C11597">
        <v>20</v>
      </c>
      <c r="D11597" s="1">
        <v>45291</v>
      </c>
      <c r="E11597" s="2">
        <v>0.58333333333333337</v>
      </c>
      <c r="F11597" t="s">
        <v>64</v>
      </c>
      <c r="G11597" t="s">
        <v>8625</v>
      </c>
      <c r="H11597">
        <v>3</v>
      </c>
      <c r="I11597">
        <v>1</v>
      </c>
      <c r="J11597" t="s">
        <v>51</v>
      </c>
      <c r="K11597">
        <v>1</v>
      </c>
      <c r="L11597">
        <v>0</v>
      </c>
      <c r="M11597" t="s">
        <v>51</v>
      </c>
      <c r="N11597" t="s">
        <v>8631</v>
      </c>
      <c r="O11597">
        <v>12</v>
      </c>
      <c r="P11597">
        <v>24</v>
      </c>
      <c r="Q11597">
        <v>6</v>
      </c>
      <c r="R11597">
        <v>4</v>
      </c>
      <c r="S11597">
        <v>4</v>
      </c>
      <c r="T11597">
        <v>13</v>
      </c>
      <c r="U11597">
        <v>9</v>
      </c>
      <c r="V11597">
        <v>18</v>
      </c>
      <c r="W11597">
        <v>3</v>
      </c>
      <c r="X11597">
        <v>3</v>
      </c>
      <c r="Y11597">
        <v>0</v>
      </c>
      <c r="Z11597">
        <v>0</v>
      </c>
      <c r="AA11597">
        <v>1.75</v>
      </c>
      <c r="AB11597">
        <v>4.2</v>
      </c>
      <c r="AC11597">
        <v>4</v>
      </c>
      <c r="AD11597" t="str">
        <f t="shared" si="363"/>
        <v>A</v>
      </c>
      <c r="AE11597" t="str">
        <f t="shared" si="364"/>
        <v>N</v>
      </c>
      <c r="AF11597">
        <v>1.4</v>
      </c>
      <c r="AG11597">
        <v>2.88</v>
      </c>
      <c r="AH11597">
        <v>1.82</v>
      </c>
      <c r="AI11597">
        <v>4.5</v>
      </c>
      <c r="AJ11597">
        <v>4.25</v>
      </c>
      <c r="AK11597">
        <v>1.78</v>
      </c>
      <c r="AL11597">
        <v>4.33</v>
      </c>
      <c r="AM11597">
        <v>4.04</v>
      </c>
      <c r="AN11597">
        <v>1.43</v>
      </c>
      <c r="AO11597">
        <v>3.07</v>
      </c>
      <c r="AP11597">
        <v>1.4</v>
      </c>
      <c r="AQ11597">
        <v>2.96</v>
      </c>
      <c r="AR11597">
        <v>3</v>
      </c>
      <c r="AS11597">
        <v>0</v>
      </c>
    </row>
    <row r="11598" spans="1:45" x14ac:dyDescent="0.3">
      <c r="A11598" t="s">
        <v>11895</v>
      </c>
      <c r="B11598" t="s">
        <v>11695</v>
      </c>
      <c r="C11598">
        <v>20</v>
      </c>
      <c r="D11598" s="1">
        <v>45292</v>
      </c>
      <c r="E11598" s="2">
        <v>0.83333333333333337</v>
      </c>
      <c r="F11598" t="s">
        <v>56</v>
      </c>
      <c r="G11598" t="s">
        <v>63</v>
      </c>
      <c r="H11598">
        <v>4</v>
      </c>
      <c r="I11598">
        <v>2</v>
      </c>
      <c r="J11598" t="s">
        <v>51</v>
      </c>
      <c r="K11598">
        <v>0</v>
      </c>
      <c r="L11598">
        <v>0</v>
      </c>
      <c r="M11598" t="s">
        <v>61</v>
      </c>
      <c r="N11598" t="s">
        <v>6558</v>
      </c>
      <c r="O11598">
        <v>34</v>
      </c>
      <c r="P11598">
        <v>5</v>
      </c>
      <c r="Q11598">
        <v>15</v>
      </c>
      <c r="R11598">
        <v>3</v>
      </c>
      <c r="S11598">
        <v>7</v>
      </c>
      <c r="T11598">
        <v>3</v>
      </c>
      <c r="U11598">
        <v>16</v>
      </c>
      <c r="V11598">
        <v>15</v>
      </c>
      <c r="W11598">
        <v>3</v>
      </c>
      <c r="X11598">
        <v>5</v>
      </c>
      <c r="Y11598">
        <v>0</v>
      </c>
      <c r="Z11598">
        <v>0</v>
      </c>
      <c r="AA11598">
        <v>1.45</v>
      </c>
      <c r="AB11598">
        <v>4.5</v>
      </c>
      <c r="AC11598">
        <v>7</v>
      </c>
      <c r="AD11598" t="str">
        <f t="shared" si="363"/>
        <v>A</v>
      </c>
      <c r="AE11598" t="str">
        <f t="shared" si="364"/>
        <v>N</v>
      </c>
      <c r="AF11598">
        <v>1.44</v>
      </c>
      <c r="AG11598">
        <v>2.7</v>
      </c>
      <c r="AH11598">
        <v>1.51</v>
      </c>
      <c r="AI11598">
        <v>5.2</v>
      </c>
      <c r="AJ11598">
        <v>7.2</v>
      </c>
      <c r="AK11598">
        <v>1.46</v>
      </c>
      <c r="AL11598">
        <v>4.88</v>
      </c>
      <c r="AM11598">
        <v>6.56</v>
      </c>
      <c r="AN11598">
        <v>1.48</v>
      </c>
      <c r="AO11598">
        <v>2.95</v>
      </c>
      <c r="AP11598">
        <v>1.45</v>
      </c>
      <c r="AQ11598">
        <v>2.78</v>
      </c>
      <c r="AR11598">
        <v>3</v>
      </c>
      <c r="AS11598">
        <v>0</v>
      </c>
    </row>
    <row r="11599" spans="1:45" x14ac:dyDescent="0.3">
      <c r="A11599" t="s">
        <v>11896</v>
      </c>
      <c r="B11599" t="s">
        <v>11695</v>
      </c>
      <c r="C11599">
        <v>20</v>
      </c>
      <c r="D11599" s="1">
        <v>45293</v>
      </c>
      <c r="E11599" s="2">
        <v>0.8125</v>
      </c>
      <c r="F11599" t="s">
        <v>75</v>
      </c>
      <c r="G11599" t="s">
        <v>9392</v>
      </c>
      <c r="H11599">
        <v>0</v>
      </c>
      <c r="I11599">
        <v>0</v>
      </c>
      <c r="J11599" t="s">
        <v>61</v>
      </c>
      <c r="K11599">
        <v>0</v>
      </c>
      <c r="L11599">
        <v>0</v>
      </c>
      <c r="M11599" t="s">
        <v>61</v>
      </c>
      <c r="N11599" t="s">
        <v>11770</v>
      </c>
      <c r="O11599">
        <v>6</v>
      </c>
      <c r="P11599">
        <v>22</v>
      </c>
      <c r="Q11599">
        <v>2</v>
      </c>
      <c r="R11599">
        <v>8</v>
      </c>
      <c r="S11599">
        <v>2</v>
      </c>
      <c r="T11599">
        <v>0</v>
      </c>
      <c r="U11599">
        <v>4</v>
      </c>
      <c r="V11599">
        <v>6</v>
      </c>
      <c r="W11599">
        <v>1</v>
      </c>
      <c r="X11599">
        <v>0</v>
      </c>
      <c r="Y11599">
        <v>0</v>
      </c>
      <c r="Z11599">
        <v>0</v>
      </c>
      <c r="AA11599">
        <v>2.4500000000000002</v>
      </c>
      <c r="AB11599">
        <v>3.75</v>
      </c>
      <c r="AC11599">
        <v>2.75</v>
      </c>
      <c r="AD11599" t="str">
        <f t="shared" si="363"/>
        <v>A</v>
      </c>
      <c r="AE11599" t="str">
        <f t="shared" si="364"/>
        <v>N</v>
      </c>
      <c r="AF11599">
        <v>1.6</v>
      </c>
      <c r="AG11599">
        <v>2.2999999999999998</v>
      </c>
      <c r="AH11599">
        <v>2.57</v>
      </c>
      <c r="AI11599">
        <v>3.89</v>
      </c>
      <c r="AJ11599">
        <v>2.81</v>
      </c>
      <c r="AK11599">
        <v>2.4700000000000002</v>
      </c>
      <c r="AL11599">
        <v>3.7</v>
      </c>
      <c r="AM11599">
        <v>2.73</v>
      </c>
      <c r="AN11599">
        <v>1.66</v>
      </c>
      <c r="AO11599">
        <v>2.42</v>
      </c>
      <c r="AP11599">
        <v>1.62</v>
      </c>
      <c r="AQ11599">
        <v>2.34</v>
      </c>
      <c r="AR11599">
        <v>1</v>
      </c>
      <c r="AS11599">
        <v>1</v>
      </c>
    </row>
    <row r="11600" spans="1:45" x14ac:dyDescent="0.3">
      <c r="A11600" t="s">
        <v>11897</v>
      </c>
      <c r="B11600" t="s">
        <v>11695</v>
      </c>
      <c r="C11600">
        <v>21</v>
      </c>
      <c r="D11600" s="1">
        <v>45303</v>
      </c>
      <c r="E11600" s="2">
        <v>0.82291666666666663</v>
      </c>
      <c r="F11600" t="s">
        <v>6329</v>
      </c>
      <c r="G11600" t="s">
        <v>11699</v>
      </c>
      <c r="H11600">
        <v>1</v>
      </c>
      <c r="I11600">
        <v>1</v>
      </c>
      <c r="J11600" t="s">
        <v>61</v>
      </c>
      <c r="K11600">
        <v>1</v>
      </c>
      <c r="L11600">
        <v>0</v>
      </c>
      <c r="M11600" t="s">
        <v>51</v>
      </c>
      <c r="N11600" t="s">
        <v>11090</v>
      </c>
      <c r="O11600">
        <v>13</v>
      </c>
      <c r="P11600">
        <v>14</v>
      </c>
      <c r="Q11600">
        <v>7</v>
      </c>
      <c r="R11600">
        <v>5</v>
      </c>
      <c r="S11600">
        <v>2</v>
      </c>
      <c r="T11600">
        <v>8</v>
      </c>
      <c r="U11600">
        <v>7</v>
      </c>
      <c r="V11600">
        <v>12</v>
      </c>
      <c r="W11600">
        <v>1</v>
      </c>
      <c r="X11600">
        <v>0</v>
      </c>
      <c r="Y11600">
        <v>0</v>
      </c>
      <c r="Z11600">
        <v>0</v>
      </c>
      <c r="AA11600">
        <v>2</v>
      </c>
      <c r="AB11600">
        <v>3.6</v>
      </c>
      <c r="AC11600">
        <v>3.6</v>
      </c>
      <c r="AD11600" t="str">
        <f t="shared" si="363"/>
        <v>A</v>
      </c>
      <c r="AE11600" t="str">
        <f t="shared" si="364"/>
        <v>N</v>
      </c>
      <c r="AF11600">
        <v>1.99</v>
      </c>
      <c r="AG11600">
        <v>1.91</v>
      </c>
      <c r="AH11600">
        <v>2.09</v>
      </c>
      <c r="AI11600">
        <v>3.75</v>
      </c>
      <c r="AJ11600">
        <v>3.9</v>
      </c>
      <c r="AK11600">
        <v>2.0299999999999998</v>
      </c>
      <c r="AL11600">
        <v>3.58</v>
      </c>
      <c r="AM11600">
        <v>3.74</v>
      </c>
      <c r="AN11600">
        <v>1.99</v>
      </c>
      <c r="AO11600">
        <v>1.96</v>
      </c>
      <c r="AP11600">
        <v>1.92</v>
      </c>
      <c r="AQ11600">
        <v>1.88</v>
      </c>
      <c r="AR11600">
        <v>1</v>
      </c>
      <c r="AS11600">
        <v>1</v>
      </c>
    </row>
    <row r="11601" spans="1:45" x14ac:dyDescent="0.3">
      <c r="A11601" t="s">
        <v>11898</v>
      </c>
      <c r="B11601" t="s">
        <v>11695</v>
      </c>
      <c r="C11601">
        <v>21</v>
      </c>
      <c r="D11601" s="1">
        <v>45304</v>
      </c>
      <c r="E11601" s="2">
        <v>0.52083333333333337</v>
      </c>
      <c r="F11601" t="s">
        <v>53</v>
      </c>
      <c r="G11601" t="s">
        <v>3176</v>
      </c>
      <c r="H11601">
        <v>1</v>
      </c>
      <c r="I11601">
        <v>0</v>
      </c>
      <c r="J11601" t="s">
        <v>51</v>
      </c>
      <c r="K11601">
        <v>1</v>
      </c>
      <c r="L11601">
        <v>0</v>
      </c>
      <c r="M11601" t="s">
        <v>51</v>
      </c>
      <c r="N11601" t="s">
        <v>6558</v>
      </c>
      <c r="O11601">
        <v>17</v>
      </c>
      <c r="P11601">
        <v>14</v>
      </c>
      <c r="Q11601">
        <v>3</v>
      </c>
      <c r="R11601">
        <v>4</v>
      </c>
      <c r="S11601">
        <v>6</v>
      </c>
      <c r="T11601">
        <v>4</v>
      </c>
      <c r="U11601">
        <v>13</v>
      </c>
      <c r="V11601">
        <v>9</v>
      </c>
      <c r="W11601">
        <v>5</v>
      </c>
      <c r="X11601">
        <v>1</v>
      </c>
      <c r="Y11601">
        <v>0</v>
      </c>
      <c r="Z11601">
        <v>0</v>
      </c>
      <c r="AA11601">
        <v>1.6</v>
      </c>
      <c r="AB11601">
        <v>4.2</v>
      </c>
      <c r="AC11601">
        <v>5.25</v>
      </c>
      <c r="AD11601" t="str">
        <f t="shared" si="363"/>
        <v>A</v>
      </c>
      <c r="AE11601" t="str">
        <f t="shared" si="364"/>
        <v>N</v>
      </c>
      <c r="AF11601">
        <v>1.62</v>
      </c>
      <c r="AG11601">
        <v>2.25</v>
      </c>
      <c r="AH11601">
        <v>1.69</v>
      </c>
      <c r="AI11601">
        <v>4.4000000000000004</v>
      </c>
      <c r="AJ11601">
        <v>5.5</v>
      </c>
      <c r="AK11601">
        <v>1.64</v>
      </c>
      <c r="AL11601">
        <v>4.24</v>
      </c>
      <c r="AM11601">
        <v>5.19</v>
      </c>
      <c r="AN11601">
        <v>1.7</v>
      </c>
      <c r="AO11601">
        <v>2.4</v>
      </c>
      <c r="AP11601">
        <v>1.64</v>
      </c>
      <c r="AQ11601">
        <v>2.2999999999999998</v>
      </c>
      <c r="AR11601">
        <v>3</v>
      </c>
      <c r="AS11601">
        <v>0</v>
      </c>
    </row>
    <row r="11602" spans="1:45" x14ac:dyDescent="0.3">
      <c r="A11602" t="s">
        <v>11899</v>
      </c>
      <c r="B11602" t="s">
        <v>11695</v>
      </c>
      <c r="C11602">
        <v>21</v>
      </c>
      <c r="D11602" s="1">
        <v>45304</v>
      </c>
      <c r="E11602" s="2">
        <v>0.72916666666666663</v>
      </c>
      <c r="F11602" t="s">
        <v>63</v>
      </c>
      <c r="G11602" t="s">
        <v>59</v>
      </c>
      <c r="H11602">
        <v>2</v>
      </c>
      <c r="I11602">
        <v>3</v>
      </c>
      <c r="J11602" t="s">
        <v>47</v>
      </c>
      <c r="K11602">
        <v>2</v>
      </c>
      <c r="L11602">
        <v>1</v>
      </c>
      <c r="M11602" t="s">
        <v>51</v>
      </c>
      <c r="N11602" t="s">
        <v>9316</v>
      </c>
      <c r="O11602">
        <v>12</v>
      </c>
      <c r="P11602">
        <v>27</v>
      </c>
      <c r="Q11602">
        <v>5</v>
      </c>
      <c r="R11602">
        <v>11</v>
      </c>
      <c r="S11602">
        <v>3</v>
      </c>
      <c r="T11602">
        <v>13</v>
      </c>
      <c r="U11602">
        <v>7</v>
      </c>
      <c r="V11602">
        <v>7</v>
      </c>
      <c r="W11602">
        <v>1</v>
      </c>
      <c r="X11602">
        <v>2</v>
      </c>
      <c r="Y11602">
        <v>0</v>
      </c>
      <c r="Z11602">
        <v>0</v>
      </c>
      <c r="AA11602">
        <v>5.5</v>
      </c>
      <c r="AB11602">
        <v>4.33</v>
      </c>
      <c r="AC11602">
        <v>1.55</v>
      </c>
      <c r="AD11602" t="str">
        <f t="shared" si="363"/>
        <v>H</v>
      </c>
      <c r="AE11602" t="str">
        <f t="shared" si="364"/>
        <v>N</v>
      </c>
      <c r="AF11602">
        <v>1.6</v>
      </c>
      <c r="AG11602">
        <v>2.2999999999999998</v>
      </c>
      <c r="AH11602">
        <v>5.75</v>
      </c>
      <c r="AI11602">
        <v>4.63</v>
      </c>
      <c r="AJ11602">
        <v>1.6</v>
      </c>
      <c r="AK11602">
        <v>5.5</v>
      </c>
      <c r="AL11602">
        <v>4.47</v>
      </c>
      <c r="AM11602">
        <v>1.57</v>
      </c>
      <c r="AN11602">
        <v>1.65</v>
      </c>
      <c r="AO11602">
        <v>2.48</v>
      </c>
      <c r="AP11602">
        <v>1.61</v>
      </c>
      <c r="AQ11602">
        <v>2.35</v>
      </c>
      <c r="AR11602">
        <v>0</v>
      </c>
      <c r="AS11602">
        <v>3</v>
      </c>
    </row>
    <row r="11603" spans="1:45" x14ac:dyDescent="0.3">
      <c r="A11603" t="s">
        <v>11900</v>
      </c>
      <c r="B11603" t="s">
        <v>11695</v>
      </c>
      <c r="C11603">
        <v>21</v>
      </c>
      <c r="D11603" s="1">
        <v>45305</v>
      </c>
      <c r="E11603" s="2">
        <v>0.58333333333333337</v>
      </c>
      <c r="F11603" t="s">
        <v>73</v>
      </c>
      <c r="G11603" t="s">
        <v>49</v>
      </c>
      <c r="H11603">
        <v>0</v>
      </c>
      <c r="I11603">
        <v>0</v>
      </c>
      <c r="J11603" t="s">
        <v>61</v>
      </c>
      <c r="K11603">
        <v>0</v>
      </c>
      <c r="L11603">
        <v>0</v>
      </c>
      <c r="M11603" t="s">
        <v>61</v>
      </c>
      <c r="N11603" t="s">
        <v>9741</v>
      </c>
      <c r="O11603">
        <v>10</v>
      </c>
      <c r="P11603">
        <v>16</v>
      </c>
      <c r="Q11603">
        <v>2</v>
      </c>
      <c r="R11603">
        <v>5</v>
      </c>
      <c r="S11603">
        <v>4</v>
      </c>
      <c r="T11603">
        <v>5</v>
      </c>
      <c r="U11603">
        <v>13</v>
      </c>
      <c r="V11603">
        <v>14</v>
      </c>
      <c r="W11603">
        <v>1</v>
      </c>
      <c r="X11603">
        <v>4</v>
      </c>
      <c r="Y11603">
        <v>0</v>
      </c>
      <c r="Z11603">
        <v>0</v>
      </c>
      <c r="AA11603">
        <v>2.8</v>
      </c>
      <c r="AB11603">
        <v>3.5</v>
      </c>
      <c r="AC11603">
        <v>2.4500000000000002</v>
      </c>
      <c r="AD11603" t="str">
        <f t="shared" si="363"/>
        <v>H</v>
      </c>
      <c r="AE11603" t="str">
        <f t="shared" si="364"/>
        <v>N</v>
      </c>
      <c r="AF11603">
        <v>1.73</v>
      </c>
      <c r="AG11603">
        <v>2.08</v>
      </c>
      <c r="AH11603">
        <v>2.9</v>
      </c>
      <c r="AI11603">
        <v>3.79</v>
      </c>
      <c r="AJ11603">
        <v>2.5</v>
      </c>
      <c r="AK11603">
        <v>2.79</v>
      </c>
      <c r="AL11603">
        <v>3.62</v>
      </c>
      <c r="AM11603">
        <v>2.4500000000000002</v>
      </c>
      <c r="AN11603">
        <v>1.77</v>
      </c>
      <c r="AO11603">
        <v>2.25</v>
      </c>
      <c r="AP11603">
        <v>1.71</v>
      </c>
      <c r="AQ11603">
        <v>2.17</v>
      </c>
      <c r="AR11603">
        <v>1</v>
      </c>
      <c r="AS11603">
        <v>1</v>
      </c>
    </row>
    <row r="11604" spans="1:45" x14ac:dyDescent="0.3">
      <c r="A11604" t="s">
        <v>11901</v>
      </c>
      <c r="B11604" t="s">
        <v>11695</v>
      </c>
      <c r="C11604">
        <v>21</v>
      </c>
      <c r="D11604" s="1">
        <v>45305</v>
      </c>
      <c r="E11604" s="2">
        <v>0.6875</v>
      </c>
      <c r="F11604" t="s">
        <v>79</v>
      </c>
      <c r="G11604" t="s">
        <v>64</v>
      </c>
      <c r="H11604">
        <v>2</v>
      </c>
      <c r="I11604">
        <v>2</v>
      </c>
      <c r="J11604" t="s">
        <v>61</v>
      </c>
      <c r="K11604">
        <v>2</v>
      </c>
      <c r="L11604">
        <v>1</v>
      </c>
      <c r="M11604" t="s">
        <v>51</v>
      </c>
      <c r="N11604" t="s">
        <v>11063</v>
      </c>
      <c r="O11604">
        <v>9</v>
      </c>
      <c r="P11604">
        <v>16</v>
      </c>
      <c r="Q11604">
        <v>2</v>
      </c>
      <c r="R11604">
        <v>6</v>
      </c>
      <c r="S11604">
        <v>8</v>
      </c>
      <c r="T11604">
        <v>13</v>
      </c>
      <c r="U11604">
        <v>8</v>
      </c>
      <c r="V11604">
        <v>5</v>
      </c>
      <c r="W11604">
        <v>2</v>
      </c>
      <c r="X11604">
        <v>1</v>
      </c>
      <c r="Y11604">
        <v>0</v>
      </c>
      <c r="Z11604">
        <v>0</v>
      </c>
      <c r="AA11604">
        <v>2.2000000000000002</v>
      </c>
      <c r="AB11604">
        <v>3.75</v>
      </c>
      <c r="AC11604">
        <v>3</v>
      </c>
      <c r="AD11604" t="str">
        <f t="shared" si="363"/>
        <v>A</v>
      </c>
      <c r="AE11604" t="str">
        <f t="shared" si="364"/>
        <v>N</v>
      </c>
      <c r="AF11604">
        <v>1.48</v>
      </c>
      <c r="AG11604">
        <v>2.6</v>
      </c>
      <c r="AH11604">
        <v>2.2599999999999998</v>
      </c>
      <c r="AI11604">
        <v>4.0999999999999996</v>
      </c>
      <c r="AJ11604">
        <v>3.08</v>
      </c>
      <c r="AK11604">
        <v>2.2000000000000002</v>
      </c>
      <c r="AL11604">
        <v>3.93</v>
      </c>
      <c r="AM11604">
        <v>3</v>
      </c>
      <c r="AN11604">
        <v>1.49</v>
      </c>
      <c r="AO11604">
        <v>2.82</v>
      </c>
      <c r="AP11604">
        <v>1.47</v>
      </c>
      <c r="AQ11604">
        <v>2.72</v>
      </c>
      <c r="AR11604">
        <v>1</v>
      </c>
      <c r="AS11604">
        <v>1</v>
      </c>
    </row>
    <row r="11605" spans="1:45" x14ac:dyDescent="0.3">
      <c r="A11605" t="s">
        <v>11902</v>
      </c>
      <c r="B11605" t="s">
        <v>11695</v>
      </c>
      <c r="C11605">
        <v>21</v>
      </c>
      <c r="D11605" s="1">
        <v>45311</v>
      </c>
      <c r="E11605" s="2">
        <v>0.52083333333333337</v>
      </c>
      <c r="F11605" t="s">
        <v>45</v>
      </c>
      <c r="G11605" t="s">
        <v>454</v>
      </c>
      <c r="H11605">
        <v>5</v>
      </c>
      <c r="I11605">
        <v>0</v>
      </c>
      <c r="J11605" t="s">
        <v>51</v>
      </c>
      <c r="K11605">
        <v>2</v>
      </c>
      <c r="L11605">
        <v>0</v>
      </c>
      <c r="M11605" t="s">
        <v>51</v>
      </c>
      <c r="N11605" t="s">
        <v>8267</v>
      </c>
      <c r="O11605">
        <v>21</v>
      </c>
      <c r="P11605">
        <v>12</v>
      </c>
      <c r="Q11605">
        <v>6</v>
      </c>
      <c r="R11605">
        <v>5</v>
      </c>
      <c r="S11605">
        <v>6</v>
      </c>
      <c r="T11605">
        <v>7</v>
      </c>
      <c r="U11605">
        <v>8</v>
      </c>
      <c r="V11605">
        <v>12</v>
      </c>
      <c r="W11605">
        <v>0</v>
      </c>
      <c r="X11605">
        <v>0</v>
      </c>
      <c r="Y11605">
        <v>0</v>
      </c>
      <c r="Z11605">
        <v>0</v>
      </c>
      <c r="AA11605">
        <v>1.3</v>
      </c>
      <c r="AB11605">
        <v>5.75</v>
      </c>
      <c r="AC11605">
        <v>9</v>
      </c>
      <c r="AD11605" t="str">
        <f t="shared" si="363"/>
        <v>A</v>
      </c>
      <c r="AE11605" t="str">
        <f t="shared" si="364"/>
        <v>N</v>
      </c>
      <c r="AF11605">
        <v>1.73</v>
      </c>
      <c r="AG11605">
        <v>2.08</v>
      </c>
      <c r="AH11605">
        <v>1.31</v>
      </c>
      <c r="AI11605">
        <v>6.2</v>
      </c>
      <c r="AJ11605">
        <v>13</v>
      </c>
      <c r="AK11605">
        <v>1.29</v>
      </c>
      <c r="AL11605">
        <v>5.74</v>
      </c>
      <c r="AM11605">
        <v>11.19</v>
      </c>
      <c r="AN11605">
        <v>1.81</v>
      </c>
      <c r="AO11605">
        <v>2.1800000000000002</v>
      </c>
      <c r="AP11605">
        <v>1.75</v>
      </c>
      <c r="AQ11605">
        <v>2.1</v>
      </c>
      <c r="AR11605">
        <v>3</v>
      </c>
      <c r="AS11605">
        <v>0</v>
      </c>
    </row>
    <row r="11606" spans="1:45" x14ac:dyDescent="0.3">
      <c r="A11606" t="s">
        <v>11903</v>
      </c>
      <c r="B11606" t="s">
        <v>11695</v>
      </c>
      <c r="C11606">
        <v>21</v>
      </c>
      <c r="D11606" s="1">
        <v>45311</v>
      </c>
      <c r="E11606" s="2">
        <v>0.72916666666666663</v>
      </c>
      <c r="F11606" t="s">
        <v>10926</v>
      </c>
      <c r="G11606" t="s">
        <v>457</v>
      </c>
      <c r="H11606">
        <v>3</v>
      </c>
      <c r="I11606">
        <v>2</v>
      </c>
      <c r="J11606" t="s">
        <v>51</v>
      </c>
      <c r="K11606">
        <v>1</v>
      </c>
      <c r="L11606">
        <v>1</v>
      </c>
      <c r="M11606" t="s">
        <v>61</v>
      </c>
      <c r="N11606" t="s">
        <v>10386</v>
      </c>
      <c r="O11606">
        <v>11</v>
      </c>
      <c r="P11606">
        <v>12</v>
      </c>
      <c r="Q11606">
        <v>5</v>
      </c>
      <c r="R11606">
        <v>3</v>
      </c>
      <c r="S11606">
        <v>6</v>
      </c>
      <c r="T11606">
        <v>4</v>
      </c>
      <c r="U11606">
        <v>10</v>
      </c>
      <c r="V11606">
        <v>14</v>
      </c>
      <c r="W11606">
        <v>1</v>
      </c>
      <c r="X11606">
        <v>3</v>
      </c>
      <c r="Y11606">
        <v>0</v>
      </c>
      <c r="Z11606">
        <v>0</v>
      </c>
      <c r="AA11606">
        <v>1.91</v>
      </c>
      <c r="AB11606">
        <v>3.6</v>
      </c>
      <c r="AC11606">
        <v>4</v>
      </c>
      <c r="AD11606" t="str">
        <f t="shared" si="363"/>
        <v>A</v>
      </c>
      <c r="AE11606" t="str">
        <f t="shared" si="364"/>
        <v>N</v>
      </c>
      <c r="AF11606">
        <v>1.86</v>
      </c>
      <c r="AG11606">
        <v>2.04</v>
      </c>
      <c r="AH11606">
        <v>1.94</v>
      </c>
      <c r="AI11606">
        <v>3.93</v>
      </c>
      <c r="AJ11606">
        <v>4.3600000000000003</v>
      </c>
      <c r="AK11606">
        <v>1.9</v>
      </c>
      <c r="AL11606">
        <v>3.72</v>
      </c>
      <c r="AM11606">
        <v>4.0599999999999996</v>
      </c>
      <c r="AN11606">
        <v>1.9</v>
      </c>
      <c r="AO11606">
        <v>2.1</v>
      </c>
      <c r="AP11606">
        <v>1.84</v>
      </c>
      <c r="AQ11606">
        <v>2</v>
      </c>
      <c r="AR11606">
        <v>3</v>
      </c>
      <c r="AS11606">
        <v>0</v>
      </c>
    </row>
    <row r="11607" spans="1:45" x14ac:dyDescent="0.3">
      <c r="A11607" t="s">
        <v>11904</v>
      </c>
      <c r="B11607" t="s">
        <v>11695</v>
      </c>
      <c r="C11607">
        <v>21</v>
      </c>
      <c r="D11607" s="1">
        <v>45312</v>
      </c>
      <c r="E11607" s="2">
        <v>0.58333333333333337</v>
      </c>
      <c r="F11607" t="s">
        <v>69</v>
      </c>
      <c r="G11607" t="s">
        <v>75</v>
      </c>
      <c r="H11607">
        <v>2</v>
      </c>
      <c r="I11607">
        <v>2</v>
      </c>
      <c r="J11607" t="s">
        <v>61</v>
      </c>
      <c r="K11607">
        <v>1</v>
      </c>
      <c r="L11607">
        <v>1</v>
      </c>
      <c r="M11607" t="s">
        <v>61</v>
      </c>
      <c r="N11607" t="s">
        <v>11049</v>
      </c>
      <c r="O11607">
        <v>21</v>
      </c>
      <c r="P11607">
        <v>16</v>
      </c>
      <c r="Q11607">
        <v>6</v>
      </c>
      <c r="R11607">
        <v>5</v>
      </c>
      <c r="S11607">
        <v>4</v>
      </c>
      <c r="T11607">
        <v>1</v>
      </c>
      <c r="U11607">
        <v>11</v>
      </c>
      <c r="V11607">
        <v>10</v>
      </c>
      <c r="W11607">
        <v>3</v>
      </c>
      <c r="X11607">
        <v>1</v>
      </c>
      <c r="Y11607">
        <v>1</v>
      </c>
      <c r="Z11607">
        <v>1</v>
      </c>
      <c r="AA11607">
        <v>3.4</v>
      </c>
      <c r="AB11607">
        <v>3.3</v>
      </c>
      <c r="AC11607">
        <v>2.2000000000000002</v>
      </c>
      <c r="AD11607" t="str">
        <f t="shared" si="363"/>
        <v>H</v>
      </c>
      <c r="AE11607" t="str">
        <f t="shared" si="364"/>
        <v>N</v>
      </c>
      <c r="AF11607">
        <v>2.0499999999999998</v>
      </c>
      <c r="AG11607">
        <v>1.75</v>
      </c>
      <c r="AH11607">
        <v>3.52</v>
      </c>
      <c r="AI11607">
        <v>3.53</v>
      </c>
      <c r="AJ11607">
        <v>2.23</v>
      </c>
      <c r="AK11607">
        <v>3.43</v>
      </c>
      <c r="AL11607">
        <v>3.43</v>
      </c>
      <c r="AM11607">
        <v>2.1800000000000002</v>
      </c>
      <c r="AN11607">
        <v>2.2000000000000002</v>
      </c>
      <c r="AO11607">
        <v>1.85</v>
      </c>
      <c r="AP11607">
        <v>2.0499999999999998</v>
      </c>
      <c r="AQ11607">
        <v>1.79</v>
      </c>
      <c r="AR11607">
        <v>1</v>
      </c>
      <c r="AS11607">
        <v>1</v>
      </c>
    </row>
    <row r="11608" spans="1:45" x14ac:dyDescent="0.3">
      <c r="A11608" t="s">
        <v>11905</v>
      </c>
      <c r="B11608" t="s">
        <v>11695</v>
      </c>
      <c r="C11608">
        <v>21</v>
      </c>
      <c r="D11608" s="1">
        <v>45312</v>
      </c>
      <c r="E11608" s="2">
        <v>0.6875</v>
      </c>
      <c r="F11608" t="s">
        <v>8625</v>
      </c>
      <c r="G11608" t="s">
        <v>56</v>
      </c>
      <c r="H11608">
        <v>0</v>
      </c>
      <c r="I11608">
        <v>4</v>
      </c>
      <c r="J11608" t="s">
        <v>47</v>
      </c>
      <c r="K11608">
        <v>0</v>
      </c>
      <c r="L11608">
        <v>0</v>
      </c>
      <c r="M11608" t="s">
        <v>61</v>
      </c>
      <c r="N11608" t="s">
        <v>9940</v>
      </c>
      <c r="O11608">
        <v>11</v>
      </c>
      <c r="P11608">
        <v>14</v>
      </c>
      <c r="Q11608">
        <v>1</v>
      </c>
      <c r="R11608">
        <v>7</v>
      </c>
      <c r="S11608">
        <v>8</v>
      </c>
      <c r="T11608">
        <v>5</v>
      </c>
      <c r="U11608">
        <v>9</v>
      </c>
      <c r="V11608">
        <v>12</v>
      </c>
      <c r="W11608">
        <v>1</v>
      </c>
      <c r="X11608">
        <v>2</v>
      </c>
      <c r="Y11608">
        <v>0</v>
      </c>
      <c r="Z11608">
        <v>0</v>
      </c>
      <c r="AA11608">
        <v>4.2</v>
      </c>
      <c r="AB11608">
        <v>4.5</v>
      </c>
      <c r="AC11608">
        <v>1.7</v>
      </c>
      <c r="AD11608" t="str">
        <f t="shared" si="363"/>
        <v>H</v>
      </c>
      <c r="AE11608" t="str">
        <f t="shared" si="364"/>
        <v>N</v>
      </c>
      <c r="AF11608">
        <v>1.44</v>
      </c>
      <c r="AG11608">
        <v>2.7</v>
      </c>
      <c r="AH11608">
        <v>4.5</v>
      </c>
      <c r="AI11608">
        <v>4.5</v>
      </c>
      <c r="AJ11608">
        <v>1.77</v>
      </c>
      <c r="AK11608">
        <v>4.38</v>
      </c>
      <c r="AL11608">
        <v>4.37</v>
      </c>
      <c r="AM11608">
        <v>1.71</v>
      </c>
      <c r="AN11608">
        <v>1.51</v>
      </c>
      <c r="AO11608">
        <v>2.75</v>
      </c>
      <c r="AP11608">
        <v>1.47</v>
      </c>
      <c r="AQ11608">
        <v>2.68</v>
      </c>
      <c r="AR11608">
        <v>0</v>
      </c>
      <c r="AS11608">
        <v>3</v>
      </c>
    </row>
    <row r="11609" spans="1:45" x14ac:dyDescent="0.3">
      <c r="A11609" t="s">
        <v>11906</v>
      </c>
      <c r="B11609" t="s">
        <v>11695</v>
      </c>
      <c r="C11609">
        <v>21</v>
      </c>
      <c r="D11609" s="1">
        <v>45313</v>
      </c>
      <c r="E11609" s="2">
        <v>0.82291666666666663</v>
      </c>
      <c r="F11609" t="s">
        <v>9392</v>
      </c>
      <c r="G11609" t="s">
        <v>4016</v>
      </c>
      <c r="H11609">
        <v>0</v>
      </c>
      <c r="I11609">
        <v>0</v>
      </c>
      <c r="J11609" t="s">
        <v>61</v>
      </c>
      <c r="K11609">
        <v>0</v>
      </c>
      <c r="L11609">
        <v>0</v>
      </c>
      <c r="M11609" t="s">
        <v>61</v>
      </c>
      <c r="N11609" t="s">
        <v>7753</v>
      </c>
      <c r="O11609">
        <v>11</v>
      </c>
      <c r="P11609">
        <v>8</v>
      </c>
      <c r="Q11609">
        <v>4</v>
      </c>
      <c r="R11609">
        <v>3</v>
      </c>
      <c r="S11609">
        <v>8</v>
      </c>
      <c r="T11609">
        <v>2</v>
      </c>
      <c r="U11609">
        <v>10</v>
      </c>
      <c r="V11609">
        <v>13</v>
      </c>
      <c r="W11609">
        <v>1</v>
      </c>
      <c r="X11609">
        <v>4</v>
      </c>
      <c r="Y11609">
        <v>0</v>
      </c>
      <c r="Z11609">
        <v>0</v>
      </c>
      <c r="AA11609">
        <v>1.65</v>
      </c>
      <c r="AB11609">
        <v>4.33</v>
      </c>
      <c r="AC11609">
        <v>5</v>
      </c>
      <c r="AD11609" t="str">
        <f t="shared" si="363"/>
        <v>A</v>
      </c>
      <c r="AE11609" t="str">
        <f t="shared" si="364"/>
        <v>N</v>
      </c>
      <c r="AF11609">
        <v>1.62</v>
      </c>
      <c r="AG11609">
        <v>2.25</v>
      </c>
      <c r="AH11609">
        <v>1.68</v>
      </c>
      <c r="AI11609">
        <v>4.5</v>
      </c>
      <c r="AJ11609">
        <v>5.25</v>
      </c>
      <c r="AK11609">
        <v>1.65</v>
      </c>
      <c r="AL11609">
        <v>4.29</v>
      </c>
      <c r="AM11609">
        <v>4.95</v>
      </c>
      <c r="AN11609">
        <v>1.69</v>
      </c>
      <c r="AO11609">
        <v>2.38</v>
      </c>
      <c r="AP11609">
        <v>1.63</v>
      </c>
      <c r="AQ11609">
        <v>2.29</v>
      </c>
      <c r="AR11609">
        <v>1</v>
      </c>
      <c r="AS11609">
        <v>1</v>
      </c>
    </row>
    <row r="11610" spans="1:45" x14ac:dyDescent="0.3">
      <c r="A11610" t="s">
        <v>11907</v>
      </c>
      <c r="B11610" t="s">
        <v>11695</v>
      </c>
      <c r="C11610">
        <v>22</v>
      </c>
      <c r="D11610" s="1">
        <v>45321</v>
      </c>
      <c r="E11610" s="2">
        <v>0.8125</v>
      </c>
      <c r="F11610" t="s">
        <v>457</v>
      </c>
      <c r="G11610" t="s">
        <v>45</v>
      </c>
      <c r="H11610">
        <v>1</v>
      </c>
      <c r="I11610">
        <v>2</v>
      </c>
      <c r="J11610" t="s">
        <v>47</v>
      </c>
      <c r="K11610">
        <v>0</v>
      </c>
      <c r="L11610">
        <v>0</v>
      </c>
      <c r="M11610" t="s">
        <v>61</v>
      </c>
      <c r="N11610" t="s">
        <v>8631</v>
      </c>
      <c r="O11610">
        <v>9</v>
      </c>
      <c r="P11610">
        <v>19</v>
      </c>
      <c r="Q11610">
        <v>3</v>
      </c>
      <c r="R11610">
        <v>3</v>
      </c>
      <c r="S11610">
        <v>2</v>
      </c>
      <c r="T11610">
        <v>11</v>
      </c>
      <c r="U11610">
        <v>6</v>
      </c>
      <c r="V11610">
        <v>7</v>
      </c>
      <c r="W11610">
        <v>0</v>
      </c>
      <c r="X11610">
        <v>1</v>
      </c>
      <c r="Y11610">
        <v>0</v>
      </c>
      <c r="Z11610">
        <v>0</v>
      </c>
      <c r="AA11610">
        <v>7.5</v>
      </c>
      <c r="AB11610">
        <v>5</v>
      </c>
      <c r="AC11610">
        <v>1.4</v>
      </c>
      <c r="AD11610" t="str">
        <f t="shared" si="363"/>
        <v>H</v>
      </c>
      <c r="AE11610" t="str">
        <f t="shared" si="364"/>
        <v>N</v>
      </c>
      <c r="AF11610">
        <v>1.62</v>
      </c>
      <c r="AG11610">
        <v>2.25</v>
      </c>
      <c r="AH11610">
        <v>8.6</v>
      </c>
      <c r="AI11610">
        <v>5.3</v>
      </c>
      <c r="AJ11610">
        <v>1.43</v>
      </c>
      <c r="AK11610">
        <v>8.1199999999999992</v>
      </c>
      <c r="AL11610">
        <v>5.09</v>
      </c>
      <c r="AM11610">
        <v>1.39</v>
      </c>
      <c r="AN11610">
        <v>1.69</v>
      </c>
      <c r="AO11610">
        <v>2.36</v>
      </c>
      <c r="AP11610">
        <v>1.65</v>
      </c>
      <c r="AQ11610">
        <v>2.29</v>
      </c>
      <c r="AR11610">
        <v>0</v>
      </c>
      <c r="AS11610">
        <v>3</v>
      </c>
    </row>
    <row r="11611" spans="1:45" x14ac:dyDescent="0.3">
      <c r="A11611" t="s">
        <v>11908</v>
      </c>
      <c r="B11611" t="s">
        <v>11695</v>
      </c>
      <c r="C11611">
        <v>22</v>
      </c>
      <c r="D11611" s="1">
        <v>45321</v>
      </c>
      <c r="E11611" s="2">
        <v>0.82291666666666663</v>
      </c>
      <c r="F11611" t="s">
        <v>3176</v>
      </c>
      <c r="G11611" t="s">
        <v>73</v>
      </c>
      <c r="H11611">
        <v>0</v>
      </c>
      <c r="I11611">
        <v>0</v>
      </c>
      <c r="J11611" t="s">
        <v>61</v>
      </c>
      <c r="K11611">
        <v>0</v>
      </c>
      <c r="L11611">
        <v>0</v>
      </c>
      <c r="M11611" t="s">
        <v>61</v>
      </c>
      <c r="N11611" t="s">
        <v>11353</v>
      </c>
      <c r="O11611">
        <v>25</v>
      </c>
      <c r="P11611">
        <v>21</v>
      </c>
      <c r="Q11611">
        <v>6</v>
      </c>
      <c r="R11611">
        <v>4</v>
      </c>
      <c r="S11611">
        <v>15</v>
      </c>
      <c r="T11611">
        <v>6</v>
      </c>
      <c r="U11611">
        <v>6</v>
      </c>
      <c r="V11611">
        <v>13</v>
      </c>
      <c r="W11611">
        <v>1</v>
      </c>
      <c r="X11611">
        <v>2</v>
      </c>
      <c r="Y11611">
        <v>0</v>
      </c>
      <c r="Z11611">
        <v>0</v>
      </c>
      <c r="AA11611">
        <v>2.4500000000000002</v>
      </c>
      <c r="AB11611">
        <v>3.2</v>
      </c>
      <c r="AC11611">
        <v>3</v>
      </c>
      <c r="AD11611" t="str">
        <f t="shared" si="363"/>
        <v>A</v>
      </c>
      <c r="AE11611" t="str">
        <f t="shared" si="364"/>
        <v>N</v>
      </c>
      <c r="AF11611">
        <v>2.0499999999999998</v>
      </c>
      <c r="AG11611">
        <v>1.75</v>
      </c>
      <c r="AH11611">
        <v>2.5499999999999998</v>
      </c>
      <c r="AI11611">
        <v>3.45</v>
      </c>
      <c r="AJ11611">
        <v>3.12</v>
      </c>
      <c r="AK11611">
        <v>2.4500000000000002</v>
      </c>
      <c r="AL11611">
        <v>3.33</v>
      </c>
      <c r="AM11611">
        <v>3.01</v>
      </c>
      <c r="AN11611">
        <v>2.12</v>
      </c>
      <c r="AO11611">
        <v>1.88</v>
      </c>
      <c r="AP11611">
        <v>2.0299999999999998</v>
      </c>
      <c r="AQ11611">
        <v>1.8</v>
      </c>
      <c r="AR11611">
        <v>1</v>
      </c>
      <c r="AS11611">
        <v>1</v>
      </c>
    </row>
    <row r="11612" spans="1:45" x14ac:dyDescent="0.3">
      <c r="A11612" t="s">
        <v>11909</v>
      </c>
      <c r="B11612" t="s">
        <v>11695</v>
      </c>
      <c r="C11612">
        <v>22</v>
      </c>
      <c r="D11612" s="1">
        <v>45321</v>
      </c>
      <c r="E11612" s="2">
        <v>0.82291666666666663</v>
      </c>
      <c r="F11612" t="s">
        <v>11699</v>
      </c>
      <c r="G11612" t="s">
        <v>9392</v>
      </c>
      <c r="H11612">
        <v>4</v>
      </c>
      <c r="I11612">
        <v>0</v>
      </c>
      <c r="J11612" t="s">
        <v>51</v>
      </c>
      <c r="K11612">
        <v>3</v>
      </c>
      <c r="L11612">
        <v>0</v>
      </c>
      <c r="M11612" t="s">
        <v>51</v>
      </c>
      <c r="N11612" t="s">
        <v>10333</v>
      </c>
      <c r="O11612">
        <v>18</v>
      </c>
      <c r="P11612">
        <v>9</v>
      </c>
      <c r="Q11612">
        <v>8</v>
      </c>
      <c r="R11612">
        <v>2</v>
      </c>
      <c r="S11612">
        <v>7</v>
      </c>
      <c r="T11612">
        <v>4</v>
      </c>
      <c r="U11612">
        <v>13</v>
      </c>
      <c r="V11612">
        <v>14</v>
      </c>
      <c r="W11612">
        <v>2</v>
      </c>
      <c r="X11612">
        <v>2</v>
      </c>
      <c r="Y11612">
        <v>0</v>
      </c>
      <c r="Z11612">
        <v>0</v>
      </c>
      <c r="AA11612">
        <v>4.2</v>
      </c>
      <c r="AB11612">
        <v>4.2</v>
      </c>
      <c r="AC11612">
        <v>1.75</v>
      </c>
      <c r="AD11612" t="str">
        <f t="shared" si="363"/>
        <v>H</v>
      </c>
      <c r="AE11612" t="str">
        <f t="shared" si="364"/>
        <v>Y</v>
      </c>
      <c r="AF11612">
        <v>1.65</v>
      </c>
      <c r="AG11612">
        <v>2.2000000000000002</v>
      </c>
      <c r="AH11612">
        <v>4.53</v>
      </c>
      <c r="AI11612">
        <v>4.2</v>
      </c>
      <c r="AJ11612">
        <v>1.82</v>
      </c>
      <c r="AK11612">
        <v>4.34</v>
      </c>
      <c r="AL11612">
        <v>4.09</v>
      </c>
      <c r="AM11612">
        <v>1.78</v>
      </c>
      <c r="AN11612">
        <v>1.71</v>
      </c>
      <c r="AO11612">
        <v>2.36</v>
      </c>
      <c r="AP11612">
        <v>1.65</v>
      </c>
      <c r="AQ11612">
        <v>2.2799999999999998</v>
      </c>
      <c r="AR11612">
        <v>3</v>
      </c>
      <c r="AS11612">
        <v>0</v>
      </c>
    </row>
    <row r="11613" spans="1:45" x14ac:dyDescent="0.3">
      <c r="A11613" t="s">
        <v>11910</v>
      </c>
      <c r="B11613" t="s">
        <v>11695</v>
      </c>
      <c r="C11613">
        <v>22</v>
      </c>
      <c r="D11613" s="1">
        <v>45321</v>
      </c>
      <c r="E11613" s="2">
        <v>0.83333333333333337</v>
      </c>
      <c r="F11613" t="s">
        <v>454</v>
      </c>
      <c r="G11613" t="s">
        <v>69</v>
      </c>
      <c r="H11613">
        <v>3</v>
      </c>
      <c r="I11613">
        <v>2</v>
      </c>
      <c r="J11613" t="s">
        <v>51</v>
      </c>
      <c r="K11613">
        <v>2</v>
      </c>
      <c r="L11613">
        <v>2</v>
      </c>
      <c r="M11613" t="s">
        <v>61</v>
      </c>
      <c r="N11613" t="s">
        <v>11090</v>
      </c>
      <c r="O11613">
        <v>12</v>
      </c>
      <c r="P11613">
        <v>9</v>
      </c>
      <c r="Q11613">
        <v>4</v>
      </c>
      <c r="R11613">
        <v>5</v>
      </c>
      <c r="S11613">
        <v>11</v>
      </c>
      <c r="T11613">
        <v>1</v>
      </c>
      <c r="U11613">
        <v>8</v>
      </c>
      <c r="V11613">
        <v>18</v>
      </c>
      <c r="W11613">
        <v>1</v>
      </c>
      <c r="X11613">
        <v>4</v>
      </c>
      <c r="Y11613">
        <v>0</v>
      </c>
      <c r="Z11613">
        <v>0</v>
      </c>
      <c r="AA11613">
        <v>1.62</v>
      </c>
      <c r="AB11613">
        <v>3.6</v>
      </c>
      <c r="AC11613">
        <v>6.5</v>
      </c>
      <c r="AD11613" t="str">
        <f t="shared" si="363"/>
        <v>A</v>
      </c>
      <c r="AE11613" t="str">
        <f t="shared" si="364"/>
        <v>N</v>
      </c>
      <c r="AF11613">
        <v>2.08</v>
      </c>
      <c r="AG11613">
        <v>1.73</v>
      </c>
      <c r="AH11613">
        <v>1.68</v>
      </c>
      <c r="AI11613">
        <v>3.99</v>
      </c>
      <c r="AJ11613">
        <v>6.5</v>
      </c>
      <c r="AK11613">
        <v>1.64</v>
      </c>
      <c r="AL11613">
        <v>3.87</v>
      </c>
      <c r="AM11613">
        <v>5.92</v>
      </c>
      <c r="AN11613">
        <v>2.16</v>
      </c>
      <c r="AO11613">
        <v>1.82</v>
      </c>
      <c r="AP11613">
        <v>2.09</v>
      </c>
      <c r="AQ11613">
        <v>1.77</v>
      </c>
      <c r="AR11613">
        <v>3</v>
      </c>
      <c r="AS11613">
        <v>0</v>
      </c>
    </row>
    <row r="11614" spans="1:45" x14ac:dyDescent="0.3">
      <c r="A11614" t="s">
        <v>11911</v>
      </c>
      <c r="B11614" t="s">
        <v>11695</v>
      </c>
      <c r="C11614">
        <v>22</v>
      </c>
      <c r="D11614" s="1">
        <v>45321</v>
      </c>
      <c r="E11614" s="2">
        <v>0.84375</v>
      </c>
      <c r="F11614" t="s">
        <v>49</v>
      </c>
      <c r="G11614" t="s">
        <v>63</v>
      </c>
      <c r="H11614">
        <v>1</v>
      </c>
      <c r="I11614">
        <v>3</v>
      </c>
      <c r="J11614" t="s">
        <v>47</v>
      </c>
      <c r="K11614">
        <v>0</v>
      </c>
      <c r="L11614">
        <v>2</v>
      </c>
      <c r="M11614" t="s">
        <v>47</v>
      </c>
      <c r="N11614" t="s">
        <v>11063</v>
      </c>
      <c r="O11614">
        <v>12</v>
      </c>
      <c r="P11614">
        <v>14</v>
      </c>
      <c r="Q11614">
        <v>6</v>
      </c>
      <c r="R11614">
        <v>5</v>
      </c>
      <c r="S11614">
        <v>8</v>
      </c>
      <c r="T11614">
        <v>7</v>
      </c>
      <c r="U11614">
        <v>14</v>
      </c>
      <c r="V11614">
        <v>12</v>
      </c>
      <c r="W11614">
        <v>4</v>
      </c>
      <c r="X11614">
        <v>1</v>
      </c>
      <c r="Y11614">
        <v>0</v>
      </c>
      <c r="Z11614">
        <v>0</v>
      </c>
      <c r="AA11614">
        <v>1.85</v>
      </c>
      <c r="AB11614">
        <v>4</v>
      </c>
      <c r="AC11614">
        <v>3.8</v>
      </c>
      <c r="AD11614" t="str">
        <f t="shared" si="363"/>
        <v>A</v>
      </c>
      <c r="AE11614" t="str">
        <f t="shared" si="364"/>
        <v>Y</v>
      </c>
      <c r="AF11614">
        <v>1.5</v>
      </c>
      <c r="AG11614">
        <v>2.5</v>
      </c>
      <c r="AH11614">
        <v>1.91</v>
      </c>
      <c r="AI11614">
        <v>4.3</v>
      </c>
      <c r="AJ11614">
        <v>4.0999999999999996</v>
      </c>
      <c r="AK11614">
        <v>1.86</v>
      </c>
      <c r="AL11614">
        <v>4.07</v>
      </c>
      <c r="AM11614">
        <v>3.92</v>
      </c>
      <c r="AN11614">
        <v>1.54</v>
      </c>
      <c r="AO11614">
        <v>2.69</v>
      </c>
      <c r="AP11614">
        <v>1.51</v>
      </c>
      <c r="AQ11614">
        <v>2.57</v>
      </c>
      <c r="AR11614">
        <v>0</v>
      </c>
      <c r="AS11614">
        <v>3</v>
      </c>
    </row>
    <row r="11615" spans="1:45" x14ac:dyDescent="0.3">
      <c r="A11615" t="s">
        <v>11912</v>
      </c>
      <c r="B11615" t="s">
        <v>11695</v>
      </c>
      <c r="C11615">
        <v>22</v>
      </c>
      <c r="D11615" s="1">
        <v>45322</v>
      </c>
      <c r="E11615" s="2">
        <v>0.8125</v>
      </c>
      <c r="F11615" t="s">
        <v>59</v>
      </c>
      <c r="G11615" t="s">
        <v>6329</v>
      </c>
      <c r="H11615">
        <v>3</v>
      </c>
      <c r="I11615">
        <v>1</v>
      </c>
      <c r="J11615" t="s">
        <v>51</v>
      </c>
      <c r="K11615">
        <v>2</v>
      </c>
      <c r="L11615">
        <v>0</v>
      </c>
      <c r="M11615" t="s">
        <v>51</v>
      </c>
      <c r="N11615" t="s">
        <v>11770</v>
      </c>
      <c r="O11615">
        <v>14</v>
      </c>
      <c r="P11615">
        <v>8</v>
      </c>
      <c r="Q11615">
        <v>4</v>
      </c>
      <c r="R11615">
        <v>3</v>
      </c>
      <c r="S11615">
        <v>7</v>
      </c>
      <c r="T11615">
        <v>3</v>
      </c>
      <c r="U11615">
        <v>3</v>
      </c>
      <c r="V11615">
        <v>13</v>
      </c>
      <c r="W11615">
        <v>2</v>
      </c>
      <c r="X11615">
        <v>2</v>
      </c>
      <c r="Y11615">
        <v>0</v>
      </c>
      <c r="Z11615">
        <v>0</v>
      </c>
      <c r="AA11615">
        <v>1.08</v>
      </c>
      <c r="AB11615">
        <v>12</v>
      </c>
      <c r="AC11615">
        <v>21</v>
      </c>
      <c r="AD11615" t="str">
        <f t="shared" ref="AD11615:AD11678" si="365">IF(IF(AC11615&gt;AA11615,G11615,F11615)=F11615,"H","A")</f>
        <v>A</v>
      </c>
      <c r="AE11615" t="str">
        <f t="shared" si="364"/>
        <v>N</v>
      </c>
      <c r="AF11615">
        <v>1.33</v>
      </c>
      <c r="AG11615">
        <v>3.4</v>
      </c>
      <c r="AH11615">
        <v>1.1200000000000001</v>
      </c>
      <c r="AI11615">
        <v>13</v>
      </c>
      <c r="AJ11615">
        <v>34</v>
      </c>
      <c r="AK11615">
        <v>1.1000000000000001</v>
      </c>
      <c r="AL11615">
        <v>11.19</v>
      </c>
      <c r="AM11615">
        <v>24.13</v>
      </c>
      <c r="AN11615">
        <v>1.36</v>
      </c>
      <c r="AO11615">
        <v>3.45</v>
      </c>
      <c r="AP11615">
        <v>1.34</v>
      </c>
      <c r="AQ11615">
        <v>3.31</v>
      </c>
      <c r="AR11615">
        <v>3</v>
      </c>
      <c r="AS11615">
        <v>0</v>
      </c>
    </row>
    <row r="11616" spans="1:45" x14ac:dyDescent="0.3">
      <c r="A11616" t="s">
        <v>11913</v>
      </c>
      <c r="B11616" t="s">
        <v>11695</v>
      </c>
      <c r="C11616">
        <v>22</v>
      </c>
      <c r="D11616" s="1">
        <v>45322</v>
      </c>
      <c r="E11616" s="2">
        <v>0.8125</v>
      </c>
      <c r="F11616" t="s">
        <v>64</v>
      </c>
      <c r="G11616" t="s">
        <v>10926</v>
      </c>
      <c r="H11616">
        <v>3</v>
      </c>
      <c r="I11616">
        <v>2</v>
      </c>
      <c r="J11616" t="s">
        <v>51</v>
      </c>
      <c r="K11616">
        <v>0</v>
      </c>
      <c r="L11616">
        <v>1</v>
      </c>
      <c r="M11616" t="s">
        <v>47</v>
      </c>
      <c r="N11616" t="s">
        <v>9741</v>
      </c>
      <c r="O11616">
        <v>19</v>
      </c>
      <c r="P11616">
        <v>9</v>
      </c>
      <c r="Q11616">
        <v>5</v>
      </c>
      <c r="R11616">
        <v>5</v>
      </c>
      <c r="S11616">
        <v>5</v>
      </c>
      <c r="T11616">
        <v>3</v>
      </c>
      <c r="U11616">
        <v>13</v>
      </c>
      <c r="V11616">
        <v>15</v>
      </c>
      <c r="W11616">
        <v>2</v>
      </c>
      <c r="X11616">
        <v>3</v>
      </c>
      <c r="Y11616">
        <v>0</v>
      </c>
      <c r="Z11616">
        <v>0</v>
      </c>
      <c r="AA11616">
        <v>1.67</v>
      </c>
      <c r="AB11616">
        <v>4.2</v>
      </c>
      <c r="AC11616">
        <v>4.75</v>
      </c>
      <c r="AD11616" t="str">
        <f t="shared" si="365"/>
        <v>A</v>
      </c>
      <c r="AE11616" t="str">
        <f t="shared" si="364"/>
        <v>N</v>
      </c>
      <c r="AF11616">
        <v>1.5</v>
      </c>
      <c r="AG11616">
        <v>2.5</v>
      </c>
      <c r="AH11616">
        <v>1.74</v>
      </c>
      <c r="AI11616">
        <v>4.5</v>
      </c>
      <c r="AJ11616">
        <v>5.25</v>
      </c>
      <c r="AK11616">
        <v>1.67</v>
      </c>
      <c r="AL11616">
        <v>4.34</v>
      </c>
      <c r="AM11616">
        <v>4.75</v>
      </c>
      <c r="AN11616">
        <v>1.53</v>
      </c>
      <c r="AO11616">
        <v>2.69</v>
      </c>
      <c r="AP11616">
        <v>1.5</v>
      </c>
      <c r="AQ11616">
        <v>2.59</v>
      </c>
      <c r="AR11616">
        <v>3</v>
      </c>
      <c r="AS11616">
        <v>0</v>
      </c>
    </row>
    <row r="11617" spans="1:45" x14ac:dyDescent="0.3">
      <c r="A11617" t="s">
        <v>11914</v>
      </c>
      <c r="B11617" t="s">
        <v>11695</v>
      </c>
      <c r="C11617">
        <v>22</v>
      </c>
      <c r="D11617" s="1">
        <v>45322</v>
      </c>
      <c r="E11617" s="2">
        <v>0.84375</v>
      </c>
      <c r="F11617" t="s">
        <v>56</v>
      </c>
      <c r="G11617" t="s">
        <v>53</v>
      </c>
      <c r="H11617">
        <v>4</v>
      </c>
      <c r="I11617">
        <v>1</v>
      </c>
      <c r="J11617" t="s">
        <v>51</v>
      </c>
      <c r="K11617">
        <v>2</v>
      </c>
      <c r="L11617">
        <v>0</v>
      </c>
      <c r="M11617" t="s">
        <v>51</v>
      </c>
      <c r="N11617" t="s">
        <v>8267</v>
      </c>
      <c r="O11617">
        <v>28</v>
      </c>
      <c r="P11617">
        <v>4</v>
      </c>
      <c r="Q11617">
        <v>13</v>
      </c>
      <c r="R11617">
        <v>3</v>
      </c>
      <c r="S11617">
        <v>8</v>
      </c>
      <c r="T11617">
        <v>1</v>
      </c>
      <c r="U11617">
        <v>15</v>
      </c>
      <c r="V11617">
        <v>16</v>
      </c>
      <c r="W11617">
        <v>2</v>
      </c>
      <c r="X11617">
        <v>4</v>
      </c>
      <c r="Y11617">
        <v>0</v>
      </c>
      <c r="Z11617">
        <v>0</v>
      </c>
      <c r="AA11617">
        <v>1.57</v>
      </c>
      <c r="AB11617">
        <v>4.33</v>
      </c>
      <c r="AC11617">
        <v>5.25</v>
      </c>
      <c r="AD11617" t="str">
        <f t="shared" si="365"/>
        <v>A</v>
      </c>
      <c r="AE11617" t="str">
        <f t="shared" si="364"/>
        <v>N</v>
      </c>
      <c r="AF11617">
        <v>1.44</v>
      </c>
      <c r="AG11617">
        <v>2.7</v>
      </c>
      <c r="AH11617">
        <v>1.62</v>
      </c>
      <c r="AI11617">
        <v>4.87</v>
      </c>
      <c r="AJ11617">
        <v>5.5</v>
      </c>
      <c r="AK11617">
        <v>1.58</v>
      </c>
      <c r="AL11617">
        <v>4.6100000000000003</v>
      </c>
      <c r="AM11617">
        <v>5.15</v>
      </c>
      <c r="AN11617">
        <v>1.48</v>
      </c>
      <c r="AO11617">
        <v>2.93</v>
      </c>
      <c r="AP11617">
        <v>1.45</v>
      </c>
      <c r="AQ11617">
        <v>2.77</v>
      </c>
      <c r="AR11617">
        <v>3</v>
      </c>
      <c r="AS11617">
        <v>0</v>
      </c>
    </row>
    <row r="11618" spans="1:45" x14ac:dyDescent="0.3">
      <c r="A11618" t="s">
        <v>11915</v>
      </c>
      <c r="B11618" t="s">
        <v>11695</v>
      </c>
      <c r="C11618">
        <v>22</v>
      </c>
      <c r="D11618" s="1">
        <v>45323</v>
      </c>
      <c r="E11618" s="2">
        <v>0.8125</v>
      </c>
      <c r="F11618" t="s">
        <v>75</v>
      </c>
      <c r="G11618" t="s">
        <v>8625</v>
      </c>
      <c r="H11618">
        <v>1</v>
      </c>
      <c r="I11618">
        <v>1</v>
      </c>
      <c r="J11618" t="s">
        <v>61</v>
      </c>
      <c r="K11618">
        <v>0</v>
      </c>
      <c r="L11618">
        <v>1</v>
      </c>
      <c r="M11618" t="s">
        <v>47</v>
      </c>
      <c r="N11618" t="s">
        <v>10320</v>
      </c>
      <c r="O11618">
        <v>9</v>
      </c>
      <c r="P11618">
        <v>9</v>
      </c>
      <c r="Q11618">
        <v>3</v>
      </c>
      <c r="R11618">
        <v>4</v>
      </c>
      <c r="S11618">
        <v>1</v>
      </c>
      <c r="T11618">
        <v>5</v>
      </c>
      <c r="U11618">
        <v>13</v>
      </c>
      <c r="V11618">
        <v>11</v>
      </c>
      <c r="W11618">
        <v>1</v>
      </c>
      <c r="X11618">
        <v>3</v>
      </c>
      <c r="Y11618">
        <v>0</v>
      </c>
      <c r="Z11618">
        <v>0</v>
      </c>
      <c r="AA11618">
        <v>2.4</v>
      </c>
      <c r="AB11618">
        <v>3.75</v>
      </c>
      <c r="AC11618">
        <v>2.75</v>
      </c>
      <c r="AD11618" t="str">
        <f t="shared" si="365"/>
        <v>A</v>
      </c>
      <c r="AE11618" t="str">
        <f t="shared" si="364"/>
        <v>N</v>
      </c>
      <c r="AF11618">
        <v>1.62</v>
      </c>
      <c r="AG11618">
        <v>2.25</v>
      </c>
      <c r="AH11618">
        <v>2.5</v>
      </c>
      <c r="AI11618">
        <v>3.85</v>
      </c>
      <c r="AJ11618">
        <v>2.85</v>
      </c>
      <c r="AK11618">
        <v>2.4300000000000002</v>
      </c>
      <c r="AL11618">
        <v>3.73</v>
      </c>
      <c r="AM11618">
        <v>2.75</v>
      </c>
      <c r="AN11618">
        <v>1.7</v>
      </c>
      <c r="AO11618">
        <v>2.35</v>
      </c>
      <c r="AP11618">
        <v>1.65</v>
      </c>
      <c r="AQ11618">
        <v>2.27</v>
      </c>
      <c r="AR11618">
        <v>1</v>
      </c>
      <c r="AS11618">
        <v>1</v>
      </c>
    </row>
    <row r="11619" spans="1:45" x14ac:dyDescent="0.3">
      <c r="A11619" t="s">
        <v>11916</v>
      </c>
      <c r="B11619" t="s">
        <v>11695</v>
      </c>
      <c r="C11619">
        <v>22</v>
      </c>
      <c r="D11619" s="1">
        <v>45323</v>
      </c>
      <c r="E11619" s="2">
        <v>0.84375</v>
      </c>
      <c r="F11619" t="s">
        <v>4016</v>
      </c>
      <c r="G11619" t="s">
        <v>79</v>
      </c>
      <c r="H11619">
        <v>3</v>
      </c>
      <c r="I11619">
        <v>4</v>
      </c>
      <c r="J11619" t="s">
        <v>47</v>
      </c>
      <c r="K11619">
        <v>0</v>
      </c>
      <c r="L11619">
        <v>2</v>
      </c>
      <c r="M11619" t="s">
        <v>47</v>
      </c>
      <c r="N11619" t="s">
        <v>10982</v>
      </c>
      <c r="O11619">
        <v>16</v>
      </c>
      <c r="P11619">
        <v>21</v>
      </c>
      <c r="Q11619">
        <v>7</v>
      </c>
      <c r="R11619">
        <v>8</v>
      </c>
      <c r="S11619">
        <v>4</v>
      </c>
      <c r="T11619">
        <v>5</v>
      </c>
      <c r="U11619">
        <v>10</v>
      </c>
      <c r="V11619">
        <v>10</v>
      </c>
      <c r="W11619">
        <v>2</v>
      </c>
      <c r="X11619">
        <v>5</v>
      </c>
      <c r="Y11619">
        <v>0</v>
      </c>
      <c r="Z11619">
        <v>0</v>
      </c>
      <c r="AA11619">
        <v>2.63</v>
      </c>
      <c r="AB11619">
        <v>3.6</v>
      </c>
      <c r="AC11619">
        <v>2.5499999999999998</v>
      </c>
      <c r="AD11619" t="str">
        <f t="shared" si="365"/>
        <v>H</v>
      </c>
      <c r="AE11619" t="str">
        <f t="shared" si="364"/>
        <v>N</v>
      </c>
      <c r="AF11619">
        <v>1.75</v>
      </c>
      <c r="AG11619">
        <v>2.0499999999999998</v>
      </c>
      <c r="AH11619">
        <v>2.75</v>
      </c>
      <c r="AI11619">
        <v>3.72</v>
      </c>
      <c r="AJ11619">
        <v>2.67</v>
      </c>
      <c r="AK11619">
        <v>2.7</v>
      </c>
      <c r="AL11619">
        <v>3.58</v>
      </c>
      <c r="AM11619">
        <v>2.54</v>
      </c>
      <c r="AN11619">
        <v>1.84</v>
      </c>
      <c r="AO11619">
        <v>2.17</v>
      </c>
      <c r="AP11619">
        <v>1.76</v>
      </c>
      <c r="AQ11619">
        <v>2.09</v>
      </c>
      <c r="AR11619">
        <v>0</v>
      </c>
      <c r="AS11619">
        <v>3</v>
      </c>
    </row>
    <row r="11620" spans="1:45" x14ac:dyDescent="0.3">
      <c r="A11620" t="s">
        <v>11917</v>
      </c>
      <c r="B11620" t="s">
        <v>11695</v>
      </c>
      <c r="C11620">
        <v>23</v>
      </c>
      <c r="D11620" s="1">
        <v>45325</v>
      </c>
      <c r="E11620" s="2">
        <v>0.52083333333333337</v>
      </c>
      <c r="F11620" t="s">
        <v>73</v>
      </c>
      <c r="G11620" t="s">
        <v>64</v>
      </c>
      <c r="H11620">
        <v>2</v>
      </c>
      <c r="I11620">
        <v>2</v>
      </c>
      <c r="J11620" t="s">
        <v>61</v>
      </c>
      <c r="K11620">
        <v>1</v>
      </c>
      <c r="L11620">
        <v>2</v>
      </c>
      <c r="M11620" t="s">
        <v>47</v>
      </c>
      <c r="N11620" t="s">
        <v>6721</v>
      </c>
      <c r="O11620">
        <v>14</v>
      </c>
      <c r="P11620">
        <v>9</v>
      </c>
      <c r="Q11620">
        <v>5</v>
      </c>
      <c r="R11620">
        <v>6</v>
      </c>
      <c r="S11620">
        <v>9</v>
      </c>
      <c r="T11620">
        <v>5</v>
      </c>
      <c r="U11620">
        <v>8</v>
      </c>
      <c r="V11620">
        <v>14</v>
      </c>
      <c r="W11620">
        <v>3</v>
      </c>
      <c r="X11620">
        <v>0</v>
      </c>
      <c r="Y11620">
        <v>0</v>
      </c>
      <c r="Z11620">
        <v>0</v>
      </c>
      <c r="AA11620">
        <v>3</v>
      </c>
      <c r="AB11620">
        <v>3.6</v>
      </c>
      <c r="AC11620">
        <v>2.25</v>
      </c>
      <c r="AD11620" t="str">
        <f t="shared" si="365"/>
        <v>H</v>
      </c>
      <c r="AE11620" t="str">
        <f t="shared" si="364"/>
        <v>N</v>
      </c>
      <c r="AF11620">
        <v>1.62</v>
      </c>
      <c r="AG11620">
        <v>2.25</v>
      </c>
      <c r="AH11620">
        <v>3.05</v>
      </c>
      <c r="AI11620">
        <v>3.89</v>
      </c>
      <c r="AJ11620">
        <v>2.38</v>
      </c>
      <c r="AK11620">
        <v>2.94</v>
      </c>
      <c r="AL11620">
        <v>3.69</v>
      </c>
      <c r="AM11620">
        <v>2.34</v>
      </c>
      <c r="AN11620">
        <v>1.68</v>
      </c>
      <c r="AO11620">
        <v>2.38</v>
      </c>
      <c r="AP11620">
        <v>1.64</v>
      </c>
      <c r="AQ11620">
        <v>2.29</v>
      </c>
      <c r="AR11620">
        <v>1</v>
      </c>
      <c r="AS11620">
        <v>1</v>
      </c>
    </row>
    <row r="11621" spans="1:45" x14ac:dyDescent="0.3">
      <c r="A11621" t="s">
        <v>11918</v>
      </c>
      <c r="B11621" t="s">
        <v>11695</v>
      </c>
      <c r="C11621">
        <v>23</v>
      </c>
      <c r="D11621" s="1">
        <v>45325</v>
      </c>
      <c r="E11621" s="2">
        <v>0.625</v>
      </c>
      <c r="F11621" t="s">
        <v>9392</v>
      </c>
      <c r="G11621" t="s">
        <v>454</v>
      </c>
      <c r="H11621">
        <v>4</v>
      </c>
      <c r="I11621">
        <v>1</v>
      </c>
      <c r="J11621" t="s">
        <v>51</v>
      </c>
      <c r="K11621">
        <v>3</v>
      </c>
      <c r="L11621">
        <v>0</v>
      </c>
      <c r="M11621" t="s">
        <v>51</v>
      </c>
      <c r="N11621" t="s">
        <v>8631</v>
      </c>
      <c r="O11621">
        <v>13</v>
      </c>
      <c r="P11621">
        <v>7</v>
      </c>
      <c r="Q11621">
        <v>6</v>
      </c>
      <c r="R11621">
        <v>5</v>
      </c>
      <c r="S11621">
        <v>3</v>
      </c>
      <c r="T11621">
        <v>2</v>
      </c>
      <c r="U11621">
        <v>8</v>
      </c>
      <c r="V11621">
        <v>14</v>
      </c>
      <c r="W11621">
        <v>1</v>
      </c>
      <c r="X11621">
        <v>3</v>
      </c>
      <c r="Y11621">
        <v>0</v>
      </c>
      <c r="Z11621">
        <v>0</v>
      </c>
      <c r="AA11621">
        <v>1.7</v>
      </c>
      <c r="AB11621">
        <v>4</v>
      </c>
      <c r="AC11621">
        <v>4.75</v>
      </c>
      <c r="AD11621" t="str">
        <f t="shared" si="365"/>
        <v>A</v>
      </c>
      <c r="AE11621" t="str">
        <f t="shared" si="364"/>
        <v>N</v>
      </c>
      <c r="AF11621">
        <v>1.73</v>
      </c>
      <c r="AG11621">
        <v>2.08</v>
      </c>
      <c r="AH11621">
        <v>1.75</v>
      </c>
      <c r="AI11621">
        <v>4.25</v>
      </c>
      <c r="AJ11621">
        <v>5</v>
      </c>
      <c r="AK11621">
        <v>1.7</v>
      </c>
      <c r="AL11621">
        <v>4.07</v>
      </c>
      <c r="AM11621">
        <v>4.82</v>
      </c>
      <c r="AN11621">
        <v>1.79</v>
      </c>
      <c r="AO11621">
        <v>2.19</v>
      </c>
      <c r="AP11621">
        <v>1.73</v>
      </c>
      <c r="AQ11621">
        <v>2.14</v>
      </c>
      <c r="AR11621">
        <v>3</v>
      </c>
      <c r="AS11621">
        <v>0</v>
      </c>
    </row>
    <row r="11622" spans="1:45" x14ac:dyDescent="0.3">
      <c r="A11622" t="s">
        <v>11919</v>
      </c>
      <c r="B11622" t="s">
        <v>11695</v>
      </c>
      <c r="C11622">
        <v>23</v>
      </c>
      <c r="D11622" s="1">
        <v>45325</v>
      </c>
      <c r="E11622" s="2">
        <v>0.625</v>
      </c>
      <c r="F11622" t="s">
        <v>6329</v>
      </c>
      <c r="G11622" t="s">
        <v>3176</v>
      </c>
      <c r="H11622">
        <v>2</v>
      </c>
      <c r="I11622">
        <v>2</v>
      </c>
      <c r="J11622" t="s">
        <v>61</v>
      </c>
      <c r="K11622">
        <v>0</v>
      </c>
      <c r="L11622">
        <v>2</v>
      </c>
      <c r="M11622" t="s">
        <v>47</v>
      </c>
      <c r="N11622" t="s">
        <v>11482</v>
      </c>
      <c r="O11622">
        <v>12</v>
      </c>
      <c r="P11622">
        <v>15</v>
      </c>
      <c r="Q11622">
        <v>4</v>
      </c>
      <c r="R11622">
        <v>7</v>
      </c>
      <c r="S11622">
        <v>2</v>
      </c>
      <c r="T11622">
        <v>13</v>
      </c>
      <c r="U11622">
        <v>11</v>
      </c>
      <c r="V11622">
        <v>7</v>
      </c>
      <c r="W11622">
        <v>2</v>
      </c>
      <c r="X11622">
        <v>2</v>
      </c>
      <c r="Y11622">
        <v>0</v>
      </c>
      <c r="Z11622">
        <v>0</v>
      </c>
      <c r="AA11622">
        <v>2.9</v>
      </c>
      <c r="AB11622">
        <v>3.4</v>
      </c>
      <c r="AC11622">
        <v>2.38</v>
      </c>
      <c r="AD11622" t="str">
        <f t="shared" si="365"/>
        <v>H</v>
      </c>
      <c r="AE11622" t="str">
        <f t="shared" si="364"/>
        <v>N</v>
      </c>
      <c r="AF11622">
        <v>1.99</v>
      </c>
      <c r="AG11622">
        <v>1.91</v>
      </c>
      <c r="AH11622">
        <v>3</v>
      </c>
      <c r="AI11622">
        <v>3.6</v>
      </c>
      <c r="AJ11622">
        <v>2.5</v>
      </c>
      <c r="AK11622">
        <v>2.94</v>
      </c>
      <c r="AL11622">
        <v>3.45</v>
      </c>
      <c r="AM11622">
        <v>2.4300000000000002</v>
      </c>
      <c r="AN11622">
        <v>2</v>
      </c>
      <c r="AO11622">
        <v>1.97</v>
      </c>
      <c r="AP11622">
        <v>1.93</v>
      </c>
      <c r="AQ11622">
        <v>1.9</v>
      </c>
      <c r="AR11622">
        <v>1</v>
      </c>
      <c r="AS11622">
        <v>1</v>
      </c>
    </row>
    <row r="11623" spans="1:45" x14ac:dyDescent="0.3">
      <c r="A11623" t="s">
        <v>11920</v>
      </c>
      <c r="B11623" t="s">
        <v>11695</v>
      </c>
      <c r="C11623">
        <v>23</v>
      </c>
      <c r="D11623" s="1">
        <v>45325</v>
      </c>
      <c r="E11623" s="2">
        <v>0.625</v>
      </c>
      <c r="F11623" t="s">
        <v>63</v>
      </c>
      <c r="G11623" t="s">
        <v>11699</v>
      </c>
      <c r="H11623">
        <v>4</v>
      </c>
      <c r="I11623">
        <v>4</v>
      </c>
      <c r="J11623" t="s">
        <v>61</v>
      </c>
      <c r="K11623">
        <v>2</v>
      </c>
      <c r="L11623">
        <v>2</v>
      </c>
      <c r="M11623" t="s">
        <v>61</v>
      </c>
      <c r="N11623" t="s">
        <v>11353</v>
      </c>
      <c r="O11623">
        <v>19</v>
      </c>
      <c r="P11623">
        <v>11</v>
      </c>
      <c r="Q11623">
        <v>6</v>
      </c>
      <c r="R11623">
        <v>8</v>
      </c>
      <c r="S11623">
        <v>8</v>
      </c>
      <c r="T11623">
        <v>2</v>
      </c>
      <c r="U11623">
        <v>13</v>
      </c>
      <c r="V11623">
        <v>16</v>
      </c>
      <c r="W11623">
        <v>2</v>
      </c>
      <c r="X11623">
        <v>2</v>
      </c>
      <c r="Y11623">
        <v>0</v>
      </c>
      <c r="Z11623">
        <v>0</v>
      </c>
      <c r="AA11623">
        <v>1.44</v>
      </c>
      <c r="AB11623">
        <v>4.75</v>
      </c>
      <c r="AC11623">
        <v>6.5</v>
      </c>
      <c r="AD11623" t="str">
        <f t="shared" si="365"/>
        <v>A</v>
      </c>
      <c r="AE11623" t="str">
        <f t="shared" si="364"/>
        <v>N</v>
      </c>
      <c r="AF11623">
        <v>1.57</v>
      </c>
      <c r="AG11623">
        <v>2.35</v>
      </c>
      <c r="AH11623">
        <v>1.47</v>
      </c>
      <c r="AI11623">
        <v>5.2</v>
      </c>
      <c r="AJ11623">
        <v>7.5</v>
      </c>
      <c r="AK11623">
        <v>1.43</v>
      </c>
      <c r="AL11623">
        <v>4.97</v>
      </c>
      <c r="AM11623">
        <v>7.02</v>
      </c>
      <c r="AN11623">
        <v>1.65</v>
      </c>
      <c r="AO11623">
        <v>2.5</v>
      </c>
      <c r="AP11623">
        <v>1.58</v>
      </c>
      <c r="AQ11623">
        <v>2.4300000000000002</v>
      </c>
      <c r="AR11623">
        <v>1</v>
      </c>
      <c r="AS11623">
        <v>1</v>
      </c>
    </row>
    <row r="11624" spans="1:45" x14ac:dyDescent="0.3">
      <c r="A11624" t="s">
        <v>11921</v>
      </c>
      <c r="B11624" t="s">
        <v>11695</v>
      </c>
      <c r="C11624">
        <v>23</v>
      </c>
      <c r="D11624" s="1">
        <v>45325</v>
      </c>
      <c r="E11624" s="2">
        <v>0.72916666666666663</v>
      </c>
      <c r="F11624" t="s">
        <v>69</v>
      </c>
      <c r="G11624" t="s">
        <v>49</v>
      </c>
      <c r="H11624">
        <v>0</v>
      </c>
      <c r="I11624">
        <v>5</v>
      </c>
      <c r="J11624" t="s">
        <v>47</v>
      </c>
      <c r="K11624">
        <v>0</v>
      </c>
      <c r="L11624">
        <v>4</v>
      </c>
      <c r="M11624" t="s">
        <v>47</v>
      </c>
      <c r="N11624" t="s">
        <v>8267</v>
      </c>
      <c r="O11624">
        <v>10</v>
      </c>
      <c r="P11624">
        <v>14</v>
      </c>
      <c r="Q11624">
        <v>5</v>
      </c>
      <c r="R11624">
        <v>10</v>
      </c>
      <c r="S11624">
        <v>3</v>
      </c>
      <c r="T11624">
        <v>4</v>
      </c>
      <c r="U11624">
        <v>10</v>
      </c>
      <c r="V11624">
        <v>7</v>
      </c>
      <c r="W11624">
        <v>1</v>
      </c>
      <c r="X11624">
        <v>0</v>
      </c>
      <c r="Y11624">
        <v>0</v>
      </c>
      <c r="Z11624">
        <v>0</v>
      </c>
      <c r="AA11624">
        <v>5.25</v>
      </c>
      <c r="AB11624">
        <v>4.2</v>
      </c>
      <c r="AC11624">
        <v>1.62</v>
      </c>
      <c r="AD11624" t="str">
        <f t="shared" si="365"/>
        <v>H</v>
      </c>
      <c r="AE11624" t="str">
        <f t="shared" si="364"/>
        <v>N</v>
      </c>
      <c r="AF11624">
        <v>1.62</v>
      </c>
      <c r="AG11624">
        <v>2.25</v>
      </c>
      <c r="AH11624">
        <v>5.4</v>
      </c>
      <c r="AI11624">
        <v>4.42</v>
      </c>
      <c r="AJ11624">
        <v>1.69</v>
      </c>
      <c r="AK11624">
        <v>5.0999999999999996</v>
      </c>
      <c r="AL11624">
        <v>4.29</v>
      </c>
      <c r="AM11624">
        <v>1.63</v>
      </c>
      <c r="AN11624">
        <v>1.68</v>
      </c>
      <c r="AO11624">
        <v>2.38</v>
      </c>
      <c r="AP11624">
        <v>1.63</v>
      </c>
      <c r="AQ11624">
        <v>2.31</v>
      </c>
      <c r="AR11624">
        <v>0</v>
      </c>
      <c r="AS11624">
        <v>3</v>
      </c>
    </row>
    <row r="11625" spans="1:45" x14ac:dyDescent="0.3">
      <c r="A11625" t="s">
        <v>11922</v>
      </c>
      <c r="B11625" t="s">
        <v>11695</v>
      </c>
      <c r="C11625">
        <v>23</v>
      </c>
      <c r="D11625" s="1">
        <v>45326</v>
      </c>
      <c r="E11625" s="2">
        <v>0.58333333333333337</v>
      </c>
      <c r="F11625" t="s">
        <v>8625</v>
      </c>
      <c r="G11625" t="s">
        <v>457</v>
      </c>
      <c r="H11625">
        <v>1</v>
      </c>
      <c r="I11625">
        <v>1</v>
      </c>
      <c r="J11625" t="s">
        <v>61</v>
      </c>
      <c r="K11625">
        <v>1</v>
      </c>
      <c r="L11625">
        <v>1</v>
      </c>
      <c r="M11625" t="s">
        <v>61</v>
      </c>
      <c r="N11625" t="s">
        <v>11870</v>
      </c>
      <c r="O11625">
        <v>9</v>
      </c>
      <c r="P11625">
        <v>8</v>
      </c>
      <c r="Q11625">
        <v>2</v>
      </c>
      <c r="R11625">
        <v>6</v>
      </c>
      <c r="S11625">
        <v>11</v>
      </c>
      <c r="T11625">
        <v>6</v>
      </c>
      <c r="U11625">
        <v>19</v>
      </c>
      <c r="V11625">
        <v>12</v>
      </c>
      <c r="W11625">
        <v>3</v>
      </c>
      <c r="X11625">
        <v>2</v>
      </c>
      <c r="Y11625">
        <v>1</v>
      </c>
      <c r="Z11625">
        <v>0</v>
      </c>
      <c r="AA11625">
        <v>1.7</v>
      </c>
      <c r="AB11625">
        <v>4.2</v>
      </c>
      <c r="AC11625">
        <v>4.5</v>
      </c>
      <c r="AD11625" t="str">
        <f t="shared" si="365"/>
        <v>A</v>
      </c>
      <c r="AE11625" t="str">
        <f t="shared" si="364"/>
        <v>N</v>
      </c>
      <c r="AF11625">
        <v>1.65</v>
      </c>
      <c r="AG11625">
        <v>2.2000000000000002</v>
      </c>
      <c r="AH11625">
        <v>1.75</v>
      </c>
      <c r="AI11625">
        <v>4.3</v>
      </c>
      <c r="AJ11625">
        <v>5</v>
      </c>
      <c r="AK11625">
        <v>1.7</v>
      </c>
      <c r="AL11625">
        <v>4.1500000000000004</v>
      </c>
      <c r="AM11625">
        <v>4.6500000000000004</v>
      </c>
      <c r="AN11625">
        <v>1.71</v>
      </c>
      <c r="AO11625">
        <v>2.33</v>
      </c>
      <c r="AP11625">
        <v>1.65</v>
      </c>
      <c r="AQ11625">
        <v>2.2599999999999998</v>
      </c>
      <c r="AR11625">
        <v>1</v>
      </c>
      <c r="AS11625">
        <v>1</v>
      </c>
    </row>
    <row r="11626" spans="1:45" x14ac:dyDescent="0.3">
      <c r="A11626" t="s">
        <v>11923</v>
      </c>
      <c r="B11626" t="s">
        <v>11695</v>
      </c>
      <c r="C11626">
        <v>23</v>
      </c>
      <c r="D11626" s="1">
        <v>45326</v>
      </c>
      <c r="E11626" s="2">
        <v>0.58333333333333337</v>
      </c>
      <c r="F11626" t="s">
        <v>53</v>
      </c>
      <c r="G11626" t="s">
        <v>4016</v>
      </c>
      <c r="H11626">
        <v>2</v>
      </c>
      <c r="I11626">
        <v>4</v>
      </c>
      <c r="J11626" t="s">
        <v>47</v>
      </c>
      <c r="K11626">
        <v>1</v>
      </c>
      <c r="L11626">
        <v>2</v>
      </c>
      <c r="M11626" t="s">
        <v>47</v>
      </c>
      <c r="N11626" t="s">
        <v>10320</v>
      </c>
      <c r="O11626">
        <v>15</v>
      </c>
      <c r="P11626">
        <v>14</v>
      </c>
      <c r="Q11626">
        <v>6</v>
      </c>
      <c r="R11626">
        <v>7</v>
      </c>
      <c r="S11626">
        <v>10</v>
      </c>
      <c r="T11626">
        <v>1</v>
      </c>
      <c r="U11626">
        <v>15</v>
      </c>
      <c r="V11626">
        <v>11</v>
      </c>
      <c r="W11626">
        <v>3</v>
      </c>
      <c r="X11626">
        <v>2</v>
      </c>
      <c r="Y11626">
        <v>0</v>
      </c>
      <c r="Z11626">
        <v>0</v>
      </c>
      <c r="AA11626">
        <v>1.62</v>
      </c>
      <c r="AB11626">
        <v>4</v>
      </c>
      <c r="AC11626">
        <v>5.5</v>
      </c>
      <c r="AD11626" t="str">
        <f t="shared" si="365"/>
        <v>A</v>
      </c>
      <c r="AE11626" t="str">
        <f t="shared" si="364"/>
        <v>Y</v>
      </c>
      <c r="AF11626">
        <v>1.7</v>
      </c>
      <c r="AG11626">
        <v>2.1</v>
      </c>
      <c r="AH11626">
        <v>1.66</v>
      </c>
      <c r="AI11626">
        <v>4.4000000000000004</v>
      </c>
      <c r="AJ11626">
        <v>5.6</v>
      </c>
      <c r="AK11626">
        <v>1.63</v>
      </c>
      <c r="AL11626">
        <v>4.22</v>
      </c>
      <c r="AM11626">
        <v>5.24</v>
      </c>
      <c r="AN11626">
        <v>1.75</v>
      </c>
      <c r="AO11626">
        <v>2.25</v>
      </c>
      <c r="AP11626">
        <v>1.69</v>
      </c>
      <c r="AQ11626">
        <v>2.19</v>
      </c>
      <c r="AR11626">
        <v>0</v>
      </c>
      <c r="AS11626">
        <v>3</v>
      </c>
    </row>
    <row r="11627" spans="1:45" x14ac:dyDescent="0.3">
      <c r="A11627" t="s">
        <v>11924</v>
      </c>
      <c r="B11627" t="s">
        <v>11695</v>
      </c>
      <c r="C11627">
        <v>23</v>
      </c>
      <c r="D11627" s="1">
        <v>45326</v>
      </c>
      <c r="E11627" s="2">
        <v>0.58333333333333337</v>
      </c>
      <c r="F11627" t="s">
        <v>79</v>
      </c>
      <c r="G11627" t="s">
        <v>75</v>
      </c>
      <c r="H11627">
        <v>3</v>
      </c>
      <c r="I11627">
        <v>0</v>
      </c>
      <c r="J11627" t="s">
        <v>51</v>
      </c>
      <c r="K11627">
        <v>1</v>
      </c>
      <c r="L11627">
        <v>0</v>
      </c>
      <c r="M11627" t="s">
        <v>51</v>
      </c>
      <c r="N11627" t="s">
        <v>9940</v>
      </c>
      <c r="O11627">
        <v>12</v>
      </c>
      <c r="P11627">
        <v>22</v>
      </c>
      <c r="Q11627">
        <v>5</v>
      </c>
      <c r="R11627">
        <v>3</v>
      </c>
      <c r="S11627">
        <v>5</v>
      </c>
      <c r="T11627">
        <v>8</v>
      </c>
      <c r="U11627">
        <v>10</v>
      </c>
      <c r="V11627">
        <v>5</v>
      </c>
      <c r="W11627">
        <v>0</v>
      </c>
      <c r="X11627">
        <v>1</v>
      </c>
      <c r="Y11627">
        <v>0</v>
      </c>
      <c r="Z11627">
        <v>0</v>
      </c>
      <c r="AA11627">
        <v>1.62</v>
      </c>
      <c r="AB11627">
        <v>4.2</v>
      </c>
      <c r="AC11627">
        <v>5</v>
      </c>
      <c r="AD11627" t="str">
        <f t="shared" si="365"/>
        <v>A</v>
      </c>
      <c r="AE11627" t="str">
        <f t="shared" si="364"/>
        <v>N</v>
      </c>
      <c r="AF11627">
        <v>1.6</v>
      </c>
      <c r="AG11627">
        <v>2.2999999999999998</v>
      </c>
      <c r="AH11627">
        <v>1.72</v>
      </c>
      <c r="AI11627">
        <v>4.4000000000000004</v>
      </c>
      <c r="AJ11627">
        <v>5.25</v>
      </c>
      <c r="AK11627">
        <v>1.66</v>
      </c>
      <c r="AL11627">
        <v>4.2300000000000004</v>
      </c>
      <c r="AM11627">
        <v>4.93</v>
      </c>
      <c r="AN11627">
        <v>1.66</v>
      </c>
      <c r="AO11627">
        <v>2.4300000000000002</v>
      </c>
      <c r="AP11627">
        <v>1.62</v>
      </c>
      <c r="AQ11627">
        <v>2.33</v>
      </c>
      <c r="AR11627">
        <v>3</v>
      </c>
      <c r="AS11627">
        <v>0</v>
      </c>
    </row>
    <row r="11628" spans="1:45" x14ac:dyDescent="0.3">
      <c r="A11628" t="s">
        <v>11925</v>
      </c>
      <c r="B11628" t="s">
        <v>11695</v>
      </c>
      <c r="C11628">
        <v>23</v>
      </c>
      <c r="D11628" s="1">
        <v>45326</v>
      </c>
      <c r="E11628" s="2">
        <v>0.6875</v>
      </c>
      <c r="F11628" t="s">
        <v>45</v>
      </c>
      <c r="G11628" t="s">
        <v>56</v>
      </c>
      <c r="H11628">
        <v>3</v>
      </c>
      <c r="I11628">
        <v>1</v>
      </c>
      <c r="J11628" t="s">
        <v>51</v>
      </c>
      <c r="K11628">
        <v>1</v>
      </c>
      <c r="L11628">
        <v>1</v>
      </c>
      <c r="M11628" t="s">
        <v>61</v>
      </c>
      <c r="N11628" t="s">
        <v>6558</v>
      </c>
      <c r="O11628">
        <v>15</v>
      </c>
      <c r="P11628">
        <v>10</v>
      </c>
      <c r="Q11628">
        <v>7</v>
      </c>
      <c r="R11628">
        <v>1</v>
      </c>
      <c r="S11628">
        <v>2</v>
      </c>
      <c r="T11628">
        <v>4</v>
      </c>
      <c r="U11628">
        <v>11</v>
      </c>
      <c r="V11628">
        <v>11</v>
      </c>
      <c r="W11628">
        <v>6</v>
      </c>
      <c r="X11628">
        <v>2</v>
      </c>
      <c r="Y11628">
        <v>0</v>
      </c>
      <c r="Z11628">
        <v>1</v>
      </c>
      <c r="AA11628">
        <v>2.2000000000000002</v>
      </c>
      <c r="AB11628">
        <v>3.6</v>
      </c>
      <c r="AC11628">
        <v>3.1</v>
      </c>
      <c r="AD11628" t="str">
        <f t="shared" si="365"/>
        <v>A</v>
      </c>
      <c r="AE11628" t="str">
        <f t="shared" si="364"/>
        <v>N</v>
      </c>
      <c r="AF11628">
        <v>1.67</v>
      </c>
      <c r="AG11628">
        <v>2.15</v>
      </c>
      <c r="AH11628">
        <v>2.3199999999999998</v>
      </c>
      <c r="AI11628">
        <v>3.8</v>
      </c>
      <c r="AJ11628">
        <v>3.24</v>
      </c>
      <c r="AK11628">
        <v>2.25</v>
      </c>
      <c r="AL11628">
        <v>3.67</v>
      </c>
      <c r="AM11628">
        <v>3.07</v>
      </c>
      <c r="AN11628">
        <v>1.73</v>
      </c>
      <c r="AO11628">
        <v>2.33</v>
      </c>
      <c r="AP11628">
        <v>1.67</v>
      </c>
      <c r="AQ11628">
        <v>2.23</v>
      </c>
      <c r="AR11628">
        <v>3</v>
      </c>
      <c r="AS11628">
        <v>0</v>
      </c>
    </row>
    <row r="11629" spans="1:45" x14ac:dyDescent="0.3">
      <c r="A11629" t="s">
        <v>11926</v>
      </c>
      <c r="B11629" t="s">
        <v>11695</v>
      </c>
      <c r="C11629">
        <v>23</v>
      </c>
      <c r="D11629" s="1">
        <v>45327</v>
      </c>
      <c r="E11629" s="2">
        <v>0.83333333333333337</v>
      </c>
      <c r="F11629" t="s">
        <v>10926</v>
      </c>
      <c r="G11629" t="s">
        <v>59</v>
      </c>
      <c r="H11629">
        <v>1</v>
      </c>
      <c r="I11629">
        <v>3</v>
      </c>
      <c r="J11629" t="s">
        <v>47</v>
      </c>
      <c r="K11629">
        <v>1</v>
      </c>
      <c r="L11629">
        <v>1</v>
      </c>
      <c r="M11629" t="s">
        <v>61</v>
      </c>
      <c r="N11629" t="s">
        <v>10982</v>
      </c>
      <c r="O11629">
        <v>9</v>
      </c>
      <c r="P11629">
        <v>25</v>
      </c>
      <c r="Q11629">
        <v>3</v>
      </c>
      <c r="R11629">
        <v>15</v>
      </c>
      <c r="S11629">
        <v>8</v>
      </c>
      <c r="T11629">
        <v>13</v>
      </c>
      <c r="U11629">
        <v>2</v>
      </c>
      <c r="V11629">
        <v>4</v>
      </c>
      <c r="W11629">
        <v>1</v>
      </c>
      <c r="X11629">
        <v>0</v>
      </c>
      <c r="Y11629">
        <v>0</v>
      </c>
      <c r="Z11629">
        <v>0</v>
      </c>
      <c r="AA11629">
        <v>7</v>
      </c>
      <c r="AB11629">
        <v>4.75</v>
      </c>
      <c r="AC11629">
        <v>1.4</v>
      </c>
      <c r="AD11629" t="str">
        <f t="shared" si="365"/>
        <v>H</v>
      </c>
      <c r="AE11629" t="str">
        <f t="shared" si="364"/>
        <v>N</v>
      </c>
      <c r="AF11629">
        <v>1.57</v>
      </c>
      <c r="AG11629">
        <v>2.35</v>
      </c>
      <c r="AH11629">
        <v>7.8</v>
      </c>
      <c r="AI11629">
        <v>5.2</v>
      </c>
      <c r="AJ11629">
        <v>1.46</v>
      </c>
      <c r="AK11629">
        <v>7.17</v>
      </c>
      <c r="AL11629">
        <v>4.99</v>
      </c>
      <c r="AM11629">
        <v>1.42</v>
      </c>
      <c r="AN11629">
        <v>1.6</v>
      </c>
      <c r="AO11629">
        <v>2.52</v>
      </c>
      <c r="AP11629">
        <v>1.57</v>
      </c>
      <c r="AQ11629">
        <v>2.42</v>
      </c>
      <c r="AR11629">
        <v>0</v>
      </c>
      <c r="AS11629">
        <v>3</v>
      </c>
    </row>
    <row r="11630" spans="1:45" x14ac:dyDescent="0.3">
      <c r="A11630" t="s">
        <v>11927</v>
      </c>
      <c r="B11630" t="s">
        <v>11695</v>
      </c>
      <c r="C11630">
        <v>24</v>
      </c>
      <c r="D11630" s="1">
        <v>45332</v>
      </c>
      <c r="E11630" s="2">
        <v>0.52083333333333337</v>
      </c>
      <c r="F11630" t="s">
        <v>59</v>
      </c>
      <c r="G11630" t="s">
        <v>73</v>
      </c>
      <c r="H11630">
        <v>2</v>
      </c>
      <c r="I11630">
        <v>0</v>
      </c>
      <c r="J11630" t="s">
        <v>51</v>
      </c>
      <c r="K11630">
        <v>0</v>
      </c>
      <c r="L11630">
        <v>0</v>
      </c>
      <c r="M11630" t="s">
        <v>61</v>
      </c>
      <c r="N11630" t="s">
        <v>11063</v>
      </c>
      <c r="O11630">
        <v>19</v>
      </c>
      <c r="P11630">
        <v>5</v>
      </c>
      <c r="Q11630">
        <v>3</v>
      </c>
      <c r="R11630">
        <v>1</v>
      </c>
      <c r="S11630">
        <v>9</v>
      </c>
      <c r="T11630">
        <v>0</v>
      </c>
      <c r="U11630">
        <v>6</v>
      </c>
      <c r="V11630">
        <v>11</v>
      </c>
      <c r="W11630">
        <v>0</v>
      </c>
      <c r="X11630">
        <v>2</v>
      </c>
      <c r="Y11630">
        <v>0</v>
      </c>
      <c r="Z11630">
        <v>0</v>
      </c>
      <c r="AA11630">
        <v>1.18</v>
      </c>
      <c r="AB11630">
        <v>8</v>
      </c>
      <c r="AC11630">
        <v>13</v>
      </c>
      <c r="AD11630" t="str">
        <f t="shared" si="365"/>
        <v>A</v>
      </c>
      <c r="AE11630" t="str">
        <f t="shared" si="364"/>
        <v>N</v>
      </c>
      <c r="AF11630">
        <v>1.44</v>
      </c>
      <c r="AG11630">
        <v>2.7</v>
      </c>
      <c r="AH11630">
        <v>1.24</v>
      </c>
      <c r="AI11630">
        <v>8.3000000000000007</v>
      </c>
      <c r="AJ11630">
        <v>16</v>
      </c>
      <c r="AK11630">
        <v>1.2</v>
      </c>
      <c r="AL11630">
        <v>7.36</v>
      </c>
      <c r="AM11630">
        <v>13.47</v>
      </c>
      <c r="AN11630">
        <v>1.5</v>
      </c>
      <c r="AO11630">
        <v>2.95</v>
      </c>
      <c r="AP11630">
        <v>1.44</v>
      </c>
      <c r="AQ11630">
        <v>2.78</v>
      </c>
      <c r="AR11630">
        <v>3</v>
      </c>
      <c r="AS11630">
        <v>0</v>
      </c>
    </row>
    <row r="11631" spans="1:45" x14ac:dyDescent="0.3">
      <c r="A11631" t="s">
        <v>11928</v>
      </c>
      <c r="B11631" t="s">
        <v>11695</v>
      </c>
      <c r="C11631">
        <v>24</v>
      </c>
      <c r="D11631" s="1">
        <v>45332</v>
      </c>
      <c r="E11631" s="2">
        <v>0.625</v>
      </c>
      <c r="F11631" t="s">
        <v>3176</v>
      </c>
      <c r="G11631" t="s">
        <v>8625</v>
      </c>
      <c r="H11631">
        <v>3</v>
      </c>
      <c r="I11631">
        <v>1</v>
      </c>
      <c r="J11631" t="s">
        <v>51</v>
      </c>
      <c r="K11631">
        <v>2</v>
      </c>
      <c r="L11631">
        <v>0</v>
      </c>
      <c r="M11631" t="s">
        <v>51</v>
      </c>
      <c r="N11631" t="s">
        <v>10386</v>
      </c>
      <c r="O11631">
        <v>7</v>
      </c>
      <c r="P11631">
        <v>25</v>
      </c>
      <c r="Q11631">
        <v>6</v>
      </c>
      <c r="R11631">
        <v>4</v>
      </c>
      <c r="S11631">
        <v>1</v>
      </c>
      <c r="T11631">
        <v>14</v>
      </c>
      <c r="U11631">
        <v>11</v>
      </c>
      <c r="V11631">
        <v>11</v>
      </c>
      <c r="W11631">
        <v>1</v>
      </c>
      <c r="X11631">
        <v>2</v>
      </c>
      <c r="Y11631">
        <v>0</v>
      </c>
      <c r="Z11631">
        <v>0</v>
      </c>
      <c r="AA11631">
        <v>2.38</v>
      </c>
      <c r="AB11631">
        <v>3.5</v>
      </c>
      <c r="AC11631">
        <v>2.8</v>
      </c>
      <c r="AD11631" t="str">
        <f t="shared" si="365"/>
        <v>A</v>
      </c>
      <c r="AE11631" t="str">
        <f t="shared" si="364"/>
        <v>N</v>
      </c>
      <c r="AF11631">
        <v>1.73</v>
      </c>
      <c r="AG11631">
        <v>2.08</v>
      </c>
      <c r="AH11631">
        <v>2.4700000000000002</v>
      </c>
      <c r="AI11631">
        <v>3.74</v>
      </c>
      <c r="AJ11631">
        <v>3.05</v>
      </c>
      <c r="AK11631">
        <v>2.4</v>
      </c>
      <c r="AL11631">
        <v>3.58</v>
      </c>
      <c r="AM11631">
        <v>2.88</v>
      </c>
      <c r="AN11631">
        <v>1.79</v>
      </c>
      <c r="AO11631">
        <v>2.1800000000000002</v>
      </c>
      <c r="AP11631">
        <v>1.74</v>
      </c>
      <c r="AQ11631">
        <v>2.12</v>
      </c>
      <c r="AR11631">
        <v>3</v>
      </c>
      <c r="AS11631">
        <v>0</v>
      </c>
    </row>
    <row r="11632" spans="1:45" x14ac:dyDescent="0.3">
      <c r="A11632" t="s">
        <v>11929</v>
      </c>
      <c r="B11632" t="s">
        <v>11695</v>
      </c>
      <c r="C11632">
        <v>24</v>
      </c>
      <c r="D11632" s="1">
        <v>45332</v>
      </c>
      <c r="E11632" s="2">
        <v>0.625</v>
      </c>
      <c r="F11632" t="s">
        <v>56</v>
      </c>
      <c r="G11632" t="s">
        <v>6329</v>
      </c>
      <c r="H11632">
        <v>3</v>
      </c>
      <c r="I11632">
        <v>1</v>
      </c>
      <c r="J11632" t="s">
        <v>51</v>
      </c>
      <c r="K11632">
        <v>1</v>
      </c>
      <c r="L11632">
        <v>1</v>
      </c>
      <c r="M11632" t="s">
        <v>61</v>
      </c>
      <c r="N11632" t="s">
        <v>10320</v>
      </c>
      <c r="O11632">
        <v>25</v>
      </c>
      <c r="P11632">
        <v>9</v>
      </c>
      <c r="Q11632">
        <v>10</v>
      </c>
      <c r="R11632">
        <v>4</v>
      </c>
      <c r="S11632">
        <v>9</v>
      </c>
      <c r="T11632">
        <v>3</v>
      </c>
      <c r="U11632">
        <v>11</v>
      </c>
      <c r="V11632">
        <v>13</v>
      </c>
      <c r="W11632">
        <v>3</v>
      </c>
      <c r="X11632">
        <v>2</v>
      </c>
      <c r="Y11632">
        <v>0</v>
      </c>
      <c r="Z11632">
        <v>0</v>
      </c>
      <c r="AA11632">
        <v>1.17</v>
      </c>
      <c r="AB11632">
        <v>8</v>
      </c>
      <c r="AC11632">
        <v>17</v>
      </c>
      <c r="AD11632" t="str">
        <f t="shared" si="365"/>
        <v>A</v>
      </c>
      <c r="AE11632" t="str">
        <f t="shared" si="364"/>
        <v>N</v>
      </c>
      <c r="AF11632">
        <v>1.33</v>
      </c>
      <c r="AG11632">
        <v>3.4</v>
      </c>
      <c r="AH11632">
        <v>1.18</v>
      </c>
      <c r="AI11632">
        <v>9.5</v>
      </c>
      <c r="AJ11632">
        <v>18.5</v>
      </c>
      <c r="AK11632">
        <v>1.1599999999999999</v>
      </c>
      <c r="AL11632">
        <v>8.4</v>
      </c>
      <c r="AM11632">
        <v>15.8</v>
      </c>
      <c r="AN11632">
        <v>1.35</v>
      </c>
      <c r="AO11632">
        <v>3.52</v>
      </c>
      <c r="AP11632">
        <v>1.33</v>
      </c>
      <c r="AQ11632">
        <v>3.37</v>
      </c>
      <c r="AR11632">
        <v>3</v>
      </c>
      <c r="AS11632">
        <v>0</v>
      </c>
    </row>
    <row r="11633" spans="1:45" x14ac:dyDescent="0.3">
      <c r="A11633" t="s">
        <v>11930</v>
      </c>
      <c r="B11633" t="s">
        <v>11695</v>
      </c>
      <c r="C11633">
        <v>24</v>
      </c>
      <c r="D11633" s="1">
        <v>45332</v>
      </c>
      <c r="E11633" s="2">
        <v>0.625</v>
      </c>
      <c r="F11633" t="s">
        <v>11699</v>
      </c>
      <c r="G11633" t="s">
        <v>69</v>
      </c>
      <c r="H11633">
        <v>1</v>
      </c>
      <c r="I11633">
        <v>3</v>
      </c>
      <c r="J11633" t="s">
        <v>47</v>
      </c>
      <c r="K11633">
        <v>0</v>
      </c>
      <c r="L11633">
        <v>2</v>
      </c>
      <c r="M11633" t="s">
        <v>47</v>
      </c>
      <c r="N11633" t="s">
        <v>9316</v>
      </c>
      <c r="O11633">
        <v>20</v>
      </c>
      <c r="P11633">
        <v>7</v>
      </c>
      <c r="Q11633">
        <v>5</v>
      </c>
      <c r="R11633">
        <v>3</v>
      </c>
      <c r="S11633">
        <v>13</v>
      </c>
      <c r="T11633">
        <v>1</v>
      </c>
      <c r="U11633">
        <v>7</v>
      </c>
      <c r="V11633">
        <v>12</v>
      </c>
      <c r="W11633">
        <v>1</v>
      </c>
      <c r="X11633">
        <v>2</v>
      </c>
      <c r="Y11633">
        <v>0</v>
      </c>
      <c r="Z11633">
        <v>0</v>
      </c>
      <c r="AA11633">
        <v>1.75</v>
      </c>
      <c r="AB11633">
        <v>3.75</v>
      </c>
      <c r="AC11633">
        <v>4.75</v>
      </c>
      <c r="AD11633" t="str">
        <f t="shared" si="365"/>
        <v>A</v>
      </c>
      <c r="AE11633" t="str">
        <f t="shared" si="364"/>
        <v>Y</v>
      </c>
      <c r="AF11633">
        <v>1.85</v>
      </c>
      <c r="AG11633">
        <v>2.0499999999999998</v>
      </c>
      <c r="AH11633">
        <v>1.83</v>
      </c>
      <c r="AI11633">
        <v>4.0199999999999996</v>
      </c>
      <c r="AJ11633">
        <v>4.75</v>
      </c>
      <c r="AK11633">
        <v>1.77</v>
      </c>
      <c r="AL11633">
        <v>3.88</v>
      </c>
      <c r="AM11633">
        <v>4.59</v>
      </c>
      <c r="AN11633">
        <v>1.89</v>
      </c>
      <c r="AO11633">
        <v>2.13</v>
      </c>
      <c r="AP11633">
        <v>1.83</v>
      </c>
      <c r="AQ11633">
        <v>2.02</v>
      </c>
      <c r="AR11633">
        <v>0</v>
      </c>
      <c r="AS11633">
        <v>3</v>
      </c>
    </row>
    <row r="11634" spans="1:45" x14ac:dyDescent="0.3">
      <c r="A11634" t="s">
        <v>11931</v>
      </c>
      <c r="B11634" t="s">
        <v>11695</v>
      </c>
      <c r="C11634">
        <v>24</v>
      </c>
      <c r="D11634" s="1">
        <v>45332</v>
      </c>
      <c r="E11634" s="2">
        <v>0.625</v>
      </c>
      <c r="F11634" t="s">
        <v>64</v>
      </c>
      <c r="G11634" t="s">
        <v>9392</v>
      </c>
      <c r="H11634">
        <v>2</v>
      </c>
      <c r="I11634">
        <v>1</v>
      </c>
      <c r="J11634" t="s">
        <v>51</v>
      </c>
      <c r="K11634">
        <v>0</v>
      </c>
      <c r="L11634">
        <v>1</v>
      </c>
      <c r="M11634" t="s">
        <v>47</v>
      </c>
      <c r="N11634" t="s">
        <v>11770</v>
      </c>
      <c r="O11634">
        <v>16</v>
      </c>
      <c r="P11634">
        <v>6</v>
      </c>
      <c r="Q11634">
        <v>6</v>
      </c>
      <c r="R11634">
        <v>3</v>
      </c>
      <c r="S11634">
        <v>9</v>
      </c>
      <c r="T11634">
        <v>6</v>
      </c>
      <c r="U11634">
        <v>14</v>
      </c>
      <c r="V11634">
        <v>13</v>
      </c>
      <c r="W11634">
        <v>2</v>
      </c>
      <c r="X11634">
        <v>3</v>
      </c>
      <c r="Y11634">
        <v>0</v>
      </c>
      <c r="Z11634">
        <v>0</v>
      </c>
      <c r="AA11634">
        <v>1.8</v>
      </c>
      <c r="AB11634">
        <v>4.2</v>
      </c>
      <c r="AC11634">
        <v>3.8</v>
      </c>
      <c r="AD11634" t="str">
        <f t="shared" si="365"/>
        <v>A</v>
      </c>
      <c r="AE11634" t="str">
        <f t="shared" si="364"/>
        <v>N</v>
      </c>
      <c r="AF11634">
        <v>1.4</v>
      </c>
      <c r="AG11634">
        <v>2.88</v>
      </c>
      <c r="AH11634">
        <v>1.85</v>
      </c>
      <c r="AI11634">
        <v>4.5</v>
      </c>
      <c r="AJ11634">
        <v>4.01</v>
      </c>
      <c r="AK11634">
        <v>1.82</v>
      </c>
      <c r="AL11634">
        <v>4.3099999999999996</v>
      </c>
      <c r="AM11634">
        <v>3.84</v>
      </c>
      <c r="AN11634">
        <v>1.41</v>
      </c>
      <c r="AO11634">
        <v>3.17</v>
      </c>
      <c r="AP11634">
        <v>1.38</v>
      </c>
      <c r="AQ11634">
        <v>3.02</v>
      </c>
      <c r="AR11634">
        <v>3</v>
      </c>
      <c r="AS11634">
        <v>0</v>
      </c>
    </row>
    <row r="11635" spans="1:45" x14ac:dyDescent="0.3">
      <c r="A11635" t="s">
        <v>11932</v>
      </c>
      <c r="B11635" t="s">
        <v>11695</v>
      </c>
      <c r="C11635">
        <v>24</v>
      </c>
      <c r="D11635" s="1">
        <v>45332</v>
      </c>
      <c r="E11635" s="2">
        <v>0.625</v>
      </c>
      <c r="F11635" t="s">
        <v>4016</v>
      </c>
      <c r="G11635" t="s">
        <v>10926</v>
      </c>
      <c r="H11635">
        <v>0</v>
      </c>
      <c r="I11635">
        <v>2</v>
      </c>
      <c r="J11635" t="s">
        <v>47</v>
      </c>
      <c r="K11635">
        <v>0</v>
      </c>
      <c r="L11635">
        <v>1</v>
      </c>
      <c r="M11635" t="s">
        <v>47</v>
      </c>
      <c r="N11635" t="s">
        <v>8631</v>
      </c>
      <c r="O11635">
        <v>17</v>
      </c>
      <c r="P11635">
        <v>9</v>
      </c>
      <c r="Q11635">
        <v>5</v>
      </c>
      <c r="R11635">
        <v>6</v>
      </c>
      <c r="S11635">
        <v>7</v>
      </c>
      <c r="T11635">
        <v>4</v>
      </c>
      <c r="U11635">
        <v>11</v>
      </c>
      <c r="V11635">
        <v>9</v>
      </c>
      <c r="W11635">
        <v>2</v>
      </c>
      <c r="X11635">
        <v>3</v>
      </c>
      <c r="Y11635">
        <v>0</v>
      </c>
      <c r="Z11635">
        <v>0</v>
      </c>
      <c r="AA11635">
        <v>2.1</v>
      </c>
      <c r="AB11635">
        <v>3.6</v>
      </c>
      <c r="AC11635">
        <v>3.4</v>
      </c>
      <c r="AD11635" t="str">
        <f t="shared" si="365"/>
        <v>A</v>
      </c>
      <c r="AE11635" t="str">
        <f t="shared" si="364"/>
        <v>Y</v>
      </c>
      <c r="AF11635">
        <v>1.75</v>
      </c>
      <c r="AG11635">
        <v>2.0499999999999998</v>
      </c>
      <c r="AH11635">
        <v>2.17</v>
      </c>
      <c r="AI11635">
        <v>3.84</v>
      </c>
      <c r="AJ11635">
        <v>3.7</v>
      </c>
      <c r="AK11635">
        <v>2.12</v>
      </c>
      <c r="AL11635">
        <v>3.66</v>
      </c>
      <c r="AM11635">
        <v>3.38</v>
      </c>
      <c r="AN11635">
        <v>1.83</v>
      </c>
      <c r="AO11635">
        <v>2.17</v>
      </c>
      <c r="AP11635">
        <v>1.76</v>
      </c>
      <c r="AQ11635">
        <v>2.09</v>
      </c>
      <c r="AR11635">
        <v>0</v>
      </c>
      <c r="AS11635">
        <v>3</v>
      </c>
    </row>
    <row r="11636" spans="1:45" x14ac:dyDescent="0.3">
      <c r="A11636" t="s">
        <v>11933</v>
      </c>
      <c r="B11636" t="s">
        <v>11695</v>
      </c>
      <c r="C11636">
        <v>24</v>
      </c>
      <c r="D11636" s="1">
        <v>45332</v>
      </c>
      <c r="E11636" s="2">
        <v>0.72916666666666663</v>
      </c>
      <c r="F11636" t="s">
        <v>457</v>
      </c>
      <c r="G11636" t="s">
        <v>63</v>
      </c>
      <c r="H11636">
        <v>2</v>
      </c>
      <c r="I11636">
        <v>3</v>
      </c>
      <c r="J11636" t="s">
        <v>47</v>
      </c>
      <c r="K11636">
        <v>2</v>
      </c>
      <c r="L11636">
        <v>2</v>
      </c>
      <c r="M11636" t="s">
        <v>61</v>
      </c>
      <c r="N11636" t="s">
        <v>6558</v>
      </c>
      <c r="O11636">
        <v>13</v>
      </c>
      <c r="P11636">
        <v>7</v>
      </c>
      <c r="Q11636">
        <v>3</v>
      </c>
      <c r="R11636">
        <v>5</v>
      </c>
      <c r="S11636">
        <v>4</v>
      </c>
      <c r="T11636">
        <v>4</v>
      </c>
      <c r="U11636">
        <v>9</v>
      </c>
      <c r="V11636">
        <v>6</v>
      </c>
      <c r="W11636">
        <v>1</v>
      </c>
      <c r="X11636">
        <v>2</v>
      </c>
      <c r="Y11636">
        <v>0</v>
      </c>
      <c r="Z11636">
        <v>0</v>
      </c>
      <c r="AA11636">
        <v>3.3</v>
      </c>
      <c r="AB11636">
        <v>3.75</v>
      </c>
      <c r="AC11636">
        <v>2.0499999999999998</v>
      </c>
      <c r="AD11636" t="str">
        <f t="shared" si="365"/>
        <v>H</v>
      </c>
      <c r="AE11636" t="str">
        <f t="shared" si="364"/>
        <v>N</v>
      </c>
      <c r="AF11636">
        <v>1.7</v>
      </c>
      <c r="AG11636">
        <v>2.1</v>
      </c>
      <c r="AH11636">
        <v>3.41</v>
      </c>
      <c r="AI11636">
        <v>3.84</v>
      </c>
      <c r="AJ11636">
        <v>2.19</v>
      </c>
      <c r="AK11636">
        <v>3.3</v>
      </c>
      <c r="AL11636">
        <v>3.71</v>
      </c>
      <c r="AM11636">
        <v>2.13</v>
      </c>
      <c r="AN11636">
        <v>1.77</v>
      </c>
      <c r="AO11636">
        <v>2.27</v>
      </c>
      <c r="AP11636">
        <v>1.71</v>
      </c>
      <c r="AQ11636">
        <v>2.16</v>
      </c>
      <c r="AR11636">
        <v>0</v>
      </c>
      <c r="AS11636">
        <v>3</v>
      </c>
    </row>
    <row r="11637" spans="1:45" x14ac:dyDescent="0.3">
      <c r="A11637" t="s">
        <v>11934</v>
      </c>
      <c r="B11637" t="s">
        <v>11695</v>
      </c>
      <c r="C11637">
        <v>24</v>
      </c>
      <c r="D11637" s="1">
        <v>45333</v>
      </c>
      <c r="E11637" s="2">
        <v>0.58333333333333337</v>
      </c>
      <c r="F11637" t="s">
        <v>75</v>
      </c>
      <c r="G11637" t="s">
        <v>45</v>
      </c>
      <c r="H11637">
        <v>0</v>
      </c>
      <c r="I11637">
        <v>6</v>
      </c>
      <c r="J11637" t="s">
        <v>47</v>
      </c>
      <c r="K11637">
        <v>0</v>
      </c>
      <c r="L11637">
        <v>4</v>
      </c>
      <c r="M11637" t="s">
        <v>47</v>
      </c>
      <c r="N11637" t="s">
        <v>7753</v>
      </c>
      <c r="O11637">
        <v>5</v>
      </c>
      <c r="P11637">
        <v>25</v>
      </c>
      <c r="Q11637">
        <v>1</v>
      </c>
      <c r="R11637">
        <v>12</v>
      </c>
      <c r="S11637">
        <v>2</v>
      </c>
      <c r="T11637">
        <v>6</v>
      </c>
      <c r="U11637">
        <v>17</v>
      </c>
      <c r="V11637">
        <v>11</v>
      </c>
      <c r="W11637">
        <v>4</v>
      </c>
      <c r="X11637">
        <v>0</v>
      </c>
      <c r="Y11637">
        <v>0</v>
      </c>
      <c r="Z11637">
        <v>0</v>
      </c>
      <c r="AA11637">
        <v>6</v>
      </c>
      <c r="AB11637">
        <v>4.33</v>
      </c>
      <c r="AC11637">
        <v>1.53</v>
      </c>
      <c r="AD11637" t="str">
        <f t="shared" si="365"/>
        <v>H</v>
      </c>
      <c r="AE11637" t="str">
        <f t="shared" si="364"/>
        <v>N</v>
      </c>
      <c r="AF11637">
        <v>1.67</v>
      </c>
      <c r="AG11637">
        <v>2.15</v>
      </c>
      <c r="AH11637">
        <v>6.4</v>
      </c>
      <c r="AI11637">
        <v>4.5999999999999996</v>
      </c>
      <c r="AJ11637">
        <v>1.59</v>
      </c>
      <c r="AK11637">
        <v>5.81</v>
      </c>
      <c r="AL11637">
        <v>4.38</v>
      </c>
      <c r="AM11637">
        <v>1.55</v>
      </c>
      <c r="AN11637">
        <v>1.73</v>
      </c>
      <c r="AO11637">
        <v>2.29</v>
      </c>
      <c r="AP11637">
        <v>1.67</v>
      </c>
      <c r="AQ11637">
        <v>2.2200000000000002</v>
      </c>
      <c r="AR11637">
        <v>0</v>
      </c>
      <c r="AS11637">
        <v>3</v>
      </c>
    </row>
    <row r="11638" spans="1:45" x14ac:dyDescent="0.3">
      <c r="A11638" t="s">
        <v>11935</v>
      </c>
      <c r="B11638" t="s">
        <v>11695</v>
      </c>
      <c r="C11638">
        <v>24</v>
      </c>
      <c r="D11638" s="1">
        <v>45333</v>
      </c>
      <c r="E11638" s="2">
        <v>0.6875</v>
      </c>
      <c r="F11638" t="s">
        <v>49</v>
      </c>
      <c r="G11638" t="s">
        <v>79</v>
      </c>
      <c r="H11638">
        <v>1</v>
      </c>
      <c r="I11638">
        <v>2</v>
      </c>
      <c r="J11638" t="s">
        <v>47</v>
      </c>
      <c r="K11638">
        <v>0</v>
      </c>
      <c r="L11638">
        <v>1</v>
      </c>
      <c r="M11638" t="s">
        <v>47</v>
      </c>
      <c r="N11638" t="s">
        <v>10333</v>
      </c>
      <c r="O11638">
        <v>23</v>
      </c>
      <c r="P11638">
        <v>17</v>
      </c>
      <c r="Q11638">
        <v>10</v>
      </c>
      <c r="R11638">
        <v>5</v>
      </c>
      <c r="S11638">
        <v>10</v>
      </c>
      <c r="T11638">
        <v>8</v>
      </c>
      <c r="U11638">
        <v>9</v>
      </c>
      <c r="V11638">
        <v>7</v>
      </c>
      <c r="W11638">
        <v>3</v>
      </c>
      <c r="X11638">
        <v>2</v>
      </c>
      <c r="Y11638">
        <v>0</v>
      </c>
      <c r="Z11638">
        <v>0</v>
      </c>
      <c r="AA11638">
        <v>2.15</v>
      </c>
      <c r="AB11638">
        <v>3.75</v>
      </c>
      <c r="AC11638">
        <v>3.1</v>
      </c>
      <c r="AD11638" t="str">
        <f t="shared" si="365"/>
        <v>A</v>
      </c>
      <c r="AE11638" t="str">
        <f t="shared" si="364"/>
        <v>Y</v>
      </c>
      <c r="AF11638">
        <v>1.53</v>
      </c>
      <c r="AG11638">
        <v>2.4</v>
      </c>
      <c r="AH11638">
        <v>2.2200000000000002</v>
      </c>
      <c r="AI11638">
        <v>4.01</v>
      </c>
      <c r="AJ11638">
        <v>3.25</v>
      </c>
      <c r="AK11638">
        <v>2.17</v>
      </c>
      <c r="AL11638">
        <v>3.83</v>
      </c>
      <c r="AM11638">
        <v>3.11</v>
      </c>
      <c r="AN11638">
        <v>1.58</v>
      </c>
      <c r="AO11638">
        <v>2.5499999999999998</v>
      </c>
      <c r="AP11638">
        <v>1.55</v>
      </c>
      <c r="AQ11638">
        <v>2.46</v>
      </c>
      <c r="AR11638">
        <v>0</v>
      </c>
      <c r="AS11638">
        <v>3</v>
      </c>
    </row>
    <row r="11639" spans="1:45" x14ac:dyDescent="0.3">
      <c r="A11639" t="s">
        <v>11936</v>
      </c>
      <c r="B11639" t="s">
        <v>11695</v>
      </c>
      <c r="C11639">
        <v>24</v>
      </c>
      <c r="D11639" s="1">
        <v>45334</v>
      </c>
      <c r="E11639" s="2">
        <v>0.83333333333333337</v>
      </c>
      <c r="F11639" t="s">
        <v>454</v>
      </c>
      <c r="G11639" t="s">
        <v>53</v>
      </c>
      <c r="H11639">
        <v>1</v>
      </c>
      <c r="I11639">
        <v>3</v>
      </c>
      <c r="J11639" t="s">
        <v>47</v>
      </c>
      <c r="K11639">
        <v>1</v>
      </c>
      <c r="L11639">
        <v>0</v>
      </c>
      <c r="M11639" t="s">
        <v>51</v>
      </c>
      <c r="N11639" t="s">
        <v>6721</v>
      </c>
      <c r="O11639">
        <v>13</v>
      </c>
      <c r="P11639">
        <v>14</v>
      </c>
      <c r="Q11639">
        <v>4</v>
      </c>
      <c r="R11639">
        <v>5</v>
      </c>
      <c r="S11639">
        <v>1</v>
      </c>
      <c r="T11639">
        <v>7</v>
      </c>
      <c r="U11639">
        <v>14</v>
      </c>
      <c r="V11639">
        <v>7</v>
      </c>
      <c r="W11639">
        <v>2</v>
      </c>
      <c r="X11639">
        <v>2</v>
      </c>
      <c r="Y11639">
        <v>0</v>
      </c>
      <c r="Z11639">
        <v>0</v>
      </c>
      <c r="AA11639">
        <v>4.2</v>
      </c>
      <c r="AB11639">
        <v>3.8</v>
      </c>
      <c r="AC11639">
        <v>1.85</v>
      </c>
      <c r="AD11639" t="str">
        <f t="shared" si="365"/>
        <v>H</v>
      </c>
      <c r="AE11639" t="str">
        <f t="shared" si="364"/>
        <v>N</v>
      </c>
      <c r="AF11639">
        <v>1.86</v>
      </c>
      <c r="AG11639">
        <v>2.04</v>
      </c>
      <c r="AH11639">
        <v>4.5</v>
      </c>
      <c r="AI11639">
        <v>3.94</v>
      </c>
      <c r="AJ11639">
        <v>1.88</v>
      </c>
      <c r="AK11639">
        <v>4.2</v>
      </c>
      <c r="AL11639">
        <v>3.8</v>
      </c>
      <c r="AM11639">
        <v>1.84</v>
      </c>
      <c r="AN11639">
        <v>1.88</v>
      </c>
      <c r="AO11639">
        <v>2.0699999999999998</v>
      </c>
      <c r="AP11639">
        <v>1.83</v>
      </c>
      <c r="AQ11639">
        <v>2</v>
      </c>
      <c r="AR11639">
        <v>0</v>
      </c>
      <c r="AS11639">
        <v>3</v>
      </c>
    </row>
    <row r="11640" spans="1:45" x14ac:dyDescent="0.3">
      <c r="A11640" t="s">
        <v>11937</v>
      </c>
      <c r="B11640" t="s">
        <v>11695</v>
      </c>
      <c r="C11640">
        <v>25</v>
      </c>
      <c r="D11640" s="1">
        <v>45339</v>
      </c>
      <c r="E11640" s="2">
        <v>0.52083333333333337</v>
      </c>
      <c r="F11640" t="s">
        <v>10926</v>
      </c>
      <c r="G11640" t="s">
        <v>56</v>
      </c>
      <c r="H11640">
        <v>1</v>
      </c>
      <c r="I11640">
        <v>4</v>
      </c>
      <c r="J11640" t="s">
        <v>47</v>
      </c>
      <c r="K11640">
        <v>0</v>
      </c>
      <c r="L11640">
        <v>1</v>
      </c>
      <c r="M11640" t="s">
        <v>47</v>
      </c>
      <c r="N11640" t="s">
        <v>6721</v>
      </c>
      <c r="O11640">
        <v>15</v>
      </c>
      <c r="P11640">
        <v>15</v>
      </c>
      <c r="Q11640">
        <v>6</v>
      </c>
      <c r="R11640">
        <v>8</v>
      </c>
      <c r="S11640">
        <v>1</v>
      </c>
      <c r="T11640">
        <v>6</v>
      </c>
      <c r="U11640">
        <v>4</v>
      </c>
      <c r="V11640">
        <v>18</v>
      </c>
      <c r="W11640">
        <v>2</v>
      </c>
      <c r="X11640">
        <v>1</v>
      </c>
      <c r="Y11640">
        <v>0</v>
      </c>
      <c r="Z11640">
        <v>0</v>
      </c>
      <c r="AA11640">
        <v>5.5</v>
      </c>
      <c r="AB11640">
        <v>4.33</v>
      </c>
      <c r="AC11640">
        <v>1.57</v>
      </c>
      <c r="AD11640" t="str">
        <f t="shared" si="365"/>
        <v>H</v>
      </c>
      <c r="AE11640" t="str">
        <f t="shared" si="364"/>
        <v>N</v>
      </c>
      <c r="AF11640">
        <v>1.48</v>
      </c>
      <c r="AG11640">
        <v>2.6</v>
      </c>
      <c r="AH11640">
        <v>5.5</v>
      </c>
      <c r="AI11640">
        <v>4.75</v>
      </c>
      <c r="AJ11640">
        <v>1.64</v>
      </c>
      <c r="AK11640">
        <v>5.24</v>
      </c>
      <c r="AL11640">
        <v>4.5199999999999996</v>
      </c>
      <c r="AM11640">
        <v>1.59</v>
      </c>
      <c r="AN11640">
        <v>1.53</v>
      </c>
      <c r="AO11640">
        <v>2.72</v>
      </c>
      <c r="AP11640">
        <v>1.5</v>
      </c>
      <c r="AQ11640">
        <v>2.61</v>
      </c>
      <c r="AR11640">
        <v>0</v>
      </c>
      <c r="AS11640">
        <v>3</v>
      </c>
    </row>
    <row r="11641" spans="1:45" x14ac:dyDescent="0.3">
      <c r="A11641" t="s">
        <v>11938</v>
      </c>
      <c r="B11641" t="s">
        <v>11695</v>
      </c>
      <c r="C11641">
        <v>25</v>
      </c>
      <c r="D11641" s="1">
        <v>45339</v>
      </c>
      <c r="E11641" s="2">
        <v>0.625</v>
      </c>
      <c r="F11641" t="s">
        <v>6329</v>
      </c>
      <c r="G11641" t="s">
        <v>45</v>
      </c>
      <c r="H11641">
        <v>0</v>
      </c>
      <c r="I11641">
        <v>5</v>
      </c>
      <c r="J11641" t="s">
        <v>47</v>
      </c>
      <c r="K11641">
        <v>0</v>
      </c>
      <c r="L11641">
        <v>2</v>
      </c>
      <c r="M11641" t="s">
        <v>47</v>
      </c>
      <c r="N11641" t="s">
        <v>10982</v>
      </c>
      <c r="O11641">
        <v>8</v>
      </c>
      <c r="P11641">
        <v>16</v>
      </c>
      <c r="Q11641">
        <v>0</v>
      </c>
      <c r="R11641">
        <v>7</v>
      </c>
      <c r="S11641">
        <v>4</v>
      </c>
      <c r="T11641">
        <v>6</v>
      </c>
      <c r="U11641">
        <v>11</v>
      </c>
      <c r="V11641">
        <v>8</v>
      </c>
      <c r="W11641">
        <v>2</v>
      </c>
      <c r="X11641">
        <v>1</v>
      </c>
      <c r="Y11641">
        <v>0</v>
      </c>
      <c r="Z11641">
        <v>0</v>
      </c>
      <c r="AA11641">
        <v>10</v>
      </c>
      <c r="AB11641">
        <v>5.75</v>
      </c>
      <c r="AC11641">
        <v>1.29</v>
      </c>
      <c r="AD11641" t="str">
        <f t="shared" si="365"/>
        <v>H</v>
      </c>
      <c r="AE11641" t="str">
        <f t="shared" si="364"/>
        <v>N</v>
      </c>
      <c r="AF11641">
        <v>1.57</v>
      </c>
      <c r="AG11641">
        <v>2.35</v>
      </c>
      <c r="AH11641">
        <v>11</v>
      </c>
      <c r="AI11641">
        <v>6.1</v>
      </c>
      <c r="AJ11641">
        <v>1.34</v>
      </c>
      <c r="AK11641">
        <v>9.94</v>
      </c>
      <c r="AL11641">
        <v>5.73</v>
      </c>
      <c r="AM11641">
        <v>1.31</v>
      </c>
      <c r="AN11641">
        <v>1.65</v>
      </c>
      <c r="AO11641">
        <v>2.46</v>
      </c>
      <c r="AP11641">
        <v>1.6</v>
      </c>
      <c r="AQ11641">
        <v>2.37</v>
      </c>
      <c r="AR11641">
        <v>0</v>
      </c>
      <c r="AS11641">
        <v>3</v>
      </c>
    </row>
    <row r="11642" spans="1:45" x14ac:dyDescent="0.3">
      <c r="A11642" t="s">
        <v>11939</v>
      </c>
      <c r="B11642" t="s">
        <v>11695</v>
      </c>
      <c r="C11642">
        <v>25</v>
      </c>
      <c r="D11642" s="1">
        <v>45339</v>
      </c>
      <c r="E11642" s="2">
        <v>0.625</v>
      </c>
      <c r="F11642" t="s">
        <v>3176</v>
      </c>
      <c r="G11642" t="s">
        <v>49</v>
      </c>
      <c r="H11642">
        <v>1</v>
      </c>
      <c r="I11642">
        <v>2</v>
      </c>
      <c r="J11642" t="s">
        <v>47</v>
      </c>
      <c r="K11642">
        <v>0</v>
      </c>
      <c r="L11642">
        <v>1</v>
      </c>
      <c r="M11642" t="s">
        <v>47</v>
      </c>
      <c r="N11642" t="s">
        <v>11940</v>
      </c>
      <c r="O11642">
        <v>15</v>
      </c>
      <c r="P11642">
        <v>12</v>
      </c>
      <c r="Q11642">
        <v>4</v>
      </c>
      <c r="R11642">
        <v>3</v>
      </c>
      <c r="S11642">
        <v>4</v>
      </c>
      <c r="T11642">
        <v>4</v>
      </c>
      <c r="U11642">
        <v>11</v>
      </c>
      <c r="V11642">
        <v>6</v>
      </c>
      <c r="W11642">
        <v>5</v>
      </c>
      <c r="X11642">
        <v>2</v>
      </c>
      <c r="Y11642">
        <v>0</v>
      </c>
      <c r="Z11642">
        <v>0</v>
      </c>
      <c r="AA11642">
        <v>2.9</v>
      </c>
      <c r="AB11642">
        <v>3.75</v>
      </c>
      <c r="AC11642">
        <v>2.2000000000000002</v>
      </c>
      <c r="AD11642" t="str">
        <f t="shared" si="365"/>
        <v>H</v>
      </c>
      <c r="AE11642" t="str">
        <f t="shared" si="364"/>
        <v>N</v>
      </c>
      <c r="AF11642">
        <v>1.6</v>
      </c>
      <c r="AG11642">
        <v>2.2999999999999998</v>
      </c>
      <c r="AH11642">
        <v>3.08</v>
      </c>
      <c r="AI11642">
        <v>3.9</v>
      </c>
      <c r="AJ11642">
        <v>2.35</v>
      </c>
      <c r="AK11642">
        <v>2.94</v>
      </c>
      <c r="AL11642">
        <v>3.77</v>
      </c>
      <c r="AM11642">
        <v>2.29</v>
      </c>
      <c r="AN11642">
        <v>1.67</v>
      </c>
      <c r="AO11642">
        <v>2.42</v>
      </c>
      <c r="AP11642">
        <v>1.62</v>
      </c>
      <c r="AQ11642">
        <v>2.33</v>
      </c>
      <c r="AR11642">
        <v>0</v>
      </c>
      <c r="AS11642">
        <v>3</v>
      </c>
    </row>
    <row r="11643" spans="1:45" x14ac:dyDescent="0.3">
      <c r="A11643" t="s">
        <v>11941</v>
      </c>
      <c r="B11643" t="s">
        <v>11695</v>
      </c>
      <c r="C11643">
        <v>25</v>
      </c>
      <c r="D11643" s="1">
        <v>45339</v>
      </c>
      <c r="E11643" s="2">
        <v>0.625</v>
      </c>
      <c r="F11643" t="s">
        <v>63</v>
      </c>
      <c r="G11643" t="s">
        <v>8625</v>
      </c>
      <c r="H11643">
        <v>2</v>
      </c>
      <c r="I11643">
        <v>2</v>
      </c>
      <c r="J11643" t="s">
        <v>61</v>
      </c>
      <c r="K11643">
        <v>0</v>
      </c>
      <c r="L11643">
        <v>0</v>
      </c>
      <c r="M11643" t="s">
        <v>61</v>
      </c>
      <c r="N11643" t="s">
        <v>11049</v>
      </c>
      <c r="O11643">
        <v>17</v>
      </c>
      <c r="P11643">
        <v>12</v>
      </c>
      <c r="Q11643">
        <v>5</v>
      </c>
      <c r="R11643">
        <v>7</v>
      </c>
      <c r="S11643">
        <v>4</v>
      </c>
      <c r="T11643">
        <v>2</v>
      </c>
      <c r="U11643">
        <v>9</v>
      </c>
      <c r="V11643">
        <v>22</v>
      </c>
      <c r="W11643">
        <v>1</v>
      </c>
      <c r="X11643">
        <v>3</v>
      </c>
      <c r="Y11643">
        <v>0</v>
      </c>
      <c r="Z11643">
        <v>0</v>
      </c>
      <c r="AA11643">
        <v>1.83</v>
      </c>
      <c r="AB11643">
        <v>4.2</v>
      </c>
      <c r="AC11643">
        <v>3.75</v>
      </c>
      <c r="AD11643" t="str">
        <f t="shared" si="365"/>
        <v>A</v>
      </c>
      <c r="AE11643" t="str">
        <f t="shared" si="364"/>
        <v>N</v>
      </c>
      <c r="AF11643">
        <v>1.48</v>
      </c>
      <c r="AG11643">
        <v>2.6</v>
      </c>
      <c r="AH11643">
        <v>1.9</v>
      </c>
      <c r="AI11643">
        <v>4.2699999999999996</v>
      </c>
      <c r="AJ11643">
        <v>4.01</v>
      </c>
      <c r="AK11643">
        <v>1.85</v>
      </c>
      <c r="AL11643">
        <v>4.16</v>
      </c>
      <c r="AM11643">
        <v>3.83</v>
      </c>
      <c r="AN11643">
        <v>1.5</v>
      </c>
      <c r="AO11643">
        <v>2.79</v>
      </c>
      <c r="AP11643">
        <v>1.47</v>
      </c>
      <c r="AQ11643">
        <v>2.68</v>
      </c>
      <c r="AR11643">
        <v>1</v>
      </c>
      <c r="AS11643">
        <v>1</v>
      </c>
    </row>
    <row r="11644" spans="1:45" x14ac:dyDescent="0.3">
      <c r="A11644" t="s">
        <v>11942</v>
      </c>
      <c r="B11644" t="s">
        <v>11695</v>
      </c>
      <c r="C11644">
        <v>25</v>
      </c>
      <c r="D11644" s="1">
        <v>45339</v>
      </c>
      <c r="E11644" s="2">
        <v>0.625</v>
      </c>
      <c r="F11644" t="s">
        <v>457</v>
      </c>
      <c r="G11644" t="s">
        <v>75</v>
      </c>
      <c r="H11644">
        <v>2</v>
      </c>
      <c r="I11644">
        <v>0</v>
      </c>
      <c r="J11644" t="s">
        <v>51</v>
      </c>
      <c r="K11644">
        <v>1</v>
      </c>
      <c r="L11644">
        <v>0</v>
      </c>
      <c r="M11644" t="s">
        <v>51</v>
      </c>
      <c r="N11644" t="s">
        <v>11353</v>
      </c>
      <c r="O11644">
        <v>19</v>
      </c>
      <c r="P11644">
        <v>10</v>
      </c>
      <c r="Q11644">
        <v>8</v>
      </c>
      <c r="R11644">
        <v>3</v>
      </c>
      <c r="S11644">
        <v>5</v>
      </c>
      <c r="T11644">
        <v>3</v>
      </c>
      <c r="U11644">
        <v>13</v>
      </c>
      <c r="V11644">
        <v>15</v>
      </c>
      <c r="W11644">
        <v>4</v>
      </c>
      <c r="X11644">
        <v>4</v>
      </c>
      <c r="Y11644">
        <v>0</v>
      </c>
      <c r="Z11644">
        <v>1</v>
      </c>
      <c r="AA11644">
        <v>2.38</v>
      </c>
      <c r="AB11644">
        <v>3.5</v>
      </c>
      <c r="AC11644">
        <v>2.9</v>
      </c>
      <c r="AD11644" t="str">
        <f t="shared" si="365"/>
        <v>A</v>
      </c>
      <c r="AE11644" t="str">
        <f t="shared" si="364"/>
        <v>N</v>
      </c>
      <c r="AF11644">
        <v>1.89</v>
      </c>
      <c r="AG11644">
        <v>2.0099999999999998</v>
      </c>
      <c r="AH11644">
        <v>2.5</v>
      </c>
      <c r="AI11644">
        <v>3.64</v>
      </c>
      <c r="AJ11644">
        <v>3.02</v>
      </c>
      <c r="AK11644">
        <v>2.4300000000000002</v>
      </c>
      <c r="AL11644">
        <v>3.51</v>
      </c>
      <c r="AM11644">
        <v>2.9</v>
      </c>
      <c r="AN11644">
        <v>1.91</v>
      </c>
      <c r="AO11644">
        <v>2.04</v>
      </c>
      <c r="AP11644">
        <v>1.85</v>
      </c>
      <c r="AQ11644">
        <v>1.99</v>
      </c>
      <c r="AR11644">
        <v>3</v>
      </c>
      <c r="AS11644">
        <v>0</v>
      </c>
    </row>
    <row r="11645" spans="1:45" x14ac:dyDescent="0.3">
      <c r="A11645" t="s">
        <v>11943</v>
      </c>
      <c r="B11645" t="s">
        <v>11695</v>
      </c>
      <c r="C11645">
        <v>25</v>
      </c>
      <c r="D11645" s="1">
        <v>45339</v>
      </c>
      <c r="E11645" s="2">
        <v>0.625</v>
      </c>
      <c r="F11645" t="s">
        <v>64</v>
      </c>
      <c r="G11645" t="s">
        <v>4016</v>
      </c>
      <c r="H11645">
        <v>1</v>
      </c>
      <c r="I11645">
        <v>2</v>
      </c>
      <c r="J11645" t="s">
        <v>47</v>
      </c>
      <c r="K11645">
        <v>0</v>
      </c>
      <c r="L11645">
        <v>1</v>
      </c>
      <c r="M11645" t="s">
        <v>47</v>
      </c>
      <c r="N11645" t="s">
        <v>6558</v>
      </c>
      <c r="O11645">
        <v>15</v>
      </c>
      <c r="P11645">
        <v>12</v>
      </c>
      <c r="Q11645">
        <v>4</v>
      </c>
      <c r="R11645">
        <v>7</v>
      </c>
      <c r="S11645">
        <v>10</v>
      </c>
      <c r="T11645">
        <v>4</v>
      </c>
      <c r="U11645">
        <v>8</v>
      </c>
      <c r="V11645">
        <v>13</v>
      </c>
      <c r="W11645">
        <v>0</v>
      </c>
      <c r="X11645">
        <v>1</v>
      </c>
      <c r="Y11645">
        <v>0</v>
      </c>
      <c r="Z11645">
        <v>0</v>
      </c>
      <c r="AA11645">
        <v>1.53</v>
      </c>
      <c r="AB11645">
        <v>4.75</v>
      </c>
      <c r="AC11645">
        <v>5.25</v>
      </c>
      <c r="AD11645" t="str">
        <f t="shared" si="365"/>
        <v>A</v>
      </c>
      <c r="AE11645" t="str">
        <f t="shared" si="364"/>
        <v>Y</v>
      </c>
      <c r="AF11645">
        <v>1.44</v>
      </c>
      <c r="AG11645">
        <v>2.7</v>
      </c>
      <c r="AH11645">
        <v>1.58</v>
      </c>
      <c r="AI11645">
        <v>4.9000000000000004</v>
      </c>
      <c r="AJ11645">
        <v>5.6</v>
      </c>
      <c r="AK11645">
        <v>1.55</v>
      </c>
      <c r="AL11645">
        <v>4.75</v>
      </c>
      <c r="AM11645">
        <v>5.37</v>
      </c>
      <c r="AN11645">
        <v>1.45</v>
      </c>
      <c r="AO11645">
        <v>2.98</v>
      </c>
      <c r="AP11645">
        <v>1.43</v>
      </c>
      <c r="AQ11645">
        <v>2.82</v>
      </c>
      <c r="AR11645">
        <v>0</v>
      </c>
      <c r="AS11645">
        <v>3</v>
      </c>
    </row>
    <row r="11646" spans="1:45" x14ac:dyDescent="0.3">
      <c r="A11646" t="s">
        <v>11944</v>
      </c>
      <c r="B11646" t="s">
        <v>11695</v>
      </c>
      <c r="C11646">
        <v>25</v>
      </c>
      <c r="D11646" s="1">
        <v>45339</v>
      </c>
      <c r="E11646" s="2">
        <v>0.72916666666666663</v>
      </c>
      <c r="F11646" t="s">
        <v>59</v>
      </c>
      <c r="G11646" t="s">
        <v>53</v>
      </c>
      <c r="H11646">
        <v>1</v>
      </c>
      <c r="I11646">
        <v>1</v>
      </c>
      <c r="J11646" t="s">
        <v>61</v>
      </c>
      <c r="K11646">
        <v>0</v>
      </c>
      <c r="L11646">
        <v>1</v>
      </c>
      <c r="M11646" t="s">
        <v>47</v>
      </c>
      <c r="N11646" t="s">
        <v>9940</v>
      </c>
      <c r="O11646">
        <v>31</v>
      </c>
      <c r="P11646">
        <v>9</v>
      </c>
      <c r="Q11646">
        <v>5</v>
      </c>
      <c r="R11646">
        <v>6</v>
      </c>
      <c r="S11646">
        <v>12</v>
      </c>
      <c r="T11646">
        <v>1</v>
      </c>
      <c r="U11646">
        <v>7</v>
      </c>
      <c r="V11646">
        <v>12</v>
      </c>
      <c r="W11646">
        <v>1</v>
      </c>
      <c r="X11646">
        <v>3</v>
      </c>
      <c r="Y11646">
        <v>0</v>
      </c>
      <c r="Z11646">
        <v>0</v>
      </c>
      <c r="AA11646">
        <v>1.33</v>
      </c>
      <c r="AB11646">
        <v>5.5</v>
      </c>
      <c r="AC11646">
        <v>8</v>
      </c>
      <c r="AD11646" t="str">
        <f t="shared" si="365"/>
        <v>A</v>
      </c>
      <c r="AE11646" t="str">
        <f t="shared" si="364"/>
        <v>N</v>
      </c>
      <c r="AF11646">
        <v>1.44</v>
      </c>
      <c r="AG11646">
        <v>2.7</v>
      </c>
      <c r="AH11646">
        <v>1.37</v>
      </c>
      <c r="AI11646">
        <v>6</v>
      </c>
      <c r="AJ11646">
        <v>9.0500000000000007</v>
      </c>
      <c r="AK11646">
        <v>1.35</v>
      </c>
      <c r="AL11646">
        <v>5.64</v>
      </c>
      <c r="AM11646">
        <v>8.2200000000000006</v>
      </c>
      <c r="AN11646">
        <v>1.49</v>
      </c>
      <c r="AO11646">
        <v>2.84</v>
      </c>
      <c r="AP11646">
        <v>1.46</v>
      </c>
      <c r="AQ11646">
        <v>2.73</v>
      </c>
      <c r="AR11646">
        <v>1</v>
      </c>
      <c r="AS11646">
        <v>1</v>
      </c>
    </row>
    <row r="11647" spans="1:45" x14ac:dyDescent="0.3">
      <c r="A11647" t="s">
        <v>11945</v>
      </c>
      <c r="B11647" t="s">
        <v>11695</v>
      </c>
      <c r="C11647">
        <v>25</v>
      </c>
      <c r="D11647" s="1">
        <v>45340</v>
      </c>
      <c r="E11647" s="2">
        <v>0.58333333333333337</v>
      </c>
      <c r="F11647" t="s">
        <v>69</v>
      </c>
      <c r="G11647" t="s">
        <v>9392</v>
      </c>
      <c r="H11647">
        <v>0</v>
      </c>
      <c r="I11647">
        <v>5</v>
      </c>
      <c r="J11647" t="s">
        <v>47</v>
      </c>
      <c r="K11647">
        <v>0</v>
      </c>
      <c r="L11647">
        <v>2</v>
      </c>
      <c r="M11647" t="s">
        <v>47</v>
      </c>
      <c r="N11647" t="s">
        <v>5950</v>
      </c>
      <c r="O11647">
        <v>6</v>
      </c>
      <c r="P11647">
        <v>24</v>
      </c>
      <c r="Q11647">
        <v>1</v>
      </c>
      <c r="R11647">
        <v>10</v>
      </c>
      <c r="S11647">
        <v>5</v>
      </c>
      <c r="T11647">
        <v>10</v>
      </c>
      <c r="U11647">
        <v>3</v>
      </c>
      <c r="V11647">
        <v>5</v>
      </c>
      <c r="W11647">
        <v>1</v>
      </c>
      <c r="X11647">
        <v>4</v>
      </c>
      <c r="Y11647">
        <v>1</v>
      </c>
      <c r="Z11647">
        <v>0</v>
      </c>
      <c r="AA11647">
        <v>5</v>
      </c>
      <c r="AB11647">
        <v>4.2</v>
      </c>
      <c r="AC11647">
        <v>1.62</v>
      </c>
      <c r="AD11647" t="str">
        <f t="shared" si="365"/>
        <v>H</v>
      </c>
      <c r="AE11647" t="str">
        <f t="shared" si="364"/>
        <v>N</v>
      </c>
      <c r="AF11647">
        <v>1.57</v>
      </c>
      <c r="AG11647">
        <v>2.35</v>
      </c>
      <c r="AH11647">
        <v>5.15</v>
      </c>
      <c r="AI11647">
        <v>4.5</v>
      </c>
      <c r="AJ11647">
        <v>1.68</v>
      </c>
      <c r="AK11647">
        <v>4.92</v>
      </c>
      <c r="AL11647">
        <v>4.3</v>
      </c>
      <c r="AM11647">
        <v>1.65</v>
      </c>
      <c r="AN11647">
        <v>1.63</v>
      </c>
      <c r="AO11647">
        <v>2.48</v>
      </c>
      <c r="AP11647">
        <v>1.57</v>
      </c>
      <c r="AQ11647">
        <v>2.42</v>
      </c>
      <c r="AR11647">
        <v>0</v>
      </c>
      <c r="AS11647">
        <v>3</v>
      </c>
    </row>
    <row r="11648" spans="1:45" x14ac:dyDescent="0.3">
      <c r="A11648" t="s">
        <v>11946</v>
      </c>
      <c r="B11648" t="s">
        <v>11695</v>
      </c>
      <c r="C11648">
        <v>25</v>
      </c>
      <c r="D11648" s="1">
        <v>45340</v>
      </c>
      <c r="E11648" s="2">
        <v>0.6875</v>
      </c>
      <c r="F11648" t="s">
        <v>11699</v>
      </c>
      <c r="G11648" t="s">
        <v>79</v>
      </c>
      <c r="H11648">
        <v>1</v>
      </c>
      <c r="I11648">
        <v>2</v>
      </c>
      <c r="J11648" t="s">
        <v>47</v>
      </c>
      <c r="K11648">
        <v>1</v>
      </c>
      <c r="L11648">
        <v>2</v>
      </c>
      <c r="M11648" t="s">
        <v>47</v>
      </c>
      <c r="N11648" t="s">
        <v>9741</v>
      </c>
      <c r="O11648">
        <v>22</v>
      </c>
      <c r="P11648">
        <v>21</v>
      </c>
      <c r="Q11648">
        <v>4</v>
      </c>
      <c r="R11648">
        <v>9</v>
      </c>
      <c r="S11648">
        <v>8</v>
      </c>
      <c r="T11648">
        <v>6</v>
      </c>
      <c r="U11648">
        <v>7</v>
      </c>
      <c r="V11648">
        <v>21</v>
      </c>
      <c r="W11648">
        <v>3</v>
      </c>
      <c r="X11648">
        <v>5</v>
      </c>
      <c r="Y11648">
        <v>0</v>
      </c>
      <c r="Z11648">
        <v>0</v>
      </c>
      <c r="AA11648">
        <v>4</v>
      </c>
      <c r="AB11648">
        <v>4</v>
      </c>
      <c r="AC11648">
        <v>1.8</v>
      </c>
      <c r="AD11648" t="str">
        <f t="shared" si="365"/>
        <v>H</v>
      </c>
      <c r="AE11648" t="str">
        <f t="shared" si="364"/>
        <v>N</v>
      </c>
      <c r="AF11648">
        <v>1.57</v>
      </c>
      <c r="AG11648">
        <v>2.35</v>
      </c>
      <c r="AH11648">
        <v>4.34</v>
      </c>
      <c r="AI11648">
        <v>4.25</v>
      </c>
      <c r="AJ11648">
        <v>1.87</v>
      </c>
      <c r="AK11648">
        <v>4.07</v>
      </c>
      <c r="AL11648">
        <v>4.09</v>
      </c>
      <c r="AM11648">
        <v>1.81</v>
      </c>
      <c r="AN11648">
        <v>1.64</v>
      </c>
      <c r="AO11648">
        <v>2.54</v>
      </c>
      <c r="AP11648">
        <v>1.58</v>
      </c>
      <c r="AQ11648">
        <v>2.41</v>
      </c>
      <c r="AR11648">
        <v>0</v>
      </c>
      <c r="AS11648">
        <v>3</v>
      </c>
    </row>
    <row r="11649" spans="1:45" x14ac:dyDescent="0.3">
      <c r="A11649" t="s">
        <v>11947</v>
      </c>
      <c r="B11649" t="s">
        <v>11695</v>
      </c>
      <c r="C11649">
        <v>25</v>
      </c>
      <c r="D11649" s="1">
        <v>45341</v>
      </c>
      <c r="E11649" s="2">
        <v>0.83333333333333337</v>
      </c>
      <c r="F11649" t="s">
        <v>73</v>
      </c>
      <c r="G11649" t="s">
        <v>454</v>
      </c>
      <c r="H11649">
        <v>1</v>
      </c>
      <c r="I11649">
        <v>1</v>
      </c>
      <c r="J11649" t="s">
        <v>61</v>
      </c>
      <c r="K11649">
        <v>0</v>
      </c>
      <c r="L11649">
        <v>0</v>
      </c>
      <c r="M11649" t="s">
        <v>61</v>
      </c>
      <c r="N11649" t="s">
        <v>8267</v>
      </c>
      <c r="O11649">
        <v>19</v>
      </c>
      <c r="P11649">
        <v>10</v>
      </c>
      <c r="Q11649">
        <v>4</v>
      </c>
      <c r="R11649">
        <v>4</v>
      </c>
      <c r="S11649">
        <v>3</v>
      </c>
      <c r="T11649">
        <v>6</v>
      </c>
      <c r="U11649">
        <v>8</v>
      </c>
      <c r="V11649">
        <v>12</v>
      </c>
      <c r="W11649">
        <v>0</v>
      </c>
      <c r="X11649">
        <v>2</v>
      </c>
      <c r="Y11649">
        <v>0</v>
      </c>
      <c r="Z11649">
        <v>0</v>
      </c>
      <c r="AA11649">
        <v>1.7</v>
      </c>
      <c r="AB11649">
        <v>3.6</v>
      </c>
      <c r="AC11649">
        <v>5.25</v>
      </c>
      <c r="AD11649" t="str">
        <f t="shared" si="365"/>
        <v>A</v>
      </c>
      <c r="AE11649" t="str">
        <f t="shared" si="364"/>
        <v>N</v>
      </c>
      <c r="AF11649">
        <v>2.1</v>
      </c>
      <c r="AG11649">
        <v>1.7</v>
      </c>
      <c r="AH11649">
        <v>1.77</v>
      </c>
      <c r="AI11649">
        <v>3.82</v>
      </c>
      <c r="AJ11649">
        <v>5.5</v>
      </c>
      <c r="AK11649">
        <v>1.73</v>
      </c>
      <c r="AL11649">
        <v>3.68</v>
      </c>
      <c r="AM11649">
        <v>5.12</v>
      </c>
      <c r="AN11649">
        <v>2.2400000000000002</v>
      </c>
      <c r="AO11649">
        <v>1.77</v>
      </c>
      <c r="AP11649">
        <v>2.16</v>
      </c>
      <c r="AQ11649">
        <v>1.7</v>
      </c>
      <c r="AR11649">
        <v>1</v>
      </c>
      <c r="AS11649">
        <v>1</v>
      </c>
    </row>
    <row r="11650" spans="1:45" x14ac:dyDescent="0.3">
      <c r="A11650" t="s">
        <v>11948</v>
      </c>
      <c r="B11650" t="s">
        <v>11695</v>
      </c>
      <c r="C11650">
        <v>25</v>
      </c>
      <c r="D11650" s="1">
        <v>45342</v>
      </c>
      <c r="E11650" s="2">
        <v>0.8125</v>
      </c>
      <c r="F11650" t="s">
        <v>59</v>
      </c>
      <c r="G11650" t="s">
        <v>10926</v>
      </c>
      <c r="H11650">
        <v>1</v>
      </c>
      <c r="I11650">
        <v>0</v>
      </c>
      <c r="J11650" t="s">
        <v>51</v>
      </c>
      <c r="K11650">
        <v>0</v>
      </c>
      <c r="L11650">
        <v>0</v>
      </c>
      <c r="M11650" t="s">
        <v>61</v>
      </c>
      <c r="N11650" t="s">
        <v>10386</v>
      </c>
      <c r="O11650">
        <v>25</v>
      </c>
      <c r="P11650">
        <v>6</v>
      </c>
      <c r="Q11650">
        <v>11</v>
      </c>
      <c r="R11650">
        <v>2</v>
      </c>
      <c r="S11650">
        <v>10</v>
      </c>
      <c r="T11650">
        <v>1</v>
      </c>
      <c r="U11650">
        <v>12</v>
      </c>
      <c r="V11650">
        <v>6</v>
      </c>
      <c r="W11650">
        <v>2</v>
      </c>
      <c r="X11650">
        <v>4</v>
      </c>
      <c r="Y11650">
        <v>0</v>
      </c>
      <c r="Z11650">
        <v>0</v>
      </c>
      <c r="AA11650">
        <v>1.18</v>
      </c>
      <c r="AB11650">
        <v>8</v>
      </c>
      <c r="AC11650">
        <v>13</v>
      </c>
      <c r="AD11650" t="str">
        <f t="shared" si="365"/>
        <v>A</v>
      </c>
      <c r="AE11650" t="str">
        <f t="shared" si="364"/>
        <v>N</v>
      </c>
      <c r="AF11650">
        <v>1.33</v>
      </c>
      <c r="AG11650">
        <v>3.4</v>
      </c>
      <c r="AH11650">
        <v>1.19</v>
      </c>
      <c r="AI11650">
        <v>8.9</v>
      </c>
      <c r="AJ11650">
        <v>18</v>
      </c>
      <c r="AK11650">
        <v>1.18</v>
      </c>
      <c r="AL11650">
        <v>8.1199999999999992</v>
      </c>
      <c r="AM11650">
        <v>15.16</v>
      </c>
      <c r="AN11650">
        <v>1.37</v>
      </c>
      <c r="AO11650">
        <v>3.4</v>
      </c>
      <c r="AP11650">
        <v>1.34</v>
      </c>
      <c r="AQ11650">
        <v>3.26</v>
      </c>
      <c r="AR11650">
        <v>3</v>
      </c>
      <c r="AS11650">
        <v>0</v>
      </c>
    </row>
    <row r="11651" spans="1:45" x14ac:dyDescent="0.3">
      <c r="A11651" t="s">
        <v>11949</v>
      </c>
      <c r="B11651" t="s">
        <v>11695</v>
      </c>
      <c r="C11651">
        <v>25</v>
      </c>
      <c r="D11651" s="1">
        <v>45343</v>
      </c>
      <c r="E11651" s="2">
        <v>0.8125</v>
      </c>
      <c r="F11651" t="s">
        <v>56</v>
      </c>
      <c r="G11651" t="s">
        <v>11699</v>
      </c>
      <c r="H11651">
        <v>4</v>
      </c>
      <c r="I11651">
        <v>1</v>
      </c>
      <c r="J11651" t="s">
        <v>51</v>
      </c>
      <c r="K11651">
        <v>0</v>
      </c>
      <c r="L11651">
        <v>1</v>
      </c>
      <c r="M11651" t="s">
        <v>47</v>
      </c>
      <c r="N11651" t="s">
        <v>9940</v>
      </c>
      <c r="O11651">
        <v>29</v>
      </c>
      <c r="P11651">
        <v>12</v>
      </c>
      <c r="Q11651">
        <v>13</v>
      </c>
      <c r="R11651">
        <v>3</v>
      </c>
      <c r="S11651">
        <v>13</v>
      </c>
      <c r="T11651">
        <v>4</v>
      </c>
      <c r="U11651">
        <v>15</v>
      </c>
      <c r="V11651">
        <v>14</v>
      </c>
      <c r="W11651">
        <v>1</v>
      </c>
      <c r="X11651">
        <v>4</v>
      </c>
      <c r="Y11651">
        <v>0</v>
      </c>
      <c r="Z11651">
        <v>0</v>
      </c>
      <c r="AA11651">
        <v>1.2</v>
      </c>
      <c r="AB11651">
        <v>7</v>
      </c>
      <c r="AC11651">
        <v>13</v>
      </c>
      <c r="AD11651" t="str">
        <f t="shared" si="365"/>
        <v>A</v>
      </c>
      <c r="AE11651" t="str">
        <f t="shared" ref="AE11651:AE11714" si="366">IFERROR(IF(IF(IF(AC11651&gt;AA11651,G11651,F11651)=F11651,"H","A")=J11651,"Y","N"),"NAN")</f>
        <v>N</v>
      </c>
      <c r="AF11651">
        <v>1.3</v>
      </c>
      <c r="AG11651">
        <v>3.5</v>
      </c>
      <c r="AH11651">
        <v>1.23</v>
      </c>
      <c r="AI11651">
        <v>8.3000000000000007</v>
      </c>
      <c r="AJ11651">
        <v>15</v>
      </c>
      <c r="AK11651">
        <v>1.2</v>
      </c>
      <c r="AL11651">
        <v>7.72</v>
      </c>
      <c r="AM11651">
        <v>13.14</v>
      </c>
      <c r="AN11651">
        <v>1.33</v>
      </c>
      <c r="AO11651">
        <v>3.75</v>
      </c>
      <c r="AP11651">
        <v>1.3</v>
      </c>
      <c r="AQ11651">
        <v>3.51</v>
      </c>
      <c r="AR11651">
        <v>3</v>
      </c>
      <c r="AS11651">
        <v>0</v>
      </c>
    </row>
    <row r="11652" spans="1:45" x14ac:dyDescent="0.3">
      <c r="A11652" t="s">
        <v>11950</v>
      </c>
      <c r="B11652" t="s">
        <v>11695</v>
      </c>
      <c r="C11652">
        <v>26</v>
      </c>
      <c r="D11652" s="1">
        <v>45346</v>
      </c>
      <c r="E11652" s="2">
        <v>0.625</v>
      </c>
      <c r="F11652" t="s">
        <v>49</v>
      </c>
      <c r="G11652" t="s">
        <v>457</v>
      </c>
      <c r="H11652">
        <v>4</v>
      </c>
      <c r="I11652">
        <v>2</v>
      </c>
      <c r="J11652" t="s">
        <v>51</v>
      </c>
      <c r="K11652">
        <v>3</v>
      </c>
      <c r="L11652">
        <v>1</v>
      </c>
      <c r="M11652" t="s">
        <v>51</v>
      </c>
      <c r="N11652" t="s">
        <v>11770</v>
      </c>
      <c r="O11652">
        <v>16</v>
      </c>
      <c r="P11652">
        <v>10</v>
      </c>
      <c r="Q11652">
        <v>6</v>
      </c>
      <c r="R11652">
        <v>3</v>
      </c>
      <c r="S11652">
        <v>7</v>
      </c>
      <c r="T11652">
        <v>2</v>
      </c>
      <c r="U11652">
        <v>7</v>
      </c>
      <c r="V11652">
        <v>16</v>
      </c>
      <c r="W11652">
        <v>1</v>
      </c>
      <c r="X11652">
        <v>2</v>
      </c>
      <c r="Y11652">
        <v>0</v>
      </c>
      <c r="Z11652">
        <v>0</v>
      </c>
      <c r="AA11652">
        <v>1.53</v>
      </c>
      <c r="AB11652">
        <v>4.5</v>
      </c>
      <c r="AC11652">
        <v>5.75</v>
      </c>
      <c r="AD11652" t="str">
        <f t="shared" si="365"/>
        <v>A</v>
      </c>
      <c r="AE11652" t="str">
        <f t="shared" si="366"/>
        <v>N</v>
      </c>
      <c r="AF11652">
        <v>1.57</v>
      </c>
      <c r="AG11652">
        <v>2.35</v>
      </c>
      <c r="AH11652">
        <v>1.6</v>
      </c>
      <c r="AI11652">
        <v>4.7</v>
      </c>
      <c r="AJ11652">
        <v>6.1</v>
      </c>
      <c r="AK11652">
        <v>1.55</v>
      </c>
      <c r="AL11652">
        <v>4.54</v>
      </c>
      <c r="AM11652">
        <v>5.63</v>
      </c>
      <c r="AN11652">
        <v>1.62</v>
      </c>
      <c r="AO11652">
        <v>2.4900000000000002</v>
      </c>
      <c r="AP11652">
        <v>1.57</v>
      </c>
      <c r="AQ11652">
        <v>2.42</v>
      </c>
      <c r="AR11652">
        <v>3</v>
      </c>
      <c r="AS11652">
        <v>0</v>
      </c>
    </row>
    <row r="11653" spans="1:45" x14ac:dyDescent="0.3">
      <c r="A11653" t="s">
        <v>11951</v>
      </c>
      <c r="B11653" t="s">
        <v>11695</v>
      </c>
      <c r="C11653">
        <v>26</v>
      </c>
      <c r="D11653" s="1">
        <v>45346</v>
      </c>
      <c r="E11653" s="2">
        <v>0.625</v>
      </c>
      <c r="F11653" t="s">
        <v>9392</v>
      </c>
      <c r="G11653" t="s">
        <v>73</v>
      </c>
      <c r="H11653">
        <v>1</v>
      </c>
      <c r="I11653">
        <v>1</v>
      </c>
      <c r="J11653" t="s">
        <v>61</v>
      </c>
      <c r="K11653">
        <v>0</v>
      </c>
      <c r="L11653">
        <v>0</v>
      </c>
      <c r="M11653" t="s">
        <v>61</v>
      </c>
      <c r="N11653" t="s">
        <v>11090</v>
      </c>
      <c r="O11653">
        <v>23</v>
      </c>
      <c r="P11653">
        <v>6</v>
      </c>
      <c r="Q11653">
        <v>7</v>
      </c>
      <c r="R11653">
        <v>3</v>
      </c>
      <c r="S11653">
        <v>11</v>
      </c>
      <c r="T11653">
        <v>3</v>
      </c>
      <c r="U11653">
        <v>9</v>
      </c>
      <c r="V11653">
        <v>14</v>
      </c>
      <c r="W11653">
        <v>2</v>
      </c>
      <c r="X11653">
        <v>3</v>
      </c>
      <c r="Y11653">
        <v>1</v>
      </c>
      <c r="Z11653">
        <v>0</v>
      </c>
      <c r="AA11653">
        <v>1.83</v>
      </c>
      <c r="AB11653">
        <v>3.8</v>
      </c>
      <c r="AC11653">
        <v>4.2</v>
      </c>
      <c r="AD11653" t="str">
        <f t="shared" si="365"/>
        <v>A</v>
      </c>
      <c r="AE11653" t="str">
        <f t="shared" si="366"/>
        <v>N</v>
      </c>
      <c r="AF11653">
        <v>1.65</v>
      </c>
      <c r="AG11653">
        <v>2.2000000000000002</v>
      </c>
      <c r="AH11653">
        <v>1.88</v>
      </c>
      <c r="AI11653">
        <v>4.16</v>
      </c>
      <c r="AJ11653">
        <v>4.3499999999999996</v>
      </c>
      <c r="AK11653">
        <v>1.84</v>
      </c>
      <c r="AL11653">
        <v>3.93</v>
      </c>
      <c r="AM11653">
        <v>4.0999999999999996</v>
      </c>
      <c r="AN11653">
        <v>1.71</v>
      </c>
      <c r="AO11653">
        <v>2.3199999999999998</v>
      </c>
      <c r="AP11653">
        <v>1.67</v>
      </c>
      <c r="AQ11653">
        <v>2.2400000000000002</v>
      </c>
      <c r="AR11653">
        <v>1</v>
      </c>
      <c r="AS11653">
        <v>1</v>
      </c>
    </row>
    <row r="11654" spans="1:45" x14ac:dyDescent="0.3">
      <c r="A11654" t="s">
        <v>11952</v>
      </c>
      <c r="B11654" t="s">
        <v>11695</v>
      </c>
      <c r="C11654">
        <v>26</v>
      </c>
      <c r="D11654" s="1">
        <v>45346</v>
      </c>
      <c r="E11654" s="2">
        <v>0.625</v>
      </c>
      <c r="F11654" t="s">
        <v>454</v>
      </c>
      <c r="G11654" t="s">
        <v>6329</v>
      </c>
      <c r="H11654">
        <v>3</v>
      </c>
      <c r="I11654">
        <v>0</v>
      </c>
      <c r="J11654" t="s">
        <v>51</v>
      </c>
      <c r="K11654">
        <v>0</v>
      </c>
      <c r="L11654">
        <v>0</v>
      </c>
      <c r="M11654" t="s">
        <v>61</v>
      </c>
      <c r="N11654" t="s">
        <v>11940</v>
      </c>
      <c r="O11654">
        <v>15</v>
      </c>
      <c r="P11654">
        <v>2</v>
      </c>
      <c r="Q11654">
        <v>6</v>
      </c>
      <c r="R11654">
        <v>0</v>
      </c>
      <c r="S11654">
        <v>12</v>
      </c>
      <c r="T11654">
        <v>3</v>
      </c>
      <c r="U11654">
        <v>8</v>
      </c>
      <c r="V11654">
        <v>13</v>
      </c>
      <c r="W11654">
        <v>3</v>
      </c>
      <c r="X11654">
        <v>1</v>
      </c>
      <c r="Y11654">
        <v>0</v>
      </c>
      <c r="Z11654">
        <v>1</v>
      </c>
      <c r="AA11654">
        <v>1.95</v>
      </c>
      <c r="AB11654">
        <v>3.5</v>
      </c>
      <c r="AC11654">
        <v>4</v>
      </c>
      <c r="AD11654" t="str">
        <f t="shared" si="365"/>
        <v>A</v>
      </c>
      <c r="AE11654" t="str">
        <f t="shared" si="366"/>
        <v>N</v>
      </c>
      <c r="AF11654">
        <v>2.1</v>
      </c>
      <c r="AG11654">
        <v>1.7</v>
      </c>
      <c r="AH11654">
        <v>2.06</v>
      </c>
      <c r="AI11654">
        <v>3.6</v>
      </c>
      <c r="AJ11654">
        <v>4.0999999999999996</v>
      </c>
      <c r="AK11654">
        <v>2.0099999999999998</v>
      </c>
      <c r="AL11654">
        <v>3.46</v>
      </c>
      <c r="AM11654">
        <v>3.92</v>
      </c>
      <c r="AN11654">
        <v>2.2000000000000002</v>
      </c>
      <c r="AO11654">
        <v>1.79</v>
      </c>
      <c r="AP11654">
        <v>2.12</v>
      </c>
      <c r="AQ11654">
        <v>1.74</v>
      </c>
      <c r="AR11654">
        <v>3</v>
      </c>
      <c r="AS11654">
        <v>0</v>
      </c>
    </row>
    <row r="11655" spans="1:45" x14ac:dyDescent="0.3">
      <c r="A11655" t="s">
        <v>11953</v>
      </c>
      <c r="B11655" t="s">
        <v>11695</v>
      </c>
      <c r="C11655">
        <v>26</v>
      </c>
      <c r="D11655" s="1">
        <v>45346</v>
      </c>
      <c r="E11655" s="2">
        <v>0.625</v>
      </c>
      <c r="F11655" t="s">
        <v>79</v>
      </c>
      <c r="G11655" t="s">
        <v>3176</v>
      </c>
      <c r="H11655">
        <v>1</v>
      </c>
      <c r="I11655">
        <v>2</v>
      </c>
      <c r="J11655" t="s">
        <v>47</v>
      </c>
      <c r="K11655">
        <v>0</v>
      </c>
      <c r="L11655">
        <v>0</v>
      </c>
      <c r="M11655" t="s">
        <v>61</v>
      </c>
      <c r="N11655" t="s">
        <v>6721</v>
      </c>
      <c r="O11655">
        <v>21</v>
      </c>
      <c r="P11655">
        <v>17</v>
      </c>
      <c r="Q11655">
        <v>9</v>
      </c>
      <c r="R11655">
        <v>5</v>
      </c>
      <c r="S11655">
        <v>10</v>
      </c>
      <c r="T11655">
        <v>9</v>
      </c>
      <c r="U11655">
        <v>6</v>
      </c>
      <c r="V11655">
        <v>11</v>
      </c>
      <c r="W11655">
        <v>2</v>
      </c>
      <c r="X11655">
        <v>5</v>
      </c>
      <c r="Y11655">
        <v>0</v>
      </c>
      <c r="Z11655">
        <v>0</v>
      </c>
      <c r="AA11655">
        <v>1.57</v>
      </c>
      <c r="AB11655">
        <v>4.33</v>
      </c>
      <c r="AC11655">
        <v>5.5</v>
      </c>
      <c r="AD11655" t="str">
        <f t="shared" si="365"/>
        <v>A</v>
      </c>
      <c r="AE11655" t="str">
        <f t="shared" si="366"/>
        <v>Y</v>
      </c>
      <c r="AF11655">
        <v>1.57</v>
      </c>
      <c r="AG11655">
        <v>2.35</v>
      </c>
      <c r="AH11655">
        <v>1.63</v>
      </c>
      <c r="AI11655">
        <v>4.5999999999999996</v>
      </c>
      <c r="AJ11655">
        <v>5.6</v>
      </c>
      <c r="AK11655">
        <v>1.58</v>
      </c>
      <c r="AL11655">
        <v>4.47</v>
      </c>
      <c r="AM11655">
        <v>5.33</v>
      </c>
      <c r="AN11655">
        <v>1.63</v>
      </c>
      <c r="AO11655">
        <v>2.5</v>
      </c>
      <c r="AP11655">
        <v>1.57</v>
      </c>
      <c r="AQ11655">
        <v>2.4300000000000002</v>
      </c>
      <c r="AR11655">
        <v>0</v>
      </c>
      <c r="AS11655">
        <v>3</v>
      </c>
    </row>
    <row r="11656" spans="1:45" x14ac:dyDescent="0.3">
      <c r="A11656" t="s">
        <v>11954</v>
      </c>
      <c r="B11656" t="s">
        <v>11695</v>
      </c>
      <c r="C11656">
        <v>26</v>
      </c>
      <c r="D11656" s="1">
        <v>45346</v>
      </c>
      <c r="E11656" s="2">
        <v>0.72916666666666663</v>
      </c>
      <c r="F11656" t="s">
        <v>8625</v>
      </c>
      <c r="G11656" t="s">
        <v>59</v>
      </c>
      <c r="H11656">
        <v>0</v>
      </c>
      <c r="I11656">
        <v>1</v>
      </c>
      <c r="J11656" t="s">
        <v>47</v>
      </c>
      <c r="K11656">
        <v>0</v>
      </c>
      <c r="L11656">
        <v>1</v>
      </c>
      <c r="M11656" t="s">
        <v>47</v>
      </c>
      <c r="N11656" t="s">
        <v>10982</v>
      </c>
      <c r="O11656">
        <v>13</v>
      </c>
      <c r="P11656">
        <v>15</v>
      </c>
      <c r="Q11656">
        <v>4</v>
      </c>
      <c r="R11656">
        <v>6</v>
      </c>
      <c r="S11656">
        <v>3</v>
      </c>
      <c r="T11656">
        <v>8</v>
      </c>
      <c r="U11656">
        <v>14</v>
      </c>
      <c r="V11656">
        <v>6</v>
      </c>
      <c r="W11656">
        <v>2</v>
      </c>
      <c r="X11656">
        <v>2</v>
      </c>
      <c r="Y11656">
        <v>0</v>
      </c>
      <c r="Z11656">
        <v>0</v>
      </c>
      <c r="AA11656">
        <v>7</v>
      </c>
      <c r="AB11656">
        <v>5.25</v>
      </c>
      <c r="AC11656">
        <v>1.4</v>
      </c>
      <c r="AD11656" t="str">
        <f t="shared" si="365"/>
        <v>H</v>
      </c>
      <c r="AE11656" t="str">
        <f t="shared" si="366"/>
        <v>N</v>
      </c>
      <c r="AF11656">
        <v>1.48</v>
      </c>
      <c r="AG11656">
        <v>2.6</v>
      </c>
      <c r="AH11656">
        <v>7.5</v>
      </c>
      <c r="AI11656">
        <v>5.5</v>
      </c>
      <c r="AJ11656">
        <v>1.46</v>
      </c>
      <c r="AK11656">
        <v>6.96</v>
      </c>
      <c r="AL11656">
        <v>5.16</v>
      </c>
      <c r="AM11656">
        <v>1.42</v>
      </c>
      <c r="AN11656">
        <v>1.54</v>
      </c>
      <c r="AO11656">
        <v>2.8</v>
      </c>
      <c r="AP11656">
        <v>1.49</v>
      </c>
      <c r="AQ11656">
        <v>2.64</v>
      </c>
      <c r="AR11656">
        <v>0</v>
      </c>
      <c r="AS11656">
        <v>3</v>
      </c>
    </row>
    <row r="11657" spans="1:45" x14ac:dyDescent="0.3">
      <c r="A11657" t="s">
        <v>11955</v>
      </c>
      <c r="B11657" t="s">
        <v>11695</v>
      </c>
      <c r="C11657">
        <v>26</v>
      </c>
      <c r="D11657" s="1">
        <v>45346</v>
      </c>
      <c r="E11657" s="2">
        <v>0.83333333333333337</v>
      </c>
      <c r="F11657" t="s">
        <v>45</v>
      </c>
      <c r="G11657" t="s">
        <v>63</v>
      </c>
      <c r="H11657">
        <v>4</v>
      </c>
      <c r="I11657">
        <v>1</v>
      </c>
      <c r="J11657" t="s">
        <v>51</v>
      </c>
      <c r="K11657">
        <v>2</v>
      </c>
      <c r="L11657">
        <v>0</v>
      </c>
      <c r="M11657" t="s">
        <v>51</v>
      </c>
      <c r="N11657" t="s">
        <v>8267</v>
      </c>
      <c r="O11657">
        <v>18</v>
      </c>
      <c r="P11657">
        <v>3</v>
      </c>
      <c r="Q11657">
        <v>8</v>
      </c>
      <c r="R11657">
        <v>2</v>
      </c>
      <c r="S11657">
        <v>9</v>
      </c>
      <c r="T11657">
        <v>0</v>
      </c>
      <c r="U11657">
        <v>15</v>
      </c>
      <c r="V11657">
        <v>6</v>
      </c>
      <c r="W11657">
        <v>1</v>
      </c>
      <c r="X11657">
        <v>0</v>
      </c>
      <c r="Y11657">
        <v>0</v>
      </c>
      <c r="Z11657">
        <v>0</v>
      </c>
      <c r="AA11657">
        <v>1.36</v>
      </c>
      <c r="AB11657">
        <v>5.25</v>
      </c>
      <c r="AC11657">
        <v>8</v>
      </c>
      <c r="AD11657" t="str">
        <f t="shared" si="365"/>
        <v>A</v>
      </c>
      <c r="AE11657" t="str">
        <f t="shared" si="366"/>
        <v>N</v>
      </c>
      <c r="AF11657">
        <v>1.48</v>
      </c>
      <c r="AG11657">
        <v>2.6</v>
      </c>
      <c r="AH11657">
        <v>1.42</v>
      </c>
      <c r="AI11657">
        <v>5.53</v>
      </c>
      <c r="AJ11657">
        <v>8</v>
      </c>
      <c r="AK11657">
        <v>1.38</v>
      </c>
      <c r="AL11657">
        <v>5.34</v>
      </c>
      <c r="AM11657">
        <v>7.53</v>
      </c>
      <c r="AN11657">
        <v>1.53</v>
      </c>
      <c r="AO11657">
        <v>2.78</v>
      </c>
      <c r="AP11657">
        <v>1.48</v>
      </c>
      <c r="AQ11657">
        <v>2.67</v>
      </c>
      <c r="AR11657">
        <v>3</v>
      </c>
      <c r="AS11657">
        <v>0</v>
      </c>
    </row>
    <row r="11658" spans="1:45" x14ac:dyDescent="0.3">
      <c r="A11658" t="s">
        <v>11956</v>
      </c>
      <c r="B11658" t="s">
        <v>11695</v>
      </c>
      <c r="C11658">
        <v>26</v>
      </c>
      <c r="D11658" s="1">
        <v>45347</v>
      </c>
      <c r="E11658" s="2">
        <v>0.5625</v>
      </c>
      <c r="F11658" t="s">
        <v>4016</v>
      </c>
      <c r="G11658" t="s">
        <v>69</v>
      </c>
      <c r="H11658">
        <v>1</v>
      </c>
      <c r="I11658">
        <v>0</v>
      </c>
      <c r="J11658" t="s">
        <v>51</v>
      </c>
      <c r="K11658">
        <v>1</v>
      </c>
      <c r="L11658">
        <v>0</v>
      </c>
      <c r="M11658" t="s">
        <v>51</v>
      </c>
      <c r="N11658" t="s">
        <v>11482</v>
      </c>
      <c r="O11658">
        <v>13</v>
      </c>
      <c r="P11658">
        <v>12</v>
      </c>
      <c r="Q11658">
        <v>2</v>
      </c>
      <c r="R11658">
        <v>4</v>
      </c>
      <c r="S11658">
        <v>5</v>
      </c>
      <c r="T11658">
        <v>6</v>
      </c>
      <c r="U11658">
        <v>8</v>
      </c>
      <c r="V11658">
        <v>4</v>
      </c>
      <c r="W11658">
        <v>2</v>
      </c>
      <c r="X11658">
        <v>1</v>
      </c>
      <c r="Y11658">
        <v>0</v>
      </c>
      <c r="Z11658">
        <v>0</v>
      </c>
      <c r="AA11658">
        <v>1.44</v>
      </c>
      <c r="AB11658">
        <v>4.75</v>
      </c>
      <c r="AC11658">
        <v>7</v>
      </c>
      <c r="AD11658" t="str">
        <f t="shared" si="365"/>
        <v>A</v>
      </c>
      <c r="AE11658" t="str">
        <f t="shared" si="366"/>
        <v>N</v>
      </c>
      <c r="AF11658">
        <v>1.65</v>
      </c>
      <c r="AG11658">
        <v>2.2000000000000002</v>
      </c>
      <c r="AH11658">
        <v>1.5</v>
      </c>
      <c r="AI11658">
        <v>4.9000000000000004</v>
      </c>
      <c r="AJ11658">
        <v>7.5</v>
      </c>
      <c r="AK11658">
        <v>1.46</v>
      </c>
      <c r="AL11658">
        <v>4.6900000000000004</v>
      </c>
      <c r="AM11658">
        <v>6.86</v>
      </c>
      <c r="AN11658">
        <v>1.72</v>
      </c>
      <c r="AO11658">
        <v>2.34</v>
      </c>
      <c r="AP11658">
        <v>1.66</v>
      </c>
      <c r="AQ11658">
        <v>2.2599999999999998</v>
      </c>
      <c r="AR11658">
        <v>3</v>
      </c>
      <c r="AS11658">
        <v>0</v>
      </c>
    </row>
    <row r="11659" spans="1:45" x14ac:dyDescent="0.3">
      <c r="A11659" t="s">
        <v>11957</v>
      </c>
      <c r="B11659" t="s">
        <v>11695</v>
      </c>
      <c r="C11659">
        <v>26</v>
      </c>
      <c r="D11659" s="1">
        <v>45348</v>
      </c>
      <c r="E11659" s="2">
        <v>0.83333333333333337</v>
      </c>
      <c r="F11659" t="s">
        <v>75</v>
      </c>
      <c r="G11659" t="s">
        <v>10926</v>
      </c>
      <c r="H11659">
        <v>4</v>
      </c>
      <c r="I11659">
        <v>2</v>
      </c>
      <c r="J11659" t="s">
        <v>51</v>
      </c>
      <c r="K11659">
        <v>2</v>
      </c>
      <c r="L11659">
        <v>1</v>
      </c>
      <c r="M11659" t="s">
        <v>51</v>
      </c>
      <c r="N11659" t="s">
        <v>8631</v>
      </c>
      <c r="O11659">
        <v>17</v>
      </c>
      <c r="P11659">
        <v>14</v>
      </c>
      <c r="Q11659">
        <v>6</v>
      </c>
      <c r="R11659">
        <v>8</v>
      </c>
      <c r="S11659">
        <v>1</v>
      </c>
      <c r="T11659">
        <v>7</v>
      </c>
      <c r="U11659">
        <v>5</v>
      </c>
      <c r="V11659">
        <v>9</v>
      </c>
      <c r="W11659">
        <v>1</v>
      </c>
      <c r="X11659">
        <v>2</v>
      </c>
      <c r="Y11659">
        <v>0</v>
      </c>
      <c r="Z11659">
        <v>0</v>
      </c>
      <c r="AA11659">
        <v>2.5</v>
      </c>
      <c r="AB11659">
        <v>3.5</v>
      </c>
      <c r="AC11659">
        <v>2.75</v>
      </c>
      <c r="AD11659" t="str">
        <f t="shared" si="365"/>
        <v>A</v>
      </c>
      <c r="AE11659" t="str">
        <f t="shared" si="366"/>
        <v>N</v>
      </c>
      <c r="AF11659">
        <v>1.7</v>
      </c>
      <c r="AG11659">
        <v>2.1</v>
      </c>
      <c r="AH11659">
        <v>2.61</v>
      </c>
      <c r="AI11659">
        <v>3.76</v>
      </c>
      <c r="AJ11659">
        <v>2.85</v>
      </c>
      <c r="AK11659">
        <v>2.5</v>
      </c>
      <c r="AL11659">
        <v>3.6</v>
      </c>
      <c r="AM11659">
        <v>2.73</v>
      </c>
      <c r="AN11659">
        <v>1.77</v>
      </c>
      <c r="AO11659">
        <v>2.2200000000000002</v>
      </c>
      <c r="AP11659">
        <v>1.72</v>
      </c>
      <c r="AQ11659">
        <v>2.12</v>
      </c>
      <c r="AR11659">
        <v>3</v>
      </c>
      <c r="AS11659">
        <v>0</v>
      </c>
    </row>
    <row r="11660" spans="1:45" x14ac:dyDescent="0.3">
      <c r="A11660" t="s">
        <v>11958</v>
      </c>
      <c r="B11660" t="s">
        <v>11695</v>
      </c>
      <c r="C11660">
        <v>27</v>
      </c>
      <c r="D11660" s="1">
        <v>45353</v>
      </c>
      <c r="E11660" s="2">
        <v>0.625</v>
      </c>
      <c r="F11660" t="s">
        <v>10926</v>
      </c>
      <c r="G11660" t="s">
        <v>53</v>
      </c>
      <c r="H11660">
        <v>2</v>
      </c>
      <c r="I11660">
        <v>2</v>
      </c>
      <c r="J11660" t="s">
        <v>61</v>
      </c>
      <c r="K11660">
        <v>0</v>
      </c>
      <c r="L11660">
        <v>1</v>
      </c>
      <c r="M11660" t="s">
        <v>47</v>
      </c>
      <c r="N11660" t="s">
        <v>10982</v>
      </c>
      <c r="O11660">
        <v>14</v>
      </c>
      <c r="P11660">
        <v>17</v>
      </c>
      <c r="Q11660">
        <v>5</v>
      </c>
      <c r="R11660">
        <v>6</v>
      </c>
      <c r="S11660">
        <v>0</v>
      </c>
      <c r="T11660">
        <v>6</v>
      </c>
      <c r="U11660">
        <v>10</v>
      </c>
      <c r="V11660">
        <v>9</v>
      </c>
      <c r="W11660">
        <v>3</v>
      </c>
      <c r="X11660">
        <v>1</v>
      </c>
      <c r="Y11660">
        <v>0</v>
      </c>
      <c r="Z11660">
        <v>0</v>
      </c>
      <c r="AA11660">
        <v>3.1</v>
      </c>
      <c r="AB11660">
        <v>3.75</v>
      </c>
      <c r="AC11660">
        <v>2.15</v>
      </c>
      <c r="AD11660" t="str">
        <f t="shared" si="365"/>
        <v>H</v>
      </c>
      <c r="AE11660" t="str">
        <f t="shared" si="366"/>
        <v>N</v>
      </c>
      <c r="AF11660">
        <v>1.53</v>
      </c>
      <c r="AG11660">
        <v>2.4</v>
      </c>
      <c r="AH11660">
        <v>3.2</v>
      </c>
      <c r="AI11660">
        <v>4</v>
      </c>
      <c r="AJ11660">
        <v>2.23</v>
      </c>
      <c r="AK11660">
        <v>3.07</v>
      </c>
      <c r="AL11660">
        <v>3.86</v>
      </c>
      <c r="AM11660">
        <v>2.19</v>
      </c>
      <c r="AN11660">
        <v>1.58</v>
      </c>
      <c r="AO11660">
        <v>2.5499999999999998</v>
      </c>
      <c r="AP11660">
        <v>1.54</v>
      </c>
      <c r="AQ11660">
        <v>2.48</v>
      </c>
      <c r="AR11660">
        <v>1</v>
      </c>
      <c r="AS11660">
        <v>1</v>
      </c>
    </row>
    <row r="11661" spans="1:45" x14ac:dyDescent="0.3">
      <c r="A11661" t="s">
        <v>11959</v>
      </c>
      <c r="B11661" t="s">
        <v>11695</v>
      </c>
      <c r="C11661">
        <v>27</v>
      </c>
      <c r="D11661" s="1">
        <v>45353</v>
      </c>
      <c r="E11661" s="2">
        <v>0.625</v>
      </c>
      <c r="F11661" t="s">
        <v>73</v>
      </c>
      <c r="G11661" t="s">
        <v>75</v>
      </c>
      <c r="H11661">
        <v>1</v>
      </c>
      <c r="I11661">
        <v>3</v>
      </c>
      <c r="J11661" t="s">
        <v>47</v>
      </c>
      <c r="K11661">
        <v>0</v>
      </c>
      <c r="L11661">
        <v>0</v>
      </c>
      <c r="M11661" t="s">
        <v>61</v>
      </c>
      <c r="N11661" t="s">
        <v>7753</v>
      </c>
      <c r="O11661">
        <v>22</v>
      </c>
      <c r="P11661">
        <v>12</v>
      </c>
      <c r="Q11661">
        <v>11</v>
      </c>
      <c r="R11661">
        <v>5</v>
      </c>
      <c r="S11661">
        <v>4</v>
      </c>
      <c r="T11661">
        <v>5</v>
      </c>
      <c r="U11661">
        <v>9</v>
      </c>
      <c r="V11661">
        <v>6</v>
      </c>
      <c r="W11661">
        <v>1</v>
      </c>
      <c r="X11661">
        <v>2</v>
      </c>
      <c r="Y11661">
        <v>0</v>
      </c>
      <c r="Z11661">
        <v>0</v>
      </c>
      <c r="AA11661">
        <v>2.0499999999999998</v>
      </c>
      <c r="AB11661">
        <v>3.6</v>
      </c>
      <c r="AC11661">
        <v>3.5</v>
      </c>
      <c r="AD11661" t="str">
        <f t="shared" si="365"/>
        <v>A</v>
      </c>
      <c r="AE11661" t="str">
        <f t="shared" si="366"/>
        <v>Y</v>
      </c>
      <c r="AF11661">
        <v>1.92</v>
      </c>
      <c r="AG11661">
        <v>1.98</v>
      </c>
      <c r="AH11661">
        <v>2.14</v>
      </c>
      <c r="AI11661">
        <v>3.72</v>
      </c>
      <c r="AJ11661">
        <v>3.67</v>
      </c>
      <c r="AK11661">
        <v>2.09</v>
      </c>
      <c r="AL11661">
        <v>3.57</v>
      </c>
      <c r="AM11661">
        <v>3.52</v>
      </c>
      <c r="AN11661">
        <v>1.95</v>
      </c>
      <c r="AO11661">
        <v>2.0099999999999998</v>
      </c>
      <c r="AP11661">
        <v>1.87</v>
      </c>
      <c r="AQ11661">
        <v>1.95</v>
      </c>
      <c r="AR11661">
        <v>0</v>
      </c>
      <c r="AS11661">
        <v>3</v>
      </c>
    </row>
    <row r="11662" spans="1:45" x14ac:dyDescent="0.3">
      <c r="A11662" t="s">
        <v>11960</v>
      </c>
      <c r="B11662" t="s">
        <v>11695</v>
      </c>
      <c r="C11662">
        <v>27</v>
      </c>
      <c r="D11662" s="1">
        <v>45353</v>
      </c>
      <c r="E11662" s="2">
        <v>0.625</v>
      </c>
      <c r="F11662" t="s">
        <v>3176</v>
      </c>
      <c r="G11662" t="s">
        <v>9392</v>
      </c>
      <c r="H11662">
        <v>3</v>
      </c>
      <c r="I11662">
        <v>0</v>
      </c>
      <c r="J11662" t="s">
        <v>51</v>
      </c>
      <c r="K11662">
        <v>2</v>
      </c>
      <c r="L11662">
        <v>0</v>
      </c>
      <c r="M11662" t="s">
        <v>51</v>
      </c>
      <c r="N11662" t="s">
        <v>8631</v>
      </c>
      <c r="O11662">
        <v>12</v>
      </c>
      <c r="P11662">
        <v>15</v>
      </c>
      <c r="Q11662">
        <v>5</v>
      </c>
      <c r="R11662">
        <v>5</v>
      </c>
      <c r="S11662">
        <v>2</v>
      </c>
      <c r="T11662">
        <v>6</v>
      </c>
      <c r="U11662">
        <v>16</v>
      </c>
      <c r="V11662">
        <v>10</v>
      </c>
      <c r="W11662">
        <v>1</v>
      </c>
      <c r="X11662">
        <v>2</v>
      </c>
      <c r="Y11662">
        <v>0</v>
      </c>
      <c r="Z11662">
        <v>0</v>
      </c>
      <c r="AA11662">
        <v>2.5499999999999998</v>
      </c>
      <c r="AB11662">
        <v>3.6</v>
      </c>
      <c r="AC11662">
        <v>2.63</v>
      </c>
      <c r="AD11662" t="str">
        <f t="shared" si="365"/>
        <v>A</v>
      </c>
      <c r="AE11662" t="str">
        <f t="shared" si="366"/>
        <v>N</v>
      </c>
      <c r="AF11662">
        <v>1.62</v>
      </c>
      <c r="AG11662">
        <v>2.25</v>
      </c>
      <c r="AH11662">
        <v>2.65</v>
      </c>
      <c r="AI11662">
        <v>3.85</v>
      </c>
      <c r="AJ11662">
        <v>2.71</v>
      </c>
      <c r="AK11662">
        <v>2.59</v>
      </c>
      <c r="AL11662">
        <v>3.64</v>
      </c>
      <c r="AM11662">
        <v>2.62</v>
      </c>
      <c r="AN11662">
        <v>1.69</v>
      </c>
      <c r="AO11662">
        <v>2.38</v>
      </c>
      <c r="AP11662">
        <v>1.64</v>
      </c>
      <c r="AQ11662">
        <v>2.31</v>
      </c>
      <c r="AR11662">
        <v>3</v>
      </c>
      <c r="AS11662">
        <v>0</v>
      </c>
    </row>
    <row r="11663" spans="1:45" x14ac:dyDescent="0.3">
      <c r="A11663" t="s">
        <v>11961</v>
      </c>
      <c r="B11663" t="s">
        <v>11695</v>
      </c>
      <c r="C11663">
        <v>27</v>
      </c>
      <c r="D11663" s="1">
        <v>45353</v>
      </c>
      <c r="E11663" s="2">
        <v>0.625</v>
      </c>
      <c r="F11663" t="s">
        <v>63</v>
      </c>
      <c r="G11663" t="s">
        <v>4016</v>
      </c>
      <c r="H11663">
        <v>3</v>
      </c>
      <c r="I11663">
        <v>0</v>
      </c>
      <c r="J11663" t="s">
        <v>51</v>
      </c>
      <c r="K11663">
        <v>2</v>
      </c>
      <c r="L11663">
        <v>0</v>
      </c>
      <c r="M11663" t="s">
        <v>51</v>
      </c>
      <c r="N11663" t="s">
        <v>10320</v>
      </c>
      <c r="O11663">
        <v>14</v>
      </c>
      <c r="P11663">
        <v>12</v>
      </c>
      <c r="Q11663">
        <v>7</v>
      </c>
      <c r="R11663">
        <v>3</v>
      </c>
      <c r="S11663">
        <v>3</v>
      </c>
      <c r="T11663">
        <v>5</v>
      </c>
      <c r="U11663">
        <v>8</v>
      </c>
      <c r="V11663">
        <v>11</v>
      </c>
      <c r="W11663">
        <v>0</v>
      </c>
      <c r="X11663">
        <v>1</v>
      </c>
      <c r="Y11663">
        <v>0</v>
      </c>
      <c r="Z11663">
        <v>0</v>
      </c>
      <c r="AA11663">
        <v>1.91</v>
      </c>
      <c r="AB11663">
        <v>4</v>
      </c>
      <c r="AC11663">
        <v>3.6</v>
      </c>
      <c r="AD11663" t="str">
        <f t="shared" si="365"/>
        <v>A</v>
      </c>
      <c r="AE11663" t="str">
        <f t="shared" si="366"/>
        <v>N</v>
      </c>
      <c r="AF11663">
        <v>1.57</v>
      </c>
      <c r="AG11663">
        <v>2.35</v>
      </c>
      <c r="AH11663">
        <v>1.94</v>
      </c>
      <c r="AI11663">
        <v>4.0999999999999996</v>
      </c>
      <c r="AJ11663">
        <v>4.04</v>
      </c>
      <c r="AK11663">
        <v>1.9</v>
      </c>
      <c r="AL11663">
        <v>3.95</v>
      </c>
      <c r="AM11663">
        <v>3.8</v>
      </c>
      <c r="AN11663">
        <v>1.65</v>
      </c>
      <c r="AO11663">
        <v>2.4500000000000002</v>
      </c>
      <c r="AP11663">
        <v>1.59</v>
      </c>
      <c r="AQ11663">
        <v>2.39</v>
      </c>
      <c r="AR11663">
        <v>3</v>
      </c>
      <c r="AS11663">
        <v>0</v>
      </c>
    </row>
    <row r="11664" spans="1:45" x14ac:dyDescent="0.3">
      <c r="A11664" t="s">
        <v>11962</v>
      </c>
      <c r="B11664" t="s">
        <v>11695</v>
      </c>
      <c r="C11664">
        <v>27</v>
      </c>
      <c r="D11664" s="1">
        <v>45353</v>
      </c>
      <c r="E11664" s="2">
        <v>0.625</v>
      </c>
      <c r="F11664" t="s">
        <v>457</v>
      </c>
      <c r="G11664" t="s">
        <v>56</v>
      </c>
      <c r="H11664">
        <v>0</v>
      </c>
      <c r="I11664">
        <v>1</v>
      </c>
      <c r="J11664" t="s">
        <v>47</v>
      </c>
      <c r="K11664">
        <v>0</v>
      </c>
      <c r="L11664">
        <v>0</v>
      </c>
      <c r="M11664" t="s">
        <v>61</v>
      </c>
      <c r="N11664" t="s">
        <v>8267</v>
      </c>
      <c r="O11664">
        <v>8</v>
      </c>
      <c r="P11664">
        <v>22</v>
      </c>
      <c r="Q11664">
        <v>2</v>
      </c>
      <c r="R11664">
        <v>2</v>
      </c>
      <c r="S11664">
        <v>3</v>
      </c>
      <c r="T11664">
        <v>12</v>
      </c>
      <c r="U11664">
        <v>11</v>
      </c>
      <c r="V11664">
        <v>12</v>
      </c>
      <c r="W11664">
        <v>2</v>
      </c>
      <c r="X11664">
        <v>2</v>
      </c>
      <c r="Y11664">
        <v>0</v>
      </c>
      <c r="Z11664">
        <v>0</v>
      </c>
      <c r="AA11664">
        <v>6</v>
      </c>
      <c r="AB11664">
        <v>4.33</v>
      </c>
      <c r="AC11664">
        <v>1.53</v>
      </c>
      <c r="AD11664" t="str">
        <f t="shared" si="365"/>
        <v>H</v>
      </c>
      <c r="AE11664" t="str">
        <f t="shared" si="366"/>
        <v>N</v>
      </c>
      <c r="AF11664">
        <v>1.48</v>
      </c>
      <c r="AG11664">
        <v>2.6</v>
      </c>
      <c r="AH11664">
        <v>6.1</v>
      </c>
      <c r="AI11664">
        <v>4.8499999999999996</v>
      </c>
      <c r="AJ11664">
        <v>1.58</v>
      </c>
      <c r="AK11664">
        <v>5.63</v>
      </c>
      <c r="AL11664">
        <v>4.67</v>
      </c>
      <c r="AM11664">
        <v>1.54</v>
      </c>
      <c r="AN11664">
        <v>1.52</v>
      </c>
      <c r="AO11664">
        <v>2.73</v>
      </c>
      <c r="AP11664">
        <v>1.48</v>
      </c>
      <c r="AQ11664">
        <v>2.65</v>
      </c>
      <c r="AR11664">
        <v>0</v>
      </c>
      <c r="AS11664">
        <v>3</v>
      </c>
    </row>
    <row r="11665" spans="1:45" x14ac:dyDescent="0.3">
      <c r="A11665" t="s">
        <v>11963</v>
      </c>
      <c r="B11665" t="s">
        <v>11695</v>
      </c>
      <c r="C11665">
        <v>27</v>
      </c>
      <c r="D11665" s="1">
        <v>45353</v>
      </c>
      <c r="E11665" s="2">
        <v>0.625</v>
      </c>
      <c r="F11665" t="s">
        <v>64</v>
      </c>
      <c r="G11665" t="s">
        <v>454</v>
      </c>
      <c r="H11665">
        <v>3</v>
      </c>
      <c r="I11665">
        <v>1</v>
      </c>
      <c r="J11665" t="s">
        <v>51</v>
      </c>
      <c r="K11665">
        <v>0</v>
      </c>
      <c r="L11665">
        <v>0</v>
      </c>
      <c r="M11665" t="s">
        <v>61</v>
      </c>
      <c r="N11665" t="s">
        <v>11063</v>
      </c>
      <c r="O11665">
        <v>14</v>
      </c>
      <c r="P11665">
        <v>4</v>
      </c>
      <c r="Q11665">
        <v>6</v>
      </c>
      <c r="R11665">
        <v>1</v>
      </c>
      <c r="S11665">
        <v>11</v>
      </c>
      <c r="T11665">
        <v>1</v>
      </c>
      <c r="U11665">
        <v>7</v>
      </c>
      <c r="V11665">
        <v>16</v>
      </c>
      <c r="W11665">
        <v>1</v>
      </c>
      <c r="X11665">
        <v>2</v>
      </c>
      <c r="Y11665">
        <v>0</v>
      </c>
      <c r="Z11665">
        <v>0</v>
      </c>
      <c r="AA11665">
        <v>1.5</v>
      </c>
      <c r="AB11665">
        <v>4.33</v>
      </c>
      <c r="AC11665">
        <v>6.5</v>
      </c>
      <c r="AD11665" t="str">
        <f t="shared" si="365"/>
        <v>A</v>
      </c>
      <c r="AE11665" t="str">
        <f t="shared" si="366"/>
        <v>N</v>
      </c>
      <c r="AF11665">
        <v>1.53</v>
      </c>
      <c r="AG11665">
        <v>2.4</v>
      </c>
      <c r="AH11665">
        <v>1.55</v>
      </c>
      <c r="AI11665">
        <v>5</v>
      </c>
      <c r="AJ11665">
        <v>7.5</v>
      </c>
      <c r="AK11665">
        <v>1.49</v>
      </c>
      <c r="AL11665">
        <v>4.66</v>
      </c>
      <c r="AM11665">
        <v>6.26</v>
      </c>
      <c r="AN11665">
        <v>1.55</v>
      </c>
      <c r="AO11665">
        <v>2.61</v>
      </c>
      <c r="AP11665">
        <v>1.52</v>
      </c>
      <c r="AQ11665">
        <v>2.48</v>
      </c>
      <c r="AR11665">
        <v>3</v>
      </c>
      <c r="AS11665">
        <v>0</v>
      </c>
    </row>
    <row r="11666" spans="1:45" x14ac:dyDescent="0.3">
      <c r="A11666" t="s">
        <v>11964</v>
      </c>
      <c r="B11666" t="s">
        <v>11695</v>
      </c>
      <c r="C11666">
        <v>27</v>
      </c>
      <c r="D11666" s="1">
        <v>45353</v>
      </c>
      <c r="E11666" s="2">
        <v>0.72916666666666663</v>
      </c>
      <c r="F11666" t="s">
        <v>11699</v>
      </c>
      <c r="G11666" t="s">
        <v>49</v>
      </c>
      <c r="H11666">
        <v>2</v>
      </c>
      <c r="I11666">
        <v>3</v>
      </c>
      <c r="J11666" t="s">
        <v>47</v>
      </c>
      <c r="K11666">
        <v>0</v>
      </c>
      <c r="L11666">
        <v>2</v>
      </c>
      <c r="M11666" t="s">
        <v>47</v>
      </c>
      <c r="N11666" t="s">
        <v>6721</v>
      </c>
      <c r="O11666">
        <v>13</v>
      </c>
      <c r="P11666">
        <v>12</v>
      </c>
      <c r="Q11666">
        <v>5</v>
      </c>
      <c r="R11666">
        <v>8</v>
      </c>
      <c r="S11666">
        <v>8</v>
      </c>
      <c r="T11666">
        <v>6</v>
      </c>
      <c r="U11666">
        <v>8</v>
      </c>
      <c r="V11666">
        <v>19</v>
      </c>
      <c r="W11666">
        <v>1</v>
      </c>
      <c r="X11666">
        <v>4</v>
      </c>
      <c r="Y11666">
        <v>0</v>
      </c>
      <c r="Z11666">
        <v>0</v>
      </c>
      <c r="AA11666">
        <v>4.33</v>
      </c>
      <c r="AB11666">
        <v>4.2</v>
      </c>
      <c r="AC11666">
        <v>1.73</v>
      </c>
      <c r="AD11666" t="str">
        <f t="shared" si="365"/>
        <v>H</v>
      </c>
      <c r="AE11666" t="str">
        <f t="shared" si="366"/>
        <v>N</v>
      </c>
      <c r="AF11666">
        <v>1.44</v>
      </c>
      <c r="AG11666">
        <v>2.7</v>
      </c>
      <c r="AH11666">
        <v>4.5</v>
      </c>
      <c r="AI11666">
        <v>4.5</v>
      </c>
      <c r="AJ11666">
        <v>1.78</v>
      </c>
      <c r="AK11666">
        <v>4.29</v>
      </c>
      <c r="AL11666">
        <v>4.3</v>
      </c>
      <c r="AM11666">
        <v>1.74</v>
      </c>
      <c r="AN11666">
        <v>1.48</v>
      </c>
      <c r="AO11666">
        <v>2.86</v>
      </c>
      <c r="AP11666">
        <v>1.46</v>
      </c>
      <c r="AQ11666">
        <v>2.73</v>
      </c>
      <c r="AR11666">
        <v>0</v>
      </c>
      <c r="AS11666">
        <v>3</v>
      </c>
    </row>
    <row r="11667" spans="1:45" x14ac:dyDescent="0.3">
      <c r="A11667" t="s">
        <v>11965</v>
      </c>
      <c r="B11667" t="s">
        <v>11695</v>
      </c>
      <c r="C11667">
        <v>27</v>
      </c>
      <c r="D11667" s="1">
        <v>45354</v>
      </c>
      <c r="E11667" s="2">
        <v>0.54166666666666663</v>
      </c>
      <c r="F11667" t="s">
        <v>6329</v>
      </c>
      <c r="G11667" t="s">
        <v>8625</v>
      </c>
      <c r="H11667">
        <v>0</v>
      </c>
      <c r="I11667">
        <v>2</v>
      </c>
      <c r="J11667" t="s">
        <v>47</v>
      </c>
      <c r="K11667">
        <v>0</v>
      </c>
      <c r="L11667">
        <v>1</v>
      </c>
      <c r="M11667" t="s">
        <v>47</v>
      </c>
      <c r="N11667" t="s">
        <v>9741</v>
      </c>
      <c r="O11667">
        <v>20</v>
      </c>
      <c r="P11667">
        <v>10</v>
      </c>
      <c r="Q11667">
        <v>6</v>
      </c>
      <c r="R11667">
        <v>3</v>
      </c>
      <c r="S11667">
        <v>7</v>
      </c>
      <c r="T11667">
        <v>2</v>
      </c>
      <c r="U11667">
        <v>8</v>
      </c>
      <c r="V11667">
        <v>13</v>
      </c>
      <c r="W11667">
        <v>2</v>
      </c>
      <c r="X11667">
        <v>4</v>
      </c>
      <c r="Y11667">
        <v>0</v>
      </c>
      <c r="Z11667">
        <v>0</v>
      </c>
      <c r="AA11667">
        <v>3.75</v>
      </c>
      <c r="AB11667">
        <v>3.6</v>
      </c>
      <c r="AC11667">
        <v>1.95</v>
      </c>
      <c r="AD11667" t="str">
        <f t="shared" si="365"/>
        <v>H</v>
      </c>
      <c r="AE11667" t="str">
        <f t="shared" si="366"/>
        <v>N</v>
      </c>
      <c r="AF11667">
        <v>1.7</v>
      </c>
      <c r="AG11667">
        <v>2.1</v>
      </c>
      <c r="AH11667">
        <v>3.89</v>
      </c>
      <c r="AI11667">
        <v>3.93</v>
      </c>
      <c r="AJ11667">
        <v>2.02</v>
      </c>
      <c r="AK11667">
        <v>3.72</v>
      </c>
      <c r="AL11667">
        <v>3.78</v>
      </c>
      <c r="AM11667">
        <v>1.96</v>
      </c>
      <c r="AN11667">
        <v>1.76</v>
      </c>
      <c r="AO11667">
        <v>2.2799999999999998</v>
      </c>
      <c r="AP11667">
        <v>1.71</v>
      </c>
      <c r="AQ11667">
        <v>2.1800000000000002</v>
      </c>
      <c r="AR11667">
        <v>0</v>
      </c>
      <c r="AS11667">
        <v>3</v>
      </c>
    </row>
    <row r="11668" spans="1:45" x14ac:dyDescent="0.3">
      <c r="A11668" t="s">
        <v>11966</v>
      </c>
      <c r="B11668" t="s">
        <v>11695</v>
      </c>
      <c r="C11668">
        <v>27</v>
      </c>
      <c r="D11668" s="1">
        <v>45354</v>
      </c>
      <c r="E11668" s="2">
        <v>0.64583333333333337</v>
      </c>
      <c r="F11668" t="s">
        <v>59</v>
      </c>
      <c r="G11668" t="s">
        <v>79</v>
      </c>
      <c r="H11668">
        <v>3</v>
      </c>
      <c r="I11668">
        <v>1</v>
      </c>
      <c r="J11668" t="s">
        <v>51</v>
      </c>
      <c r="K11668">
        <v>0</v>
      </c>
      <c r="L11668">
        <v>1</v>
      </c>
      <c r="M11668" t="s">
        <v>47</v>
      </c>
      <c r="N11668" t="s">
        <v>9940</v>
      </c>
      <c r="O11668">
        <v>27</v>
      </c>
      <c r="P11668">
        <v>3</v>
      </c>
      <c r="Q11668">
        <v>8</v>
      </c>
      <c r="R11668">
        <v>1</v>
      </c>
      <c r="S11668">
        <v>15</v>
      </c>
      <c r="T11668">
        <v>2</v>
      </c>
      <c r="U11668">
        <v>5</v>
      </c>
      <c r="V11668">
        <v>10</v>
      </c>
      <c r="W11668">
        <v>0</v>
      </c>
      <c r="X11668">
        <v>1</v>
      </c>
      <c r="Y11668">
        <v>0</v>
      </c>
      <c r="Z11668">
        <v>0</v>
      </c>
      <c r="AA11668">
        <v>1.25</v>
      </c>
      <c r="AB11668">
        <v>5.75</v>
      </c>
      <c r="AC11668">
        <v>11</v>
      </c>
      <c r="AD11668" t="str">
        <f t="shared" si="365"/>
        <v>A</v>
      </c>
      <c r="AE11668" t="str">
        <f t="shared" si="366"/>
        <v>N</v>
      </c>
      <c r="AF11668">
        <v>1.36</v>
      </c>
      <c r="AG11668">
        <v>3.1</v>
      </c>
      <c r="AH11668">
        <v>1.29</v>
      </c>
      <c r="AI11668">
        <v>6.72</v>
      </c>
      <c r="AJ11668">
        <v>11.3</v>
      </c>
      <c r="AK11668">
        <v>1.27</v>
      </c>
      <c r="AL11668">
        <v>6.33</v>
      </c>
      <c r="AM11668">
        <v>10.06</v>
      </c>
      <c r="AN11668">
        <v>1.41</v>
      </c>
      <c r="AO11668">
        <v>3.17</v>
      </c>
      <c r="AP11668">
        <v>1.38</v>
      </c>
      <c r="AQ11668">
        <v>3.04</v>
      </c>
      <c r="AR11668">
        <v>3</v>
      </c>
      <c r="AS11668">
        <v>0</v>
      </c>
    </row>
    <row r="11669" spans="1:45" x14ac:dyDescent="0.3">
      <c r="A11669" t="s">
        <v>11967</v>
      </c>
      <c r="B11669" t="s">
        <v>11695</v>
      </c>
      <c r="C11669">
        <v>27</v>
      </c>
      <c r="D11669" s="1">
        <v>45355</v>
      </c>
      <c r="E11669" s="2">
        <v>0.83333333333333337</v>
      </c>
      <c r="F11669" t="s">
        <v>69</v>
      </c>
      <c r="G11669" t="s">
        <v>45</v>
      </c>
      <c r="H11669">
        <v>0</v>
      </c>
      <c r="I11669">
        <v>6</v>
      </c>
      <c r="J11669" t="s">
        <v>47</v>
      </c>
      <c r="K11669">
        <v>0</v>
      </c>
      <c r="L11669">
        <v>5</v>
      </c>
      <c r="M11669" t="s">
        <v>47</v>
      </c>
      <c r="N11669" t="s">
        <v>11770</v>
      </c>
      <c r="O11669">
        <v>4</v>
      </c>
      <c r="P11669">
        <v>22</v>
      </c>
      <c r="Q11669">
        <v>0</v>
      </c>
      <c r="R11669">
        <v>10</v>
      </c>
      <c r="S11669">
        <v>0</v>
      </c>
      <c r="T11669">
        <v>7</v>
      </c>
      <c r="U11669">
        <v>11</v>
      </c>
      <c r="V11669">
        <v>4</v>
      </c>
      <c r="W11669">
        <v>1</v>
      </c>
      <c r="X11669">
        <v>0</v>
      </c>
      <c r="Y11669">
        <v>0</v>
      </c>
      <c r="Z11669">
        <v>0</v>
      </c>
      <c r="AA11669">
        <v>17</v>
      </c>
      <c r="AB11669">
        <v>7</v>
      </c>
      <c r="AC11669">
        <v>1.18</v>
      </c>
      <c r="AD11669" t="str">
        <f t="shared" si="365"/>
        <v>H</v>
      </c>
      <c r="AE11669" t="str">
        <f t="shared" si="366"/>
        <v>N</v>
      </c>
      <c r="AF11669">
        <v>1.4</v>
      </c>
      <c r="AG11669">
        <v>2.88</v>
      </c>
      <c r="AH11669">
        <v>19</v>
      </c>
      <c r="AI11669">
        <v>8.6</v>
      </c>
      <c r="AJ11669">
        <v>1.19</v>
      </c>
      <c r="AK11669">
        <v>16.28</v>
      </c>
      <c r="AL11669">
        <v>7.82</v>
      </c>
      <c r="AM11669">
        <v>1.17</v>
      </c>
      <c r="AN11669">
        <v>1.46</v>
      </c>
      <c r="AO11669">
        <v>3</v>
      </c>
      <c r="AP11669">
        <v>1.42</v>
      </c>
      <c r="AQ11669">
        <v>2.85</v>
      </c>
      <c r="AR11669">
        <v>0</v>
      </c>
      <c r="AS11669">
        <v>3</v>
      </c>
    </row>
    <row r="11670" spans="1:45" x14ac:dyDescent="0.3">
      <c r="A11670" t="s">
        <v>11968</v>
      </c>
      <c r="B11670" t="s">
        <v>11695</v>
      </c>
      <c r="C11670">
        <v>28</v>
      </c>
      <c r="D11670" s="1">
        <v>45360</v>
      </c>
      <c r="E11670" s="2">
        <v>0.52083333333333337</v>
      </c>
      <c r="F11670" t="s">
        <v>79</v>
      </c>
      <c r="G11670" t="s">
        <v>73</v>
      </c>
      <c r="H11670">
        <v>2</v>
      </c>
      <c r="I11670">
        <v>0</v>
      </c>
      <c r="J11670" t="s">
        <v>51</v>
      </c>
      <c r="K11670">
        <v>2</v>
      </c>
      <c r="L11670">
        <v>0</v>
      </c>
      <c r="M11670" t="s">
        <v>51</v>
      </c>
      <c r="N11670" t="s">
        <v>8631</v>
      </c>
      <c r="O11670">
        <v>15</v>
      </c>
      <c r="P11670">
        <v>23</v>
      </c>
      <c r="Q11670">
        <v>8</v>
      </c>
      <c r="R11670">
        <v>6</v>
      </c>
      <c r="S11670">
        <v>5</v>
      </c>
      <c r="T11670">
        <v>8</v>
      </c>
      <c r="U11670">
        <v>13</v>
      </c>
      <c r="V11670">
        <v>11</v>
      </c>
      <c r="W11670">
        <v>1</v>
      </c>
      <c r="X11670">
        <v>2</v>
      </c>
      <c r="Y11670">
        <v>0</v>
      </c>
      <c r="Z11670">
        <v>0</v>
      </c>
      <c r="AA11670">
        <v>1.83</v>
      </c>
      <c r="AB11670">
        <v>3.6</v>
      </c>
      <c r="AC11670">
        <v>4</v>
      </c>
      <c r="AD11670" t="str">
        <f t="shared" si="365"/>
        <v>A</v>
      </c>
      <c r="AE11670" t="str">
        <f t="shared" si="366"/>
        <v>N</v>
      </c>
      <c r="AF11670">
        <v>1.67</v>
      </c>
      <c r="AG11670">
        <v>2.15</v>
      </c>
      <c r="AH11670">
        <v>1.94</v>
      </c>
      <c r="AI11670">
        <v>4.05</v>
      </c>
      <c r="AJ11670">
        <v>4.4000000000000004</v>
      </c>
      <c r="AK11670">
        <v>1.85</v>
      </c>
      <c r="AL11670">
        <v>3.89</v>
      </c>
      <c r="AM11670">
        <v>4.09</v>
      </c>
      <c r="AN11670">
        <v>1.74</v>
      </c>
      <c r="AO11670">
        <v>2.29</v>
      </c>
      <c r="AP11670">
        <v>1.68</v>
      </c>
      <c r="AQ11670">
        <v>2.23</v>
      </c>
      <c r="AR11670">
        <v>3</v>
      </c>
      <c r="AS11670">
        <v>0</v>
      </c>
    </row>
    <row r="11671" spans="1:45" x14ac:dyDescent="0.3">
      <c r="A11671" t="s">
        <v>11969</v>
      </c>
      <c r="B11671" t="s">
        <v>11695</v>
      </c>
      <c r="C11671">
        <v>28</v>
      </c>
      <c r="D11671" s="1">
        <v>45360</v>
      </c>
      <c r="E11671" s="2">
        <v>0.625</v>
      </c>
      <c r="F11671" t="s">
        <v>8625</v>
      </c>
      <c r="G11671" t="s">
        <v>69</v>
      </c>
      <c r="H11671">
        <v>2</v>
      </c>
      <c r="I11671">
        <v>2</v>
      </c>
      <c r="J11671" t="s">
        <v>61</v>
      </c>
      <c r="K11671">
        <v>0</v>
      </c>
      <c r="L11671">
        <v>1</v>
      </c>
      <c r="M11671" t="s">
        <v>47</v>
      </c>
      <c r="N11671" t="s">
        <v>6558</v>
      </c>
      <c r="O11671">
        <v>32</v>
      </c>
      <c r="P11671">
        <v>13</v>
      </c>
      <c r="Q11671">
        <v>12</v>
      </c>
      <c r="R11671">
        <v>9</v>
      </c>
      <c r="S11671">
        <v>10</v>
      </c>
      <c r="T11671">
        <v>3</v>
      </c>
      <c r="U11671">
        <v>12</v>
      </c>
      <c r="V11671">
        <v>11</v>
      </c>
      <c r="W11671">
        <v>3</v>
      </c>
      <c r="X11671">
        <v>5</v>
      </c>
      <c r="Y11671">
        <v>0</v>
      </c>
      <c r="Z11671">
        <v>0</v>
      </c>
      <c r="AA11671">
        <v>1.33</v>
      </c>
      <c r="AB11671">
        <v>5.25</v>
      </c>
      <c r="AC11671">
        <v>8</v>
      </c>
      <c r="AD11671" t="str">
        <f t="shared" si="365"/>
        <v>A</v>
      </c>
      <c r="AE11671" t="str">
        <f t="shared" si="366"/>
        <v>N</v>
      </c>
      <c r="AF11671">
        <v>1.53</v>
      </c>
      <c r="AG11671">
        <v>2.4</v>
      </c>
      <c r="AH11671">
        <v>1.38</v>
      </c>
      <c r="AI11671">
        <v>5.8</v>
      </c>
      <c r="AJ11671">
        <v>9.4</v>
      </c>
      <c r="AK11671">
        <v>1.34</v>
      </c>
      <c r="AL11671">
        <v>5.51</v>
      </c>
      <c r="AM11671">
        <v>8.58</v>
      </c>
      <c r="AN11671">
        <v>1.58</v>
      </c>
      <c r="AO11671">
        <v>2.63</v>
      </c>
      <c r="AP11671">
        <v>1.53</v>
      </c>
      <c r="AQ11671">
        <v>2.52</v>
      </c>
      <c r="AR11671">
        <v>1</v>
      </c>
      <c r="AS11671">
        <v>1</v>
      </c>
    </row>
    <row r="11672" spans="1:45" x14ac:dyDescent="0.3">
      <c r="A11672" t="s">
        <v>11970</v>
      </c>
      <c r="B11672" t="s">
        <v>11695</v>
      </c>
      <c r="C11672">
        <v>28</v>
      </c>
      <c r="D11672" s="1">
        <v>45360</v>
      </c>
      <c r="E11672" s="2">
        <v>0.625</v>
      </c>
      <c r="F11672" t="s">
        <v>454</v>
      </c>
      <c r="G11672" t="s">
        <v>11699</v>
      </c>
      <c r="H11672">
        <v>1</v>
      </c>
      <c r="I11672">
        <v>1</v>
      </c>
      <c r="J11672" t="s">
        <v>61</v>
      </c>
      <c r="K11672">
        <v>1</v>
      </c>
      <c r="L11672">
        <v>0</v>
      </c>
      <c r="M11672" t="s">
        <v>51</v>
      </c>
      <c r="N11672" t="s">
        <v>11971</v>
      </c>
      <c r="O11672">
        <v>21</v>
      </c>
      <c r="P11672">
        <v>8</v>
      </c>
      <c r="Q11672">
        <v>4</v>
      </c>
      <c r="R11672">
        <v>2</v>
      </c>
      <c r="S11672">
        <v>8</v>
      </c>
      <c r="T11672">
        <v>6</v>
      </c>
      <c r="U11672">
        <v>20</v>
      </c>
      <c r="V11672">
        <v>11</v>
      </c>
      <c r="W11672">
        <v>2</v>
      </c>
      <c r="X11672">
        <v>3</v>
      </c>
      <c r="Y11672">
        <v>0</v>
      </c>
      <c r="Z11672">
        <v>0</v>
      </c>
      <c r="AA11672">
        <v>1.75</v>
      </c>
      <c r="AB11672">
        <v>3.8</v>
      </c>
      <c r="AC11672">
        <v>4.2</v>
      </c>
      <c r="AD11672" t="str">
        <f t="shared" si="365"/>
        <v>A</v>
      </c>
      <c r="AE11672" t="str">
        <f t="shared" si="366"/>
        <v>N</v>
      </c>
      <c r="AF11672">
        <v>1.75</v>
      </c>
      <c r="AG11672">
        <v>2.0499999999999998</v>
      </c>
      <c r="AH11672">
        <v>1.83</v>
      </c>
      <c r="AI11672">
        <v>4.0199999999999996</v>
      </c>
      <c r="AJ11672">
        <v>4.7</v>
      </c>
      <c r="AK11672">
        <v>1.78</v>
      </c>
      <c r="AL11672">
        <v>3.89</v>
      </c>
      <c r="AM11672">
        <v>4.49</v>
      </c>
      <c r="AN11672">
        <v>1.85</v>
      </c>
      <c r="AO11672">
        <v>2.11</v>
      </c>
      <c r="AP11672">
        <v>1.79</v>
      </c>
      <c r="AQ11672">
        <v>2.0499999999999998</v>
      </c>
      <c r="AR11672">
        <v>1</v>
      </c>
      <c r="AS11672">
        <v>1</v>
      </c>
    </row>
    <row r="11673" spans="1:45" x14ac:dyDescent="0.3">
      <c r="A11673" t="s">
        <v>11972</v>
      </c>
      <c r="B11673" t="s">
        <v>11695</v>
      </c>
      <c r="C11673">
        <v>28</v>
      </c>
      <c r="D11673" s="1">
        <v>45360</v>
      </c>
      <c r="E11673" s="2">
        <v>0.625</v>
      </c>
      <c r="F11673" t="s">
        <v>4016</v>
      </c>
      <c r="G11673" t="s">
        <v>3176</v>
      </c>
      <c r="H11673">
        <v>2</v>
      </c>
      <c r="I11673">
        <v>1</v>
      </c>
      <c r="J11673" t="s">
        <v>51</v>
      </c>
      <c r="K11673">
        <v>0</v>
      </c>
      <c r="L11673">
        <v>0</v>
      </c>
      <c r="M11673" t="s">
        <v>61</v>
      </c>
      <c r="N11673" t="s">
        <v>11090</v>
      </c>
      <c r="O11673">
        <v>8</v>
      </c>
      <c r="P11673">
        <v>23</v>
      </c>
      <c r="Q11673">
        <v>3</v>
      </c>
      <c r="R11673">
        <v>6</v>
      </c>
      <c r="S11673">
        <v>3</v>
      </c>
      <c r="T11673">
        <v>4</v>
      </c>
      <c r="U11673">
        <v>7</v>
      </c>
      <c r="V11673">
        <v>11</v>
      </c>
      <c r="W11673">
        <v>2</v>
      </c>
      <c r="X11673">
        <v>2</v>
      </c>
      <c r="Y11673">
        <v>0</v>
      </c>
      <c r="Z11673">
        <v>0</v>
      </c>
      <c r="AA11673">
        <v>2.5</v>
      </c>
      <c r="AB11673">
        <v>3.4</v>
      </c>
      <c r="AC11673">
        <v>2.75</v>
      </c>
      <c r="AD11673" t="str">
        <f t="shared" si="365"/>
        <v>A</v>
      </c>
      <c r="AE11673" t="str">
        <f t="shared" si="366"/>
        <v>N</v>
      </c>
      <c r="AF11673">
        <v>1.95</v>
      </c>
      <c r="AG11673">
        <v>1.95</v>
      </c>
      <c r="AH11673">
        <v>2.63</v>
      </c>
      <c r="AI11673">
        <v>3.62</v>
      </c>
      <c r="AJ11673">
        <v>2.92</v>
      </c>
      <c r="AK11673">
        <v>2.54</v>
      </c>
      <c r="AL11673">
        <v>3.45</v>
      </c>
      <c r="AM11673">
        <v>2.79</v>
      </c>
      <c r="AN11673">
        <v>1.95</v>
      </c>
      <c r="AO11673">
        <v>2</v>
      </c>
      <c r="AP11673">
        <v>1.9</v>
      </c>
      <c r="AQ11673">
        <v>1.94</v>
      </c>
      <c r="AR11673">
        <v>3</v>
      </c>
      <c r="AS11673">
        <v>0</v>
      </c>
    </row>
    <row r="11674" spans="1:45" x14ac:dyDescent="0.3">
      <c r="A11674" t="s">
        <v>11973</v>
      </c>
      <c r="B11674" t="s">
        <v>11695</v>
      </c>
      <c r="C11674">
        <v>28</v>
      </c>
      <c r="D11674" s="1">
        <v>45360</v>
      </c>
      <c r="E11674" s="2">
        <v>0.72916666666666663</v>
      </c>
      <c r="F11674" t="s">
        <v>45</v>
      </c>
      <c r="G11674" t="s">
        <v>10926</v>
      </c>
      <c r="H11674">
        <v>2</v>
      </c>
      <c r="I11674">
        <v>1</v>
      </c>
      <c r="J11674" t="s">
        <v>51</v>
      </c>
      <c r="K11674">
        <v>1</v>
      </c>
      <c r="L11674">
        <v>1</v>
      </c>
      <c r="M11674" t="s">
        <v>61</v>
      </c>
      <c r="N11674" t="s">
        <v>10333</v>
      </c>
      <c r="O11674">
        <v>17</v>
      </c>
      <c r="P11674">
        <v>9</v>
      </c>
      <c r="Q11674">
        <v>6</v>
      </c>
      <c r="R11674">
        <v>4</v>
      </c>
      <c r="S11674">
        <v>10</v>
      </c>
      <c r="T11674">
        <v>4</v>
      </c>
      <c r="U11674">
        <v>9</v>
      </c>
      <c r="V11674">
        <v>10</v>
      </c>
      <c r="W11674">
        <v>2</v>
      </c>
      <c r="X11674">
        <v>4</v>
      </c>
      <c r="Y11674">
        <v>0</v>
      </c>
      <c r="Z11674">
        <v>0</v>
      </c>
      <c r="AA11674">
        <v>1.22</v>
      </c>
      <c r="AB11674">
        <v>7</v>
      </c>
      <c r="AC11674">
        <v>11</v>
      </c>
      <c r="AD11674" t="str">
        <f t="shared" si="365"/>
        <v>A</v>
      </c>
      <c r="AE11674" t="str">
        <f t="shared" si="366"/>
        <v>N</v>
      </c>
      <c r="AF11674">
        <v>1.44</v>
      </c>
      <c r="AG11674">
        <v>2.7</v>
      </c>
      <c r="AH11674">
        <v>1.27</v>
      </c>
      <c r="AI11674">
        <v>7.3</v>
      </c>
      <c r="AJ11674">
        <v>14</v>
      </c>
      <c r="AK11674">
        <v>1.23</v>
      </c>
      <c r="AL11674">
        <v>6.84</v>
      </c>
      <c r="AM11674">
        <v>12.02</v>
      </c>
      <c r="AN11674">
        <v>1.48</v>
      </c>
      <c r="AO11674">
        <v>2.86</v>
      </c>
      <c r="AP11674">
        <v>1.44</v>
      </c>
      <c r="AQ11674">
        <v>2.78</v>
      </c>
      <c r="AR11674">
        <v>3</v>
      </c>
      <c r="AS11674">
        <v>0</v>
      </c>
    </row>
    <row r="11675" spans="1:45" x14ac:dyDescent="0.3">
      <c r="A11675" t="s">
        <v>11974</v>
      </c>
      <c r="B11675" t="s">
        <v>11695</v>
      </c>
      <c r="C11675">
        <v>28</v>
      </c>
      <c r="D11675" s="1">
        <v>45361</v>
      </c>
      <c r="E11675" s="2">
        <v>0.54166666666666663</v>
      </c>
      <c r="F11675" t="s">
        <v>49</v>
      </c>
      <c r="G11675" t="s">
        <v>64</v>
      </c>
      <c r="H11675">
        <v>0</v>
      </c>
      <c r="I11675">
        <v>4</v>
      </c>
      <c r="J11675" t="s">
        <v>47</v>
      </c>
      <c r="K11675">
        <v>0</v>
      </c>
      <c r="L11675">
        <v>0</v>
      </c>
      <c r="M11675" t="s">
        <v>61</v>
      </c>
      <c r="N11675" t="s">
        <v>9316</v>
      </c>
      <c r="O11675">
        <v>10</v>
      </c>
      <c r="P11675">
        <v>9</v>
      </c>
      <c r="Q11675">
        <v>1</v>
      </c>
      <c r="R11675">
        <v>5</v>
      </c>
      <c r="S11675">
        <v>6</v>
      </c>
      <c r="T11675">
        <v>4</v>
      </c>
      <c r="U11675">
        <v>11</v>
      </c>
      <c r="V11675">
        <v>15</v>
      </c>
      <c r="W11675">
        <v>0</v>
      </c>
      <c r="X11675">
        <v>2</v>
      </c>
      <c r="Y11675">
        <v>1</v>
      </c>
      <c r="Z11675">
        <v>0</v>
      </c>
      <c r="AA11675">
        <v>2.38</v>
      </c>
      <c r="AB11675">
        <v>4</v>
      </c>
      <c r="AC11675">
        <v>2.6</v>
      </c>
      <c r="AD11675" t="str">
        <f t="shared" si="365"/>
        <v>A</v>
      </c>
      <c r="AE11675" t="str">
        <f t="shared" si="366"/>
        <v>Y</v>
      </c>
      <c r="AF11675">
        <v>1.36</v>
      </c>
      <c r="AG11675">
        <v>3.1</v>
      </c>
      <c r="AH11675">
        <v>2.4900000000000002</v>
      </c>
      <c r="AI11675">
        <v>4.26</v>
      </c>
      <c r="AJ11675">
        <v>2.7</v>
      </c>
      <c r="AK11675">
        <v>2.42</v>
      </c>
      <c r="AL11675">
        <v>4.08</v>
      </c>
      <c r="AM11675">
        <v>2.62</v>
      </c>
      <c r="AN11675">
        <v>1.39</v>
      </c>
      <c r="AO11675">
        <v>3.39</v>
      </c>
      <c r="AP11675">
        <v>1.36</v>
      </c>
      <c r="AQ11675">
        <v>3.19</v>
      </c>
      <c r="AR11675">
        <v>0</v>
      </c>
      <c r="AS11675">
        <v>3</v>
      </c>
    </row>
    <row r="11676" spans="1:45" x14ac:dyDescent="0.3">
      <c r="A11676" t="s">
        <v>11975</v>
      </c>
      <c r="B11676" t="s">
        <v>11695</v>
      </c>
      <c r="C11676">
        <v>28</v>
      </c>
      <c r="D11676" s="1">
        <v>45361</v>
      </c>
      <c r="E11676" s="2">
        <v>0.58333333333333337</v>
      </c>
      <c r="F11676" t="s">
        <v>9392</v>
      </c>
      <c r="G11676" t="s">
        <v>457</v>
      </c>
      <c r="H11676">
        <v>1</v>
      </c>
      <c r="I11676">
        <v>0</v>
      </c>
      <c r="J11676" t="s">
        <v>51</v>
      </c>
      <c r="K11676">
        <v>1</v>
      </c>
      <c r="L11676">
        <v>0</v>
      </c>
      <c r="M11676" t="s">
        <v>51</v>
      </c>
      <c r="N11676" t="s">
        <v>11049</v>
      </c>
      <c r="O11676">
        <v>10</v>
      </c>
      <c r="P11676">
        <v>9</v>
      </c>
      <c r="Q11676">
        <v>3</v>
      </c>
      <c r="R11676">
        <v>4</v>
      </c>
      <c r="S11676">
        <v>6</v>
      </c>
      <c r="T11676">
        <v>3</v>
      </c>
      <c r="U11676">
        <v>14</v>
      </c>
      <c r="V11676">
        <v>14</v>
      </c>
      <c r="W11676">
        <v>4</v>
      </c>
      <c r="X11676">
        <v>4</v>
      </c>
      <c r="Y11676">
        <v>0</v>
      </c>
      <c r="Z11676">
        <v>0</v>
      </c>
      <c r="AA11676">
        <v>1.8</v>
      </c>
      <c r="AB11676">
        <v>4</v>
      </c>
      <c r="AC11676">
        <v>4</v>
      </c>
      <c r="AD11676" t="str">
        <f t="shared" si="365"/>
        <v>A</v>
      </c>
      <c r="AE11676" t="str">
        <f t="shared" si="366"/>
        <v>N</v>
      </c>
      <c r="AF11676">
        <v>1.62</v>
      </c>
      <c r="AG11676">
        <v>2.25</v>
      </c>
      <c r="AH11676">
        <v>1.84</v>
      </c>
      <c r="AI11676">
        <v>4.21</v>
      </c>
      <c r="AJ11676">
        <v>4.5</v>
      </c>
      <c r="AK11676">
        <v>1.78</v>
      </c>
      <c r="AL11676">
        <v>4.04</v>
      </c>
      <c r="AM11676">
        <v>4.25</v>
      </c>
      <c r="AN11676">
        <v>1.68</v>
      </c>
      <c r="AO11676">
        <v>2.38</v>
      </c>
      <c r="AP11676">
        <v>1.62</v>
      </c>
      <c r="AQ11676">
        <v>2.3199999999999998</v>
      </c>
      <c r="AR11676">
        <v>3</v>
      </c>
      <c r="AS11676">
        <v>0</v>
      </c>
    </row>
    <row r="11677" spans="1:45" x14ac:dyDescent="0.3">
      <c r="A11677" t="s">
        <v>11976</v>
      </c>
      <c r="B11677" t="s">
        <v>11695</v>
      </c>
      <c r="C11677">
        <v>28</v>
      </c>
      <c r="D11677" s="1">
        <v>45361</v>
      </c>
      <c r="E11677" s="2">
        <v>0.58333333333333337</v>
      </c>
      <c r="F11677" t="s">
        <v>75</v>
      </c>
      <c r="G11677" t="s">
        <v>6329</v>
      </c>
      <c r="H11677">
        <v>2</v>
      </c>
      <c r="I11677">
        <v>2</v>
      </c>
      <c r="J11677" t="s">
        <v>61</v>
      </c>
      <c r="K11677">
        <v>0</v>
      </c>
      <c r="L11677">
        <v>2</v>
      </c>
      <c r="M11677" t="s">
        <v>47</v>
      </c>
      <c r="N11677" t="s">
        <v>10386</v>
      </c>
      <c r="O11677">
        <v>22</v>
      </c>
      <c r="P11677">
        <v>11</v>
      </c>
      <c r="Q11677">
        <v>4</v>
      </c>
      <c r="R11677">
        <v>4</v>
      </c>
      <c r="S11677">
        <v>4</v>
      </c>
      <c r="T11677">
        <v>4</v>
      </c>
      <c r="U11677">
        <v>11</v>
      </c>
      <c r="V11677">
        <v>18</v>
      </c>
      <c r="W11677">
        <v>2</v>
      </c>
      <c r="X11677">
        <v>4</v>
      </c>
      <c r="Y11677">
        <v>0</v>
      </c>
      <c r="Z11677">
        <v>0</v>
      </c>
      <c r="AA11677">
        <v>1.67</v>
      </c>
      <c r="AB11677">
        <v>4</v>
      </c>
      <c r="AC11677">
        <v>4.75</v>
      </c>
      <c r="AD11677" t="str">
        <f t="shared" si="365"/>
        <v>A</v>
      </c>
      <c r="AE11677" t="str">
        <f t="shared" si="366"/>
        <v>N</v>
      </c>
      <c r="AF11677">
        <v>1.7</v>
      </c>
      <c r="AG11677">
        <v>2.1</v>
      </c>
      <c r="AH11677">
        <v>1.71</v>
      </c>
      <c r="AI11677">
        <v>4.26</v>
      </c>
      <c r="AJ11677">
        <v>5.2</v>
      </c>
      <c r="AK11677">
        <v>1.67</v>
      </c>
      <c r="AL11677">
        <v>4.08</v>
      </c>
      <c r="AM11677">
        <v>4.97</v>
      </c>
      <c r="AN11677">
        <v>1.79</v>
      </c>
      <c r="AO11677">
        <v>2.2000000000000002</v>
      </c>
      <c r="AP11677">
        <v>1.72</v>
      </c>
      <c r="AQ11677">
        <v>2.15</v>
      </c>
      <c r="AR11677">
        <v>1</v>
      </c>
      <c r="AS11677">
        <v>1</v>
      </c>
    </row>
    <row r="11678" spans="1:45" x14ac:dyDescent="0.3">
      <c r="A11678" t="s">
        <v>11977</v>
      </c>
      <c r="B11678" t="s">
        <v>11695</v>
      </c>
      <c r="C11678">
        <v>28</v>
      </c>
      <c r="D11678" s="1">
        <v>45361</v>
      </c>
      <c r="E11678" s="2">
        <v>0.65625</v>
      </c>
      <c r="F11678" t="s">
        <v>56</v>
      </c>
      <c r="G11678" t="s">
        <v>59</v>
      </c>
      <c r="H11678">
        <v>1</v>
      </c>
      <c r="I11678">
        <v>1</v>
      </c>
      <c r="J11678" t="s">
        <v>61</v>
      </c>
      <c r="K11678">
        <v>0</v>
      </c>
      <c r="L11678">
        <v>1</v>
      </c>
      <c r="M11678" t="s">
        <v>47</v>
      </c>
      <c r="N11678" t="s">
        <v>6721</v>
      </c>
      <c r="O11678">
        <v>19</v>
      </c>
      <c r="P11678">
        <v>10</v>
      </c>
      <c r="Q11678">
        <v>6</v>
      </c>
      <c r="R11678">
        <v>6</v>
      </c>
      <c r="S11678">
        <v>7</v>
      </c>
      <c r="T11678">
        <v>4</v>
      </c>
      <c r="U11678">
        <v>6</v>
      </c>
      <c r="V11678">
        <v>10</v>
      </c>
      <c r="W11678">
        <v>0</v>
      </c>
      <c r="X11678">
        <v>3</v>
      </c>
      <c r="Y11678">
        <v>0</v>
      </c>
      <c r="Z11678">
        <v>0</v>
      </c>
      <c r="AA11678">
        <v>3</v>
      </c>
      <c r="AB11678">
        <v>3.75</v>
      </c>
      <c r="AC11678">
        <v>2.2000000000000002</v>
      </c>
      <c r="AD11678" t="str">
        <f t="shared" si="365"/>
        <v>H</v>
      </c>
      <c r="AE11678" t="str">
        <f t="shared" si="366"/>
        <v>N</v>
      </c>
      <c r="AF11678">
        <v>1.5</v>
      </c>
      <c r="AG11678">
        <v>2.5</v>
      </c>
      <c r="AH11678">
        <v>3.15</v>
      </c>
      <c r="AI11678">
        <v>4</v>
      </c>
      <c r="AJ11678">
        <v>2.34</v>
      </c>
      <c r="AK11678">
        <v>2.95</v>
      </c>
      <c r="AL11678">
        <v>3.83</v>
      </c>
      <c r="AM11678">
        <v>2.25</v>
      </c>
      <c r="AN11678">
        <v>1.54</v>
      </c>
      <c r="AO11678">
        <v>2.75</v>
      </c>
      <c r="AP11678">
        <v>1.5</v>
      </c>
      <c r="AQ11678">
        <v>2.59</v>
      </c>
      <c r="AR11678">
        <v>1</v>
      </c>
      <c r="AS11678">
        <v>1</v>
      </c>
    </row>
    <row r="11679" spans="1:45" x14ac:dyDescent="0.3">
      <c r="A11679" t="s">
        <v>11978</v>
      </c>
      <c r="B11679" t="s">
        <v>11695</v>
      </c>
      <c r="C11679">
        <v>28</v>
      </c>
      <c r="D11679" s="1">
        <v>45362</v>
      </c>
      <c r="E11679" s="2">
        <v>0.83333333333333337</v>
      </c>
      <c r="F11679" t="s">
        <v>53</v>
      </c>
      <c r="G11679" t="s">
        <v>63</v>
      </c>
      <c r="H11679">
        <v>3</v>
      </c>
      <c r="I11679">
        <v>2</v>
      </c>
      <c r="J11679" t="s">
        <v>51</v>
      </c>
      <c r="K11679">
        <v>1</v>
      </c>
      <c r="L11679">
        <v>1</v>
      </c>
      <c r="M11679" t="s">
        <v>61</v>
      </c>
      <c r="N11679" t="s">
        <v>11063</v>
      </c>
      <c r="O11679">
        <v>12</v>
      </c>
      <c r="P11679">
        <v>11</v>
      </c>
      <c r="Q11679">
        <v>8</v>
      </c>
      <c r="R11679">
        <v>3</v>
      </c>
      <c r="S11679">
        <v>0</v>
      </c>
      <c r="T11679">
        <v>4</v>
      </c>
      <c r="U11679">
        <v>12</v>
      </c>
      <c r="V11679">
        <v>7</v>
      </c>
      <c r="W11679">
        <v>3</v>
      </c>
      <c r="X11679">
        <v>1</v>
      </c>
      <c r="Y11679">
        <v>0</v>
      </c>
      <c r="Z11679">
        <v>0</v>
      </c>
      <c r="AA11679">
        <v>1.91</v>
      </c>
      <c r="AB11679">
        <v>4</v>
      </c>
      <c r="AC11679">
        <v>3.6</v>
      </c>
      <c r="AD11679" t="str">
        <f t="shared" ref="AD11679:AD11742" si="367">IF(IF(AC11679&gt;AA11679,G11679,F11679)=F11679,"H","A")</f>
        <v>A</v>
      </c>
      <c r="AE11679" t="str">
        <f t="shared" si="366"/>
        <v>N</v>
      </c>
      <c r="AF11679">
        <v>1.44</v>
      </c>
      <c r="AG11679">
        <v>2.7</v>
      </c>
      <c r="AH11679">
        <v>1.98</v>
      </c>
      <c r="AI11679">
        <v>4.26</v>
      </c>
      <c r="AJ11679">
        <v>3.7</v>
      </c>
      <c r="AK11679">
        <v>1.94</v>
      </c>
      <c r="AL11679">
        <v>4.08</v>
      </c>
      <c r="AM11679">
        <v>3.54</v>
      </c>
      <c r="AN11679">
        <v>1.49</v>
      </c>
      <c r="AO11679">
        <v>2.82</v>
      </c>
      <c r="AP11679">
        <v>1.46</v>
      </c>
      <c r="AQ11679">
        <v>2.71</v>
      </c>
      <c r="AR11679">
        <v>3</v>
      </c>
      <c r="AS11679">
        <v>0</v>
      </c>
    </row>
    <row r="11680" spans="1:45" x14ac:dyDescent="0.3">
      <c r="A11680" t="s">
        <v>11979</v>
      </c>
      <c r="B11680" t="s">
        <v>11695</v>
      </c>
      <c r="C11680">
        <v>28</v>
      </c>
      <c r="D11680" s="1">
        <v>45364</v>
      </c>
      <c r="E11680" s="2">
        <v>0.8125</v>
      </c>
      <c r="F11680" t="s">
        <v>8625</v>
      </c>
      <c r="G11680" t="s">
        <v>11699</v>
      </c>
      <c r="H11680">
        <v>4</v>
      </c>
      <c r="I11680">
        <v>3</v>
      </c>
      <c r="J11680" t="s">
        <v>51</v>
      </c>
      <c r="K11680">
        <v>0</v>
      </c>
      <c r="L11680">
        <v>3</v>
      </c>
      <c r="M11680" t="s">
        <v>47</v>
      </c>
      <c r="N11680" t="s">
        <v>11879</v>
      </c>
      <c r="O11680">
        <v>24</v>
      </c>
      <c r="P11680">
        <v>8</v>
      </c>
      <c r="Q11680">
        <v>10</v>
      </c>
      <c r="R11680">
        <v>4</v>
      </c>
      <c r="S11680">
        <v>11</v>
      </c>
      <c r="T11680">
        <v>3</v>
      </c>
      <c r="U11680">
        <v>16</v>
      </c>
      <c r="V11680">
        <v>11</v>
      </c>
      <c r="W11680">
        <v>1</v>
      </c>
      <c r="X11680">
        <v>2</v>
      </c>
      <c r="Y11680">
        <v>0</v>
      </c>
      <c r="Z11680">
        <v>0</v>
      </c>
      <c r="AA11680">
        <v>1.5</v>
      </c>
      <c r="AB11680">
        <v>4.75</v>
      </c>
      <c r="AC11680">
        <v>5.75</v>
      </c>
      <c r="AD11680" t="str">
        <f t="shared" si="367"/>
        <v>A</v>
      </c>
      <c r="AE11680" t="str">
        <f t="shared" si="366"/>
        <v>N</v>
      </c>
      <c r="AF11680">
        <v>1.44</v>
      </c>
      <c r="AG11680">
        <v>2.7</v>
      </c>
      <c r="AH11680">
        <v>1.55</v>
      </c>
      <c r="AI11680">
        <v>4.9800000000000004</v>
      </c>
      <c r="AJ11680">
        <v>6.4</v>
      </c>
      <c r="AK11680">
        <v>1.5</v>
      </c>
      <c r="AL11680">
        <v>4.7699999999999996</v>
      </c>
      <c r="AM11680">
        <v>6</v>
      </c>
      <c r="AN11680">
        <v>1.49</v>
      </c>
      <c r="AO11680">
        <v>2.82</v>
      </c>
      <c r="AP11680">
        <v>1.47</v>
      </c>
      <c r="AQ11680">
        <v>2.71</v>
      </c>
      <c r="AR11680">
        <v>3</v>
      </c>
      <c r="AS11680">
        <v>0</v>
      </c>
    </row>
    <row r="11681" spans="1:45" x14ac:dyDescent="0.3">
      <c r="A11681" t="s">
        <v>11980</v>
      </c>
      <c r="B11681" t="s">
        <v>11695</v>
      </c>
      <c r="C11681">
        <v>29</v>
      </c>
      <c r="D11681" s="1">
        <v>45367</v>
      </c>
      <c r="E11681" s="2">
        <v>0.625</v>
      </c>
      <c r="F11681" t="s">
        <v>6329</v>
      </c>
      <c r="G11681" t="s">
        <v>10926</v>
      </c>
      <c r="H11681">
        <v>2</v>
      </c>
      <c r="I11681">
        <v>1</v>
      </c>
      <c r="J11681" t="s">
        <v>51</v>
      </c>
      <c r="K11681">
        <v>1</v>
      </c>
      <c r="L11681">
        <v>0</v>
      </c>
      <c r="M11681" t="s">
        <v>51</v>
      </c>
      <c r="N11681" t="s">
        <v>11482</v>
      </c>
      <c r="O11681">
        <v>17</v>
      </c>
      <c r="P11681">
        <v>9</v>
      </c>
      <c r="Q11681">
        <v>6</v>
      </c>
      <c r="R11681">
        <v>5</v>
      </c>
      <c r="S11681">
        <v>5</v>
      </c>
      <c r="T11681">
        <v>4</v>
      </c>
      <c r="U11681">
        <v>14</v>
      </c>
      <c r="V11681">
        <v>17</v>
      </c>
      <c r="W11681">
        <v>2</v>
      </c>
      <c r="X11681">
        <v>4</v>
      </c>
      <c r="Y11681">
        <v>0</v>
      </c>
      <c r="Z11681">
        <v>1</v>
      </c>
      <c r="AA11681">
        <v>3.25</v>
      </c>
      <c r="AB11681">
        <v>3.6</v>
      </c>
      <c r="AC11681">
        <v>2.15</v>
      </c>
      <c r="AD11681" t="str">
        <f t="shared" si="367"/>
        <v>H</v>
      </c>
      <c r="AE11681" t="str">
        <f t="shared" si="366"/>
        <v>Y</v>
      </c>
      <c r="AF11681">
        <v>1.75</v>
      </c>
      <c r="AG11681">
        <v>2.0499999999999998</v>
      </c>
      <c r="AH11681">
        <v>3.41</v>
      </c>
      <c r="AI11681">
        <v>3.8</v>
      </c>
      <c r="AJ11681">
        <v>2.21</v>
      </c>
      <c r="AK11681">
        <v>3.27</v>
      </c>
      <c r="AL11681">
        <v>3.66</v>
      </c>
      <c r="AM11681">
        <v>2.16</v>
      </c>
      <c r="AN11681">
        <v>1.8</v>
      </c>
      <c r="AO11681">
        <v>2.17</v>
      </c>
      <c r="AP11681">
        <v>1.75</v>
      </c>
      <c r="AQ11681">
        <v>2.1</v>
      </c>
      <c r="AR11681">
        <v>3</v>
      </c>
      <c r="AS11681">
        <v>0</v>
      </c>
    </row>
    <row r="11682" spans="1:45" x14ac:dyDescent="0.3">
      <c r="A11682" t="s">
        <v>11981</v>
      </c>
      <c r="B11682" t="s">
        <v>11695</v>
      </c>
      <c r="C11682">
        <v>29</v>
      </c>
      <c r="D11682" s="1">
        <v>45367</v>
      </c>
      <c r="E11682" s="2">
        <v>0.625</v>
      </c>
      <c r="F11682" t="s">
        <v>11699</v>
      </c>
      <c r="G11682" t="s">
        <v>457</v>
      </c>
      <c r="H11682">
        <v>1</v>
      </c>
      <c r="I11682">
        <v>1</v>
      </c>
      <c r="J11682" t="s">
        <v>61</v>
      </c>
      <c r="K11682">
        <v>0</v>
      </c>
      <c r="L11682">
        <v>1</v>
      </c>
      <c r="M11682" t="s">
        <v>47</v>
      </c>
      <c r="N11682" t="s">
        <v>10386</v>
      </c>
      <c r="O11682">
        <v>10</v>
      </c>
      <c r="P11682">
        <v>16</v>
      </c>
      <c r="Q11682">
        <v>4</v>
      </c>
      <c r="R11682">
        <v>6</v>
      </c>
      <c r="S11682">
        <v>6</v>
      </c>
      <c r="T11682">
        <v>7</v>
      </c>
      <c r="U11682">
        <v>10</v>
      </c>
      <c r="V11682">
        <v>17</v>
      </c>
      <c r="W11682">
        <v>1</v>
      </c>
      <c r="X11682">
        <v>2</v>
      </c>
      <c r="Y11682">
        <v>0</v>
      </c>
      <c r="Z11682">
        <v>0</v>
      </c>
      <c r="AA11682">
        <v>2.8</v>
      </c>
      <c r="AB11682">
        <v>3.5</v>
      </c>
      <c r="AC11682">
        <v>2.4500000000000002</v>
      </c>
      <c r="AD11682" t="str">
        <f t="shared" si="367"/>
        <v>H</v>
      </c>
      <c r="AE11682" t="str">
        <f t="shared" si="366"/>
        <v>N</v>
      </c>
      <c r="AF11682">
        <v>1.67</v>
      </c>
      <c r="AG11682">
        <v>2.15</v>
      </c>
      <c r="AH11682">
        <v>2.95</v>
      </c>
      <c r="AI11682">
        <v>3.8</v>
      </c>
      <c r="AJ11682">
        <v>2.4700000000000002</v>
      </c>
      <c r="AK11682">
        <v>2.81</v>
      </c>
      <c r="AL11682">
        <v>3.63</v>
      </c>
      <c r="AM11682">
        <v>2.42</v>
      </c>
      <c r="AN11682">
        <v>1.73</v>
      </c>
      <c r="AO11682">
        <v>2.31</v>
      </c>
      <c r="AP11682">
        <v>1.68</v>
      </c>
      <c r="AQ11682">
        <v>2.2200000000000002</v>
      </c>
      <c r="AR11682">
        <v>1</v>
      </c>
      <c r="AS11682">
        <v>1</v>
      </c>
    </row>
    <row r="11683" spans="1:45" x14ac:dyDescent="0.3">
      <c r="A11683" t="s">
        <v>11982</v>
      </c>
      <c r="B11683" t="s">
        <v>11695</v>
      </c>
      <c r="C11683">
        <v>29</v>
      </c>
      <c r="D11683" s="1">
        <v>45367</v>
      </c>
      <c r="E11683" s="2">
        <v>0.72916666666666663</v>
      </c>
      <c r="F11683" t="s">
        <v>3176</v>
      </c>
      <c r="G11683" t="s">
        <v>64</v>
      </c>
      <c r="H11683">
        <v>3</v>
      </c>
      <c r="I11683">
        <v>0</v>
      </c>
      <c r="J11683" t="s">
        <v>51</v>
      </c>
      <c r="K11683">
        <v>1</v>
      </c>
      <c r="L11683">
        <v>0</v>
      </c>
      <c r="M11683" t="s">
        <v>51</v>
      </c>
      <c r="N11683" t="s">
        <v>10333</v>
      </c>
      <c r="O11683">
        <v>16</v>
      </c>
      <c r="P11683">
        <v>14</v>
      </c>
      <c r="Q11683">
        <v>7</v>
      </c>
      <c r="R11683">
        <v>5</v>
      </c>
      <c r="S11683">
        <v>4</v>
      </c>
      <c r="T11683">
        <v>5</v>
      </c>
      <c r="U11683">
        <v>9</v>
      </c>
      <c r="V11683">
        <v>10</v>
      </c>
      <c r="W11683">
        <v>2</v>
      </c>
      <c r="X11683">
        <v>3</v>
      </c>
      <c r="Y11683">
        <v>0</v>
      </c>
      <c r="Z11683">
        <v>0</v>
      </c>
      <c r="AA11683">
        <v>3.5</v>
      </c>
      <c r="AB11683">
        <v>3.8</v>
      </c>
      <c r="AC11683">
        <v>1.95</v>
      </c>
      <c r="AD11683" t="str">
        <f t="shared" si="367"/>
        <v>H</v>
      </c>
      <c r="AE11683" t="str">
        <f t="shared" si="366"/>
        <v>Y</v>
      </c>
      <c r="AF11683">
        <v>1.48</v>
      </c>
      <c r="AG11683">
        <v>2.6</v>
      </c>
      <c r="AH11683">
        <v>3.54</v>
      </c>
      <c r="AI11683">
        <v>4.16</v>
      </c>
      <c r="AJ11683">
        <v>2.08</v>
      </c>
      <c r="AK11683">
        <v>3.4</v>
      </c>
      <c r="AL11683">
        <v>3.93</v>
      </c>
      <c r="AM11683">
        <v>2.0099999999999998</v>
      </c>
      <c r="AN11683">
        <v>1.52</v>
      </c>
      <c r="AO11683">
        <v>2.72</v>
      </c>
      <c r="AP11683">
        <v>1.49</v>
      </c>
      <c r="AQ11683">
        <v>2.62</v>
      </c>
      <c r="AR11683">
        <v>3</v>
      </c>
      <c r="AS11683">
        <v>0</v>
      </c>
    </row>
    <row r="11684" spans="1:45" x14ac:dyDescent="0.3">
      <c r="A11684" t="s">
        <v>11983</v>
      </c>
      <c r="B11684" t="s">
        <v>11695</v>
      </c>
      <c r="C11684">
        <v>29</v>
      </c>
      <c r="D11684" s="1">
        <v>45368</v>
      </c>
      <c r="E11684" s="2">
        <v>0.58333333333333337</v>
      </c>
      <c r="F11684" t="s">
        <v>75</v>
      </c>
      <c r="G11684" t="s">
        <v>49</v>
      </c>
      <c r="H11684">
        <v>1</v>
      </c>
      <c r="I11684">
        <v>1</v>
      </c>
      <c r="J11684" t="s">
        <v>61</v>
      </c>
      <c r="K11684">
        <v>1</v>
      </c>
      <c r="L11684">
        <v>0</v>
      </c>
      <c r="M11684" t="s">
        <v>51</v>
      </c>
      <c r="N11684" t="s">
        <v>10982</v>
      </c>
      <c r="O11684">
        <v>13</v>
      </c>
      <c r="P11684">
        <v>13</v>
      </c>
      <c r="Q11684">
        <v>5</v>
      </c>
      <c r="R11684">
        <v>5</v>
      </c>
      <c r="S11684">
        <v>7</v>
      </c>
      <c r="T11684">
        <v>11</v>
      </c>
      <c r="U11684">
        <v>13</v>
      </c>
      <c r="V11684">
        <v>12</v>
      </c>
      <c r="W11684">
        <v>3</v>
      </c>
      <c r="X11684">
        <v>3</v>
      </c>
      <c r="Y11684">
        <v>0</v>
      </c>
      <c r="Z11684">
        <v>0</v>
      </c>
      <c r="AA11684">
        <v>2.63</v>
      </c>
      <c r="AB11684">
        <v>3.75</v>
      </c>
      <c r="AC11684">
        <v>2.4500000000000002</v>
      </c>
      <c r="AD11684" t="str">
        <f t="shared" si="367"/>
        <v>H</v>
      </c>
      <c r="AE11684" t="str">
        <f t="shared" si="366"/>
        <v>N</v>
      </c>
      <c r="AF11684">
        <v>1.57</v>
      </c>
      <c r="AG11684">
        <v>2.35</v>
      </c>
      <c r="AH11684">
        <v>2.75</v>
      </c>
      <c r="AI11684">
        <v>3.92</v>
      </c>
      <c r="AJ11684">
        <v>2.58</v>
      </c>
      <c r="AK11684">
        <v>2.65</v>
      </c>
      <c r="AL11684">
        <v>3.73</v>
      </c>
      <c r="AM11684">
        <v>2.5099999999999998</v>
      </c>
      <c r="AN11684">
        <v>1.63</v>
      </c>
      <c r="AO11684">
        <v>2.5499999999999998</v>
      </c>
      <c r="AP11684">
        <v>1.56</v>
      </c>
      <c r="AQ11684">
        <v>2.44</v>
      </c>
      <c r="AR11684">
        <v>1</v>
      </c>
      <c r="AS11684">
        <v>1</v>
      </c>
    </row>
    <row r="11685" spans="1:45" x14ac:dyDescent="0.3">
      <c r="A11685" t="s">
        <v>11984</v>
      </c>
      <c r="B11685" t="s">
        <v>11695</v>
      </c>
      <c r="C11685">
        <v>30</v>
      </c>
      <c r="D11685" s="1">
        <v>45381</v>
      </c>
      <c r="E11685" s="2">
        <v>0.52083333333333337</v>
      </c>
      <c r="F11685" t="s">
        <v>63</v>
      </c>
      <c r="G11685" t="s">
        <v>75</v>
      </c>
      <c r="H11685">
        <v>4</v>
      </c>
      <c r="I11685">
        <v>3</v>
      </c>
      <c r="J11685" t="s">
        <v>51</v>
      </c>
      <c r="K11685">
        <v>1</v>
      </c>
      <c r="L11685">
        <v>2</v>
      </c>
      <c r="M11685" t="s">
        <v>47</v>
      </c>
      <c r="N11685" t="s">
        <v>10333</v>
      </c>
      <c r="O11685">
        <v>24</v>
      </c>
      <c r="P11685">
        <v>10</v>
      </c>
      <c r="Q11685">
        <v>9</v>
      </c>
      <c r="R11685">
        <v>4</v>
      </c>
      <c r="S11685">
        <v>3</v>
      </c>
      <c r="T11685">
        <v>4</v>
      </c>
      <c r="U11685">
        <v>9</v>
      </c>
      <c r="V11685">
        <v>8</v>
      </c>
      <c r="W11685">
        <v>1</v>
      </c>
      <c r="X11685">
        <v>1</v>
      </c>
      <c r="Y11685">
        <v>1</v>
      </c>
      <c r="Z11685">
        <v>0</v>
      </c>
      <c r="AA11685">
        <v>1.83</v>
      </c>
      <c r="AB11685">
        <v>4.2</v>
      </c>
      <c r="AC11685">
        <v>3.8</v>
      </c>
      <c r="AD11685" t="str">
        <f t="shared" si="367"/>
        <v>A</v>
      </c>
      <c r="AE11685" t="str">
        <f t="shared" si="366"/>
        <v>N</v>
      </c>
      <c r="AF11685">
        <v>1.5</v>
      </c>
      <c r="AG11685">
        <v>2.5</v>
      </c>
      <c r="AH11685">
        <v>1.9</v>
      </c>
      <c r="AI11685">
        <v>4.33</v>
      </c>
      <c r="AJ11685">
        <v>4.1100000000000003</v>
      </c>
      <c r="AK11685">
        <v>1.84</v>
      </c>
      <c r="AL11685">
        <v>4.16</v>
      </c>
      <c r="AM11685">
        <v>3.87</v>
      </c>
      <c r="AN11685">
        <v>1.53</v>
      </c>
      <c r="AO11685">
        <v>2.69</v>
      </c>
      <c r="AP11685">
        <v>1.51</v>
      </c>
      <c r="AQ11685">
        <v>2.59</v>
      </c>
      <c r="AR11685">
        <v>3</v>
      </c>
      <c r="AS11685">
        <v>0</v>
      </c>
    </row>
    <row r="11686" spans="1:45" x14ac:dyDescent="0.3">
      <c r="A11686" t="s">
        <v>11985</v>
      </c>
      <c r="B11686" t="s">
        <v>11695</v>
      </c>
      <c r="C11686">
        <v>30</v>
      </c>
      <c r="D11686" s="1">
        <v>45381</v>
      </c>
      <c r="E11686" s="2">
        <v>0.625</v>
      </c>
      <c r="F11686" t="s">
        <v>8625</v>
      </c>
      <c r="G11686" t="s">
        <v>73</v>
      </c>
      <c r="H11686">
        <v>2</v>
      </c>
      <c r="I11686">
        <v>1</v>
      </c>
      <c r="J11686" t="s">
        <v>51</v>
      </c>
      <c r="K11686">
        <v>0</v>
      </c>
      <c r="L11686">
        <v>0</v>
      </c>
      <c r="M11686" t="s">
        <v>61</v>
      </c>
      <c r="N11686" t="s">
        <v>11770</v>
      </c>
      <c r="O11686">
        <v>11</v>
      </c>
      <c r="P11686">
        <v>7</v>
      </c>
      <c r="Q11686">
        <v>4</v>
      </c>
      <c r="R11686">
        <v>3</v>
      </c>
      <c r="S11686">
        <v>9</v>
      </c>
      <c r="T11686">
        <v>8</v>
      </c>
      <c r="U11686">
        <v>14</v>
      </c>
      <c r="V11686">
        <v>11</v>
      </c>
      <c r="W11686">
        <v>1</v>
      </c>
      <c r="X11686">
        <v>2</v>
      </c>
      <c r="Y11686">
        <v>0</v>
      </c>
      <c r="Z11686">
        <v>0</v>
      </c>
      <c r="AA11686">
        <v>2.2000000000000002</v>
      </c>
      <c r="AB11686">
        <v>3.6</v>
      </c>
      <c r="AC11686">
        <v>3.2</v>
      </c>
      <c r="AD11686" t="str">
        <f t="shared" si="367"/>
        <v>A</v>
      </c>
      <c r="AE11686" t="str">
        <f t="shared" si="366"/>
        <v>N</v>
      </c>
      <c r="AF11686">
        <v>1.7</v>
      </c>
      <c r="AG11686">
        <v>2.1</v>
      </c>
      <c r="AH11686">
        <v>2.25</v>
      </c>
      <c r="AI11686">
        <v>3.8</v>
      </c>
      <c r="AJ11686">
        <v>3.36</v>
      </c>
      <c r="AK11686">
        <v>2.2000000000000002</v>
      </c>
      <c r="AL11686">
        <v>3.61</v>
      </c>
      <c r="AM11686">
        <v>3.23</v>
      </c>
      <c r="AN11686">
        <v>1.79</v>
      </c>
      <c r="AO11686">
        <v>2.19</v>
      </c>
      <c r="AP11686">
        <v>1.73</v>
      </c>
      <c r="AQ11686">
        <v>2.13</v>
      </c>
      <c r="AR11686">
        <v>3</v>
      </c>
      <c r="AS11686">
        <v>0</v>
      </c>
    </row>
    <row r="11687" spans="1:45" x14ac:dyDescent="0.3">
      <c r="A11687" t="s">
        <v>11986</v>
      </c>
      <c r="B11687" t="s">
        <v>11695</v>
      </c>
      <c r="C11687">
        <v>30</v>
      </c>
      <c r="D11687" s="1">
        <v>45381</v>
      </c>
      <c r="E11687" s="2">
        <v>0.625</v>
      </c>
      <c r="F11687" t="s">
        <v>53</v>
      </c>
      <c r="G11687" t="s">
        <v>6329</v>
      </c>
      <c r="H11687">
        <v>2</v>
      </c>
      <c r="I11687">
        <v>2</v>
      </c>
      <c r="J11687" t="s">
        <v>61</v>
      </c>
      <c r="K11687">
        <v>1</v>
      </c>
      <c r="L11687">
        <v>0</v>
      </c>
      <c r="M11687" t="s">
        <v>51</v>
      </c>
      <c r="N11687" t="s">
        <v>10386</v>
      </c>
      <c r="O11687">
        <v>33</v>
      </c>
      <c r="P11687">
        <v>18</v>
      </c>
      <c r="Q11687">
        <v>13</v>
      </c>
      <c r="R11687">
        <v>7</v>
      </c>
      <c r="S11687">
        <v>12</v>
      </c>
      <c r="T11687">
        <v>4</v>
      </c>
      <c r="U11687">
        <v>12</v>
      </c>
      <c r="V11687">
        <v>7</v>
      </c>
      <c r="W11687">
        <v>2</v>
      </c>
      <c r="X11687">
        <v>2</v>
      </c>
      <c r="Y11687">
        <v>0</v>
      </c>
      <c r="Z11687">
        <v>1</v>
      </c>
      <c r="AA11687">
        <v>1.29</v>
      </c>
      <c r="AB11687">
        <v>6</v>
      </c>
      <c r="AC11687">
        <v>9.5</v>
      </c>
      <c r="AD11687" t="str">
        <f t="shared" si="367"/>
        <v>A</v>
      </c>
      <c r="AE11687" t="str">
        <f t="shared" si="366"/>
        <v>N</v>
      </c>
      <c r="AF11687">
        <v>1.48</v>
      </c>
      <c r="AG11687">
        <v>2.6</v>
      </c>
      <c r="AH11687">
        <v>1.34</v>
      </c>
      <c r="AI11687">
        <v>6.3</v>
      </c>
      <c r="AJ11687">
        <v>10.5</v>
      </c>
      <c r="AK11687">
        <v>1.3</v>
      </c>
      <c r="AL11687">
        <v>5.96</v>
      </c>
      <c r="AM11687">
        <v>9.44</v>
      </c>
      <c r="AN11687">
        <v>1.51</v>
      </c>
      <c r="AO11687">
        <v>2.75</v>
      </c>
      <c r="AP11687">
        <v>1.48</v>
      </c>
      <c r="AQ11687">
        <v>2.67</v>
      </c>
      <c r="AR11687">
        <v>1</v>
      </c>
      <c r="AS11687">
        <v>1</v>
      </c>
    </row>
    <row r="11688" spans="1:45" x14ac:dyDescent="0.3">
      <c r="A11688" t="s">
        <v>11987</v>
      </c>
      <c r="B11688" t="s">
        <v>11695</v>
      </c>
      <c r="C11688">
        <v>30</v>
      </c>
      <c r="D11688" s="1">
        <v>45381</v>
      </c>
      <c r="E11688" s="2">
        <v>0.625</v>
      </c>
      <c r="F11688" t="s">
        <v>457</v>
      </c>
      <c r="G11688" t="s">
        <v>454</v>
      </c>
      <c r="H11688">
        <v>1</v>
      </c>
      <c r="I11688">
        <v>1</v>
      </c>
      <c r="J11688" t="s">
        <v>61</v>
      </c>
      <c r="K11688">
        <v>0</v>
      </c>
      <c r="L11688">
        <v>1</v>
      </c>
      <c r="M11688" t="s">
        <v>47</v>
      </c>
      <c r="N11688" t="s">
        <v>9316</v>
      </c>
      <c r="O11688">
        <v>12</v>
      </c>
      <c r="P11688">
        <v>10</v>
      </c>
      <c r="Q11688">
        <v>5</v>
      </c>
      <c r="R11688">
        <v>3</v>
      </c>
      <c r="S11688">
        <v>4</v>
      </c>
      <c r="T11688">
        <v>6</v>
      </c>
      <c r="U11688">
        <v>14</v>
      </c>
      <c r="V11688">
        <v>12</v>
      </c>
      <c r="W11688">
        <v>1</v>
      </c>
      <c r="X11688">
        <v>1</v>
      </c>
      <c r="Y11688">
        <v>0</v>
      </c>
      <c r="Z11688">
        <v>0</v>
      </c>
      <c r="AA11688">
        <v>2.2000000000000002</v>
      </c>
      <c r="AB11688">
        <v>3.3</v>
      </c>
      <c r="AC11688">
        <v>3.4</v>
      </c>
      <c r="AD11688" t="str">
        <f t="shared" si="367"/>
        <v>A</v>
      </c>
      <c r="AE11688" t="str">
        <f t="shared" si="366"/>
        <v>N</v>
      </c>
      <c r="AF11688">
        <v>2.08</v>
      </c>
      <c r="AG11688">
        <v>1.73</v>
      </c>
      <c r="AH11688">
        <v>2.3199999999999998</v>
      </c>
      <c r="AI11688">
        <v>3.5</v>
      </c>
      <c r="AJ11688">
        <v>3.4</v>
      </c>
      <c r="AK11688">
        <v>2.2599999999999998</v>
      </c>
      <c r="AL11688">
        <v>3.36</v>
      </c>
      <c r="AM11688">
        <v>3.31</v>
      </c>
      <c r="AN11688">
        <v>2.2000000000000002</v>
      </c>
      <c r="AO11688">
        <v>1.8</v>
      </c>
      <c r="AP11688">
        <v>2.09</v>
      </c>
      <c r="AQ11688">
        <v>1.76</v>
      </c>
      <c r="AR11688">
        <v>1</v>
      </c>
      <c r="AS11688">
        <v>1</v>
      </c>
    </row>
    <row r="11689" spans="1:45" x14ac:dyDescent="0.3">
      <c r="A11689" t="s">
        <v>11988</v>
      </c>
      <c r="B11689" t="s">
        <v>11695</v>
      </c>
      <c r="C11689">
        <v>30</v>
      </c>
      <c r="D11689" s="1">
        <v>45381</v>
      </c>
      <c r="E11689" s="2">
        <v>0.625</v>
      </c>
      <c r="F11689" t="s">
        <v>69</v>
      </c>
      <c r="G11689" t="s">
        <v>3176</v>
      </c>
      <c r="H11689">
        <v>3</v>
      </c>
      <c r="I11689">
        <v>3</v>
      </c>
      <c r="J11689" t="s">
        <v>61</v>
      </c>
      <c r="K11689">
        <v>0</v>
      </c>
      <c r="L11689">
        <v>0</v>
      </c>
      <c r="M11689" t="s">
        <v>61</v>
      </c>
      <c r="N11689" t="s">
        <v>10320</v>
      </c>
      <c r="O11689">
        <v>8</v>
      </c>
      <c r="P11689">
        <v>24</v>
      </c>
      <c r="Q11689">
        <v>4</v>
      </c>
      <c r="R11689">
        <v>9</v>
      </c>
      <c r="S11689">
        <v>2</v>
      </c>
      <c r="T11689">
        <v>15</v>
      </c>
      <c r="U11689">
        <v>10</v>
      </c>
      <c r="V11689">
        <v>13</v>
      </c>
      <c r="W11689">
        <v>4</v>
      </c>
      <c r="X11689">
        <v>1</v>
      </c>
      <c r="Y11689">
        <v>0</v>
      </c>
      <c r="Z11689">
        <v>0</v>
      </c>
      <c r="AA11689">
        <v>4.5</v>
      </c>
      <c r="AB11689">
        <v>4</v>
      </c>
      <c r="AC11689">
        <v>1.73</v>
      </c>
      <c r="AD11689" t="str">
        <f t="shared" si="367"/>
        <v>H</v>
      </c>
      <c r="AE11689" t="str">
        <f t="shared" si="366"/>
        <v>N</v>
      </c>
      <c r="AF11689">
        <v>1.65</v>
      </c>
      <c r="AG11689">
        <v>2.2000000000000002</v>
      </c>
      <c r="AH11689">
        <v>4.9000000000000004</v>
      </c>
      <c r="AI11689">
        <v>4.26</v>
      </c>
      <c r="AJ11689">
        <v>1.76</v>
      </c>
      <c r="AK11689">
        <v>4.6399999999999997</v>
      </c>
      <c r="AL11689">
        <v>4.03</v>
      </c>
      <c r="AM11689">
        <v>1.73</v>
      </c>
      <c r="AN11689">
        <v>1.73</v>
      </c>
      <c r="AO11689">
        <v>2.2999999999999998</v>
      </c>
      <c r="AP11689">
        <v>1.68</v>
      </c>
      <c r="AQ11689">
        <v>2.2200000000000002</v>
      </c>
      <c r="AR11689">
        <v>1</v>
      </c>
      <c r="AS11689">
        <v>1</v>
      </c>
    </row>
    <row r="11690" spans="1:45" x14ac:dyDescent="0.3">
      <c r="A11690" t="s">
        <v>11989</v>
      </c>
      <c r="B11690" t="s">
        <v>11695</v>
      </c>
      <c r="C11690">
        <v>30</v>
      </c>
      <c r="D11690" s="1">
        <v>45381</v>
      </c>
      <c r="E11690" s="2">
        <v>0.625</v>
      </c>
      <c r="F11690" t="s">
        <v>64</v>
      </c>
      <c r="G11690" t="s">
        <v>11699</v>
      </c>
      <c r="H11690">
        <v>2</v>
      </c>
      <c r="I11690">
        <v>1</v>
      </c>
      <c r="J11690" t="s">
        <v>51</v>
      </c>
      <c r="K11690">
        <v>0</v>
      </c>
      <c r="L11690">
        <v>1</v>
      </c>
      <c r="M11690" t="s">
        <v>47</v>
      </c>
      <c r="N11690" t="s">
        <v>10982</v>
      </c>
      <c r="O11690">
        <v>17</v>
      </c>
      <c r="P11690">
        <v>7</v>
      </c>
      <c r="Q11690">
        <v>4</v>
      </c>
      <c r="R11690">
        <v>3</v>
      </c>
      <c r="S11690">
        <v>3</v>
      </c>
      <c r="T11690">
        <v>6</v>
      </c>
      <c r="U11690">
        <v>16</v>
      </c>
      <c r="V11690">
        <v>14</v>
      </c>
      <c r="W11690">
        <v>2</v>
      </c>
      <c r="X11690">
        <v>4</v>
      </c>
      <c r="Y11690">
        <v>0</v>
      </c>
      <c r="Z11690">
        <v>0</v>
      </c>
      <c r="AA11690">
        <v>1.2</v>
      </c>
      <c r="AB11690">
        <v>8</v>
      </c>
      <c r="AC11690">
        <v>11</v>
      </c>
      <c r="AD11690" t="str">
        <f t="shared" si="367"/>
        <v>A</v>
      </c>
      <c r="AE11690" t="str">
        <f t="shared" si="366"/>
        <v>N</v>
      </c>
      <c r="AF11690">
        <v>1.25</v>
      </c>
      <c r="AG11690">
        <v>4</v>
      </c>
      <c r="AH11690">
        <v>1.26</v>
      </c>
      <c r="AI11690">
        <v>8.1</v>
      </c>
      <c r="AJ11690">
        <v>12.5</v>
      </c>
      <c r="AK11690">
        <v>1.22</v>
      </c>
      <c r="AL11690">
        <v>7.47</v>
      </c>
      <c r="AM11690">
        <v>11.31</v>
      </c>
      <c r="AN11690">
        <v>1.27</v>
      </c>
      <c r="AO11690">
        <v>4.2300000000000004</v>
      </c>
      <c r="AP11690">
        <v>1.25</v>
      </c>
      <c r="AQ11690">
        <v>3.94</v>
      </c>
      <c r="AR11690">
        <v>3</v>
      </c>
      <c r="AS11690">
        <v>0</v>
      </c>
    </row>
    <row r="11691" spans="1:45" x14ac:dyDescent="0.3">
      <c r="A11691" t="s">
        <v>11990</v>
      </c>
      <c r="B11691" t="s">
        <v>11695</v>
      </c>
      <c r="C11691">
        <v>30</v>
      </c>
      <c r="D11691" s="1">
        <v>45381</v>
      </c>
      <c r="E11691" s="2">
        <v>0.72916666666666663</v>
      </c>
      <c r="F11691" t="s">
        <v>49</v>
      </c>
      <c r="G11691" t="s">
        <v>4016</v>
      </c>
      <c r="H11691">
        <v>2</v>
      </c>
      <c r="I11691">
        <v>0</v>
      </c>
      <c r="J11691" t="s">
        <v>51</v>
      </c>
      <c r="K11691">
        <v>1</v>
      </c>
      <c r="L11691">
        <v>0</v>
      </c>
      <c r="M11691" t="s">
        <v>51</v>
      </c>
      <c r="N11691" t="s">
        <v>8267</v>
      </c>
      <c r="O11691">
        <v>11</v>
      </c>
      <c r="P11691">
        <v>13</v>
      </c>
      <c r="Q11691">
        <v>5</v>
      </c>
      <c r="R11691">
        <v>3</v>
      </c>
      <c r="S11691">
        <v>5</v>
      </c>
      <c r="T11691">
        <v>4</v>
      </c>
      <c r="U11691">
        <v>11</v>
      </c>
      <c r="V11691">
        <v>19</v>
      </c>
      <c r="W11691">
        <v>3</v>
      </c>
      <c r="X11691">
        <v>4</v>
      </c>
      <c r="Y11691">
        <v>0</v>
      </c>
      <c r="Z11691">
        <v>0</v>
      </c>
      <c r="AA11691">
        <v>1.6</v>
      </c>
      <c r="AB11691">
        <v>4.33</v>
      </c>
      <c r="AC11691">
        <v>5</v>
      </c>
      <c r="AD11691" t="str">
        <f t="shared" si="367"/>
        <v>A</v>
      </c>
      <c r="AE11691" t="str">
        <f t="shared" si="366"/>
        <v>N</v>
      </c>
      <c r="AF11691">
        <v>1.57</v>
      </c>
      <c r="AG11691">
        <v>2.35</v>
      </c>
      <c r="AH11691">
        <v>1.68</v>
      </c>
      <c r="AI11691">
        <v>4.5999999999999996</v>
      </c>
      <c r="AJ11691">
        <v>5.08</v>
      </c>
      <c r="AK11691">
        <v>1.64</v>
      </c>
      <c r="AL11691">
        <v>4.38</v>
      </c>
      <c r="AM11691">
        <v>4.8600000000000003</v>
      </c>
      <c r="AN11691">
        <v>1.61</v>
      </c>
      <c r="AO11691">
        <v>2.5499999999999998</v>
      </c>
      <c r="AP11691">
        <v>1.56</v>
      </c>
      <c r="AQ11691">
        <v>2.44</v>
      </c>
      <c r="AR11691">
        <v>3</v>
      </c>
      <c r="AS11691">
        <v>0</v>
      </c>
    </row>
    <row r="11692" spans="1:45" x14ac:dyDescent="0.3">
      <c r="A11692" t="s">
        <v>11991</v>
      </c>
      <c r="B11692" t="s">
        <v>11695</v>
      </c>
      <c r="C11692">
        <v>30</v>
      </c>
      <c r="D11692" s="1">
        <v>45381</v>
      </c>
      <c r="E11692" s="2">
        <v>0.83333333333333337</v>
      </c>
      <c r="F11692" t="s">
        <v>10926</v>
      </c>
      <c r="G11692" t="s">
        <v>79</v>
      </c>
      <c r="H11692">
        <v>1</v>
      </c>
      <c r="I11692">
        <v>1</v>
      </c>
      <c r="J11692" t="s">
        <v>61</v>
      </c>
      <c r="K11692">
        <v>0</v>
      </c>
      <c r="L11692">
        <v>0</v>
      </c>
      <c r="M11692" t="s">
        <v>61</v>
      </c>
      <c r="N11692" t="s">
        <v>8631</v>
      </c>
      <c r="O11692">
        <v>31</v>
      </c>
      <c r="P11692">
        <v>11</v>
      </c>
      <c r="Q11692">
        <v>5</v>
      </c>
      <c r="R11692">
        <v>5</v>
      </c>
      <c r="S11692">
        <v>14</v>
      </c>
      <c r="T11692">
        <v>4</v>
      </c>
      <c r="U11692">
        <v>7</v>
      </c>
      <c r="V11692">
        <v>14</v>
      </c>
      <c r="W11692">
        <v>2</v>
      </c>
      <c r="X11692">
        <v>2</v>
      </c>
      <c r="Y11692">
        <v>0</v>
      </c>
      <c r="Z11692">
        <v>0</v>
      </c>
      <c r="AA11692">
        <v>3</v>
      </c>
      <c r="AB11692">
        <v>3.8</v>
      </c>
      <c r="AC11692">
        <v>2.2000000000000002</v>
      </c>
      <c r="AD11692" t="str">
        <f t="shared" si="367"/>
        <v>H</v>
      </c>
      <c r="AE11692" t="str">
        <f t="shared" si="366"/>
        <v>N</v>
      </c>
      <c r="AF11692">
        <v>1.53</v>
      </c>
      <c r="AG11692">
        <v>2.4</v>
      </c>
      <c r="AH11692">
        <v>3.25</v>
      </c>
      <c r="AI11692">
        <v>3.99</v>
      </c>
      <c r="AJ11692">
        <v>2.2400000000000002</v>
      </c>
      <c r="AK11692">
        <v>3.06</v>
      </c>
      <c r="AL11692">
        <v>3.83</v>
      </c>
      <c r="AM11692">
        <v>2.2000000000000002</v>
      </c>
      <c r="AN11692">
        <v>1.57</v>
      </c>
      <c r="AO11692">
        <v>2.57</v>
      </c>
      <c r="AP11692">
        <v>1.54</v>
      </c>
      <c r="AQ11692">
        <v>2.48</v>
      </c>
      <c r="AR11692">
        <v>1</v>
      </c>
      <c r="AS11692">
        <v>1</v>
      </c>
    </row>
    <row r="11693" spans="1:45" x14ac:dyDescent="0.3">
      <c r="A11693" t="s">
        <v>11992</v>
      </c>
      <c r="B11693" t="s">
        <v>11695</v>
      </c>
      <c r="C11693">
        <v>30</v>
      </c>
      <c r="D11693" s="1">
        <v>45382</v>
      </c>
      <c r="E11693" s="2">
        <v>0.58333333333333337</v>
      </c>
      <c r="F11693" t="s">
        <v>56</v>
      </c>
      <c r="G11693" t="s">
        <v>9392</v>
      </c>
      <c r="H11693">
        <v>2</v>
      </c>
      <c r="I11693">
        <v>1</v>
      </c>
      <c r="J11693" t="s">
        <v>51</v>
      </c>
      <c r="K11693">
        <v>1</v>
      </c>
      <c r="L11693">
        <v>1</v>
      </c>
      <c r="M11693" t="s">
        <v>61</v>
      </c>
      <c r="N11693" t="s">
        <v>9741</v>
      </c>
      <c r="O11693">
        <v>30</v>
      </c>
      <c r="P11693">
        <v>9</v>
      </c>
      <c r="Q11693">
        <v>8</v>
      </c>
      <c r="R11693">
        <v>3</v>
      </c>
      <c r="S11693">
        <v>8</v>
      </c>
      <c r="T11693">
        <v>4</v>
      </c>
      <c r="U11693">
        <v>20</v>
      </c>
      <c r="V11693">
        <v>6</v>
      </c>
      <c r="W11693">
        <v>5</v>
      </c>
      <c r="X11693">
        <v>3</v>
      </c>
      <c r="Y11693">
        <v>0</v>
      </c>
      <c r="Z11693">
        <v>0</v>
      </c>
      <c r="AA11693">
        <v>1.36</v>
      </c>
      <c r="AB11693">
        <v>5.5</v>
      </c>
      <c r="AC11693">
        <v>7.5</v>
      </c>
      <c r="AD11693" t="str">
        <f t="shared" si="367"/>
        <v>A</v>
      </c>
      <c r="AE11693" t="str">
        <f t="shared" si="366"/>
        <v>N</v>
      </c>
      <c r="AF11693">
        <v>1.36</v>
      </c>
      <c r="AG11693">
        <v>3.1</v>
      </c>
      <c r="AH11693">
        <v>1.42</v>
      </c>
      <c r="AI11693">
        <v>6</v>
      </c>
      <c r="AJ11693">
        <v>7.8</v>
      </c>
      <c r="AK11693">
        <v>1.37</v>
      </c>
      <c r="AL11693">
        <v>5.63</v>
      </c>
      <c r="AM11693">
        <v>7.37</v>
      </c>
      <c r="AN11693">
        <v>1.39</v>
      </c>
      <c r="AO11693">
        <v>3.3</v>
      </c>
      <c r="AP11693">
        <v>1.36</v>
      </c>
      <c r="AQ11693">
        <v>3.16</v>
      </c>
      <c r="AR11693">
        <v>3</v>
      </c>
      <c r="AS11693">
        <v>0</v>
      </c>
    </row>
    <row r="11694" spans="1:45" x14ac:dyDescent="0.3">
      <c r="A11694" t="s">
        <v>11993</v>
      </c>
      <c r="B11694" t="s">
        <v>11695</v>
      </c>
      <c r="C11694">
        <v>30</v>
      </c>
      <c r="D11694" s="1">
        <v>45382</v>
      </c>
      <c r="E11694" s="2">
        <v>0.6875</v>
      </c>
      <c r="F11694" t="s">
        <v>59</v>
      </c>
      <c r="G11694" t="s">
        <v>45</v>
      </c>
      <c r="H11694">
        <v>0</v>
      </c>
      <c r="I11694">
        <v>0</v>
      </c>
      <c r="J11694" t="s">
        <v>61</v>
      </c>
      <c r="K11694">
        <v>0</v>
      </c>
      <c r="L11694">
        <v>0</v>
      </c>
      <c r="M11694" t="s">
        <v>61</v>
      </c>
      <c r="N11694" t="s">
        <v>6558</v>
      </c>
      <c r="O11694">
        <v>12</v>
      </c>
      <c r="P11694">
        <v>6</v>
      </c>
      <c r="Q11694">
        <v>1</v>
      </c>
      <c r="R11694">
        <v>2</v>
      </c>
      <c r="S11694">
        <v>7</v>
      </c>
      <c r="T11694">
        <v>4</v>
      </c>
      <c r="U11694">
        <v>9</v>
      </c>
      <c r="V11694">
        <v>20</v>
      </c>
      <c r="W11694">
        <v>0</v>
      </c>
      <c r="X11694">
        <v>2</v>
      </c>
      <c r="Y11694">
        <v>0</v>
      </c>
      <c r="Z11694">
        <v>0</v>
      </c>
      <c r="AA11694">
        <v>1.91</v>
      </c>
      <c r="AB11694">
        <v>3.8</v>
      </c>
      <c r="AC11694">
        <v>3.8</v>
      </c>
      <c r="AD11694" t="str">
        <f t="shared" si="367"/>
        <v>A</v>
      </c>
      <c r="AE11694" t="str">
        <f t="shared" si="366"/>
        <v>N</v>
      </c>
      <c r="AF11694">
        <v>1.7</v>
      </c>
      <c r="AG11694">
        <v>2.1</v>
      </c>
      <c r="AH11694">
        <v>1.97</v>
      </c>
      <c r="AI11694">
        <v>3.97</v>
      </c>
      <c r="AJ11694">
        <v>4.01</v>
      </c>
      <c r="AK11694">
        <v>1.92</v>
      </c>
      <c r="AL11694">
        <v>3.8</v>
      </c>
      <c r="AM11694">
        <v>3.86</v>
      </c>
      <c r="AN11694">
        <v>1.8</v>
      </c>
      <c r="AO11694">
        <v>2.19</v>
      </c>
      <c r="AP11694">
        <v>1.74</v>
      </c>
      <c r="AQ11694">
        <v>2.12</v>
      </c>
      <c r="AR11694">
        <v>1</v>
      </c>
      <c r="AS11694">
        <v>1</v>
      </c>
    </row>
    <row r="11695" spans="1:45" x14ac:dyDescent="0.3">
      <c r="A11695" t="s">
        <v>11994</v>
      </c>
      <c r="B11695" t="s">
        <v>11695</v>
      </c>
      <c r="C11695">
        <v>31</v>
      </c>
      <c r="D11695" s="1">
        <v>45384</v>
      </c>
      <c r="E11695" s="2">
        <v>0.8125</v>
      </c>
      <c r="F11695" t="s">
        <v>63</v>
      </c>
      <c r="G11695" t="s">
        <v>73</v>
      </c>
      <c r="H11695">
        <v>1</v>
      </c>
      <c r="I11695">
        <v>1</v>
      </c>
      <c r="J11695" t="s">
        <v>61</v>
      </c>
      <c r="K11695">
        <v>1</v>
      </c>
      <c r="L11695">
        <v>0</v>
      </c>
      <c r="M11695" t="s">
        <v>51</v>
      </c>
      <c r="N11695" t="s">
        <v>11090</v>
      </c>
      <c r="O11695">
        <v>18</v>
      </c>
      <c r="P11695">
        <v>10</v>
      </c>
      <c r="Q11695">
        <v>6</v>
      </c>
      <c r="R11695">
        <v>3</v>
      </c>
      <c r="S11695">
        <v>7</v>
      </c>
      <c r="T11695">
        <v>3</v>
      </c>
      <c r="U11695">
        <v>9</v>
      </c>
      <c r="V11695">
        <v>14</v>
      </c>
      <c r="W11695">
        <v>0</v>
      </c>
      <c r="X11695">
        <v>3</v>
      </c>
      <c r="Y11695">
        <v>0</v>
      </c>
      <c r="Z11695">
        <v>0</v>
      </c>
      <c r="AA11695">
        <v>2</v>
      </c>
      <c r="AB11695">
        <v>3.75</v>
      </c>
      <c r="AC11695">
        <v>3.5</v>
      </c>
      <c r="AD11695" t="str">
        <f t="shared" si="367"/>
        <v>A</v>
      </c>
      <c r="AE11695" t="str">
        <f t="shared" si="366"/>
        <v>N</v>
      </c>
      <c r="AF11695">
        <v>1.67</v>
      </c>
      <c r="AG11695">
        <v>2.2000000000000002</v>
      </c>
      <c r="AH11695">
        <v>2.0499999999999998</v>
      </c>
      <c r="AI11695">
        <v>3.95</v>
      </c>
      <c r="AJ11695">
        <v>3.7</v>
      </c>
      <c r="AK11695">
        <v>2.0099999999999998</v>
      </c>
      <c r="AL11695">
        <v>3.82</v>
      </c>
      <c r="AM11695">
        <v>3.55</v>
      </c>
      <c r="AN11695">
        <v>1.72</v>
      </c>
      <c r="AO11695">
        <v>2.3199999999999998</v>
      </c>
      <c r="AP11695">
        <v>1.67</v>
      </c>
      <c r="AQ11695">
        <v>2.2400000000000002</v>
      </c>
      <c r="AR11695">
        <v>1</v>
      </c>
      <c r="AS11695">
        <v>1</v>
      </c>
    </row>
    <row r="11696" spans="1:45" x14ac:dyDescent="0.3">
      <c r="A11696" t="s">
        <v>11995</v>
      </c>
      <c r="B11696" t="s">
        <v>11695</v>
      </c>
      <c r="C11696">
        <v>31</v>
      </c>
      <c r="D11696" s="1">
        <v>45384</v>
      </c>
      <c r="E11696" s="2">
        <v>0.8125</v>
      </c>
      <c r="F11696" t="s">
        <v>457</v>
      </c>
      <c r="G11696" t="s">
        <v>3176</v>
      </c>
      <c r="H11696">
        <v>3</v>
      </c>
      <c r="I11696">
        <v>1</v>
      </c>
      <c r="J11696" t="s">
        <v>51</v>
      </c>
      <c r="K11696">
        <v>3</v>
      </c>
      <c r="L11696">
        <v>0</v>
      </c>
      <c r="M11696" t="s">
        <v>51</v>
      </c>
      <c r="N11696" t="s">
        <v>6721</v>
      </c>
      <c r="O11696">
        <v>16</v>
      </c>
      <c r="P11696">
        <v>18</v>
      </c>
      <c r="Q11696">
        <v>4</v>
      </c>
      <c r="R11696">
        <v>3</v>
      </c>
      <c r="S11696">
        <v>3</v>
      </c>
      <c r="T11696">
        <v>8</v>
      </c>
      <c r="U11696">
        <v>7</v>
      </c>
      <c r="V11696">
        <v>8</v>
      </c>
      <c r="W11696">
        <v>0</v>
      </c>
      <c r="X11696">
        <v>0</v>
      </c>
      <c r="Y11696">
        <v>0</v>
      </c>
      <c r="Z11696">
        <v>0</v>
      </c>
      <c r="AA11696">
        <v>2.7</v>
      </c>
      <c r="AB11696">
        <v>3.4</v>
      </c>
      <c r="AC11696">
        <v>2.63</v>
      </c>
      <c r="AD11696" t="str">
        <f t="shared" si="367"/>
        <v>H</v>
      </c>
      <c r="AE11696" t="str">
        <f t="shared" si="366"/>
        <v>Y</v>
      </c>
      <c r="AF11696">
        <v>1.8</v>
      </c>
      <c r="AG11696">
        <v>2</v>
      </c>
      <c r="AH11696">
        <v>2.78</v>
      </c>
      <c r="AI11696">
        <v>3.68</v>
      </c>
      <c r="AJ11696">
        <v>2.7</v>
      </c>
      <c r="AK11696">
        <v>2.71</v>
      </c>
      <c r="AL11696">
        <v>3.49</v>
      </c>
      <c r="AM11696">
        <v>2.62</v>
      </c>
      <c r="AN11696">
        <v>1.87</v>
      </c>
      <c r="AO11696">
        <v>2.09</v>
      </c>
      <c r="AP11696">
        <v>1.81</v>
      </c>
      <c r="AQ11696">
        <v>2.0299999999999998</v>
      </c>
      <c r="AR11696">
        <v>3</v>
      </c>
      <c r="AS11696">
        <v>0</v>
      </c>
    </row>
    <row r="11697" spans="1:45" x14ac:dyDescent="0.3">
      <c r="A11697" t="s">
        <v>11996</v>
      </c>
      <c r="B11697" t="s">
        <v>11695</v>
      </c>
      <c r="C11697">
        <v>31</v>
      </c>
      <c r="D11697" s="1">
        <v>45384</v>
      </c>
      <c r="E11697" s="2">
        <v>0.82291666666666663</v>
      </c>
      <c r="F11697" t="s">
        <v>8625</v>
      </c>
      <c r="G11697" t="s">
        <v>454</v>
      </c>
      <c r="H11697">
        <v>1</v>
      </c>
      <c r="I11697">
        <v>0</v>
      </c>
      <c r="J11697" t="s">
        <v>51</v>
      </c>
      <c r="K11697">
        <v>0</v>
      </c>
      <c r="L11697">
        <v>0</v>
      </c>
      <c r="M11697" t="s">
        <v>61</v>
      </c>
      <c r="N11697" t="s">
        <v>8363</v>
      </c>
      <c r="O11697">
        <v>11</v>
      </c>
      <c r="P11697">
        <v>3</v>
      </c>
      <c r="Q11697">
        <v>6</v>
      </c>
      <c r="R11697">
        <v>2</v>
      </c>
      <c r="S11697">
        <v>9</v>
      </c>
      <c r="T11697">
        <v>2</v>
      </c>
      <c r="U11697">
        <v>13</v>
      </c>
      <c r="V11697">
        <v>14</v>
      </c>
      <c r="W11697">
        <v>3</v>
      </c>
      <c r="X11697">
        <v>2</v>
      </c>
      <c r="Y11697">
        <v>0</v>
      </c>
      <c r="Z11697">
        <v>0</v>
      </c>
      <c r="AA11697">
        <v>1.95</v>
      </c>
      <c r="AB11697">
        <v>3.8</v>
      </c>
      <c r="AC11697">
        <v>3.6</v>
      </c>
      <c r="AD11697" t="str">
        <f t="shared" si="367"/>
        <v>A</v>
      </c>
      <c r="AE11697" t="str">
        <f t="shared" si="366"/>
        <v>N</v>
      </c>
      <c r="AF11697">
        <v>1.73</v>
      </c>
      <c r="AG11697">
        <v>2.1</v>
      </c>
      <c r="AH11697">
        <v>2.04</v>
      </c>
      <c r="AI11697">
        <v>3.9</v>
      </c>
      <c r="AJ11697">
        <v>3.9</v>
      </c>
      <c r="AK11697">
        <v>1.99</v>
      </c>
      <c r="AL11697">
        <v>3.76</v>
      </c>
      <c r="AM11697">
        <v>3.69</v>
      </c>
      <c r="AN11697">
        <v>1.76</v>
      </c>
      <c r="AO11697">
        <v>2.2799999999999998</v>
      </c>
      <c r="AP11697">
        <v>1.72</v>
      </c>
      <c r="AQ11697">
        <v>2.16</v>
      </c>
      <c r="AR11697">
        <v>3</v>
      </c>
      <c r="AS11697">
        <v>0</v>
      </c>
    </row>
    <row r="11698" spans="1:45" x14ac:dyDescent="0.3">
      <c r="A11698" t="s">
        <v>11997</v>
      </c>
      <c r="B11698" t="s">
        <v>11695</v>
      </c>
      <c r="C11698">
        <v>31</v>
      </c>
      <c r="D11698" s="1">
        <v>45384</v>
      </c>
      <c r="E11698" s="2">
        <v>0.82291666666666663</v>
      </c>
      <c r="F11698" t="s">
        <v>6329</v>
      </c>
      <c r="G11698" t="s">
        <v>4016</v>
      </c>
      <c r="H11698">
        <v>1</v>
      </c>
      <c r="I11698">
        <v>1</v>
      </c>
      <c r="J11698" t="s">
        <v>61</v>
      </c>
      <c r="K11698">
        <v>1</v>
      </c>
      <c r="L11698">
        <v>1</v>
      </c>
      <c r="M11698" t="s">
        <v>61</v>
      </c>
      <c r="N11698" t="s">
        <v>11353</v>
      </c>
      <c r="O11698">
        <v>13</v>
      </c>
      <c r="P11698">
        <v>8</v>
      </c>
      <c r="Q11698">
        <v>6</v>
      </c>
      <c r="R11698">
        <v>2</v>
      </c>
      <c r="S11698">
        <v>7</v>
      </c>
      <c r="T11698">
        <v>4</v>
      </c>
      <c r="U11698">
        <v>10</v>
      </c>
      <c r="V11698">
        <v>12</v>
      </c>
      <c r="W11698">
        <v>0</v>
      </c>
      <c r="X11698">
        <v>2</v>
      </c>
      <c r="Y11698">
        <v>0</v>
      </c>
      <c r="Z11698">
        <v>0</v>
      </c>
      <c r="AA11698">
        <v>2.4500000000000002</v>
      </c>
      <c r="AB11698">
        <v>3.6</v>
      </c>
      <c r="AC11698">
        <v>2.75</v>
      </c>
      <c r="AD11698" t="str">
        <f t="shared" si="367"/>
        <v>A</v>
      </c>
      <c r="AE11698" t="str">
        <f t="shared" si="366"/>
        <v>N</v>
      </c>
      <c r="AF11698">
        <v>1.84</v>
      </c>
      <c r="AG11698">
        <v>2.06</v>
      </c>
      <c r="AH11698">
        <v>2.63</v>
      </c>
      <c r="AI11698">
        <v>3.68</v>
      </c>
      <c r="AJ11698">
        <v>2.86</v>
      </c>
      <c r="AK11698">
        <v>2.5299999999999998</v>
      </c>
      <c r="AL11698">
        <v>3.49</v>
      </c>
      <c r="AM11698">
        <v>2.8</v>
      </c>
      <c r="AN11698">
        <v>1.87</v>
      </c>
      <c r="AO11698">
        <v>2.11</v>
      </c>
      <c r="AP11698">
        <v>1.81</v>
      </c>
      <c r="AQ11698">
        <v>2.0299999999999998</v>
      </c>
      <c r="AR11698">
        <v>1</v>
      </c>
      <c r="AS11698">
        <v>1</v>
      </c>
    </row>
    <row r="11699" spans="1:45" x14ac:dyDescent="0.3">
      <c r="A11699" t="s">
        <v>11998</v>
      </c>
      <c r="B11699" t="s">
        <v>11695</v>
      </c>
      <c r="C11699">
        <v>31</v>
      </c>
      <c r="D11699" s="1">
        <v>45384</v>
      </c>
      <c r="E11699" s="2">
        <v>0.84375</v>
      </c>
      <c r="F11699" t="s">
        <v>75</v>
      </c>
      <c r="G11699" t="s">
        <v>64</v>
      </c>
      <c r="H11699">
        <v>1</v>
      </c>
      <c r="I11699">
        <v>1</v>
      </c>
      <c r="J11699" t="s">
        <v>61</v>
      </c>
      <c r="K11699">
        <v>1</v>
      </c>
      <c r="L11699">
        <v>1</v>
      </c>
      <c r="M11699" t="s">
        <v>61</v>
      </c>
      <c r="N11699" t="s">
        <v>11063</v>
      </c>
      <c r="O11699">
        <v>11</v>
      </c>
      <c r="P11699">
        <v>13</v>
      </c>
      <c r="Q11699">
        <v>4</v>
      </c>
      <c r="R11699">
        <v>4</v>
      </c>
      <c r="S11699">
        <v>9</v>
      </c>
      <c r="T11699">
        <v>5</v>
      </c>
      <c r="U11699">
        <v>13</v>
      </c>
      <c r="V11699">
        <v>9</v>
      </c>
      <c r="W11699">
        <v>1</v>
      </c>
      <c r="X11699">
        <v>4</v>
      </c>
      <c r="Y11699">
        <v>0</v>
      </c>
      <c r="Z11699">
        <v>0</v>
      </c>
      <c r="AA11699">
        <v>3.3</v>
      </c>
      <c r="AB11699">
        <v>4.2</v>
      </c>
      <c r="AC11699">
        <v>1.95</v>
      </c>
      <c r="AD11699" t="str">
        <f t="shared" si="367"/>
        <v>H</v>
      </c>
      <c r="AE11699" t="str">
        <f t="shared" si="366"/>
        <v>N</v>
      </c>
      <c r="AF11699">
        <v>1.33</v>
      </c>
      <c r="AG11699">
        <v>3.4</v>
      </c>
      <c r="AH11699">
        <v>3.5</v>
      </c>
      <c r="AI11699">
        <v>4.37</v>
      </c>
      <c r="AJ11699">
        <v>2.0499999999999998</v>
      </c>
      <c r="AK11699">
        <v>3.3</v>
      </c>
      <c r="AL11699">
        <v>4.16</v>
      </c>
      <c r="AM11699">
        <v>2.0099999999999998</v>
      </c>
      <c r="AN11699">
        <v>1.36</v>
      </c>
      <c r="AO11699">
        <v>3.45</v>
      </c>
      <c r="AP11699">
        <v>1.35</v>
      </c>
      <c r="AQ11699">
        <v>3.26</v>
      </c>
      <c r="AR11699">
        <v>1</v>
      </c>
      <c r="AS11699">
        <v>1</v>
      </c>
    </row>
    <row r="11700" spans="1:45" x14ac:dyDescent="0.3">
      <c r="A11700" t="s">
        <v>11999</v>
      </c>
      <c r="B11700" t="s">
        <v>11695</v>
      </c>
      <c r="C11700">
        <v>31</v>
      </c>
      <c r="D11700" s="1">
        <v>45385</v>
      </c>
      <c r="E11700" s="2">
        <v>0.8125</v>
      </c>
      <c r="F11700" t="s">
        <v>45</v>
      </c>
      <c r="G11700" t="s">
        <v>11699</v>
      </c>
      <c r="H11700">
        <v>2</v>
      </c>
      <c r="I11700">
        <v>0</v>
      </c>
      <c r="J11700" t="s">
        <v>51</v>
      </c>
      <c r="K11700">
        <v>2</v>
      </c>
      <c r="L11700">
        <v>0</v>
      </c>
      <c r="M11700" t="s">
        <v>51</v>
      </c>
      <c r="N11700" t="s">
        <v>7753</v>
      </c>
      <c r="O11700">
        <v>13</v>
      </c>
      <c r="P11700">
        <v>5</v>
      </c>
      <c r="Q11700">
        <v>4</v>
      </c>
      <c r="R11700">
        <v>1</v>
      </c>
      <c r="S11700">
        <v>3</v>
      </c>
      <c r="T11700">
        <v>1</v>
      </c>
      <c r="U11700">
        <v>12</v>
      </c>
      <c r="V11700">
        <v>8</v>
      </c>
      <c r="W11700">
        <v>1</v>
      </c>
      <c r="X11700">
        <v>1</v>
      </c>
      <c r="Y11700">
        <v>0</v>
      </c>
      <c r="Z11700">
        <v>0</v>
      </c>
      <c r="AA11700">
        <v>1.1000000000000001</v>
      </c>
      <c r="AB11700">
        <v>10</v>
      </c>
      <c r="AC11700">
        <v>19</v>
      </c>
      <c r="AD11700" t="str">
        <f t="shared" si="367"/>
        <v>A</v>
      </c>
      <c r="AE11700" t="str">
        <f t="shared" si="366"/>
        <v>N</v>
      </c>
      <c r="AF11700">
        <v>1.25</v>
      </c>
      <c r="AG11700">
        <v>4</v>
      </c>
      <c r="AH11700">
        <v>1.1200000000000001</v>
      </c>
      <c r="AI11700">
        <v>13</v>
      </c>
      <c r="AJ11700">
        <v>32</v>
      </c>
      <c r="AK11700">
        <v>1.1000000000000001</v>
      </c>
      <c r="AL11700">
        <v>11.25</v>
      </c>
      <c r="AM11700">
        <v>22.73</v>
      </c>
      <c r="AN11700">
        <v>1.29</v>
      </c>
      <c r="AO11700">
        <v>4</v>
      </c>
      <c r="AP11700">
        <v>1.26</v>
      </c>
      <c r="AQ11700">
        <v>3.86</v>
      </c>
      <c r="AR11700">
        <v>3</v>
      </c>
      <c r="AS11700">
        <v>0</v>
      </c>
    </row>
    <row r="11701" spans="1:45" x14ac:dyDescent="0.3">
      <c r="A11701" t="s">
        <v>12000</v>
      </c>
      <c r="B11701" t="s">
        <v>11695</v>
      </c>
      <c r="C11701">
        <v>31</v>
      </c>
      <c r="D11701" s="1">
        <v>45385</v>
      </c>
      <c r="E11701" s="2">
        <v>0.8125</v>
      </c>
      <c r="F11701" t="s">
        <v>10926</v>
      </c>
      <c r="G11701" t="s">
        <v>9392</v>
      </c>
      <c r="H11701">
        <v>0</v>
      </c>
      <c r="I11701">
        <v>0</v>
      </c>
      <c r="J11701" t="s">
        <v>61</v>
      </c>
      <c r="K11701">
        <v>0</v>
      </c>
      <c r="L11701">
        <v>0</v>
      </c>
      <c r="M11701" t="s">
        <v>61</v>
      </c>
      <c r="N11701" t="s">
        <v>9940</v>
      </c>
      <c r="O11701">
        <v>5</v>
      </c>
      <c r="P11701">
        <v>24</v>
      </c>
      <c r="Q11701">
        <v>2</v>
      </c>
      <c r="R11701">
        <v>6</v>
      </c>
      <c r="S11701">
        <v>1</v>
      </c>
      <c r="T11701">
        <v>5</v>
      </c>
      <c r="U11701">
        <v>9</v>
      </c>
      <c r="V11701">
        <v>12</v>
      </c>
      <c r="W11701">
        <v>1</v>
      </c>
      <c r="X11701">
        <v>1</v>
      </c>
      <c r="Y11701">
        <v>0</v>
      </c>
      <c r="Z11701">
        <v>0</v>
      </c>
      <c r="AA11701">
        <v>2.38</v>
      </c>
      <c r="AB11701">
        <v>3.8</v>
      </c>
      <c r="AC11701">
        <v>2.75</v>
      </c>
      <c r="AD11701" t="str">
        <f t="shared" si="367"/>
        <v>A</v>
      </c>
      <c r="AE11701" t="str">
        <f t="shared" si="366"/>
        <v>N</v>
      </c>
      <c r="AF11701">
        <v>1.57</v>
      </c>
      <c r="AG11701">
        <v>2.38</v>
      </c>
      <c r="AH11701">
        <v>2.48</v>
      </c>
      <c r="AI11701">
        <v>3.94</v>
      </c>
      <c r="AJ11701">
        <v>2.88</v>
      </c>
      <c r="AK11701">
        <v>2.39</v>
      </c>
      <c r="AL11701">
        <v>3.79</v>
      </c>
      <c r="AM11701">
        <v>2.78</v>
      </c>
      <c r="AN11701">
        <v>1.61</v>
      </c>
      <c r="AO11701">
        <v>2.5</v>
      </c>
      <c r="AP11701">
        <v>1.56</v>
      </c>
      <c r="AQ11701">
        <v>2.44</v>
      </c>
      <c r="AR11701">
        <v>1</v>
      </c>
      <c r="AS11701">
        <v>1</v>
      </c>
    </row>
    <row r="11702" spans="1:45" x14ac:dyDescent="0.3">
      <c r="A11702" t="s">
        <v>12001</v>
      </c>
      <c r="B11702" t="s">
        <v>11695</v>
      </c>
      <c r="C11702">
        <v>31</v>
      </c>
      <c r="D11702" s="1">
        <v>45385</v>
      </c>
      <c r="E11702" s="2">
        <v>0.84375</v>
      </c>
      <c r="F11702" t="s">
        <v>59</v>
      </c>
      <c r="G11702" t="s">
        <v>49</v>
      </c>
      <c r="H11702">
        <v>4</v>
      </c>
      <c r="I11702">
        <v>1</v>
      </c>
      <c r="J11702" t="s">
        <v>51</v>
      </c>
      <c r="K11702">
        <v>2</v>
      </c>
      <c r="L11702">
        <v>1</v>
      </c>
      <c r="M11702" t="s">
        <v>51</v>
      </c>
      <c r="N11702" t="s">
        <v>10386</v>
      </c>
      <c r="O11702">
        <v>25</v>
      </c>
      <c r="P11702">
        <v>8</v>
      </c>
      <c r="Q11702">
        <v>11</v>
      </c>
      <c r="R11702">
        <v>3</v>
      </c>
      <c r="S11702">
        <v>2</v>
      </c>
      <c r="T11702">
        <v>3</v>
      </c>
      <c r="U11702">
        <v>6</v>
      </c>
      <c r="V11702">
        <v>13</v>
      </c>
      <c r="W11702">
        <v>1</v>
      </c>
      <c r="X11702">
        <v>2</v>
      </c>
      <c r="Y11702">
        <v>0</v>
      </c>
      <c r="Z11702">
        <v>0</v>
      </c>
      <c r="AA11702">
        <v>1.3</v>
      </c>
      <c r="AB11702">
        <v>6</v>
      </c>
      <c r="AC11702">
        <v>8</v>
      </c>
      <c r="AD11702" t="str">
        <f t="shared" si="367"/>
        <v>A</v>
      </c>
      <c r="AE11702" t="str">
        <f t="shared" si="366"/>
        <v>N</v>
      </c>
      <c r="AF11702">
        <v>1.4</v>
      </c>
      <c r="AG11702">
        <v>3</v>
      </c>
      <c r="AH11702">
        <v>1.34</v>
      </c>
      <c r="AI11702">
        <v>6.5</v>
      </c>
      <c r="AJ11702">
        <v>10</v>
      </c>
      <c r="AK11702">
        <v>1.3</v>
      </c>
      <c r="AL11702">
        <v>6.08</v>
      </c>
      <c r="AM11702">
        <v>9.06</v>
      </c>
      <c r="AN11702">
        <v>1.45</v>
      </c>
      <c r="AO11702">
        <v>3</v>
      </c>
      <c r="AP11702">
        <v>1.41</v>
      </c>
      <c r="AQ11702">
        <v>2.95</v>
      </c>
      <c r="AR11702">
        <v>3</v>
      </c>
      <c r="AS11702">
        <v>0</v>
      </c>
    </row>
    <row r="11703" spans="1:45" x14ac:dyDescent="0.3">
      <c r="A11703" t="s">
        <v>12002</v>
      </c>
      <c r="B11703" t="s">
        <v>11695</v>
      </c>
      <c r="C11703">
        <v>31</v>
      </c>
      <c r="D11703" s="1">
        <v>45386</v>
      </c>
      <c r="E11703" s="2">
        <v>0.8125</v>
      </c>
      <c r="F11703" t="s">
        <v>56</v>
      </c>
      <c r="G11703" t="s">
        <v>69</v>
      </c>
      <c r="H11703">
        <v>3</v>
      </c>
      <c r="I11703">
        <v>1</v>
      </c>
      <c r="J11703" t="s">
        <v>51</v>
      </c>
      <c r="K11703">
        <v>1</v>
      </c>
      <c r="L11703">
        <v>0</v>
      </c>
      <c r="M11703" t="s">
        <v>51</v>
      </c>
      <c r="N11703" t="s">
        <v>5950</v>
      </c>
      <c r="O11703">
        <v>29</v>
      </c>
      <c r="P11703">
        <v>8</v>
      </c>
      <c r="Q11703">
        <v>9</v>
      </c>
      <c r="R11703">
        <v>3</v>
      </c>
      <c r="S11703">
        <v>13</v>
      </c>
      <c r="T11703">
        <v>1</v>
      </c>
      <c r="U11703">
        <v>6</v>
      </c>
      <c r="V11703">
        <v>9</v>
      </c>
      <c r="W11703">
        <v>0</v>
      </c>
      <c r="X11703">
        <v>1</v>
      </c>
      <c r="Y11703">
        <v>0</v>
      </c>
      <c r="Z11703">
        <v>0</v>
      </c>
      <c r="AA11703">
        <v>1.0900000000000001</v>
      </c>
      <c r="AB11703">
        <v>12</v>
      </c>
      <c r="AC11703">
        <v>21</v>
      </c>
      <c r="AD11703" t="str">
        <f t="shared" si="367"/>
        <v>A</v>
      </c>
      <c r="AE11703" t="str">
        <f t="shared" si="366"/>
        <v>N</v>
      </c>
      <c r="AF11703">
        <v>1.2</v>
      </c>
      <c r="AG11703">
        <v>4.5</v>
      </c>
      <c r="AH11703">
        <v>1.1000000000000001</v>
      </c>
      <c r="AI11703">
        <v>15</v>
      </c>
      <c r="AJ11703">
        <v>36</v>
      </c>
      <c r="AK11703">
        <v>1.08</v>
      </c>
      <c r="AL11703">
        <v>12.59</v>
      </c>
      <c r="AM11703">
        <v>25.43</v>
      </c>
      <c r="AN11703">
        <v>1.22</v>
      </c>
      <c r="AO11703">
        <v>4.8499999999999996</v>
      </c>
      <c r="AP11703">
        <v>1.2</v>
      </c>
      <c r="AQ11703">
        <v>4.54</v>
      </c>
      <c r="AR11703">
        <v>3</v>
      </c>
      <c r="AS11703">
        <v>0</v>
      </c>
    </row>
    <row r="11704" spans="1:45" x14ac:dyDescent="0.3">
      <c r="A11704" t="s">
        <v>12003</v>
      </c>
      <c r="B11704" t="s">
        <v>11695</v>
      </c>
      <c r="C11704">
        <v>31</v>
      </c>
      <c r="D11704" s="1">
        <v>45386</v>
      </c>
      <c r="E11704" s="2">
        <v>0.84375</v>
      </c>
      <c r="F11704" t="s">
        <v>53</v>
      </c>
      <c r="G11704" t="s">
        <v>79</v>
      </c>
      <c r="H11704">
        <v>4</v>
      </c>
      <c r="I11704">
        <v>3</v>
      </c>
      <c r="J11704" t="s">
        <v>51</v>
      </c>
      <c r="K11704">
        <v>2</v>
      </c>
      <c r="L11704">
        <v>2</v>
      </c>
      <c r="M11704" t="s">
        <v>61</v>
      </c>
      <c r="N11704" t="s">
        <v>10982</v>
      </c>
      <c r="O11704">
        <v>28</v>
      </c>
      <c r="P11704">
        <v>19</v>
      </c>
      <c r="Q11704">
        <v>10</v>
      </c>
      <c r="R11704">
        <v>5</v>
      </c>
      <c r="S11704">
        <v>12</v>
      </c>
      <c r="T11704">
        <v>3</v>
      </c>
      <c r="U11704">
        <v>7</v>
      </c>
      <c r="V11704">
        <v>15</v>
      </c>
      <c r="W11704">
        <v>3</v>
      </c>
      <c r="X11704">
        <v>0</v>
      </c>
      <c r="Y11704">
        <v>0</v>
      </c>
      <c r="Z11704">
        <v>0</v>
      </c>
      <c r="AA11704">
        <v>2</v>
      </c>
      <c r="AB11704">
        <v>4</v>
      </c>
      <c r="AC11704">
        <v>3.4</v>
      </c>
      <c r="AD11704" t="str">
        <f t="shared" si="367"/>
        <v>A</v>
      </c>
      <c r="AE11704" t="str">
        <f t="shared" si="366"/>
        <v>N</v>
      </c>
      <c r="AF11704">
        <v>1.4</v>
      </c>
      <c r="AG11704">
        <v>3</v>
      </c>
      <c r="AH11704">
        <v>2.08</v>
      </c>
      <c r="AI11704">
        <v>4.26</v>
      </c>
      <c r="AJ11704">
        <v>3.55</v>
      </c>
      <c r="AK11704">
        <v>2.02</v>
      </c>
      <c r="AL11704">
        <v>4.05</v>
      </c>
      <c r="AM11704">
        <v>3.31</v>
      </c>
      <c r="AN11704">
        <v>1.43</v>
      </c>
      <c r="AO11704">
        <v>3.07</v>
      </c>
      <c r="AP11704">
        <v>1.41</v>
      </c>
      <c r="AQ11704">
        <v>2.92</v>
      </c>
      <c r="AR11704">
        <v>3</v>
      </c>
      <c r="AS11704">
        <v>0</v>
      </c>
    </row>
    <row r="11705" spans="1:45" x14ac:dyDescent="0.3">
      <c r="A11705" t="s">
        <v>12004</v>
      </c>
      <c r="B11705" t="s">
        <v>11695</v>
      </c>
      <c r="C11705">
        <v>32</v>
      </c>
      <c r="D11705" s="1">
        <v>45388</v>
      </c>
      <c r="E11705" s="2">
        <v>0.52083333333333337</v>
      </c>
      <c r="F11705" t="s">
        <v>454</v>
      </c>
      <c r="G11705" t="s">
        <v>59</v>
      </c>
      <c r="H11705">
        <v>2</v>
      </c>
      <c r="I11705">
        <v>4</v>
      </c>
      <c r="J11705" t="s">
        <v>47</v>
      </c>
      <c r="K11705">
        <v>1</v>
      </c>
      <c r="L11705">
        <v>1</v>
      </c>
      <c r="M11705" t="s">
        <v>61</v>
      </c>
      <c r="N11705" t="s">
        <v>8267</v>
      </c>
      <c r="O11705">
        <v>7</v>
      </c>
      <c r="P11705">
        <v>18</v>
      </c>
      <c r="Q11705">
        <v>4</v>
      </c>
      <c r="R11705">
        <v>8</v>
      </c>
      <c r="S11705">
        <v>2</v>
      </c>
      <c r="T11705">
        <v>9</v>
      </c>
      <c r="U11705">
        <v>13</v>
      </c>
      <c r="V11705">
        <v>3</v>
      </c>
      <c r="W11705">
        <v>1</v>
      </c>
      <c r="X11705">
        <v>1</v>
      </c>
      <c r="Y11705">
        <v>0</v>
      </c>
      <c r="Z11705">
        <v>0</v>
      </c>
      <c r="AA11705">
        <v>9.5</v>
      </c>
      <c r="AB11705">
        <v>5.25</v>
      </c>
      <c r="AC11705">
        <v>1.33</v>
      </c>
      <c r="AD11705" t="str">
        <f t="shared" si="367"/>
        <v>H</v>
      </c>
      <c r="AE11705" t="str">
        <f t="shared" si="366"/>
        <v>N</v>
      </c>
      <c r="AF11705">
        <v>1.67</v>
      </c>
      <c r="AG11705">
        <v>2.2000000000000002</v>
      </c>
      <c r="AH11705">
        <v>11</v>
      </c>
      <c r="AI11705">
        <v>5.9</v>
      </c>
      <c r="AJ11705">
        <v>1.34</v>
      </c>
      <c r="AK11705">
        <v>10.3</v>
      </c>
      <c r="AL11705">
        <v>5.59</v>
      </c>
      <c r="AM11705">
        <v>1.31</v>
      </c>
      <c r="AN11705">
        <v>1.72</v>
      </c>
      <c r="AO11705">
        <v>2.36</v>
      </c>
      <c r="AP11705">
        <v>1.66</v>
      </c>
      <c r="AQ11705">
        <v>2.25</v>
      </c>
      <c r="AR11705">
        <v>0</v>
      </c>
      <c r="AS11705">
        <v>3</v>
      </c>
    </row>
    <row r="11706" spans="1:45" x14ac:dyDescent="0.3">
      <c r="A11706" t="s">
        <v>12005</v>
      </c>
      <c r="B11706" t="s">
        <v>11695</v>
      </c>
      <c r="C11706">
        <v>32</v>
      </c>
      <c r="D11706" s="1">
        <v>45388</v>
      </c>
      <c r="E11706" s="2">
        <v>0.625</v>
      </c>
      <c r="F11706" t="s">
        <v>49</v>
      </c>
      <c r="G11706" t="s">
        <v>10926</v>
      </c>
      <c r="H11706">
        <v>3</v>
      </c>
      <c r="I11706">
        <v>3</v>
      </c>
      <c r="J11706" t="s">
        <v>61</v>
      </c>
      <c r="K11706">
        <v>1</v>
      </c>
      <c r="L11706">
        <v>0</v>
      </c>
      <c r="M11706" t="s">
        <v>51</v>
      </c>
      <c r="N11706" t="s">
        <v>11049</v>
      </c>
      <c r="O11706">
        <v>11</v>
      </c>
      <c r="P11706">
        <v>8</v>
      </c>
      <c r="Q11706">
        <v>3</v>
      </c>
      <c r="R11706">
        <v>3</v>
      </c>
      <c r="S11706">
        <v>11</v>
      </c>
      <c r="T11706">
        <v>3</v>
      </c>
      <c r="U11706">
        <v>15</v>
      </c>
      <c r="V11706">
        <v>11</v>
      </c>
      <c r="W11706">
        <v>2</v>
      </c>
      <c r="X11706">
        <v>2</v>
      </c>
      <c r="Y11706">
        <v>0</v>
      </c>
      <c r="Z11706">
        <v>0</v>
      </c>
      <c r="AA11706">
        <v>1.7</v>
      </c>
      <c r="AB11706">
        <v>4</v>
      </c>
      <c r="AC11706">
        <v>4.75</v>
      </c>
      <c r="AD11706" t="str">
        <f t="shared" si="367"/>
        <v>A</v>
      </c>
      <c r="AE11706" t="str">
        <f t="shared" si="366"/>
        <v>N</v>
      </c>
      <c r="AF11706">
        <v>1.53</v>
      </c>
      <c r="AG11706">
        <v>2.5</v>
      </c>
      <c r="AH11706">
        <v>1.76</v>
      </c>
      <c r="AI11706">
        <v>4.4000000000000004</v>
      </c>
      <c r="AJ11706">
        <v>5</v>
      </c>
      <c r="AK11706">
        <v>1.7</v>
      </c>
      <c r="AL11706">
        <v>4.2</v>
      </c>
      <c r="AM11706">
        <v>4.68</v>
      </c>
      <c r="AN11706">
        <v>1.55</v>
      </c>
      <c r="AO11706">
        <v>2.63</v>
      </c>
      <c r="AP11706">
        <v>1.52</v>
      </c>
      <c r="AQ11706">
        <v>2.56</v>
      </c>
      <c r="AR11706">
        <v>1</v>
      </c>
      <c r="AS11706">
        <v>1</v>
      </c>
    </row>
    <row r="11707" spans="1:45" x14ac:dyDescent="0.3">
      <c r="A11707" t="s">
        <v>12006</v>
      </c>
      <c r="B11707" t="s">
        <v>11695</v>
      </c>
      <c r="C11707">
        <v>32</v>
      </c>
      <c r="D11707" s="1">
        <v>45388</v>
      </c>
      <c r="E11707" s="2">
        <v>0.625</v>
      </c>
      <c r="F11707" t="s">
        <v>73</v>
      </c>
      <c r="G11707" t="s">
        <v>6329</v>
      </c>
      <c r="H11707">
        <v>1</v>
      </c>
      <c r="I11707">
        <v>0</v>
      </c>
      <c r="J11707" t="s">
        <v>51</v>
      </c>
      <c r="K11707">
        <v>1</v>
      </c>
      <c r="L11707">
        <v>0</v>
      </c>
      <c r="M11707" t="s">
        <v>51</v>
      </c>
      <c r="N11707" t="s">
        <v>6721</v>
      </c>
      <c r="O11707">
        <v>12</v>
      </c>
      <c r="P11707">
        <v>6</v>
      </c>
      <c r="Q11707">
        <v>3</v>
      </c>
      <c r="R11707">
        <v>1</v>
      </c>
      <c r="S11707">
        <v>3</v>
      </c>
      <c r="T11707">
        <v>5</v>
      </c>
      <c r="U11707">
        <v>11</v>
      </c>
      <c r="V11707">
        <v>13</v>
      </c>
      <c r="W11707">
        <v>2</v>
      </c>
      <c r="X11707">
        <v>1</v>
      </c>
      <c r="Y11707">
        <v>0</v>
      </c>
      <c r="Z11707">
        <v>1</v>
      </c>
      <c r="AA11707">
        <v>1.65</v>
      </c>
      <c r="AB11707">
        <v>4</v>
      </c>
      <c r="AC11707">
        <v>5.25</v>
      </c>
      <c r="AD11707" t="str">
        <f t="shared" si="367"/>
        <v>A</v>
      </c>
      <c r="AE11707" t="str">
        <f t="shared" si="366"/>
        <v>N</v>
      </c>
      <c r="AF11707">
        <v>1.8</v>
      </c>
      <c r="AG11707">
        <v>2</v>
      </c>
      <c r="AH11707">
        <v>1.71</v>
      </c>
      <c r="AI11707">
        <v>4.3</v>
      </c>
      <c r="AJ11707">
        <v>5.25</v>
      </c>
      <c r="AK11707">
        <v>1.67</v>
      </c>
      <c r="AL11707">
        <v>4.07</v>
      </c>
      <c r="AM11707">
        <v>5.04</v>
      </c>
      <c r="AN11707">
        <v>1.86</v>
      </c>
      <c r="AO11707">
        <v>2.14</v>
      </c>
      <c r="AP11707">
        <v>1.78</v>
      </c>
      <c r="AQ11707">
        <v>2.06</v>
      </c>
      <c r="AR11707">
        <v>3</v>
      </c>
      <c r="AS11707">
        <v>0</v>
      </c>
    </row>
    <row r="11708" spans="1:45" x14ac:dyDescent="0.3">
      <c r="A11708" t="s">
        <v>12007</v>
      </c>
      <c r="B11708" t="s">
        <v>11695</v>
      </c>
      <c r="C11708">
        <v>32</v>
      </c>
      <c r="D11708" s="1">
        <v>45388</v>
      </c>
      <c r="E11708" s="2">
        <v>0.625</v>
      </c>
      <c r="F11708" t="s">
        <v>3176</v>
      </c>
      <c r="G11708" t="s">
        <v>63</v>
      </c>
      <c r="H11708">
        <v>0</v>
      </c>
      <c r="I11708">
        <v>1</v>
      </c>
      <c r="J11708" t="s">
        <v>47</v>
      </c>
      <c r="K11708">
        <v>0</v>
      </c>
      <c r="L11708">
        <v>0</v>
      </c>
      <c r="M11708" t="s">
        <v>61</v>
      </c>
      <c r="N11708" t="s">
        <v>11879</v>
      </c>
      <c r="O11708">
        <v>14</v>
      </c>
      <c r="P11708">
        <v>12</v>
      </c>
      <c r="Q11708">
        <v>4</v>
      </c>
      <c r="R11708">
        <v>5</v>
      </c>
      <c r="S11708">
        <v>14</v>
      </c>
      <c r="T11708">
        <v>3</v>
      </c>
      <c r="U11708">
        <v>10</v>
      </c>
      <c r="V11708">
        <v>13</v>
      </c>
      <c r="W11708">
        <v>1</v>
      </c>
      <c r="X11708">
        <v>2</v>
      </c>
      <c r="Y11708">
        <v>0</v>
      </c>
      <c r="Z11708">
        <v>0</v>
      </c>
      <c r="AA11708">
        <v>2.38</v>
      </c>
      <c r="AB11708">
        <v>3.8</v>
      </c>
      <c r="AC11708">
        <v>2.8</v>
      </c>
      <c r="AD11708" t="str">
        <f t="shared" si="367"/>
        <v>A</v>
      </c>
      <c r="AE11708" t="str">
        <f t="shared" si="366"/>
        <v>Y</v>
      </c>
      <c r="AF11708">
        <v>1.5</v>
      </c>
      <c r="AG11708">
        <v>2.63</v>
      </c>
      <c r="AH11708">
        <v>2.41</v>
      </c>
      <c r="AI11708">
        <v>4.05</v>
      </c>
      <c r="AJ11708">
        <v>3</v>
      </c>
      <c r="AK11708">
        <v>2.37</v>
      </c>
      <c r="AL11708">
        <v>3.82</v>
      </c>
      <c r="AM11708">
        <v>2.81</v>
      </c>
      <c r="AN11708">
        <v>1.51</v>
      </c>
      <c r="AO11708">
        <v>2.79</v>
      </c>
      <c r="AP11708">
        <v>1.48</v>
      </c>
      <c r="AQ11708">
        <v>2.65</v>
      </c>
      <c r="AR11708">
        <v>0</v>
      </c>
      <c r="AS11708">
        <v>3</v>
      </c>
    </row>
    <row r="11709" spans="1:45" x14ac:dyDescent="0.3">
      <c r="A11709" t="s">
        <v>12008</v>
      </c>
      <c r="B11709" t="s">
        <v>11695</v>
      </c>
      <c r="C11709">
        <v>32</v>
      </c>
      <c r="D11709" s="1">
        <v>45388</v>
      </c>
      <c r="E11709" s="2">
        <v>0.625</v>
      </c>
      <c r="F11709" t="s">
        <v>11699</v>
      </c>
      <c r="G11709" t="s">
        <v>8625</v>
      </c>
      <c r="H11709">
        <v>2</v>
      </c>
      <c r="I11709">
        <v>1</v>
      </c>
      <c r="J11709" t="s">
        <v>51</v>
      </c>
      <c r="K11709">
        <v>0</v>
      </c>
      <c r="L11709">
        <v>0</v>
      </c>
      <c r="M11709" t="s">
        <v>61</v>
      </c>
      <c r="N11709" t="s">
        <v>9940</v>
      </c>
      <c r="O11709">
        <v>19</v>
      </c>
      <c r="P11709">
        <v>8</v>
      </c>
      <c r="Q11709">
        <v>9</v>
      </c>
      <c r="R11709">
        <v>1</v>
      </c>
      <c r="S11709">
        <v>7</v>
      </c>
      <c r="T11709">
        <v>2</v>
      </c>
      <c r="U11709">
        <v>7</v>
      </c>
      <c r="V11709">
        <v>14</v>
      </c>
      <c r="W11709">
        <v>0</v>
      </c>
      <c r="X11709">
        <v>0</v>
      </c>
      <c r="Y11709">
        <v>0</v>
      </c>
      <c r="Z11709">
        <v>0</v>
      </c>
      <c r="AA11709">
        <v>3.75</v>
      </c>
      <c r="AB11709">
        <v>3.8</v>
      </c>
      <c r="AC11709">
        <v>1.91</v>
      </c>
      <c r="AD11709" t="str">
        <f t="shared" si="367"/>
        <v>H</v>
      </c>
      <c r="AE11709" t="str">
        <f t="shared" si="366"/>
        <v>Y</v>
      </c>
      <c r="AF11709">
        <v>1.5</v>
      </c>
      <c r="AG11709">
        <v>2.63</v>
      </c>
      <c r="AH11709">
        <v>4</v>
      </c>
      <c r="AI11709">
        <v>4.21</v>
      </c>
      <c r="AJ11709">
        <v>1.96</v>
      </c>
      <c r="AK11709">
        <v>3.68</v>
      </c>
      <c r="AL11709">
        <v>4.04</v>
      </c>
      <c r="AM11709">
        <v>1.91</v>
      </c>
      <c r="AN11709">
        <v>1.53</v>
      </c>
      <c r="AO11709">
        <v>2.7</v>
      </c>
      <c r="AP11709">
        <v>1.49</v>
      </c>
      <c r="AQ11709">
        <v>2.62</v>
      </c>
      <c r="AR11709">
        <v>3</v>
      </c>
      <c r="AS11709">
        <v>0</v>
      </c>
    </row>
    <row r="11710" spans="1:45" x14ac:dyDescent="0.3">
      <c r="A11710" t="s">
        <v>12009</v>
      </c>
      <c r="B11710" t="s">
        <v>11695</v>
      </c>
      <c r="C11710">
        <v>32</v>
      </c>
      <c r="D11710" s="1">
        <v>45388</v>
      </c>
      <c r="E11710" s="2">
        <v>0.625</v>
      </c>
      <c r="F11710" t="s">
        <v>4016</v>
      </c>
      <c r="G11710" t="s">
        <v>75</v>
      </c>
      <c r="H11710">
        <v>1</v>
      </c>
      <c r="I11710">
        <v>2</v>
      </c>
      <c r="J11710" t="s">
        <v>47</v>
      </c>
      <c r="K11710">
        <v>1</v>
      </c>
      <c r="L11710">
        <v>0</v>
      </c>
      <c r="M11710" t="s">
        <v>51</v>
      </c>
      <c r="N11710" t="s">
        <v>11090</v>
      </c>
      <c r="O11710">
        <v>14</v>
      </c>
      <c r="P11710">
        <v>11</v>
      </c>
      <c r="Q11710">
        <v>7</v>
      </c>
      <c r="R11710">
        <v>4</v>
      </c>
      <c r="S11710">
        <v>4</v>
      </c>
      <c r="T11710">
        <v>4</v>
      </c>
      <c r="U11710">
        <v>15</v>
      </c>
      <c r="V11710">
        <v>7</v>
      </c>
      <c r="W11710">
        <v>5</v>
      </c>
      <c r="X11710">
        <v>2</v>
      </c>
      <c r="Y11710">
        <v>0</v>
      </c>
      <c r="Z11710">
        <v>0</v>
      </c>
      <c r="AA11710">
        <v>2.5</v>
      </c>
      <c r="AB11710">
        <v>3.6</v>
      </c>
      <c r="AC11710">
        <v>2.7</v>
      </c>
      <c r="AD11710" t="str">
        <f t="shared" si="367"/>
        <v>A</v>
      </c>
      <c r="AE11710" t="str">
        <f t="shared" si="366"/>
        <v>Y</v>
      </c>
      <c r="AF11710">
        <v>1.8</v>
      </c>
      <c r="AG11710">
        <v>2</v>
      </c>
      <c r="AH11710">
        <v>2.58</v>
      </c>
      <c r="AI11710">
        <v>3.72</v>
      </c>
      <c r="AJ11710">
        <v>2.82</v>
      </c>
      <c r="AK11710">
        <v>2.5099999999999998</v>
      </c>
      <c r="AL11710">
        <v>3.58</v>
      </c>
      <c r="AM11710">
        <v>2.75</v>
      </c>
      <c r="AN11710">
        <v>1.84</v>
      </c>
      <c r="AO11710">
        <v>2.15</v>
      </c>
      <c r="AP11710">
        <v>1.77</v>
      </c>
      <c r="AQ11710">
        <v>2.08</v>
      </c>
      <c r="AR11710">
        <v>0</v>
      </c>
      <c r="AS11710">
        <v>3</v>
      </c>
    </row>
    <row r="11711" spans="1:45" x14ac:dyDescent="0.3">
      <c r="A11711" t="s">
        <v>12010</v>
      </c>
      <c r="B11711" t="s">
        <v>11695</v>
      </c>
      <c r="C11711">
        <v>32</v>
      </c>
      <c r="D11711" s="1">
        <v>45388</v>
      </c>
      <c r="E11711" s="2">
        <v>0.72916666666666663</v>
      </c>
      <c r="F11711" t="s">
        <v>9392</v>
      </c>
      <c r="G11711" t="s">
        <v>45</v>
      </c>
      <c r="H11711">
        <v>0</v>
      </c>
      <c r="I11711">
        <v>3</v>
      </c>
      <c r="J11711" t="s">
        <v>47</v>
      </c>
      <c r="K11711">
        <v>0</v>
      </c>
      <c r="L11711">
        <v>1</v>
      </c>
      <c r="M11711" t="s">
        <v>47</v>
      </c>
      <c r="N11711" t="s">
        <v>11063</v>
      </c>
      <c r="O11711">
        <v>10</v>
      </c>
      <c r="P11711">
        <v>20</v>
      </c>
      <c r="Q11711">
        <v>2</v>
      </c>
      <c r="R11711">
        <v>7</v>
      </c>
      <c r="S11711">
        <v>8</v>
      </c>
      <c r="T11711">
        <v>7</v>
      </c>
      <c r="U11711">
        <v>14</v>
      </c>
      <c r="V11711">
        <v>13</v>
      </c>
      <c r="W11711">
        <v>1</v>
      </c>
      <c r="X11711">
        <v>2</v>
      </c>
      <c r="Y11711">
        <v>0</v>
      </c>
      <c r="Z11711">
        <v>0</v>
      </c>
      <c r="AA11711">
        <v>5</v>
      </c>
      <c r="AB11711">
        <v>4.33</v>
      </c>
      <c r="AC11711">
        <v>1.62</v>
      </c>
      <c r="AD11711" t="str">
        <f t="shared" si="367"/>
        <v>H</v>
      </c>
      <c r="AE11711" t="str">
        <f t="shared" si="366"/>
        <v>N</v>
      </c>
      <c r="AF11711">
        <v>1.62</v>
      </c>
      <c r="AG11711">
        <v>2.2999999999999998</v>
      </c>
      <c r="AH11711">
        <v>5.5</v>
      </c>
      <c r="AI11711">
        <v>4.45</v>
      </c>
      <c r="AJ11711">
        <v>1.69</v>
      </c>
      <c r="AK11711">
        <v>5.15</v>
      </c>
      <c r="AL11711">
        <v>4.25</v>
      </c>
      <c r="AM11711">
        <v>1.64</v>
      </c>
      <c r="AN11711">
        <v>1.67</v>
      </c>
      <c r="AO11711">
        <v>2.4</v>
      </c>
      <c r="AP11711">
        <v>1.63</v>
      </c>
      <c r="AQ11711">
        <v>2.3199999999999998</v>
      </c>
      <c r="AR11711">
        <v>0</v>
      </c>
      <c r="AS11711">
        <v>3</v>
      </c>
    </row>
    <row r="11712" spans="1:45" x14ac:dyDescent="0.3">
      <c r="A11712" t="s">
        <v>12011</v>
      </c>
      <c r="B11712" t="s">
        <v>11695</v>
      </c>
      <c r="C11712">
        <v>32</v>
      </c>
      <c r="D11712" s="1">
        <v>45389</v>
      </c>
      <c r="E11712" s="2">
        <v>0.64583333333333337</v>
      </c>
      <c r="F11712" t="s">
        <v>79</v>
      </c>
      <c r="G11712" t="s">
        <v>56</v>
      </c>
      <c r="H11712">
        <v>2</v>
      </c>
      <c r="I11712">
        <v>2</v>
      </c>
      <c r="J11712" t="s">
        <v>61</v>
      </c>
      <c r="K11712">
        <v>0</v>
      </c>
      <c r="L11712">
        <v>1</v>
      </c>
      <c r="M11712" t="s">
        <v>47</v>
      </c>
      <c r="N11712" t="s">
        <v>6558</v>
      </c>
      <c r="O11712">
        <v>9</v>
      </c>
      <c r="P11712">
        <v>28</v>
      </c>
      <c r="Q11712">
        <v>5</v>
      </c>
      <c r="R11712">
        <v>7</v>
      </c>
      <c r="S11712">
        <v>6</v>
      </c>
      <c r="T11712">
        <v>11</v>
      </c>
      <c r="U11712">
        <v>9</v>
      </c>
      <c r="V11712">
        <v>10</v>
      </c>
      <c r="W11712">
        <v>5</v>
      </c>
      <c r="X11712">
        <v>2</v>
      </c>
      <c r="Y11712">
        <v>0</v>
      </c>
      <c r="Z11712">
        <v>0</v>
      </c>
      <c r="AA11712">
        <v>4.75</v>
      </c>
      <c r="AB11712">
        <v>4.5</v>
      </c>
      <c r="AC11712">
        <v>1.6</v>
      </c>
      <c r="AD11712" t="str">
        <f t="shared" si="367"/>
        <v>H</v>
      </c>
      <c r="AE11712" t="str">
        <f t="shared" si="366"/>
        <v>N</v>
      </c>
      <c r="AF11712">
        <v>1.33</v>
      </c>
      <c r="AG11712">
        <v>3.4</v>
      </c>
      <c r="AH11712">
        <v>5</v>
      </c>
      <c r="AI11712">
        <v>4.9000000000000004</v>
      </c>
      <c r="AJ11712">
        <v>1.68</v>
      </c>
      <c r="AK11712">
        <v>4.6900000000000004</v>
      </c>
      <c r="AL11712">
        <v>4.6500000000000004</v>
      </c>
      <c r="AM11712">
        <v>1.63</v>
      </c>
      <c r="AN11712">
        <v>1.36</v>
      </c>
      <c r="AO11712">
        <v>3.45</v>
      </c>
      <c r="AP11712">
        <v>1.34</v>
      </c>
      <c r="AQ11712">
        <v>3.25</v>
      </c>
      <c r="AR11712">
        <v>1</v>
      </c>
      <c r="AS11712">
        <v>1</v>
      </c>
    </row>
    <row r="11713" spans="1:45" x14ac:dyDescent="0.3">
      <c r="A11713" t="s">
        <v>12012</v>
      </c>
      <c r="B11713" t="s">
        <v>11695</v>
      </c>
      <c r="C11713">
        <v>32</v>
      </c>
      <c r="D11713" s="1">
        <v>45389</v>
      </c>
      <c r="E11713" s="2">
        <v>0.72916666666666663</v>
      </c>
      <c r="F11713" t="s">
        <v>69</v>
      </c>
      <c r="G11713" t="s">
        <v>53</v>
      </c>
      <c r="H11713">
        <v>2</v>
      </c>
      <c r="I11713">
        <v>2</v>
      </c>
      <c r="J11713" t="s">
        <v>61</v>
      </c>
      <c r="K11713">
        <v>1</v>
      </c>
      <c r="L11713">
        <v>1</v>
      </c>
      <c r="M11713" t="s">
        <v>61</v>
      </c>
      <c r="N11713" t="s">
        <v>10333</v>
      </c>
      <c r="O11713">
        <v>11</v>
      </c>
      <c r="P11713">
        <v>6</v>
      </c>
      <c r="Q11713">
        <v>6</v>
      </c>
      <c r="R11713">
        <v>3</v>
      </c>
      <c r="S11713">
        <v>7</v>
      </c>
      <c r="T11713">
        <v>6</v>
      </c>
      <c r="U11713">
        <v>12</v>
      </c>
      <c r="V11713">
        <v>10</v>
      </c>
      <c r="W11713">
        <v>4</v>
      </c>
      <c r="X11713">
        <v>2</v>
      </c>
      <c r="Y11713">
        <v>0</v>
      </c>
      <c r="Z11713">
        <v>0</v>
      </c>
      <c r="AA11713">
        <v>7</v>
      </c>
      <c r="AB11713">
        <v>5.25</v>
      </c>
      <c r="AC11713">
        <v>1.4</v>
      </c>
      <c r="AD11713" t="str">
        <f t="shared" si="367"/>
        <v>H</v>
      </c>
      <c r="AE11713" t="str">
        <f t="shared" si="366"/>
        <v>N</v>
      </c>
      <c r="AF11713">
        <v>1.4</v>
      </c>
      <c r="AG11713">
        <v>3</v>
      </c>
      <c r="AH11713">
        <v>7.5</v>
      </c>
      <c r="AI11713">
        <v>5.5</v>
      </c>
      <c r="AJ11713">
        <v>1.46</v>
      </c>
      <c r="AK11713">
        <v>6.88</v>
      </c>
      <c r="AL11713">
        <v>5.28</v>
      </c>
      <c r="AM11713">
        <v>1.41</v>
      </c>
      <c r="AN11713">
        <v>1.43</v>
      </c>
      <c r="AO11713">
        <v>3.07</v>
      </c>
      <c r="AP11713">
        <v>1.4</v>
      </c>
      <c r="AQ11713">
        <v>2.95</v>
      </c>
      <c r="AR11713">
        <v>1</v>
      </c>
      <c r="AS11713">
        <v>1</v>
      </c>
    </row>
    <row r="11714" spans="1:45" x14ac:dyDescent="0.3">
      <c r="A11714" t="s">
        <v>12013</v>
      </c>
      <c r="B11714" t="s">
        <v>11695</v>
      </c>
      <c r="C11714">
        <v>32</v>
      </c>
      <c r="D11714" s="1">
        <v>45389</v>
      </c>
      <c r="E11714" s="2">
        <v>0.75</v>
      </c>
      <c r="F11714" t="s">
        <v>64</v>
      </c>
      <c r="G11714" t="s">
        <v>457</v>
      </c>
      <c r="H11714">
        <v>3</v>
      </c>
      <c r="I11714">
        <v>1</v>
      </c>
      <c r="J11714" t="s">
        <v>51</v>
      </c>
      <c r="K11714">
        <v>1</v>
      </c>
      <c r="L11714">
        <v>1</v>
      </c>
      <c r="M11714" t="s">
        <v>61</v>
      </c>
      <c r="N11714" t="s">
        <v>8631</v>
      </c>
      <c r="O11714">
        <v>17</v>
      </c>
      <c r="P11714">
        <v>13</v>
      </c>
      <c r="Q11714">
        <v>7</v>
      </c>
      <c r="R11714">
        <v>6</v>
      </c>
      <c r="S11714">
        <v>12</v>
      </c>
      <c r="T11714">
        <v>2</v>
      </c>
      <c r="U11714">
        <v>11</v>
      </c>
      <c r="V11714">
        <v>12</v>
      </c>
      <c r="W11714">
        <v>2</v>
      </c>
      <c r="X11714">
        <v>3</v>
      </c>
      <c r="Y11714">
        <v>0</v>
      </c>
      <c r="Z11714">
        <v>0</v>
      </c>
      <c r="AA11714">
        <v>1.4</v>
      </c>
      <c r="AB11714">
        <v>5.5</v>
      </c>
      <c r="AC11714">
        <v>6.5</v>
      </c>
      <c r="AD11714" t="str">
        <f t="shared" si="367"/>
        <v>A</v>
      </c>
      <c r="AE11714" t="str">
        <f t="shared" si="366"/>
        <v>N</v>
      </c>
      <c r="AF11714">
        <v>1.4</v>
      </c>
      <c r="AG11714">
        <v>3</v>
      </c>
      <c r="AH11714">
        <v>1.46</v>
      </c>
      <c r="AI11714">
        <v>5.6</v>
      </c>
      <c r="AJ11714">
        <v>8</v>
      </c>
      <c r="AK11714">
        <v>1.4</v>
      </c>
      <c r="AL11714">
        <v>5.3</v>
      </c>
      <c r="AM11714">
        <v>7.23</v>
      </c>
      <c r="AN11714">
        <v>1.45</v>
      </c>
      <c r="AO11714">
        <v>3</v>
      </c>
      <c r="AP11714">
        <v>1.42</v>
      </c>
      <c r="AQ11714">
        <v>2.88</v>
      </c>
      <c r="AR11714">
        <v>3</v>
      </c>
      <c r="AS11714">
        <v>0</v>
      </c>
    </row>
    <row r="11715" spans="1:45" x14ac:dyDescent="0.3">
      <c r="A11715" t="s">
        <v>12014</v>
      </c>
      <c r="B11715" t="s">
        <v>11695</v>
      </c>
      <c r="C11715">
        <v>33</v>
      </c>
      <c r="D11715" s="1">
        <v>45395</v>
      </c>
      <c r="E11715" s="2">
        <v>0.52083333333333337</v>
      </c>
      <c r="F11715" t="s">
        <v>63</v>
      </c>
      <c r="G11715" t="s">
        <v>64</v>
      </c>
      <c r="H11715">
        <v>4</v>
      </c>
      <c r="I11715">
        <v>0</v>
      </c>
      <c r="J11715" t="s">
        <v>51</v>
      </c>
      <c r="K11715">
        <v>2</v>
      </c>
      <c r="L11715">
        <v>0</v>
      </c>
      <c r="M11715" t="s">
        <v>51</v>
      </c>
      <c r="N11715" t="s">
        <v>10320</v>
      </c>
      <c r="O11715">
        <v>18</v>
      </c>
      <c r="P11715">
        <v>11</v>
      </c>
      <c r="Q11715">
        <v>5</v>
      </c>
      <c r="R11715">
        <v>2</v>
      </c>
      <c r="S11715">
        <v>16</v>
      </c>
      <c r="T11715">
        <v>3</v>
      </c>
      <c r="U11715">
        <v>14</v>
      </c>
      <c r="V11715">
        <v>12</v>
      </c>
      <c r="W11715">
        <v>0</v>
      </c>
      <c r="X11715">
        <v>4</v>
      </c>
      <c r="Y11715">
        <v>0</v>
      </c>
      <c r="Z11715">
        <v>0</v>
      </c>
      <c r="AA11715">
        <v>2.7</v>
      </c>
      <c r="AB11715">
        <v>4</v>
      </c>
      <c r="AC11715">
        <v>2.2999999999999998</v>
      </c>
      <c r="AD11715" t="str">
        <f t="shared" si="367"/>
        <v>H</v>
      </c>
      <c r="AE11715" t="str">
        <f t="shared" ref="AE11715:AE11778" si="368">IFERROR(IF(IF(IF(AC11715&gt;AA11715,G11715,F11715)=F11715,"H","A")=J11715,"Y","N"),"NAN")</f>
        <v>Y</v>
      </c>
      <c r="AF11715">
        <v>1.36</v>
      </c>
      <c r="AG11715">
        <v>3.2</v>
      </c>
      <c r="AH11715">
        <v>2.9</v>
      </c>
      <c r="AI11715">
        <v>4.26</v>
      </c>
      <c r="AJ11715">
        <v>2.38</v>
      </c>
      <c r="AK11715">
        <v>2.75</v>
      </c>
      <c r="AL11715">
        <v>4.0199999999999996</v>
      </c>
      <c r="AM11715">
        <v>2.34</v>
      </c>
      <c r="AN11715">
        <v>1.38</v>
      </c>
      <c r="AO11715">
        <v>3.39</v>
      </c>
      <c r="AP11715">
        <v>1.36</v>
      </c>
      <c r="AQ11715">
        <v>3.18</v>
      </c>
      <c r="AR11715">
        <v>3</v>
      </c>
      <c r="AS11715">
        <v>0</v>
      </c>
    </row>
    <row r="11716" spans="1:45" x14ac:dyDescent="0.3">
      <c r="A11716" t="s">
        <v>12015</v>
      </c>
      <c r="B11716" t="s">
        <v>11695</v>
      </c>
      <c r="C11716">
        <v>33</v>
      </c>
      <c r="D11716" s="1">
        <v>45395</v>
      </c>
      <c r="E11716" s="2">
        <v>0.625</v>
      </c>
      <c r="F11716" t="s">
        <v>10926</v>
      </c>
      <c r="G11716" t="s">
        <v>69</v>
      </c>
      <c r="H11716">
        <v>2</v>
      </c>
      <c r="I11716">
        <v>0</v>
      </c>
      <c r="J11716" t="s">
        <v>51</v>
      </c>
      <c r="K11716">
        <v>0</v>
      </c>
      <c r="L11716">
        <v>0</v>
      </c>
      <c r="M11716" t="s">
        <v>61</v>
      </c>
      <c r="N11716" t="s">
        <v>11770</v>
      </c>
      <c r="O11716">
        <v>9</v>
      </c>
      <c r="P11716">
        <v>8</v>
      </c>
      <c r="Q11716">
        <v>5</v>
      </c>
      <c r="R11716">
        <v>2</v>
      </c>
      <c r="S11716">
        <v>3</v>
      </c>
      <c r="T11716">
        <v>6</v>
      </c>
      <c r="U11716">
        <v>8</v>
      </c>
      <c r="V11716">
        <v>11</v>
      </c>
      <c r="W11716">
        <v>3</v>
      </c>
      <c r="X11716">
        <v>1</v>
      </c>
      <c r="Y11716">
        <v>0</v>
      </c>
      <c r="Z11716">
        <v>0</v>
      </c>
      <c r="AA11716">
        <v>1.44</v>
      </c>
      <c r="AB11716">
        <v>5</v>
      </c>
      <c r="AC11716">
        <v>6.5</v>
      </c>
      <c r="AD11716" t="str">
        <f t="shared" si="367"/>
        <v>A</v>
      </c>
      <c r="AE11716" t="str">
        <f t="shared" si="368"/>
        <v>N</v>
      </c>
      <c r="AF11716">
        <v>1.53</v>
      </c>
      <c r="AG11716">
        <v>2.5</v>
      </c>
      <c r="AH11716">
        <v>1.45</v>
      </c>
      <c r="AI11716">
        <v>5.4</v>
      </c>
      <c r="AJ11716">
        <v>7.5</v>
      </c>
      <c r="AK11716">
        <v>1.43</v>
      </c>
      <c r="AL11716">
        <v>5.09</v>
      </c>
      <c r="AM11716">
        <v>6.86</v>
      </c>
      <c r="AN11716">
        <v>1.56</v>
      </c>
      <c r="AO11716">
        <v>2.63</v>
      </c>
      <c r="AP11716">
        <v>1.52</v>
      </c>
      <c r="AQ11716">
        <v>2.5499999999999998</v>
      </c>
      <c r="AR11716">
        <v>3</v>
      </c>
      <c r="AS11716">
        <v>0</v>
      </c>
    </row>
    <row r="11717" spans="1:45" x14ac:dyDescent="0.3">
      <c r="A11717" t="s">
        <v>12016</v>
      </c>
      <c r="B11717" t="s">
        <v>11695</v>
      </c>
      <c r="C11717">
        <v>33</v>
      </c>
      <c r="D11717" s="1">
        <v>45395</v>
      </c>
      <c r="E11717" s="2">
        <v>0.625</v>
      </c>
      <c r="F11717" t="s">
        <v>6329</v>
      </c>
      <c r="G11717" t="s">
        <v>9392</v>
      </c>
      <c r="H11717">
        <v>1</v>
      </c>
      <c r="I11717">
        <v>1</v>
      </c>
      <c r="J11717" t="s">
        <v>61</v>
      </c>
      <c r="K11717">
        <v>0</v>
      </c>
      <c r="L11717">
        <v>0</v>
      </c>
      <c r="M11717" t="s">
        <v>61</v>
      </c>
      <c r="N11717" t="s">
        <v>8631</v>
      </c>
      <c r="O11717">
        <v>11</v>
      </c>
      <c r="P11717">
        <v>20</v>
      </c>
      <c r="Q11717">
        <v>3</v>
      </c>
      <c r="R11717">
        <v>8</v>
      </c>
      <c r="S11717">
        <v>4</v>
      </c>
      <c r="T11717">
        <v>5</v>
      </c>
      <c r="U11717">
        <v>18</v>
      </c>
      <c r="V11717">
        <v>8</v>
      </c>
      <c r="W11717">
        <v>1</v>
      </c>
      <c r="X11717">
        <v>2</v>
      </c>
      <c r="Y11717">
        <v>0</v>
      </c>
      <c r="Z11717">
        <v>0</v>
      </c>
      <c r="AA11717">
        <v>3.5</v>
      </c>
      <c r="AB11717">
        <v>3.75</v>
      </c>
      <c r="AC11717">
        <v>2</v>
      </c>
      <c r="AD11717" t="str">
        <f t="shared" si="367"/>
        <v>H</v>
      </c>
      <c r="AE11717" t="str">
        <f t="shared" si="368"/>
        <v>N</v>
      </c>
      <c r="AF11717">
        <v>1.67</v>
      </c>
      <c r="AG11717">
        <v>2.2000000000000002</v>
      </c>
      <c r="AH11717">
        <v>3.62</v>
      </c>
      <c r="AI11717">
        <v>3.93</v>
      </c>
      <c r="AJ11717">
        <v>2.08</v>
      </c>
      <c r="AK11717">
        <v>3.5</v>
      </c>
      <c r="AL11717">
        <v>3.8</v>
      </c>
      <c r="AM11717">
        <v>2.02</v>
      </c>
      <c r="AN11717">
        <v>1.71</v>
      </c>
      <c r="AO11717">
        <v>2.3199999999999998</v>
      </c>
      <c r="AP11717">
        <v>1.65</v>
      </c>
      <c r="AQ11717">
        <v>2.2599999999999998</v>
      </c>
      <c r="AR11717">
        <v>1</v>
      </c>
      <c r="AS11717">
        <v>1</v>
      </c>
    </row>
    <row r="11718" spans="1:45" x14ac:dyDescent="0.3">
      <c r="A11718" t="s">
        <v>12017</v>
      </c>
      <c r="B11718" t="s">
        <v>11695</v>
      </c>
      <c r="C11718">
        <v>33</v>
      </c>
      <c r="D11718" s="1">
        <v>45395</v>
      </c>
      <c r="E11718" s="2">
        <v>0.625</v>
      </c>
      <c r="F11718" t="s">
        <v>59</v>
      </c>
      <c r="G11718" t="s">
        <v>11699</v>
      </c>
      <c r="H11718">
        <v>5</v>
      </c>
      <c r="I11718">
        <v>1</v>
      </c>
      <c r="J11718" t="s">
        <v>51</v>
      </c>
      <c r="K11718">
        <v>1</v>
      </c>
      <c r="L11718">
        <v>0</v>
      </c>
      <c r="M11718" t="s">
        <v>51</v>
      </c>
      <c r="N11718" t="s">
        <v>11063</v>
      </c>
      <c r="O11718">
        <v>33</v>
      </c>
      <c r="P11718">
        <v>4</v>
      </c>
      <c r="Q11718">
        <v>13</v>
      </c>
      <c r="R11718">
        <v>2</v>
      </c>
      <c r="S11718">
        <v>12</v>
      </c>
      <c r="T11718">
        <v>1</v>
      </c>
      <c r="U11718">
        <v>7</v>
      </c>
      <c r="V11718">
        <v>6</v>
      </c>
      <c r="W11718">
        <v>1</v>
      </c>
      <c r="X11718">
        <v>0</v>
      </c>
      <c r="Y11718">
        <v>0</v>
      </c>
      <c r="Z11718">
        <v>0</v>
      </c>
      <c r="AA11718">
        <v>1.1000000000000001</v>
      </c>
      <c r="AB11718">
        <v>11</v>
      </c>
      <c r="AC11718">
        <v>19</v>
      </c>
      <c r="AD11718" t="str">
        <f t="shared" si="367"/>
        <v>A</v>
      </c>
      <c r="AE11718" t="str">
        <f t="shared" si="368"/>
        <v>N</v>
      </c>
      <c r="AF11718">
        <v>1.29</v>
      </c>
      <c r="AG11718">
        <v>3.75</v>
      </c>
      <c r="AH11718">
        <v>1.1200000000000001</v>
      </c>
      <c r="AI11718">
        <v>14</v>
      </c>
      <c r="AJ11718">
        <v>30</v>
      </c>
      <c r="AK11718">
        <v>1.1000000000000001</v>
      </c>
      <c r="AL11718">
        <v>11.66</v>
      </c>
      <c r="AM11718">
        <v>23.86</v>
      </c>
      <c r="AN11718">
        <v>1.29</v>
      </c>
      <c r="AO11718">
        <v>4</v>
      </c>
      <c r="AP11718">
        <v>1.26</v>
      </c>
      <c r="AQ11718">
        <v>3.77</v>
      </c>
      <c r="AR11718">
        <v>3</v>
      </c>
      <c r="AS11718">
        <v>0</v>
      </c>
    </row>
    <row r="11719" spans="1:45" x14ac:dyDescent="0.3">
      <c r="A11719" t="s">
        <v>12018</v>
      </c>
      <c r="B11719" t="s">
        <v>11695</v>
      </c>
      <c r="C11719">
        <v>33</v>
      </c>
      <c r="D11719" s="1">
        <v>45395</v>
      </c>
      <c r="E11719" s="2">
        <v>0.625</v>
      </c>
      <c r="F11719" t="s">
        <v>457</v>
      </c>
      <c r="G11719" t="s">
        <v>4016</v>
      </c>
      <c r="H11719">
        <v>2</v>
      </c>
      <c r="I11719">
        <v>2</v>
      </c>
      <c r="J11719" t="s">
        <v>61</v>
      </c>
      <c r="K11719">
        <v>1</v>
      </c>
      <c r="L11719">
        <v>1</v>
      </c>
      <c r="M11719" t="s">
        <v>61</v>
      </c>
      <c r="N11719" t="s">
        <v>7753</v>
      </c>
      <c r="O11719">
        <v>18</v>
      </c>
      <c r="P11719">
        <v>11</v>
      </c>
      <c r="Q11719">
        <v>9</v>
      </c>
      <c r="R11719">
        <v>4</v>
      </c>
      <c r="S11719">
        <v>10</v>
      </c>
      <c r="T11719">
        <v>1</v>
      </c>
      <c r="U11719">
        <v>15</v>
      </c>
      <c r="V11719">
        <v>10</v>
      </c>
      <c r="W11719">
        <v>2</v>
      </c>
      <c r="X11719">
        <v>3</v>
      </c>
      <c r="Y11719">
        <v>0</v>
      </c>
      <c r="Z11719">
        <v>0</v>
      </c>
      <c r="AA11719">
        <v>2.1</v>
      </c>
      <c r="AB11719">
        <v>3.4</v>
      </c>
      <c r="AC11719">
        <v>3.5</v>
      </c>
      <c r="AD11719" t="str">
        <f t="shared" si="367"/>
        <v>A</v>
      </c>
      <c r="AE11719" t="str">
        <f t="shared" si="368"/>
        <v>N</v>
      </c>
      <c r="AF11719">
        <v>1.86</v>
      </c>
      <c r="AG11719">
        <v>2.04</v>
      </c>
      <c r="AH11719">
        <v>2.25</v>
      </c>
      <c r="AI11719">
        <v>3.74</v>
      </c>
      <c r="AJ11719">
        <v>3.53</v>
      </c>
      <c r="AK11719">
        <v>2.16</v>
      </c>
      <c r="AL11719">
        <v>3.55</v>
      </c>
      <c r="AM11719">
        <v>3.37</v>
      </c>
      <c r="AN11719">
        <v>1.89</v>
      </c>
      <c r="AO11719">
        <v>2.0699999999999998</v>
      </c>
      <c r="AP11719">
        <v>1.83</v>
      </c>
      <c r="AQ11719">
        <v>2</v>
      </c>
      <c r="AR11719">
        <v>1</v>
      </c>
      <c r="AS11719">
        <v>1</v>
      </c>
    </row>
    <row r="11720" spans="1:45" x14ac:dyDescent="0.3">
      <c r="A11720" t="s">
        <v>12019</v>
      </c>
      <c r="B11720" t="s">
        <v>11695</v>
      </c>
      <c r="C11720">
        <v>33</v>
      </c>
      <c r="D11720" s="1">
        <v>45395</v>
      </c>
      <c r="E11720" s="2">
        <v>0.72916666666666663</v>
      </c>
      <c r="F11720" t="s">
        <v>8625</v>
      </c>
      <c r="G11720" t="s">
        <v>79</v>
      </c>
      <c r="H11720">
        <v>2</v>
      </c>
      <c r="I11720">
        <v>2</v>
      </c>
      <c r="J11720" t="s">
        <v>61</v>
      </c>
      <c r="K11720">
        <v>2</v>
      </c>
      <c r="L11720">
        <v>1</v>
      </c>
      <c r="M11720" t="s">
        <v>51</v>
      </c>
      <c r="N11720" t="s">
        <v>11090</v>
      </c>
      <c r="O11720">
        <v>20</v>
      </c>
      <c r="P11720">
        <v>8</v>
      </c>
      <c r="Q11720">
        <v>5</v>
      </c>
      <c r="R11720">
        <v>2</v>
      </c>
      <c r="S11720">
        <v>7</v>
      </c>
      <c r="T11720">
        <v>2</v>
      </c>
      <c r="U11720">
        <v>13</v>
      </c>
      <c r="V11720">
        <v>14</v>
      </c>
      <c r="W11720">
        <v>4</v>
      </c>
      <c r="X11720">
        <v>0</v>
      </c>
      <c r="Y11720">
        <v>0</v>
      </c>
      <c r="Z11720">
        <v>0</v>
      </c>
      <c r="AA11720">
        <v>2.4</v>
      </c>
      <c r="AB11720">
        <v>3.9</v>
      </c>
      <c r="AC11720">
        <v>2.6</v>
      </c>
      <c r="AD11720" t="str">
        <f t="shared" si="367"/>
        <v>A</v>
      </c>
      <c r="AE11720" t="str">
        <f t="shared" si="368"/>
        <v>N</v>
      </c>
      <c r="AF11720">
        <v>1.44</v>
      </c>
      <c r="AG11720">
        <v>2.75</v>
      </c>
      <c r="AH11720">
        <v>2.4900000000000002</v>
      </c>
      <c r="AI11720">
        <v>4.09</v>
      </c>
      <c r="AJ11720">
        <v>2.82</v>
      </c>
      <c r="AK11720">
        <v>2.42</v>
      </c>
      <c r="AL11720">
        <v>3.91</v>
      </c>
      <c r="AM11720">
        <v>2.68</v>
      </c>
      <c r="AN11720">
        <v>1.47</v>
      </c>
      <c r="AO11720">
        <v>3</v>
      </c>
      <c r="AP11720">
        <v>1.43</v>
      </c>
      <c r="AQ11720">
        <v>2.84</v>
      </c>
      <c r="AR11720">
        <v>1</v>
      </c>
      <c r="AS11720">
        <v>1</v>
      </c>
    </row>
    <row r="11721" spans="1:45" x14ac:dyDescent="0.3">
      <c r="A11721" t="s">
        <v>12020</v>
      </c>
      <c r="B11721" t="s">
        <v>11695</v>
      </c>
      <c r="C11721">
        <v>33</v>
      </c>
      <c r="D11721" s="1">
        <v>45396</v>
      </c>
      <c r="E11721" s="2">
        <v>0.58333333333333337</v>
      </c>
      <c r="F11721" t="s">
        <v>56</v>
      </c>
      <c r="G11721" t="s">
        <v>454</v>
      </c>
      <c r="H11721">
        <v>0</v>
      </c>
      <c r="I11721">
        <v>1</v>
      </c>
      <c r="J11721" t="s">
        <v>47</v>
      </c>
      <c r="K11721">
        <v>0</v>
      </c>
      <c r="L11721">
        <v>1</v>
      </c>
      <c r="M11721" t="s">
        <v>47</v>
      </c>
      <c r="N11721" t="s">
        <v>9316</v>
      </c>
      <c r="O11721">
        <v>21</v>
      </c>
      <c r="P11721">
        <v>8</v>
      </c>
      <c r="Q11721">
        <v>6</v>
      </c>
      <c r="R11721">
        <v>5</v>
      </c>
      <c r="S11721">
        <v>11</v>
      </c>
      <c r="T11721">
        <v>1</v>
      </c>
      <c r="U11721">
        <v>10</v>
      </c>
      <c r="V11721">
        <v>10</v>
      </c>
      <c r="W11721">
        <v>1</v>
      </c>
      <c r="X11721">
        <v>1</v>
      </c>
      <c r="Y11721">
        <v>0</v>
      </c>
      <c r="Z11721">
        <v>0</v>
      </c>
      <c r="AA11721">
        <v>1.22</v>
      </c>
      <c r="AB11721">
        <v>7</v>
      </c>
      <c r="AC11721">
        <v>12</v>
      </c>
      <c r="AD11721" t="str">
        <f t="shared" si="367"/>
        <v>A</v>
      </c>
      <c r="AE11721" t="str">
        <f t="shared" si="368"/>
        <v>Y</v>
      </c>
      <c r="AF11721">
        <v>1.4</v>
      </c>
      <c r="AG11721">
        <v>3</v>
      </c>
      <c r="AH11721">
        <v>1.24</v>
      </c>
      <c r="AI11721">
        <v>8</v>
      </c>
      <c r="AJ11721">
        <v>15</v>
      </c>
      <c r="AK11721">
        <v>1.21</v>
      </c>
      <c r="AL11721">
        <v>7.37</v>
      </c>
      <c r="AM11721">
        <v>13.35</v>
      </c>
      <c r="AN11721">
        <v>1.42</v>
      </c>
      <c r="AO11721">
        <v>3.13</v>
      </c>
      <c r="AP11721">
        <v>1.39</v>
      </c>
      <c r="AQ11721">
        <v>3</v>
      </c>
      <c r="AR11721">
        <v>0</v>
      </c>
      <c r="AS11721">
        <v>3</v>
      </c>
    </row>
    <row r="11722" spans="1:45" x14ac:dyDescent="0.3">
      <c r="A11722" t="s">
        <v>12021</v>
      </c>
      <c r="B11722" t="s">
        <v>11695</v>
      </c>
      <c r="C11722">
        <v>33</v>
      </c>
      <c r="D11722" s="1">
        <v>45396</v>
      </c>
      <c r="E11722" s="2">
        <v>0.58333333333333337</v>
      </c>
      <c r="F11722" t="s">
        <v>75</v>
      </c>
      <c r="G11722" t="s">
        <v>3176</v>
      </c>
      <c r="H11722">
        <v>0</v>
      </c>
      <c r="I11722">
        <v>2</v>
      </c>
      <c r="J11722" t="s">
        <v>47</v>
      </c>
      <c r="K11722">
        <v>0</v>
      </c>
      <c r="L11722">
        <v>1</v>
      </c>
      <c r="M11722" t="s">
        <v>47</v>
      </c>
      <c r="N11722" t="s">
        <v>5950</v>
      </c>
      <c r="O11722">
        <v>15</v>
      </c>
      <c r="P11722">
        <v>18</v>
      </c>
      <c r="Q11722">
        <v>4</v>
      </c>
      <c r="R11722">
        <v>10</v>
      </c>
      <c r="S11722">
        <v>8</v>
      </c>
      <c r="T11722">
        <v>3</v>
      </c>
      <c r="U11722">
        <v>6</v>
      </c>
      <c r="V11722">
        <v>13</v>
      </c>
      <c r="W11722">
        <v>1</v>
      </c>
      <c r="X11722">
        <v>2</v>
      </c>
      <c r="Y11722">
        <v>0</v>
      </c>
      <c r="Z11722">
        <v>0</v>
      </c>
      <c r="AA11722">
        <v>2.38</v>
      </c>
      <c r="AB11722">
        <v>3.6</v>
      </c>
      <c r="AC11722">
        <v>2.8</v>
      </c>
      <c r="AD11722" t="str">
        <f t="shared" si="367"/>
        <v>A</v>
      </c>
      <c r="AE11722" t="str">
        <f t="shared" si="368"/>
        <v>Y</v>
      </c>
      <c r="AF11722">
        <v>1.67</v>
      </c>
      <c r="AG11722">
        <v>2.2000000000000002</v>
      </c>
      <c r="AH11722">
        <v>2.42</v>
      </c>
      <c r="AI11722">
        <v>3.85</v>
      </c>
      <c r="AJ11722">
        <v>2.96</v>
      </c>
      <c r="AK11722">
        <v>2.38</v>
      </c>
      <c r="AL11722">
        <v>3.65</v>
      </c>
      <c r="AM11722">
        <v>2.88</v>
      </c>
      <c r="AN11722">
        <v>1.71</v>
      </c>
      <c r="AO11722">
        <v>2.35</v>
      </c>
      <c r="AP11722">
        <v>1.66</v>
      </c>
      <c r="AQ11722">
        <v>2.2599999999999998</v>
      </c>
      <c r="AR11722">
        <v>0</v>
      </c>
      <c r="AS11722">
        <v>3</v>
      </c>
    </row>
    <row r="11723" spans="1:45" x14ac:dyDescent="0.3">
      <c r="A11723" t="s">
        <v>12022</v>
      </c>
      <c r="B11723" t="s">
        <v>11695</v>
      </c>
      <c r="C11723">
        <v>33</v>
      </c>
      <c r="D11723" s="1">
        <v>45396</v>
      </c>
      <c r="E11723" s="2">
        <v>0.6875</v>
      </c>
      <c r="F11723" t="s">
        <v>45</v>
      </c>
      <c r="G11723" t="s">
        <v>49</v>
      </c>
      <c r="H11723">
        <v>0</v>
      </c>
      <c r="I11723">
        <v>2</v>
      </c>
      <c r="J11723" t="s">
        <v>47</v>
      </c>
      <c r="K11723">
        <v>0</v>
      </c>
      <c r="L11723">
        <v>0</v>
      </c>
      <c r="M11723" t="s">
        <v>61</v>
      </c>
      <c r="N11723" t="s">
        <v>9741</v>
      </c>
      <c r="O11723">
        <v>18</v>
      </c>
      <c r="P11723">
        <v>11</v>
      </c>
      <c r="Q11723">
        <v>4</v>
      </c>
      <c r="R11723">
        <v>2</v>
      </c>
      <c r="S11723">
        <v>4</v>
      </c>
      <c r="T11723">
        <v>6</v>
      </c>
      <c r="U11723">
        <v>12</v>
      </c>
      <c r="V11723">
        <v>7</v>
      </c>
      <c r="W11723">
        <v>3</v>
      </c>
      <c r="X11723">
        <v>1</v>
      </c>
      <c r="Y11723">
        <v>0</v>
      </c>
      <c r="Z11723">
        <v>0</v>
      </c>
      <c r="AA11723">
        <v>1.29</v>
      </c>
      <c r="AB11723">
        <v>5.75</v>
      </c>
      <c r="AC11723">
        <v>10</v>
      </c>
      <c r="AD11723" t="str">
        <f t="shared" si="367"/>
        <v>A</v>
      </c>
      <c r="AE11723" t="str">
        <f t="shared" si="368"/>
        <v>Y</v>
      </c>
      <c r="AF11723">
        <v>1.5</v>
      </c>
      <c r="AG11723">
        <v>2.63</v>
      </c>
      <c r="AH11723">
        <v>1.31</v>
      </c>
      <c r="AI11723">
        <v>6.5</v>
      </c>
      <c r="AJ11723">
        <v>11</v>
      </c>
      <c r="AK11723">
        <v>1.28</v>
      </c>
      <c r="AL11723">
        <v>6.1</v>
      </c>
      <c r="AM11723">
        <v>9.89</v>
      </c>
      <c r="AN11723">
        <v>1.52</v>
      </c>
      <c r="AO11723">
        <v>2.8</v>
      </c>
      <c r="AP11723">
        <v>1.48</v>
      </c>
      <c r="AQ11723">
        <v>2.66</v>
      </c>
      <c r="AR11723">
        <v>0</v>
      </c>
      <c r="AS11723">
        <v>3</v>
      </c>
    </row>
    <row r="11724" spans="1:45" x14ac:dyDescent="0.3">
      <c r="A11724" t="s">
        <v>12023</v>
      </c>
      <c r="B11724" t="s">
        <v>11695</v>
      </c>
      <c r="C11724">
        <v>33</v>
      </c>
      <c r="D11724" s="1">
        <v>45397</v>
      </c>
      <c r="E11724" s="2">
        <v>0.83333333333333337</v>
      </c>
      <c r="F11724" t="s">
        <v>53</v>
      </c>
      <c r="G11724" t="s">
        <v>73</v>
      </c>
      <c r="H11724">
        <v>6</v>
      </c>
      <c r="I11724">
        <v>0</v>
      </c>
      <c r="J11724" t="s">
        <v>51</v>
      </c>
      <c r="K11724">
        <v>4</v>
      </c>
      <c r="L11724">
        <v>0</v>
      </c>
      <c r="M11724" t="s">
        <v>51</v>
      </c>
      <c r="N11724" t="s">
        <v>8267</v>
      </c>
      <c r="O11724">
        <v>14</v>
      </c>
      <c r="P11724">
        <v>10</v>
      </c>
      <c r="Q11724">
        <v>10</v>
      </c>
      <c r="R11724">
        <v>2</v>
      </c>
      <c r="S11724">
        <v>4</v>
      </c>
      <c r="T11724">
        <v>8</v>
      </c>
      <c r="U11724">
        <v>5</v>
      </c>
      <c r="V11724">
        <v>21</v>
      </c>
      <c r="W11724">
        <v>1</v>
      </c>
      <c r="X11724">
        <v>4</v>
      </c>
      <c r="Y11724">
        <v>0</v>
      </c>
      <c r="Z11724">
        <v>0</v>
      </c>
      <c r="AA11724">
        <v>1.7</v>
      </c>
      <c r="AB11724">
        <v>4.2</v>
      </c>
      <c r="AC11724">
        <v>4.5</v>
      </c>
      <c r="AD11724" t="str">
        <f t="shared" si="367"/>
        <v>A</v>
      </c>
      <c r="AE11724" t="str">
        <f t="shared" si="368"/>
        <v>N</v>
      </c>
      <c r="AF11724">
        <v>1.53</v>
      </c>
      <c r="AG11724">
        <v>2.5</v>
      </c>
      <c r="AH11724">
        <v>1.76</v>
      </c>
      <c r="AI11724">
        <v>4.42</v>
      </c>
      <c r="AJ11724">
        <v>4.9000000000000004</v>
      </c>
      <c r="AK11724">
        <v>1.71</v>
      </c>
      <c r="AL11724">
        <v>4.2</v>
      </c>
      <c r="AM11724">
        <v>4.53</v>
      </c>
      <c r="AN11724">
        <v>1.57</v>
      </c>
      <c r="AO11724">
        <v>2.63</v>
      </c>
      <c r="AP11724">
        <v>1.54</v>
      </c>
      <c r="AQ11724">
        <v>2.48</v>
      </c>
      <c r="AR11724">
        <v>3</v>
      </c>
      <c r="AS11724">
        <v>0</v>
      </c>
    </row>
    <row r="11725" spans="1:45" x14ac:dyDescent="0.3">
      <c r="A11725" t="s">
        <v>12024</v>
      </c>
      <c r="B11725" t="s">
        <v>11695</v>
      </c>
      <c r="C11725">
        <v>34</v>
      </c>
      <c r="D11725" s="1">
        <v>45402</v>
      </c>
      <c r="E11725" s="2">
        <v>0.625</v>
      </c>
      <c r="F11725" t="s">
        <v>11699</v>
      </c>
      <c r="G11725" t="s">
        <v>10926</v>
      </c>
      <c r="H11725">
        <v>1</v>
      </c>
      <c r="I11725">
        <v>5</v>
      </c>
      <c r="J11725" t="s">
        <v>47</v>
      </c>
      <c r="K11725">
        <v>0</v>
      </c>
      <c r="L11725">
        <v>2</v>
      </c>
      <c r="M11725" t="s">
        <v>47</v>
      </c>
      <c r="N11725" t="s">
        <v>10982</v>
      </c>
      <c r="O11725">
        <v>6</v>
      </c>
      <c r="P11725">
        <v>21</v>
      </c>
      <c r="Q11725">
        <v>3</v>
      </c>
      <c r="R11725">
        <v>9</v>
      </c>
      <c r="S11725">
        <v>4</v>
      </c>
      <c r="T11725">
        <v>9</v>
      </c>
      <c r="U11725">
        <v>13</v>
      </c>
      <c r="V11725">
        <v>9</v>
      </c>
      <c r="W11725">
        <v>1</v>
      </c>
      <c r="X11725">
        <v>2</v>
      </c>
      <c r="Y11725">
        <v>0</v>
      </c>
      <c r="Z11725">
        <v>0</v>
      </c>
      <c r="AA11725">
        <v>3.1</v>
      </c>
      <c r="AB11725">
        <v>3.75</v>
      </c>
      <c r="AC11725">
        <v>2.15</v>
      </c>
      <c r="AD11725" t="str">
        <f t="shared" si="367"/>
        <v>H</v>
      </c>
      <c r="AE11725" t="str">
        <f t="shared" si="368"/>
        <v>N</v>
      </c>
      <c r="AF11725">
        <v>1.57</v>
      </c>
      <c r="AG11725">
        <v>2.38</v>
      </c>
      <c r="AH11725">
        <v>3.33</v>
      </c>
      <c r="AI11725">
        <v>3.85</v>
      </c>
      <c r="AJ11725">
        <v>2.21</v>
      </c>
      <c r="AK11725">
        <v>3.18</v>
      </c>
      <c r="AL11725">
        <v>3.75</v>
      </c>
      <c r="AM11725">
        <v>2.17</v>
      </c>
      <c r="AN11725">
        <v>1.59</v>
      </c>
      <c r="AO11725">
        <v>2.52</v>
      </c>
      <c r="AP11725">
        <v>1.56</v>
      </c>
      <c r="AQ11725">
        <v>2.4300000000000002</v>
      </c>
      <c r="AR11725">
        <v>0</v>
      </c>
      <c r="AS11725">
        <v>3</v>
      </c>
    </row>
    <row r="11726" spans="1:45" x14ac:dyDescent="0.3">
      <c r="A11726" t="s">
        <v>12025</v>
      </c>
      <c r="B11726" t="s">
        <v>11695</v>
      </c>
      <c r="C11726">
        <v>34</v>
      </c>
      <c r="D11726" s="1">
        <v>45402</v>
      </c>
      <c r="E11726" s="2">
        <v>0.625</v>
      </c>
      <c r="F11726" t="s">
        <v>69</v>
      </c>
      <c r="G11726" t="s">
        <v>6329</v>
      </c>
      <c r="H11726">
        <v>1</v>
      </c>
      <c r="I11726">
        <v>4</v>
      </c>
      <c r="J11726" t="s">
        <v>47</v>
      </c>
      <c r="K11726">
        <v>0</v>
      </c>
      <c r="L11726">
        <v>2</v>
      </c>
      <c r="M11726" t="s">
        <v>47</v>
      </c>
      <c r="N11726" t="s">
        <v>9940</v>
      </c>
      <c r="O11726">
        <v>18</v>
      </c>
      <c r="P11726">
        <v>16</v>
      </c>
      <c r="Q11726">
        <v>11</v>
      </c>
      <c r="R11726">
        <v>9</v>
      </c>
      <c r="S11726">
        <v>11</v>
      </c>
      <c r="T11726">
        <v>2</v>
      </c>
      <c r="U11726">
        <v>10</v>
      </c>
      <c r="V11726">
        <v>9</v>
      </c>
      <c r="W11726">
        <v>1</v>
      </c>
      <c r="X11726">
        <v>0</v>
      </c>
      <c r="Y11726">
        <v>0</v>
      </c>
      <c r="Z11726">
        <v>0</v>
      </c>
      <c r="AA11726">
        <v>2.75</v>
      </c>
      <c r="AB11726">
        <v>3.6</v>
      </c>
      <c r="AC11726">
        <v>2.4500000000000002</v>
      </c>
      <c r="AD11726" t="str">
        <f t="shared" si="367"/>
        <v>H</v>
      </c>
      <c r="AE11726" t="str">
        <f t="shared" si="368"/>
        <v>N</v>
      </c>
      <c r="AF11726">
        <v>1.67</v>
      </c>
      <c r="AG11726">
        <v>2.2000000000000002</v>
      </c>
      <c r="AH11726">
        <v>2.88</v>
      </c>
      <c r="AI11726">
        <v>3.74</v>
      </c>
      <c r="AJ11726">
        <v>2.5499999999999998</v>
      </c>
      <c r="AK11726">
        <v>2.76</v>
      </c>
      <c r="AL11726">
        <v>3.63</v>
      </c>
      <c r="AM11726">
        <v>2.4700000000000002</v>
      </c>
      <c r="AN11726">
        <v>1.72</v>
      </c>
      <c r="AO11726">
        <v>2.31</v>
      </c>
      <c r="AP11726">
        <v>1.66</v>
      </c>
      <c r="AQ11726">
        <v>2.25</v>
      </c>
      <c r="AR11726">
        <v>0</v>
      </c>
      <c r="AS11726">
        <v>3</v>
      </c>
    </row>
    <row r="11727" spans="1:45" x14ac:dyDescent="0.3">
      <c r="A11727" t="s">
        <v>12026</v>
      </c>
      <c r="B11727" t="s">
        <v>11695</v>
      </c>
      <c r="C11727">
        <v>34</v>
      </c>
      <c r="D11727" s="1">
        <v>45402</v>
      </c>
      <c r="E11727" s="2">
        <v>0.8125</v>
      </c>
      <c r="F11727" t="s">
        <v>4016</v>
      </c>
      <c r="G11727" t="s">
        <v>45</v>
      </c>
      <c r="H11727">
        <v>0</v>
      </c>
      <c r="I11727">
        <v>2</v>
      </c>
      <c r="J11727" t="s">
        <v>47</v>
      </c>
      <c r="K11727">
        <v>0</v>
      </c>
      <c r="L11727">
        <v>1</v>
      </c>
      <c r="M11727" t="s">
        <v>47</v>
      </c>
      <c r="N11727" t="s">
        <v>8267</v>
      </c>
      <c r="O11727">
        <v>5</v>
      </c>
      <c r="P11727">
        <v>24</v>
      </c>
      <c r="Q11727">
        <v>3</v>
      </c>
      <c r="R11727">
        <v>9</v>
      </c>
      <c r="S11727">
        <v>1</v>
      </c>
      <c r="T11727">
        <v>2</v>
      </c>
      <c r="U11727">
        <v>14</v>
      </c>
      <c r="V11727">
        <v>9</v>
      </c>
      <c r="W11727">
        <v>3</v>
      </c>
      <c r="X11727">
        <v>2</v>
      </c>
      <c r="Y11727">
        <v>0</v>
      </c>
      <c r="Z11727">
        <v>0</v>
      </c>
      <c r="AA11727">
        <v>8.5</v>
      </c>
      <c r="AB11727">
        <v>4.5</v>
      </c>
      <c r="AC11727">
        <v>1.4</v>
      </c>
      <c r="AD11727" t="str">
        <f t="shared" si="367"/>
        <v>H</v>
      </c>
      <c r="AE11727" t="str">
        <f t="shared" si="368"/>
        <v>N</v>
      </c>
      <c r="AF11727">
        <v>1.62</v>
      </c>
      <c r="AG11727">
        <v>2.2999999999999998</v>
      </c>
      <c r="AH11727">
        <v>8.5</v>
      </c>
      <c r="AI11727">
        <v>5.3</v>
      </c>
      <c r="AJ11727">
        <v>1.44</v>
      </c>
      <c r="AK11727">
        <v>8.0500000000000007</v>
      </c>
      <c r="AL11727">
        <v>5.05</v>
      </c>
      <c r="AM11727">
        <v>1.39</v>
      </c>
      <c r="AN11727">
        <v>1.68</v>
      </c>
      <c r="AO11727">
        <v>2.39</v>
      </c>
      <c r="AP11727">
        <v>1.62</v>
      </c>
      <c r="AQ11727">
        <v>2.3199999999999998</v>
      </c>
      <c r="AR11727">
        <v>0</v>
      </c>
      <c r="AS11727">
        <v>3</v>
      </c>
    </row>
    <row r="11728" spans="1:45" x14ac:dyDescent="0.3">
      <c r="A11728" t="s">
        <v>12027</v>
      </c>
      <c r="B11728" t="s">
        <v>11695</v>
      </c>
      <c r="C11728">
        <v>34</v>
      </c>
      <c r="D11728" s="1">
        <v>45403</v>
      </c>
      <c r="E11728" s="2">
        <v>0.5625</v>
      </c>
      <c r="F11728" t="s">
        <v>73</v>
      </c>
      <c r="G11728" t="s">
        <v>457</v>
      </c>
      <c r="H11728">
        <v>2</v>
      </c>
      <c r="I11728">
        <v>0</v>
      </c>
      <c r="J11728" t="s">
        <v>51</v>
      </c>
      <c r="K11728">
        <v>1</v>
      </c>
      <c r="L11728">
        <v>0</v>
      </c>
      <c r="M11728" t="s">
        <v>51</v>
      </c>
      <c r="N11728" t="s">
        <v>6558</v>
      </c>
      <c r="O11728">
        <v>7</v>
      </c>
      <c r="P11728">
        <v>8</v>
      </c>
      <c r="Q11728">
        <v>4</v>
      </c>
      <c r="R11728">
        <v>3</v>
      </c>
      <c r="S11728">
        <v>6</v>
      </c>
      <c r="T11728">
        <v>4</v>
      </c>
      <c r="U11728">
        <v>15</v>
      </c>
      <c r="V11728">
        <v>9</v>
      </c>
      <c r="W11728">
        <v>3</v>
      </c>
      <c r="X11728">
        <v>2</v>
      </c>
      <c r="Y11728">
        <v>0</v>
      </c>
      <c r="Z11728">
        <v>0</v>
      </c>
      <c r="AA11728">
        <v>2.0499999999999998</v>
      </c>
      <c r="AB11728">
        <v>3.5</v>
      </c>
      <c r="AC11728">
        <v>3.6</v>
      </c>
      <c r="AD11728" t="str">
        <f t="shared" si="367"/>
        <v>A</v>
      </c>
      <c r="AE11728" t="str">
        <f t="shared" si="368"/>
        <v>N</v>
      </c>
      <c r="AF11728">
        <v>1.93</v>
      </c>
      <c r="AG11728">
        <v>1.97</v>
      </c>
      <c r="AH11728">
        <v>2.12</v>
      </c>
      <c r="AI11728">
        <v>3.74</v>
      </c>
      <c r="AJ11728">
        <v>3.85</v>
      </c>
      <c r="AK11728">
        <v>2.0699999999999998</v>
      </c>
      <c r="AL11728">
        <v>3.52</v>
      </c>
      <c r="AM11728">
        <v>3.63</v>
      </c>
      <c r="AN11728">
        <v>1.95</v>
      </c>
      <c r="AO11728">
        <v>2.02</v>
      </c>
      <c r="AP11728">
        <v>1.87</v>
      </c>
      <c r="AQ11728">
        <v>1.95</v>
      </c>
      <c r="AR11728">
        <v>3</v>
      </c>
      <c r="AS11728">
        <v>0</v>
      </c>
    </row>
    <row r="11729" spans="1:45" x14ac:dyDescent="0.3">
      <c r="A11729" t="s">
        <v>12028</v>
      </c>
      <c r="B11729" t="s">
        <v>11695</v>
      </c>
      <c r="C11729">
        <v>34</v>
      </c>
      <c r="D11729" s="1">
        <v>45403</v>
      </c>
      <c r="E11729" s="2">
        <v>0.625</v>
      </c>
      <c r="F11729" t="s">
        <v>49</v>
      </c>
      <c r="G11729" t="s">
        <v>8625</v>
      </c>
      <c r="H11729">
        <v>3</v>
      </c>
      <c r="I11729">
        <v>1</v>
      </c>
      <c r="J11729" t="s">
        <v>51</v>
      </c>
      <c r="K11729">
        <v>1</v>
      </c>
      <c r="L11729">
        <v>1</v>
      </c>
      <c r="M11729" t="s">
        <v>61</v>
      </c>
      <c r="N11729" t="s">
        <v>10320</v>
      </c>
      <c r="O11729">
        <v>14</v>
      </c>
      <c r="P11729">
        <v>14</v>
      </c>
      <c r="Q11729">
        <v>4</v>
      </c>
      <c r="R11729">
        <v>6</v>
      </c>
      <c r="S11729">
        <v>8</v>
      </c>
      <c r="T11729">
        <v>4</v>
      </c>
      <c r="U11729">
        <v>8</v>
      </c>
      <c r="V11729">
        <v>14</v>
      </c>
      <c r="W11729">
        <v>1</v>
      </c>
      <c r="X11729">
        <v>3</v>
      </c>
      <c r="Y11729">
        <v>0</v>
      </c>
      <c r="Z11729">
        <v>0</v>
      </c>
      <c r="AA11729">
        <v>1.85</v>
      </c>
      <c r="AB11729">
        <v>4</v>
      </c>
      <c r="AC11729">
        <v>3.6</v>
      </c>
      <c r="AD11729" t="str">
        <f t="shared" si="367"/>
        <v>A</v>
      </c>
      <c r="AE11729" t="str">
        <f t="shared" si="368"/>
        <v>N</v>
      </c>
      <c r="AF11729">
        <v>1.44</v>
      </c>
      <c r="AG11729">
        <v>2.75</v>
      </c>
      <c r="AH11729">
        <v>1.92</v>
      </c>
      <c r="AI11729">
        <v>4.3099999999999996</v>
      </c>
      <c r="AJ11729">
        <v>3.95</v>
      </c>
      <c r="AK11729">
        <v>1.87</v>
      </c>
      <c r="AL11729">
        <v>4.1100000000000003</v>
      </c>
      <c r="AM11729">
        <v>3.76</v>
      </c>
      <c r="AN11729">
        <v>1.47</v>
      </c>
      <c r="AO11729">
        <v>2.9</v>
      </c>
      <c r="AP11729">
        <v>1.44</v>
      </c>
      <c r="AQ11729">
        <v>2.77</v>
      </c>
      <c r="AR11729">
        <v>3</v>
      </c>
      <c r="AS11729">
        <v>0</v>
      </c>
    </row>
    <row r="11730" spans="1:45" x14ac:dyDescent="0.3">
      <c r="A11730" t="s">
        <v>12029</v>
      </c>
      <c r="B11730" t="s">
        <v>11695</v>
      </c>
      <c r="C11730">
        <v>34</v>
      </c>
      <c r="D11730" s="1">
        <v>45403</v>
      </c>
      <c r="E11730" s="2">
        <v>0.625</v>
      </c>
      <c r="F11730" t="s">
        <v>454</v>
      </c>
      <c r="G11730" t="s">
        <v>75</v>
      </c>
      <c r="H11730">
        <v>5</v>
      </c>
      <c r="I11730">
        <v>2</v>
      </c>
      <c r="J11730" t="s">
        <v>51</v>
      </c>
      <c r="K11730">
        <v>4</v>
      </c>
      <c r="L11730">
        <v>1</v>
      </c>
      <c r="M11730" t="s">
        <v>51</v>
      </c>
      <c r="N11730" t="s">
        <v>8363</v>
      </c>
      <c r="O11730">
        <v>18</v>
      </c>
      <c r="P11730">
        <v>4</v>
      </c>
      <c r="Q11730">
        <v>7</v>
      </c>
      <c r="R11730">
        <v>1</v>
      </c>
      <c r="S11730">
        <v>4</v>
      </c>
      <c r="T11730">
        <v>0</v>
      </c>
      <c r="U11730">
        <v>9</v>
      </c>
      <c r="V11730">
        <v>9</v>
      </c>
      <c r="W11730">
        <v>3</v>
      </c>
      <c r="X11730">
        <v>2</v>
      </c>
      <c r="Y11730">
        <v>0</v>
      </c>
      <c r="Z11730">
        <v>0</v>
      </c>
      <c r="AA11730">
        <v>2.1</v>
      </c>
      <c r="AB11730">
        <v>3.6</v>
      </c>
      <c r="AC11730">
        <v>3.4</v>
      </c>
      <c r="AD11730" t="str">
        <f t="shared" si="367"/>
        <v>A</v>
      </c>
      <c r="AE11730" t="str">
        <f t="shared" si="368"/>
        <v>N</v>
      </c>
      <c r="AF11730">
        <v>1.8</v>
      </c>
      <c r="AG11730">
        <v>2</v>
      </c>
      <c r="AH11730">
        <v>2.2200000000000002</v>
      </c>
      <c r="AI11730">
        <v>3.72</v>
      </c>
      <c r="AJ11730">
        <v>3.5</v>
      </c>
      <c r="AK11730">
        <v>2.15</v>
      </c>
      <c r="AL11730">
        <v>3.59</v>
      </c>
      <c r="AM11730">
        <v>3.34</v>
      </c>
      <c r="AN11730">
        <v>1.87</v>
      </c>
      <c r="AO11730">
        <v>2.08</v>
      </c>
      <c r="AP11730">
        <v>1.79</v>
      </c>
      <c r="AQ11730">
        <v>2.04</v>
      </c>
      <c r="AR11730">
        <v>3</v>
      </c>
      <c r="AS11730">
        <v>0</v>
      </c>
    </row>
    <row r="11731" spans="1:45" x14ac:dyDescent="0.3">
      <c r="A11731" t="s">
        <v>12030</v>
      </c>
      <c r="B11731" t="s">
        <v>11695</v>
      </c>
      <c r="C11731">
        <v>34</v>
      </c>
      <c r="D11731" s="1">
        <v>45403</v>
      </c>
      <c r="E11731" s="2">
        <v>0.6875</v>
      </c>
      <c r="F11731" t="s">
        <v>3176</v>
      </c>
      <c r="G11731" t="s">
        <v>56</v>
      </c>
      <c r="H11731">
        <v>1</v>
      </c>
      <c r="I11731">
        <v>3</v>
      </c>
      <c r="J11731" t="s">
        <v>47</v>
      </c>
      <c r="K11731">
        <v>1</v>
      </c>
      <c r="L11731">
        <v>1</v>
      </c>
      <c r="M11731" t="s">
        <v>61</v>
      </c>
      <c r="N11731" t="s">
        <v>7753</v>
      </c>
      <c r="O11731">
        <v>12</v>
      </c>
      <c r="P11731">
        <v>14</v>
      </c>
      <c r="Q11731">
        <v>5</v>
      </c>
      <c r="R11731">
        <v>7</v>
      </c>
      <c r="S11731">
        <v>1</v>
      </c>
      <c r="T11731">
        <v>4</v>
      </c>
      <c r="U11731">
        <v>5</v>
      </c>
      <c r="V11731">
        <v>11</v>
      </c>
      <c r="W11731">
        <v>3</v>
      </c>
      <c r="X11731">
        <v>0</v>
      </c>
      <c r="Y11731">
        <v>0</v>
      </c>
      <c r="Z11731">
        <v>0</v>
      </c>
      <c r="AA11731">
        <v>5.25</v>
      </c>
      <c r="AB11731">
        <v>4.5</v>
      </c>
      <c r="AC11731">
        <v>1.57</v>
      </c>
      <c r="AD11731" t="str">
        <f t="shared" si="367"/>
        <v>H</v>
      </c>
      <c r="AE11731" t="str">
        <f t="shared" si="368"/>
        <v>N</v>
      </c>
      <c r="AF11731">
        <v>1.44</v>
      </c>
      <c r="AG11731">
        <v>2.75</v>
      </c>
      <c r="AH11731">
        <v>5.55</v>
      </c>
      <c r="AI11731">
        <v>4.9000000000000004</v>
      </c>
      <c r="AJ11731">
        <v>1.63</v>
      </c>
      <c r="AK11731">
        <v>5.19</v>
      </c>
      <c r="AL11731">
        <v>4.67</v>
      </c>
      <c r="AM11731">
        <v>1.57</v>
      </c>
      <c r="AN11731">
        <v>1.44</v>
      </c>
      <c r="AO11731">
        <v>3.02</v>
      </c>
      <c r="AP11731">
        <v>1.41</v>
      </c>
      <c r="AQ11731">
        <v>2.91</v>
      </c>
      <c r="AR11731">
        <v>0</v>
      </c>
      <c r="AS11731">
        <v>3</v>
      </c>
    </row>
    <row r="11732" spans="1:45" x14ac:dyDescent="0.3">
      <c r="A11732" t="s">
        <v>12031</v>
      </c>
      <c r="B11732" t="s">
        <v>11695</v>
      </c>
      <c r="C11732">
        <v>34</v>
      </c>
      <c r="D11732" s="1">
        <v>45405</v>
      </c>
      <c r="E11732" s="2">
        <v>0.83333333333333337</v>
      </c>
      <c r="F11732" t="s">
        <v>45</v>
      </c>
      <c r="G11732" t="s">
        <v>53</v>
      </c>
      <c r="H11732">
        <v>5</v>
      </c>
      <c r="I11732">
        <v>0</v>
      </c>
      <c r="J11732" t="s">
        <v>51</v>
      </c>
      <c r="K11732">
        <v>1</v>
      </c>
      <c r="L11732">
        <v>0</v>
      </c>
      <c r="M11732" t="s">
        <v>51</v>
      </c>
      <c r="N11732" t="s">
        <v>8631</v>
      </c>
      <c r="O11732">
        <v>27</v>
      </c>
      <c r="P11732">
        <v>7</v>
      </c>
      <c r="Q11732">
        <v>10</v>
      </c>
      <c r="R11732">
        <v>1</v>
      </c>
      <c r="S11732">
        <v>4</v>
      </c>
      <c r="T11732">
        <v>2</v>
      </c>
      <c r="U11732">
        <v>12</v>
      </c>
      <c r="V11732">
        <v>11</v>
      </c>
      <c r="W11732">
        <v>2</v>
      </c>
      <c r="X11732">
        <v>2</v>
      </c>
      <c r="Y11732">
        <v>0</v>
      </c>
      <c r="Z11732">
        <v>0</v>
      </c>
      <c r="AA11732">
        <v>1.44</v>
      </c>
      <c r="AB11732">
        <v>5</v>
      </c>
      <c r="AC11732">
        <v>6</v>
      </c>
      <c r="AD11732" t="str">
        <f t="shared" si="367"/>
        <v>A</v>
      </c>
      <c r="AE11732" t="str">
        <f t="shared" si="368"/>
        <v>N</v>
      </c>
      <c r="AF11732">
        <v>1.53</v>
      </c>
      <c r="AG11732">
        <v>2.5</v>
      </c>
      <c r="AH11732">
        <v>1.52</v>
      </c>
      <c r="AI11732">
        <v>5.2</v>
      </c>
      <c r="AJ11732">
        <v>7.5</v>
      </c>
      <c r="AK11732">
        <v>1.45</v>
      </c>
      <c r="AL11732">
        <v>4.93</v>
      </c>
      <c r="AM11732">
        <v>6.78</v>
      </c>
      <c r="AN11732">
        <v>1.57</v>
      </c>
      <c r="AO11732">
        <v>2.65</v>
      </c>
      <c r="AP11732">
        <v>1.53</v>
      </c>
      <c r="AQ11732">
        <v>2.5299999999999998</v>
      </c>
      <c r="AR11732">
        <v>3</v>
      </c>
      <c r="AS11732">
        <v>0</v>
      </c>
    </row>
    <row r="11733" spans="1:45" x14ac:dyDescent="0.3">
      <c r="A11733" t="s">
        <v>12032</v>
      </c>
      <c r="B11733" t="s">
        <v>11695</v>
      </c>
      <c r="C11733">
        <v>34</v>
      </c>
      <c r="D11733" s="1">
        <v>45406</v>
      </c>
      <c r="E11733" s="2">
        <v>0.82291666666666663</v>
      </c>
      <c r="F11733" t="s">
        <v>4016</v>
      </c>
      <c r="G11733" t="s">
        <v>8625</v>
      </c>
      <c r="H11733">
        <v>0</v>
      </c>
      <c r="I11733">
        <v>1</v>
      </c>
      <c r="J11733" t="s">
        <v>47</v>
      </c>
      <c r="K11733">
        <v>0</v>
      </c>
      <c r="L11733">
        <v>1</v>
      </c>
      <c r="M11733" t="s">
        <v>47</v>
      </c>
      <c r="N11733" t="s">
        <v>5950</v>
      </c>
      <c r="O11733">
        <v>15</v>
      </c>
      <c r="P11733">
        <v>21</v>
      </c>
      <c r="Q11733">
        <v>4</v>
      </c>
      <c r="R11733">
        <v>6</v>
      </c>
      <c r="S11733">
        <v>8</v>
      </c>
      <c r="T11733">
        <v>12</v>
      </c>
      <c r="U11733">
        <v>10</v>
      </c>
      <c r="V11733">
        <v>17</v>
      </c>
      <c r="W11733">
        <v>4</v>
      </c>
      <c r="X11733">
        <v>1</v>
      </c>
      <c r="Y11733">
        <v>0</v>
      </c>
      <c r="Z11733">
        <v>1</v>
      </c>
      <c r="AA11733">
        <v>2.7</v>
      </c>
      <c r="AB11733">
        <v>3.6</v>
      </c>
      <c r="AC11733">
        <v>2.5</v>
      </c>
      <c r="AD11733" t="str">
        <f t="shared" si="367"/>
        <v>H</v>
      </c>
      <c r="AE11733" t="str">
        <f t="shared" si="368"/>
        <v>N</v>
      </c>
      <c r="AF11733">
        <v>1.67</v>
      </c>
      <c r="AG11733">
        <v>2.2000000000000002</v>
      </c>
      <c r="AH11733">
        <v>2.81</v>
      </c>
      <c r="AI11733">
        <v>3.8</v>
      </c>
      <c r="AJ11733">
        <v>2.6</v>
      </c>
      <c r="AK11733">
        <v>2.72</v>
      </c>
      <c r="AL11733">
        <v>3.6</v>
      </c>
      <c r="AM11733">
        <v>2.52</v>
      </c>
      <c r="AN11733">
        <v>1.73</v>
      </c>
      <c r="AO11733">
        <v>2.33</v>
      </c>
      <c r="AP11733">
        <v>1.66</v>
      </c>
      <c r="AQ11733">
        <v>2.2400000000000002</v>
      </c>
      <c r="AR11733">
        <v>0</v>
      </c>
      <c r="AS11733">
        <v>3</v>
      </c>
    </row>
    <row r="11734" spans="1:45" x14ac:dyDescent="0.3">
      <c r="A11734" t="s">
        <v>12033</v>
      </c>
      <c r="B11734" t="s">
        <v>11695</v>
      </c>
      <c r="C11734">
        <v>34</v>
      </c>
      <c r="D11734" s="1">
        <v>45406</v>
      </c>
      <c r="E11734" s="2">
        <v>0.83333333333333337</v>
      </c>
      <c r="F11734" t="s">
        <v>454</v>
      </c>
      <c r="G11734" t="s">
        <v>63</v>
      </c>
      <c r="H11734">
        <v>2</v>
      </c>
      <c r="I11734">
        <v>0</v>
      </c>
      <c r="J11734" t="s">
        <v>51</v>
      </c>
      <c r="K11734">
        <v>0</v>
      </c>
      <c r="L11734">
        <v>0</v>
      </c>
      <c r="M11734" t="s">
        <v>61</v>
      </c>
      <c r="N11734" t="s">
        <v>11353</v>
      </c>
      <c r="O11734">
        <v>20</v>
      </c>
      <c r="P11734">
        <v>7</v>
      </c>
      <c r="Q11734">
        <v>7</v>
      </c>
      <c r="R11734">
        <v>2</v>
      </c>
      <c r="S11734">
        <v>7</v>
      </c>
      <c r="T11734">
        <v>2</v>
      </c>
      <c r="U11734">
        <v>10</v>
      </c>
      <c r="V11734">
        <v>15</v>
      </c>
      <c r="W11734">
        <v>3</v>
      </c>
      <c r="X11734">
        <v>3</v>
      </c>
      <c r="Y11734">
        <v>0</v>
      </c>
      <c r="Z11734">
        <v>0</v>
      </c>
      <c r="AA11734">
        <v>2.75</v>
      </c>
      <c r="AB11734">
        <v>3.6</v>
      </c>
      <c r="AC11734">
        <v>2.4</v>
      </c>
      <c r="AD11734" t="str">
        <f t="shared" si="367"/>
        <v>H</v>
      </c>
      <c r="AE11734" t="str">
        <f t="shared" si="368"/>
        <v>Y</v>
      </c>
      <c r="AF11734">
        <v>1.57</v>
      </c>
      <c r="AG11734">
        <v>2.38</v>
      </c>
      <c r="AH11734">
        <v>2.85</v>
      </c>
      <c r="AI11734">
        <v>3.85</v>
      </c>
      <c r="AJ11734">
        <v>2.5099999999999998</v>
      </c>
      <c r="AK11734">
        <v>2.76</v>
      </c>
      <c r="AL11734">
        <v>3.68</v>
      </c>
      <c r="AM11734">
        <v>2.4300000000000002</v>
      </c>
      <c r="AN11734">
        <v>1.7</v>
      </c>
      <c r="AO11734">
        <v>2.4500000000000002</v>
      </c>
      <c r="AP11734">
        <v>1.61</v>
      </c>
      <c r="AQ11734">
        <v>2.35</v>
      </c>
      <c r="AR11734">
        <v>3</v>
      </c>
      <c r="AS11734">
        <v>0</v>
      </c>
    </row>
    <row r="11735" spans="1:45" x14ac:dyDescent="0.3">
      <c r="A11735" t="s">
        <v>12034</v>
      </c>
      <c r="B11735" t="s">
        <v>11695</v>
      </c>
      <c r="C11735">
        <v>34</v>
      </c>
      <c r="D11735" s="1">
        <v>45406</v>
      </c>
      <c r="E11735" s="2">
        <v>0.83333333333333337</v>
      </c>
      <c r="F11735" t="s">
        <v>73</v>
      </c>
      <c r="G11735" t="s">
        <v>56</v>
      </c>
      <c r="H11735">
        <v>2</v>
      </c>
      <c r="I11735">
        <v>0</v>
      </c>
      <c r="J11735" t="s">
        <v>51</v>
      </c>
      <c r="K11735">
        <v>1</v>
      </c>
      <c r="L11735">
        <v>0</v>
      </c>
      <c r="M11735" t="s">
        <v>51</v>
      </c>
      <c r="N11735" t="s">
        <v>9940</v>
      </c>
      <c r="O11735">
        <v>16</v>
      </c>
      <c r="P11735">
        <v>23</v>
      </c>
      <c r="Q11735">
        <v>6</v>
      </c>
      <c r="R11735">
        <v>7</v>
      </c>
      <c r="S11735">
        <v>4</v>
      </c>
      <c r="T11735">
        <v>13</v>
      </c>
      <c r="U11735">
        <v>6</v>
      </c>
      <c r="V11735">
        <v>13</v>
      </c>
      <c r="W11735">
        <v>0</v>
      </c>
      <c r="X11735">
        <v>3</v>
      </c>
      <c r="Y11735">
        <v>0</v>
      </c>
      <c r="Z11735">
        <v>0</v>
      </c>
      <c r="AA11735">
        <v>7</v>
      </c>
      <c r="AB11735">
        <v>5</v>
      </c>
      <c r="AC11735">
        <v>1.4</v>
      </c>
      <c r="AD11735" t="str">
        <f t="shared" si="367"/>
        <v>H</v>
      </c>
      <c r="AE11735" t="str">
        <f t="shared" si="368"/>
        <v>Y</v>
      </c>
      <c r="AF11735">
        <v>1.53</v>
      </c>
      <c r="AG11735">
        <v>2.5</v>
      </c>
      <c r="AH11735">
        <v>7.7</v>
      </c>
      <c r="AI11735">
        <v>5.33</v>
      </c>
      <c r="AJ11735">
        <v>1.47</v>
      </c>
      <c r="AK11735">
        <v>7.11</v>
      </c>
      <c r="AL11735">
        <v>4.9800000000000004</v>
      </c>
      <c r="AM11735">
        <v>1.42</v>
      </c>
      <c r="AN11735">
        <v>1.55</v>
      </c>
      <c r="AO11735">
        <v>2.74</v>
      </c>
      <c r="AP11735">
        <v>1.51</v>
      </c>
      <c r="AQ11735">
        <v>2.56</v>
      </c>
      <c r="AR11735">
        <v>3</v>
      </c>
      <c r="AS11735">
        <v>0</v>
      </c>
    </row>
    <row r="11736" spans="1:45" x14ac:dyDescent="0.3">
      <c r="A11736" t="s">
        <v>12035</v>
      </c>
      <c r="B11736" t="s">
        <v>11695</v>
      </c>
      <c r="C11736">
        <v>34</v>
      </c>
      <c r="D11736" s="1">
        <v>45406</v>
      </c>
      <c r="E11736" s="2">
        <v>0.83333333333333337</v>
      </c>
      <c r="F11736" t="s">
        <v>79</v>
      </c>
      <c r="G11736" t="s">
        <v>69</v>
      </c>
      <c r="H11736">
        <v>4</v>
      </c>
      <c r="I11736">
        <v>2</v>
      </c>
      <c r="J11736" t="s">
        <v>51</v>
      </c>
      <c r="K11736">
        <v>1</v>
      </c>
      <c r="L11736">
        <v>1</v>
      </c>
      <c r="M11736" t="s">
        <v>61</v>
      </c>
      <c r="N11736" t="s">
        <v>11049</v>
      </c>
      <c r="O11736">
        <v>25</v>
      </c>
      <c r="P11736">
        <v>10</v>
      </c>
      <c r="Q11736">
        <v>13</v>
      </c>
      <c r="R11736">
        <v>4</v>
      </c>
      <c r="S11736">
        <v>9</v>
      </c>
      <c r="T11736">
        <v>4</v>
      </c>
      <c r="U11736">
        <v>7</v>
      </c>
      <c r="V11736">
        <v>9</v>
      </c>
      <c r="W11736">
        <v>0</v>
      </c>
      <c r="X11736">
        <v>1</v>
      </c>
      <c r="Y11736">
        <v>0</v>
      </c>
      <c r="Z11736">
        <v>0</v>
      </c>
      <c r="AA11736">
        <v>1.3</v>
      </c>
      <c r="AB11736">
        <v>6.5</v>
      </c>
      <c r="AC11736">
        <v>7.5</v>
      </c>
      <c r="AD11736" t="str">
        <f t="shared" si="367"/>
        <v>A</v>
      </c>
      <c r="AE11736" t="str">
        <f t="shared" si="368"/>
        <v>N</v>
      </c>
      <c r="AF11736">
        <v>1.36</v>
      </c>
      <c r="AG11736">
        <v>3.2</v>
      </c>
      <c r="AH11736">
        <v>1.35</v>
      </c>
      <c r="AI11736">
        <v>6.5</v>
      </c>
      <c r="AJ11736">
        <v>9.5</v>
      </c>
      <c r="AK11736">
        <v>1.31</v>
      </c>
      <c r="AL11736">
        <v>6.11</v>
      </c>
      <c r="AM11736">
        <v>8.44</v>
      </c>
      <c r="AN11736">
        <v>1.38</v>
      </c>
      <c r="AO11736">
        <v>3.33</v>
      </c>
      <c r="AP11736">
        <v>1.36</v>
      </c>
      <c r="AQ11736">
        <v>3.18</v>
      </c>
      <c r="AR11736">
        <v>3</v>
      </c>
      <c r="AS11736">
        <v>0</v>
      </c>
    </row>
    <row r="11737" spans="1:45" x14ac:dyDescent="0.3">
      <c r="A11737" t="s">
        <v>12036</v>
      </c>
      <c r="B11737" t="s">
        <v>11695</v>
      </c>
      <c r="C11737">
        <v>34</v>
      </c>
      <c r="D11737" s="1">
        <v>45407</v>
      </c>
      <c r="E11737" s="2">
        <v>0.83333333333333337</v>
      </c>
      <c r="F11737" t="s">
        <v>9392</v>
      </c>
      <c r="G11737" t="s">
        <v>59</v>
      </c>
      <c r="H11737">
        <v>0</v>
      </c>
      <c r="I11737">
        <v>4</v>
      </c>
      <c r="J11737" t="s">
        <v>47</v>
      </c>
      <c r="K11737">
        <v>0</v>
      </c>
      <c r="L11737">
        <v>3</v>
      </c>
      <c r="M11737" t="s">
        <v>47</v>
      </c>
      <c r="N11737" t="s">
        <v>10982</v>
      </c>
      <c r="O11737">
        <v>7</v>
      </c>
      <c r="P11737">
        <v>14</v>
      </c>
      <c r="Q11737">
        <v>3</v>
      </c>
      <c r="R11737">
        <v>6</v>
      </c>
      <c r="S11737">
        <v>4</v>
      </c>
      <c r="T11737">
        <v>4</v>
      </c>
      <c r="U11737">
        <v>10</v>
      </c>
      <c r="V11737">
        <v>3</v>
      </c>
      <c r="W11737">
        <v>2</v>
      </c>
      <c r="X11737">
        <v>0</v>
      </c>
      <c r="Y11737">
        <v>0</v>
      </c>
      <c r="Z11737">
        <v>0</v>
      </c>
      <c r="AA11737">
        <v>6.5</v>
      </c>
      <c r="AB11737">
        <v>5</v>
      </c>
      <c r="AC11737">
        <v>1.4</v>
      </c>
      <c r="AD11737" t="str">
        <f t="shared" si="367"/>
        <v>H</v>
      </c>
      <c r="AE11737" t="str">
        <f t="shared" si="368"/>
        <v>N</v>
      </c>
      <c r="AF11737">
        <v>1.5</v>
      </c>
      <c r="AG11737">
        <v>2.63</v>
      </c>
      <c r="AH11737">
        <v>7.1</v>
      </c>
      <c r="AI11737">
        <v>5.25</v>
      </c>
      <c r="AJ11737">
        <v>1.48</v>
      </c>
      <c r="AK11737">
        <v>6.65</v>
      </c>
      <c r="AL11737">
        <v>4.95</v>
      </c>
      <c r="AM11737">
        <v>1.44</v>
      </c>
      <c r="AN11737">
        <v>1.53</v>
      </c>
      <c r="AO11737">
        <v>2.7</v>
      </c>
      <c r="AP11737">
        <v>1.49</v>
      </c>
      <c r="AQ11737">
        <v>2.63</v>
      </c>
      <c r="AR11737">
        <v>0</v>
      </c>
      <c r="AS11737">
        <v>3</v>
      </c>
    </row>
    <row r="11738" spans="1:45" x14ac:dyDescent="0.3">
      <c r="A11738" t="s">
        <v>12037</v>
      </c>
      <c r="B11738" t="s">
        <v>11695</v>
      </c>
      <c r="C11738">
        <v>35</v>
      </c>
      <c r="D11738" s="1">
        <v>45409</v>
      </c>
      <c r="E11738" s="2">
        <v>0.52083333333333337</v>
      </c>
      <c r="F11738" t="s">
        <v>75</v>
      </c>
      <c r="G11738" t="s">
        <v>56</v>
      </c>
      <c r="H11738">
        <v>2</v>
      </c>
      <c r="I11738">
        <v>2</v>
      </c>
      <c r="J11738" t="s">
        <v>61</v>
      </c>
      <c r="K11738">
        <v>1</v>
      </c>
      <c r="L11738">
        <v>0</v>
      </c>
      <c r="M11738" t="s">
        <v>51</v>
      </c>
      <c r="N11738" t="s">
        <v>6558</v>
      </c>
      <c r="O11738">
        <v>11</v>
      </c>
      <c r="P11738">
        <v>28</v>
      </c>
      <c r="Q11738">
        <v>8</v>
      </c>
      <c r="R11738">
        <v>8</v>
      </c>
      <c r="S11738">
        <v>5</v>
      </c>
      <c r="T11738">
        <v>8</v>
      </c>
      <c r="U11738">
        <v>8</v>
      </c>
      <c r="V11738">
        <v>10</v>
      </c>
      <c r="W11738">
        <v>0</v>
      </c>
      <c r="X11738">
        <v>2</v>
      </c>
      <c r="Y11738">
        <v>0</v>
      </c>
      <c r="Z11738">
        <v>0</v>
      </c>
      <c r="AA11738">
        <v>5.5</v>
      </c>
      <c r="AB11738">
        <v>5</v>
      </c>
      <c r="AC11738">
        <v>1.5</v>
      </c>
      <c r="AD11738" t="str">
        <f t="shared" si="367"/>
        <v>H</v>
      </c>
      <c r="AE11738" t="str">
        <f t="shared" si="368"/>
        <v>N</v>
      </c>
      <c r="AF11738">
        <v>1.36</v>
      </c>
      <c r="AG11738">
        <v>3.2</v>
      </c>
      <c r="AH11738">
        <v>6</v>
      </c>
      <c r="AI11738">
        <v>5.18</v>
      </c>
      <c r="AJ11738">
        <v>1.58</v>
      </c>
      <c r="AK11738">
        <v>5.63</v>
      </c>
      <c r="AL11738">
        <v>4.8899999999999997</v>
      </c>
      <c r="AM11738">
        <v>1.51</v>
      </c>
      <c r="AN11738">
        <v>1.42</v>
      </c>
      <c r="AO11738">
        <v>3.27</v>
      </c>
      <c r="AP11738">
        <v>1.37</v>
      </c>
      <c r="AQ11738">
        <v>3.1</v>
      </c>
      <c r="AR11738">
        <v>1</v>
      </c>
      <c r="AS11738">
        <v>1</v>
      </c>
    </row>
    <row r="11739" spans="1:45" x14ac:dyDescent="0.3">
      <c r="A11739" t="s">
        <v>12038</v>
      </c>
      <c r="B11739" t="s">
        <v>11695</v>
      </c>
      <c r="C11739">
        <v>35</v>
      </c>
      <c r="D11739" s="1">
        <v>45409</v>
      </c>
      <c r="E11739" s="2">
        <v>0.625</v>
      </c>
      <c r="F11739" t="s">
        <v>3176</v>
      </c>
      <c r="G11739" t="s">
        <v>454</v>
      </c>
      <c r="H11739">
        <v>1</v>
      </c>
      <c r="I11739">
        <v>1</v>
      </c>
      <c r="J11739" t="s">
        <v>61</v>
      </c>
      <c r="K11739">
        <v>0</v>
      </c>
      <c r="L11739">
        <v>0</v>
      </c>
      <c r="M11739" t="s">
        <v>61</v>
      </c>
      <c r="N11739" t="s">
        <v>5950</v>
      </c>
      <c r="O11739">
        <v>9</v>
      </c>
      <c r="P11739">
        <v>14</v>
      </c>
      <c r="Q11739">
        <v>2</v>
      </c>
      <c r="R11739">
        <v>4</v>
      </c>
      <c r="S11739">
        <v>5</v>
      </c>
      <c r="T11739">
        <v>9</v>
      </c>
      <c r="U11739">
        <v>11</v>
      </c>
      <c r="V11739">
        <v>15</v>
      </c>
      <c r="W11739">
        <v>0</v>
      </c>
      <c r="X11739">
        <v>2</v>
      </c>
      <c r="Y11739">
        <v>0</v>
      </c>
      <c r="Z11739">
        <v>0</v>
      </c>
      <c r="AA11739">
        <v>2.1</v>
      </c>
      <c r="AB11739">
        <v>3.5</v>
      </c>
      <c r="AC11739">
        <v>3.5</v>
      </c>
      <c r="AD11739" t="str">
        <f t="shared" si="367"/>
        <v>A</v>
      </c>
      <c r="AE11739" t="str">
        <f t="shared" si="368"/>
        <v>N</v>
      </c>
      <c r="AF11739">
        <v>1.73</v>
      </c>
      <c r="AG11739">
        <v>2.1</v>
      </c>
      <c r="AH11739">
        <v>2.17</v>
      </c>
      <c r="AI11739">
        <v>3.75</v>
      </c>
      <c r="AJ11739">
        <v>3.6</v>
      </c>
      <c r="AK11739">
        <v>2.11</v>
      </c>
      <c r="AL11739">
        <v>3.6</v>
      </c>
      <c r="AM11739">
        <v>3.42</v>
      </c>
      <c r="AN11739">
        <v>1.75</v>
      </c>
      <c r="AO11739">
        <v>2.2799999999999998</v>
      </c>
      <c r="AP11739">
        <v>1.7</v>
      </c>
      <c r="AQ11739">
        <v>2.1800000000000002</v>
      </c>
      <c r="AR11739">
        <v>1</v>
      </c>
      <c r="AS11739">
        <v>1</v>
      </c>
    </row>
    <row r="11740" spans="1:45" x14ac:dyDescent="0.3">
      <c r="A11740" t="s">
        <v>12039</v>
      </c>
      <c r="B11740" t="s">
        <v>11695</v>
      </c>
      <c r="C11740">
        <v>35</v>
      </c>
      <c r="D11740" s="1">
        <v>45409</v>
      </c>
      <c r="E11740" s="2">
        <v>0.625</v>
      </c>
      <c r="F11740" t="s">
        <v>79</v>
      </c>
      <c r="G11740" t="s">
        <v>6329</v>
      </c>
      <c r="H11740">
        <v>1</v>
      </c>
      <c r="I11740">
        <v>1</v>
      </c>
      <c r="J11740" t="s">
        <v>61</v>
      </c>
      <c r="K11740">
        <v>0</v>
      </c>
      <c r="L11740">
        <v>0</v>
      </c>
      <c r="M11740" t="s">
        <v>61</v>
      </c>
      <c r="N11740" t="s">
        <v>11063</v>
      </c>
      <c r="O11740">
        <v>27</v>
      </c>
      <c r="P11740">
        <v>16</v>
      </c>
      <c r="Q11740">
        <v>10</v>
      </c>
      <c r="R11740">
        <v>7</v>
      </c>
      <c r="S11740">
        <v>6</v>
      </c>
      <c r="T11740">
        <v>5</v>
      </c>
      <c r="U11740">
        <v>7</v>
      </c>
      <c r="V11740">
        <v>11</v>
      </c>
      <c r="W11740">
        <v>1</v>
      </c>
      <c r="X11740">
        <v>3</v>
      </c>
      <c r="Y11740">
        <v>0</v>
      </c>
      <c r="Z11740">
        <v>0</v>
      </c>
      <c r="AA11740">
        <v>1.5</v>
      </c>
      <c r="AB11740">
        <v>4.75</v>
      </c>
      <c r="AC11740">
        <v>5.5</v>
      </c>
      <c r="AD11740" t="str">
        <f t="shared" si="367"/>
        <v>A</v>
      </c>
      <c r="AE11740" t="str">
        <f t="shared" si="368"/>
        <v>N</v>
      </c>
      <c r="AF11740">
        <v>1.36</v>
      </c>
      <c r="AG11740">
        <v>3.2</v>
      </c>
      <c r="AH11740">
        <v>1.57</v>
      </c>
      <c r="AI11740">
        <v>5.2</v>
      </c>
      <c r="AJ11740">
        <v>5.75</v>
      </c>
      <c r="AK11740">
        <v>1.52</v>
      </c>
      <c r="AL11740">
        <v>4.9000000000000004</v>
      </c>
      <c r="AM11740">
        <v>5.44</v>
      </c>
      <c r="AN11740">
        <v>1.41</v>
      </c>
      <c r="AO11740">
        <v>3.39</v>
      </c>
      <c r="AP11740">
        <v>1.36</v>
      </c>
      <c r="AQ11740">
        <v>3.15</v>
      </c>
      <c r="AR11740">
        <v>1</v>
      </c>
      <c r="AS11740">
        <v>1</v>
      </c>
    </row>
    <row r="11741" spans="1:45" x14ac:dyDescent="0.3">
      <c r="A11741" t="s">
        <v>12040</v>
      </c>
      <c r="B11741" t="s">
        <v>11695</v>
      </c>
      <c r="C11741">
        <v>35</v>
      </c>
      <c r="D11741" s="1">
        <v>45409</v>
      </c>
      <c r="E11741" s="2">
        <v>0.625</v>
      </c>
      <c r="F11741" t="s">
        <v>63</v>
      </c>
      <c r="G11741" t="s">
        <v>69</v>
      </c>
      <c r="H11741">
        <v>5</v>
      </c>
      <c r="I11741">
        <v>1</v>
      </c>
      <c r="J11741" t="s">
        <v>51</v>
      </c>
      <c r="K11741">
        <v>1</v>
      </c>
      <c r="L11741">
        <v>1</v>
      </c>
      <c r="M11741" t="s">
        <v>61</v>
      </c>
      <c r="N11741" t="s">
        <v>11090</v>
      </c>
      <c r="O11741">
        <v>20</v>
      </c>
      <c r="P11741">
        <v>15</v>
      </c>
      <c r="Q11741">
        <v>7</v>
      </c>
      <c r="R11741">
        <v>5</v>
      </c>
      <c r="S11741">
        <v>4</v>
      </c>
      <c r="T11741">
        <v>5</v>
      </c>
      <c r="U11741">
        <v>9</v>
      </c>
      <c r="V11741">
        <v>10</v>
      </c>
      <c r="W11741">
        <v>0</v>
      </c>
      <c r="X11741">
        <v>0</v>
      </c>
      <c r="Y11741">
        <v>0</v>
      </c>
      <c r="Z11741">
        <v>0</v>
      </c>
      <c r="AA11741">
        <v>1.22</v>
      </c>
      <c r="AB11741">
        <v>7</v>
      </c>
      <c r="AC11741">
        <v>11</v>
      </c>
      <c r="AD11741" t="str">
        <f t="shared" si="367"/>
        <v>A</v>
      </c>
      <c r="AE11741" t="str">
        <f t="shared" si="368"/>
        <v>N</v>
      </c>
      <c r="AF11741">
        <v>1.33</v>
      </c>
      <c r="AG11741">
        <v>3.4</v>
      </c>
      <c r="AH11741">
        <v>1.25</v>
      </c>
      <c r="AI11741">
        <v>7.6</v>
      </c>
      <c r="AJ11741">
        <v>12.9</v>
      </c>
      <c r="AK11741">
        <v>1.23</v>
      </c>
      <c r="AL11741">
        <v>7.04</v>
      </c>
      <c r="AM11741">
        <v>11.1</v>
      </c>
      <c r="AN11741">
        <v>1.37</v>
      </c>
      <c r="AO11741">
        <v>3.45</v>
      </c>
      <c r="AP11741">
        <v>1.33</v>
      </c>
      <c r="AQ11741">
        <v>3.31</v>
      </c>
      <c r="AR11741">
        <v>3</v>
      </c>
      <c r="AS11741">
        <v>0</v>
      </c>
    </row>
    <row r="11742" spans="1:45" x14ac:dyDescent="0.3">
      <c r="A11742" t="s">
        <v>12041</v>
      </c>
      <c r="B11742" t="s">
        <v>11695</v>
      </c>
      <c r="C11742">
        <v>35</v>
      </c>
      <c r="D11742" s="1">
        <v>45409</v>
      </c>
      <c r="E11742" s="2">
        <v>0.625</v>
      </c>
      <c r="F11742" t="s">
        <v>4016</v>
      </c>
      <c r="G11742" t="s">
        <v>11699</v>
      </c>
      <c r="H11742">
        <v>2</v>
      </c>
      <c r="I11742">
        <v>1</v>
      </c>
      <c r="J11742" t="s">
        <v>51</v>
      </c>
      <c r="K11742">
        <v>1</v>
      </c>
      <c r="L11742">
        <v>0</v>
      </c>
      <c r="M11742" t="s">
        <v>51</v>
      </c>
      <c r="N11742" t="s">
        <v>9741</v>
      </c>
      <c r="O11742">
        <v>13</v>
      </c>
      <c r="P11742">
        <v>9</v>
      </c>
      <c r="Q11742">
        <v>5</v>
      </c>
      <c r="R11742">
        <v>6</v>
      </c>
      <c r="S11742">
        <v>4</v>
      </c>
      <c r="T11742">
        <v>4</v>
      </c>
      <c r="U11742">
        <v>14</v>
      </c>
      <c r="V11742">
        <v>14</v>
      </c>
      <c r="W11742">
        <v>3</v>
      </c>
      <c r="X11742">
        <v>1</v>
      </c>
      <c r="Y11742">
        <v>0</v>
      </c>
      <c r="Z11742">
        <v>0</v>
      </c>
      <c r="AA11742">
        <v>1.95</v>
      </c>
      <c r="AB11742">
        <v>3.8</v>
      </c>
      <c r="AC11742">
        <v>3.6</v>
      </c>
      <c r="AD11742" t="str">
        <f t="shared" si="367"/>
        <v>A</v>
      </c>
      <c r="AE11742" t="str">
        <f t="shared" si="368"/>
        <v>N</v>
      </c>
      <c r="AF11742">
        <v>1.62</v>
      </c>
      <c r="AG11742">
        <v>2.2999999999999998</v>
      </c>
      <c r="AH11742">
        <v>2.04</v>
      </c>
      <c r="AI11742">
        <v>4.03</v>
      </c>
      <c r="AJ11742">
        <v>3.78</v>
      </c>
      <c r="AK11742">
        <v>1.98</v>
      </c>
      <c r="AL11742">
        <v>3.83</v>
      </c>
      <c r="AM11742">
        <v>3.58</v>
      </c>
      <c r="AN11742">
        <v>1.67</v>
      </c>
      <c r="AO11742">
        <v>2.4</v>
      </c>
      <c r="AP11742">
        <v>1.63</v>
      </c>
      <c r="AQ11742">
        <v>2.31</v>
      </c>
      <c r="AR11742">
        <v>3</v>
      </c>
      <c r="AS11742">
        <v>0</v>
      </c>
    </row>
    <row r="11743" spans="1:45" x14ac:dyDescent="0.3">
      <c r="A11743" t="s">
        <v>12042</v>
      </c>
      <c r="B11743" t="s">
        <v>11695</v>
      </c>
      <c r="C11743">
        <v>35</v>
      </c>
      <c r="D11743" s="1">
        <v>45409</v>
      </c>
      <c r="E11743" s="2">
        <v>0.72916666666666663</v>
      </c>
      <c r="F11743" t="s">
        <v>73</v>
      </c>
      <c r="G11743" t="s">
        <v>10926</v>
      </c>
      <c r="H11743">
        <v>1</v>
      </c>
      <c r="I11743">
        <v>0</v>
      </c>
      <c r="J11743" t="s">
        <v>51</v>
      </c>
      <c r="K11743">
        <v>0</v>
      </c>
      <c r="L11743">
        <v>0</v>
      </c>
      <c r="M11743" t="s">
        <v>61</v>
      </c>
      <c r="N11743" t="s">
        <v>10386</v>
      </c>
      <c r="O11743">
        <v>18</v>
      </c>
      <c r="P11743">
        <v>10</v>
      </c>
      <c r="Q11743">
        <v>1</v>
      </c>
      <c r="R11743">
        <v>4</v>
      </c>
      <c r="S11743">
        <v>6</v>
      </c>
      <c r="T11743">
        <v>6</v>
      </c>
      <c r="U11743">
        <v>10</v>
      </c>
      <c r="V11743">
        <v>12</v>
      </c>
      <c r="W11743">
        <v>1</v>
      </c>
      <c r="X11743">
        <v>2</v>
      </c>
      <c r="Y11743">
        <v>0</v>
      </c>
      <c r="Z11743">
        <v>0</v>
      </c>
      <c r="AA11743">
        <v>2.2999999999999998</v>
      </c>
      <c r="AB11743">
        <v>3.5</v>
      </c>
      <c r="AC11743">
        <v>3</v>
      </c>
      <c r="AD11743" t="str">
        <f t="shared" ref="AD11743:AD11806" si="369">IF(IF(AC11743&gt;AA11743,G11743,F11743)=F11743,"H","A")</f>
        <v>A</v>
      </c>
      <c r="AE11743" t="str">
        <f t="shared" si="368"/>
        <v>N</v>
      </c>
      <c r="AF11743">
        <v>1.87</v>
      </c>
      <c r="AG11743">
        <v>2.0299999999999998</v>
      </c>
      <c r="AH11743">
        <v>2.4500000000000002</v>
      </c>
      <c r="AI11743">
        <v>3.68</v>
      </c>
      <c r="AJ11743">
        <v>3.13</v>
      </c>
      <c r="AK11743">
        <v>2.36</v>
      </c>
      <c r="AL11743">
        <v>3.5</v>
      </c>
      <c r="AM11743">
        <v>2.97</v>
      </c>
      <c r="AN11743">
        <v>1.9</v>
      </c>
      <c r="AO11743">
        <v>2.11</v>
      </c>
      <c r="AP11743">
        <v>1.83</v>
      </c>
      <c r="AQ11743">
        <v>2.0099999999999998</v>
      </c>
      <c r="AR11743">
        <v>3</v>
      </c>
      <c r="AS11743">
        <v>0</v>
      </c>
    </row>
    <row r="11744" spans="1:45" x14ac:dyDescent="0.3">
      <c r="A11744" t="s">
        <v>12043</v>
      </c>
      <c r="B11744" t="s">
        <v>11695</v>
      </c>
      <c r="C11744">
        <v>35</v>
      </c>
      <c r="D11744" s="1">
        <v>45409</v>
      </c>
      <c r="E11744" s="2">
        <v>0.83333333333333337</v>
      </c>
      <c r="F11744" t="s">
        <v>49</v>
      </c>
      <c r="G11744" t="s">
        <v>53</v>
      </c>
      <c r="H11744">
        <v>2</v>
      </c>
      <c r="I11744">
        <v>2</v>
      </c>
      <c r="J11744" t="s">
        <v>61</v>
      </c>
      <c r="K11744">
        <v>2</v>
      </c>
      <c r="L11744">
        <v>0</v>
      </c>
      <c r="M11744" t="s">
        <v>51</v>
      </c>
      <c r="N11744" t="s">
        <v>7753</v>
      </c>
      <c r="O11744">
        <v>9</v>
      </c>
      <c r="P11744">
        <v>21</v>
      </c>
      <c r="Q11744">
        <v>4</v>
      </c>
      <c r="R11744">
        <v>5</v>
      </c>
      <c r="S11744">
        <v>2</v>
      </c>
      <c r="T11744">
        <v>4</v>
      </c>
      <c r="U11744">
        <v>13</v>
      </c>
      <c r="V11744">
        <v>14</v>
      </c>
      <c r="W11744">
        <v>3</v>
      </c>
      <c r="X11744">
        <v>5</v>
      </c>
      <c r="Y11744">
        <v>0</v>
      </c>
      <c r="Z11744">
        <v>0</v>
      </c>
      <c r="AA11744">
        <v>2.15</v>
      </c>
      <c r="AB11744">
        <v>3.8</v>
      </c>
      <c r="AC11744">
        <v>3</v>
      </c>
      <c r="AD11744" t="str">
        <f t="shared" si="369"/>
        <v>A</v>
      </c>
      <c r="AE11744" t="str">
        <f t="shared" si="368"/>
        <v>N</v>
      </c>
      <c r="AF11744">
        <v>1.44</v>
      </c>
      <c r="AG11744">
        <v>2.75</v>
      </c>
      <c r="AH11744">
        <v>2.25</v>
      </c>
      <c r="AI11744">
        <v>4.0999999999999996</v>
      </c>
      <c r="AJ11744">
        <v>3.21</v>
      </c>
      <c r="AK11744">
        <v>2.17</v>
      </c>
      <c r="AL11744">
        <v>3.9</v>
      </c>
      <c r="AM11744">
        <v>3.06</v>
      </c>
      <c r="AN11744">
        <v>1.47</v>
      </c>
      <c r="AO11744">
        <v>2.88</v>
      </c>
      <c r="AP11744">
        <v>1.44</v>
      </c>
      <c r="AQ11744">
        <v>2.77</v>
      </c>
      <c r="AR11744">
        <v>1</v>
      </c>
      <c r="AS11744">
        <v>1</v>
      </c>
    </row>
    <row r="11745" spans="1:45" x14ac:dyDescent="0.3">
      <c r="A11745" t="s">
        <v>12044</v>
      </c>
      <c r="B11745" t="s">
        <v>11695</v>
      </c>
      <c r="C11745">
        <v>35</v>
      </c>
      <c r="D11745" s="1">
        <v>45410</v>
      </c>
      <c r="E11745" s="2">
        <v>0.58333333333333337</v>
      </c>
      <c r="F11745" t="s">
        <v>8625</v>
      </c>
      <c r="G11745" t="s">
        <v>9392</v>
      </c>
      <c r="H11745">
        <v>3</v>
      </c>
      <c r="I11745">
        <v>0</v>
      </c>
      <c r="J11745" t="s">
        <v>51</v>
      </c>
      <c r="K11745">
        <v>1</v>
      </c>
      <c r="L11745">
        <v>0</v>
      </c>
      <c r="M11745" t="s">
        <v>51</v>
      </c>
      <c r="N11745" t="s">
        <v>8267</v>
      </c>
      <c r="O11745">
        <v>15</v>
      </c>
      <c r="P11745">
        <v>13</v>
      </c>
      <c r="Q11745">
        <v>6</v>
      </c>
      <c r="R11745">
        <v>1</v>
      </c>
      <c r="S11745">
        <v>8</v>
      </c>
      <c r="T11745">
        <v>2</v>
      </c>
      <c r="U11745">
        <v>14</v>
      </c>
      <c r="V11745">
        <v>10</v>
      </c>
      <c r="W11745">
        <v>2</v>
      </c>
      <c r="X11745">
        <v>2</v>
      </c>
      <c r="Y11745">
        <v>0</v>
      </c>
      <c r="Z11745">
        <v>0</v>
      </c>
      <c r="AA11745">
        <v>2.25</v>
      </c>
      <c r="AB11745">
        <v>3.8</v>
      </c>
      <c r="AC11745">
        <v>2.9</v>
      </c>
      <c r="AD11745" t="str">
        <f t="shared" si="369"/>
        <v>A</v>
      </c>
      <c r="AE11745" t="str">
        <f t="shared" si="368"/>
        <v>N</v>
      </c>
      <c r="AF11745">
        <v>1.44</v>
      </c>
      <c r="AG11745">
        <v>2.75</v>
      </c>
      <c r="AH11745">
        <v>2.3199999999999998</v>
      </c>
      <c r="AI11745">
        <v>4.01</v>
      </c>
      <c r="AJ11745">
        <v>3.05</v>
      </c>
      <c r="AK11745">
        <v>2.2599999999999998</v>
      </c>
      <c r="AL11745">
        <v>3.8</v>
      </c>
      <c r="AM11745">
        <v>2.94</v>
      </c>
      <c r="AN11745">
        <v>1.5</v>
      </c>
      <c r="AO11745">
        <v>2.79</v>
      </c>
      <c r="AP11745">
        <v>1.47</v>
      </c>
      <c r="AQ11745">
        <v>2.68</v>
      </c>
      <c r="AR11745">
        <v>3</v>
      </c>
      <c r="AS11745">
        <v>0</v>
      </c>
    </row>
    <row r="11746" spans="1:45" x14ac:dyDescent="0.3">
      <c r="A11746" t="s">
        <v>12045</v>
      </c>
      <c r="B11746" t="s">
        <v>11695</v>
      </c>
      <c r="C11746">
        <v>35</v>
      </c>
      <c r="D11746" s="1">
        <v>45410</v>
      </c>
      <c r="E11746" s="2">
        <v>0.58333333333333337</v>
      </c>
      <c r="F11746" t="s">
        <v>64</v>
      </c>
      <c r="G11746" t="s">
        <v>45</v>
      </c>
      <c r="H11746">
        <v>2</v>
      </c>
      <c r="I11746">
        <v>3</v>
      </c>
      <c r="J11746" t="s">
        <v>47</v>
      </c>
      <c r="K11746">
        <v>0</v>
      </c>
      <c r="L11746">
        <v>3</v>
      </c>
      <c r="M11746" t="s">
        <v>47</v>
      </c>
      <c r="N11746" t="s">
        <v>6721</v>
      </c>
      <c r="O11746">
        <v>14</v>
      </c>
      <c r="P11746">
        <v>9</v>
      </c>
      <c r="Q11746">
        <v>2</v>
      </c>
      <c r="R11746">
        <v>3</v>
      </c>
      <c r="S11746">
        <v>8</v>
      </c>
      <c r="T11746">
        <v>6</v>
      </c>
      <c r="U11746">
        <v>12</v>
      </c>
      <c r="V11746">
        <v>16</v>
      </c>
      <c r="W11746">
        <v>2</v>
      </c>
      <c r="X11746">
        <v>1</v>
      </c>
      <c r="Y11746">
        <v>0</v>
      </c>
      <c r="Z11746">
        <v>0</v>
      </c>
      <c r="AA11746">
        <v>4.2</v>
      </c>
      <c r="AB11746">
        <v>4.2</v>
      </c>
      <c r="AC11746">
        <v>1.75</v>
      </c>
      <c r="AD11746" t="str">
        <f t="shared" si="369"/>
        <v>H</v>
      </c>
      <c r="AE11746" t="str">
        <f t="shared" si="368"/>
        <v>N</v>
      </c>
      <c r="AF11746">
        <v>1.5</v>
      </c>
      <c r="AG11746">
        <v>2.63</v>
      </c>
      <c r="AH11746">
        <v>4.3</v>
      </c>
      <c r="AI11746">
        <v>4.2699999999999996</v>
      </c>
      <c r="AJ11746">
        <v>1.86</v>
      </c>
      <c r="AK11746">
        <v>4.12</v>
      </c>
      <c r="AL11746">
        <v>4.07</v>
      </c>
      <c r="AM11746">
        <v>1.8</v>
      </c>
      <c r="AN11746">
        <v>1.52</v>
      </c>
      <c r="AO11746">
        <v>2.72</v>
      </c>
      <c r="AP11746">
        <v>1.48</v>
      </c>
      <c r="AQ11746">
        <v>2.63</v>
      </c>
      <c r="AR11746">
        <v>0</v>
      </c>
      <c r="AS11746">
        <v>3</v>
      </c>
    </row>
    <row r="11747" spans="1:45" x14ac:dyDescent="0.3">
      <c r="A11747" t="s">
        <v>12046</v>
      </c>
      <c r="B11747" t="s">
        <v>11695</v>
      </c>
      <c r="C11747">
        <v>35</v>
      </c>
      <c r="D11747" s="1">
        <v>45410</v>
      </c>
      <c r="E11747" s="2">
        <v>0.6875</v>
      </c>
      <c r="F11747" t="s">
        <v>457</v>
      </c>
      <c r="G11747" t="s">
        <v>59</v>
      </c>
      <c r="H11747">
        <v>0</v>
      </c>
      <c r="I11747">
        <v>2</v>
      </c>
      <c r="J11747" t="s">
        <v>47</v>
      </c>
      <c r="K11747">
        <v>0</v>
      </c>
      <c r="L11747">
        <v>1</v>
      </c>
      <c r="M11747" t="s">
        <v>47</v>
      </c>
      <c r="N11747" t="s">
        <v>8631</v>
      </c>
      <c r="O11747">
        <v>14</v>
      </c>
      <c r="P11747">
        <v>11</v>
      </c>
      <c r="Q11747">
        <v>2</v>
      </c>
      <c r="R11747">
        <v>5</v>
      </c>
      <c r="S11747">
        <v>4</v>
      </c>
      <c r="T11747">
        <v>5</v>
      </c>
      <c r="U11747">
        <v>8</v>
      </c>
      <c r="V11747">
        <v>6</v>
      </c>
      <c r="W11747">
        <v>0</v>
      </c>
      <c r="X11747">
        <v>0</v>
      </c>
      <c r="Y11747">
        <v>0</v>
      </c>
      <c r="Z11747">
        <v>0</v>
      </c>
      <c r="AA11747">
        <v>8</v>
      </c>
      <c r="AB11747">
        <v>6</v>
      </c>
      <c r="AC11747">
        <v>1.3</v>
      </c>
      <c r="AD11747" t="str">
        <f t="shared" si="369"/>
        <v>H</v>
      </c>
      <c r="AE11747" t="str">
        <f t="shared" si="368"/>
        <v>N</v>
      </c>
      <c r="AF11747">
        <v>1.53</v>
      </c>
      <c r="AG11747">
        <v>2.5</v>
      </c>
      <c r="AH11747">
        <v>11</v>
      </c>
      <c r="AI11747">
        <v>6</v>
      </c>
      <c r="AJ11747">
        <v>1.38</v>
      </c>
      <c r="AK11747">
        <v>9.5</v>
      </c>
      <c r="AL11747">
        <v>5.72</v>
      </c>
      <c r="AM11747">
        <v>1.31</v>
      </c>
      <c r="AN11747">
        <v>1.57</v>
      </c>
      <c r="AO11747">
        <v>2.57</v>
      </c>
      <c r="AP11747">
        <v>1.53</v>
      </c>
      <c r="AQ11747">
        <v>2.5</v>
      </c>
      <c r="AR11747">
        <v>0</v>
      </c>
      <c r="AS11747">
        <v>3</v>
      </c>
    </row>
    <row r="11748" spans="1:45" x14ac:dyDescent="0.3">
      <c r="A11748" t="s">
        <v>12047</v>
      </c>
      <c r="B11748" t="s">
        <v>11695</v>
      </c>
      <c r="C11748">
        <v>35</v>
      </c>
      <c r="D11748" s="1">
        <v>45414</v>
      </c>
      <c r="E11748" s="2">
        <v>0.8125</v>
      </c>
      <c r="F11748" t="s">
        <v>53</v>
      </c>
      <c r="G11748" t="s">
        <v>64</v>
      </c>
      <c r="H11748">
        <v>2</v>
      </c>
      <c r="I11748">
        <v>0</v>
      </c>
      <c r="J11748" t="s">
        <v>51</v>
      </c>
      <c r="K11748">
        <v>1</v>
      </c>
      <c r="L11748">
        <v>0</v>
      </c>
      <c r="M11748" t="s">
        <v>51</v>
      </c>
      <c r="N11748" t="s">
        <v>10333</v>
      </c>
      <c r="O11748">
        <v>16</v>
      </c>
      <c r="P11748">
        <v>19</v>
      </c>
      <c r="Q11748">
        <v>5</v>
      </c>
      <c r="R11748">
        <v>3</v>
      </c>
      <c r="S11748">
        <v>4</v>
      </c>
      <c r="T11748">
        <v>9</v>
      </c>
      <c r="U11748">
        <v>12</v>
      </c>
      <c r="V11748">
        <v>16</v>
      </c>
      <c r="W11748">
        <v>0</v>
      </c>
      <c r="X11748">
        <v>1</v>
      </c>
      <c r="Y11748">
        <v>0</v>
      </c>
      <c r="Z11748">
        <v>0</v>
      </c>
      <c r="AA11748">
        <v>2.15</v>
      </c>
      <c r="AB11748">
        <v>3.8</v>
      </c>
      <c r="AC11748">
        <v>3</v>
      </c>
      <c r="AD11748" t="str">
        <f t="shared" si="369"/>
        <v>A</v>
      </c>
      <c r="AE11748" t="str">
        <f t="shared" si="368"/>
        <v>N</v>
      </c>
      <c r="AF11748">
        <v>1.3</v>
      </c>
      <c r="AG11748">
        <v>3.5</v>
      </c>
      <c r="AH11748">
        <v>2.25</v>
      </c>
      <c r="AI11748">
        <v>4.3600000000000003</v>
      </c>
      <c r="AJ11748">
        <v>3.05</v>
      </c>
      <c r="AK11748">
        <v>2.2000000000000002</v>
      </c>
      <c r="AL11748">
        <v>4.05</v>
      </c>
      <c r="AM11748">
        <v>2.91</v>
      </c>
      <c r="AN11748">
        <v>1.33</v>
      </c>
      <c r="AO11748">
        <v>3.67</v>
      </c>
      <c r="AP11748">
        <v>1.31</v>
      </c>
      <c r="AQ11748">
        <v>3.44</v>
      </c>
      <c r="AR11748">
        <v>3</v>
      </c>
      <c r="AS11748">
        <v>0</v>
      </c>
    </row>
    <row r="11749" spans="1:45" x14ac:dyDescent="0.3">
      <c r="A11749" t="s">
        <v>12048</v>
      </c>
      <c r="B11749" t="s">
        <v>11695</v>
      </c>
      <c r="C11749">
        <v>36</v>
      </c>
      <c r="D11749" s="1">
        <v>45415</v>
      </c>
      <c r="E11749" s="2">
        <v>0.83333333333333337</v>
      </c>
      <c r="F11749" t="s">
        <v>11699</v>
      </c>
      <c r="G11749" t="s">
        <v>73</v>
      </c>
      <c r="H11749">
        <v>1</v>
      </c>
      <c r="I11749">
        <v>1</v>
      </c>
      <c r="J11749" t="s">
        <v>61</v>
      </c>
      <c r="K11749">
        <v>1</v>
      </c>
      <c r="L11749">
        <v>1</v>
      </c>
      <c r="M11749" t="s">
        <v>61</v>
      </c>
      <c r="N11749" t="s">
        <v>10320</v>
      </c>
      <c r="O11749">
        <v>18</v>
      </c>
      <c r="P11749">
        <v>10</v>
      </c>
      <c r="Q11749">
        <v>5</v>
      </c>
      <c r="R11749">
        <v>3</v>
      </c>
      <c r="S11749">
        <v>8</v>
      </c>
      <c r="T11749">
        <v>7</v>
      </c>
      <c r="U11749">
        <v>14</v>
      </c>
      <c r="V11749">
        <v>12</v>
      </c>
      <c r="W11749">
        <v>1</v>
      </c>
      <c r="X11749">
        <v>3</v>
      </c>
      <c r="Y11749">
        <v>0</v>
      </c>
      <c r="Z11749">
        <v>0</v>
      </c>
      <c r="AA11749">
        <v>2.6</v>
      </c>
      <c r="AB11749">
        <v>3.6</v>
      </c>
      <c r="AC11749">
        <v>2.5499999999999998</v>
      </c>
      <c r="AD11749" t="str">
        <f t="shared" si="369"/>
        <v>H</v>
      </c>
      <c r="AE11749" t="str">
        <f t="shared" si="368"/>
        <v>N</v>
      </c>
      <c r="AF11749">
        <v>1.73</v>
      </c>
      <c r="AG11749">
        <v>2.1</v>
      </c>
      <c r="AH11749">
        <v>2.74</v>
      </c>
      <c r="AI11749">
        <v>3.75</v>
      </c>
      <c r="AJ11749">
        <v>2.7</v>
      </c>
      <c r="AK11749">
        <v>2.66</v>
      </c>
      <c r="AL11749">
        <v>3.58</v>
      </c>
      <c r="AM11749">
        <v>2.62</v>
      </c>
      <c r="AN11749">
        <v>1.79</v>
      </c>
      <c r="AO11749">
        <v>2.2000000000000002</v>
      </c>
      <c r="AP11749">
        <v>1.74</v>
      </c>
      <c r="AQ11749">
        <v>2.12</v>
      </c>
      <c r="AR11749">
        <v>1</v>
      </c>
      <c r="AS11749">
        <v>1</v>
      </c>
    </row>
    <row r="11750" spans="1:45" x14ac:dyDescent="0.3">
      <c r="A11750" t="s">
        <v>12049</v>
      </c>
      <c r="B11750" t="s">
        <v>11695</v>
      </c>
      <c r="C11750">
        <v>36</v>
      </c>
      <c r="D11750" s="1">
        <v>45416</v>
      </c>
      <c r="E11750" s="2">
        <v>0.52083333333333337</v>
      </c>
      <c r="F11750" t="s">
        <v>45</v>
      </c>
      <c r="G11750" t="s">
        <v>8625</v>
      </c>
      <c r="H11750">
        <v>3</v>
      </c>
      <c r="I11750">
        <v>0</v>
      </c>
      <c r="J11750" t="s">
        <v>51</v>
      </c>
      <c r="K11750">
        <v>1</v>
      </c>
      <c r="L11750">
        <v>0</v>
      </c>
      <c r="M11750" t="s">
        <v>51</v>
      </c>
      <c r="N11750" t="s">
        <v>9741</v>
      </c>
      <c r="O11750">
        <v>25</v>
      </c>
      <c r="P11750">
        <v>7</v>
      </c>
      <c r="Q11750">
        <v>9</v>
      </c>
      <c r="R11750">
        <v>2</v>
      </c>
      <c r="S11750">
        <v>6</v>
      </c>
      <c r="T11750">
        <v>1</v>
      </c>
      <c r="U11750">
        <v>16</v>
      </c>
      <c r="V11750">
        <v>12</v>
      </c>
      <c r="W11750">
        <v>2</v>
      </c>
      <c r="X11750">
        <v>3</v>
      </c>
      <c r="Y11750">
        <v>0</v>
      </c>
      <c r="Z11750">
        <v>0</v>
      </c>
      <c r="AA11750">
        <v>1.22</v>
      </c>
      <c r="AB11750">
        <v>7.5</v>
      </c>
      <c r="AC11750">
        <v>11</v>
      </c>
      <c r="AD11750" t="str">
        <f t="shared" si="369"/>
        <v>A</v>
      </c>
      <c r="AE11750" t="str">
        <f t="shared" si="368"/>
        <v>N</v>
      </c>
      <c r="AF11750">
        <v>1.33</v>
      </c>
      <c r="AG11750">
        <v>3.4</v>
      </c>
      <c r="AH11750">
        <v>1.23</v>
      </c>
      <c r="AI11750">
        <v>8.1999999999999993</v>
      </c>
      <c r="AJ11750">
        <v>14</v>
      </c>
      <c r="AK11750">
        <v>1.2</v>
      </c>
      <c r="AL11750">
        <v>7.59</v>
      </c>
      <c r="AM11750">
        <v>12.74</v>
      </c>
      <c r="AN11750">
        <v>1.38</v>
      </c>
      <c r="AO11750">
        <v>3.4</v>
      </c>
      <c r="AP11750">
        <v>1.34</v>
      </c>
      <c r="AQ11750">
        <v>3.23</v>
      </c>
      <c r="AR11750">
        <v>3</v>
      </c>
      <c r="AS11750">
        <v>0</v>
      </c>
    </row>
    <row r="11751" spans="1:45" x14ac:dyDescent="0.3">
      <c r="A11751" t="s">
        <v>12050</v>
      </c>
      <c r="B11751" t="s">
        <v>11695</v>
      </c>
      <c r="C11751">
        <v>36</v>
      </c>
      <c r="D11751" s="1">
        <v>45416</v>
      </c>
      <c r="E11751" s="2">
        <v>0.625</v>
      </c>
      <c r="F11751" t="s">
        <v>10926</v>
      </c>
      <c r="G11751" t="s">
        <v>3176</v>
      </c>
      <c r="H11751">
        <v>0</v>
      </c>
      <c r="I11751">
        <v>0</v>
      </c>
      <c r="J11751" t="s">
        <v>61</v>
      </c>
      <c r="K11751">
        <v>0</v>
      </c>
      <c r="L11751">
        <v>0</v>
      </c>
      <c r="M11751" t="s">
        <v>61</v>
      </c>
      <c r="N11751" t="s">
        <v>8363</v>
      </c>
      <c r="O11751">
        <v>7</v>
      </c>
      <c r="P11751">
        <v>15</v>
      </c>
      <c r="Q11751">
        <v>3</v>
      </c>
      <c r="R11751">
        <v>3</v>
      </c>
      <c r="S11751">
        <v>7</v>
      </c>
      <c r="T11751">
        <v>6</v>
      </c>
      <c r="U11751">
        <v>3</v>
      </c>
      <c r="V11751">
        <v>6</v>
      </c>
      <c r="W11751">
        <v>1</v>
      </c>
      <c r="X11751">
        <v>1</v>
      </c>
      <c r="Y11751">
        <v>0</v>
      </c>
      <c r="Z11751">
        <v>0</v>
      </c>
      <c r="AA11751">
        <v>2.1</v>
      </c>
      <c r="AB11751">
        <v>3.8</v>
      </c>
      <c r="AC11751">
        <v>3.2</v>
      </c>
      <c r="AD11751" t="str">
        <f t="shared" si="369"/>
        <v>A</v>
      </c>
      <c r="AE11751" t="str">
        <f t="shared" si="368"/>
        <v>N</v>
      </c>
      <c r="AF11751">
        <v>1.57</v>
      </c>
      <c r="AG11751">
        <v>2.38</v>
      </c>
      <c r="AH11751">
        <v>2.17</v>
      </c>
      <c r="AI11751">
        <v>3.95</v>
      </c>
      <c r="AJ11751">
        <v>3.34</v>
      </c>
      <c r="AK11751">
        <v>2.12</v>
      </c>
      <c r="AL11751">
        <v>3.8</v>
      </c>
      <c r="AM11751">
        <v>3.25</v>
      </c>
      <c r="AN11751">
        <v>1.65</v>
      </c>
      <c r="AO11751">
        <v>2.4500000000000002</v>
      </c>
      <c r="AP11751">
        <v>1.59</v>
      </c>
      <c r="AQ11751">
        <v>2.38</v>
      </c>
      <c r="AR11751">
        <v>1</v>
      </c>
      <c r="AS11751">
        <v>1</v>
      </c>
    </row>
    <row r="11752" spans="1:45" x14ac:dyDescent="0.3">
      <c r="A11752" t="s">
        <v>12051</v>
      </c>
      <c r="B11752" t="s">
        <v>11695</v>
      </c>
      <c r="C11752">
        <v>36</v>
      </c>
      <c r="D11752" s="1">
        <v>45416</v>
      </c>
      <c r="E11752" s="2">
        <v>0.625</v>
      </c>
      <c r="F11752" t="s">
        <v>6329</v>
      </c>
      <c r="G11752" t="s">
        <v>63</v>
      </c>
      <c r="H11752">
        <v>1</v>
      </c>
      <c r="I11752">
        <v>4</v>
      </c>
      <c r="J11752" t="s">
        <v>47</v>
      </c>
      <c r="K11752">
        <v>0</v>
      </c>
      <c r="L11752">
        <v>3</v>
      </c>
      <c r="M11752" t="s">
        <v>47</v>
      </c>
      <c r="N11752" t="s">
        <v>6558</v>
      </c>
      <c r="O11752">
        <v>17</v>
      </c>
      <c r="P11752">
        <v>23</v>
      </c>
      <c r="Q11752">
        <v>5</v>
      </c>
      <c r="R11752">
        <v>11</v>
      </c>
      <c r="S11752">
        <v>4</v>
      </c>
      <c r="T11752">
        <v>11</v>
      </c>
      <c r="U11752">
        <v>8</v>
      </c>
      <c r="V11752">
        <v>8</v>
      </c>
      <c r="W11752">
        <v>2</v>
      </c>
      <c r="X11752">
        <v>2</v>
      </c>
      <c r="Y11752">
        <v>0</v>
      </c>
      <c r="Z11752">
        <v>0</v>
      </c>
      <c r="AA11752">
        <v>3.4</v>
      </c>
      <c r="AB11752">
        <v>4</v>
      </c>
      <c r="AC11752">
        <v>1.95</v>
      </c>
      <c r="AD11752" t="str">
        <f t="shared" si="369"/>
        <v>H</v>
      </c>
      <c r="AE11752" t="str">
        <f t="shared" si="368"/>
        <v>N</v>
      </c>
      <c r="AF11752">
        <v>1.5</v>
      </c>
      <c r="AG11752">
        <v>2.63</v>
      </c>
      <c r="AH11752">
        <v>3.5</v>
      </c>
      <c r="AI11752">
        <v>4.16</v>
      </c>
      <c r="AJ11752">
        <v>2.0699999999999998</v>
      </c>
      <c r="AK11752">
        <v>3.38</v>
      </c>
      <c r="AL11752">
        <v>3.98</v>
      </c>
      <c r="AM11752">
        <v>2.02</v>
      </c>
      <c r="AN11752">
        <v>1.51</v>
      </c>
      <c r="AO11752">
        <v>2.75</v>
      </c>
      <c r="AP11752">
        <v>1.48</v>
      </c>
      <c r="AQ11752">
        <v>2.64</v>
      </c>
      <c r="AR11752">
        <v>0</v>
      </c>
      <c r="AS11752">
        <v>3</v>
      </c>
    </row>
    <row r="11753" spans="1:45" x14ac:dyDescent="0.3">
      <c r="A11753" t="s">
        <v>12052</v>
      </c>
      <c r="B11753" t="s">
        <v>11695</v>
      </c>
      <c r="C11753">
        <v>36</v>
      </c>
      <c r="D11753" s="1">
        <v>45416</v>
      </c>
      <c r="E11753" s="2">
        <v>0.625</v>
      </c>
      <c r="F11753" t="s">
        <v>69</v>
      </c>
      <c r="G11753" t="s">
        <v>457</v>
      </c>
      <c r="H11753">
        <v>1</v>
      </c>
      <c r="I11753">
        <v>3</v>
      </c>
      <c r="J11753" t="s">
        <v>47</v>
      </c>
      <c r="K11753">
        <v>1</v>
      </c>
      <c r="L11753">
        <v>1</v>
      </c>
      <c r="M11753" t="s">
        <v>61</v>
      </c>
      <c r="N11753" t="s">
        <v>9316</v>
      </c>
      <c r="O11753">
        <v>17</v>
      </c>
      <c r="P11753">
        <v>15</v>
      </c>
      <c r="Q11753">
        <v>5</v>
      </c>
      <c r="R11753">
        <v>4</v>
      </c>
      <c r="S11753">
        <v>5</v>
      </c>
      <c r="T11753">
        <v>3</v>
      </c>
      <c r="U11753">
        <v>9</v>
      </c>
      <c r="V11753">
        <v>7</v>
      </c>
      <c r="W11753">
        <v>0</v>
      </c>
      <c r="X11753">
        <v>1</v>
      </c>
      <c r="Y11753">
        <v>1</v>
      </c>
      <c r="Z11753">
        <v>0</v>
      </c>
      <c r="AA11753">
        <v>4.75</v>
      </c>
      <c r="AB11753">
        <v>4.2</v>
      </c>
      <c r="AC11753">
        <v>1.65</v>
      </c>
      <c r="AD11753" t="str">
        <f t="shared" si="369"/>
        <v>H</v>
      </c>
      <c r="AE11753" t="str">
        <f t="shared" si="368"/>
        <v>N</v>
      </c>
      <c r="AF11753">
        <v>1.57</v>
      </c>
      <c r="AG11753">
        <v>2.38</v>
      </c>
      <c r="AH11753">
        <v>5.0999999999999996</v>
      </c>
      <c r="AI11753">
        <v>4.4000000000000004</v>
      </c>
      <c r="AJ11753">
        <v>1.74</v>
      </c>
      <c r="AK11753">
        <v>4.68</v>
      </c>
      <c r="AL11753">
        <v>4.25</v>
      </c>
      <c r="AM11753">
        <v>1.69</v>
      </c>
      <c r="AN11753">
        <v>1.63</v>
      </c>
      <c r="AO11753">
        <v>2.5</v>
      </c>
      <c r="AP11753">
        <v>1.57</v>
      </c>
      <c r="AQ11753">
        <v>2.4300000000000002</v>
      </c>
      <c r="AR11753">
        <v>0</v>
      </c>
      <c r="AS11753">
        <v>3</v>
      </c>
    </row>
    <row r="11754" spans="1:45" x14ac:dyDescent="0.3">
      <c r="A11754" t="s">
        <v>12053</v>
      </c>
      <c r="B11754" t="s">
        <v>11695</v>
      </c>
      <c r="C11754">
        <v>36</v>
      </c>
      <c r="D11754" s="1">
        <v>45416</v>
      </c>
      <c r="E11754" s="2">
        <v>0.72916666666666663</v>
      </c>
      <c r="F11754" t="s">
        <v>59</v>
      </c>
      <c r="G11754" t="s">
        <v>4016</v>
      </c>
      <c r="H11754">
        <v>5</v>
      </c>
      <c r="I11754">
        <v>1</v>
      </c>
      <c r="J11754" t="s">
        <v>51</v>
      </c>
      <c r="K11754">
        <v>3</v>
      </c>
      <c r="L11754">
        <v>0</v>
      </c>
      <c r="M11754" t="s">
        <v>51</v>
      </c>
      <c r="N11754" t="s">
        <v>7753</v>
      </c>
      <c r="O11754">
        <v>20</v>
      </c>
      <c r="P11754">
        <v>2</v>
      </c>
      <c r="Q11754">
        <v>12</v>
      </c>
      <c r="R11754">
        <v>1</v>
      </c>
      <c r="S11754">
        <v>6</v>
      </c>
      <c r="T11754">
        <v>0</v>
      </c>
      <c r="U11754">
        <v>4</v>
      </c>
      <c r="V11754">
        <v>17</v>
      </c>
      <c r="W11754">
        <v>0</v>
      </c>
      <c r="X11754">
        <v>4</v>
      </c>
      <c r="Y11754">
        <v>0</v>
      </c>
      <c r="Z11754">
        <v>0</v>
      </c>
      <c r="AA11754">
        <v>1.08</v>
      </c>
      <c r="AB11754">
        <v>12</v>
      </c>
      <c r="AC11754">
        <v>21</v>
      </c>
      <c r="AD11754" t="str">
        <f t="shared" si="369"/>
        <v>A</v>
      </c>
      <c r="AE11754" t="str">
        <f t="shared" si="368"/>
        <v>N</v>
      </c>
      <c r="AF11754">
        <v>1.3</v>
      </c>
      <c r="AG11754">
        <v>3.5</v>
      </c>
      <c r="AH11754">
        <v>1.1200000000000001</v>
      </c>
      <c r="AI11754">
        <v>14</v>
      </c>
      <c r="AJ11754">
        <v>32</v>
      </c>
      <c r="AK11754">
        <v>1.0900000000000001</v>
      </c>
      <c r="AL11754">
        <v>11.51</v>
      </c>
      <c r="AM11754">
        <v>25.33</v>
      </c>
      <c r="AN11754">
        <v>1.32</v>
      </c>
      <c r="AO11754">
        <v>3.73</v>
      </c>
      <c r="AP11754">
        <v>1.3</v>
      </c>
      <c r="AQ11754">
        <v>3.52</v>
      </c>
      <c r="AR11754">
        <v>3</v>
      </c>
      <c r="AS11754">
        <v>0</v>
      </c>
    </row>
    <row r="11755" spans="1:45" x14ac:dyDescent="0.3">
      <c r="A11755" t="s">
        <v>12054</v>
      </c>
      <c r="B11755" t="s">
        <v>11695</v>
      </c>
      <c r="C11755">
        <v>36</v>
      </c>
      <c r="D11755" s="1">
        <v>45417</v>
      </c>
      <c r="E11755" s="2">
        <v>0.58333333333333337</v>
      </c>
      <c r="F11755" t="s">
        <v>9392</v>
      </c>
      <c r="G11755" t="s">
        <v>49</v>
      </c>
      <c r="H11755">
        <v>1</v>
      </c>
      <c r="I11755">
        <v>0</v>
      </c>
      <c r="J11755" t="s">
        <v>51</v>
      </c>
      <c r="K11755">
        <v>0</v>
      </c>
      <c r="L11755">
        <v>0</v>
      </c>
      <c r="M11755" t="s">
        <v>61</v>
      </c>
      <c r="N11755" t="s">
        <v>10333</v>
      </c>
      <c r="O11755">
        <v>15</v>
      </c>
      <c r="P11755">
        <v>2</v>
      </c>
      <c r="Q11755">
        <v>8</v>
      </c>
      <c r="R11755">
        <v>1</v>
      </c>
      <c r="S11755">
        <v>7</v>
      </c>
      <c r="T11755">
        <v>3</v>
      </c>
      <c r="U11755">
        <v>13</v>
      </c>
      <c r="V11755">
        <v>10</v>
      </c>
      <c r="W11755">
        <v>2</v>
      </c>
      <c r="X11755">
        <v>1</v>
      </c>
      <c r="Y11755">
        <v>0</v>
      </c>
      <c r="Z11755">
        <v>0</v>
      </c>
      <c r="AA11755">
        <v>2.75</v>
      </c>
      <c r="AB11755">
        <v>3.75</v>
      </c>
      <c r="AC11755">
        <v>2.4500000000000002</v>
      </c>
      <c r="AD11755" t="str">
        <f t="shared" si="369"/>
        <v>H</v>
      </c>
      <c r="AE11755" t="str">
        <f t="shared" si="368"/>
        <v>Y</v>
      </c>
      <c r="AF11755">
        <v>1.5</v>
      </c>
      <c r="AG11755">
        <v>2.63</v>
      </c>
      <c r="AH11755">
        <v>2.78</v>
      </c>
      <c r="AI11755">
        <v>4.03</v>
      </c>
      <c r="AJ11755">
        <v>2.5099999999999998</v>
      </c>
      <c r="AK11755">
        <v>2.72</v>
      </c>
      <c r="AL11755">
        <v>3.77</v>
      </c>
      <c r="AM11755">
        <v>2.4300000000000002</v>
      </c>
      <c r="AN11755">
        <v>1.52</v>
      </c>
      <c r="AO11755">
        <v>2.72</v>
      </c>
      <c r="AP11755">
        <v>1.48</v>
      </c>
      <c r="AQ11755">
        <v>2.63</v>
      </c>
      <c r="AR11755">
        <v>3</v>
      </c>
      <c r="AS11755">
        <v>0</v>
      </c>
    </row>
    <row r="11756" spans="1:45" x14ac:dyDescent="0.3">
      <c r="A11756" t="s">
        <v>12055</v>
      </c>
      <c r="B11756" t="s">
        <v>11695</v>
      </c>
      <c r="C11756">
        <v>36</v>
      </c>
      <c r="D11756" s="1">
        <v>45417</v>
      </c>
      <c r="E11756" s="2">
        <v>0.58333333333333337</v>
      </c>
      <c r="F11756" t="s">
        <v>53</v>
      </c>
      <c r="G11756" t="s">
        <v>75</v>
      </c>
      <c r="H11756">
        <v>5</v>
      </c>
      <c r="I11756">
        <v>0</v>
      </c>
      <c r="J11756" t="s">
        <v>51</v>
      </c>
      <c r="K11756">
        <v>3</v>
      </c>
      <c r="L11756">
        <v>0</v>
      </c>
      <c r="M11756" t="s">
        <v>51</v>
      </c>
      <c r="N11756" t="s">
        <v>9940</v>
      </c>
      <c r="O11756">
        <v>25</v>
      </c>
      <c r="P11756">
        <v>13</v>
      </c>
      <c r="Q11756">
        <v>14</v>
      </c>
      <c r="R11756">
        <v>2</v>
      </c>
      <c r="S11756">
        <v>8</v>
      </c>
      <c r="T11756">
        <v>6</v>
      </c>
      <c r="U11756">
        <v>12</v>
      </c>
      <c r="V11756">
        <v>10</v>
      </c>
      <c r="W11756">
        <v>1</v>
      </c>
      <c r="X11756">
        <v>3</v>
      </c>
      <c r="Y11756">
        <v>0</v>
      </c>
      <c r="Z11756">
        <v>0</v>
      </c>
      <c r="AA11756">
        <v>1.65</v>
      </c>
      <c r="AB11756">
        <v>4.5</v>
      </c>
      <c r="AC11756">
        <v>4.5</v>
      </c>
      <c r="AD11756" t="str">
        <f t="shared" si="369"/>
        <v>A</v>
      </c>
      <c r="AE11756" t="str">
        <f t="shared" si="368"/>
        <v>N</v>
      </c>
      <c r="AF11756">
        <v>1.4</v>
      </c>
      <c r="AG11756">
        <v>3</v>
      </c>
      <c r="AH11756">
        <v>1.7</v>
      </c>
      <c r="AI11756">
        <v>4.75</v>
      </c>
      <c r="AJ11756">
        <v>5</v>
      </c>
      <c r="AK11756">
        <v>1.65</v>
      </c>
      <c r="AL11756">
        <v>4.55</v>
      </c>
      <c r="AM11756">
        <v>4.58</v>
      </c>
      <c r="AN11756">
        <v>1.43</v>
      </c>
      <c r="AO11756">
        <v>3.07</v>
      </c>
      <c r="AP11756">
        <v>1.4</v>
      </c>
      <c r="AQ11756">
        <v>2.93</v>
      </c>
      <c r="AR11756">
        <v>3</v>
      </c>
      <c r="AS11756">
        <v>0</v>
      </c>
    </row>
    <row r="11757" spans="1:45" x14ac:dyDescent="0.3">
      <c r="A11757" t="s">
        <v>12056</v>
      </c>
      <c r="B11757" t="s">
        <v>11695</v>
      </c>
      <c r="C11757">
        <v>36</v>
      </c>
      <c r="D11757" s="1">
        <v>45417</v>
      </c>
      <c r="E11757" s="2">
        <v>0.6875</v>
      </c>
      <c r="F11757" t="s">
        <v>56</v>
      </c>
      <c r="G11757" t="s">
        <v>64</v>
      </c>
      <c r="H11757">
        <v>4</v>
      </c>
      <c r="I11757">
        <v>2</v>
      </c>
      <c r="J11757" t="s">
        <v>51</v>
      </c>
      <c r="K11757">
        <v>2</v>
      </c>
      <c r="L11757">
        <v>0</v>
      </c>
      <c r="M11757" t="s">
        <v>51</v>
      </c>
      <c r="N11757" t="s">
        <v>8267</v>
      </c>
      <c r="O11757">
        <v>25</v>
      </c>
      <c r="P11757">
        <v>11</v>
      </c>
      <c r="Q11757">
        <v>13</v>
      </c>
      <c r="R11757">
        <v>6</v>
      </c>
      <c r="S11757">
        <v>8</v>
      </c>
      <c r="T11757">
        <v>3</v>
      </c>
      <c r="U11757">
        <v>14</v>
      </c>
      <c r="V11757">
        <v>12</v>
      </c>
      <c r="W11757">
        <v>1</v>
      </c>
      <c r="X11757">
        <v>4</v>
      </c>
      <c r="Y11757">
        <v>0</v>
      </c>
      <c r="Z11757">
        <v>0</v>
      </c>
      <c r="AA11757">
        <v>1.5</v>
      </c>
      <c r="AB11757">
        <v>5.75</v>
      </c>
      <c r="AC11757">
        <v>5</v>
      </c>
      <c r="AD11757" t="str">
        <f t="shared" si="369"/>
        <v>A</v>
      </c>
      <c r="AE11757" t="str">
        <f t="shared" si="368"/>
        <v>N</v>
      </c>
      <c r="AF11757">
        <v>1.25</v>
      </c>
      <c r="AG11757">
        <v>4</v>
      </c>
      <c r="AH11757">
        <v>1.54</v>
      </c>
      <c r="AI11757">
        <v>5.75</v>
      </c>
      <c r="AJ11757">
        <v>6</v>
      </c>
      <c r="AK11757">
        <v>1.48</v>
      </c>
      <c r="AL11757">
        <v>5.26</v>
      </c>
      <c r="AM11757">
        <v>5.61</v>
      </c>
      <c r="AN11757">
        <v>1.29</v>
      </c>
      <c r="AO11757">
        <v>4</v>
      </c>
      <c r="AP11757">
        <v>1.26</v>
      </c>
      <c r="AQ11757">
        <v>3.82</v>
      </c>
      <c r="AR11757">
        <v>3</v>
      </c>
      <c r="AS11757">
        <v>0</v>
      </c>
    </row>
    <row r="11758" spans="1:45" x14ac:dyDescent="0.3">
      <c r="A11758" t="s">
        <v>12057</v>
      </c>
      <c r="B11758" t="s">
        <v>11695</v>
      </c>
      <c r="C11758">
        <v>36</v>
      </c>
      <c r="D11758" s="1">
        <v>45418</v>
      </c>
      <c r="E11758" s="2">
        <v>0.83333333333333337</v>
      </c>
      <c r="F11758" t="s">
        <v>454</v>
      </c>
      <c r="G11758" t="s">
        <v>79</v>
      </c>
      <c r="H11758">
        <v>4</v>
      </c>
      <c r="I11758">
        <v>0</v>
      </c>
      <c r="J11758" t="s">
        <v>51</v>
      </c>
      <c r="K11758">
        <v>2</v>
      </c>
      <c r="L11758">
        <v>0</v>
      </c>
      <c r="M11758" t="s">
        <v>51</v>
      </c>
      <c r="N11758" t="s">
        <v>12058</v>
      </c>
      <c r="O11758">
        <v>18</v>
      </c>
      <c r="P11758">
        <v>7</v>
      </c>
      <c r="Q11758">
        <v>10</v>
      </c>
      <c r="R11758">
        <v>2</v>
      </c>
      <c r="S11758">
        <v>6</v>
      </c>
      <c r="T11758">
        <v>3</v>
      </c>
      <c r="U11758">
        <v>12</v>
      </c>
      <c r="V11758">
        <v>8</v>
      </c>
      <c r="W11758">
        <v>1</v>
      </c>
      <c r="X11758">
        <v>1</v>
      </c>
      <c r="Y11758">
        <v>0</v>
      </c>
      <c r="Z11758">
        <v>0</v>
      </c>
      <c r="AA11758">
        <v>2.38</v>
      </c>
      <c r="AB11758">
        <v>3.75</v>
      </c>
      <c r="AC11758">
        <v>2.8</v>
      </c>
      <c r="AD11758" t="str">
        <f t="shared" si="369"/>
        <v>A</v>
      </c>
      <c r="AE11758" t="str">
        <f t="shared" si="368"/>
        <v>N</v>
      </c>
      <c r="AF11758">
        <v>1.53</v>
      </c>
      <c r="AG11758">
        <v>2.5</v>
      </c>
      <c r="AH11758">
        <v>2.42</v>
      </c>
      <c r="AI11758">
        <v>3.99</v>
      </c>
      <c r="AJ11758">
        <v>2.89</v>
      </c>
      <c r="AK11758">
        <v>2.38</v>
      </c>
      <c r="AL11758">
        <v>3.76</v>
      </c>
      <c r="AM11758">
        <v>2.79</v>
      </c>
      <c r="AN11758">
        <v>1.57</v>
      </c>
      <c r="AO11758">
        <v>2.57</v>
      </c>
      <c r="AP11758">
        <v>1.53</v>
      </c>
      <c r="AQ11758">
        <v>2.48</v>
      </c>
      <c r="AR11758">
        <v>3</v>
      </c>
      <c r="AS11758">
        <v>0</v>
      </c>
    </row>
    <row r="11759" spans="1:45" x14ac:dyDescent="0.3">
      <c r="A11759" t="s">
        <v>12059</v>
      </c>
      <c r="B11759" t="s">
        <v>11695</v>
      </c>
      <c r="C11759">
        <v>37</v>
      </c>
      <c r="D11759" s="1">
        <v>45423</v>
      </c>
      <c r="E11759" s="2">
        <v>0.52083333333333337</v>
      </c>
      <c r="F11759" t="s">
        <v>3176</v>
      </c>
      <c r="G11759" t="s">
        <v>59</v>
      </c>
      <c r="H11759">
        <v>0</v>
      </c>
      <c r="I11759">
        <v>4</v>
      </c>
      <c r="J11759" t="s">
        <v>47</v>
      </c>
      <c r="K11759">
        <v>0</v>
      </c>
      <c r="L11759">
        <v>1</v>
      </c>
      <c r="M11759" t="s">
        <v>47</v>
      </c>
      <c r="N11759" t="s">
        <v>6558</v>
      </c>
      <c r="O11759">
        <v>1</v>
      </c>
      <c r="P11759">
        <v>16</v>
      </c>
      <c r="Q11759">
        <v>1</v>
      </c>
      <c r="R11759">
        <v>9</v>
      </c>
      <c r="S11759">
        <v>1</v>
      </c>
      <c r="T11759">
        <v>7</v>
      </c>
      <c r="U11759">
        <v>9</v>
      </c>
      <c r="V11759">
        <v>6</v>
      </c>
      <c r="W11759">
        <v>1</v>
      </c>
      <c r="X11759">
        <v>0</v>
      </c>
      <c r="Y11759">
        <v>1</v>
      </c>
      <c r="Z11759">
        <v>0</v>
      </c>
      <c r="AA11759">
        <v>13</v>
      </c>
      <c r="AB11759">
        <v>7</v>
      </c>
      <c r="AC11759">
        <v>1.2</v>
      </c>
      <c r="AD11759" t="str">
        <f t="shared" si="369"/>
        <v>H</v>
      </c>
      <c r="AE11759" t="str">
        <f t="shared" si="368"/>
        <v>N</v>
      </c>
      <c r="AF11759">
        <v>1.36</v>
      </c>
      <c r="AG11759">
        <v>3.2</v>
      </c>
      <c r="AH11759">
        <v>14</v>
      </c>
      <c r="AI11759">
        <v>7.5</v>
      </c>
      <c r="AJ11759">
        <v>1.26</v>
      </c>
      <c r="AK11759">
        <v>12.3</v>
      </c>
      <c r="AL11759">
        <v>7.05</v>
      </c>
      <c r="AM11759">
        <v>1.22</v>
      </c>
      <c r="AN11759">
        <v>1.38</v>
      </c>
      <c r="AO11759">
        <v>3.3</v>
      </c>
      <c r="AP11759">
        <v>1.34</v>
      </c>
      <c r="AQ11759">
        <v>3.18</v>
      </c>
      <c r="AR11759">
        <v>0</v>
      </c>
      <c r="AS11759">
        <v>3</v>
      </c>
    </row>
    <row r="11760" spans="1:45" x14ac:dyDescent="0.3">
      <c r="A11760" t="s">
        <v>12060</v>
      </c>
      <c r="B11760" t="s">
        <v>11695</v>
      </c>
      <c r="C11760">
        <v>37</v>
      </c>
      <c r="D11760" s="1">
        <v>45423</v>
      </c>
      <c r="E11760" s="2">
        <v>0.625</v>
      </c>
      <c r="F11760" t="s">
        <v>8625</v>
      </c>
      <c r="G11760" t="s">
        <v>10926</v>
      </c>
      <c r="H11760">
        <v>1</v>
      </c>
      <c r="I11760">
        <v>2</v>
      </c>
      <c r="J11760" t="s">
        <v>47</v>
      </c>
      <c r="K11760">
        <v>0</v>
      </c>
      <c r="L11760">
        <v>0</v>
      </c>
      <c r="M11760" t="s">
        <v>61</v>
      </c>
      <c r="N11760" t="s">
        <v>12061</v>
      </c>
      <c r="O11760">
        <v>13</v>
      </c>
      <c r="P11760">
        <v>11</v>
      </c>
      <c r="Q11760">
        <v>4</v>
      </c>
      <c r="R11760">
        <v>5</v>
      </c>
      <c r="S11760">
        <v>3</v>
      </c>
      <c r="T11760">
        <v>8</v>
      </c>
      <c r="U11760">
        <v>16</v>
      </c>
      <c r="V11760">
        <v>12</v>
      </c>
      <c r="W11760">
        <v>2</v>
      </c>
      <c r="X11760">
        <v>2</v>
      </c>
      <c r="Y11760">
        <v>0</v>
      </c>
      <c r="Z11760">
        <v>0</v>
      </c>
      <c r="AA11760">
        <v>1.95</v>
      </c>
      <c r="AB11760">
        <v>4</v>
      </c>
      <c r="AC11760">
        <v>3.5</v>
      </c>
      <c r="AD11760" t="str">
        <f t="shared" si="369"/>
        <v>A</v>
      </c>
      <c r="AE11760" t="str">
        <f t="shared" si="368"/>
        <v>Y</v>
      </c>
      <c r="AF11760">
        <v>1.44</v>
      </c>
      <c r="AG11760">
        <v>2.75</v>
      </c>
      <c r="AH11760">
        <v>2.02</v>
      </c>
      <c r="AI11760">
        <v>4.21</v>
      </c>
      <c r="AJ11760">
        <v>3.7</v>
      </c>
      <c r="AK11760">
        <v>1.98</v>
      </c>
      <c r="AL11760">
        <v>3.99</v>
      </c>
      <c r="AM11760">
        <v>3.5</v>
      </c>
      <c r="AN11760">
        <v>1.49</v>
      </c>
      <c r="AO11760">
        <v>2.82</v>
      </c>
      <c r="AP11760">
        <v>1.46</v>
      </c>
      <c r="AQ11760">
        <v>2.71</v>
      </c>
      <c r="AR11760">
        <v>0</v>
      </c>
      <c r="AS11760">
        <v>3</v>
      </c>
    </row>
    <row r="11761" spans="1:45" x14ac:dyDescent="0.3">
      <c r="A11761" t="s">
        <v>12062</v>
      </c>
      <c r="B11761" t="s">
        <v>11695</v>
      </c>
      <c r="C11761">
        <v>37</v>
      </c>
      <c r="D11761" s="1">
        <v>45423</v>
      </c>
      <c r="E11761" s="2">
        <v>0.625</v>
      </c>
      <c r="F11761" t="s">
        <v>73</v>
      </c>
      <c r="G11761" t="s">
        <v>69</v>
      </c>
      <c r="H11761">
        <v>1</v>
      </c>
      <c r="I11761">
        <v>0</v>
      </c>
      <c r="J11761" t="s">
        <v>51</v>
      </c>
      <c r="K11761">
        <v>1</v>
      </c>
      <c r="L11761">
        <v>0</v>
      </c>
      <c r="M11761" t="s">
        <v>51</v>
      </c>
      <c r="N11761" t="s">
        <v>5950</v>
      </c>
      <c r="O11761">
        <v>15</v>
      </c>
      <c r="P11761">
        <v>13</v>
      </c>
      <c r="Q11761">
        <v>6</v>
      </c>
      <c r="R11761">
        <v>1</v>
      </c>
      <c r="S11761">
        <v>3</v>
      </c>
      <c r="T11761">
        <v>6</v>
      </c>
      <c r="U11761">
        <v>6</v>
      </c>
      <c r="V11761">
        <v>11</v>
      </c>
      <c r="W11761">
        <v>1</v>
      </c>
      <c r="X11761">
        <v>2</v>
      </c>
      <c r="Y11761">
        <v>0</v>
      </c>
      <c r="Z11761">
        <v>0</v>
      </c>
      <c r="AA11761">
        <v>1.4</v>
      </c>
      <c r="AB11761">
        <v>4.8</v>
      </c>
      <c r="AC11761">
        <v>7.5</v>
      </c>
      <c r="AD11761" t="str">
        <f t="shared" si="369"/>
        <v>A</v>
      </c>
      <c r="AE11761" t="str">
        <f t="shared" si="368"/>
        <v>N</v>
      </c>
      <c r="AF11761">
        <v>1.53</v>
      </c>
      <c r="AG11761">
        <v>2.5</v>
      </c>
      <c r="AH11761">
        <v>1.44</v>
      </c>
      <c r="AI11761">
        <v>5.5</v>
      </c>
      <c r="AJ11761">
        <v>8</v>
      </c>
      <c r="AK11761">
        <v>1.4</v>
      </c>
      <c r="AL11761">
        <v>5.13</v>
      </c>
      <c r="AM11761">
        <v>7.46</v>
      </c>
      <c r="AN11761">
        <v>1.57</v>
      </c>
      <c r="AO11761">
        <v>2.57</v>
      </c>
      <c r="AP11761">
        <v>1.54</v>
      </c>
      <c r="AQ11761">
        <v>2.48</v>
      </c>
      <c r="AR11761">
        <v>3</v>
      </c>
      <c r="AS11761">
        <v>0</v>
      </c>
    </row>
    <row r="11762" spans="1:45" x14ac:dyDescent="0.3">
      <c r="A11762" t="s">
        <v>12063</v>
      </c>
      <c r="B11762" t="s">
        <v>11695</v>
      </c>
      <c r="C11762">
        <v>37</v>
      </c>
      <c r="D11762" s="1">
        <v>45423</v>
      </c>
      <c r="E11762" s="2">
        <v>0.625</v>
      </c>
      <c r="F11762" t="s">
        <v>63</v>
      </c>
      <c r="G11762" t="s">
        <v>9392</v>
      </c>
      <c r="H11762">
        <v>1</v>
      </c>
      <c r="I11762">
        <v>1</v>
      </c>
      <c r="J11762" t="s">
        <v>61</v>
      </c>
      <c r="K11762">
        <v>1</v>
      </c>
      <c r="L11762">
        <v>1</v>
      </c>
      <c r="M11762" t="s">
        <v>61</v>
      </c>
      <c r="N11762" t="s">
        <v>10386</v>
      </c>
      <c r="O11762">
        <v>18</v>
      </c>
      <c r="P11762">
        <v>15</v>
      </c>
      <c r="Q11762">
        <v>7</v>
      </c>
      <c r="R11762">
        <v>4</v>
      </c>
      <c r="S11762">
        <v>8</v>
      </c>
      <c r="T11762">
        <v>4</v>
      </c>
      <c r="U11762">
        <v>9</v>
      </c>
      <c r="V11762">
        <v>16</v>
      </c>
      <c r="W11762">
        <v>3</v>
      </c>
      <c r="X11762">
        <v>4</v>
      </c>
      <c r="Y11762">
        <v>0</v>
      </c>
      <c r="Z11762">
        <v>0</v>
      </c>
      <c r="AA11762">
        <v>1.57</v>
      </c>
      <c r="AB11762">
        <v>4.75</v>
      </c>
      <c r="AC11762">
        <v>4.75</v>
      </c>
      <c r="AD11762" t="str">
        <f t="shared" si="369"/>
        <v>A</v>
      </c>
      <c r="AE11762" t="str">
        <f t="shared" si="368"/>
        <v>N</v>
      </c>
      <c r="AF11762">
        <v>1.33</v>
      </c>
      <c r="AG11762">
        <v>3.4</v>
      </c>
      <c r="AH11762">
        <v>1.63</v>
      </c>
      <c r="AI11762">
        <v>5</v>
      </c>
      <c r="AJ11762">
        <v>5</v>
      </c>
      <c r="AK11762">
        <v>1.59</v>
      </c>
      <c r="AL11762">
        <v>4.8099999999999996</v>
      </c>
      <c r="AM11762">
        <v>4.84</v>
      </c>
      <c r="AN11762">
        <v>1.35</v>
      </c>
      <c r="AO11762">
        <v>3.52</v>
      </c>
      <c r="AP11762">
        <v>1.33</v>
      </c>
      <c r="AQ11762">
        <v>3.32</v>
      </c>
      <c r="AR11762">
        <v>1</v>
      </c>
      <c r="AS11762">
        <v>1</v>
      </c>
    </row>
    <row r="11763" spans="1:45" x14ac:dyDescent="0.3">
      <c r="A11763" t="s">
        <v>12064</v>
      </c>
      <c r="B11763" t="s">
        <v>11695</v>
      </c>
      <c r="C11763">
        <v>37</v>
      </c>
      <c r="D11763" s="1">
        <v>45423</v>
      </c>
      <c r="E11763" s="2">
        <v>0.625</v>
      </c>
      <c r="F11763" t="s">
        <v>64</v>
      </c>
      <c r="G11763" t="s">
        <v>6329</v>
      </c>
      <c r="H11763">
        <v>2</v>
      </c>
      <c r="I11763">
        <v>1</v>
      </c>
      <c r="J11763" t="s">
        <v>51</v>
      </c>
      <c r="K11763">
        <v>1</v>
      </c>
      <c r="L11763">
        <v>1</v>
      </c>
      <c r="M11763" t="s">
        <v>61</v>
      </c>
      <c r="N11763" t="s">
        <v>10982</v>
      </c>
      <c r="O11763">
        <v>21</v>
      </c>
      <c r="P11763">
        <v>7</v>
      </c>
      <c r="Q11763">
        <v>9</v>
      </c>
      <c r="R11763">
        <v>3</v>
      </c>
      <c r="S11763">
        <v>9</v>
      </c>
      <c r="T11763">
        <v>3</v>
      </c>
      <c r="U11763">
        <v>10</v>
      </c>
      <c r="V11763">
        <v>14</v>
      </c>
      <c r="W11763">
        <v>3</v>
      </c>
      <c r="X11763">
        <v>5</v>
      </c>
      <c r="Y11763">
        <v>0</v>
      </c>
      <c r="Z11763">
        <v>0</v>
      </c>
      <c r="AA11763">
        <v>1.36</v>
      </c>
      <c r="AB11763">
        <v>5.75</v>
      </c>
      <c r="AC11763">
        <v>7</v>
      </c>
      <c r="AD11763" t="str">
        <f t="shared" si="369"/>
        <v>A</v>
      </c>
      <c r="AE11763" t="str">
        <f t="shared" si="368"/>
        <v>N</v>
      </c>
      <c r="AF11763">
        <v>1.25</v>
      </c>
      <c r="AG11763">
        <v>4</v>
      </c>
      <c r="AH11763">
        <v>1.39</v>
      </c>
      <c r="AI11763">
        <v>6.3</v>
      </c>
      <c r="AJ11763">
        <v>7.9</v>
      </c>
      <c r="AK11763">
        <v>1.35</v>
      </c>
      <c r="AL11763">
        <v>6.01</v>
      </c>
      <c r="AM11763">
        <v>7.33</v>
      </c>
      <c r="AN11763">
        <v>1.26</v>
      </c>
      <c r="AO11763">
        <v>4.3</v>
      </c>
      <c r="AP11763">
        <v>1.24</v>
      </c>
      <c r="AQ11763">
        <v>4.05</v>
      </c>
      <c r="AR11763">
        <v>3</v>
      </c>
      <c r="AS11763">
        <v>0</v>
      </c>
    </row>
    <row r="11764" spans="1:45" x14ac:dyDescent="0.3">
      <c r="A11764" t="s">
        <v>12065</v>
      </c>
      <c r="B11764" t="s">
        <v>11695</v>
      </c>
      <c r="C11764">
        <v>37</v>
      </c>
      <c r="D11764" s="1">
        <v>45423</v>
      </c>
      <c r="E11764" s="2">
        <v>0.625</v>
      </c>
      <c r="F11764" t="s">
        <v>75</v>
      </c>
      <c r="G11764" t="s">
        <v>11699</v>
      </c>
      <c r="H11764">
        <v>3</v>
      </c>
      <c r="I11764">
        <v>1</v>
      </c>
      <c r="J11764" t="s">
        <v>51</v>
      </c>
      <c r="K11764">
        <v>0</v>
      </c>
      <c r="L11764">
        <v>1</v>
      </c>
      <c r="M11764" t="s">
        <v>47</v>
      </c>
      <c r="N11764" t="s">
        <v>6721</v>
      </c>
      <c r="O11764">
        <v>24</v>
      </c>
      <c r="P11764">
        <v>4</v>
      </c>
      <c r="Q11764">
        <v>8</v>
      </c>
      <c r="R11764">
        <v>1</v>
      </c>
      <c r="S11764">
        <v>7</v>
      </c>
      <c r="T11764">
        <v>6</v>
      </c>
      <c r="U11764">
        <v>9</v>
      </c>
      <c r="V11764">
        <v>15</v>
      </c>
      <c r="W11764">
        <v>1</v>
      </c>
      <c r="X11764">
        <v>3</v>
      </c>
      <c r="Y11764">
        <v>0</v>
      </c>
      <c r="Z11764">
        <v>0</v>
      </c>
      <c r="AA11764">
        <v>1.8</v>
      </c>
      <c r="AB11764">
        <v>4.2</v>
      </c>
      <c r="AC11764">
        <v>3.8</v>
      </c>
      <c r="AD11764" t="str">
        <f t="shared" si="369"/>
        <v>A</v>
      </c>
      <c r="AE11764" t="str">
        <f t="shared" si="368"/>
        <v>N</v>
      </c>
      <c r="AF11764">
        <v>1.44</v>
      </c>
      <c r="AG11764">
        <v>2.75</v>
      </c>
      <c r="AH11764">
        <v>1.86</v>
      </c>
      <c r="AI11764">
        <v>4.5999999999999996</v>
      </c>
      <c r="AJ11764">
        <v>4.04</v>
      </c>
      <c r="AK11764">
        <v>1.82</v>
      </c>
      <c r="AL11764">
        <v>4.33</v>
      </c>
      <c r="AM11764">
        <v>3.83</v>
      </c>
      <c r="AN11764">
        <v>1.45</v>
      </c>
      <c r="AO11764">
        <v>2.98</v>
      </c>
      <c r="AP11764">
        <v>1.42</v>
      </c>
      <c r="AQ11764">
        <v>2.84</v>
      </c>
      <c r="AR11764">
        <v>3</v>
      </c>
      <c r="AS11764">
        <v>0</v>
      </c>
    </row>
    <row r="11765" spans="1:45" x14ac:dyDescent="0.3">
      <c r="A11765" t="s">
        <v>12066</v>
      </c>
      <c r="B11765" t="s">
        <v>11695</v>
      </c>
      <c r="C11765">
        <v>37</v>
      </c>
      <c r="D11765" s="1">
        <v>45423</v>
      </c>
      <c r="E11765" s="2">
        <v>0.625</v>
      </c>
      <c r="F11765" t="s">
        <v>4016</v>
      </c>
      <c r="G11765" t="s">
        <v>454</v>
      </c>
      <c r="H11765">
        <v>1</v>
      </c>
      <c r="I11765">
        <v>3</v>
      </c>
      <c r="J11765" t="s">
        <v>47</v>
      </c>
      <c r="K11765">
        <v>0</v>
      </c>
      <c r="L11765">
        <v>2</v>
      </c>
      <c r="M11765" t="s">
        <v>47</v>
      </c>
      <c r="N11765" t="s">
        <v>11353</v>
      </c>
      <c r="O11765">
        <v>13</v>
      </c>
      <c r="P11765">
        <v>13</v>
      </c>
      <c r="Q11765">
        <v>7</v>
      </c>
      <c r="R11765">
        <v>3</v>
      </c>
      <c r="S11765">
        <v>8</v>
      </c>
      <c r="T11765">
        <v>3</v>
      </c>
      <c r="U11765">
        <v>13</v>
      </c>
      <c r="V11765">
        <v>12</v>
      </c>
      <c r="W11765">
        <v>3</v>
      </c>
      <c r="X11765">
        <v>2</v>
      </c>
      <c r="Y11765">
        <v>0</v>
      </c>
      <c r="Z11765">
        <v>1</v>
      </c>
      <c r="AA11765">
        <v>2.88</v>
      </c>
      <c r="AB11765">
        <v>3.5</v>
      </c>
      <c r="AC11765">
        <v>2.38</v>
      </c>
      <c r="AD11765" t="str">
        <f t="shared" si="369"/>
        <v>H</v>
      </c>
      <c r="AE11765" t="str">
        <f t="shared" si="368"/>
        <v>N</v>
      </c>
      <c r="AF11765">
        <v>1.8</v>
      </c>
      <c r="AG11765">
        <v>2</v>
      </c>
      <c r="AH11765">
        <v>3</v>
      </c>
      <c r="AI11765">
        <v>3.6</v>
      </c>
      <c r="AJ11765">
        <v>2.54</v>
      </c>
      <c r="AK11765">
        <v>2.86</v>
      </c>
      <c r="AL11765">
        <v>3.51</v>
      </c>
      <c r="AM11765">
        <v>2.4700000000000002</v>
      </c>
      <c r="AN11765">
        <v>1.86</v>
      </c>
      <c r="AO11765">
        <v>2.1</v>
      </c>
      <c r="AP11765">
        <v>1.79</v>
      </c>
      <c r="AQ11765">
        <v>2.04</v>
      </c>
      <c r="AR11765">
        <v>0</v>
      </c>
      <c r="AS11765">
        <v>3</v>
      </c>
    </row>
    <row r="11766" spans="1:45" x14ac:dyDescent="0.3">
      <c r="A11766" t="s">
        <v>12067</v>
      </c>
      <c r="B11766" t="s">
        <v>11695</v>
      </c>
      <c r="C11766">
        <v>37</v>
      </c>
      <c r="D11766" s="1">
        <v>45423</v>
      </c>
      <c r="E11766" s="2">
        <v>0.72916666666666663</v>
      </c>
      <c r="F11766" t="s">
        <v>457</v>
      </c>
      <c r="G11766" t="s">
        <v>53</v>
      </c>
      <c r="H11766">
        <v>2</v>
      </c>
      <c r="I11766">
        <v>3</v>
      </c>
      <c r="J11766" t="s">
        <v>47</v>
      </c>
      <c r="K11766">
        <v>1</v>
      </c>
      <c r="L11766">
        <v>1</v>
      </c>
      <c r="M11766" t="s">
        <v>61</v>
      </c>
      <c r="N11766" t="s">
        <v>11090</v>
      </c>
      <c r="O11766">
        <v>20</v>
      </c>
      <c r="P11766">
        <v>12</v>
      </c>
      <c r="Q11766">
        <v>4</v>
      </c>
      <c r="R11766">
        <v>5</v>
      </c>
      <c r="S11766">
        <v>5</v>
      </c>
      <c r="T11766">
        <v>6</v>
      </c>
      <c r="U11766">
        <v>14</v>
      </c>
      <c r="V11766">
        <v>8</v>
      </c>
      <c r="W11766">
        <v>2</v>
      </c>
      <c r="X11766">
        <v>3</v>
      </c>
      <c r="Y11766">
        <v>0</v>
      </c>
      <c r="Z11766">
        <v>0</v>
      </c>
      <c r="AA11766">
        <v>3.4</v>
      </c>
      <c r="AB11766">
        <v>3.8</v>
      </c>
      <c r="AC11766">
        <v>2</v>
      </c>
      <c r="AD11766" t="str">
        <f t="shared" si="369"/>
        <v>H</v>
      </c>
      <c r="AE11766" t="str">
        <f t="shared" si="368"/>
        <v>N</v>
      </c>
      <c r="AF11766">
        <v>1.5</v>
      </c>
      <c r="AG11766">
        <v>2.63</v>
      </c>
      <c r="AH11766">
        <v>3.6</v>
      </c>
      <c r="AI11766">
        <v>4.21</v>
      </c>
      <c r="AJ11766">
        <v>2.08</v>
      </c>
      <c r="AK11766">
        <v>3.39</v>
      </c>
      <c r="AL11766">
        <v>3.94</v>
      </c>
      <c r="AM11766">
        <v>2.0299999999999998</v>
      </c>
      <c r="AN11766">
        <v>1.51</v>
      </c>
      <c r="AO11766">
        <v>2.75</v>
      </c>
      <c r="AP11766">
        <v>1.48</v>
      </c>
      <c r="AQ11766">
        <v>2.64</v>
      </c>
      <c r="AR11766">
        <v>0</v>
      </c>
      <c r="AS11766">
        <v>3</v>
      </c>
    </row>
    <row r="11767" spans="1:45" x14ac:dyDescent="0.3">
      <c r="A11767" t="s">
        <v>12068</v>
      </c>
      <c r="B11767" t="s">
        <v>11695</v>
      </c>
      <c r="C11767">
        <v>37</v>
      </c>
      <c r="D11767" s="1">
        <v>45424</v>
      </c>
      <c r="E11767" s="2">
        <v>0.6875</v>
      </c>
      <c r="F11767" t="s">
        <v>79</v>
      </c>
      <c r="G11767" t="s">
        <v>45</v>
      </c>
      <c r="H11767">
        <v>0</v>
      </c>
      <c r="I11767">
        <v>1</v>
      </c>
      <c r="J11767" t="s">
        <v>47</v>
      </c>
      <c r="K11767">
        <v>0</v>
      </c>
      <c r="L11767">
        <v>1</v>
      </c>
      <c r="M11767" t="s">
        <v>47</v>
      </c>
      <c r="N11767" t="s">
        <v>8267</v>
      </c>
      <c r="O11767">
        <v>14</v>
      </c>
      <c r="P11767">
        <v>11</v>
      </c>
      <c r="Q11767">
        <v>2</v>
      </c>
      <c r="R11767">
        <v>5</v>
      </c>
      <c r="S11767">
        <v>4</v>
      </c>
      <c r="T11767">
        <v>7</v>
      </c>
      <c r="U11767">
        <v>5</v>
      </c>
      <c r="V11767">
        <v>6</v>
      </c>
      <c r="W11767">
        <v>0</v>
      </c>
      <c r="X11767">
        <v>2</v>
      </c>
      <c r="Y11767">
        <v>0</v>
      </c>
      <c r="Z11767">
        <v>0</v>
      </c>
      <c r="AA11767">
        <v>7</v>
      </c>
      <c r="AB11767">
        <v>5.5</v>
      </c>
      <c r="AC11767">
        <v>1.36</v>
      </c>
      <c r="AD11767" t="str">
        <f t="shared" si="369"/>
        <v>H</v>
      </c>
      <c r="AE11767" t="str">
        <f t="shared" si="368"/>
        <v>N</v>
      </c>
      <c r="AF11767">
        <v>1.36</v>
      </c>
      <c r="AG11767">
        <v>3.2</v>
      </c>
      <c r="AH11767">
        <v>7.5</v>
      </c>
      <c r="AI11767">
        <v>5.8</v>
      </c>
      <c r="AJ11767">
        <v>1.43</v>
      </c>
      <c r="AK11767">
        <v>7.08</v>
      </c>
      <c r="AL11767">
        <v>5.5</v>
      </c>
      <c r="AM11767">
        <v>1.39</v>
      </c>
      <c r="AN11767">
        <v>1.4</v>
      </c>
      <c r="AO11767">
        <v>3.22</v>
      </c>
      <c r="AP11767">
        <v>1.37</v>
      </c>
      <c r="AQ11767">
        <v>3.09</v>
      </c>
      <c r="AR11767">
        <v>0</v>
      </c>
      <c r="AS11767">
        <v>3</v>
      </c>
    </row>
    <row r="11768" spans="1:45" x14ac:dyDescent="0.3">
      <c r="A11768" t="s">
        <v>12069</v>
      </c>
      <c r="B11768" t="s">
        <v>11695</v>
      </c>
      <c r="C11768">
        <v>37</v>
      </c>
      <c r="D11768" s="1">
        <v>45425</v>
      </c>
      <c r="E11768" s="2">
        <v>0.83333333333333337</v>
      </c>
      <c r="F11768" t="s">
        <v>49</v>
      </c>
      <c r="G11768" t="s">
        <v>56</v>
      </c>
      <c r="H11768">
        <v>3</v>
      </c>
      <c r="I11768">
        <v>3</v>
      </c>
      <c r="J11768" t="s">
        <v>61</v>
      </c>
      <c r="K11768">
        <v>1</v>
      </c>
      <c r="L11768">
        <v>2</v>
      </c>
      <c r="M11768" t="s">
        <v>47</v>
      </c>
      <c r="N11768" t="s">
        <v>8631</v>
      </c>
      <c r="O11768">
        <v>19</v>
      </c>
      <c r="P11768">
        <v>14</v>
      </c>
      <c r="Q11768">
        <v>5</v>
      </c>
      <c r="R11768">
        <v>7</v>
      </c>
      <c r="S11768">
        <v>5</v>
      </c>
      <c r="T11768">
        <v>4</v>
      </c>
      <c r="U11768">
        <v>11</v>
      </c>
      <c r="V11768">
        <v>15</v>
      </c>
      <c r="W11768">
        <v>1</v>
      </c>
      <c r="X11768">
        <v>1</v>
      </c>
      <c r="Y11768">
        <v>0</v>
      </c>
      <c r="Z11768">
        <v>0</v>
      </c>
      <c r="AA11768">
        <v>4.2</v>
      </c>
      <c r="AB11768">
        <v>4.33</v>
      </c>
      <c r="AC11768">
        <v>1.7</v>
      </c>
      <c r="AD11768" t="str">
        <f t="shared" si="369"/>
        <v>H</v>
      </c>
      <c r="AE11768" t="str">
        <f t="shared" si="368"/>
        <v>N</v>
      </c>
      <c r="AF11768">
        <v>1.33</v>
      </c>
      <c r="AG11768">
        <v>3.4</v>
      </c>
      <c r="AH11768">
        <v>4.4000000000000004</v>
      </c>
      <c r="AI11768">
        <v>4.75</v>
      </c>
      <c r="AJ11768">
        <v>1.77</v>
      </c>
      <c r="AK11768">
        <v>4.1500000000000004</v>
      </c>
      <c r="AL11768">
        <v>4.55</v>
      </c>
      <c r="AM11768">
        <v>1.71</v>
      </c>
      <c r="AN11768">
        <v>1.37</v>
      </c>
      <c r="AO11768">
        <v>3.4</v>
      </c>
      <c r="AP11768">
        <v>1.33</v>
      </c>
      <c r="AQ11768">
        <v>3.28</v>
      </c>
      <c r="AR11768">
        <v>1</v>
      </c>
      <c r="AS11768">
        <v>1</v>
      </c>
    </row>
    <row r="11769" spans="1:45" x14ac:dyDescent="0.3">
      <c r="A11769" t="s">
        <v>12070</v>
      </c>
      <c r="B11769" t="s">
        <v>11695</v>
      </c>
      <c r="C11769">
        <v>37</v>
      </c>
      <c r="D11769" s="1">
        <v>45426</v>
      </c>
      <c r="E11769" s="2">
        <v>0.83333333333333337</v>
      </c>
      <c r="F11769" t="s">
        <v>64</v>
      </c>
      <c r="G11769" t="s">
        <v>59</v>
      </c>
      <c r="H11769">
        <v>0</v>
      </c>
      <c r="I11769">
        <v>2</v>
      </c>
      <c r="J11769" t="s">
        <v>47</v>
      </c>
      <c r="K11769">
        <v>0</v>
      </c>
      <c r="L11769">
        <v>0</v>
      </c>
      <c r="M11769" t="s">
        <v>61</v>
      </c>
      <c r="N11769" t="s">
        <v>9316</v>
      </c>
      <c r="O11769">
        <v>10</v>
      </c>
      <c r="P11769">
        <v>8</v>
      </c>
      <c r="Q11769">
        <v>5</v>
      </c>
      <c r="R11769">
        <v>5</v>
      </c>
      <c r="S11769">
        <v>7</v>
      </c>
      <c r="T11769">
        <v>4</v>
      </c>
      <c r="U11769">
        <v>14</v>
      </c>
      <c r="V11769">
        <v>11</v>
      </c>
      <c r="W11769">
        <v>3</v>
      </c>
      <c r="X11769">
        <v>3</v>
      </c>
      <c r="Y11769">
        <v>0</v>
      </c>
      <c r="Z11769">
        <v>0</v>
      </c>
      <c r="AA11769">
        <v>6.5</v>
      </c>
      <c r="AB11769">
        <v>6</v>
      </c>
      <c r="AC11769">
        <v>1.36</v>
      </c>
      <c r="AD11769" t="str">
        <f t="shared" si="369"/>
        <v>H</v>
      </c>
      <c r="AE11769" t="str">
        <f t="shared" si="368"/>
        <v>N</v>
      </c>
      <c r="AF11769">
        <v>1.25</v>
      </c>
      <c r="AG11769">
        <v>4</v>
      </c>
      <c r="AH11769">
        <v>7.5</v>
      </c>
      <c r="AI11769">
        <v>6.5</v>
      </c>
      <c r="AJ11769">
        <v>1.41</v>
      </c>
      <c r="AK11769">
        <v>6.94</v>
      </c>
      <c r="AL11769">
        <v>5.91</v>
      </c>
      <c r="AM11769">
        <v>1.38</v>
      </c>
      <c r="AN11769">
        <v>1.3</v>
      </c>
      <c r="AO11769">
        <v>4</v>
      </c>
      <c r="AP11769">
        <v>1.27</v>
      </c>
      <c r="AQ11769">
        <v>3.79</v>
      </c>
      <c r="AR11769">
        <v>0</v>
      </c>
      <c r="AS11769">
        <v>3</v>
      </c>
    </row>
    <row r="11770" spans="1:45" x14ac:dyDescent="0.3">
      <c r="A11770" t="s">
        <v>12071</v>
      </c>
      <c r="B11770" t="s">
        <v>11695</v>
      </c>
      <c r="C11770">
        <v>37</v>
      </c>
      <c r="D11770" s="1">
        <v>45427</v>
      </c>
      <c r="E11770" s="2">
        <v>0.82291666666666663</v>
      </c>
      <c r="F11770" t="s">
        <v>9392</v>
      </c>
      <c r="G11770" t="s">
        <v>53</v>
      </c>
      <c r="H11770">
        <v>1</v>
      </c>
      <c r="I11770">
        <v>2</v>
      </c>
      <c r="J11770" t="s">
        <v>47</v>
      </c>
      <c r="K11770">
        <v>0</v>
      </c>
      <c r="L11770">
        <v>1</v>
      </c>
      <c r="M11770" t="s">
        <v>47</v>
      </c>
      <c r="N11770" t="s">
        <v>11049</v>
      </c>
      <c r="O11770">
        <v>12</v>
      </c>
      <c r="P11770">
        <v>13</v>
      </c>
      <c r="Q11770">
        <v>2</v>
      </c>
      <c r="R11770">
        <v>6</v>
      </c>
      <c r="S11770">
        <v>4</v>
      </c>
      <c r="T11770">
        <v>6</v>
      </c>
      <c r="U11770">
        <v>13</v>
      </c>
      <c r="V11770">
        <v>14</v>
      </c>
      <c r="W11770">
        <v>2</v>
      </c>
      <c r="X11770">
        <v>2</v>
      </c>
      <c r="Y11770">
        <v>0</v>
      </c>
      <c r="Z11770">
        <v>1</v>
      </c>
      <c r="AA11770">
        <v>3.3</v>
      </c>
      <c r="AB11770">
        <v>4</v>
      </c>
      <c r="AC11770">
        <v>1.95</v>
      </c>
      <c r="AD11770" t="str">
        <f t="shared" si="369"/>
        <v>H</v>
      </c>
      <c r="AE11770" t="str">
        <f t="shared" si="368"/>
        <v>N</v>
      </c>
      <c r="AF11770">
        <v>1.4</v>
      </c>
      <c r="AG11770">
        <v>3</v>
      </c>
      <c r="AH11770">
        <v>3.52</v>
      </c>
      <c r="AI11770">
        <v>4.21</v>
      </c>
      <c r="AJ11770">
        <v>2.0499999999999998</v>
      </c>
      <c r="AK11770">
        <v>3.37</v>
      </c>
      <c r="AL11770">
        <v>3.99</v>
      </c>
      <c r="AM11770">
        <v>2.02</v>
      </c>
      <c r="AN11770">
        <v>1.42</v>
      </c>
      <c r="AO11770">
        <v>3.12</v>
      </c>
      <c r="AP11770">
        <v>1.4</v>
      </c>
      <c r="AQ11770">
        <v>2.98</v>
      </c>
      <c r="AR11770">
        <v>0</v>
      </c>
      <c r="AS11770">
        <v>3</v>
      </c>
    </row>
    <row r="11771" spans="1:45" x14ac:dyDescent="0.3">
      <c r="A11771" t="s">
        <v>12072</v>
      </c>
      <c r="B11771" t="s">
        <v>11695</v>
      </c>
      <c r="C11771">
        <v>37</v>
      </c>
      <c r="D11771" s="1">
        <v>45427</v>
      </c>
      <c r="E11771" s="2">
        <v>0.83333333333333337</v>
      </c>
      <c r="F11771" t="s">
        <v>79</v>
      </c>
      <c r="G11771" t="s">
        <v>63</v>
      </c>
      <c r="H11771">
        <v>3</v>
      </c>
      <c r="I11771">
        <v>2</v>
      </c>
      <c r="J11771" t="s">
        <v>51</v>
      </c>
      <c r="K11771">
        <v>1</v>
      </c>
      <c r="L11771">
        <v>0</v>
      </c>
      <c r="M11771" t="s">
        <v>51</v>
      </c>
      <c r="N11771" t="s">
        <v>10333</v>
      </c>
      <c r="O11771">
        <v>17</v>
      </c>
      <c r="P11771">
        <v>21</v>
      </c>
      <c r="Q11771">
        <v>8</v>
      </c>
      <c r="R11771">
        <v>8</v>
      </c>
      <c r="S11771">
        <v>9</v>
      </c>
      <c r="T11771">
        <v>9</v>
      </c>
      <c r="U11771">
        <v>16</v>
      </c>
      <c r="V11771">
        <v>7</v>
      </c>
      <c r="W11771">
        <v>3</v>
      </c>
      <c r="X11771">
        <v>3</v>
      </c>
      <c r="Y11771">
        <v>0</v>
      </c>
      <c r="Z11771">
        <v>0</v>
      </c>
      <c r="AA11771">
        <v>2.75</v>
      </c>
      <c r="AB11771">
        <v>4</v>
      </c>
      <c r="AC11771">
        <v>2.2999999999999998</v>
      </c>
      <c r="AD11771" t="str">
        <f t="shared" si="369"/>
        <v>H</v>
      </c>
      <c r="AE11771" t="str">
        <f t="shared" si="368"/>
        <v>Y</v>
      </c>
      <c r="AF11771">
        <v>1.33</v>
      </c>
      <c r="AG11771">
        <v>3.4</v>
      </c>
      <c r="AH11771">
        <v>2.85</v>
      </c>
      <c r="AI11771">
        <v>4.26</v>
      </c>
      <c r="AJ11771">
        <v>2.4</v>
      </c>
      <c r="AK11771">
        <v>2.73</v>
      </c>
      <c r="AL11771">
        <v>4.04</v>
      </c>
      <c r="AM11771">
        <v>2.34</v>
      </c>
      <c r="AN11771">
        <v>1.36</v>
      </c>
      <c r="AO11771">
        <v>3.52</v>
      </c>
      <c r="AP11771">
        <v>1.33</v>
      </c>
      <c r="AQ11771">
        <v>3.33</v>
      </c>
      <c r="AR11771">
        <v>3</v>
      </c>
      <c r="AS11771">
        <v>0</v>
      </c>
    </row>
    <row r="11772" spans="1:45" x14ac:dyDescent="0.3">
      <c r="A11772" t="s">
        <v>12073</v>
      </c>
      <c r="B11772" t="s">
        <v>11695</v>
      </c>
      <c r="C11772">
        <v>38</v>
      </c>
      <c r="D11772" s="1">
        <v>45431</v>
      </c>
      <c r="E11772" s="2">
        <v>0.66666666666666663</v>
      </c>
      <c r="F11772" t="s">
        <v>45</v>
      </c>
      <c r="G11772" t="s">
        <v>73</v>
      </c>
      <c r="H11772">
        <v>2</v>
      </c>
      <c r="I11772">
        <v>1</v>
      </c>
      <c r="J11772" t="s">
        <v>51</v>
      </c>
      <c r="K11772">
        <v>1</v>
      </c>
      <c r="L11772">
        <v>1</v>
      </c>
      <c r="M11772" t="s">
        <v>61</v>
      </c>
      <c r="N11772" t="s">
        <v>6721</v>
      </c>
      <c r="O11772">
        <v>26</v>
      </c>
      <c r="P11772">
        <v>5</v>
      </c>
      <c r="Q11772">
        <v>5</v>
      </c>
      <c r="R11772">
        <v>2</v>
      </c>
      <c r="S11772">
        <v>8</v>
      </c>
      <c r="T11772">
        <v>1</v>
      </c>
      <c r="U11772">
        <v>8</v>
      </c>
      <c r="V11772">
        <v>11</v>
      </c>
      <c r="W11772">
        <v>4</v>
      </c>
      <c r="X11772">
        <v>3</v>
      </c>
      <c r="Y11772">
        <v>0</v>
      </c>
      <c r="Z11772">
        <v>0</v>
      </c>
      <c r="AA11772">
        <v>1.18</v>
      </c>
      <c r="AB11772">
        <v>8</v>
      </c>
      <c r="AC11772">
        <v>12</v>
      </c>
      <c r="AD11772" t="str">
        <f t="shared" si="369"/>
        <v>A</v>
      </c>
      <c r="AE11772" t="str">
        <f t="shared" si="368"/>
        <v>N</v>
      </c>
      <c r="AF11772">
        <v>1.36</v>
      </c>
      <c r="AG11772">
        <v>3.2</v>
      </c>
      <c r="AH11772">
        <v>1.19</v>
      </c>
      <c r="AI11772">
        <v>8.9</v>
      </c>
      <c r="AJ11772">
        <v>17</v>
      </c>
      <c r="AK11772">
        <v>1.17</v>
      </c>
      <c r="AL11772">
        <v>8.0399999999999991</v>
      </c>
      <c r="AM11772">
        <v>15.37</v>
      </c>
      <c r="AN11772">
        <v>1.41</v>
      </c>
      <c r="AO11772">
        <v>3.2</v>
      </c>
      <c r="AP11772">
        <v>1.38</v>
      </c>
      <c r="AQ11772">
        <v>3.04</v>
      </c>
      <c r="AR11772">
        <v>3</v>
      </c>
      <c r="AS11772">
        <v>0</v>
      </c>
    </row>
    <row r="11773" spans="1:45" x14ac:dyDescent="0.3">
      <c r="A11773" t="s">
        <v>12074</v>
      </c>
      <c r="B11773" t="s">
        <v>11695</v>
      </c>
      <c r="C11773">
        <v>38</v>
      </c>
      <c r="D11773" s="1">
        <v>45431</v>
      </c>
      <c r="E11773" s="2">
        <v>0.66666666666666663</v>
      </c>
      <c r="F11773" t="s">
        <v>10926</v>
      </c>
      <c r="G11773" t="s">
        <v>63</v>
      </c>
      <c r="H11773">
        <v>2</v>
      </c>
      <c r="I11773">
        <v>4</v>
      </c>
      <c r="J11773" t="s">
        <v>47</v>
      </c>
      <c r="K11773">
        <v>0</v>
      </c>
      <c r="L11773">
        <v>3</v>
      </c>
      <c r="M11773" t="s">
        <v>47</v>
      </c>
      <c r="N11773" t="s">
        <v>8631</v>
      </c>
      <c r="O11773">
        <v>10</v>
      </c>
      <c r="P11773">
        <v>12</v>
      </c>
      <c r="Q11773">
        <v>5</v>
      </c>
      <c r="R11773">
        <v>7</v>
      </c>
      <c r="S11773">
        <v>3</v>
      </c>
      <c r="T11773">
        <v>0</v>
      </c>
      <c r="U11773">
        <v>15</v>
      </c>
      <c r="V11773">
        <v>11</v>
      </c>
      <c r="W11773">
        <v>4</v>
      </c>
      <c r="X11773">
        <v>4</v>
      </c>
      <c r="Y11773">
        <v>0</v>
      </c>
      <c r="Z11773">
        <v>0</v>
      </c>
      <c r="AA11773">
        <v>2.9</v>
      </c>
      <c r="AB11773">
        <v>3.9</v>
      </c>
      <c r="AC11773">
        <v>2.2000000000000002</v>
      </c>
      <c r="AD11773" t="str">
        <f t="shared" si="369"/>
        <v>H</v>
      </c>
      <c r="AE11773" t="str">
        <f t="shared" si="368"/>
        <v>N</v>
      </c>
      <c r="AF11773">
        <v>1.36</v>
      </c>
      <c r="AG11773">
        <v>3.2</v>
      </c>
      <c r="AH11773">
        <v>3.04</v>
      </c>
      <c r="AI11773">
        <v>4.2</v>
      </c>
      <c r="AJ11773">
        <v>2.2799999999999998</v>
      </c>
      <c r="AK11773">
        <v>2.94</v>
      </c>
      <c r="AL11773">
        <v>3.96</v>
      </c>
      <c r="AM11773">
        <v>2.2200000000000002</v>
      </c>
      <c r="AN11773">
        <v>1.41</v>
      </c>
      <c r="AO11773">
        <v>3.22</v>
      </c>
      <c r="AP11773">
        <v>1.38</v>
      </c>
      <c r="AQ11773">
        <v>3.04</v>
      </c>
      <c r="AR11773">
        <v>0</v>
      </c>
      <c r="AS11773">
        <v>3</v>
      </c>
    </row>
    <row r="11774" spans="1:45" x14ac:dyDescent="0.3">
      <c r="A11774" t="s">
        <v>12075</v>
      </c>
      <c r="B11774" t="s">
        <v>11695</v>
      </c>
      <c r="C11774">
        <v>38</v>
      </c>
      <c r="D11774" s="1">
        <v>45431</v>
      </c>
      <c r="E11774" s="2">
        <v>0.66666666666666663</v>
      </c>
      <c r="F11774" t="s">
        <v>9392</v>
      </c>
      <c r="G11774" t="s">
        <v>79</v>
      </c>
      <c r="H11774">
        <v>0</v>
      </c>
      <c r="I11774">
        <v>2</v>
      </c>
      <c r="J11774" t="s">
        <v>47</v>
      </c>
      <c r="K11774">
        <v>0</v>
      </c>
      <c r="L11774">
        <v>0</v>
      </c>
      <c r="M11774" t="s">
        <v>61</v>
      </c>
      <c r="N11774" t="s">
        <v>7753</v>
      </c>
      <c r="O11774">
        <v>17</v>
      </c>
      <c r="P11774">
        <v>11</v>
      </c>
      <c r="Q11774">
        <v>3</v>
      </c>
      <c r="R11774">
        <v>4</v>
      </c>
      <c r="S11774">
        <v>7</v>
      </c>
      <c r="T11774">
        <v>5</v>
      </c>
      <c r="U11774">
        <v>10</v>
      </c>
      <c r="V11774">
        <v>9</v>
      </c>
      <c r="W11774">
        <v>1</v>
      </c>
      <c r="X11774">
        <v>3</v>
      </c>
      <c r="Y11774">
        <v>0</v>
      </c>
      <c r="Z11774">
        <v>0</v>
      </c>
      <c r="AA11774">
        <v>2.15</v>
      </c>
      <c r="AB11774">
        <v>4</v>
      </c>
      <c r="AC11774">
        <v>2.9</v>
      </c>
      <c r="AD11774" t="str">
        <f t="shared" si="369"/>
        <v>A</v>
      </c>
      <c r="AE11774" t="str">
        <f t="shared" si="368"/>
        <v>Y</v>
      </c>
      <c r="AF11774">
        <v>1.33</v>
      </c>
      <c r="AG11774">
        <v>3.4</v>
      </c>
      <c r="AH11774">
        <v>2.2400000000000002</v>
      </c>
      <c r="AI11774">
        <v>4.37</v>
      </c>
      <c r="AJ11774">
        <v>3</v>
      </c>
      <c r="AK11774">
        <v>2.17</v>
      </c>
      <c r="AL11774">
        <v>4.1100000000000003</v>
      </c>
      <c r="AM11774">
        <v>2.95</v>
      </c>
      <c r="AN11774">
        <v>1.35</v>
      </c>
      <c r="AO11774">
        <v>3.52</v>
      </c>
      <c r="AP11774">
        <v>1.32</v>
      </c>
      <c r="AQ11774">
        <v>3.38</v>
      </c>
      <c r="AR11774">
        <v>0</v>
      </c>
      <c r="AS11774">
        <v>3</v>
      </c>
    </row>
    <row r="11775" spans="1:45" x14ac:dyDescent="0.3">
      <c r="A11775" t="s">
        <v>12076</v>
      </c>
      <c r="B11775" t="s">
        <v>11695</v>
      </c>
      <c r="C11775">
        <v>38</v>
      </c>
      <c r="D11775" s="1">
        <v>45431</v>
      </c>
      <c r="E11775" s="2">
        <v>0.66666666666666663</v>
      </c>
      <c r="F11775" t="s">
        <v>6329</v>
      </c>
      <c r="G11775" t="s">
        <v>457</v>
      </c>
      <c r="H11775">
        <v>1</v>
      </c>
      <c r="I11775">
        <v>2</v>
      </c>
      <c r="J11775" t="s">
        <v>47</v>
      </c>
      <c r="K11775">
        <v>0</v>
      </c>
      <c r="L11775">
        <v>2</v>
      </c>
      <c r="M11775" t="s">
        <v>47</v>
      </c>
      <c r="N11775" t="s">
        <v>8363</v>
      </c>
      <c r="O11775">
        <v>20</v>
      </c>
      <c r="P11775">
        <v>12</v>
      </c>
      <c r="Q11775">
        <v>3</v>
      </c>
      <c r="R11775">
        <v>6</v>
      </c>
      <c r="S11775">
        <v>4</v>
      </c>
      <c r="T11775">
        <v>3</v>
      </c>
      <c r="U11775">
        <v>11</v>
      </c>
      <c r="V11775">
        <v>5</v>
      </c>
      <c r="W11775">
        <v>1</v>
      </c>
      <c r="X11775">
        <v>0</v>
      </c>
      <c r="Y11775">
        <v>0</v>
      </c>
      <c r="Z11775">
        <v>0</v>
      </c>
      <c r="AA11775">
        <v>3</v>
      </c>
      <c r="AB11775">
        <v>3.5</v>
      </c>
      <c r="AC11775">
        <v>2.2999999999999998</v>
      </c>
      <c r="AD11775" t="str">
        <f t="shared" si="369"/>
        <v>H</v>
      </c>
      <c r="AE11775" t="str">
        <f t="shared" si="368"/>
        <v>N</v>
      </c>
      <c r="AF11775">
        <v>1.53</v>
      </c>
      <c r="AG11775">
        <v>2.5</v>
      </c>
      <c r="AH11775">
        <v>3</v>
      </c>
      <c r="AI11775">
        <v>3.9</v>
      </c>
      <c r="AJ11775">
        <v>2.37</v>
      </c>
      <c r="AK11775">
        <v>2.9</v>
      </c>
      <c r="AL11775">
        <v>3.74</v>
      </c>
      <c r="AM11775">
        <v>2.3199999999999998</v>
      </c>
      <c r="AN11775">
        <v>1.54</v>
      </c>
      <c r="AO11775">
        <v>2.66</v>
      </c>
      <c r="AP11775">
        <v>1.51</v>
      </c>
      <c r="AQ11775">
        <v>2.5499999999999998</v>
      </c>
      <c r="AR11775">
        <v>0</v>
      </c>
      <c r="AS11775">
        <v>3</v>
      </c>
    </row>
    <row r="11776" spans="1:45" x14ac:dyDescent="0.3">
      <c r="A11776" t="s">
        <v>12077</v>
      </c>
      <c r="B11776" t="s">
        <v>11695</v>
      </c>
      <c r="C11776">
        <v>38</v>
      </c>
      <c r="D11776" s="1">
        <v>45431</v>
      </c>
      <c r="E11776" s="2">
        <v>0.66666666666666663</v>
      </c>
      <c r="F11776" t="s">
        <v>53</v>
      </c>
      <c r="G11776" t="s">
        <v>8625</v>
      </c>
      <c r="H11776">
        <v>2</v>
      </c>
      <c r="I11776">
        <v>1</v>
      </c>
      <c r="J11776" t="s">
        <v>51</v>
      </c>
      <c r="K11776">
        <v>1</v>
      </c>
      <c r="L11776">
        <v>0</v>
      </c>
      <c r="M11776" t="s">
        <v>51</v>
      </c>
      <c r="N11776" t="s">
        <v>6558</v>
      </c>
      <c r="O11776">
        <v>16</v>
      </c>
      <c r="P11776">
        <v>22</v>
      </c>
      <c r="Q11776">
        <v>6</v>
      </c>
      <c r="R11776">
        <v>5</v>
      </c>
      <c r="S11776">
        <v>6</v>
      </c>
      <c r="T11776">
        <v>5</v>
      </c>
      <c r="U11776">
        <v>5</v>
      </c>
      <c r="V11776">
        <v>9</v>
      </c>
      <c r="W11776">
        <v>2</v>
      </c>
      <c r="X11776">
        <v>3</v>
      </c>
      <c r="Y11776">
        <v>0</v>
      </c>
      <c r="Z11776">
        <v>0</v>
      </c>
      <c r="AA11776">
        <v>1.45</v>
      </c>
      <c r="AB11776">
        <v>5</v>
      </c>
      <c r="AC11776">
        <v>6</v>
      </c>
      <c r="AD11776" t="str">
        <f t="shared" si="369"/>
        <v>A</v>
      </c>
      <c r="AE11776" t="str">
        <f t="shared" si="368"/>
        <v>N</v>
      </c>
      <c r="AF11776">
        <v>1.29</v>
      </c>
      <c r="AG11776">
        <v>3.75</v>
      </c>
      <c r="AH11776">
        <v>1.49</v>
      </c>
      <c r="AI11776">
        <v>5.75</v>
      </c>
      <c r="AJ11776">
        <v>6.5</v>
      </c>
      <c r="AK11776">
        <v>1.45</v>
      </c>
      <c r="AL11776">
        <v>5.32</v>
      </c>
      <c r="AM11776">
        <v>5.99</v>
      </c>
      <c r="AN11776">
        <v>1.3</v>
      </c>
      <c r="AO11776">
        <v>3.92</v>
      </c>
      <c r="AP11776">
        <v>1.27</v>
      </c>
      <c r="AQ11776">
        <v>3.71</v>
      </c>
      <c r="AR11776">
        <v>3</v>
      </c>
      <c r="AS11776">
        <v>0</v>
      </c>
    </row>
    <row r="11777" spans="1:45" x14ac:dyDescent="0.3">
      <c r="A11777" t="s">
        <v>12078</v>
      </c>
      <c r="B11777" t="s">
        <v>11695</v>
      </c>
      <c r="C11777">
        <v>38</v>
      </c>
      <c r="D11777" s="1">
        <v>45431</v>
      </c>
      <c r="E11777" s="2">
        <v>0.66666666666666663</v>
      </c>
      <c r="F11777" t="s">
        <v>454</v>
      </c>
      <c r="G11777" t="s">
        <v>49</v>
      </c>
      <c r="H11777">
        <v>5</v>
      </c>
      <c r="I11777">
        <v>0</v>
      </c>
      <c r="J11777" t="s">
        <v>51</v>
      </c>
      <c r="K11777">
        <v>2</v>
      </c>
      <c r="L11777">
        <v>0</v>
      </c>
      <c r="M11777" t="s">
        <v>51</v>
      </c>
      <c r="N11777" t="s">
        <v>11482</v>
      </c>
      <c r="O11777">
        <v>15</v>
      </c>
      <c r="P11777">
        <v>8</v>
      </c>
      <c r="Q11777">
        <v>9</v>
      </c>
      <c r="R11777">
        <v>2</v>
      </c>
      <c r="S11777">
        <v>2</v>
      </c>
      <c r="T11777">
        <v>4</v>
      </c>
      <c r="U11777">
        <v>10</v>
      </c>
      <c r="V11777">
        <v>8</v>
      </c>
      <c r="W11777">
        <v>1</v>
      </c>
      <c r="X11777">
        <v>4</v>
      </c>
      <c r="Y11777">
        <v>0</v>
      </c>
      <c r="Z11777">
        <v>0</v>
      </c>
      <c r="AA11777">
        <v>1.85</v>
      </c>
      <c r="AB11777">
        <v>4.33</v>
      </c>
      <c r="AC11777">
        <v>3.6</v>
      </c>
      <c r="AD11777" t="str">
        <f t="shared" si="369"/>
        <v>A</v>
      </c>
      <c r="AE11777" t="str">
        <f t="shared" si="368"/>
        <v>N</v>
      </c>
      <c r="AF11777">
        <v>1.4</v>
      </c>
      <c r="AG11777">
        <v>3</v>
      </c>
      <c r="AH11777">
        <v>1.93</v>
      </c>
      <c r="AI11777">
        <v>4.5</v>
      </c>
      <c r="AJ11777">
        <v>3.84</v>
      </c>
      <c r="AK11777">
        <v>1.87</v>
      </c>
      <c r="AL11777">
        <v>4.28</v>
      </c>
      <c r="AM11777">
        <v>3.67</v>
      </c>
      <c r="AN11777">
        <v>1.42</v>
      </c>
      <c r="AO11777">
        <v>3.12</v>
      </c>
      <c r="AP11777">
        <v>1.39</v>
      </c>
      <c r="AQ11777">
        <v>2.96</v>
      </c>
      <c r="AR11777">
        <v>3</v>
      </c>
      <c r="AS11777">
        <v>0</v>
      </c>
    </row>
    <row r="11778" spans="1:45" x14ac:dyDescent="0.3">
      <c r="A11778" t="s">
        <v>12079</v>
      </c>
      <c r="B11778" t="s">
        <v>11695</v>
      </c>
      <c r="C11778">
        <v>38</v>
      </c>
      <c r="D11778" s="1">
        <v>45431</v>
      </c>
      <c r="E11778" s="2">
        <v>0.66666666666666663</v>
      </c>
      <c r="F11778" t="s">
        <v>56</v>
      </c>
      <c r="G11778" t="s">
        <v>4016</v>
      </c>
      <c r="H11778">
        <v>2</v>
      </c>
      <c r="I11778">
        <v>0</v>
      </c>
      <c r="J11778" t="s">
        <v>51</v>
      </c>
      <c r="K11778">
        <v>2</v>
      </c>
      <c r="L11778">
        <v>0</v>
      </c>
      <c r="M11778" t="s">
        <v>51</v>
      </c>
      <c r="N11778" t="s">
        <v>9316</v>
      </c>
      <c r="O11778">
        <v>36</v>
      </c>
      <c r="P11778">
        <v>4</v>
      </c>
      <c r="Q11778">
        <v>14</v>
      </c>
      <c r="R11778">
        <v>3</v>
      </c>
      <c r="S11778">
        <v>10</v>
      </c>
      <c r="T11778">
        <v>2</v>
      </c>
      <c r="U11778">
        <v>14</v>
      </c>
      <c r="V11778">
        <v>11</v>
      </c>
      <c r="W11778">
        <v>1</v>
      </c>
      <c r="X11778">
        <v>1</v>
      </c>
      <c r="Y11778">
        <v>0</v>
      </c>
      <c r="Z11778">
        <v>1</v>
      </c>
      <c r="AA11778">
        <v>1.17</v>
      </c>
      <c r="AB11778">
        <v>8</v>
      </c>
      <c r="AC11778">
        <v>15</v>
      </c>
      <c r="AD11778" t="str">
        <f t="shared" si="369"/>
        <v>A</v>
      </c>
      <c r="AE11778" t="str">
        <f t="shared" si="368"/>
        <v>N</v>
      </c>
      <c r="AF11778">
        <v>1.22</v>
      </c>
      <c r="AG11778">
        <v>4.33</v>
      </c>
      <c r="AH11778">
        <v>1.18</v>
      </c>
      <c r="AI11778">
        <v>10</v>
      </c>
      <c r="AJ11778">
        <v>17</v>
      </c>
      <c r="AK11778">
        <v>1.1599999999999999</v>
      </c>
      <c r="AL11778">
        <v>8.7100000000000009</v>
      </c>
      <c r="AM11778">
        <v>14.55</v>
      </c>
      <c r="AN11778">
        <v>1.24</v>
      </c>
      <c r="AO11778">
        <v>4.55</v>
      </c>
      <c r="AP11778">
        <v>1.22</v>
      </c>
      <c r="AQ11778">
        <v>4.2300000000000004</v>
      </c>
      <c r="AR11778">
        <v>3</v>
      </c>
      <c r="AS11778">
        <v>0</v>
      </c>
    </row>
    <row r="11779" spans="1:45" x14ac:dyDescent="0.3">
      <c r="A11779" t="s">
        <v>12080</v>
      </c>
      <c r="B11779" t="s">
        <v>11695</v>
      </c>
      <c r="C11779">
        <v>38</v>
      </c>
      <c r="D11779" s="1">
        <v>45431</v>
      </c>
      <c r="E11779" s="2">
        <v>0.66666666666666663</v>
      </c>
      <c r="F11779" t="s">
        <v>11699</v>
      </c>
      <c r="G11779" t="s">
        <v>3176</v>
      </c>
      <c r="H11779">
        <v>2</v>
      </c>
      <c r="I11779">
        <v>4</v>
      </c>
      <c r="J11779" t="s">
        <v>47</v>
      </c>
      <c r="K11779">
        <v>1</v>
      </c>
      <c r="L11779">
        <v>2</v>
      </c>
      <c r="M11779" t="s">
        <v>47</v>
      </c>
      <c r="N11779" t="s">
        <v>12061</v>
      </c>
      <c r="O11779">
        <v>15</v>
      </c>
      <c r="P11779">
        <v>15</v>
      </c>
      <c r="Q11779">
        <v>6</v>
      </c>
      <c r="R11779">
        <v>7</v>
      </c>
      <c r="S11779">
        <v>4</v>
      </c>
      <c r="T11779">
        <v>4</v>
      </c>
      <c r="U11779">
        <v>15</v>
      </c>
      <c r="V11779">
        <v>20</v>
      </c>
      <c r="W11779">
        <v>5</v>
      </c>
      <c r="X11779">
        <v>4</v>
      </c>
      <c r="Y11779">
        <v>0</v>
      </c>
      <c r="Z11779">
        <v>0</v>
      </c>
      <c r="AA11779">
        <v>2.9</v>
      </c>
      <c r="AB11779">
        <v>3.9</v>
      </c>
      <c r="AC11779">
        <v>2.2000000000000002</v>
      </c>
      <c r="AD11779" t="str">
        <f t="shared" si="369"/>
        <v>H</v>
      </c>
      <c r="AE11779" t="str">
        <f t="shared" ref="AE11779:AE11842" si="370">IFERROR(IF(IF(IF(AC11779&gt;AA11779,G11779,F11779)=F11779,"H","A")=J11779,"Y","N"),"NAN")</f>
        <v>N</v>
      </c>
      <c r="AF11779">
        <v>1.44</v>
      </c>
      <c r="AG11779">
        <v>2.75</v>
      </c>
      <c r="AH11779">
        <v>3</v>
      </c>
      <c r="AI11779">
        <v>4.3499999999999996</v>
      </c>
      <c r="AJ11779">
        <v>2.2999999999999998</v>
      </c>
      <c r="AK11779">
        <v>2.92</v>
      </c>
      <c r="AL11779">
        <v>3.95</v>
      </c>
      <c r="AM11779">
        <v>2.23</v>
      </c>
      <c r="AN11779">
        <v>1.48</v>
      </c>
      <c r="AO11779">
        <v>2.86</v>
      </c>
      <c r="AP11779">
        <v>1.44</v>
      </c>
      <c r="AQ11779">
        <v>2.76</v>
      </c>
      <c r="AR11779">
        <v>0</v>
      </c>
      <c r="AS11779">
        <v>3</v>
      </c>
    </row>
    <row r="11780" spans="1:45" x14ac:dyDescent="0.3">
      <c r="A11780" t="s">
        <v>12081</v>
      </c>
      <c r="B11780" t="s">
        <v>11695</v>
      </c>
      <c r="C11780">
        <v>38</v>
      </c>
      <c r="D11780" s="1">
        <v>45431</v>
      </c>
      <c r="E11780" s="2">
        <v>0.66666666666666663</v>
      </c>
      <c r="F11780" t="s">
        <v>59</v>
      </c>
      <c r="G11780" t="s">
        <v>75</v>
      </c>
      <c r="H11780">
        <v>3</v>
      </c>
      <c r="I11780">
        <v>1</v>
      </c>
      <c r="J11780" t="s">
        <v>51</v>
      </c>
      <c r="K11780">
        <v>2</v>
      </c>
      <c r="L11780">
        <v>1</v>
      </c>
      <c r="M11780" t="s">
        <v>51</v>
      </c>
      <c r="N11780" t="s">
        <v>11063</v>
      </c>
      <c r="O11780">
        <v>28</v>
      </c>
      <c r="P11780">
        <v>3</v>
      </c>
      <c r="Q11780">
        <v>12</v>
      </c>
      <c r="R11780">
        <v>2</v>
      </c>
      <c r="S11780">
        <v>11</v>
      </c>
      <c r="T11780">
        <v>2</v>
      </c>
      <c r="U11780">
        <v>3</v>
      </c>
      <c r="V11780">
        <v>12</v>
      </c>
      <c r="W11780">
        <v>0</v>
      </c>
      <c r="X11780">
        <v>1</v>
      </c>
      <c r="Y11780">
        <v>0</v>
      </c>
      <c r="Z11780">
        <v>0</v>
      </c>
      <c r="AA11780">
        <v>1.08</v>
      </c>
      <c r="AB11780">
        <v>12</v>
      </c>
      <c r="AC11780">
        <v>21</v>
      </c>
      <c r="AD11780" t="str">
        <f t="shared" si="369"/>
        <v>A</v>
      </c>
      <c r="AE11780" t="str">
        <f t="shared" si="370"/>
        <v>N</v>
      </c>
      <c r="AF11780">
        <v>1.2</v>
      </c>
      <c r="AG11780">
        <v>4.5</v>
      </c>
      <c r="AH11780">
        <v>1.1100000000000001</v>
      </c>
      <c r="AI11780">
        <v>14</v>
      </c>
      <c r="AJ11780">
        <v>25</v>
      </c>
      <c r="AK11780">
        <v>1.1000000000000001</v>
      </c>
      <c r="AL11780">
        <v>11.72</v>
      </c>
      <c r="AM11780">
        <v>21.81</v>
      </c>
      <c r="AN11780">
        <v>1.22</v>
      </c>
      <c r="AO11780">
        <v>4.8499999999999996</v>
      </c>
      <c r="AP11780">
        <v>1.2</v>
      </c>
      <c r="AQ11780">
        <v>4.45</v>
      </c>
      <c r="AR11780">
        <v>3</v>
      </c>
      <c r="AS11780">
        <v>0</v>
      </c>
    </row>
    <row r="11781" spans="1:45" x14ac:dyDescent="0.3">
      <c r="A11781" t="s">
        <v>12082</v>
      </c>
      <c r="B11781" t="s">
        <v>11695</v>
      </c>
      <c r="C11781">
        <v>38</v>
      </c>
      <c r="D11781" s="1">
        <v>45431</v>
      </c>
      <c r="E11781" s="2">
        <v>0.66666666666666663</v>
      </c>
      <c r="F11781" t="s">
        <v>69</v>
      </c>
      <c r="G11781" t="s">
        <v>64</v>
      </c>
      <c r="H11781">
        <v>0</v>
      </c>
      <c r="I11781">
        <v>3</v>
      </c>
      <c r="J11781" t="s">
        <v>47</v>
      </c>
      <c r="K11781">
        <v>0</v>
      </c>
      <c r="L11781">
        <v>1</v>
      </c>
      <c r="M11781" t="s">
        <v>47</v>
      </c>
      <c r="N11781" t="s">
        <v>9940</v>
      </c>
      <c r="O11781">
        <v>6</v>
      </c>
      <c r="P11781">
        <v>18</v>
      </c>
      <c r="Q11781">
        <v>1</v>
      </c>
      <c r="R11781">
        <v>9</v>
      </c>
      <c r="S11781">
        <v>2</v>
      </c>
      <c r="T11781">
        <v>6</v>
      </c>
      <c r="U11781">
        <v>11</v>
      </c>
      <c r="V11781">
        <v>9</v>
      </c>
      <c r="W11781">
        <v>2</v>
      </c>
      <c r="X11781">
        <v>0</v>
      </c>
      <c r="Y11781">
        <v>0</v>
      </c>
      <c r="Z11781">
        <v>0</v>
      </c>
      <c r="AA11781">
        <v>7</v>
      </c>
      <c r="AB11781">
        <v>6</v>
      </c>
      <c r="AC11781">
        <v>1.33</v>
      </c>
      <c r="AD11781" t="str">
        <f t="shared" si="369"/>
        <v>H</v>
      </c>
      <c r="AE11781" t="str">
        <f t="shared" si="370"/>
        <v>N</v>
      </c>
      <c r="AF11781">
        <v>1.22</v>
      </c>
      <c r="AG11781">
        <v>4.33</v>
      </c>
      <c r="AH11781">
        <v>7.9</v>
      </c>
      <c r="AI11781">
        <v>6.34</v>
      </c>
      <c r="AJ11781">
        <v>1.39</v>
      </c>
      <c r="AK11781">
        <v>7.32</v>
      </c>
      <c r="AL11781">
        <v>6.04</v>
      </c>
      <c r="AM11781">
        <v>1.35</v>
      </c>
      <c r="AN11781">
        <v>1.26</v>
      </c>
      <c r="AO11781">
        <v>4.4000000000000004</v>
      </c>
      <c r="AP11781">
        <v>1.22</v>
      </c>
      <c r="AQ11781">
        <v>4.1399999999999997</v>
      </c>
      <c r="AR11781">
        <v>0</v>
      </c>
      <c r="AS11781">
        <v>3</v>
      </c>
    </row>
    <row r="11782" spans="1:45" x14ac:dyDescent="0.3">
      <c r="A11782" t="s">
        <v>12083</v>
      </c>
      <c r="B11782" t="s">
        <v>12084</v>
      </c>
      <c r="C11782">
        <v>1</v>
      </c>
      <c r="D11782" s="1">
        <v>45520</v>
      </c>
      <c r="E11782" s="2">
        <v>0.83333333333333337</v>
      </c>
      <c r="F11782" t="s">
        <v>79</v>
      </c>
      <c r="G11782" t="s">
        <v>3176</v>
      </c>
      <c r="H11782">
        <v>1</v>
      </c>
      <c r="I11782">
        <v>0</v>
      </c>
      <c r="J11782" t="s">
        <v>51</v>
      </c>
      <c r="K11782">
        <v>0</v>
      </c>
      <c r="L11782">
        <v>0</v>
      </c>
      <c r="M11782" t="s">
        <v>61</v>
      </c>
      <c r="N11782" t="s">
        <v>10333</v>
      </c>
      <c r="O11782">
        <v>14</v>
      </c>
      <c r="P11782">
        <v>10</v>
      </c>
      <c r="Q11782">
        <v>5</v>
      </c>
      <c r="R11782">
        <v>2</v>
      </c>
      <c r="S11782">
        <v>7</v>
      </c>
      <c r="T11782">
        <v>8</v>
      </c>
      <c r="U11782">
        <v>12</v>
      </c>
      <c r="V11782">
        <v>10</v>
      </c>
      <c r="W11782">
        <v>2</v>
      </c>
      <c r="X11782">
        <v>3</v>
      </c>
      <c r="Y11782">
        <v>0</v>
      </c>
      <c r="Z11782">
        <v>0</v>
      </c>
      <c r="AA11782">
        <v>1.6</v>
      </c>
      <c r="AB11782">
        <v>4.2</v>
      </c>
      <c r="AC11782">
        <v>5.25</v>
      </c>
      <c r="AD11782" t="str">
        <f t="shared" si="369"/>
        <v>A</v>
      </c>
      <c r="AE11782" t="str">
        <f t="shared" si="370"/>
        <v>N</v>
      </c>
      <c r="AF11782">
        <v>1.53</v>
      </c>
      <c r="AG11782">
        <v>2.5</v>
      </c>
      <c r="AH11782">
        <v>1.68</v>
      </c>
      <c r="AI11782">
        <v>4.5</v>
      </c>
      <c r="AJ11782">
        <v>5.5</v>
      </c>
      <c r="AK11782">
        <v>1.62</v>
      </c>
      <c r="AL11782">
        <v>4.3600000000000003</v>
      </c>
      <c r="AM11782">
        <v>5.15</v>
      </c>
      <c r="AN11782">
        <v>1.57</v>
      </c>
      <c r="AO11782">
        <v>2.6</v>
      </c>
      <c r="AP11782">
        <v>1.53</v>
      </c>
      <c r="AQ11782">
        <v>2.52</v>
      </c>
      <c r="AR11782">
        <v>3</v>
      </c>
      <c r="AS11782">
        <v>0</v>
      </c>
    </row>
    <row r="11783" spans="1:45" x14ac:dyDescent="0.3">
      <c r="A11783" t="s">
        <v>12085</v>
      </c>
      <c r="B11783" t="s">
        <v>12084</v>
      </c>
      <c r="C11783">
        <v>1</v>
      </c>
      <c r="D11783" s="1">
        <v>45521</v>
      </c>
      <c r="E11783" s="2">
        <v>0.52083333333333337</v>
      </c>
      <c r="F11783" t="s">
        <v>67</v>
      </c>
      <c r="G11783" t="s">
        <v>56</v>
      </c>
      <c r="H11783">
        <v>0</v>
      </c>
      <c r="I11783">
        <v>2</v>
      </c>
      <c r="J11783" t="s">
        <v>47</v>
      </c>
      <c r="K11783">
        <v>0</v>
      </c>
      <c r="L11783">
        <v>0</v>
      </c>
      <c r="M11783" t="s">
        <v>61</v>
      </c>
      <c r="N11783" t="s">
        <v>10320</v>
      </c>
      <c r="O11783">
        <v>7</v>
      </c>
      <c r="P11783">
        <v>18</v>
      </c>
      <c r="Q11783">
        <v>2</v>
      </c>
      <c r="R11783">
        <v>5</v>
      </c>
      <c r="S11783">
        <v>2</v>
      </c>
      <c r="T11783">
        <v>10</v>
      </c>
      <c r="U11783">
        <v>9</v>
      </c>
      <c r="V11783">
        <v>18</v>
      </c>
      <c r="W11783">
        <v>3</v>
      </c>
      <c r="X11783">
        <v>1</v>
      </c>
      <c r="Y11783">
        <v>0</v>
      </c>
      <c r="Z11783">
        <v>0</v>
      </c>
      <c r="AA11783">
        <v>8.5</v>
      </c>
      <c r="AB11783">
        <v>5.5</v>
      </c>
      <c r="AC11783">
        <v>1.33</v>
      </c>
      <c r="AD11783" t="str">
        <f t="shared" si="369"/>
        <v>H</v>
      </c>
      <c r="AE11783" t="str">
        <f t="shared" si="370"/>
        <v>N</v>
      </c>
      <c r="AF11783">
        <v>1.4</v>
      </c>
      <c r="AG11783">
        <v>3</v>
      </c>
      <c r="AH11783">
        <v>9</v>
      </c>
      <c r="AI11783">
        <v>6.1</v>
      </c>
      <c r="AJ11783">
        <v>1.37</v>
      </c>
      <c r="AK11783">
        <v>8.2799999999999994</v>
      </c>
      <c r="AL11783">
        <v>5.76</v>
      </c>
      <c r="AM11783">
        <v>1.34</v>
      </c>
      <c r="AN11783">
        <v>1.43</v>
      </c>
      <c r="AO11783">
        <v>3.07</v>
      </c>
      <c r="AP11783">
        <v>1.41</v>
      </c>
      <c r="AQ11783">
        <v>2.94</v>
      </c>
      <c r="AR11783">
        <v>0</v>
      </c>
      <c r="AS11783">
        <v>3</v>
      </c>
    </row>
    <row r="11784" spans="1:45" x14ac:dyDescent="0.3">
      <c r="A11784" t="s">
        <v>12086</v>
      </c>
      <c r="B11784" t="s">
        <v>12084</v>
      </c>
      <c r="C11784">
        <v>1</v>
      </c>
      <c r="D11784" s="1">
        <v>45521</v>
      </c>
      <c r="E11784" s="2">
        <v>0.625</v>
      </c>
      <c r="F11784" t="s">
        <v>45</v>
      </c>
      <c r="G11784" t="s">
        <v>4016</v>
      </c>
      <c r="H11784">
        <v>2</v>
      </c>
      <c r="I11784">
        <v>0</v>
      </c>
      <c r="J11784" t="s">
        <v>51</v>
      </c>
      <c r="K11784">
        <v>1</v>
      </c>
      <c r="L11784">
        <v>0</v>
      </c>
      <c r="M11784" t="s">
        <v>51</v>
      </c>
      <c r="N11784" t="s">
        <v>10982</v>
      </c>
      <c r="O11784">
        <v>18</v>
      </c>
      <c r="P11784">
        <v>9</v>
      </c>
      <c r="Q11784">
        <v>6</v>
      </c>
      <c r="R11784">
        <v>3</v>
      </c>
      <c r="S11784">
        <v>8</v>
      </c>
      <c r="T11784">
        <v>2</v>
      </c>
      <c r="U11784">
        <v>17</v>
      </c>
      <c r="V11784">
        <v>14</v>
      </c>
      <c r="W11784">
        <v>2</v>
      </c>
      <c r="X11784">
        <v>2</v>
      </c>
      <c r="Y11784">
        <v>0</v>
      </c>
      <c r="Z11784">
        <v>0</v>
      </c>
      <c r="AA11784">
        <v>1.18</v>
      </c>
      <c r="AB11784">
        <v>7.5</v>
      </c>
      <c r="AC11784">
        <v>13</v>
      </c>
      <c r="AD11784" t="str">
        <f t="shared" si="369"/>
        <v>A</v>
      </c>
      <c r="AE11784" t="str">
        <f t="shared" si="370"/>
        <v>N</v>
      </c>
      <c r="AF11784">
        <v>1.44</v>
      </c>
      <c r="AG11784">
        <v>2.75</v>
      </c>
      <c r="AH11784">
        <v>1.2</v>
      </c>
      <c r="AI11784">
        <v>9.1</v>
      </c>
      <c r="AJ11784">
        <v>18</v>
      </c>
      <c r="AK11784">
        <v>1.18</v>
      </c>
      <c r="AL11784">
        <v>7.86</v>
      </c>
      <c r="AM11784">
        <v>15.87</v>
      </c>
      <c r="AN11784">
        <v>1.5</v>
      </c>
      <c r="AO11784">
        <v>2.82</v>
      </c>
      <c r="AP11784">
        <v>1.46</v>
      </c>
      <c r="AQ11784">
        <v>2.7</v>
      </c>
      <c r="AR11784">
        <v>3</v>
      </c>
      <c r="AS11784">
        <v>0</v>
      </c>
    </row>
    <row r="11785" spans="1:45" x14ac:dyDescent="0.3">
      <c r="A11785" t="s">
        <v>12087</v>
      </c>
      <c r="B11785" t="s">
        <v>12084</v>
      </c>
      <c r="C11785">
        <v>1</v>
      </c>
      <c r="D11785" s="1">
        <v>45521</v>
      </c>
      <c r="E11785" s="2">
        <v>0.625</v>
      </c>
      <c r="F11785" t="s">
        <v>73</v>
      </c>
      <c r="G11785" t="s">
        <v>9392</v>
      </c>
      <c r="H11785">
        <v>0</v>
      </c>
      <c r="I11785">
        <v>3</v>
      </c>
      <c r="J11785" t="s">
        <v>47</v>
      </c>
      <c r="K11785">
        <v>0</v>
      </c>
      <c r="L11785">
        <v>1</v>
      </c>
      <c r="M11785" t="s">
        <v>47</v>
      </c>
      <c r="N11785" t="s">
        <v>8631</v>
      </c>
      <c r="O11785">
        <v>9</v>
      </c>
      <c r="P11785">
        <v>10</v>
      </c>
      <c r="Q11785">
        <v>1</v>
      </c>
      <c r="R11785">
        <v>5</v>
      </c>
      <c r="S11785">
        <v>1</v>
      </c>
      <c r="T11785">
        <v>5</v>
      </c>
      <c r="U11785">
        <v>8</v>
      </c>
      <c r="V11785">
        <v>8</v>
      </c>
      <c r="W11785">
        <v>1</v>
      </c>
      <c r="X11785">
        <v>1</v>
      </c>
      <c r="Y11785">
        <v>1</v>
      </c>
      <c r="Z11785">
        <v>0</v>
      </c>
      <c r="AA11785">
        <v>2.63</v>
      </c>
      <c r="AB11785">
        <v>3.3</v>
      </c>
      <c r="AC11785">
        <v>2.63</v>
      </c>
      <c r="AD11785" t="str">
        <f t="shared" si="369"/>
        <v>H</v>
      </c>
      <c r="AE11785" t="str">
        <f t="shared" si="370"/>
        <v>N</v>
      </c>
      <c r="AF11785">
        <v>1.8</v>
      </c>
      <c r="AG11785">
        <v>2</v>
      </c>
      <c r="AH11785">
        <v>2.76</v>
      </c>
      <c r="AI11785">
        <v>3.66</v>
      </c>
      <c r="AJ11785">
        <v>2.78</v>
      </c>
      <c r="AK11785">
        <v>2.67</v>
      </c>
      <c r="AL11785">
        <v>3.41</v>
      </c>
      <c r="AM11785">
        <v>2.68</v>
      </c>
      <c r="AN11785">
        <v>1.85</v>
      </c>
      <c r="AO11785">
        <v>2.08</v>
      </c>
      <c r="AP11785">
        <v>1.81</v>
      </c>
      <c r="AQ11785">
        <v>2.04</v>
      </c>
      <c r="AR11785">
        <v>0</v>
      </c>
      <c r="AS11785">
        <v>3</v>
      </c>
    </row>
    <row r="11786" spans="1:45" x14ac:dyDescent="0.3">
      <c r="A11786" t="s">
        <v>12088</v>
      </c>
      <c r="B11786" t="s">
        <v>12084</v>
      </c>
      <c r="C11786">
        <v>1</v>
      </c>
      <c r="D11786" s="1">
        <v>45521</v>
      </c>
      <c r="E11786" s="2">
        <v>0.625</v>
      </c>
      <c r="F11786" t="s">
        <v>63</v>
      </c>
      <c r="G11786" t="s">
        <v>72</v>
      </c>
      <c r="H11786">
        <v>1</v>
      </c>
      <c r="I11786">
        <v>0</v>
      </c>
      <c r="J11786" t="s">
        <v>51</v>
      </c>
      <c r="K11786">
        <v>1</v>
      </c>
      <c r="L11786">
        <v>0</v>
      </c>
      <c r="M11786" t="s">
        <v>51</v>
      </c>
      <c r="N11786" t="s">
        <v>7753</v>
      </c>
      <c r="O11786">
        <v>3</v>
      </c>
      <c r="P11786">
        <v>19</v>
      </c>
      <c r="Q11786">
        <v>1</v>
      </c>
      <c r="R11786">
        <v>4</v>
      </c>
      <c r="S11786">
        <v>3</v>
      </c>
      <c r="T11786">
        <v>12</v>
      </c>
      <c r="U11786">
        <v>15</v>
      </c>
      <c r="V11786">
        <v>16</v>
      </c>
      <c r="W11786">
        <v>2</v>
      </c>
      <c r="X11786">
        <v>4</v>
      </c>
      <c r="Y11786">
        <v>1</v>
      </c>
      <c r="Z11786">
        <v>0</v>
      </c>
      <c r="AA11786">
        <v>1.36</v>
      </c>
      <c r="AB11786">
        <v>5.25</v>
      </c>
      <c r="AC11786">
        <v>8</v>
      </c>
      <c r="AD11786" t="str">
        <f t="shared" si="369"/>
        <v>A</v>
      </c>
      <c r="AE11786" t="str">
        <f t="shared" si="370"/>
        <v>N</v>
      </c>
      <c r="AF11786">
        <v>1.4</v>
      </c>
      <c r="AG11786">
        <v>3</v>
      </c>
      <c r="AH11786">
        <v>1.37</v>
      </c>
      <c r="AI11786">
        <v>5.9</v>
      </c>
      <c r="AJ11786">
        <v>8.6</v>
      </c>
      <c r="AK11786">
        <v>1.35</v>
      </c>
      <c r="AL11786">
        <v>5.62</v>
      </c>
      <c r="AM11786">
        <v>8.1</v>
      </c>
      <c r="AN11786">
        <v>1.42</v>
      </c>
      <c r="AO11786">
        <v>3.12</v>
      </c>
      <c r="AP11786">
        <v>1.4</v>
      </c>
      <c r="AQ11786">
        <v>3.01</v>
      </c>
      <c r="AR11786">
        <v>3</v>
      </c>
      <c r="AS11786">
        <v>0</v>
      </c>
    </row>
    <row r="11787" spans="1:45" x14ac:dyDescent="0.3">
      <c r="A11787" t="s">
        <v>12089</v>
      </c>
      <c r="B11787" t="s">
        <v>12084</v>
      </c>
      <c r="C11787">
        <v>1</v>
      </c>
      <c r="D11787" s="1">
        <v>45521</v>
      </c>
      <c r="E11787" s="2">
        <v>0.625</v>
      </c>
      <c r="F11787" t="s">
        <v>457</v>
      </c>
      <c r="G11787" t="s">
        <v>8625</v>
      </c>
      <c r="H11787">
        <v>1</v>
      </c>
      <c r="I11787">
        <v>1</v>
      </c>
      <c r="J11787" t="s">
        <v>61</v>
      </c>
      <c r="K11787">
        <v>1</v>
      </c>
      <c r="L11787">
        <v>0</v>
      </c>
      <c r="M11787" t="s">
        <v>51</v>
      </c>
      <c r="N11787" t="s">
        <v>6721</v>
      </c>
      <c r="O11787">
        <v>14</v>
      </c>
      <c r="P11787">
        <v>13</v>
      </c>
      <c r="Q11787">
        <v>8</v>
      </c>
      <c r="R11787">
        <v>4</v>
      </c>
      <c r="S11787">
        <v>2</v>
      </c>
      <c r="T11787">
        <v>6</v>
      </c>
      <c r="U11787">
        <v>17</v>
      </c>
      <c r="V11787">
        <v>8</v>
      </c>
      <c r="W11787">
        <v>1</v>
      </c>
      <c r="X11787">
        <v>3</v>
      </c>
      <c r="Y11787">
        <v>0</v>
      </c>
      <c r="Z11787">
        <v>0</v>
      </c>
      <c r="AA11787">
        <v>2.4500000000000002</v>
      </c>
      <c r="AB11787">
        <v>3.5</v>
      </c>
      <c r="AC11787">
        <v>2.8</v>
      </c>
      <c r="AD11787" t="str">
        <f t="shared" si="369"/>
        <v>A</v>
      </c>
      <c r="AE11787" t="str">
        <f t="shared" si="370"/>
        <v>N</v>
      </c>
      <c r="AF11787">
        <v>1.73</v>
      </c>
      <c r="AG11787">
        <v>2.1</v>
      </c>
      <c r="AH11787">
        <v>2.5099999999999998</v>
      </c>
      <c r="AI11787">
        <v>3.7</v>
      </c>
      <c r="AJ11787">
        <v>3</v>
      </c>
      <c r="AK11787">
        <v>2.4500000000000002</v>
      </c>
      <c r="AL11787">
        <v>3.49</v>
      </c>
      <c r="AM11787">
        <v>2.89</v>
      </c>
      <c r="AN11787">
        <v>1.81</v>
      </c>
      <c r="AO11787">
        <v>2.14</v>
      </c>
      <c r="AP11787">
        <v>1.77</v>
      </c>
      <c r="AQ11787">
        <v>2.08</v>
      </c>
      <c r="AR11787">
        <v>1</v>
      </c>
      <c r="AS11787">
        <v>1</v>
      </c>
    </row>
    <row r="11788" spans="1:45" x14ac:dyDescent="0.3">
      <c r="A11788" t="s">
        <v>12090</v>
      </c>
      <c r="B11788" t="s">
        <v>12084</v>
      </c>
      <c r="C11788">
        <v>1</v>
      </c>
      <c r="D11788" s="1">
        <v>45521</v>
      </c>
      <c r="E11788" s="2">
        <v>0.72916666666666663</v>
      </c>
      <c r="F11788" t="s">
        <v>75</v>
      </c>
      <c r="G11788" t="s">
        <v>49</v>
      </c>
      <c r="H11788">
        <v>1</v>
      </c>
      <c r="I11788">
        <v>2</v>
      </c>
      <c r="J11788" t="s">
        <v>47</v>
      </c>
      <c r="K11788">
        <v>1</v>
      </c>
      <c r="L11788">
        <v>1</v>
      </c>
      <c r="M11788" t="s">
        <v>61</v>
      </c>
      <c r="N11788" t="s">
        <v>11090</v>
      </c>
      <c r="O11788">
        <v>14</v>
      </c>
      <c r="P11788">
        <v>15</v>
      </c>
      <c r="Q11788">
        <v>3</v>
      </c>
      <c r="R11788">
        <v>3</v>
      </c>
      <c r="S11788">
        <v>5</v>
      </c>
      <c r="T11788">
        <v>3</v>
      </c>
      <c r="U11788">
        <v>18</v>
      </c>
      <c r="V11788">
        <v>11</v>
      </c>
      <c r="W11788">
        <v>1</v>
      </c>
      <c r="X11788">
        <v>2</v>
      </c>
      <c r="Y11788">
        <v>0</v>
      </c>
      <c r="Z11788">
        <v>0</v>
      </c>
      <c r="AA11788">
        <v>2.4500000000000002</v>
      </c>
      <c r="AB11788">
        <v>3.6</v>
      </c>
      <c r="AC11788">
        <v>2.75</v>
      </c>
      <c r="AD11788" t="str">
        <f t="shared" si="369"/>
        <v>A</v>
      </c>
      <c r="AE11788" t="str">
        <f t="shared" si="370"/>
        <v>Y</v>
      </c>
      <c r="AF11788">
        <v>1.57</v>
      </c>
      <c r="AG11788">
        <v>2.38</v>
      </c>
      <c r="AH11788">
        <v>2.4900000000000002</v>
      </c>
      <c r="AI11788">
        <v>3.91</v>
      </c>
      <c r="AJ11788">
        <v>2.87</v>
      </c>
      <c r="AK11788">
        <v>2.44</v>
      </c>
      <c r="AL11788">
        <v>3.69</v>
      </c>
      <c r="AM11788">
        <v>2.79</v>
      </c>
      <c r="AN11788">
        <v>1.59</v>
      </c>
      <c r="AO11788">
        <v>2.52</v>
      </c>
      <c r="AP11788">
        <v>1.57</v>
      </c>
      <c r="AQ11788">
        <v>2.4300000000000002</v>
      </c>
      <c r="AR11788">
        <v>0</v>
      </c>
      <c r="AS11788">
        <v>3</v>
      </c>
    </row>
    <row r="11789" spans="1:45" x14ac:dyDescent="0.3">
      <c r="A11789" t="s">
        <v>12091</v>
      </c>
      <c r="B11789" t="s">
        <v>12084</v>
      </c>
      <c r="C11789">
        <v>1</v>
      </c>
      <c r="D11789" s="1">
        <v>45522</v>
      </c>
      <c r="E11789" s="2">
        <v>0.58333333333333337</v>
      </c>
      <c r="F11789" t="s">
        <v>10926</v>
      </c>
      <c r="G11789" t="s">
        <v>454</v>
      </c>
      <c r="H11789">
        <v>2</v>
      </c>
      <c r="I11789">
        <v>1</v>
      </c>
      <c r="J11789" t="s">
        <v>51</v>
      </c>
      <c r="K11789">
        <v>1</v>
      </c>
      <c r="L11789">
        <v>0</v>
      </c>
      <c r="M11789" t="s">
        <v>51</v>
      </c>
      <c r="N11789" t="s">
        <v>11770</v>
      </c>
      <c r="O11789">
        <v>9</v>
      </c>
      <c r="P11789">
        <v>14</v>
      </c>
      <c r="Q11789">
        <v>5</v>
      </c>
      <c r="R11789">
        <v>6</v>
      </c>
      <c r="S11789">
        <v>4</v>
      </c>
      <c r="T11789">
        <v>7</v>
      </c>
      <c r="U11789">
        <v>6</v>
      </c>
      <c r="V11789">
        <v>15</v>
      </c>
      <c r="W11789">
        <v>1</v>
      </c>
      <c r="X11789">
        <v>5</v>
      </c>
      <c r="Y11789">
        <v>0</v>
      </c>
      <c r="Z11789">
        <v>0</v>
      </c>
      <c r="AA11789">
        <v>2.4</v>
      </c>
      <c r="AB11789">
        <v>3.4</v>
      </c>
      <c r="AC11789">
        <v>2.9</v>
      </c>
      <c r="AD11789" t="str">
        <f t="shared" si="369"/>
        <v>A</v>
      </c>
      <c r="AE11789" t="str">
        <f t="shared" si="370"/>
        <v>N</v>
      </c>
      <c r="AF11789">
        <v>1.8</v>
      </c>
      <c r="AG11789">
        <v>2</v>
      </c>
      <c r="AH11789">
        <v>2.52</v>
      </c>
      <c r="AI11789">
        <v>3.66</v>
      </c>
      <c r="AJ11789">
        <v>2.99</v>
      </c>
      <c r="AK11789">
        <v>2.46</v>
      </c>
      <c r="AL11789">
        <v>3.44</v>
      </c>
      <c r="AM11789">
        <v>2.9</v>
      </c>
      <c r="AN11789">
        <v>1.85</v>
      </c>
      <c r="AO11789">
        <v>2.08</v>
      </c>
      <c r="AP11789">
        <v>1.81</v>
      </c>
      <c r="AQ11789">
        <v>2.0299999999999998</v>
      </c>
      <c r="AR11789">
        <v>3</v>
      </c>
      <c r="AS11789">
        <v>0</v>
      </c>
    </row>
    <row r="11790" spans="1:45" x14ac:dyDescent="0.3">
      <c r="A11790" t="s">
        <v>12092</v>
      </c>
      <c r="B11790" t="s">
        <v>12084</v>
      </c>
      <c r="C11790">
        <v>1</v>
      </c>
      <c r="D11790" s="1">
        <v>45522</v>
      </c>
      <c r="E11790" s="2">
        <v>0.6875</v>
      </c>
      <c r="F11790" t="s">
        <v>53</v>
      </c>
      <c r="G11790" t="s">
        <v>59</v>
      </c>
      <c r="H11790">
        <v>0</v>
      </c>
      <c r="I11790">
        <v>2</v>
      </c>
      <c r="J11790" t="s">
        <v>47</v>
      </c>
      <c r="K11790">
        <v>0</v>
      </c>
      <c r="L11790">
        <v>1</v>
      </c>
      <c r="M11790" t="s">
        <v>47</v>
      </c>
      <c r="N11790" t="s">
        <v>6558</v>
      </c>
      <c r="O11790">
        <v>10</v>
      </c>
      <c r="P11790">
        <v>11</v>
      </c>
      <c r="Q11790">
        <v>3</v>
      </c>
      <c r="R11790">
        <v>5</v>
      </c>
      <c r="S11790">
        <v>4</v>
      </c>
      <c r="T11790">
        <v>3</v>
      </c>
      <c r="U11790">
        <v>12</v>
      </c>
      <c r="V11790">
        <v>9</v>
      </c>
      <c r="W11790">
        <v>1</v>
      </c>
      <c r="X11790">
        <v>1</v>
      </c>
      <c r="Y11790">
        <v>0</v>
      </c>
      <c r="Z11790">
        <v>0</v>
      </c>
      <c r="AA11790">
        <v>4.0999999999999996</v>
      </c>
      <c r="AB11790">
        <v>3.9</v>
      </c>
      <c r="AC11790">
        <v>1.8</v>
      </c>
      <c r="AD11790" t="str">
        <f t="shared" si="369"/>
        <v>H</v>
      </c>
      <c r="AE11790" t="str">
        <f t="shared" si="370"/>
        <v>N</v>
      </c>
      <c r="AF11790">
        <v>1.5</v>
      </c>
      <c r="AG11790">
        <v>2.63</v>
      </c>
      <c r="AH11790">
        <v>4.3</v>
      </c>
      <c r="AI11790">
        <v>4.22</v>
      </c>
      <c r="AJ11790">
        <v>1.88</v>
      </c>
      <c r="AK11790">
        <v>4.05</v>
      </c>
      <c r="AL11790">
        <v>4</v>
      </c>
      <c r="AM11790">
        <v>1.83</v>
      </c>
      <c r="AN11790">
        <v>1.53</v>
      </c>
      <c r="AO11790">
        <v>2.69</v>
      </c>
      <c r="AP11790">
        <v>1.5</v>
      </c>
      <c r="AQ11790">
        <v>2.59</v>
      </c>
      <c r="AR11790">
        <v>0</v>
      </c>
      <c r="AS11790">
        <v>3</v>
      </c>
    </row>
    <row r="11791" spans="1:45" x14ac:dyDescent="0.3">
      <c r="A11791" t="s">
        <v>12093</v>
      </c>
      <c r="B11791" t="s">
        <v>12084</v>
      </c>
      <c r="C11791">
        <v>1</v>
      </c>
      <c r="D11791" s="1">
        <v>45523</v>
      </c>
      <c r="E11791" s="2">
        <v>0.83333333333333337</v>
      </c>
      <c r="F11791" t="s">
        <v>463</v>
      </c>
      <c r="G11791" t="s">
        <v>64</v>
      </c>
      <c r="H11791">
        <v>1</v>
      </c>
      <c r="I11791">
        <v>1</v>
      </c>
      <c r="J11791" t="s">
        <v>61</v>
      </c>
      <c r="K11791">
        <v>0</v>
      </c>
      <c r="L11791">
        <v>1</v>
      </c>
      <c r="M11791" t="s">
        <v>47</v>
      </c>
      <c r="N11791" t="s">
        <v>9316</v>
      </c>
      <c r="O11791">
        <v>7</v>
      </c>
      <c r="P11791">
        <v>15</v>
      </c>
      <c r="Q11791">
        <v>3</v>
      </c>
      <c r="R11791">
        <v>7</v>
      </c>
      <c r="S11791">
        <v>2</v>
      </c>
      <c r="T11791">
        <v>13</v>
      </c>
      <c r="U11791">
        <v>11</v>
      </c>
      <c r="V11791">
        <v>12</v>
      </c>
      <c r="W11791">
        <v>1</v>
      </c>
      <c r="X11791">
        <v>1</v>
      </c>
      <c r="Y11791">
        <v>0</v>
      </c>
      <c r="Z11791">
        <v>0</v>
      </c>
      <c r="AA11791">
        <v>5</v>
      </c>
      <c r="AB11791">
        <v>4.33</v>
      </c>
      <c r="AC11791">
        <v>1.62</v>
      </c>
      <c r="AD11791" t="str">
        <f t="shared" si="369"/>
        <v>H</v>
      </c>
      <c r="AE11791" t="str">
        <f t="shared" si="370"/>
        <v>N</v>
      </c>
      <c r="AF11791">
        <v>1.53</v>
      </c>
      <c r="AG11791">
        <v>2.5</v>
      </c>
      <c r="AH11791">
        <v>5.3</v>
      </c>
      <c r="AI11791">
        <v>4.5199999999999996</v>
      </c>
      <c r="AJ11791">
        <v>1.67</v>
      </c>
      <c r="AK11791">
        <v>5.01</v>
      </c>
      <c r="AL11791">
        <v>4.37</v>
      </c>
      <c r="AM11791">
        <v>1.63</v>
      </c>
      <c r="AN11791">
        <v>1.55</v>
      </c>
      <c r="AO11791">
        <v>2.63</v>
      </c>
      <c r="AP11791">
        <v>1.52</v>
      </c>
      <c r="AQ11791">
        <v>2.54</v>
      </c>
      <c r="AR11791">
        <v>1</v>
      </c>
      <c r="AS11791">
        <v>1</v>
      </c>
    </row>
    <row r="11792" spans="1:45" x14ac:dyDescent="0.3">
      <c r="A11792" t="s">
        <v>12094</v>
      </c>
      <c r="B11792" t="s">
        <v>12084</v>
      </c>
      <c r="C11792">
        <v>2</v>
      </c>
      <c r="D11792" s="1">
        <v>45528</v>
      </c>
      <c r="E11792" s="2">
        <v>0.52083333333333337</v>
      </c>
      <c r="F11792" t="s">
        <v>9392</v>
      </c>
      <c r="G11792" t="s">
        <v>79</v>
      </c>
      <c r="H11792">
        <v>2</v>
      </c>
      <c r="I11792">
        <v>1</v>
      </c>
      <c r="J11792" t="s">
        <v>51</v>
      </c>
      <c r="K11792">
        <v>1</v>
      </c>
      <c r="L11792">
        <v>0</v>
      </c>
      <c r="M11792" t="s">
        <v>51</v>
      </c>
      <c r="N11792" t="s">
        <v>7753</v>
      </c>
      <c r="O11792">
        <v>14</v>
      </c>
      <c r="P11792">
        <v>11</v>
      </c>
      <c r="Q11792">
        <v>5</v>
      </c>
      <c r="R11792">
        <v>4</v>
      </c>
      <c r="S11792">
        <v>4</v>
      </c>
      <c r="T11792">
        <v>4</v>
      </c>
      <c r="U11792">
        <v>9</v>
      </c>
      <c r="V11792">
        <v>13</v>
      </c>
      <c r="W11792">
        <v>1</v>
      </c>
      <c r="X11792">
        <v>2</v>
      </c>
      <c r="Y11792">
        <v>0</v>
      </c>
      <c r="Z11792">
        <v>0</v>
      </c>
      <c r="AA11792">
        <v>2.5</v>
      </c>
      <c r="AB11792">
        <v>3.7</v>
      </c>
      <c r="AC11792">
        <v>2.63</v>
      </c>
      <c r="AD11792" t="str">
        <f t="shared" si="369"/>
        <v>A</v>
      </c>
      <c r="AE11792" t="str">
        <f t="shared" si="370"/>
        <v>N</v>
      </c>
      <c r="AF11792">
        <v>1.57</v>
      </c>
      <c r="AG11792">
        <v>2.38</v>
      </c>
      <c r="AH11792">
        <v>2.54</v>
      </c>
      <c r="AI11792">
        <v>3.87</v>
      </c>
      <c r="AJ11792">
        <v>2.79</v>
      </c>
      <c r="AK11792">
        <v>2.5</v>
      </c>
      <c r="AL11792">
        <v>3.72</v>
      </c>
      <c r="AM11792">
        <v>2.69</v>
      </c>
      <c r="AN11792">
        <v>1.63</v>
      </c>
      <c r="AO11792">
        <v>2.5</v>
      </c>
      <c r="AP11792">
        <v>1.58</v>
      </c>
      <c r="AQ11792">
        <v>2.42</v>
      </c>
      <c r="AR11792">
        <v>3</v>
      </c>
      <c r="AS11792">
        <v>0</v>
      </c>
    </row>
    <row r="11793" spans="1:45" x14ac:dyDescent="0.3">
      <c r="A11793" t="s">
        <v>12095</v>
      </c>
      <c r="B11793" t="s">
        <v>12084</v>
      </c>
      <c r="C11793">
        <v>2</v>
      </c>
      <c r="D11793" s="1">
        <v>45528</v>
      </c>
      <c r="E11793" s="2">
        <v>0.625</v>
      </c>
      <c r="F11793" t="s">
        <v>454</v>
      </c>
      <c r="G11793" t="s">
        <v>75</v>
      </c>
      <c r="H11793">
        <v>0</v>
      </c>
      <c r="I11793">
        <v>2</v>
      </c>
      <c r="J11793" t="s">
        <v>47</v>
      </c>
      <c r="K11793">
        <v>0</v>
      </c>
      <c r="L11793">
        <v>0</v>
      </c>
      <c r="M11793" t="s">
        <v>61</v>
      </c>
      <c r="N11793" t="s">
        <v>10333</v>
      </c>
      <c r="O11793">
        <v>14</v>
      </c>
      <c r="P11793">
        <v>18</v>
      </c>
      <c r="Q11793">
        <v>2</v>
      </c>
      <c r="R11793">
        <v>3</v>
      </c>
      <c r="S11793">
        <v>3</v>
      </c>
      <c r="T11793">
        <v>3</v>
      </c>
      <c r="U11793">
        <v>9</v>
      </c>
      <c r="V11793">
        <v>17</v>
      </c>
      <c r="W11793">
        <v>1</v>
      </c>
      <c r="X11793">
        <v>1</v>
      </c>
      <c r="Y11793">
        <v>0</v>
      </c>
      <c r="Z11793">
        <v>0</v>
      </c>
      <c r="AA11793">
        <v>2.15</v>
      </c>
      <c r="AB11793">
        <v>3.6</v>
      </c>
      <c r="AC11793">
        <v>3.2</v>
      </c>
      <c r="AD11793" t="str">
        <f t="shared" si="369"/>
        <v>A</v>
      </c>
      <c r="AE11793" t="str">
        <f t="shared" si="370"/>
        <v>Y</v>
      </c>
      <c r="AF11793">
        <v>1.73</v>
      </c>
      <c r="AG11793">
        <v>2.1</v>
      </c>
      <c r="AH11793">
        <v>2.21</v>
      </c>
      <c r="AI11793">
        <v>3.76</v>
      </c>
      <c r="AJ11793">
        <v>3.36</v>
      </c>
      <c r="AK11793">
        <v>2.17</v>
      </c>
      <c r="AL11793">
        <v>3.63</v>
      </c>
      <c r="AM11793">
        <v>3.25</v>
      </c>
      <c r="AN11793">
        <v>1.81</v>
      </c>
      <c r="AO11793">
        <v>2.19</v>
      </c>
      <c r="AP11793">
        <v>1.76</v>
      </c>
      <c r="AQ11793">
        <v>2.1</v>
      </c>
      <c r="AR11793">
        <v>0</v>
      </c>
      <c r="AS11793">
        <v>3</v>
      </c>
    </row>
    <row r="11794" spans="1:45" x14ac:dyDescent="0.3">
      <c r="A11794" t="s">
        <v>12096</v>
      </c>
      <c r="B11794" t="s">
        <v>12084</v>
      </c>
      <c r="C11794">
        <v>2</v>
      </c>
      <c r="D11794" s="1">
        <v>45528</v>
      </c>
      <c r="E11794" s="2">
        <v>0.625</v>
      </c>
      <c r="F11794" t="s">
        <v>3176</v>
      </c>
      <c r="G11794" t="s">
        <v>463</v>
      </c>
      <c r="H11794">
        <v>2</v>
      </c>
      <c r="I11794">
        <v>1</v>
      </c>
      <c r="J11794" t="s">
        <v>51</v>
      </c>
      <c r="K11794">
        <v>1</v>
      </c>
      <c r="L11794">
        <v>1</v>
      </c>
      <c r="M11794" t="s">
        <v>61</v>
      </c>
      <c r="N11794" t="s">
        <v>11482</v>
      </c>
      <c r="O11794">
        <v>18</v>
      </c>
      <c r="P11794">
        <v>10</v>
      </c>
      <c r="Q11794">
        <v>6</v>
      </c>
      <c r="R11794">
        <v>4</v>
      </c>
      <c r="S11794">
        <v>7</v>
      </c>
      <c r="T11794">
        <v>5</v>
      </c>
      <c r="U11794">
        <v>14</v>
      </c>
      <c r="V11794">
        <v>13</v>
      </c>
      <c r="W11794">
        <v>2</v>
      </c>
      <c r="X11794">
        <v>2</v>
      </c>
      <c r="Y11794">
        <v>0</v>
      </c>
      <c r="Z11794">
        <v>0</v>
      </c>
      <c r="AA11794">
        <v>1.8</v>
      </c>
      <c r="AB11794">
        <v>3.75</v>
      </c>
      <c r="AC11794">
        <v>4.2</v>
      </c>
      <c r="AD11794" t="str">
        <f t="shared" si="369"/>
        <v>A</v>
      </c>
      <c r="AE11794" t="str">
        <f t="shared" si="370"/>
        <v>N</v>
      </c>
      <c r="AF11794">
        <v>1.89</v>
      </c>
      <c r="AG11794">
        <v>2.0099999999999998</v>
      </c>
      <c r="AH11794">
        <v>1.9</v>
      </c>
      <c r="AI11794">
        <v>3.89</v>
      </c>
      <c r="AJ11794">
        <v>4.7</v>
      </c>
      <c r="AK11794">
        <v>1.83</v>
      </c>
      <c r="AL11794">
        <v>3.73</v>
      </c>
      <c r="AM11794">
        <v>4.38</v>
      </c>
      <c r="AN11794">
        <v>1.91</v>
      </c>
      <c r="AO11794">
        <v>2.06</v>
      </c>
      <c r="AP11794">
        <v>1.87</v>
      </c>
      <c r="AQ11794">
        <v>1.97</v>
      </c>
      <c r="AR11794">
        <v>3</v>
      </c>
      <c r="AS11794">
        <v>0</v>
      </c>
    </row>
    <row r="11795" spans="1:45" x14ac:dyDescent="0.3">
      <c r="A11795" t="s">
        <v>12097</v>
      </c>
      <c r="B11795" t="s">
        <v>12084</v>
      </c>
      <c r="C11795">
        <v>2</v>
      </c>
      <c r="D11795" s="1">
        <v>45528</v>
      </c>
      <c r="E11795" s="2">
        <v>0.625</v>
      </c>
      <c r="F11795" t="s">
        <v>59</v>
      </c>
      <c r="G11795" t="s">
        <v>67</v>
      </c>
      <c r="H11795">
        <v>4</v>
      </c>
      <c r="I11795">
        <v>1</v>
      </c>
      <c r="J11795" t="s">
        <v>51</v>
      </c>
      <c r="K11795">
        <v>3</v>
      </c>
      <c r="L11795">
        <v>1</v>
      </c>
      <c r="M11795" t="s">
        <v>51</v>
      </c>
      <c r="N11795" t="s">
        <v>11049</v>
      </c>
      <c r="O11795">
        <v>14</v>
      </c>
      <c r="P11795">
        <v>1</v>
      </c>
      <c r="Q11795">
        <v>5</v>
      </c>
      <c r="R11795">
        <v>1</v>
      </c>
      <c r="S11795">
        <v>10</v>
      </c>
      <c r="T11795">
        <v>1</v>
      </c>
      <c r="U11795">
        <v>4</v>
      </c>
      <c r="V11795">
        <v>15</v>
      </c>
      <c r="W11795">
        <v>2</v>
      </c>
      <c r="X11795">
        <v>3</v>
      </c>
      <c r="Y11795">
        <v>0</v>
      </c>
      <c r="Z11795">
        <v>0</v>
      </c>
      <c r="AA11795">
        <v>1.08</v>
      </c>
      <c r="AB11795">
        <v>12</v>
      </c>
      <c r="AC11795">
        <v>21</v>
      </c>
      <c r="AD11795" t="str">
        <f t="shared" si="369"/>
        <v>A</v>
      </c>
      <c r="AE11795" t="str">
        <f t="shared" si="370"/>
        <v>N</v>
      </c>
      <c r="AF11795">
        <v>1.3</v>
      </c>
      <c r="AG11795">
        <v>3.5</v>
      </c>
      <c r="AH11795">
        <v>1.1000000000000001</v>
      </c>
      <c r="AI11795">
        <v>14</v>
      </c>
      <c r="AJ11795">
        <v>34</v>
      </c>
      <c r="AK11795">
        <v>1.0900000000000001</v>
      </c>
      <c r="AL11795">
        <v>12.17</v>
      </c>
      <c r="AM11795">
        <v>26.97</v>
      </c>
      <c r="AN11795">
        <v>1.3</v>
      </c>
      <c r="AO11795">
        <v>3.8</v>
      </c>
      <c r="AP11795">
        <v>1.29</v>
      </c>
      <c r="AQ11795">
        <v>3.54</v>
      </c>
      <c r="AR11795">
        <v>3</v>
      </c>
      <c r="AS11795">
        <v>0</v>
      </c>
    </row>
    <row r="11796" spans="1:45" x14ac:dyDescent="0.3">
      <c r="A11796" t="s">
        <v>12098</v>
      </c>
      <c r="B11796" t="s">
        <v>12084</v>
      </c>
      <c r="C11796">
        <v>2</v>
      </c>
      <c r="D11796" s="1">
        <v>45528</v>
      </c>
      <c r="E11796" s="2">
        <v>0.625</v>
      </c>
      <c r="F11796" t="s">
        <v>72</v>
      </c>
      <c r="G11796" t="s">
        <v>457</v>
      </c>
      <c r="H11796">
        <v>0</v>
      </c>
      <c r="I11796">
        <v>1</v>
      </c>
      <c r="J11796" t="s">
        <v>47</v>
      </c>
      <c r="K11796">
        <v>0</v>
      </c>
      <c r="L11796">
        <v>0</v>
      </c>
      <c r="M11796" t="s">
        <v>61</v>
      </c>
      <c r="N11796" t="s">
        <v>11770</v>
      </c>
      <c r="O11796">
        <v>5</v>
      </c>
      <c r="P11796">
        <v>23</v>
      </c>
      <c r="Q11796">
        <v>1</v>
      </c>
      <c r="R11796">
        <v>8</v>
      </c>
      <c r="S11796">
        <v>4</v>
      </c>
      <c r="T11796">
        <v>10</v>
      </c>
      <c r="U11796">
        <v>14</v>
      </c>
      <c r="V11796">
        <v>14</v>
      </c>
      <c r="W11796">
        <v>3</v>
      </c>
      <c r="X11796">
        <v>3</v>
      </c>
      <c r="Y11796">
        <v>0</v>
      </c>
      <c r="Z11796">
        <v>0</v>
      </c>
      <c r="AA11796">
        <v>2.5499999999999998</v>
      </c>
      <c r="AB11796">
        <v>3.3</v>
      </c>
      <c r="AC11796">
        <v>2.8</v>
      </c>
      <c r="AD11796" t="str">
        <f t="shared" si="369"/>
        <v>A</v>
      </c>
      <c r="AE11796" t="str">
        <f t="shared" si="370"/>
        <v>Y</v>
      </c>
      <c r="AF11796">
        <v>2.0099999999999998</v>
      </c>
      <c r="AG11796">
        <v>1.89</v>
      </c>
      <c r="AH11796">
        <v>2.66</v>
      </c>
      <c r="AI11796">
        <v>3.42</v>
      </c>
      <c r="AJ11796">
        <v>2.92</v>
      </c>
      <c r="AK11796">
        <v>2.57</v>
      </c>
      <c r="AL11796">
        <v>3.32</v>
      </c>
      <c r="AM11796">
        <v>2.84</v>
      </c>
      <c r="AN11796">
        <v>2.02</v>
      </c>
      <c r="AO11796">
        <v>1.93</v>
      </c>
      <c r="AP11796">
        <v>1.97</v>
      </c>
      <c r="AQ11796">
        <v>1.87</v>
      </c>
      <c r="AR11796">
        <v>0</v>
      </c>
      <c r="AS11796">
        <v>3</v>
      </c>
    </row>
    <row r="11797" spans="1:45" x14ac:dyDescent="0.3">
      <c r="A11797" t="s">
        <v>12099</v>
      </c>
      <c r="B11797" t="s">
        <v>12084</v>
      </c>
      <c r="C11797">
        <v>2</v>
      </c>
      <c r="D11797" s="1">
        <v>45528</v>
      </c>
      <c r="E11797" s="2">
        <v>0.625</v>
      </c>
      <c r="F11797" t="s">
        <v>64</v>
      </c>
      <c r="G11797" t="s">
        <v>73</v>
      </c>
      <c r="H11797">
        <v>4</v>
      </c>
      <c r="I11797">
        <v>0</v>
      </c>
      <c r="J11797" t="s">
        <v>51</v>
      </c>
      <c r="K11797">
        <v>2</v>
      </c>
      <c r="L11797">
        <v>0</v>
      </c>
      <c r="M11797" t="s">
        <v>51</v>
      </c>
      <c r="N11797" t="s">
        <v>6558</v>
      </c>
      <c r="O11797">
        <v>13</v>
      </c>
      <c r="P11797">
        <v>10</v>
      </c>
      <c r="Q11797">
        <v>7</v>
      </c>
      <c r="R11797">
        <v>1</v>
      </c>
      <c r="S11797">
        <v>12</v>
      </c>
      <c r="T11797">
        <v>5</v>
      </c>
      <c r="U11797">
        <v>11</v>
      </c>
      <c r="V11797">
        <v>15</v>
      </c>
      <c r="W11797">
        <v>0</v>
      </c>
      <c r="X11797">
        <v>0</v>
      </c>
      <c r="Y11797">
        <v>0</v>
      </c>
      <c r="Z11797">
        <v>0</v>
      </c>
      <c r="AA11797">
        <v>1.44</v>
      </c>
      <c r="AB11797">
        <v>4.75</v>
      </c>
      <c r="AC11797">
        <v>6.5</v>
      </c>
      <c r="AD11797" t="str">
        <f t="shared" si="369"/>
        <v>A</v>
      </c>
      <c r="AE11797" t="str">
        <f t="shared" si="370"/>
        <v>N</v>
      </c>
      <c r="AF11797">
        <v>1.5</v>
      </c>
      <c r="AG11797">
        <v>2.63</v>
      </c>
      <c r="AH11797">
        <v>1.49</v>
      </c>
      <c r="AI11797">
        <v>5.0999999999999996</v>
      </c>
      <c r="AJ11797">
        <v>7.3</v>
      </c>
      <c r="AK11797">
        <v>1.44</v>
      </c>
      <c r="AL11797">
        <v>4.95</v>
      </c>
      <c r="AM11797">
        <v>6.75</v>
      </c>
      <c r="AN11797">
        <v>1.54</v>
      </c>
      <c r="AO11797">
        <v>2.63</v>
      </c>
      <c r="AP11797">
        <v>1.51</v>
      </c>
      <c r="AQ11797">
        <v>2.5499999999999998</v>
      </c>
      <c r="AR11797">
        <v>3</v>
      </c>
      <c r="AS11797">
        <v>0</v>
      </c>
    </row>
    <row r="11798" spans="1:45" x14ac:dyDescent="0.3">
      <c r="A11798" t="s">
        <v>12100</v>
      </c>
      <c r="B11798" t="s">
        <v>12084</v>
      </c>
      <c r="C11798">
        <v>2</v>
      </c>
      <c r="D11798" s="1">
        <v>45528</v>
      </c>
      <c r="E11798" s="2">
        <v>0.72916666666666663</v>
      </c>
      <c r="F11798" t="s">
        <v>49</v>
      </c>
      <c r="G11798" t="s">
        <v>45</v>
      </c>
      <c r="H11798">
        <v>0</v>
      </c>
      <c r="I11798">
        <v>2</v>
      </c>
      <c r="J11798" t="s">
        <v>47</v>
      </c>
      <c r="K11798">
        <v>0</v>
      </c>
      <c r="L11798">
        <v>0</v>
      </c>
      <c r="M11798" t="s">
        <v>61</v>
      </c>
      <c r="N11798" t="s">
        <v>6721</v>
      </c>
      <c r="O11798">
        <v>11</v>
      </c>
      <c r="P11798">
        <v>9</v>
      </c>
      <c r="Q11798">
        <v>3</v>
      </c>
      <c r="R11798">
        <v>4</v>
      </c>
      <c r="S11798">
        <v>4</v>
      </c>
      <c r="T11798">
        <v>1</v>
      </c>
      <c r="U11798">
        <v>8</v>
      </c>
      <c r="V11798">
        <v>15</v>
      </c>
      <c r="W11798">
        <v>1</v>
      </c>
      <c r="X11798">
        <v>3</v>
      </c>
      <c r="Y11798">
        <v>0</v>
      </c>
      <c r="Z11798">
        <v>0</v>
      </c>
      <c r="AA11798">
        <v>4.33</v>
      </c>
      <c r="AB11798">
        <v>3.8</v>
      </c>
      <c r="AC11798">
        <v>1.75</v>
      </c>
      <c r="AD11798" t="str">
        <f t="shared" si="369"/>
        <v>H</v>
      </c>
      <c r="AE11798" t="str">
        <f t="shared" si="370"/>
        <v>N</v>
      </c>
      <c r="AF11798">
        <v>1.73</v>
      </c>
      <c r="AG11798">
        <v>2.1</v>
      </c>
      <c r="AH11798">
        <v>4.7</v>
      </c>
      <c r="AI11798">
        <v>4.0999999999999996</v>
      </c>
      <c r="AJ11798">
        <v>1.84</v>
      </c>
      <c r="AK11798">
        <v>4.41</v>
      </c>
      <c r="AL11798">
        <v>3.92</v>
      </c>
      <c r="AM11798">
        <v>1.78</v>
      </c>
      <c r="AN11798">
        <v>1.78</v>
      </c>
      <c r="AO11798">
        <v>2.23</v>
      </c>
      <c r="AP11798">
        <v>1.73</v>
      </c>
      <c r="AQ11798">
        <v>2.13</v>
      </c>
      <c r="AR11798">
        <v>0</v>
      </c>
      <c r="AS11798">
        <v>3</v>
      </c>
    </row>
    <row r="11799" spans="1:45" x14ac:dyDescent="0.3">
      <c r="A11799" t="s">
        <v>12101</v>
      </c>
      <c r="B11799" t="s">
        <v>12084</v>
      </c>
      <c r="C11799">
        <v>2</v>
      </c>
      <c r="D11799" s="1">
        <v>45529</v>
      </c>
      <c r="E11799" s="2">
        <v>0.58333333333333337</v>
      </c>
      <c r="F11799" t="s">
        <v>8625</v>
      </c>
      <c r="G11799" t="s">
        <v>63</v>
      </c>
      <c r="H11799">
        <v>1</v>
      </c>
      <c r="I11799">
        <v>1</v>
      </c>
      <c r="J11799" t="s">
        <v>61</v>
      </c>
      <c r="K11799">
        <v>1</v>
      </c>
      <c r="L11799">
        <v>0</v>
      </c>
      <c r="M11799" t="s">
        <v>51</v>
      </c>
      <c r="N11799" t="s">
        <v>9741</v>
      </c>
      <c r="O11799">
        <v>16</v>
      </c>
      <c r="P11799">
        <v>14</v>
      </c>
      <c r="Q11799">
        <v>4</v>
      </c>
      <c r="R11799">
        <v>5</v>
      </c>
      <c r="S11799">
        <v>8</v>
      </c>
      <c r="T11799">
        <v>9</v>
      </c>
      <c r="U11799">
        <v>19</v>
      </c>
      <c r="V11799">
        <v>8</v>
      </c>
      <c r="W11799">
        <v>2</v>
      </c>
      <c r="X11799">
        <v>2</v>
      </c>
      <c r="Y11799">
        <v>0</v>
      </c>
      <c r="Z11799">
        <v>0</v>
      </c>
      <c r="AA11799">
        <v>2.9</v>
      </c>
      <c r="AB11799">
        <v>3.8</v>
      </c>
      <c r="AC11799">
        <v>2.2000000000000002</v>
      </c>
      <c r="AD11799" t="str">
        <f t="shared" si="369"/>
        <v>H</v>
      </c>
      <c r="AE11799" t="str">
        <f t="shared" si="370"/>
        <v>N</v>
      </c>
      <c r="AF11799">
        <v>1.57</v>
      </c>
      <c r="AG11799">
        <v>2.38</v>
      </c>
      <c r="AH11799">
        <v>3.06</v>
      </c>
      <c r="AI11799">
        <v>3.95</v>
      </c>
      <c r="AJ11799">
        <v>2.3199999999999998</v>
      </c>
      <c r="AK11799">
        <v>2.99</v>
      </c>
      <c r="AL11799">
        <v>3.8</v>
      </c>
      <c r="AM11799">
        <v>2.25</v>
      </c>
      <c r="AN11799">
        <v>1.61</v>
      </c>
      <c r="AO11799">
        <v>2.5</v>
      </c>
      <c r="AP11799">
        <v>1.56</v>
      </c>
      <c r="AQ11799">
        <v>2.44</v>
      </c>
      <c r="AR11799">
        <v>1</v>
      </c>
      <c r="AS11799">
        <v>1</v>
      </c>
    </row>
    <row r="11800" spans="1:45" x14ac:dyDescent="0.3">
      <c r="A11800" t="s">
        <v>12102</v>
      </c>
      <c r="B11800" t="s">
        <v>12084</v>
      </c>
      <c r="C11800">
        <v>2</v>
      </c>
      <c r="D11800" s="1">
        <v>45529</v>
      </c>
      <c r="E11800" s="2">
        <v>0.58333333333333337</v>
      </c>
      <c r="F11800" t="s">
        <v>4016</v>
      </c>
      <c r="G11800" t="s">
        <v>53</v>
      </c>
      <c r="H11800">
        <v>2</v>
      </c>
      <c r="I11800">
        <v>6</v>
      </c>
      <c r="J11800" t="s">
        <v>47</v>
      </c>
      <c r="K11800">
        <v>2</v>
      </c>
      <c r="L11800">
        <v>2</v>
      </c>
      <c r="M11800" t="s">
        <v>61</v>
      </c>
      <c r="N11800" t="s">
        <v>10386</v>
      </c>
      <c r="O11800">
        <v>12</v>
      </c>
      <c r="P11800">
        <v>14</v>
      </c>
      <c r="Q11800">
        <v>4</v>
      </c>
      <c r="R11800">
        <v>8</v>
      </c>
      <c r="S11800">
        <v>5</v>
      </c>
      <c r="T11800">
        <v>5</v>
      </c>
      <c r="U11800">
        <v>13</v>
      </c>
      <c r="V11800">
        <v>13</v>
      </c>
      <c r="W11800">
        <v>2</v>
      </c>
      <c r="X11800">
        <v>3</v>
      </c>
      <c r="Y11800">
        <v>0</v>
      </c>
      <c r="Z11800">
        <v>0</v>
      </c>
      <c r="AA11800">
        <v>4.33</v>
      </c>
      <c r="AB11800">
        <v>4</v>
      </c>
      <c r="AC11800">
        <v>1.75</v>
      </c>
      <c r="AD11800" t="str">
        <f t="shared" si="369"/>
        <v>H</v>
      </c>
      <c r="AE11800" t="str">
        <f t="shared" si="370"/>
        <v>N</v>
      </c>
      <c r="AF11800">
        <v>1.62</v>
      </c>
      <c r="AG11800">
        <v>2.2999999999999998</v>
      </c>
      <c r="AH11800">
        <v>4.5999999999999996</v>
      </c>
      <c r="AI11800">
        <v>4.17</v>
      </c>
      <c r="AJ11800">
        <v>1.82</v>
      </c>
      <c r="AK11800">
        <v>4.37</v>
      </c>
      <c r="AL11800">
        <v>4</v>
      </c>
      <c r="AM11800">
        <v>1.77</v>
      </c>
      <c r="AN11800">
        <v>1.68</v>
      </c>
      <c r="AO11800">
        <v>2.34</v>
      </c>
      <c r="AP11800">
        <v>1.64</v>
      </c>
      <c r="AQ11800">
        <v>2.29</v>
      </c>
      <c r="AR11800">
        <v>0</v>
      </c>
      <c r="AS11800">
        <v>3</v>
      </c>
    </row>
    <row r="11801" spans="1:45" x14ac:dyDescent="0.3">
      <c r="A11801" t="s">
        <v>12103</v>
      </c>
      <c r="B11801" t="s">
        <v>12084</v>
      </c>
      <c r="C11801">
        <v>2</v>
      </c>
      <c r="D11801" s="1">
        <v>45529</v>
      </c>
      <c r="E11801" s="2">
        <v>0.6875</v>
      </c>
      <c r="F11801" t="s">
        <v>56</v>
      </c>
      <c r="G11801" t="s">
        <v>10926</v>
      </c>
      <c r="H11801">
        <v>2</v>
      </c>
      <c r="I11801">
        <v>0</v>
      </c>
      <c r="J11801" t="s">
        <v>51</v>
      </c>
      <c r="K11801">
        <v>1</v>
      </c>
      <c r="L11801">
        <v>0</v>
      </c>
      <c r="M11801" t="s">
        <v>51</v>
      </c>
      <c r="N11801" t="s">
        <v>5950</v>
      </c>
      <c r="O11801">
        <v>19</v>
      </c>
      <c r="P11801">
        <v>8</v>
      </c>
      <c r="Q11801">
        <v>8</v>
      </c>
      <c r="R11801">
        <v>2</v>
      </c>
      <c r="S11801">
        <v>9</v>
      </c>
      <c r="T11801">
        <v>4</v>
      </c>
      <c r="U11801">
        <v>10</v>
      </c>
      <c r="V11801">
        <v>7</v>
      </c>
      <c r="W11801">
        <v>2</v>
      </c>
      <c r="X11801">
        <v>3</v>
      </c>
      <c r="Y11801">
        <v>0</v>
      </c>
      <c r="Z11801">
        <v>0</v>
      </c>
      <c r="AA11801">
        <v>1.27</v>
      </c>
      <c r="AB11801">
        <v>5.75</v>
      </c>
      <c r="AC11801">
        <v>11</v>
      </c>
      <c r="AD11801" t="str">
        <f t="shared" si="369"/>
        <v>A</v>
      </c>
      <c r="AE11801" t="str">
        <f t="shared" si="370"/>
        <v>N</v>
      </c>
      <c r="AF11801">
        <v>1.36</v>
      </c>
      <c r="AG11801">
        <v>3.2</v>
      </c>
      <c r="AH11801">
        <v>1.28</v>
      </c>
      <c r="AI11801">
        <v>7.5</v>
      </c>
      <c r="AJ11801">
        <v>11.5</v>
      </c>
      <c r="AK11801">
        <v>1.25</v>
      </c>
      <c r="AL11801">
        <v>6.78</v>
      </c>
      <c r="AM11801">
        <v>10.37</v>
      </c>
      <c r="AN11801">
        <v>1.4</v>
      </c>
      <c r="AO11801">
        <v>3.4</v>
      </c>
      <c r="AP11801">
        <v>1.35</v>
      </c>
      <c r="AQ11801">
        <v>3.2</v>
      </c>
      <c r="AR11801">
        <v>3</v>
      </c>
      <c r="AS11801">
        <v>0</v>
      </c>
    </row>
    <row r="11802" spans="1:45" x14ac:dyDescent="0.3">
      <c r="A11802" t="s">
        <v>12104</v>
      </c>
      <c r="B11802" t="s">
        <v>12084</v>
      </c>
      <c r="C11802">
        <v>3</v>
      </c>
      <c r="D11802" s="1">
        <v>45535</v>
      </c>
      <c r="E11802" s="2">
        <v>0.52083333333333337</v>
      </c>
      <c r="F11802" t="s">
        <v>45</v>
      </c>
      <c r="G11802" t="s">
        <v>9392</v>
      </c>
      <c r="H11802">
        <v>1</v>
      </c>
      <c r="I11802">
        <v>1</v>
      </c>
      <c r="J11802" t="s">
        <v>61</v>
      </c>
      <c r="K11802">
        <v>1</v>
      </c>
      <c r="L11802">
        <v>0</v>
      </c>
      <c r="M11802" t="s">
        <v>51</v>
      </c>
      <c r="N11802" t="s">
        <v>9316</v>
      </c>
      <c r="O11802">
        <v>11</v>
      </c>
      <c r="P11802">
        <v>22</v>
      </c>
      <c r="Q11802">
        <v>7</v>
      </c>
      <c r="R11802">
        <v>4</v>
      </c>
      <c r="S11802">
        <v>3</v>
      </c>
      <c r="T11802">
        <v>7</v>
      </c>
      <c r="U11802">
        <v>12</v>
      </c>
      <c r="V11802">
        <v>7</v>
      </c>
      <c r="W11802">
        <v>3</v>
      </c>
      <c r="X11802">
        <v>2</v>
      </c>
      <c r="Y11802">
        <v>1</v>
      </c>
      <c r="Z11802">
        <v>0</v>
      </c>
      <c r="AA11802">
        <v>1.33</v>
      </c>
      <c r="AB11802">
        <v>5.5</v>
      </c>
      <c r="AC11802">
        <v>8.5</v>
      </c>
      <c r="AD11802" t="str">
        <f t="shared" si="369"/>
        <v>A</v>
      </c>
      <c r="AE11802" t="str">
        <f t="shared" si="370"/>
        <v>N</v>
      </c>
      <c r="AF11802">
        <v>1.53</v>
      </c>
      <c r="AG11802">
        <v>2.5</v>
      </c>
      <c r="AH11802">
        <v>1.37</v>
      </c>
      <c r="AI11802">
        <v>6</v>
      </c>
      <c r="AJ11802">
        <v>9</v>
      </c>
      <c r="AK11802">
        <v>1.35</v>
      </c>
      <c r="AL11802">
        <v>5.66</v>
      </c>
      <c r="AM11802">
        <v>8.11</v>
      </c>
      <c r="AN11802">
        <v>1.57</v>
      </c>
      <c r="AO11802">
        <v>2.59</v>
      </c>
      <c r="AP11802">
        <v>1.53</v>
      </c>
      <c r="AQ11802">
        <v>2.52</v>
      </c>
      <c r="AR11802">
        <v>1</v>
      </c>
      <c r="AS11802">
        <v>1</v>
      </c>
    </row>
    <row r="11803" spans="1:45" x14ac:dyDescent="0.3">
      <c r="A11803" t="s">
        <v>12105</v>
      </c>
      <c r="B11803" t="s">
        <v>12084</v>
      </c>
      <c r="C11803">
        <v>3</v>
      </c>
      <c r="D11803" s="1">
        <v>45535</v>
      </c>
      <c r="E11803" s="2">
        <v>0.625</v>
      </c>
      <c r="F11803" t="s">
        <v>10926</v>
      </c>
      <c r="G11803" t="s">
        <v>72</v>
      </c>
      <c r="H11803">
        <v>3</v>
      </c>
      <c r="I11803">
        <v>1</v>
      </c>
      <c r="J11803" t="s">
        <v>51</v>
      </c>
      <c r="K11803">
        <v>1</v>
      </c>
      <c r="L11803">
        <v>0</v>
      </c>
      <c r="M11803" t="s">
        <v>51</v>
      </c>
      <c r="N11803" t="s">
        <v>11674</v>
      </c>
      <c r="O11803">
        <v>20</v>
      </c>
      <c r="P11803">
        <v>18</v>
      </c>
      <c r="Q11803">
        <v>7</v>
      </c>
      <c r="R11803">
        <v>6</v>
      </c>
      <c r="S11803">
        <v>2</v>
      </c>
      <c r="T11803">
        <v>8</v>
      </c>
      <c r="U11803">
        <v>10</v>
      </c>
      <c r="V11803">
        <v>7</v>
      </c>
      <c r="W11803">
        <v>2</v>
      </c>
      <c r="X11803">
        <v>1</v>
      </c>
      <c r="Y11803">
        <v>0</v>
      </c>
      <c r="Z11803">
        <v>0</v>
      </c>
      <c r="AA11803">
        <v>1.75</v>
      </c>
      <c r="AB11803">
        <v>3.9</v>
      </c>
      <c r="AC11803">
        <v>4.33</v>
      </c>
      <c r="AD11803" t="str">
        <f t="shared" si="369"/>
        <v>A</v>
      </c>
      <c r="AE11803" t="str">
        <f t="shared" si="370"/>
        <v>N</v>
      </c>
      <c r="AF11803">
        <v>1.73</v>
      </c>
      <c r="AG11803">
        <v>2.1</v>
      </c>
      <c r="AH11803">
        <v>1.82</v>
      </c>
      <c r="AI11803">
        <v>4.12</v>
      </c>
      <c r="AJ11803">
        <v>4.7</v>
      </c>
      <c r="AK11803">
        <v>1.77</v>
      </c>
      <c r="AL11803">
        <v>3.97</v>
      </c>
      <c r="AM11803">
        <v>4.46</v>
      </c>
      <c r="AN11803">
        <v>1.76</v>
      </c>
      <c r="AO11803">
        <v>2.21</v>
      </c>
      <c r="AP11803">
        <v>1.73</v>
      </c>
      <c r="AQ11803">
        <v>2.15</v>
      </c>
      <c r="AR11803">
        <v>3</v>
      </c>
      <c r="AS11803">
        <v>0</v>
      </c>
    </row>
    <row r="11804" spans="1:45" x14ac:dyDescent="0.3">
      <c r="A11804" t="s">
        <v>12106</v>
      </c>
      <c r="B11804" t="s">
        <v>12084</v>
      </c>
      <c r="C11804">
        <v>3</v>
      </c>
      <c r="D11804" s="1">
        <v>45535</v>
      </c>
      <c r="E11804" s="2">
        <v>0.625</v>
      </c>
      <c r="F11804" t="s">
        <v>73</v>
      </c>
      <c r="G11804" t="s">
        <v>8625</v>
      </c>
      <c r="H11804">
        <v>2</v>
      </c>
      <c r="I11804">
        <v>3</v>
      </c>
      <c r="J11804" t="s">
        <v>47</v>
      </c>
      <c r="K11804">
        <v>0</v>
      </c>
      <c r="L11804">
        <v>0</v>
      </c>
      <c r="M11804" t="s">
        <v>61</v>
      </c>
      <c r="N11804" t="s">
        <v>5950</v>
      </c>
      <c r="O11804">
        <v>18</v>
      </c>
      <c r="P11804">
        <v>17</v>
      </c>
      <c r="Q11804">
        <v>8</v>
      </c>
      <c r="R11804">
        <v>7</v>
      </c>
      <c r="S11804">
        <v>8</v>
      </c>
      <c r="T11804">
        <v>4</v>
      </c>
      <c r="U11804">
        <v>6</v>
      </c>
      <c r="V11804">
        <v>1</v>
      </c>
      <c r="W11804">
        <v>2</v>
      </c>
      <c r="X11804">
        <v>1</v>
      </c>
      <c r="Y11804">
        <v>0</v>
      </c>
      <c r="Z11804">
        <v>0</v>
      </c>
      <c r="AA11804">
        <v>2.75</v>
      </c>
      <c r="AB11804">
        <v>3.4</v>
      </c>
      <c r="AC11804">
        <v>2.5499999999999998</v>
      </c>
      <c r="AD11804" t="str">
        <f t="shared" si="369"/>
        <v>H</v>
      </c>
      <c r="AE11804" t="str">
        <f t="shared" si="370"/>
        <v>N</v>
      </c>
      <c r="AF11804">
        <v>1.92</v>
      </c>
      <c r="AG11804">
        <v>1.98</v>
      </c>
      <c r="AH11804">
        <v>2.85</v>
      </c>
      <c r="AI11804">
        <v>3.5</v>
      </c>
      <c r="AJ11804">
        <v>2.64</v>
      </c>
      <c r="AK11804">
        <v>2.78</v>
      </c>
      <c r="AL11804">
        <v>3.4</v>
      </c>
      <c r="AM11804">
        <v>2.59</v>
      </c>
      <c r="AN11804">
        <v>1.93</v>
      </c>
      <c r="AO11804">
        <v>2</v>
      </c>
      <c r="AP11804">
        <v>1.87</v>
      </c>
      <c r="AQ11804">
        <v>1.95</v>
      </c>
      <c r="AR11804">
        <v>0</v>
      </c>
      <c r="AS11804">
        <v>3</v>
      </c>
    </row>
    <row r="11805" spans="1:45" x14ac:dyDescent="0.3">
      <c r="A11805" t="s">
        <v>12107</v>
      </c>
      <c r="B11805" t="s">
        <v>12084</v>
      </c>
      <c r="C11805">
        <v>3</v>
      </c>
      <c r="D11805" s="1">
        <v>45535</v>
      </c>
      <c r="E11805" s="2">
        <v>0.625</v>
      </c>
      <c r="F11805" t="s">
        <v>67</v>
      </c>
      <c r="G11805" t="s">
        <v>3176</v>
      </c>
      <c r="H11805">
        <v>1</v>
      </c>
      <c r="I11805">
        <v>1</v>
      </c>
      <c r="J11805" t="s">
        <v>61</v>
      </c>
      <c r="K11805">
        <v>1</v>
      </c>
      <c r="L11805">
        <v>1</v>
      </c>
      <c r="M11805" t="s">
        <v>61</v>
      </c>
      <c r="N11805" t="s">
        <v>11940</v>
      </c>
      <c r="O11805">
        <v>11</v>
      </c>
      <c r="P11805">
        <v>9</v>
      </c>
      <c r="Q11805">
        <v>4</v>
      </c>
      <c r="R11805">
        <v>4</v>
      </c>
      <c r="S11805">
        <v>8</v>
      </c>
      <c r="T11805">
        <v>6</v>
      </c>
      <c r="U11805">
        <v>15</v>
      </c>
      <c r="V11805">
        <v>15</v>
      </c>
      <c r="W11805">
        <v>2</v>
      </c>
      <c r="X11805">
        <v>3</v>
      </c>
      <c r="Y11805">
        <v>0</v>
      </c>
      <c r="Z11805">
        <v>0</v>
      </c>
      <c r="AA11805">
        <v>3</v>
      </c>
      <c r="AB11805">
        <v>3.5</v>
      </c>
      <c r="AC11805">
        <v>2.2999999999999998</v>
      </c>
      <c r="AD11805" t="str">
        <f t="shared" si="369"/>
        <v>H</v>
      </c>
      <c r="AE11805" t="str">
        <f t="shared" si="370"/>
        <v>N</v>
      </c>
      <c r="AF11805">
        <v>1.84</v>
      </c>
      <c r="AG11805">
        <v>2.06</v>
      </c>
      <c r="AH11805">
        <v>3.2</v>
      </c>
      <c r="AI11805">
        <v>3.66</v>
      </c>
      <c r="AJ11805">
        <v>2.38</v>
      </c>
      <c r="AK11805">
        <v>3.1</v>
      </c>
      <c r="AL11805">
        <v>3.5</v>
      </c>
      <c r="AM11805">
        <v>2.31</v>
      </c>
      <c r="AN11805">
        <v>1.88</v>
      </c>
      <c r="AO11805">
        <v>2.0699999999999998</v>
      </c>
      <c r="AP11805">
        <v>1.82</v>
      </c>
      <c r="AQ11805">
        <v>2.0299999999999998</v>
      </c>
      <c r="AR11805">
        <v>1</v>
      </c>
      <c r="AS11805">
        <v>1</v>
      </c>
    </row>
    <row r="11806" spans="1:45" x14ac:dyDescent="0.3">
      <c r="A11806" t="s">
        <v>12108</v>
      </c>
      <c r="B11806" t="s">
        <v>12084</v>
      </c>
      <c r="C11806">
        <v>3</v>
      </c>
      <c r="D11806" s="1">
        <v>45535</v>
      </c>
      <c r="E11806" s="2">
        <v>0.625</v>
      </c>
      <c r="F11806" t="s">
        <v>463</v>
      </c>
      <c r="G11806" t="s">
        <v>49</v>
      </c>
      <c r="H11806">
        <v>1</v>
      </c>
      <c r="I11806">
        <v>2</v>
      </c>
      <c r="J11806" t="s">
        <v>47</v>
      </c>
      <c r="K11806">
        <v>0</v>
      </c>
      <c r="L11806">
        <v>1</v>
      </c>
      <c r="M11806" t="s">
        <v>47</v>
      </c>
      <c r="N11806" t="s">
        <v>9741</v>
      </c>
      <c r="O11806">
        <v>9</v>
      </c>
      <c r="P11806">
        <v>10</v>
      </c>
      <c r="Q11806">
        <v>3</v>
      </c>
      <c r="R11806">
        <v>5</v>
      </c>
      <c r="S11806">
        <v>1</v>
      </c>
      <c r="T11806">
        <v>4</v>
      </c>
      <c r="U11806">
        <v>13</v>
      </c>
      <c r="V11806">
        <v>21</v>
      </c>
      <c r="W11806">
        <v>4</v>
      </c>
      <c r="X11806">
        <v>5</v>
      </c>
      <c r="Y11806">
        <v>0</v>
      </c>
      <c r="Z11806">
        <v>0</v>
      </c>
      <c r="AA11806">
        <v>4.5</v>
      </c>
      <c r="AB11806">
        <v>4</v>
      </c>
      <c r="AC11806">
        <v>1.7</v>
      </c>
      <c r="AD11806" t="str">
        <f t="shared" si="369"/>
        <v>H</v>
      </c>
      <c r="AE11806" t="str">
        <f t="shared" si="370"/>
        <v>N</v>
      </c>
      <c r="AF11806">
        <v>1.67</v>
      </c>
      <c r="AG11806">
        <v>2.2000000000000002</v>
      </c>
      <c r="AH11806">
        <v>4.9000000000000004</v>
      </c>
      <c r="AI11806">
        <v>4.2</v>
      </c>
      <c r="AJ11806">
        <v>1.78</v>
      </c>
      <c r="AK11806">
        <v>4.62</v>
      </c>
      <c r="AL11806">
        <v>4.0199999999999996</v>
      </c>
      <c r="AM11806">
        <v>1.74</v>
      </c>
      <c r="AN11806">
        <v>1.76</v>
      </c>
      <c r="AO11806">
        <v>2.2999999999999998</v>
      </c>
      <c r="AP11806">
        <v>1.69</v>
      </c>
      <c r="AQ11806">
        <v>2.21</v>
      </c>
      <c r="AR11806">
        <v>0</v>
      </c>
      <c r="AS11806">
        <v>3</v>
      </c>
    </row>
    <row r="11807" spans="1:45" x14ac:dyDescent="0.3">
      <c r="A11807" t="s">
        <v>12109</v>
      </c>
      <c r="B11807" t="s">
        <v>12084</v>
      </c>
      <c r="C11807">
        <v>3</v>
      </c>
      <c r="D11807" s="1">
        <v>45535</v>
      </c>
      <c r="E11807" s="2">
        <v>0.625</v>
      </c>
      <c r="F11807" t="s">
        <v>457</v>
      </c>
      <c r="G11807" t="s">
        <v>4016</v>
      </c>
      <c r="H11807">
        <v>1</v>
      </c>
      <c r="I11807">
        <v>1</v>
      </c>
      <c r="J11807" t="s">
        <v>61</v>
      </c>
      <c r="K11807">
        <v>1</v>
      </c>
      <c r="L11807">
        <v>1</v>
      </c>
      <c r="M11807" t="s">
        <v>61</v>
      </c>
      <c r="N11807" t="s">
        <v>8631</v>
      </c>
      <c r="O11807">
        <v>16</v>
      </c>
      <c r="P11807">
        <v>11</v>
      </c>
      <c r="Q11807">
        <v>5</v>
      </c>
      <c r="R11807">
        <v>3</v>
      </c>
      <c r="S11807">
        <v>7</v>
      </c>
      <c r="T11807">
        <v>3</v>
      </c>
      <c r="U11807">
        <v>15</v>
      </c>
      <c r="V11807">
        <v>18</v>
      </c>
      <c r="W11807">
        <v>3</v>
      </c>
      <c r="X11807">
        <v>4</v>
      </c>
      <c r="Y11807">
        <v>0</v>
      </c>
      <c r="Z11807">
        <v>0</v>
      </c>
      <c r="AA11807">
        <v>2</v>
      </c>
      <c r="AB11807">
        <v>3.7</v>
      </c>
      <c r="AC11807">
        <v>3.7</v>
      </c>
      <c r="AD11807" t="str">
        <f t="shared" ref="AD11807:AD11870" si="371">IF(IF(AC11807&gt;AA11807,G11807,F11807)=F11807,"H","A")</f>
        <v>A</v>
      </c>
      <c r="AE11807" t="str">
        <f t="shared" si="370"/>
        <v>N</v>
      </c>
      <c r="AF11807">
        <v>1.85</v>
      </c>
      <c r="AG11807">
        <v>2.0499999999999998</v>
      </c>
      <c r="AH11807">
        <v>2.1</v>
      </c>
      <c r="AI11807">
        <v>3.76</v>
      </c>
      <c r="AJ11807">
        <v>3.79</v>
      </c>
      <c r="AK11807">
        <v>2.0299999999999998</v>
      </c>
      <c r="AL11807">
        <v>3.66</v>
      </c>
      <c r="AM11807">
        <v>3.65</v>
      </c>
      <c r="AN11807">
        <v>1.86</v>
      </c>
      <c r="AO11807">
        <v>2.09</v>
      </c>
      <c r="AP11807">
        <v>1.83</v>
      </c>
      <c r="AQ11807">
        <v>2.02</v>
      </c>
      <c r="AR11807">
        <v>1</v>
      </c>
      <c r="AS11807">
        <v>1</v>
      </c>
    </row>
    <row r="11808" spans="1:45" x14ac:dyDescent="0.3">
      <c r="A11808" t="s">
        <v>12110</v>
      </c>
      <c r="B11808" t="s">
        <v>12084</v>
      </c>
      <c r="C11808">
        <v>3</v>
      </c>
      <c r="D11808" s="1">
        <v>45535</v>
      </c>
      <c r="E11808" s="2">
        <v>0.72916666666666663</v>
      </c>
      <c r="F11808" t="s">
        <v>75</v>
      </c>
      <c r="G11808" t="s">
        <v>59</v>
      </c>
      <c r="H11808">
        <v>1</v>
      </c>
      <c r="I11808">
        <v>3</v>
      </c>
      <c r="J11808" t="s">
        <v>47</v>
      </c>
      <c r="K11808">
        <v>1</v>
      </c>
      <c r="L11808">
        <v>2</v>
      </c>
      <c r="M11808" t="s">
        <v>47</v>
      </c>
      <c r="N11808" t="s">
        <v>6721</v>
      </c>
      <c r="O11808">
        <v>10</v>
      </c>
      <c r="P11808">
        <v>23</v>
      </c>
      <c r="Q11808">
        <v>2</v>
      </c>
      <c r="R11808">
        <v>8</v>
      </c>
      <c r="S11808">
        <v>3</v>
      </c>
      <c r="T11808">
        <v>11</v>
      </c>
      <c r="U11808">
        <v>10</v>
      </c>
      <c r="V11808">
        <v>3</v>
      </c>
      <c r="W11808">
        <v>3</v>
      </c>
      <c r="X11808">
        <v>2</v>
      </c>
      <c r="Y11808">
        <v>0</v>
      </c>
      <c r="Z11808">
        <v>0</v>
      </c>
      <c r="AA11808">
        <v>7</v>
      </c>
      <c r="AB11808">
        <v>5.5</v>
      </c>
      <c r="AC11808">
        <v>1.38</v>
      </c>
      <c r="AD11808" t="str">
        <f t="shared" si="371"/>
        <v>H</v>
      </c>
      <c r="AE11808" t="str">
        <f t="shared" si="370"/>
        <v>N</v>
      </c>
      <c r="AF11808">
        <v>1.44</v>
      </c>
      <c r="AG11808">
        <v>2.75</v>
      </c>
      <c r="AH11808">
        <v>8</v>
      </c>
      <c r="AI11808">
        <v>5.8</v>
      </c>
      <c r="AJ11808">
        <v>1.41</v>
      </c>
      <c r="AK11808">
        <v>7.57</v>
      </c>
      <c r="AL11808">
        <v>5.49</v>
      </c>
      <c r="AM11808">
        <v>1.38</v>
      </c>
      <c r="AN11808">
        <v>1.5</v>
      </c>
      <c r="AO11808">
        <v>2.8</v>
      </c>
      <c r="AP11808">
        <v>1.46</v>
      </c>
      <c r="AQ11808">
        <v>2.73</v>
      </c>
      <c r="AR11808">
        <v>0</v>
      </c>
      <c r="AS11808">
        <v>3</v>
      </c>
    </row>
    <row r="11809" spans="1:45" x14ac:dyDescent="0.3">
      <c r="A11809" t="s">
        <v>12111</v>
      </c>
      <c r="B11809" t="s">
        <v>12084</v>
      </c>
      <c r="C11809">
        <v>3</v>
      </c>
      <c r="D11809" s="1">
        <v>45536</v>
      </c>
      <c r="E11809" s="2">
        <v>0.5625</v>
      </c>
      <c r="F11809" t="s">
        <v>53</v>
      </c>
      <c r="G11809" t="s">
        <v>454</v>
      </c>
      <c r="H11809">
        <v>1</v>
      </c>
      <c r="I11809">
        <v>1</v>
      </c>
      <c r="J11809" t="s">
        <v>61</v>
      </c>
      <c r="K11809">
        <v>1</v>
      </c>
      <c r="L11809">
        <v>0</v>
      </c>
      <c r="M11809" t="s">
        <v>51</v>
      </c>
      <c r="N11809" t="s">
        <v>10982</v>
      </c>
      <c r="O11809">
        <v>13</v>
      </c>
      <c r="P11809">
        <v>9</v>
      </c>
      <c r="Q11809">
        <v>7</v>
      </c>
      <c r="R11809">
        <v>3</v>
      </c>
      <c r="S11809">
        <v>4</v>
      </c>
      <c r="T11809">
        <v>5</v>
      </c>
      <c r="U11809">
        <v>9</v>
      </c>
      <c r="V11809">
        <v>13</v>
      </c>
      <c r="W11809">
        <v>4</v>
      </c>
      <c r="X11809">
        <v>2</v>
      </c>
      <c r="Y11809">
        <v>0</v>
      </c>
      <c r="Z11809">
        <v>0</v>
      </c>
      <c r="AA11809">
        <v>1.6</v>
      </c>
      <c r="AB11809">
        <v>4.33</v>
      </c>
      <c r="AC11809">
        <v>5</v>
      </c>
      <c r="AD11809" t="str">
        <f t="shared" si="371"/>
        <v>A</v>
      </c>
      <c r="AE11809" t="str">
        <f t="shared" si="370"/>
        <v>N</v>
      </c>
      <c r="AF11809">
        <v>1.5</v>
      </c>
      <c r="AG11809">
        <v>2.63</v>
      </c>
      <c r="AH11809">
        <v>1.68</v>
      </c>
      <c r="AI11809">
        <v>4.55</v>
      </c>
      <c r="AJ11809">
        <v>5.2</v>
      </c>
      <c r="AK11809">
        <v>1.63</v>
      </c>
      <c r="AL11809">
        <v>4.4000000000000004</v>
      </c>
      <c r="AM11809">
        <v>5.01</v>
      </c>
      <c r="AN11809">
        <v>1.55</v>
      </c>
      <c r="AO11809">
        <v>2.63</v>
      </c>
      <c r="AP11809">
        <v>1.52</v>
      </c>
      <c r="AQ11809">
        <v>2.56</v>
      </c>
      <c r="AR11809">
        <v>1</v>
      </c>
      <c r="AS11809">
        <v>1</v>
      </c>
    </row>
    <row r="11810" spans="1:45" x14ac:dyDescent="0.3">
      <c r="A11810" t="s">
        <v>12112</v>
      </c>
      <c r="B11810" t="s">
        <v>12084</v>
      </c>
      <c r="C11810">
        <v>3</v>
      </c>
      <c r="D11810" s="1">
        <v>45536</v>
      </c>
      <c r="E11810" s="2">
        <v>0.5625</v>
      </c>
      <c r="F11810" t="s">
        <v>63</v>
      </c>
      <c r="G11810" t="s">
        <v>64</v>
      </c>
      <c r="H11810">
        <v>2</v>
      </c>
      <c r="I11810">
        <v>1</v>
      </c>
      <c r="J11810" t="s">
        <v>51</v>
      </c>
      <c r="K11810">
        <v>1</v>
      </c>
      <c r="L11810">
        <v>0</v>
      </c>
      <c r="M11810" t="s">
        <v>51</v>
      </c>
      <c r="N11810" t="s">
        <v>10333</v>
      </c>
      <c r="O11810">
        <v>9</v>
      </c>
      <c r="P11810">
        <v>20</v>
      </c>
      <c r="Q11810">
        <v>3</v>
      </c>
      <c r="R11810">
        <v>6</v>
      </c>
      <c r="S11810">
        <v>7</v>
      </c>
      <c r="T11810">
        <v>12</v>
      </c>
      <c r="U11810">
        <v>16</v>
      </c>
      <c r="V11810">
        <v>13</v>
      </c>
      <c r="W11810">
        <v>4</v>
      </c>
      <c r="X11810">
        <v>4</v>
      </c>
      <c r="Y11810">
        <v>0</v>
      </c>
      <c r="Z11810">
        <v>0</v>
      </c>
      <c r="AA11810">
        <v>2.5</v>
      </c>
      <c r="AB11810">
        <v>4</v>
      </c>
      <c r="AC11810">
        <v>2.5</v>
      </c>
      <c r="AD11810" t="str">
        <f t="shared" si="371"/>
        <v>H</v>
      </c>
      <c r="AE11810" t="str">
        <f t="shared" si="370"/>
        <v>Y</v>
      </c>
      <c r="AF11810">
        <v>1.36</v>
      </c>
      <c r="AG11810">
        <v>3.2</v>
      </c>
      <c r="AH11810">
        <v>2.56</v>
      </c>
      <c r="AI11810">
        <v>4.12</v>
      </c>
      <c r="AJ11810">
        <v>2.63</v>
      </c>
      <c r="AK11810">
        <v>2.5099999999999998</v>
      </c>
      <c r="AL11810">
        <v>3.97</v>
      </c>
      <c r="AM11810">
        <v>2.56</v>
      </c>
      <c r="AN11810">
        <v>1.41</v>
      </c>
      <c r="AO11810">
        <v>3.22</v>
      </c>
      <c r="AP11810">
        <v>1.38</v>
      </c>
      <c r="AQ11810">
        <v>3.07</v>
      </c>
      <c r="AR11810">
        <v>3</v>
      </c>
      <c r="AS11810">
        <v>0</v>
      </c>
    </row>
    <row r="11811" spans="1:45" x14ac:dyDescent="0.3">
      <c r="A11811" t="s">
        <v>12113</v>
      </c>
      <c r="B11811" t="s">
        <v>12084</v>
      </c>
      <c r="C11811">
        <v>3</v>
      </c>
      <c r="D11811" s="1">
        <v>45536</v>
      </c>
      <c r="E11811" s="2">
        <v>0.66666666666666663</v>
      </c>
      <c r="F11811" t="s">
        <v>79</v>
      </c>
      <c r="G11811" t="s">
        <v>56</v>
      </c>
      <c r="H11811">
        <v>0</v>
      </c>
      <c r="I11811">
        <v>3</v>
      </c>
      <c r="J11811" t="s">
        <v>47</v>
      </c>
      <c r="K11811">
        <v>0</v>
      </c>
      <c r="L11811">
        <v>2</v>
      </c>
      <c r="M11811" t="s">
        <v>47</v>
      </c>
      <c r="N11811" t="s">
        <v>6558</v>
      </c>
      <c r="O11811">
        <v>8</v>
      </c>
      <c r="P11811">
        <v>11</v>
      </c>
      <c r="Q11811">
        <v>3</v>
      </c>
      <c r="R11811">
        <v>3</v>
      </c>
      <c r="S11811">
        <v>5</v>
      </c>
      <c r="T11811">
        <v>2</v>
      </c>
      <c r="U11811">
        <v>7</v>
      </c>
      <c r="V11811">
        <v>7</v>
      </c>
      <c r="W11811">
        <v>4</v>
      </c>
      <c r="X11811">
        <v>1</v>
      </c>
      <c r="Y11811">
        <v>0</v>
      </c>
      <c r="Z11811">
        <v>0</v>
      </c>
      <c r="AA11811">
        <v>3.7</v>
      </c>
      <c r="AB11811">
        <v>4.2</v>
      </c>
      <c r="AC11811">
        <v>1.85</v>
      </c>
      <c r="AD11811" t="str">
        <f t="shared" si="371"/>
        <v>H</v>
      </c>
      <c r="AE11811" t="str">
        <f t="shared" si="370"/>
        <v>N</v>
      </c>
      <c r="AF11811">
        <v>1.44</v>
      </c>
      <c r="AG11811">
        <v>2.75</v>
      </c>
      <c r="AH11811">
        <v>4</v>
      </c>
      <c r="AI11811">
        <v>4.4000000000000004</v>
      </c>
      <c r="AJ11811">
        <v>1.9</v>
      </c>
      <c r="AK11811">
        <v>3.82</v>
      </c>
      <c r="AL11811">
        <v>4.2</v>
      </c>
      <c r="AM11811">
        <v>1.85</v>
      </c>
      <c r="AN11811">
        <v>1.45</v>
      </c>
      <c r="AO11811">
        <v>3.02</v>
      </c>
      <c r="AP11811">
        <v>1.43</v>
      </c>
      <c r="AQ11811">
        <v>2.84</v>
      </c>
      <c r="AR11811">
        <v>0</v>
      </c>
      <c r="AS11811">
        <v>3</v>
      </c>
    </row>
    <row r="11812" spans="1:45" x14ac:dyDescent="0.3">
      <c r="A11812" t="s">
        <v>12114</v>
      </c>
      <c r="B11812" t="s">
        <v>12084</v>
      </c>
      <c r="C11812">
        <v>4</v>
      </c>
      <c r="D11812" s="1">
        <v>45549</v>
      </c>
      <c r="E11812" s="2">
        <v>0.52083333333333337</v>
      </c>
      <c r="F11812" t="s">
        <v>72</v>
      </c>
      <c r="G11812" t="s">
        <v>79</v>
      </c>
      <c r="H11812">
        <v>0</v>
      </c>
      <c r="I11812">
        <v>3</v>
      </c>
      <c r="J11812" t="s">
        <v>47</v>
      </c>
      <c r="K11812">
        <v>0</v>
      </c>
      <c r="L11812">
        <v>2</v>
      </c>
      <c r="M11812" t="s">
        <v>47</v>
      </c>
      <c r="N11812" t="s">
        <v>5950</v>
      </c>
      <c r="O11812">
        <v>6</v>
      </c>
      <c r="P11812">
        <v>20</v>
      </c>
      <c r="Q11812">
        <v>4</v>
      </c>
      <c r="R11812">
        <v>10</v>
      </c>
      <c r="S11812">
        <v>0</v>
      </c>
      <c r="T11812">
        <v>7</v>
      </c>
      <c r="U11812">
        <v>11</v>
      </c>
      <c r="V11812">
        <v>14</v>
      </c>
      <c r="W11812">
        <v>1</v>
      </c>
      <c r="X11812">
        <v>4</v>
      </c>
      <c r="Y11812">
        <v>1</v>
      </c>
      <c r="Z11812">
        <v>0</v>
      </c>
      <c r="AA11812">
        <v>4.5</v>
      </c>
      <c r="AB11812">
        <v>4</v>
      </c>
      <c r="AC11812">
        <v>1.7</v>
      </c>
      <c r="AD11812" t="str">
        <f t="shared" si="371"/>
        <v>H</v>
      </c>
      <c r="AE11812" t="str">
        <f t="shared" si="370"/>
        <v>N</v>
      </c>
      <c r="AF11812">
        <v>1.62</v>
      </c>
      <c r="AG11812">
        <v>2.2999999999999998</v>
      </c>
      <c r="AH11812">
        <v>4.83</v>
      </c>
      <c r="AI11812">
        <v>4.2</v>
      </c>
      <c r="AJ11812">
        <v>1.79</v>
      </c>
      <c r="AK11812">
        <v>4.5599999999999996</v>
      </c>
      <c r="AL11812">
        <v>4.04</v>
      </c>
      <c r="AM11812">
        <v>1.74</v>
      </c>
      <c r="AN11812">
        <v>1.67</v>
      </c>
      <c r="AO11812">
        <v>2.4500000000000002</v>
      </c>
      <c r="AP11812">
        <v>1.61</v>
      </c>
      <c r="AQ11812">
        <v>2.36</v>
      </c>
      <c r="AR11812">
        <v>0</v>
      </c>
      <c r="AS11812">
        <v>3</v>
      </c>
    </row>
    <row r="11813" spans="1:45" x14ac:dyDescent="0.3">
      <c r="A11813" t="s">
        <v>12115</v>
      </c>
      <c r="B11813" t="s">
        <v>12084</v>
      </c>
      <c r="C11813">
        <v>4</v>
      </c>
      <c r="D11813" s="1">
        <v>45549</v>
      </c>
      <c r="E11813" s="2">
        <v>0.625</v>
      </c>
      <c r="F11813" t="s">
        <v>9392</v>
      </c>
      <c r="G11813" t="s">
        <v>67</v>
      </c>
      <c r="H11813">
        <v>0</v>
      </c>
      <c r="I11813">
        <v>0</v>
      </c>
      <c r="J11813" t="s">
        <v>61</v>
      </c>
      <c r="K11813">
        <v>0</v>
      </c>
      <c r="L11813">
        <v>0</v>
      </c>
      <c r="M11813" t="s">
        <v>61</v>
      </c>
      <c r="N11813" t="s">
        <v>11770</v>
      </c>
      <c r="O11813">
        <v>21</v>
      </c>
      <c r="P11813">
        <v>6</v>
      </c>
      <c r="Q11813">
        <v>6</v>
      </c>
      <c r="R11813">
        <v>1</v>
      </c>
      <c r="S11813">
        <v>9</v>
      </c>
      <c r="T11813">
        <v>2</v>
      </c>
      <c r="U11813">
        <v>14</v>
      </c>
      <c r="V11813">
        <v>16</v>
      </c>
      <c r="W11813">
        <v>4</v>
      </c>
      <c r="X11813">
        <v>3</v>
      </c>
      <c r="Y11813">
        <v>0</v>
      </c>
      <c r="Z11813">
        <v>0</v>
      </c>
      <c r="AA11813">
        <v>1.38</v>
      </c>
      <c r="AB11813">
        <v>5</v>
      </c>
      <c r="AC11813">
        <v>7.5</v>
      </c>
      <c r="AD11813" t="str">
        <f t="shared" si="371"/>
        <v>A</v>
      </c>
      <c r="AE11813" t="str">
        <f t="shared" si="370"/>
        <v>N</v>
      </c>
      <c r="AF11813">
        <v>1.53</v>
      </c>
      <c r="AG11813">
        <v>2.5</v>
      </c>
      <c r="AH11813">
        <v>1.41</v>
      </c>
      <c r="AI11813">
        <v>5.4</v>
      </c>
      <c r="AJ11813">
        <v>8.5</v>
      </c>
      <c r="AK11813">
        <v>1.38</v>
      </c>
      <c r="AL11813">
        <v>5.16</v>
      </c>
      <c r="AM11813">
        <v>7.89</v>
      </c>
      <c r="AN11813">
        <v>1.59</v>
      </c>
      <c r="AO11813">
        <v>2.52</v>
      </c>
      <c r="AP11813">
        <v>1.56</v>
      </c>
      <c r="AQ11813">
        <v>2.46</v>
      </c>
      <c r="AR11813">
        <v>1</v>
      </c>
      <c r="AS11813">
        <v>1</v>
      </c>
    </row>
    <row r="11814" spans="1:45" x14ac:dyDescent="0.3">
      <c r="A11814" t="s">
        <v>12116</v>
      </c>
      <c r="B11814" t="s">
        <v>12084</v>
      </c>
      <c r="C11814">
        <v>4</v>
      </c>
      <c r="D11814" s="1">
        <v>45549</v>
      </c>
      <c r="E11814" s="2">
        <v>0.625</v>
      </c>
      <c r="F11814" t="s">
        <v>454</v>
      </c>
      <c r="G11814" t="s">
        <v>463</v>
      </c>
      <c r="H11814">
        <v>2</v>
      </c>
      <c r="I11814">
        <v>2</v>
      </c>
      <c r="J11814" t="s">
        <v>61</v>
      </c>
      <c r="K11814">
        <v>0</v>
      </c>
      <c r="L11814">
        <v>1</v>
      </c>
      <c r="M11814" t="s">
        <v>47</v>
      </c>
      <c r="N11814" t="s">
        <v>11090</v>
      </c>
      <c r="O11814">
        <v>20</v>
      </c>
      <c r="P11814">
        <v>9</v>
      </c>
      <c r="Q11814">
        <v>4</v>
      </c>
      <c r="R11814">
        <v>4</v>
      </c>
      <c r="S11814">
        <v>5</v>
      </c>
      <c r="T11814">
        <v>2</v>
      </c>
      <c r="U11814">
        <v>11</v>
      </c>
      <c r="V11814">
        <v>15</v>
      </c>
      <c r="W11814">
        <v>0</v>
      </c>
      <c r="X11814">
        <v>3</v>
      </c>
      <c r="Y11814">
        <v>0</v>
      </c>
      <c r="Z11814">
        <v>0</v>
      </c>
      <c r="AA11814">
        <v>1.62</v>
      </c>
      <c r="AB11814">
        <v>4</v>
      </c>
      <c r="AC11814">
        <v>5.5</v>
      </c>
      <c r="AD11814" t="str">
        <f t="shared" si="371"/>
        <v>A</v>
      </c>
      <c r="AE11814" t="str">
        <f t="shared" si="370"/>
        <v>N</v>
      </c>
      <c r="AF11814">
        <v>1.73</v>
      </c>
      <c r="AG11814">
        <v>2.1</v>
      </c>
      <c r="AH11814">
        <v>1.66</v>
      </c>
      <c r="AI11814">
        <v>4.3</v>
      </c>
      <c r="AJ11814">
        <v>5.6</v>
      </c>
      <c r="AK11814">
        <v>1.63</v>
      </c>
      <c r="AL11814">
        <v>4.1399999999999997</v>
      </c>
      <c r="AM11814">
        <v>5.38</v>
      </c>
      <c r="AN11814">
        <v>1.8</v>
      </c>
      <c r="AO11814">
        <v>2.17</v>
      </c>
      <c r="AP11814">
        <v>1.76</v>
      </c>
      <c r="AQ11814">
        <v>2.1</v>
      </c>
      <c r="AR11814">
        <v>1</v>
      </c>
      <c r="AS11814">
        <v>1</v>
      </c>
    </row>
    <row r="11815" spans="1:45" x14ac:dyDescent="0.3">
      <c r="A11815" t="s">
        <v>12117</v>
      </c>
      <c r="B11815" t="s">
        <v>12084</v>
      </c>
      <c r="C11815">
        <v>4</v>
      </c>
      <c r="D11815" s="1">
        <v>45549</v>
      </c>
      <c r="E11815" s="2">
        <v>0.625</v>
      </c>
      <c r="F11815" t="s">
        <v>3176</v>
      </c>
      <c r="G11815" t="s">
        <v>75</v>
      </c>
      <c r="H11815">
        <v>1</v>
      </c>
      <c r="I11815">
        <v>1</v>
      </c>
      <c r="J11815" t="s">
        <v>61</v>
      </c>
      <c r="K11815">
        <v>1</v>
      </c>
      <c r="L11815">
        <v>0</v>
      </c>
      <c r="M11815" t="s">
        <v>51</v>
      </c>
      <c r="N11815" t="s">
        <v>10320</v>
      </c>
      <c r="O11815">
        <v>21</v>
      </c>
      <c r="P11815">
        <v>11</v>
      </c>
      <c r="Q11815">
        <v>5</v>
      </c>
      <c r="R11815">
        <v>3</v>
      </c>
      <c r="S11815">
        <v>3</v>
      </c>
      <c r="T11815">
        <v>2</v>
      </c>
      <c r="U11815">
        <v>15</v>
      </c>
      <c r="V11815">
        <v>18</v>
      </c>
      <c r="W11815">
        <v>2</v>
      </c>
      <c r="X11815">
        <v>3</v>
      </c>
      <c r="Y11815">
        <v>0</v>
      </c>
      <c r="Z11815">
        <v>0</v>
      </c>
      <c r="AA11815">
        <v>2.38</v>
      </c>
      <c r="AB11815">
        <v>3.25</v>
      </c>
      <c r="AC11815">
        <v>3</v>
      </c>
      <c r="AD11815" t="str">
        <f t="shared" si="371"/>
        <v>A</v>
      </c>
      <c r="AE11815" t="str">
        <f t="shared" si="370"/>
        <v>N</v>
      </c>
      <c r="AF11815">
        <v>1.73</v>
      </c>
      <c r="AG11815">
        <v>2.1</v>
      </c>
      <c r="AH11815">
        <v>2.5</v>
      </c>
      <c r="AI11815">
        <v>3.6</v>
      </c>
      <c r="AJ11815">
        <v>3.03</v>
      </c>
      <c r="AK11815">
        <v>2.42</v>
      </c>
      <c r="AL11815">
        <v>3.48</v>
      </c>
      <c r="AM11815">
        <v>2.92</v>
      </c>
      <c r="AN11815">
        <v>1.75</v>
      </c>
      <c r="AO11815">
        <v>2.2200000000000002</v>
      </c>
      <c r="AP11815">
        <v>1.72</v>
      </c>
      <c r="AQ11815">
        <v>2.16</v>
      </c>
      <c r="AR11815">
        <v>1</v>
      </c>
      <c r="AS11815">
        <v>1</v>
      </c>
    </row>
    <row r="11816" spans="1:45" x14ac:dyDescent="0.3">
      <c r="A11816" t="s">
        <v>12118</v>
      </c>
      <c r="B11816" t="s">
        <v>12084</v>
      </c>
      <c r="C11816">
        <v>4</v>
      </c>
      <c r="D11816" s="1">
        <v>45549</v>
      </c>
      <c r="E11816" s="2">
        <v>0.625</v>
      </c>
      <c r="F11816" t="s">
        <v>56</v>
      </c>
      <c r="G11816" t="s">
        <v>457</v>
      </c>
      <c r="H11816">
        <v>0</v>
      </c>
      <c r="I11816">
        <v>1</v>
      </c>
      <c r="J11816" t="s">
        <v>47</v>
      </c>
      <c r="K11816">
        <v>0</v>
      </c>
      <c r="L11816">
        <v>0</v>
      </c>
      <c r="M11816" t="s">
        <v>61</v>
      </c>
      <c r="N11816" t="s">
        <v>6721</v>
      </c>
      <c r="O11816">
        <v>15</v>
      </c>
      <c r="P11816">
        <v>5</v>
      </c>
      <c r="Q11816">
        <v>5</v>
      </c>
      <c r="R11816">
        <v>3</v>
      </c>
      <c r="S11816">
        <v>7</v>
      </c>
      <c r="T11816">
        <v>2</v>
      </c>
      <c r="U11816">
        <v>15</v>
      </c>
      <c r="V11816">
        <v>6</v>
      </c>
      <c r="W11816">
        <v>4</v>
      </c>
      <c r="X11816">
        <v>4</v>
      </c>
      <c r="Y11816">
        <v>0</v>
      </c>
      <c r="Z11816">
        <v>0</v>
      </c>
      <c r="AA11816">
        <v>1.22</v>
      </c>
      <c r="AB11816">
        <v>6.5</v>
      </c>
      <c r="AC11816">
        <v>12</v>
      </c>
      <c r="AD11816" t="str">
        <f t="shared" si="371"/>
        <v>A</v>
      </c>
      <c r="AE11816" t="str">
        <f t="shared" si="370"/>
        <v>Y</v>
      </c>
      <c r="AF11816">
        <v>1.44</v>
      </c>
      <c r="AG11816">
        <v>2.75</v>
      </c>
      <c r="AH11816">
        <v>1.25</v>
      </c>
      <c r="AI11816">
        <v>7.7</v>
      </c>
      <c r="AJ11816">
        <v>13</v>
      </c>
      <c r="AK11816">
        <v>1.22</v>
      </c>
      <c r="AL11816">
        <v>7.03</v>
      </c>
      <c r="AM11816">
        <v>12.4</v>
      </c>
      <c r="AN11816">
        <v>1.46</v>
      </c>
      <c r="AO11816">
        <v>3.1</v>
      </c>
      <c r="AP11816">
        <v>1.41</v>
      </c>
      <c r="AQ11816">
        <v>2.91</v>
      </c>
      <c r="AR11816">
        <v>0</v>
      </c>
      <c r="AS11816">
        <v>3</v>
      </c>
    </row>
    <row r="11817" spans="1:45" x14ac:dyDescent="0.3">
      <c r="A11817" t="s">
        <v>12119</v>
      </c>
      <c r="B11817" t="s">
        <v>12084</v>
      </c>
      <c r="C11817">
        <v>4</v>
      </c>
      <c r="D11817" s="1">
        <v>45549</v>
      </c>
      <c r="E11817" s="2">
        <v>0.625</v>
      </c>
      <c r="F11817" t="s">
        <v>59</v>
      </c>
      <c r="G11817" t="s">
        <v>10926</v>
      </c>
      <c r="H11817">
        <v>2</v>
      </c>
      <c r="I11817">
        <v>1</v>
      </c>
      <c r="J11817" t="s">
        <v>51</v>
      </c>
      <c r="K11817">
        <v>2</v>
      </c>
      <c r="L11817">
        <v>1</v>
      </c>
      <c r="M11817" t="s">
        <v>51</v>
      </c>
      <c r="N11817" t="s">
        <v>11482</v>
      </c>
      <c r="O11817">
        <v>18</v>
      </c>
      <c r="P11817">
        <v>8</v>
      </c>
      <c r="Q11817">
        <v>7</v>
      </c>
      <c r="R11817">
        <v>5</v>
      </c>
      <c r="S11817">
        <v>12</v>
      </c>
      <c r="T11817">
        <v>3</v>
      </c>
      <c r="U11817">
        <v>9</v>
      </c>
      <c r="V11817">
        <v>3</v>
      </c>
      <c r="W11817">
        <v>3</v>
      </c>
      <c r="X11817">
        <v>1</v>
      </c>
      <c r="Y11817">
        <v>0</v>
      </c>
      <c r="Z11817">
        <v>0</v>
      </c>
      <c r="AA11817">
        <v>1.18</v>
      </c>
      <c r="AB11817">
        <v>8</v>
      </c>
      <c r="AC11817">
        <v>12</v>
      </c>
      <c r="AD11817" t="str">
        <f t="shared" si="371"/>
        <v>A</v>
      </c>
      <c r="AE11817" t="str">
        <f t="shared" si="370"/>
        <v>N</v>
      </c>
      <c r="AF11817">
        <v>1.36</v>
      </c>
      <c r="AG11817">
        <v>3.2</v>
      </c>
      <c r="AH11817">
        <v>1.21</v>
      </c>
      <c r="AI11817">
        <v>9.1999999999999993</v>
      </c>
      <c r="AJ11817">
        <v>17</v>
      </c>
      <c r="AK11817">
        <v>1.17</v>
      </c>
      <c r="AL11817">
        <v>8.1999999999999993</v>
      </c>
      <c r="AM11817">
        <v>14.79</v>
      </c>
      <c r="AN11817">
        <v>1.4</v>
      </c>
      <c r="AO11817">
        <v>3.45</v>
      </c>
      <c r="AP11817">
        <v>1.35</v>
      </c>
      <c r="AQ11817">
        <v>3.22</v>
      </c>
      <c r="AR11817">
        <v>3</v>
      </c>
      <c r="AS11817">
        <v>0</v>
      </c>
    </row>
    <row r="11818" spans="1:45" x14ac:dyDescent="0.3">
      <c r="A11818" t="s">
        <v>12120</v>
      </c>
      <c r="B11818" t="s">
        <v>12084</v>
      </c>
      <c r="C11818">
        <v>4</v>
      </c>
      <c r="D11818" s="1">
        <v>45549</v>
      </c>
      <c r="E11818" s="2">
        <v>0.72916666666666663</v>
      </c>
      <c r="F11818" t="s">
        <v>49</v>
      </c>
      <c r="G11818" t="s">
        <v>73</v>
      </c>
      <c r="H11818">
        <v>3</v>
      </c>
      <c r="I11818">
        <v>2</v>
      </c>
      <c r="J11818" t="s">
        <v>51</v>
      </c>
      <c r="K11818">
        <v>1</v>
      </c>
      <c r="L11818">
        <v>2</v>
      </c>
      <c r="M11818" t="s">
        <v>47</v>
      </c>
      <c r="N11818" t="s">
        <v>7753</v>
      </c>
      <c r="O11818">
        <v>17</v>
      </c>
      <c r="P11818">
        <v>6</v>
      </c>
      <c r="Q11818">
        <v>8</v>
      </c>
      <c r="R11818">
        <v>2</v>
      </c>
      <c r="S11818">
        <v>6</v>
      </c>
      <c r="T11818">
        <v>2</v>
      </c>
      <c r="U11818">
        <v>10</v>
      </c>
      <c r="V11818">
        <v>12</v>
      </c>
      <c r="W11818">
        <v>1</v>
      </c>
      <c r="X11818">
        <v>4</v>
      </c>
      <c r="Y11818">
        <v>0</v>
      </c>
      <c r="Z11818">
        <v>0</v>
      </c>
      <c r="AA11818">
        <v>1.5</v>
      </c>
      <c r="AB11818">
        <v>4.2</v>
      </c>
      <c r="AC11818">
        <v>6.5</v>
      </c>
      <c r="AD11818" t="str">
        <f t="shared" si="371"/>
        <v>A</v>
      </c>
      <c r="AE11818" t="str">
        <f t="shared" si="370"/>
        <v>N</v>
      </c>
      <c r="AF11818">
        <v>1.67</v>
      </c>
      <c r="AG11818">
        <v>2.2000000000000002</v>
      </c>
      <c r="AH11818">
        <v>1.55</v>
      </c>
      <c r="AI11818">
        <v>4.6500000000000004</v>
      </c>
      <c r="AJ11818">
        <v>6.7</v>
      </c>
      <c r="AK11818">
        <v>1.51</v>
      </c>
      <c r="AL11818">
        <v>4.4800000000000004</v>
      </c>
      <c r="AM11818">
        <v>6.34</v>
      </c>
      <c r="AN11818">
        <v>1.72</v>
      </c>
      <c r="AO11818">
        <v>2.2799999999999998</v>
      </c>
      <c r="AP11818">
        <v>1.67</v>
      </c>
      <c r="AQ11818">
        <v>2.23</v>
      </c>
      <c r="AR11818">
        <v>3</v>
      </c>
      <c r="AS11818">
        <v>0</v>
      </c>
    </row>
    <row r="11819" spans="1:45" x14ac:dyDescent="0.3">
      <c r="A11819" t="s">
        <v>12121</v>
      </c>
      <c r="B11819" t="s">
        <v>12084</v>
      </c>
      <c r="C11819">
        <v>4</v>
      </c>
      <c r="D11819" s="1">
        <v>45549</v>
      </c>
      <c r="E11819" s="2">
        <v>0.83333333333333337</v>
      </c>
      <c r="F11819" t="s">
        <v>8625</v>
      </c>
      <c r="G11819" t="s">
        <v>53</v>
      </c>
      <c r="H11819">
        <v>0</v>
      </c>
      <c r="I11819">
        <v>1</v>
      </c>
      <c r="J11819" t="s">
        <v>47</v>
      </c>
      <c r="K11819">
        <v>0</v>
      </c>
      <c r="L11819">
        <v>0</v>
      </c>
      <c r="M11819" t="s">
        <v>61</v>
      </c>
      <c r="N11819" t="s">
        <v>6558</v>
      </c>
      <c r="O11819">
        <v>10</v>
      </c>
      <c r="P11819">
        <v>5</v>
      </c>
      <c r="Q11819">
        <v>4</v>
      </c>
      <c r="R11819">
        <v>1</v>
      </c>
      <c r="S11819">
        <v>3</v>
      </c>
      <c r="T11819">
        <v>2</v>
      </c>
      <c r="U11819">
        <v>10</v>
      </c>
      <c r="V11819">
        <v>4</v>
      </c>
      <c r="W11819">
        <v>3</v>
      </c>
      <c r="X11819">
        <v>3</v>
      </c>
      <c r="Y11819">
        <v>0</v>
      </c>
      <c r="Z11819">
        <v>0</v>
      </c>
      <c r="AA11819">
        <v>3.4</v>
      </c>
      <c r="AB11819">
        <v>3.8</v>
      </c>
      <c r="AC11819">
        <v>2</v>
      </c>
      <c r="AD11819" t="str">
        <f t="shared" si="371"/>
        <v>H</v>
      </c>
      <c r="AE11819" t="str">
        <f t="shared" si="370"/>
        <v>N</v>
      </c>
      <c r="AF11819">
        <v>1.44</v>
      </c>
      <c r="AG11819">
        <v>2.75</v>
      </c>
      <c r="AH11819">
        <v>3.45</v>
      </c>
      <c r="AI11819">
        <v>4.12</v>
      </c>
      <c r="AJ11819">
        <v>2.09</v>
      </c>
      <c r="AK11819">
        <v>3.33</v>
      </c>
      <c r="AL11819">
        <v>3.96</v>
      </c>
      <c r="AM11819">
        <v>2.0499999999999998</v>
      </c>
      <c r="AN11819">
        <v>1.48</v>
      </c>
      <c r="AO11819">
        <v>2.86</v>
      </c>
      <c r="AP11819">
        <v>1.45</v>
      </c>
      <c r="AQ11819">
        <v>2.76</v>
      </c>
      <c r="AR11819">
        <v>0</v>
      </c>
      <c r="AS11819">
        <v>3</v>
      </c>
    </row>
    <row r="11820" spans="1:45" x14ac:dyDescent="0.3">
      <c r="A11820" t="s">
        <v>12122</v>
      </c>
      <c r="B11820" t="s">
        <v>12084</v>
      </c>
      <c r="C11820">
        <v>4</v>
      </c>
      <c r="D11820" s="1">
        <v>45550</v>
      </c>
      <c r="E11820" s="2">
        <v>0.58333333333333337</v>
      </c>
      <c r="F11820" t="s">
        <v>64</v>
      </c>
      <c r="G11820" t="s">
        <v>45</v>
      </c>
      <c r="H11820">
        <v>0</v>
      </c>
      <c r="I11820">
        <v>1</v>
      </c>
      <c r="J11820" t="s">
        <v>47</v>
      </c>
      <c r="K11820">
        <v>0</v>
      </c>
      <c r="L11820">
        <v>0</v>
      </c>
      <c r="M11820" t="s">
        <v>61</v>
      </c>
      <c r="N11820" t="s">
        <v>10982</v>
      </c>
      <c r="O11820">
        <v>15</v>
      </c>
      <c r="P11820">
        <v>7</v>
      </c>
      <c r="Q11820">
        <v>5</v>
      </c>
      <c r="R11820">
        <v>4</v>
      </c>
      <c r="S11820">
        <v>7</v>
      </c>
      <c r="T11820">
        <v>6</v>
      </c>
      <c r="U11820">
        <v>13</v>
      </c>
      <c r="V11820">
        <v>10</v>
      </c>
      <c r="W11820">
        <v>5</v>
      </c>
      <c r="X11820">
        <v>3</v>
      </c>
      <c r="Y11820">
        <v>0</v>
      </c>
      <c r="Z11820">
        <v>0</v>
      </c>
      <c r="AA11820">
        <v>3</v>
      </c>
      <c r="AB11820">
        <v>3.5</v>
      </c>
      <c r="AC11820">
        <v>2.2999999999999998</v>
      </c>
      <c r="AD11820" t="str">
        <f t="shared" si="371"/>
        <v>H</v>
      </c>
      <c r="AE11820" t="str">
        <f t="shared" si="370"/>
        <v>N</v>
      </c>
      <c r="AF11820">
        <v>1.57</v>
      </c>
      <c r="AG11820">
        <v>2.38</v>
      </c>
      <c r="AH11820">
        <v>3.13</v>
      </c>
      <c r="AI11820">
        <v>3.75</v>
      </c>
      <c r="AJ11820">
        <v>2.4</v>
      </c>
      <c r="AK11820">
        <v>2.99</v>
      </c>
      <c r="AL11820">
        <v>3.59</v>
      </c>
      <c r="AM11820">
        <v>2.33</v>
      </c>
      <c r="AN11820">
        <v>1.66</v>
      </c>
      <c r="AO11820">
        <v>2.5</v>
      </c>
      <c r="AP11820">
        <v>1.58</v>
      </c>
      <c r="AQ11820">
        <v>2.41</v>
      </c>
      <c r="AR11820">
        <v>0</v>
      </c>
      <c r="AS11820">
        <v>3</v>
      </c>
    </row>
    <row r="11821" spans="1:45" x14ac:dyDescent="0.3">
      <c r="A11821" t="s">
        <v>12123</v>
      </c>
      <c r="B11821" t="s">
        <v>12084</v>
      </c>
      <c r="C11821">
        <v>4</v>
      </c>
      <c r="D11821" s="1">
        <v>45550</v>
      </c>
      <c r="E11821" s="2">
        <v>0.6875</v>
      </c>
      <c r="F11821" t="s">
        <v>4016</v>
      </c>
      <c r="G11821" t="s">
        <v>63</v>
      </c>
      <c r="H11821">
        <v>1</v>
      </c>
      <c r="I11821">
        <v>2</v>
      </c>
      <c r="J11821" t="s">
        <v>47</v>
      </c>
      <c r="K11821">
        <v>1</v>
      </c>
      <c r="L11821">
        <v>0</v>
      </c>
      <c r="M11821" t="s">
        <v>51</v>
      </c>
      <c r="N11821" t="s">
        <v>9316</v>
      </c>
      <c r="O11821">
        <v>12</v>
      </c>
      <c r="P11821">
        <v>14</v>
      </c>
      <c r="Q11821">
        <v>5</v>
      </c>
      <c r="R11821">
        <v>6</v>
      </c>
      <c r="S11821">
        <v>4</v>
      </c>
      <c r="T11821">
        <v>7</v>
      </c>
      <c r="U11821">
        <v>17</v>
      </c>
      <c r="V11821">
        <v>6</v>
      </c>
      <c r="W11821">
        <v>3</v>
      </c>
      <c r="X11821">
        <v>3</v>
      </c>
      <c r="Y11821">
        <v>0</v>
      </c>
      <c r="Z11821">
        <v>0</v>
      </c>
      <c r="AA11821">
        <v>3.4</v>
      </c>
      <c r="AB11821">
        <v>3.5</v>
      </c>
      <c r="AC11821">
        <v>2.1</v>
      </c>
      <c r="AD11821" t="str">
        <f t="shared" si="371"/>
        <v>H</v>
      </c>
      <c r="AE11821" t="str">
        <f t="shared" si="370"/>
        <v>N</v>
      </c>
      <c r="AF11821">
        <v>1.57</v>
      </c>
      <c r="AG11821">
        <v>2.38</v>
      </c>
      <c r="AH11821">
        <v>3.48</v>
      </c>
      <c r="AI11821">
        <v>3.8</v>
      </c>
      <c r="AJ11821">
        <v>2.1800000000000002</v>
      </c>
      <c r="AK11821">
        <v>3.36</v>
      </c>
      <c r="AL11821">
        <v>3.69</v>
      </c>
      <c r="AM11821">
        <v>2.11</v>
      </c>
      <c r="AN11821">
        <v>1.59</v>
      </c>
      <c r="AO11821">
        <v>2.5499999999999998</v>
      </c>
      <c r="AP11821">
        <v>1.56</v>
      </c>
      <c r="AQ11821">
        <v>2.4700000000000002</v>
      </c>
      <c r="AR11821">
        <v>0</v>
      </c>
      <c r="AS11821">
        <v>3</v>
      </c>
    </row>
    <row r="11822" spans="1:45" x14ac:dyDescent="0.3">
      <c r="A11822" t="s">
        <v>12124</v>
      </c>
      <c r="B11822" t="s">
        <v>12084</v>
      </c>
      <c r="C11822">
        <v>5</v>
      </c>
      <c r="D11822" s="1">
        <v>45556</v>
      </c>
      <c r="E11822" s="2">
        <v>0.52083333333333337</v>
      </c>
      <c r="F11822" t="s">
        <v>75</v>
      </c>
      <c r="G11822" t="s">
        <v>53</v>
      </c>
      <c r="H11822">
        <v>0</v>
      </c>
      <c r="I11822">
        <v>3</v>
      </c>
      <c r="J11822" t="s">
        <v>47</v>
      </c>
      <c r="K11822">
        <v>0</v>
      </c>
      <c r="L11822">
        <v>2</v>
      </c>
      <c r="M11822" t="s">
        <v>47</v>
      </c>
      <c r="N11822" t="s">
        <v>11770</v>
      </c>
      <c r="O11822">
        <v>15</v>
      </c>
      <c r="P11822">
        <v>12</v>
      </c>
      <c r="Q11822">
        <v>7</v>
      </c>
      <c r="R11822">
        <v>5</v>
      </c>
      <c r="S11822">
        <v>6</v>
      </c>
      <c r="T11822">
        <v>5</v>
      </c>
      <c r="U11822">
        <v>17</v>
      </c>
      <c r="V11822">
        <v>9</v>
      </c>
      <c r="W11822">
        <v>5</v>
      </c>
      <c r="X11822">
        <v>2</v>
      </c>
      <c r="Y11822">
        <v>0</v>
      </c>
      <c r="Z11822">
        <v>0</v>
      </c>
      <c r="AA11822">
        <v>3.6</v>
      </c>
      <c r="AB11822">
        <v>3.9</v>
      </c>
      <c r="AC11822">
        <v>1.95</v>
      </c>
      <c r="AD11822" t="str">
        <f t="shared" si="371"/>
        <v>H</v>
      </c>
      <c r="AE11822" t="str">
        <f t="shared" si="370"/>
        <v>N</v>
      </c>
      <c r="AF11822">
        <v>1.5</v>
      </c>
      <c r="AG11822">
        <v>2.63</v>
      </c>
      <c r="AH11822">
        <v>3.71</v>
      </c>
      <c r="AI11822">
        <v>4</v>
      </c>
      <c r="AJ11822">
        <v>2.0499999999999998</v>
      </c>
      <c r="AK11822">
        <v>3.49</v>
      </c>
      <c r="AL11822">
        <v>3.89</v>
      </c>
      <c r="AM11822">
        <v>2.0099999999999998</v>
      </c>
      <c r="AN11822">
        <v>1.55</v>
      </c>
      <c r="AO11822">
        <v>2.66</v>
      </c>
      <c r="AP11822">
        <v>1.52</v>
      </c>
      <c r="AQ11822">
        <v>2.54</v>
      </c>
      <c r="AR11822">
        <v>0</v>
      </c>
      <c r="AS11822">
        <v>3</v>
      </c>
    </row>
    <row r="11823" spans="1:45" x14ac:dyDescent="0.3">
      <c r="A11823" t="s">
        <v>12125</v>
      </c>
      <c r="B11823" t="s">
        <v>12084</v>
      </c>
      <c r="C11823">
        <v>5</v>
      </c>
      <c r="D11823" s="1">
        <v>45556</v>
      </c>
      <c r="E11823" s="2">
        <v>0.625</v>
      </c>
      <c r="F11823" t="s">
        <v>49</v>
      </c>
      <c r="G11823" t="s">
        <v>4016</v>
      </c>
      <c r="H11823">
        <v>3</v>
      </c>
      <c r="I11823">
        <v>1</v>
      </c>
      <c r="J11823" t="s">
        <v>51</v>
      </c>
      <c r="K11823">
        <v>0</v>
      </c>
      <c r="L11823">
        <v>1</v>
      </c>
      <c r="M11823" t="s">
        <v>47</v>
      </c>
      <c r="N11823" t="s">
        <v>10320</v>
      </c>
      <c r="O11823">
        <v>9</v>
      </c>
      <c r="P11823">
        <v>10</v>
      </c>
      <c r="Q11823">
        <v>4</v>
      </c>
      <c r="R11823">
        <v>4</v>
      </c>
      <c r="S11823">
        <v>6</v>
      </c>
      <c r="T11823">
        <v>5</v>
      </c>
      <c r="U11823">
        <v>11</v>
      </c>
      <c r="V11823">
        <v>16</v>
      </c>
      <c r="W11823">
        <v>3</v>
      </c>
      <c r="X11823">
        <v>6</v>
      </c>
      <c r="Y11823">
        <v>0</v>
      </c>
      <c r="Z11823">
        <v>0</v>
      </c>
      <c r="AA11823">
        <v>1.57</v>
      </c>
      <c r="AB11823">
        <v>4.2</v>
      </c>
      <c r="AC11823">
        <v>5.25</v>
      </c>
      <c r="AD11823" t="str">
        <f t="shared" si="371"/>
        <v>A</v>
      </c>
      <c r="AE11823" t="str">
        <f t="shared" si="370"/>
        <v>N</v>
      </c>
      <c r="AF11823">
        <v>1.57</v>
      </c>
      <c r="AG11823">
        <v>2.38</v>
      </c>
      <c r="AH11823">
        <v>1.62</v>
      </c>
      <c r="AI11823">
        <v>4.5999999999999996</v>
      </c>
      <c r="AJ11823">
        <v>5.6</v>
      </c>
      <c r="AK11823">
        <v>1.59</v>
      </c>
      <c r="AL11823">
        <v>4.3899999999999997</v>
      </c>
      <c r="AM11823">
        <v>5.35</v>
      </c>
      <c r="AN11823">
        <v>1.63</v>
      </c>
      <c r="AO11823">
        <v>2.4700000000000002</v>
      </c>
      <c r="AP11823">
        <v>1.58</v>
      </c>
      <c r="AQ11823">
        <v>2.41</v>
      </c>
      <c r="AR11823">
        <v>3</v>
      </c>
      <c r="AS11823">
        <v>0</v>
      </c>
    </row>
    <row r="11824" spans="1:45" x14ac:dyDescent="0.3">
      <c r="A11824" t="s">
        <v>12126</v>
      </c>
      <c r="B11824" t="s">
        <v>12084</v>
      </c>
      <c r="C11824">
        <v>5</v>
      </c>
      <c r="D11824" s="1">
        <v>45556</v>
      </c>
      <c r="E11824" s="2">
        <v>0.625</v>
      </c>
      <c r="F11824" t="s">
        <v>3176</v>
      </c>
      <c r="G11824" t="s">
        <v>63</v>
      </c>
      <c r="H11824">
        <v>3</v>
      </c>
      <c r="I11824">
        <v>1</v>
      </c>
      <c r="J11824" t="s">
        <v>51</v>
      </c>
      <c r="K11824">
        <v>2</v>
      </c>
      <c r="L11824">
        <v>0</v>
      </c>
      <c r="M11824" t="s">
        <v>51</v>
      </c>
      <c r="N11824" t="s">
        <v>10191</v>
      </c>
      <c r="O11824">
        <v>22</v>
      </c>
      <c r="P11824">
        <v>15</v>
      </c>
      <c r="Q11824">
        <v>11</v>
      </c>
      <c r="R11824">
        <v>4</v>
      </c>
      <c r="S11824">
        <v>6</v>
      </c>
      <c r="T11824">
        <v>0</v>
      </c>
      <c r="U11824">
        <v>16</v>
      </c>
      <c r="V11824">
        <v>8</v>
      </c>
      <c r="W11824">
        <v>6</v>
      </c>
      <c r="X11824">
        <v>0</v>
      </c>
      <c r="Y11824">
        <v>0</v>
      </c>
      <c r="Z11824">
        <v>0</v>
      </c>
      <c r="AA11824">
        <v>3</v>
      </c>
      <c r="AB11824">
        <v>3.4</v>
      </c>
      <c r="AC11824">
        <v>2.4</v>
      </c>
      <c r="AD11824" t="str">
        <f t="shared" si="371"/>
        <v>H</v>
      </c>
      <c r="AE11824" t="str">
        <f t="shared" si="370"/>
        <v>Y</v>
      </c>
      <c r="AF11824">
        <v>1.67</v>
      </c>
      <c r="AG11824">
        <v>2.2000000000000002</v>
      </c>
      <c r="AH11824">
        <v>3</v>
      </c>
      <c r="AI11824">
        <v>3.61</v>
      </c>
      <c r="AJ11824">
        <v>2.52</v>
      </c>
      <c r="AK11824">
        <v>2.86</v>
      </c>
      <c r="AL11824">
        <v>3.51</v>
      </c>
      <c r="AM11824">
        <v>2.4500000000000002</v>
      </c>
      <c r="AN11824">
        <v>1.72</v>
      </c>
      <c r="AO11824">
        <v>2.29</v>
      </c>
      <c r="AP11824">
        <v>1.68</v>
      </c>
      <c r="AQ11824">
        <v>2.2200000000000002</v>
      </c>
      <c r="AR11824">
        <v>3</v>
      </c>
      <c r="AS11824">
        <v>0</v>
      </c>
    </row>
    <row r="11825" spans="1:45" x14ac:dyDescent="0.3">
      <c r="A11825" t="s">
        <v>12127</v>
      </c>
      <c r="B11825" t="s">
        <v>12084</v>
      </c>
      <c r="C11825">
        <v>5</v>
      </c>
      <c r="D11825" s="1">
        <v>45556</v>
      </c>
      <c r="E11825" s="2">
        <v>0.625</v>
      </c>
      <c r="F11825" t="s">
        <v>463</v>
      </c>
      <c r="G11825" t="s">
        <v>73</v>
      </c>
      <c r="H11825">
        <v>1</v>
      </c>
      <c r="I11825">
        <v>1</v>
      </c>
      <c r="J11825" t="s">
        <v>61</v>
      </c>
      <c r="K11825">
        <v>0</v>
      </c>
      <c r="L11825">
        <v>1</v>
      </c>
      <c r="M11825" t="s">
        <v>47</v>
      </c>
      <c r="N11825" t="s">
        <v>10386</v>
      </c>
      <c r="O11825">
        <v>12</v>
      </c>
      <c r="P11825">
        <v>16</v>
      </c>
      <c r="Q11825">
        <v>2</v>
      </c>
      <c r="R11825">
        <v>5</v>
      </c>
      <c r="S11825">
        <v>6</v>
      </c>
      <c r="T11825">
        <v>1</v>
      </c>
      <c r="U11825">
        <v>11</v>
      </c>
      <c r="V11825">
        <v>12</v>
      </c>
      <c r="W11825">
        <v>1</v>
      </c>
      <c r="X11825">
        <v>2</v>
      </c>
      <c r="Y11825">
        <v>0</v>
      </c>
      <c r="Z11825">
        <v>0</v>
      </c>
      <c r="AA11825">
        <v>2.4500000000000002</v>
      </c>
      <c r="AB11825">
        <v>3.4</v>
      </c>
      <c r="AC11825">
        <v>2.88</v>
      </c>
      <c r="AD11825" t="str">
        <f t="shared" si="371"/>
        <v>A</v>
      </c>
      <c r="AE11825" t="str">
        <f t="shared" si="370"/>
        <v>N</v>
      </c>
      <c r="AF11825">
        <v>1.87</v>
      </c>
      <c r="AG11825">
        <v>2.0299999999999998</v>
      </c>
      <c r="AH11825">
        <v>2.58</v>
      </c>
      <c r="AI11825">
        <v>3.6</v>
      </c>
      <c r="AJ11825">
        <v>2.92</v>
      </c>
      <c r="AK11825">
        <v>2.52</v>
      </c>
      <c r="AL11825">
        <v>3.44</v>
      </c>
      <c r="AM11825">
        <v>2.82</v>
      </c>
      <c r="AN11825">
        <v>1.9</v>
      </c>
      <c r="AO11825">
        <v>2.0499999999999998</v>
      </c>
      <c r="AP11825">
        <v>1.86</v>
      </c>
      <c r="AQ11825">
        <v>1.98</v>
      </c>
      <c r="AR11825">
        <v>1</v>
      </c>
      <c r="AS11825">
        <v>1</v>
      </c>
    </row>
    <row r="11826" spans="1:45" x14ac:dyDescent="0.3">
      <c r="A11826" t="s">
        <v>12128</v>
      </c>
      <c r="B11826" t="s">
        <v>12084</v>
      </c>
      <c r="C11826">
        <v>5</v>
      </c>
      <c r="D11826" s="1">
        <v>45556</v>
      </c>
      <c r="E11826" s="2">
        <v>0.625</v>
      </c>
      <c r="F11826" t="s">
        <v>56</v>
      </c>
      <c r="G11826" t="s">
        <v>8625</v>
      </c>
      <c r="H11826">
        <v>3</v>
      </c>
      <c r="I11826">
        <v>0</v>
      </c>
      <c r="J11826" t="s">
        <v>51</v>
      </c>
      <c r="K11826">
        <v>3</v>
      </c>
      <c r="L11826">
        <v>0</v>
      </c>
      <c r="M11826" t="s">
        <v>51</v>
      </c>
      <c r="N11826" t="s">
        <v>11090</v>
      </c>
      <c r="O11826">
        <v>19</v>
      </c>
      <c r="P11826">
        <v>19</v>
      </c>
      <c r="Q11826">
        <v>13</v>
      </c>
      <c r="R11826">
        <v>6</v>
      </c>
      <c r="S11826">
        <v>3</v>
      </c>
      <c r="T11826">
        <v>9</v>
      </c>
      <c r="U11826">
        <v>10</v>
      </c>
      <c r="V11826">
        <v>12</v>
      </c>
      <c r="W11826">
        <v>1</v>
      </c>
      <c r="X11826">
        <v>4</v>
      </c>
      <c r="Y11826">
        <v>0</v>
      </c>
      <c r="Z11826">
        <v>0</v>
      </c>
      <c r="AA11826">
        <v>1.3</v>
      </c>
      <c r="AB11826">
        <v>6.25</v>
      </c>
      <c r="AC11826">
        <v>9</v>
      </c>
      <c r="AD11826" t="str">
        <f t="shared" si="371"/>
        <v>A</v>
      </c>
      <c r="AE11826" t="str">
        <f t="shared" si="370"/>
        <v>N</v>
      </c>
      <c r="AF11826">
        <v>1.36</v>
      </c>
      <c r="AG11826">
        <v>3.2</v>
      </c>
      <c r="AH11826">
        <v>1.31</v>
      </c>
      <c r="AI11826">
        <v>6.7</v>
      </c>
      <c r="AJ11826">
        <v>10</v>
      </c>
      <c r="AK11826">
        <v>1.29</v>
      </c>
      <c r="AL11826">
        <v>6.31</v>
      </c>
      <c r="AM11826">
        <v>9.35</v>
      </c>
      <c r="AN11826">
        <v>1.39</v>
      </c>
      <c r="AO11826">
        <v>3.27</v>
      </c>
      <c r="AP11826">
        <v>1.36</v>
      </c>
      <c r="AQ11826">
        <v>3.12</v>
      </c>
      <c r="AR11826">
        <v>3</v>
      </c>
      <c r="AS11826">
        <v>0</v>
      </c>
    </row>
    <row r="11827" spans="1:45" x14ac:dyDescent="0.3">
      <c r="A11827" t="s">
        <v>12129</v>
      </c>
      <c r="B11827" t="s">
        <v>12084</v>
      </c>
      <c r="C11827">
        <v>5</v>
      </c>
      <c r="D11827" s="1">
        <v>45556</v>
      </c>
      <c r="E11827" s="2">
        <v>0.625</v>
      </c>
      <c r="F11827" t="s">
        <v>72</v>
      </c>
      <c r="G11827" t="s">
        <v>67</v>
      </c>
      <c r="H11827">
        <v>1</v>
      </c>
      <c r="I11827">
        <v>1</v>
      </c>
      <c r="J11827" t="s">
        <v>61</v>
      </c>
      <c r="K11827">
        <v>1</v>
      </c>
      <c r="L11827">
        <v>0</v>
      </c>
      <c r="M11827" t="s">
        <v>51</v>
      </c>
      <c r="N11827" t="s">
        <v>11879</v>
      </c>
      <c r="O11827">
        <v>11</v>
      </c>
      <c r="P11827">
        <v>13</v>
      </c>
      <c r="Q11827">
        <v>3</v>
      </c>
      <c r="R11827">
        <v>6</v>
      </c>
      <c r="S11827">
        <v>2</v>
      </c>
      <c r="T11827">
        <v>10</v>
      </c>
      <c r="U11827">
        <v>16</v>
      </c>
      <c r="V11827">
        <v>16</v>
      </c>
      <c r="W11827">
        <v>4</v>
      </c>
      <c r="X11827">
        <v>4</v>
      </c>
      <c r="Y11827">
        <v>0</v>
      </c>
      <c r="Z11827">
        <v>0</v>
      </c>
      <c r="AA11827">
        <v>2.25</v>
      </c>
      <c r="AB11827">
        <v>3.5</v>
      </c>
      <c r="AC11827">
        <v>3.2</v>
      </c>
      <c r="AD11827" t="str">
        <f t="shared" si="371"/>
        <v>A</v>
      </c>
      <c r="AE11827" t="str">
        <f t="shared" si="370"/>
        <v>N</v>
      </c>
      <c r="AF11827">
        <v>1.8</v>
      </c>
      <c r="AG11827">
        <v>2</v>
      </c>
      <c r="AH11827">
        <v>2.2999999999999998</v>
      </c>
      <c r="AI11827">
        <v>3.7</v>
      </c>
      <c r="AJ11827">
        <v>3.27</v>
      </c>
      <c r="AK11827">
        <v>2.25</v>
      </c>
      <c r="AL11827">
        <v>3.52</v>
      </c>
      <c r="AM11827">
        <v>3.17</v>
      </c>
      <c r="AN11827">
        <v>1.82</v>
      </c>
      <c r="AO11827">
        <v>2.13</v>
      </c>
      <c r="AP11827">
        <v>1.77</v>
      </c>
      <c r="AQ11827">
        <v>2.06</v>
      </c>
      <c r="AR11827">
        <v>1</v>
      </c>
      <c r="AS11827">
        <v>1</v>
      </c>
    </row>
    <row r="11828" spans="1:45" x14ac:dyDescent="0.3">
      <c r="A11828" t="s">
        <v>12130</v>
      </c>
      <c r="B11828" t="s">
        <v>12084</v>
      </c>
      <c r="C11828">
        <v>5</v>
      </c>
      <c r="D11828" s="1">
        <v>45556</v>
      </c>
      <c r="E11828" s="2">
        <v>0.625</v>
      </c>
      <c r="F11828" t="s">
        <v>64</v>
      </c>
      <c r="G11828" t="s">
        <v>10926</v>
      </c>
      <c r="H11828">
        <v>3</v>
      </c>
      <c r="I11828">
        <v>1</v>
      </c>
      <c r="J11828" t="s">
        <v>51</v>
      </c>
      <c r="K11828">
        <v>2</v>
      </c>
      <c r="L11828">
        <v>1</v>
      </c>
      <c r="M11828" t="s">
        <v>51</v>
      </c>
      <c r="N11828" t="s">
        <v>11063</v>
      </c>
      <c r="O11828">
        <v>23</v>
      </c>
      <c r="P11828">
        <v>6</v>
      </c>
      <c r="Q11828">
        <v>10</v>
      </c>
      <c r="R11828">
        <v>6</v>
      </c>
      <c r="S11828">
        <v>9</v>
      </c>
      <c r="T11828">
        <v>4</v>
      </c>
      <c r="U11828">
        <v>11</v>
      </c>
      <c r="V11828">
        <v>9</v>
      </c>
      <c r="W11828">
        <v>3</v>
      </c>
      <c r="X11828">
        <v>1</v>
      </c>
      <c r="Y11828">
        <v>0</v>
      </c>
      <c r="Z11828">
        <v>0</v>
      </c>
      <c r="AA11828">
        <v>1.55</v>
      </c>
      <c r="AB11828">
        <v>4.5</v>
      </c>
      <c r="AC11828">
        <v>5.5</v>
      </c>
      <c r="AD11828" t="str">
        <f t="shared" si="371"/>
        <v>A</v>
      </c>
      <c r="AE11828" t="str">
        <f t="shared" si="370"/>
        <v>N</v>
      </c>
      <c r="AF11828">
        <v>1.44</v>
      </c>
      <c r="AG11828">
        <v>2.75</v>
      </c>
      <c r="AH11828">
        <v>1.58</v>
      </c>
      <c r="AI11828">
        <v>5</v>
      </c>
      <c r="AJ11828">
        <v>5.6</v>
      </c>
      <c r="AK11828">
        <v>1.55</v>
      </c>
      <c r="AL11828">
        <v>4.72</v>
      </c>
      <c r="AM11828">
        <v>5.41</v>
      </c>
      <c r="AN11828">
        <v>1.45</v>
      </c>
      <c r="AO11828">
        <v>2.93</v>
      </c>
      <c r="AP11828">
        <v>1.42</v>
      </c>
      <c r="AQ11828">
        <v>2.81</v>
      </c>
      <c r="AR11828">
        <v>3</v>
      </c>
      <c r="AS11828">
        <v>0</v>
      </c>
    </row>
    <row r="11829" spans="1:45" x14ac:dyDescent="0.3">
      <c r="A11829" t="s">
        <v>12131</v>
      </c>
      <c r="B11829" t="s">
        <v>12084</v>
      </c>
      <c r="C11829">
        <v>5</v>
      </c>
      <c r="D11829" s="1">
        <v>45556</v>
      </c>
      <c r="E11829" s="2">
        <v>0.72916666666666663</v>
      </c>
      <c r="F11829" t="s">
        <v>454</v>
      </c>
      <c r="G11829" t="s">
        <v>79</v>
      </c>
      <c r="H11829">
        <v>0</v>
      </c>
      <c r="I11829">
        <v>0</v>
      </c>
      <c r="J11829" t="s">
        <v>61</v>
      </c>
      <c r="K11829">
        <v>0</v>
      </c>
      <c r="L11829">
        <v>0</v>
      </c>
      <c r="M11829" t="s">
        <v>61</v>
      </c>
      <c r="N11829" t="s">
        <v>9741</v>
      </c>
      <c r="O11829">
        <v>9</v>
      </c>
      <c r="P11829">
        <v>15</v>
      </c>
      <c r="Q11829">
        <v>4</v>
      </c>
      <c r="R11829">
        <v>6</v>
      </c>
      <c r="S11829">
        <v>4</v>
      </c>
      <c r="T11829">
        <v>11</v>
      </c>
      <c r="U11829">
        <v>7</v>
      </c>
      <c r="V11829">
        <v>12</v>
      </c>
      <c r="W11829">
        <v>3</v>
      </c>
      <c r="X11829">
        <v>1</v>
      </c>
      <c r="Y11829">
        <v>0</v>
      </c>
      <c r="Z11829">
        <v>0</v>
      </c>
      <c r="AA11829">
        <v>2.88</v>
      </c>
      <c r="AB11829">
        <v>3.75</v>
      </c>
      <c r="AC11829">
        <v>2.2999999999999998</v>
      </c>
      <c r="AD11829" t="str">
        <f t="shared" si="371"/>
        <v>H</v>
      </c>
      <c r="AE11829" t="str">
        <f t="shared" si="370"/>
        <v>N</v>
      </c>
      <c r="AF11829">
        <v>1.57</v>
      </c>
      <c r="AG11829">
        <v>2.38</v>
      </c>
      <c r="AH11829">
        <v>2.96</v>
      </c>
      <c r="AI11829">
        <v>3.88</v>
      </c>
      <c r="AJ11829">
        <v>2.42</v>
      </c>
      <c r="AK11829">
        <v>2.85</v>
      </c>
      <c r="AL11829">
        <v>3.72</v>
      </c>
      <c r="AM11829">
        <v>2.36</v>
      </c>
      <c r="AN11829">
        <v>1.64</v>
      </c>
      <c r="AO11829">
        <v>2.4500000000000002</v>
      </c>
      <c r="AP11829">
        <v>1.6</v>
      </c>
      <c r="AQ11829">
        <v>2.39</v>
      </c>
      <c r="AR11829">
        <v>1</v>
      </c>
      <c r="AS11829">
        <v>1</v>
      </c>
    </row>
    <row r="11830" spans="1:45" x14ac:dyDescent="0.3">
      <c r="A11830" t="s">
        <v>12132</v>
      </c>
      <c r="B11830" t="s">
        <v>12084</v>
      </c>
      <c r="C11830">
        <v>5</v>
      </c>
      <c r="D11830" s="1">
        <v>45557</v>
      </c>
      <c r="E11830" s="2">
        <v>0.58333333333333337</v>
      </c>
      <c r="F11830" t="s">
        <v>9392</v>
      </c>
      <c r="G11830" t="s">
        <v>457</v>
      </c>
      <c r="H11830">
        <v>2</v>
      </c>
      <c r="I11830">
        <v>2</v>
      </c>
      <c r="J11830" t="s">
        <v>61</v>
      </c>
      <c r="K11830">
        <v>2</v>
      </c>
      <c r="L11830">
        <v>1</v>
      </c>
      <c r="M11830" t="s">
        <v>51</v>
      </c>
      <c r="N11830" t="s">
        <v>10333</v>
      </c>
      <c r="O11830">
        <v>14</v>
      </c>
      <c r="P11830">
        <v>4</v>
      </c>
      <c r="Q11830">
        <v>3</v>
      </c>
      <c r="R11830">
        <v>3</v>
      </c>
      <c r="S11830">
        <v>9</v>
      </c>
      <c r="T11830">
        <v>1</v>
      </c>
      <c r="U11830">
        <v>12</v>
      </c>
      <c r="V11830">
        <v>11</v>
      </c>
      <c r="W11830">
        <v>3</v>
      </c>
      <c r="X11830">
        <v>4</v>
      </c>
      <c r="Y11830">
        <v>0</v>
      </c>
      <c r="Z11830">
        <v>1</v>
      </c>
      <c r="AA11830">
        <v>1.75</v>
      </c>
      <c r="AB11830">
        <v>3.75</v>
      </c>
      <c r="AC11830">
        <v>4.75</v>
      </c>
      <c r="AD11830" t="str">
        <f t="shared" si="371"/>
        <v>A</v>
      </c>
      <c r="AE11830" t="str">
        <f t="shared" si="370"/>
        <v>N</v>
      </c>
      <c r="AF11830">
        <v>1.86</v>
      </c>
      <c r="AG11830">
        <v>2.04</v>
      </c>
      <c r="AH11830">
        <v>2.44</v>
      </c>
      <c r="AI11830">
        <v>3.99</v>
      </c>
      <c r="AJ11830">
        <v>4.75</v>
      </c>
      <c r="AK11830">
        <v>1.86</v>
      </c>
      <c r="AL11830">
        <v>3.83</v>
      </c>
      <c r="AM11830">
        <v>4.21</v>
      </c>
      <c r="AN11830">
        <v>1.87</v>
      </c>
      <c r="AO11830">
        <v>2.0699999999999998</v>
      </c>
      <c r="AP11830">
        <v>1.83</v>
      </c>
      <c r="AQ11830">
        <v>2.02</v>
      </c>
      <c r="AR11830">
        <v>1</v>
      </c>
      <c r="AS11830">
        <v>1</v>
      </c>
    </row>
    <row r="11831" spans="1:45" x14ac:dyDescent="0.3">
      <c r="A11831" t="s">
        <v>12133</v>
      </c>
      <c r="B11831" t="s">
        <v>12084</v>
      </c>
      <c r="C11831">
        <v>5</v>
      </c>
      <c r="D11831" s="1">
        <v>45557</v>
      </c>
      <c r="E11831" s="2">
        <v>0.6875</v>
      </c>
      <c r="F11831" t="s">
        <v>59</v>
      </c>
      <c r="G11831" t="s">
        <v>45</v>
      </c>
      <c r="H11831">
        <v>2</v>
      </c>
      <c r="I11831">
        <v>2</v>
      </c>
      <c r="J11831" t="s">
        <v>61</v>
      </c>
      <c r="K11831">
        <v>1</v>
      </c>
      <c r="L11831">
        <v>2</v>
      </c>
      <c r="M11831" t="s">
        <v>47</v>
      </c>
      <c r="N11831" t="s">
        <v>6721</v>
      </c>
      <c r="O11831">
        <v>33</v>
      </c>
      <c r="P11831">
        <v>5</v>
      </c>
      <c r="Q11831">
        <v>11</v>
      </c>
      <c r="R11831">
        <v>3</v>
      </c>
      <c r="S11831">
        <v>8</v>
      </c>
      <c r="T11831">
        <v>2</v>
      </c>
      <c r="U11831">
        <v>7</v>
      </c>
      <c r="V11831">
        <v>10</v>
      </c>
      <c r="W11831">
        <v>3</v>
      </c>
      <c r="X11831">
        <v>4</v>
      </c>
      <c r="Y11831">
        <v>0</v>
      </c>
      <c r="Z11831">
        <v>1</v>
      </c>
      <c r="AA11831">
        <v>1.8</v>
      </c>
      <c r="AB11831">
        <v>3.6</v>
      </c>
      <c r="AC11831">
        <v>4.5</v>
      </c>
      <c r="AD11831" t="str">
        <f t="shared" si="371"/>
        <v>A</v>
      </c>
      <c r="AE11831" t="str">
        <f t="shared" si="370"/>
        <v>N</v>
      </c>
      <c r="AF11831">
        <v>2.04</v>
      </c>
      <c r="AG11831">
        <v>1.86</v>
      </c>
      <c r="AH11831">
        <v>1.87</v>
      </c>
      <c r="AI11831">
        <v>3.75</v>
      </c>
      <c r="AJ11831">
        <v>4.75</v>
      </c>
      <c r="AK11831">
        <v>1.83</v>
      </c>
      <c r="AL11831">
        <v>3.62</v>
      </c>
      <c r="AM11831">
        <v>4.5199999999999996</v>
      </c>
      <c r="AN11831">
        <v>2.08</v>
      </c>
      <c r="AO11831">
        <v>1.87</v>
      </c>
      <c r="AP11831">
        <v>2.02</v>
      </c>
      <c r="AQ11831">
        <v>1.82</v>
      </c>
      <c r="AR11831">
        <v>1</v>
      </c>
      <c r="AS11831">
        <v>1</v>
      </c>
    </row>
    <row r="11832" spans="1:45" x14ac:dyDescent="0.3">
      <c r="A11832" t="s">
        <v>12134</v>
      </c>
      <c r="B11832" t="s">
        <v>12084</v>
      </c>
      <c r="C11832">
        <v>6</v>
      </c>
      <c r="D11832" s="1">
        <v>45563</v>
      </c>
      <c r="E11832" s="2">
        <v>0.52083333333333337</v>
      </c>
      <c r="F11832" t="s">
        <v>63</v>
      </c>
      <c r="G11832" t="s">
        <v>59</v>
      </c>
      <c r="H11832">
        <v>1</v>
      </c>
      <c r="I11832">
        <v>1</v>
      </c>
      <c r="J11832" t="s">
        <v>61</v>
      </c>
      <c r="K11832">
        <v>0</v>
      </c>
      <c r="L11832">
        <v>1</v>
      </c>
      <c r="M11832" t="s">
        <v>47</v>
      </c>
      <c r="N11832" t="s">
        <v>10982</v>
      </c>
      <c r="O11832">
        <v>11</v>
      </c>
      <c r="P11832">
        <v>16</v>
      </c>
      <c r="Q11832">
        <v>4</v>
      </c>
      <c r="R11832">
        <v>6</v>
      </c>
      <c r="S11832">
        <v>5</v>
      </c>
      <c r="T11832">
        <v>6</v>
      </c>
      <c r="U11832">
        <v>14</v>
      </c>
      <c r="V11832">
        <v>10</v>
      </c>
      <c r="W11832">
        <v>4</v>
      </c>
      <c r="X11832">
        <v>4</v>
      </c>
      <c r="Y11832">
        <v>0</v>
      </c>
      <c r="Z11832">
        <v>0</v>
      </c>
      <c r="AA11832">
        <v>5.25</v>
      </c>
      <c r="AB11832">
        <v>4.33</v>
      </c>
      <c r="AC11832">
        <v>1.6</v>
      </c>
      <c r="AD11832" t="str">
        <f t="shared" si="371"/>
        <v>H</v>
      </c>
      <c r="AE11832" t="str">
        <f t="shared" si="370"/>
        <v>N</v>
      </c>
      <c r="AF11832">
        <v>1.5</v>
      </c>
      <c r="AG11832">
        <v>2.63</v>
      </c>
      <c r="AH11832">
        <v>5.3</v>
      </c>
      <c r="AI11832">
        <v>4.7</v>
      </c>
      <c r="AJ11832">
        <v>1.63</v>
      </c>
      <c r="AK11832">
        <v>5.09</v>
      </c>
      <c r="AL11832">
        <v>4.47</v>
      </c>
      <c r="AM11832">
        <v>1.61</v>
      </c>
      <c r="AN11832">
        <v>1.53</v>
      </c>
      <c r="AO11832">
        <v>2.8</v>
      </c>
      <c r="AP11832">
        <v>1.49</v>
      </c>
      <c r="AQ11832">
        <v>2.64</v>
      </c>
      <c r="AR11832">
        <v>1</v>
      </c>
      <c r="AS11832">
        <v>1</v>
      </c>
    </row>
    <row r="11833" spans="1:45" x14ac:dyDescent="0.3">
      <c r="A11833" t="s">
        <v>12135</v>
      </c>
      <c r="B11833" t="s">
        <v>12084</v>
      </c>
      <c r="C11833">
        <v>6</v>
      </c>
      <c r="D11833" s="1">
        <v>45563</v>
      </c>
      <c r="E11833" s="2">
        <v>0.625</v>
      </c>
      <c r="F11833" t="s">
        <v>45</v>
      </c>
      <c r="G11833" t="s">
        <v>463</v>
      </c>
      <c r="H11833">
        <v>4</v>
      </c>
      <c r="I11833">
        <v>2</v>
      </c>
      <c r="J11833" t="s">
        <v>51</v>
      </c>
      <c r="K11833">
        <v>2</v>
      </c>
      <c r="L11833">
        <v>0</v>
      </c>
      <c r="M11833" t="s">
        <v>51</v>
      </c>
      <c r="N11833" t="s">
        <v>11770</v>
      </c>
      <c r="O11833">
        <v>36</v>
      </c>
      <c r="P11833">
        <v>5</v>
      </c>
      <c r="Q11833">
        <v>16</v>
      </c>
      <c r="R11833">
        <v>3</v>
      </c>
      <c r="S11833">
        <v>17</v>
      </c>
      <c r="T11833">
        <v>0</v>
      </c>
      <c r="U11833">
        <v>11</v>
      </c>
      <c r="V11833">
        <v>6</v>
      </c>
      <c r="W11833">
        <v>2</v>
      </c>
      <c r="X11833">
        <v>4</v>
      </c>
      <c r="Y11833">
        <v>0</v>
      </c>
      <c r="Z11833">
        <v>0</v>
      </c>
      <c r="AA11833">
        <v>1.17</v>
      </c>
      <c r="AB11833">
        <v>8</v>
      </c>
      <c r="AC11833">
        <v>15</v>
      </c>
      <c r="AD11833" t="str">
        <f t="shared" si="371"/>
        <v>A</v>
      </c>
      <c r="AE11833" t="str">
        <f t="shared" si="370"/>
        <v>N</v>
      </c>
      <c r="AF11833">
        <v>1.5</v>
      </c>
      <c r="AG11833">
        <v>2.63</v>
      </c>
      <c r="AH11833">
        <v>1.21</v>
      </c>
      <c r="AI11833">
        <v>8.8000000000000007</v>
      </c>
      <c r="AJ11833">
        <v>18</v>
      </c>
      <c r="AK11833">
        <v>1.18</v>
      </c>
      <c r="AL11833">
        <v>7.82</v>
      </c>
      <c r="AM11833">
        <v>15.12</v>
      </c>
      <c r="AN11833">
        <v>1.55</v>
      </c>
      <c r="AO11833">
        <v>2.75</v>
      </c>
      <c r="AP11833">
        <v>1.49</v>
      </c>
      <c r="AQ11833">
        <v>2.5499999999999998</v>
      </c>
      <c r="AR11833">
        <v>3</v>
      </c>
      <c r="AS11833">
        <v>0</v>
      </c>
    </row>
    <row r="11834" spans="1:45" x14ac:dyDescent="0.3">
      <c r="A11834" t="s">
        <v>12136</v>
      </c>
      <c r="B11834" t="s">
        <v>12084</v>
      </c>
      <c r="C11834">
        <v>6</v>
      </c>
      <c r="D11834" s="1">
        <v>45563</v>
      </c>
      <c r="E11834" s="2">
        <v>0.625</v>
      </c>
      <c r="F11834" t="s">
        <v>10926</v>
      </c>
      <c r="G11834" t="s">
        <v>75</v>
      </c>
      <c r="H11834">
        <v>1</v>
      </c>
      <c r="I11834">
        <v>1</v>
      </c>
      <c r="J11834" t="s">
        <v>61</v>
      </c>
      <c r="K11834">
        <v>1</v>
      </c>
      <c r="L11834">
        <v>0</v>
      </c>
      <c r="M11834" t="s">
        <v>51</v>
      </c>
      <c r="N11834" t="s">
        <v>8631</v>
      </c>
      <c r="O11834">
        <v>8</v>
      </c>
      <c r="P11834">
        <v>19</v>
      </c>
      <c r="Q11834">
        <v>3</v>
      </c>
      <c r="R11834">
        <v>3</v>
      </c>
      <c r="S11834">
        <v>7</v>
      </c>
      <c r="T11834">
        <v>7</v>
      </c>
      <c r="U11834">
        <v>2</v>
      </c>
      <c r="V11834">
        <v>11</v>
      </c>
      <c r="W11834">
        <v>2</v>
      </c>
      <c r="X11834">
        <v>3</v>
      </c>
      <c r="Y11834">
        <v>0</v>
      </c>
      <c r="Z11834">
        <v>0</v>
      </c>
      <c r="AA11834">
        <v>2.2000000000000002</v>
      </c>
      <c r="AB11834">
        <v>3.5</v>
      </c>
      <c r="AC11834">
        <v>3.2</v>
      </c>
      <c r="AD11834" t="str">
        <f t="shared" si="371"/>
        <v>A</v>
      </c>
      <c r="AE11834" t="str">
        <f t="shared" si="370"/>
        <v>N</v>
      </c>
      <c r="AF11834">
        <v>1.67</v>
      </c>
      <c r="AG11834">
        <v>2.2000000000000002</v>
      </c>
      <c r="AH11834">
        <v>2.27</v>
      </c>
      <c r="AI11834">
        <v>3.82</v>
      </c>
      <c r="AJ11834">
        <v>3.26</v>
      </c>
      <c r="AK11834">
        <v>2.23</v>
      </c>
      <c r="AL11834">
        <v>3.62</v>
      </c>
      <c r="AM11834">
        <v>3.16</v>
      </c>
      <c r="AN11834">
        <v>1.71</v>
      </c>
      <c r="AO11834">
        <v>2.34</v>
      </c>
      <c r="AP11834">
        <v>1.66</v>
      </c>
      <c r="AQ11834">
        <v>2.27</v>
      </c>
      <c r="AR11834">
        <v>1</v>
      </c>
      <c r="AS11834">
        <v>1</v>
      </c>
    </row>
    <row r="11835" spans="1:45" x14ac:dyDescent="0.3">
      <c r="A11835" t="s">
        <v>12137</v>
      </c>
      <c r="B11835" t="s">
        <v>12084</v>
      </c>
      <c r="C11835">
        <v>6</v>
      </c>
      <c r="D11835" s="1">
        <v>45563</v>
      </c>
      <c r="E11835" s="2">
        <v>0.625</v>
      </c>
      <c r="F11835" t="s">
        <v>53</v>
      </c>
      <c r="G11835" t="s">
        <v>9392</v>
      </c>
      <c r="H11835">
        <v>4</v>
      </c>
      <c r="I11835">
        <v>2</v>
      </c>
      <c r="J11835" t="s">
        <v>51</v>
      </c>
      <c r="K11835">
        <v>4</v>
      </c>
      <c r="L11835">
        <v>2</v>
      </c>
      <c r="M11835" t="s">
        <v>51</v>
      </c>
      <c r="N11835" t="s">
        <v>10191</v>
      </c>
      <c r="O11835">
        <v>15</v>
      </c>
      <c r="P11835">
        <v>15</v>
      </c>
      <c r="Q11835">
        <v>7</v>
      </c>
      <c r="R11835">
        <v>5</v>
      </c>
      <c r="S11835">
        <v>8</v>
      </c>
      <c r="T11835">
        <v>2</v>
      </c>
      <c r="U11835">
        <v>11</v>
      </c>
      <c r="V11835">
        <v>8</v>
      </c>
      <c r="W11835">
        <v>3</v>
      </c>
      <c r="X11835">
        <v>2</v>
      </c>
      <c r="Y11835">
        <v>0</v>
      </c>
      <c r="Z11835">
        <v>0</v>
      </c>
      <c r="AA11835">
        <v>1.73</v>
      </c>
      <c r="AB11835">
        <v>4.2</v>
      </c>
      <c r="AC11835">
        <v>4.2</v>
      </c>
      <c r="AD11835" t="str">
        <f t="shared" si="371"/>
        <v>A</v>
      </c>
      <c r="AE11835" t="str">
        <f t="shared" si="370"/>
        <v>N</v>
      </c>
      <c r="AF11835">
        <v>1.5</v>
      </c>
      <c r="AG11835">
        <v>2.63</v>
      </c>
      <c r="AH11835">
        <v>1.77</v>
      </c>
      <c r="AI11835">
        <v>4.3499999999999996</v>
      </c>
      <c r="AJ11835">
        <v>4.5</v>
      </c>
      <c r="AK11835">
        <v>1.74</v>
      </c>
      <c r="AL11835">
        <v>4.2300000000000004</v>
      </c>
      <c r="AM11835">
        <v>4.3499999999999996</v>
      </c>
      <c r="AN11835">
        <v>1.54</v>
      </c>
      <c r="AO11835">
        <v>2.69</v>
      </c>
      <c r="AP11835">
        <v>1.5</v>
      </c>
      <c r="AQ11835">
        <v>2.58</v>
      </c>
      <c r="AR11835">
        <v>3</v>
      </c>
      <c r="AS11835">
        <v>0</v>
      </c>
    </row>
    <row r="11836" spans="1:45" x14ac:dyDescent="0.3">
      <c r="A11836" t="s">
        <v>12138</v>
      </c>
      <c r="B11836" t="s">
        <v>12084</v>
      </c>
      <c r="C11836">
        <v>6</v>
      </c>
      <c r="D11836" s="1">
        <v>45563</v>
      </c>
      <c r="E11836" s="2">
        <v>0.625</v>
      </c>
      <c r="F11836" t="s">
        <v>73</v>
      </c>
      <c r="G11836" t="s">
        <v>454</v>
      </c>
      <c r="H11836">
        <v>2</v>
      </c>
      <c r="I11836">
        <v>1</v>
      </c>
      <c r="J11836" t="s">
        <v>51</v>
      </c>
      <c r="K11836">
        <v>0</v>
      </c>
      <c r="L11836">
        <v>1</v>
      </c>
      <c r="M11836" t="s">
        <v>47</v>
      </c>
      <c r="N11836" t="s">
        <v>9940</v>
      </c>
      <c r="O11836">
        <v>8</v>
      </c>
      <c r="P11836">
        <v>17</v>
      </c>
      <c r="Q11836">
        <v>2</v>
      </c>
      <c r="R11836">
        <v>5</v>
      </c>
      <c r="S11836">
        <v>5</v>
      </c>
      <c r="T11836">
        <v>8</v>
      </c>
      <c r="U11836">
        <v>13</v>
      </c>
      <c r="V11836">
        <v>11</v>
      </c>
      <c r="W11836">
        <v>2</v>
      </c>
      <c r="X11836">
        <v>1</v>
      </c>
      <c r="Y11836">
        <v>0</v>
      </c>
      <c r="Z11836">
        <v>0</v>
      </c>
      <c r="AA11836">
        <v>2.7</v>
      </c>
      <c r="AB11836">
        <v>3.3</v>
      </c>
      <c r="AC11836">
        <v>2.63</v>
      </c>
      <c r="AD11836" t="str">
        <f t="shared" si="371"/>
        <v>H</v>
      </c>
      <c r="AE11836" t="str">
        <f t="shared" si="370"/>
        <v>Y</v>
      </c>
      <c r="AF11836">
        <v>1.88</v>
      </c>
      <c r="AG11836">
        <v>2.02</v>
      </c>
      <c r="AH11836">
        <v>2.8</v>
      </c>
      <c r="AI11836">
        <v>3.59</v>
      </c>
      <c r="AJ11836">
        <v>2.71</v>
      </c>
      <c r="AK11836">
        <v>2.73</v>
      </c>
      <c r="AL11836">
        <v>3.39</v>
      </c>
      <c r="AM11836">
        <v>2.63</v>
      </c>
      <c r="AN11836">
        <v>1.92</v>
      </c>
      <c r="AO11836">
        <v>2.04</v>
      </c>
      <c r="AP11836">
        <v>1.87</v>
      </c>
      <c r="AQ11836">
        <v>1.97</v>
      </c>
      <c r="AR11836">
        <v>3</v>
      </c>
      <c r="AS11836">
        <v>0</v>
      </c>
    </row>
    <row r="11837" spans="1:45" x14ac:dyDescent="0.3">
      <c r="A11837" t="s">
        <v>12139</v>
      </c>
      <c r="B11837" t="s">
        <v>12084</v>
      </c>
      <c r="C11837">
        <v>6</v>
      </c>
      <c r="D11837" s="1">
        <v>45563</v>
      </c>
      <c r="E11837" s="2">
        <v>0.625</v>
      </c>
      <c r="F11837" t="s">
        <v>457</v>
      </c>
      <c r="G11837" t="s">
        <v>3176</v>
      </c>
      <c r="H11837">
        <v>0</v>
      </c>
      <c r="I11837">
        <v>1</v>
      </c>
      <c r="J11837" t="s">
        <v>47</v>
      </c>
      <c r="K11837">
        <v>0</v>
      </c>
      <c r="L11837">
        <v>0</v>
      </c>
      <c r="M11837" t="s">
        <v>61</v>
      </c>
      <c r="N11837" t="s">
        <v>11674</v>
      </c>
      <c r="O11837">
        <v>11</v>
      </c>
      <c r="P11837">
        <v>14</v>
      </c>
      <c r="Q11837">
        <v>1</v>
      </c>
      <c r="R11837">
        <v>2</v>
      </c>
      <c r="S11837">
        <v>6</v>
      </c>
      <c r="T11837">
        <v>5</v>
      </c>
      <c r="U11837">
        <v>11</v>
      </c>
      <c r="V11837">
        <v>15</v>
      </c>
      <c r="W11837">
        <v>2</v>
      </c>
      <c r="X11837">
        <v>4</v>
      </c>
      <c r="Y11837">
        <v>0</v>
      </c>
      <c r="Z11837">
        <v>0</v>
      </c>
      <c r="AA11837">
        <v>2.38</v>
      </c>
      <c r="AB11837">
        <v>3.3</v>
      </c>
      <c r="AC11837">
        <v>3</v>
      </c>
      <c r="AD11837" t="str">
        <f t="shared" si="371"/>
        <v>A</v>
      </c>
      <c r="AE11837" t="str">
        <f t="shared" si="370"/>
        <v>Y</v>
      </c>
      <c r="AF11837">
        <v>2.02</v>
      </c>
      <c r="AG11837">
        <v>1.88</v>
      </c>
      <c r="AH11837">
        <v>2.5099999999999998</v>
      </c>
      <c r="AI11837">
        <v>3.52</v>
      </c>
      <c r="AJ11837">
        <v>3.23</v>
      </c>
      <c r="AK11837">
        <v>2.4</v>
      </c>
      <c r="AL11837">
        <v>3.34</v>
      </c>
      <c r="AM11837">
        <v>3.07</v>
      </c>
      <c r="AN11837">
        <v>2.04</v>
      </c>
      <c r="AO11837">
        <v>1.89</v>
      </c>
      <c r="AP11837">
        <v>2</v>
      </c>
      <c r="AQ11837">
        <v>1.85</v>
      </c>
      <c r="AR11837">
        <v>0</v>
      </c>
      <c r="AS11837">
        <v>3</v>
      </c>
    </row>
    <row r="11838" spans="1:45" x14ac:dyDescent="0.3">
      <c r="A11838" t="s">
        <v>12140</v>
      </c>
      <c r="B11838" t="s">
        <v>12084</v>
      </c>
      <c r="C11838">
        <v>6</v>
      </c>
      <c r="D11838" s="1">
        <v>45563</v>
      </c>
      <c r="E11838" s="2">
        <v>0.72916666666666663</v>
      </c>
      <c r="F11838" t="s">
        <v>4016</v>
      </c>
      <c r="G11838" t="s">
        <v>56</v>
      </c>
      <c r="H11838">
        <v>1</v>
      </c>
      <c r="I11838">
        <v>2</v>
      </c>
      <c r="J11838" t="s">
        <v>47</v>
      </c>
      <c r="K11838">
        <v>0</v>
      </c>
      <c r="L11838">
        <v>1</v>
      </c>
      <c r="M11838" t="s">
        <v>47</v>
      </c>
      <c r="N11838" t="s">
        <v>6558</v>
      </c>
      <c r="O11838">
        <v>8</v>
      </c>
      <c r="P11838">
        <v>10</v>
      </c>
      <c r="Q11838">
        <v>3</v>
      </c>
      <c r="R11838">
        <v>6</v>
      </c>
      <c r="S11838">
        <v>2</v>
      </c>
      <c r="T11838">
        <v>10</v>
      </c>
      <c r="U11838">
        <v>16</v>
      </c>
      <c r="V11838">
        <v>8</v>
      </c>
      <c r="W11838">
        <v>2</v>
      </c>
      <c r="X11838">
        <v>3</v>
      </c>
      <c r="Y11838">
        <v>0</v>
      </c>
      <c r="Z11838">
        <v>0</v>
      </c>
      <c r="AA11838">
        <v>8</v>
      </c>
      <c r="AB11838">
        <v>5.75</v>
      </c>
      <c r="AC11838">
        <v>1.33</v>
      </c>
      <c r="AD11838" t="str">
        <f t="shared" si="371"/>
        <v>H</v>
      </c>
      <c r="AE11838" t="str">
        <f t="shared" si="370"/>
        <v>N</v>
      </c>
      <c r="AF11838">
        <v>1.44</v>
      </c>
      <c r="AG11838">
        <v>2.75</v>
      </c>
      <c r="AH11838">
        <v>8.5</v>
      </c>
      <c r="AI11838">
        <v>5.9</v>
      </c>
      <c r="AJ11838">
        <v>1.38</v>
      </c>
      <c r="AK11838">
        <v>8.0500000000000007</v>
      </c>
      <c r="AL11838">
        <v>5.55</v>
      </c>
      <c r="AM11838">
        <v>1.35</v>
      </c>
      <c r="AN11838">
        <v>1.49</v>
      </c>
      <c r="AO11838">
        <v>2.95</v>
      </c>
      <c r="AP11838">
        <v>1.45</v>
      </c>
      <c r="AQ11838">
        <v>2.77</v>
      </c>
      <c r="AR11838">
        <v>0</v>
      </c>
      <c r="AS11838">
        <v>3</v>
      </c>
    </row>
    <row r="11839" spans="1:45" x14ac:dyDescent="0.3">
      <c r="A11839" t="s">
        <v>12141</v>
      </c>
      <c r="B11839" t="s">
        <v>12084</v>
      </c>
      <c r="C11839">
        <v>6</v>
      </c>
      <c r="D11839" s="1">
        <v>45564</v>
      </c>
      <c r="E11839" s="2">
        <v>0.58333333333333337</v>
      </c>
      <c r="F11839" t="s">
        <v>67</v>
      </c>
      <c r="G11839" t="s">
        <v>49</v>
      </c>
      <c r="H11839">
        <v>2</v>
      </c>
      <c r="I11839">
        <v>2</v>
      </c>
      <c r="J11839" t="s">
        <v>61</v>
      </c>
      <c r="K11839">
        <v>1</v>
      </c>
      <c r="L11839">
        <v>2</v>
      </c>
      <c r="M11839" t="s">
        <v>47</v>
      </c>
      <c r="N11839" t="s">
        <v>5950</v>
      </c>
      <c r="O11839">
        <v>15</v>
      </c>
      <c r="P11839">
        <v>7</v>
      </c>
      <c r="Q11839">
        <v>5</v>
      </c>
      <c r="R11839">
        <v>3</v>
      </c>
      <c r="S11839">
        <v>10</v>
      </c>
      <c r="T11839">
        <v>0</v>
      </c>
      <c r="U11839">
        <v>10</v>
      </c>
      <c r="V11839">
        <v>14</v>
      </c>
      <c r="W11839">
        <v>4</v>
      </c>
      <c r="X11839">
        <v>1</v>
      </c>
      <c r="Y11839">
        <v>0</v>
      </c>
      <c r="Z11839">
        <v>0</v>
      </c>
      <c r="AA11839">
        <v>4</v>
      </c>
      <c r="AB11839">
        <v>3.75</v>
      </c>
      <c r="AC11839">
        <v>1.85</v>
      </c>
      <c r="AD11839" t="str">
        <f t="shared" si="371"/>
        <v>H</v>
      </c>
      <c r="AE11839" t="str">
        <f t="shared" si="370"/>
        <v>N</v>
      </c>
      <c r="AF11839">
        <v>1.73</v>
      </c>
      <c r="AG11839">
        <v>2.1</v>
      </c>
      <c r="AH11839">
        <v>4.4000000000000004</v>
      </c>
      <c r="AI11839">
        <v>4</v>
      </c>
      <c r="AJ11839">
        <v>1.91</v>
      </c>
      <c r="AK11839">
        <v>4.1500000000000004</v>
      </c>
      <c r="AL11839">
        <v>3.77</v>
      </c>
      <c r="AM11839">
        <v>1.87</v>
      </c>
      <c r="AN11839">
        <v>1.79</v>
      </c>
      <c r="AO11839">
        <v>2.2000000000000002</v>
      </c>
      <c r="AP11839">
        <v>1.73</v>
      </c>
      <c r="AQ11839">
        <v>2.14</v>
      </c>
      <c r="AR11839">
        <v>1</v>
      </c>
      <c r="AS11839">
        <v>1</v>
      </c>
    </row>
    <row r="11840" spans="1:45" x14ac:dyDescent="0.3">
      <c r="A11840" t="s">
        <v>12142</v>
      </c>
      <c r="B11840" t="s">
        <v>12084</v>
      </c>
      <c r="C11840">
        <v>6</v>
      </c>
      <c r="D11840" s="1">
        <v>45564</v>
      </c>
      <c r="E11840" s="2">
        <v>0.6875</v>
      </c>
      <c r="F11840" t="s">
        <v>79</v>
      </c>
      <c r="G11840" t="s">
        <v>64</v>
      </c>
      <c r="H11840">
        <v>0</v>
      </c>
      <c r="I11840">
        <v>3</v>
      </c>
      <c r="J11840" t="s">
        <v>47</v>
      </c>
      <c r="K11840">
        <v>0</v>
      </c>
      <c r="L11840">
        <v>1</v>
      </c>
      <c r="M11840" t="s">
        <v>47</v>
      </c>
      <c r="N11840" t="s">
        <v>9316</v>
      </c>
      <c r="O11840">
        <v>11</v>
      </c>
      <c r="P11840">
        <v>24</v>
      </c>
      <c r="Q11840">
        <v>2</v>
      </c>
      <c r="R11840">
        <v>10</v>
      </c>
      <c r="S11840">
        <v>5</v>
      </c>
      <c r="T11840">
        <v>3</v>
      </c>
      <c r="U11840">
        <v>16</v>
      </c>
      <c r="V11840">
        <v>14</v>
      </c>
      <c r="W11840">
        <v>5</v>
      </c>
      <c r="X11840">
        <v>3</v>
      </c>
      <c r="Y11840">
        <v>1</v>
      </c>
      <c r="Z11840">
        <v>0</v>
      </c>
      <c r="AA11840">
        <v>2.35</v>
      </c>
      <c r="AB11840">
        <v>3.75</v>
      </c>
      <c r="AC11840">
        <v>2.75</v>
      </c>
      <c r="AD11840" t="str">
        <f t="shared" si="371"/>
        <v>A</v>
      </c>
      <c r="AE11840" t="str">
        <f t="shared" si="370"/>
        <v>Y</v>
      </c>
      <c r="AF11840">
        <v>1.44</v>
      </c>
      <c r="AG11840">
        <v>2.75</v>
      </c>
      <c r="AH11840">
        <v>2.42</v>
      </c>
      <c r="AI11840">
        <v>4.13</v>
      </c>
      <c r="AJ11840">
        <v>2.8</v>
      </c>
      <c r="AK11840">
        <v>2.36</v>
      </c>
      <c r="AL11840">
        <v>3.89</v>
      </c>
      <c r="AM11840">
        <v>2.77</v>
      </c>
      <c r="AN11840">
        <v>1.45</v>
      </c>
      <c r="AO11840">
        <v>3.07</v>
      </c>
      <c r="AP11840">
        <v>1.42</v>
      </c>
      <c r="AQ11840">
        <v>2.87</v>
      </c>
      <c r="AR11840">
        <v>0</v>
      </c>
      <c r="AS11840">
        <v>3</v>
      </c>
    </row>
    <row r="11841" spans="1:45" x14ac:dyDescent="0.3">
      <c r="A11841" t="s">
        <v>12143</v>
      </c>
      <c r="B11841" t="s">
        <v>12084</v>
      </c>
      <c r="C11841">
        <v>6</v>
      </c>
      <c r="D11841" s="1">
        <v>45565</v>
      </c>
      <c r="E11841" s="2">
        <v>0.83333333333333337</v>
      </c>
      <c r="F11841" t="s">
        <v>8625</v>
      </c>
      <c r="G11841" t="s">
        <v>72</v>
      </c>
      <c r="H11841">
        <v>3</v>
      </c>
      <c r="I11841">
        <v>1</v>
      </c>
      <c r="J11841" t="s">
        <v>51</v>
      </c>
      <c r="K11841">
        <v>3</v>
      </c>
      <c r="L11841">
        <v>0</v>
      </c>
      <c r="M11841" t="s">
        <v>51</v>
      </c>
      <c r="N11841" t="s">
        <v>6721</v>
      </c>
      <c r="O11841">
        <v>14</v>
      </c>
      <c r="P11841">
        <v>9</v>
      </c>
      <c r="Q11841">
        <v>6</v>
      </c>
      <c r="R11841">
        <v>3</v>
      </c>
      <c r="S11841">
        <v>7</v>
      </c>
      <c r="T11841">
        <v>4</v>
      </c>
      <c r="U11841">
        <v>19</v>
      </c>
      <c r="V11841">
        <v>12</v>
      </c>
      <c r="W11841">
        <v>2</v>
      </c>
      <c r="X11841">
        <v>5</v>
      </c>
      <c r="Y11841">
        <v>0</v>
      </c>
      <c r="Z11841">
        <v>0</v>
      </c>
      <c r="AA11841">
        <v>1.65</v>
      </c>
      <c r="AB11841">
        <v>4.0999999999999996</v>
      </c>
      <c r="AC11841">
        <v>5</v>
      </c>
      <c r="AD11841" t="str">
        <f t="shared" si="371"/>
        <v>A</v>
      </c>
      <c r="AE11841" t="str">
        <f t="shared" si="370"/>
        <v>N</v>
      </c>
      <c r="AF11841">
        <v>1.5</v>
      </c>
      <c r="AG11841">
        <v>2.63</v>
      </c>
      <c r="AH11841">
        <v>1.68</v>
      </c>
      <c r="AI11841">
        <v>4.53</v>
      </c>
      <c r="AJ11841">
        <v>5.25</v>
      </c>
      <c r="AK11841">
        <v>1.65</v>
      </c>
      <c r="AL11841">
        <v>4.29</v>
      </c>
      <c r="AM11841">
        <v>4.91</v>
      </c>
      <c r="AN11841">
        <v>1.52</v>
      </c>
      <c r="AO11841">
        <v>2.75</v>
      </c>
      <c r="AP11841">
        <v>1.49</v>
      </c>
      <c r="AQ11841">
        <v>2.6</v>
      </c>
      <c r="AR11841">
        <v>3</v>
      </c>
      <c r="AS11841">
        <v>0</v>
      </c>
    </row>
    <row r="11842" spans="1:45" x14ac:dyDescent="0.3">
      <c r="A11842" t="s">
        <v>12144</v>
      </c>
      <c r="B11842" t="s">
        <v>12084</v>
      </c>
      <c r="C11842">
        <v>7</v>
      </c>
      <c r="D11842" s="1">
        <v>45570</v>
      </c>
      <c r="E11842" s="2">
        <v>0.52083333333333337</v>
      </c>
      <c r="F11842" t="s">
        <v>454</v>
      </c>
      <c r="G11842" t="s">
        <v>56</v>
      </c>
      <c r="H11842">
        <v>0</v>
      </c>
      <c r="I11842">
        <v>1</v>
      </c>
      <c r="J11842" t="s">
        <v>47</v>
      </c>
      <c r="K11842">
        <v>0</v>
      </c>
      <c r="L11842">
        <v>1</v>
      </c>
      <c r="M11842" t="s">
        <v>47</v>
      </c>
      <c r="N11842" t="s">
        <v>8631</v>
      </c>
      <c r="O11842">
        <v>9</v>
      </c>
      <c r="P11842">
        <v>16</v>
      </c>
      <c r="Q11842">
        <v>5</v>
      </c>
      <c r="R11842">
        <v>4</v>
      </c>
      <c r="S11842">
        <v>3</v>
      </c>
      <c r="T11842">
        <v>8</v>
      </c>
      <c r="U11842">
        <v>7</v>
      </c>
      <c r="V11842">
        <v>15</v>
      </c>
      <c r="W11842">
        <v>4</v>
      </c>
      <c r="X11842">
        <v>2</v>
      </c>
      <c r="Y11842">
        <v>0</v>
      </c>
      <c r="Z11842">
        <v>0</v>
      </c>
      <c r="AA11842">
        <v>6</v>
      </c>
      <c r="AB11842">
        <v>4.5</v>
      </c>
      <c r="AC11842">
        <v>1.5</v>
      </c>
      <c r="AD11842" t="str">
        <f t="shared" si="371"/>
        <v>H</v>
      </c>
      <c r="AE11842" t="str">
        <f t="shared" si="370"/>
        <v>N</v>
      </c>
      <c r="AF11842">
        <v>1.57</v>
      </c>
      <c r="AG11842">
        <v>2.38</v>
      </c>
      <c r="AH11842">
        <v>6.67</v>
      </c>
      <c r="AI11842">
        <v>4.9000000000000004</v>
      </c>
      <c r="AJ11842">
        <v>1.52</v>
      </c>
      <c r="AK11842">
        <v>6.36</v>
      </c>
      <c r="AL11842">
        <v>4.6500000000000004</v>
      </c>
      <c r="AM11842">
        <v>1.49</v>
      </c>
      <c r="AN11842">
        <v>1.64</v>
      </c>
      <c r="AO11842">
        <v>2.5</v>
      </c>
      <c r="AP11842">
        <v>1.59</v>
      </c>
      <c r="AQ11842">
        <v>2.4</v>
      </c>
      <c r="AR11842">
        <v>0</v>
      </c>
      <c r="AS11842">
        <v>3</v>
      </c>
    </row>
    <row r="11843" spans="1:45" x14ac:dyDescent="0.3">
      <c r="A11843" t="s">
        <v>12145</v>
      </c>
      <c r="B11843" t="s">
        <v>12084</v>
      </c>
      <c r="C11843">
        <v>7</v>
      </c>
      <c r="D11843" s="1">
        <v>45570</v>
      </c>
      <c r="E11843" s="2">
        <v>0.625</v>
      </c>
      <c r="F11843" t="s">
        <v>45</v>
      </c>
      <c r="G11843" t="s">
        <v>72</v>
      </c>
      <c r="H11843">
        <v>3</v>
      </c>
      <c r="I11843">
        <v>1</v>
      </c>
      <c r="J11843" t="s">
        <v>51</v>
      </c>
      <c r="K11843">
        <v>0</v>
      </c>
      <c r="L11843">
        <v>0</v>
      </c>
      <c r="M11843" t="s">
        <v>61</v>
      </c>
      <c r="N11843" t="s">
        <v>11090</v>
      </c>
      <c r="O11843">
        <v>29</v>
      </c>
      <c r="P11843">
        <v>8</v>
      </c>
      <c r="Q11843">
        <v>6</v>
      </c>
      <c r="R11843">
        <v>2</v>
      </c>
      <c r="S11843">
        <v>13</v>
      </c>
      <c r="T11843">
        <v>1</v>
      </c>
      <c r="U11843">
        <v>10</v>
      </c>
      <c r="V11843">
        <v>9</v>
      </c>
      <c r="W11843">
        <v>0</v>
      </c>
      <c r="X11843">
        <v>3</v>
      </c>
      <c r="Y11843">
        <v>0</v>
      </c>
      <c r="Z11843">
        <v>0</v>
      </c>
      <c r="AA11843">
        <v>1.1399999999999999</v>
      </c>
      <c r="AB11843">
        <v>9</v>
      </c>
      <c r="AC11843">
        <v>17</v>
      </c>
      <c r="AD11843" t="str">
        <f t="shared" si="371"/>
        <v>A</v>
      </c>
      <c r="AE11843" t="str">
        <f t="shared" ref="AE11843:AE11906" si="372">IFERROR(IF(IF(IF(AC11843&gt;AA11843,G11843,F11843)=F11843,"H","A")=J11843,"Y","N"),"NAN")</f>
        <v>N</v>
      </c>
      <c r="AF11843">
        <v>1.36</v>
      </c>
      <c r="AG11843">
        <v>3.2</v>
      </c>
      <c r="AH11843">
        <v>1.1599999999999999</v>
      </c>
      <c r="AI11843">
        <v>10</v>
      </c>
      <c r="AJ11843">
        <v>21</v>
      </c>
      <c r="AK11843">
        <v>1.1399999999999999</v>
      </c>
      <c r="AL11843">
        <v>9.1999999999999993</v>
      </c>
      <c r="AM11843">
        <v>18.63</v>
      </c>
      <c r="AN11843">
        <v>1.4</v>
      </c>
      <c r="AO11843">
        <v>3.25</v>
      </c>
      <c r="AP11843">
        <v>1.36</v>
      </c>
      <c r="AQ11843">
        <v>3.13</v>
      </c>
      <c r="AR11843">
        <v>3</v>
      </c>
      <c r="AS11843">
        <v>0</v>
      </c>
    </row>
    <row r="11844" spans="1:45" x14ac:dyDescent="0.3">
      <c r="A11844" t="s">
        <v>12146</v>
      </c>
      <c r="B11844" t="s">
        <v>12084</v>
      </c>
      <c r="C11844">
        <v>7</v>
      </c>
      <c r="D11844" s="1">
        <v>45570</v>
      </c>
      <c r="E11844" s="2">
        <v>0.625</v>
      </c>
      <c r="F11844" t="s">
        <v>10926</v>
      </c>
      <c r="G11844" t="s">
        <v>4016</v>
      </c>
      <c r="H11844">
        <v>5</v>
      </c>
      <c r="I11844">
        <v>3</v>
      </c>
      <c r="J11844" t="s">
        <v>51</v>
      </c>
      <c r="K11844">
        <v>4</v>
      </c>
      <c r="L11844">
        <v>2</v>
      </c>
      <c r="M11844" t="s">
        <v>51</v>
      </c>
      <c r="N11844" t="s">
        <v>9940</v>
      </c>
      <c r="O11844">
        <v>19</v>
      </c>
      <c r="P11844">
        <v>17</v>
      </c>
      <c r="Q11844">
        <v>12</v>
      </c>
      <c r="R11844">
        <v>6</v>
      </c>
      <c r="S11844">
        <v>10</v>
      </c>
      <c r="T11844">
        <v>3</v>
      </c>
      <c r="U11844">
        <v>9</v>
      </c>
      <c r="V11844">
        <v>10</v>
      </c>
      <c r="W11844">
        <v>2</v>
      </c>
      <c r="X11844">
        <v>3</v>
      </c>
      <c r="Y11844">
        <v>0</v>
      </c>
      <c r="Z11844">
        <v>0</v>
      </c>
      <c r="AA11844">
        <v>2.0499999999999998</v>
      </c>
      <c r="AB11844">
        <v>3.6</v>
      </c>
      <c r="AC11844">
        <v>3.4</v>
      </c>
      <c r="AD11844" t="str">
        <f t="shared" si="371"/>
        <v>A</v>
      </c>
      <c r="AE11844" t="str">
        <f t="shared" si="372"/>
        <v>N</v>
      </c>
      <c r="AF11844">
        <v>1.73</v>
      </c>
      <c r="AG11844">
        <v>2.1</v>
      </c>
      <c r="AH11844">
        <v>2.14</v>
      </c>
      <c r="AI11844">
        <v>3.75</v>
      </c>
      <c r="AJ11844">
        <v>3.7</v>
      </c>
      <c r="AK11844">
        <v>2.09</v>
      </c>
      <c r="AL11844">
        <v>3.64</v>
      </c>
      <c r="AM11844">
        <v>3.47</v>
      </c>
      <c r="AN11844">
        <v>1.81</v>
      </c>
      <c r="AO11844">
        <v>2.13</v>
      </c>
      <c r="AP11844">
        <v>1.78</v>
      </c>
      <c r="AQ11844">
        <v>2.08</v>
      </c>
      <c r="AR11844">
        <v>3</v>
      </c>
      <c r="AS11844">
        <v>0</v>
      </c>
    </row>
    <row r="11845" spans="1:45" x14ac:dyDescent="0.3">
      <c r="A11845" t="s">
        <v>12147</v>
      </c>
      <c r="B11845" t="s">
        <v>12084</v>
      </c>
      <c r="C11845">
        <v>7</v>
      </c>
      <c r="D11845" s="1">
        <v>45570</v>
      </c>
      <c r="E11845" s="2">
        <v>0.625</v>
      </c>
      <c r="F11845" t="s">
        <v>463</v>
      </c>
      <c r="G11845" t="s">
        <v>8625</v>
      </c>
      <c r="H11845">
        <v>1</v>
      </c>
      <c r="I11845">
        <v>0</v>
      </c>
      <c r="J11845" t="s">
        <v>51</v>
      </c>
      <c r="K11845">
        <v>1</v>
      </c>
      <c r="L11845">
        <v>0</v>
      </c>
      <c r="M11845" t="s">
        <v>51</v>
      </c>
      <c r="N11845" t="s">
        <v>11482</v>
      </c>
      <c r="O11845">
        <v>6</v>
      </c>
      <c r="P11845">
        <v>17</v>
      </c>
      <c r="Q11845">
        <v>2</v>
      </c>
      <c r="R11845">
        <v>2</v>
      </c>
      <c r="S11845">
        <v>0</v>
      </c>
      <c r="T11845">
        <v>9</v>
      </c>
      <c r="U11845">
        <v>12</v>
      </c>
      <c r="V11845">
        <v>14</v>
      </c>
      <c r="W11845">
        <v>4</v>
      </c>
      <c r="X11845">
        <v>1</v>
      </c>
      <c r="Y11845">
        <v>0</v>
      </c>
      <c r="Z11845">
        <v>0</v>
      </c>
      <c r="AA11845">
        <v>3.1</v>
      </c>
      <c r="AB11845">
        <v>3.75</v>
      </c>
      <c r="AC11845">
        <v>2.15</v>
      </c>
      <c r="AD11845" t="str">
        <f t="shared" si="371"/>
        <v>H</v>
      </c>
      <c r="AE11845" t="str">
        <f t="shared" si="372"/>
        <v>Y</v>
      </c>
      <c r="AF11845">
        <v>1.67</v>
      </c>
      <c r="AG11845">
        <v>2.2000000000000002</v>
      </c>
      <c r="AH11845">
        <v>3.4</v>
      </c>
      <c r="AI11845">
        <v>3.81</v>
      </c>
      <c r="AJ11845">
        <v>2.2200000000000002</v>
      </c>
      <c r="AK11845">
        <v>3.24</v>
      </c>
      <c r="AL11845">
        <v>3.66</v>
      </c>
      <c r="AM11845">
        <v>2.17</v>
      </c>
      <c r="AN11845">
        <v>1.74</v>
      </c>
      <c r="AO11845">
        <v>2.29</v>
      </c>
      <c r="AP11845">
        <v>1.69</v>
      </c>
      <c r="AQ11845">
        <v>2.21</v>
      </c>
      <c r="AR11845">
        <v>3</v>
      </c>
      <c r="AS11845">
        <v>0</v>
      </c>
    </row>
    <row r="11846" spans="1:45" x14ac:dyDescent="0.3">
      <c r="A11846" t="s">
        <v>12148</v>
      </c>
      <c r="B11846" t="s">
        <v>12084</v>
      </c>
      <c r="C11846">
        <v>7</v>
      </c>
      <c r="D11846" s="1">
        <v>45570</v>
      </c>
      <c r="E11846" s="2">
        <v>0.625</v>
      </c>
      <c r="F11846" t="s">
        <v>59</v>
      </c>
      <c r="G11846" t="s">
        <v>3176</v>
      </c>
      <c r="H11846">
        <v>3</v>
      </c>
      <c r="I11846">
        <v>2</v>
      </c>
      <c r="J11846" t="s">
        <v>51</v>
      </c>
      <c r="K11846">
        <v>1</v>
      </c>
      <c r="L11846">
        <v>1</v>
      </c>
      <c r="M11846" t="s">
        <v>61</v>
      </c>
      <c r="N11846" t="s">
        <v>10191</v>
      </c>
      <c r="O11846">
        <v>20</v>
      </c>
      <c r="P11846">
        <v>11</v>
      </c>
      <c r="Q11846">
        <v>7</v>
      </c>
      <c r="R11846">
        <v>4</v>
      </c>
      <c r="S11846">
        <v>8</v>
      </c>
      <c r="T11846">
        <v>3</v>
      </c>
      <c r="U11846">
        <v>4</v>
      </c>
      <c r="V11846">
        <v>10</v>
      </c>
      <c r="W11846">
        <v>2</v>
      </c>
      <c r="X11846">
        <v>1</v>
      </c>
      <c r="Y11846">
        <v>0</v>
      </c>
      <c r="Z11846">
        <v>0</v>
      </c>
      <c r="AA11846">
        <v>1.25</v>
      </c>
      <c r="AB11846">
        <v>7</v>
      </c>
      <c r="AC11846">
        <v>9.5</v>
      </c>
      <c r="AD11846" t="str">
        <f t="shared" si="371"/>
        <v>A</v>
      </c>
      <c r="AE11846" t="str">
        <f t="shared" si="372"/>
        <v>N</v>
      </c>
      <c r="AF11846">
        <v>1.44</v>
      </c>
      <c r="AG11846">
        <v>2.75</v>
      </c>
      <c r="AH11846">
        <v>1.27</v>
      </c>
      <c r="AI11846">
        <v>7.6</v>
      </c>
      <c r="AJ11846">
        <v>12</v>
      </c>
      <c r="AK11846">
        <v>1.24</v>
      </c>
      <c r="AL11846">
        <v>6.85</v>
      </c>
      <c r="AM11846">
        <v>11.11</v>
      </c>
      <c r="AN11846">
        <v>1.49</v>
      </c>
      <c r="AO11846">
        <v>2.82</v>
      </c>
      <c r="AP11846">
        <v>1.45</v>
      </c>
      <c r="AQ11846">
        <v>2.74</v>
      </c>
      <c r="AR11846">
        <v>3</v>
      </c>
      <c r="AS11846">
        <v>0</v>
      </c>
    </row>
    <row r="11847" spans="1:45" x14ac:dyDescent="0.3">
      <c r="A11847" t="s">
        <v>12149</v>
      </c>
      <c r="B11847" t="s">
        <v>12084</v>
      </c>
      <c r="C11847">
        <v>7</v>
      </c>
      <c r="D11847" s="1">
        <v>45570</v>
      </c>
      <c r="E11847" s="2">
        <v>0.625</v>
      </c>
      <c r="F11847" t="s">
        <v>75</v>
      </c>
      <c r="G11847" t="s">
        <v>67</v>
      </c>
      <c r="H11847">
        <v>4</v>
      </c>
      <c r="I11847">
        <v>1</v>
      </c>
      <c r="J11847" t="s">
        <v>51</v>
      </c>
      <c r="K11847">
        <v>2</v>
      </c>
      <c r="L11847">
        <v>1</v>
      </c>
      <c r="M11847" t="s">
        <v>51</v>
      </c>
      <c r="N11847" t="s">
        <v>6558</v>
      </c>
      <c r="O11847">
        <v>23</v>
      </c>
      <c r="P11847">
        <v>9</v>
      </c>
      <c r="Q11847">
        <v>13</v>
      </c>
      <c r="R11847">
        <v>2</v>
      </c>
      <c r="S11847">
        <v>5</v>
      </c>
      <c r="T11847">
        <v>5</v>
      </c>
      <c r="U11847">
        <v>12</v>
      </c>
      <c r="V11847">
        <v>6</v>
      </c>
      <c r="W11847">
        <v>0</v>
      </c>
      <c r="X11847">
        <v>1</v>
      </c>
      <c r="Y11847">
        <v>0</v>
      </c>
      <c r="Z11847">
        <v>0</v>
      </c>
      <c r="AA11847">
        <v>1.8</v>
      </c>
      <c r="AB11847">
        <v>3.8</v>
      </c>
      <c r="AC11847">
        <v>4.33</v>
      </c>
      <c r="AD11847" t="str">
        <f t="shared" si="371"/>
        <v>A</v>
      </c>
      <c r="AE11847" t="str">
        <f t="shared" si="372"/>
        <v>N</v>
      </c>
      <c r="AF11847">
        <v>1.67</v>
      </c>
      <c r="AG11847">
        <v>2.2000000000000002</v>
      </c>
      <c r="AH11847">
        <v>1.86</v>
      </c>
      <c r="AI11847">
        <v>4.0999999999999996</v>
      </c>
      <c r="AJ11847">
        <v>4.45</v>
      </c>
      <c r="AK11847">
        <v>1.8</v>
      </c>
      <c r="AL11847">
        <v>3.96</v>
      </c>
      <c r="AM11847">
        <v>4.25</v>
      </c>
      <c r="AN11847">
        <v>1.72</v>
      </c>
      <c r="AO11847">
        <v>2.29</v>
      </c>
      <c r="AP11847">
        <v>1.69</v>
      </c>
      <c r="AQ11847">
        <v>2.21</v>
      </c>
      <c r="AR11847">
        <v>3</v>
      </c>
      <c r="AS11847">
        <v>0</v>
      </c>
    </row>
    <row r="11848" spans="1:45" x14ac:dyDescent="0.3">
      <c r="A11848" t="s">
        <v>12150</v>
      </c>
      <c r="B11848" t="s">
        <v>12084</v>
      </c>
      <c r="C11848">
        <v>7</v>
      </c>
      <c r="D11848" s="1">
        <v>45570</v>
      </c>
      <c r="E11848" s="2">
        <v>0.72916666666666663</v>
      </c>
      <c r="F11848" t="s">
        <v>73</v>
      </c>
      <c r="G11848" t="s">
        <v>63</v>
      </c>
      <c r="H11848">
        <v>0</v>
      </c>
      <c r="I11848">
        <v>0</v>
      </c>
      <c r="J11848" t="s">
        <v>61</v>
      </c>
      <c r="K11848">
        <v>0</v>
      </c>
      <c r="L11848">
        <v>0</v>
      </c>
      <c r="M11848" t="s">
        <v>61</v>
      </c>
      <c r="N11848" t="s">
        <v>7753</v>
      </c>
      <c r="O11848">
        <v>8</v>
      </c>
      <c r="P11848">
        <v>14</v>
      </c>
      <c r="Q11848">
        <v>2</v>
      </c>
      <c r="R11848">
        <v>3</v>
      </c>
      <c r="S11848">
        <v>0</v>
      </c>
      <c r="T11848">
        <v>10</v>
      </c>
      <c r="U11848">
        <v>12</v>
      </c>
      <c r="V11848">
        <v>8</v>
      </c>
      <c r="W11848">
        <v>1</v>
      </c>
      <c r="X11848">
        <v>2</v>
      </c>
      <c r="Y11848">
        <v>0</v>
      </c>
      <c r="Z11848">
        <v>0</v>
      </c>
      <c r="AA11848">
        <v>3.2</v>
      </c>
      <c r="AB11848">
        <v>3.6</v>
      </c>
      <c r="AC11848">
        <v>2.2000000000000002</v>
      </c>
      <c r="AD11848" t="str">
        <f t="shared" si="371"/>
        <v>H</v>
      </c>
      <c r="AE11848" t="str">
        <f t="shared" si="372"/>
        <v>N</v>
      </c>
      <c r="AF11848">
        <v>1.67</v>
      </c>
      <c r="AG11848">
        <v>2.2000000000000002</v>
      </c>
      <c r="AH11848">
        <v>3.25</v>
      </c>
      <c r="AI11848">
        <v>3.77</v>
      </c>
      <c r="AJ11848">
        <v>2.29</v>
      </c>
      <c r="AK11848">
        <v>3.15</v>
      </c>
      <c r="AL11848">
        <v>3.62</v>
      </c>
      <c r="AM11848">
        <v>2.23</v>
      </c>
      <c r="AN11848">
        <v>1.75</v>
      </c>
      <c r="AO11848">
        <v>2.29</v>
      </c>
      <c r="AP11848">
        <v>1.69</v>
      </c>
      <c r="AQ11848">
        <v>2.21</v>
      </c>
      <c r="AR11848">
        <v>1</v>
      </c>
      <c r="AS11848">
        <v>1</v>
      </c>
    </row>
    <row r="11849" spans="1:45" x14ac:dyDescent="0.3">
      <c r="A11849" t="s">
        <v>12151</v>
      </c>
      <c r="B11849" t="s">
        <v>12084</v>
      </c>
      <c r="C11849">
        <v>7</v>
      </c>
      <c r="D11849" s="1">
        <v>45571</v>
      </c>
      <c r="E11849" s="2">
        <v>0.58333333333333337</v>
      </c>
      <c r="F11849" t="s">
        <v>49</v>
      </c>
      <c r="G11849" t="s">
        <v>79</v>
      </c>
      <c r="H11849">
        <v>0</v>
      </c>
      <c r="I11849">
        <v>0</v>
      </c>
      <c r="J11849" t="s">
        <v>61</v>
      </c>
      <c r="K11849">
        <v>0</v>
      </c>
      <c r="L11849">
        <v>0</v>
      </c>
      <c r="M11849" t="s">
        <v>61</v>
      </c>
      <c r="N11849" t="s">
        <v>10333</v>
      </c>
      <c r="O11849">
        <v>11</v>
      </c>
      <c r="P11849">
        <v>10</v>
      </c>
      <c r="Q11849">
        <v>1</v>
      </c>
      <c r="R11849">
        <v>4</v>
      </c>
      <c r="S11849">
        <v>6</v>
      </c>
      <c r="T11849">
        <v>3</v>
      </c>
      <c r="U11849">
        <v>12</v>
      </c>
      <c r="V11849">
        <v>11</v>
      </c>
      <c r="W11849">
        <v>1</v>
      </c>
      <c r="X11849">
        <v>5</v>
      </c>
      <c r="Y11849">
        <v>0</v>
      </c>
      <c r="Z11849">
        <v>0</v>
      </c>
      <c r="AA11849">
        <v>2.2000000000000002</v>
      </c>
      <c r="AB11849">
        <v>3.75</v>
      </c>
      <c r="AC11849">
        <v>3</v>
      </c>
      <c r="AD11849" t="str">
        <f t="shared" si="371"/>
        <v>A</v>
      </c>
      <c r="AE11849" t="str">
        <f t="shared" si="372"/>
        <v>N</v>
      </c>
      <c r="AF11849">
        <v>1.53</v>
      </c>
      <c r="AG11849">
        <v>2.5</v>
      </c>
      <c r="AH11849">
        <v>2.25</v>
      </c>
      <c r="AI11849">
        <v>3.99</v>
      </c>
      <c r="AJ11849">
        <v>3.2</v>
      </c>
      <c r="AK11849">
        <v>2.21</v>
      </c>
      <c r="AL11849">
        <v>3.82</v>
      </c>
      <c r="AM11849">
        <v>3.06</v>
      </c>
      <c r="AN11849">
        <v>1.55</v>
      </c>
      <c r="AO11849">
        <v>2.63</v>
      </c>
      <c r="AP11849">
        <v>1.53</v>
      </c>
      <c r="AQ11849">
        <v>2.52</v>
      </c>
      <c r="AR11849">
        <v>1</v>
      </c>
      <c r="AS11849">
        <v>1</v>
      </c>
    </row>
    <row r="11850" spans="1:45" x14ac:dyDescent="0.3">
      <c r="A11850" t="s">
        <v>12152</v>
      </c>
      <c r="B11850" t="s">
        <v>12084</v>
      </c>
      <c r="C11850">
        <v>7</v>
      </c>
      <c r="D11850" s="1">
        <v>45571</v>
      </c>
      <c r="E11850" s="2">
        <v>0.58333333333333337</v>
      </c>
      <c r="F11850" t="s">
        <v>53</v>
      </c>
      <c r="G11850" t="s">
        <v>457</v>
      </c>
      <c r="H11850">
        <v>1</v>
      </c>
      <c r="I11850">
        <v>1</v>
      </c>
      <c r="J11850" t="s">
        <v>61</v>
      </c>
      <c r="K11850">
        <v>0</v>
      </c>
      <c r="L11850">
        <v>0</v>
      </c>
      <c r="M11850" t="s">
        <v>61</v>
      </c>
      <c r="N11850" t="s">
        <v>9316</v>
      </c>
      <c r="O11850">
        <v>22</v>
      </c>
      <c r="P11850">
        <v>16</v>
      </c>
      <c r="Q11850">
        <v>8</v>
      </c>
      <c r="R11850">
        <v>9</v>
      </c>
      <c r="S11850">
        <v>11</v>
      </c>
      <c r="T11850">
        <v>3</v>
      </c>
      <c r="U11850">
        <v>12</v>
      </c>
      <c r="V11850">
        <v>11</v>
      </c>
      <c r="W11850">
        <v>6</v>
      </c>
      <c r="X11850">
        <v>2</v>
      </c>
      <c r="Y11850">
        <v>0</v>
      </c>
      <c r="Z11850">
        <v>1</v>
      </c>
      <c r="AA11850">
        <v>1.48</v>
      </c>
      <c r="AB11850">
        <v>4.5</v>
      </c>
      <c r="AC11850">
        <v>6.5</v>
      </c>
      <c r="AD11850" t="str">
        <f t="shared" si="371"/>
        <v>A</v>
      </c>
      <c r="AE11850" t="str">
        <f t="shared" si="372"/>
        <v>N</v>
      </c>
      <c r="AF11850">
        <v>1.57</v>
      </c>
      <c r="AG11850">
        <v>2.38</v>
      </c>
      <c r="AH11850">
        <v>1.52</v>
      </c>
      <c r="AI11850">
        <v>4.95</v>
      </c>
      <c r="AJ11850">
        <v>7</v>
      </c>
      <c r="AK11850">
        <v>1.48</v>
      </c>
      <c r="AL11850">
        <v>4.7300000000000004</v>
      </c>
      <c r="AM11850">
        <v>6.32</v>
      </c>
      <c r="AN11850">
        <v>1.59</v>
      </c>
      <c r="AO11850">
        <v>2.5499999999999998</v>
      </c>
      <c r="AP11850">
        <v>1.55</v>
      </c>
      <c r="AQ11850">
        <v>2.46</v>
      </c>
      <c r="AR11850">
        <v>1</v>
      </c>
      <c r="AS11850">
        <v>1</v>
      </c>
    </row>
    <row r="11851" spans="1:45" x14ac:dyDescent="0.3">
      <c r="A11851" t="s">
        <v>12153</v>
      </c>
      <c r="B11851" t="s">
        <v>12084</v>
      </c>
      <c r="C11851">
        <v>7</v>
      </c>
      <c r="D11851" s="1">
        <v>45571</v>
      </c>
      <c r="E11851" s="2">
        <v>0.6875</v>
      </c>
      <c r="F11851" t="s">
        <v>9392</v>
      </c>
      <c r="G11851" t="s">
        <v>64</v>
      </c>
      <c r="H11851">
        <v>3</v>
      </c>
      <c r="I11851">
        <v>2</v>
      </c>
      <c r="J11851" t="s">
        <v>51</v>
      </c>
      <c r="K11851">
        <v>0</v>
      </c>
      <c r="L11851">
        <v>2</v>
      </c>
      <c r="M11851" t="s">
        <v>47</v>
      </c>
      <c r="N11851" t="s">
        <v>9741</v>
      </c>
      <c r="O11851">
        <v>11</v>
      </c>
      <c r="P11851">
        <v>13</v>
      </c>
      <c r="Q11851">
        <v>4</v>
      </c>
      <c r="R11851">
        <v>3</v>
      </c>
      <c r="S11851">
        <v>4</v>
      </c>
      <c r="T11851">
        <v>7</v>
      </c>
      <c r="U11851">
        <v>14</v>
      </c>
      <c r="V11851">
        <v>10</v>
      </c>
      <c r="W11851">
        <v>2</v>
      </c>
      <c r="X11851">
        <v>2</v>
      </c>
      <c r="Y11851">
        <v>0</v>
      </c>
      <c r="Z11851">
        <v>0</v>
      </c>
      <c r="AA11851">
        <v>2.9</v>
      </c>
      <c r="AB11851">
        <v>4</v>
      </c>
      <c r="AC11851">
        <v>2.2000000000000002</v>
      </c>
      <c r="AD11851" t="str">
        <f t="shared" si="371"/>
        <v>H</v>
      </c>
      <c r="AE11851" t="str">
        <f t="shared" si="372"/>
        <v>Y</v>
      </c>
      <c r="AF11851">
        <v>1.4</v>
      </c>
      <c r="AG11851">
        <v>3</v>
      </c>
      <c r="AH11851">
        <v>2.99</v>
      </c>
      <c r="AI11851">
        <v>4.18</v>
      </c>
      <c r="AJ11851">
        <v>2.2799999999999998</v>
      </c>
      <c r="AK11851">
        <v>2.9</v>
      </c>
      <c r="AL11851">
        <v>4.01</v>
      </c>
      <c r="AM11851">
        <v>2.23</v>
      </c>
      <c r="AN11851">
        <v>1.42</v>
      </c>
      <c r="AO11851">
        <v>3.12</v>
      </c>
      <c r="AP11851">
        <v>1.39</v>
      </c>
      <c r="AQ11851">
        <v>3</v>
      </c>
      <c r="AR11851">
        <v>3</v>
      </c>
      <c r="AS11851">
        <v>0</v>
      </c>
    </row>
    <row r="11852" spans="1:45" x14ac:dyDescent="0.3">
      <c r="A11852" t="s">
        <v>12154</v>
      </c>
      <c r="B11852" t="s">
        <v>12084</v>
      </c>
      <c r="C11852">
        <v>8</v>
      </c>
      <c r="D11852" s="1">
        <v>45584</v>
      </c>
      <c r="E11852" s="2">
        <v>0.52083333333333337</v>
      </c>
      <c r="F11852" t="s">
        <v>64</v>
      </c>
      <c r="G11852" t="s">
        <v>75</v>
      </c>
      <c r="H11852">
        <v>4</v>
      </c>
      <c r="I11852">
        <v>1</v>
      </c>
      <c r="J11852" t="s">
        <v>51</v>
      </c>
      <c r="K11852">
        <v>1</v>
      </c>
      <c r="L11852">
        <v>1</v>
      </c>
      <c r="M11852" t="s">
        <v>61</v>
      </c>
      <c r="N11852" t="s">
        <v>9940</v>
      </c>
      <c r="O11852">
        <v>22</v>
      </c>
      <c r="P11852">
        <v>11</v>
      </c>
      <c r="Q11852">
        <v>7</v>
      </c>
      <c r="R11852">
        <v>4</v>
      </c>
      <c r="S11852">
        <v>13</v>
      </c>
      <c r="T11852">
        <v>5</v>
      </c>
      <c r="U11852">
        <v>10</v>
      </c>
      <c r="V11852">
        <v>15</v>
      </c>
      <c r="W11852">
        <v>1</v>
      </c>
      <c r="X11852">
        <v>3</v>
      </c>
      <c r="Y11852">
        <v>0</v>
      </c>
      <c r="Z11852">
        <v>1</v>
      </c>
      <c r="AA11852">
        <v>1.5</v>
      </c>
      <c r="AB11852">
        <v>5</v>
      </c>
      <c r="AC11852">
        <v>5.25</v>
      </c>
      <c r="AD11852" t="str">
        <f t="shared" si="371"/>
        <v>A</v>
      </c>
      <c r="AE11852" t="str">
        <f t="shared" si="372"/>
        <v>N</v>
      </c>
      <c r="AF11852">
        <v>1.36</v>
      </c>
      <c r="AG11852">
        <v>3.2</v>
      </c>
      <c r="AH11852">
        <v>1.54</v>
      </c>
      <c r="AI11852">
        <v>5.0999999999999996</v>
      </c>
      <c r="AJ11852">
        <v>6</v>
      </c>
      <c r="AK11852">
        <v>1.5</v>
      </c>
      <c r="AL11852">
        <v>4.91</v>
      </c>
      <c r="AM11852">
        <v>5.73</v>
      </c>
      <c r="AN11852">
        <v>1.4</v>
      </c>
      <c r="AO11852">
        <v>3.22</v>
      </c>
      <c r="AP11852">
        <v>1.37</v>
      </c>
      <c r="AQ11852">
        <v>3.08</v>
      </c>
      <c r="AR11852">
        <v>3</v>
      </c>
      <c r="AS11852">
        <v>0</v>
      </c>
    </row>
    <row r="11853" spans="1:45" x14ac:dyDescent="0.3">
      <c r="A11853" t="s">
        <v>12155</v>
      </c>
      <c r="B11853" t="s">
        <v>12084</v>
      </c>
      <c r="C11853">
        <v>8</v>
      </c>
      <c r="D11853" s="1">
        <v>45584</v>
      </c>
      <c r="E11853" s="2">
        <v>0.625</v>
      </c>
      <c r="F11853" t="s">
        <v>3176</v>
      </c>
      <c r="G11853" t="s">
        <v>49</v>
      </c>
      <c r="H11853">
        <v>1</v>
      </c>
      <c r="I11853">
        <v>3</v>
      </c>
      <c r="J11853" t="s">
        <v>47</v>
      </c>
      <c r="K11853">
        <v>1</v>
      </c>
      <c r="L11853">
        <v>1</v>
      </c>
      <c r="M11853" t="s">
        <v>61</v>
      </c>
      <c r="N11853" t="s">
        <v>10386</v>
      </c>
      <c r="O11853">
        <v>10</v>
      </c>
      <c r="P11853">
        <v>14</v>
      </c>
      <c r="Q11853">
        <v>4</v>
      </c>
      <c r="R11853">
        <v>5</v>
      </c>
      <c r="S11853">
        <v>6</v>
      </c>
      <c r="T11853">
        <v>11</v>
      </c>
      <c r="U11853">
        <v>8</v>
      </c>
      <c r="V11853">
        <v>11</v>
      </c>
      <c r="W11853">
        <v>3</v>
      </c>
      <c r="X11853">
        <v>3</v>
      </c>
      <c r="Y11853">
        <v>1</v>
      </c>
      <c r="Z11853">
        <v>1</v>
      </c>
      <c r="AA11853">
        <v>2.4500000000000002</v>
      </c>
      <c r="AB11853">
        <v>3.5</v>
      </c>
      <c r="AC11853">
        <v>2.8</v>
      </c>
      <c r="AD11853" t="str">
        <f t="shared" si="371"/>
        <v>A</v>
      </c>
      <c r="AE11853" t="str">
        <f t="shared" si="372"/>
        <v>Y</v>
      </c>
      <c r="AF11853">
        <v>1.73</v>
      </c>
      <c r="AG11853">
        <v>2.1</v>
      </c>
      <c r="AH11853">
        <v>2.5</v>
      </c>
      <c r="AI11853">
        <v>3.71</v>
      </c>
      <c r="AJ11853">
        <v>2.98</v>
      </c>
      <c r="AK11853">
        <v>2.44</v>
      </c>
      <c r="AL11853">
        <v>3.5</v>
      </c>
      <c r="AM11853">
        <v>2.89</v>
      </c>
      <c r="AN11853">
        <v>1.78</v>
      </c>
      <c r="AO11853">
        <v>2.2000000000000002</v>
      </c>
      <c r="AP11853">
        <v>1.73</v>
      </c>
      <c r="AQ11853">
        <v>2.14</v>
      </c>
      <c r="AR11853">
        <v>0</v>
      </c>
      <c r="AS11853">
        <v>3</v>
      </c>
    </row>
    <row r="11854" spans="1:45" x14ac:dyDescent="0.3">
      <c r="A11854" t="s">
        <v>12156</v>
      </c>
      <c r="B11854" t="s">
        <v>12084</v>
      </c>
      <c r="C11854">
        <v>8</v>
      </c>
      <c r="D11854" s="1">
        <v>45584</v>
      </c>
      <c r="E11854" s="2">
        <v>0.625</v>
      </c>
      <c r="F11854" t="s">
        <v>67</v>
      </c>
      <c r="G11854" t="s">
        <v>73</v>
      </c>
      <c r="H11854">
        <v>0</v>
      </c>
      <c r="I11854">
        <v>2</v>
      </c>
      <c r="J11854" t="s">
        <v>47</v>
      </c>
      <c r="K11854">
        <v>0</v>
      </c>
      <c r="L11854">
        <v>2</v>
      </c>
      <c r="M11854" t="s">
        <v>47</v>
      </c>
      <c r="N11854" t="s">
        <v>6721</v>
      </c>
      <c r="O11854">
        <v>13</v>
      </c>
      <c r="P11854">
        <v>11</v>
      </c>
      <c r="Q11854">
        <v>2</v>
      </c>
      <c r="R11854">
        <v>8</v>
      </c>
      <c r="S11854">
        <v>5</v>
      </c>
      <c r="T11854">
        <v>8</v>
      </c>
      <c r="U11854">
        <v>12</v>
      </c>
      <c r="V11854">
        <v>10</v>
      </c>
      <c r="W11854">
        <v>1</v>
      </c>
      <c r="X11854">
        <v>1</v>
      </c>
      <c r="Y11854">
        <v>0</v>
      </c>
      <c r="Z11854">
        <v>0</v>
      </c>
      <c r="AA11854">
        <v>2.38</v>
      </c>
      <c r="AB11854">
        <v>3.3</v>
      </c>
      <c r="AC11854">
        <v>3</v>
      </c>
      <c r="AD11854" t="str">
        <f t="shared" si="371"/>
        <v>A</v>
      </c>
      <c r="AE11854" t="str">
        <f t="shared" si="372"/>
        <v>Y</v>
      </c>
      <c r="AF11854">
        <v>1.86</v>
      </c>
      <c r="AG11854">
        <v>2.04</v>
      </c>
      <c r="AH11854">
        <v>2.42</v>
      </c>
      <c r="AI11854">
        <v>3.5</v>
      </c>
      <c r="AJ11854">
        <v>3.11</v>
      </c>
      <c r="AK11854">
        <v>2.4</v>
      </c>
      <c r="AL11854">
        <v>3.42</v>
      </c>
      <c r="AM11854">
        <v>3.01</v>
      </c>
      <c r="AN11854">
        <v>1.88</v>
      </c>
      <c r="AO11854">
        <v>2.06</v>
      </c>
      <c r="AP11854">
        <v>1.83</v>
      </c>
      <c r="AQ11854">
        <v>2.0099999999999998</v>
      </c>
      <c r="AR11854">
        <v>0</v>
      </c>
      <c r="AS11854">
        <v>3</v>
      </c>
    </row>
    <row r="11855" spans="1:45" x14ac:dyDescent="0.3">
      <c r="A11855" t="s">
        <v>12157</v>
      </c>
      <c r="B11855" t="s">
        <v>12084</v>
      </c>
      <c r="C11855">
        <v>8</v>
      </c>
      <c r="D11855" s="1">
        <v>45584</v>
      </c>
      <c r="E11855" s="2">
        <v>0.625</v>
      </c>
      <c r="F11855" t="s">
        <v>79</v>
      </c>
      <c r="G11855" t="s">
        <v>10926</v>
      </c>
      <c r="H11855">
        <v>2</v>
      </c>
      <c r="I11855">
        <v>1</v>
      </c>
      <c r="J11855" t="s">
        <v>51</v>
      </c>
      <c r="K11855">
        <v>0</v>
      </c>
      <c r="L11855">
        <v>1</v>
      </c>
      <c r="M11855" t="s">
        <v>47</v>
      </c>
      <c r="N11855" t="s">
        <v>11770</v>
      </c>
      <c r="O11855">
        <v>23</v>
      </c>
      <c r="P11855">
        <v>8</v>
      </c>
      <c r="Q11855">
        <v>11</v>
      </c>
      <c r="R11855">
        <v>2</v>
      </c>
      <c r="S11855">
        <v>9</v>
      </c>
      <c r="T11855">
        <v>2</v>
      </c>
      <c r="U11855">
        <v>14</v>
      </c>
      <c r="V11855">
        <v>5</v>
      </c>
      <c r="W11855">
        <v>2</v>
      </c>
      <c r="X11855">
        <v>2</v>
      </c>
      <c r="Y11855">
        <v>0</v>
      </c>
      <c r="Z11855">
        <v>0</v>
      </c>
      <c r="AA11855">
        <v>1.7</v>
      </c>
      <c r="AB11855">
        <v>4.2</v>
      </c>
      <c r="AC11855">
        <v>4.5</v>
      </c>
      <c r="AD11855" t="str">
        <f t="shared" si="371"/>
        <v>A</v>
      </c>
      <c r="AE11855" t="str">
        <f t="shared" si="372"/>
        <v>N</v>
      </c>
      <c r="AF11855">
        <v>1.5</v>
      </c>
      <c r="AG11855">
        <v>2.63</v>
      </c>
      <c r="AH11855">
        <v>1.75</v>
      </c>
      <c r="AI11855">
        <v>4.5</v>
      </c>
      <c r="AJ11855">
        <v>4.75</v>
      </c>
      <c r="AK11855">
        <v>1.71</v>
      </c>
      <c r="AL11855">
        <v>4.28</v>
      </c>
      <c r="AM11855">
        <v>4.4800000000000004</v>
      </c>
      <c r="AN11855">
        <v>1.53</v>
      </c>
      <c r="AO11855">
        <v>2.66</v>
      </c>
      <c r="AP11855">
        <v>1.49</v>
      </c>
      <c r="AQ11855">
        <v>2.58</v>
      </c>
      <c r="AR11855">
        <v>3</v>
      </c>
      <c r="AS11855">
        <v>0</v>
      </c>
    </row>
    <row r="11856" spans="1:45" x14ac:dyDescent="0.3">
      <c r="A11856" t="s">
        <v>12158</v>
      </c>
      <c r="B11856" t="s">
        <v>12084</v>
      </c>
      <c r="C11856">
        <v>8</v>
      </c>
      <c r="D11856" s="1">
        <v>45584</v>
      </c>
      <c r="E11856" s="2">
        <v>0.625</v>
      </c>
      <c r="F11856" t="s">
        <v>63</v>
      </c>
      <c r="G11856" t="s">
        <v>9392</v>
      </c>
      <c r="H11856">
        <v>0</v>
      </c>
      <c r="I11856">
        <v>1</v>
      </c>
      <c r="J11856" t="s">
        <v>47</v>
      </c>
      <c r="K11856">
        <v>0</v>
      </c>
      <c r="L11856">
        <v>1</v>
      </c>
      <c r="M11856" t="s">
        <v>47</v>
      </c>
      <c r="N11856" t="s">
        <v>10191</v>
      </c>
      <c r="O11856">
        <v>21</v>
      </c>
      <c r="P11856">
        <v>10</v>
      </c>
      <c r="Q11856">
        <v>6</v>
      </c>
      <c r="R11856">
        <v>5</v>
      </c>
      <c r="S11856">
        <v>9</v>
      </c>
      <c r="T11856">
        <v>4</v>
      </c>
      <c r="U11856">
        <v>11</v>
      </c>
      <c r="V11856">
        <v>9</v>
      </c>
      <c r="W11856">
        <v>2</v>
      </c>
      <c r="X11856">
        <v>2</v>
      </c>
      <c r="Y11856">
        <v>0</v>
      </c>
      <c r="Z11856">
        <v>0</v>
      </c>
      <c r="AA11856">
        <v>1.95</v>
      </c>
      <c r="AB11856">
        <v>3.7</v>
      </c>
      <c r="AC11856">
        <v>3.6</v>
      </c>
      <c r="AD11856" t="str">
        <f t="shared" si="371"/>
        <v>A</v>
      </c>
      <c r="AE11856" t="str">
        <f t="shared" si="372"/>
        <v>Y</v>
      </c>
      <c r="AF11856">
        <v>1.49</v>
      </c>
      <c r="AG11856">
        <v>2.4500000000000002</v>
      </c>
      <c r="AH11856">
        <v>2.0499999999999998</v>
      </c>
      <c r="AI11856">
        <v>4.08</v>
      </c>
      <c r="AJ11856">
        <v>3.66</v>
      </c>
      <c r="AK11856">
        <v>2.0099999999999998</v>
      </c>
      <c r="AL11856">
        <v>3.88</v>
      </c>
      <c r="AM11856">
        <v>3.51</v>
      </c>
      <c r="AN11856">
        <v>1.54</v>
      </c>
      <c r="AO11856">
        <v>2.69</v>
      </c>
      <c r="AP11856">
        <v>1.51</v>
      </c>
      <c r="AQ11856">
        <v>2.56</v>
      </c>
      <c r="AR11856">
        <v>0</v>
      </c>
      <c r="AS11856">
        <v>3</v>
      </c>
    </row>
    <row r="11857" spans="1:45" x14ac:dyDescent="0.3">
      <c r="A11857" t="s">
        <v>12159</v>
      </c>
      <c r="B11857" t="s">
        <v>12084</v>
      </c>
      <c r="C11857">
        <v>8</v>
      </c>
      <c r="D11857" s="1">
        <v>45584</v>
      </c>
      <c r="E11857" s="2">
        <v>0.625</v>
      </c>
      <c r="F11857" t="s">
        <v>72</v>
      </c>
      <c r="G11857" t="s">
        <v>463</v>
      </c>
      <c r="H11857">
        <v>2</v>
      </c>
      <c r="I11857">
        <v>3</v>
      </c>
      <c r="J11857" t="s">
        <v>47</v>
      </c>
      <c r="K11857">
        <v>2</v>
      </c>
      <c r="L11857">
        <v>0</v>
      </c>
      <c r="M11857" t="s">
        <v>51</v>
      </c>
      <c r="N11857" t="s">
        <v>6558</v>
      </c>
      <c r="O11857">
        <v>14</v>
      </c>
      <c r="P11857">
        <v>18</v>
      </c>
      <c r="Q11857">
        <v>7</v>
      </c>
      <c r="R11857">
        <v>4</v>
      </c>
      <c r="S11857">
        <v>10</v>
      </c>
      <c r="T11857">
        <v>6</v>
      </c>
      <c r="U11857">
        <v>10</v>
      </c>
      <c r="V11857">
        <v>10</v>
      </c>
      <c r="W11857">
        <v>5</v>
      </c>
      <c r="X11857">
        <v>3</v>
      </c>
      <c r="Y11857">
        <v>1</v>
      </c>
      <c r="Z11857">
        <v>0</v>
      </c>
      <c r="AA11857">
        <v>2.2999999999999998</v>
      </c>
      <c r="AB11857">
        <v>3.5</v>
      </c>
      <c r="AC11857">
        <v>3</v>
      </c>
      <c r="AD11857" t="str">
        <f t="shared" si="371"/>
        <v>A</v>
      </c>
      <c r="AE11857" t="str">
        <f t="shared" si="372"/>
        <v>Y</v>
      </c>
      <c r="AF11857">
        <v>1.73</v>
      </c>
      <c r="AG11857">
        <v>2.1</v>
      </c>
      <c r="AH11857">
        <v>2.38</v>
      </c>
      <c r="AI11857">
        <v>3.63</v>
      </c>
      <c r="AJ11857">
        <v>3.14</v>
      </c>
      <c r="AK11857">
        <v>2.33</v>
      </c>
      <c r="AL11857">
        <v>3.54</v>
      </c>
      <c r="AM11857">
        <v>3.03</v>
      </c>
      <c r="AN11857">
        <v>1.8</v>
      </c>
      <c r="AO11857">
        <v>2.16</v>
      </c>
      <c r="AP11857">
        <v>1.76</v>
      </c>
      <c r="AQ11857">
        <v>2.08</v>
      </c>
      <c r="AR11857">
        <v>0</v>
      </c>
      <c r="AS11857">
        <v>3</v>
      </c>
    </row>
    <row r="11858" spans="1:45" x14ac:dyDescent="0.3">
      <c r="A11858" t="s">
        <v>12160</v>
      </c>
      <c r="B11858" t="s">
        <v>12084</v>
      </c>
      <c r="C11858">
        <v>8</v>
      </c>
      <c r="D11858" s="1">
        <v>45584</v>
      </c>
      <c r="E11858" s="2">
        <v>0.72916666666666663</v>
      </c>
      <c r="F11858" t="s">
        <v>8625</v>
      </c>
      <c r="G11858" t="s">
        <v>45</v>
      </c>
      <c r="H11858">
        <v>2</v>
      </c>
      <c r="I11858">
        <v>0</v>
      </c>
      <c r="J11858" t="s">
        <v>51</v>
      </c>
      <c r="K11858">
        <v>0</v>
      </c>
      <c r="L11858">
        <v>0</v>
      </c>
      <c r="M11858" t="s">
        <v>61</v>
      </c>
      <c r="N11858" t="s">
        <v>10333</v>
      </c>
      <c r="O11858">
        <v>13</v>
      </c>
      <c r="P11858">
        <v>6</v>
      </c>
      <c r="Q11858">
        <v>4</v>
      </c>
      <c r="R11858">
        <v>1</v>
      </c>
      <c r="S11858">
        <v>7</v>
      </c>
      <c r="T11858">
        <v>4</v>
      </c>
      <c r="U11858">
        <v>12</v>
      </c>
      <c r="V11858">
        <v>11</v>
      </c>
      <c r="W11858">
        <v>1</v>
      </c>
      <c r="X11858">
        <v>1</v>
      </c>
      <c r="Y11858">
        <v>0</v>
      </c>
      <c r="Z11858">
        <v>1</v>
      </c>
      <c r="AA11858">
        <v>5</v>
      </c>
      <c r="AB11858">
        <v>3.9</v>
      </c>
      <c r="AC11858">
        <v>1.65</v>
      </c>
      <c r="AD11858" t="str">
        <f t="shared" si="371"/>
        <v>H</v>
      </c>
      <c r="AE11858" t="str">
        <f t="shared" si="372"/>
        <v>Y</v>
      </c>
      <c r="AF11858">
        <v>1.73</v>
      </c>
      <c r="AG11858">
        <v>2.1</v>
      </c>
      <c r="AH11858">
        <v>5.0999999999999996</v>
      </c>
      <c r="AI11858">
        <v>4.2300000000000004</v>
      </c>
      <c r="AJ11858">
        <v>1.71</v>
      </c>
      <c r="AK11858">
        <v>4.9400000000000004</v>
      </c>
      <c r="AL11858">
        <v>4.09</v>
      </c>
      <c r="AM11858">
        <v>1.68</v>
      </c>
      <c r="AN11858">
        <v>1.75</v>
      </c>
      <c r="AO11858">
        <v>2.2000000000000002</v>
      </c>
      <c r="AP11858">
        <v>1.72</v>
      </c>
      <c r="AQ11858">
        <v>2.15</v>
      </c>
      <c r="AR11858">
        <v>3</v>
      </c>
      <c r="AS11858">
        <v>0</v>
      </c>
    </row>
    <row r="11859" spans="1:45" x14ac:dyDescent="0.3">
      <c r="A11859" t="s">
        <v>12161</v>
      </c>
      <c r="B11859" t="s">
        <v>12084</v>
      </c>
      <c r="C11859">
        <v>8</v>
      </c>
      <c r="D11859" s="1">
        <v>45585</v>
      </c>
      <c r="E11859" s="2">
        <v>0.58333333333333337</v>
      </c>
      <c r="F11859" t="s">
        <v>4016</v>
      </c>
      <c r="G11859" t="s">
        <v>59</v>
      </c>
      <c r="H11859">
        <v>1</v>
      </c>
      <c r="I11859">
        <v>2</v>
      </c>
      <c r="J11859" t="s">
        <v>47</v>
      </c>
      <c r="K11859">
        <v>1</v>
      </c>
      <c r="L11859">
        <v>1</v>
      </c>
      <c r="M11859" t="s">
        <v>61</v>
      </c>
      <c r="N11859" t="s">
        <v>9316</v>
      </c>
      <c r="O11859">
        <v>3</v>
      </c>
      <c r="P11859">
        <v>22</v>
      </c>
      <c r="Q11859">
        <v>2</v>
      </c>
      <c r="R11859">
        <v>7</v>
      </c>
      <c r="S11859">
        <v>1</v>
      </c>
      <c r="T11859">
        <v>18</v>
      </c>
      <c r="U11859">
        <v>8</v>
      </c>
      <c r="V11859">
        <v>5</v>
      </c>
      <c r="W11859">
        <v>4</v>
      </c>
      <c r="X11859">
        <v>1</v>
      </c>
      <c r="Y11859">
        <v>0</v>
      </c>
      <c r="Z11859">
        <v>0</v>
      </c>
      <c r="AA11859">
        <v>8</v>
      </c>
      <c r="AB11859">
        <v>6</v>
      </c>
      <c r="AC11859">
        <v>1.33</v>
      </c>
      <c r="AD11859" t="str">
        <f t="shared" si="371"/>
        <v>H</v>
      </c>
      <c r="AE11859" t="str">
        <f t="shared" si="372"/>
        <v>N</v>
      </c>
      <c r="AF11859">
        <v>1.44</v>
      </c>
      <c r="AG11859">
        <v>2.75</v>
      </c>
      <c r="AH11859">
        <v>9.8000000000000007</v>
      </c>
      <c r="AI11859">
        <v>6</v>
      </c>
      <c r="AJ11859">
        <v>1.34</v>
      </c>
      <c r="AK11859">
        <v>8.8800000000000008</v>
      </c>
      <c r="AL11859">
        <v>5.85</v>
      </c>
      <c r="AM11859">
        <v>1.31</v>
      </c>
      <c r="AN11859">
        <v>1.5</v>
      </c>
      <c r="AO11859">
        <v>2.95</v>
      </c>
      <c r="AP11859">
        <v>1.45</v>
      </c>
      <c r="AQ11859">
        <v>2.75</v>
      </c>
      <c r="AR11859">
        <v>0</v>
      </c>
      <c r="AS11859">
        <v>3</v>
      </c>
    </row>
    <row r="11860" spans="1:45" x14ac:dyDescent="0.3">
      <c r="A11860" t="s">
        <v>12162</v>
      </c>
      <c r="B11860" t="s">
        <v>12084</v>
      </c>
      <c r="C11860">
        <v>8</v>
      </c>
      <c r="D11860" s="1">
        <v>45585</v>
      </c>
      <c r="E11860" s="2">
        <v>0.6875</v>
      </c>
      <c r="F11860" t="s">
        <v>56</v>
      </c>
      <c r="G11860" t="s">
        <v>53</v>
      </c>
      <c r="H11860">
        <v>2</v>
      </c>
      <c r="I11860">
        <v>1</v>
      </c>
      <c r="J11860" t="s">
        <v>51</v>
      </c>
      <c r="K11860">
        <v>1</v>
      </c>
      <c r="L11860">
        <v>0</v>
      </c>
      <c r="M11860" t="s">
        <v>51</v>
      </c>
      <c r="N11860" t="s">
        <v>11063</v>
      </c>
      <c r="O11860">
        <v>9</v>
      </c>
      <c r="P11860">
        <v>12</v>
      </c>
      <c r="Q11860">
        <v>5</v>
      </c>
      <c r="R11860">
        <v>2</v>
      </c>
      <c r="S11860">
        <v>1</v>
      </c>
      <c r="T11860">
        <v>6</v>
      </c>
      <c r="U11860">
        <v>12</v>
      </c>
      <c r="V11860">
        <v>13</v>
      </c>
      <c r="W11860">
        <v>4</v>
      </c>
      <c r="X11860">
        <v>3</v>
      </c>
      <c r="Y11860">
        <v>0</v>
      </c>
      <c r="Z11860">
        <v>0</v>
      </c>
      <c r="AA11860">
        <v>1.62</v>
      </c>
      <c r="AB11860">
        <v>4.0999999999999996</v>
      </c>
      <c r="AC11860">
        <v>5</v>
      </c>
      <c r="AD11860" t="str">
        <f t="shared" si="371"/>
        <v>A</v>
      </c>
      <c r="AE11860" t="str">
        <f t="shared" si="372"/>
        <v>N</v>
      </c>
      <c r="AF11860">
        <v>1.4</v>
      </c>
      <c r="AG11860">
        <v>3</v>
      </c>
      <c r="AH11860">
        <v>1.67</v>
      </c>
      <c r="AI11860">
        <v>4.6900000000000004</v>
      </c>
      <c r="AJ11860">
        <v>5.0999999999999996</v>
      </c>
      <c r="AK11860">
        <v>1.63</v>
      </c>
      <c r="AL11860">
        <v>4.3899999999999997</v>
      </c>
      <c r="AM11860">
        <v>4.8899999999999997</v>
      </c>
      <c r="AN11860">
        <v>1.43</v>
      </c>
      <c r="AO11860">
        <v>3.07</v>
      </c>
      <c r="AP11860">
        <v>1.4</v>
      </c>
      <c r="AQ11860">
        <v>2.93</v>
      </c>
      <c r="AR11860">
        <v>3</v>
      </c>
      <c r="AS11860">
        <v>0</v>
      </c>
    </row>
    <row r="11861" spans="1:45" x14ac:dyDescent="0.3">
      <c r="A11861" t="s">
        <v>12163</v>
      </c>
      <c r="B11861" t="s">
        <v>12084</v>
      </c>
      <c r="C11861">
        <v>8</v>
      </c>
      <c r="D11861" s="1">
        <v>45586</v>
      </c>
      <c r="E11861" s="2">
        <v>0.83333333333333337</v>
      </c>
      <c r="F11861" t="s">
        <v>457</v>
      </c>
      <c r="G11861" t="s">
        <v>454</v>
      </c>
      <c r="H11861">
        <v>1</v>
      </c>
      <c r="I11861">
        <v>0</v>
      </c>
      <c r="J11861" t="s">
        <v>51</v>
      </c>
      <c r="K11861">
        <v>0</v>
      </c>
      <c r="L11861">
        <v>0</v>
      </c>
      <c r="M11861" t="s">
        <v>61</v>
      </c>
      <c r="N11861" t="s">
        <v>10320</v>
      </c>
      <c r="O11861">
        <v>20</v>
      </c>
      <c r="P11861">
        <v>20</v>
      </c>
      <c r="Q11861">
        <v>6</v>
      </c>
      <c r="R11861">
        <v>7</v>
      </c>
      <c r="S11861">
        <v>6</v>
      </c>
      <c r="T11861">
        <v>6</v>
      </c>
      <c r="U11861">
        <v>9</v>
      </c>
      <c r="V11861">
        <v>12</v>
      </c>
      <c r="W11861">
        <v>2</v>
      </c>
      <c r="X11861">
        <v>3</v>
      </c>
      <c r="Y11861">
        <v>0</v>
      </c>
      <c r="Z11861">
        <v>0</v>
      </c>
      <c r="AA11861">
        <v>2.2999999999999998</v>
      </c>
      <c r="AB11861">
        <v>3.5</v>
      </c>
      <c r="AC11861">
        <v>3</v>
      </c>
      <c r="AD11861" t="str">
        <f t="shared" si="371"/>
        <v>A</v>
      </c>
      <c r="AE11861" t="str">
        <f t="shared" si="372"/>
        <v>N</v>
      </c>
      <c r="AF11861">
        <v>2.1</v>
      </c>
      <c r="AG11861">
        <v>1.73</v>
      </c>
      <c r="AH11861">
        <v>2.41</v>
      </c>
      <c r="AI11861">
        <v>3.5</v>
      </c>
      <c r="AJ11861">
        <v>3.21</v>
      </c>
      <c r="AK11861">
        <v>2.36</v>
      </c>
      <c r="AL11861">
        <v>3.31</v>
      </c>
      <c r="AM11861">
        <v>3.11</v>
      </c>
      <c r="AN11861">
        <v>2.23</v>
      </c>
      <c r="AO11861">
        <v>1.76</v>
      </c>
      <c r="AP11861">
        <v>2.14</v>
      </c>
      <c r="AQ11861">
        <v>1.73</v>
      </c>
      <c r="AR11861">
        <v>3</v>
      </c>
      <c r="AS11861">
        <v>0</v>
      </c>
    </row>
    <row r="11862" spans="1:45" x14ac:dyDescent="0.3">
      <c r="A11862" t="s">
        <v>12164</v>
      </c>
      <c r="B11862" t="s">
        <v>12084</v>
      </c>
      <c r="C11862">
        <v>9</v>
      </c>
      <c r="D11862" s="1">
        <v>45590</v>
      </c>
      <c r="E11862" s="2">
        <v>0.83333333333333337</v>
      </c>
      <c r="F11862" t="s">
        <v>463</v>
      </c>
      <c r="G11862" t="s">
        <v>457</v>
      </c>
      <c r="H11862">
        <v>1</v>
      </c>
      <c r="I11862">
        <v>3</v>
      </c>
      <c r="J11862" t="s">
        <v>47</v>
      </c>
      <c r="K11862">
        <v>1</v>
      </c>
      <c r="L11862">
        <v>1</v>
      </c>
      <c r="M11862" t="s">
        <v>61</v>
      </c>
      <c r="N11862" t="s">
        <v>7753</v>
      </c>
      <c r="O11862">
        <v>11</v>
      </c>
      <c r="P11862">
        <v>20</v>
      </c>
      <c r="Q11862">
        <v>1</v>
      </c>
      <c r="R11862">
        <v>5</v>
      </c>
      <c r="S11862">
        <v>6</v>
      </c>
      <c r="T11862">
        <v>7</v>
      </c>
      <c r="U11862">
        <v>16</v>
      </c>
      <c r="V11862">
        <v>9</v>
      </c>
      <c r="W11862">
        <v>5</v>
      </c>
      <c r="X11862">
        <v>2</v>
      </c>
      <c r="Y11862">
        <v>0</v>
      </c>
      <c r="Z11862">
        <v>0</v>
      </c>
      <c r="AA11862">
        <v>3</v>
      </c>
      <c r="AB11862">
        <v>3.3</v>
      </c>
      <c r="AC11862">
        <v>2.4</v>
      </c>
      <c r="AD11862" t="str">
        <f t="shared" si="371"/>
        <v>H</v>
      </c>
      <c r="AE11862" t="str">
        <f t="shared" si="372"/>
        <v>N</v>
      </c>
      <c r="AF11862">
        <v>2</v>
      </c>
      <c r="AG11862">
        <v>1.8</v>
      </c>
      <c r="AH11862">
        <v>3.2</v>
      </c>
      <c r="AI11862">
        <v>3.45</v>
      </c>
      <c r="AJ11862">
        <v>2.4500000000000002</v>
      </c>
      <c r="AK11862">
        <v>3.09</v>
      </c>
      <c r="AL11862">
        <v>3.32</v>
      </c>
      <c r="AM11862">
        <v>2.41</v>
      </c>
      <c r="AN11862">
        <v>2.13</v>
      </c>
      <c r="AO11862">
        <v>1.82</v>
      </c>
      <c r="AP11862">
        <v>2.06</v>
      </c>
      <c r="AQ11862">
        <v>1.79</v>
      </c>
      <c r="AR11862">
        <v>0</v>
      </c>
      <c r="AS11862">
        <v>3</v>
      </c>
    </row>
    <row r="11863" spans="1:45" x14ac:dyDescent="0.3">
      <c r="A11863" t="s">
        <v>12165</v>
      </c>
      <c r="B11863" t="s">
        <v>12084</v>
      </c>
      <c r="C11863">
        <v>9</v>
      </c>
      <c r="D11863" s="1">
        <v>45591</v>
      </c>
      <c r="E11863" s="2">
        <v>0.625</v>
      </c>
      <c r="F11863" t="s">
        <v>49</v>
      </c>
      <c r="G11863" t="s">
        <v>8625</v>
      </c>
      <c r="H11863">
        <v>1</v>
      </c>
      <c r="I11863">
        <v>1</v>
      </c>
      <c r="J11863" t="s">
        <v>61</v>
      </c>
      <c r="K11863">
        <v>0</v>
      </c>
      <c r="L11863">
        <v>0</v>
      </c>
      <c r="M11863" t="s">
        <v>61</v>
      </c>
      <c r="N11863" t="s">
        <v>9940</v>
      </c>
      <c r="O11863">
        <v>18</v>
      </c>
      <c r="P11863">
        <v>11</v>
      </c>
      <c r="Q11863">
        <v>8</v>
      </c>
      <c r="R11863">
        <v>3</v>
      </c>
      <c r="S11863">
        <v>9</v>
      </c>
      <c r="T11863">
        <v>7</v>
      </c>
      <c r="U11863">
        <v>12</v>
      </c>
      <c r="V11863">
        <v>14</v>
      </c>
      <c r="W11863">
        <v>7</v>
      </c>
      <c r="X11863">
        <v>6</v>
      </c>
      <c r="Y11863">
        <v>0</v>
      </c>
      <c r="Z11863">
        <v>0</v>
      </c>
      <c r="AA11863">
        <v>1.85</v>
      </c>
      <c r="AB11863">
        <v>3.9</v>
      </c>
      <c r="AC11863">
        <v>3.8</v>
      </c>
      <c r="AD11863" t="str">
        <f t="shared" si="371"/>
        <v>A</v>
      </c>
      <c r="AE11863" t="str">
        <f t="shared" si="372"/>
        <v>N</v>
      </c>
      <c r="AF11863">
        <v>1.57</v>
      </c>
      <c r="AG11863">
        <v>2.38</v>
      </c>
      <c r="AH11863">
        <v>1.9</v>
      </c>
      <c r="AI11863">
        <v>4.0999999999999996</v>
      </c>
      <c r="AJ11863">
        <v>4.0999999999999996</v>
      </c>
      <c r="AK11863">
        <v>1.86</v>
      </c>
      <c r="AL11863">
        <v>3.97</v>
      </c>
      <c r="AM11863">
        <v>3.97</v>
      </c>
      <c r="AN11863">
        <v>1.62</v>
      </c>
      <c r="AO11863">
        <v>2.4500000000000002</v>
      </c>
      <c r="AP11863">
        <v>1.6</v>
      </c>
      <c r="AQ11863">
        <v>2.39</v>
      </c>
      <c r="AR11863">
        <v>1</v>
      </c>
      <c r="AS11863">
        <v>1</v>
      </c>
    </row>
    <row r="11864" spans="1:45" x14ac:dyDescent="0.3">
      <c r="A11864" t="s">
        <v>12166</v>
      </c>
      <c r="B11864" t="s">
        <v>12084</v>
      </c>
      <c r="C11864">
        <v>9</v>
      </c>
      <c r="D11864" s="1">
        <v>45591</v>
      </c>
      <c r="E11864" s="2">
        <v>0.625</v>
      </c>
      <c r="F11864" t="s">
        <v>10926</v>
      </c>
      <c r="G11864" t="s">
        <v>67</v>
      </c>
      <c r="H11864">
        <v>4</v>
      </c>
      <c r="I11864">
        <v>3</v>
      </c>
      <c r="J11864" t="s">
        <v>51</v>
      </c>
      <c r="K11864">
        <v>2</v>
      </c>
      <c r="L11864">
        <v>2</v>
      </c>
      <c r="M11864" t="s">
        <v>61</v>
      </c>
      <c r="N11864" t="s">
        <v>11940</v>
      </c>
      <c r="O11864">
        <v>20</v>
      </c>
      <c r="P11864">
        <v>11</v>
      </c>
      <c r="Q11864">
        <v>9</v>
      </c>
      <c r="R11864">
        <v>5</v>
      </c>
      <c r="S11864">
        <v>5</v>
      </c>
      <c r="T11864">
        <v>5</v>
      </c>
      <c r="U11864">
        <v>7</v>
      </c>
      <c r="V11864">
        <v>10</v>
      </c>
      <c r="W11864">
        <v>0</v>
      </c>
      <c r="X11864">
        <v>1</v>
      </c>
      <c r="Y11864">
        <v>0</v>
      </c>
      <c r="Z11864">
        <v>1</v>
      </c>
      <c r="AA11864">
        <v>1.65</v>
      </c>
      <c r="AB11864">
        <v>4.33</v>
      </c>
      <c r="AC11864">
        <v>4.75</v>
      </c>
      <c r="AD11864" t="str">
        <f t="shared" si="371"/>
        <v>A</v>
      </c>
      <c r="AE11864" t="str">
        <f t="shared" si="372"/>
        <v>N</v>
      </c>
      <c r="AF11864">
        <v>1.67</v>
      </c>
      <c r="AG11864">
        <v>2.2000000000000002</v>
      </c>
      <c r="AH11864">
        <v>1.71</v>
      </c>
      <c r="AI11864">
        <v>4.4000000000000004</v>
      </c>
      <c r="AJ11864">
        <v>5.0999999999999996</v>
      </c>
      <c r="AK11864">
        <v>1.67</v>
      </c>
      <c r="AL11864">
        <v>4.2699999999999996</v>
      </c>
      <c r="AM11864">
        <v>4.8600000000000003</v>
      </c>
      <c r="AN11864">
        <v>1.69</v>
      </c>
      <c r="AO11864">
        <v>2.33</v>
      </c>
      <c r="AP11864">
        <v>1.65</v>
      </c>
      <c r="AQ11864">
        <v>2.2799999999999998</v>
      </c>
      <c r="AR11864">
        <v>3</v>
      </c>
      <c r="AS11864">
        <v>0</v>
      </c>
    </row>
    <row r="11865" spans="1:45" x14ac:dyDescent="0.3">
      <c r="A11865" t="s">
        <v>12167</v>
      </c>
      <c r="B11865" t="s">
        <v>12084</v>
      </c>
      <c r="C11865">
        <v>9</v>
      </c>
      <c r="D11865" s="1">
        <v>45591</v>
      </c>
      <c r="E11865" s="2">
        <v>0.625</v>
      </c>
      <c r="F11865" t="s">
        <v>9392</v>
      </c>
      <c r="G11865" t="s">
        <v>4016</v>
      </c>
      <c r="H11865">
        <v>2</v>
      </c>
      <c r="I11865">
        <v>2</v>
      </c>
      <c r="J11865" t="s">
        <v>61</v>
      </c>
      <c r="K11865">
        <v>1</v>
      </c>
      <c r="L11865">
        <v>0</v>
      </c>
      <c r="M11865" t="s">
        <v>51</v>
      </c>
      <c r="N11865" t="s">
        <v>6721</v>
      </c>
      <c r="O11865">
        <v>19</v>
      </c>
      <c r="P11865">
        <v>14</v>
      </c>
      <c r="Q11865">
        <v>6</v>
      </c>
      <c r="R11865">
        <v>7</v>
      </c>
      <c r="S11865">
        <v>9</v>
      </c>
      <c r="T11865">
        <v>6</v>
      </c>
      <c r="U11865">
        <v>12</v>
      </c>
      <c r="V11865">
        <v>10</v>
      </c>
      <c r="W11865">
        <v>3</v>
      </c>
      <c r="X11865">
        <v>3</v>
      </c>
      <c r="Y11865">
        <v>0</v>
      </c>
      <c r="Z11865">
        <v>0</v>
      </c>
      <c r="AA11865">
        <v>1.62</v>
      </c>
      <c r="AB11865">
        <v>4.5</v>
      </c>
      <c r="AC11865">
        <v>4.5</v>
      </c>
      <c r="AD11865" t="str">
        <f t="shared" si="371"/>
        <v>A</v>
      </c>
      <c r="AE11865" t="str">
        <f t="shared" si="372"/>
        <v>N</v>
      </c>
      <c r="AF11865">
        <v>1.57</v>
      </c>
      <c r="AG11865">
        <v>2.38</v>
      </c>
      <c r="AH11865">
        <v>1.68</v>
      </c>
      <c r="AI11865">
        <v>4.5</v>
      </c>
      <c r="AJ11865">
        <v>5.0999999999999996</v>
      </c>
      <c r="AK11865">
        <v>1.64</v>
      </c>
      <c r="AL11865">
        <v>4.32</v>
      </c>
      <c r="AM11865">
        <v>4.9400000000000004</v>
      </c>
      <c r="AN11865">
        <v>1.6</v>
      </c>
      <c r="AO11865">
        <v>2.5</v>
      </c>
      <c r="AP11865">
        <v>1.56</v>
      </c>
      <c r="AQ11865">
        <v>2.4300000000000002</v>
      </c>
      <c r="AR11865">
        <v>1</v>
      </c>
      <c r="AS11865">
        <v>1</v>
      </c>
    </row>
    <row r="11866" spans="1:45" x14ac:dyDescent="0.3">
      <c r="A11866" t="s">
        <v>12168</v>
      </c>
      <c r="B11866" t="s">
        <v>12084</v>
      </c>
      <c r="C11866">
        <v>9</v>
      </c>
      <c r="D11866" s="1">
        <v>45591</v>
      </c>
      <c r="E11866" s="2">
        <v>0.625</v>
      </c>
      <c r="F11866" t="s">
        <v>59</v>
      </c>
      <c r="G11866" t="s">
        <v>72</v>
      </c>
      <c r="H11866">
        <v>1</v>
      </c>
      <c r="I11866">
        <v>0</v>
      </c>
      <c r="J11866" t="s">
        <v>51</v>
      </c>
      <c r="K11866">
        <v>1</v>
      </c>
      <c r="L11866">
        <v>0</v>
      </c>
      <c r="M11866" t="s">
        <v>51</v>
      </c>
      <c r="N11866" t="s">
        <v>11090</v>
      </c>
      <c r="O11866">
        <v>22</v>
      </c>
      <c r="P11866">
        <v>5</v>
      </c>
      <c r="Q11866">
        <v>8</v>
      </c>
      <c r="R11866">
        <v>2</v>
      </c>
      <c r="S11866">
        <v>12</v>
      </c>
      <c r="T11866">
        <v>1</v>
      </c>
      <c r="U11866">
        <v>9</v>
      </c>
      <c r="V11866">
        <v>9</v>
      </c>
      <c r="W11866">
        <v>1</v>
      </c>
      <c r="X11866">
        <v>3</v>
      </c>
      <c r="Y11866">
        <v>0</v>
      </c>
      <c r="Z11866">
        <v>0</v>
      </c>
      <c r="AA11866">
        <v>1.1100000000000001</v>
      </c>
      <c r="AB11866">
        <v>10</v>
      </c>
      <c r="AC11866">
        <v>17</v>
      </c>
      <c r="AD11866" t="str">
        <f t="shared" si="371"/>
        <v>A</v>
      </c>
      <c r="AE11866" t="str">
        <f t="shared" si="372"/>
        <v>N</v>
      </c>
      <c r="AF11866">
        <v>1.29</v>
      </c>
      <c r="AG11866">
        <v>3.75</v>
      </c>
      <c r="AH11866">
        <v>1.1299999999999999</v>
      </c>
      <c r="AI11866">
        <v>13</v>
      </c>
      <c r="AJ11866">
        <v>26</v>
      </c>
      <c r="AK11866">
        <v>1.1100000000000001</v>
      </c>
      <c r="AL11866">
        <v>10.94</v>
      </c>
      <c r="AM11866">
        <v>21.04</v>
      </c>
      <c r="AN11866">
        <v>1.3</v>
      </c>
      <c r="AO11866">
        <v>3.95</v>
      </c>
      <c r="AP11866">
        <v>1.27</v>
      </c>
      <c r="AQ11866">
        <v>3.73</v>
      </c>
      <c r="AR11866">
        <v>3</v>
      </c>
      <c r="AS11866">
        <v>0</v>
      </c>
    </row>
    <row r="11867" spans="1:45" x14ac:dyDescent="0.3">
      <c r="A11867" t="s">
        <v>12169</v>
      </c>
      <c r="B11867" t="s">
        <v>12084</v>
      </c>
      <c r="C11867">
        <v>9</v>
      </c>
      <c r="D11867" s="1">
        <v>45591</v>
      </c>
      <c r="E11867" s="2">
        <v>0.72916666666666663</v>
      </c>
      <c r="F11867" t="s">
        <v>73</v>
      </c>
      <c r="G11867" t="s">
        <v>3176</v>
      </c>
      <c r="H11867">
        <v>1</v>
      </c>
      <c r="I11867">
        <v>1</v>
      </c>
      <c r="J11867" t="s">
        <v>61</v>
      </c>
      <c r="K11867">
        <v>0</v>
      </c>
      <c r="L11867">
        <v>0</v>
      </c>
      <c r="M11867" t="s">
        <v>61</v>
      </c>
      <c r="N11867" t="s">
        <v>11063</v>
      </c>
      <c r="O11867">
        <v>10</v>
      </c>
      <c r="P11867">
        <v>14</v>
      </c>
      <c r="Q11867">
        <v>5</v>
      </c>
      <c r="R11867">
        <v>3</v>
      </c>
      <c r="S11867">
        <v>4</v>
      </c>
      <c r="T11867">
        <v>2</v>
      </c>
      <c r="U11867">
        <v>8</v>
      </c>
      <c r="V11867">
        <v>8</v>
      </c>
      <c r="W11867">
        <v>1</v>
      </c>
      <c r="X11867">
        <v>0</v>
      </c>
      <c r="Y11867">
        <v>0</v>
      </c>
      <c r="Z11867">
        <v>0</v>
      </c>
      <c r="AA11867">
        <v>2.75</v>
      </c>
      <c r="AB11867">
        <v>3.25</v>
      </c>
      <c r="AC11867">
        <v>2.63</v>
      </c>
      <c r="AD11867" t="str">
        <f t="shared" si="371"/>
        <v>H</v>
      </c>
      <c r="AE11867" t="str">
        <f t="shared" si="372"/>
        <v>N</v>
      </c>
      <c r="AF11867">
        <v>1.91</v>
      </c>
      <c r="AG11867">
        <v>1.99</v>
      </c>
      <c r="AH11867">
        <v>2.83</v>
      </c>
      <c r="AI11867">
        <v>3.45</v>
      </c>
      <c r="AJ11867">
        <v>2.66</v>
      </c>
      <c r="AK11867">
        <v>2.76</v>
      </c>
      <c r="AL11867">
        <v>3.37</v>
      </c>
      <c r="AM11867">
        <v>2.6</v>
      </c>
      <c r="AN11867">
        <v>1.96</v>
      </c>
      <c r="AO11867">
        <v>2.0099999999999998</v>
      </c>
      <c r="AP11867">
        <v>1.89</v>
      </c>
      <c r="AQ11867">
        <v>1.95</v>
      </c>
      <c r="AR11867">
        <v>1</v>
      </c>
      <c r="AS11867">
        <v>1</v>
      </c>
    </row>
    <row r="11868" spans="1:45" x14ac:dyDescent="0.3">
      <c r="A11868" t="s">
        <v>12170</v>
      </c>
      <c r="B11868" t="s">
        <v>12084</v>
      </c>
      <c r="C11868">
        <v>9</v>
      </c>
      <c r="D11868" s="1">
        <v>45592</v>
      </c>
      <c r="E11868" s="2">
        <v>0.58333333333333337</v>
      </c>
      <c r="F11868" t="s">
        <v>53</v>
      </c>
      <c r="G11868" t="s">
        <v>63</v>
      </c>
      <c r="H11868">
        <v>2</v>
      </c>
      <c r="I11868">
        <v>1</v>
      </c>
      <c r="J11868" t="s">
        <v>51</v>
      </c>
      <c r="K11868">
        <v>1</v>
      </c>
      <c r="L11868">
        <v>1</v>
      </c>
      <c r="M11868" t="s">
        <v>61</v>
      </c>
      <c r="N11868" t="s">
        <v>8631</v>
      </c>
      <c r="O11868">
        <v>17</v>
      </c>
      <c r="P11868">
        <v>11</v>
      </c>
      <c r="Q11868">
        <v>7</v>
      </c>
      <c r="R11868">
        <v>3</v>
      </c>
      <c r="S11868">
        <v>7</v>
      </c>
      <c r="T11868">
        <v>4</v>
      </c>
      <c r="U11868">
        <v>13</v>
      </c>
      <c r="V11868">
        <v>16</v>
      </c>
      <c r="W11868">
        <v>6</v>
      </c>
      <c r="X11868">
        <v>3</v>
      </c>
      <c r="Y11868">
        <v>0</v>
      </c>
      <c r="Z11868">
        <v>0</v>
      </c>
      <c r="AA11868">
        <v>1.73</v>
      </c>
      <c r="AB11868">
        <v>4.33</v>
      </c>
      <c r="AC11868">
        <v>4.2</v>
      </c>
      <c r="AD11868" t="str">
        <f t="shared" si="371"/>
        <v>A</v>
      </c>
      <c r="AE11868" t="str">
        <f t="shared" si="372"/>
        <v>N</v>
      </c>
      <c r="AF11868">
        <v>1.44</v>
      </c>
      <c r="AG11868">
        <v>2.75</v>
      </c>
      <c r="AH11868">
        <v>1.82</v>
      </c>
      <c r="AI11868">
        <v>4.43</v>
      </c>
      <c r="AJ11868">
        <v>4.3</v>
      </c>
      <c r="AK11868">
        <v>1.76</v>
      </c>
      <c r="AL11868">
        <v>4.26</v>
      </c>
      <c r="AM11868">
        <v>4.1500000000000004</v>
      </c>
      <c r="AN11868">
        <v>1.47</v>
      </c>
      <c r="AO11868">
        <v>2.93</v>
      </c>
      <c r="AP11868">
        <v>1.44</v>
      </c>
      <c r="AQ11868">
        <v>2.78</v>
      </c>
      <c r="AR11868">
        <v>3</v>
      </c>
      <c r="AS11868">
        <v>0</v>
      </c>
    </row>
    <row r="11869" spans="1:45" x14ac:dyDescent="0.3">
      <c r="A11869" t="s">
        <v>12171</v>
      </c>
      <c r="B11869" t="s">
        <v>12084</v>
      </c>
      <c r="C11869">
        <v>9</v>
      </c>
      <c r="D11869" s="1">
        <v>45592</v>
      </c>
      <c r="E11869" s="2">
        <v>0.58333333333333337</v>
      </c>
      <c r="F11869" t="s">
        <v>454</v>
      </c>
      <c r="G11869" t="s">
        <v>64</v>
      </c>
      <c r="H11869">
        <v>1</v>
      </c>
      <c r="I11869">
        <v>0</v>
      </c>
      <c r="J11869" t="s">
        <v>51</v>
      </c>
      <c r="K11869">
        <v>1</v>
      </c>
      <c r="L11869">
        <v>0</v>
      </c>
      <c r="M11869" t="s">
        <v>51</v>
      </c>
      <c r="N11869" t="s">
        <v>11482</v>
      </c>
      <c r="O11869">
        <v>14</v>
      </c>
      <c r="P11869">
        <v>11</v>
      </c>
      <c r="Q11869">
        <v>6</v>
      </c>
      <c r="R11869">
        <v>3</v>
      </c>
      <c r="S11869">
        <v>8</v>
      </c>
      <c r="T11869">
        <v>8</v>
      </c>
      <c r="U11869">
        <v>16</v>
      </c>
      <c r="V11869">
        <v>12</v>
      </c>
      <c r="W11869">
        <v>4</v>
      </c>
      <c r="X11869">
        <v>4</v>
      </c>
      <c r="Y11869">
        <v>0</v>
      </c>
      <c r="Z11869">
        <v>0</v>
      </c>
      <c r="AA11869">
        <v>3.9</v>
      </c>
      <c r="AB11869">
        <v>4</v>
      </c>
      <c r="AC11869">
        <v>1.83</v>
      </c>
      <c r="AD11869" t="str">
        <f t="shared" si="371"/>
        <v>H</v>
      </c>
      <c r="AE11869" t="str">
        <f t="shared" si="372"/>
        <v>Y</v>
      </c>
      <c r="AF11869">
        <v>1.57</v>
      </c>
      <c r="AG11869">
        <v>2.38</v>
      </c>
      <c r="AH11869">
        <v>4.0999999999999996</v>
      </c>
      <c r="AI11869">
        <v>4.13</v>
      </c>
      <c r="AJ11869">
        <v>1.88</v>
      </c>
      <c r="AK11869">
        <v>3.97</v>
      </c>
      <c r="AL11869">
        <v>3.97</v>
      </c>
      <c r="AM11869">
        <v>1.85</v>
      </c>
      <c r="AN11869">
        <v>1.63</v>
      </c>
      <c r="AO11869">
        <v>2.48</v>
      </c>
      <c r="AP11869">
        <v>1.59</v>
      </c>
      <c r="AQ11869">
        <v>2.4</v>
      </c>
      <c r="AR11869">
        <v>3</v>
      </c>
      <c r="AS11869">
        <v>0</v>
      </c>
    </row>
    <row r="11870" spans="1:45" x14ac:dyDescent="0.3">
      <c r="A11870" t="s">
        <v>12172</v>
      </c>
      <c r="B11870" t="s">
        <v>12084</v>
      </c>
      <c r="C11870">
        <v>9</v>
      </c>
      <c r="D11870" s="1">
        <v>45592</v>
      </c>
      <c r="E11870" s="2">
        <v>0.58333333333333337</v>
      </c>
      <c r="F11870" t="s">
        <v>75</v>
      </c>
      <c r="G11870" t="s">
        <v>79</v>
      </c>
      <c r="H11870">
        <v>2</v>
      </c>
      <c r="I11870">
        <v>1</v>
      </c>
      <c r="J11870" t="s">
        <v>51</v>
      </c>
      <c r="K11870">
        <v>0</v>
      </c>
      <c r="L11870">
        <v>0</v>
      </c>
      <c r="M11870" t="s">
        <v>61</v>
      </c>
      <c r="N11870" t="s">
        <v>9741</v>
      </c>
      <c r="O11870">
        <v>12</v>
      </c>
      <c r="P11870">
        <v>18</v>
      </c>
      <c r="Q11870">
        <v>3</v>
      </c>
      <c r="R11870">
        <v>5</v>
      </c>
      <c r="S11870">
        <v>6</v>
      </c>
      <c r="T11870">
        <v>5</v>
      </c>
      <c r="U11870">
        <v>6</v>
      </c>
      <c r="V11870">
        <v>7</v>
      </c>
      <c r="W11870">
        <v>5</v>
      </c>
      <c r="X11870">
        <v>1</v>
      </c>
      <c r="Y11870">
        <v>0</v>
      </c>
      <c r="Z11870">
        <v>0</v>
      </c>
      <c r="AA11870">
        <v>2.88</v>
      </c>
      <c r="AB11870">
        <v>3.75</v>
      </c>
      <c r="AC11870">
        <v>2.2999999999999998</v>
      </c>
      <c r="AD11870" t="str">
        <f t="shared" si="371"/>
        <v>H</v>
      </c>
      <c r="AE11870" t="str">
        <f t="shared" si="372"/>
        <v>Y</v>
      </c>
      <c r="AF11870">
        <v>1.53</v>
      </c>
      <c r="AG11870">
        <v>2.5</v>
      </c>
      <c r="AH11870">
        <v>2.98</v>
      </c>
      <c r="AI11870">
        <v>3.98</v>
      </c>
      <c r="AJ11870">
        <v>2.38</v>
      </c>
      <c r="AK11870">
        <v>2.89</v>
      </c>
      <c r="AL11870">
        <v>3.71</v>
      </c>
      <c r="AM11870">
        <v>2.33</v>
      </c>
      <c r="AN11870">
        <v>1.55</v>
      </c>
      <c r="AO11870">
        <v>2.69</v>
      </c>
      <c r="AP11870">
        <v>1.51</v>
      </c>
      <c r="AQ11870">
        <v>2.5299999999999998</v>
      </c>
      <c r="AR11870">
        <v>3</v>
      </c>
      <c r="AS11870">
        <v>0</v>
      </c>
    </row>
    <row r="11871" spans="1:45" x14ac:dyDescent="0.3">
      <c r="A11871" t="s">
        <v>12173</v>
      </c>
      <c r="B11871" t="s">
        <v>12084</v>
      </c>
      <c r="C11871">
        <v>9</v>
      </c>
      <c r="D11871" s="1">
        <v>45592</v>
      </c>
      <c r="E11871" s="2">
        <v>0.6875</v>
      </c>
      <c r="F11871" t="s">
        <v>45</v>
      </c>
      <c r="G11871" t="s">
        <v>56</v>
      </c>
      <c r="H11871">
        <v>2</v>
      </c>
      <c r="I11871">
        <v>2</v>
      </c>
      <c r="J11871" t="s">
        <v>61</v>
      </c>
      <c r="K11871">
        <v>2</v>
      </c>
      <c r="L11871">
        <v>1</v>
      </c>
      <c r="M11871" t="s">
        <v>51</v>
      </c>
      <c r="N11871" t="s">
        <v>6558</v>
      </c>
      <c r="O11871">
        <v>9</v>
      </c>
      <c r="P11871">
        <v>9</v>
      </c>
      <c r="Q11871">
        <v>3</v>
      </c>
      <c r="R11871">
        <v>4</v>
      </c>
      <c r="S11871">
        <v>1</v>
      </c>
      <c r="T11871">
        <v>3</v>
      </c>
      <c r="U11871">
        <v>14</v>
      </c>
      <c r="V11871">
        <v>14</v>
      </c>
      <c r="W11871">
        <v>2</v>
      </c>
      <c r="X11871">
        <v>2</v>
      </c>
      <c r="Y11871">
        <v>0</v>
      </c>
      <c r="Z11871">
        <v>0</v>
      </c>
      <c r="AA11871">
        <v>2.5</v>
      </c>
      <c r="AB11871">
        <v>3.25</v>
      </c>
      <c r="AC11871">
        <v>2.9</v>
      </c>
      <c r="AD11871" t="str">
        <f t="shared" ref="AD11871:AD11934" si="373">IF(IF(AC11871&gt;AA11871,G11871,F11871)=F11871,"H","A")</f>
        <v>A</v>
      </c>
      <c r="AE11871" t="str">
        <f t="shared" si="372"/>
        <v>N</v>
      </c>
      <c r="AF11871">
        <v>1.92</v>
      </c>
      <c r="AG11871">
        <v>1.98</v>
      </c>
      <c r="AH11871">
        <v>2.54</v>
      </c>
      <c r="AI11871">
        <v>3.59</v>
      </c>
      <c r="AJ11871">
        <v>2.96</v>
      </c>
      <c r="AK11871">
        <v>2.4900000000000002</v>
      </c>
      <c r="AL11871">
        <v>3.37</v>
      </c>
      <c r="AM11871">
        <v>2.89</v>
      </c>
      <c r="AN11871">
        <v>1.94</v>
      </c>
      <c r="AO11871">
        <v>1.99</v>
      </c>
      <c r="AP11871">
        <v>1.89</v>
      </c>
      <c r="AQ11871">
        <v>1.94</v>
      </c>
      <c r="AR11871">
        <v>1</v>
      </c>
      <c r="AS11871">
        <v>1</v>
      </c>
    </row>
    <row r="11872" spans="1:45" x14ac:dyDescent="0.3">
      <c r="A11872" t="s">
        <v>12174</v>
      </c>
      <c r="B11872" t="s">
        <v>12084</v>
      </c>
      <c r="C11872">
        <v>10</v>
      </c>
      <c r="D11872" s="1">
        <v>45598</v>
      </c>
      <c r="E11872" s="2">
        <v>0.52083333333333337</v>
      </c>
      <c r="F11872" t="s">
        <v>63</v>
      </c>
      <c r="G11872" t="s">
        <v>45</v>
      </c>
      <c r="H11872">
        <v>1</v>
      </c>
      <c r="I11872">
        <v>0</v>
      </c>
      <c r="J11872" t="s">
        <v>51</v>
      </c>
      <c r="K11872">
        <v>1</v>
      </c>
      <c r="L11872">
        <v>0</v>
      </c>
      <c r="M11872" t="s">
        <v>51</v>
      </c>
      <c r="N11872" t="s">
        <v>11063</v>
      </c>
      <c r="O11872">
        <v>9</v>
      </c>
      <c r="P11872">
        <v>10</v>
      </c>
      <c r="Q11872">
        <v>4</v>
      </c>
      <c r="R11872">
        <v>1</v>
      </c>
      <c r="S11872">
        <v>4</v>
      </c>
      <c r="T11872">
        <v>6</v>
      </c>
      <c r="U11872">
        <v>16</v>
      </c>
      <c r="V11872">
        <v>18</v>
      </c>
      <c r="W11872">
        <v>4</v>
      </c>
      <c r="X11872">
        <v>4</v>
      </c>
      <c r="Y11872">
        <v>0</v>
      </c>
      <c r="Z11872">
        <v>0</v>
      </c>
      <c r="AA11872">
        <v>3.75</v>
      </c>
      <c r="AB11872">
        <v>3.75</v>
      </c>
      <c r="AC11872">
        <v>1.95</v>
      </c>
      <c r="AD11872" t="str">
        <f t="shared" si="373"/>
        <v>H</v>
      </c>
      <c r="AE11872" t="str">
        <f t="shared" si="372"/>
        <v>Y</v>
      </c>
      <c r="AF11872">
        <v>1.84</v>
      </c>
      <c r="AG11872">
        <v>2.06</v>
      </c>
      <c r="AH11872">
        <v>3.88</v>
      </c>
      <c r="AI11872">
        <v>3.8</v>
      </c>
      <c r="AJ11872">
        <v>2.0299999999999998</v>
      </c>
      <c r="AK11872">
        <v>3.77</v>
      </c>
      <c r="AL11872">
        <v>3.69</v>
      </c>
      <c r="AM11872">
        <v>1.98</v>
      </c>
      <c r="AN11872">
        <v>1.86</v>
      </c>
      <c r="AO11872">
        <v>2.0699999999999998</v>
      </c>
      <c r="AP11872">
        <v>1.82</v>
      </c>
      <c r="AQ11872">
        <v>2.02</v>
      </c>
      <c r="AR11872">
        <v>3</v>
      </c>
      <c r="AS11872">
        <v>0</v>
      </c>
    </row>
    <row r="11873" spans="1:45" x14ac:dyDescent="0.3">
      <c r="A11873" t="s">
        <v>12175</v>
      </c>
      <c r="B11873" t="s">
        <v>12084</v>
      </c>
      <c r="C11873">
        <v>10</v>
      </c>
      <c r="D11873" s="1">
        <v>45598</v>
      </c>
      <c r="E11873" s="2">
        <v>0.625</v>
      </c>
      <c r="F11873" t="s">
        <v>8625</v>
      </c>
      <c r="G11873" t="s">
        <v>59</v>
      </c>
      <c r="H11873">
        <v>2</v>
      </c>
      <c r="I11873">
        <v>1</v>
      </c>
      <c r="J11873" t="s">
        <v>51</v>
      </c>
      <c r="K11873">
        <v>1</v>
      </c>
      <c r="L11873">
        <v>0</v>
      </c>
      <c r="M11873" t="s">
        <v>51</v>
      </c>
      <c r="N11873" t="s">
        <v>6721</v>
      </c>
      <c r="O11873">
        <v>12</v>
      </c>
      <c r="P11873">
        <v>18</v>
      </c>
      <c r="Q11873">
        <v>6</v>
      </c>
      <c r="R11873">
        <v>4</v>
      </c>
      <c r="S11873">
        <v>3</v>
      </c>
      <c r="T11873">
        <v>10</v>
      </c>
      <c r="U11873">
        <v>11</v>
      </c>
      <c r="V11873">
        <v>6</v>
      </c>
      <c r="W11873">
        <v>2</v>
      </c>
      <c r="X11873">
        <v>1</v>
      </c>
      <c r="Y11873">
        <v>0</v>
      </c>
      <c r="Z11873">
        <v>0</v>
      </c>
      <c r="AA11873">
        <v>5.5</v>
      </c>
      <c r="AB11873">
        <v>4.2</v>
      </c>
      <c r="AC11873">
        <v>1.57</v>
      </c>
      <c r="AD11873" t="str">
        <f t="shared" si="373"/>
        <v>H</v>
      </c>
      <c r="AE11873" t="str">
        <f t="shared" si="372"/>
        <v>Y</v>
      </c>
      <c r="AF11873">
        <v>1.57</v>
      </c>
      <c r="AG11873">
        <v>2.38</v>
      </c>
      <c r="AH11873">
        <v>5.5</v>
      </c>
      <c r="AI11873">
        <v>4.5999999999999996</v>
      </c>
      <c r="AJ11873">
        <v>1.62</v>
      </c>
      <c r="AK11873">
        <v>5.32</v>
      </c>
      <c r="AL11873">
        <v>4.4400000000000004</v>
      </c>
      <c r="AM11873">
        <v>1.59</v>
      </c>
      <c r="AN11873">
        <v>1.62</v>
      </c>
      <c r="AO11873">
        <v>2.52</v>
      </c>
      <c r="AP11873">
        <v>1.57</v>
      </c>
      <c r="AQ11873">
        <v>2.42</v>
      </c>
      <c r="AR11873">
        <v>3</v>
      </c>
      <c r="AS11873">
        <v>0</v>
      </c>
    </row>
    <row r="11874" spans="1:45" x14ac:dyDescent="0.3">
      <c r="A11874" t="s">
        <v>12176</v>
      </c>
      <c r="B11874" t="s">
        <v>12084</v>
      </c>
      <c r="C11874">
        <v>10</v>
      </c>
      <c r="D11874" s="1">
        <v>45598</v>
      </c>
      <c r="E11874" s="2">
        <v>0.625</v>
      </c>
      <c r="F11874" t="s">
        <v>67</v>
      </c>
      <c r="G11874" t="s">
        <v>463</v>
      </c>
      <c r="H11874">
        <v>1</v>
      </c>
      <c r="I11874">
        <v>1</v>
      </c>
      <c r="J11874" t="s">
        <v>61</v>
      </c>
      <c r="K11874">
        <v>0</v>
      </c>
      <c r="L11874">
        <v>0</v>
      </c>
      <c r="M11874" t="s">
        <v>61</v>
      </c>
      <c r="N11874" t="s">
        <v>10320</v>
      </c>
      <c r="O11874">
        <v>14</v>
      </c>
      <c r="P11874">
        <v>20</v>
      </c>
      <c r="Q11874">
        <v>2</v>
      </c>
      <c r="R11874">
        <v>6</v>
      </c>
      <c r="S11874">
        <v>4</v>
      </c>
      <c r="T11874">
        <v>6</v>
      </c>
      <c r="U11874">
        <v>11</v>
      </c>
      <c r="V11874">
        <v>10</v>
      </c>
      <c r="W11874">
        <v>4</v>
      </c>
      <c r="X11874">
        <v>2</v>
      </c>
      <c r="Y11874">
        <v>1</v>
      </c>
      <c r="Z11874">
        <v>0</v>
      </c>
      <c r="AA11874">
        <v>2.25</v>
      </c>
      <c r="AB11874">
        <v>3.5</v>
      </c>
      <c r="AC11874">
        <v>3.1</v>
      </c>
      <c r="AD11874" t="str">
        <f t="shared" si="373"/>
        <v>A</v>
      </c>
      <c r="AE11874" t="str">
        <f t="shared" si="372"/>
        <v>N</v>
      </c>
      <c r="AF11874">
        <v>1.73</v>
      </c>
      <c r="AG11874">
        <v>2.1</v>
      </c>
      <c r="AH11874">
        <v>2.2999999999999998</v>
      </c>
      <c r="AI11874">
        <v>3.77</v>
      </c>
      <c r="AJ11874">
        <v>3.18</v>
      </c>
      <c r="AK11874">
        <v>2.27</v>
      </c>
      <c r="AL11874">
        <v>3.61</v>
      </c>
      <c r="AM11874">
        <v>3.09</v>
      </c>
      <c r="AN11874">
        <v>1.74</v>
      </c>
      <c r="AO11874">
        <v>2.25</v>
      </c>
      <c r="AP11874">
        <v>1.71</v>
      </c>
      <c r="AQ11874">
        <v>2.1800000000000002</v>
      </c>
      <c r="AR11874">
        <v>1</v>
      </c>
      <c r="AS11874">
        <v>1</v>
      </c>
    </row>
    <row r="11875" spans="1:45" x14ac:dyDescent="0.3">
      <c r="A11875" t="s">
        <v>12177</v>
      </c>
      <c r="B11875" t="s">
        <v>12084</v>
      </c>
      <c r="C11875">
        <v>10</v>
      </c>
      <c r="D11875" s="1">
        <v>45598</v>
      </c>
      <c r="E11875" s="2">
        <v>0.625</v>
      </c>
      <c r="F11875" t="s">
        <v>56</v>
      </c>
      <c r="G11875" t="s">
        <v>9392</v>
      </c>
      <c r="H11875">
        <v>2</v>
      </c>
      <c r="I11875">
        <v>1</v>
      </c>
      <c r="J11875" t="s">
        <v>51</v>
      </c>
      <c r="K11875">
        <v>0</v>
      </c>
      <c r="L11875">
        <v>1</v>
      </c>
      <c r="M11875" t="s">
        <v>47</v>
      </c>
      <c r="N11875" t="s">
        <v>11090</v>
      </c>
      <c r="O11875">
        <v>16</v>
      </c>
      <c r="P11875">
        <v>13</v>
      </c>
      <c r="Q11875">
        <v>8</v>
      </c>
      <c r="R11875">
        <v>5</v>
      </c>
      <c r="S11875">
        <v>10</v>
      </c>
      <c r="T11875">
        <v>7</v>
      </c>
      <c r="U11875">
        <v>10</v>
      </c>
      <c r="V11875">
        <v>18</v>
      </c>
      <c r="W11875">
        <v>1</v>
      </c>
      <c r="X11875">
        <v>1</v>
      </c>
      <c r="Y11875">
        <v>0</v>
      </c>
      <c r="Z11875">
        <v>0</v>
      </c>
      <c r="AA11875">
        <v>1.4</v>
      </c>
      <c r="AB11875">
        <v>5</v>
      </c>
      <c r="AC11875">
        <v>7.5</v>
      </c>
      <c r="AD11875" t="str">
        <f t="shared" si="373"/>
        <v>A</v>
      </c>
      <c r="AE11875" t="str">
        <f t="shared" si="372"/>
        <v>N</v>
      </c>
      <c r="AF11875">
        <v>1.4</v>
      </c>
      <c r="AG11875">
        <v>3</v>
      </c>
      <c r="AH11875">
        <v>1.43</v>
      </c>
      <c r="AI11875">
        <v>5.8</v>
      </c>
      <c r="AJ11875">
        <v>7.5</v>
      </c>
      <c r="AK11875">
        <v>1.39</v>
      </c>
      <c r="AL11875">
        <v>5.4</v>
      </c>
      <c r="AM11875">
        <v>7.12</v>
      </c>
      <c r="AN11875">
        <v>1.41</v>
      </c>
      <c r="AO11875">
        <v>3.17</v>
      </c>
      <c r="AP11875">
        <v>1.39</v>
      </c>
      <c r="AQ11875">
        <v>2.99</v>
      </c>
      <c r="AR11875">
        <v>3</v>
      </c>
      <c r="AS11875">
        <v>0</v>
      </c>
    </row>
    <row r="11876" spans="1:45" x14ac:dyDescent="0.3">
      <c r="A11876" t="s">
        <v>12178</v>
      </c>
      <c r="B11876" t="s">
        <v>12084</v>
      </c>
      <c r="C11876">
        <v>10</v>
      </c>
      <c r="D11876" s="1">
        <v>45598</v>
      </c>
      <c r="E11876" s="2">
        <v>0.625</v>
      </c>
      <c r="F11876" t="s">
        <v>457</v>
      </c>
      <c r="G11876" t="s">
        <v>75</v>
      </c>
      <c r="H11876">
        <v>3</v>
      </c>
      <c r="I11876">
        <v>0</v>
      </c>
      <c r="J11876" t="s">
        <v>51</v>
      </c>
      <c r="K11876">
        <v>1</v>
      </c>
      <c r="L11876">
        <v>0</v>
      </c>
      <c r="M11876" t="s">
        <v>51</v>
      </c>
      <c r="N11876" t="s">
        <v>10191</v>
      </c>
      <c r="O11876">
        <v>19</v>
      </c>
      <c r="P11876">
        <v>4</v>
      </c>
      <c r="Q11876">
        <v>6</v>
      </c>
      <c r="R11876">
        <v>2</v>
      </c>
      <c r="S11876">
        <v>11</v>
      </c>
      <c r="T11876">
        <v>6</v>
      </c>
      <c r="U11876">
        <v>7</v>
      </c>
      <c r="V11876">
        <v>9</v>
      </c>
      <c r="W11876">
        <v>1</v>
      </c>
      <c r="X11876">
        <v>2</v>
      </c>
      <c r="Y11876">
        <v>0</v>
      </c>
      <c r="Z11876">
        <v>1</v>
      </c>
      <c r="AA11876">
        <v>2.15</v>
      </c>
      <c r="AB11876">
        <v>3.5</v>
      </c>
      <c r="AC11876">
        <v>3.4</v>
      </c>
      <c r="AD11876" t="str">
        <f t="shared" si="373"/>
        <v>A</v>
      </c>
      <c r="AE11876" t="str">
        <f t="shared" si="372"/>
        <v>N</v>
      </c>
      <c r="AF11876">
        <v>1.89</v>
      </c>
      <c r="AG11876">
        <v>2.0099999999999998</v>
      </c>
      <c r="AH11876">
        <v>2.2000000000000002</v>
      </c>
      <c r="AI11876">
        <v>3.69</v>
      </c>
      <c r="AJ11876">
        <v>3.58</v>
      </c>
      <c r="AK11876">
        <v>2.15</v>
      </c>
      <c r="AL11876">
        <v>3.52</v>
      </c>
      <c r="AM11876">
        <v>3.43</v>
      </c>
      <c r="AN11876">
        <v>1.9</v>
      </c>
      <c r="AO11876">
        <v>2.0299999999999998</v>
      </c>
      <c r="AP11876">
        <v>1.86</v>
      </c>
      <c r="AQ11876">
        <v>1.98</v>
      </c>
      <c r="AR11876">
        <v>3</v>
      </c>
      <c r="AS11876">
        <v>0</v>
      </c>
    </row>
    <row r="11877" spans="1:45" x14ac:dyDescent="0.3">
      <c r="A11877" t="s">
        <v>12179</v>
      </c>
      <c r="B11877" t="s">
        <v>12084</v>
      </c>
      <c r="C11877">
        <v>10</v>
      </c>
      <c r="D11877" s="1">
        <v>45598</v>
      </c>
      <c r="E11877" s="2">
        <v>0.625</v>
      </c>
      <c r="F11877" t="s">
        <v>72</v>
      </c>
      <c r="G11877" t="s">
        <v>73</v>
      </c>
      <c r="H11877">
        <v>1</v>
      </c>
      <c r="I11877">
        <v>0</v>
      </c>
      <c r="J11877" t="s">
        <v>51</v>
      </c>
      <c r="K11877">
        <v>0</v>
      </c>
      <c r="L11877">
        <v>0</v>
      </c>
      <c r="M11877" t="s">
        <v>61</v>
      </c>
      <c r="N11877" t="s">
        <v>9940</v>
      </c>
      <c r="O11877">
        <v>9</v>
      </c>
      <c r="P11877">
        <v>16</v>
      </c>
      <c r="Q11877">
        <v>2</v>
      </c>
      <c r="R11877">
        <v>5</v>
      </c>
      <c r="S11877">
        <v>3</v>
      </c>
      <c r="T11877">
        <v>6</v>
      </c>
      <c r="U11877">
        <v>14</v>
      </c>
      <c r="V11877">
        <v>18</v>
      </c>
      <c r="W11877">
        <v>4</v>
      </c>
      <c r="X11877">
        <v>2</v>
      </c>
      <c r="Y11877">
        <v>0</v>
      </c>
      <c r="Z11877">
        <v>0</v>
      </c>
      <c r="AA11877">
        <v>2.63</v>
      </c>
      <c r="AB11877">
        <v>3.4</v>
      </c>
      <c r="AC11877">
        <v>2.63</v>
      </c>
      <c r="AD11877" t="str">
        <f t="shared" si="373"/>
        <v>H</v>
      </c>
      <c r="AE11877" t="str">
        <f t="shared" si="372"/>
        <v>Y</v>
      </c>
      <c r="AF11877">
        <v>1.84</v>
      </c>
      <c r="AG11877">
        <v>2.06</v>
      </c>
      <c r="AH11877">
        <v>2.7</v>
      </c>
      <c r="AI11877">
        <v>3.63</v>
      </c>
      <c r="AJ11877">
        <v>2.75</v>
      </c>
      <c r="AK11877">
        <v>2.65</v>
      </c>
      <c r="AL11877">
        <v>3.48</v>
      </c>
      <c r="AM11877">
        <v>2.66</v>
      </c>
      <c r="AN11877">
        <v>1.86</v>
      </c>
      <c r="AO11877">
        <v>2.06</v>
      </c>
      <c r="AP11877">
        <v>1.83</v>
      </c>
      <c r="AQ11877">
        <v>2.02</v>
      </c>
      <c r="AR11877">
        <v>3</v>
      </c>
      <c r="AS11877">
        <v>0</v>
      </c>
    </row>
    <row r="11878" spans="1:45" x14ac:dyDescent="0.3">
      <c r="A11878" t="s">
        <v>12180</v>
      </c>
      <c r="B11878" t="s">
        <v>12084</v>
      </c>
      <c r="C11878">
        <v>10</v>
      </c>
      <c r="D11878" s="1">
        <v>45598</v>
      </c>
      <c r="E11878" s="2">
        <v>0.72916666666666663</v>
      </c>
      <c r="F11878" t="s">
        <v>4016</v>
      </c>
      <c r="G11878" t="s">
        <v>454</v>
      </c>
      <c r="H11878">
        <v>2</v>
      </c>
      <c r="I11878">
        <v>2</v>
      </c>
      <c r="J11878" t="s">
        <v>61</v>
      </c>
      <c r="K11878">
        <v>0</v>
      </c>
      <c r="L11878">
        <v>0</v>
      </c>
      <c r="M11878" t="s">
        <v>61</v>
      </c>
      <c r="N11878" t="s">
        <v>6558</v>
      </c>
      <c r="O11878">
        <v>11</v>
      </c>
      <c r="P11878">
        <v>19</v>
      </c>
      <c r="Q11878">
        <v>6</v>
      </c>
      <c r="R11878">
        <v>7</v>
      </c>
      <c r="S11878">
        <v>3</v>
      </c>
      <c r="T11878">
        <v>6</v>
      </c>
      <c r="U11878">
        <v>7</v>
      </c>
      <c r="V11878">
        <v>9</v>
      </c>
      <c r="W11878">
        <v>1</v>
      </c>
      <c r="X11878">
        <v>2</v>
      </c>
      <c r="Y11878">
        <v>0</v>
      </c>
      <c r="Z11878">
        <v>0</v>
      </c>
      <c r="AA11878">
        <v>2.5</v>
      </c>
      <c r="AB11878">
        <v>3.4</v>
      </c>
      <c r="AC11878">
        <v>2.88</v>
      </c>
      <c r="AD11878" t="str">
        <f t="shared" si="373"/>
        <v>A</v>
      </c>
      <c r="AE11878" t="str">
        <f t="shared" si="372"/>
        <v>N</v>
      </c>
      <c r="AF11878">
        <v>1.9</v>
      </c>
      <c r="AG11878">
        <v>2</v>
      </c>
      <c r="AH11878">
        <v>2.61</v>
      </c>
      <c r="AI11878">
        <v>3.59</v>
      </c>
      <c r="AJ11878">
        <v>2.92</v>
      </c>
      <c r="AK11878">
        <v>2.5299999999999998</v>
      </c>
      <c r="AL11878">
        <v>3.4</v>
      </c>
      <c r="AM11878">
        <v>2.85</v>
      </c>
      <c r="AN11878">
        <v>1.93</v>
      </c>
      <c r="AO11878">
        <v>2</v>
      </c>
      <c r="AP11878">
        <v>1.89</v>
      </c>
      <c r="AQ11878">
        <v>1.95</v>
      </c>
      <c r="AR11878">
        <v>1</v>
      </c>
      <c r="AS11878">
        <v>1</v>
      </c>
    </row>
    <row r="11879" spans="1:45" x14ac:dyDescent="0.3">
      <c r="A11879" t="s">
        <v>12181</v>
      </c>
      <c r="B11879" t="s">
        <v>12084</v>
      </c>
      <c r="C11879">
        <v>14</v>
      </c>
      <c r="D11879" s="1">
        <v>45599</v>
      </c>
      <c r="E11879" s="2">
        <v>0.58333333333333337</v>
      </c>
      <c r="F11879" t="s">
        <v>64</v>
      </c>
      <c r="G11879" t="s">
        <v>49</v>
      </c>
      <c r="H11879">
        <v>4</v>
      </c>
      <c r="I11879">
        <v>1</v>
      </c>
      <c r="J11879" t="s">
        <v>51</v>
      </c>
      <c r="K11879">
        <v>0</v>
      </c>
      <c r="L11879">
        <v>1</v>
      </c>
      <c r="M11879" t="s">
        <v>47</v>
      </c>
      <c r="N11879" t="s">
        <v>7753</v>
      </c>
      <c r="O11879">
        <v>16</v>
      </c>
      <c r="P11879">
        <v>12</v>
      </c>
      <c r="Q11879">
        <v>6</v>
      </c>
      <c r="R11879">
        <v>1</v>
      </c>
      <c r="S11879">
        <v>6</v>
      </c>
      <c r="T11879">
        <v>4</v>
      </c>
      <c r="U11879">
        <v>14</v>
      </c>
      <c r="V11879">
        <v>14</v>
      </c>
      <c r="W11879">
        <v>2</v>
      </c>
      <c r="X11879">
        <v>0</v>
      </c>
      <c r="Y11879">
        <v>0</v>
      </c>
      <c r="Z11879">
        <v>0</v>
      </c>
      <c r="AA11879">
        <v>1.91</v>
      </c>
      <c r="AB11879">
        <v>4</v>
      </c>
      <c r="AC11879">
        <v>3.6</v>
      </c>
      <c r="AD11879" t="str">
        <f t="shared" si="373"/>
        <v>A</v>
      </c>
      <c r="AE11879" t="str">
        <f t="shared" si="372"/>
        <v>N</v>
      </c>
      <c r="AF11879">
        <v>1.44</v>
      </c>
      <c r="AG11879">
        <v>2.75</v>
      </c>
      <c r="AH11879">
        <v>1.98</v>
      </c>
      <c r="AI11879">
        <v>4.28</v>
      </c>
      <c r="AJ11879">
        <v>3.71</v>
      </c>
      <c r="AK11879">
        <v>1.93</v>
      </c>
      <c r="AL11879">
        <v>4.07</v>
      </c>
      <c r="AM11879">
        <v>3.55</v>
      </c>
      <c r="AN11879">
        <v>1.47</v>
      </c>
      <c r="AO11879">
        <v>2.9</v>
      </c>
      <c r="AP11879">
        <v>1.44</v>
      </c>
      <c r="AQ11879">
        <v>2.78</v>
      </c>
      <c r="AR11879">
        <v>3</v>
      </c>
      <c r="AS11879">
        <v>0</v>
      </c>
    </row>
    <row r="11880" spans="1:45" x14ac:dyDescent="0.3">
      <c r="A11880" t="s">
        <v>12182</v>
      </c>
      <c r="B11880" t="s">
        <v>12084</v>
      </c>
      <c r="C11880">
        <v>14</v>
      </c>
      <c r="D11880" s="1">
        <v>45599</v>
      </c>
      <c r="E11880" s="2">
        <v>0.6875</v>
      </c>
      <c r="F11880" t="s">
        <v>79</v>
      </c>
      <c r="G11880" t="s">
        <v>53</v>
      </c>
      <c r="H11880">
        <v>1</v>
      </c>
      <c r="I11880">
        <v>1</v>
      </c>
      <c r="J11880" t="s">
        <v>61</v>
      </c>
      <c r="K11880">
        <v>0</v>
      </c>
      <c r="L11880">
        <v>0</v>
      </c>
      <c r="M11880" t="s">
        <v>61</v>
      </c>
      <c r="N11880" t="s">
        <v>10333</v>
      </c>
      <c r="O11880">
        <v>11</v>
      </c>
      <c r="P11880">
        <v>12</v>
      </c>
      <c r="Q11880">
        <v>4</v>
      </c>
      <c r="R11880">
        <v>3</v>
      </c>
      <c r="S11880">
        <v>4</v>
      </c>
      <c r="T11880">
        <v>8</v>
      </c>
      <c r="U11880">
        <v>19</v>
      </c>
      <c r="V11880">
        <v>14</v>
      </c>
      <c r="W11880">
        <v>6</v>
      </c>
      <c r="X11880">
        <v>2</v>
      </c>
      <c r="Y11880">
        <v>0</v>
      </c>
      <c r="Z11880">
        <v>0</v>
      </c>
      <c r="AA11880">
        <v>2.6</v>
      </c>
      <c r="AB11880">
        <v>3.5</v>
      </c>
      <c r="AC11880">
        <v>2.6</v>
      </c>
      <c r="AD11880" t="str">
        <f t="shared" si="373"/>
        <v>H</v>
      </c>
      <c r="AE11880" t="str">
        <f t="shared" si="372"/>
        <v>N</v>
      </c>
      <c r="AF11880">
        <v>1.44</v>
      </c>
      <c r="AG11880">
        <v>2.75</v>
      </c>
      <c r="AH11880">
        <v>2.63</v>
      </c>
      <c r="AI11880">
        <v>4.0599999999999996</v>
      </c>
      <c r="AJ11880">
        <v>2.61</v>
      </c>
      <c r="AK11880">
        <v>2.58</v>
      </c>
      <c r="AL11880">
        <v>3.78</v>
      </c>
      <c r="AM11880">
        <v>2.56</v>
      </c>
      <c r="AN11880">
        <v>1.47</v>
      </c>
      <c r="AO11880">
        <v>2.93</v>
      </c>
      <c r="AP11880">
        <v>1.44</v>
      </c>
      <c r="AQ11880">
        <v>2.79</v>
      </c>
      <c r="AR11880">
        <v>1</v>
      </c>
      <c r="AS11880">
        <v>1</v>
      </c>
    </row>
    <row r="11881" spans="1:45" x14ac:dyDescent="0.3">
      <c r="A11881" t="s">
        <v>12183</v>
      </c>
      <c r="B11881" t="s">
        <v>12084</v>
      </c>
      <c r="C11881">
        <v>14</v>
      </c>
      <c r="D11881" s="1">
        <v>45600</v>
      </c>
      <c r="E11881" s="2">
        <v>0.83333333333333337</v>
      </c>
      <c r="F11881" t="s">
        <v>3176</v>
      </c>
      <c r="G11881" t="s">
        <v>10926</v>
      </c>
      <c r="H11881">
        <v>2</v>
      </c>
      <c r="I11881">
        <v>1</v>
      </c>
      <c r="J11881" t="s">
        <v>51</v>
      </c>
      <c r="K11881">
        <v>0</v>
      </c>
      <c r="L11881">
        <v>1</v>
      </c>
      <c r="M11881" t="s">
        <v>47</v>
      </c>
      <c r="N11881" t="s">
        <v>5950</v>
      </c>
      <c r="O11881">
        <v>26</v>
      </c>
      <c r="P11881">
        <v>5</v>
      </c>
      <c r="Q11881">
        <v>12</v>
      </c>
      <c r="R11881">
        <v>2</v>
      </c>
      <c r="S11881">
        <v>11</v>
      </c>
      <c r="T11881">
        <v>3</v>
      </c>
      <c r="U11881">
        <v>3</v>
      </c>
      <c r="V11881">
        <v>10</v>
      </c>
      <c r="W11881">
        <v>2</v>
      </c>
      <c r="X11881">
        <v>1</v>
      </c>
      <c r="Y11881">
        <v>0</v>
      </c>
      <c r="Z11881">
        <v>0</v>
      </c>
      <c r="AA11881">
        <v>2</v>
      </c>
      <c r="AB11881">
        <v>3.7</v>
      </c>
      <c r="AC11881">
        <v>3.5</v>
      </c>
      <c r="AD11881" t="str">
        <f t="shared" si="373"/>
        <v>A</v>
      </c>
      <c r="AE11881" t="str">
        <f t="shared" si="372"/>
        <v>N</v>
      </c>
      <c r="AF11881">
        <v>1.67</v>
      </c>
      <c r="AG11881">
        <v>2.2000000000000002</v>
      </c>
      <c r="AH11881">
        <v>2.08</v>
      </c>
      <c r="AI11881">
        <v>3.9</v>
      </c>
      <c r="AJ11881">
        <v>3.61</v>
      </c>
      <c r="AK11881">
        <v>2.0299999999999998</v>
      </c>
      <c r="AL11881">
        <v>3.73</v>
      </c>
      <c r="AM11881">
        <v>3.52</v>
      </c>
      <c r="AN11881">
        <v>1.7</v>
      </c>
      <c r="AO11881">
        <v>2.31</v>
      </c>
      <c r="AP11881">
        <v>1.67</v>
      </c>
      <c r="AQ11881">
        <v>2.23</v>
      </c>
      <c r="AR11881">
        <v>3</v>
      </c>
      <c r="AS11881">
        <v>0</v>
      </c>
    </row>
    <row r="11882" spans="1:45" x14ac:dyDescent="0.3">
      <c r="A11882" t="s">
        <v>12184</v>
      </c>
      <c r="B11882" t="s">
        <v>12084</v>
      </c>
      <c r="C11882">
        <v>11</v>
      </c>
      <c r="D11882" s="1">
        <v>45605</v>
      </c>
      <c r="E11882" s="2">
        <v>0.625</v>
      </c>
      <c r="F11882" t="s">
        <v>10926</v>
      </c>
      <c r="G11882" t="s">
        <v>8625</v>
      </c>
      <c r="H11882">
        <v>3</v>
      </c>
      <c r="I11882">
        <v>2</v>
      </c>
      <c r="J11882" t="s">
        <v>51</v>
      </c>
      <c r="K11882">
        <v>1</v>
      </c>
      <c r="L11882">
        <v>1</v>
      </c>
      <c r="M11882" t="s">
        <v>61</v>
      </c>
      <c r="N11882" t="s">
        <v>11482</v>
      </c>
      <c r="O11882">
        <v>12</v>
      </c>
      <c r="P11882">
        <v>15</v>
      </c>
      <c r="Q11882">
        <v>6</v>
      </c>
      <c r="R11882">
        <v>3</v>
      </c>
      <c r="S11882">
        <v>6</v>
      </c>
      <c r="T11882">
        <v>4</v>
      </c>
      <c r="U11882">
        <v>8</v>
      </c>
      <c r="V11882">
        <v>16</v>
      </c>
      <c r="W11882">
        <v>2</v>
      </c>
      <c r="X11882">
        <v>4</v>
      </c>
      <c r="Y11882">
        <v>0</v>
      </c>
      <c r="Z11882">
        <v>0</v>
      </c>
      <c r="AA11882">
        <v>2.5</v>
      </c>
      <c r="AB11882">
        <v>3.5</v>
      </c>
      <c r="AC11882">
        <v>2.7</v>
      </c>
      <c r="AD11882" t="str">
        <f t="shared" si="373"/>
        <v>A</v>
      </c>
      <c r="AE11882" t="str">
        <f t="shared" si="372"/>
        <v>N</v>
      </c>
      <c r="AF11882">
        <v>1.62</v>
      </c>
      <c r="AG11882">
        <v>2.2999999999999998</v>
      </c>
      <c r="AH11882">
        <v>2.61</v>
      </c>
      <c r="AI11882">
        <v>3.7</v>
      </c>
      <c r="AJ11882">
        <v>2.8</v>
      </c>
      <c r="AK11882">
        <v>2.5299999999999998</v>
      </c>
      <c r="AL11882">
        <v>3.59</v>
      </c>
      <c r="AM11882">
        <v>2.72</v>
      </c>
      <c r="AN11882">
        <v>1.63</v>
      </c>
      <c r="AO11882">
        <v>2.4700000000000002</v>
      </c>
      <c r="AP11882">
        <v>1.6</v>
      </c>
      <c r="AQ11882">
        <v>2.39</v>
      </c>
      <c r="AR11882">
        <v>3</v>
      </c>
      <c r="AS11882">
        <v>0</v>
      </c>
    </row>
    <row r="11883" spans="1:45" x14ac:dyDescent="0.3">
      <c r="A11883" t="s">
        <v>12185</v>
      </c>
      <c r="B11883" t="s">
        <v>12084</v>
      </c>
      <c r="C11883">
        <v>11</v>
      </c>
      <c r="D11883" s="1">
        <v>45605</v>
      </c>
      <c r="E11883" s="2">
        <v>0.625</v>
      </c>
      <c r="F11883" t="s">
        <v>454</v>
      </c>
      <c r="G11883" t="s">
        <v>3176</v>
      </c>
      <c r="H11883">
        <v>0</v>
      </c>
      <c r="I11883">
        <v>2</v>
      </c>
      <c r="J11883" t="s">
        <v>47</v>
      </c>
      <c r="K11883">
        <v>0</v>
      </c>
      <c r="L11883">
        <v>1</v>
      </c>
      <c r="M11883" t="s">
        <v>47</v>
      </c>
      <c r="N11883" t="s">
        <v>11049</v>
      </c>
      <c r="O11883">
        <v>13</v>
      </c>
      <c r="P11883">
        <v>17</v>
      </c>
      <c r="Q11883">
        <v>5</v>
      </c>
      <c r="R11883">
        <v>7</v>
      </c>
      <c r="S11883">
        <v>1</v>
      </c>
      <c r="T11883">
        <v>8</v>
      </c>
      <c r="U11883">
        <v>10</v>
      </c>
      <c r="V11883">
        <v>11</v>
      </c>
      <c r="W11883">
        <v>1</v>
      </c>
      <c r="X11883">
        <v>1</v>
      </c>
      <c r="Y11883">
        <v>1</v>
      </c>
      <c r="Z11883">
        <v>0</v>
      </c>
      <c r="AA11883">
        <v>2.7</v>
      </c>
      <c r="AB11883">
        <v>3.5</v>
      </c>
      <c r="AC11883">
        <v>2.5499999999999998</v>
      </c>
      <c r="AD11883" t="str">
        <f t="shared" si="373"/>
        <v>H</v>
      </c>
      <c r="AE11883" t="str">
        <f t="shared" si="372"/>
        <v>N</v>
      </c>
      <c r="AF11883">
        <v>1.95</v>
      </c>
      <c r="AG11883">
        <v>1.95</v>
      </c>
      <c r="AH11883">
        <v>2.82</v>
      </c>
      <c r="AI11883">
        <v>3.73</v>
      </c>
      <c r="AJ11883">
        <v>2.7</v>
      </c>
      <c r="AK11883">
        <v>2.7</v>
      </c>
      <c r="AL11883">
        <v>3.48</v>
      </c>
      <c r="AM11883">
        <v>2.61</v>
      </c>
      <c r="AN11883">
        <v>1.99</v>
      </c>
      <c r="AO11883">
        <v>1.96</v>
      </c>
      <c r="AP11883">
        <v>1.93</v>
      </c>
      <c r="AQ11883">
        <v>1.91</v>
      </c>
      <c r="AR11883">
        <v>0</v>
      </c>
      <c r="AS11883">
        <v>3</v>
      </c>
    </row>
    <row r="11884" spans="1:45" x14ac:dyDescent="0.3">
      <c r="A11884" t="s">
        <v>12186</v>
      </c>
      <c r="B11884" t="s">
        <v>12084</v>
      </c>
      <c r="C11884">
        <v>11</v>
      </c>
      <c r="D11884" s="1">
        <v>45605</v>
      </c>
      <c r="E11884" s="2">
        <v>0.625</v>
      </c>
      <c r="F11884" t="s">
        <v>75</v>
      </c>
      <c r="G11884" t="s">
        <v>73</v>
      </c>
      <c r="H11884">
        <v>0</v>
      </c>
      <c r="I11884">
        <v>0</v>
      </c>
      <c r="J11884" t="s">
        <v>61</v>
      </c>
      <c r="K11884">
        <v>0</v>
      </c>
      <c r="L11884">
        <v>0</v>
      </c>
      <c r="M11884" t="s">
        <v>61</v>
      </c>
      <c r="N11884" t="s">
        <v>5950</v>
      </c>
      <c r="O11884">
        <v>11</v>
      </c>
      <c r="P11884">
        <v>18</v>
      </c>
      <c r="Q11884">
        <v>6</v>
      </c>
      <c r="R11884">
        <v>4</v>
      </c>
      <c r="S11884">
        <v>7</v>
      </c>
      <c r="T11884">
        <v>6</v>
      </c>
      <c r="U11884">
        <v>10</v>
      </c>
      <c r="V11884">
        <v>9</v>
      </c>
      <c r="W11884">
        <v>1</v>
      </c>
      <c r="X11884">
        <v>2</v>
      </c>
      <c r="Y11884">
        <v>0</v>
      </c>
      <c r="Z11884">
        <v>0</v>
      </c>
      <c r="AA11884">
        <v>2.15</v>
      </c>
      <c r="AB11884">
        <v>3.4</v>
      </c>
      <c r="AC11884">
        <v>3.4</v>
      </c>
      <c r="AD11884" t="str">
        <f t="shared" si="373"/>
        <v>A</v>
      </c>
      <c r="AE11884" t="str">
        <f t="shared" si="372"/>
        <v>N</v>
      </c>
      <c r="AF11884">
        <v>1.84</v>
      </c>
      <c r="AG11884">
        <v>2.06</v>
      </c>
      <c r="AH11884">
        <v>2.23</v>
      </c>
      <c r="AI11884">
        <v>3.71</v>
      </c>
      <c r="AJ11884">
        <v>3.5</v>
      </c>
      <c r="AK11884">
        <v>2.1800000000000002</v>
      </c>
      <c r="AL11884">
        <v>3.47</v>
      </c>
      <c r="AM11884">
        <v>3.38</v>
      </c>
      <c r="AN11884">
        <v>1.87</v>
      </c>
      <c r="AO11884">
        <v>2.13</v>
      </c>
      <c r="AP11884">
        <v>1.81</v>
      </c>
      <c r="AQ11884">
        <v>2.0299999999999998</v>
      </c>
      <c r="AR11884">
        <v>1</v>
      </c>
      <c r="AS11884">
        <v>1</v>
      </c>
    </row>
    <row r="11885" spans="1:45" x14ac:dyDescent="0.3">
      <c r="A11885" t="s">
        <v>12187</v>
      </c>
      <c r="B11885" t="s">
        <v>12084</v>
      </c>
      <c r="C11885">
        <v>11</v>
      </c>
      <c r="D11885" s="1">
        <v>45605</v>
      </c>
      <c r="E11885" s="2">
        <v>0.625</v>
      </c>
      <c r="F11885" t="s">
        <v>4016</v>
      </c>
      <c r="G11885" t="s">
        <v>72</v>
      </c>
      <c r="H11885">
        <v>2</v>
      </c>
      <c r="I11885">
        <v>0</v>
      </c>
      <c r="J11885" t="s">
        <v>51</v>
      </c>
      <c r="K11885">
        <v>1</v>
      </c>
      <c r="L11885">
        <v>0</v>
      </c>
      <c r="M11885" t="s">
        <v>51</v>
      </c>
      <c r="N11885" t="s">
        <v>11353</v>
      </c>
      <c r="O11885">
        <v>8</v>
      </c>
      <c r="P11885">
        <v>9</v>
      </c>
      <c r="Q11885">
        <v>4</v>
      </c>
      <c r="R11885">
        <v>0</v>
      </c>
      <c r="S11885">
        <v>1</v>
      </c>
      <c r="T11885">
        <v>9</v>
      </c>
      <c r="U11885">
        <v>14</v>
      </c>
      <c r="V11885">
        <v>12</v>
      </c>
      <c r="W11885">
        <v>1</v>
      </c>
      <c r="X11885">
        <v>4</v>
      </c>
      <c r="Y11885">
        <v>0</v>
      </c>
      <c r="Z11885">
        <v>0</v>
      </c>
      <c r="AA11885">
        <v>1.91</v>
      </c>
      <c r="AB11885">
        <v>3.75</v>
      </c>
      <c r="AC11885">
        <v>3.75</v>
      </c>
      <c r="AD11885" t="str">
        <f t="shared" si="373"/>
        <v>A</v>
      </c>
      <c r="AE11885" t="str">
        <f t="shared" si="372"/>
        <v>N</v>
      </c>
      <c r="AF11885">
        <v>1.67</v>
      </c>
      <c r="AG11885">
        <v>2.2000000000000002</v>
      </c>
      <c r="AH11885">
        <v>2.0099999999999998</v>
      </c>
      <c r="AI11885">
        <v>4.13</v>
      </c>
      <c r="AJ11885">
        <v>3.8</v>
      </c>
      <c r="AK11885">
        <v>1.96</v>
      </c>
      <c r="AL11885">
        <v>3.84</v>
      </c>
      <c r="AM11885">
        <v>3.67</v>
      </c>
      <c r="AN11885">
        <v>1.72</v>
      </c>
      <c r="AO11885">
        <v>2.34</v>
      </c>
      <c r="AP11885">
        <v>1.66</v>
      </c>
      <c r="AQ11885">
        <v>2.2599999999999998</v>
      </c>
      <c r="AR11885">
        <v>3</v>
      </c>
      <c r="AS11885">
        <v>0</v>
      </c>
    </row>
    <row r="11886" spans="1:45" x14ac:dyDescent="0.3">
      <c r="A11886" t="s">
        <v>12188</v>
      </c>
      <c r="B11886" t="s">
        <v>12084</v>
      </c>
      <c r="C11886">
        <v>11</v>
      </c>
      <c r="D11886" s="1">
        <v>45605</v>
      </c>
      <c r="E11886" s="2">
        <v>0.72916666666666663</v>
      </c>
      <c r="F11886" t="s">
        <v>9392</v>
      </c>
      <c r="G11886" t="s">
        <v>59</v>
      </c>
      <c r="H11886">
        <v>2</v>
      </c>
      <c r="I11886">
        <v>1</v>
      </c>
      <c r="J11886" t="s">
        <v>51</v>
      </c>
      <c r="K11886">
        <v>0</v>
      </c>
      <c r="L11886">
        <v>1</v>
      </c>
      <c r="M11886" t="s">
        <v>47</v>
      </c>
      <c r="N11886" t="s">
        <v>11770</v>
      </c>
      <c r="O11886">
        <v>10</v>
      </c>
      <c r="P11886">
        <v>15</v>
      </c>
      <c r="Q11886">
        <v>4</v>
      </c>
      <c r="R11886">
        <v>6</v>
      </c>
      <c r="S11886">
        <v>0</v>
      </c>
      <c r="T11886">
        <v>4</v>
      </c>
      <c r="U11886">
        <v>12</v>
      </c>
      <c r="V11886">
        <v>10</v>
      </c>
      <c r="W11886">
        <v>3</v>
      </c>
      <c r="X11886">
        <v>3</v>
      </c>
      <c r="Y11886">
        <v>0</v>
      </c>
      <c r="Z11886">
        <v>0</v>
      </c>
      <c r="AA11886">
        <v>4.0999999999999996</v>
      </c>
      <c r="AB11886">
        <v>4.2</v>
      </c>
      <c r="AC11886">
        <v>1.73</v>
      </c>
      <c r="AD11886" t="str">
        <f t="shared" si="373"/>
        <v>H</v>
      </c>
      <c r="AE11886" t="str">
        <f t="shared" si="372"/>
        <v>Y</v>
      </c>
      <c r="AF11886">
        <v>1.53</v>
      </c>
      <c r="AG11886">
        <v>2.5</v>
      </c>
      <c r="AH11886">
        <v>4.5999999999999996</v>
      </c>
      <c r="AI11886">
        <v>4.33</v>
      </c>
      <c r="AJ11886">
        <v>1.8</v>
      </c>
      <c r="AK11886">
        <v>4.34</v>
      </c>
      <c r="AL11886">
        <v>4.17</v>
      </c>
      <c r="AM11886">
        <v>1.75</v>
      </c>
      <c r="AN11886">
        <v>1.57</v>
      </c>
      <c r="AO11886">
        <v>2.63</v>
      </c>
      <c r="AP11886">
        <v>1.53</v>
      </c>
      <c r="AQ11886">
        <v>2.5</v>
      </c>
      <c r="AR11886">
        <v>3</v>
      </c>
      <c r="AS11886">
        <v>0</v>
      </c>
    </row>
    <row r="11887" spans="1:45" x14ac:dyDescent="0.3">
      <c r="A11887" t="s">
        <v>12189</v>
      </c>
      <c r="B11887" t="s">
        <v>12084</v>
      </c>
      <c r="C11887">
        <v>11</v>
      </c>
      <c r="D11887" s="1">
        <v>45605</v>
      </c>
      <c r="E11887" s="2">
        <v>0.83333333333333337</v>
      </c>
      <c r="F11887" t="s">
        <v>56</v>
      </c>
      <c r="G11887" t="s">
        <v>49</v>
      </c>
      <c r="H11887">
        <v>2</v>
      </c>
      <c r="I11887">
        <v>0</v>
      </c>
      <c r="J11887" t="s">
        <v>51</v>
      </c>
      <c r="K11887">
        <v>1</v>
      </c>
      <c r="L11887">
        <v>0</v>
      </c>
      <c r="M11887" t="s">
        <v>51</v>
      </c>
      <c r="N11887" t="s">
        <v>9741</v>
      </c>
      <c r="O11887">
        <v>14</v>
      </c>
      <c r="P11887">
        <v>12</v>
      </c>
      <c r="Q11887">
        <v>5</v>
      </c>
      <c r="R11887">
        <v>2</v>
      </c>
      <c r="S11887">
        <v>2</v>
      </c>
      <c r="T11887">
        <v>9</v>
      </c>
      <c r="U11887">
        <v>11</v>
      </c>
      <c r="V11887">
        <v>15</v>
      </c>
      <c r="W11887">
        <v>0</v>
      </c>
      <c r="X11887">
        <v>3</v>
      </c>
      <c r="Y11887">
        <v>0</v>
      </c>
      <c r="Z11887">
        <v>0</v>
      </c>
      <c r="AA11887">
        <v>1.42</v>
      </c>
      <c r="AB11887">
        <v>5.25</v>
      </c>
      <c r="AC11887">
        <v>6.5</v>
      </c>
      <c r="AD11887" t="str">
        <f t="shared" si="373"/>
        <v>A</v>
      </c>
      <c r="AE11887" t="str">
        <f t="shared" si="372"/>
        <v>N</v>
      </c>
      <c r="AF11887">
        <v>1.44</v>
      </c>
      <c r="AG11887">
        <v>2.75</v>
      </c>
      <c r="AH11887">
        <v>1.45</v>
      </c>
      <c r="AI11887">
        <v>5.5</v>
      </c>
      <c r="AJ11887">
        <v>7.4</v>
      </c>
      <c r="AK11887">
        <v>1.42</v>
      </c>
      <c r="AL11887">
        <v>5.26</v>
      </c>
      <c r="AM11887">
        <v>6.7</v>
      </c>
      <c r="AN11887">
        <v>1.45</v>
      </c>
      <c r="AO11887">
        <v>2.98</v>
      </c>
      <c r="AP11887">
        <v>1.43</v>
      </c>
      <c r="AQ11887">
        <v>2.83</v>
      </c>
      <c r="AR11887">
        <v>3</v>
      </c>
      <c r="AS11887">
        <v>0</v>
      </c>
    </row>
    <row r="11888" spans="1:45" x14ac:dyDescent="0.3">
      <c r="A11888" t="s">
        <v>12190</v>
      </c>
      <c r="B11888" t="s">
        <v>12084</v>
      </c>
      <c r="C11888">
        <v>11</v>
      </c>
      <c r="D11888" s="1">
        <v>45606</v>
      </c>
      <c r="E11888" s="2">
        <v>0.58333333333333337</v>
      </c>
      <c r="F11888" t="s">
        <v>79</v>
      </c>
      <c r="G11888" t="s">
        <v>463</v>
      </c>
      <c r="H11888">
        <v>3</v>
      </c>
      <c r="I11888">
        <v>0</v>
      </c>
      <c r="J11888" t="s">
        <v>51</v>
      </c>
      <c r="K11888">
        <v>2</v>
      </c>
      <c r="L11888">
        <v>0</v>
      </c>
      <c r="M11888" t="s">
        <v>51</v>
      </c>
      <c r="N11888" t="s">
        <v>10191</v>
      </c>
      <c r="O11888">
        <v>13</v>
      </c>
      <c r="P11888">
        <v>6</v>
      </c>
      <c r="Q11888">
        <v>3</v>
      </c>
      <c r="R11888">
        <v>5</v>
      </c>
      <c r="S11888">
        <v>1</v>
      </c>
      <c r="T11888">
        <v>5</v>
      </c>
      <c r="U11888">
        <v>9</v>
      </c>
      <c r="V11888">
        <v>5</v>
      </c>
      <c r="W11888">
        <v>0</v>
      </c>
      <c r="X11888">
        <v>1</v>
      </c>
      <c r="Y11888">
        <v>0</v>
      </c>
      <c r="Z11888">
        <v>0</v>
      </c>
      <c r="AA11888">
        <v>1.38</v>
      </c>
      <c r="AB11888">
        <v>5.5</v>
      </c>
      <c r="AC11888">
        <v>6.5</v>
      </c>
      <c r="AD11888" t="str">
        <f t="shared" si="373"/>
        <v>A</v>
      </c>
      <c r="AE11888" t="str">
        <f t="shared" si="372"/>
        <v>N</v>
      </c>
      <c r="AF11888">
        <v>1.44</v>
      </c>
      <c r="AG11888">
        <v>2.75</v>
      </c>
      <c r="AH11888">
        <v>1.43</v>
      </c>
      <c r="AI11888">
        <v>5.6</v>
      </c>
      <c r="AJ11888">
        <v>8</v>
      </c>
      <c r="AK11888">
        <v>1.39</v>
      </c>
      <c r="AL11888">
        <v>5.35</v>
      </c>
      <c r="AM11888">
        <v>7.46</v>
      </c>
      <c r="AN11888">
        <v>1.51</v>
      </c>
      <c r="AO11888">
        <v>2.8</v>
      </c>
      <c r="AP11888">
        <v>1.46</v>
      </c>
      <c r="AQ11888">
        <v>2.72</v>
      </c>
      <c r="AR11888">
        <v>3</v>
      </c>
      <c r="AS11888">
        <v>0</v>
      </c>
    </row>
    <row r="11889" spans="1:45" x14ac:dyDescent="0.3">
      <c r="A11889" t="s">
        <v>12191</v>
      </c>
      <c r="B11889" t="s">
        <v>12084</v>
      </c>
      <c r="C11889">
        <v>11</v>
      </c>
      <c r="D11889" s="1">
        <v>45606</v>
      </c>
      <c r="E11889" s="2">
        <v>0.58333333333333337</v>
      </c>
      <c r="F11889" t="s">
        <v>457</v>
      </c>
      <c r="G11889" t="s">
        <v>63</v>
      </c>
      <c r="H11889">
        <v>1</v>
      </c>
      <c r="I11889">
        <v>3</v>
      </c>
      <c r="J11889" t="s">
        <v>47</v>
      </c>
      <c r="K11889">
        <v>1</v>
      </c>
      <c r="L11889">
        <v>0</v>
      </c>
      <c r="M11889" t="s">
        <v>51</v>
      </c>
      <c r="N11889" t="s">
        <v>6558</v>
      </c>
      <c r="O11889">
        <v>9</v>
      </c>
      <c r="P11889">
        <v>17</v>
      </c>
      <c r="Q11889">
        <v>3</v>
      </c>
      <c r="R11889">
        <v>6</v>
      </c>
      <c r="S11889">
        <v>4</v>
      </c>
      <c r="T11889">
        <v>5</v>
      </c>
      <c r="U11889">
        <v>13</v>
      </c>
      <c r="V11889">
        <v>6</v>
      </c>
      <c r="W11889">
        <v>1</v>
      </c>
      <c r="X11889">
        <v>1</v>
      </c>
      <c r="Y11889">
        <v>0</v>
      </c>
      <c r="Z11889">
        <v>0</v>
      </c>
      <c r="AA11889">
        <v>2.7</v>
      </c>
      <c r="AB11889">
        <v>3.3</v>
      </c>
      <c r="AC11889">
        <v>2.7</v>
      </c>
      <c r="AD11889" t="str">
        <f t="shared" si="373"/>
        <v>H</v>
      </c>
      <c r="AE11889" t="str">
        <f t="shared" si="372"/>
        <v>N</v>
      </c>
      <c r="AF11889">
        <v>1.97</v>
      </c>
      <c r="AG11889">
        <v>1.93</v>
      </c>
      <c r="AH11889">
        <v>2.75</v>
      </c>
      <c r="AI11889">
        <v>3.57</v>
      </c>
      <c r="AJ11889">
        <v>2.82</v>
      </c>
      <c r="AK11889">
        <v>2.69</v>
      </c>
      <c r="AL11889">
        <v>3.31</v>
      </c>
      <c r="AM11889">
        <v>2.72</v>
      </c>
      <c r="AN11889">
        <v>2</v>
      </c>
      <c r="AO11889">
        <v>1.96</v>
      </c>
      <c r="AP11889">
        <v>1.94</v>
      </c>
      <c r="AQ11889">
        <v>1.9</v>
      </c>
      <c r="AR11889">
        <v>0</v>
      </c>
      <c r="AS11889">
        <v>3</v>
      </c>
    </row>
    <row r="11890" spans="1:45" x14ac:dyDescent="0.3">
      <c r="A11890" t="s">
        <v>12192</v>
      </c>
      <c r="B11890" t="s">
        <v>12084</v>
      </c>
      <c r="C11890">
        <v>11</v>
      </c>
      <c r="D11890" s="1">
        <v>45606</v>
      </c>
      <c r="E11890" s="2">
        <v>0.58333333333333337</v>
      </c>
      <c r="F11890" t="s">
        <v>64</v>
      </c>
      <c r="G11890" t="s">
        <v>67</v>
      </c>
      <c r="H11890">
        <v>1</v>
      </c>
      <c r="I11890">
        <v>2</v>
      </c>
      <c r="J11890" t="s">
        <v>47</v>
      </c>
      <c r="K11890">
        <v>0</v>
      </c>
      <c r="L11890">
        <v>2</v>
      </c>
      <c r="M11890" t="s">
        <v>47</v>
      </c>
      <c r="N11890" t="s">
        <v>10386</v>
      </c>
      <c r="O11890">
        <v>17</v>
      </c>
      <c r="P11890">
        <v>8</v>
      </c>
      <c r="Q11890">
        <v>5</v>
      </c>
      <c r="R11890">
        <v>3</v>
      </c>
      <c r="S11890">
        <v>12</v>
      </c>
      <c r="T11890">
        <v>2</v>
      </c>
      <c r="U11890">
        <v>10</v>
      </c>
      <c r="V11890">
        <v>19</v>
      </c>
      <c r="W11890">
        <v>1</v>
      </c>
      <c r="X11890">
        <v>5</v>
      </c>
      <c r="Y11890">
        <v>0</v>
      </c>
      <c r="Z11890">
        <v>0</v>
      </c>
      <c r="AA11890">
        <v>1.25</v>
      </c>
      <c r="AB11890">
        <v>6.5</v>
      </c>
      <c r="AC11890">
        <v>9</v>
      </c>
      <c r="AD11890" t="str">
        <f t="shared" si="373"/>
        <v>A</v>
      </c>
      <c r="AE11890" t="str">
        <f t="shared" si="372"/>
        <v>Y</v>
      </c>
      <c r="AF11890">
        <v>1.3</v>
      </c>
      <c r="AG11890">
        <v>3.5</v>
      </c>
      <c r="AH11890">
        <v>1.27</v>
      </c>
      <c r="AI11890">
        <v>7.3</v>
      </c>
      <c r="AJ11890">
        <v>11</v>
      </c>
      <c r="AK11890">
        <v>1.26</v>
      </c>
      <c r="AL11890">
        <v>6.76</v>
      </c>
      <c r="AM11890">
        <v>9.98</v>
      </c>
      <c r="AN11890">
        <v>1.33</v>
      </c>
      <c r="AO11890">
        <v>3.7</v>
      </c>
      <c r="AP11890">
        <v>1.3</v>
      </c>
      <c r="AQ11890">
        <v>3.49</v>
      </c>
      <c r="AR11890">
        <v>0</v>
      </c>
      <c r="AS11890">
        <v>3</v>
      </c>
    </row>
    <row r="11891" spans="1:45" x14ac:dyDescent="0.3">
      <c r="A11891" t="s">
        <v>12193</v>
      </c>
      <c r="B11891" t="s">
        <v>12084</v>
      </c>
      <c r="C11891">
        <v>11</v>
      </c>
      <c r="D11891" s="1">
        <v>45606</v>
      </c>
      <c r="E11891" s="2">
        <v>0.6875</v>
      </c>
      <c r="F11891" t="s">
        <v>53</v>
      </c>
      <c r="G11891" t="s">
        <v>45</v>
      </c>
      <c r="H11891">
        <v>1</v>
      </c>
      <c r="I11891">
        <v>1</v>
      </c>
      <c r="J11891" t="s">
        <v>61</v>
      </c>
      <c r="K11891">
        <v>0</v>
      </c>
      <c r="L11891">
        <v>0</v>
      </c>
      <c r="M11891" t="s">
        <v>61</v>
      </c>
      <c r="N11891" t="s">
        <v>6721</v>
      </c>
      <c r="O11891">
        <v>17</v>
      </c>
      <c r="P11891">
        <v>13</v>
      </c>
      <c r="Q11891">
        <v>3</v>
      </c>
      <c r="R11891">
        <v>3</v>
      </c>
      <c r="S11891">
        <v>4</v>
      </c>
      <c r="T11891">
        <v>3</v>
      </c>
      <c r="U11891">
        <v>12</v>
      </c>
      <c r="V11891">
        <v>12</v>
      </c>
      <c r="W11891">
        <v>4</v>
      </c>
      <c r="X11891">
        <v>2</v>
      </c>
      <c r="Y11891">
        <v>0</v>
      </c>
      <c r="Z11891">
        <v>0</v>
      </c>
      <c r="AA11891">
        <v>2.7</v>
      </c>
      <c r="AB11891">
        <v>3.4</v>
      </c>
      <c r="AC11891">
        <v>2.5499999999999998</v>
      </c>
      <c r="AD11891" t="str">
        <f t="shared" si="373"/>
        <v>H</v>
      </c>
      <c r="AE11891" t="str">
        <f t="shared" si="372"/>
        <v>N</v>
      </c>
      <c r="AF11891">
        <v>1.73</v>
      </c>
      <c r="AG11891">
        <v>2.1</v>
      </c>
      <c r="AH11891">
        <v>2.8</v>
      </c>
      <c r="AI11891">
        <v>3.72</v>
      </c>
      <c r="AJ11891">
        <v>2.59</v>
      </c>
      <c r="AK11891">
        <v>2.75</v>
      </c>
      <c r="AL11891">
        <v>3.49</v>
      </c>
      <c r="AM11891">
        <v>2.5299999999999998</v>
      </c>
      <c r="AN11891">
        <v>1.76</v>
      </c>
      <c r="AO11891">
        <v>2.2599999999999998</v>
      </c>
      <c r="AP11891">
        <v>1.71</v>
      </c>
      <c r="AQ11891">
        <v>2.17</v>
      </c>
      <c r="AR11891">
        <v>1</v>
      </c>
      <c r="AS11891">
        <v>1</v>
      </c>
    </row>
    <row r="11892" spans="1:45" x14ac:dyDescent="0.3">
      <c r="A11892" t="s">
        <v>12194</v>
      </c>
      <c r="B11892" t="s">
        <v>12084</v>
      </c>
      <c r="C11892">
        <v>12</v>
      </c>
      <c r="D11892" s="1">
        <v>45619</v>
      </c>
      <c r="E11892" s="2">
        <v>0.52083333333333337</v>
      </c>
      <c r="F11892" t="s">
        <v>463</v>
      </c>
      <c r="G11892" t="s">
        <v>53</v>
      </c>
      <c r="H11892">
        <v>1</v>
      </c>
      <c r="I11892">
        <v>2</v>
      </c>
      <c r="J11892" t="s">
        <v>47</v>
      </c>
      <c r="K11892">
        <v>0</v>
      </c>
      <c r="L11892">
        <v>1</v>
      </c>
      <c r="M11892" t="s">
        <v>47</v>
      </c>
      <c r="N11892" t="s">
        <v>9940</v>
      </c>
      <c r="O11892">
        <v>4</v>
      </c>
      <c r="P11892">
        <v>16</v>
      </c>
      <c r="Q11892">
        <v>1</v>
      </c>
      <c r="R11892">
        <v>7</v>
      </c>
      <c r="S11892">
        <v>2</v>
      </c>
      <c r="T11892">
        <v>9</v>
      </c>
      <c r="U11892">
        <v>15</v>
      </c>
      <c r="V11892">
        <v>12</v>
      </c>
      <c r="W11892">
        <v>4</v>
      </c>
      <c r="X11892">
        <v>3</v>
      </c>
      <c r="Y11892">
        <v>0</v>
      </c>
      <c r="Z11892">
        <v>0</v>
      </c>
      <c r="AA11892">
        <v>6.5</v>
      </c>
      <c r="AB11892">
        <v>4.75</v>
      </c>
      <c r="AC11892">
        <v>1.44</v>
      </c>
      <c r="AD11892" t="str">
        <f t="shared" si="373"/>
        <v>H</v>
      </c>
      <c r="AE11892" t="str">
        <f t="shared" si="372"/>
        <v>N</v>
      </c>
      <c r="AF11892">
        <v>1.5</v>
      </c>
      <c r="AG11892">
        <v>2.63</v>
      </c>
      <c r="AH11892">
        <v>7.44</v>
      </c>
      <c r="AI11892">
        <v>5.03</v>
      </c>
      <c r="AJ11892">
        <v>1.5</v>
      </c>
      <c r="AK11892">
        <v>6.75</v>
      </c>
      <c r="AL11892">
        <v>4.8099999999999996</v>
      </c>
      <c r="AM11892">
        <v>1.46</v>
      </c>
      <c r="AN11892">
        <v>1.52</v>
      </c>
      <c r="AO11892">
        <v>2.75</v>
      </c>
      <c r="AP11892">
        <v>1.48</v>
      </c>
      <c r="AQ11892">
        <v>2.64</v>
      </c>
      <c r="AR11892">
        <v>0</v>
      </c>
      <c r="AS11892">
        <v>3</v>
      </c>
    </row>
    <row r="11893" spans="1:45" x14ac:dyDescent="0.3">
      <c r="A11893" t="s">
        <v>12195</v>
      </c>
      <c r="B11893" t="s">
        <v>12084</v>
      </c>
      <c r="C11893">
        <v>14</v>
      </c>
      <c r="D11893" s="1">
        <v>45629</v>
      </c>
      <c r="E11893" s="2">
        <v>0.8125</v>
      </c>
      <c r="F11893" t="s">
        <v>67</v>
      </c>
      <c r="G11893" t="s">
        <v>454</v>
      </c>
      <c r="H11893">
        <v>0</v>
      </c>
      <c r="I11893">
        <v>1</v>
      </c>
      <c r="J11893" t="s">
        <v>47</v>
      </c>
      <c r="K11893">
        <v>0</v>
      </c>
      <c r="L11893">
        <v>0</v>
      </c>
      <c r="M11893" t="s">
        <v>61</v>
      </c>
      <c r="N11893" t="s">
        <v>7753</v>
      </c>
      <c r="O11893">
        <v>9</v>
      </c>
      <c r="P11893">
        <v>13</v>
      </c>
      <c r="Q11893">
        <v>2</v>
      </c>
      <c r="R11893">
        <v>3</v>
      </c>
      <c r="S11893">
        <v>4</v>
      </c>
      <c r="T11893">
        <v>7</v>
      </c>
      <c r="U11893">
        <v>14</v>
      </c>
      <c r="V11893">
        <v>13</v>
      </c>
      <c r="W11893">
        <v>2</v>
      </c>
      <c r="X11893">
        <v>4</v>
      </c>
      <c r="Y11893">
        <v>0</v>
      </c>
      <c r="Z11893">
        <v>0</v>
      </c>
      <c r="AA11893">
        <v>3</v>
      </c>
      <c r="AB11893">
        <v>3.4</v>
      </c>
      <c r="AC11893">
        <v>2.35</v>
      </c>
      <c r="AD11893" t="str">
        <f t="shared" si="373"/>
        <v>H</v>
      </c>
      <c r="AE11893" t="str">
        <f t="shared" si="372"/>
        <v>N</v>
      </c>
      <c r="AF11893">
        <v>2.0099999999999998</v>
      </c>
      <c r="AG11893">
        <v>1.89</v>
      </c>
      <c r="AH11893">
        <v>3.2</v>
      </c>
      <c r="AI11893">
        <v>3.54</v>
      </c>
      <c r="AJ11893">
        <v>2.44</v>
      </c>
      <c r="AK11893">
        <v>3.09</v>
      </c>
      <c r="AL11893">
        <v>3.37</v>
      </c>
      <c r="AM11893">
        <v>2.38</v>
      </c>
      <c r="AN11893">
        <v>2.02</v>
      </c>
      <c r="AO11893">
        <v>1.9</v>
      </c>
      <c r="AP11893">
        <v>1.98</v>
      </c>
      <c r="AQ11893">
        <v>1.86</v>
      </c>
      <c r="AR11893">
        <v>0</v>
      </c>
      <c r="AS11893">
        <v>3</v>
      </c>
    </row>
    <row r="11894" spans="1:45" x14ac:dyDescent="0.3">
      <c r="A11894" t="s">
        <v>12196</v>
      </c>
      <c r="B11894" t="s">
        <v>12084</v>
      </c>
      <c r="C11894">
        <v>14</v>
      </c>
      <c r="D11894" s="1">
        <v>45629</v>
      </c>
      <c r="E11894" s="2">
        <v>0.84375</v>
      </c>
      <c r="F11894" t="s">
        <v>463</v>
      </c>
      <c r="G11894" t="s">
        <v>75</v>
      </c>
      <c r="H11894">
        <v>3</v>
      </c>
      <c r="I11894">
        <v>1</v>
      </c>
      <c r="J11894" t="s">
        <v>51</v>
      </c>
      <c r="K11894">
        <v>1</v>
      </c>
      <c r="L11894">
        <v>0</v>
      </c>
      <c r="M11894" t="s">
        <v>51</v>
      </c>
      <c r="N11894" t="s">
        <v>11674</v>
      </c>
      <c r="O11894">
        <v>8</v>
      </c>
      <c r="P11894">
        <v>31</v>
      </c>
      <c r="Q11894">
        <v>6</v>
      </c>
      <c r="R11894">
        <v>10</v>
      </c>
      <c r="S11894">
        <v>3</v>
      </c>
      <c r="T11894">
        <v>9</v>
      </c>
      <c r="U11894">
        <v>9</v>
      </c>
      <c r="V11894">
        <v>7</v>
      </c>
      <c r="W11894">
        <v>2</v>
      </c>
      <c r="X11894">
        <v>2</v>
      </c>
      <c r="Y11894">
        <v>0</v>
      </c>
      <c r="Z11894">
        <v>0</v>
      </c>
      <c r="AA11894">
        <v>2.9</v>
      </c>
      <c r="AB11894">
        <v>3.4</v>
      </c>
      <c r="AC11894">
        <v>2.38</v>
      </c>
      <c r="AD11894" t="str">
        <f t="shared" si="373"/>
        <v>H</v>
      </c>
      <c r="AE11894" t="str">
        <f t="shared" si="372"/>
        <v>Y</v>
      </c>
      <c r="AF11894">
        <v>1.73</v>
      </c>
      <c r="AG11894">
        <v>2.1</v>
      </c>
      <c r="AH11894">
        <v>2.95</v>
      </c>
      <c r="AI11894">
        <v>3.67</v>
      </c>
      <c r="AJ11894">
        <v>2.57</v>
      </c>
      <c r="AK11894">
        <v>2.9</v>
      </c>
      <c r="AL11894">
        <v>3.44</v>
      </c>
      <c r="AM11894">
        <v>2.4700000000000002</v>
      </c>
      <c r="AN11894">
        <v>1.84</v>
      </c>
      <c r="AO11894">
        <v>2.15</v>
      </c>
      <c r="AP11894">
        <v>1.79</v>
      </c>
      <c r="AQ11894">
        <v>2.06</v>
      </c>
      <c r="AR11894">
        <v>3</v>
      </c>
      <c r="AS11894">
        <v>0</v>
      </c>
    </row>
    <row r="11895" spans="1:45" x14ac:dyDescent="0.3">
      <c r="A11895" t="s">
        <v>12197</v>
      </c>
      <c r="B11895" t="s">
        <v>12084</v>
      </c>
      <c r="C11895">
        <v>14</v>
      </c>
      <c r="D11895" s="1">
        <v>45630</v>
      </c>
      <c r="E11895" s="2">
        <v>0.8125</v>
      </c>
      <c r="F11895" t="s">
        <v>73</v>
      </c>
      <c r="G11895" t="s">
        <v>4016</v>
      </c>
      <c r="H11895">
        <v>4</v>
      </c>
      <c r="I11895">
        <v>0</v>
      </c>
      <c r="J11895" t="s">
        <v>51</v>
      </c>
      <c r="K11895">
        <v>2</v>
      </c>
      <c r="L11895">
        <v>0</v>
      </c>
      <c r="M11895" t="s">
        <v>51</v>
      </c>
      <c r="N11895" t="s">
        <v>11049</v>
      </c>
      <c r="O11895">
        <v>13</v>
      </c>
      <c r="P11895">
        <v>6</v>
      </c>
      <c r="Q11895">
        <v>4</v>
      </c>
      <c r="R11895">
        <v>2</v>
      </c>
      <c r="S11895">
        <v>3</v>
      </c>
      <c r="T11895">
        <v>4</v>
      </c>
      <c r="U11895">
        <v>10</v>
      </c>
      <c r="V11895">
        <v>8</v>
      </c>
      <c r="W11895">
        <v>2</v>
      </c>
      <c r="X11895">
        <v>0</v>
      </c>
      <c r="Y11895">
        <v>0</v>
      </c>
      <c r="Z11895">
        <v>0</v>
      </c>
      <c r="AA11895">
        <v>2.1</v>
      </c>
      <c r="AB11895">
        <v>3.4</v>
      </c>
      <c r="AC11895">
        <v>3.5</v>
      </c>
      <c r="AD11895" t="str">
        <f t="shared" si="373"/>
        <v>A</v>
      </c>
      <c r="AE11895" t="str">
        <f t="shared" si="372"/>
        <v>N</v>
      </c>
      <c r="AF11895">
        <v>2.0299999999999998</v>
      </c>
      <c r="AG11895">
        <v>1.87</v>
      </c>
      <c r="AH11895">
        <v>2.1800000000000002</v>
      </c>
      <c r="AI11895">
        <v>3.59</v>
      </c>
      <c r="AJ11895">
        <v>3.62</v>
      </c>
      <c r="AK11895">
        <v>2.14</v>
      </c>
      <c r="AL11895">
        <v>3.46</v>
      </c>
      <c r="AM11895">
        <v>3.51</v>
      </c>
      <c r="AN11895">
        <v>2.04</v>
      </c>
      <c r="AO11895">
        <v>1.92</v>
      </c>
      <c r="AP11895">
        <v>1.98</v>
      </c>
      <c r="AQ11895">
        <v>1.86</v>
      </c>
      <c r="AR11895">
        <v>3</v>
      </c>
      <c r="AS11895">
        <v>0</v>
      </c>
    </row>
    <row r="11896" spans="1:45" x14ac:dyDescent="0.3">
      <c r="A11896" t="s">
        <v>12198</v>
      </c>
      <c r="B11896" t="s">
        <v>12084</v>
      </c>
      <c r="C11896">
        <v>14</v>
      </c>
      <c r="D11896" s="1">
        <v>45630</v>
      </c>
      <c r="E11896" s="2">
        <v>0.8125</v>
      </c>
      <c r="F11896" t="s">
        <v>59</v>
      </c>
      <c r="G11896" t="s">
        <v>457</v>
      </c>
      <c r="H11896">
        <v>3</v>
      </c>
      <c r="I11896">
        <v>0</v>
      </c>
      <c r="J11896" t="s">
        <v>51</v>
      </c>
      <c r="K11896">
        <v>2</v>
      </c>
      <c r="L11896">
        <v>0</v>
      </c>
      <c r="M11896" t="s">
        <v>51</v>
      </c>
      <c r="N11896" t="s">
        <v>6721</v>
      </c>
      <c r="O11896">
        <v>17</v>
      </c>
      <c r="P11896">
        <v>12</v>
      </c>
      <c r="Q11896">
        <v>7</v>
      </c>
      <c r="R11896">
        <v>3</v>
      </c>
      <c r="S11896">
        <v>8</v>
      </c>
      <c r="T11896">
        <v>2</v>
      </c>
      <c r="U11896">
        <v>7</v>
      </c>
      <c r="V11896">
        <v>15</v>
      </c>
      <c r="W11896">
        <v>2</v>
      </c>
      <c r="X11896">
        <v>4</v>
      </c>
      <c r="Y11896">
        <v>0</v>
      </c>
      <c r="Z11896">
        <v>0</v>
      </c>
      <c r="AA11896">
        <v>1.36</v>
      </c>
      <c r="AB11896">
        <v>4.75</v>
      </c>
      <c r="AC11896">
        <v>9</v>
      </c>
      <c r="AD11896" t="str">
        <f t="shared" si="373"/>
        <v>A</v>
      </c>
      <c r="AE11896" t="str">
        <f t="shared" si="372"/>
        <v>N</v>
      </c>
      <c r="AF11896">
        <v>1.57</v>
      </c>
      <c r="AG11896">
        <v>2.38</v>
      </c>
      <c r="AH11896">
        <v>1.41</v>
      </c>
      <c r="AI11896">
        <v>5.5</v>
      </c>
      <c r="AJ11896">
        <v>9</v>
      </c>
      <c r="AK11896">
        <v>1.37</v>
      </c>
      <c r="AL11896">
        <v>5.21</v>
      </c>
      <c r="AM11896">
        <v>8.25</v>
      </c>
      <c r="AN11896">
        <v>1.66</v>
      </c>
      <c r="AO11896">
        <v>2.4500000000000002</v>
      </c>
      <c r="AP11896">
        <v>1.59</v>
      </c>
      <c r="AQ11896">
        <v>2.4</v>
      </c>
      <c r="AR11896">
        <v>3</v>
      </c>
      <c r="AS11896">
        <v>0</v>
      </c>
    </row>
    <row r="11897" spans="1:45" x14ac:dyDescent="0.3">
      <c r="A11897" t="s">
        <v>12199</v>
      </c>
      <c r="B11897" t="s">
        <v>12084</v>
      </c>
      <c r="C11897">
        <v>14</v>
      </c>
      <c r="D11897" s="1">
        <v>45630</v>
      </c>
      <c r="E11897" s="2">
        <v>0.8125</v>
      </c>
      <c r="F11897" t="s">
        <v>63</v>
      </c>
      <c r="G11897" t="s">
        <v>56</v>
      </c>
      <c r="H11897">
        <v>3</v>
      </c>
      <c r="I11897">
        <v>3</v>
      </c>
      <c r="J11897" t="s">
        <v>61</v>
      </c>
      <c r="K11897">
        <v>1</v>
      </c>
      <c r="L11897">
        <v>0</v>
      </c>
      <c r="M11897" t="s">
        <v>51</v>
      </c>
      <c r="N11897" t="s">
        <v>9940</v>
      </c>
      <c r="O11897">
        <v>17</v>
      </c>
      <c r="P11897">
        <v>16</v>
      </c>
      <c r="Q11897">
        <v>6</v>
      </c>
      <c r="R11897">
        <v>5</v>
      </c>
      <c r="S11897">
        <v>5</v>
      </c>
      <c r="T11897">
        <v>6</v>
      </c>
      <c r="U11897">
        <v>9</v>
      </c>
      <c r="V11897">
        <v>17</v>
      </c>
      <c r="W11897">
        <v>2</v>
      </c>
      <c r="X11897">
        <v>5</v>
      </c>
      <c r="Y11897">
        <v>0</v>
      </c>
      <c r="Z11897">
        <v>0</v>
      </c>
      <c r="AA11897">
        <v>4.2</v>
      </c>
      <c r="AB11897">
        <v>4</v>
      </c>
      <c r="AC11897">
        <v>1.75</v>
      </c>
      <c r="AD11897" t="str">
        <f t="shared" si="373"/>
        <v>H</v>
      </c>
      <c r="AE11897" t="str">
        <f t="shared" si="372"/>
        <v>N</v>
      </c>
      <c r="AF11897">
        <v>1.57</v>
      </c>
      <c r="AG11897">
        <v>2.38</v>
      </c>
      <c r="AH11897">
        <v>4.5</v>
      </c>
      <c r="AI11897">
        <v>4.22</v>
      </c>
      <c r="AJ11897">
        <v>1.81</v>
      </c>
      <c r="AK11897">
        <v>4.2699999999999996</v>
      </c>
      <c r="AL11897">
        <v>4.04</v>
      </c>
      <c r="AM11897">
        <v>1.78</v>
      </c>
      <c r="AN11897">
        <v>1.64</v>
      </c>
      <c r="AO11897">
        <v>2.48</v>
      </c>
      <c r="AP11897">
        <v>1.59</v>
      </c>
      <c r="AQ11897">
        <v>2.38</v>
      </c>
      <c r="AR11897">
        <v>1</v>
      </c>
      <c r="AS11897">
        <v>1</v>
      </c>
    </row>
    <row r="11898" spans="1:45" x14ac:dyDescent="0.3">
      <c r="A11898" t="s">
        <v>12200</v>
      </c>
      <c r="B11898" t="s">
        <v>12084</v>
      </c>
      <c r="C11898">
        <v>14</v>
      </c>
      <c r="D11898" s="1">
        <v>45630</v>
      </c>
      <c r="E11898" s="2">
        <v>0.8125</v>
      </c>
      <c r="F11898" t="s">
        <v>72</v>
      </c>
      <c r="G11898" t="s">
        <v>53</v>
      </c>
      <c r="H11898">
        <v>1</v>
      </c>
      <c r="I11898">
        <v>5</v>
      </c>
      <c r="J11898" t="s">
        <v>47</v>
      </c>
      <c r="K11898">
        <v>1</v>
      </c>
      <c r="L11898">
        <v>3</v>
      </c>
      <c r="M11898" t="s">
        <v>47</v>
      </c>
      <c r="N11898" t="s">
        <v>11090</v>
      </c>
      <c r="O11898">
        <v>6</v>
      </c>
      <c r="P11898">
        <v>26</v>
      </c>
      <c r="Q11898">
        <v>4</v>
      </c>
      <c r="R11898">
        <v>13</v>
      </c>
      <c r="S11898">
        <v>5</v>
      </c>
      <c r="T11898">
        <v>7</v>
      </c>
      <c r="U11898">
        <v>7</v>
      </c>
      <c r="V11898">
        <v>14</v>
      </c>
      <c r="W11898">
        <v>1</v>
      </c>
      <c r="X11898">
        <v>0</v>
      </c>
      <c r="Y11898">
        <v>1</v>
      </c>
      <c r="Z11898">
        <v>0</v>
      </c>
      <c r="AA11898">
        <v>8.5</v>
      </c>
      <c r="AB11898">
        <v>5.25</v>
      </c>
      <c r="AC11898">
        <v>1.33</v>
      </c>
      <c r="AD11898" t="str">
        <f t="shared" si="373"/>
        <v>H</v>
      </c>
      <c r="AE11898" t="str">
        <f t="shared" si="372"/>
        <v>N</v>
      </c>
      <c r="AF11898">
        <v>1.44</v>
      </c>
      <c r="AG11898">
        <v>2.75</v>
      </c>
      <c r="AH11898">
        <v>9</v>
      </c>
      <c r="AI11898">
        <v>6</v>
      </c>
      <c r="AJ11898">
        <v>1.37</v>
      </c>
      <c r="AK11898">
        <v>8.39</v>
      </c>
      <c r="AL11898">
        <v>5.64</v>
      </c>
      <c r="AM11898">
        <v>1.34</v>
      </c>
      <c r="AN11898">
        <v>1.45</v>
      </c>
      <c r="AO11898">
        <v>2.98</v>
      </c>
      <c r="AP11898">
        <v>1.43</v>
      </c>
      <c r="AQ11898">
        <v>2.83</v>
      </c>
      <c r="AR11898">
        <v>0</v>
      </c>
      <c r="AS11898">
        <v>3</v>
      </c>
    </row>
    <row r="11899" spans="1:45" x14ac:dyDescent="0.3">
      <c r="A11899" t="s">
        <v>12201</v>
      </c>
      <c r="B11899" t="s">
        <v>12084</v>
      </c>
      <c r="C11899">
        <v>14</v>
      </c>
      <c r="D11899" s="1">
        <v>45630</v>
      </c>
      <c r="E11899" s="2">
        <v>0.84375</v>
      </c>
      <c r="F11899" t="s">
        <v>45</v>
      </c>
      <c r="G11899" t="s">
        <v>79</v>
      </c>
      <c r="H11899">
        <v>2</v>
      </c>
      <c r="I11899">
        <v>0</v>
      </c>
      <c r="J11899" t="s">
        <v>51</v>
      </c>
      <c r="K11899">
        <v>0</v>
      </c>
      <c r="L11899">
        <v>0</v>
      </c>
      <c r="M11899" t="s">
        <v>61</v>
      </c>
      <c r="N11899" t="s">
        <v>11770</v>
      </c>
      <c r="O11899">
        <v>14</v>
      </c>
      <c r="P11899">
        <v>5</v>
      </c>
      <c r="Q11899">
        <v>6</v>
      </c>
      <c r="R11899">
        <v>2</v>
      </c>
      <c r="S11899">
        <v>13</v>
      </c>
      <c r="T11899">
        <v>0</v>
      </c>
      <c r="U11899">
        <v>12</v>
      </c>
      <c r="V11899">
        <v>8</v>
      </c>
      <c r="W11899">
        <v>1</v>
      </c>
      <c r="X11899">
        <v>3</v>
      </c>
      <c r="Y11899">
        <v>0</v>
      </c>
      <c r="Z11899">
        <v>0</v>
      </c>
      <c r="AA11899">
        <v>1.44</v>
      </c>
      <c r="AB11899">
        <v>4.5</v>
      </c>
      <c r="AC11899">
        <v>7</v>
      </c>
      <c r="AD11899" t="str">
        <f t="shared" si="373"/>
        <v>A</v>
      </c>
      <c r="AE11899" t="str">
        <f t="shared" si="372"/>
        <v>N</v>
      </c>
      <c r="AF11899">
        <v>1.62</v>
      </c>
      <c r="AG11899">
        <v>2.2999999999999998</v>
      </c>
      <c r="AH11899">
        <v>1.49</v>
      </c>
      <c r="AI11899">
        <v>5</v>
      </c>
      <c r="AJ11899">
        <v>7.2</v>
      </c>
      <c r="AK11899">
        <v>1.46</v>
      </c>
      <c r="AL11899">
        <v>4.7300000000000004</v>
      </c>
      <c r="AM11899">
        <v>6.92</v>
      </c>
      <c r="AN11899">
        <v>1.67</v>
      </c>
      <c r="AO11899">
        <v>2.37</v>
      </c>
      <c r="AP11899">
        <v>1.63</v>
      </c>
      <c r="AQ11899">
        <v>2.31</v>
      </c>
      <c r="AR11899">
        <v>3</v>
      </c>
      <c r="AS11899">
        <v>0</v>
      </c>
    </row>
    <row r="11900" spans="1:45" x14ac:dyDescent="0.3">
      <c r="A11900" t="s">
        <v>12202</v>
      </c>
      <c r="B11900" t="s">
        <v>12084</v>
      </c>
      <c r="C11900">
        <v>14</v>
      </c>
      <c r="D11900" s="1">
        <v>45630</v>
      </c>
      <c r="E11900" s="2">
        <v>0.84375</v>
      </c>
      <c r="F11900" t="s">
        <v>49</v>
      </c>
      <c r="G11900" t="s">
        <v>10926</v>
      </c>
      <c r="H11900">
        <v>3</v>
      </c>
      <c r="I11900">
        <v>1</v>
      </c>
      <c r="J11900" t="s">
        <v>51</v>
      </c>
      <c r="K11900">
        <v>3</v>
      </c>
      <c r="L11900">
        <v>0</v>
      </c>
      <c r="M11900" t="s">
        <v>51</v>
      </c>
      <c r="N11900" t="s">
        <v>11940</v>
      </c>
      <c r="O11900">
        <v>20</v>
      </c>
      <c r="P11900">
        <v>9</v>
      </c>
      <c r="Q11900">
        <v>10</v>
      </c>
      <c r="R11900">
        <v>1</v>
      </c>
      <c r="S11900">
        <v>10</v>
      </c>
      <c r="T11900">
        <v>5</v>
      </c>
      <c r="U11900">
        <v>11</v>
      </c>
      <c r="V11900">
        <v>15</v>
      </c>
      <c r="W11900">
        <v>2</v>
      </c>
      <c r="X11900">
        <v>2</v>
      </c>
      <c r="Y11900">
        <v>0</v>
      </c>
      <c r="Z11900">
        <v>0</v>
      </c>
      <c r="AA11900">
        <v>1.8</v>
      </c>
      <c r="AB11900">
        <v>3.75</v>
      </c>
      <c r="AC11900">
        <v>4.33</v>
      </c>
      <c r="AD11900" t="str">
        <f t="shared" si="373"/>
        <v>A</v>
      </c>
      <c r="AE11900" t="str">
        <f t="shared" si="372"/>
        <v>N</v>
      </c>
      <c r="AF11900">
        <v>1.57</v>
      </c>
      <c r="AG11900">
        <v>2.38</v>
      </c>
      <c r="AH11900">
        <v>1.84</v>
      </c>
      <c r="AI11900">
        <v>4.21</v>
      </c>
      <c r="AJ11900">
        <v>4.53</v>
      </c>
      <c r="AK11900">
        <v>1.8</v>
      </c>
      <c r="AL11900">
        <v>4.01</v>
      </c>
      <c r="AM11900">
        <v>4.24</v>
      </c>
      <c r="AN11900">
        <v>1.6</v>
      </c>
      <c r="AO11900">
        <v>2.5</v>
      </c>
      <c r="AP11900">
        <v>1.57</v>
      </c>
      <c r="AQ11900">
        <v>2.42</v>
      </c>
      <c r="AR11900">
        <v>3</v>
      </c>
      <c r="AS11900">
        <v>0</v>
      </c>
    </row>
    <row r="11901" spans="1:45" x14ac:dyDescent="0.3">
      <c r="A11901" t="s">
        <v>12203</v>
      </c>
      <c r="B11901" t="s">
        <v>12084</v>
      </c>
      <c r="C11901">
        <v>14</v>
      </c>
      <c r="D11901" s="1">
        <v>45631</v>
      </c>
      <c r="E11901" s="2">
        <v>0.8125</v>
      </c>
      <c r="F11901" t="s">
        <v>3176</v>
      </c>
      <c r="G11901" t="s">
        <v>9392</v>
      </c>
      <c r="H11901">
        <v>3</v>
      </c>
      <c r="I11901">
        <v>1</v>
      </c>
      <c r="J11901" t="s">
        <v>51</v>
      </c>
      <c r="K11901">
        <v>1</v>
      </c>
      <c r="L11901">
        <v>0</v>
      </c>
      <c r="M11901" t="s">
        <v>51</v>
      </c>
      <c r="N11901" t="s">
        <v>10191</v>
      </c>
      <c r="O11901">
        <v>6</v>
      </c>
      <c r="P11901">
        <v>13</v>
      </c>
      <c r="Q11901">
        <v>2</v>
      </c>
      <c r="R11901">
        <v>3</v>
      </c>
      <c r="S11901">
        <v>5</v>
      </c>
      <c r="T11901">
        <v>6</v>
      </c>
      <c r="U11901">
        <v>7</v>
      </c>
      <c r="V11901">
        <v>8</v>
      </c>
      <c r="W11901">
        <v>2</v>
      </c>
      <c r="X11901">
        <v>2</v>
      </c>
      <c r="Y11901">
        <v>0</v>
      </c>
      <c r="Z11901">
        <v>0</v>
      </c>
      <c r="AA11901">
        <v>2.35</v>
      </c>
      <c r="AB11901">
        <v>3.6</v>
      </c>
      <c r="AC11901">
        <v>2.88</v>
      </c>
      <c r="AD11901" t="str">
        <f t="shared" si="373"/>
        <v>A</v>
      </c>
      <c r="AE11901" t="str">
        <f t="shared" si="372"/>
        <v>N</v>
      </c>
      <c r="AF11901">
        <v>1.62</v>
      </c>
      <c r="AG11901">
        <v>2.2999999999999998</v>
      </c>
      <c r="AH11901">
        <v>2.4</v>
      </c>
      <c r="AI11901">
        <v>3.82</v>
      </c>
      <c r="AJ11901">
        <v>3.04</v>
      </c>
      <c r="AK11901">
        <v>2.33</v>
      </c>
      <c r="AL11901">
        <v>3.65</v>
      </c>
      <c r="AM11901">
        <v>2.92</v>
      </c>
      <c r="AN11901">
        <v>1.66</v>
      </c>
      <c r="AO11901">
        <v>2.39</v>
      </c>
      <c r="AP11901">
        <v>1.62</v>
      </c>
      <c r="AQ11901">
        <v>2.33</v>
      </c>
      <c r="AR11901">
        <v>3</v>
      </c>
      <c r="AS11901">
        <v>0</v>
      </c>
    </row>
    <row r="11902" spans="1:45" x14ac:dyDescent="0.3">
      <c r="A11902" t="s">
        <v>12204</v>
      </c>
      <c r="B11902" t="s">
        <v>12084</v>
      </c>
      <c r="C11902">
        <v>15</v>
      </c>
      <c r="D11902" s="1">
        <v>45633</v>
      </c>
      <c r="E11902" s="2">
        <v>0.625</v>
      </c>
      <c r="F11902" t="s">
        <v>49</v>
      </c>
      <c r="G11902" t="s">
        <v>72</v>
      </c>
      <c r="H11902">
        <v>1</v>
      </c>
      <c r="I11902">
        <v>0</v>
      </c>
      <c r="J11902" t="s">
        <v>51</v>
      </c>
      <c r="K11902">
        <v>1</v>
      </c>
      <c r="L11902">
        <v>0</v>
      </c>
      <c r="M11902" t="s">
        <v>51</v>
      </c>
      <c r="N11902" t="s">
        <v>11482</v>
      </c>
      <c r="O11902">
        <v>18</v>
      </c>
      <c r="P11902">
        <v>4</v>
      </c>
      <c r="Q11902">
        <v>5</v>
      </c>
      <c r="R11902">
        <v>0</v>
      </c>
      <c r="S11902">
        <v>14</v>
      </c>
      <c r="T11902">
        <v>1</v>
      </c>
      <c r="U11902">
        <v>18</v>
      </c>
      <c r="V11902">
        <v>15</v>
      </c>
      <c r="W11902">
        <v>1</v>
      </c>
      <c r="X11902">
        <v>3</v>
      </c>
      <c r="Y11902">
        <v>0</v>
      </c>
      <c r="Z11902">
        <v>0</v>
      </c>
      <c r="AA11902">
        <v>1.36</v>
      </c>
      <c r="AB11902">
        <v>5.5</v>
      </c>
      <c r="AC11902">
        <v>7</v>
      </c>
      <c r="AD11902" t="str">
        <f t="shared" si="373"/>
        <v>A</v>
      </c>
      <c r="AE11902" t="str">
        <f t="shared" si="372"/>
        <v>N</v>
      </c>
      <c r="AF11902">
        <v>1.44</v>
      </c>
      <c r="AG11902">
        <v>2.75</v>
      </c>
      <c r="AH11902">
        <v>1.39</v>
      </c>
      <c r="AI11902">
        <v>5.6</v>
      </c>
      <c r="AJ11902">
        <v>8.1</v>
      </c>
      <c r="AK11902">
        <v>1.37</v>
      </c>
      <c r="AL11902">
        <v>5.41</v>
      </c>
      <c r="AM11902">
        <v>7.78</v>
      </c>
      <c r="AN11902">
        <v>1.47</v>
      </c>
      <c r="AO11902">
        <v>2.9</v>
      </c>
      <c r="AP11902">
        <v>1.44</v>
      </c>
      <c r="AQ11902">
        <v>2.81</v>
      </c>
      <c r="AR11902">
        <v>3</v>
      </c>
      <c r="AS11902">
        <v>0</v>
      </c>
    </row>
    <row r="11903" spans="1:45" x14ac:dyDescent="0.3">
      <c r="A11903" t="s">
        <v>12205</v>
      </c>
      <c r="B11903" t="s">
        <v>12084</v>
      </c>
      <c r="C11903">
        <v>16</v>
      </c>
      <c r="D11903" s="1">
        <v>45640</v>
      </c>
      <c r="E11903" s="2">
        <v>0.625</v>
      </c>
      <c r="F11903" t="s">
        <v>45</v>
      </c>
      <c r="G11903" t="s">
        <v>73</v>
      </c>
      <c r="H11903">
        <v>0</v>
      </c>
      <c r="I11903">
        <v>0</v>
      </c>
      <c r="J11903" t="s">
        <v>61</v>
      </c>
      <c r="K11903">
        <v>0</v>
      </c>
      <c r="L11903">
        <v>0</v>
      </c>
      <c r="M11903" t="s">
        <v>61</v>
      </c>
      <c r="N11903" t="s">
        <v>7753</v>
      </c>
      <c r="O11903">
        <v>13</v>
      </c>
      <c r="P11903">
        <v>2</v>
      </c>
      <c r="Q11903">
        <v>5</v>
      </c>
      <c r="R11903">
        <v>0</v>
      </c>
      <c r="S11903">
        <v>8</v>
      </c>
      <c r="T11903">
        <v>2</v>
      </c>
      <c r="U11903">
        <v>6</v>
      </c>
      <c r="V11903">
        <v>9</v>
      </c>
      <c r="W11903">
        <v>0</v>
      </c>
      <c r="X11903">
        <v>3</v>
      </c>
      <c r="Y11903">
        <v>0</v>
      </c>
      <c r="Z11903">
        <v>0</v>
      </c>
      <c r="AA11903">
        <v>1.22</v>
      </c>
      <c r="AB11903">
        <v>6.5</v>
      </c>
      <c r="AC11903">
        <v>12</v>
      </c>
      <c r="AD11903" t="str">
        <f t="shared" si="373"/>
        <v>A</v>
      </c>
      <c r="AE11903" t="str">
        <f t="shared" si="372"/>
        <v>N</v>
      </c>
      <c r="AF11903">
        <v>1.67</v>
      </c>
      <c r="AG11903">
        <v>2.2000000000000002</v>
      </c>
      <c r="AH11903">
        <v>1.26</v>
      </c>
      <c r="AI11903">
        <v>6.63</v>
      </c>
      <c r="AJ11903">
        <v>15</v>
      </c>
      <c r="AK11903">
        <v>1.23</v>
      </c>
      <c r="AL11903">
        <v>6.33</v>
      </c>
      <c r="AM11903">
        <v>13.36</v>
      </c>
      <c r="AN11903">
        <v>1.71</v>
      </c>
      <c r="AO11903">
        <v>2.2999999999999998</v>
      </c>
      <c r="AP11903">
        <v>1.66</v>
      </c>
      <c r="AQ11903">
        <v>2.23</v>
      </c>
      <c r="AR11903">
        <v>1</v>
      </c>
      <c r="AS11903">
        <v>1</v>
      </c>
    </row>
    <row r="11904" spans="1:45" x14ac:dyDescent="0.3">
      <c r="A11904" t="s">
        <v>12206</v>
      </c>
      <c r="B11904" t="s">
        <v>12084</v>
      </c>
      <c r="C11904">
        <v>17</v>
      </c>
      <c r="D11904" s="1">
        <v>45647</v>
      </c>
      <c r="E11904" s="2">
        <v>0.52083333333333337</v>
      </c>
      <c r="F11904" t="s">
        <v>49</v>
      </c>
      <c r="G11904" t="s">
        <v>59</v>
      </c>
      <c r="H11904">
        <v>2</v>
      </c>
      <c r="I11904">
        <v>1</v>
      </c>
      <c r="J11904" t="s">
        <v>51</v>
      </c>
      <c r="K11904">
        <v>1</v>
      </c>
      <c r="L11904">
        <v>0</v>
      </c>
      <c r="M11904" t="s">
        <v>51</v>
      </c>
      <c r="N11904" t="s">
        <v>10191</v>
      </c>
      <c r="O11904">
        <v>11</v>
      </c>
      <c r="P11904">
        <v>12</v>
      </c>
      <c r="Q11904">
        <v>6</v>
      </c>
      <c r="R11904">
        <v>6</v>
      </c>
      <c r="S11904">
        <v>5</v>
      </c>
      <c r="T11904">
        <v>4</v>
      </c>
      <c r="U11904">
        <v>14</v>
      </c>
      <c r="V11904">
        <v>7</v>
      </c>
      <c r="W11904">
        <v>3</v>
      </c>
      <c r="X11904">
        <v>3</v>
      </c>
      <c r="Y11904">
        <v>0</v>
      </c>
      <c r="Z11904">
        <v>0</v>
      </c>
      <c r="AA11904">
        <v>3.25</v>
      </c>
      <c r="AB11904">
        <v>3.7</v>
      </c>
      <c r="AC11904">
        <v>2.1</v>
      </c>
      <c r="AD11904" t="str">
        <f t="shared" si="373"/>
        <v>H</v>
      </c>
      <c r="AE11904" t="str">
        <f t="shared" si="372"/>
        <v>Y</v>
      </c>
      <c r="AF11904">
        <v>1.57</v>
      </c>
      <c r="AG11904">
        <v>2.38</v>
      </c>
      <c r="AH11904">
        <v>3.42</v>
      </c>
      <c r="AI11904">
        <v>3.8</v>
      </c>
      <c r="AJ11904">
        <v>2.1800000000000002</v>
      </c>
      <c r="AK11904">
        <v>3.29</v>
      </c>
      <c r="AL11904">
        <v>3.71</v>
      </c>
      <c r="AM11904">
        <v>2.12</v>
      </c>
      <c r="AN11904">
        <v>1.64</v>
      </c>
      <c r="AO11904">
        <v>2.46</v>
      </c>
      <c r="AP11904">
        <v>1.59</v>
      </c>
      <c r="AQ11904">
        <v>2.39</v>
      </c>
      <c r="AR11904">
        <v>3</v>
      </c>
      <c r="AS11904">
        <v>0</v>
      </c>
    </row>
    <row r="11905" spans="1:45" x14ac:dyDescent="0.3">
      <c r="A11905" t="s">
        <v>12207</v>
      </c>
      <c r="B11905" t="s">
        <v>12084</v>
      </c>
      <c r="C11905">
        <v>17</v>
      </c>
      <c r="D11905" s="1">
        <v>45647</v>
      </c>
      <c r="E11905" s="2">
        <v>0.625</v>
      </c>
      <c r="F11905" t="s">
        <v>10926</v>
      </c>
      <c r="G11905" t="s">
        <v>457</v>
      </c>
      <c r="H11905">
        <v>0</v>
      </c>
      <c r="I11905">
        <v>2</v>
      </c>
      <c r="J11905" t="s">
        <v>47</v>
      </c>
      <c r="K11905">
        <v>0</v>
      </c>
      <c r="L11905">
        <v>1</v>
      </c>
      <c r="M11905" t="s">
        <v>47</v>
      </c>
      <c r="N11905" t="s">
        <v>6721</v>
      </c>
      <c r="O11905">
        <v>7</v>
      </c>
      <c r="P11905">
        <v>10</v>
      </c>
      <c r="Q11905">
        <v>3</v>
      </c>
      <c r="R11905">
        <v>6</v>
      </c>
      <c r="S11905">
        <v>9</v>
      </c>
      <c r="T11905">
        <v>5</v>
      </c>
      <c r="U11905">
        <v>9</v>
      </c>
      <c r="V11905">
        <v>14</v>
      </c>
      <c r="W11905">
        <v>3</v>
      </c>
      <c r="X11905">
        <v>4</v>
      </c>
      <c r="Y11905">
        <v>0</v>
      </c>
      <c r="Z11905">
        <v>0</v>
      </c>
      <c r="AA11905">
        <v>2.2999999999999998</v>
      </c>
      <c r="AB11905">
        <v>3.6</v>
      </c>
      <c r="AC11905">
        <v>2.9</v>
      </c>
      <c r="AD11905" t="str">
        <f t="shared" si="373"/>
        <v>A</v>
      </c>
      <c r="AE11905" t="str">
        <f t="shared" si="372"/>
        <v>Y</v>
      </c>
      <c r="AF11905">
        <v>1.73</v>
      </c>
      <c r="AG11905">
        <v>2.1</v>
      </c>
      <c r="AH11905">
        <v>2.4</v>
      </c>
      <c r="AI11905">
        <v>3.67</v>
      </c>
      <c r="AJ11905">
        <v>3.1</v>
      </c>
      <c r="AK11905">
        <v>2.35</v>
      </c>
      <c r="AL11905">
        <v>3.52</v>
      </c>
      <c r="AM11905">
        <v>2.99</v>
      </c>
      <c r="AN11905">
        <v>1.77</v>
      </c>
      <c r="AO11905">
        <v>2.2200000000000002</v>
      </c>
      <c r="AP11905">
        <v>1.72</v>
      </c>
      <c r="AQ11905">
        <v>2.13</v>
      </c>
      <c r="AR11905">
        <v>0</v>
      </c>
      <c r="AS11905">
        <v>3</v>
      </c>
    </row>
    <row r="11906" spans="1:45" x14ac:dyDescent="0.3">
      <c r="A11906" t="s">
        <v>12208</v>
      </c>
      <c r="B11906" t="s">
        <v>12084</v>
      </c>
      <c r="C11906">
        <v>17</v>
      </c>
      <c r="D11906" s="1">
        <v>45647</v>
      </c>
      <c r="E11906" s="2">
        <v>0.625</v>
      </c>
      <c r="F11906" t="s">
        <v>67</v>
      </c>
      <c r="G11906" t="s">
        <v>63</v>
      </c>
      <c r="H11906">
        <v>0</v>
      </c>
      <c r="I11906">
        <v>4</v>
      </c>
      <c r="J11906" t="s">
        <v>47</v>
      </c>
      <c r="K11906">
        <v>0</v>
      </c>
      <c r="L11906">
        <v>3</v>
      </c>
      <c r="M11906" t="s">
        <v>47</v>
      </c>
      <c r="N11906" t="s">
        <v>5950</v>
      </c>
      <c r="O11906">
        <v>10</v>
      </c>
      <c r="P11906">
        <v>15</v>
      </c>
      <c r="Q11906">
        <v>2</v>
      </c>
      <c r="R11906">
        <v>7</v>
      </c>
      <c r="S11906">
        <v>2</v>
      </c>
      <c r="T11906">
        <v>1</v>
      </c>
      <c r="U11906">
        <v>9</v>
      </c>
      <c r="V11906">
        <v>7</v>
      </c>
      <c r="W11906">
        <v>2</v>
      </c>
      <c r="X11906">
        <v>0</v>
      </c>
      <c r="Y11906">
        <v>0</v>
      </c>
      <c r="Z11906">
        <v>0</v>
      </c>
      <c r="AA11906">
        <v>4.75</v>
      </c>
      <c r="AB11906">
        <v>3.75</v>
      </c>
      <c r="AC11906">
        <v>1.73</v>
      </c>
      <c r="AD11906" t="str">
        <f t="shared" si="373"/>
        <v>H</v>
      </c>
      <c r="AE11906" t="str">
        <f t="shared" si="372"/>
        <v>N</v>
      </c>
      <c r="AF11906">
        <v>1.62</v>
      </c>
      <c r="AG11906">
        <v>2.2999999999999998</v>
      </c>
      <c r="AH11906">
        <v>4.75</v>
      </c>
      <c r="AI11906">
        <v>4.0599999999999996</v>
      </c>
      <c r="AJ11906">
        <v>1.77</v>
      </c>
      <c r="AK11906">
        <v>4.6100000000000003</v>
      </c>
      <c r="AL11906">
        <v>3.95</v>
      </c>
      <c r="AM11906">
        <v>1.74</v>
      </c>
      <c r="AN11906">
        <v>1.67</v>
      </c>
      <c r="AO11906">
        <v>2.37</v>
      </c>
      <c r="AP11906">
        <v>1.63</v>
      </c>
      <c r="AQ11906">
        <v>2.2999999999999998</v>
      </c>
      <c r="AR11906">
        <v>0</v>
      </c>
      <c r="AS11906">
        <v>3</v>
      </c>
    </row>
    <row r="11907" spans="1:45" x14ac:dyDescent="0.3">
      <c r="A11907" t="s">
        <v>12209</v>
      </c>
      <c r="B11907" t="s">
        <v>12084</v>
      </c>
      <c r="C11907">
        <v>17</v>
      </c>
      <c r="D11907" s="1">
        <v>45647</v>
      </c>
      <c r="E11907" s="2">
        <v>0.625</v>
      </c>
      <c r="F11907" t="s">
        <v>75</v>
      </c>
      <c r="G11907" t="s">
        <v>9392</v>
      </c>
      <c r="H11907">
        <v>1</v>
      </c>
      <c r="I11907">
        <v>1</v>
      </c>
      <c r="J11907" t="s">
        <v>61</v>
      </c>
      <c r="K11907">
        <v>0</v>
      </c>
      <c r="L11907">
        <v>0</v>
      </c>
      <c r="M11907" t="s">
        <v>61</v>
      </c>
      <c r="N11907" t="s">
        <v>10333</v>
      </c>
      <c r="O11907">
        <v>11</v>
      </c>
      <c r="P11907">
        <v>12</v>
      </c>
      <c r="Q11907">
        <v>4</v>
      </c>
      <c r="R11907">
        <v>6</v>
      </c>
      <c r="S11907">
        <v>8</v>
      </c>
      <c r="T11907">
        <v>4</v>
      </c>
      <c r="U11907">
        <v>14</v>
      </c>
      <c r="V11907">
        <v>20</v>
      </c>
      <c r="W11907">
        <v>2</v>
      </c>
      <c r="X11907">
        <v>2</v>
      </c>
      <c r="Y11907">
        <v>0</v>
      </c>
      <c r="Z11907">
        <v>0</v>
      </c>
      <c r="AA11907">
        <v>2.88</v>
      </c>
      <c r="AB11907">
        <v>3.7</v>
      </c>
      <c r="AC11907">
        <v>2.35</v>
      </c>
      <c r="AD11907" t="str">
        <f t="shared" si="373"/>
        <v>H</v>
      </c>
      <c r="AE11907" t="str">
        <f t="shared" ref="AE11907:AE11970" si="374">IFERROR(IF(IF(IF(AC11907&gt;AA11907,G11907,F11907)=F11907,"H","A")=J11907,"Y","N"),"NAN")</f>
        <v>N</v>
      </c>
      <c r="AF11907">
        <v>1.5</v>
      </c>
      <c r="AG11907">
        <v>2.63</v>
      </c>
      <c r="AH11907">
        <v>2.88</v>
      </c>
      <c r="AI11907">
        <v>3.87</v>
      </c>
      <c r="AJ11907">
        <v>2.4300000000000002</v>
      </c>
      <c r="AK11907">
        <v>2.8</v>
      </c>
      <c r="AL11907">
        <v>3.75</v>
      </c>
      <c r="AM11907">
        <v>2.38</v>
      </c>
      <c r="AN11907">
        <v>1.55</v>
      </c>
      <c r="AO11907">
        <v>2.64</v>
      </c>
      <c r="AP11907">
        <v>1.51</v>
      </c>
      <c r="AQ11907">
        <v>2.56</v>
      </c>
      <c r="AR11907">
        <v>1</v>
      </c>
      <c r="AS11907">
        <v>1</v>
      </c>
    </row>
    <row r="11908" spans="1:45" x14ac:dyDescent="0.3">
      <c r="A11908" t="s">
        <v>12210</v>
      </c>
      <c r="B11908" t="s">
        <v>12084</v>
      </c>
      <c r="C11908">
        <v>17</v>
      </c>
      <c r="D11908" s="1">
        <v>45647</v>
      </c>
      <c r="E11908" s="2">
        <v>0.72916666666666663</v>
      </c>
      <c r="F11908" t="s">
        <v>454</v>
      </c>
      <c r="G11908" t="s">
        <v>45</v>
      </c>
      <c r="H11908">
        <v>1</v>
      </c>
      <c r="I11908">
        <v>5</v>
      </c>
      <c r="J11908" t="s">
        <v>47</v>
      </c>
      <c r="K11908">
        <v>1</v>
      </c>
      <c r="L11908">
        <v>3</v>
      </c>
      <c r="M11908" t="s">
        <v>47</v>
      </c>
      <c r="N11908" t="s">
        <v>8631</v>
      </c>
      <c r="O11908">
        <v>15</v>
      </c>
      <c r="P11908">
        <v>14</v>
      </c>
      <c r="Q11908">
        <v>6</v>
      </c>
      <c r="R11908">
        <v>6</v>
      </c>
      <c r="S11908">
        <v>3</v>
      </c>
      <c r="T11908">
        <v>3</v>
      </c>
      <c r="U11908">
        <v>9</v>
      </c>
      <c r="V11908">
        <v>8</v>
      </c>
      <c r="W11908">
        <v>2</v>
      </c>
      <c r="X11908">
        <v>2</v>
      </c>
      <c r="Y11908">
        <v>0</v>
      </c>
      <c r="Z11908">
        <v>0</v>
      </c>
      <c r="AA11908">
        <v>6.25</v>
      </c>
      <c r="AB11908">
        <v>4.2</v>
      </c>
      <c r="AC11908">
        <v>1.55</v>
      </c>
      <c r="AD11908" t="str">
        <f t="shared" si="373"/>
        <v>H</v>
      </c>
      <c r="AE11908" t="str">
        <f t="shared" si="374"/>
        <v>N</v>
      </c>
      <c r="AF11908">
        <v>1.87</v>
      </c>
      <c r="AG11908">
        <v>2.0299999999999998</v>
      </c>
      <c r="AH11908">
        <v>6.8</v>
      </c>
      <c r="AI11908">
        <v>4.33</v>
      </c>
      <c r="AJ11908">
        <v>1.61</v>
      </c>
      <c r="AK11908">
        <v>6.08</v>
      </c>
      <c r="AL11908">
        <v>4.1100000000000003</v>
      </c>
      <c r="AM11908">
        <v>1.57</v>
      </c>
      <c r="AN11908">
        <v>1.88</v>
      </c>
      <c r="AO11908">
        <v>2.0499999999999998</v>
      </c>
      <c r="AP11908">
        <v>1.83</v>
      </c>
      <c r="AQ11908">
        <v>2.0099999999999998</v>
      </c>
      <c r="AR11908">
        <v>0</v>
      </c>
      <c r="AS11908">
        <v>3</v>
      </c>
    </row>
    <row r="11909" spans="1:45" x14ac:dyDescent="0.3">
      <c r="A11909" t="s">
        <v>12211</v>
      </c>
      <c r="B11909" t="s">
        <v>12084</v>
      </c>
      <c r="C11909">
        <v>17</v>
      </c>
      <c r="D11909" s="1">
        <v>45648</v>
      </c>
      <c r="E11909" s="2">
        <v>0.58333333333333337</v>
      </c>
      <c r="F11909" t="s">
        <v>73</v>
      </c>
      <c r="G11909" t="s">
        <v>53</v>
      </c>
      <c r="H11909">
        <v>0</v>
      </c>
      <c r="I11909">
        <v>0</v>
      </c>
      <c r="J11909" t="s">
        <v>61</v>
      </c>
      <c r="K11909">
        <v>0</v>
      </c>
      <c r="L11909">
        <v>0</v>
      </c>
      <c r="M11909" t="s">
        <v>61</v>
      </c>
      <c r="N11909" t="s">
        <v>9316</v>
      </c>
      <c r="O11909">
        <v>5</v>
      </c>
      <c r="P11909">
        <v>12</v>
      </c>
      <c r="Q11909">
        <v>4</v>
      </c>
      <c r="R11909">
        <v>5</v>
      </c>
      <c r="S11909">
        <v>2</v>
      </c>
      <c r="T11909">
        <v>5</v>
      </c>
      <c r="U11909">
        <v>20</v>
      </c>
      <c r="V11909">
        <v>12</v>
      </c>
      <c r="W11909">
        <v>4</v>
      </c>
      <c r="X11909">
        <v>1</v>
      </c>
      <c r="Y11909">
        <v>0</v>
      </c>
      <c r="Z11909">
        <v>0</v>
      </c>
      <c r="AA11909">
        <v>5</v>
      </c>
      <c r="AB11909">
        <v>4.2</v>
      </c>
      <c r="AC11909">
        <v>1.62</v>
      </c>
      <c r="AD11909" t="str">
        <f t="shared" si="373"/>
        <v>H</v>
      </c>
      <c r="AE11909" t="str">
        <f t="shared" si="374"/>
        <v>N</v>
      </c>
      <c r="AF11909">
        <v>1.67</v>
      </c>
      <c r="AG11909">
        <v>2.2000000000000002</v>
      </c>
      <c r="AH11909">
        <v>5.52</v>
      </c>
      <c r="AI11909">
        <v>4.33</v>
      </c>
      <c r="AJ11909">
        <v>1.67</v>
      </c>
      <c r="AK11909">
        <v>5.18</v>
      </c>
      <c r="AL11909">
        <v>4.13</v>
      </c>
      <c r="AM11909">
        <v>1.63</v>
      </c>
      <c r="AN11909">
        <v>1.73</v>
      </c>
      <c r="AO11909">
        <v>2.35</v>
      </c>
      <c r="AP11909">
        <v>1.66</v>
      </c>
      <c r="AQ11909">
        <v>2.25</v>
      </c>
      <c r="AR11909">
        <v>1</v>
      </c>
      <c r="AS11909">
        <v>1</v>
      </c>
    </row>
    <row r="11910" spans="1:45" x14ac:dyDescent="0.3">
      <c r="A11910" t="s">
        <v>12212</v>
      </c>
      <c r="B11910" t="s">
        <v>12084</v>
      </c>
      <c r="C11910">
        <v>17</v>
      </c>
      <c r="D11910" s="1">
        <v>45648</v>
      </c>
      <c r="E11910" s="2">
        <v>0.58333333333333337</v>
      </c>
      <c r="F11910" t="s">
        <v>3176</v>
      </c>
      <c r="G11910" t="s">
        <v>72</v>
      </c>
      <c r="H11910">
        <v>0</v>
      </c>
      <c r="I11910">
        <v>0</v>
      </c>
      <c r="J11910" t="s">
        <v>61</v>
      </c>
      <c r="K11910">
        <v>0</v>
      </c>
      <c r="L11910">
        <v>0</v>
      </c>
      <c r="M11910" t="s">
        <v>61</v>
      </c>
      <c r="N11910" t="s">
        <v>10320</v>
      </c>
      <c r="O11910">
        <v>16</v>
      </c>
      <c r="P11910">
        <v>5</v>
      </c>
      <c r="Q11910">
        <v>5</v>
      </c>
      <c r="R11910">
        <v>1</v>
      </c>
      <c r="S11910">
        <v>6</v>
      </c>
      <c r="T11910">
        <v>5</v>
      </c>
      <c r="U11910">
        <v>8</v>
      </c>
      <c r="V11910">
        <v>15</v>
      </c>
      <c r="W11910">
        <v>1</v>
      </c>
      <c r="X11910">
        <v>3</v>
      </c>
      <c r="Y11910">
        <v>0</v>
      </c>
      <c r="Z11910">
        <v>0</v>
      </c>
      <c r="AA11910">
        <v>1.42</v>
      </c>
      <c r="AB11910">
        <v>4.75</v>
      </c>
      <c r="AC11910">
        <v>7</v>
      </c>
      <c r="AD11910" t="str">
        <f t="shared" si="373"/>
        <v>A</v>
      </c>
      <c r="AE11910" t="str">
        <f t="shared" si="374"/>
        <v>N</v>
      </c>
      <c r="AF11910">
        <v>1.57</v>
      </c>
      <c r="AG11910">
        <v>2.38</v>
      </c>
      <c r="AH11910">
        <v>1.45</v>
      </c>
      <c r="AI11910">
        <v>5.0999999999999996</v>
      </c>
      <c r="AJ11910">
        <v>7.6</v>
      </c>
      <c r="AK11910">
        <v>1.42</v>
      </c>
      <c r="AL11910">
        <v>4.96</v>
      </c>
      <c r="AM11910">
        <v>7.21</v>
      </c>
      <c r="AN11910">
        <v>1.57</v>
      </c>
      <c r="AO11910">
        <v>2.5499999999999998</v>
      </c>
      <c r="AP11910">
        <v>1.54</v>
      </c>
      <c r="AQ11910">
        <v>2.46</v>
      </c>
      <c r="AR11910">
        <v>1</v>
      </c>
      <c r="AS11910">
        <v>1</v>
      </c>
    </row>
    <row r="11911" spans="1:45" x14ac:dyDescent="0.3">
      <c r="A11911" t="s">
        <v>12213</v>
      </c>
      <c r="B11911" t="s">
        <v>12084</v>
      </c>
      <c r="C11911">
        <v>17</v>
      </c>
      <c r="D11911" s="1">
        <v>45648</v>
      </c>
      <c r="E11911" s="2">
        <v>0.58333333333333337</v>
      </c>
      <c r="F11911" t="s">
        <v>463</v>
      </c>
      <c r="G11911" t="s">
        <v>4016</v>
      </c>
      <c r="H11911">
        <v>0</v>
      </c>
      <c r="I11911">
        <v>3</v>
      </c>
      <c r="J11911" t="s">
        <v>47</v>
      </c>
      <c r="K11911">
        <v>0</v>
      </c>
      <c r="L11911">
        <v>3</v>
      </c>
      <c r="M11911" t="s">
        <v>47</v>
      </c>
      <c r="N11911" t="s">
        <v>6558</v>
      </c>
      <c r="O11911">
        <v>9</v>
      </c>
      <c r="P11911">
        <v>8</v>
      </c>
      <c r="Q11911">
        <v>5</v>
      </c>
      <c r="R11911">
        <v>4</v>
      </c>
      <c r="S11911">
        <v>6</v>
      </c>
      <c r="T11911">
        <v>1</v>
      </c>
      <c r="U11911">
        <v>15</v>
      </c>
      <c r="V11911">
        <v>16</v>
      </c>
      <c r="W11911">
        <v>2</v>
      </c>
      <c r="X11911">
        <v>0</v>
      </c>
      <c r="Y11911">
        <v>0</v>
      </c>
      <c r="Z11911">
        <v>0</v>
      </c>
      <c r="AA11911">
        <v>2.5499999999999998</v>
      </c>
      <c r="AB11911">
        <v>3.4</v>
      </c>
      <c r="AC11911">
        <v>2.7</v>
      </c>
      <c r="AD11911" t="str">
        <f t="shared" si="373"/>
        <v>A</v>
      </c>
      <c r="AE11911" t="str">
        <f t="shared" si="374"/>
        <v>Y</v>
      </c>
      <c r="AF11911">
        <v>1.67</v>
      </c>
      <c r="AG11911">
        <v>2.2000000000000002</v>
      </c>
      <c r="AH11911">
        <v>2.63</v>
      </c>
      <c r="AI11911">
        <v>3.71</v>
      </c>
      <c r="AJ11911">
        <v>2.75</v>
      </c>
      <c r="AK11911">
        <v>2.5499999999999998</v>
      </c>
      <c r="AL11911">
        <v>3.56</v>
      </c>
      <c r="AM11911">
        <v>2.69</v>
      </c>
      <c r="AN11911">
        <v>1.72</v>
      </c>
      <c r="AO11911">
        <v>2.31</v>
      </c>
      <c r="AP11911">
        <v>1.66</v>
      </c>
      <c r="AQ11911">
        <v>2.2400000000000002</v>
      </c>
      <c r="AR11911">
        <v>0</v>
      </c>
      <c r="AS11911">
        <v>3</v>
      </c>
    </row>
    <row r="11912" spans="1:45" x14ac:dyDescent="0.3">
      <c r="A11912" t="s">
        <v>12214</v>
      </c>
      <c r="B11912" t="s">
        <v>12084</v>
      </c>
      <c r="C11912">
        <v>20</v>
      </c>
      <c r="D11912" s="1">
        <v>45661</v>
      </c>
      <c r="E11912" s="2">
        <v>0.52083333333333337</v>
      </c>
      <c r="F11912" t="s">
        <v>64</v>
      </c>
      <c r="G11912" t="s">
        <v>63</v>
      </c>
      <c r="H11912">
        <v>1</v>
      </c>
      <c r="I11912">
        <v>2</v>
      </c>
      <c r="J11912" t="s">
        <v>47</v>
      </c>
      <c r="K11912">
        <v>1</v>
      </c>
      <c r="L11912">
        <v>2</v>
      </c>
      <c r="M11912" t="s">
        <v>47</v>
      </c>
      <c r="N11912" t="s">
        <v>9940</v>
      </c>
      <c r="O11912">
        <v>13</v>
      </c>
      <c r="P11912">
        <v>14</v>
      </c>
      <c r="Q11912">
        <v>4</v>
      </c>
      <c r="R11912">
        <v>4</v>
      </c>
      <c r="S11912">
        <v>9</v>
      </c>
      <c r="T11912">
        <v>10</v>
      </c>
      <c r="U11912">
        <v>11</v>
      </c>
      <c r="V11912">
        <v>15</v>
      </c>
      <c r="W11912">
        <v>1</v>
      </c>
      <c r="X11912">
        <v>4</v>
      </c>
      <c r="Y11912">
        <v>0</v>
      </c>
      <c r="Z11912">
        <v>0</v>
      </c>
      <c r="AA11912">
        <v>2.88</v>
      </c>
      <c r="AB11912">
        <v>3.8</v>
      </c>
      <c r="AC11912">
        <v>2.25</v>
      </c>
      <c r="AD11912" t="str">
        <f t="shared" si="373"/>
        <v>H</v>
      </c>
      <c r="AE11912" t="str">
        <f t="shared" si="374"/>
        <v>N</v>
      </c>
      <c r="AF11912">
        <v>1.33</v>
      </c>
      <c r="AG11912">
        <v>3.4</v>
      </c>
      <c r="AH11912">
        <v>3</v>
      </c>
      <c r="AI11912">
        <v>4.0599999999999996</v>
      </c>
      <c r="AJ11912">
        <v>2.31</v>
      </c>
      <c r="AK11912">
        <v>2.88</v>
      </c>
      <c r="AL11912">
        <v>3.94</v>
      </c>
      <c r="AM11912">
        <v>2.2400000000000002</v>
      </c>
      <c r="AN11912">
        <v>1.35</v>
      </c>
      <c r="AO11912">
        <v>3.47</v>
      </c>
      <c r="AP11912">
        <v>1.32</v>
      </c>
      <c r="AQ11912">
        <v>3.31</v>
      </c>
      <c r="AR11912">
        <v>0</v>
      </c>
      <c r="AS11912">
        <v>3</v>
      </c>
    </row>
    <row r="11913" spans="1:45" x14ac:dyDescent="0.3">
      <c r="A11913" t="s">
        <v>12215</v>
      </c>
      <c r="B11913" t="s">
        <v>12084</v>
      </c>
      <c r="C11913">
        <v>20</v>
      </c>
      <c r="D11913" s="1">
        <v>45661</v>
      </c>
      <c r="E11913" s="2">
        <v>0.625</v>
      </c>
      <c r="F11913" t="s">
        <v>49</v>
      </c>
      <c r="G11913" t="s">
        <v>463</v>
      </c>
      <c r="H11913">
        <v>2</v>
      </c>
      <c r="I11913">
        <v>1</v>
      </c>
      <c r="J11913" t="s">
        <v>51</v>
      </c>
      <c r="K11913">
        <v>0</v>
      </c>
      <c r="L11913">
        <v>0</v>
      </c>
      <c r="M11913" t="s">
        <v>61</v>
      </c>
      <c r="N11913" t="s">
        <v>10982</v>
      </c>
      <c r="O11913">
        <v>13</v>
      </c>
      <c r="P11913">
        <v>4</v>
      </c>
      <c r="Q11913">
        <v>5</v>
      </c>
      <c r="R11913">
        <v>2</v>
      </c>
      <c r="S11913">
        <v>7</v>
      </c>
      <c r="T11913">
        <v>2</v>
      </c>
      <c r="U11913">
        <v>10</v>
      </c>
      <c r="V11913">
        <v>11</v>
      </c>
      <c r="W11913">
        <v>0</v>
      </c>
      <c r="X11913">
        <v>1</v>
      </c>
      <c r="Y11913">
        <v>0</v>
      </c>
      <c r="Z11913">
        <v>0</v>
      </c>
      <c r="AA11913">
        <v>1.33</v>
      </c>
      <c r="AB11913">
        <v>5.5</v>
      </c>
      <c r="AC11913">
        <v>8.5</v>
      </c>
      <c r="AD11913" t="str">
        <f t="shared" si="373"/>
        <v>A</v>
      </c>
      <c r="AE11913" t="str">
        <f t="shared" si="374"/>
        <v>N</v>
      </c>
      <c r="AF11913">
        <v>1.5</v>
      </c>
      <c r="AG11913">
        <v>2.63</v>
      </c>
      <c r="AH11913">
        <v>1.35</v>
      </c>
      <c r="AI11913">
        <v>5.86</v>
      </c>
      <c r="AJ11913">
        <v>10.5</v>
      </c>
      <c r="AK11913">
        <v>1.32</v>
      </c>
      <c r="AL11913">
        <v>5.51</v>
      </c>
      <c r="AM11913">
        <v>9.16</v>
      </c>
      <c r="AN11913">
        <v>1.53</v>
      </c>
      <c r="AO11913">
        <v>2.75</v>
      </c>
      <c r="AP11913">
        <v>1.5</v>
      </c>
      <c r="AQ11913">
        <v>2.58</v>
      </c>
      <c r="AR11913">
        <v>3</v>
      </c>
      <c r="AS11913">
        <v>0</v>
      </c>
    </row>
    <row r="11914" spans="1:45" x14ac:dyDescent="0.3">
      <c r="A11914" t="s">
        <v>12216</v>
      </c>
      <c r="B11914" t="s">
        <v>12084</v>
      </c>
      <c r="C11914">
        <v>20</v>
      </c>
      <c r="D11914" s="1">
        <v>45661</v>
      </c>
      <c r="E11914" s="2">
        <v>0.625</v>
      </c>
      <c r="F11914" t="s">
        <v>8625</v>
      </c>
      <c r="G11914" t="s">
        <v>73</v>
      </c>
      <c r="H11914">
        <v>1</v>
      </c>
      <c r="I11914">
        <v>0</v>
      </c>
      <c r="J11914" t="s">
        <v>51</v>
      </c>
      <c r="K11914">
        <v>0</v>
      </c>
      <c r="L11914">
        <v>0</v>
      </c>
      <c r="M11914" t="s">
        <v>61</v>
      </c>
      <c r="N11914" t="s">
        <v>11063</v>
      </c>
      <c r="O11914">
        <v>19</v>
      </c>
      <c r="P11914">
        <v>9</v>
      </c>
      <c r="Q11914">
        <v>8</v>
      </c>
      <c r="R11914">
        <v>0</v>
      </c>
      <c r="S11914">
        <v>9</v>
      </c>
      <c r="T11914">
        <v>3</v>
      </c>
      <c r="U11914">
        <v>15</v>
      </c>
      <c r="V11914">
        <v>14</v>
      </c>
      <c r="W11914">
        <v>2</v>
      </c>
      <c r="X11914">
        <v>2</v>
      </c>
      <c r="Y11914">
        <v>0</v>
      </c>
      <c r="Z11914">
        <v>0</v>
      </c>
      <c r="AA11914">
        <v>1.73</v>
      </c>
      <c r="AB11914">
        <v>3.75</v>
      </c>
      <c r="AC11914">
        <v>4.75</v>
      </c>
      <c r="AD11914" t="str">
        <f t="shared" si="373"/>
        <v>A</v>
      </c>
      <c r="AE11914" t="str">
        <f t="shared" si="374"/>
        <v>N</v>
      </c>
      <c r="AF11914">
        <v>1.91</v>
      </c>
      <c r="AG11914">
        <v>1.99</v>
      </c>
      <c r="AH11914">
        <v>1.8</v>
      </c>
      <c r="AI11914">
        <v>3.99</v>
      </c>
      <c r="AJ11914">
        <v>5</v>
      </c>
      <c r="AK11914">
        <v>1.75</v>
      </c>
      <c r="AL11914">
        <v>3.82</v>
      </c>
      <c r="AM11914">
        <v>4.71</v>
      </c>
      <c r="AN11914">
        <v>1.92</v>
      </c>
      <c r="AO11914">
        <v>2.0099999999999998</v>
      </c>
      <c r="AP11914">
        <v>1.86</v>
      </c>
      <c r="AQ11914">
        <v>1.96</v>
      </c>
      <c r="AR11914">
        <v>3</v>
      </c>
      <c r="AS11914">
        <v>0</v>
      </c>
    </row>
    <row r="11915" spans="1:45" x14ac:dyDescent="0.3">
      <c r="A11915" t="s">
        <v>12217</v>
      </c>
      <c r="B11915" t="s">
        <v>12084</v>
      </c>
      <c r="C11915">
        <v>20</v>
      </c>
      <c r="D11915" s="1">
        <v>45661</v>
      </c>
      <c r="E11915" s="2">
        <v>0.625</v>
      </c>
      <c r="F11915" t="s">
        <v>454</v>
      </c>
      <c r="G11915" t="s">
        <v>53</v>
      </c>
      <c r="H11915">
        <v>1</v>
      </c>
      <c r="I11915">
        <v>1</v>
      </c>
      <c r="J11915" t="s">
        <v>61</v>
      </c>
      <c r="K11915">
        <v>0</v>
      </c>
      <c r="L11915">
        <v>1</v>
      </c>
      <c r="M11915" t="s">
        <v>47</v>
      </c>
      <c r="N11915" t="s">
        <v>10320</v>
      </c>
      <c r="O11915">
        <v>13</v>
      </c>
      <c r="P11915">
        <v>15</v>
      </c>
      <c r="Q11915">
        <v>6</v>
      </c>
      <c r="R11915">
        <v>1</v>
      </c>
      <c r="S11915">
        <v>6</v>
      </c>
      <c r="T11915">
        <v>6</v>
      </c>
      <c r="U11915">
        <v>9</v>
      </c>
      <c r="V11915">
        <v>12</v>
      </c>
      <c r="W11915">
        <v>0</v>
      </c>
      <c r="X11915">
        <v>2</v>
      </c>
      <c r="Y11915">
        <v>0</v>
      </c>
      <c r="Z11915">
        <v>0</v>
      </c>
      <c r="AA11915">
        <v>3.8</v>
      </c>
      <c r="AB11915">
        <v>3.75</v>
      </c>
      <c r="AC11915">
        <v>1.91</v>
      </c>
      <c r="AD11915" t="str">
        <f t="shared" si="373"/>
        <v>H</v>
      </c>
      <c r="AE11915" t="str">
        <f t="shared" si="374"/>
        <v>N</v>
      </c>
      <c r="AF11915">
        <v>1.57</v>
      </c>
      <c r="AG11915">
        <v>2.38</v>
      </c>
      <c r="AH11915">
        <v>3.8</v>
      </c>
      <c r="AI11915">
        <v>4.0199999999999996</v>
      </c>
      <c r="AJ11915">
        <v>1.98</v>
      </c>
      <c r="AK11915">
        <v>3.65</v>
      </c>
      <c r="AL11915">
        <v>3.88</v>
      </c>
      <c r="AM11915">
        <v>1.95</v>
      </c>
      <c r="AN11915">
        <v>1.62</v>
      </c>
      <c r="AO11915">
        <v>2.4900000000000002</v>
      </c>
      <c r="AP11915">
        <v>1.58</v>
      </c>
      <c r="AQ11915">
        <v>2.39</v>
      </c>
      <c r="AR11915">
        <v>1</v>
      </c>
      <c r="AS11915">
        <v>1</v>
      </c>
    </row>
    <row r="11916" spans="1:45" x14ac:dyDescent="0.3">
      <c r="A11916" t="s">
        <v>12218</v>
      </c>
      <c r="B11916" t="s">
        <v>12084</v>
      </c>
      <c r="C11916">
        <v>20</v>
      </c>
      <c r="D11916" s="1">
        <v>45661</v>
      </c>
      <c r="E11916" s="2">
        <v>0.625</v>
      </c>
      <c r="F11916" t="s">
        <v>59</v>
      </c>
      <c r="G11916" t="s">
        <v>75</v>
      </c>
      <c r="H11916">
        <v>4</v>
      </c>
      <c r="I11916">
        <v>1</v>
      </c>
      <c r="J11916" t="s">
        <v>51</v>
      </c>
      <c r="K11916">
        <v>2</v>
      </c>
      <c r="L11916">
        <v>0</v>
      </c>
      <c r="M11916" t="s">
        <v>51</v>
      </c>
      <c r="N11916" t="s">
        <v>11049</v>
      </c>
      <c r="O11916">
        <v>10</v>
      </c>
      <c r="P11916">
        <v>17</v>
      </c>
      <c r="Q11916">
        <v>7</v>
      </c>
      <c r="R11916">
        <v>4</v>
      </c>
      <c r="S11916">
        <v>7</v>
      </c>
      <c r="T11916">
        <v>1</v>
      </c>
      <c r="U11916">
        <v>8</v>
      </c>
      <c r="V11916">
        <v>13</v>
      </c>
      <c r="W11916">
        <v>2</v>
      </c>
      <c r="X11916">
        <v>1</v>
      </c>
      <c r="Y11916">
        <v>0</v>
      </c>
      <c r="Z11916">
        <v>0</v>
      </c>
      <c r="AA11916">
        <v>1.3</v>
      </c>
      <c r="AB11916">
        <v>6.25</v>
      </c>
      <c r="AC11916">
        <v>7.5</v>
      </c>
      <c r="AD11916" t="str">
        <f t="shared" si="373"/>
        <v>A</v>
      </c>
      <c r="AE11916" t="str">
        <f t="shared" si="374"/>
        <v>N</v>
      </c>
      <c r="AF11916">
        <v>1.33</v>
      </c>
      <c r="AG11916">
        <v>3.4</v>
      </c>
      <c r="AH11916">
        <v>1.34</v>
      </c>
      <c r="AI11916">
        <v>6.5</v>
      </c>
      <c r="AJ11916">
        <v>9</v>
      </c>
      <c r="AK11916">
        <v>1.31</v>
      </c>
      <c r="AL11916">
        <v>6.09</v>
      </c>
      <c r="AM11916">
        <v>8.3000000000000007</v>
      </c>
      <c r="AN11916">
        <v>1.36</v>
      </c>
      <c r="AO11916">
        <v>3.45</v>
      </c>
      <c r="AP11916">
        <v>1.34</v>
      </c>
      <c r="AQ11916">
        <v>3.23</v>
      </c>
      <c r="AR11916">
        <v>3</v>
      </c>
      <c r="AS11916">
        <v>0</v>
      </c>
    </row>
    <row r="11917" spans="1:45" x14ac:dyDescent="0.3">
      <c r="A11917" t="s">
        <v>12219</v>
      </c>
      <c r="B11917" t="s">
        <v>12084</v>
      </c>
      <c r="C11917">
        <v>20</v>
      </c>
      <c r="D11917" s="1">
        <v>45661</v>
      </c>
      <c r="E11917" s="2">
        <v>0.625</v>
      </c>
      <c r="F11917" t="s">
        <v>72</v>
      </c>
      <c r="G11917" t="s">
        <v>10926</v>
      </c>
      <c r="H11917">
        <v>0</v>
      </c>
      <c r="I11917">
        <v>5</v>
      </c>
      <c r="J11917" t="s">
        <v>47</v>
      </c>
      <c r="K11917">
        <v>0</v>
      </c>
      <c r="L11917">
        <v>1</v>
      </c>
      <c r="M11917" t="s">
        <v>47</v>
      </c>
      <c r="N11917" t="s">
        <v>5950</v>
      </c>
      <c r="O11917">
        <v>8</v>
      </c>
      <c r="P11917">
        <v>20</v>
      </c>
      <c r="Q11917">
        <v>1</v>
      </c>
      <c r="R11917">
        <v>11</v>
      </c>
      <c r="S11917">
        <v>2</v>
      </c>
      <c r="T11917">
        <v>2</v>
      </c>
      <c r="U11917">
        <v>10</v>
      </c>
      <c r="V11917">
        <v>4</v>
      </c>
      <c r="W11917">
        <v>2</v>
      </c>
      <c r="X11917">
        <v>0</v>
      </c>
      <c r="Y11917">
        <v>0</v>
      </c>
      <c r="Z11917">
        <v>0</v>
      </c>
      <c r="AA11917">
        <v>3</v>
      </c>
      <c r="AB11917">
        <v>3.4</v>
      </c>
      <c r="AC11917">
        <v>2.4</v>
      </c>
      <c r="AD11917" t="str">
        <f t="shared" si="373"/>
        <v>H</v>
      </c>
      <c r="AE11917" t="str">
        <f t="shared" si="374"/>
        <v>N</v>
      </c>
      <c r="AF11917">
        <v>1.67</v>
      </c>
      <c r="AG11917">
        <v>2.2000000000000002</v>
      </c>
      <c r="AH11917">
        <v>3</v>
      </c>
      <c r="AI11917">
        <v>3.81</v>
      </c>
      <c r="AJ11917">
        <v>2.5499999999999998</v>
      </c>
      <c r="AK11917">
        <v>2.78</v>
      </c>
      <c r="AL11917">
        <v>3.54</v>
      </c>
      <c r="AM11917">
        <v>2.48</v>
      </c>
      <c r="AN11917">
        <v>1.7</v>
      </c>
      <c r="AO11917">
        <v>2.3199999999999998</v>
      </c>
      <c r="AP11917">
        <v>1.66</v>
      </c>
      <c r="AQ11917">
        <v>2.2400000000000002</v>
      </c>
      <c r="AR11917">
        <v>0</v>
      </c>
      <c r="AS11917">
        <v>3</v>
      </c>
    </row>
    <row r="11918" spans="1:45" x14ac:dyDescent="0.3">
      <c r="A11918" t="s">
        <v>12220</v>
      </c>
      <c r="B11918" t="s">
        <v>12084</v>
      </c>
      <c r="C11918">
        <v>20</v>
      </c>
      <c r="D11918" s="1">
        <v>45661</v>
      </c>
      <c r="E11918" s="2">
        <v>0.72916666666666663</v>
      </c>
      <c r="F11918" t="s">
        <v>9392</v>
      </c>
      <c r="G11918" t="s">
        <v>45</v>
      </c>
      <c r="H11918">
        <v>1</v>
      </c>
      <c r="I11918">
        <v>1</v>
      </c>
      <c r="J11918" t="s">
        <v>61</v>
      </c>
      <c r="K11918">
        <v>0</v>
      </c>
      <c r="L11918">
        <v>1</v>
      </c>
      <c r="M11918" t="s">
        <v>47</v>
      </c>
      <c r="N11918" t="s">
        <v>6558</v>
      </c>
      <c r="O11918">
        <v>11</v>
      </c>
      <c r="P11918">
        <v>9</v>
      </c>
      <c r="Q11918">
        <v>4</v>
      </c>
      <c r="R11918">
        <v>3</v>
      </c>
      <c r="S11918">
        <v>2</v>
      </c>
      <c r="T11918">
        <v>5</v>
      </c>
      <c r="U11918">
        <v>17</v>
      </c>
      <c r="V11918">
        <v>14</v>
      </c>
      <c r="W11918">
        <v>2</v>
      </c>
      <c r="X11918">
        <v>3</v>
      </c>
      <c r="Y11918">
        <v>0</v>
      </c>
      <c r="Z11918">
        <v>0</v>
      </c>
      <c r="AA11918">
        <v>4.33</v>
      </c>
      <c r="AB11918">
        <v>3.75</v>
      </c>
      <c r="AC11918">
        <v>1.8</v>
      </c>
      <c r="AD11918" t="str">
        <f t="shared" si="373"/>
        <v>H</v>
      </c>
      <c r="AE11918" t="str">
        <f t="shared" si="374"/>
        <v>N</v>
      </c>
      <c r="AF11918">
        <v>1.73</v>
      </c>
      <c r="AG11918">
        <v>2.1</v>
      </c>
      <c r="AH11918">
        <v>4.7</v>
      </c>
      <c r="AI11918">
        <v>4.01</v>
      </c>
      <c r="AJ11918">
        <v>1.84</v>
      </c>
      <c r="AK11918">
        <v>4.3600000000000003</v>
      </c>
      <c r="AL11918">
        <v>3.83</v>
      </c>
      <c r="AM11918">
        <v>1.8</v>
      </c>
      <c r="AN11918">
        <v>1.8</v>
      </c>
      <c r="AO11918">
        <v>2.2599999999999998</v>
      </c>
      <c r="AP11918">
        <v>1.73</v>
      </c>
      <c r="AQ11918">
        <v>2.12</v>
      </c>
      <c r="AR11918">
        <v>1</v>
      </c>
      <c r="AS11918">
        <v>1</v>
      </c>
    </row>
    <row r="11919" spans="1:45" x14ac:dyDescent="0.3">
      <c r="A11919" t="s">
        <v>12221</v>
      </c>
      <c r="B11919" t="s">
        <v>12084</v>
      </c>
      <c r="C11919">
        <v>20</v>
      </c>
      <c r="D11919" s="1">
        <v>45662</v>
      </c>
      <c r="E11919" s="2">
        <v>0.58333333333333337</v>
      </c>
      <c r="F11919" t="s">
        <v>3176</v>
      </c>
      <c r="G11919" t="s">
        <v>67</v>
      </c>
      <c r="H11919">
        <v>2</v>
      </c>
      <c r="I11919">
        <v>2</v>
      </c>
      <c r="J11919" t="s">
        <v>61</v>
      </c>
      <c r="K11919">
        <v>0</v>
      </c>
      <c r="L11919">
        <v>1</v>
      </c>
      <c r="M11919" t="s">
        <v>47</v>
      </c>
      <c r="N11919" t="s">
        <v>11482</v>
      </c>
      <c r="O11919">
        <v>15</v>
      </c>
      <c r="P11919">
        <v>7</v>
      </c>
      <c r="Q11919">
        <v>4</v>
      </c>
      <c r="R11919">
        <v>3</v>
      </c>
      <c r="S11919">
        <v>9</v>
      </c>
      <c r="T11919">
        <v>2</v>
      </c>
      <c r="U11919">
        <v>10</v>
      </c>
      <c r="V11919">
        <v>14</v>
      </c>
      <c r="W11919">
        <v>1</v>
      </c>
      <c r="X11919">
        <v>5</v>
      </c>
      <c r="Y11919">
        <v>0</v>
      </c>
      <c r="Z11919">
        <v>0</v>
      </c>
      <c r="AA11919">
        <v>1.55</v>
      </c>
      <c r="AB11919">
        <v>4.2</v>
      </c>
      <c r="AC11919">
        <v>5.75</v>
      </c>
      <c r="AD11919" t="str">
        <f t="shared" si="373"/>
        <v>A</v>
      </c>
      <c r="AE11919" t="str">
        <f t="shared" si="374"/>
        <v>N</v>
      </c>
      <c r="AF11919">
        <v>1.73</v>
      </c>
      <c r="AG11919">
        <v>2.1</v>
      </c>
      <c r="AH11919">
        <v>1.6</v>
      </c>
      <c r="AI11919">
        <v>4.46</v>
      </c>
      <c r="AJ11919">
        <v>6.25</v>
      </c>
      <c r="AK11919">
        <v>1.56</v>
      </c>
      <c r="AL11919">
        <v>4.34</v>
      </c>
      <c r="AM11919">
        <v>5.68</v>
      </c>
      <c r="AN11919">
        <v>1.76</v>
      </c>
      <c r="AO11919">
        <v>2.2200000000000002</v>
      </c>
      <c r="AP11919">
        <v>1.7</v>
      </c>
      <c r="AQ11919">
        <v>2.15</v>
      </c>
      <c r="AR11919">
        <v>1</v>
      </c>
      <c r="AS11919">
        <v>1</v>
      </c>
    </row>
    <row r="11920" spans="1:45" x14ac:dyDescent="0.3">
      <c r="A11920" t="s">
        <v>12222</v>
      </c>
      <c r="B11920" t="s">
        <v>12084</v>
      </c>
      <c r="C11920">
        <v>20</v>
      </c>
      <c r="D11920" s="1">
        <v>45662</v>
      </c>
      <c r="E11920" s="2">
        <v>0.6875</v>
      </c>
      <c r="F11920" t="s">
        <v>56</v>
      </c>
      <c r="G11920" t="s">
        <v>79</v>
      </c>
      <c r="H11920">
        <v>2</v>
      </c>
      <c r="I11920">
        <v>2</v>
      </c>
      <c r="J11920" t="s">
        <v>61</v>
      </c>
      <c r="K11920">
        <v>0</v>
      </c>
      <c r="L11920">
        <v>0</v>
      </c>
      <c r="M11920" t="s">
        <v>61</v>
      </c>
      <c r="N11920" t="s">
        <v>6721</v>
      </c>
      <c r="O11920">
        <v>19</v>
      </c>
      <c r="P11920">
        <v>13</v>
      </c>
      <c r="Q11920">
        <v>6</v>
      </c>
      <c r="R11920">
        <v>4</v>
      </c>
      <c r="S11920">
        <v>6</v>
      </c>
      <c r="T11920">
        <v>9</v>
      </c>
      <c r="U11920">
        <v>10</v>
      </c>
      <c r="V11920">
        <v>13</v>
      </c>
      <c r="W11920">
        <v>2</v>
      </c>
      <c r="X11920">
        <v>4</v>
      </c>
      <c r="Y11920">
        <v>0</v>
      </c>
      <c r="Z11920">
        <v>0</v>
      </c>
      <c r="AA11920">
        <v>1.29</v>
      </c>
      <c r="AB11920">
        <v>6.25</v>
      </c>
      <c r="AC11920">
        <v>8</v>
      </c>
      <c r="AD11920" t="str">
        <f t="shared" si="373"/>
        <v>A</v>
      </c>
      <c r="AE11920" t="str">
        <f t="shared" si="374"/>
        <v>N</v>
      </c>
      <c r="AF11920">
        <v>1.44</v>
      </c>
      <c r="AG11920">
        <v>2.75</v>
      </c>
      <c r="AH11920">
        <v>1.3</v>
      </c>
      <c r="AI11920">
        <v>6.5</v>
      </c>
      <c r="AJ11920">
        <v>11</v>
      </c>
      <c r="AK11920">
        <v>1.29</v>
      </c>
      <c r="AL11920">
        <v>6.05</v>
      </c>
      <c r="AM11920">
        <v>9.49</v>
      </c>
      <c r="AN11920">
        <v>1.44</v>
      </c>
      <c r="AO11920">
        <v>3</v>
      </c>
      <c r="AP11920">
        <v>1.41</v>
      </c>
      <c r="AQ11920">
        <v>2.86</v>
      </c>
      <c r="AR11920">
        <v>1</v>
      </c>
      <c r="AS11920">
        <v>1</v>
      </c>
    </row>
    <row r="11921" spans="1:45" x14ac:dyDescent="0.3">
      <c r="A11921" t="s">
        <v>12223</v>
      </c>
      <c r="B11921" t="s">
        <v>12084</v>
      </c>
      <c r="C11921">
        <v>12</v>
      </c>
      <c r="D11921" s="1">
        <v>45619</v>
      </c>
      <c r="E11921" s="2">
        <v>0.625</v>
      </c>
      <c r="F11921" t="s">
        <v>45</v>
      </c>
      <c r="G11921" t="s">
        <v>457</v>
      </c>
      <c r="H11921">
        <v>3</v>
      </c>
      <c r="I11921">
        <v>0</v>
      </c>
      <c r="J11921" t="s">
        <v>51</v>
      </c>
      <c r="K11921">
        <v>1</v>
      </c>
      <c r="L11921">
        <v>0</v>
      </c>
      <c r="M11921" t="s">
        <v>51</v>
      </c>
      <c r="N11921" t="s">
        <v>8631</v>
      </c>
      <c r="O11921">
        <v>19</v>
      </c>
      <c r="P11921">
        <v>7</v>
      </c>
      <c r="Q11921">
        <v>7</v>
      </c>
      <c r="R11921">
        <v>0</v>
      </c>
      <c r="S11921">
        <v>8</v>
      </c>
      <c r="T11921">
        <v>1</v>
      </c>
      <c r="U11921">
        <v>10</v>
      </c>
      <c r="V11921">
        <v>1</v>
      </c>
      <c r="W11921">
        <v>3</v>
      </c>
      <c r="X11921">
        <v>2</v>
      </c>
      <c r="Y11921">
        <v>0</v>
      </c>
      <c r="Z11921">
        <v>0</v>
      </c>
      <c r="AA11921">
        <v>1.38</v>
      </c>
      <c r="AB11921">
        <v>4.75</v>
      </c>
      <c r="AC11921">
        <v>9</v>
      </c>
      <c r="AD11921" t="str">
        <f t="shared" si="373"/>
        <v>A</v>
      </c>
      <c r="AE11921" t="str">
        <f t="shared" si="374"/>
        <v>N</v>
      </c>
      <c r="AF11921">
        <v>1.8</v>
      </c>
      <c r="AG11921">
        <v>2</v>
      </c>
      <c r="AH11921">
        <v>1.43</v>
      </c>
      <c r="AI11921">
        <v>5.2</v>
      </c>
      <c r="AJ11921">
        <v>9.69</v>
      </c>
      <c r="AK11921">
        <v>1.37</v>
      </c>
      <c r="AL11921">
        <v>4.97</v>
      </c>
      <c r="AM11921">
        <v>8.9</v>
      </c>
      <c r="AN11921">
        <v>1.87</v>
      </c>
      <c r="AO11921">
        <v>2.09</v>
      </c>
      <c r="AP11921">
        <v>1.81</v>
      </c>
      <c r="AQ11921">
        <v>2.0299999999999998</v>
      </c>
      <c r="AR11921">
        <v>3</v>
      </c>
      <c r="AS11921">
        <v>0</v>
      </c>
    </row>
    <row r="11922" spans="1:45" x14ac:dyDescent="0.3">
      <c r="A11922" t="s">
        <v>12224</v>
      </c>
      <c r="B11922" t="s">
        <v>12084</v>
      </c>
      <c r="C11922">
        <v>12</v>
      </c>
      <c r="D11922" s="1">
        <v>45619</v>
      </c>
      <c r="E11922" s="2">
        <v>0.625</v>
      </c>
      <c r="F11922" t="s">
        <v>49</v>
      </c>
      <c r="G11922" t="s">
        <v>454</v>
      </c>
      <c r="H11922">
        <v>2</v>
      </c>
      <c r="I11922">
        <v>2</v>
      </c>
      <c r="J11922" t="s">
        <v>61</v>
      </c>
      <c r="K11922">
        <v>1</v>
      </c>
      <c r="L11922">
        <v>2</v>
      </c>
      <c r="M11922" t="s">
        <v>47</v>
      </c>
      <c r="N11922" t="s">
        <v>10320</v>
      </c>
      <c r="O11922">
        <v>17</v>
      </c>
      <c r="P11922">
        <v>13</v>
      </c>
      <c r="Q11922">
        <v>5</v>
      </c>
      <c r="R11922">
        <v>6</v>
      </c>
      <c r="S11922">
        <v>10</v>
      </c>
      <c r="T11922">
        <v>1</v>
      </c>
      <c r="U11922">
        <v>10</v>
      </c>
      <c r="V11922">
        <v>11</v>
      </c>
      <c r="W11922">
        <v>3</v>
      </c>
      <c r="X11922">
        <v>2</v>
      </c>
      <c r="Y11922">
        <v>0</v>
      </c>
      <c r="Z11922">
        <v>0</v>
      </c>
      <c r="AA11922">
        <v>1.62</v>
      </c>
      <c r="AB11922">
        <v>4</v>
      </c>
      <c r="AC11922">
        <v>5.5</v>
      </c>
      <c r="AD11922" t="str">
        <f t="shared" si="373"/>
        <v>A</v>
      </c>
      <c r="AE11922" t="str">
        <f t="shared" si="374"/>
        <v>N</v>
      </c>
      <c r="AF11922">
        <v>1.73</v>
      </c>
      <c r="AG11922">
        <v>2.1</v>
      </c>
      <c r="AH11922">
        <v>1.68</v>
      </c>
      <c r="AI11922">
        <v>4.28</v>
      </c>
      <c r="AJ11922">
        <v>5.7</v>
      </c>
      <c r="AK11922">
        <v>1.63</v>
      </c>
      <c r="AL11922">
        <v>4.1100000000000003</v>
      </c>
      <c r="AM11922">
        <v>5.45</v>
      </c>
      <c r="AN11922">
        <v>1.79</v>
      </c>
      <c r="AO11922">
        <v>2.17</v>
      </c>
      <c r="AP11922">
        <v>1.75</v>
      </c>
      <c r="AQ11922">
        <v>2.11</v>
      </c>
      <c r="AR11922">
        <v>1</v>
      </c>
      <c r="AS11922">
        <v>1</v>
      </c>
    </row>
    <row r="11923" spans="1:45" x14ac:dyDescent="0.3">
      <c r="A11923" t="s">
        <v>12225</v>
      </c>
      <c r="B11923" t="s">
        <v>12084</v>
      </c>
      <c r="C11923">
        <v>12</v>
      </c>
      <c r="D11923" s="1">
        <v>45619</v>
      </c>
      <c r="E11923" s="2">
        <v>0.625</v>
      </c>
      <c r="F11923" t="s">
        <v>8625</v>
      </c>
      <c r="G11923" t="s">
        <v>9392</v>
      </c>
      <c r="H11923">
        <v>1</v>
      </c>
      <c r="I11923">
        <v>2</v>
      </c>
      <c r="J11923" t="s">
        <v>47</v>
      </c>
      <c r="K11923">
        <v>0</v>
      </c>
      <c r="L11923">
        <v>1</v>
      </c>
      <c r="M11923" t="s">
        <v>47</v>
      </c>
      <c r="N11923" t="s">
        <v>5950</v>
      </c>
      <c r="O11923">
        <v>19</v>
      </c>
      <c r="P11923">
        <v>6</v>
      </c>
      <c r="Q11923">
        <v>5</v>
      </c>
      <c r="R11923">
        <v>4</v>
      </c>
      <c r="S11923">
        <v>7</v>
      </c>
      <c r="T11923">
        <v>0</v>
      </c>
      <c r="U11923">
        <v>13</v>
      </c>
      <c r="V11923">
        <v>10</v>
      </c>
      <c r="W11923">
        <v>2</v>
      </c>
      <c r="X11923">
        <v>2</v>
      </c>
      <c r="Y11923">
        <v>0</v>
      </c>
      <c r="Z11923">
        <v>1</v>
      </c>
      <c r="AA11923">
        <v>2.4</v>
      </c>
      <c r="AB11923">
        <v>3.6</v>
      </c>
      <c r="AC11923">
        <v>2.8</v>
      </c>
      <c r="AD11923" t="str">
        <f t="shared" si="373"/>
        <v>A</v>
      </c>
      <c r="AE11923" t="str">
        <f t="shared" si="374"/>
        <v>Y</v>
      </c>
      <c r="AF11923">
        <v>1.57</v>
      </c>
      <c r="AG11923">
        <v>2.38</v>
      </c>
      <c r="AH11923">
        <v>2.4500000000000002</v>
      </c>
      <c r="AI11923">
        <v>3.75</v>
      </c>
      <c r="AJ11923">
        <v>2.99</v>
      </c>
      <c r="AK11923">
        <v>2.41</v>
      </c>
      <c r="AL11923">
        <v>3.62</v>
      </c>
      <c r="AM11923">
        <v>2.86</v>
      </c>
      <c r="AN11923">
        <v>1.6</v>
      </c>
      <c r="AO11923">
        <v>2.5099999999999998</v>
      </c>
      <c r="AP11923">
        <v>1.57</v>
      </c>
      <c r="AQ11923">
        <v>2.41</v>
      </c>
      <c r="AR11923">
        <v>0</v>
      </c>
      <c r="AS11923">
        <v>3</v>
      </c>
    </row>
    <row r="11924" spans="1:45" x14ac:dyDescent="0.3">
      <c r="A11924" t="s">
        <v>12226</v>
      </c>
      <c r="B11924" t="s">
        <v>12084</v>
      </c>
      <c r="C11924">
        <v>12</v>
      </c>
      <c r="D11924" s="1">
        <v>45619</v>
      </c>
      <c r="E11924" s="2">
        <v>0.625</v>
      </c>
      <c r="F11924" t="s">
        <v>73</v>
      </c>
      <c r="G11924" t="s">
        <v>10926</v>
      </c>
      <c r="H11924">
        <v>0</v>
      </c>
      <c r="I11924">
        <v>0</v>
      </c>
      <c r="J11924" t="s">
        <v>61</v>
      </c>
      <c r="K11924">
        <v>0</v>
      </c>
      <c r="L11924">
        <v>0</v>
      </c>
      <c r="M11924" t="s">
        <v>61</v>
      </c>
      <c r="N11924" t="s">
        <v>9316</v>
      </c>
      <c r="O11924">
        <v>27</v>
      </c>
      <c r="P11924">
        <v>9</v>
      </c>
      <c r="Q11924">
        <v>5</v>
      </c>
      <c r="R11924">
        <v>2</v>
      </c>
      <c r="S11924">
        <v>10</v>
      </c>
      <c r="T11924">
        <v>4</v>
      </c>
      <c r="U11924">
        <v>8</v>
      </c>
      <c r="V11924">
        <v>10</v>
      </c>
      <c r="W11924">
        <v>0</v>
      </c>
      <c r="X11924">
        <v>0</v>
      </c>
      <c r="Y11924">
        <v>0</v>
      </c>
      <c r="Z11924">
        <v>1</v>
      </c>
      <c r="AA11924">
        <v>2.4500000000000002</v>
      </c>
      <c r="AB11924">
        <v>3.4</v>
      </c>
      <c r="AC11924">
        <v>2.88</v>
      </c>
      <c r="AD11924" t="str">
        <f t="shared" si="373"/>
        <v>A</v>
      </c>
      <c r="AE11924" t="str">
        <f t="shared" si="374"/>
        <v>N</v>
      </c>
      <c r="AF11924">
        <v>1.86</v>
      </c>
      <c r="AG11924">
        <v>2.04</v>
      </c>
      <c r="AH11924">
        <v>2.52</v>
      </c>
      <c r="AI11924">
        <v>3.62</v>
      </c>
      <c r="AJ11924">
        <v>3.11</v>
      </c>
      <c r="AK11924">
        <v>2.46</v>
      </c>
      <c r="AL11924">
        <v>3.41</v>
      </c>
      <c r="AM11924">
        <v>2.94</v>
      </c>
      <c r="AN11924">
        <v>1.9</v>
      </c>
      <c r="AO11924">
        <v>2.0699999999999998</v>
      </c>
      <c r="AP11924">
        <v>1.84</v>
      </c>
      <c r="AQ11924">
        <v>2.0099999999999998</v>
      </c>
      <c r="AR11924">
        <v>1</v>
      </c>
      <c r="AS11924">
        <v>1</v>
      </c>
    </row>
    <row r="11925" spans="1:45" x14ac:dyDescent="0.3">
      <c r="A11925" t="s">
        <v>12227</v>
      </c>
      <c r="B11925" t="s">
        <v>12084</v>
      </c>
      <c r="C11925">
        <v>12</v>
      </c>
      <c r="D11925" s="1">
        <v>45619</v>
      </c>
      <c r="E11925" s="2">
        <v>0.625</v>
      </c>
      <c r="F11925" t="s">
        <v>3176</v>
      </c>
      <c r="G11925" t="s">
        <v>4016</v>
      </c>
      <c r="H11925">
        <v>1</v>
      </c>
      <c r="I11925">
        <v>4</v>
      </c>
      <c r="J11925" t="s">
        <v>47</v>
      </c>
      <c r="K11925">
        <v>1</v>
      </c>
      <c r="L11925">
        <v>1</v>
      </c>
      <c r="M11925" t="s">
        <v>61</v>
      </c>
      <c r="N11925" t="s">
        <v>10333</v>
      </c>
      <c r="O11925">
        <v>10</v>
      </c>
      <c r="P11925">
        <v>10</v>
      </c>
      <c r="Q11925">
        <v>3</v>
      </c>
      <c r="R11925">
        <v>5</v>
      </c>
      <c r="S11925">
        <v>7</v>
      </c>
      <c r="T11925">
        <v>2</v>
      </c>
      <c r="U11925">
        <v>14</v>
      </c>
      <c r="V11925">
        <v>14</v>
      </c>
      <c r="W11925">
        <v>3</v>
      </c>
      <c r="X11925">
        <v>0</v>
      </c>
      <c r="Y11925">
        <v>0</v>
      </c>
      <c r="Z11925">
        <v>0</v>
      </c>
      <c r="AA11925">
        <v>1.62</v>
      </c>
      <c r="AB11925">
        <v>4</v>
      </c>
      <c r="AC11925">
        <v>5.25</v>
      </c>
      <c r="AD11925" t="str">
        <f t="shared" si="373"/>
        <v>A</v>
      </c>
      <c r="AE11925" t="str">
        <f t="shared" si="374"/>
        <v>Y</v>
      </c>
      <c r="AF11925">
        <v>1.67</v>
      </c>
      <c r="AG11925">
        <v>2.2000000000000002</v>
      </c>
      <c r="AH11925">
        <v>1.71</v>
      </c>
      <c r="AI11925">
        <v>4.28</v>
      </c>
      <c r="AJ11925">
        <v>6.14</v>
      </c>
      <c r="AK11925">
        <v>1.65</v>
      </c>
      <c r="AL11925">
        <v>4.09</v>
      </c>
      <c r="AM11925">
        <v>5.23</v>
      </c>
      <c r="AN11925">
        <v>1.72</v>
      </c>
      <c r="AO11925">
        <v>2.2799999999999998</v>
      </c>
      <c r="AP11925">
        <v>1.68</v>
      </c>
      <c r="AQ11925">
        <v>2.21</v>
      </c>
      <c r="AR11925">
        <v>0</v>
      </c>
      <c r="AS11925">
        <v>3</v>
      </c>
    </row>
    <row r="11926" spans="1:45" x14ac:dyDescent="0.3">
      <c r="A11926" t="s">
        <v>12228</v>
      </c>
      <c r="B11926" t="s">
        <v>12084</v>
      </c>
      <c r="C11926">
        <v>12</v>
      </c>
      <c r="D11926" s="1">
        <v>45619</v>
      </c>
      <c r="E11926" s="2">
        <v>0.72916666666666663</v>
      </c>
      <c r="F11926" t="s">
        <v>59</v>
      </c>
      <c r="G11926" t="s">
        <v>64</v>
      </c>
      <c r="H11926">
        <v>0</v>
      </c>
      <c r="I11926">
        <v>4</v>
      </c>
      <c r="J11926" t="s">
        <v>47</v>
      </c>
      <c r="K11926">
        <v>0</v>
      </c>
      <c r="L11926">
        <v>2</v>
      </c>
      <c r="M11926" t="s">
        <v>47</v>
      </c>
      <c r="N11926" t="s">
        <v>11063</v>
      </c>
      <c r="O11926">
        <v>23</v>
      </c>
      <c r="P11926">
        <v>9</v>
      </c>
      <c r="Q11926">
        <v>5</v>
      </c>
      <c r="R11926">
        <v>7</v>
      </c>
      <c r="S11926">
        <v>9</v>
      </c>
      <c r="T11926">
        <v>3</v>
      </c>
      <c r="U11926">
        <v>19</v>
      </c>
      <c r="V11926">
        <v>9</v>
      </c>
      <c r="W11926">
        <v>4</v>
      </c>
      <c r="X11926">
        <v>2</v>
      </c>
      <c r="Y11926">
        <v>0</v>
      </c>
      <c r="Z11926">
        <v>0</v>
      </c>
      <c r="AA11926">
        <v>1.48</v>
      </c>
      <c r="AB11926">
        <v>4.75</v>
      </c>
      <c r="AC11926">
        <v>6</v>
      </c>
      <c r="AD11926" t="str">
        <f t="shared" si="373"/>
        <v>A</v>
      </c>
      <c r="AE11926" t="str">
        <f t="shared" si="374"/>
        <v>Y</v>
      </c>
      <c r="AF11926">
        <v>1.3</v>
      </c>
      <c r="AG11926">
        <v>3.5</v>
      </c>
      <c r="AH11926">
        <v>1.52</v>
      </c>
      <c r="AI11926">
        <v>5.29</v>
      </c>
      <c r="AJ11926">
        <v>6.36</v>
      </c>
      <c r="AK11926">
        <v>1.49</v>
      </c>
      <c r="AL11926">
        <v>5.01</v>
      </c>
      <c r="AM11926">
        <v>5.92</v>
      </c>
      <c r="AN11926">
        <v>1.34</v>
      </c>
      <c r="AO11926">
        <v>3.64</v>
      </c>
      <c r="AP11926">
        <v>1.31</v>
      </c>
      <c r="AQ11926">
        <v>3.46</v>
      </c>
      <c r="AR11926">
        <v>0</v>
      </c>
      <c r="AS11926">
        <v>3</v>
      </c>
    </row>
    <row r="11927" spans="1:45" x14ac:dyDescent="0.3">
      <c r="A11927" t="s">
        <v>12229</v>
      </c>
      <c r="B11927" t="s">
        <v>12084</v>
      </c>
      <c r="C11927">
        <v>12</v>
      </c>
      <c r="D11927" s="1">
        <v>45620</v>
      </c>
      <c r="E11927" s="2">
        <v>0.58333333333333337</v>
      </c>
      <c r="F11927" t="s">
        <v>72</v>
      </c>
      <c r="G11927" t="s">
        <v>56</v>
      </c>
      <c r="H11927">
        <v>2</v>
      </c>
      <c r="I11927">
        <v>3</v>
      </c>
      <c r="J11927" t="s">
        <v>47</v>
      </c>
      <c r="K11927">
        <v>1</v>
      </c>
      <c r="L11927">
        <v>1</v>
      </c>
      <c r="M11927" t="s">
        <v>61</v>
      </c>
      <c r="N11927" t="s">
        <v>11770</v>
      </c>
      <c r="O11927">
        <v>7</v>
      </c>
      <c r="P11927">
        <v>27</v>
      </c>
      <c r="Q11927">
        <v>5</v>
      </c>
      <c r="R11927">
        <v>11</v>
      </c>
      <c r="S11927">
        <v>3</v>
      </c>
      <c r="T11927">
        <v>10</v>
      </c>
      <c r="U11927">
        <v>11</v>
      </c>
      <c r="V11927">
        <v>9</v>
      </c>
      <c r="W11927">
        <v>3</v>
      </c>
      <c r="X11927">
        <v>4</v>
      </c>
      <c r="Y11927">
        <v>0</v>
      </c>
      <c r="Z11927">
        <v>0</v>
      </c>
      <c r="AA11927">
        <v>11</v>
      </c>
      <c r="AB11927">
        <v>5.75</v>
      </c>
      <c r="AC11927">
        <v>1.27</v>
      </c>
      <c r="AD11927" t="str">
        <f t="shared" si="373"/>
        <v>H</v>
      </c>
      <c r="AE11927" t="str">
        <f t="shared" si="374"/>
        <v>N</v>
      </c>
      <c r="AF11927">
        <v>1.44</v>
      </c>
      <c r="AG11927">
        <v>2.75</v>
      </c>
      <c r="AH11927">
        <v>11</v>
      </c>
      <c r="AI11927">
        <v>6.4</v>
      </c>
      <c r="AJ11927">
        <v>1.32</v>
      </c>
      <c r="AK11927">
        <v>10.4</v>
      </c>
      <c r="AL11927">
        <v>5.96</v>
      </c>
      <c r="AM11927">
        <v>1.28</v>
      </c>
      <c r="AN11927">
        <v>1.48</v>
      </c>
      <c r="AO11927">
        <v>2.94</v>
      </c>
      <c r="AP11927">
        <v>1.44</v>
      </c>
      <c r="AQ11927">
        <v>2.8</v>
      </c>
      <c r="AR11927">
        <v>0</v>
      </c>
      <c r="AS11927">
        <v>3</v>
      </c>
    </row>
    <row r="11928" spans="1:45" x14ac:dyDescent="0.3">
      <c r="A11928" t="s">
        <v>12230</v>
      </c>
      <c r="B11928" t="s">
        <v>12084</v>
      </c>
      <c r="C11928">
        <v>19</v>
      </c>
      <c r="D11928" s="1">
        <v>45655</v>
      </c>
      <c r="E11928" s="2">
        <v>0.60416666666666663</v>
      </c>
      <c r="F11928" t="s">
        <v>463</v>
      </c>
      <c r="G11928" t="s">
        <v>59</v>
      </c>
      <c r="H11928">
        <v>0</v>
      </c>
      <c r="I11928">
        <v>2</v>
      </c>
      <c r="J11928" t="s">
        <v>47</v>
      </c>
      <c r="K11928">
        <v>0</v>
      </c>
      <c r="L11928">
        <v>1</v>
      </c>
      <c r="M11928" t="s">
        <v>47</v>
      </c>
      <c r="N11928" t="s">
        <v>6721</v>
      </c>
      <c r="O11928">
        <v>11</v>
      </c>
      <c r="P11928">
        <v>14</v>
      </c>
      <c r="Q11928">
        <v>4</v>
      </c>
      <c r="R11928">
        <v>5</v>
      </c>
      <c r="S11928">
        <v>4</v>
      </c>
      <c r="T11928">
        <v>4</v>
      </c>
      <c r="U11928">
        <v>11</v>
      </c>
      <c r="V11928">
        <v>6</v>
      </c>
      <c r="W11928">
        <v>2</v>
      </c>
      <c r="X11928">
        <v>1</v>
      </c>
      <c r="Y11928">
        <v>0</v>
      </c>
      <c r="Z11928">
        <v>0</v>
      </c>
      <c r="AA11928">
        <v>7.5</v>
      </c>
      <c r="AB11928">
        <v>5.5</v>
      </c>
      <c r="AC11928">
        <v>1.36</v>
      </c>
      <c r="AD11928" t="str">
        <f t="shared" si="373"/>
        <v>H</v>
      </c>
      <c r="AE11928" t="str">
        <f t="shared" si="374"/>
        <v>N</v>
      </c>
      <c r="AF11928">
        <v>1.36</v>
      </c>
      <c r="AG11928">
        <v>3.2</v>
      </c>
      <c r="AH11928">
        <v>8.8000000000000007</v>
      </c>
      <c r="AI11928">
        <v>5.9</v>
      </c>
      <c r="AJ11928">
        <v>1.37</v>
      </c>
      <c r="AK11928">
        <v>7.92</v>
      </c>
      <c r="AL11928">
        <v>5.62</v>
      </c>
      <c r="AM11928">
        <v>1.34</v>
      </c>
      <c r="AN11928">
        <v>1.39</v>
      </c>
      <c r="AO11928">
        <v>3.2</v>
      </c>
      <c r="AP11928">
        <v>1.36</v>
      </c>
      <c r="AQ11928">
        <v>3.07</v>
      </c>
      <c r="AR11928">
        <v>0</v>
      </c>
      <c r="AS11928">
        <v>3</v>
      </c>
    </row>
    <row r="11929" spans="1:45" x14ac:dyDescent="0.3">
      <c r="A11929" t="s">
        <v>12231</v>
      </c>
      <c r="B11929" t="s">
        <v>12084</v>
      </c>
      <c r="C11929">
        <v>19</v>
      </c>
      <c r="D11929" s="1">
        <v>45655</v>
      </c>
      <c r="E11929" s="2">
        <v>0.625</v>
      </c>
      <c r="F11929" t="s">
        <v>454</v>
      </c>
      <c r="G11929" t="s">
        <v>72</v>
      </c>
      <c r="H11929">
        <v>2</v>
      </c>
      <c r="I11929">
        <v>1</v>
      </c>
      <c r="J11929" t="s">
        <v>51</v>
      </c>
      <c r="K11929">
        <v>1</v>
      </c>
      <c r="L11929">
        <v>1</v>
      </c>
      <c r="M11929" t="s">
        <v>61</v>
      </c>
      <c r="N11929" t="s">
        <v>11049</v>
      </c>
      <c r="O11929">
        <v>19</v>
      </c>
      <c r="P11929">
        <v>7</v>
      </c>
      <c r="Q11929">
        <v>10</v>
      </c>
      <c r="R11929">
        <v>3</v>
      </c>
      <c r="S11929">
        <v>8</v>
      </c>
      <c r="T11929">
        <v>7</v>
      </c>
      <c r="U11929">
        <v>18</v>
      </c>
      <c r="V11929">
        <v>19</v>
      </c>
      <c r="W11929">
        <v>2</v>
      </c>
      <c r="X11929">
        <v>3</v>
      </c>
      <c r="Y11929">
        <v>0</v>
      </c>
      <c r="Z11929">
        <v>0</v>
      </c>
      <c r="AA11929">
        <v>1.57</v>
      </c>
      <c r="AB11929">
        <v>3.9</v>
      </c>
      <c r="AC11929">
        <v>5.5</v>
      </c>
      <c r="AD11929" t="str">
        <f t="shared" si="373"/>
        <v>A</v>
      </c>
      <c r="AE11929" t="str">
        <f t="shared" si="374"/>
        <v>N</v>
      </c>
      <c r="AF11929">
        <v>1.73</v>
      </c>
      <c r="AG11929">
        <v>2.1</v>
      </c>
      <c r="AH11929">
        <v>1.66</v>
      </c>
      <c r="AI11929">
        <v>4.25</v>
      </c>
      <c r="AJ11929">
        <v>5.8</v>
      </c>
      <c r="AK11929">
        <v>1.61</v>
      </c>
      <c r="AL11929">
        <v>4.1100000000000003</v>
      </c>
      <c r="AM11929">
        <v>5.42</v>
      </c>
      <c r="AN11929">
        <v>1.8</v>
      </c>
      <c r="AO11929">
        <v>2.1800000000000002</v>
      </c>
      <c r="AP11929">
        <v>1.75</v>
      </c>
      <c r="AQ11929">
        <v>2.09</v>
      </c>
      <c r="AR11929">
        <v>3</v>
      </c>
      <c r="AS11929">
        <v>0</v>
      </c>
    </row>
    <row r="11930" spans="1:45" x14ac:dyDescent="0.3">
      <c r="A11930" t="s">
        <v>12232</v>
      </c>
      <c r="B11930" t="s">
        <v>12084</v>
      </c>
      <c r="C11930">
        <v>19</v>
      </c>
      <c r="D11930" s="1">
        <v>45655</v>
      </c>
      <c r="E11930" s="2">
        <v>0.625</v>
      </c>
      <c r="F11930" t="s">
        <v>73</v>
      </c>
      <c r="G11930" t="s">
        <v>457</v>
      </c>
      <c r="H11930">
        <v>0</v>
      </c>
      <c r="I11930">
        <v>2</v>
      </c>
      <c r="J11930" t="s">
        <v>47</v>
      </c>
      <c r="K11930">
        <v>0</v>
      </c>
      <c r="L11930">
        <v>1</v>
      </c>
      <c r="M11930" t="s">
        <v>47</v>
      </c>
      <c r="N11930" t="s">
        <v>11090</v>
      </c>
      <c r="O11930">
        <v>13</v>
      </c>
      <c r="P11930">
        <v>11</v>
      </c>
      <c r="Q11930">
        <v>2</v>
      </c>
      <c r="R11930">
        <v>7</v>
      </c>
      <c r="S11930">
        <v>5</v>
      </c>
      <c r="T11930">
        <v>4</v>
      </c>
      <c r="U11930">
        <v>13</v>
      </c>
      <c r="V11930">
        <v>10</v>
      </c>
      <c r="W11930">
        <v>4</v>
      </c>
      <c r="X11930">
        <v>1</v>
      </c>
      <c r="Y11930">
        <v>0</v>
      </c>
      <c r="Z11930">
        <v>0</v>
      </c>
      <c r="AA11930">
        <v>2.6</v>
      </c>
      <c r="AB11930">
        <v>3.2</v>
      </c>
      <c r="AC11930">
        <v>2.8</v>
      </c>
      <c r="AD11930" t="str">
        <f t="shared" si="373"/>
        <v>A</v>
      </c>
      <c r="AE11930" t="str">
        <f t="shared" si="374"/>
        <v>Y</v>
      </c>
      <c r="AF11930">
        <v>2.2000000000000002</v>
      </c>
      <c r="AG11930">
        <v>1.67</v>
      </c>
      <c r="AH11930">
        <v>2.71</v>
      </c>
      <c r="AI11930">
        <v>3.24</v>
      </c>
      <c r="AJ11930">
        <v>2.9</v>
      </c>
      <c r="AK11930">
        <v>2.64</v>
      </c>
      <c r="AL11930">
        <v>3.16</v>
      </c>
      <c r="AM11930">
        <v>2.83</v>
      </c>
      <c r="AN11930">
        <v>2.31</v>
      </c>
      <c r="AO11930">
        <v>1.7</v>
      </c>
      <c r="AP11930">
        <v>2.23</v>
      </c>
      <c r="AQ11930">
        <v>1.66</v>
      </c>
      <c r="AR11930">
        <v>0</v>
      </c>
      <c r="AS11930">
        <v>3</v>
      </c>
    </row>
    <row r="11931" spans="1:45" x14ac:dyDescent="0.3">
      <c r="A11931" t="s">
        <v>12233</v>
      </c>
      <c r="B11931" t="s">
        <v>12084</v>
      </c>
      <c r="C11931">
        <v>19</v>
      </c>
      <c r="D11931" s="1">
        <v>45655</v>
      </c>
      <c r="E11931" s="2">
        <v>0.625</v>
      </c>
      <c r="F11931" t="s">
        <v>3176</v>
      </c>
      <c r="G11931" t="s">
        <v>8625</v>
      </c>
      <c r="H11931">
        <v>2</v>
      </c>
      <c r="I11931">
        <v>2</v>
      </c>
      <c r="J11931" t="s">
        <v>61</v>
      </c>
      <c r="K11931">
        <v>1</v>
      </c>
      <c r="L11931">
        <v>0</v>
      </c>
      <c r="M11931" t="s">
        <v>51</v>
      </c>
      <c r="N11931" t="s">
        <v>10333</v>
      </c>
      <c r="O11931">
        <v>11</v>
      </c>
      <c r="P11931">
        <v>16</v>
      </c>
      <c r="Q11931">
        <v>6</v>
      </c>
      <c r="R11931">
        <v>9</v>
      </c>
      <c r="S11931">
        <v>1</v>
      </c>
      <c r="T11931">
        <v>7</v>
      </c>
      <c r="U11931">
        <v>7</v>
      </c>
      <c r="V11931">
        <v>16</v>
      </c>
      <c r="W11931">
        <v>1</v>
      </c>
      <c r="X11931">
        <v>3</v>
      </c>
      <c r="Y11931">
        <v>0</v>
      </c>
      <c r="Z11931">
        <v>0</v>
      </c>
      <c r="AA11931">
        <v>2.2999999999999998</v>
      </c>
      <c r="AB11931">
        <v>3.6</v>
      </c>
      <c r="AC11931">
        <v>2.88</v>
      </c>
      <c r="AD11931" t="str">
        <f t="shared" si="373"/>
        <v>A</v>
      </c>
      <c r="AE11931" t="str">
        <f t="shared" si="374"/>
        <v>N</v>
      </c>
      <c r="AF11931">
        <v>1.67</v>
      </c>
      <c r="AG11931">
        <v>2.2000000000000002</v>
      </c>
      <c r="AH11931">
        <v>2.4</v>
      </c>
      <c r="AI11931">
        <v>3.77</v>
      </c>
      <c r="AJ11931">
        <v>3</v>
      </c>
      <c r="AK11931">
        <v>2.35</v>
      </c>
      <c r="AL11931">
        <v>3.58</v>
      </c>
      <c r="AM11931">
        <v>2.91</v>
      </c>
      <c r="AN11931">
        <v>1.74</v>
      </c>
      <c r="AO11931">
        <v>2.29</v>
      </c>
      <c r="AP11931">
        <v>1.67</v>
      </c>
      <c r="AQ11931">
        <v>2.21</v>
      </c>
      <c r="AR11931">
        <v>1</v>
      </c>
      <c r="AS11931">
        <v>1</v>
      </c>
    </row>
    <row r="11932" spans="1:45" x14ac:dyDescent="0.3">
      <c r="A11932" t="s">
        <v>12234</v>
      </c>
      <c r="B11932" t="s">
        <v>12084</v>
      </c>
      <c r="C11932">
        <v>19</v>
      </c>
      <c r="D11932" s="1">
        <v>45655</v>
      </c>
      <c r="E11932" s="2">
        <v>0.625</v>
      </c>
      <c r="F11932" t="s">
        <v>64</v>
      </c>
      <c r="G11932" t="s">
        <v>4016</v>
      </c>
      <c r="H11932">
        <v>2</v>
      </c>
      <c r="I11932">
        <v>2</v>
      </c>
      <c r="J11932" t="s">
        <v>61</v>
      </c>
      <c r="K11932">
        <v>2</v>
      </c>
      <c r="L11932">
        <v>1</v>
      </c>
      <c r="M11932" t="s">
        <v>51</v>
      </c>
      <c r="N11932" t="s">
        <v>9316</v>
      </c>
      <c r="O11932">
        <v>13</v>
      </c>
      <c r="P11932">
        <v>11</v>
      </c>
      <c r="Q11932">
        <v>3</v>
      </c>
      <c r="R11932">
        <v>3</v>
      </c>
      <c r="S11932">
        <v>5</v>
      </c>
      <c r="T11932">
        <v>5</v>
      </c>
      <c r="U11932">
        <v>9</v>
      </c>
      <c r="V11932">
        <v>10</v>
      </c>
      <c r="W11932">
        <v>1</v>
      </c>
      <c r="X11932">
        <v>2</v>
      </c>
      <c r="Y11932">
        <v>0</v>
      </c>
      <c r="Z11932">
        <v>0</v>
      </c>
      <c r="AA11932">
        <v>1.6</v>
      </c>
      <c r="AB11932">
        <v>5</v>
      </c>
      <c r="AC11932">
        <v>4.2</v>
      </c>
      <c r="AD11932" t="str">
        <f t="shared" si="373"/>
        <v>A</v>
      </c>
      <c r="AE11932" t="str">
        <f t="shared" si="374"/>
        <v>N</v>
      </c>
      <c r="AF11932">
        <v>1.33</v>
      </c>
      <c r="AG11932">
        <v>3.4</v>
      </c>
      <c r="AH11932">
        <v>1.66</v>
      </c>
      <c r="AI11932">
        <v>5</v>
      </c>
      <c r="AJ11932">
        <v>4.75</v>
      </c>
      <c r="AK11932">
        <v>1.61</v>
      </c>
      <c r="AL11932">
        <v>4.7699999999999996</v>
      </c>
      <c r="AM11932">
        <v>4.5599999999999996</v>
      </c>
      <c r="AN11932">
        <v>1.33</v>
      </c>
      <c r="AO11932">
        <v>3.7</v>
      </c>
      <c r="AP11932">
        <v>1.31</v>
      </c>
      <c r="AQ11932">
        <v>3.33</v>
      </c>
      <c r="AR11932">
        <v>1</v>
      </c>
      <c r="AS11932">
        <v>1</v>
      </c>
    </row>
    <row r="11933" spans="1:45" x14ac:dyDescent="0.3">
      <c r="A11933" t="s">
        <v>12235</v>
      </c>
      <c r="B11933" t="s">
        <v>12084</v>
      </c>
      <c r="C11933">
        <v>19</v>
      </c>
      <c r="D11933" s="1">
        <v>45655</v>
      </c>
      <c r="E11933" s="2">
        <v>0.71875</v>
      </c>
      <c r="F11933" t="s">
        <v>75</v>
      </c>
      <c r="G11933" t="s">
        <v>56</v>
      </c>
      <c r="H11933">
        <v>0</v>
      </c>
      <c r="I11933">
        <v>5</v>
      </c>
      <c r="J11933" t="s">
        <v>47</v>
      </c>
      <c r="K11933">
        <v>0</v>
      </c>
      <c r="L11933">
        <v>3</v>
      </c>
      <c r="M11933" t="s">
        <v>47</v>
      </c>
      <c r="N11933" t="s">
        <v>6558</v>
      </c>
      <c r="O11933">
        <v>7</v>
      </c>
      <c r="P11933">
        <v>22</v>
      </c>
      <c r="Q11933">
        <v>0</v>
      </c>
      <c r="R11933">
        <v>13</v>
      </c>
      <c r="S11933">
        <v>3</v>
      </c>
      <c r="T11933">
        <v>6</v>
      </c>
      <c r="U11933">
        <v>7</v>
      </c>
      <c r="V11933">
        <v>10</v>
      </c>
      <c r="W11933">
        <v>0</v>
      </c>
      <c r="X11933">
        <v>0</v>
      </c>
      <c r="Y11933">
        <v>0</v>
      </c>
      <c r="Z11933">
        <v>0</v>
      </c>
      <c r="AA11933">
        <v>7</v>
      </c>
      <c r="AB11933">
        <v>5</v>
      </c>
      <c r="AC11933">
        <v>1.4</v>
      </c>
      <c r="AD11933" t="str">
        <f t="shared" si="373"/>
        <v>H</v>
      </c>
      <c r="AE11933" t="str">
        <f t="shared" si="374"/>
        <v>N</v>
      </c>
      <c r="AF11933">
        <v>1.4</v>
      </c>
      <c r="AG11933">
        <v>3</v>
      </c>
      <c r="AH11933">
        <v>7.5</v>
      </c>
      <c r="AI11933">
        <v>5.5</v>
      </c>
      <c r="AJ11933">
        <v>1.43</v>
      </c>
      <c r="AK11933">
        <v>7.04</v>
      </c>
      <c r="AL11933">
        <v>5.21</v>
      </c>
      <c r="AM11933">
        <v>1.4</v>
      </c>
      <c r="AN11933">
        <v>1.41</v>
      </c>
      <c r="AO11933">
        <v>3.1</v>
      </c>
      <c r="AP11933">
        <v>1.39</v>
      </c>
      <c r="AQ11933">
        <v>2.92</v>
      </c>
      <c r="AR11933">
        <v>0</v>
      </c>
      <c r="AS11933">
        <v>3</v>
      </c>
    </row>
    <row r="11934" spans="1:45" x14ac:dyDescent="0.3">
      <c r="A11934" t="s">
        <v>12236</v>
      </c>
      <c r="B11934" t="s">
        <v>12084</v>
      </c>
      <c r="C11934">
        <v>19</v>
      </c>
      <c r="D11934" s="1">
        <v>45656</v>
      </c>
      <c r="E11934" s="2">
        <v>0.82291666666666663</v>
      </c>
      <c r="F11934" t="s">
        <v>49</v>
      </c>
      <c r="G11934" t="s">
        <v>9392</v>
      </c>
      <c r="H11934">
        <v>2</v>
      </c>
      <c r="I11934">
        <v>2</v>
      </c>
      <c r="J11934" t="s">
        <v>61</v>
      </c>
      <c r="K11934">
        <v>1</v>
      </c>
      <c r="L11934">
        <v>1</v>
      </c>
      <c r="M11934" t="s">
        <v>61</v>
      </c>
      <c r="N11934" t="s">
        <v>7753</v>
      </c>
      <c r="O11934">
        <v>20</v>
      </c>
      <c r="P11934">
        <v>13</v>
      </c>
      <c r="Q11934">
        <v>4</v>
      </c>
      <c r="R11934">
        <v>4</v>
      </c>
      <c r="S11934">
        <v>12</v>
      </c>
      <c r="T11934">
        <v>3</v>
      </c>
      <c r="U11934">
        <v>9</v>
      </c>
      <c r="V11934">
        <v>14</v>
      </c>
      <c r="W11934">
        <v>2</v>
      </c>
      <c r="X11934">
        <v>3</v>
      </c>
      <c r="Y11934">
        <v>0</v>
      </c>
      <c r="Z11934">
        <v>0</v>
      </c>
      <c r="AA11934">
        <v>1.9</v>
      </c>
      <c r="AB11934">
        <v>3.8</v>
      </c>
      <c r="AC11934">
        <v>3.6</v>
      </c>
      <c r="AD11934" t="str">
        <f t="shared" si="373"/>
        <v>A</v>
      </c>
      <c r="AE11934" t="str">
        <f t="shared" si="374"/>
        <v>N</v>
      </c>
      <c r="AF11934">
        <v>1.57</v>
      </c>
      <c r="AG11934">
        <v>2.38</v>
      </c>
      <c r="AH11934">
        <v>1.99</v>
      </c>
      <c r="AI11934">
        <v>4.0199999999999996</v>
      </c>
      <c r="AJ11934">
        <v>3.8</v>
      </c>
      <c r="AK11934">
        <v>1.94</v>
      </c>
      <c r="AL11934">
        <v>3.86</v>
      </c>
      <c r="AM11934">
        <v>3.61</v>
      </c>
      <c r="AN11934">
        <v>1.64</v>
      </c>
      <c r="AO11934">
        <v>2.41</v>
      </c>
      <c r="AP11934">
        <v>1.59</v>
      </c>
      <c r="AQ11934">
        <v>2.36</v>
      </c>
      <c r="AR11934">
        <v>1</v>
      </c>
      <c r="AS11934">
        <v>1</v>
      </c>
    </row>
    <row r="11935" spans="1:45" x14ac:dyDescent="0.3">
      <c r="A11935" t="s">
        <v>12237</v>
      </c>
      <c r="B11935" t="s">
        <v>12084</v>
      </c>
      <c r="C11935">
        <v>19</v>
      </c>
      <c r="D11935" s="1">
        <v>45656</v>
      </c>
      <c r="E11935" s="2">
        <v>0.82291666666666663</v>
      </c>
      <c r="F11935" t="s">
        <v>67</v>
      </c>
      <c r="G11935" t="s">
        <v>53</v>
      </c>
      <c r="H11935">
        <v>2</v>
      </c>
      <c r="I11935">
        <v>0</v>
      </c>
      <c r="J11935" t="s">
        <v>51</v>
      </c>
      <c r="K11935">
        <v>1</v>
      </c>
      <c r="L11935">
        <v>0</v>
      </c>
      <c r="M11935" t="s">
        <v>51</v>
      </c>
      <c r="N11935" t="s">
        <v>11063</v>
      </c>
      <c r="O11935">
        <v>9</v>
      </c>
      <c r="P11935">
        <v>20</v>
      </c>
      <c r="Q11935">
        <v>6</v>
      </c>
      <c r="R11935">
        <v>5</v>
      </c>
      <c r="S11935">
        <v>4</v>
      </c>
      <c r="T11935">
        <v>7</v>
      </c>
      <c r="U11935">
        <v>9</v>
      </c>
      <c r="V11935">
        <v>5</v>
      </c>
      <c r="W11935">
        <v>4</v>
      </c>
      <c r="X11935">
        <v>4</v>
      </c>
      <c r="Y11935">
        <v>0</v>
      </c>
      <c r="Z11935">
        <v>0</v>
      </c>
      <c r="AA11935">
        <v>6.5</v>
      </c>
      <c r="AB11935">
        <v>4.75</v>
      </c>
      <c r="AC11935">
        <v>1.42</v>
      </c>
      <c r="AD11935" t="str">
        <f t="shared" ref="AD11935:AD11998" si="375">IF(IF(AC11935&gt;AA11935,G11935,F11935)=F11935,"H","A")</f>
        <v>H</v>
      </c>
      <c r="AE11935" t="str">
        <f t="shared" si="374"/>
        <v>Y</v>
      </c>
      <c r="AF11935">
        <v>1.44</v>
      </c>
      <c r="AG11935">
        <v>2.75</v>
      </c>
      <c r="AH11935">
        <v>7.83</v>
      </c>
      <c r="AI11935">
        <v>5.4</v>
      </c>
      <c r="AJ11935">
        <v>1.46</v>
      </c>
      <c r="AK11935">
        <v>6.87</v>
      </c>
      <c r="AL11935">
        <v>5.0199999999999996</v>
      </c>
      <c r="AM11935">
        <v>1.41</v>
      </c>
      <c r="AN11935">
        <v>1.47</v>
      </c>
      <c r="AO11935">
        <v>2.95</v>
      </c>
      <c r="AP11935">
        <v>1.43</v>
      </c>
      <c r="AQ11935">
        <v>2.75</v>
      </c>
      <c r="AR11935">
        <v>3</v>
      </c>
      <c r="AS11935">
        <v>0</v>
      </c>
    </row>
    <row r="11936" spans="1:45" x14ac:dyDescent="0.3">
      <c r="A11936" t="s">
        <v>12238</v>
      </c>
      <c r="B11936" t="s">
        <v>12084</v>
      </c>
      <c r="C11936">
        <v>12</v>
      </c>
      <c r="D11936" s="1">
        <v>45620</v>
      </c>
      <c r="E11936" s="2">
        <v>0.6875</v>
      </c>
      <c r="F11936" t="s">
        <v>67</v>
      </c>
      <c r="G11936" t="s">
        <v>79</v>
      </c>
      <c r="H11936">
        <v>1</v>
      </c>
      <c r="I11936">
        <v>1</v>
      </c>
      <c r="J11936" t="s">
        <v>61</v>
      </c>
      <c r="K11936">
        <v>1</v>
      </c>
      <c r="L11936">
        <v>1</v>
      </c>
      <c r="M11936" t="s">
        <v>61</v>
      </c>
      <c r="N11936" t="s">
        <v>6558</v>
      </c>
      <c r="O11936">
        <v>11</v>
      </c>
      <c r="P11936">
        <v>11</v>
      </c>
      <c r="Q11936">
        <v>6</v>
      </c>
      <c r="R11936">
        <v>4</v>
      </c>
      <c r="S11936">
        <v>4</v>
      </c>
      <c r="T11936">
        <v>3</v>
      </c>
      <c r="U11936">
        <v>11</v>
      </c>
      <c r="V11936">
        <v>10</v>
      </c>
      <c r="W11936">
        <v>0</v>
      </c>
      <c r="X11936">
        <v>0</v>
      </c>
      <c r="Y11936">
        <v>0</v>
      </c>
      <c r="Z11936">
        <v>0</v>
      </c>
      <c r="AA11936">
        <v>5.25</v>
      </c>
      <c r="AB11936">
        <v>4</v>
      </c>
      <c r="AC11936">
        <v>1.62</v>
      </c>
      <c r="AD11936" t="str">
        <f t="shared" si="375"/>
        <v>H</v>
      </c>
      <c r="AE11936" t="str">
        <f t="shared" si="374"/>
        <v>N</v>
      </c>
      <c r="AF11936">
        <v>1.57</v>
      </c>
      <c r="AG11936">
        <v>2.38</v>
      </c>
      <c r="AH11936">
        <v>5.3</v>
      </c>
      <c r="AI11936">
        <v>4.4800000000000004</v>
      </c>
      <c r="AJ11936">
        <v>1.68</v>
      </c>
      <c r="AK11936">
        <v>5.0599999999999996</v>
      </c>
      <c r="AL11936">
        <v>4.22</v>
      </c>
      <c r="AM11936">
        <v>1.63</v>
      </c>
      <c r="AN11936">
        <v>1.62</v>
      </c>
      <c r="AO11936">
        <v>2.57</v>
      </c>
      <c r="AP11936">
        <v>1.56</v>
      </c>
      <c r="AQ11936">
        <v>2.44</v>
      </c>
      <c r="AR11936">
        <v>1</v>
      </c>
      <c r="AS11936">
        <v>1</v>
      </c>
    </row>
    <row r="11937" spans="1:45" x14ac:dyDescent="0.3">
      <c r="A11937" t="s">
        <v>12239</v>
      </c>
      <c r="B11937" t="s">
        <v>12084</v>
      </c>
      <c r="C11937">
        <v>12</v>
      </c>
      <c r="D11937" s="1">
        <v>45621</v>
      </c>
      <c r="E11937" s="2">
        <v>0.83333333333333337</v>
      </c>
      <c r="F11937" t="s">
        <v>63</v>
      </c>
      <c r="G11937" t="s">
        <v>75</v>
      </c>
      <c r="H11937">
        <v>0</v>
      </c>
      <c r="I11937">
        <v>2</v>
      </c>
      <c r="J11937" t="s">
        <v>47</v>
      </c>
      <c r="K11937">
        <v>0</v>
      </c>
      <c r="L11937">
        <v>1</v>
      </c>
      <c r="M11937" t="s">
        <v>47</v>
      </c>
      <c r="N11937" t="s">
        <v>7753</v>
      </c>
      <c r="O11937">
        <v>18</v>
      </c>
      <c r="P11937">
        <v>15</v>
      </c>
      <c r="Q11937">
        <v>2</v>
      </c>
      <c r="R11937">
        <v>6</v>
      </c>
      <c r="S11937">
        <v>8</v>
      </c>
      <c r="T11937">
        <v>3</v>
      </c>
      <c r="U11937">
        <v>11</v>
      </c>
      <c r="V11937">
        <v>8</v>
      </c>
      <c r="W11937">
        <v>1</v>
      </c>
      <c r="X11937">
        <v>0</v>
      </c>
      <c r="Y11937">
        <v>0</v>
      </c>
      <c r="Z11937">
        <v>0</v>
      </c>
      <c r="AA11937">
        <v>1.5</v>
      </c>
      <c r="AB11937">
        <v>4.5</v>
      </c>
      <c r="AC11937">
        <v>6</v>
      </c>
      <c r="AD11937" t="str">
        <f t="shared" si="375"/>
        <v>A</v>
      </c>
      <c r="AE11937" t="str">
        <f t="shared" si="374"/>
        <v>Y</v>
      </c>
      <c r="AF11937">
        <v>1.53</v>
      </c>
      <c r="AG11937">
        <v>2.5</v>
      </c>
      <c r="AH11937">
        <v>1.54</v>
      </c>
      <c r="AI11937">
        <v>4.79</v>
      </c>
      <c r="AJ11937">
        <v>6.6</v>
      </c>
      <c r="AK11937">
        <v>1.5</v>
      </c>
      <c r="AL11937">
        <v>4.57</v>
      </c>
      <c r="AM11937">
        <v>6.21</v>
      </c>
      <c r="AN11937">
        <v>1.58</v>
      </c>
      <c r="AO11937">
        <v>2.5499999999999998</v>
      </c>
      <c r="AP11937">
        <v>1.55</v>
      </c>
      <c r="AQ11937">
        <v>2.4500000000000002</v>
      </c>
      <c r="AR11937">
        <v>0</v>
      </c>
      <c r="AS11937">
        <v>3</v>
      </c>
    </row>
    <row r="11938" spans="1:45" x14ac:dyDescent="0.3">
      <c r="A11938" t="s">
        <v>12240</v>
      </c>
      <c r="B11938" t="s">
        <v>12084</v>
      </c>
      <c r="C11938">
        <v>18</v>
      </c>
      <c r="D11938" s="1">
        <v>45653</v>
      </c>
      <c r="E11938" s="2">
        <v>0.84375</v>
      </c>
      <c r="F11938" t="s">
        <v>45</v>
      </c>
      <c r="G11938" t="s">
        <v>67</v>
      </c>
      <c r="H11938">
        <v>1</v>
      </c>
      <c r="I11938">
        <v>0</v>
      </c>
      <c r="J11938" t="s">
        <v>51</v>
      </c>
      <c r="K11938">
        <v>1</v>
      </c>
      <c r="L11938">
        <v>0</v>
      </c>
      <c r="M11938" t="s">
        <v>51</v>
      </c>
      <c r="N11938" t="s">
        <v>10386</v>
      </c>
      <c r="O11938">
        <v>13</v>
      </c>
      <c r="P11938">
        <v>3</v>
      </c>
      <c r="Q11938">
        <v>5</v>
      </c>
      <c r="R11938">
        <v>0</v>
      </c>
      <c r="S11938">
        <v>5</v>
      </c>
      <c r="T11938">
        <v>1</v>
      </c>
      <c r="U11938">
        <v>7</v>
      </c>
      <c r="V11938">
        <v>12</v>
      </c>
      <c r="W11938">
        <v>1</v>
      </c>
      <c r="X11938">
        <v>1</v>
      </c>
      <c r="Y11938">
        <v>0</v>
      </c>
      <c r="Z11938">
        <v>0</v>
      </c>
      <c r="AA11938">
        <v>1.1399999999999999</v>
      </c>
      <c r="AB11938">
        <v>9</v>
      </c>
      <c r="AC11938">
        <v>15</v>
      </c>
      <c r="AD11938" t="str">
        <f t="shared" si="375"/>
        <v>A</v>
      </c>
      <c r="AE11938" t="str">
        <f t="shared" si="374"/>
        <v>N</v>
      </c>
      <c r="AF11938">
        <v>1.4</v>
      </c>
      <c r="AG11938">
        <v>3</v>
      </c>
      <c r="AH11938">
        <v>1.18</v>
      </c>
      <c r="AI11938">
        <v>9</v>
      </c>
      <c r="AJ11938">
        <v>20.05</v>
      </c>
      <c r="AK11938">
        <v>1.1599999999999999</v>
      </c>
      <c r="AL11938">
        <v>8.3699999999999992</v>
      </c>
      <c r="AM11938">
        <v>17.309999999999999</v>
      </c>
      <c r="AN11938">
        <v>1.42</v>
      </c>
      <c r="AO11938">
        <v>3.1</v>
      </c>
      <c r="AP11938">
        <v>1.39</v>
      </c>
      <c r="AQ11938">
        <v>2.99</v>
      </c>
      <c r="AR11938">
        <v>3</v>
      </c>
      <c r="AS11938">
        <v>0</v>
      </c>
    </row>
    <row r="11939" spans="1:45" x14ac:dyDescent="0.3">
      <c r="A11939" t="s">
        <v>12241</v>
      </c>
      <c r="B11939" t="s">
        <v>12084</v>
      </c>
      <c r="C11939">
        <v>19</v>
      </c>
      <c r="D11939" s="1">
        <v>45656</v>
      </c>
      <c r="E11939" s="2">
        <v>0.83333333333333337</v>
      </c>
      <c r="F11939" t="s">
        <v>79</v>
      </c>
      <c r="G11939" t="s">
        <v>63</v>
      </c>
      <c r="H11939">
        <v>0</v>
      </c>
      <c r="I11939">
        <v>2</v>
      </c>
      <c r="J11939" t="s">
        <v>47</v>
      </c>
      <c r="K11939">
        <v>0</v>
      </c>
      <c r="L11939">
        <v>2</v>
      </c>
      <c r="M11939" t="s">
        <v>47</v>
      </c>
      <c r="N11939" t="s">
        <v>8631</v>
      </c>
      <c r="O11939">
        <v>10</v>
      </c>
      <c r="P11939">
        <v>12</v>
      </c>
      <c r="Q11939">
        <v>0</v>
      </c>
      <c r="R11939">
        <v>4</v>
      </c>
      <c r="S11939">
        <v>2</v>
      </c>
      <c r="T11939">
        <v>3</v>
      </c>
      <c r="U11939">
        <v>13</v>
      </c>
      <c r="V11939">
        <v>8</v>
      </c>
      <c r="W11939">
        <v>1</v>
      </c>
      <c r="X11939">
        <v>1</v>
      </c>
      <c r="Y11939">
        <v>0</v>
      </c>
      <c r="Z11939">
        <v>0</v>
      </c>
      <c r="AA11939">
        <v>2.75</v>
      </c>
      <c r="AB11939">
        <v>3.5</v>
      </c>
      <c r="AC11939">
        <v>2.5499999999999998</v>
      </c>
      <c r="AD11939" t="str">
        <f t="shared" si="375"/>
        <v>H</v>
      </c>
      <c r="AE11939" t="str">
        <f t="shared" si="374"/>
        <v>N</v>
      </c>
      <c r="AF11939">
        <v>1.62</v>
      </c>
      <c r="AG11939">
        <v>2.2999999999999998</v>
      </c>
      <c r="AH11939">
        <v>2.8</v>
      </c>
      <c r="AI11939">
        <v>3.81</v>
      </c>
      <c r="AJ11939">
        <v>2.5499999999999998</v>
      </c>
      <c r="AK11939">
        <v>2.7</v>
      </c>
      <c r="AL11939">
        <v>3.61</v>
      </c>
      <c r="AM11939">
        <v>2.4900000000000002</v>
      </c>
      <c r="AN11939">
        <v>1.68</v>
      </c>
      <c r="AO11939">
        <v>2.36</v>
      </c>
      <c r="AP11939">
        <v>1.63</v>
      </c>
      <c r="AQ11939">
        <v>2.2799999999999998</v>
      </c>
      <c r="AR11939">
        <v>0</v>
      </c>
      <c r="AS11939">
        <v>3</v>
      </c>
    </row>
    <row r="11940" spans="1:45" x14ac:dyDescent="0.3">
      <c r="A11940" t="s">
        <v>12242</v>
      </c>
      <c r="B11940" t="s">
        <v>12084</v>
      </c>
      <c r="C11940">
        <v>19</v>
      </c>
      <c r="D11940" s="1">
        <v>45658</v>
      </c>
      <c r="E11940" s="2">
        <v>0.72916666666666663</v>
      </c>
      <c r="F11940" t="s">
        <v>10926</v>
      </c>
      <c r="G11940" t="s">
        <v>45</v>
      </c>
      <c r="H11940">
        <v>1</v>
      </c>
      <c r="I11940">
        <v>3</v>
      </c>
      <c r="J11940" t="s">
        <v>47</v>
      </c>
      <c r="K11940">
        <v>1</v>
      </c>
      <c r="L11940">
        <v>1</v>
      </c>
      <c r="M11940" t="s">
        <v>61</v>
      </c>
      <c r="N11940" t="s">
        <v>10191</v>
      </c>
      <c r="O11940">
        <v>5</v>
      </c>
      <c r="P11940">
        <v>14</v>
      </c>
      <c r="Q11940">
        <v>2</v>
      </c>
      <c r="R11940">
        <v>5</v>
      </c>
      <c r="S11940">
        <v>4</v>
      </c>
      <c r="T11940">
        <v>3</v>
      </c>
      <c r="U11940">
        <v>6</v>
      </c>
      <c r="V11940">
        <v>8</v>
      </c>
      <c r="W11940">
        <v>1</v>
      </c>
      <c r="X11940">
        <v>2</v>
      </c>
      <c r="Y11940">
        <v>0</v>
      </c>
      <c r="Z11940">
        <v>0</v>
      </c>
      <c r="AA11940">
        <v>6.5</v>
      </c>
      <c r="AB11940">
        <v>4.75</v>
      </c>
      <c r="AC11940">
        <v>1.44</v>
      </c>
      <c r="AD11940" t="str">
        <f t="shared" si="375"/>
        <v>H</v>
      </c>
      <c r="AE11940" t="str">
        <f t="shared" si="374"/>
        <v>N</v>
      </c>
      <c r="AF11940">
        <v>1.53</v>
      </c>
      <c r="AG11940">
        <v>2.5</v>
      </c>
      <c r="AH11940">
        <v>7.2</v>
      </c>
      <c r="AI11940">
        <v>5</v>
      </c>
      <c r="AJ11940">
        <v>1.49</v>
      </c>
      <c r="AK11940">
        <v>6.67</v>
      </c>
      <c r="AL11940">
        <v>4.8</v>
      </c>
      <c r="AM11940">
        <v>1.44</v>
      </c>
      <c r="AN11940">
        <v>1.57</v>
      </c>
      <c r="AO11940">
        <v>2.63</v>
      </c>
      <c r="AP11940">
        <v>1.54</v>
      </c>
      <c r="AQ11940">
        <v>2.46</v>
      </c>
      <c r="AR11940">
        <v>0</v>
      </c>
      <c r="AS11940">
        <v>3</v>
      </c>
    </row>
    <row r="11941" spans="1:45" x14ac:dyDescent="0.3">
      <c r="A11941" t="s">
        <v>12243</v>
      </c>
      <c r="B11941" t="s">
        <v>12084</v>
      </c>
      <c r="C11941">
        <v>16</v>
      </c>
      <c r="D11941" s="1">
        <v>45640</v>
      </c>
      <c r="E11941" s="2">
        <v>0.625</v>
      </c>
      <c r="F11941" t="s">
        <v>56</v>
      </c>
      <c r="G11941" t="s">
        <v>3176</v>
      </c>
      <c r="H11941">
        <v>2</v>
      </c>
      <c r="I11941">
        <v>2</v>
      </c>
      <c r="J11941" t="s">
        <v>61</v>
      </c>
      <c r="K11941">
        <v>0</v>
      </c>
      <c r="L11941">
        <v>1</v>
      </c>
      <c r="M11941" t="s">
        <v>47</v>
      </c>
      <c r="N11941" t="s">
        <v>11090</v>
      </c>
      <c r="O11941">
        <v>16</v>
      </c>
      <c r="P11941">
        <v>12</v>
      </c>
      <c r="Q11941">
        <v>4</v>
      </c>
      <c r="R11941">
        <v>3</v>
      </c>
      <c r="S11941">
        <v>5</v>
      </c>
      <c r="T11941">
        <v>4</v>
      </c>
      <c r="U11941">
        <v>10</v>
      </c>
      <c r="V11941">
        <v>7</v>
      </c>
      <c r="W11941">
        <v>3</v>
      </c>
      <c r="X11941">
        <v>4</v>
      </c>
      <c r="Y11941">
        <v>1</v>
      </c>
      <c r="Z11941">
        <v>0</v>
      </c>
      <c r="AA11941">
        <v>1.33</v>
      </c>
      <c r="AB11941">
        <v>5.5</v>
      </c>
      <c r="AC11941">
        <v>8</v>
      </c>
      <c r="AD11941" t="str">
        <f t="shared" si="375"/>
        <v>A</v>
      </c>
      <c r="AE11941" t="str">
        <f t="shared" si="374"/>
        <v>N</v>
      </c>
      <c r="AF11941">
        <v>1.5</v>
      </c>
      <c r="AG11941">
        <v>2.63</v>
      </c>
      <c r="AH11941">
        <v>1.34</v>
      </c>
      <c r="AI11941">
        <v>6.04</v>
      </c>
      <c r="AJ11941">
        <v>10</v>
      </c>
      <c r="AK11941">
        <v>1.32</v>
      </c>
      <c r="AL11941">
        <v>5.75</v>
      </c>
      <c r="AM11941">
        <v>8.89</v>
      </c>
      <c r="AN11941">
        <v>1.52</v>
      </c>
      <c r="AO11941">
        <v>2.85</v>
      </c>
      <c r="AP11941">
        <v>1.47</v>
      </c>
      <c r="AQ11941">
        <v>2.66</v>
      </c>
      <c r="AR11941">
        <v>1</v>
      </c>
      <c r="AS11941">
        <v>1</v>
      </c>
    </row>
    <row r="11942" spans="1:45" x14ac:dyDescent="0.3">
      <c r="A11942" t="s">
        <v>12244</v>
      </c>
      <c r="B11942" t="s">
        <v>12084</v>
      </c>
      <c r="C11942">
        <v>16</v>
      </c>
      <c r="D11942" s="1">
        <v>45640</v>
      </c>
      <c r="E11942" s="2">
        <v>0.625</v>
      </c>
      <c r="F11942" t="s">
        <v>63</v>
      </c>
      <c r="G11942" t="s">
        <v>463</v>
      </c>
      <c r="H11942">
        <v>4</v>
      </c>
      <c r="I11942">
        <v>0</v>
      </c>
      <c r="J11942" t="s">
        <v>51</v>
      </c>
      <c r="K11942">
        <v>1</v>
      </c>
      <c r="L11942">
        <v>0</v>
      </c>
      <c r="M11942" t="s">
        <v>51</v>
      </c>
      <c r="N11942" t="s">
        <v>11353</v>
      </c>
      <c r="O11942">
        <v>27</v>
      </c>
      <c r="P11942">
        <v>4</v>
      </c>
      <c r="Q11942">
        <v>11</v>
      </c>
      <c r="R11942">
        <v>1</v>
      </c>
      <c r="S11942">
        <v>5</v>
      </c>
      <c r="T11942">
        <v>2</v>
      </c>
      <c r="U11942">
        <v>7</v>
      </c>
      <c r="V11942">
        <v>16</v>
      </c>
      <c r="W11942">
        <v>3</v>
      </c>
      <c r="X11942">
        <v>3</v>
      </c>
      <c r="Y11942">
        <v>0</v>
      </c>
      <c r="Z11942">
        <v>0</v>
      </c>
      <c r="AA11942">
        <v>1.3</v>
      </c>
      <c r="AB11942">
        <v>6</v>
      </c>
      <c r="AC11942">
        <v>8.5</v>
      </c>
      <c r="AD11942" t="str">
        <f t="shared" si="375"/>
        <v>A</v>
      </c>
      <c r="AE11942" t="str">
        <f t="shared" si="374"/>
        <v>N</v>
      </c>
      <c r="AF11942">
        <v>1.44</v>
      </c>
      <c r="AG11942">
        <v>2.75</v>
      </c>
      <c r="AH11942">
        <v>1.34</v>
      </c>
      <c r="AI11942">
        <v>6.06</v>
      </c>
      <c r="AJ11942">
        <v>10</v>
      </c>
      <c r="AK11942">
        <v>1.31</v>
      </c>
      <c r="AL11942">
        <v>5.83</v>
      </c>
      <c r="AM11942">
        <v>9.08</v>
      </c>
      <c r="AN11942">
        <v>1.47</v>
      </c>
      <c r="AO11942">
        <v>2.87</v>
      </c>
      <c r="AP11942">
        <v>1.45</v>
      </c>
      <c r="AQ11942">
        <v>2.75</v>
      </c>
      <c r="AR11942">
        <v>3</v>
      </c>
      <c r="AS11942">
        <v>0</v>
      </c>
    </row>
    <row r="11943" spans="1:45" x14ac:dyDescent="0.3">
      <c r="A11943" t="s">
        <v>12245</v>
      </c>
      <c r="B11943" t="s">
        <v>12084</v>
      </c>
      <c r="C11943">
        <v>16</v>
      </c>
      <c r="D11943" s="1">
        <v>45640</v>
      </c>
      <c r="E11943" s="2">
        <v>0.625</v>
      </c>
      <c r="F11943" t="s">
        <v>4016</v>
      </c>
      <c r="G11943" t="s">
        <v>67</v>
      </c>
      <c r="H11943">
        <v>1</v>
      </c>
      <c r="I11943">
        <v>2</v>
      </c>
      <c r="J11943" t="s">
        <v>47</v>
      </c>
      <c r="K11943">
        <v>0</v>
      </c>
      <c r="L11943">
        <v>1</v>
      </c>
      <c r="M11943" t="s">
        <v>47</v>
      </c>
      <c r="N11943" t="s">
        <v>8631</v>
      </c>
      <c r="O11943">
        <v>16</v>
      </c>
      <c r="P11943">
        <v>10</v>
      </c>
      <c r="Q11943">
        <v>6</v>
      </c>
      <c r="R11943">
        <v>5</v>
      </c>
      <c r="S11943">
        <v>7</v>
      </c>
      <c r="T11943">
        <v>3</v>
      </c>
      <c r="U11943">
        <v>13</v>
      </c>
      <c r="V11943">
        <v>9</v>
      </c>
      <c r="W11943">
        <v>0</v>
      </c>
      <c r="X11943">
        <v>2</v>
      </c>
      <c r="Y11943">
        <v>1</v>
      </c>
      <c r="Z11943">
        <v>0</v>
      </c>
      <c r="AA11943">
        <v>1.9</v>
      </c>
      <c r="AB11943">
        <v>3.8</v>
      </c>
      <c r="AC11943">
        <v>3.8</v>
      </c>
      <c r="AD11943" t="str">
        <f t="shared" si="375"/>
        <v>A</v>
      </c>
      <c r="AE11943" t="str">
        <f t="shared" si="374"/>
        <v>Y</v>
      </c>
      <c r="AF11943">
        <v>1.73</v>
      </c>
      <c r="AG11943">
        <v>2.1</v>
      </c>
      <c r="AH11943">
        <v>1.93</v>
      </c>
      <c r="AI11943">
        <v>3.96</v>
      </c>
      <c r="AJ11943">
        <v>4</v>
      </c>
      <c r="AK11943">
        <v>1.9</v>
      </c>
      <c r="AL11943">
        <v>3.83</v>
      </c>
      <c r="AM11943">
        <v>3.85</v>
      </c>
      <c r="AN11943">
        <v>1.76</v>
      </c>
      <c r="AO11943">
        <v>2.23</v>
      </c>
      <c r="AP11943">
        <v>1.72</v>
      </c>
      <c r="AQ11943">
        <v>2.15</v>
      </c>
      <c r="AR11943">
        <v>0</v>
      </c>
      <c r="AS11943">
        <v>3</v>
      </c>
    </row>
    <row r="11944" spans="1:45" x14ac:dyDescent="0.3">
      <c r="A11944" t="s">
        <v>12246</v>
      </c>
      <c r="B11944" t="s">
        <v>12084</v>
      </c>
      <c r="C11944">
        <v>16</v>
      </c>
      <c r="D11944" s="1">
        <v>45640</v>
      </c>
      <c r="E11944" s="2">
        <v>0.72916666666666663</v>
      </c>
      <c r="F11944" t="s">
        <v>457</v>
      </c>
      <c r="G11944" t="s">
        <v>49</v>
      </c>
      <c r="H11944">
        <v>2</v>
      </c>
      <c r="I11944">
        <v>1</v>
      </c>
      <c r="J11944" t="s">
        <v>51</v>
      </c>
      <c r="K11944">
        <v>0</v>
      </c>
      <c r="L11944">
        <v>0</v>
      </c>
      <c r="M11944" t="s">
        <v>61</v>
      </c>
      <c r="N11944" t="s">
        <v>11770</v>
      </c>
      <c r="O11944">
        <v>17</v>
      </c>
      <c r="P11944">
        <v>8</v>
      </c>
      <c r="Q11944">
        <v>6</v>
      </c>
      <c r="R11944">
        <v>2</v>
      </c>
      <c r="S11944">
        <v>4</v>
      </c>
      <c r="T11944">
        <v>3</v>
      </c>
      <c r="U11944">
        <v>12</v>
      </c>
      <c r="V11944">
        <v>6</v>
      </c>
      <c r="W11944">
        <v>0</v>
      </c>
      <c r="X11944">
        <v>1</v>
      </c>
      <c r="Y11944">
        <v>0</v>
      </c>
      <c r="Z11944">
        <v>0</v>
      </c>
      <c r="AA11944">
        <v>2.63</v>
      </c>
      <c r="AB11944">
        <v>3.3</v>
      </c>
      <c r="AC11944">
        <v>2.7</v>
      </c>
      <c r="AD11944" t="str">
        <f t="shared" si="375"/>
        <v>A</v>
      </c>
      <c r="AE11944" t="str">
        <f t="shared" si="374"/>
        <v>N</v>
      </c>
      <c r="AF11944">
        <v>1.9</v>
      </c>
      <c r="AG11944">
        <v>2</v>
      </c>
      <c r="AH11944">
        <v>2.68</v>
      </c>
      <c r="AI11944">
        <v>3.59</v>
      </c>
      <c r="AJ11944">
        <v>2.78</v>
      </c>
      <c r="AK11944">
        <v>2.64</v>
      </c>
      <c r="AL11944">
        <v>3.39</v>
      </c>
      <c r="AM11944">
        <v>2.68</v>
      </c>
      <c r="AN11944">
        <v>1.92</v>
      </c>
      <c r="AO11944">
        <v>2.0099999999999998</v>
      </c>
      <c r="AP11944">
        <v>1.87</v>
      </c>
      <c r="AQ11944">
        <v>1.96</v>
      </c>
      <c r="AR11944">
        <v>3</v>
      </c>
      <c r="AS11944">
        <v>0</v>
      </c>
    </row>
    <row r="11945" spans="1:45" x14ac:dyDescent="0.3">
      <c r="A11945" t="s">
        <v>12247</v>
      </c>
      <c r="B11945" t="s">
        <v>12084</v>
      </c>
      <c r="C11945">
        <v>16</v>
      </c>
      <c r="D11945" s="1">
        <v>45641</v>
      </c>
      <c r="E11945" s="2">
        <v>0.58333333333333337</v>
      </c>
      <c r="F11945" t="s">
        <v>9392</v>
      </c>
      <c r="G11945" t="s">
        <v>454</v>
      </c>
      <c r="H11945">
        <v>1</v>
      </c>
      <c r="I11945">
        <v>3</v>
      </c>
      <c r="J11945" t="s">
        <v>47</v>
      </c>
      <c r="K11945">
        <v>0</v>
      </c>
      <c r="L11945">
        <v>2</v>
      </c>
      <c r="M11945" t="s">
        <v>47</v>
      </c>
      <c r="N11945" t="s">
        <v>6721</v>
      </c>
      <c r="O11945">
        <v>17</v>
      </c>
      <c r="P11945">
        <v>13</v>
      </c>
      <c r="Q11945">
        <v>5</v>
      </c>
      <c r="R11945">
        <v>5</v>
      </c>
      <c r="S11945">
        <v>8</v>
      </c>
      <c r="T11945">
        <v>5</v>
      </c>
      <c r="U11945">
        <v>11</v>
      </c>
      <c r="V11945">
        <v>15</v>
      </c>
      <c r="W11945">
        <v>1</v>
      </c>
      <c r="X11945">
        <v>4</v>
      </c>
      <c r="Y11945">
        <v>0</v>
      </c>
      <c r="Z11945">
        <v>0</v>
      </c>
      <c r="AA11945">
        <v>1.85</v>
      </c>
      <c r="AB11945">
        <v>3.8</v>
      </c>
      <c r="AC11945">
        <v>3.9</v>
      </c>
      <c r="AD11945" t="str">
        <f t="shared" si="375"/>
        <v>A</v>
      </c>
      <c r="AE11945" t="str">
        <f t="shared" si="374"/>
        <v>Y</v>
      </c>
      <c r="AF11945">
        <v>1.73</v>
      </c>
      <c r="AG11945">
        <v>2.1</v>
      </c>
      <c r="AH11945">
        <v>1.93</v>
      </c>
      <c r="AI11945">
        <v>3.94</v>
      </c>
      <c r="AJ11945">
        <v>4.05</v>
      </c>
      <c r="AK11945">
        <v>1.89</v>
      </c>
      <c r="AL11945">
        <v>3.82</v>
      </c>
      <c r="AM11945">
        <v>3.9</v>
      </c>
      <c r="AN11945">
        <v>1.76</v>
      </c>
      <c r="AO11945">
        <v>2.19</v>
      </c>
      <c r="AP11945">
        <v>1.72</v>
      </c>
      <c r="AQ11945">
        <v>2.13</v>
      </c>
      <c r="AR11945">
        <v>0</v>
      </c>
      <c r="AS11945">
        <v>3</v>
      </c>
    </row>
    <row r="11946" spans="1:45" x14ac:dyDescent="0.3">
      <c r="A11946" t="s">
        <v>12248</v>
      </c>
      <c r="B11946" t="s">
        <v>12084</v>
      </c>
      <c r="C11946">
        <v>16</v>
      </c>
      <c r="D11946" s="1">
        <v>45641</v>
      </c>
      <c r="E11946" s="2">
        <v>0.6875</v>
      </c>
      <c r="F11946" t="s">
        <v>59</v>
      </c>
      <c r="G11946" t="s">
        <v>79</v>
      </c>
      <c r="H11946">
        <v>1</v>
      </c>
      <c r="I11946">
        <v>2</v>
      </c>
      <c r="J11946" t="s">
        <v>47</v>
      </c>
      <c r="K11946">
        <v>1</v>
      </c>
      <c r="L11946">
        <v>0</v>
      </c>
      <c r="M11946" t="s">
        <v>51</v>
      </c>
      <c r="N11946" t="s">
        <v>6558</v>
      </c>
      <c r="O11946">
        <v>10</v>
      </c>
      <c r="P11946">
        <v>10</v>
      </c>
      <c r="Q11946">
        <v>3</v>
      </c>
      <c r="R11946">
        <v>3</v>
      </c>
      <c r="S11946">
        <v>8</v>
      </c>
      <c r="T11946">
        <v>2</v>
      </c>
      <c r="U11946">
        <v>5</v>
      </c>
      <c r="V11946">
        <v>14</v>
      </c>
      <c r="W11946">
        <v>1</v>
      </c>
      <c r="X11946">
        <v>1</v>
      </c>
      <c r="Y11946">
        <v>0</v>
      </c>
      <c r="Z11946">
        <v>0</v>
      </c>
      <c r="AA11946">
        <v>1.57</v>
      </c>
      <c r="AB11946">
        <v>4.5</v>
      </c>
      <c r="AC11946">
        <v>5</v>
      </c>
      <c r="AD11946" t="str">
        <f t="shared" si="375"/>
        <v>A</v>
      </c>
      <c r="AE11946" t="str">
        <f t="shared" si="374"/>
        <v>Y</v>
      </c>
      <c r="AF11946">
        <v>1.44</v>
      </c>
      <c r="AG11946">
        <v>2.75</v>
      </c>
      <c r="AH11946">
        <v>1.61</v>
      </c>
      <c r="AI11946">
        <v>4.8</v>
      </c>
      <c r="AJ11946">
        <v>5.25</v>
      </c>
      <c r="AK11946">
        <v>1.58</v>
      </c>
      <c r="AL11946">
        <v>4.59</v>
      </c>
      <c r="AM11946">
        <v>5.04</v>
      </c>
      <c r="AN11946">
        <v>1.46</v>
      </c>
      <c r="AO11946">
        <v>2.88</v>
      </c>
      <c r="AP11946">
        <v>1.43</v>
      </c>
      <c r="AQ11946">
        <v>2.78</v>
      </c>
      <c r="AR11946">
        <v>0</v>
      </c>
      <c r="AS11946">
        <v>3</v>
      </c>
    </row>
    <row r="11947" spans="1:45" x14ac:dyDescent="0.3">
      <c r="A11947" t="s">
        <v>12249</v>
      </c>
      <c r="B11947" t="s">
        <v>12084</v>
      </c>
      <c r="C11947">
        <v>13</v>
      </c>
      <c r="D11947" s="1">
        <v>45625</v>
      </c>
      <c r="E11947" s="2">
        <v>0.83333333333333337</v>
      </c>
      <c r="F11947" t="s">
        <v>9392</v>
      </c>
      <c r="G11947" t="s">
        <v>72</v>
      </c>
      <c r="H11947">
        <v>1</v>
      </c>
      <c r="I11947">
        <v>1</v>
      </c>
      <c r="J11947" t="s">
        <v>61</v>
      </c>
      <c r="K11947">
        <v>1</v>
      </c>
      <c r="L11947">
        <v>0</v>
      </c>
      <c r="M11947" t="s">
        <v>51</v>
      </c>
      <c r="N11947" t="s">
        <v>10333</v>
      </c>
      <c r="O11947">
        <v>22</v>
      </c>
      <c r="P11947">
        <v>10</v>
      </c>
      <c r="Q11947">
        <v>5</v>
      </c>
      <c r="R11947">
        <v>2</v>
      </c>
      <c r="S11947">
        <v>7</v>
      </c>
      <c r="T11947">
        <v>6</v>
      </c>
      <c r="U11947">
        <v>20</v>
      </c>
      <c r="V11947">
        <v>16</v>
      </c>
      <c r="W11947">
        <v>2</v>
      </c>
      <c r="X11947">
        <v>4</v>
      </c>
      <c r="Y11947">
        <v>0</v>
      </c>
      <c r="Z11947">
        <v>0</v>
      </c>
      <c r="AA11947">
        <v>1.38</v>
      </c>
      <c r="AB11947">
        <v>5</v>
      </c>
      <c r="AC11947">
        <v>7.5</v>
      </c>
      <c r="AD11947" t="str">
        <f t="shared" si="375"/>
        <v>A</v>
      </c>
      <c r="AE11947" t="str">
        <f t="shared" si="374"/>
        <v>N</v>
      </c>
      <c r="AF11947">
        <v>1.44</v>
      </c>
      <c r="AG11947">
        <v>2.75</v>
      </c>
      <c r="AH11947">
        <v>1.43</v>
      </c>
      <c r="AI11947">
        <v>5.5</v>
      </c>
      <c r="AJ11947">
        <v>8</v>
      </c>
      <c r="AK11947">
        <v>1.39</v>
      </c>
      <c r="AL11947">
        <v>5.29</v>
      </c>
      <c r="AM11947">
        <v>7.57</v>
      </c>
      <c r="AN11947">
        <v>1.45</v>
      </c>
      <c r="AO11947">
        <v>2.98</v>
      </c>
      <c r="AP11947">
        <v>1.43</v>
      </c>
      <c r="AQ11947">
        <v>2.84</v>
      </c>
      <c r="AR11947">
        <v>1</v>
      </c>
      <c r="AS11947">
        <v>1</v>
      </c>
    </row>
    <row r="11948" spans="1:45" x14ac:dyDescent="0.3">
      <c r="A11948" t="s">
        <v>12250</v>
      </c>
      <c r="B11948" t="s">
        <v>12084</v>
      </c>
      <c r="C11948">
        <v>13</v>
      </c>
      <c r="D11948" s="1">
        <v>45626</v>
      </c>
      <c r="E11948" s="2">
        <v>0.625</v>
      </c>
      <c r="F11948" t="s">
        <v>10926</v>
      </c>
      <c r="G11948" t="s">
        <v>463</v>
      </c>
      <c r="H11948">
        <v>4</v>
      </c>
      <c r="I11948">
        <v>1</v>
      </c>
      <c r="J11948" t="s">
        <v>51</v>
      </c>
      <c r="K11948">
        <v>3</v>
      </c>
      <c r="L11948">
        <v>1</v>
      </c>
      <c r="M11948" t="s">
        <v>51</v>
      </c>
      <c r="N11948" t="s">
        <v>6721</v>
      </c>
      <c r="O11948">
        <v>13</v>
      </c>
      <c r="P11948">
        <v>7</v>
      </c>
      <c r="Q11948">
        <v>6</v>
      </c>
      <c r="R11948">
        <v>3</v>
      </c>
      <c r="S11948">
        <v>5</v>
      </c>
      <c r="T11948">
        <v>4</v>
      </c>
      <c r="U11948">
        <v>9</v>
      </c>
      <c r="V11948">
        <v>10</v>
      </c>
      <c r="W11948">
        <v>1</v>
      </c>
      <c r="X11948">
        <v>1</v>
      </c>
      <c r="Y11948">
        <v>0</v>
      </c>
      <c r="Z11948">
        <v>0</v>
      </c>
      <c r="AA11948">
        <v>1.65</v>
      </c>
      <c r="AB11948">
        <v>4.2</v>
      </c>
      <c r="AC11948">
        <v>4.75</v>
      </c>
      <c r="AD11948" t="str">
        <f t="shared" si="375"/>
        <v>A</v>
      </c>
      <c r="AE11948" t="str">
        <f t="shared" si="374"/>
        <v>N</v>
      </c>
      <c r="AF11948">
        <v>1.57</v>
      </c>
      <c r="AG11948">
        <v>2.38</v>
      </c>
      <c r="AH11948">
        <v>1.68</v>
      </c>
      <c r="AI11948">
        <v>4.4000000000000004</v>
      </c>
      <c r="AJ11948">
        <v>5.0999999999999996</v>
      </c>
      <c r="AK11948">
        <v>1.66</v>
      </c>
      <c r="AL11948">
        <v>4.24</v>
      </c>
      <c r="AM11948">
        <v>4.87</v>
      </c>
      <c r="AN11948">
        <v>1.63</v>
      </c>
      <c r="AO11948">
        <v>2.5499999999999998</v>
      </c>
      <c r="AP11948">
        <v>1.58</v>
      </c>
      <c r="AQ11948">
        <v>2.41</v>
      </c>
      <c r="AR11948">
        <v>3</v>
      </c>
      <c r="AS11948">
        <v>0</v>
      </c>
    </row>
    <row r="11949" spans="1:45" x14ac:dyDescent="0.3">
      <c r="A11949" t="s">
        <v>12251</v>
      </c>
      <c r="B11949" t="s">
        <v>12084</v>
      </c>
      <c r="C11949">
        <v>13</v>
      </c>
      <c r="D11949" s="1">
        <v>45626</v>
      </c>
      <c r="E11949" s="2">
        <v>0.625</v>
      </c>
      <c r="F11949" t="s">
        <v>454</v>
      </c>
      <c r="G11949" t="s">
        <v>63</v>
      </c>
      <c r="H11949">
        <v>1</v>
      </c>
      <c r="I11949">
        <v>1</v>
      </c>
      <c r="J11949" t="s">
        <v>61</v>
      </c>
      <c r="K11949">
        <v>0</v>
      </c>
      <c r="L11949">
        <v>0</v>
      </c>
      <c r="M11949" t="s">
        <v>61</v>
      </c>
      <c r="N11949" t="s">
        <v>10386</v>
      </c>
      <c r="O11949">
        <v>16</v>
      </c>
      <c r="P11949">
        <v>1</v>
      </c>
      <c r="Q11949">
        <v>4</v>
      </c>
      <c r="R11949">
        <v>0</v>
      </c>
      <c r="S11949">
        <v>8</v>
      </c>
      <c r="T11949">
        <v>9</v>
      </c>
      <c r="U11949">
        <v>12</v>
      </c>
      <c r="V11949">
        <v>11</v>
      </c>
      <c r="W11949">
        <v>3</v>
      </c>
      <c r="X11949">
        <v>3</v>
      </c>
      <c r="Y11949">
        <v>0</v>
      </c>
      <c r="Z11949">
        <v>0</v>
      </c>
      <c r="AA11949">
        <v>2.9</v>
      </c>
      <c r="AB11949">
        <v>3.6</v>
      </c>
      <c r="AC11949">
        <v>2.2999999999999998</v>
      </c>
      <c r="AD11949" t="str">
        <f t="shared" si="375"/>
        <v>H</v>
      </c>
      <c r="AE11949" t="str">
        <f t="shared" si="374"/>
        <v>N</v>
      </c>
      <c r="AF11949">
        <v>1.8</v>
      </c>
      <c r="AG11949">
        <v>2</v>
      </c>
      <c r="AH11949">
        <v>3.21</v>
      </c>
      <c r="AI11949">
        <v>4.0999999999999996</v>
      </c>
      <c r="AJ11949">
        <v>2.36</v>
      </c>
      <c r="AK11949">
        <v>3.04</v>
      </c>
      <c r="AL11949">
        <v>3.56</v>
      </c>
      <c r="AM11949">
        <v>2.2999999999999998</v>
      </c>
      <c r="AN11949">
        <v>1.84</v>
      </c>
      <c r="AO11949">
        <v>3.15</v>
      </c>
      <c r="AP11949">
        <v>1.79</v>
      </c>
      <c r="AQ11949">
        <v>2.08</v>
      </c>
      <c r="AR11949">
        <v>1</v>
      </c>
      <c r="AS11949">
        <v>1</v>
      </c>
    </row>
    <row r="11950" spans="1:45" x14ac:dyDescent="0.3">
      <c r="A11950" t="s">
        <v>12252</v>
      </c>
      <c r="B11950" t="s">
        <v>12084</v>
      </c>
      <c r="C11950">
        <v>15</v>
      </c>
      <c r="D11950" s="1">
        <v>45633</v>
      </c>
      <c r="E11950" s="2">
        <v>0.625</v>
      </c>
      <c r="F11950" t="s">
        <v>10926</v>
      </c>
      <c r="G11950" t="s">
        <v>63</v>
      </c>
      <c r="H11950">
        <v>4</v>
      </c>
      <c r="I11950">
        <v>2</v>
      </c>
      <c r="J11950" t="s">
        <v>51</v>
      </c>
      <c r="K11950">
        <v>2</v>
      </c>
      <c r="L11950">
        <v>2</v>
      </c>
      <c r="M11950" t="s">
        <v>61</v>
      </c>
      <c r="N11950" t="s">
        <v>10320</v>
      </c>
      <c r="O11950">
        <v>11</v>
      </c>
      <c r="P11950">
        <v>16</v>
      </c>
      <c r="Q11950">
        <v>8</v>
      </c>
      <c r="R11950">
        <v>3</v>
      </c>
      <c r="S11950">
        <v>3</v>
      </c>
      <c r="T11950">
        <v>4</v>
      </c>
      <c r="U11950">
        <v>10</v>
      </c>
      <c r="V11950">
        <v>7</v>
      </c>
      <c r="W11950">
        <v>3</v>
      </c>
      <c r="X11950">
        <v>0</v>
      </c>
      <c r="Y11950">
        <v>0</v>
      </c>
      <c r="Z11950">
        <v>0</v>
      </c>
      <c r="AA11950">
        <v>2.88</v>
      </c>
      <c r="AB11950">
        <v>3.75</v>
      </c>
      <c r="AC11950">
        <v>2.2999999999999998</v>
      </c>
      <c r="AD11950" t="str">
        <f t="shared" si="375"/>
        <v>H</v>
      </c>
      <c r="AE11950" t="str">
        <f t="shared" si="374"/>
        <v>Y</v>
      </c>
      <c r="AF11950">
        <v>1.57</v>
      </c>
      <c r="AG11950">
        <v>2.38</v>
      </c>
      <c r="AH11950">
        <v>2.94</v>
      </c>
      <c r="AI11950">
        <v>3.85</v>
      </c>
      <c r="AJ11950">
        <v>2.41</v>
      </c>
      <c r="AK11950">
        <v>2.86</v>
      </c>
      <c r="AL11950">
        <v>3.74</v>
      </c>
      <c r="AM11950">
        <v>2.36</v>
      </c>
      <c r="AN11950">
        <v>1.59</v>
      </c>
      <c r="AO11950">
        <v>2.52</v>
      </c>
      <c r="AP11950">
        <v>1.57</v>
      </c>
      <c r="AQ11950">
        <v>2.4500000000000002</v>
      </c>
      <c r="AR11950">
        <v>3</v>
      </c>
      <c r="AS11950">
        <v>0</v>
      </c>
    </row>
    <row r="11951" spans="1:45" x14ac:dyDescent="0.3">
      <c r="A11951" t="s">
        <v>12253</v>
      </c>
      <c r="B11951" t="s">
        <v>12084</v>
      </c>
      <c r="C11951">
        <v>15</v>
      </c>
      <c r="D11951" s="1">
        <v>45633</v>
      </c>
      <c r="E11951" s="2">
        <v>0.625</v>
      </c>
      <c r="F11951" t="s">
        <v>454</v>
      </c>
      <c r="G11951" t="s">
        <v>59</v>
      </c>
      <c r="H11951">
        <v>2</v>
      </c>
      <c r="I11951">
        <v>2</v>
      </c>
      <c r="J11951" t="s">
        <v>61</v>
      </c>
      <c r="K11951">
        <v>1</v>
      </c>
      <c r="L11951">
        <v>1</v>
      </c>
      <c r="M11951" t="s">
        <v>61</v>
      </c>
      <c r="N11951" t="s">
        <v>10333</v>
      </c>
      <c r="O11951">
        <v>12</v>
      </c>
      <c r="P11951">
        <v>12</v>
      </c>
      <c r="Q11951">
        <v>3</v>
      </c>
      <c r="R11951">
        <v>4</v>
      </c>
      <c r="S11951">
        <v>6</v>
      </c>
      <c r="T11951">
        <v>8</v>
      </c>
      <c r="U11951">
        <v>4</v>
      </c>
      <c r="V11951">
        <v>10</v>
      </c>
      <c r="W11951">
        <v>1</v>
      </c>
      <c r="X11951">
        <v>0</v>
      </c>
      <c r="Y11951">
        <v>0</v>
      </c>
      <c r="Z11951">
        <v>1</v>
      </c>
      <c r="AA11951">
        <v>5.5</v>
      </c>
      <c r="AB11951">
        <v>4.2</v>
      </c>
      <c r="AC11951">
        <v>1.57</v>
      </c>
      <c r="AD11951" t="str">
        <f t="shared" si="375"/>
        <v>H</v>
      </c>
      <c r="AE11951" t="str">
        <f t="shared" si="374"/>
        <v>N</v>
      </c>
      <c r="AF11951">
        <v>1.62</v>
      </c>
      <c r="AG11951">
        <v>2.2999999999999998</v>
      </c>
      <c r="AH11951">
        <v>5.5</v>
      </c>
      <c r="AI11951">
        <v>4.5</v>
      </c>
      <c r="AJ11951">
        <v>1.63</v>
      </c>
      <c r="AK11951">
        <v>5.39</v>
      </c>
      <c r="AL11951">
        <v>4.33</v>
      </c>
      <c r="AM11951">
        <v>1.6</v>
      </c>
      <c r="AN11951">
        <v>1.67</v>
      </c>
      <c r="AO11951">
        <v>2.41</v>
      </c>
      <c r="AP11951">
        <v>1.64</v>
      </c>
      <c r="AQ11951">
        <v>2.31</v>
      </c>
      <c r="AR11951">
        <v>1</v>
      </c>
      <c r="AS11951">
        <v>1</v>
      </c>
    </row>
    <row r="11952" spans="1:45" x14ac:dyDescent="0.3">
      <c r="A11952" t="s">
        <v>12254</v>
      </c>
      <c r="B11952" t="s">
        <v>12084</v>
      </c>
      <c r="C11952">
        <v>16</v>
      </c>
      <c r="D11952" s="1">
        <v>45641</v>
      </c>
      <c r="E11952" s="2">
        <v>0.79166666666666663</v>
      </c>
      <c r="F11952" t="s">
        <v>53</v>
      </c>
      <c r="G11952" t="s">
        <v>10926</v>
      </c>
      <c r="H11952">
        <v>2</v>
      </c>
      <c r="I11952">
        <v>1</v>
      </c>
      <c r="J11952" t="s">
        <v>51</v>
      </c>
      <c r="K11952">
        <v>1</v>
      </c>
      <c r="L11952">
        <v>0</v>
      </c>
      <c r="M11952" t="s">
        <v>51</v>
      </c>
      <c r="N11952" t="s">
        <v>10191</v>
      </c>
      <c r="O11952">
        <v>26</v>
      </c>
      <c r="P11952">
        <v>9</v>
      </c>
      <c r="Q11952">
        <v>8</v>
      </c>
      <c r="R11952">
        <v>4</v>
      </c>
      <c r="S11952">
        <v>8</v>
      </c>
      <c r="T11952">
        <v>5</v>
      </c>
      <c r="U11952">
        <v>11</v>
      </c>
      <c r="V11952">
        <v>7</v>
      </c>
      <c r="W11952">
        <v>0</v>
      </c>
      <c r="X11952">
        <v>2</v>
      </c>
      <c r="Y11952">
        <v>1</v>
      </c>
      <c r="Z11952">
        <v>0</v>
      </c>
      <c r="AA11952">
        <v>1.33</v>
      </c>
      <c r="AB11952">
        <v>6</v>
      </c>
      <c r="AC11952">
        <v>7.5</v>
      </c>
      <c r="AD11952" t="str">
        <f t="shared" si="375"/>
        <v>A</v>
      </c>
      <c r="AE11952" t="str">
        <f t="shared" si="374"/>
        <v>N</v>
      </c>
      <c r="AF11952">
        <v>1.33</v>
      </c>
      <c r="AG11952">
        <v>3.4</v>
      </c>
      <c r="AH11952">
        <v>1.36</v>
      </c>
      <c r="AI11952">
        <v>6.2</v>
      </c>
      <c r="AJ11952">
        <v>9</v>
      </c>
      <c r="AK11952">
        <v>1.33</v>
      </c>
      <c r="AL11952">
        <v>5.89</v>
      </c>
      <c r="AM11952">
        <v>8.08</v>
      </c>
      <c r="AN11952">
        <v>1.35</v>
      </c>
      <c r="AO11952">
        <v>3.55</v>
      </c>
      <c r="AP11952">
        <v>1.32</v>
      </c>
      <c r="AQ11952">
        <v>3.32</v>
      </c>
      <c r="AR11952">
        <v>3</v>
      </c>
      <c r="AS11952">
        <v>0</v>
      </c>
    </row>
    <row r="11953" spans="1:45" x14ac:dyDescent="0.3">
      <c r="A11953" t="s">
        <v>12255</v>
      </c>
      <c r="B11953" t="s">
        <v>12084</v>
      </c>
      <c r="C11953">
        <v>16</v>
      </c>
      <c r="D11953" s="1">
        <v>45641</v>
      </c>
      <c r="E11953" s="2">
        <v>0.79166666666666663</v>
      </c>
      <c r="F11953" t="s">
        <v>72</v>
      </c>
      <c r="G11953" t="s">
        <v>64</v>
      </c>
      <c r="H11953">
        <v>0</v>
      </c>
      <c r="I11953">
        <v>5</v>
      </c>
      <c r="J11953" t="s">
        <v>47</v>
      </c>
      <c r="K11953">
        <v>0</v>
      </c>
      <c r="L11953">
        <v>5</v>
      </c>
      <c r="M11953" t="s">
        <v>47</v>
      </c>
      <c r="N11953" t="s">
        <v>10386</v>
      </c>
      <c r="O11953">
        <v>9</v>
      </c>
      <c r="P11953">
        <v>18</v>
      </c>
      <c r="Q11953">
        <v>3</v>
      </c>
      <c r="R11953">
        <v>9</v>
      </c>
      <c r="S11953">
        <v>2</v>
      </c>
      <c r="T11953">
        <v>5</v>
      </c>
      <c r="U11953">
        <v>8</v>
      </c>
      <c r="V11953">
        <v>15</v>
      </c>
      <c r="W11953">
        <v>1</v>
      </c>
      <c r="X11953">
        <v>3</v>
      </c>
      <c r="Y11953">
        <v>0</v>
      </c>
      <c r="Z11953">
        <v>0</v>
      </c>
      <c r="AA11953">
        <v>4.33</v>
      </c>
      <c r="AB11953">
        <v>4.5</v>
      </c>
      <c r="AC11953">
        <v>1.67</v>
      </c>
      <c r="AD11953" t="str">
        <f t="shared" si="375"/>
        <v>H</v>
      </c>
      <c r="AE11953" t="str">
        <f t="shared" si="374"/>
        <v>N</v>
      </c>
      <c r="AF11953">
        <v>1.3</v>
      </c>
      <c r="AG11953">
        <v>3.5</v>
      </c>
      <c r="AH11953">
        <v>4.47</v>
      </c>
      <c r="AI11953">
        <v>4.68</v>
      </c>
      <c r="AJ11953">
        <v>1.73</v>
      </c>
      <c r="AK11953">
        <v>4.29</v>
      </c>
      <c r="AL11953">
        <v>4.47</v>
      </c>
      <c r="AM11953">
        <v>1.69</v>
      </c>
      <c r="AN11953">
        <v>1.32</v>
      </c>
      <c r="AO11953">
        <v>3.62</v>
      </c>
      <c r="AP11953">
        <v>1.3</v>
      </c>
      <c r="AQ11953">
        <v>3.46</v>
      </c>
      <c r="AR11953">
        <v>0</v>
      </c>
      <c r="AS11953">
        <v>3</v>
      </c>
    </row>
    <row r="11954" spans="1:45" x14ac:dyDescent="0.3">
      <c r="A11954" t="s">
        <v>12256</v>
      </c>
      <c r="B11954" t="s">
        <v>12084</v>
      </c>
      <c r="C11954">
        <v>16</v>
      </c>
      <c r="D11954" s="1">
        <v>45642</v>
      </c>
      <c r="E11954" s="2">
        <v>0.83333333333333337</v>
      </c>
      <c r="F11954" t="s">
        <v>8625</v>
      </c>
      <c r="G11954" t="s">
        <v>75</v>
      </c>
      <c r="H11954">
        <v>1</v>
      </c>
      <c r="I11954">
        <v>1</v>
      </c>
      <c r="J11954" t="s">
        <v>61</v>
      </c>
      <c r="K11954">
        <v>0</v>
      </c>
      <c r="L11954">
        <v>0</v>
      </c>
      <c r="M11954" t="s">
        <v>61</v>
      </c>
      <c r="N11954" t="s">
        <v>9316</v>
      </c>
      <c r="O11954">
        <v>29</v>
      </c>
      <c r="P11954">
        <v>16</v>
      </c>
      <c r="Q11954">
        <v>9</v>
      </c>
      <c r="R11954">
        <v>3</v>
      </c>
      <c r="S11954">
        <v>12</v>
      </c>
      <c r="T11954">
        <v>6</v>
      </c>
      <c r="U11954">
        <v>6</v>
      </c>
      <c r="V11954">
        <v>11</v>
      </c>
      <c r="W11954">
        <v>0</v>
      </c>
      <c r="X11954">
        <v>2</v>
      </c>
      <c r="Y11954">
        <v>0</v>
      </c>
      <c r="Z11954">
        <v>0</v>
      </c>
      <c r="AA11954">
        <v>1.7</v>
      </c>
      <c r="AB11954">
        <v>4</v>
      </c>
      <c r="AC11954">
        <v>4.75</v>
      </c>
      <c r="AD11954" t="str">
        <f t="shared" si="375"/>
        <v>A</v>
      </c>
      <c r="AE11954" t="str">
        <f t="shared" si="374"/>
        <v>N</v>
      </c>
      <c r="AF11954">
        <v>1.53</v>
      </c>
      <c r="AG11954">
        <v>2.5</v>
      </c>
      <c r="AH11954">
        <v>1.75</v>
      </c>
      <c r="AI11954">
        <v>4.4000000000000004</v>
      </c>
      <c r="AJ11954">
        <v>4.75</v>
      </c>
      <c r="AK11954">
        <v>1.71</v>
      </c>
      <c r="AL11954">
        <v>4.1900000000000004</v>
      </c>
      <c r="AM11954">
        <v>4.43</v>
      </c>
      <c r="AN11954">
        <v>1.53</v>
      </c>
      <c r="AO11954">
        <v>2.62</v>
      </c>
      <c r="AP11954">
        <v>1.51</v>
      </c>
      <c r="AQ11954">
        <v>2.54</v>
      </c>
      <c r="AR11954">
        <v>1</v>
      </c>
      <c r="AS11954">
        <v>1</v>
      </c>
    </row>
    <row r="11955" spans="1:45" x14ac:dyDescent="0.3">
      <c r="A11955" t="s">
        <v>12257</v>
      </c>
      <c r="B11955" t="s">
        <v>12084</v>
      </c>
      <c r="C11955">
        <v>17</v>
      </c>
      <c r="D11955" s="1">
        <v>45648</v>
      </c>
      <c r="E11955" s="2">
        <v>0.58333333333333337</v>
      </c>
      <c r="F11955" t="s">
        <v>79</v>
      </c>
      <c r="G11955" t="s">
        <v>8625</v>
      </c>
      <c r="H11955">
        <v>0</v>
      </c>
      <c r="I11955">
        <v>3</v>
      </c>
      <c r="J11955" t="s">
        <v>47</v>
      </c>
      <c r="K11955">
        <v>0</v>
      </c>
      <c r="L11955">
        <v>1</v>
      </c>
      <c r="M11955" t="s">
        <v>47</v>
      </c>
      <c r="N11955" t="s">
        <v>7753</v>
      </c>
      <c r="O11955">
        <v>23</v>
      </c>
      <c r="P11955">
        <v>10</v>
      </c>
      <c r="Q11955">
        <v>7</v>
      </c>
      <c r="R11955">
        <v>5</v>
      </c>
      <c r="S11955">
        <v>13</v>
      </c>
      <c r="T11955">
        <v>1</v>
      </c>
      <c r="U11955">
        <v>11</v>
      </c>
      <c r="V11955">
        <v>11</v>
      </c>
      <c r="W11955">
        <v>1</v>
      </c>
      <c r="X11955">
        <v>3</v>
      </c>
      <c r="Y11955">
        <v>0</v>
      </c>
      <c r="Z11955">
        <v>0</v>
      </c>
      <c r="AA11955">
        <v>1.8</v>
      </c>
      <c r="AB11955">
        <v>3.8</v>
      </c>
      <c r="AC11955">
        <v>4.2</v>
      </c>
      <c r="AD11955" t="str">
        <f t="shared" si="375"/>
        <v>A</v>
      </c>
      <c r="AE11955" t="str">
        <f t="shared" si="374"/>
        <v>Y</v>
      </c>
      <c r="AF11955">
        <v>1.57</v>
      </c>
      <c r="AG11955">
        <v>2.38</v>
      </c>
      <c r="AH11955">
        <v>1.89</v>
      </c>
      <c r="AI11955">
        <v>4.0599999999999996</v>
      </c>
      <c r="AJ11955">
        <v>4.25</v>
      </c>
      <c r="AK11955">
        <v>1.85</v>
      </c>
      <c r="AL11955">
        <v>3.88</v>
      </c>
      <c r="AM11955">
        <v>4.07</v>
      </c>
      <c r="AN11955">
        <v>1.65</v>
      </c>
      <c r="AO11955">
        <v>2.41</v>
      </c>
      <c r="AP11955">
        <v>1.6</v>
      </c>
      <c r="AQ11955">
        <v>2.36</v>
      </c>
      <c r="AR11955">
        <v>0</v>
      </c>
      <c r="AS11955">
        <v>3</v>
      </c>
    </row>
    <row r="11956" spans="1:45" x14ac:dyDescent="0.3">
      <c r="A11956" t="s">
        <v>12258</v>
      </c>
      <c r="B11956" t="s">
        <v>12084</v>
      </c>
      <c r="C11956">
        <v>17</v>
      </c>
      <c r="D11956" s="1">
        <v>45648</v>
      </c>
      <c r="E11956" s="2">
        <v>0.6875</v>
      </c>
      <c r="F11956" t="s">
        <v>64</v>
      </c>
      <c r="G11956" t="s">
        <v>56</v>
      </c>
      <c r="H11956">
        <v>3</v>
      </c>
      <c r="I11956">
        <v>6</v>
      </c>
      <c r="J11956" t="s">
        <v>47</v>
      </c>
      <c r="K11956">
        <v>1</v>
      </c>
      <c r="L11956">
        <v>3</v>
      </c>
      <c r="M11956" t="s">
        <v>47</v>
      </c>
      <c r="N11956" t="s">
        <v>11770</v>
      </c>
      <c r="O11956">
        <v>9</v>
      </c>
      <c r="P11956">
        <v>24</v>
      </c>
      <c r="Q11956">
        <v>5</v>
      </c>
      <c r="R11956">
        <v>12</v>
      </c>
      <c r="S11956">
        <v>7</v>
      </c>
      <c r="T11956">
        <v>5</v>
      </c>
      <c r="U11956">
        <v>7</v>
      </c>
      <c r="V11956">
        <v>9</v>
      </c>
      <c r="W11956">
        <v>1</v>
      </c>
      <c r="X11956">
        <v>2</v>
      </c>
      <c r="Y11956">
        <v>0</v>
      </c>
      <c r="Z11956">
        <v>0</v>
      </c>
      <c r="AA11956">
        <v>4.5</v>
      </c>
      <c r="AB11956">
        <v>4</v>
      </c>
      <c r="AC11956">
        <v>1.73</v>
      </c>
      <c r="AD11956" t="str">
        <f t="shared" si="375"/>
        <v>H</v>
      </c>
      <c r="AE11956" t="str">
        <f t="shared" si="374"/>
        <v>N</v>
      </c>
      <c r="AF11956">
        <v>1.3</v>
      </c>
      <c r="AG11956">
        <v>3.5</v>
      </c>
      <c r="AH11956">
        <v>4.5</v>
      </c>
      <c r="AI11956">
        <v>4.6399999999999997</v>
      </c>
      <c r="AJ11956">
        <v>1.76</v>
      </c>
      <c r="AK11956">
        <v>4.29</v>
      </c>
      <c r="AL11956">
        <v>4.33</v>
      </c>
      <c r="AM11956">
        <v>1.72</v>
      </c>
      <c r="AN11956">
        <v>1.3</v>
      </c>
      <c r="AO11956">
        <v>3.7</v>
      </c>
      <c r="AP11956">
        <v>1.29</v>
      </c>
      <c r="AQ11956">
        <v>3.52</v>
      </c>
      <c r="AR11956">
        <v>0</v>
      </c>
      <c r="AS11956">
        <v>3</v>
      </c>
    </row>
    <row r="11957" spans="1:45" x14ac:dyDescent="0.3">
      <c r="A11957" t="s">
        <v>12259</v>
      </c>
      <c r="B11957" t="s">
        <v>12084</v>
      </c>
      <c r="C11957">
        <v>18</v>
      </c>
      <c r="D11957" s="1">
        <v>45652</v>
      </c>
      <c r="E11957" s="2">
        <v>0.52083333333333337</v>
      </c>
      <c r="F11957" t="s">
        <v>59</v>
      </c>
      <c r="G11957" t="s">
        <v>73</v>
      </c>
      <c r="H11957">
        <v>1</v>
      </c>
      <c r="I11957">
        <v>1</v>
      </c>
      <c r="J11957" t="s">
        <v>61</v>
      </c>
      <c r="K11957">
        <v>1</v>
      </c>
      <c r="L11957">
        <v>1</v>
      </c>
      <c r="M11957" t="s">
        <v>61</v>
      </c>
      <c r="N11957" t="s">
        <v>8631</v>
      </c>
      <c r="O11957">
        <v>24</v>
      </c>
      <c r="P11957">
        <v>8</v>
      </c>
      <c r="Q11957">
        <v>5</v>
      </c>
      <c r="R11957">
        <v>3</v>
      </c>
      <c r="S11957">
        <v>8</v>
      </c>
      <c r="T11957">
        <v>5</v>
      </c>
      <c r="U11957">
        <v>5</v>
      </c>
      <c r="V11957">
        <v>10</v>
      </c>
      <c r="W11957">
        <v>1</v>
      </c>
      <c r="X11957">
        <v>4</v>
      </c>
      <c r="Y11957">
        <v>0</v>
      </c>
      <c r="Z11957">
        <v>0</v>
      </c>
      <c r="AA11957">
        <v>1.33</v>
      </c>
      <c r="AB11957">
        <v>5.5</v>
      </c>
      <c r="AC11957">
        <v>7.5</v>
      </c>
      <c r="AD11957" t="str">
        <f t="shared" si="375"/>
        <v>A</v>
      </c>
      <c r="AE11957" t="str">
        <f t="shared" si="374"/>
        <v>N</v>
      </c>
      <c r="AF11957">
        <v>1.53</v>
      </c>
      <c r="AG11957">
        <v>2.5</v>
      </c>
      <c r="AH11957">
        <v>1.37</v>
      </c>
      <c r="AI11957">
        <v>5.73</v>
      </c>
      <c r="AJ11957">
        <v>9.4</v>
      </c>
      <c r="AK11957">
        <v>1.34</v>
      </c>
      <c r="AL11957">
        <v>5.46</v>
      </c>
      <c r="AM11957">
        <v>8.59</v>
      </c>
      <c r="AN11957">
        <v>1.58</v>
      </c>
      <c r="AO11957">
        <v>2.5</v>
      </c>
      <c r="AP11957">
        <v>1.55</v>
      </c>
      <c r="AQ11957">
        <v>2.44</v>
      </c>
      <c r="AR11957">
        <v>1</v>
      </c>
      <c r="AS11957">
        <v>1</v>
      </c>
    </row>
    <row r="11958" spans="1:45" x14ac:dyDescent="0.3">
      <c r="A11958" t="s">
        <v>12260</v>
      </c>
      <c r="B11958" t="s">
        <v>12084</v>
      </c>
      <c r="C11958">
        <v>18</v>
      </c>
      <c r="D11958" s="1">
        <v>45652</v>
      </c>
      <c r="E11958" s="2">
        <v>0.625</v>
      </c>
      <c r="F11958" t="s">
        <v>8625</v>
      </c>
      <c r="G11958" t="s">
        <v>454</v>
      </c>
      <c r="H11958">
        <v>0</v>
      </c>
      <c r="I11958">
        <v>0</v>
      </c>
      <c r="J11958" t="s">
        <v>61</v>
      </c>
      <c r="K11958">
        <v>0</v>
      </c>
      <c r="L11958">
        <v>0</v>
      </c>
      <c r="M11958" t="s">
        <v>61</v>
      </c>
      <c r="N11958" t="s">
        <v>11353</v>
      </c>
      <c r="O11958">
        <v>18</v>
      </c>
      <c r="P11958">
        <v>10</v>
      </c>
      <c r="Q11958">
        <v>4</v>
      </c>
      <c r="R11958">
        <v>4</v>
      </c>
      <c r="S11958">
        <v>5</v>
      </c>
      <c r="T11958">
        <v>2</v>
      </c>
      <c r="U11958">
        <v>13</v>
      </c>
      <c r="V11958">
        <v>12</v>
      </c>
      <c r="W11958">
        <v>2</v>
      </c>
      <c r="X11958">
        <v>2</v>
      </c>
      <c r="Y11958">
        <v>0</v>
      </c>
      <c r="Z11958">
        <v>0</v>
      </c>
      <c r="AA11958">
        <v>1.9</v>
      </c>
      <c r="AB11958">
        <v>3.8</v>
      </c>
      <c r="AC11958">
        <v>3.8</v>
      </c>
      <c r="AD11958" t="str">
        <f t="shared" si="375"/>
        <v>A</v>
      </c>
      <c r="AE11958" t="str">
        <f t="shared" si="374"/>
        <v>N</v>
      </c>
      <c r="AF11958">
        <v>1.73</v>
      </c>
      <c r="AG11958">
        <v>2.1</v>
      </c>
      <c r="AH11958">
        <v>1.95</v>
      </c>
      <c r="AI11958">
        <v>3.92</v>
      </c>
      <c r="AJ11958">
        <v>4.2</v>
      </c>
      <c r="AK11958">
        <v>1.9</v>
      </c>
      <c r="AL11958">
        <v>3.77</v>
      </c>
      <c r="AM11958">
        <v>3.87</v>
      </c>
      <c r="AN11958">
        <v>1.76</v>
      </c>
      <c r="AO11958">
        <v>2.19</v>
      </c>
      <c r="AP11958">
        <v>1.72</v>
      </c>
      <c r="AQ11958">
        <v>2.13</v>
      </c>
      <c r="AR11958">
        <v>1</v>
      </c>
      <c r="AS11958">
        <v>1</v>
      </c>
    </row>
    <row r="11959" spans="1:45" x14ac:dyDescent="0.3">
      <c r="A11959" t="s">
        <v>12261</v>
      </c>
      <c r="B11959" t="s">
        <v>12084</v>
      </c>
      <c r="C11959">
        <v>18</v>
      </c>
      <c r="D11959" s="1">
        <v>45652</v>
      </c>
      <c r="E11959" s="2">
        <v>0.625</v>
      </c>
      <c r="F11959" t="s">
        <v>53</v>
      </c>
      <c r="G11959" t="s">
        <v>3176</v>
      </c>
      <c r="H11959">
        <v>1</v>
      </c>
      <c r="I11959">
        <v>2</v>
      </c>
      <c r="J11959" t="s">
        <v>47</v>
      </c>
      <c r="K11959">
        <v>1</v>
      </c>
      <c r="L11959">
        <v>0</v>
      </c>
      <c r="M11959" t="s">
        <v>51</v>
      </c>
      <c r="N11959" t="s">
        <v>11770</v>
      </c>
      <c r="O11959">
        <v>12</v>
      </c>
      <c r="P11959">
        <v>14</v>
      </c>
      <c r="Q11959">
        <v>8</v>
      </c>
      <c r="R11959">
        <v>7</v>
      </c>
      <c r="S11959">
        <v>3</v>
      </c>
      <c r="T11959">
        <v>1</v>
      </c>
      <c r="U11959">
        <v>13</v>
      </c>
      <c r="V11959">
        <v>13</v>
      </c>
      <c r="W11959">
        <v>1</v>
      </c>
      <c r="X11959">
        <v>3</v>
      </c>
      <c r="Y11959">
        <v>0</v>
      </c>
      <c r="Z11959">
        <v>0</v>
      </c>
      <c r="AA11959">
        <v>1.48</v>
      </c>
      <c r="AB11959">
        <v>4.75</v>
      </c>
      <c r="AC11959">
        <v>6</v>
      </c>
      <c r="AD11959" t="str">
        <f t="shared" si="375"/>
        <v>A</v>
      </c>
      <c r="AE11959" t="str">
        <f t="shared" si="374"/>
        <v>Y</v>
      </c>
      <c r="AF11959">
        <v>1.44</v>
      </c>
      <c r="AG11959">
        <v>2.75</v>
      </c>
      <c r="AH11959">
        <v>1.52</v>
      </c>
      <c r="AI11959">
        <v>5.0999999999999996</v>
      </c>
      <c r="AJ11959">
        <v>6.75</v>
      </c>
      <c r="AK11959">
        <v>1.47</v>
      </c>
      <c r="AL11959">
        <v>4.88</v>
      </c>
      <c r="AM11959">
        <v>6.15</v>
      </c>
      <c r="AN11959">
        <v>1.48</v>
      </c>
      <c r="AO11959">
        <v>2.8</v>
      </c>
      <c r="AP11959">
        <v>1.45</v>
      </c>
      <c r="AQ11959">
        <v>2.72</v>
      </c>
      <c r="AR11959">
        <v>0</v>
      </c>
      <c r="AS11959">
        <v>3</v>
      </c>
    </row>
    <row r="11960" spans="1:45" x14ac:dyDescent="0.3">
      <c r="A11960" t="s">
        <v>12262</v>
      </c>
      <c r="B11960" t="s">
        <v>12084</v>
      </c>
      <c r="C11960">
        <v>18</v>
      </c>
      <c r="D11960" s="1">
        <v>45652</v>
      </c>
      <c r="E11960" s="2">
        <v>0.625</v>
      </c>
      <c r="F11960" t="s">
        <v>63</v>
      </c>
      <c r="G11960" t="s">
        <v>49</v>
      </c>
      <c r="H11960">
        <v>3</v>
      </c>
      <c r="I11960">
        <v>0</v>
      </c>
      <c r="J11960" t="s">
        <v>51</v>
      </c>
      <c r="K11960">
        <v>1</v>
      </c>
      <c r="L11960">
        <v>0</v>
      </c>
      <c r="M11960" t="s">
        <v>51</v>
      </c>
      <c r="N11960" t="s">
        <v>6558</v>
      </c>
      <c r="O11960">
        <v>22</v>
      </c>
      <c r="P11960">
        <v>4</v>
      </c>
      <c r="Q11960">
        <v>8</v>
      </c>
      <c r="R11960">
        <v>1</v>
      </c>
      <c r="S11960">
        <v>9</v>
      </c>
      <c r="T11960">
        <v>6</v>
      </c>
      <c r="U11960">
        <v>15</v>
      </c>
      <c r="V11960">
        <v>10</v>
      </c>
      <c r="W11960">
        <v>2</v>
      </c>
      <c r="X11960">
        <v>1</v>
      </c>
      <c r="Y11960">
        <v>0</v>
      </c>
      <c r="Z11960">
        <v>1</v>
      </c>
      <c r="AA11960">
        <v>1.91</v>
      </c>
      <c r="AB11960">
        <v>3.8</v>
      </c>
      <c r="AC11960">
        <v>3.75</v>
      </c>
      <c r="AD11960" t="str">
        <f t="shared" si="375"/>
        <v>A</v>
      </c>
      <c r="AE11960" t="str">
        <f t="shared" si="374"/>
        <v>N</v>
      </c>
      <c r="AF11960">
        <v>1.62</v>
      </c>
      <c r="AG11960">
        <v>2.2999999999999998</v>
      </c>
      <c r="AH11960">
        <v>1.97</v>
      </c>
      <c r="AI11960">
        <v>4.0199999999999996</v>
      </c>
      <c r="AJ11960">
        <v>3.8</v>
      </c>
      <c r="AK11960">
        <v>1.93</v>
      </c>
      <c r="AL11960">
        <v>3.91</v>
      </c>
      <c r="AM11960">
        <v>3.66</v>
      </c>
      <c r="AN11960">
        <v>1.65</v>
      </c>
      <c r="AO11960">
        <v>2.38</v>
      </c>
      <c r="AP11960">
        <v>1.61</v>
      </c>
      <c r="AQ11960">
        <v>2.34</v>
      </c>
      <c r="AR11960">
        <v>3</v>
      </c>
      <c r="AS11960">
        <v>0</v>
      </c>
    </row>
    <row r="11961" spans="1:45" x14ac:dyDescent="0.3">
      <c r="A11961" t="s">
        <v>12263</v>
      </c>
      <c r="B11961" t="s">
        <v>12084</v>
      </c>
      <c r="C11961">
        <v>18</v>
      </c>
      <c r="D11961" s="1">
        <v>45652</v>
      </c>
      <c r="E11961" s="2">
        <v>0.625</v>
      </c>
      <c r="F11961" t="s">
        <v>457</v>
      </c>
      <c r="G11961" t="s">
        <v>64</v>
      </c>
      <c r="H11961">
        <v>1</v>
      </c>
      <c r="I11961">
        <v>0</v>
      </c>
      <c r="J11961" t="s">
        <v>51</v>
      </c>
      <c r="K11961">
        <v>1</v>
      </c>
      <c r="L11961">
        <v>0</v>
      </c>
      <c r="M11961" t="s">
        <v>51</v>
      </c>
      <c r="N11961" t="s">
        <v>7753</v>
      </c>
      <c r="O11961">
        <v>10</v>
      </c>
      <c r="P11961">
        <v>13</v>
      </c>
      <c r="Q11961">
        <v>3</v>
      </c>
      <c r="R11961">
        <v>4</v>
      </c>
      <c r="S11961">
        <v>2</v>
      </c>
      <c r="T11961">
        <v>7</v>
      </c>
      <c r="U11961">
        <v>12</v>
      </c>
      <c r="V11961">
        <v>13</v>
      </c>
      <c r="W11961">
        <v>3</v>
      </c>
      <c r="X11961">
        <v>2</v>
      </c>
      <c r="Y11961">
        <v>0</v>
      </c>
      <c r="Z11961">
        <v>1</v>
      </c>
      <c r="AA11961">
        <v>2.2999999999999998</v>
      </c>
      <c r="AB11961">
        <v>3.75</v>
      </c>
      <c r="AC11961">
        <v>2.88</v>
      </c>
      <c r="AD11961" t="str">
        <f t="shared" si="375"/>
        <v>A</v>
      </c>
      <c r="AE11961" t="str">
        <f t="shared" si="374"/>
        <v>N</v>
      </c>
      <c r="AF11961">
        <v>1.5</v>
      </c>
      <c r="AG11961">
        <v>2.63</v>
      </c>
      <c r="AH11961">
        <v>2.42</v>
      </c>
      <c r="AI11961">
        <v>3.85</v>
      </c>
      <c r="AJ11961">
        <v>2.9</v>
      </c>
      <c r="AK11961">
        <v>2.35</v>
      </c>
      <c r="AL11961">
        <v>3.74</v>
      </c>
      <c r="AM11961">
        <v>2.82</v>
      </c>
      <c r="AN11961">
        <v>1.5</v>
      </c>
      <c r="AO11961">
        <v>2.72</v>
      </c>
      <c r="AP11961">
        <v>1.48</v>
      </c>
      <c r="AQ11961">
        <v>2.64</v>
      </c>
      <c r="AR11961">
        <v>3</v>
      </c>
      <c r="AS11961">
        <v>0</v>
      </c>
    </row>
    <row r="11962" spans="1:45" x14ac:dyDescent="0.3">
      <c r="A11962" t="s">
        <v>12264</v>
      </c>
      <c r="B11962" t="s">
        <v>12084</v>
      </c>
      <c r="C11962">
        <v>18</v>
      </c>
      <c r="D11962" s="1">
        <v>45652</v>
      </c>
      <c r="E11962" s="2">
        <v>0.625</v>
      </c>
      <c r="F11962" t="s">
        <v>72</v>
      </c>
      <c r="G11962" t="s">
        <v>75</v>
      </c>
      <c r="H11962">
        <v>0</v>
      </c>
      <c r="I11962">
        <v>1</v>
      </c>
      <c r="J11962" t="s">
        <v>47</v>
      </c>
      <c r="K11962">
        <v>0</v>
      </c>
      <c r="L11962">
        <v>0</v>
      </c>
      <c r="M11962" t="s">
        <v>61</v>
      </c>
      <c r="N11962" t="s">
        <v>11940</v>
      </c>
      <c r="O11962">
        <v>18</v>
      </c>
      <c r="P11962">
        <v>16</v>
      </c>
      <c r="Q11962">
        <v>5</v>
      </c>
      <c r="R11962">
        <v>2</v>
      </c>
      <c r="S11962">
        <v>2</v>
      </c>
      <c r="T11962">
        <v>2</v>
      </c>
      <c r="U11962">
        <v>15</v>
      </c>
      <c r="V11962">
        <v>8</v>
      </c>
      <c r="W11962">
        <v>1</v>
      </c>
      <c r="X11962">
        <v>2</v>
      </c>
      <c r="Y11962">
        <v>0</v>
      </c>
      <c r="Z11962">
        <v>0</v>
      </c>
      <c r="AA11962">
        <v>3.25</v>
      </c>
      <c r="AB11962">
        <v>3.5</v>
      </c>
      <c r="AC11962">
        <v>2.2000000000000002</v>
      </c>
      <c r="AD11962" t="str">
        <f t="shared" si="375"/>
        <v>H</v>
      </c>
      <c r="AE11962" t="str">
        <f t="shared" si="374"/>
        <v>N</v>
      </c>
      <c r="AF11962">
        <v>1.67</v>
      </c>
      <c r="AG11962">
        <v>2.2000000000000002</v>
      </c>
      <c r="AH11962">
        <v>3.37</v>
      </c>
      <c r="AI11962">
        <v>3.7</v>
      </c>
      <c r="AJ11962">
        <v>2.2200000000000002</v>
      </c>
      <c r="AK11962">
        <v>3.24</v>
      </c>
      <c r="AL11962">
        <v>3.56</v>
      </c>
      <c r="AM11962">
        <v>2.1800000000000002</v>
      </c>
      <c r="AN11962">
        <v>1.7</v>
      </c>
      <c r="AO11962">
        <v>2.2799999999999998</v>
      </c>
      <c r="AP11962">
        <v>1.66</v>
      </c>
      <c r="AQ11962">
        <v>2.23</v>
      </c>
      <c r="AR11962">
        <v>0</v>
      </c>
      <c r="AS11962">
        <v>3</v>
      </c>
    </row>
    <row r="11963" spans="1:45" x14ac:dyDescent="0.3">
      <c r="A11963" t="s">
        <v>12265</v>
      </c>
      <c r="B11963" t="s">
        <v>12084</v>
      </c>
      <c r="C11963">
        <v>18</v>
      </c>
      <c r="D11963" s="1">
        <v>45652</v>
      </c>
      <c r="E11963" s="2">
        <v>0.72916666666666663</v>
      </c>
      <c r="F11963" t="s">
        <v>4016</v>
      </c>
      <c r="G11963" t="s">
        <v>79</v>
      </c>
      <c r="H11963">
        <v>2</v>
      </c>
      <c r="I11963">
        <v>0</v>
      </c>
      <c r="J11963" t="s">
        <v>51</v>
      </c>
      <c r="K11963">
        <v>0</v>
      </c>
      <c r="L11963">
        <v>0</v>
      </c>
      <c r="M11963" t="s">
        <v>61</v>
      </c>
      <c r="N11963" t="s">
        <v>11090</v>
      </c>
      <c r="O11963">
        <v>7</v>
      </c>
      <c r="P11963">
        <v>11</v>
      </c>
      <c r="Q11963">
        <v>4</v>
      </c>
      <c r="R11963">
        <v>4</v>
      </c>
      <c r="S11963">
        <v>4</v>
      </c>
      <c r="T11963">
        <v>4</v>
      </c>
      <c r="U11963">
        <v>12</v>
      </c>
      <c r="V11963">
        <v>12</v>
      </c>
      <c r="W11963">
        <v>2</v>
      </c>
      <c r="X11963">
        <v>2</v>
      </c>
      <c r="Y11963">
        <v>0</v>
      </c>
      <c r="Z11963">
        <v>1</v>
      </c>
      <c r="AA11963">
        <v>3.9</v>
      </c>
      <c r="AB11963">
        <v>3.7</v>
      </c>
      <c r="AC11963">
        <v>1.91</v>
      </c>
      <c r="AD11963" t="str">
        <f t="shared" si="375"/>
        <v>H</v>
      </c>
      <c r="AE11963" t="str">
        <f t="shared" si="374"/>
        <v>Y</v>
      </c>
      <c r="AF11963">
        <v>1.67</v>
      </c>
      <c r="AG11963">
        <v>2.2000000000000002</v>
      </c>
      <c r="AH11963">
        <v>3.99</v>
      </c>
      <c r="AI11963">
        <v>3.8</v>
      </c>
      <c r="AJ11963">
        <v>2</v>
      </c>
      <c r="AK11963">
        <v>3.8</v>
      </c>
      <c r="AL11963">
        <v>3.7</v>
      </c>
      <c r="AM11963">
        <v>1.94</v>
      </c>
      <c r="AN11963">
        <v>1.73</v>
      </c>
      <c r="AO11963">
        <v>2.29</v>
      </c>
      <c r="AP11963">
        <v>1.67</v>
      </c>
      <c r="AQ11963">
        <v>2.2200000000000002</v>
      </c>
      <c r="AR11963">
        <v>3</v>
      </c>
      <c r="AS11963">
        <v>0</v>
      </c>
    </row>
    <row r="11964" spans="1:45" x14ac:dyDescent="0.3">
      <c r="A11964" t="s">
        <v>12266</v>
      </c>
      <c r="B11964" t="s">
        <v>12084</v>
      </c>
      <c r="C11964">
        <v>18</v>
      </c>
      <c r="D11964" s="1">
        <v>45652</v>
      </c>
      <c r="E11964" s="2">
        <v>0.83333333333333337</v>
      </c>
      <c r="F11964" t="s">
        <v>56</v>
      </c>
      <c r="G11964" t="s">
        <v>463</v>
      </c>
      <c r="H11964">
        <v>3</v>
      </c>
      <c r="I11964">
        <v>1</v>
      </c>
      <c r="J11964" t="s">
        <v>51</v>
      </c>
      <c r="K11964">
        <v>1</v>
      </c>
      <c r="L11964">
        <v>1</v>
      </c>
      <c r="M11964" t="s">
        <v>61</v>
      </c>
      <c r="N11964" t="s">
        <v>11482</v>
      </c>
      <c r="O11964">
        <v>19</v>
      </c>
      <c r="P11964">
        <v>4</v>
      </c>
      <c r="Q11964">
        <v>7</v>
      </c>
      <c r="R11964">
        <v>1</v>
      </c>
      <c r="S11964">
        <v>14</v>
      </c>
      <c r="T11964">
        <v>1</v>
      </c>
      <c r="U11964">
        <v>17</v>
      </c>
      <c r="V11964">
        <v>5</v>
      </c>
      <c r="W11964">
        <v>3</v>
      </c>
      <c r="X11964">
        <v>2</v>
      </c>
      <c r="Y11964">
        <v>0</v>
      </c>
      <c r="Z11964">
        <v>0</v>
      </c>
      <c r="AA11964">
        <v>1.08</v>
      </c>
      <c r="AB11964">
        <v>12</v>
      </c>
      <c r="AC11964">
        <v>23</v>
      </c>
      <c r="AD11964" t="str">
        <f t="shared" si="375"/>
        <v>A</v>
      </c>
      <c r="AE11964" t="str">
        <f t="shared" si="374"/>
        <v>N</v>
      </c>
      <c r="AF11964">
        <v>1.2</v>
      </c>
      <c r="AG11964">
        <v>4.5</v>
      </c>
      <c r="AH11964">
        <v>1.1000000000000001</v>
      </c>
      <c r="AI11964">
        <v>13.84</v>
      </c>
      <c r="AJ11964">
        <v>34</v>
      </c>
      <c r="AK11964">
        <v>1.08</v>
      </c>
      <c r="AL11964">
        <v>12.4</v>
      </c>
      <c r="AM11964">
        <v>25.35</v>
      </c>
      <c r="AN11964">
        <v>1.21</v>
      </c>
      <c r="AO11964">
        <v>5</v>
      </c>
      <c r="AP11964">
        <v>1.19</v>
      </c>
      <c r="AQ11964">
        <v>4.41</v>
      </c>
      <c r="AR11964">
        <v>3</v>
      </c>
      <c r="AS11964">
        <v>0</v>
      </c>
    </row>
    <row r="11965" spans="1:45" x14ac:dyDescent="0.3">
      <c r="A11965" t="s">
        <v>12267</v>
      </c>
      <c r="B11965" t="s">
        <v>12084</v>
      </c>
      <c r="C11965">
        <v>18</v>
      </c>
      <c r="D11965" s="1">
        <v>45653</v>
      </c>
      <c r="E11965" s="2">
        <v>0.8125</v>
      </c>
      <c r="F11965" t="s">
        <v>9392</v>
      </c>
      <c r="G11965" t="s">
        <v>10926</v>
      </c>
      <c r="H11965">
        <v>0</v>
      </c>
      <c r="I11965">
        <v>0</v>
      </c>
      <c r="J11965" t="s">
        <v>61</v>
      </c>
      <c r="K11965">
        <v>0</v>
      </c>
      <c r="L11965">
        <v>0</v>
      </c>
      <c r="M11965" t="s">
        <v>61</v>
      </c>
      <c r="N11965" t="s">
        <v>9940</v>
      </c>
      <c r="O11965">
        <v>24</v>
      </c>
      <c r="P11965">
        <v>8</v>
      </c>
      <c r="Q11965">
        <v>7</v>
      </c>
      <c r="R11965">
        <v>3</v>
      </c>
      <c r="S11965">
        <v>5</v>
      </c>
      <c r="T11965">
        <v>3</v>
      </c>
      <c r="U11965">
        <v>6</v>
      </c>
      <c r="V11965">
        <v>12</v>
      </c>
      <c r="W11965">
        <v>0</v>
      </c>
      <c r="X11965">
        <v>2</v>
      </c>
      <c r="Y11965">
        <v>0</v>
      </c>
      <c r="Z11965">
        <v>0</v>
      </c>
      <c r="AA11965">
        <v>1.62</v>
      </c>
      <c r="AB11965">
        <v>4.33</v>
      </c>
      <c r="AC11965">
        <v>4.75</v>
      </c>
      <c r="AD11965" t="str">
        <f t="shared" si="375"/>
        <v>A</v>
      </c>
      <c r="AE11965" t="str">
        <f t="shared" si="374"/>
        <v>N</v>
      </c>
      <c r="AF11965">
        <v>1.44</v>
      </c>
      <c r="AG11965">
        <v>2.75</v>
      </c>
      <c r="AH11965">
        <v>1.66</v>
      </c>
      <c r="AI11965">
        <v>4.6399999999999997</v>
      </c>
      <c r="AJ11965">
        <v>5.0999999999999996</v>
      </c>
      <c r="AK11965">
        <v>1.64</v>
      </c>
      <c r="AL11965">
        <v>4.4400000000000004</v>
      </c>
      <c r="AM11965">
        <v>4.8899999999999997</v>
      </c>
      <c r="AN11965">
        <v>1.46</v>
      </c>
      <c r="AO11965">
        <v>2.86</v>
      </c>
      <c r="AP11965">
        <v>1.44</v>
      </c>
      <c r="AQ11965">
        <v>2.78</v>
      </c>
      <c r="AR11965">
        <v>1</v>
      </c>
      <c r="AS11965">
        <v>1</v>
      </c>
    </row>
    <row r="11966" spans="1:45" x14ac:dyDescent="0.3">
      <c r="A11966" t="s">
        <v>12268</v>
      </c>
      <c r="B11966" t="s">
        <v>12084</v>
      </c>
      <c r="C11966">
        <v>20</v>
      </c>
      <c r="D11966" s="1">
        <v>45663</v>
      </c>
      <c r="E11966" s="2">
        <v>0.83333333333333337</v>
      </c>
      <c r="F11966" t="s">
        <v>4016</v>
      </c>
      <c r="G11966" t="s">
        <v>457</v>
      </c>
      <c r="H11966">
        <v>0</v>
      </c>
      <c r="I11966">
        <v>3</v>
      </c>
      <c r="J11966" t="s">
        <v>47</v>
      </c>
      <c r="K11966">
        <v>0</v>
      </c>
      <c r="L11966">
        <v>2</v>
      </c>
      <c r="M11966" t="s">
        <v>47</v>
      </c>
      <c r="N11966" t="s">
        <v>10191</v>
      </c>
      <c r="O11966">
        <v>13</v>
      </c>
      <c r="P11966">
        <v>11</v>
      </c>
      <c r="Q11966">
        <v>6</v>
      </c>
      <c r="R11966">
        <v>3</v>
      </c>
      <c r="S11966">
        <v>5</v>
      </c>
      <c r="T11966">
        <v>3</v>
      </c>
      <c r="U11966">
        <v>10</v>
      </c>
      <c r="V11966">
        <v>8</v>
      </c>
      <c r="W11966">
        <v>1</v>
      </c>
      <c r="X11966">
        <v>2</v>
      </c>
      <c r="Y11966">
        <v>0</v>
      </c>
      <c r="Z11966">
        <v>0</v>
      </c>
      <c r="AA11966">
        <v>3.3</v>
      </c>
      <c r="AB11966">
        <v>3.2</v>
      </c>
      <c r="AC11966">
        <v>2.2999999999999998</v>
      </c>
      <c r="AD11966" t="str">
        <f t="shared" si="375"/>
        <v>H</v>
      </c>
      <c r="AE11966" t="str">
        <f t="shared" si="374"/>
        <v>N</v>
      </c>
      <c r="AF11966">
        <v>2.1</v>
      </c>
      <c r="AG11966">
        <v>1.73</v>
      </c>
      <c r="AH11966">
        <v>3.44</v>
      </c>
      <c r="AI11966">
        <v>3.35</v>
      </c>
      <c r="AJ11966">
        <v>2.42</v>
      </c>
      <c r="AK11966">
        <v>3.22</v>
      </c>
      <c r="AL11966">
        <v>3.22</v>
      </c>
      <c r="AM11966">
        <v>2.33</v>
      </c>
      <c r="AN11966">
        <v>2.1</v>
      </c>
      <c r="AO11966">
        <v>1.85</v>
      </c>
      <c r="AP11966">
        <v>2.04</v>
      </c>
      <c r="AQ11966">
        <v>1.78</v>
      </c>
      <c r="AR11966">
        <v>0</v>
      </c>
      <c r="AS11966">
        <v>3</v>
      </c>
    </row>
    <row r="11967" spans="1:45" x14ac:dyDescent="0.3">
      <c r="A11967" t="s">
        <v>12269</v>
      </c>
      <c r="B11967" t="s">
        <v>12084</v>
      </c>
      <c r="C11967">
        <v>21</v>
      </c>
      <c r="D11967" s="1">
        <v>45671</v>
      </c>
      <c r="E11967" s="2">
        <v>0.8125</v>
      </c>
      <c r="F11967" t="s">
        <v>10926</v>
      </c>
      <c r="G11967" t="s">
        <v>59</v>
      </c>
      <c r="H11967">
        <v>2</v>
      </c>
      <c r="I11967">
        <v>2</v>
      </c>
      <c r="J11967" t="s">
        <v>61</v>
      </c>
      <c r="K11967">
        <v>0</v>
      </c>
      <c r="L11967">
        <v>0</v>
      </c>
      <c r="M11967" t="s">
        <v>61</v>
      </c>
      <c r="N11967" t="s">
        <v>6558</v>
      </c>
      <c r="O11967">
        <v>18</v>
      </c>
      <c r="P11967">
        <v>21</v>
      </c>
      <c r="Q11967">
        <v>6</v>
      </c>
      <c r="R11967">
        <v>8</v>
      </c>
      <c r="S11967">
        <v>4</v>
      </c>
      <c r="T11967">
        <v>5</v>
      </c>
      <c r="U11967">
        <v>4</v>
      </c>
      <c r="V11967">
        <v>4</v>
      </c>
      <c r="W11967">
        <v>0</v>
      </c>
      <c r="X11967">
        <v>0</v>
      </c>
      <c r="Y11967">
        <v>0</v>
      </c>
      <c r="Z11967">
        <v>0</v>
      </c>
      <c r="AA11967">
        <v>4.75</v>
      </c>
      <c r="AB11967">
        <v>4.2</v>
      </c>
      <c r="AC11967">
        <v>1.62</v>
      </c>
      <c r="AD11967" t="str">
        <f t="shared" si="375"/>
        <v>H</v>
      </c>
      <c r="AE11967" t="str">
        <f t="shared" si="374"/>
        <v>N</v>
      </c>
      <c r="AF11967">
        <v>1.4</v>
      </c>
      <c r="AG11967">
        <v>3</v>
      </c>
      <c r="AH11967">
        <v>5.09</v>
      </c>
      <c r="AI11967">
        <v>4.74</v>
      </c>
      <c r="AJ11967">
        <v>1.67</v>
      </c>
      <c r="AK11967">
        <v>4.76</v>
      </c>
      <c r="AL11967">
        <v>4.47</v>
      </c>
      <c r="AM11967">
        <v>1.64</v>
      </c>
      <c r="AN11967">
        <v>1.4</v>
      </c>
      <c r="AO11967">
        <v>3.15</v>
      </c>
      <c r="AP11967">
        <v>1.38</v>
      </c>
      <c r="AQ11967">
        <v>3.04</v>
      </c>
      <c r="AR11967">
        <v>1</v>
      </c>
      <c r="AS11967">
        <v>1</v>
      </c>
    </row>
    <row r="11968" spans="1:45" x14ac:dyDescent="0.3">
      <c r="A11968" t="s">
        <v>12270</v>
      </c>
      <c r="B11968" t="s">
        <v>12084</v>
      </c>
      <c r="C11968">
        <v>21</v>
      </c>
      <c r="D11968" s="1">
        <v>45671</v>
      </c>
      <c r="E11968" s="2">
        <v>0.8125</v>
      </c>
      <c r="F11968" t="s">
        <v>53</v>
      </c>
      <c r="G11968" t="s">
        <v>8625</v>
      </c>
      <c r="H11968">
        <v>2</v>
      </c>
      <c r="I11968">
        <v>2</v>
      </c>
      <c r="J11968" t="s">
        <v>61</v>
      </c>
      <c r="K11968">
        <v>1</v>
      </c>
      <c r="L11968">
        <v>0</v>
      </c>
      <c r="M11968" t="s">
        <v>51</v>
      </c>
      <c r="N11968" t="s">
        <v>10333</v>
      </c>
      <c r="O11968">
        <v>26</v>
      </c>
      <c r="P11968">
        <v>7</v>
      </c>
      <c r="Q11968">
        <v>10</v>
      </c>
      <c r="R11968">
        <v>3</v>
      </c>
      <c r="S11968">
        <v>9</v>
      </c>
      <c r="T11968">
        <v>3</v>
      </c>
      <c r="U11968">
        <v>15</v>
      </c>
      <c r="V11968">
        <v>16</v>
      </c>
      <c r="W11968">
        <v>2</v>
      </c>
      <c r="X11968">
        <v>3</v>
      </c>
      <c r="Y11968">
        <v>0</v>
      </c>
      <c r="Z11968">
        <v>0</v>
      </c>
      <c r="AA11968">
        <v>1.48</v>
      </c>
      <c r="AB11968">
        <v>4.75</v>
      </c>
      <c r="AC11968">
        <v>6</v>
      </c>
      <c r="AD11968" t="str">
        <f t="shared" si="375"/>
        <v>A</v>
      </c>
      <c r="AE11968" t="str">
        <f t="shared" si="374"/>
        <v>N</v>
      </c>
      <c r="AF11968">
        <v>1.4</v>
      </c>
      <c r="AG11968">
        <v>3</v>
      </c>
      <c r="AH11968">
        <v>1.61</v>
      </c>
      <c r="AI11968">
        <v>4.99</v>
      </c>
      <c r="AJ11968">
        <v>6.4</v>
      </c>
      <c r="AK11968">
        <v>1.5</v>
      </c>
      <c r="AL11968">
        <v>4.8099999999999996</v>
      </c>
      <c r="AM11968">
        <v>5.92</v>
      </c>
      <c r="AN11968">
        <v>1.44</v>
      </c>
      <c r="AO11968">
        <v>3</v>
      </c>
      <c r="AP11968">
        <v>1.42</v>
      </c>
      <c r="AQ11968">
        <v>2.87</v>
      </c>
      <c r="AR11968">
        <v>1</v>
      </c>
      <c r="AS11968">
        <v>1</v>
      </c>
    </row>
    <row r="11969" spans="1:45" x14ac:dyDescent="0.3">
      <c r="A11969" t="s">
        <v>12271</v>
      </c>
      <c r="B11969" t="s">
        <v>12084</v>
      </c>
      <c r="C11969">
        <v>21</v>
      </c>
      <c r="D11969" s="1">
        <v>45671</v>
      </c>
      <c r="E11969" s="2">
        <v>0.8125</v>
      </c>
      <c r="F11969" t="s">
        <v>75</v>
      </c>
      <c r="G11969" t="s">
        <v>3176</v>
      </c>
      <c r="H11969">
        <v>3</v>
      </c>
      <c r="I11969">
        <v>2</v>
      </c>
      <c r="J11969" t="s">
        <v>51</v>
      </c>
      <c r="K11969">
        <v>2</v>
      </c>
      <c r="L11969">
        <v>0</v>
      </c>
      <c r="M11969" t="s">
        <v>51</v>
      </c>
      <c r="N11969" t="s">
        <v>7753</v>
      </c>
      <c r="O11969">
        <v>4</v>
      </c>
      <c r="P11969">
        <v>21</v>
      </c>
      <c r="Q11969">
        <v>3</v>
      </c>
      <c r="R11969">
        <v>5</v>
      </c>
      <c r="S11969">
        <v>0</v>
      </c>
      <c r="T11969">
        <v>3</v>
      </c>
      <c r="U11969">
        <v>9</v>
      </c>
      <c r="V11969">
        <v>18</v>
      </c>
      <c r="W11969">
        <v>3</v>
      </c>
      <c r="X11969">
        <v>3</v>
      </c>
      <c r="Y11969">
        <v>0</v>
      </c>
      <c r="Z11969">
        <v>0</v>
      </c>
      <c r="AA11969">
        <v>3</v>
      </c>
      <c r="AB11969">
        <v>3.4</v>
      </c>
      <c r="AC11969">
        <v>2.38</v>
      </c>
      <c r="AD11969" t="str">
        <f t="shared" si="375"/>
        <v>H</v>
      </c>
      <c r="AE11969" t="str">
        <f t="shared" si="374"/>
        <v>Y</v>
      </c>
      <c r="AF11969">
        <v>1.86</v>
      </c>
      <c r="AG11969">
        <v>2.04</v>
      </c>
      <c r="AH11969">
        <v>3.05</v>
      </c>
      <c r="AI11969">
        <v>3.54</v>
      </c>
      <c r="AJ11969">
        <v>2.4900000000000002</v>
      </c>
      <c r="AK11969">
        <v>2.97</v>
      </c>
      <c r="AL11969">
        <v>3.43</v>
      </c>
      <c r="AM11969">
        <v>2.41</v>
      </c>
      <c r="AN11969">
        <v>1.87</v>
      </c>
      <c r="AO11969">
        <v>2.0499999999999998</v>
      </c>
      <c r="AP11969">
        <v>1.83</v>
      </c>
      <c r="AQ11969">
        <v>2.0099999999999998</v>
      </c>
      <c r="AR11969">
        <v>3</v>
      </c>
      <c r="AS11969">
        <v>0</v>
      </c>
    </row>
    <row r="11970" spans="1:45" x14ac:dyDescent="0.3">
      <c r="A11970" t="s">
        <v>12272</v>
      </c>
      <c r="B11970" t="s">
        <v>12084</v>
      </c>
      <c r="C11970">
        <v>21</v>
      </c>
      <c r="D11970" s="1">
        <v>45671</v>
      </c>
      <c r="E11970" s="2">
        <v>0.83333333333333337</v>
      </c>
      <c r="F11970" t="s">
        <v>457</v>
      </c>
      <c r="G11970" t="s">
        <v>56</v>
      </c>
      <c r="H11970">
        <v>1</v>
      </c>
      <c r="I11970">
        <v>1</v>
      </c>
      <c r="J11970" t="s">
        <v>61</v>
      </c>
      <c r="K11970">
        <v>1</v>
      </c>
      <c r="L11970">
        <v>0</v>
      </c>
      <c r="M11970" t="s">
        <v>51</v>
      </c>
      <c r="N11970" t="s">
        <v>9316</v>
      </c>
      <c r="O11970">
        <v>6</v>
      </c>
      <c r="P11970">
        <v>23</v>
      </c>
      <c r="Q11970">
        <v>3</v>
      </c>
      <c r="R11970">
        <v>7</v>
      </c>
      <c r="S11970">
        <v>0</v>
      </c>
      <c r="T11970">
        <v>9</v>
      </c>
      <c r="U11970">
        <v>7</v>
      </c>
      <c r="V11970">
        <v>10</v>
      </c>
      <c r="W11970">
        <v>2</v>
      </c>
      <c r="X11970">
        <v>1</v>
      </c>
      <c r="Y11970">
        <v>0</v>
      </c>
      <c r="Z11970">
        <v>0</v>
      </c>
      <c r="AA11970">
        <v>5.25</v>
      </c>
      <c r="AB11970">
        <v>4.0999999999999996</v>
      </c>
      <c r="AC11970">
        <v>1.62</v>
      </c>
      <c r="AD11970" t="str">
        <f t="shared" si="375"/>
        <v>H</v>
      </c>
      <c r="AE11970" t="str">
        <f t="shared" si="374"/>
        <v>N</v>
      </c>
      <c r="AF11970">
        <v>1.62</v>
      </c>
      <c r="AG11970">
        <v>2.2999999999999998</v>
      </c>
      <c r="AH11970">
        <v>5.4</v>
      </c>
      <c r="AI11970">
        <v>4.38</v>
      </c>
      <c r="AJ11970">
        <v>1.67</v>
      </c>
      <c r="AK11970">
        <v>5.14</v>
      </c>
      <c r="AL11970">
        <v>4.16</v>
      </c>
      <c r="AM11970">
        <v>1.64</v>
      </c>
      <c r="AN11970">
        <v>1.68</v>
      </c>
      <c r="AO11970">
        <v>2.36</v>
      </c>
      <c r="AP11970">
        <v>1.63</v>
      </c>
      <c r="AQ11970">
        <v>2.2999999999999998</v>
      </c>
      <c r="AR11970">
        <v>1</v>
      </c>
      <c r="AS11970">
        <v>1</v>
      </c>
    </row>
    <row r="11971" spans="1:45" x14ac:dyDescent="0.3">
      <c r="A11971" t="s">
        <v>12273</v>
      </c>
      <c r="B11971" t="s">
        <v>12084</v>
      </c>
      <c r="C11971">
        <v>21</v>
      </c>
      <c r="D11971" s="1">
        <v>45672</v>
      </c>
      <c r="E11971" s="2">
        <v>0.8125</v>
      </c>
      <c r="F11971" t="s">
        <v>73</v>
      </c>
      <c r="G11971" t="s">
        <v>49</v>
      </c>
      <c r="H11971">
        <v>0</v>
      </c>
      <c r="I11971">
        <v>1</v>
      </c>
      <c r="J11971" t="s">
        <v>47</v>
      </c>
      <c r="K11971">
        <v>0</v>
      </c>
      <c r="L11971">
        <v>0</v>
      </c>
      <c r="M11971" t="s">
        <v>61</v>
      </c>
      <c r="N11971" t="s">
        <v>11770</v>
      </c>
      <c r="O11971">
        <v>10</v>
      </c>
      <c r="P11971">
        <v>11</v>
      </c>
      <c r="Q11971">
        <v>3</v>
      </c>
      <c r="R11971">
        <v>3</v>
      </c>
      <c r="S11971">
        <v>8</v>
      </c>
      <c r="T11971">
        <v>5</v>
      </c>
      <c r="U11971">
        <v>17</v>
      </c>
      <c r="V11971">
        <v>10</v>
      </c>
      <c r="W11971">
        <v>2</v>
      </c>
      <c r="X11971">
        <v>1</v>
      </c>
      <c r="Y11971">
        <v>0</v>
      </c>
      <c r="Z11971">
        <v>0</v>
      </c>
      <c r="AA11971">
        <v>3.25</v>
      </c>
      <c r="AB11971">
        <v>3.2</v>
      </c>
      <c r="AC11971">
        <v>2.2999999999999998</v>
      </c>
      <c r="AD11971" t="str">
        <f t="shared" si="375"/>
        <v>H</v>
      </c>
      <c r="AE11971" t="str">
        <f t="shared" ref="AE11971:AE12034" si="376">IFERROR(IF(IF(IF(AC11971&gt;AA11971,G11971,F11971)=F11971,"H","A")=J11971,"Y","N"),"NAN")</f>
        <v>N</v>
      </c>
      <c r="AF11971">
        <v>2.08</v>
      </c>
      <c r="AG11971">
        <v>1.82</v>
      </c>
      <c r="AH11971">
        <v>3.3</v>
      </c>
      <c r="AI11971">
        <v>3.35</v>
      </c>
      <c r="AJ11971">
        <v>2.39</v>
      </c>
      <c r="AK11971">
        <v>3.2</v>
      </c>
      <c r="AL11971">
        <v>3.24</v>
      </c>
      <c r="AM11971">
        <v>2.35</v>
      </c>
      <c r="AN11971">
        <v>2.14</v>
      </c>
      <c r="AO11971">
        <v>1.82</v>
      </c>
      <c r="AP11971">
        <v>2.06</v>
      </c>
      <c r="AQ11971">
        <v>1.78</v>
      </c>
      <c r="AR11971">
        <v>0</v>
      </c>
      <c r="AS11971">
        <v>3</v>
      </c>
    </row>
    <row r="11972" spans="1:45" x14ac:dyDescent="0.3">
      <c r="A11972" t="s">
        <v>12274</v>
      </c>
      <c r="B11972" t="s">
        <v>12084</v>
      </c>
      <c r="C11972">
        <v>13</v>
      </c>
      <c r="D11972" s="1">
        <v>45626</v>
      </c>
      <c r="E11972" s="2">
        <v>0.625</v>
      </c>
      <c r="F11972" t="s">
        <v>457</v>
      </c>
      <c r="G11972" t="s">
        <v>67</v>
      </c>
      <c r="H11972">
        <v>1</v>
      </c>
      <c r="I11972">
        <v>0</v>
      </c>
      <c r="J11972" t="s">
        <v>51</v>
      </c>
      <c r="K11972">
        <v>0</v>
      </c>
      <c r="L11972">
        <v>0</v>
      </c>
      <c r="M11972" t="s">
        <v>61</v>
      </c>
      <c r="N11972" t="s">
        <v>11090</v>
      </c>
      <c r="O11972">
        <v>12</v>
      </c>
      <c r="P11972">
        <v>7</v>
      </c>
      <c r="Q11972">
        <v>5</v>
      </c>
      <c r="R11972">
        <v>3</v>
      </c>
      <c r="S11972">
        <v>8</v>
      </c>
      <c r="T11972">
        <v>7</v>
      </c>
      <c r="U11972">
        <v>5</v>
      </c>
      <c r="V11972">
        <v>16</v>
      </c>
      <c r="W11972">
        <v>1</v>
      </c>
      <c r="X11972">
        <v>3</v>
      </c>
      <c r="Y11972">
        <v>0</v>
      </c>
      <c r="Z11972">
        <v>0</v>
      </c>
      <c r="AA11972">
        <v>1.7</v>
      </c>
      <c r="AB11972">
        <v>3.8</v>
      </c>
      <c r="AC11972">
        <v>4.75</v>
      </c>
      <c r="AD11972" t="str">
        <f t="shared" si="375"/>
        <v>A</v>
      </c>
      <c r="AE11972" t="str">
        <f t="shared" si="376"/>
        <v>N</v>
      </c>
      <c r="AF11972">
        <v>1.92</v>
      </c>
      <c r="AG11972">
        <v>1.98</v>
      </c>
      <c r="AH11972">
        <v>1.81</v>
      </c>
      <c r="AI11972">
        <v>4</v>
      </c>
      <c r="AJ11972">
        <v>5.0599999999999996</v>
      </c>
      <c r="AK11972">
        <v>1.75</v>
      </c>
      <c r="AL11972">
        <v>3.82</v>
      </c>
      <c r="AM11972">
        <v>4.79</v>
      </c>
      <c r="AN11972">
        <v>1.95</v>
      </c>
      <c r="AO11972">
        <v>1.99</v>
      </c>
      <c r="AP11972">
        <v>1.89</v>
      </c>
      <c r="AQ11972">
        <v>1.94</v>
      </c>
      <c r="AR11972">
        <v>3</v>
      </c>
      <c r="AS11972">
        <v>0</v>
      </c>
    </row>
    <row r="11973" spans="1:45" x14ac:dyDescent="0.3">
      <c r="A11973" t="s">
        <v>12275</v>
      </c>
      <c r="B11973" t="s">
        <v>12084</v>
      </c>
      <c r="C11973">
        <v>13</v>
      </c>
      <c r="D11973" s="1">
        <v>45626</v>
      </c>
      <c r="E11973" s="2">
        <v>0.625</v>
      </c>
      <c r="F11973" t="s">
        <v>4016</v>
      </c>
      <c r="G11973" t="s">
        <v>8625</v>
      </c>
      <c r="H11973">
        <v>2</v>
      </c>
      <c r="I11973">
        <v>4</v>
      </c>
      <c r="J11973" t="s">
        <v>47</v>
      </c>
      <c r="K11973">
        <v>1</v>
      </c>
      <c r="L11973">
        <v>3</v>
      </c>
      <c r="M11973" t="s">
        <v>47</v>
      </c>
      <c r="N11973" t="s">
        <v>10191</v>
      </c>
      <c r="O11973">
        <v>10</v>
      </c>
      <c r="P11973">
        <v>12</v>
      </c>
      <c r="Q11973">
        <v>3</v>
      </c>
      <c r="R11973">
        <v>8</v>
      </c>
      <c r="S11973">
        <v>3</v>
      </c>
      <c r="T11973">
        <v>4</v>
      </c>
      <c r="U11973">
        <v>13</v>
      </c>
      <c r="V11973">
        <v>11</v>
      </c>
      <c r="W11973">
        <v>4</v>
      </c>
      <c r="X11973">
        <v>1</v>
      </c>
      <c r="Y11973">
        <v>0</v>
      </c>
      <c r="Z11973">
        <v>0</v>
      </c>
      <c r="AA11973">
        <v>2.8</v>
      </c>
      <c r="AB11973">
        <v>3.6</v>
      </c>
      <c r="AC11973">
        <v>2.4</v>
      </c>
      <c r="AD11973" t="str">
        <f t="shared" si="375"/>
        <v>H</v>
      </c>
      <c r="AE11973" t="str">
        <f t="shared" si="376"/>
        <v>N</v>
      </c>
      <c r="AF11973">
        <v>1.67</v>
      </c>
      <c r="AG11973">
        <v>2.2000000000000002</v>
      </c>
      <c r="AH11973">
        <v>2.93</v>
      </c>
      <c r="AI11973">
        <v>3.81</v>
      </c>
      <c r="AJ11973">
        <v>2.5</v>
      </c>
      <c r="AK11973">
        <v>2.81</v>
      </c>
      <c r="AL11973">
        <v>3.61</v>
      </c>
      <c r="AM11973">
        <v>2.44</v>
      </c>
      <c r="AN11973">
        <v>1.69</v>
      </c>
      <c r="AO11973">
        <v>2.34</v>
      </c>
      <c r="AP11973">
        <v>1.65</v>
      </c>
      <c r="AQ11973">
        <v>2.27</v>
      </c>
      <c r="AR11973">
        <v>0</v>
      </c>
      <c r="AS11973">
        <v>3</v>
      </c>
    </row>
    <row r="11974" spans="1:45" x14ac:dyDescent="0.3">
      <c r="A11974" t="s">
        <v>12276</v>
      </c>
      <c r="B11974" t="s">
        <v>12084</v>
      </c>
      <c r="C11974">
        <v>13</v>
      </c>
      <c r="D11974" s="1">
        <v>45626</v>
      </c>
      <c r="E11974" s="2">
        <v>0.72916666666666663</v>
      </c>
      <c r="F11974" t="s">
        <v>75</v>
      </c>
      <c r="G11974" t="s">
        <v>45</v>
      </c>
      <c r="H11974">
        <v>2</v>
      </c>
      <c r="I11974">
        <v>5</v>
      </c>
      <c r="J11974" t="s">
        <v>47</v>
      </c>
      <c r="K11974">
        <v>2</v>
      </c>
      <c r="L11974">
        <v>5</v>
      </c>
      <c r="M11974" t="s">
        <v>47</v>
      </c>
      <c r="N11974" t="s">
        <v>6558</v>
      </c>
      <c r="O11974">
        <v>12</v>
      </c>
      <c r="P11974">
        <v>16</v>
      </c>
      <c r="Q11974">
        <v>5</v>
      </c>
      <c r="R11974">
        <v>7</v>
      </c>
      <c r="S11974">
        <v>2</v>
      </c>
      <c r="T11974">
        <v>10</v>
      </c>
      <c r="U11974">
        <v>10</v>
      </c>
      <c r="V11974">
        <v>13</v>
      </c>
      <c r="W11974">
        <v>4</v>
      </c>
      <c r="X11974">
        <v>1</v>
      </c>
      <c r="Y11974">
        <v>0</v>
      </c>
      <c r="Z11974">
        <v>0</v>
      </c>
      <c r="AA11974">
        <v>7</v>
      </c>
      <c r="AB11974">
        <v>4.5</v>
      </c>
      <c r="AC11974">
        <v>1.45</v>
      </c>
      <c r="AD11974" t="str">
        <f t="shared" si="375"/>
        <v>H</v>
      </c>
      <c r="AE11974" t="str">
        <f t="shared" si="376"/>
        <v>N</v>
      </c>
      <c r="AF11974">
        <v>1.73</v>
      </c>
      <c r="AG11974">
        <v>2.1</v>
      </c>
      <c r="AH11974">
        <v>7.5</v>
      </c>
      <c r="AI11974">
        <v>4.9000000000000004</v>
      </c>
      <c r="AJ11974">
        <v>1.49</v>
      </c>
      <c r="AK11974">
        <v>7.09</v>
      </c>
      <c r="AL11974">
        <v>4.68</v>
      </c>
      <c r="AM11974">
        <v>1.46</v>
      </c>
      <c r="AN11974">
        <v>1.74</v>
      </c>
      <c r="AO11974">
        <v>2.2799999999999998</v>
      </c>
      <c r="AP11974">
        <v>1.7</v>
      </c>
      <c r="AQ11974">
        <v>2.19</v>
      </c>
      <c r="AR11974">
        <v>0</v>
      </c>
      <c r="AS11974">
        <v>3</v>
      </c>
    </row>
    <row r="11975" spans="1:45" x14ac:dyDescent="0.3">
      <c r="A11975" t="s">
        <v>12277</v>
      </c>
      <c r="B11975" t="s">
        <v>12084</v>
      </c>
      <c r="C11975">
        <v>13</v>
      </c>
      <c r="D11975" s="1">
        <v>45627</v>
      </c>
      <c r="E11975" s="2">
        <v>0.5625</v>
      </c>
      <c r="F11975" t="s">
        <v>53</v>
      </c>
      <c r="G11975" t="s">
        <v>49</v>
      </c>
      <c r="H11975">
        <v>3</v>
      </c>
      <c r="I11975">
        <v>0</v>
      </c>
      <c r="J11975" t="s">
        <v>51</v>
      </c>
      <c r="K11975">
        <v>2</v>
      </c>
      <c r="L11975">
        <v>0</v>
      </c>
      <c r="M11975" t="s">
        <v>51</v>
      </c>
      <c r="N11975" t="s">
        <v>5950</v>
      </c>
      <c r="O11975">
        <v>17</v>
      </c>
      <c r="P11975">
        <v>10</v>
      </c>
      <c r="Q11975">
        <v>8</v>
      </c>
      <c r="R11975">
        <v>4</v>
      </c>
      <c r="S11975">
        <v>3</v>
      </c>
      <c r="T11975">
        <v>4</v>
      </c>
      <c r="U11975">
        <v>21</v>
      </c>
      <c r="V11975">
        <v>6</v>
      </c>
      <c r="W11975">
        <v>2</v>
      </c>
      <c r="X11975">
        <v>2</v>
      </c>
      <c r="Y11975">
        <v>0</v>
      </c>
      <c r="Z11975">
        <v>0</v>
      </c>
      <c r="AA11975">
        <v>1.7</v>
      </c>
      <c r="AB11975">
        <v>4.0999999999999996</v>
      </c>
      <c r="AC11975">
        <v>4.5</v>
      </c>
      <c r="AD11975" t="str">
        <f t="shared" si="375"/>
        <v>A</v>
      </c>
      <c r="AE11975" t="str">
        <f t="shared" si="376"/>
        <v>N</v>
      </c>
      <c r="AF11975">
        <v>1.53</v>
      </c>
      <c r="AG11975">
        <v>2.5</v>
      </c>
      <c r="AH11975">
        <v>1.75</v>
      </c>
      <c r="AI11975">
        <v>4.3499999999999996</v>
      </c>
      <c r="AJ11975">
        <v>4.7</v>
      </c>
      <c r="AK11975">
        <v>1.71</v>
      </c>
      <c r="AL11975">
        <v>4.21</v>
      </c>
      <c r="AM11975">
        <v>4.51</v>
      </c>
      <c r="AN11975">
        <v>1.56</v>
      </c>
      <c r="AO11975">
        <v>2.6</v>
      </c>
      <c r="AP11975">
        <v>1.53</v>
      </c>
      <c r="AQ11975">
        <v>2.5099999999999998</v>
      </c>
      <c r="AR11975">
        <v>3</v>
      </c>
      <c r="AS11975">
        <v>0</v>
      </c>
    </row>
    <row r="11976" spans="1:45" x14ac:dyDescent="0.3">
      <c r="A11976" t="s">
        <v>12278</v>
      </c>
      <c r="B11976" t="s">
        <v>12084</v>
      </c>
      <c r="C11976">
        <v>13</v>
      </c>
      <c r="D11976" s="1">
        <v>45627</v>
      </c>
      <c r="E11976" s="2">
        <v>0.5625</v>
      </c>
      <c r="F11976" t="s">
        <v>79</v>
      </c>
      <c r="G11976" t="s">
        <v>73</v>
      </c>
      <c r="H11976">
        <v>4</v>
      </c>
      <c r="I11976">
        <v>0</v>
      </c>
      <c r="J11976" t="s">
        <v>51</v>
      </c>
      <c r="K11976">
        <v>2</v>
      </c>
      <c r="L11976">
        <v>0</v>
      </c>
      <c r="M11976" t="s">
        <v>51</v>
      </c>
      <c r="N11976" t="s">
        <v>11063</v>
      </c>
      <c r="O11976">
        <v>11</v>
      </c>
      <c r="P11976">
        <v>8</v>
      </c>
      <c r="Q11976">
        <v>5</v>
      </c>
      <c r="R11976">
        <v>2</v>
      </c>
      <c r="S11976">
        <v>2</v>
      </c>
      <c r="T11976">
        <v>2</v>
      </c>
      <c r="U11976">
        <v>12</v>
      </c>
      <c r="V11976">
        <v>12</v>
      </c>
      <c r="W11976">
        <v>2</v>
      </c>
      <c r="X11976">
        <v>3</v>
      </c>
      <c r="Y11976">
        <v>0</v>
      </c>
      <c r="Z11976">
        <v>0</v>
      </c>
      <c r="AA11976">
        <v>1.53</v>
      </c>
      <c r="AB11976">
        <v>4.2</v>
      </c>
      <c r="AC11976">
        <v>6</v>
      </c>
      <c r="AD11976" t="str">
        <f t="shared" si="375"/>
        <v>A</v>
      </c>
      <c r="AE11976" t="str">
        <f t="shared" si="376"/>
        <v>N</v>
      </c>
      <c r="AF11976">
        <v>1.73</v>
      </c>
      <c r="AG11976">
        <v>2.1</v>
      </c>
      <c r="AH11976">
        <v>1.56</v>
      </c>
      <c r="AI11976">
        <v>4.5</v>
      </c>
      <c r="AJ11976">
        <v>6.5</v>
      </c>
      <c r="AK11976">
        <v>1.54</v>
      </c>
      <c r="AL11976">
        <v>4.33</v>
      </c>
      <c r="AM11976">
        <v>6.08</v>
      </c>
      <c r="AN11976">
        <v>1.8</v>
      </c>
      <c r="AO11976">
        <v>2.17</v>
      </c>
      <c r="AP11976">
        <v>1.75</v>
      </c>
      <c r="AQ11976">
        <v>2.11</v>
      </c>
      <c r="AR11976">
        <v>3</v>
      </c>
      <c r="AS11976">
        <v>0</v>
      </c>
    </row>
    <row r="11977" spans="1:45" x14ac:dyDescent="0.3">
      <c r="A11977" t="s">
        <v>12279</v>
      </c>
      <c r="B11977" t="s">
        <v>12084</v>
      </c>
      <c r="C11977">
        <v>13</v>
      </c>
      <c r="D11977" s="1">
        <v>45627</v>
      </c>
      <c r="E11977" s="2">
        <v>0.5625</v>
      </c>
      <c r="F11977" t="s">
        <v>64</v>
      </c>
      <c r="G11977" t="s">
        <v>3176</v>
      </c>
      <c r="H11977">
        <v>1</v>
      </c>
      <c r="I11977">
        <v>1</v>
      </c>
      <c r="J11977" t="s">
        <v>61</v>
      </c>
      <c r="K11977">
        <v>0</v>
      </c>
      <c r="L11977">
        <v>0</v>
      </c>
      <c r="M11977" t="s">
        <v>61</v>
      </c>
      <c r="N11977" t="s">
        <v>11482</v>
      </c>
      <c r="O11977">
        <v>8</v>
      </c>
      <c r="P11977">
        <v>14</v>
      </c>
      <c r="Q11977">
        <v>3</v>
      </c>
      <c r="R11977">
        <v>6</v>
      </c>
      <c r="S11977">
        <v>7</v>
      </c>
      <c r="T11977">
        <v>11</v>
      </c>
      <c r="U11977">
        <v>4</v>
      </c>
      <c r="V11977">
        <v>14</v>
      </c>
      <c r="W11977">
        <v>0</v>
      </c>
      <c r="X11977">
        <v>1</v>
      </c>
      <c r="Y11977">
        <v>0</v>
      </c>
      <c r="Z11977">
        <v>1</v>
      </c>
      <c r="AA11977">
        <v>1.7</v>
      </c>
      <c r="AB11977">
        <v>4.5</v>
      </c>
      <c r="AC11977">
        <v>4.0999999999999996</v>
      </c>
      <c r="AD11977" t="str">
        <f t="shared" si="375"/>
        <v>A</v>
      </c>
      <c r="AE11977" t="str">
        <f t="shared" si="376"/>
        <v>N</v>
      </c>
      <c r="AF11977">
        <v>1.44</v>
      </c>
      <c r="AG11977">
        <v>2.75</v>
      </c>
      <c r="AH11977">
        <v>1.77</v>
      </c>
      <c r="AI11977">
        <v>4.5</v>
      </c>
      <c r="AJ11977">
        <v>4.4000000000000004</v>
      </c>
      <c r="AK11977">
        <v>1.72</v>
      </c>
      <c r="AL11977">
        <v>4.3499999999999996</v>
      </c>
      <c r="AM11977">
        <v>4.24</v>
      </c>
      <c r="AN11977">
        <v>1.45</v>
      </c>
      <c r="AO11977">
        <v>2.98</v>
      </c>
      <c r="AP11977">
        <v>1.42</v>
      </c>
      <c r="AQ11977">
        <v>2.84</v>
      </c>
      <c r="AR11977">
        <v>1</v>
      </c>
      <c r="AS11977">
        <v>1</v>
      </c>
    </row>
    <row r="11978" spans="1:45" x14ac:dyDescent="0.3">
      <c r="A11978" t="s">
        <v>12280</v>
      </c>
      <c r="B11978" t="s">
        <v>12084</v>
      </c>
      <c r="C11978">
        <v>13</v>
      </c>
      <c r="D11978" s="1">
        <v>45627</v>
      </c>
      <c r="E11978" s="2">
        <v>0.66666666666666663</v>
      </c>
      <c r="F11978" t="s">
        <v>56</v>
      </c>
      <c r="G11978" t="s">
        <v>59</v>
      </c>
      <c r="H11978">
        <v>2</v>
      </c>
      <c r="I11978">
        <v>0</v>
      </c>
      <c r="J11978" t="s">
        <v>51</v>
      </c>
      <c r="K11978">
        <v>1</v>
      </c>
      <c r="L11978">
        <v>0</v>
      </c>
      <c r="M11978" t="s">
        <v>51</v>
      </c>
      <c r="N11978" t="s">
        <v>9316</v>
      </c>
      <c r="O11978">
        <v>18</v>
      </c>
      <c r="P11978">
        <v>8</v>
      </c>
      <c r="Q11978">
        <v>7</v>
      </c>
      <c r="R11978">
        <v>2</v>
      </c>
      <c r="S11978">
        <v>7</v>
      </c>
      <c r="T11978">
        <v>4</v>
      </c>
      <c r="U11978">
        <v>9</v>
      </c>
      <c r="V11978">
        <v>8</v>
      </c>
      <c r="W11978">
        <v>1</v>
      </c>
      <c r="X11978">
        <v>3</v>
      </c>
      <c r="Y11978">
        <v>0</v>
      </c>
      <c r="Z11978">
        <v>0</v>
      </c>
      <c r="AA11978">
        <v>2.1</v>
      </c>
      <c r="AB11978">
        <v>3.6</v>
      </c>
      <c r="AC11978">
        <v>3.3</v>
      </c>
      <c r="AD11978" t="str">
        <f t="shared" si="375"/>
        <v>A</v>
      </c>
      <c r="AE11978" t="str">
        <f t="shared" si="376"/>
        <v>N</v>
      </c>
      <c r="AF11978">
        <v>1.57</v>
      </c>
      <c r="AG11978">
        <v>2.38</v>
      </c>
      <c r="AH11978">
        <v>2.14</v>
      </c>
      <c r="AI11978">
        <v>3.8</v>
      </c>
      <c r="AJ11978">
        <v>3.55</v>
      </c>
      <c r="AK11978">
        <v>2.09</v>
      </c>
      <c r="AL11978">
        <v>3.7</v>
      </c>
      <c r="AM11978">
        <v>3.37</v>
      </c>
      <c r="AN11978">
        <v>1.58</v>
      </c>
      <c r="AO11978">
        <v>2.5099999999999998</v>
      </c>
      <c r="AP11978">
        <v>1.54</v>
      </c>
      <c r="AQ11978">
        <v>2.42</v>
      </c>
      <c r="AR11978">
        <v>3</v>
      </c>
      <c r="AS11978">
        <v>0</v>
      </c>
    </row>
    <row r="11979" spans="1:45" x14ac:dyDescent="0.3">
      <c r="A11979" t="s">
        <v>12281</v>
      </c>
      <c r="B11979" t="s">
        <v>12084</v>
      </c>
      <c r="C11979">
        <v>14</v>
      </c>
      <c r="D11979" s="1">
        <v>45631</v>
      </c>
      <c r="E11979" s="2">
        <v>0.84375</v>
      </c>
      <c r="F11979" t="s">
        <v>8625</v>
      </c>
      <c r="G11979" t="s">
        <v>64</v>
      </c>
      <c r="H11979">
        <v>1</v>
      </c>
      <c r="I11979">
        <v>0</v>
      </c>
      <c r="J11979" t="s">
        <v>51</v>
      </c>
      <c r="K11979">
        <v>1</v>
      </c>
      <c r="L11979">
        <v>0</v>
      </c>
      <c r="M11979" t="s">
        <v>51</v>
      </c>
      <c r="N11979" t="s">
        <v>8631</v>
      </c>
      <c r="O11979">
        <v>21</v>
      </c>
      <c r="P11979">
        <v>12</v>
      </c>
      <c r="Q11979">
        <v>8</v>
      </c>
      <c r="R11979">
        <v>4</v>
      </c>
      <c r="S11979">
        <v>5</v>
      </c>
      <c r="T11979">
        <v>9</v>
      </c>
      <c r="U11979">
        <v>15</v>
      </c>
      <c r="V11979">
        <v>8</v>
      </c>
      <c r="W11979">
        <v>2</v>
      </c>
      <c r="X11979">
        <v>2</v>
      </c>
      <c r="Y11979">
        <v>0</v>
      </c>
      <c r="Z11979">
        <v>0</v>
      </c>
      <c r="AA11979">
        <v>2.63</v>
      </c>
      <c r="AB11979">
        <v>3.75</v>
      </c>
      <c r="AC11979">
        <v>2.4500000000000002</v>
      </c>
      <c r="AD11979" t="str">
        <f t="shared" si="375"/>
        <v>H</v>
      </c>
      <c r="AE11979" t="str">
        <f t="shared" si="376"/>
        <v>Y</v>
      </c>
      <c r="AF11979">
        <v>1.44</v>
      </c>
      <c r="AG11979">
        <v>2.75</v>
      </c>
      <c r="AH11979">
        <v>2.75</v>
      </c>
      <c r="AI11979">
        <v>4.12</v>
      </c>
      <c r="AJ11979">
        <v>2.5</v>
      </c>
      <c r="AK11979">
        <v>2.65</v>
      </c>
      <c r="AL11979">
        <v>3.92</v>
      </c>
      <c r="AM11979">
        <v>2.42</v>
      </c>
      <c r="AN11979">
        <v>1.44</v>
      </c>
      <c r="AO11979">
        <v>3.02</v>
      </c>
      <c r="AP11979">
        <v>1.41</v>
      </c>
      <c r="AQ11979">
        <v>2.9</v>
      </c>
      <c r="AR11979">
        <v>3</v>
      </c>
      <c r="AS11979">
        <v>0</v>
      </c>
    </row>
    <row r="11980" spans="1:45" x14ac:dyDescent="0.3">
      <c r="A11980" t="s">
        <v>12282</v>
      </c>
      <c r="B11980" t="s">
        <v>12084</v>
      </c>
      <c r="C11980">
        <v>15</v>
      </c>
      <c r="D11980" s="1">
        <v>45633</v>
      </c>
      <c r="E11980" s="2">
        <v>0.72916666666666663</v>
      </c>
      <c r="F11980" t="s">
        <v>79</v>
      </c>
      <c r="G11980" t="s">
        <v>457</v>
      </c>
      <c r="H11980">
        <v>2</v>
      </c>
      <c r="I11980">
        <v>3</v>
      </c>
      <c r="J11980" t="s">
        <v>47</v>
      </c>
      <c r="K11980">
        <v>1</v>
      </c>
      <c r="L11980">
        <v>1</v>
      </c>
      <c r="M11980" t="s">
        <v>61</v>
      </c>
      <c r="N11980" t="s">
        <v>10386</v>
      </c>
      <c r="O11980">
        <v>17</v>
      </c>
      <c r="P11980">
        <v>11</v>
      </c>
      <c r="Q11980">
        <v>7</v>
      </c>
      <c r="R11980">
        <v>3</v>
      </c>
      <c r="S11980">
        <v>5</v>
      </c>
      <c r="T11980">
        <v>3</v>
      </c>
      <c r="U11980">
        <v>10</v>
      </c>
      <c r="V11980">
        <v>13</v>
      </c>
      <c r="W11980">
        <v>0</v>
      </c>
      <c r="X11980">
        <v>2</v>
      </c>
      <c r="Y11980">
        <v>0</v>
      </c>
      <c r="Z11980">
        <v>0</v>
      </c>
      <c r="AA11980">
        <v>1.65</v>
      </c>
      <c r="AB11980">
        <v>3.9</v>
      </c>
      <c r="AC11980">
        <v>5.25</v>
      </c>
      <c r="AD11980" t="str">
        <f t="shared" si="375"/>
        <v>A</v>
      </c>
      <c r="AE11980" t="str">
        <f t="shared" si="376"/>
        <v>Y</v>
      </c>
      <c r="AF11980">
        <v>1.8</v>
      </c>
      <c r="AG11980">
        <v>2</v>
      </c>
      <c r="AH11980">
        <v>1.7</v>
      </c>
      <c r="AI11980">
        <v>4.2</v>
      </c>
      <c r="AJ11980">
        <v>5.4</v>
      </c>
      <c r="AK11980">
        <v>1.67</v>
      </c>
      <c r="AL11980">
        <v>4.05</v>
      </c>
      <c r="AM11980">
        <v>5.12</v>
      </c>
      <c r="AN11980">
        <v>1.84</v>
      </c>
      <c r="AO11980">
        <v>2.15</v>
      </c>
      <c r="AP11980">
        <v>1.79</v>
      </c>
      <c r="AQ11980">
        <v>2.0499999999999998</v>
      </c>
      <c r="AR11980">
        <v>0</v>
      </c>
      <c r="AS11980">
        <v>3</v>
      </c>
    </row>
    <row r="11981" spans="1:45" x14ac:dyDescent="0.3">
      <c r="A11981" t="s">
        <v>12283</v>
      </c>
      <c r="B11981" t="s">
        <v>12084</v>
      </c>
      <c r="C11981">
        <v>15</v>
      </c>
      <c r="D11981" s="1">
        <v>45634</v>
      </c>
      <c r="E11981" s="2">
        <v>0.58333333333333337</v>
      </c>
      <c r="F11981" t="s">
        <v>3176</v>
      </c>
      <c r="G11981" t="s">
        <v>45</v>
      </c>
      <c r="H11981">
        <v>1</v>
      </c>
      <c r="I11981">
        <v>1</v>
      </c>
      <c r="J11981" t="s">
        <v>61</v>
      </c>
      <c r="K11981">
        <v>1</v>
      </c>
      <c r="L11981">
        <v>0</v>
      </c>
      <c r="M11981" t="s">
        <v>51</v>
      </c>
      <c r="N11981" t="s">
        <v>9316</v>
      </c>
      <c r="O11981">
        <v>2</v>
      </c>
      <c r="P11981">
        <v>12</v>
      </c>
      <c r="Q11981">
        <v>2</v>
      </c>
      <c r="R11981">
        <v>4</v>
      </c>
      <c r="S11981">
        <v>0</v>
      </c>
      <c r="T11981">
        <v>6</v>
      </c>
      <c r="U11981">
        <v>10</v>
      </c>
      <c r="V11981">
        <v>9</v>
      </c>
      <c r="W11981">
        <v>4</v>
      </c>
      <c r="X11981">
        <v>2</v>
      </c>
      <c r="Y11981">
        <v>0</v>
      </c>
      <c r="Z11981">
        <v>0</v>
      </c>
      <c r="AA11981">
        <v>5</v>
      </c>
      <c r="AB11981">
        <v>4.33</v>
      </c>
      <c r="AC11981">
        <v>1.6</v>
      </c>
      <c r="AD11981" t="str">
        <f t="shared" si="375"/>
        <v>H</v>
      </c>
      <c r="AE11981" t="str">
        <f t="shared" si="376"/>
        <v>N</v>
      </c>
      <c r="AF11981">
        <v>1.8</v>
      </c>
      <c r="AG11981">
        <v>2</v>
      </c>
      <c r="AH11981">
        <v>6</v>
      </c>
      <c r="AI11981">
        <v>4.3499999999999996</v>
      </c>
      <c r="AJ11981">
        <v>1.65</v>
      </c>
      <c r="AK11981">
        <v>5.4</v>
      </c>
      <c r="AL11981">
        <v>4.24</v>
      </c>
      <c r="AM11981">
        <v>1.61</v>
      </c>
      <c r="AN11981">
        <v>1.84</v>
      </c>
      <c r="AO11981">
        <v>2.17</v>
      </c>
      <c r="AP11981">
        <v>1.78</v>
      </c>
      <c r="AQ11981">
        <v>2.06</v>
      </c>
      <c r="AR11981">
        <v>1</v>
      </c>
      <c r="AS11981">
        <v>1</v>
      </c>
    </row>
    <row r="11982" spans="1:45" x14ac:dyDescent="0.3">
      <c r="A11982" t="s">
        <v>12284</v>
      </c>
      <c r="B11982" t="s">
        <v>12084</v>
      </c>
      <c r="C11982">
        <v>15</v>
      </c>
      <c r="D11982" s="1">
        <v>45634</v>
      </c>
      <c r="E11982" s="2">
        <v>0.58333333333333337</v>
      </c>
      <c r="F11982" t="s">
        <v>67</v>
      </c>
      <c r="G11982" t="s">
        <v>8625</v>
      </c>
      <c r="H11982">
        <v>1</v>
      </c>
      <c r="I11982">
        <v>2</v>
      </c>
      <c r="J11982" t="s">
        <v>47</v>
      </c>
      <c r="K11982">
        <v>1</v>
      </c>
      <c r="L11982">
        <v>0</v>
      </c>
      <c r="M11982" t="s">
        <v>51</v>
      </c>
      <c r="N11982" t="s">
        <v>11049</v>
      </c>
      <c r="O11982">
        <v>18</v>
      </c>
      <c r="P11982">
        <v>22</v>
      </c>
      <c r="Q11982">
        <v>5</v>
      </c>
      <c r="R11982">
        <v>6</v>
      </c>
      <c r="S11982">
        <v>6</v>
      </c>
      <c r="T11982">
        <v>13</v>
      </c>
      <c r="U11982">
        <v>9</v>
      </c>
      <c r="V11982">
        <v>13</v>
      </c>
      <c r="W11982">
        <v>2</v>
      </c>
      <c r="X11982">
        <v>1</v>
      </c>
      <c r="Y11982">
        <v>0</v>
      </c>
      <c r="Z11982">
        <v>0</v>
      </c>
      <c r="AA11982">
        <v>3.5</v>
      </c>
      <c r="AB11982">
        <v>3.75</v>
      </c>
      <c r="AC11982">
        <v>2</v>
      </c>
      <c r="AD11982" t="str">
        <f t="shared" si="375"/>
        <v>H</v>
      </c>
      <c r="AE11982" t="str">
        <f t="shared" si="376"/>
        <v>N</v>
      </c>
      <c r="AF11982">
        <v>1.73</v>
      </c>
      <c r="AG11982">
        <v>2.1</v>
      </c>
      <c r="AH11982">
        <v>3.71</v>
      </c>
      <c r="AI11982">
        <v>3.8</v>
      </c>
      <c r="AJ11982">
        <v>2.06</v>
      </c>
      <c r="AK11982">
        <v>3.57</v>
      </c>
      <c r="AL11982">
        <v>3.73</v>
      </c>
      <c r="AM11982">
        <v>2.02</v>
      </c>
      <c r="AN11982">
        <v>1.75</v>
      </c>
      <c r="AO11982">
        <v>2.2200000000000002</v>
      </c>
      <c r="AP11982">
        <v>1.72</v>
      </c>
      <c r="AQ11982">
        <v>2.16</v>
      </c>
      <c r="AR11982">
        <v>0</v>
      </c>
      <c r="AS11982">
        <v>3</v>
      </c>
    </row>
    <row r="11983" spans="1:45" x14ac:dyDescent="0.3">
      <c r="A11983" t="s">
        <v>12285</v>
      </c>
      <c r="B11983" t="s">
        <v>12084</v>
      </c>
      <c r="C11983">
        <v>15</v>
      </c>
      <c r="D11983" s="1">
        <v>45634</v>
      </c>
      <c r="E11983" s="2">
        <v>0.58333333333333337</v>
      </c>
      <c r="F11983" t="s">
        <v>463</v>
      </c>
      <c r="G11983" t="s">
        <v>9392</v>
      </c>
      <c r="H11983">
        <v>2</v>
      </c>
      <c r="I11983">
        <v>2</v>
      </c>
      <c r="J11983" t="s">
        <v>61</v>
      </c>
      <c r="K11983">
        <v>0</v>
      </c>
      <c r="L11983">
        <v>1</v>
      </c>
      <c r="M11983" t="s">
        <v>47</v>
      </c>
      <c r="N11983" t="s">
        <v>5950</v>
      </c>
      <c r="O11983">
        <v>10</v>
      </c>
      <c r="P11983">
        <v>16</v>
      </c>
      <c r="Q11983">
        <v>3</v>
      </c>
      <c r="R11983">
        <v>7</v>
      </c>
      <c r="S11983">
        <v>5</v>
      </c>
      <c r="T11983">
        <v>5</v>
      </c>
      <c r="U11983">
        <v>9</v>
      </c>
      <c r="V11983">
        <v>10</v>
      </c>
      <c r="W11983">
        <v>1</v>
      </c>
      <c r="X11983">
        <v>2</v>
      </c>
      <c r="Y11983">
        <v>0</v>
      </c>
      <c r="Z11983">
        <v>0</v>
      </c>
      <c r="AA11983">
        <v>4.5</v>
      </c>
      <c r="AB11983">
        <v>3.8</v>
      </c>
      <c r="AC11983">
        <v>1.73</v>
      </c>
      <c r="AD11983" t="str">
        <f t="shared" si="375"/>
        <v>H</v>
      </c>
      <c r="AE11983" t="str">
        <f t="shared" si="376"/>
        <v>N</v>
      </c>
      <c r="AF11983">
        <v>1.57</v>
      </c>
      <c r="AG11983">
        <v>2.38</v>
      </c>
      <c r="AH11983">
        <v>4.6900000000000004</v>
      </c>
      <c r="AI11983">
        <v>4.2</v>
      </c>
      <c r="AJ11983">
        <v>1.8</v>
      </c>
      <c r="AK11983">
        <v>4.4800000000000004</v>
      </c>
      <c r="AL11983">
        <v>4.0199999999999996</v>
      </c>
      <c r="AM11983">
        <v>1.75</v>
      </c>
      <c r="AN11983">
        <v>1.63</v>
      </c>
      <c r="AO11983">
        <v>2.44</v>
      </c>
      <c r="AP11983">
        <v>1.59</v>
      </c>
      <c r="AQ11983">
        <v>2.39</v>
      </c>
      <c r="AR11983">
        <v>1</v>
      </c>
      <c r="AS11983">
        <v>1</v>
      </c>
    </row>
    <row r="11984" spans="1:45" x14ac:dyDescent="0.3">
      <c r="A11984" t="s">
        <v>12286</v>
      </c>
      <c r="B11984" t="s">
        <v>12084</v>
      </c>
      <c r="C11984">
        <v>15</v>
      </c>
      <c r="D11984" s="1">
        <v>45634</v>
      </c>
      <c r="E11984" s="2">
        <v>0.6875</v>
      </c>
      <c r="F11984" t="s">
        <v>64</v>
      </c>
      <c r="G11984" t="s">
        <v>53</v>
      </c>
      <c r="H11984">
        <v>3</v>
      </c>
      <c r="I11984">
        <v>4</v>
      </c>
      <c r="J11984" t="s">
        <v>47</v>
      </c>
      <c r="K11984">
        <v>2</v>
      </c>
      <c r="L11984">
        <v>1</v>
      </c>
      <c r="M11984" t="s">
        <v>51</v>
      </c>
      <c r="N11984" t="s">
        <v>6558</v>
      </c>
      <c r="O11984">
        <v>13</v>
      </c>
      <c r="P11984">
        <v>17</v>
      </c>
      <c r="Q11984">
        <v>5</v>
      </c>
      <c r="R11984">
        <v>8</v>
      </c>
      <c r="S11984">
        <v>5</v>
      </c>
      <c r="T11984">
        <v>10</v>
      </c>
      <c r="U11984">
        <v>17</v>
      </c>
      <c r="V11984">
        <v>11</v>
      </c>
      <c r="W11984">
        <v>2</v>
      </c>
      <c r="X11984">
        <v>2</v>
      </c>
      <c r="Y11984">
        <v>0</v>
      </c>
      <c r="Z11984">
        <v>0</v>
      </c>
      <c r="AA11984">
        <v>3.4</v>
      </c>
      <c r="AB11984">
        <v>3.9</v>
      </c>
      <c r="AC11984">
        <v>2</v>
      </c>
      <c r="AD11984" t="str">
        <f t="shared" si="375"/>
        <v>H</v>
      </c>
      <c r="AE11984" t="str">
        <f t="shared" si="376"/>
        <v>N</v>
      </c>
      <c r="AF11984">
        <v>1.36</v>
      </c>
      <c r="AG11984">
        <v>3.2</v>
      </c>
      <c r="AH11984">
        <v>3.4</v>
      </c>
      <c r="AI11984">
        <v>4.2</v>
      </c>
      <c r="AJ11984">
        <v>2.17</v>
      </c>
      <c r="AK11984">
        <v>3.21</v>
      </c>
      <c r="AL11984">
        <v>4.04</v>
      </c>
      <c r="AM11984">
        <v>2.0699999999999998</v>
      </c>
      <c r="AN11984">
        <v>1.36</v>
      </c>
      <c r="AO11984">
        <v>3.45</v>
      </c>
      <c r="AP11984">
        <v>1.35</v>
      </c>
      <c r="AQ11984">
        <v>3.26</v>
      </c>
      <c r="AR11984">
        <v>0</v>
      </c>
      <c r="AS11984">
        <v>3</v>
      </c>
    </row>
    <row r="11985" spans="1:45" x14ac:dyDescent="0.3">
      <c r="A11985" t="s">
        <v>12287</v>
      </c>
      <c r="B11985" t="s">
        <v>12084</v>
      </c>
      <c r="C11985">
        <v>15</v>
      </c>
      <c r="D11985" s="1">
        <v>45635</v>
      </c>
      <c r="E11985" s="2">
        <v>0.83333333333333337</v>
      </c>
      <c r="F11985" t="s">
        <v>75</v>
      </c>
      <c r="G11985" t="s">
        <v>4016</v>
      </c>
      <c r="H11985">
        <v>2</v>
      </c>
      <c r="I11985">
        <v>1</v>
      </c>
      <c r="J11985" t="s">
        <v>51</v>
      </c>
      <c r="K11985">
        <v>0</v>
      </c>
      <c r="L11985">
        <v>0</v>
      </c>
      <c r="M11985" t="s">
        <v>61</v>
      </c>
      <c r="N11985" t="s">
        <v>11063</v>
      </c>
      <c r="O11985">
        <v>19</v>
      </c>
      <c r="P11985">
        <v>19</v>
      </c>
      <c r="Q11985">
        <v>4</v>
      </c>
      <c r="R11985">
        <v>5</v>
      </c>
      <c r="S11985">
        <v>11</v>
      </c>
      <c r="T11985">
        <v>0</v>
      </c>
      <c r="U11985">
        <v>12</v>
      </c>
      <c r="V11985">
        <v>17</v>
      </c>
      <c r="W11985">
        <v>5</v>
      </c>
      <c r="X11985">
        <v>4</v>
      </c>
      <c r="Y11985">
        <v>0</v>
      </c>
      <c r="Z11985">
        <v>0</v>
      </c>
      <c r="AA11985">
        <v>1.9</v>
      </c>
      <c r="AB11985">
        <v>3.9</v>
      </c>
      <c r="AC11985">
        <v>3.75</v>
      </c>
      <c r="AD11985" t="str">
        <f t="shared" si="375"/>
        <v>A</v>
      </c>
      <c r="AE11985" t="str">
        <f t="shared" si="376"/>
        <v>N</v>
      </c>
      <c r="AF11985">
        <v>1.62</v>
      </c>
      <c r="AG11985">
        <v>2.2999999999999998</v>
      </c>
      <c r="AH11985">
        <v>1.96</v>
      </c>
      <c r="AI11985">
        <v>3.95</v>
      </c>
      <c r="AJ11985">
        <v>4</v>
      </c>
      <c r="AK11985">
        <v>1.91</v>
      </c>
      <c r="AL11985">
        <v>3.85</v>
      </c>
      <c r="AM11985">
        <v>3.81</v>
      </c>
      <c r="AN11985">
        <v>1.65</v>
      </c>
      <c r="AO11985">
        <v>2.4500000000000002</v>
      </c>
      <c r="AP11985">
        <v>1.6</v>
      </c>
      <c r="AQ11985">
        <v>2.36</v>
      </c>
      <c r="AR11985">
        <v>3</v>
      </c>
      <c r="AS11985">
        <v>0</v>
      </c>
    </row>
    <row r="11986" spans="1:45" x14ac:dyDescent="0.3">
      <c r="A11986" t="s">
        <v>12288</v>
      </c>
      <c r="B11986" t="s">
        <v>12084</v>
      </c>
      <c r="C11986">
        <v>21</v>
      </c>
      <c r="D11986" s="1">
        <v>45672</v>
      </c>
      <c r="E11986" s="2">
        <v>0.8125</v>
      </c>
      <c r="F11986" t="s">
        <v>463</v>
      </c>
      <c r="G11986" t="s">
        <v>454</v>
      </c>
      <c r="H11986">
        <v>0</v>
      </c>
      <c r="I11986">
        <v>2</v>
      </c>
      <c r="J11986" t="s">
        <v>47</v>
      </c>
      <c r="K11986">
        <v>0</v>
      </c>
      <c r="L11986">
        <v>0</v>
      </c>
      <c r="M11986" t="s">
        <v>61</v>
      </c>
      <c r="N11986" t="s">
        <v>9940</v>
      </c>
      <c r="O11986">
        <v>21</v>
      </c>
      <c r="P11986">
        <v>9</v>
      </c>
      <c r="Q11986">
        <v>4</v>
      </c>
      <c r="R11986">
        <v>4</v>
      </c>
      <c r="S11986">
        <v>4</v>
      </c>
      <c r="T11986">
        <v>3</v>
      </c>
      <c r="U11986">
        <v>7</v>
      </c>
      <c r="V11986">
        <v>6</v>
      </c>
      <c r="W11986">
        <v>0</v>
      </c>
      <c r="X11986">
        <v>0</v>
      </c>
      <c r="Y11986">
        <v>0</v>
      </c>
      <c r="Z11986">
        <v>0</v>
      </c>
      <c r="AA11986">
        <v>3.9</v>
      </c>
      <c r="AB11986">
        <v>3.6</v>
      </c>
      <c r="AC11986">
        <v>1.91</v>
      </c>
      <c r="AD11986" t="str">
        <f t="shared" si="375"/>
        <v>H</v>
      </c>
      <c r="AE11986" t="str">
        <f t="shared" si="376"/>
        <v>N</v>
      </c>
      <c r="AF11986">
        <v>1.73</v>
      </c>
      <c r="AG11986">
        <v>2.1</v>
      </c>
      <c r="AH11986">
        <v>4.01</v>
      </c>
      <c r="AI11986">
        <v>3.94</v>
      </c>
      <c r="AJ11986">
        <v>1.96</v>
      </c>
      <c r="AK11986">
        <v>3.88</v>
      </c>
      <c r="AL11986">
        <v>3.73</v>
      </c>
      <c r="AM11986">
        <v>1.92</v>
      </c>
      <c r="AN11986">
        <v>1.78</v>
      </c>
      <c r="AO11986">
        <v>2.16</v>
      </c>
      <c r="AP11986">
        <v>1.74</v>
      </c>
      <c r="AQ11986">
        <v>2.11</v>
      </c>
      <c r="AR11986">
        <v>0</v>
      </c>
      <c r="AS11986">
        <v>3</v>
      </c>
    </row>
    <row r="11987" spans="1:45" x14ac:dyDescent="0.3">
      <c r="A11987" t="s">
        <v>12289</v>
      </c>
      <c r="B11987" t="s">
        <v>12084</v>
      </c>
      <c r="C11987">
        <v>21</v>
      </c>
      <c r="D11987" s="1">
        <v>45672</v>
      </c>
      <c r="E11987" s="2">
        <v>0.8125</v>
      </c>
      <c r="F11987" t="s">
        <v>63</v>
      </c>
      <c r="G11987" t="s">
        <v>4016</v>
      </c>
      <c r="H11987">
        <v>3</v>
      </c>
      <c r="I11987">
        <v>0</v>
      </c>
      <c r="J11987" t="s">
        <v>51</v>
      </c>
      <c r="K11987">
        <v>1</v>
      </c>
      <c r="L11987">
        <v>0</v>
      </c>
      <c r="M11987" t="s">
        <v>51</v>
      </c>
      <c r="N11987" t="s">
        <v>10386</v>
      </c>
      <c r="O11987">
        <v>17</v>
      </c>
      <c r="P11987">
        <v>13</v>
      </c>
      <c r="Q11987">
        <v>5</v>
      </c>
      <c r="R11987">
        <v>7</v>
      </c>
      <c r="S11987">
        <v>4</v>
      </c>
      <c r="T11987">
        <v>2</v>
      </c>
      <c r="U11987">
        <v>10</v>
      </c>
      <c r="V11987">
        <v>13</v>
      </c>
      <c r="W11987">
        <v>0</v>
      </c>
      <c r="X11987">
        <v>2</v>
      </c>
      <c r="Y11987">
        <v>0</v>
      </c>
      <c r="Z11987">
        <v>0</v>
      </c>
      <c r="AA11987">
        <v>1.36</v>
      </c>
      <c r="AB11987">
        <v>5.5</v>
      </c>
      <c r="AC11987">
        <v>8</v>
      </c>
      <c r="AD11987" t="str">
        <f t="shared" si="375"/>
        <v>A</v>
      </c>
      <c r="AE11987" t="str">
        <f t="shared" si="376"/>
        <v>N</v>
      </c>
      <c r="AF11987">
        <v>1.44</v>
      </c>
      <c r="AG11987">
        <v>2.75</v>
      </c>
      <c r="AH11987">
        <v>1.38</v>
      </c>
      <c r="AI11987">
        <v>5.9</v>
      </c>
      <c r="AJ11987">
        <v>9</v>
      </c>
      <c r="AK11987">
        <v>1.35</v>
      </c>
      <c r="AL11987">
        <v>5.54</v>
      </c>
      <c r="AM11987">
        <v>8.08</v>
      </c>
      <c r="AN11987">
        <v>1.44</v>
      </c>
      <c r="AO11987">
        <v>2.94</v>
      </c>
      <c r="AP11987">
        <v>1.42</v>
      </c>
      <c r="AQ11987">
        <v>2.82</v>
      </c>
      <c r="AR11987">
        <v>3</v>
      </c>
      <c r="AS11987">
        <v>0</v>
      </c>
    </row>
    <row r="11988" spans="1:45" x14ac:dyDescent="0.3">
      <c r="A11988" t="s">
        <v>12290</v>
      </c>
      <c r="B11988" t="s">
        <v>12084</v>
      </c>
      <c r="C11988">
        <v>21</v>
      </c>
      <c r="D11988" s="1">
        <v>45672</v>
      </c>
      <c r="E11988" s="2">
        <v>0.83333333333333337</v>
      </c>
      <c r="F11988" t="s">
        <v>45</v>
      </c>
      <c r="G11988" t="s">
        <v>64</v>
      </c>
      <c r="H11988">
        <v>2</v>
      </c>
      <c r="I11988">
        <v>1</v>
      </c>
      <c r="J11988" t="s">
        <v>51</v>
      </c>
      <c r="K11988">
        <v>2</v>
      </c>
      <c r="L11988">
        <v>1</v>
      </c>
      <c r="M11988" t="s">
        <v>51</v>
      </c>
      <c r="N11988" t="s">
        <v>8631</v>
      </c>
      <c r="O11988">
        <v>14</v>
      </c>
      <c r="P11988">
        <v>10</v>
      </c>
      <c r="Q11988">
        <v>4</v>
      </c>
      <c r="R11988">
        <v>2</v>
      </c>
      <c r="S11988">
        <v>10</v>
      </c>
      <c r="T11988">
        <v>4</v>
      </c>
      <c r="U11988">
        <v>16</v>
      </c>
      <c r="V11988">
        <v>9</v>
      </c>
      <c r="W11988">
        <v>3</v>
      </c>
      <c r="X11988">
        <v>1</v>
      </c>
      <c r="Y11988">
        <v>0</v>
      </c>
      <c r="Z11988">
        <v>0</v>
      </c>
      <c r="AA11988">
        <v>1.4</v>
      </c>
      <c r="AB11988">
        <v>5.25</v>
      </c>
      <c r="AC11988">
        <v>7</v>
      </c>
      <c r="AD11988" t="str">
        <f t="shared" si="375"/>
        <v>A</v>
      </c>
      <c r="AE11988" t="str">
        <f t="shared" si="376"/>
        <v>N</v>
      </c>
      <c r="AF11988">
        <v>1.44</v>
      </c>
      <c r="AG11988">
        <v>2.75</v>
      </c>
      <c r="AH11988">
        <v>1.43</v>
      </c>
      <c r="AI11988">
        <v>5.6</v>
      </c>
      <c r="AJ11988">
        <v>7.23</v>
      </c>
      <c r="AK11988">
        <v>1.4</v>
      </c>
      <c r="AL11988">
        <v>5.29</v>
      </c>
      <c r="AM11988">
        <v>6.86</v>
      </c>
      <c r="AN11988">
        <v>1.44</v>
      </c>
      <c r="AO11988">
        <v>2.92</v>
      </c>
      <c r="AP11988">
        <v>1.43</v>
      </c>
      <c r="AQ11988">
        <v>2.8</v>
      </c>
      <c r="AR11988">
        <v>3</v>
      </c>
      <c r="AS11988">
        <v>0</v>
      </c>
    </row>
    <row r="11989" spans="1:45" x14ac:dyDescent="0.3">
      <c r="A11989" t="s">
        <v>12291</v>
      </c>
      <c r="B11989" t="s">
        <v>12084</v>
      </c>
      <c r="C11989">
        <v>21</v>
      </c>
      <c r="D11989" s="1">
        <v>45673</v>
      </c>
      <c r="E11989" s="2">
        <v>0.8125</v>
      </c>
      <c r="F11989" t="s">
        <v>67</v>
      </c>
      <c r="G11989" t="s">
        <v>9392</v>
      </c>
      <c r="H11989">
        <v>0</v>
      </c>
      <c r="I11989">
        <v>2</v>
      </c>
      <c r="J11989" t="s">
        <v>47</v>
      </c>
      <c r="K11989">
        <v>0</v>
      </c>
      <c r="L11989">
        <v>0</v>
      </c>
      <c r="M11989" t="s">
        <v>61</v>
      </c>
      <c r="N11989" t="s">
        <v>11090</v>
      </c>
      <c r="O11989">
        <v>5</v>
      </c>
      <c r="P11989">
        <v>11</v>
      </c>
      <c r="Q11989">
        <v>3</v>
      </c>
      <c r="R11989">
        <v>5</v>
      </c>
      <c r="S11989">
        <v>1</v>
      </c>
      <c r="T11989">
        <v>9</v>
      </c>
      <c r="U11989">
        <v>13</v>
      </c>
      <c r="V11989">
        <v>14</v>
      </c>
      <c r="W11989">
        <v>2</v>
      </c>
      <c r="X11989">
        <v>2</v>
      </c>
      <c r="Y11989">
        <v>0</v>
      </c>
      <c r="Z11989">
        <v>0</v>
      </c>
      <c r="AA11989">
        <v>3.9</v>
      </c>
      <c r="AB11989">
        <v>3.7</v>
      </c>
      <c r="AC11989">
        <v>1.91</v>
      </c>
      <c r="AD11989" t="str">
        <f t="shared" si="375"/>
        <v>H</v>
      </c>
      <c r="AE11989" t="str">
        <f t="shared" si="376"/>
        <v>N</v>
      </c>
      <c r="AF11989">
        <v>1.73</v>
      </c>
      <c r="AG11989">
        <v>2.1</v>
      </c>
      <c r="AH11989">
        <v>3.9</v>
      </c>
      <c r="AI11989">
        <v>3.92</v>
      </c>
      <c r="AJ11989">
        <v>1.98</v>
      </c>
      <c r="AK11989">
        <v>3.8</v>
      </c>
      <c r="AL11989">
        <v>3.73</v>
      </c>
      <c r="AM11989">
        <v>1.94</v>
      </c>
      <c r="AN11989">
        <v>1.75</v>
      </c>
      <c r="AO11989">
        <v>2.2799999999999998</v>
      </c>
      <c r="AP11989">
        <v>1.71</v>
      </c>
      <c r="AQ11989">
        <v>2.15</v>
      </c>
      <c r="AR11989">
        <v>0</v>
      </c>
      <c r="AS11989">
        <v>3</v>
      </c>
    </row>
    <row r="11990" spans="1:45" x14ac:dyDescent="0.3">
      <c r="A11990" t="s">
        <v>12292</v>
      </c>
      <c r="B11990" t="s">
        <v>12084</v>
      </c>
      <c r="C11990">
        <v>21</v>
      </c>
      <c r="D11990" s="1">
        <v>45673</v>
      </c>
      <c r="E11990" s="2">
        <v>0.83333333333333337</v>
      </c>
      <c r="F11990" t="s">
        <v>79</v>
      </c>
      <c r="G11990" t="s">
        <v>72</v>
      </c>
      <c r="H11990">
        <v>3</v>
      </c>
      <c r="I11990">
        <v>1</v>
      </c>
      <c r="J11990" t="s">
        <v>51</v>
      </c>
      <c r="K11990">
        <v>0</v>
      </c>
      <c r="L11990">
        <v>1</v>
      </c>
      <c r="M11990" t="s">
        <v>47</v>
      </c>
      <c r="N11990" t="s">
        <v>11063</v>
      </c>
      <c r="O11990">
        <v>23</v>
      </c>
      <c r="P11990">
        <v>13</v>
      </c>
      <c r="Q11990">
        <v>9</v>
      </c>
      <c r="R11990">
        <v>5</v>
      </c>
      <c r="S11990">
        <v>5</v>
      </c>
      <c r="T11990">
        <v>4</v>
      </c>
      <c r="U11990">
        <v>7</v>
      </c>
      <c r="V11990">
        <v>10</v>
      </c>
      <c r="W11990">
        <v>1</v>
      </c>
      <c r="X11990">
        <v>3</v>
      </c>
      <c r="Y11990">
        <v>0</v>
      </c>
      <c r="Z11990">
        <v>0</v>
      </c>
      <c r="AA11990">
        <v>1.29</v>
      </c>
      <c r="AB11990">
        <v>6</v>
      </c>
      <c r="AC11990">
        <v>9.5</v>
      </c>
      <c r="AD11990" t="str">
        <f t="shared" si="375"/>
        <v>A</v>
      </c>
      <c r="AE11990" t="str">
        <f t="shared" si="376"/>
        <v>N</v>
      </c>
      <c r="AF11990">
        <v>1.53</v>
      </c>
      <c r="AG11990">
        <v>2.5</v>
      </c>
      <c r="AH11990">
        <v>1.33</v>
      </c>
      <c r="AI11990">
        <v>6</v>
      </c>
      <c r="AJ11990">
        <v>10.5</v>
      </c>
      <c r="AK11990">
        <v>1.3</v>
      </c>
      <c r="AL11990">
        <v>5.79</v>
      </c>
      <c r="AM11990">
        <v>9.4</v>
      </c>
      <c r="AN11990">
        <v>1.55</v>
      </c>
      <c r="AO11990">
        <v>2.63</v>
      </c>
      <c r="AP11990">
        <v>1.52</v>
      </c>
      <c r="AQ11990">
        <v>2.52</v>
      </c>
      <c r="AR11990">
        <v>3</v>
      </c>
      <c r="AS11990">
        <v>0</v>
      </c>
    </row>
    <row r="11991" spans="1:45" x14ac:dyDescent="0.3">
      <c r="A11991" t="s">
        <v>12293</v>
      </c>
      <c r="B11991" t="s">
        <v>12084</v>
      </c>
      <c r="C11991">
        <v>21</v>
      </c>
      <c r="D11991" s="1">
        <v>45675</v>
      </c>
      <c r="E11991" s="2">
        <v>0.52083333333333337</v>
      </c>
      <c r="F11991" t="s">
        <v>63</v>
      </c>
      <c r="G11991" t="s">
        <v>8625</v>
      </c>
      <c r="H11991">
        <v>1</v>
      </c>
      <c r="I11991">
        <v>4</v>
      </c>
      <c r="J11991" t="s">
        <v>47</v>
      </c>
      <c r="K11991">
        <v>1</v>
      </c>
      <c r="L11991">
        <v>2</v>
      </c>
      <c r="M11991" t="s">
        <v>47</v>
      </c>
      <c r="N11991" t="s">
        <v>5950</v>
      </c>
      <c r="O11991">
        <v>13</v>
      </c>
      <c r="P11991">
        <v>19</v>
      </c>
      <c r="Q11991">
        <v>5</v>
      </c>
      <c r="R11991">
        <v>10</v>
      </c>
      <c r="S11991">
        <v>7</v>
      </c>
      <c r="T11991">
        <v>6</v>
      </c>
      <c r="U11991">
        <v>7</v>
      </c>
      <c r="V11991">
        <v>18</v>
      </c>
      <c r="W11991">
        <v>1</v>
      </c>
      <c r="X11991">
        <v>6</v>
      </c>
      <c r="Y11991">
        <v>0</v>
      </c>
      <c r="Z11991">
        <v>0</v>
      </c>
      <c r="AA11991">
        <v>1.62</v>
      </c>
      <c r="AB11991">
        <v>4.2</v>
      </c>
      <c r="AC11991">
        <v>5</v>
      </c>
      <c r="AD11991" t="str">
        <f t="shared" si="375"/>
        <v>A</v>
      </c>
      <c r="AE11991" t="str">
        <f t="shared" si="376"/>
        <v>Y</v>
      </c>
      <c r="AF11991">
        <v>1.53</v>
      </c>
      <c r="AG11991">
        <v>2.5</v>
      </c>
      <c r="AH11991">
        <v>1.67</v>
      </c>
      <c r="AI11991">
        <v>4.49</v>
      </c>
      <c r="AJ11991">
        <v>5.2</v>
      </c>
      <c r="AK11991">
        <v>1.64</v>
      </c>
      <c r="AL11991">
        <v>4.3</v>
      </c>
      <c r="AM11991">
        <v>4.93</v>
      </c>
      <c r="AN11991">
        <v>1.56</v>
      </c>
      <c r="AO11991">
        <v>2.54</v>
      </c>
      <c r="AP11991">
        <v>1.54</v>
      </c>
      <c r="AQ11991">
        <v>2.4700000000000002</v>
      </c>
      <c r="AR11991">
        <v>0</v>
      </c>
      <c r="AS11991">
        <v>3</v>
      </c>
    </row>
    <row r="11992" spans="1:45" x14ac:dyDescent="0.3">
      <c r="A11992" t="s">
        <v>12294</v>
      </c>
      <c r="B11992" t="s">
        <v>12084</v>
      </c>
      <c r="C11992">
        <v>21</v>
      </c>
      <c r="D11992" s="1">
        <v>45675</v>
      </c>
      <c r="E11992" s="2">
        <v>0.625</v>
      </c>
      <c r="F11992" t="s">
        <v>10926</v>
      </c>
      <c r="G11992" t="s">
        <v>56</v>
      </c>
      <c r="H11992">
        <v>0</v>
      </c>
      <c r="I11992">
        <v>2</v>
      </c>
      <c r="J11992" t="s">
        <v>47</v>
      </c>
      <c r="K11992">
        <v>0</v>
      </c>
      <c r="L11992">
        <v>0</v>
      </c>
      <c r="M11992" t="s">
        <v>61</v>
      </c>
      <c r="N11992" t="s">
        <v>9940</v>
      </c>
      <c r="O11992">
        <v>11</v>
      </c>
      <c r="P11992">
        <v>37</v>
      </c>
      <c r="Q11992">
        <v>6</v>
      </c>
      <c r="R11992">
        <v>8</v>
      </c>
      <c r="S11992">
        <v>2</v>
      </c>
      <c r="T11992">
        <v>15</v>
      </c>
      <c r="U11992">
        <v>6</v>
      </c>
      <c r="V11992">
        <v>14</v>
      </c>
      <c r="W11992">
        <v>2</v>
      </c>
      <c r="X11992">
        <v>3</v>
      </c>
      <c r="Y11992">
        <v>0</v>
      </c>
      <c r="Z11992">
        <v>0</v>
      </c>
      <c r="AA11992">
        <v>6.5</v>
      </c>
      <c r="AB11992">
        <v>5</v>
      </c>
      <c r="AC11992">
        <v>1.42</v>
      </c>
      <c r="AD11992" t="str">
        <f t="shared" si="375"/>
        <v>H</v>
      </c>
      <c r="AE11992" t="str">
        <f t="shared" si="376"/>
        <v>N</v>
      </c>
      <c r="AF11992">
        <v>1.36</v>
      </c>
      <c r="AG11992">
        <v>3.2</v>
      </c>
      <c r="AH11992">
        <v>7</v>
      </c>
      <c r="AI11992">
        <v>5.35</v>
      </c>
      <c r="AJ11992">
        <v>1.49</v>
      </c>
      <c r="AK11992">
        <v>6.43</v>
      </c>
      <c r="AL11992">
        <v>5.15</v>
      </c>
      <c r="AM11992">
        <v>1.43</v>
      </c>
      <c r="AN11992">
        <v>1.37</v>
      </c>
      <c r="AO11992">
        <v>3.35</v>
      </c>
      <c r="AP11992">
        <v>1.35</v>
      </c>
      <c r="AQ11992">
        <v>3.16</v>
      </c>
      <c r="AR11992">
        <v>0</v>
      </c>
      <c r="AS11992">
        <v>3</v>
      </c>
    </row>
    <row r="11993" spans="1:45" x14ac:dyDescent="0.3">
      <c r="A11993" t="s">
        <v>12295</v>
      </c>
      <c r="B11993" t="s">
        <v>12084</v>
      </c>
      <c r="C11993">
        <v>21</v>
      </c>
      <c r="D11993" s="1">
        <v>45675</v>
      </c>
      <c r="E11993" s="2">
        <v>0.625</v>
      </c>
      <c r="F11993" t="s">
        <v>463</v>
      </c>
      <c r="G11993" t="s">
        <v>3176</v>
      </c>
      <c r="H11993">
        <v>0</v>
      </c>
      <c r="I11993">
        <v>2</v>
      </c>
      <c r="J11993" t="s">
        <v>47</v>
      </c>
      <c r="K11993">
        <v>0</v>
      </c>
      <c r="L11993">
        <v>0</v>
      </c>
      <c r="M11993" t="s">
        <v>61</v>
      </c>
      <c r="N11993" t="s">
        <v>11049</v>
      </c>
      <c r="O11993">
        <v>8</v>
      </c>
      <c r="P11993">
        <v>17</v>
      </c>
      <c r="Q11993">
        <v>4</v>
      </c>
      <c r="R11993">
        <v>2</v>
      </c>
      <c r="S11993">
        <v>5</v>
      </c>
      <c r="T11993">
        <v>2</v>
      </c>
      <c r="U11993">
        <v>8</v>
      </c>
      <c r="V11993">
        <v>8</v>
      </c>
      <c r="W11993">
        <v>3</v>
      </c>
      <c r="X11993">
        <v>1</v>
      </c>
      <c r="Y11993">
        <v>0</v>
      </c>
      <c r="Z11993">
        <v>0</v>
      </c>
      <c r="AA11993">
        <v>4.33</v>
      </c>
      <c r="AB11993">
        <v>3.7</v>
      </c>
      <c r="AC11993">
        <v>1.8</v>
      </c>
      <c r="AD11993" t="str">
        <f t="shared" si="375"/>
        <v>H</v>
      </c>
      <c r="AE11993" t="str">
        <f t="shared" si="376"/>
        <v>N</v>
      </c>
      <c r="AF11993">
        <v>1.73</v>
      </c>
      <c r="AG11993">
        <v>2.1</v>
      </c>
      <c r="AH11993">
        <v>4.4000000000000004</v>
      </c>
      <c r="AI11993">
        <v>4.05</v>
      </c>
      <c r="AJ11993">
        <v>1.9</v>
      </c>
      <c r="AK11993">
        <v>4.17</v>
      </c>
      <c r="AL11993">
        <v>3.81</v>
      </c>
      <c r="AM11993">
        <v>1.84</v>
      </c>
      <c r="AN11993">
        <v>1.76</v>
      </c>
      <c r="AO11993">
        <v>2.2200000000000002</v>
      </c>
      <c r="AP11993">
        <v>1.71</v>
      </c>
      <c r="AQ11993">
        <v>2.14</v>
      </c>
      <c r="AR11993">
        <v>0</v>
      </c>
      <c r="AS11993">
        <v>3</v>
      </c>
    </row>
    <row r="11994" spans="1:45" x14ac:dyDescent="0.3">
      <c r="A11994" t="s">
        <v>12296</v>
      </c>
      <c r="B11994" t="s">
        <v>12084</v>
      </c>
      <c r="C11994">
        <v>21</v>
      </c>
      <c r="D11994" s="1">
        <v>45675</v>
      </c>
      <c r="E11994" s="2">
        <v>0.625</v>
      </c>
      <c r="F11994" t="s">
        <v>75</v>
      </c>
      <c r="G11994" t="s">
        <v>454</v>
      </c>
      <c r="H11994">
        <v>0</v>
      </c>
      <c r="I11994">
        <v>2</v>
      </c>
      <c r="J11994" t="s">
        <v>47</v>
      </c>
      <c r="K11994">
        <v>0</v>
      </c>
      <c r="L11994">
        <v>0</v>
      </c>
      <c r="M11994" t="s">
        <v>61</v>
      </c>
      <c r="N11994" t="s">
        <v>11353</v>
      </c>
      <c r="O11994">
        <v>7</v>
      </c>
      <c r="P11994">
        <v>12</v>
      </c>
      <c r="Q11994">
        <v>0</v>
      </c>
      <c r="R11994">
        <v>7</v>
      </c>
      <c r="S11994">
        <v>2</v>
      </c>
      <c r="T11994">
        <v>4</v>
      </c>
      <c r="U11994">
        <v>13</v>
      </c>
      <c r="V11994">
        <v>10</v>
      </c>
      <c r="W11994">
        <v>1</v>
      </c>
      <c r="X11994">
        <v>0</v>
      </c>
      <c r="Y11994">
        <v>1</v>
      </c>
      <c r="Z11994">
        <v>0</v>
      </c>
      <c r="AA11994">
        <v>2.6</v>
      </c>
      <c r="AB11994">
        <v>3.5</v>
      </c>
      <c r="AC11994">
        <v>2.63</v>
      </c>
      <c r="AD11994" t="str">
        <f t="shared" si="375"/>
        <v>A</v>
      </c>
      <c r="AE11994" t="str">
        <f t="shared" si="376"/>
        <v>Y</v>
      </c>
      <c r="AF11994">
        <v>1.8</v>
      </c>
      <c r="AG11994">
        <v>2</v>
      </c>
      <c r="AH11994">
        <v>2.71</v>
      </c>
      <c r="AI11994">
        <v>3.53</v>
      </c>
      <c r="AJ11994">
        <v>2.75</v>
      </c>
      <c r="AK11994">
        <v>2.62</v>
      </c>
      <c r="AL11994">
        <v>3.41</v>
      </c>
      <c r="AM11994">
        <v>2.69</v>
      </c>
      <c r="AN11994">
        <v>1.83</v>
      </c>
      <c r="AO11994">
        <v>2.1</v>
      </c>
      <c r="AP11994">
        <v>1.79</v>
      </c>
      <c r="AQ11994">
        <v>2.04</v>
      </c>
      <c r="AR11994">
        <v>0</v>
      </c>
      <c r="AS11994">
        <v>3</v>
      </c>
    </row>
    <row r="11995" spans="1:45" x14ac:dyDescent="0.3">
      <c r="A11995" t="s">
        <v>12297</v>
      </c>
      <c r="B11995" t="s">
        <v>12084</v>
      </c>
      <c r="C11995">
        <v>21</v>
      </c>
      <c r="D11995" s="1">
        <v>45675</v>
      </c>
      <c r="E11995" s="2">
        <v>0.72916666666666663</v>
      </c>
      <c r="F11995" t="s">
        <v>45</v>
      </c>
      <c r="G11995" t="s">
        <v>49</v>
      </c>
      <c r="H11995">
        <v>2</v>
      </c>
      <c r="I11995">
        <v>2</v>
      </c>
      <c r="J11995" t="s">
        <v>61</v>
      </c>
      <c r="K11995">
        <v>1</v>
      </c>
      <c r="L11995">
        <v>0</v>
      </c>
      <c r="M11995" t="s">
        <v>51</v>
      </c>
      <c r="N11995" t="s">
        <v>9316</v>
      </c>
      <c r="O11995">
        <v>18</v>
      </c>
      <c r="P11995">
        <v>8</v>
      </c>
      <c r="Q11995">
        <v>6</v>
      </c>
      <c r="R11995">
        <v>4</v>
      </c>
      <c r="S11995">
        <v>10</v>
      </c>
      <c r="T11995">
        <v>1</v>
      </c>
      <c r="U11995">
        <v>10</v>
      </c>
      <c r="V11995">
        <v>18</v>
      </c>
      <c r="W11995">
        <v>2</v>
      </c>
      <c r="X11995">
        <v>3</v>
      </c>
      <c r="Y11995">
        <v>0</v>
      </c>
      <c r="Z11995">
        <v>0</v>
      </c>
      <c r="AA11995">
        <v>1.5</v>
      </c>
      <c r="AB11995">
        <v>4.0999999999999996</v>
      </c>
      <c r="AC11995">
        <v>7</v>
      </c>
      <c r="AD11995" t="str">
        <f t="shared" si="375"/>
        <v>A</v>
      </c>
      <c r="AE11995" t="str">
        <f t="shared" si="376"/>
        <v>N</v>
      </c>
      <c r="AF11995">
        <v>1.87</v>
      </c>
      <c r="AG11995">
        <v>2.0299999999999998</v>
      </c>
      <c r="AH11995">
        <v>1.55</v>
      </c>
      <c r="AI11995">
        <v>4.5</v>
      </c>
      <c r="AJ11995">
        <v>7</v>
      </c>
      <c r="AK11995">
        <v>1.51</v>
      </c>
      <c r="AL11995">
        <v>4.3499999999999996</v>
      </c>
      <c r="AM11995">
        <v>6.45</v>
      </c>
      <c r="AN11995">
        <v>1.89</v>
      </c>
      <c r="AO11995">
        <v>2.06</v>
      </c>
      <c r="AP11995">
        <v>1.82</v>
      </c>
      <c r="AQ11995">
        <v>2.0099999999999998</v>
      </c>
      <c r="AR11995">
        <v>1</v>
      </c>
      <c r="AS11995">
        <v>1</v>
      </c>
    </row>
    <row r="11996" spans="1:45" x14ac:dyDescent="0.3">
      <c r="A11996" t="s">
        <v>12298</v>
      </c>
      <c r="B11996" t="s">
        <v>12084</v>
      </c>
      <c r="C11996">
        <v>21</v>
      </c>
      <c r="D11996" s="1">
        <v>45676</v>
      </c>
      <c r="E11996" s="2">
        <v>0.58333333333333337</v>
      </c>
      <c r="F11996" t="s">
        <v>73</v>
      </c>
      <c r="G11996" t="s">
        <v>64</v>
      </c>
      <c r="H11996">
        <v>3</v>
      </c>
      <c r="I11996">
        <v>2</v>
      </c>
      <c r="J11996" t="s">
        <v>51</v>
      </c>
      <c r="K11996">
        <v>3</v>
      </c>
      <c r="L11996">
        <v>0</v>
      </c>
      <c r="M11996" t="s">
        <v>51</v>
      </c>
      <c r="N11996" t="s">
        <v>10386</v>
      </c>
      <c r="O11996">
        <v>12</v>
      </c>
      <c r="P11996">
        <v>11</v>
      </c>
      <c r="Q11996">
        <v>6</v>
      </c>
      <c r="R11996">
        <v>6</v>
      </c>
      <c r="S11996">
        <v>3</v>
      </c>
      <c r="T11996">
        <v>8</v>
      </c>
      <c r="U11996">
        <v>14</v>
      </c>
      <c r="V11996">
        <v>14</v>
      </c>
      <c r="W11996">
        <v>2</v>
      </c>
      <c r="X11996">
        <v>1</v>
      </c>
      <c r="Y11996">
        <v>0</v>
      </c>
      <c r="Z11996">
        <v>0</v>
      </c>
      <c r="AA11996">
        <v>2.8</v>
      </c>
      <c r="AB11996">
        <v>3.5</v>
      </c>
      <c r="AC11996">
        <v>2.4500000000000002</v>
      </c>
      <c r="AD11996" t="str">
        <f t="shared" si="375"/>
        <v>H</v>
      </c>
      <c r="AE11996" t="str">
        <f t="shared" si="376"/>
        <v>Y</v>
      </c>
      <c r="AF11996">
        <v>1.67</v>
      </c>
      <c r="AG11996">
        <v>2.2000000000000002</v>
      </c>
      <c r="AH11996">
        <v>3</v>
      </c>
      <c r="AI11996">
        <v>3.77</v>
      </c>
      <c r="AJ11996">
        <v>2.5</v>
      </c>
      <c r="AK11996">
        <v>2.91</v>
      </c>
      <c r="AL11996">
        <v>3.51</v>
      </c>
      <c r="AM11996">
        <v>2.41</v>
      </c>
      <c r="AN11996">
        <v>1.74</v>
      </c>
      <c r="AO11996">
        <v>2.25</v>
      </c>
      <c r="AP11996">
        <v>1.69</v>
      </c>
      <c r="AQ11996">
        <v>2.19</v>
      </c>
      <c r="AR11996">
        <v>3</v>
      </c>
      <c r="AS11996">
        <v>0</v>
      </c>
    </row>
    <row r="11997" spans="1:45" x14ac:dyDescent="0.3">
      <c r="A11997" t="s">
        <v>12299</v>
      </c>
      <c r="B11997" t="s">
        <v>12084</v>
      </c>
      <c r="C11997">
        <v>21</v>
      </c>
      <c r="D11997" s="1">
        <v>45676</v>
      </c>
      <c r="E11997" s="2">
        <v>0.58333333333333337</v>
      </c>
      <c r="F11997" t="s">
        <v>79</v>
      </c>
      <c r="G11997" t="s">
        <v>9392</v>
      </c>
      <c r="H11997">
        <v>1</v>
      </c>
      <c r="I11997">
        <v>3</v>
      </c>
      <c r="J11997" t="s">
        <v>47</v>
      </c>
      <c r="K11997">
        <v>1</v>
      </c>
      <c r="L11997">
        <v>1</v>
      </c>
      <c r="M11997" t="s">
        <v>61</v>
      </c>
      <c r="N11997" t="s">
        <v>10191</v>
      </c>
      <c r="O11997">
        <v>10</v>
      </c>
      <c r="P11997">
        <v>6</v>
      </c>
      <c r="Q11997">
        <v>1</v>
      </c>
      <c r="R11997">
        <v>3</v>
      </c>
      <c r="S11997">
        <v>4</v>
      </c>
      <c r="T11997">
        <v>2</v>
      </c>
      <c r="U11997">
        <v>13</v>
      </c>
      <c r="V11997">
        <v>12</v>
      </c>
      <c r="W11997">
        <v>3</v>
      </c>
      <c r="X11997">
        <v>3</v>
      </c>
      <c r="Y11997">
        <v>0</v>
      </c>
      <c r="Z11997">
        <v>0</v>
      </c>
      <c r="AA11997">
        <v>2.1</v>
      </c>
      <c r="AB11997">
        <v>3.6</v>
      </c>
      <c r="AC11997">
        <v>3.3</v>
      </c>
      <c r="AD11997" t="str">
        <f t="shared" si="375"/>
        <v>A</v>
      </c>
      <c r="AE11997" t="str">
        <f t="shared" si="376"/>
        <v>Y</v>
      </c>
      <c r="AF11997">
        <v>1.67</v>
      </c>
      <c r="AG11997">
        <v>2.2000000000000002</v>
      </c>
      <c r="AH11997">
        <v>2.13</v>
      </c>
      <c r="AI11997">
        <v>3.85</v>
      </c>
      <c r="AJ11997">
        <v>3.5</v>
      </c>
      <c r="AK11997">
        <v>2.09</v>
      </c>
      <c r="AL11997">
        <v>3.71</v>
      </c>
      <c r="AM11997">
        <v>3.36</v>
      </c>
      <c r="AN11997">
        <v>1.7</v>
      </c>
      <c r="AO11997">
        <v>2.31</v>
      </c>
      <c r="AP11997">
        <v>1.66</v>
      </c>
      <c r="AQ11997">
        <v>2.23</v>
      </c>
      <c r="AR11997">
        <v>0</v>
      </c>
      <c r="AS11997">
        <v>3</v>
      </c>
    </row>
    <row r="11998" spans="1:45" x14ac:dyDescent="0.3">
      <c r="A11998" t="s">
        <v>12300</v>
      </c>
      <c r="B11998" t="s">
        <v>12084</v>
      </c>
      <c r="C11998">
        <v>21</v>
      </c>
      <c r="D11998" s="1">
        <v>45676</v>
      </c>
      <c r="E11998" s="2">
        <v>0.58333333333333337</v>
      </c>
      <c r="F11998" t="s">
        <v>457</v>
      </c>
      <c r="G11998" t="s">
        <v>72</v>
      </c>
      <c r="H11998">
        <v>3</v>
      </c>
      <c r="I11998">
        <v>2</v>
      </c>
      <c r="J11998" t="s">
        <v>51</v>
      </c>
      <c r="K11998">
        <v>3</v>
      </c>
      <c r="L11998">
        <v>0</v>
      </c>
      <c r="M11998" t="s">
        <v>51</v>
      </c>
      <c r="N11998" t="s">
        <v>6558</v>
      </c>
      <c r="O11998">
        <v>14</v>
      </c>
      <c r="P11998">
        <v>10</v>
      </c>
      <c r="Q11998">
        <v>5</v>
      </c>
      <c r="R11998">
        <v>4</v>
      </c>
      <c r="S11998">
        <v>2</v>
      </c>
      <c r="T11998">
        <v>8</v>
      </c>
      <c r="U11998">
        <v>4</v>
      </c>
      <c r="V11998">
        <v>18</v>
      </c>
      <c r="W11998">
        <v>0</v>
      </c>
      <c r="X11998">
        <v>4</v>
      </c>
      <c r="Y11998">
        <v>0</v>
      </c>
      <c r="Z11998">
        <v>0</v>
      </c>
      <c r="AA11998">
        <v>1.38</v>
      </c>
      <c r="AB11998">
        <v>4.75</v>
      </c>
      <c r="AC11998">
        <v>8</v>
      </c>
      <c r="AD11998" t="str">
        <f t="shared" si="375"/>
        <v>A</v>
      </c>
      <c r="AE11998" t="str">
        <f t="shared" si="376"/>
        <v>N</v>
      </c>
      <c r="AF11998">
        <v>1.73</v>
      </c>
      <c r="AG11998">
        <v>2.1</v>
      </c>
      <c r="AH11998">
        <v>1.42</v>
      </c>
      <c r="AI11998">
        <v>5.0999999999999996</v>
      </c>
      <c r="AJ11998">
        <v>8.5</v>
      </c>
      <c r="AK11998">
        <v>1.39</v>
      </c>
      <c r="AL11998">
        <v>4.8600000000000003</v>
      </c>
      <c r="AM11998">
        <v>8.0299999999999994</v>
      </c>
      <c r="AN11998">
        <v>1.8</v>
      </c>
      <c r="AO11998">
        <v>2.16</v>
      </c>
      <c r="AP11998">
        <v>1.75</v>
      </c>
      <c r="AQ11998">
        <v>2.09</v>
      </c>
      <c r="AR11998">
        <v>3</v>
      </c>
      <c r="AS11998">
        <v>0</v>
      </c>
    </row>
    <row r="11999" spans="1:45" x14ac:dyDescent="0.3">
      <c r="A11999" t="s">
        <v>12301</v>
      </c>
      <c r="B11999" t="s">
        <v>12084</v>
      </c>
      <c r="C11999">
        <v>21</v>
      </c>
      <c r="D11999" s="1">
        <v>45676</v>
      </c>
      <c r="E11999" s="2">
        <v>0.6875</v>
      </c>
      <c r="F11999" t="s">
        <v>67</v>
      </c>
      <c r="G11999" t="s">
        <v>59</v>
      </c>
      <c r="H11999">
        <v>0</v>
      </c>
      <c r="I11999">
        <v>6</v>
      </c>
      <c r="J11999" t="s">
        <v>47</v>
      </c>
      <c r="K11999">
        <v>0</v>
      </c>
      <c r="L11999">
        <v>3</v>
      </c>
      <c r="M11999" t="s">
        <v>47</v>
      </c>
      <c r="N11999" t="s">
        <v>11770</v>
      </c>
      <c r="O11999">
        <v>8</v>
      </c>
      <c r="P11999">
        <v>17</v>
      </c>
      <c r="Q11999">
        <v>4</v>
      </c>
      <c r="R11999">
        <v>9</v>
      </c>
      <c r="S11999">
        <v>4</v>
      </c>
      <c r="T11999">
        <v>7</v>
      </c>
      <c r="U11999">
        <v>4</v>
      </c>
      <c r="V11999">
        <v>7</v>
      </c>
      <c r="W11999">
        <v>0</v>
      </c>
      <c r="X11999">
        <v>1</v>
      </c>
      <c r="Y11999">
        <v>0</v>
      </c>
      <c r="Z11999">
        <v>0</v>
      </c>
      <c r="AA11999">
        <v>7.5</v>
      </c>
      <c r="AB11999">
        <v>5.25</v>
      </c>
      <c r="AC11999">
        <v>1.36</v>
      </c>
      <c r="AD11999" t="str">
        <f t="shared" ref="AD11999:AD12052" si="377">IF(IF(AC11999&gt;AA11999,G11999,F11999)=F11999,"H","A")</f>
        <v>H</v>
      </c>
      <c r="AE11999" t="str">
        <f t="shared" si="376"/>
        <v>N</v>
      </c>
      <c r="AF11999">
        <v>1.44</v>
      </c>
      <c r="AG11999">
        <v>2.75</v>
      </c>
      <c r="AH11999">
        <v>9</v>
      </c>
      <c r="AI11999">
        <v>5.6</v>
      </c>
      <c r="AJ11999">
        <v>1.41</v>
      </c>
      <c r="AK11999">
        <v>7.72</v>
      </c>
      <c r="AL11999">
        <v>5.36</v>
      </c>
      <c r="AM11999">
        <v>1.36</v>
      </c>
      <c r="AN11999">
        <v>1.47</v>
      </c>
      <c r="AO11999">
        <v>2.8</v>
      </c>
      <c r="AP11999">
        <v>1.44</v>
      </c>
      <c r="AQ11999">
        <v>2.74</v>
      </c>
      <c r="AR11999">
        <v>0</v>
      </c>
      <c r="AS11999">
        <v>3</v>
      </c>
    </row>
    <row r="12000" spans="1:45" x14ac:dyDescent="0.3">
      <c r="A12000" t="s">
        <v>12302</v>
      </c>
      <c r="B12000" t="s">
        <v>12084</v>
      </c>
      <c r="C12000">
        <v>21</v>
      </c>
      <c r="D12000" s="1">
        <v>45677</v>
      </c>
      <c r="E12000" s="2">
        <v>0.83333333333333337</v>
      </c>
      <c r="F12000" t="s">
        <v>53</v>
      </c>
      <c r="G12000" t="s">
        <v>4016</v>
      </c>
      <c r="H12000">
        <v>3</v>
      </c>
      <c r="I12000">
        <v>1</v>
      </c>
      <c r="J12000" t="s">
        <v>51</v>
      </c>
      <c r="K12000">
        <v>1</v>
      </c>
      <c r="L12000">
        <v>1</v>
      </c>
      <c r="M12000" t="s">
        <v>61</v>
      </c>
      <c r="N12000" t="s">
        <v>8631</v>
      </c>
      <c r="O12000">
        <v>19</v>
      </c>
      <c r="P12000">
        <v>9</v>
      </c>
      <c r="Q12000">
        <v>7</v>
      </c>
      <c r="R12000">
        <v>4</v>
      </c>
      <c r="S12000">
        <v>3</v>
      </c>
      <c r="T12000">
        <v>6</v>
      </c>
      <c r="U12000">
        <v>8</v>
      </c>
      <c r="V12000">
        <v>14</v>
      </c>
      <c r="W12000">
        <v>4</v>
      </c>
      <c r="X12000">
        <v>2</v>
      </c>
      <c r="Y12000">
        <v>0</v>
      </c>
      <c r="Z12000">
        <v>0</v>
      </c>
      <c r="AA12000">
        <v>1.36</v>
      </c>
      <c r="AB12000">
        <v>5.75</v>
      </c>
      <c r="AC12000">
        <v>6.5</v>
      </c>
      <c r="AD12000" t="str">
        <f t="shared" si="377"/>
        <v>A</v>
      </c>
      <c r="AE12000" t="str">
        <f t="shared" si="376"/>
        <v>N</v>
      </c>
      <c r="AF12000">
        <v>1.36</v>
      </c>
      <c r="AG12000">
        <v>3.2</v>
      </c>
      <c r="AH12000">
        <v>1.41</v>
      </c>
      <c r="AI12000">
        <v>5.8</v>
      </c>
      <c r="AJ12000">
        <v>8.5</v>
      </c>
      <c r="AK12000">
        <v>1.37</v>
      </c>
      <c r="AL12000">
        <v>5.51</v>
      </c>
      <c r="AM12000">
        <v>7.3</v>
      </c>
      <c r="AN12000">
        <v>1.4</v>
      </c>
      <c r="AO12000">
        <v>3.2</v>
      </c>
      <c r="AP12000">
        <v>1.37</v>
      </c>
      <c r="AQ12000">
        <v>3.06</v>
      </c>
      <c r="AR12000">
        <v>3</v>
      </c>
      <c r="AS12000">
        <v>0</v>
      </c>
    </row>
    <row r="12001" spans="1:45" x14ac:dyDescent="0.3">
      <c r="A12001" t="s">
        <v>12303</v>
      </c>
      <c r="B12001" t="s">
        <v>12084</v>
      </c>
      <c r="C12001">
        <v>21</v>
      </c>
      <c r="D12001" s="1">
        <v>45682</v>
      </c>
      <c r="E12001" s="2">
        <v>0.625</v>
      </c>
      <c r="F12001" t="s">
        <v>8625</v>
      </c>
      <c r="G12001" t="s">
        <v>457</v>
      </c>
      <c r="H12001">
        <v>5</v>
      </c>
      <c r="I12001">
        <v>0</v>
      </c>
      <c r="J12001" t="s">
        <v>51</v>
      </c>
      <c r="K12001">
        <v>1</v>
      </c>
      <c r="L12001">
        <v>0</v>
      </c>
      <c r="M12001" t="s">
        <v>51</v>
      </c>
      <c r="N12001" t="s">
        <v>7753</v>
      </c>
      <c r="O12001">
        <v>16</v>
      </c>
      <c r="P12001">
        <v>18</v>
      </c>
      <c r="Q12001">
        <v>10</v>
      </c>
      <c r="R12001">
        <v>4</v>
      </c>
      <c r="S12001">
        <v>3</v>
      </c>
      <c r="T12001">
        <v>9</v>
      </c>
      <c r="U12001">
        <v>9</v>
      </c>
      <c r="V12001">
        <v>12</v>
      </c>
      <c r="W12001">
        <v>2</v>
      </c>
      <c r="X12001">
        <v>3</v>
      </c>
      <c r="Y12001">
        <v>0</v>
      </c>
      <c r="Z12001">
        <v>0</v>
      </c>
      <c r="AA12001">
        <v>2.0499999999999998</v>
      </c>
      <c r="AB12001">
        <v>3.7</v>
      </c>
      <c r="AC12001">
        <v>3.4</v>
      </c>
      <c r="AD12001" t="str">
        <f t="shared" si="377"/>
        <v>A</v>
      </c>
      <c r="AE12001" t="str">
        <f t="shared" si="376"/>
        <v>N</v>
      </c>
      <c r="AF12001">
        <v>1.85</v>
      </c>
      <c r="AG12001">
        <v>2.0499999999999998</v>
      </c>
      <c r="AH12001">
        <v>2.14</v>
      </c>
      <c r="AI12001">
        <v>3.75</v>
      </c>
      <c r="AJ12001">
        <v>3.5</v>
      </c>
      <c r="AK12001">
        <v>2.09</v>
      </c>
      <c r="AL12001">
        <v>3.64</v>
      </c>
      <c r="AM12001">
        <v>3.42</v>
      </c>
      <c r="AN12001">
        <v>1.86</v>
      </c>
      <c r="AO12001">
        <v>2.0699999999999998</v>
      </c>
      <c r="AP12001">
        <v>1.82</v>
      </c>
      <c r="AQ12001">
        <v>2.02</v>
      </c>
      <c r="AR12001">
        <v>3</v>
      </c>
      <c r="AS12001">
        <v>0</v>
      </c>
    </row>
    <row r="12002" spans="1:45" x14ac:dyDescent="0.3">
      <c r="A12002" t="s">
        <v>12304</v>
      </c>
      <c r="B12002" t="s">
        <v>12084</v>
      </c>
      <c r="C12002">
        <v>21</v>
      </c>
      <c r="D12002" s="1">
        <v>45682</v>
      </c>
      <c r="E12002" s="2">
        <v>0.625</v>
      </c>
      <c r="F12002" t="s">
        <v>9392</v>
      </c>
      <c r="G12002" t="s">
        <v>73</v>
      </c>
      <c r="H12002">
        <v>0</v>
      </c>
      <c r="I12002">
        <v>1</v>
      </c>
      <c r="J12002" t="s">
        <v>47</v>
      </c>
      <c r="K12002">
        <v>0</v>
      </c>
      <c r="L12002">
        <v>1</v>
      </c>
      <c r="M12002" t="s">
        <v>47</v>
      </c>
      <c r="N12002" t="s">
        <v>10320</v>
      </c>
      <c r="O12002">
        <v>16</v>
      </c>
      <c r="P12002">
        <v>3</v>
      </c>
      <c r="Q12002">
        <v>1</v>
      </c>
      <c r="R12002">
        <v>1</v>
      </c>
      <c r="S12002">
        <v>9</v>
      </c>
      <c r="T12002">
        <v>1</v>
      </c>
      <c r="U12002">
        <v>8</v>
      </c>
      <c r="V12002">
        <v>11</v>
      </c>
      <c r="W12002">
        <v>3</v>
      </c>
      <c r="X12002">
        <v>4</v>
      </c>
      <c r="Y12002">
        <v>0</v>
      </c>
      <c r="Z12002">
        <v>0</v>
      </c>
      <c r="AA12002">
        <v>1.67</v>
      </c>
      <c r="AB12002">
        <v>3.75</v>
      </c>
      <c r="AC12002">
        <v>5.5</v>
      </c>
      <c r="AD12002" t="str">
        <f t="shared" si="377"/>
        <v>A</v>
      </c>
      <c r="AE12002" t="str">
        <f t="shared" si="376"/>
        <v>Y</v>
      </c>
      <c r="AF12002">
        <v>1.89</v>
      </c>
      <c r="AG12002">
        <v>1.89</v>
      </c>
      <c r="AH12002">
        <v>1.7</v>
      </c>
      <c r="AI12002">
        <v>4.04</v>
      </c>
      <c r="AJ12002">
        <v>5.72</v>
      </c>
      <c r="AK12002">
        <v>1.67</v>
      </c>
      <c r="AL12002">
        <v>3.86</v>
      </c>
      <c r="AM12002">
        <v>5.39</v>
      </c>
      <c r="AN12002">
        <v>1.98</v>
      </c>
      <c r="AO12002">
        <v>1.98</v>
      </c>
      <c r="AP12002">
        <v>1.9</v>
      </c>
      <c r="AQ12002">
        <v>1.93</v>
      </c>
      <c r="AR12002">
        <v>0</v>
      </c>
      <c r="AS12002">
        <v>3</v>
      </c>
    </row>
    <row r="12003" spans="1:45" x14ac:dyDescent="0.3">
      <c r="A12003" t="s">
        <v>12305</v>
      </c>
      <c r="B12003" t="s">
        <v>12084</v>
      </c>
      <c r="C12003">
        <v>21</v>
      </c>
      <c r="D12003" s="1">
        <v>45682</v>
      </c>
      <c r="E12003" s="2">
        <v>0.625</v>
      </c>
      <c r="F12003" t="s">
        <v>56</v>
      </c>
      <c r="G12003" t="s">
        <v>67</v>
      </c>
      <c r="H12003">
        <v>4</v>
      </c>
      <c r="I12003">
        <v>1</v>
      </c>
      <c r="J12003" t="s">
        <v>51</v>
      </c>
      <c r="K12003">
        <v>3</v>
      </c>
      <c r="L12003">
        <v>0</v>
      </c>
      <c r="M12003" t="s">
        <v>51</v>
      </c>
      <c r="N12003" t="s">
        <v>11049</v>
      </c>
      <c r="O12003">
        <v>16</v>
      </c>
      <c r="P12003">
        <v>3</v>
      </c>
      <c r="Q12003">
        <v>6</v>
      </c>
      <c r="R12003">
        <v>3</v>
      </c>
      <c r="S12003">
        <v>3</v>
      </c>
      <c r="T12003">
        <v>4</v>
      </c>
      <c r="U12003">
        <v>10</v>
      </c>
      <c r="V12003">
        <v>11</v>
      </c>
      <c r="W12003">
        <v>0</v>
      </c>
      <c r="X12003">
        <v>2</v>
      </c>
      <c r="Y12003">
        <v>0</v>
      </c>
      <c r="Z12003">
        <v>0</v>
      </c>
      <c r="AA12003">
        <v>1.08</v>
      </c>
      <c r="AB12003">
        <v>12</v>
      </c>
      <c r="AC12003">
        <v>15</v>
      </c>
      <c r="AD12003" t="str">
        <f t="shared" si="377"/>
        <v>A</v>
      </c>
      <c r="AE12003" t="str">
        <f t="shared" si="376"/>
        <v>N</v>
      </c>
      <c r="AF12003">
        <v>1.25</v>
      </c>
      <c r="AG12003">
        <v>4</v>
      </c>
      <c r="AH12003">
        <v>1.1299999999999999</v>
      </c>
      <c r="AI12003">
        <v>13</v>
      </c>
      <c r="AJ12003">
        <v>27</v>
      </c>
      <c r="AK12003">
        <v>1.1000000000000001</v>
      </c>
      <c r="AL12003">
        <v>11.04</v>
      </c>
      <c r="AM12003">
        <v>20.87</v>
      </c>
      <c r="AN12003">
        <v>1.26</v>
      </c>
      <c r="AO12003">
        <v>4.2</v>
      </c>
      <c r="AP12003">
        <v>1.25</v>
      </c>
      <c r="AQ12003">
        <v>3.82</v>
      </c>
      <c r="AR12003">
        <v>3</v>
      </c>
      <c r="AS12003">
        <v>0</v>
      </c>
    </row>
    <row r="12004" spans="1:45" x14ac:dyDescent="0.3">
      <c r="A12004" t="s">
        <v>12306</v>
      </c>
      <c r="B12004" t="s">
        <v>12084</v>
      </c>
      <c r="C12004">
        <v>21</v>
      </c>
      <c r="D12004" s="1">
        <v>45682</v>
      </c>
      <c r="E12004" s="2">
        <v>0.625</v>
      </c>
      <c r="F12004" t="s">
        <v>72</v>
      </c>
      <c r="G12004" t="s">
        <v>63</v>
      </c>
      <c r="H12004">
        <v>1</v>
      </c>
      <c r="I12004">
        <v>3</v>
      </c>
      <c r="J12004" t="s">
        <v>47</v>
      </c>
      <c r="K12004">
        <v>1</v>
      </c>
      <c r="L12004">
        <v>2</v>
      </c>
      <c r="M12004" t="s">
        <v>47</v>
      </c>
      <c r="N12004" t="s">
        <v>11770</v>
      </c>
      <c r="O12004">
        <v>12</v>
      </c>
      <c r="P12004">
        <v>17</v>
      </c>
      <c r="Q12004">
        <v>5</v>
      </c>
      <c r="R12004">
        <v>9</v>
      </c>
      <c r="S12004">
        <v>3</v>
      </c>
      <c r="T12004">
        <v>8</v>
      </c>
      <c r="U12004">
        <v>10</v>
      </c>
      <c r="V12004">
        <v>5</v>
      </c>
      <c r="W12004">
        <v>1</v>
      </c>
      <c r="X12004">
        <v>0</v>
      </c>
      <c r="Y12004">
        <v>0</v>
      </c>
      <c r="Z12004">
        <v>0</v>
      </c>
      <c r="AA12004">
        <v>6.5</v>
      </c>
      <c r="AB12004">
        <v>5.25</v>
      </c>
      <c r="AC12004">
        <v>1.42</v>
      </c>
      <c r="AD12004" t="str">
        <f t="shared" si="377"/>
        <v>H</v>
      </c>
      <c r="AE12004" t="str">
        <f t="shared" si="376"/>
        <v>N</v>
      </c>
      <c r="AF12004">
        <v>1.41</v>
      </c>
      <c r="AG12004">
        <v>2.7</v>
      </c>
      <c r="AH12004">
        <v>7.5</v>
      </c>
      <c r="AI12004">
        <v>5.3</v>
      </c>
      <c r="AJ12004">
        <v>1.47</v>
      </c>
      <c r="AK12004">
        <v>6.82</v>
      </c>
      <c r="AL12004">
        <v>5.09</v>
      </c>
      <c r="AM12004">
        <v>1.42</v>
      </c>
      <c r="AN12004">
        <v>1.47</v>
      </c>
      <c r="AO12004">
        <v>2.95</v>
      </c>
      <c r="AP12004">
        <v>1.44</v>
      </c>
      <c r="AQ12004">
        <v>2.75</v>
      </c>
      <c r="AR12004">
        <v>0</v>
      </c>
      <c r="AS12004">
        <v>3</v>
      </c>
    </row>
    <row r="12005" spans="1:45" x14ac:dyDescent="0.3">
      <c r="A12005" t="s">
        <v>12307</v>
      </c>
      <c r="B12005" t="s">
        <v>12084</v>
      </c>
      <c r="C12005">
        <v>21</v>
      </c>
      <c r="D12005" s="1">
        <v>45682</v>
      </c>
      <c r="E12005" s="2">
        <v>0.625</v>
      </c>
      <c r="F12005" t="s">
        <v>4016</v>
      </c>
      <c r="G12005" t="s">
        <v>45</v>
      </c>
      <c r="H12005">
        <v>0</v>
      </c>
      <c r="I12005">
        <v>1</v>
      </c>
      <c r="J12005" t="s">
        <v>47</v>
      </c>
      <c r="K12005">
        <v>0</v>
      </c>
      <c r="L12005">
        <v>0</v>
      </c>
      <c r="M12005" t="s">
        <v>61</v>
      </c>
      <c r="N12005" t="s">
        <v>6721</v>
      </c>
      <c r="O12005">
        <v>9</v>
      </c>
      <c r="P12005">
        <v>9</v>
      </c>
      <c r="Q12005">
        <v>4</v>
      </c>
      <c r="R12005">
        <v>3</v>
      </c>
      <c r="S12005">
        <v>1</v>
      </c>
      <c r="T12005">
        <v>5</v>
      </c>
      <c r="U12005">
        <v>20</v>
      </c>
      <c r="V12005">
        <v>10</v>
      </c>
      <c r="W12005">
        <v>0</v>
      </c>
      <c r="X12005">
        <v>1</v>
      </c>
      <c r="Y12005">
        <v>1</v>
      </c>
      <c r="Z12005">
        <v>1</v>
      </c>
      <c r="AA12005">
        <v>7</v>
      </c>
      <c r="AB12005">
        <v>4.5</v>
      </c>
      <c r="AC12005">
        <v>1.45</v>
      </c>
      <c r="AD12005" t="str">
        <f t="shared" si="377"/>
        <v>H</v>
      </c>
      <c r="AE12005" t="str">
        <f t="shared" si="376"/>
        <v>N</v>
      </c>
      <c r="AF12005">
        <v>1.73</v>
      </c>
      <c r="AG12005">
        <v>2.1</v>
      </c>
      <c r="AH12005">
        <v>7.5</v>
      </c>
      <c r="AI12005">
        <v>4.8</v>
      </c>
      <c r="AJ12005">
        <v>1.5</v>
      </c>
      <c r="AK12005">
        <v>6.85</v>
      </c>
      <c r="AL12005">
        <v>4.6500000000000004</v>
      </c>
      <c r="AM12005">
        <v>1.46</v>
      </c>
      <c r="AN12005">
        <v>1.78</v>
      </c>
      <c r="AO12005">
        <v>2.19</v>
      </c>
      <c r="AP12005">
        <v>1.72</v>
      </c>
      <c r="AQ12005">
        <v>2.14</v>
      </c>
      <c r="AR12005">
        <v>0</v>
      </c>
      <c r="AS12005">
        <v>3</v>
      </c>
    </row>
    <row r="12006" spans="1:45" x14ac:dyDescent="0.3">
      <c r="A12006" t="s">
        <v>12308</v>
      </c>
      <c r="B12006" t="s">
        <v>12084</v>
      </c>
      <c r="C12006">
        <v>21</v>
      </c>
      <c r="D12006" s="1">
        <v>45682</v>
      </c>
      <c r="E12006" s="2">
        <v>0.72916666666666663</v>
      </c>
      <c r="F12006" t="s">
        <v>59</v>
      </c>
      <c r="G12006" t="s">
        <v>53</v>
      </c>
      <c r="H12006">
        <v>3</v>
      </c>
      <c r="I12006">
        <v>1</v>
      </c>
      <c r="J12006" t="s">
        <v>51</v>
      </c>
      <c r="K12006">
        <v>1</v>
      </c>
      <c r="L12006">
        <v>1</v>
      </c>
      <c r="M12006" t="s">
        <v>61</v>
      </c>
      <c r="N12006" t="s">
        <v>11063</v>
      </c>
      <c r="O12006">
        <v>15</v>
      </c>
      <c r="P12006">
        <v>10</v>
      </c>
      <c r="Q12006">
        <v>6</v>
      </c>
      <c r="R12006">
        <v>4</v>
      </c>
      <c r="S12006">
        <v>2</v>
      </c>
      <c r="T12006">
        <v>4</v>
      </c>
      <c r="U12006">
        <v>6</v>
      </c>
      <c r="V12006">
        <v>8</v>
      </c>
      <c r="W12006">
        <v>3</v>
      </c>
      <c r="X12006">
        <v>2</v>
      </c>
      <c r="Y12006">
        <v>0</v>
      </c>
      <c r="Z12006">
        <v>0</v>
      </c>
      <c r="AA12006">
        <v>2.0499999999999998</v>
      </c>
      <c r="AB12006">
        <v>4</v>
      </c>
      <c r="AC12006">
        <v>3.3</v>
      </c>
      <c r="AD12006" t="str">
        <f t="shared" si="377"/>
        <v>A</v>
      </c>
      <c r="AE12006" t="str">
        <f t="shared" si="376"/>
        <v>N</v>
      </c>
      <c r="AF12006">
        <v>1.4</v>
      </c>
      <c r="AG12006">
        <v>3</v>
      </c>
      <c r="AH12006">
        <v>2.08</v>
      </c>
      <c r="AI12006">
        <v>4.22</v>
      </c>
      <c r="AJ12006">
        <v>3.4</v>
      </c>
      <c r="AK12006">
        <v>2.0299999999999998</v>
      </c>
      <c r="AL12006">
        <v>4.03</v>
      </c>
      <c r="AM12006">
        <v>3.29</v>
      </c>
      <c r="AN12006">
        <v>1.43</v>
      </c>
      <c r="AO12006">
        <v>3</v>
      </c>
      <c r="AP12006">
        <v>1.41</v>
      </c>
      <c r="AQ12006">
        <v>2.88</v>
      </c>
      <c r="AR12006">
        <v>3</v>
      </c>
      <c r="AS12006">
        <v>0</v>
      </c>
    </row>
    <row r="12007" spans="1:45" x14ac:dyDescent="0.3">
      <c r="A12007" t="s">
        <v>12309</v>
      </c>
      <c r="B12007" t="s">
        <v>12084</v>
      </c>
      <c r="C12007">
        <v>21</v>
      </c>
      <c r="D12007" s="1">
        <v>45683</v>
      </c>
      <c r="E12007" s="2">
        <v>0.58333333333333337</v>
      </c>
      <c r="F12007" t="s">
        <v>454</v>
      </c>
      <c r="G12007" t="s">
        <v>10926</v>
      </c>
      <c r="H12007">
        <v>1</v>
      </c>
      <c r="I12007">
        <v>2</v>
      </c>
      <c r="J12007" t="s">
        <v>47</v>
      </c>
      <c r="K12007">
        <v>0</v>
      </c>
      <c r="L12007">
        <v>0</v>
      </c>
      <c r="M12007" t="s">
        <v>61</v>
      </c>
      <c r="N12007" t="s">
        <v>11090</v>
      </c>
      <c r="O12007">
        <v>16</v>
      </c>
      <c r="P12007">
        <v>13</v>
      </c>
      <c r="Q12007">
        <v>5</v>
      </c>
      <c r="R12007">
        <v>6</v>
      </c>
      <c r="S12007">
        <v>4</v>
      </c>
      <c r="T12007">
        <v>7</v>
      </c>
      <c r="U12007">
        <v>8</v>
      </c>
      <c r="V12007">
        <v>11</v>
      </c>
      <c r="W12007">
        <v>2</v>
      </c>
      <c r="X12007">
        <v>2</v>
      </c>
      <c r="Y12007">
        <v>0</v>
      </c>
      <c r="Z12007">
        <v>0</v>
      </c>
      <c r="AA12007">
        <v>2.0499999999999998</v>
      </c>
      <c r="AB12007">
        <v>3.75</v>
      </c>
      <c r="AC12007">
        <v>3.3</v>
      </c>
      <c r="AD12007" t="str">
        <f t="shared" si="377"/>
        <v>A</v>
      </c>
      <c r="AE12007" t="str">
        <f t="shared" si="376"/>
        <v>Y</v>
      </c>
      <c r="AF12007">
        <v>1.73</v>
      </c>
      <c r="AG12007">
        <v>2.1</v>
      </c>
      <c r="AH12007">
        <v>2.09</v>
      </c>
      <c r="AI12007">
        <v>3.82</v>
      </c>
      <c r="AJ12007">
        <v>3.62</v>
      </c>
      <c r="AK12007">
        <v>2.06</v>
      </c>
      <c r="AL12007">
        <v>3.68</v>
      </c>
      <c r="AM12007">
        <v>3.47</v>
      </c>
      <c r="AN12007">
        <v>1.78</v>
      </c>
      <c r="AO12007">
        <v>2.16</v>
      </c>
      <c r="AP12007">
        <v>1.74</v>
      </c>
      <c r="AQ12007">
        <v>2.12</v>
      </c>
      <c r="AR12007">
        <v>0</v>
      </c>
      <c r="AS12007">
        <v>3</v>
      </c>
    </row>
    <row r="12008" spans="1:45" x14ac:dyDescent="0.3">
      <c r="A12008" t="s">
        <v>12310</v>
      </c>
      <c r="B12008" t="s">
        <v>12084</v>
      </c>
      <c r="C12008">
        <v>21</v>
      </c>
      <c r="D12008" s="1">
        <v>45683</v>
      </c>
      <c r="E12008" s="2">
        <v>0.58333333333333337</v>
      </c>
      <c r="F12008" t="s">
        <v>64</v>
      </c>
      <c r="G12008" t="s">
        <v>463</v>
      </c>
      <c r="H12008">
        <v>1</v>
      </c>
      <c r="I12008">
        <v>2</v>
      </c>
      <c r="J12008" t="s">
        <v>47</v>
      </c>
      <c r="K12008">
        <v>1</v>
      </c>
      <c r="L12008">
        <v>0</v>
      </c>
      <c r="M12008" t="s">
        <v>51</v>
      </c>
      <c r="N12008" t="s">
        <v>10333</v>
      </c>
      <c r="O12008">
        <v>15</v>
      </c>
      <c r="P12008">
        <v>12</v>
      </c>
      <c r="Q12008">
        <v>6</v>
      </c>
      <c r="R12008">
        <v>3</v>
      </c>
      <c r="S12008">
        <v>6</v>
      </c>
      <c r="T12008">
        <v>4</v>
      </c>
      <c r="U12008">
        <v>6</v>
      </c>
      <c r="V12008">
        <v>16</v>
      </c>
      <c r="W12008">
        <v>1</v>
      </c>
      <c r="X12008">
        <v>5</v>
      </c>
      <c r="Y12008">
        <v>0</v>
      </c>
      <c r="Z12008">
        <v>0</v>
      </c>
      <c r="AA12008">
        <v>1.45</v>
      </c>
      <c r="AB12008">
        <v>5.5</v>
      </c>
      <c r="AC12008">
        <v>5.5</v>
      </c>
      <c r="AD12008" t="str">
        <f t="shared" si="377"/>
        <v>A</v>
      </c>
      <c r="AE12008" t="str">
        <f t="shared" si="376"/>
        <v>Y</v>
      </c>
      <c r="AF12008">
        <v>1.33</v>
      </c>
      <c r="AG12008">
        <v>3.4</v>
      </c>
      <c r="AH12008">
        <v>1.49</v>
      </c>
      <c r="AI12008">
        <v>5.5</v>
      </c>
      <c r="AJ12008">
        <v>6.25</v>
      </c>
      <c r="AK12008">
        <v>1.46</v>
      </c>
      <c r="AL12008">
        <v>5.21</v>
      </c>
      <c r="AM12008">
        <v>5.89</v>
      </c>
      <c r="AN12008">
        <v>1.35</v>
      </c>
      <c r="AO12008">
        <v>3.45</v>
      </c>
      <c r="AP12008">
        <v>1.33</v>
      </c>
      <c r="AQ12008">
        <v>3.27</v>
      </c>
      <c r="AR12008">
        <v>0</v>
      </c>
      <c r="AS12008">
        <v>3</v>
      </c>
    </row>
    <row r="12009" spans="1:45" x14ac:dyDescent="0.3">
      <c r="A12009" t="s">
        <v>12311</v>
      </c>
      <c r="B12009" t="s">
        <v>12084</v>
      </c>
      <c r="C12009">
        <v>21</v>
      </c>
      <c r="D12009" s="1">
        <v>45683</v>
      </c>
      <c r="E12009" s="2">
        <v>0.6875</v>
      </c>
      <c r="F12009" t="s">
        <v>49</v>
      </c>
      <c r="G12009" t="s">
        <v>75</v>
      </c>
      <c r="H12009">
        <v>1</v>
      </c>
      <c r="I12009">
        <v>1</v>
      </c>
      <c r="J12009" t="s">
        <v>61</v>
      </c>
      <c r="K12009">
        <v>1</v>
      </c>
      <c r="L12009">
        <v>0</v>
      </c>
      <c r="M12009" t="s">
        <v>51</v>
      </c>
      <c r="N12009" t="s">
        <v>10191</v>
      </c>
      <c r="O12009">
        <v>14</v>
      </c>
      <c r="P12009">
        <v>14</v>
      </c>
      <c r="Q12009">
        <v>4</v>
      </c>
      <c r="R12009">
        <v>4</v>
      </c>
      <c r="S12009">
        <v>4</v>
      </c>
      <c r="T12009">
        <v>3</v>
      </c>
      <c r="U12009">
        <v>13</v>
      </c>
      <c r="V12009">
        <v>16</v>
      </c>
      <c r="W12009">
        <v>2</v>
      </c>
      <c r="X12009">
        <v>3</v>
      </c>
      <c r="Y12009">
        <v>0</v>
      </c>
      <c r="Z12009">
        <v>0</v>
      </c>
      <c r="AA12009">
        <v>1.53</v>
      </c>
      <c r="AB12009">
        <v>4.33</v>
      </c>
      <c r="AC12009">
        <v>5.75</v>
      </c>
      <c r="AD12009" t="str">
        <f t="shared" si="377"/>
        <v>A</v>
      </c>
      <c r="AE12009" t="str">
        <f t="shared" si="376"/>
        <v>N</v>
      </c>
      <c r="AF12009">
        <v>1.67</v>
      </c>
      <c r="AG12009">
        <v>2.2000000000000002</v>
      </c>
      <c r="AH12009">
        <v>1.58</v>
      </c>
      <c r="AI12009">
        <v>4.5999999999999996</v>
      </c>
      <c r="AJ12009">
        <v>6</v>
      </c>
      <c r="AK12009">
        <v>1.55</v>
      </c>
      <c r="AL12009">
        <v>4.3899999999999997</v>
      </c>
      <c r="AM12009">
        <v>5.81</v>
      </c>
      <c r="AN12009">
        <v>1.71</v>
      </c>
      <c r="AO12009">
        <v>2.2599999999999998</v>
      </c>
      <c r="AP12009">
        <v>1.67</v>
      </c>
      <c r="AQ12009">
        <v>2.21</v>
      </c>
      <c r="AR12009">
        <v>1</v>
      </c>
      <c r="AS12009">
        <v>1</v>
      </c>
    </row>
    <row r="12010" spans="1:45" x14ac:dyDescent="0.3">
      <c r="A12010" t="s">
        <v>12312</v>
      </c>
      <c r="B12010" t="s">
        <v>12084</v>
      </c>
      <c r="C12010">
        <v>21</v>
      </c>
      <c r="D12010" s="1">
        <v>45683</v>
      </c>
      <c r="E12010" s="2">
        <v>0.79166666666666663</v>
      </c>
      <c r="F12010" t="s">
        <v>3176</v>
      </c>
      <c r="G12010" t="s">
        <v>79</v>
      </c>
      <c r="H12010">
        <v>0</v>
      </c>
      <c r="I12010">
        <v>1</v>
      </c>
      <c r="J12010" t="s">
        <v>47</v>
      </c>
      <c r="K12010">
        <v>0</v>
      </c>
      <c r="L12010">
        <v>0</v>
      </c>
      <c r="M12010" t="s">
        <v>61</v>
      </c>
      <c r="N12010" t="s">
        <v>6558</v>
      </c>
      <c r="O12010">
        <v>9</v>
      </c>
      <c r="P12010">
        <v>4</v>
      </c>
      <c r="Q12010">
        <v>3</v>
      </c>
      <c r="R12010">
        <v>1</v>
      </c>
      <c r="S12010">
        <v>3</v>
      </c>
      <c r="T12010">
        <v>0</v>
      </c>
      <c r="U12010">
        <v>7</v>
      </c>
      <c r="V12010">
        <v>9</v>
      </c>
      <c r="W12010">
        <v>0</v>
      </c>
      <c r="X12010">
        <v>1</v>
      </c>
      <c r="Y12010">
        <v>0</v>
      </c>
      <c r="Z12010">
        <v>0</v>
      </c>
      <c r="AA12010">
        <v>2.2999999999999998</v>
      </c>
      <c r="AB12010">
        <v>3.4</v>
      </c>
      <c r="AC12010">
        <v>3.1</v>
      </c>
      <c r="AD12010" t="str">
        <f t="shared" si="377"/>
        <v>A</v>
      </c>
      <c r="AE12010" t="str">
        <f t="shared" si="376"/>
        <v>Y</v>
      </c>
      <c r="AF12010">
        <v>1.88</v>
      </c>
      <c r="AG12010">
        <v>2.02</v>
      </c>
      <c r="AH12010">
        <v>2.38</v>
      </c>
      <c r="AI12010">
        <v>3.65</v>
      </c>
      <c r="AJ12010">
        <v>3.18</v>
      </c>
      <c r="AK12010">
        <v>2.31</v>
      </c>
      <c r="AL12010">
        <v>3.44</v>
      </c>
      <c r="AM12010">
        <v>3.1</v>
      </c>
      <c r="AN12010">
        <v>1.9</v>
      </c>
      <c r="AO12010">
        <v>2.02</v>
      </c>
      <c r="AP12010">
        <v>1.85</v>
      </c>
      <c r="AQ12010">
        <v>1.98</v>
      </c>
      <c r="AR12010">
        <v>0</v>
      </c>
      <c r="AS12010">
        <v>3</v>
      </c>
    </row>
    <row r="12011" spans="1:45" x14ac:dyDescent="0.3">
      <c r="A12011" t="s">
        <v>12313</v>
      </c>
      <c r="B12011" t="s">
        <v>12084</v>
      </c>
      <c r="C12011">
        <v>21</v>
      </c>
      <c r="D12011" s="1">
        <v>45689</v>
      </c>
      <c r="E12011" s="2">
        <v>0.52083333333333337</v>
      </c>
      <c r="F12011" t="s">
        <v>457</v>
      </c>
      <c r="G12011" t="s">
        <v>9392</v>
      </c>
      <c r="H12011">
        <v>7</v>
      </c>
      <c r="I12011">
        <v>0</v>
      </c>
      <c r="J12011" t="s">
        <v>51</v>
      </c>
      <c r="K12011">
        <v>3</v>
      </c>
      <c r="L12011">
        <v>0</v>
      </c>
      <c r="M12011" t="s">
        <v>51</v>
      </c>
      <c r="N12011" t="s">
        <v>8631</v>
      </c>
      <c r="O12011">
        <v>14</v>
      </c>
      <c r="P12011">
        <v>10</v>
      </c>
      <c r="Q12011">
        <v>9</v>
      </c>
      <c r="R12011">
        <v>5</v>
      </c>
      <c r="S12011">
        <v>4</v>
      </c>
      <c r="T12011">
        <v>6</v>
      </c>
      <c r="U12011">
        <v>8</v>
      </c>
      <c r="V12011">
        <v>13</v>
      </c>
      <c r="W12011">
        <v>1</v>
      </c>
      <c r="X12011">
        <v>3</v>
      </c>
      <c r="Y12011">
        <v>0</v>
      </c>
      <c r="Z12011">
        <v>0</v>
      </c>
      <c r="AA12011">
        <v>2.38</v>
      </c>
      <c r="AB12011">
        <v>3.5</v>
      </c>
      <c r="AC12011">
        <v>2.8</v>
      </c>
      <c r="AD12011" t="str">
        <f t="shared" si="377"/>
        <v>A</v>
      </c>
      <c r="AE12011" t="str">
        <f t="shared" si="376"/>
        <v>N</v>
      </c>
      <c r="AF12011">
        <v>1.95</v>
      </c>
      <c r="AG12011">
        <v>1.95</v>
      </c>
      <c r="AH12011">
        <v>2.48</v>
      </c>
      <c r="AI12011">
        <v>3.57</v>
      </c>
      <c r="AJ12011">
        <v>2.99</v>
      </c>
      <c r="AK12011">
        <v>2.44</v>
      </c>
      <c r="AL12011">
        <v>3.46</v>
      </c>
      <c r="AM12011">
        <v>2.89</v>
      </c>
      <c r="AN12011">
        <v>1.98</v>
      </c>
      <c r="AO12011">
        <v>1.98</v>
      </c>
      <c r="AP12011">
        <v>1.92</v>
      </c>
      <c r="AQ12011">
        <v>1.91</v>
      </c>
      <c r="AR12011">
        <v>3</v>
      </c>
      <c r="AS12011">
        <v>0</v>
      </c>
    </row>
    <row r="12012" spans="1:45" x14ac:dyDescent="0.3">
      <c r="A12012" t="s">
        <v>12314</v>
      </c>
      <c r="B12012" t="s">
        <v>12084</v>
      </c>
      <c r="C12012">
        <v>21</v>
      </c>
      <c r="D12012" s="1">
        <v>45689</v>
      </c>
      <c r="E12012" s="2">
        <v>0.625</v>
      </c>
      <c r="F12012" t="s">
        <v>8625</v>
      </c>
      <c r="G12012" t="s">
        <v>56</v>
      </c>
      <c r="H12012">
        <v>0</v>
      </c>
      <c r="I12012">
        <v>2</v>
      </c>
      <c r="J12012" t="s">
        <v>47</v>
      </c>
      <c r="K12012">
        <v>0</v>
      </c>
      <c r="L12012">
        <v>1</v>
      </c>
      <c r="M12012" t="s">
        <v>47</v>
      </c>
      <c r="N12012" t="s">
        <v>10386</v>
      </c>
      <c r="O12012">
        <v>14</v>
      </c>
      <c r="P12012">
        <v>19</v>
      </c>
      <c r="Q12012">
        <v>3</v>
      </c>
      <c r="R12012">
        <v>7</v>
      </c>
      <c r="S12012">
        <v>3</v>
      </c>
      <c r="T12012">
        <v>3</v>
      </c>
      <c r="U12012">
        <v>15</v>
      </c>
      <c r="V12012">
        <v>9</v>
      </c>
      <c r="W12012">
        <v>2</v>
      </c>
      <c r="X12012">
        <v>3</v>
      </c>
      <c r="Y12012">
        <v>0</v>
      </c>
      <c r="Z12012">
        <v>0</v>
      </c>
      <c r="AA12012">
        <v>4.5</v>
      </c>
      <c r="AB12012">
        <v>4.33</v>
      </c>
      <c r="AC12012">
        <v>1.67</v>
      </c>
      <c r="AD12012" t="str">
        <f t="shared" si="377"/>
        <v>H</v>
      </c>
      <c r="AE12012" t="str">
        <f t="shared" si="376"/>
        <v>N</v>
      </c>
      <c r="AF12012">
        <v>1.44</v>
      </c>
      <c r="AG12012">
        <v>2.75</v>
      </c>
      <c r="AH12012">
        <v>4.75</v>
      </c>
      <c r="AI12012">
        <v>4.4800000000000004</v>
      </c>
      <c r="AJ12012">
        <v>1.71</v>
      </c>
      <c r="AK12012">
        <v>4.5599999999999996</v>
      </c>
      <c r="AL12012">
        <v>4.32</v>
      </c>
      <c r="AM12012">
        <v>1.68</v>
      </c>
      <c r="AN12012">
        <v>1.48</v>
      </c>
      <c r="AO12012">
        <v>2.8</v>
      </c>
      <c r="AP12012">
        <v>1.46</v>
      </c>
      <c r="AQ12012">
        <v>2.69</v>
      </c>
      <c r="AR12012">
        <v>0</v>
      </c>
      <c r="AS12012">
        <v>3</v>
      </c>
    </row>
    <row r="12013" spans="1:45" x14ac:dyDescent="0.3">
      <c r="A12013" t="s">
        <v>12315</v>
      </c>
      <c r="B12013" t="s">
        <v>12084</v>
      </c>
      <c r="C12013">
        <v>21</v>
      </c>
      <c r="D12013" s="1">
        <v>45689</v>
      </c>
      <c r="E12013" s="2">
        <v>0.625</v>
      </c>
      <c r="F12013" t="s">
        <v>73</v>
      </c>
      <c r="G12013" t="s">
        <v>463</v>
      </c>
      <c r="H12013">
        <v>4</v>
      </c>
      <c r="I12013">
        <v>0</v>
      </c>
      <c r="J12013" t="s">
        <v>51</v>
      </c>
      <c r="K12013">
        <v>3</v>
      </c>
      <c r="L12013">
        <v>0</v>
      </c>
      <c r="M12013" t="s">
        <v>51</v>
      </c>
      <c r="N12013" t="s">
        <v>11482</v>
      </c>
      <c r="O12013">
        <v>13</v>
      </c>
      <c r="P12013">
        <v>9</v>
      </c>
      <c r="Q12013">
        <v>7</v>
      </c>
      <c r="R12013">
        <v>1</v>
      </c>
      <c r="S12013">
        <v>5</v>
      </c>
      <c r="T12013">
        <v>6</v>
      </c>
      <c r="U12013">
        <v>7</v>
      </c>
      <c r="V12013">
        <v>13</v>
      </c>
      <c r="W12013">
        <v>0</v>
      </c>
      <c r="X12013">
        <v>0</v>
      </c>
      <c r="Y12013">
        <v>0</v>
      </c>
      <c r="Z12013">
        <v>0</v>
      </c>
      <c r="AA12013">
        <v>1.75</v>
      </c>
      <c r="AB12013">
        <v>3.75</v>
      </c>
      <c r="AC12013">
        <v>4.5</v>
      </c>
      <c r="AD12013" t="str">
        <f t="shared" si="377"/>
        <v>A</v>
      </c>
      <c r="AE12013" t="str">
        <f t="shared" si="376"/>
        <v>N</v>
      </c>
      <c r="AF12013">
        <v>2.04</v>
      </c>
      <c r="AG12013">
        <v>1.86</v>
      </c>
      <c r="AH12013">
        <v>1.81</v>
      </c>
      <c r="AI12013">
        <v>3.85</v>
      </c>
      <c r="AJ12013">
        <v>5</v>
      </c>
      <c r="AK12013">
        <v>1.79</v>
      </c>
      <c r="AL12013">
        <v>3.67</v>
      </c>
      <c r="AM12013">
        <v>4.67</v>
      </c>
      <c r="AN12013">
        <v>2.06</v>
      </c>
      <c r="AO12013">
        <v>1.89</v>
      </c>
      <c r="AP12013">
        <v>2.0099999999999998</v>
      </c>
      <c r="AQ12013">
        <v>1.83</v>
      </c>
      <c r="AR12013">
        <v>3</v>
      </c>
      <c r="AS12013">
        <v>0</v>
      </c>
    </row>
    <row r="12014" spans="1:45" x14ac:dyDescent="0.3">
      <c r="A12014" t="s">
        <v>12316</v>
      </c>
      <c r="B12014" t="s">
        <v>12084</v>
      </c>
      <c r="C12014">
        <v>21</v>
      </c>
      <c r="D12014" s="1">
        <v>45689</v>
      </c>
      <c r="E12014" s="2">
        <v>0.625</v>
      </c>
      <c r="F12014" t="s">
        <v>67</v>
      </c>
      <c r="G12014" t="s">
        <v>72</v>
      </c>
      <c r="H12014">
        <v>1</v>
      </c>
      <c r="I12014">
        <v>2</v>
      </c>
      <c r="J12014" t="s">
        <v>47</v>
      </c>
      <c r="K12014">
        <v>1</v>
      </c>
      <c r="L12014">
        <v>1</v>
      </c>
      <c r="M12014" t="s">
        <v>61</v>
      </c>
      <c r="N12014" t="s">
        <v>6721</v>
      </c>
      <c r="O12014">
        <v>15</v>
      </c>
      <c r="P12014">
        <v>9</v>
      </c>
      <c r="Q12014">
        <v>6</v>
      </c>
      <c r="R12014">
        <v>4</v>
      </c>
      <c r="S12014">
        <v>1</v>
      </c>
      <c r="T12014">
        <v>2</v>
      </c>
      <c r="U12014">
        <v>11</v>
      </c>
      <c r="V12014">
        <v>14</v>
      </c>
      <c r="W12014">
        <v>0</v>
      </c>
      <c r="X12014">
        <v>3</v>
      </c>
      <c r="Y12014">
        <v>0</v>
      </c>
      <c r="Z12014">
        <v>0</v>
      </c>
      <c r="AA12014">
        <v>1.95</v>
      </c>
      <c r="AB12014">
        <v>3.6</v>
      </c>
      <c r="AC12014">
        <v>3.8</v>
      </c>
      <c r="AD12014" t="str">
        <f t="shared" si="377"/>
        <v>A</v>
      </c>
      <c r="AE12014" t="str">
        <f t="shared" si="376"/>
        <v>Y</v>
      </c>
      <c r="AF12014">
        <v>1.73</v>
      </c>
      <c r="AG12014">
        <v>2.1</v>
      </c>
      <c r="AH12014">
        <v>2.02</v>
      </c>
      <c r="AI12014">
        <v>3.9</v>
      </c>
      <c r="AJ12014">
        <v>3.95</v>
      </c>
      <c r="AK12014">
        <v>1.98</v>
      </c>
      <c r="AL12014">
        <v>3.67</v>
      </c>
      <c r="AM12014">
        <v>3.74</v>
      </c>
      <c r="AN12014">
        <v>1.82</v>
      </c>
      <c r="AO12014">
        <v>2.16</v>
      </c>
      <c r="AP12014">
        <v>1.76</v>
      </c>
      <c r="AQ12014">
        <v>2.09</v>
      </c>
      <c r="AR12014">
        <v>0</v>
      </c>
      <c r="AS12014">
        <v>3</v>
      </c>
    </row>
    <row r="12015" spans="1:45" x14ac:dyDescent="0.3">
      <c r="A12015" t="s">
        <v>12317</v>
      </c>
      <c r="B12015" t="s">
        <v>12084</v>
      </c>
      <c r="C12015">
        <v>21</v>
      </c>
      <c r="D12015" s="1">
        <v>45689</v>
      </c>
      <c r="E12015" s="2">
        <v>0.625</v>
      </c>
      <c r="F12015" t="s">
        <v>63</v>
      </c>
      <c r="G12015" t="s">
        <v>3176</v>
      </c>
      <c r="H12015">
        <v>1</v>
      </c>
      <c r="I12015">
        <v>2</v>
      </c>
      <c r="J12015" t="s">
        <v>47</v>
      </c>
      <c r="K12015">
        <v>1</v>
      </c>
      <c r="L12015">
        <v>0</v>
      </c>
      <c r="M12015" t="s">
        <v>51</v>
      </c>
      <c r="N12015" t="s">
        <v>9316</v>
      </c>
      <c r="O12015">
        <v>11</v>
      </c>
      <c r="P12015">
        <v>15</v>
      </c>
      <c r="Q12015">
        <v>4</v>
      </c>
      <c r="R12015">
        <v>4</v>
      </c>
      <c r="S12015">
        <v>4</v>
      </c>
      <c r="T12015">
        <v>7</v>
      </c>
      <c r="U12015">
        <v>10</v>
      </c>
      <c r="V12015">
        <v>15</v>
      </c>
      <c r="W12015">
        <v>4</v>
      </c>
      <c r="X12015">
        <v>4</v>
      </c>
      <c r="Y12015">
        <v>0</v>
      </c>
      <c r="Z12015">
        <v>0</v>
      </c>
      <c r="AA12015">
        <v>1.7</v>
      </c>
      <c r="AB12015">
        <v>4</v>
      </c>
      <c r="AC12015">
        <v>4.75</v>
      </c>
      <c r="AD12015" t="str">
        <f t="shared" si="377"/>
        <v>A</v>
      </c>
      <c r="AE12015" t="str">
        <f t="shared" si="376"/>
        <v>Y</v>
      </c>
      <c r="AF12015">
        <v>1.62</v>
      </c>
      <c r="AG12015">
        <v>2.2999999999999998</v>
      </c>
      <c r="AH12015">
        <v>1.73</v>
      </c>
      <c r="AI12015">
        <v>4.25</v>
      </c>
      <c r="AJ12015">
        <v>5.0999999999999996</v>
      </c>
      <c r="AK12015">
        <v>1.71</v>
      </c>
      <c r="AL12015">
        <v>4.07</v>
      </c>
      <c r="AM12015">
        <v>4.66</v>
      </c>
      <c r="AN12015">
        <v>1.68</v>
      </c>
      <c r="AO12015">
        <v>2.3199999999999998</v>
      </c>
      <c r="AP12015">
        <v>1.64</v>
      </c>
      <c r="AQ12015">
        <v>2.2799999999999998</v>
      </c>
      <c r="AR12015">
        <v>0</v>
      </c>
      <c r="AS12015">
        <v>3</v>
      </c>
    </row>
    <row r="12016" spans="1:45" x14ac:dyDescent="0.3">
      <c r="A12016" t="s">
        <v>12318</v>
      </c>
      <c r="B12016" t="s">
        <v>12084</v>
      </c>
      <c r="C12016">
        <v>21</v>
      </c>
      <c r="D12016" s="1">
        <v>45689</v>
      </c>
      <c r="E12016" s="2">
        <v>0.72916666666666663</v>
      </c>
      <c r="F12016" t="s">
        <v>4016</v>
      </c>
      <c r="G12016" t="s">
        <v>49</v>
      </c>
      <c r="H12016">
        <v>2</v>
      </c>
      <c r="I12016">
        <v>0</v>
      </c>
      <c r="J12016" t="s">
        <v>51</v>
      </c>
      <c r="K12016">
        <v>1</v>
      </c>
      <c r="L12016">
        <v>0</v>
      </c>
      <c r="M12016" t="s">
        <v>51</v>
      </c>
      <c r="N12016" t="s">
        <v>9940</v>
      </c>
      <c r="O12016">
        <v>8</v>
      </c>
      <c r="P12016">
        <v>10</v>
      </c>
      <c r="Q12016">
        <v>5</v>
      </c>
      <c r="R12016">
        <v>3</v>
      </c>
      <c r="S12016">
        <v>5</v>
      </c>
      <c r="T12016">
        <v>8</v>
      </c>
      <c r="U12016">
        <v>20</v>
      </c>
      <c r="V12016">
        <v>13</v>
      </c>
      <c r="W12016">
        <v>2</v>
      </c>
      <c r="X12016">
        <v>3</v>
      </c>
      <c r="Y12016">
        <v>0</v>
      </c>
      <c r="Z12016">
        <v>0</v>
      </c>
      <c r="AA12016">
        <v>3.3</v>
      </c>
      <c r="AB12016">
        <v>3.6</v>
      </c>
      <c r="AC12016">
        <v>2.1</v>
      </c>
      <c r="AD12016" t="str">
        <f t="shared" si="377"/>
        <v>H</v>
      </c>
      <c r="AE12016" t="str">
        <f t="shared" si="376"/>
        <v>Y</v>
      </c>
      <c r="AF12016">
        <v>1.73</v>
      </c>
      <c r="AG12016">
        <v>2.1</v>
      </c>
      <c r="AH12016">
        <v>3.5</v>
      </c>
      <c r="AI12016">
        <v>3.81</v>
      </c>
      <c r="AJ12016">
        <v>2.1800000000000002</v>
      </c>
      <c r="AK12016">
        <v>3.36</v>
      </c>
      <c r="AL12016">
        <v>3.58</v>
      </c>
      <c r="AM12016">
        <v>2.14</v>
      </c>
      <c r="AN12016">
        <v>1.76</v>
      </c>
      <c r="AO12016">
        <v>2.25</v>
      </c>
      <c r="AP12016">
        <v>1.7</v>
      </c>
      <c r="AQ12016">
        <v>2.17</v>
      </c>
      <c r="AR12016">
        <v>3</v>
      </c>
      <c r="AS12016">
        <v>0</v>
      </c>
    </row>
    <row r="12017" spans="1:45" x14ac:dyDescent="0.3">
      <c r="A12017" t="s">
        <v>12319</v>
      </c>
      <c r="B12017" t="s">
        <v>12084</v>
      </c>
      <c r="C12017">
        <v>21</v>
      </c>
      <c r="D12017" s="1">
        <v>45690</v>
      </c>
      <c r="E12017" s="2">
        <v>0.58333333333333337</v>
      </c>
      <c r="F12017" t="s">
        <v>10926</v>
      </c>
      <c r="G12017" t="s">
        <v>64</v>
      </c>
      <c r="H12017">
        <v>0</v>
      </c>
      <c r="I12017">
        <v>2</v>
      </c>
      <c r="J12017" t="s">
        <v>47</v>
      </c>
      <c r="K12017">
        <v>0</v>
      </c>
      <c r="L12017">
        <v>1</v>
      </c>
      <c r="M12017" t="s">
        <v>47</v>
      </c>
      <c r="N12017" t="s">
        <v>10982</v>
      </c>
      <c r="O12017">
        <v>20</v>
      </c>
      <c r="P12017">
        <v>13</v>
      </c>
      <c r="Q12017">
        <v>4</v>
      </c>
      <c r="R12017">
        <v>2</v>
      </c>
      <c r="S12017">
        <v>10</v>
      </c>
      <c r="T12017">
        <v>3</v>
      </c>
      <c r="U12017">
        <v>4</v>
      </c>
      <c r="V12017">
        <v>11</v>
      </c>
      <c r="W12017">
        <v>0</v>
      </c>
      <c r="X12017">
        <v>1</v>
      </c>
      <c r="Y12017">
        <v>0</v>
      </c>
      <c r="Z12017">
        <v>0</v>
      </c>
      <c r="AA12017">
        <v>2.1</v>
      </c>
      <c r="AB12017">
        <v>3.9</v>
      </c>
      <c r="AC12017">
        <v>3.2</v>
      </c>
      <c r="AD12017" t="str">
        <f t="shared" si="377"/>
        <v>A</v>
      </c>
      <c r="AE12017" t="str">
        <f t="shared" si="376"/>
        <v>Y</v>
      </c>
      <c r="AF12017">
        <v>1.33</v>
      </c>
      <c r="AG12017">
        <v>3.4</v>
      </c>
      <c r="AH12017">
        <v>2.16</v>
      </c>
      <c r="AI12017">
        <v>4.33</v>
      </c>
      <c r="AJ12017">
        <v>3.25</v>
      </c>
      <c r="AK12017">
        <v>2.11</v>
      </c>
      <c r="AL12017">
        <v>3.97</v>
      </c>
      <c r="AM12017">
        <v>3.1</v>
      </c>
      <c r="AN12017">
        <v>1.36</v>
      </c>
      <c r="AO12017">
        <v>3.4</v>
      </c>
      <c r="AP12017">
        <v>1.33</v>
      </c>
      <c r="AQ12017">
        <v>3.25</v>
      </c>
      <c r="AR12017">
        <v>0</v>
      </c>
      <c r="AS12017">
        <v>3</v>
      </c>
    </row>
    <row r="12018" spans="1:45" x14ac:dyDescent="0.3">
      <c r="A12018" t="s">
        <v>12320</v>
      </c>
      <c r="B12018" t="s">
        <v>12084</v>
      </c>
      <c r="C12018">
        <v>21</v>
      </c>
      <c r="D12018" s="1">
        <v>45690</v>
      </c>
      <c r="E12018" s="2">
        <v>0.58333333333333337</v>
      </c>
      <c r="F12018" t="s">
        <v>79</v>
      </c>
      <c r="G12018" t="s">
        <v>454</v>
      </c>
      <c r="H12018">
        <v>0</v>
      </c>
      <c r="I12018">
        <v>2</v>
      </c>
      <c r="J12018" t="s">
        <v>47</v>
      </c>
      <c r="K12018">
        <v>0</v>
      </c>
      <c r="L12018">
        <v>0</v>
      </c>
      <c r="M12018" t="s">
        <v>61</v>
      </c>
      <c r="N12018" t="s">
        <v>11063</v>
      </c>
      <c r="O12018">
        <v>17</v>
      </c>
      <c r="P12018">
        <v>11</v>
      </c>
      <c r="Q12018">
        <v>2</v>
      </c>
      <c r="R12018">
        <v>3</v>
      </c>
      <c r="S12018">
        <v>11</v>
      </c>
      <c r="T12018">
        <v>0</v>
      </c>
      <c r="U12018">
        <v>12</v>
      </c>
      <c r="V12018">
        <v>13</v>
      </c>
      <c r="W12018">
        <v>3</v>
      </c>
      <c r="X12018">
        <v>1</v>
      </c>
      <c r="Y12018">
        <v>0</v>
      </c>
      <c r="Z12018">
        <v>0</v>
      </c>
      <c r="AA12018">
        <v>2</v>
      </c>
      <c r="AB12018">
        <v>3.5</v>
      </c>
      <c r="AC12018">
        <v>3.8</v>
      </c>
      <c r="AD12018" t="str">
        <f t="shared" si="377"/>
        <v>A</v>
      </c>
      <c r="AE12018" t="str">
        <f t="shared" si="376"/>
        <v>Y</v>
      </c>
      <c r="AF12018">
        <v>1.87</v>
      </c>
      <c r="AG12018">
        <v>2.0299999999999998</v>
      </c>
      <c r="AH12018">
        <v>2.08</v>
      </c>
      <c r="AI12018">
        <v>3.59</v>
      </c>
      <c r="AJ12018">
        <v>3.85</v>
      </c>
      <c r="AK12018">
        <v>2.04</v>
      </c>
      <c r="AL12018">
        <v>3.48</v>
      </c>
      <c r="AM12018">
        <v>3.71</v>
      </c>
      <c r="AN12018">
        <v>1.88</v>
      </c>
      <c r="AO12018">
        <v>2.04</v>
      </c>
      <c r="AP12018">
        <v>1.83</v>
      </c>
      <c r="AQ12018">
        <v>1.99</v>
      </c>
      <c r="AR12018">
        <v>0</v>
      </c>
      <c r="AS12018">
        <v>3</v>
      </c>
    </row>
    <row r="12019" spans="1:45" x14ac:dyDescent="0.3">
      <c r="A12019" t="s">
        <v>12321</v>
      </c>
      <c r="B12019" t="s">
        <v>12084</v>
      </c>
      <c r="C12019">
        <v>21</v>
      </c>
      <c r="D12019" s="1">
        <v>45690</v>
      </c>
      <c r="E12019" s="2">
        <v>0.6875</v>
      </c>
      <c r="F12019" t="s">
        <v>45</v>
      </c>
      <c r="G12019" t="s">
        <v>59</v>
      </c>
      <c r="H12019">
        <v>5</v>
      </c>
      <c r="I12019">
        <v>1</v>
      </c>
      <c r="J12019" t="s">
        <v>51</v>
      </c>
      <c r="K12019">
        <v>1</v>
      </c>
      <c r="L12019">
        <v>0</v>
      </c>
      <c r="M12019" t="s">
        <v>51</v>
      </c>
      <c r="N12019" t="s">
        <v>10191</v>
      </c>
      <c r="O12019">
        <v>12</v>
      </c>
      <c r="P12019">
        <v>7</v>
      </c>
      <c r="Q12019">
        <v>7</v>
      </c>
      <c r="R12019">
        <v>4</v>
      </c>
      <c r="S12019">
        <v>5</v>
      </c>
      <c r="T12019">
        <v>2</v>
      </c>
      <c r="U12019">
        <v>6</v>
      </c>
      <c r="V12019">
        <v>7</v>
      </c>
      <c r="W12019">
        <v>2</v>
      </c>
      <c r="X12019">
        <v>0</v>
      </c>
      <c r="Y12019">
        <v>0</v>
      </c>
      <c r="Z12019">
        <v>0</v>
      </c>
      <c r="AA12019">
        <v>1.95</v>
      </c>
      <c r="AB12019">
        <v>3.5</v>
      </c>
      <c r="AC12019">
        <v>4</v>
      </c>
      <c r="AD12019" t="str">
        <f t="shared" si="377"/>
        <v>A</v>
      </c>
      <c r="AE12019" t="str">
        <f t="shared" si="376"/>
        <v>N</v>
      </c>
      <c r="AF12019">
        <v>1.73</v>
      </c>
      <c r="AG12019">
        <v>2.1</v>
      </c>
      <c r="AH12019">
        <v>2.0099999999999998</v>
      </c>
      <c r="AI12019">
        <v>3.75</v>
      </c>
      <c r="AJ12019">
        <v>4.08</v>
      </c>
      <c r="AK12019">
        <v>1.97</v>
      </c>
      <c r="AL12019">
        <v>3.58</v>
      </c>
      <c r="AM12019">
        <v>3.83</v>
      </c>
      <c r="AN12019">
        <v>1.83</v>
      </c>
      <c r="AO12019">
        <v>2.17</v>
      </c>
      <c r="AP12019">
        <v>1.75</v>
      </c>
      <c r="AQ12019">
        <v>2.1</v>
      </c>
      <c r="AR12019">
        <v>3</v>
      </c>
      <c r="AS12019">
        <v>0</v>
      </c>
    </row>
    <row r="12020" spans="1:45" x14ac:dyDescent="0.3">
      <c r="A12020" t="s">
        <v>12322</v>
      </c>
      <c r="B12020" t="s">
        <v>12084</v>
      </c>
      <c r="C12020">
        <v>21</v>
      </c>
      <c r="D12020" s="1">
        <v>45691</v>
      </c>
      <c r="E12020" s="2">
        <v>0.83333333333333337</v>
      </c>
      <c r="F12020" t="s">
        <v>53</v>
      </c>
      <c r="G12020" t="s">
        <v>75</v>
      </c>
      <c r="H12020">
        <v>2</v>
      </c>
      <c r="I12020">
        <v>1</v>
      </c>
      <c r="J12020" t="s">
        <v>51</v>
      </c>
      <c r="K12020">
        <v>0</v>
      </c>
      <c r="L12020">
        <v>1</v>
      </c>
      <c r="M12020" t="s">
        <v>47</v>
      </c>
      <c r="N12020" t="s">
        <v>5950</v>
      </c>
      <c r="O12020">
        <v>22</v>
      </c>
      <c r="P12020">
        <v>14</v>
      </c>
      <c r="Q12020">
        <v>3</v>
      </c>
      <c r="R12020">
        <v>5</v>
      </c>
      <c r="S12020">
        <v>4</v>
      </c>
      <c r="T12020">
        <v>3</v>
      </c>
      <c r="U12020">
        <v>11</v>
      </c>
      <c r="V12020">
        <v>10</v>
      </c>
      <c r="W12020">
        <v>3</v>
      </c>
      <c r="X12020">
        <v>1</v>
      </c>
      <c r="Y12020">
        <v>0</v>
      </c>
      <c r="Z12020">
        <v>0</v>
      </c>
      <c r="AA12020">
        <v>1.36</v>
      </c>
      <c r="AB12020">
        <v>4.75</v>
      </c>
      <c r="AC12020">
        <v>8</v>
      </c>
      <c r="AD12020" t="str">
        <f t="shared" si="377"/>
        <v>A</v>
      </c>
      <c r="AE12020" t="str">
        <f t="shared" si="376"/>
        <v>N</v>
      </c>
      <c r="AF12020">
        <v>1.4</v>
      </c>
      <c r="AG12020">
        <v>3</v>
      </c>
      <c r="AH12020">
        <v>1.39</v>
      </c>
      <c r="AI12020">
        <v>5.92</v>
      </c>
      <c r="AJ12020">
        <v>8</v>
      </c>
      <c r="AK12020">
        <v>1.36</v>
      </c>
      <c r="AL12020">
        <v>5.54</v>
      </c>
      <c r="AM12020">
        <v>7.58</v>
      </c>
      <c r="AN12020">
        <v>1.4</v>
      </c>
      <c r="AO12020">
        <v>3.15</v>
      </c>
      <c r="AP12020">
        <v>1.38</v>
      </c>
      <c r="AQ12020">
        <v>2.99</v>
      </c>
      <c r="AR12020">
        <v>3</v>
      </c>
      <c r="AS12020">
        <v>0</v>
      </c>
    </row>
    <row r="12021" spans="1:45" x14ac:dyDescent="0.3">
      <c r="A12021" t="s">
        <v>12323</v>
      </c>
      <c r="B12021" t="s">
        <v>12084</v>
      </c>
      <c r="C12021">
        <v>21</v>
      </c>
      <c r="D12021" s="1">
        <v>45700</v>
      </c>
      <c r="E12021" s="2">
        <v>0.8125</v>
      </c>
      <c r="F12021" t="s">
        <v>73</v>
      </c>
      <c r="G12021" t="s">
        <v>56</v>
      </c>
      <c r="H12021">
        <v>2</v>
      </c>
      <c r="I12021">
        <v>2</v>
      </c>
      <c r="J12021" t="s">
        <v>61</v>
      </c>
      <c r="K12021">
        <v>1</v>
      </c>
      <c r="L12021">
        <v>1</v>
      </c>
      <c r="M12021" t="s">
        <v>61</v>
      </c>
      <c r="N12021" t="s">
        <v>6721</v>
      </c>
      <c r="O12021">
        <v>10</v>
      </c>
      <c r="P12021">
        <v>6</v>
      </c>
      <c r="Q12021">
        <v>3</v>
      </c>
      <c r="R12021">
        <v>4</v>
      </c>
      <c r="S12021">
        <v>2</v>
      </c>
      <c r="T12021">
        <v>3</v>
      </c>
      <c r="U12021">
        <v>9</v>
      </c>
      <c r="V12021">
        <v>20</v>
      </c>
      <c r="W12021">
        <v>2</v>
      </c>
      <c r="X12021">
        <v>2</v>
      </c>
      <c r="Y12021">
        <v>1</v>
      </c>
      <c r="Z12021">
        <v>1</v>
      </c>
      <c r="AA12021">
        <v>7.5</v>
      </c>
      <c r="AB12021">
        <v>4.5</v>
      </c>
      <c r="AC12021">
        <v>1.44</v>
      </c>
      <c r="AD12021" t="str">
        <f t="shared" si="377"/>
        <v>H</v>
      </c>
      <c r="AE12021" t="str">
        <f t="shared" si="376"/>
        <v>N</v>
      </c>
      <c r="AF12021">
        <v>1.73</v>
      </c>
      <c r="AG12021">
        <v>2.1</v>
      </c>
      <c r="AH12021">
        <v>8</v>
      </c>
      <c r="AI12021">
        <v>4.9000000000000004</v>
      </c>
      <c r="AJ12021">
        <v>1.46</v>
      </c>
      <c r="AK12021">
        <v>7.36</v>
      </c>
      <c r="AL12021">
        <v>4.71</v>
      </c>
      <c r="AM12021">
        <v>1.44</v>
      </c>
      <c r="AN12021">
        <v>1.75</v>
      </c>
      <c r="AO12021">
        <v>2.2799999999999998</v>
      </c>
      <c r="AP12021">
        <v>1.71</v>
      </c>
      <c r="AQ12021">
        <v>2.1800000000000002</v>
      </c>
      <c r="AR12021">
        <v>1</v>
      </c>
      <c r="AS12021">
        <v>1</v>
      </c>
    </row>
    <row r="12022" spans="1:45" x14ac:dyDescent="0.3">
      <c r="A12022" t="s">
        <v>12324</v>
      </c>
      <c r="B12022" t="s">
        <v>12084</v>
      </c>
      <c r="C12022">
        <v>21</v>
      </c>
      <c r="D12022" s="1">
        <v>45702</v>
      </c>
      <c r="E12022" s="2">
        <v>0.83333333333333337</v>
      </c>
      <c r="F12022" t="s">
        <v>9392</v>
      </c>
      <c r="G12022" t="s">
        <v>53</v>
      </c>
      <c r="H12022">
        <v>3</v>
      </c>
      <c r="I12022">
        <v>0</v>
      </c>
      <c r="J12022" t="s">
        <v>51</v>
      </c>
      <c r="K12022">
        <v>2</v>
      </c>
      <c r="L12022">
        <v>0</v>
      </c>
      <c r="M12022" t="s">
        <v>51</v>
      </c>
      <c r="N12022" t="s">
        <v>12325</v>
      </c>
      <c r="O12022">
        <v>13</v>
      </c>
      <c r="P12022">
        <v>8</v>
      </c>
      <c r="Q12022">
        <v>5</v>
      </c>
      <c r="R12022">
        <v>0</v>
      </c>
      <c r="S12022">
        <v>2</v>
      </c>
      <c r="T12022">
        <v>9</v>
      </c>
      <c r="U12022">
        <v>12</v>
      </c>
      <c r="V12022">
        <v>15</v>
      </c>
      <c r="W12022">
        <v>1</v>
      </c>
      <c r="X12022">
        <v>2</v>
      </c>
      <c r="Y12022">
        <v>0</v>
      </c>
      <c r="Z12022">
        <v>0</v>
      </c>
      <c r="AA12022">
        <v>2.7</v>
      </c>
      <c r="AB12022">
        <v>3.6</v>
      </c>
      <c r="AC12022">
        <v>2.4500000000000002</v>
      </c>
      <c r="AD12022" t="str">
        <f t="shared" si="377"/>
        <v>H</v>
      </c>
      <c r="AE12022" t="str">
        <f t="shared" si="376"/>
        <v>Y</v>
      </c>
      <c r="AF12022">
        <v>1.57</v>
      </c>
      <c r="AG12022">
        <v>2.38</v>
      </c>
      <c r="AH12022">
        <v>3</v>
      </c>
      <c r="AI12022">
        <v>3.83</v>
      </c>
      <c r="AJ12022">
        <v>2.5099999999999998</v>
      </c>
      <c r="AK12022">
        <v>2.85</v>
      </c>
      <c r="AL12022">
        <v>3.6</v>
      </c>
      <c r="AM12022">
        <v>2.4300000000000002</v>
      </c>
      <c r="AN12022">
        <v>1.62</v>
      </c>
      <c r="AO12022">
        <v>2.4700000000000002</v>
      </c>
      <c r="AP12022">
        <v>1.58</v>
      </c>
      <c r="AQ12022">
        <v>2.42</v>
      </c>
      <c r="AR12022">
        <v>3</v>
      </c>
      <c r="AS12022">
        <v>0</v>
      </c>
    </row>
    <row r="12023" spans="1:45" x14ac:dyDescent="0.3">
      <c r="A12023" t="s">
        <v>12326</v>
      </c>
      <c r="B12023" t="s">
        <v>12084</v>
      </c>
      <c r="C12023">
        <v>21</v>
      </c>
      <c r="D12023" s="1">
        <v>45703</v>
      </c>
      <c r="E12023" s="2">
        <v>0.52083333333333337</v>
      </c>
      <c r="F12023" t="s">
        <v>463</v>
      </c>
      <c r="G12023" t="s">
        <v>45</v>
      </c>
      <c r="H12023">
        <v>0</v>
      </c>
      <c r="I12023">
        <v>2</v>
      </c>
      <c r="J12023" t="s">
        <v>47</v>
      </c>
      <c r="K12023">
        <v>0</v>
      </c>
      <c r="L12023">
        <v>0</v>
      </c>
      <c r="M12023" t="s">
        <v>61</v>
      </c>
      <c r="N12023" t="s">
        <v>11770</v>
      </c>
      <c r="O12023">
        <v>6</v>
      </c>
      <c r="P12023">
        <v>11</v>
      </c>
      <c r="Q12023">
        <v>2</v>
      </c>
      <c r="R12023">
        <v>5</v>
      </c>
      <c r="S12023">
        <v>3</v>
      </c>
      <c r="T12023">
        <v>7</v>
      </c>
      <c r="U12023">
        <v>9</v>
      </c>
      <c r="V12023">
        <v>10</v>
      </c>
      <c r="W12023">
        <v>2</v>
      </c>
      <c r="X12023">
        <v>1</v>
      </c>
      <c r="Y12023">
        <v>0</v>
      </c>
      <c r="Z12023">
        <v>0</v>
      </c>
      <c r="AA12023">
        <v>8.5</v>
      </c>
      <c r="AB12023">
        <v>5</v>
      </c>
      <c r="AC12023">
        <v>1.33</v>
      </c>
      <c r="AD12023" t="str">
        <f t="shared" si="377"/>
        <v>H</v>
      </c>
      <c r="AE12023" t="str">
        <f t="shared" si="376"/>
        <v>N</v>
      </c>
      <c r="AF12023">
        <v>1.73</v>
      </c>
      <c r="AG12023">
        <v>2.1</v>
      </c>
      <c r="AH12023">
        <v>10.5</v>
      </c>
      <c r="AI12023">
        <v>5.6</v>
      </c>
      <c r="AJ12023">
        <v>1.36</v>
      </c>
      <c r="AK12023">
        <v>9.4499999999999993</v>
      </c>
      <c r="AL12023">
        <v>5.29</v>
      </c>
      <c r="AM12023">
        <v>1.34</v>
      </c>
      <c r="AN12023">
        <v>1.75</v>
      </c>
      <c r="AO12023">
        <v>2.2400000000000002</v>
      </c>
      <c r="AP12023">
        <v>1.71</v>
      </c>
      <c r="AQ12023">
        <v>2.17</v>
      </c>
      <c r="AR12023">
        <v>0</v>
      </c>
      <c r="AS12023">
        <v>3</v>
      </c>
    </row>
    <row r="12024" spans="1:45" x14ac:dyDescent="0.3">
      <c r="A12024" t="s">
        <v>12327</v>
      </c>
      <c r="B12024" t="s">
        <v>12084</v>
      </c>
      <c r="C12024">
        <v>21</v>
      </c>
      <c r="D12024" s="1">
        <v>45703</v>
      </c>
      <c r="E12024" s="2">
        <v>0.625</v>
      </c>
      <c r="F12024" t="s">
        <v>49</v>
      </c>
      <c r="G12024" t="s">
        <v>67</v>
      </c>
      <c r="H12024">
        <v>1</v>
      </c>
      <c r="I12024">
        <v>1</v>
      </c>
      <c r="J12024" t="s">
        <v>61</v>
      </c>
      <c r="K12024">
        <v>0</v>
      </c>
      <c r="L12024">
        <v>0</v>
      </c>
      <c r="M12024" t="s">
        <v>61</v>
      </c>
      <c r="N12024" t="s">
        <v>10333</v>
      </c>
      <c r="O12024">
        <v>25</v>
      </c>
      <c r="P12024">
        <v>4</v>
      </c>
      <c r="Q12024">
        <v>6</v>
      </c>
      <c r="R12024">
        <v>3</v>
      </c>
      <c r="S12024">
        <v>16</v>
      </c>
      <c r="T12024">
        <v>1</v>
      </c>
      <c r="U12024">
        <v>7</v>
      </c>
      <c r="V12024">
        <v>11</v>
      </c>
      <c r="W12024">
        <v>0</v>
      </c>
      <c r="X12024">
        <v>3</v>
      </c>
      <c r="Y12024">
        <v>0</v>
      </c>
      <c r="Z12024">
        <v>1</v>
      </c>
      <c r="AA12024">
        <v>1.4</v>
      </c>
      <c r="AB12024">
        <v>4.75</v>
      </c>
      <c r="AC12024">
        <v>7</v>
      </c>
      <c r="AD12024" t="str">
        <f t="shared" si="377"/>
        <v>A</v>
      </c>
      <c r="AE12024" t="str">
        <f t="shared" si="376"/>
        <v>N</v>
      </c>
      <c r="AF12024">
        <v>1.57</v>
      </c>
      <c r="AG12024">
        <v>2.38</v>
      </c>
      <c r="AH12024">
        <v>1.43</v>
      </c>
      <c r="AI12024">
        <v>5.2</v>
      </c>
      <c r="AJ12024">
        <v>8.1999999999999993</v>
      </c>
      <c r="AK12024">
        <v>1.41</v>
      </c>
      <c r="AL12024">
        <v>4.96</v>
      </c>
      <c r="AM12024">
        <v>7.45</v>
      </c>
      <c r="AN12024">
        <v>1.62</v>
      </c>
      <c r="AO12024">
        <v>2.4900000000000002</v>
      </c>
      <c r="AP12024">
        <v>1.58</v>
      </c>
      <c r="AQ12024">
        <v>2.41</v>
      </c>
      <c r="AR12024">
        <v>1</v>
      </c>
      <c r="AS12024">
        <v>1</v>
      </c>
    </row>
    <row r="12025" spans="1:45" x14ac:dyDescent="0.3">
      <c r="A12025" t="s">
        <v>12328</v>
      </c>
      <c r="B12025" t="s">
        <v>12084</v>
      </c>
      <c r="C12025">
        <v>21</v>
      </c>
      <c r="D12025" s="1">
        <v>45703</v>
      </c>
      <c r="E12025" s="2">
        <v>0.625</v>
      </c>
      <c r="F12025" t="s">
        <v>3176</v>
      </c>
      <c r="G12025" t="s">
        <v>457</v>
      </c>
      <c r="H12025">
        <v>2</v>
      </c>
      <c r="I12025">
        <v>1</v>
      </c>
      <c r="J12025" t="s">
        <v>51</v>
      </c>
      <c r="K12025">
        <v>1</v>
      </c>
      <c r="L12025">
        <v>1</v>
      </c>
      <c r="M12025" t="s">
        <v>61</v>
      </c>
      <c r="N12025" t="s">
        <v>11353</v>
      </c>
      <c r="O12025">
        <v>24</v>
      </c>
      <c r="P12025">
        <v>8</v>
      </c>
      <c r="Q12025">
        <v>10</v>
      </c>
      <c r="R12025">
        <v>2</v>
      </c>
      <c r="S12025">
        <v>8</v>
      </c>
      <c r="T12025">
        <v>4</v>
      </c>
      <c r="U12025">
        <v>13</v>
      </c>
      <c r="V12025">
        <v>8</v>
      </c>
      <c r="W12025">
        <v>0</v>
      </c>
      <c r="X12025">
        <v>0</v>
      </c>
      <c r="Y12025">
        <v>0</v>
      </c>
      <c r="Z12025">
        <v>0</v>
      </c>
      <c r="AA12025">
        <v>2.2000000000000002</v>
      </c>
      <c r="AB12025">
        <v>3.4</v>
      </c>
      <c r="AC12025">
        <v>3.3</v>
      </c>
      <c r="AD12025" t="str">
        <f t="shared" si="377"/>
        <v>A</v>
      </c>
      <c r="AE12025" t="str">
        <f t="shared" si="376"/>
        <v>N</v>
      </c>
      <c r="AF12025">
        <v>2.1</v>
      </c>
      <c r="AG12025">
        <v>1.73</v>
      </c>
      <c r="AH12025">
        <v>2.2799999999999998</v>
      </c>
      <c r="AI12025">
        <v>3.48</v>
      </c>
      <c r="AJ12025">
        <v>3.52</v>
      </c>
      <c r="AK12025">
        <v>2.2200000000000002</v>
      </c>
      <c r="AL12025">
        <v>3.35</v>
      </c>
      <c r="AM12025">
        <v>3.39</v>
      </c>
      <c r="AN12025">
        <v>2.16</v>
      </c>
      <c r="AO12025">
        <v>1.8</v>
      </c>
      <c r="AP12025">
        <v>2.1</v>
      </c>
      <c r="AQ12025">
        <v>1.76</v>
      </c>
      <c r="AR12025">
        <v>3</v>
      </c>
      <c r="AS12025">
        <v>0</v>
      </c>
    </row>
    <row r="12026" spans="1:45" x14ac:dyDescent="0.3">
      <c r="A12026" t="s">
        <v>12329</v>
      </c>
      <c r="B12026" t="s">
        <v>12084</v>
      </c>
      <c r="C12026">
        <v>21</v>
      </c>
      <c r="D12026" s="1">
        <v>45703</v>
      </c>
      <c r="E12026" s="2">
        <v>0.625</v>
      </c>
      <c r="F12026" t="s">
        <v>59</v>
      </c>
      <c r="G12026" t="s">
        <v>63</v>
      </c>
      <c r="H12026">
        <v>4</v>
      </c>
      <c r="I12026">
        <v>0</v>
      </c>
      <c r="J12026" t="s">
        <v>51</v>
      </c>
      <c r="K12026">
        <v>3</v>
      </c>
      <c r="L12026">
        <v>0</v>
      </c>
      <c r="M12026" t="s">
        <v>51</v>
      </c>
      <c r="N12026" t="s">
        <v>9940</v>
      </c>
      <c r="O12026">
        <v>11</v>
      </c>
      <c r="P12026">
        <v>3</v>
      </c>
      <c r="Q12026">
        <v>7</v>
      </c>
      <c r="R12026">
        <v>1</v>
      </c>
      <c r="S12026">
        <v>7</v>
      </c>
      <c r="T12026">
        <v>4</v>
      </c>
      <c r="U12026">
        <v>5</v>
      </c>
      <c r="V12026">
        <v>13</v>
      </c>
      <c r="W12026">
        <v>0</v>
      </c>
      <c r="X12026">
        <v>1</v>
      </c>
      <c r="Y12026">
        <v>0</v>
      </c>
      <c r="Z12026">
        <v>0</v>
      </c>
      <c r="AA12026">
        <v>1.95</v>
      </c>
      <c r="AB12026">
        <v>4.2</v>
      </c>
      <c r="AC12026">
        <v>3.3</v>
      </c>
      <c r="AD12026" t="str">
        <f t="shared" si="377"/>
        <v>A</v>
      </c>
      <c r="AE12026" t="str">
        <f t="shared" si="376"/>
        <v>N</v>
      </c>
      <c r="AF12026">
        <v>1.44</v>
      </c>
      <c r="AG12026">
        <v>2.75</v>
      </c>
      <c r="AH12026">
        <v>2.0099999999999998</v>
      </c>
      <c r="AI12026">
        <v>4.2</v>
      </c>
      <c r="AJ12026">
        <v>3.55</v>
      </c>
      <c r="AK12026">
        <v>1.97</v>
      </c>
      <c r="AL12026">
        <v>4.07</v>
      </c>
      <c r="AM12026">
        <v>3.44</v>
      </c>
      <c r="AN12026">
        <v>1.48</v>
      </c>
      <c r="AO12026">
        <v>2.9</v>
      </c>
      <c r="AP12026">
        <v>1.45</v>
      </c>
      <c r="AQ12026">
        <v>2.77</v>
      </c>
      <c r="AR12026">
        <v>3</v>
      </c>
      <c r="AS12026">
        <v>0</v>
      </c>
    </row>
    <row r="12027" spans="1:45" x14ac:dyDescent="0.3">
      <c r="A12027" t="s">
        <v>12330</v>
      </c>
      <c r="B12027" t="s">
        <v>12084</v>
      </c>
      <c r="C12027">
        <v>21</v>
      </c>
      <c r="D12027" s="1">
        <v>45703</v>
      </c>
      <c r="E12027" s="2">
        <v>0.625</v>
      </c>
      <c r="F12027" t="s">
        <v>72</v>
      </c>
      <c r="G12027" t="s">
        <v>8625</v>
      </c>
      <c r="H12027">
        <v>1</v>
      </c>
      <c r="I12027">
        <v>3</v>
      </c>
      <c r="J12027" t="s">
        <v>47</v>
      </c>
      <c r="K12027">
        <v>0</v>
      </c>
      <c r="L12027">
        <v>2</v>
      </c>
      <c r="M12027" t="s">
        <v>47</v>
      </c>
      <c r="N12027" t="s">
        <v>10982</v>
      </c>
      <c r="O12027">
        <v>11</v>
      </c>
      <c r="P12027">
        <v>14</v>
      </c>
      <c r="Q12027">
        <v>4</v>
      </c>
      <c r="R12027">
        <v>7</v>
      </c>
      <c r="S12027">
        <v>4</v>
      </c>
      <c r="T12027">
        <v>6</v>
      </c>
      <c r="U12027">
        <v>13</v>
      </c>
      <c r="V12027">
        <v>15</v>
      </c>
      <c r="W12027">
        <v>1</v>
      </c>
      <c r="X12027">
        <v>3</v>
      </c>
      <c r="Y12027">
        <v>0</v>
      </c>
      <c r="Z12027">
        <v>0</v>
      </c>
      <c r="AA12027">
        <v>6</v>
      </c>
      <c r="AB12027">
        <v>4.5</v>
      </c>
      <c r="AC12027">
        <v>1.5</v>
      </c>
      <c r="AD12027" t="str">
        <f t="shared" si="377"/>
        <v>H</v>
      </c>
      <c r="AE12027" t="str">
        <f t="shared" si="376"/>
        <v>N</v>
      </c>
      <c r="AF12027">
        <v>1.5</v>
      </c>
      <c r="AG12027">
        <v>2.63</v>
      </c>
      <c r="AH12027">
        <v>6.2</v>
      </c>
      <c r="AI12027">
        <v>4.9000000000000004</v>
      </c>
      <c r="AJ12027">
        <v>1.55</v>
      </c>
      <c r="AK12027">
        <v>5.83</v>
      </c>
      <c r="AL12027">
        <v>4.6399999999999997</v>
      </c>
      <c r="AM12027">
        <v>1.52</v>
      </c>
      <c r="AN12027">
        <v>1.52</v>
      </c>
      <c r="AO12027">
        <v>2.72</v>
      </c>
      <c r="AP12027">
        <v>1.49</v>
      </c>
      <c r="AQ12027">
        <v>2.62</v>
      </c>
      <c r="AR12027">
        <v>0</v>
      </c>
      <c r="AS12027">
        <v>3</v>
      </c>
    </row>
    <row r="12028" spans="1:45" x14ac:dyDescent="0.3">
      <c r="A12028" t="s">
        <v>12331</v>
      </c>
      <c r="B12028" t="s">
        <v>12084</v>
      </c>
      <c r="C12028">
        <v>21</v>
      </c>
      <c r="D12028" s="1">
        <v>45703</v>
      </c>
      <c r="E12028" s="2">
        <v>0.625</v>
      </c>
      <c r="F12028" t="s">
        <v>75</v>
      </c>
      <c r="G12028" t="s">
        <v>10926</v>
      </c>
      <c r="H12028">
        <v>0</v>
      </c>
      <c r="I12028">
        <v>1</v>
      </c>
      <c r="J12028" t="s">
        <v>47</v>
      </c>
      <c r="K12028">
        <v>0</v>
      </c>
      <c r="L12028">
        <v>1</v>
      </c>
      <c r="M12028" t="s">
        <v>47</v>
      </c>
      <c r="N12028" t="s">
        <v>10386</v>
      </c>
      <c r="O12028">
        <v>13</v>
      </c>
      <c r="P12028">
        <v>14</v>
      </c>
      <c r="Q12028">
        <v>3</v>
      </c>
      <c r="R12028">
        <v>5</v>
      </c>
      <c r="S12028">
        <v>9</v>
      </c>
      <c r="T12028">
        <v>2</v>
      </c>
      <c r="U12028">
        <v>10</v>
      </c>
      <c r="V12028">
        <v>13</v>
      </c>
      <c r="W12028">
        <v>1</v>
      </c>
      <c r="X12028">
        <v>1</v>
      </c>
      <c r="Y12028">
        <v>0</v>
      </c>
      <c r="Z12028">
        <v>0</v>
      </c>
      <c r="AA12028">
        <v>2.35</v>
      </c>
      <c r="AB12028">
        <v>3.6</v>
      </c>
      <c r="AC12028">
        <v>2.88</v>
      </c>
      <c r="AD12028" t="str">
        <f t="shared" si="377"/>
        <v>A</v>
      </c>
      <c r="AE12028" t="str">
        <f t="shared" si="376"/>
        <v>Y</v>
      </c>
      <c r="AF12028">
        <v>1.62</v>
      </c>
      <c r="AG12028">
        <v>2.2999999999999998</v>
      </c>
      <c r="AH12028">
        <v>2.4900000000000002</v>
      </c>
      <c r="AI12028">
        <v>3.77</v>
      </c>
      <c r="AJ12028">
        <v>2.9</v>
      </c>
      <c r="AK12028">
        <v>2.41</v>
      </c>
      <c r="AL12028">
        <v>3.64</v>
      </c>
      <c r="AM12028">
        <v>2.82</v>
      </c>
      <c r="AN12028">
        <v>1.65</v>
      </c>
      <c r="AO12028">
        <v>2.4500000000000002</v>
      </c>
      <c r="AP12028">
        <v>1.6</v>
      </c>
      <c r="AQ12028">
        <v>2.37</v>
      </c>
      <c r="AR12028">
        <v>0</v>
      </c>
      <c r="AS12028">
        <v>3</v>
      </c>
    </row>
    <row r="12029" spans="1:45" x14ac:dyDescent="0.3">
      <c r="A12029" t="s">
        <v>12332</v>
      </c>
      <c r="B12029" t="s">
        <v>12084</v>
      </c>
      <c r="C12029">
        <v>21</v>
      </c>
      <c r="D12029" s="1">
        <v>45703</v>
      </c>
      <c r="E12029" s="2">
        <v>0.72916666666666663</v>
      </c>
      <c r="F12029" t="s">
        <v>454</v>
      </c>
      <c r="G12029" t="s">
        <v>73</v>
      </c>
      <c r="H12029">
        <v>1</v>
      </c>
      <c r="I12029">
        <v>2</v>
      </c>
      <c r="J12029" t="s">
        <v>47</v>
      </c>
      <c r="K12029">
        <v>0</v>
      </c>
      <c r="L12029">
        <v>1</v>
      </c>
      <c r="M12029" t="s">
        <v>47</v>
      </c>
      <c r="N12029" t="s">
        <v>6558</v>
      </c>
      <c r="O12029">
        <v>17</v>
      </c>
      <c r="P12029">
        <v>11</v>
      </c>
      <c r="Q12029">
        <v>6</v>
      </c>
      <c r="R12029">
        <v>6</v>
      </c>
      <c r="S12029">
        <v>6</v>
      </c>
      <c r="T12029">
        <v>2</v>
      </c>
      <c r="U12029">
        <v>9</v>
      </c>
      <c r="V12029">
        <v>12</v>
      </c>
      <c r="W12029">
        <v>0</v>
      </c>
      <c r="X12029">
        <v>1</v>
      </c>
      <c r="Y12029">
        <v>0</v>
      </c>
      <c r="Z12029">
        <v>0</v>
      </c>
      <c r="AA12029">
        <v>1.8</v>
      </c>
      <c r="AB12029">
        <v>3.4</v>
      </c>
      <c r="AC12029">
        <v>5</v>
      </c>
      <c r="AD12029" t="str">
        <f t="shared" si="377"/>
        <v>A</v>
      </c>
      <c r="AE12029" t="str">
        <f t="shared" si="376"/>
        <v>Y</v>
      </c>
      <c r="AF12029">
        <v>2.2000000000000002</v>
      </c>
      <c r="AG12029">
        <v>1.67</v>
      </c>
      <c r="AH12029">
        <v>1.87</v>
      </c>
      <c r="AI12029">
        <v>3.57</v>
      </c>
      <c r="AJ12029">
        <v>5.3</v>
      </c>
      <c r="AK12029">
        <v>1.81</v>
      </c>
      <c r="AL12029">
        <v>3.45</v>
      </c>
      <c r="AM12029">
        <v>4.9400000000000004</v>
      </c>
      <c r="AN12029">
        <v>2.29</v>
      </c>
      <c r="AO12029">
        <v>1.71</v>
      </c>
      <c r="AP12029">
        <v>2.23</v>
      </c>
      <c r="AQ12029">
        <v>1.67</v>
      </c>
      <c r="AR12029">
        <v>0</v>
      </c>
      <c r="AS12029">
        <v>3</v>
      </c>
    </row>
    <row r="12030" spans="1:45" x14ac:dyDescent="0.3">
      <c r="A12030" t="s">
        <v>12333</v>
      </c>
      <c r="B12030" t="s">
        <v>12084</v>
      </c>
      <c r="C12030">
        <v>21</v>
      </c>
      <c r="D12030" s="1">
        <v>45704</v>
      </c>
      <c r="E12030" s="2">
        <v>0.58333333333333337</v>
      </c>
      <c r="F12030" t="s">
        <v>56</v>
      </c>
      <c r="G12030" t="s">
        <v>4016</v>
      </c>
      <c r="H12030">
        <v>2</v>
      </c>
      <c r="I12030">
        <v>1</v>
      </c>
      <c r="J12030" t="s">
        <v>51</v>
      </c>
      <c r="K12030">
        <v>2</v>
      </c>
      <c r="L12030">
        <v>0</v>
      </c>
      <c r="M12030" t="s">
        <v>51</v>
      </c>
      <c r="N12030" t="s">
        <v>8631</v>
      </c>
      <c r="O12030">
        <v>10</v>
      </c>
      <c r="P12030">
        <v>16</v>
      </c>
      <c r="Q12030">
        <v>3</v>
      </c>
      <c r="R12030">
        <v>4</v>
      </c>
      <c r="S12030">
        <v>4</v>
      </c>
      <c r="T12030">
        <v>3</v>
      </c>
      <c r="U12030">
        <v>15</v>
      </c>
      <c r="V12030">
        <v>13</v>
      </c>
      <c r="W12030">
        <v>2</v>
      </c>
      <c r="X12030">
        <v>2</v>
      </c>
      <c r="Y12030">
        <v>0</v>
      </c>
      <c r="Z12030">
        <v>0</v>
      </c>
      <c r="AA12030">
        <v>1.1499999999999999</v>
      </c>
      <c r="AB12030">
        <v>8</v>
      </c>
      <c r="AC12030">
        <v>12</v>
      </c>
      <c r="AD12030" t="str">
        <f t="shared" si="377"/>
        <v>A</v>
      </c>
      <c r="AE12030" t="str">
        <f t="shared" si="376"/>
        <v>N</v>
      </c>
      <c r="AF12030">
        <v>1.36</v>
      </c>
      <c r="AG12030">
        <v>3.2</v>
      </c>
      <c r="AH12030">
        <v>1.21</v>
      </c>
      <c r="AI12030">
        <v>8.5</v>
      </c>
      <c r="AJ12030">
        <v>15</v>
      </c>
      <c r="AK12030">
        <v>1.19</v>
      </c>
      <c r="AL12030">
        <v>7.85</v>
      </c>
      <c r="AM12030">
        <v>12.84</v>
      </c>
      <c r="AN12030">
        <v>1.41</v>
      </c>
      <c r="AO12030">
        <v>3.3</v>
      </c>
      <c r="AP12030">
        <v>1.37</v>
      </c>
      <c r="AQ12030">
        <v>3.12</v>
      </c>
      <c r="AR12030">
        <v>3</v>
      </c>
      <c r="AS12030">
        <v>0</v>
      </c>
    </row>
    <row r="12031" spans="1:45" x14ac:dyDescent="0.3">
      <c r="A12031" t="s">
        <v>12334</v>
      </c>
      <c r="B12031" t="s">
        <v>12084</v>
      </c>
      <c r="C12031">
        <v>21</v>
      </c>
      <c r="D12031" s="1">
        <v>45704</v>
      </c>
      <c r="E12031" s="2">
        <v>0.6875</v>
      </c>
      <c r="F12031" t="s">
        <v>64</v>
      </c>
      <c r="G12031" t="s">
        <v>79</v>
      </c>
      <c r="H12031">
        <v>1</v>
      </c>
      <c r="I12031">
        <v>0</v>
      </c>
      <c r="J12031" t="s">
        <v>51</v>
      </c>
      <c r="K12031">
        <v>1</v>
      </c>
      <c r="L12031">
        <v>0</v>
      </c>
      <c r="M12031" t="s">
        <v>51</v>
      </c>
      <c r="N12031" t="s">
        <v>10191</v>
      </c>
      <c r="O12031">
        <v>22</v>
      </c>
      <c r="P12031">
        <v>16</v>
      </c>
      <c r="Q12031">
        <v>7</v>
      </c>
      <c r="R12031">
        <v>6</v>
      </c>
      <c r="S12031">
        <v>10</v>
      </c>
      <c r="T12031">
        <v>5</v>
      </c>
      <c r="U12031">
        <v>13</v>
      </c>
      <c r="V12031">
        <v>9</v>
      </c>
      <c r="W12031">
        <v>1</v>
      </c>
      <c r="X12031">
        <v>2</v>
      </c>
      <c r="Y12031">
        <v>0</v>
      </c>
      <c r="Z12031">
        <v>0</v>
      </c>
      <c r="AA12031">
        <v>2.4500000000000002</v>
      </c>
      <c r="AB12031">
        <v>3.75</v>
      </c>
      <c r="AC12031">
        <v>2.62</v>
      </c>
      <c r="AD12031" t="str">
        <f t="shared" si="377"/>
        <v>A</v>
      </c>
      <c r="AE12031" t="str">
        <f t="shared" si="376"/>
        <v>N</v>
      </c>
      <c r="AF12031">
        <v>1.5</v>
      </c>
      <c r="AG12031">
        <v>2.63</v>
      </c>
      <c r="AH12031">
        <v>2.5099999999999998</v>
      </c>
      <c r="AI12031">
        <v>3.85</v>
      </c>
      <c r="AJ12031">
        <v>2.8</v>
      </c>
      <c r="AK12031">
        <v>2.4500000000000002</v>
      </c>
      <c r="AL12031">
        <v>3.73</v>
      </c>
      <c r="AM12031">
        <v>2.69</v>
      </c>
      <c r="AN12031">
        <v>1.5</v>
      </c>
      <c r="AO12031">
        <v>2.79</v>
      </c>
      <c r="AP12031">
        <v>1.48</v>
      </c>
      <c r="AQ12031">
        <v>2.67</v>
      </c>
      <c r="AR12031">
        <v>3</v>
      </c>
      <c r="AS12031">
        <v>0</v>
      </c>
    </row>
    <row r="12032" spans="1:45" x14ac:dyDescent="0.3">
      <c r="A12032" t="s">
        <v>12335</v>
      </c>
      <c r="B12032" t="s">
        <v>12084</v>
      </c>
      <c r="C12032">
        <v>21</v>
      </c>
      <c r="D12032" s="1">
        <v>45707</v>
      </c>
      <c r="E12032" s="2">
        <v>0.8125</v>
      </c>
      <c r="F12032" t="s">
        <v>49</v>
      </c>
      <c r="G12032" t="s">
        <v>56</v>
      </c>
      <c r="H12032">
        <v>2</v>
      </c>
      <c r="I12032">
        <v>2</v>
      </c>
      <c r="J12032" t="s">
        <v>61</v>
      </c>
      <c r="K12032">
        <v>2</v>
      </c>
      <c r="L12032">
        <v>1</v>
      </c>
      <c r="M12032" t="s">
        <v>51</v>
      </c>
      <c r="N12032" t="s">
        <v>7753</v>
      </c>
      <c r="O12032">
        <v>9</v>
      </c>
      <c r="P12032">
        <v>17</v>
      </c>
      <c r="Q12032">
        <v>4</v>
      </c>
      <c r="R12032">
        <v>3</v>
      </c>
      <c r="S12032">
        <v>6</v>
      </c>
      <c r="T12032">
        <v>8</v>
      </c>
      <c r="U12032">
        <v>8</v>
      </c>
      <c r="V12032">
        <v>6</v>
      </c>
      <c r="W12032">
        <v>1</v>
      </c>
      <c r="X12032">
        <v>0</v>
      </c>
      <c r="Y12032">
        <v>0</v>
      </c>
      <c r="Z12032">
        <v>0</v>
      </c>
      <c r="AA12032">
        <v>3.9</v>
      </c>
      <c r="AB12032">
        <v>4</v>
      </c>
      <c r="AC12032">
        <v>1.83</v>
      </c>
      <c r="AD12032" t="str">
        <f t="shared" si="377"/>
        <v>H</v>
      </c>
      <c r="AE12032" t="str">
        <f t="shared" si="376"/>
        <v>N</v>
      </c>
      <c r="AF12032">
        <v>1.57</v>
      </c>
      <c r="AG12032">
        <v>2.38</v>
      </c>
      <c r="AH12032">
        <v>4.0999999999999996</v>
      </c>
      <c r="AI12032">
        <v>4.17</v>
      </c>
      <c r="AJ12032">
        <v>1.9</v>
      </c>
      <c r="AK12032">
        <v>3.93</v>
      </c>
      <c r="AL12032">
        <v>4</v>
      </c>
      <c r="AM12032">
        <v>1.85</v>
      </c>
      <c r="AN12032">
        <v>1.59</v>
      </c>
      <c r="AO12032">
        <v>2.52</v>
      </c>
      <c r="AP12032">
        <v>1.56</v>
      </c>
      <c r="AQ12032">
        <v>2.4500000000000002</v>
      </c>
      <c r="AR12032">
        <v>1</v>
      </c>
      <c r="AS12032">
        <v>1</v>
      </c>
    </row>
    <row r="12033" spans="1:45" x14ac:dyDescent="0.3">
      <c r="A12033" t="s">
        <v>12336</v>
      </c>
      <c r="B12033" t="s">
        <v>12084</v>
      </c>
      <c r="C12033">
        <v>21</v>
      </c>
      <c r="D12033" s="1">
        <v>45709</v>
      </c>
      <c r="E12033" s="2">
        <v>0.83333333333333337</v>
      </c>
      <c r="F12033" t="s">
        <v>463</v>
      </c>
      <c r="G12033" t="s">
        <v>10926</v>
      </c>
      <c r="H12033">
        <v>0</v>
      </c>
      <c r="I12033">
        <v>4</v>
      </c>
      <c r="J12033" t="s">
        <v>47</v>
      </c>
      <c r="K12033">
        <v>0</v>
      </c>
      <c r="L12033">
        <v>3</v>
      </c>
      <c r="M12033" t="s">
        <v>47</v>
      </c>
      <c r="N12033" t="s">
        <v>11090</v>
      </c>
      <c r="O12033">
        <v>8</v>
      </c>
      <c r="P12033">
        <v>14</v>
      </c>
      <c r="Q12033">
        <v>3</v>
      </c>
      <c r="R12033">
        <v>6</v>
      </c>
      <c r="S12033">
        <v>5</v>
      </c>
      <c r="T12033">
        <v>6</v>
      </c>
      <c r="U12033">
        <v>10</v>
      </c>
      <c r="V12033">
        <v>10</v>
      </c>
      <c r="W12033">
        <v>4</v>
      </c>
      <c r="X12033">
        <v>0</v>
      </c>
      <c r="Y12033">
        <v>0</v>
      </c>
      <c r="Z12033">
        <v>0</v>
      </c>
      <c r="AA12033">
        <v>3.6</v>
      </c>
      <c r="AB12033">
        <v>3.8</v>
      </c>
      <c r="AC12033">
        <v>1.91</v>
      </c>
      <c r="AD12033" t="str">
        <f t="shared" si="377"/>
        <v>H</v>
      </c>
      <c r="AE12033" t="str">
        <f t="shared" si="376"/>
        <v>N</v>
      </c>
      <c r="AF12033">
        <v>1.57</v>
      </c>
      <c r="AG12033">
        <v>2.38</v>
      </c>
      <c r="AH12033">
        <v>3.81</v>
      </c>
      <c r="AI12033">
        <v>4.01</v>
      </c>
      <c r="AJ12033">
        <v>2</v>
      </c>
      <c r="AK12033">
        <v>3.7</v>
      </c>
      <c r="AL12033">
        <v>3.86</v>
      </c>
      <c r="AM12033">
        <v>1.96</v>
      </c>
      <c r="AN12033">
        <v>1.62</v>
      </c>
      <c r="AO12033">
        <v>2.52</v>
      </c>
      <c r="AP12033">
        <v>1.58</v>
      </c>
      <c r="AQ12033">
        <v>2.42</v>
      </c>
      <c r="AR12033">
        <v>0</v>
      </c>
      <c r="AS12033">
        <v>3</v>
      </c>
    </row>
    <row r="12034" spans="1:45" x14ac:dyDescent="0.3">
      <c r="A12034" t="s">
        <v>12337</v>
      </c>
      <c r="B12034" t="s">
        <v>12084</v>
      </c>
      <c r="C12034">
        <v>21</v>
      </c>
      <c r="D12034" s="1">
        <v>45710</v>
      </c>
      <c r="E12034" s="2">
        <v>0.52083333333333337</v>
      </c>
      <c r="F12034" t="s">
        <v>73</v>
      </c>
      <c r="G12034" t="s">
        <v>79</v>
      </c>
      <c r="H12034">
        <v>2</v>
      </c>
      <c r="I12034">
        <v>2</v>
      </c>
      <c r="J12034" t="s">
        <v>61</v>
      </c>
      <c r="K12034">
        <v>2</v>
      </c>
      <c r="L12034">
        <v>0</v>
      </c>
      <c r="M12034" t="s">
        <v>51</v>
      </c>
      <c r="N12034" t="s">
        <v>9940</v>
      </c>
      <c r="O12034">
        <v>9</v>
      </c>
      <c r="P12034">
        <v>9</v>
      </c>
      <c r="Q12034">
        <v>8</v>
      </c>
      <c r="R12034">
        <v>3</v>
      </c>
      <c r="S12034">
        <v>7</v>
      </c>
      <c r="T12034">
        <v>9</v>
      </c>
      <c r="U12034">
        <v>12</v>
      </c>
      <c r="V12034">
        <v>9</v>
      </c>
      <c r="W12034">
        <v>4</v>
      </c>
      <c r="X12034">
        <v>1</v>
      </c>
      <c r="Y12034">
        <v>0</v>
      </c>
      <c r="Z12034">
        <v>0</v>
      </c>
      <c r="AA12034">
        <v>2.5</v>
      </c>
      <c r="AB12034">
        <v>3.2</v>
      </c>
      <c r="AC12034">
        <v>2.9</v>
      </c>
      <c r="AD12034" t="str">
        <f t="shared" si="377"/>
        <v>A</v>
      </c>
      <c r="AE12034" t="str">
        <f t="shared" si="376"/>
        <v>N</v>
      </c>
      <c r="AF12034">
        <v>2.2000000000000002</v>
      </c>
      <c r="AG12034">
        <v>1.67</v>
      </c>
      <c r="AH12034">
        <v>2.61</v>
      </c>
      <c r="AI12034">
        <v>3.3</v>
      </c>
      <c r="AJ12034">
        <v>3.05</v>
      </c>
      <c r="AK12034">
        <v>2.5499999999999998</v>
      </c>
      <c r="AL12034">
        <v>3.2</v>
      </c>
      <c r="AM12034">
        <v>2.96</v>
      </c>
      <c r="AN12034">
        <v>2.2400000000000002</v>
      </c>
      <c r="AO12034">
        <v>1.74</v>
      </c>
      <c r="AP12034">
        <v>2.19</v>
      </c>
      <c r="AQ12034">
        <v>1.7</v>
      </c>
      <c r="AR12034">
        <v>1</v>
      </c>
      <c r="AS12034">
        <v>1</v>
      </c>
    </row>
    <row r="12035" spans="1:45" x14ac:dyDescent="0.3">
      <c r="A12035" t="s">
        <v>12338</v>
      </c>
      <c r="B12035" t="s">
        <v>12084</v>
      </c>
      <c r="C12035">
        <v>21</v>
      </c>
      <c r="D12035" s="1">
        <v>45710</v>
      </c>
      <c r="E12035" s="2">
        <v>0.625</v>
      </c>
      <c r="F12035" t="s">
        <v>45</v>
      </c>
      <c r="G12035" t="s">
        <v>75</v>
      </c>
      <c r="H12035">
        <v>0</v>
      </c>
      <c r="I12035">
        <v>1</v>
      </c>
      <c r="J12035" t="s">
        <v>47</v>
      </c>
      <c r="K12035">
        <v>0</v>
      </c>
      <c r="L12035">
        <v>1</v>
      </c>
      <c r="M12035" t="s">
        <v>47</v>
      </c>
      <c r="N12035" t="s">
        <v>7753</v>
      </c>
      <c r="O12035">
        <v>20</v>
      </c>
      <c r="P12035">
        <v>5</v>
      </c>
      <c r="Q12035">
        <v>2</v>
      </c>
      <c r="R12035">
        <v>2</v>
      </c>
      <c r="S12035">
        <v>2</v>
      </c>
      <c r="T12035">
        <v>0</v>
      </c>
      <c r="U12035">
        <v>16</v>
      </c>
      <c r="V12035">
        <v>15</v>
      </c>
      <c r="W12035">
        <v>1</v>
      </c>
      <c r="X12035">
        <v>3</v>
      </c>
      <c r="Y12035">
        <v>1</v>
      </c>
      <c r="Z12035">
        <v>0</v>
      </c>
      <c r="AA12035">
        <v>1.27</v>
      </c>
      <c r="AB12035">
        <v>6</v>
      </c>
      <c r="AC12035">
        <v>10</v>
      </c>
      <c r="AD12035" t="str">
        <f t="shared" si="377"/>
        <v>A</v>
      </c>
      <c r="AE12035" t="str">
        <f t="shared" ref="AE12035:AE12052" si="378">IFERROR(IF(IF(IF(AC12035&gt;AA12035,G12035,F12035)=F12035,"H","A")=J12035,"Y","N"),"NAN")</f>
        <v>Y</v>
      </c>
      <c r="AF12035">
        <v>1.67</v>
      </c>
      <c r="AG12035">
        <v>2.2000000000000002</v>
      </c>
      <c r="AH12035">
        <v>1.27</v>
      </c>
      <c r="AI12035">
        <v>6.7</v>
      </c>
      <c r="AJ12035">
        <v>13</v>
      </c>
      <c r="AK12035">
        <v>1.25</v>
      </c>
      <c r="AL12035">
        <v>6.2</v>
      </c>
      <c r="AM12035">
        <v>11.63</v>
      </c>
      <c r="AN12035">
        <v>1.8</v>
      </c>
      <c r="AO12035">
        <v>2.29</v>
      </c>
      <c r="AP12035">
        <v>1.68</v>
      </c>
      <c r="AQ12035">
        <v>2.2200000000000002</v>
      </c>
      <c r="AR12035">
        <v>0</v>
      </c>
      <c r="AS12035">
        <v>3</v>
      </c>
    </row>
    <row r="12036" spans="1:45" x14ac:dyDescent="0.3">
      <c r="A12036" t="s">
        <v>12339</v>
      </c>
      <c r="B12036" t="s">
        <v>12084</v>
      </c>
      <c r="C12036">
        <v>21</v>
      </c>
      <c r="D12036" s="1">
        <v>45710</v>
      </c>
      <c r="E12036" s="2">
        <v>0.625</v>
      </c>
      <c r="F12036" t="s">
        <v>8625</v>
      </c>
      <c r="G12036" t="s">
        <v>4016</v>
      </c>
      <c r="H12036">
        <v>0</v>
      </c>
      <c r="I12036">
        <v>1</v>
      </c>
      <c r="J12036" t="s">
        <v>47</v>
      </c>
      <c r="K12036">
        <v>0</v>
      </c>
      <c r="L12036">
        <v>1</v>
      </c>
      <c r="M12036" t="s">
        <v>47</v>
      </c>
      <c r="N12036" t="s">
        <v>11049</v>
      </c>
      <c r="O12036">
        <v>8</v>
      </c>
      <c r="P12036">
        <v>13</v>
      </c>
      <c r="Q12036">
        <v>3</v>
      </c>
      <c r="R12036">
        <v>5</v>
      </c>
      <c r="S12036">
        <v>6</v>
      </c>
      <c r="T12036">
        <v>7</v>
      </c>
      <c r="U12036">
        <v>17</v>
      </c>
      <c r="V12036">
        <v>9</v>
      </c>
      <c r="W12036">
        <v>3</v>
      </c>
      <c r="X12036">
        <v>3</v>
      </c>
      <c r="Y12036">
        <v>1</v>
      </c>
      <c r="Z12036">
        <v>0</v>
      </c>
      <c r="AA12036">
        <v>1.53</v>
      </c>
      <c r="AB12036">
        <v>4.5</v>
      </c>
      <c r="AC12036">
        <v>5.5</v>
      </c>
      <c r="AD12036" t="str">
        <f t="shared" si="377"/>
        <v>A</v>
      </c>
      <c r="AE12036" t="str">
        <f t="shared" si="378"/>
        <v>Y</v>
      </c>
      <c r="AF12036">
        <v>1.57</v>
      </c>
      <c r="AG12036">
        <v>2.38</v>
      </c>
      <c r="AH12036">
        <v>1.6</v>
      </c>
      <c r="AI12036">
        <v>4.5999999999999996</v>
      </c>
      <c r="AJ12036">
        <v>5.8</v>
      </c>
      <c r="AK12036">
        <v>1.56</v>
      </c>
      <c r="AL12036">
        <v>4.45</v>
      </c>
      <c r="AM12036">
        <v>5.5</v>
      </c>
      <c r="AN12036">
        <v>1.62</v>
      </c>
      <c r="AO12036">
        <v>2.4500000000000002</v>
      </c>
      <c r="AP12036">
        <v>1.59</v>
      </c>
      <c r="AQ12036">
        <v>2.39</v>
      </c>
      <c r="AR12036">
        <v>0</v>
      </c>
      <c r="AS12036">
        <v>3</v>
      </c>
    </row>
    <row r="12037" spans="1:45" x14ac:dyDescent="0.3">
      <c r="A12037" t="s">
        <v>12340</v>
      </c>
      <c r="B12037" t="s">
        <v>12084</v>
      </c>
      <c r="C12037">
        <v>21</v>
      </c>
      <c r="D12037" s="1">
        <v>45710</v>
      </c>
      <c r="E12037" s="2">
        <v>0.625</v>
      </c>
      <c r="F12037" t="s">
        <v>3176</v>
      </c>
      <c r="G12037" t="s">
        <v>454</v>
      </c>
      <c r="H12037">
        <v>0</v>
      </c>
      <c r="I12037">
        <v>2</v>
      </c>
      <c r="J12037" t="s">
        <v>47</v>
      </c>
      <c r="K12037">
        <v>0</v>
      </c>
      <c r="L12037">
        <v>1</v>
      </c>
      <c r="M12037" t="s">
        <v>47</v>
      </c>
      <c r="N12037" t="s">
        <v>10333</v>
      </c>
      <c r="O12037">
        <v>10</v>
      </c>
      <c r="P12037">
        <v>10</v>
      </c>
      <c r="Q12037">
        <v>0</v>
      </c>
      <c r="R12037">
        <v>5</v>
      </c>
      <c r="S12037">
        <v>7</v>
      </c>
      <c r="T12037">
        <v>7</v>
      </c>
      <c r="U12037">
        <v>10</v>
      </c>
      <c r="V12037">
        <v>7</v>
      </c>
      <c r="W12037">
        <v>1</v>
      </c>
      <c r="X12037">
        <v>3</v>
      </c>
      <c r="Y12037">
        <v>0</v>
      </c>
      <c r="Z12037">
        <v>0</v>
      </c>
      <c r="AA12037">
        <v>2.0499999999999998</v>
      </c>
      <c r="AB12037">
        <v>3.4</v>
      </c>
      <c r="AC12037">
        <v>3.7</v>
      </c>
      <c r="AD12037" t="str">
        <f t="shared" si="377"/>
        <v>A</v>
      </c>
      <c r="AE12037" t="str">
        <f t="shared" si="378"/>
        <v>Y</v>
      </c>
      <c r="AF12037">
        <v>2.02</v>
      </c>
      <c r="AG12037">
        <v>1.88</v>
      </c>
      <c r="AH12037">
        <v>2.08</v>
      </c>
      <c r="AI12037">
        <v>3.61</v>
      </c>
      <c r="AJ12037">
        <v>3.89</v>
      </c>
      <c r="AK12037">
        <v>2.0499999999999998</v>
      </c>
      <c r="AL12037">
        <v>3.48</v>
      </c>
      <c r="AM12037">
        <v>3.74</v>
      </c>
      <c r="AN12037">
        <v>2.02</v>
      </c>
      <c r="AO12037">
        <v>1.9</v>
      </c>
      <c r="AP12037">
        <v>1.98</v>
      </c>
      <c r="AQ12037">
        <v>1.87</v>
      </c>
      <c r="AR12037">
        <v>0</v>
      </c>
      <c r="AS12037">
        <v>3</v>
      </c>
    </row>
    <row r="12038" spans="1:45" x14ac:dyDescent="0.3">
      <c r="A12038" t="s">
        <v>12341</v>
      </c>
      <c r="B12038" t="s">
        <v>12084</v>
      </c>
      <c r="C12038">
        <v>21</v>
      </c>
      <c r="D12038" s="1">
        <v>45710</v>
      </c>
      <c r="E12038" s="2">
        <v>0.625</v>
      </c>
      <c r="F12038" t="s">
        <v>67</v>
      </c>
      <c r="G12038" t="s">
        <v>64</v>
      </c>
      <c r="H12038">
        <v>1</v>
      </c>
      <c r="I12038">
        <v>4</v>
      </c>
      <c r="J12038" t="s">
        <v>47</v>
      </c>
      <c r="K12038">
        <v>1</v>
      </c>
      <c r="L12038">
        <v>2</v>
      </c>
      <c r="M12038" t="s">
        <v>47</v>
      </c>
      <c r="N12038" t="s">
        <v>10320</v>
      </c>
      <c r="O12038">
        <v>17</v>
      </c>
      <c r="P12038">
        <v>10</v>
      </c>
      <c r="Q12038">
        <v>5</v>
      </c>
      <c r="R12038">
        <v>6</v>
      </c>
      <c r="S12038">
        <v>4</v>
      </c>
      <c r="T12038">
        <v>4</v>
      </c>
      <c r="U12038">
        <v>15</v>
      </c>
      <c r="V12038">
        <v>14</v>
      </c>
      <c r="W12038">
        <v>2</v>
      </c>
      <c r="X12038">
        <v>1</v>
      </c>
      <c r="Y12038">
        <v>0</v>
      </c>
      <c r="Z12038">
        <v>0</v>
      </c>
      <c r="AA12038">
        <v>4.0999999999999996</v>
      </c>
      <c r="AB12038">
        <v>3.6</v>
      </c>
      <c r="AC12038">
        <v>1.9</v>
      </c>
      <c r="AD12038" t="str">
        <f t="shared" si="377"/>
        <v>H</v>
      </c>
      <c r="AE12038" t="str">
        <f t="shared" si="378"/>
        <v>N</v>
      </c>
      <c r="AF12038">
        <v>1.53</v>
      </c>
      <c r="AG12038">
        <v>2.5</v>
      </c>
      <c r="AH12038">
        <v>4.0999999999999996</v>
      </c>
      <c r="AI12038">
        <v>4.05</v>
      </c>
      <c r="AJ12038">
        <v>1.93</v>
      </c>
      <c r="AK12038">
        <v>3.87</v>
      </c>
      <c r="AL12038">
        <v>3.89</v>
      </c>
      <c r="AM12038">
        <v>1.89</v>
      </c>
      <c r="AN12038">
        <v>1.54</v>
      </c>
      <c r="AO12038">
        <v>2.66</v>
      </c>
      <c r="AP12038">
        <v>1.52</v>
      </c>
      <c r="AQ12038">
        <v>2.56</v>
      </c>
      <c r="AR12038">
        <v>0</v>
      </c>
      <c r="AS12038">
        <v>3</v>
      </c>
    </row>
    <row r="12039" spans="1:45" x14ac:dyDescent="0.3">
      <c r="A12039" t="s">
        <v>12342</v>
      </c>
      <c r="B12039" t="s">
        <v>12084</v>
      </c>
      <c r="C12039">
        <v>21</v>
      </c>
      <c r="D12039" s="1">
        <v>45710</v>
      </c>
      <c r="E12039" s="2">
        <v>0.625</v>
      </c>
      <c r="F12039" t="s">
        <v>72</v>
      </c>
      <c r="G12039" t="s">
        <v>9392</v>
      </c>
      <c r="H12039">
        <v>0</v>
      </c>
      <c r="I12039">
        <v>4</v>
      </c>
      <c r="J12039" t="s">
        <v>47</v>
      </c>
      <c r="K12039">
        <v>0</v>
      </c>
      <c r="L12039">
        <v>1</v>
      </c>
      <c r="M12039" t="s">
        <v>47</v>
      </c>
      <c r="N12039" t="s">
        <v>11482</v>
      </c>
      <c r="O12039">
        <v>6</v>
      </c>
      <c r="P12039">
        <v>18</v>
      </c>
      <c r="Q12039">
        <v>1</v>
      </c>
      <c r="R12039">
        <v>12</v>
      </c>
      <c r="S12039">
        <v>5</v>
      </c>
      <c r="T12039">
        <v>6</v>
      </c>
      <c r="U12039">
        <v>11</v>
      </c>
      <c r="V12039">
        <v>12</v>
      </c>
      <c r="W12039">
        <v>2</v>
      </c>
      <c r="X12039">
        <v>0</v>
      </c>
      <c r="Y12039">
        <v>0</v>
      </c>
      <c r="Z12039">
        <v>0</v>
      </c>
      <c r="AA12039">
        <v>6</v>
      </c>
      <c r="AB12039">
        <v>4.0999999999999996</v>
      </c>
      <c r="AC12039">
        <v>1.55</v>
      </c>
      <c r="AD12039" t="str">
        <f t="shared" si="377"/>
        <v>H</v>
      </c>
      <c r="AE12039" t="str">
        <f t="shared" si="378"/>
        <v>N</v>
      </c>
      <c r="AF12039">
        <v>1.57</v>
      </c>
      <c r="AG12039">
        <v>2.38</v>
      </c>
      <c r="AH12039">
        <v>6</v>
      </c>
      <c r="AI12039">
        <v>4.5999999999999996</v>
      </c>
      <c r="AJ12039">
        <v>1.61</v>
      </c>
      <c r="AK12039">
        <v>5.52</v>
      </c>
      <c r="AL12039">
        <v>4.38</v>
      </c>
      <c r="AM12039">
        <v>1.57</v>
      </c>
      <c r="AN12039">
        <v>1.62</v>
      </c>
      <c r="AO12039">
        <v>2.5</v>
      </c>
      <c r="AP12039">
        <v>1.58</v>
      </c>
      <c r="AQ12039">
        <v>2.42</v>
      </c>
      <c r="AR12039">
        <v>0</v>
      </c>
      <c r="AS12039">
        <v>3</v>
      </c>
    </row>
    <row r="12040" spans="1:45" x14ac:dyDescent="0.3">
      <c r="A12040" t="s">
        <v>12343</v>
      </c>
      <c r="B12040" t="s">
        <v>12084</v>
      </c>
      <c r="C12040">
        <v>21</v>
      </c>
      <c r="D12040" s="1">
        <v>45710</v>
      </c>
      <c r="E12040" s="2">
        <v>0.72916666666666663</v>
      </c>
      <c r="F12040" t="s">
        <v>49</v>
      </c>
      <c r="G12040" t="s">
        <v>53</v>
      </c>
      <c r="H12040">
        <v>2</v>
      </c>
      <c r="I12040">
        <v>1</v>
      </c>
      <c r="J12040" t="s">
        <v>51</v>
      </c>
      <c r="K12040">
        <v>0</v>
      </c>
      <c r="L12040">
        <v>1</v>
      </c>
      <c r="M12040" t="s">
        <v>47</v>
      </c>
      <c r="N12040" t="s">
        <v>6721</v>
      </c>
      <c r="O12040">
        <v>12</v>
      </c>
      <c r="P12040">
        <v>15</v>
      </c>
      <c r="Q12040">
        <v>6</v>
      </c>
      <c r="R12040">
        <v>7</v>
      </c>
      <c r="S12040">
        <v>2</v>
      </c>
      <c r="T12040">
        <v>3</v>
      </c>
      <c r="U12040">
        <v>15</v>
      </c>
      <c r="V12040">
        <v>16</v>
      </c>
      <c r="W12040">
        <v>1</v>
      </c>
      <c r="X12040">
        <v>3</v>
      </c>
      <c r="Y12040">
        <v>0</v>
      </c>
      <c r="Z12040">
        <v>0</v>
      </c>
      <c r="AA12040">
        <v>2.63</v>
      </c>
      <c r="AB12040">
        <v>3.4</v>
      </c>
      <c r="AC12040">
        <v>2.6</v>
      </c>
      <c r="AD12040" t="str">
        <f t="shared" si="377"/>
        <v>H</v>
      </c>
      <c r="AE12040" t="str">
        <f t="shared" si="378"/>
        <v>Y</v>
      </c>
      <c r="AF12040">
        <v>1.57</v>
      </c>
      <c r="AG12040">
        <v>2.38</v>
      </c>
      <c r="AH12040">
        <v>2.67</v>
      </c>
      <c r="AI12040">
        <v>3.84</v>
      </c>
      <c r="AJ12040">
        <v>2.63</v>
      </c>
      <c r="AK12040">
        <v>2.62</v>
      </c>
      <c r="AL12040">
        <v>3.7</v>
      </c>
      <c r="AM12040">
        <v>2.56</v>
      </c>
      <c r="AN12040">
        <v>1.58</v>
      </c>
      <c r="AO12040">
        <v>2.5499999999999998</v>
      </c>
      <c r="AP12040">
        <v>1.56</v>
      </c>
      <c r="AQ12040">
        <v>2.4500000000000002</v>
      </c>
      <c r="AR12040">
        <v>3</v>
      </c>
      <c r="AS12040">
        <v>0</v>
      </c>
    </row>
    <row r="12041" spans="1:45" x14ac:dyDescent="0.3">
      <c r="A12041" t="s">
        <v>12344</v>
      </c>
      <c r="B12041" t="s">
        <v>12084</v>
      </c>
      <c r="C12041">
        <v>21</v>
      </c>
      <c r="D12041" s="1">
        <v>45711</v>
      </c>
      <c r="E12041" s="2">
        <v>0.58333333333333337</v>
      </c>
      <c r="F12041" t="s">
        <v>63</v>
      </c>
      <c r="G12041" t="s">
        <v>457</v>
      </c>
      <c r="H12041">
        <v>4</v>
      </c>
      <c r="I12041">
        <v>3</v>
      </c>
      <c r="J12041" t="s">
        <v>51</v>
      </c>
      <c r="K12041">
        <v>4</v>
      </c>
      <c r="L12041">
        <v>1</v>
      </c>
      <c r="M12041" t="s">
        <v>51</v>
      </c>
      <c r="N12041" t="s">
        <v>10982</v>
      </c>
      <c r="O12041">
        <v>13</v>
      </c>
      <c r="P12041">
        <v>17</v>
      </c>
      <c r="Q12041">
        <v>5</v>
      </c>
      <c r="R12041">
        <v>5</v>
      </c>
      <c r="S12041">
        <v>7</v>
      </c>
      <c r="T12041">
        <v>6</v>
      </c>
      <c r="U12041">
        <v>11</v>
      </c>
      <c r="V12041">
        <v>13</v>
      </c>
      <c r="W12041">
        <v>1</v>
      </c>
      <c r="X12041">
        <v>4</v>
      </c>
      <c r="Y12041">
        <v>0</v>
      </c>
      <c r="Z12041">
        <v>0</v>
      </c>
      <c r="AA12041">
        <v>1.8</v>
      </c>
      <c r="AB12041">
        <v>3.8</v>
      </c>
      <c r="AC12041">
        <v>4.2</v>
      </c>
      <c r="AD12041" t="str">
        <f t="shared" si="377"/>
        <v>A</v>
      </c>
      <c r="AE12041" t="str">
        <f t="shared" si="378"/>
        <v>N</v>
      </c>
      <c r="AF12041">
        <v>1.67</v>
      </c>
      <c r="AG12041">
        <v>2.2000000000000002</v>
      </c>
      <c r="AH12041">
        <v>1.85</v>
      </c>
      <c r="AI12041">
        <v>4.12</v>
      </c>
      <c r="AJ12041">
        <v>4.5</v>
      </c>
      <c r="AK12041">
        <v>1.81</v>
      </c>
      <c r="AL12041">
        <v>3.96</v>
      </c>
      <c r="AM12041">
        <v>4.1100000000000003</v>
      </c>
      <c r="AN12041">
        <v>1.7</v>
      </c>
      <c r="AO12041">
        <v>2.33</v>
      </c>
      <c r="AP12041">
        <v>1.66</v>
      </c>
      <c r="AQ12041">
        <v>2.25</v>
      </c>
      <c r="AR12041">
        <v>3</v>
      </c>
      <c r="AS12041">
        <v>0</v>
      </c>
    </row>
    <row r="12042" spans="1:45" x14ac:dyDescent="0.3">
      <c r="A12042" t="s">
        <v>12345</v>
      </c>
      <c r="B12042" t="s">
        <v>12084</v>
      </c>
      <c r="C12042">
        <v>21</v>
      </c>
      <c r="D12042" s="1">
        <v>45711</v>
      </c>
      <c r="E12042" s="2">
        <v>0.6875</v>
      </c>
      <c r="F12042" t="s">
        <v>59</v>
      </c>
      <c r="G12042" t="s">
        <v>56</v>
      </c>
      <c r="H12042">
        <v>0</v>
      </c>
      <c r="I12042">
        <v>2</v>
      </c>
      <c r="J12042" t="s">
        <v>47</v>
      </c>
      <c r="K12042">
        <v>0</v>
      </c>
      <c r="L12042">
        <v>2</v>
      </c>
      <c r="M12042" t="s">
        <v>47</v>
      </c>
      <c r="N12042" t="s">
        <v>6558</v>
      </c>
      <c r="O12042">
        <v>16</v>
      </c>
      <c r="P12042">
        <v>8</v>
      </c>
      <c r="Q12042">
        <v>5</v>
      </c>
      <c r="R12042">
        <v>4</v>
      </c>
      <c r="S12042">
        <v>7</v>
      </c>
      <c r="T12042">
        <v>5</v>
      </c>
      <c r="U12042">
        <v>3</v>
      </c>
      <c r="V12042">
        <v>10</v>
      </c>
      <c r="W12042">
        <v>0</v>
      </c>
      <c r="X12042">
        <v>0</v>
      </c>
      <c r="Y12042">
        <v>0</v>
      </c>
      <c r="Z12042">
        <v>0</v>
      </c>
      <c r="AA12042">
        <v>2.88</v>
      </c>
      <c r="AB12042">
        <v>3.8</v>
      </c>
      <c r="AC12042">
        <v>2.25</v>
      </c>
      <c r="AD12042" t="str">
        <f t="shared" si="377"/>
        <v>H</v>
      </c>
      <c r="AE12042" t="str">
        <f t="shared" si="378"/>
        <v>N</v>
      </c>
      <c r="AF12042">
        <v>1.4</v>
      </c>
      <c r="AG12042">
        <v>3</v>
      </c>
      <c r="AH12042">
        <v>3</v>
      </c>
      <c r="AI12042">
        <v>3.97</v>
      </c>
      <c r="AJ12042">
        <v>2.2999999999999998</v>
      </c>
      <c r="AK12042">
        <v>2.9</v>
      </c>
      <c r="AL12042">
        <v>3.86</v>
      </c>
      <c r="AM12042">
        <v>2.2599999999999998</v>
      </c>
      <c r="AN12042">
        <v>1.44</v>
      </c>
      <c r="AO12042">
        <v>3.02</v>
      </c>
      <c r="AP12042">
        <v>1.41</v>
      </c>
      <c r="AQ12042">
        <v>2.89</v>
      </c>
      <c r="AR12042">
        <v>0</v>
      </c>
      <c r="AS12042">
        <v>3</v>
      </c>
    </row>
    <row r="12043" spans="1:45" x14ac:dyDescent="0.3">
      <c r="A12043" t="s">
        <v>12346</v>
      </c>
      <c r="B12043" t="s">
        <v>12084</v>
      </c>
      <c r="C12043">
        <v>21</v>
      </c>
      <c r="D12043" s="1">
        <v>45713</v>
      </c>
      <c r="E12043" s="2">
        <v>0.8125</v>
      </c>
      <c r="F12043" t="s">
        <v>9392</v>
      </c>
      <c r="G12043" t="s">
        <v>8625</v>
      </c>
      <c r="H12043">
        <v>2</v>
      </c>
      <c r="I12043">
        <v>1</v>
      </c>
      <c r="J12043" t="s">
        <v>51</v>
      </c>
      <c r="K12043">
        <v>1</v>
      </c>
      <c r="L12043">
        <v>0</v>
      </c>
      <c r="M12043" t="s">
        <v>51</v>
      </c>
      <c r="N12043" t="s">
        <v>6721</v>
      </c>
      <c r="O12043">
        <v>11</v>
      </c>
      <c r="P12043">
        <v>19</v>
      </c>
      <c r="Q12043">
        <v>4</v>
      </c>
      <c r="R12043">
        <v>5</v>
      </c>
      <c r="S12043">
        <v>1</v>
      </c>
      <c r="T12043">
        <v>9</v>
      </c>
      <c r="U12043">
        <v>12</v>
      </c>
      <c r="V12043">
        <v>14</v>
      </c>
      <c r="W12043">
        <v>2</v>
      </c>
      <c r="X12043">
        <v>1</v>
      </c>
      <c r="Y12043">
        <v>0</v>
      </c>
      <c r="Z12043">
        <v>0</v>
      </c>
      <c r="AA12043">
        <v>2</v>
      </c>
      <c r="AB12043">
        <v>3.8</v>
      </c>
      <c r="AC12043">
        <v>3.3</v>
      </c>
      <c r="AD12043" t="str">
        <f t="shared" si="377"/>
        <v>A</v>
      </c>
      <c r="AE12043" t="str">
        <f t="shared" si="378"/>
        <v>N</v>
      </c>
      <c r="AF12043">
        <v>1.62</v>
      </c>
      <c r="AG12043">
        <v>2.2999999999999998</v>
      </c>
      <c r="AH12043">
        <v>2.11</v>
      </c>
      <c r="AI12043">
        <v>3.96</v>
      </c>
      <c r="AJ12043">
        <v>3.58</v>
      </c>
      <c r="AK12043">
        <v>2.06</v>
      </c>
      <c r="AL12043">
        <v>3.81</v>
      </c>
      <c r="AM12043">
        <v>3.43</v>
      </c>
      <c r="AN12043">
        <v>1.66</v>
      </c>
      <c r="AO12043">
        <v>2.42</v>
      </c>
      <c r="AP12043">
        <v>1.62</v>
      </c>
      <c r="AQ12043">
        <v>2.35</v>
      </c>
      <c r="AR12043">
        <v>3</v>
      </c>
      <c r="AS12043">
        <v>0</v>
      </c>
    </row>
    <row r="12044" spans="1:45" x14ac:dyDescent="0.3">
      <c r="A12044" t="s">
        <v>12347</v>
      </c>
      <c r="B12044" t="s">
        <v>12084</v>
      </c>
      <c r="C12044">
        <v>21</v>
      </c>
      <c r="D12044" s="1">
        <v>45713</v>
      </c>
      <c r="E12044" s="2">
        <v>0.8125</v>
      </c>
      <c r="F12044" t="s">
        <v>454</v>
      </c>
      <c r="G12044" t="s">
        <v>49</v>
      </c>
      <c r="H12044">
        <v>4</v>
      </c>
      <c r="I12044">
        <v>1</v>
      </c>
      <c r="J12044" t="s">
        <v>51</v>
      </c>
      <c r="K12044">
        <v>1</v>
      </c>
      <c r="L12044">
        <v>0</v>
      </c>
      <c r="M12044" t="s">
        <v>51</v>
      </c>
      <c r="N12044" t="s">
        <v>11770</v>
      </c>
      <c r="O12044">
        <v>19</v>
      </c>
      <c r="P12044">
        <v>6</v>
      </c>
      <c r="Q12044">
        <v>6</v>
      </c>
      <c r="R12044">
        <v>2</v>
      </c>
      <c r="S12044">
        <v>3</v>
      </c>
      <c r="T12044">
        <v>8</v>
      </c>
      <c r="U12044">
        <v>19</v>
      </c>
      <c r="V12044">
        <v>10</v>
      </c>
      <c r="W12044">
        <v>3</v>
      </c>
      <c r="X12044">
        <v>1</v>
      </c>
      <c r="Y12044">
        <v>0</v>
      </c>
      <c r="Z12044">
        <v>0</v>
      </c>
      <c r="AA12044">
        <v>2.4500000000000002</v>
      </c>
      <c r="AB12044">
        <v>3.4</v>
      </c>
      <c r="AC12044">
        <v>2.8</v>
      </c>
      <c r="AD12044" t="str">
        <f t="shared" si="377"/>
        <v>A</v>
      </c>
      <c r="AE12044" t="str">
        <f t="shared" si="378"/>
        <v>N</v>
      </c>
      <c r="AF12044">
        <v>1.9</v>
      </c>
      <c r="AG12044">
        <v>2</v>
      </c>
      <c r="AH12044">
        <v>2.61</v>
      </c>
      <c r="AI12044">
        <v>3.45</v>
      </c>
      <c r="AJ12044">
        <v>2.91</v>
      </c>
      <c r="AK12044">
        <v>2.5499999999999998</v>
      </c>
      <c r="AL12044">
        <v>3.38</v>
      </c>
      <c r="AM12044">
        <v>2.83</v>
      </c>
      <c r="AN12044">
        <v>1.94</v>
      </c>
      <c r="AO12044">
        <v>2.02</v>
      </c>
      <c r="AP12044">
        <v>1.9</v>
      </c>
      <c r="AQ12044">
        <v>1.95</v>
      </c>
      <c r="AR12044">
        <v>3</v>
      </c>
      <c r="AS12044">
        <v>0</v>
      </c>
    </row>
    <row r="12045" spans="1:45" x14ac:dyDescent="0.3">
      <c r="A12045" t="s">
        <v>12348</v>
      </c>
      <c r="B12045" t="s">
        <v>12084</v>
      </c>
      <c r="C12045">
        <v>21</v>
      </c>
      <c r="D12045" s="1">
        <v>45713</v>
      </c>
      <c r="E12045" s="2">
        <v>0.8125</v>
      </c>
      <c r="F12045" t="s">
        <v>4016</v>
      </c>
      <c r="G12045" t="s">
        <v>3176</v>
      </c>
      <c r="H12045">
        <v>1</v>
      </c>
      <c r="I12045">
        <v>2</v>
      </c>
      <c r="J12045" t="s">
        <v>47</v>
      </c>
      <c r="K12045">
        <v>1</v>
      </c>
      <c r="L12045">
        <v>1</v>
      </c>
      <c r="M12045" t="s">
        <v>61</v>
      </c>
      <c r="N12045" t="s">
        <v>10191</v>
      </c>
      <c r="O12045">
        <v>18</v>
      </c>
      <c r="P12045">
        <v>11</v>
      </c>
      <c r="Q12045">
        <v>5</v>
      </c>
      <c r="R12045">
        <v>5</v>
      </c>
      <c r="S12045">
        <v>7</v>
      </c>
      <c r="T12045">
        <v>5</v>
      </c>
      <c r="U12045">
        <v>8</v>
      </c>
      <c r="V12045">
        <v>15</v>
      </c>
      <c r="W12045">
        <v>1</v>
      </c>
      <c r="X12045">
        <v>3</v>
      </c>
      <c r="Y12045">
        <v>0</v>
      </c>
      <c r="Z12045">
        <v>0</v>
      </c>
      <c r="AA12045">
        <v>2.63</v>
      </c>
      <c r="AB12045">
        <v>3.3</v>
      </c>
      <c r="AC12045">
        <v>2.63</v>
      </c>
      <c r="AD12045" t="str">
        <f t="shared" si="377"/>
        <v>H</v>
      </c>
      <c r="AE12045" t="str">
        <f t="shared" si="378"/>
        <v>N</v>
      </c>
      <c r="AF12045">
        <v>2.0499999999999998</v>
      </c>
      <c r="AG12045">
        <v>1.85</v>
      </c>
      <c r="AH12045">
        <v>2.75</v>
      </c>
      <c r="AI12045">
        <v>3.45</v>
      </c>
      <c r="AJ12045">
        <v>2.75</v>
      </c>
      <c r="AK12045">
        <v>2.71</v>
      </c>
      <c r="AL12045">
        <v>3.34</v>
      </c>
      <c r="AM12045">
        <v>2.69</v>
      </c>
      <c r="AN12045">
        <v>2.0699999999999998</v>
      </c>
      <c r="AO12045">
        <v>1.88</v>
      </c>
      <c r="AP12045">
        <v>2.0099999999999998</v>
      </c>
      <c r="AQ12045">
        <v>1.84</v>
      </c>
      <c r="AR12045">
        <v>0</v>
      </c>
      <c r="AS12045">
        <v>3</v>
      </c>
    </row>
    <row r="12046" spans="1:45" x14ac:dyDescent="0.3">
      <c r="A12046" t="s">
        <v>12349</v>
      </c>
      <c r="B12046" t="s">
        <v>12084</v>
      </c>
      <c r="C12046">
        <v>21</v>
      </c>
      <c r="D12046" s="1">
        <v>45713</v>
      </c>
      <c r="E12046" s="2">
        <v>0.84375</v>
      </c>
      <c r="F12046" t="s">
        <v>53</v>
      </c>
      <c r="G12046" t="s">
        <v>72</v>
      </c>
      <c r="H12046">
        <v>4</v>
      </c>
      <c r="I12046">
        <v>0</v>
      </c>
      <c r="J12046" t="s">
        <v>51</v>
      </c>
      <c r="K12046">
        <v>3</v>
      </c>
      <c r="L12046">
        <v>0</v>
      </c>
      <c r="M12046" t="s">
        <v>51</v>
      </c>
      <c r="N12046" t="s">
        <v>11353</v>
      </c>
      <c r="O12046">
        <v>19</v>
      </c>
      <c r="P12046">
        <v>7</v>
      </c>
      <c r="Q12046">
        <v>10</v>
      </c>
      <c r="R12046">
        <v>2</v>
      </c>
      <c r="S12046">
        <v>4</v>
      </c>
      <c r="T12046">
        <v>2</v>
      </c>
      <c r="U12046">
        <v>6</v>
      </c>
      <c r="V12046">
        <v>9</v>
      </c>
      <c r="W12046">
        <v>1</v>
      </c>
      <c r="X12046">
        <v>2</v>
      </c>
      <c r="Y12046">
        <v>0</v>
      </c>
      <c r="Z12046">
        <v>0</v>
      </c>
      <c r="AA12046">
        <v>1.17</v>
      </c>
      <c r="AB12046">
        <v>8</v>
      </c>
      <c r="AC12046">
        <v>13</v>
      </c>
      <c r="AD12046" t="str">
        <f t="shared" si="377"/>
        <v>A</v>
      </c>
      <c r="AE12046" t="str">
        <f t="shared" si="378"/>
        <v>N</v>
      </c>
      <c r="AF12046">
        <v>1.29</v>
      </c>
      <c r="AG12046">
        <v>3.75</v>
      </c>
      <c r="AH12046">
        <v>1.19</v>
      </c>
      <c r="AI12046">
        <v>9.4</v>
      </c>
      <c r="AJ12046">
        <v>16.5</v>
      </c>
      <c r="AK12046">
        <v>1.17</v>
      </c>
      <c r="AL12046">
        <v>8.5500000000000007</v>
      </c>
      <c r="AM12046">
        <v>14.69</v>
      </c>
      <c r="AN12046">
        <v>1.3</v>
      </c>
      <c r="AO12046">
        <v>3.9</v>
      </c>
      <c r="AP12046">
        <v>1.28</v>
      </c>
      <c r="AQ12046">
        <v>3.72</v>
      </c>
      <c r="AR12046">
        <v>3</v>
      </c>
      <c r="AS12046">
        <v>0</v>
      </c>
    </row>
    <row r="12047" spans="1:45" x14ac:dyDescent="0.3">
      <c r="A12047" t="s">
        <v>12350</v>
      </c>
      <c r="B12047" t="s">
        <v>12084</v>
      </c>
      <c r="C12047">
        <v>21</v>
      </c>
      <c r="D12047" s="1">
        <v>45714</v>
      </c>
      <c r="E12047" s="2">
        <v>0.8125</v>
      </c>
      <c r="F12047" t="s">
        <v>10926</v>
      </c>
      <c r="G12047" t="s">
        <v>73</v>
      </c>
      <c r="H12047">
        <v>1</v>
      </c>
      <c r="I12047">
        <v>1</v>
      </c>
      <c r="J12047" t="s">
        <v>61</v>
      </c>
      <c r="K12047">
        <v>1</v>
      </c>
      <c r="L12047">
        <v>0</v>
      </c>
      <c r="M12047" t="s">
        <v>51</v>
      </c>
      <c r="N12047" t="s">
        <v>8631</v>
      </c>
      <c r="O12047">
        <v>12</v>
      </c>
      <c r="P12047">
        <v>14</v>
      </c>
      <c r="Q12047">
        <v>3</v>
      </c>
      <c r="R12047">
        <v>4</v>
      </c>
      <c r="S12047">
        <v>2</v>
      </c>
      <c r="T12047">
        <v>5</v>
      </c>
      <c r="U12047">
        <v>3</v>
      </c>
      <c r="V12047">
        <v>6</v>
      </c>
      <c r="W12047">
        <v>2</v>
      </c>
      <c r="X12047">
        <v>1</v>
      </c>
      <c r="Y12047">
        <v>0</v>
      </c>
      <c r="Z12047">
        <v>0</v>
      </c>
      <c r="AA12047">
        <v>2</v>
      </c>
      <c r="AB12047">
        <v>3.7</v>
      </c>
      <c r="AC12047">
        <v>3.5</v>
      </c>
      <c r="AD12047" t="str">
        <f t="shared" si="377"/>
        <v>A</v>
      </c>
      <c r="AE12047" t="str">
        <f t="shared" si="378"/>
        <v>N</v>
      </c>
      <c r="AF12047">
        <v>1.87</v>
      </c>
      <c r="AG12047">
        <v>2.0299999999999998</v>
      </c>
      <c r="AH12047">
        <v>2.06</v>
      </c>
      <c r="AI12047">
        <v>3.82</v>
      </c>
      <c r="AJ12047">
        <v>3.67</v>
      </c>
      <c r="AK12047">
        <v>2.02</v>
      </c>
      <c r="AL12047">
        <v>3.68</v>
      </c>
      <c r="AM12047">
        <v>3.59</v>
      </c>
      <c r="AN12047">
        <v>1.89</v>
      </c>
      <c r="AO12047">
        <v>2.04</v>
      </c>
      <c r="AP12047">
        <v>1.85</v>
      </c>
      <c r="AQ12047">
        <v>1.99</v>
      </c>
      <c r="AR12047">
        <v>1</v>
      </c>
      <c r="AS12047">
        <v>1</v>
      </c>
    </row>
    <row r="12048" spans="1:45" x14ac:dyDescent="0.3">
      <c r="A12048" t="s">
        <v>12351</v>
      </c>
      <c r="B12048" t="s">
        <v>12084</v>
      </c>
      <c r="C12048">
        <v>21</v>
      </c>
      <c r="D12048" s="1">
        <v>45714</v>
      </c>
      <c r="E12048" s="2">
        <v>0.8125</v>
      </c>
      <c r="F12048" t="s">
        <v>79</v>
      </c>
      <c r="G12048" t="s">
        <v>67</v>
      </c>
      <c r="H12048">
        <v>3</v>
      </c>
      <c r="I12048">
        <v>2</v>
      </c>
      <c r="J12048" t="s">
        <v>51</v>
      </c>
      <c r="K12048">
        <v>2</v>
      </c>
      <c r="L12048">
        <v>2</v>
      </c>
      <c r="M12048" t="s">
        <v>61</v>
      </c>
      <c r="N12048" t="s">
        <v>10386</v>
      </c>
      <c r="O12048">
        <v>10</v>
      </c>
      <c r="P12048">
        <v>12</v>
      </c>
      <c r="Q12048">
        <v>6</v>
      </c>
      <c r="R12048">
        <v>3</v>
      </c>
      <c r="S12048">
        <v>5</v>
      </c>
      <c r="T12048">
        <v>6</v>
      </c>
      <c r="U12048">
        <v>9</v>
      </c>
      <c r="V12048">
        <v>16</v>
      </c>
      <c r="W12048">
        <v>4</v>
      </c>
      <c r="X12048">
        <v>4</v>
      </c>
      <c r="Y12048">
        <v>1</v>
      </c>
      <c r="Z12048">
        <v>0</v>
      </c>
      <c r="AA12048">
        <v>1.53</v>
      </c>
      <c r="AB12048">
        <v>4.33</v>
      </c>
      <c r="AC12048">
        <v>6</v>
      </c>
      <c r="AD12048" t="str">
        <f t="shared" si="377"/>
        <v>A</v>
      </c>
      <c r="AE12048" t="str">
        <f t="shared" si="378"/>
        <v>N</v>
      </c>
      <c r="AF12048">
        <v>1.67</v>
      </c>
      <c r="AG12048">
        <v>2.2000000000000002</v>
      </c>
      <c r="AH12048">
        <v>1.56</v>
      </c>
      <c r="AI12048">
        <v>4.75</v>
      </c>
      <c r="AJ12048">
        <v>6.5</v>
      </c>
      <c r="AK12048">
        <v>1.52</v>
      </c>
      <c r="AL12048">
        <v>4.55</v>
      </c>
      <c r="AM12048">
        <v>5.83</v>
      </c>
      <c r="AN12048">
        <v>1.69</v>
      </c>
      <c r="AO12048">
        <v>2.34</v>
      </c>
      <c r="AP12048">
        <v>1.64</v>
      </c>
      <c r="AQ12048">
        <v>2.29</v>
      </c>
      <c r="AR12048">
        <v>3</v>
      </c>
      <c r="AS12048">
        <v>0</v>
      </c>
    </row>
    <row r="12049" spans="1:45" x14ac:dyDescent="0.3">
      <c r="A12049" t="s">
        <v>12352</v>
      </c>
      <c r="B12049" t="s">
        <v>12084</v>
      </c>
      <c r="C12049">
        <v>21</v>
      </c>
      <c r="D12049" s="1">
        <v>45714</v>
      </c>
      <c r="E12049" s="2">
        <v>0.8125</v>
      </c>
      <c r="F12049" t="s">
        <v>457</v>
      </c>
      <c r="G12049" t="s">
        <v>45</v>
      </c>
      <c r="H12049">
        <v>0</v>
      </c>
      <c r="I12049">
        <v>0</v>
      </c>
      <c r="J12049" t="s">
        <v>61</v>
      </c>
      <c r="K12049">
        <v>0</v>
      </c>
      <c r="L12049">
        <v>0</v>
      </c>
      <c r="M12049" t="s">
        <v>61</v>
      </c>
      <c r="N12049" t="s">
        <v>9940</v>
      </c>
      <c r="O12049">
        <v>6</v>
      </c>
      <c r="P12049">
        <v>13</v>
      </c>
      <c r="Q12049">
        <v>2</v>
      </c>
      <c r="R12049">
        <v>1</v>
      </c>
      <c r="S12049">
        <v>3</v>
      </c>
      <c r="T12049">
        <v>11</v>
      </c>
      <c r="U12049">
        <v>10</v>
      </c>
      <c r="V12049">
        <v>17</v>
      </c>
      <c r="W12049">
        <v>1</v>
      </c>
      <c r="X12049">
        <v>1</v>
      </c>
      <c r="Y12049">
        <v>0</v>
      </c>
      <c r="Z12049">
        <v>0</v>
      </c>
      <c r="AA12049">
        <v>3.9</v>
      </c>
      <c r="AB12049">
        <v>3.6</v>
      </c>
      <c r="AC12049">
        <v>1.95</v>
      </c>
      <c r="AD12049" t="str">
        <f t="shared" si="377"/>
        <v>H</v>
      </c>
      <c r="AE12049" t="str">
        <f t="shared" si="378"/>
        <v>N</v>
      </c>
      <c r="AF12049">
        <v>2.2000000000000002</v>
      </c>
      <c r="AG12049">
        <v>1.67</v>
      </c>
      <c r="AH12049">
        <v>4.0999999999999996</v>
      </c>
      <c r="AI12049">
        <v>3.6</v>
      </c>
      <c r="AJ12049">
        <v>2.02</v>
      </c>
      <c r="AK12049">
        <v>3.94</v>
      </c>
      <c r="AL12049">
        <v>3.48</v>
      </c>
      <c r="AM12049">
        <v>1.98</v>
      </c>
      <c r="AN12049">
        <v>2.2400000000000002</v>
      </c>
      <c r="AO12049">
        <v>1.75</v>
      </c>
      <c r="AP12049">
        <v>2.17</v>
      </c>
      <c r="AQ12049">
        <v>1.71</v>
      </c>
      <c r="AR12049">
        <v>1</v>
      </c>
      <c r="AS12049">
        <v>1</v>
      </c>
    </row>
    <row r="12050" spans="1:45" x14ac:dyDescent="0.3">
      <c r="A12050" t="s">
        <v>12353</v>
      </c>
      <c r="B12050" t="s">
        <v>12084</v>
      </c>
      <c r="C12050">
        <v>21</v>
      </c>
      <c r="D12050" s="1">
        <v>45714</v>
      </c>
      <c r="E12050" s="2">
        <v>0.8125</v>
      </c>
      <c r="F12050" t="s">
        <v>64</v>
      </c>
      <c r="G12050" t="s">
        <v>59</v>
      </c>
      <c r="H12050">
        <v>0</v>
      </c>
      <c r="I12050">
        <v>1</v>
      </c>
      <c r="J12050" t="s">
        <v>47</v>
      </c>
      <c r="K12050">
        <v>0</v>
      </c>
      <c r="L12050">
        <v>1</v>
      </c>
      <c r="M12050" t="s">
        <v>47</v>
      </c>
      <c r="N12050" t="s">
        <v>10982</v>
      </c>
      <c r="O12050">
        <v>11</v>
      </c>
      <c r="P12050">
        <v>12</v>
      </c>
      <c r="Q12050">
        <v>6</v>
      </c>
      <c r="R12050">
        <v>5</v>
      </c>
      <c r="S12050">
        <v>8</v>
      </c>
      <c r="T12050">
        <v>3</v>
      </c>
      <c r="U12050">
        <v>12</v>
      </c>
      <c r="V12050">
        <v>15</v>
      </c>
      <c r="W12050">
        <v>3</v>
      </c>
      <c r="X12050">
        <v>0</v>
      </c>
      <c r="Y12050">
        <v>0</v>
      </c>
      <c r="Z12050">
        <v>0</v>
      </c>
      <c r="AA12050">
        <v>3.25</v>
      </c>
      <c r="AB12050">
        <v>4</v>
      </c>
      <c r="AC12050">
        <v>2</v>
      </c>
      <c r="AD12050" t="str">
        <f t="shared" si="377"/>
        <v>H</v>
      </c>
      <c r="AE12050" t="str">
        <f t="shared" si="378"/>
        <v>N</v>
      </c>
      <c r="AF12050">
        <v>1.36</v>
      </c>
      <c r="AG12050">
        <v>3.2</v>
      </c>
      <c r="AH12050">
        <v>3.35</v>
      </c>
      <c r="AI12050">
        <v>4.25</v>
      </c>
      <c r="AJ12050">
        <v>2.1</v>
      </c>
      <c r="AK12050">
        <v>3.22</v>
      </c>
      <c r="AL12050">
        <v>4.09</v>
      </c>
      <c r="AM12050">
        <v>2.04</v>
      </c>
      <c r="AN12050">
        <v>1.37</v>
      </c>
      <c r="AO12050">
        <v>3.4</v>
      </c>
      <c r="AP12050">
        <v>1.34</v>
      </c>
      <c r="AQ12050">
        <v>3.29</v>
      </c>
      <c r="AR12050">
        <v>0</v>
      </c>
      <c r="AS12050">
        <v>3</v>
      </c>
    </row>
    <row r="12051" spans="1:45" x14ac:dyDescent="0.3">
      <c r="A12051" t="s">
        <v>12354</v>
      </c>
      <c r="B12051" t="s">
        <v>12084</v>
      </c>
      <c r="C12051">
        <v>21</v>
      </c>
      <c r="D12051" s="1">
        <v>45714</v>
      </c>
      <c r="E12051" s="2">
        <v>0.84375</v>
      </c>
      <c r="F12051" t="s">
        <v>56</v>
      </c>
      <c r="G12051" t="s">
        <v>63</v>
      </c>
      <c r="H12051">
        <v>2</v>
      </c>
      <c r="I12051">
        <v>0</v>
      </c>
      <c r="J12051" t="s">
        <v>51</v>
      </c>
      <c r="K12051">
        <v>1</v>
      </c>
      <c r="L12051">
        <v>0</v>
      </c>
      <c r="M12051" t="s">
        <v>51</v>
      </c>
      <c r="N12051" t="s">
        <v>9316</v>
      </c>
      <c r="O12051">
        <v>12</v>
      </c>
      <c r="P12051">
        <v>3</v>
      </c>
      <c r="Q12051">
        <v>3</v>
      </c>
      <c r="R12051">
        <v>0</v>
      </c>
      <c r="S12051">
        <v>4</v>
      </c>
      <c r="T12051">
        <v>2</v>
      </c>
      <c r="U12051">
        <v>12</v>
      </c>
      <c r="V12051">
        <v>11</v>
      </c>
      <c r="W12051">
        <v>0</v>
      </c>
      <c r="X12051">
        <v>1</v>
      </c>
      <c r="Y12051">
        <v>0</v>
      </c>
      <c r="Z12051">
        <v>0</v>
      </c>
      <c r="AA12051">
        <v>1.5</v>
      </c>
      <c r="AB12051">
        <v>4.5</v>
      </c>
      <c r="AC12051">
        <v>5.75</v>
      </c>
      <c r="AD12051" t="str">
        <f t="shared" si="377"/>
        <v>A</v>
      </c>
      <c r="AE12051" t="str">
        <f t="shared" si="378"/>
        <v>N</v>
      </c>
      <c r="AF12051">
        <v>1.44</v>
      </c>
      <c r="AG12051">
        <v>2.75</v>
      </c>
      <c r="AH12051">
        <v>1.54</v>
      </c>
      <c r="AI12051">
        <v>5</v>
      </c>
      <c r="AJ12051">
        <v>6.1</v>
      </c>
      <c r="AK12051">
        <v>1.52</v>
      </c>
      <c r="AL12051">
        <v>4.7699999999999996</v>
      </c>
      <c r="AM12051">
        <v>5.64</v>
      </c>
      <c r="AN12051">
        <v>1.48</v>
      </c>
      <c r="AO12051">
        <v>2.95</v>
      </c>
      <c r="AP12051">
        <v>1.44</v>
      </c>
      <c r="AQ12051">
        <v>2.79</v>
      </c>
      <c r="AR12051">
        <v>3</v>
      </c>
      <c r="AS12051">
        <v>0</v>
      </c>
    </row>
    <row r="12052" spans="1:45" x14ac:dyDescent="0.3">
      <c r="A12052" t="s">
        <v>12355</v>
      </c>
      <c r="B12052" t="s">
        <v>12084</v>
      </c>
      <c r="C12052">
        <v>21</v>
      </c>
      <c r="D12052" s="1">
        <v>45715</v>
      </c>
      <c r="E12052" s="2">
        <v>0.83333333333333337</v>
      </c>
      <c r="F12052" t="s">
        <v>75</v>
      </c>
      <c r="G12052" t="s">
        <v>463</v>
      </c>
      <c r="H12052">
        <v>2</v>
      </c>
      <c r="I12052">
        <v>0</v>
      </c>
      <c r="J12052" t="s">
        <v>51</v>
      </c>
      <c r="K12052">
        <v>2</v>
      </c>
      <c r="L12052">
        <v>0</v>
      </c>
      <c r="M12052" t="s">
        <v>51</v>
      </c>
      <c r="N12052" t="s">
        <v>5950</v>
      </c>
      <c r="O12052">
        <v>8</v>
      </c>
      <c r="P12052">
        <v>10</v>
      </c>
      <c r="Q12052">
        <v>2</v>
      </c>
      <c r="R12052">
        <v>2</v>
      </c>
      <c r="S12052">
        <v>3</v>
      </c>
      <c r="T12052">
        <v>3</v>
      </c>
      <c r="U12052">
        <v>12</v>
      </c>
      <c r="V12052">
        <v>6</v>
      </c>
      <c r="W12052">
        <v>0</v>
      </c>
      <c r="X12052">
        <v>0</v>
      </c>
      <c r="Y12052">
        <v>0</v>
      </c>
      <c r="Z12052">
        <v>0</v>
      </c>
      <c r="AA12052">
        <v>1.62</v>
      </c>
      <c r="AB12052">
        <v>4.2</v>
      </c>
      <c r="AC12052">
        <v>5</v>
      </c>
      <c r="AD12052" t="str">
        <f t="shared" si="377"/>
        <v>A</v>
      </c>
      <c r="AE12052" t="str">
        <f t="shared" si="378"/>
        <v>N</v>
      </c>
      <c r="AF12052">
        <v>1.73</v>
      </c>
      <c r="AG12052">
        <v>2.1</v>
      </c>
      <c r="AH12052">
        <v>1.65</v>
      </c>
      <c r="AI12052">
        <v>4.33</v>
      </c>
      <c r="AJ12052">
        <v>5.4</v>
      </c>
      <c r="AK12052">
        <v>1.63</v>
      </c>
      <c r="AL12052">
        <v>4.1500000000000004</v>
      </c>
      <c r="AM12052">
        <v>5.17</v>
      </c>
      <c r="AN12052">
        <v>1.76</v>
      </c>
      <c r="AO12052">
        <v>2.21</v>
      </c>
      <c r="AP12052">
        <v>1.71</v>
      </c>
      <c r="AQ12052">
        <v>2.17</v>
      </c>
      <c r="AR12052">
        <v>3</v>
      </c>
      <c r="AS12052">
        <v>0</v>
      </c>
    </row>
  </sheetData>
  <autoFilter ref="A1:AS12052" xr:uid="{5620ECF2-BA38-4EA0-897A-69A3F8F243C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ECBBA-005B-4B18-B034-8FEB978B4D3B}">
  <dimension ref="A1:M52"/>
  <sheetViews>
    <sheetView workbookViewId="0">
      <selection activeCell="G2" sqref="G2"/>
    </sheetView>
  </sheetViews>
  <sheetFormatPr defaultRowHeight="14.4" x14ac:dyDescent="0.3"/>
  <cols>
    <col min="1" max="1" width="13.44140625" customWidth="1"/>
    <col min="2" max="2" width="15.6640625" customWidth="1"/>
    <col min="4" max="4" width="11.6640625" bestFit="1" customWidth="1"/>
    <col min="5" max="5" width="14.88671875" bestFit="1" customWidth="1"/>
    <col min="6" max="6" width="18.5546875" bestFit="1" customWidth="1"/>
    <col min="7" max="7" width="12.44140625" bestFit="1" customWidth="1"/>
    <col min="8" max="10" width="12.44140625" customWidth="1"/>
    <col min="11" max="11" width="34.33203125" bestFit="1" customWidth="1"/>
  </cols>
  <sheetData>
    <row r="1" spans="1:13" x14ac:dyDescent="0.3">
      <c r="A1" s="4" t="s">
        <v>12356</v>
      </c>
      <c r="B1" s="4" t="s">
        <v>12357</v>
      </c>
      <c r="C1" s="3" t="s">
        <v>12363</v>
      </c>
      <c r="D1" s="3" t="s">
        <v>12362</v>
      </c>
      <c r="E1" s="3" t="s">
        <v>12365</v>
      </c>
      <c r="F1" s="3" t="s">
        <v>12367</v>
      </c>
      <c r="G1" s="3" t="s">
        <v>12368</v>
      </c>
      <c r="H1" s="3"/>
      <c r="I1" s="3"/>
      <c r="J1" s="3"/>
      <c r="K1" t="s">
        <v>12371</v>
      </c>
    </row>
    <row r="2" spans="1:13" x14ac:dyDescent="0.3">
      <c r="A2" t="str" cm="1">
        <f t="array" ref="A2:A28">_xlfn.UNIQUE(PremierLeague!B2:B10000)</f>
        <v>1993-1994</v>
      </c>
      <c r="B2" t="str" cm="1">
        <f t="array" ref="B2:B52">_xlfn.UNIQUE(PremierLeague!F2:F12052)</f>
        <v>Arsenal</v>
      </c>
      <c r="C2" cm="1">
        <f t="array" ref="C2">SUM(COUNTIFS(PremierLeague!F:F,Analysis_sheet!B2,PremierLeague!J:J,"H",PremierLeague!B:B,season)*3,COUNTIFS(PremierLeague!G:G,Analysis_sheet!B2,PremierLeague!J:J,"A",PremierLeague!B:B,season)*3,COUNTIFS(PremierLeague!G:G,Analysis_sheet!B2,PremierLeague!J:J,"D",PremierLeague!B:B,season)*1,COUNTIFS(PremierLeague!F:F,Analysis_sheet!B2,PremierLeague!J:J,"D",PremierLeague!B:B,season)*1)</f>
        <v>73</v>
      </c>
      <c r="D2">
        <f>SUM(COUNTIFS(PremierLeague!F:F,Analysis_sheet!B2,PremierLeague!J:J,"H",PremierLeague!B:B,season),COUNTIFS(PremierLeague!G:G,Analysis_sheet!B2,PremierLeague!J:J,"A",PremierLeague!B:B,season))</f>
        <v>21</v>
      </c>
      <c r="E2" cm="1">
        <f t="array" ref="E2">IFERROR(AVERAGE(_xlfn._xlws.FILTER(PremierLeague!H:H,(PremierLeague!F:F=Analysis_sheet!B2)*(PremierLeague!B:B=season)),_xlfn._xlws.FILTER(PremierLeague!I:I,(PremierLeague!F:F=Analysis_sheet!B2)*(PremierLeague!B:B=season))),0)</f>
        <v>1.8421052631578947</v>
      </c>
      <c r="F2">
        <f>SUM(COUNTIFS(PremierLeague!B:B,season,PremierLeague!F:F,Analysis_sheet!B2,PremierLeague!AD:AD,"H",PremierLeague!AE:AE,"Y"),COUNTIFS(PremierLeague!B:B,season,PremierLeague!G:G,Analysis_sheet!B2,PremierLeague!AD:AD,"A",PremierLeague!AE:AE,"Y"))</f>
        <v>1</v>
      </c>
      <c r="G2">
        <f>SUM(SUMIFS(PremierLeague!AA:AA,PremierLeague!B:B,season,PremierLeague!F:F,Analysis_sheet!B2,PremierLeague!J:J,"H")*10,SUMIFS(PremierLeague!AC:AC,PremierLeague!B:B,season,PremierLeague!G:G,Analysis_sheet!B2,PremierLeague!J:J,"A")*10,SUMIFS(PremierLeague!AB:AB,PremierLeague!B:B,season,PremierLeague!F:F,Analysis_sheet!B2,PremierLeague!J:J,"D")*10,SUMIFS(PremierLeague!AB:AB,PremierLeague!B:B,season,PremierLeague!G:G,Analysis_sheet!B2,PremierLeague!J:J,"D")*10)-COUNTIFS(PremierLeague!B:B,season,PremierLeague!F:F,Analysis_sheet!B2,PremierLeague!J:J,"A")*10-COUNTIFS(PremierLeague!B:B,season,PremierLeague!G:G,Analysis_sheet!B2,PremierLeague!J:J,"H")*10</f>
        <v>661.4</v>
      </c>
      <c r="K2" cm="1">
        <f t="array" ref="K2:M2">_xlfn._xlws.FILTER(Analysis_sheet!$C:$E,Analysis_sheet!$C:$C=SMALL(_xlfn._xlws.FILTER(Analysis_sheet!$C:$C, Analysis_sheet!$C:$C &gt; 0), 3))</f>
        <v>36</v>
      </c>
      <c r="L2">
        <v>9</v>
      </c>
      <c r="M2">
        <v>1.7105263157894737</v>
      </c>
    </row>
    <row r="3" spans="1:13" x14ac:dyDescent="0.3">
      <c r="A3" t="str">
        <v>1994-1995</v>
      </c>
      <c r="B3" t="str">
        <v>Aston Villa</v>
      </c>
      <c r="C3" cm="1">
        <f t="array" ref="C3">SUM(COUNTIFS(PremierLeague!F:F,Analysis_sheet!B3,PremierLeague!J:J,"H",PremierLeague!B:B,season)*3,COUNTIFS(PremierLeague!G:G,Analysis_sheet!B3,PremierLeague!J:J,"A",PremierLeague!B:B,season)*3,COUNTIFS(PremierLeague!G:G,Analysis_sheet!B3,PremierLeague!J:J,"D",PremierLeague!B:B,season)*1,COUNTIFS(PremierLeague!F:F,Analysis_sheet!B3,PremierLeague!J:J,"D",PremierLeague!B:B,season)*1)</f>
        <v>41</v>
      </c>
      <c r="D3">
        <f>SUM(COUNTIFS(PremierLeague!F:F,Analysis_sheet!B3,PremierLeague!J:J,"H",PremierLeague!B:B,season),COUNTIFS(PremierLeague!G:G,Analysis_sheet!B3,PremierLeague!J:J,"A",PremierLeague!B:B,season))</f>
        <v>10</v>
      </c>
      <c r="E3" cm="1">
        <f t="array" ref="E3">IFERROR(AVERAGE(_xlfn._xlws.FILTER(PremierLeague!H:H,(PremierLeague!F:F=Analysis_sheet!B3)*(PremierLeague!B:B=season)),_xlfn._xlws.FILTER(PremierLeague!I:I,(PremierLeague!F:F=Analysis_sheet!B3)*(PremierLeague!B:B=season))),0)</f>
        <v>1.3421052631578947</v>
      </c>
      <c r="F3">
        <f>SUM(COUNTIFS(PremierLeague!B:B,season,PremierLeague!F:F,Analysis_sheet!B3,PremierLeague!AD:AD,"H",PremierLeague!AE:AE,"Y"),COUNTIFS(PremierLeague!B:B,season,PremierLeague!G:G,Analysis_sheet!B3,PremierLeague!AD:AD,"A",PremierLeague!AE:AE,"Y"))</f>
        <v>5</v>
      </c>
      <c r="G3">
        <f>SUM(SUMIFS(PremierLeague!AA:AA,PremierLeague!B:B,season,PremierLeague!F:F,Analysis_sheet!B3,PremierLeague!J:J,"H")*10,SUMIFS(PremierLeague!AC:AC,PremierLeague!B:B,season,PremierLeague!G:G,Analysis_sheet!B3,PremierLeague!J:J,"A")*10,SUMIFS(PremierLeague!AB:AB,PremierLeague!B:B,season,PremierLeague!F:F,Analysis_sheet!B3,PremierLeague!J:J,"D")*10,SUMIFS(PremierLeague!AB:AB,PremierLeague!B:B,season,PremierLeague!G:G,Analysis_sheet!B3,PremierLeague!J:J,"D")*10)-COUNTIFS(PremierLeague!B:B,season,PremierLeague!F:F,Analysis_sheet!B3,PremierLeague!J:J,"A")*10-COUNTIFS(PremierLeague!B:B,season,PremierLeague!G:G,Analysis_sheet!B3,PremierLeague!J:J,"H")*10</f>
        <v>581.6</v>
      </c>
    </row>
    <row r="4" spans="1:13" x14ac:dyDescent="0.3">
      <c r="A4" t="str">
        <v>1995-1996</v>
      </c>
      <c r="B4" t="str">
        <v>Chelsea</v>
      </c>
      <c r="C4" cm="1">
        <f t="array" ref="C4">SUM(COUNTIFS(PremierLeague!F:F,Analysis_sheet!B4,PremierLeague!J:J,"H",PremierLeague!B:B,season)*3,COUNTIFS(PremierLeague!G:G,Analysis_sheet!B4,PremierLeague!J:J,"A",PremierLeague!B:B,season)*3,COUNTIFS(PremierLeague!G:G,Analysis_sheet!B4,PremierLeague!J:J,"D",PremierLeague!B:B,season)*1,COUNTIFS(PremierLeague!F:F,Analysis_sheet!B4,PremierLeague!J:J,"D",PremierLeague!B:B,season)*1)</f>
        <v>75</v>
      </c>
      <c r="D4">
        <f>SUM(COUNTIFS(PremierLeague!F:F,Analysis_sheet!B4,PremierLeague!J:J,"H",PremierLeague!B:B,season),COUNTIFS(PremierLeague!G:G,Analysis_sheet!B4,PremierLeague!J:J,"A",PremierLeague!B:B,season))</f>
        <v>22</v>
      </c>
      <c r="E4" cm="1">
        <f t="array" ref="E4">IFERROR(AVERAGE(_xlfn._xlws.FILTER(PremierLeague!H:H,(PremierLeague!F:F=Analysis_sheet!B4)*(PremierLeague!B:B=season)),_xlfn._xlws.FILTER(PremierLeague!I:I,(PremierLeague!F:F=Analysis_sheet!B4)*(PremierLeague!B:B=season))),0)</f>
        <v>1.5</v>
      </c>
      <c r="F4">
        <f>SUM(COUNTIFS(PremierLeague!B:B,season,PremierLeague!F:F,Analysis_sheet!B4,PremierLeague!AD:AD,"H",PremierLeague!AE:AE,"Y"),COUNTIFS(PremierLeague!B:B,season,PremierLeague!G:G,Analysis_sheet!B4,PremierLeague!AD:AD,"A",PremierLeague!AE:AE,"Y"))</f>
        <v>3</v>
      </c>
      <c r="G4">
        <f>SUM(SUMIFS(PremierLeague!AA:AA,PremierLeague!B:B,season,PremierLeague!F:F,Analysis_sheet!B4,PremierLeague!J:J,"H")*10,SUMIFS(PremierLeague!AC:AC,PremierLeague!B:B,season,PremierLeague!G:G,Analysis_sheet!B4,PremierLeague!J:J,"A")*10,SUMIFS(PremierLeague!AB:AB,PremierLeague!B:B,season,PremierLeague!F:F,Analysis_sheet!B4,PremierLeague!J:J,"D")*10,SUMIFS(PremierLeague!AB:AB,PremierLeague!B:B,season,PremierLeague!G:G,Analysis_sheet!B4,PremierLeague!J:J,"D")*10)-COUNTIFS(PremierLeague!B:B,season,PremierLeague!F:F,Analysis_sheet!B4,PremierLeague!J:J,"A")*10-COUNTIFS(PremierLeague!B:B,season,PremierLeague!G:G,Analysis_sheet!B4,PremierLeague!J:J,"H")*10</f>
        <v>699.9</v>
      </c>
    </row>
    <row r="5" spans="1:13" x14ac:dyDescent="0.3">
      <c r="A5" t="str">
        <v>1996-1997</v>
      </c>
      <c r="B5" t="str">
        <v>Liverpool</v>
      </c>
      <c r="C5" cm="1">
        <f t="array" ref="C5">SUM(COUNTIFS(PremierLeague!F:F,Analysis_sheet!B5,PremierLeague!J:J,"H",PremierLeague!B:B,season)*3,COUNTIFS(PremierLeague!G:G,Analysis_sheet!B5,PremierLeague!J:J,"A",PremierLeague!B:B,season)*3,COUNTIFS(PremierLeague!G:G,Analysis_sheet!B5,PremierLeague!J:J,"D",PremierLeague!B:B,season)*1,COUNTIFS(PremierLeague!F:F,Analysis_sheet!B5,PremierLeague!J:J,"D",PremierLeague!B:B,season)*1)</f>
        <v>61</v>
      </c>
      <c r="D5">
        <f>SUM(COUNTIFS(PremierLeague!F:F,Analysis_sheet!B5,PremierLeague!J:J,"H",PremierLeague!B:B,season),COUNTIFS(PremierLeague!G:G,Analysis_sheet!B5,PremierLeague!J:J,"A",PremierLeague!B:B,season))</f>
        <v>16</v>
      </c>
      <c r="E5" cm="1">
        <f t="array" ref="E5">IFERROR(AVERAGE(_xlfn._xlws.FILTER(PremierLeague!H:H,(PremierLeague!F:F=Analysis_sheet!B5)*(PremierLeague!B:B=season)),_xlfn._xlws.FILTER(PremierLeague!I:I,(PremierLeague!F:F=Analysis_sheet!B5)*(PremierLeague!B:B=season))),0)</f>
        <v>1.2894736842105263</v>
      </c>
      <c r="F5">
        <f>SUM(COUNTIFS(PremierLeague!B:B,season,PremierLeague!F:F,Analysis_sheet!B5,PremierLeague!AD:AD,"H",PremierLeague!AE:AE,"Y"),COUNTIFS(PremierLeague!B:B,season,PremierLeague!G:G,Analysis_sheet!B5,PremierLeague!AD:AD,"A",PremierLeague!AE:AE,"Y"))</f>
        <v>0</v>
      </c>
      <c r="G5">
        <f>SUM(SUMIFS(PremierLeague!AA:AA,PremierLeague!B:B,season,PremierLeague!F:F,Analysis_sheet!B5,PremierLeague!J:J,"H")*10,SUMIFS(PremierLeague!AC:AC,PremierLeague!B:B,season,PremierLeague!G:G,Analysis_sheet!B5,PremierLeague!J:J,"A")*10,SUMIFS(PremierLeague!AB:AB,PremierLeague!B:B,season,PremierLeague!F:F,Analysis_sheet!B5,PremierLeague!J:J,"D")*10,SUMIFS(PremierLeague!AB:AB,PremierLeague!B:B,season,PremierLeague!G:G,Analysis_sheet!B5,PremierLeague!J:J,"D")*10)-COUNTIFS(PremierLeague!B:B,season,PremierLeague!F:F,Analysis_sheet!B5,PremierLeague!J:J,"A")*10-COUNTIFS(PremierLeague!B:B,season,PremierLeague!G:G,Analysis_sheet!B5,PremierLeague!J:J,"H")*10</f>
        <v>685.5</v>
      </c>
    </row>
    <row r="6" spans="1:13" x14ac:dyDescent="0.3">
      <c r="A6" t="str">
        <v>1997-1998</v>
      </c>
      <c r="B6" t="str">
        <v>Man City</v>
      </c>
      <c r="C6" cm="1">
        <f t="array" ref="C6">SUM(COUNTIFS(PremierLeague!F:F,Analysis_sheet!B6,PremierLeague!J:J,"H",PremierLeague!B:B,season)*3,COUNTIFS(PremierLeague!G:G,Analysis_sheet!B6,PremierLeague!J:J,"A",PremierLeague!B:B,season)*3,COUNTIFS(PremierLeague!G:G,Analysis_sheet!B6,PremierLeague!J:J,"D",PremierLeague!B:B,season)*1,COUNTIFS(PremierLeague!F:F,Analysis_sheet!B6,PremierLeague!J:J,"D",PremierLeague!B:B,season)*1)</f>
        <v>78</v>
      </c>
      <c r="D6">
        <f>SUM(COUNTIFS(PremierLeague!F:F,Analysis_sheet!B6,PremierLeague!J:J,"H",PremierLeague!B:B,season),COUNTIFS(PremierLeague!G:G,Analysis_sheet!B6,PremierLeague!J:J,"A",PremierLeague!B:B,season))</f>
        <v>23</v>
      </c>
      <c r="E6" cm="1">
        <f t="array" ref="E6">IFERROR(AVERAGE(_xlfn._xlws.FILTER(PremierLeague!H:H,(PremierLeague!F:F=Analysis_sheet!B6)*(PremierLeague!B:B=season)),_xlfn._xlws.FILTER(PremierLeague!I:I,(PremierLeague!F:F=Analysis_sheet!B6)*(PremierLeague!B:B=season))),0)</f>
        <v>1.4736842105263157</v>
      </c>
      <c r="F6">
        <f>SUM(COUNTIFS(PremierLeague!B:B,season,PremierLeague!F:F,Analysis_sheet!B6,PremierLeague!AD:AD,"H",PremierLeague!AE:AE,"Y"),COUNTIFS(PremierLeague!B:B,season,PremierLeague!G:G,Analysis_sheet!B6,PremierLeague!AD:AD,"A",PremierLeague!AE:AE,"Y"))</f>
        <v>2</v>
      </c>
      <c r="G6">
        <f>SUM(SUMIFS(PremierLeague!AA:AA,PremierLeague!B:B,season,PremierLeague!F:F,Analysis_sheet!B6,PremierLeague!J:J,"H")*10,SUMIFS(PremierLeague!AC:AC,PremierLeague!B:B,season,PremierLeague!G:G,Analysis_sheet!B6,PremierLeague!J:J,"A")*10,SUMIFS(PremierLeague!AB:AB,PremierLeague!B:B,season,PremierLeague!F:F,Analysis_sheet!B6,PremierLeague!J:J,"D")*10,SUMIFS(PremierLeague!AB:AB,PremierLeague!B:B,season,PremierLeague!G:G,Analysis_sheet!B6,PremierLeague!J:J,"D")*10)-COUNTIFS(PremierLeague!B:B,season,PremierLeague!F:F,Analysis_sheet!B6,PremierLeague!J:J,"A")*10-COUNTIFS(PremierLeague!B:B,season,PremierLeague!G:G,Analysis_sheet!B6,PremierLeague!J:J,"H")*10</f>
        <v>640.70000000000005</v>
      </c>
    </row>
    <row r="7" spans="1:13" x14ac:dyDescent="0.3">
      <c r="A7" t="str">
        <v>1998-1999</v>
      </c>
      <c r="B7" t="str">
        <v>Newcastle</v>
      </c>
      <c r="C7" cm="1">
        <f t="array" ref="C7">SUM(COUNTIFS(PremierLeague!F:F,Analysis_sheet!B7,PremierLeague!J:J,"H",PremierLeague!B:B,season)*3,COUNTIFS(PremierLeague!G:G,Analysis_sheet!B7,PremierLeague!J:J,"A",PremierLeague!B:B,season)*3,COUNTIFS(PremierLeague!G:G,Analysis_sheet!B7,PremierLeague!J:J,"D",PremierLeague!B:B,season)*1,COUNTIFS(PremierLeague!F:F,Analysis_sheet!B7,PremierLeague!J:J,"D",PremierLeague!B:B,season)*1)</f>
        <v>41</v>
      </c>
      <c r="D7">
        <f>SUM(COUNTIFS(PremierLeague!F:F,Analysis_sheet!B7,PremierLeague!J:J,"H",PremierLeague!B:B,season),COUNTIFS(PremierLeague!G:G,Analysis_sheet!B7,PremierLeague!J:J,"A",PremierLeague!B:B,season))</f>
        <v>11</v>
      </c>
      <c r="E7" cm="1">
        <f t="array" ref="E7">IFERROR(AVERAGE(_xlfn._xlws.FILTER(PremierLeague!H:H,(PremierLeague!F:F=Analysis_sheet!B7)*(PremierLeague!B:B=season)),_xlfn._xlws.FILTER(PremierLeague!I:I,(PremierLeague!F:F=Analysis_sheet!B7)*(PremierLeague!B:B=season))),0)</f>
        <v>1.4473684210526316</v>
      </c>
      <c r="F7">
        <f>SUM(COUNTIFS(PremierLeague!B:B,season,PremierLeague!F:F,Analysis_sheet!B7,PremierLeague!AD:AD,"H",PremierLeague!AE:AE,"Y"),COUNTIFS(PremierLeague!B:B,season,PremierLeague!G:G,Analysis_sheet!B7,PremierLeague!AD:AD,"A",PremierLeague!AE:AE,"Y"))</f>
        <v>1</v>
      </c>
      <c r="G7">
        <f>SUM(SUMIFS(PremierLeague!AA:AA,PremierLeague!B:B,season,PremierLeague!F:F,Analysis_sheet!B7,PremierLeague!J:J,"H")*10,SUMIFS(PremierLeague!AC:AC,PremierLeague!B:B,season,PremierLeague!G:G,Analysis_sheet!B7,PremierLeague!J:J,"A")*10,SUMIFS(PremierLeague!AB:AB,PremierLeague!B:B,season,PremierLeague!F:F,Analysis_sheet!B7,PremierLeague!J:J,"D")*10,SUMIFS(PremierLeague!AB:AB,PremierLeague!B:B,season,PremierLeague!G:G,Analysis_sheet!B7,PremierLeague!J:J,"D")*10)-COUNTIFS(PremierLeague!B:B,season,PremierLeague!F:F,Analysis_sheet!B7,PremierLeague!J:J,"A")*10-COUNTIFS(PremierLeague!B:B,season,PremierLeague!G:G,Analysis_sheet!B7,PremierLeague!J:J,"H")*10</f>
        <v>348.79999999999995</v>
      </c>
    </row>
    <row r="8" spans="1:13" x14ac:dyDescent="0.3">
      <c r="A8" t="str">
        <v>1999-2000</v>
      </c>
      <c r="B8" t="str">
        <v>Oldham</v>
      </c>
      <c r="C8" cm="1">
        <f t="array" ref="C8">SUM(COUNTIFS(PremierLeague!F:F,Analysis_sheet!B8,PremierLeague!J:J,"H",PremierLeague!B:B,season)*3,COUNTIFS(PremierLeague!G:G,Analysis_sheet!B8,PremierLeague!J:J,"A",PremierLeague!B:B,season)*3,COUNTIFS(PremierLeague!G:G,Analysis_sheet!B8,PremierLeague!J:J,"D",PremierLeague!B:B,season)*1,COUNTIFS(PremierLeague!F:F,Analysis_sheet!B8,PremierLeague!J:J,"D",PremierLeague!B:B,season)*1)</f>
        <v>0</v>
      </c>
      <c r="D8">
        <f>SUM(COUNTIFS(PremierLeague!F:F,Analysis_sheet!B8,PremierLeague!J:J,"H",PremierLeague!B:B,season),COUNTIFS(PremierLeague!G:G,Analysis_sheet!B8,PremierLeague!J:J,"A",PremierLeague!B:B,season))</f>
        <v>0</v>
      </c>
      <c r="E8" cm="1">
        <f t="array" ref="E8">IFERROR(AVERAGE(_xlfn._xlws.FILTER(PremierLeague!H:H,(PremierLeague!F:F=Analysis_sheet!B8)*(PremierLeague!B:B=season)),_xlfn._xlws.FILTER(PremierLeague!I:I,(PremierLeague!F:F=Analysis_sheet!B8)*(PremierLeague!B:B=season))),0)</f>
        <v>0</v>
      </c>
      <c r="F8">
        <f>SUM(COUNTIFS(PremierLeague!B:B,season,PremierLeague!F:F,Analysis_sheet!B8,PremierLeague!AD:AD,"H",PremierLeague!AE:AE,"Y"),COUNTIFS(PremierLeague!B:B,season,PremierLeague!G:G,Analysis_sheet!B8,PremierLeague!AD:AD,"A",PremierLeague!AE:AE,"Y"))</f>
        <v>0</v>
      </c>
      <c r="G8">
        <f>SUM(SUMIFS(PremierLeague!AA:AA,PremierLeague!B:B,season,PremierLeague!F:F,Analysis_sheet!B8,PremierLeague!J:J,"H")*10,SUMIFS(PremierLeague!AC:AC,PremierLeague!B:B,season,PremierLeague!G:G,Analysis_sheet!B8,PremierLeague!J:J,"A")*10,SUMIFS(PremierLeague!AB:AB,PremierLeague!B:B,season,PremierLeague!F:F,Analysis_sheet!B8,PremierLeague!J:J,"D")*10,SUMIFS(PremierLeague!AB:AB,PremierLeague!B:B,season,PremierLeague!G:G,Analysis_sheet!B8,PremierLeague!J:J,"D")*10)-COUNTIFS(PremierLeague!B:B,season,PremierLeague!F:F,Analysis_sheet!B8,PremierLeague!J:J,"A")*10-COUNTIFS(PremierLeague!B:B,season,PremierLeague!G:G,Analysis_sheet!B8,PremierLeague!J:J,"H")*10</f>
        <v>0</v>
      </c>
    </row>
    <row r="9" spans="1:13" x14ac:dyDescent="0.3">
      <c r="A9" t="str">
        <v>2000-2001</v>
      </c>
      <c r="B9" t="str">
        <v>Sheffield United</v>
      </c>
      <c r="C9" cm="1">
        <f t="array" ref="C9">SUM(COUNTIFS(PremierLeague!F:F,Analysis_sheet!B9,PremierLeague!J:J,"H",PremierLeague!B:B,season)*3,COUNTIFS(PremierLeague!G:G,Analysis_sheet!B9,PremierLeague!J:J,"A",PremierLeague!B:B,season)*3,COUNTIFS(PremierLeague!G:G,Analysis_sheet!B9,PremierLeague!J:J,"D",PremierLeague!B:B,season)*1,COUNTIFS(PremierLeague!F:F,Analysis_sheet!B9,PremierLeague!J:J,"D",PremierLeague!B:B,season)*1)</f>
        <v>0</v>
      </c>
      <c r="D9">
        <f>SUM(COUNTIFS(PremierLeague!F:F,Analysis_sheet!B9,PremierLeague!J:J,"H",PremierLeague!B:B,season),COUNTIFS(PremierLeague!G:G,Analysis_sheet!B9,PremierLeague!J:J,"A",PremierLeague!B:B,season))</f>
        <v>0</v>
      </c>
      <c r="E9" cm="1">
        <f t="array" ref="E9">IFERROR(AVERAGE(_xlfn._xlws.FILTER(PremierLeague!H:H,(PremierLeague!F:F=Analysis_sheet!B9)*(PremierLeague!B:B=season)),_xlfn._xlws.FILTER(PremierLeague!I:I,(PremierLeague!F:F=Analysis_sheet!B9)*(PremierLeague!B:B=season))),0)</f>
        <v>0</v>
      </c>
      <c r="F9">
        <f>SUM(COUNTIFS(PremierLeague!B:B,season,PremierLeague!F:F,Analysis_sheet!B9,PremierLeague!AD:AD,"H",PremierLeague!AE:AE,"Y"),COUNTIFS(PremierLeague!B:B,season,PremierLeague!G:G,Analysis_sheet!B9,PremierLeague!AD:AD,"A",PremierLeague!AE:AE,"Y"))</f>
        <v>0</v>
      </c>
      <c r="G9">
        <f>SUM(SUMIFS(PremierLeague!AA:AA,PremierLeague!B:B,season,PremierLeague!F:F,Analysis_sheet!B9,PremierLeague!J:J,"H")*10,SUMIFS(PremierLeague!AC:AC,PremierLeague!B:B,season,PremierLeague!G:G,Analysis_sheet!B9,PremierLeague!J:J,"A")*10,SUMIFS(PremierLeague!AB:AB,PremierLeague!B:B,season,PremierLeague!F:F,Analysis_sheet!B9,PremierLeague!J:J,"D")*10,SUMIFS(PremierLeague!AB:AB,PremierLeague!B:B,season,PremierLeague!G:G,Analysis_sheet!B9,PremierLeague!J:J,"D")*10)-COUNTIFS(PremierLeague!B:B,season,PremierLeague!F:F,Analysis_sheet!B9,PremierLeague!J:J,"A")*10-COUNTIFS(PremierLeague!B:B,season,PremierLeague!G:G,Analysis_sheet!B9,PremierLeague!J:J,"H")*10</f>
        <v>0</v>
      </c>
    </row>
    <row r="10" spans="1:13" x14ac:dyDescent="0.3">
      <c r="A10" t="str">
        <v>2001-2002</v>
      </c>
      <c r="B10" t="str">
        <v>Southampton</v>
      </c>
      <c r="C10" cm="1">
        <f t="array" ref="C10">SUM(COUNTIFS(PremierLeague!F:F,Analysis_sheet!B10,PremierLeague!J:J,"H",PremierLeague!B:B,season)*3,COUNTIFS(PremierLeague!G:G,Analysis_sheet!B10,PremierLeague!J:J,"A",PremierLeague!B:B,season)*3,COUNTIFS(PremierLeague!G:G,Analysis_sheet!B10,PremierLeague!J:J,"D",PremierLeague!B:B,season)*1,COUNTIFS(PremierLeague!F:F,Analysis_sheet!B10,PremierLeague!J:J,"D",PremierLeague!B:B,season)*1)</f>
        <v>41</v>
      </c>
      <c r="D10">
        <f>SUM(COUNTIFS(PremierLeague!F:F,Analysis_sheet!B10,PremierLeague!J:J,"H",PremierLeague!B:B,season),COUNTIFS(PremierLeague!G:G,Analysis_sheet!B10,PremierLeague!J:J,"A",PremierLeague!B:B,season))</f>
        <v>9</v>
      </c>
      <c r="E10" cm="1">
        <f t="array" ref="E10">IFERROR(AVERAGE(_xlfn._xlws.FILTER(PremierLeague!H:H,(PremierLeague!F:F=Analysis_sheet!B10)*(PremierLeague!B:B=season)),_xlfn._xlws.FILTER(PremierLeague!I:I,(PremierLeague!F:F=Analysis_sheet!B10)*(PremierLeague!B:B=season))),0)</f>
        <v>1.3157894736842106</v>
      </c>
      <c r="F10">
        <f>SUM(COUNTIFS(PremierLeague!B:B,season,PremierLeague!F:F,Analysis_sheet!B10,PremierLeague!AD:AD,"H",PremierLeague!AE:AE,"Y"),COUNTIFS(PremierLeague!B:B,season,PremierLeague!G:G,Analysis_sheet!B10,PremierLeague!AD:AD,"A",PremierLeague!AE:AE,"Y"))</f>
        <v>5</v>
      </c>
      <c r="G10">
        <f>SUM(SUMIFS(PremierLeague!AA:AA,PremierLeague!B:B,season,PremierLeague!F:F,Analysis_sheet!B10,PremierLeague!J:J,"H")*10,SUMIFS(PremierLeague!AC:AC,PremierLeague!B:B,season,PremierLeague!G:G,Analysis_sheet!B10,PremierLeague!J:J,"A")*10,SUMIFS(PremierLeague!AB:AB,PremierLeague!B:B,season,PremierLeague!F:F,Analysis_sheet!B10,PremierLeague!J:J,"D")*10,SUMIFS(PremierLeague!AB:AB,PremierLeague!B:B,season,PremierLeague!G:G,Analysis_sheet!B10,PremierLeague!J:J,"D")*10)-COUNTIFS(PremierLeague!B:B,season,PremierLeague!F:F,Analysis_sheet!B10,PremierLeague!J:J,"A")*10-COUNTIFS(PremierLeague!B:B,season,PremierLeague!G:G,Analysis_sheet!B10,PremierLeague!J:J,"H")*10</f>
        <v>664.1</v>
      </c>
    </row>
    <row r="11" spans="1:13" x14ac:dyDescent="0.3">
      <c r="A11" t="str">
        <v>2002-2003</v>
      </c>
      <c r="B11" t="str">
        <v>West Ham</v>
      </c>
      <c r="C11" cm="1">
        <f t="array" ref="C11">SUM(COUNTIFS(PremierLeague!F:F,Analysis_sheet!B11,PremierLeague!J:J,"H",PremierLeague!B:B,season)*3,COUNTIFS(PremierLeague!G:G,Analysis_sheet!B11,PremierLeague!J:J,"A",PremierLeague!B:B,season)*3,COUNTIFS(PremierLeague!G:G,Analysis_sheet!B11,PremierLeague!J:J,"D",PremierLeague!B:B,season)*1,COUNTIFS(PremierLeague!F:F,Analysis_sheet!B11,PremierLeague!J:J,"D",PremierLeague!B:B,season)*1)</f>
        <v>46</v>
      </c>
      <c r="D11">
        <f>SUM(COUNTIFS(PremierLeague!F:F,Analysis_sheet!B11,PremierLeague!J:J,"H",PremierLeague!B:B,season),COUNTIFS(PremierLeague!G:G,Analysis_sheet!B11,PremierLeague!J:J,"A",PremierLeague!B:B,season))</f>
        <v>12</v>
      </c>
      <c r="E11" cm="1">
        <f t="array" ref="E11">IFERROR(AVERAGE(_xlfn._xlws.FILTER(PremierLeague!H:H,(PremierLeague!F:F=Analysis_sheet!B11)*(PremierLeague!B:B=season)),_xlfn._xlws.FILTER(PremierLeague!I:I,(PremierLeague!F:F=Analysis_sheet!B11)*(PremierLeague!B:B=season))),0)</f>
        <v>1.4736842105263157</v>
      </c>
      <c r="F11">
        <f>SUM(COUNTIFS(PremierLeague!B:B,season,PremierLeague!F:F,Analysis_sheet!B11,PremierLeague!AD:AD,"H",PremierLeague!AE:AE,"Y"),COUNTIFS(PremierLeague!B:B,season,PremierLeague!G:G,Analysis_sheet!B11,PremierLeague!AD:AD,"A",PremierLeague!AE:AE,"Y"))</f>
        <v>4</v>
      </c>
      <c r="G11">
        <f>SUM(SUMIFS(PremierLeague!AA:AA,PremierLeague!B:B,season,PremierLeague!F:F,Analysis_sheet!B11,PremierLeague!J:J,"H")*10,SUMIFS(PremierLeague!AC:AC,PremierLeague!B:B,season,PremierLeague!G:G,Analysis_sheet!B11,PremierLeague!J:J,"A")*10,SUMIFS(PremierLeague!AB:AB,PremierLeague!B:B,season,PremierLeague!F:F,Analysis_sheet!B11,PremierLeague!J:J,"D")*10,SUMIFS(PremierLeague!AB:AB,PremierLeague!B:B,season,PremierLeague!G:G,Analysis_sheet!B11,PremierLeague!J:J,"D")*10)-COUNTIFS(PremierLeague!B:B,season,PremierLeague!F:F,Analysis_sheet!B11,PremierLeague!J:J,"A")*10-COUNTIFS(PremierLeague!B:B,season,PremierLeague!G:G,Analysis_sheet!B11,PremierLeague!J:J,"H")*10</f>
        <v>543</v>
      </c>
    </row>
    <row r="12" spans="1:13" x14ac:dyDescent="0.3">
      <c r="A12" t="str">
        <v>2003-2004</v>
      </c>
      <c r="B12" t="str">
        <v>Norwich</v>
      </c>
      <c r="C12" cm="1">
        <f t="array" ref="C12">SUM(COUNTIFS(PremierLeague!F:F,Analysis_sheet!B12,PremierLeague!J:J,"H",PremierLeague!B:B,season)*3,COUNTIFS(PremierLeague!G:G,Analysis_sheet!B12,PremierLeague!J:J,"A",PremierLeague!B:B,season)*3,COUNTIFS(PremierLeague!G:G,Analysis_sheet!B12,PremierLeague!J:J,"D",PremierLeague!B:B,season)*1,COUNTIFS(PremierLeague!F:F,Analysis_sheet!B12,PremierLeague!J:J,"D",PremierLeague!B:B,season)*1)</f>
        <v>44</v>
      </c>
      <c r="D12">
        <f>SUM(COUNTIFS(PremierLeague!F:F,Analysis_sheet!B12,PremierLeague!J:J,"H",PremierLeague!B:B,season),COUNTIFS(PremierLeague!G:G,Analysis_sheet!B12,PremierLeague!J:J,"A",PremierLeague!B:B,season))</f>
        <v>10</v>
      </c>
      <c r="E12" cm="1">
        <f t="array" ref="E12">IFERROR(AVERAGE(_xlfn._xlws.FILTER(PremierLeague!H:H,(PremierLeague!F:F=Analysis_sheet!B12)*(PremierLeague!B:B=season)),_xlfn._xlws.FILTER(PremierLeague!I:I,(PremierLeague!F:F=Analysis_sheet!B12)*(PremierLeague!B:B=season))),0)</f>
        <v>1.1842105263157894</v>
      </c>
      <c r="F12">
        <f>SUM(COUNTIFS(PremierLeague!B:B,season,PremierLeague!F:F,Analysis_sheet!B12,PremierLeague!AD:AD,"H",PremierLeague!AE:AE,"Y"),COUNTIFS(PremierLeague!B:B,season,PremierLeague!G:G,Analysis_sheet!B12,PremierLeague!AD:AD,"A",PremierLeague!AE:AE,"Y"))</f>
        <v>5</v>
      </c>
      <c r="G12">
        <f>SUM(SUMIFS(PremierLeague!AA:AA,PremierLeague!B:B,season,PremierLeague!F:F,Analysis_sheet!B12,PremierLeague!J:J,"H")*10,SUMIFS(PremierLeague!AC:AC,PremierLeague!B:B,season,PremierLeague!G:G,Analysis_sheet!B12,PremierLeague!J:J,"A")*10,SUMIFS(PremierLeague!AB:AB,PremierLeague!B:B,season,PremierLeague!F:F,Analysis_sheet!B12,PremierLeague!J:J,"D")*10,SUMIFS(PremierLeague!AB:AB,PremierLeague!B:B,season,PremierLeague!G:G,Analysis_sheet!B12,PremierLeague!J:J,"D")*10)-COUNTIFS(PremierLeague!B:B,season,PremierLeague!F:F,Analysis_sheet!B12,PremierLeague!J:J,"A")*10-COUNTIFS(PremierLeague!B:B,season,PremierLeague!G:G,Analysis_sheet!B12,PremierLeague!J:J,"H")*10</f>
        <v>801.3</v>
      </c>
    </row>
    <row r="13" spans="1:13" x14ac:dyDescent="0.3">
      <c r="A13" t="str">
        <v>2004-2005</v>
      </c>
      <c r="B13" t="str">
        <v>Tottenham</v>
      </c>
      <c r="C13" cm="1">
        <f t="array" ref="C13">SUM(COUNTIFS(PremierLeague!F:F,Analysis_sheet!B13,PremierLeague!J:J,"H",PremierLeague!B:B,season)*3,COUNTIFS(PremierLeague!G:G,Analysis_sheet!B13,PremierLeague!J:J,"A",PremierLeague!B:B,season)*3,COUNTIFS(PremierLeague!G:G,Analysis_sheet!B13,PremierLeague!J:J,"D",PremierLeague!B:B,season)*1,COUNTIFS(PremierLeague!F:F,Analysis_sheet!B13,PremierLeague!J:J,"D",PremierLeague!B:B,season)*1)</f>
        <v>72</v>
      </c>
      <c r="D13">
        <f>SUM(COUNTIFS(PremierLeague!F:F,Analysis_sheet!B13,PremierLeague!J:J,"H",PremierLeague!B:B,season),COUNTIFS(PremierLeague!G:G,Analysis_sheet!B13,PremierLeague!J:J,"A",PremierLeague!B:B,season))</f>
        <v>21</v>
      </c>
      <c r="E13" cm="1">
        <f t="array" ref="E13">IFERROR(AVERAGE(_xlfn._xlws.FILTER(PremierLeague!H:H,(PremierLeague!F:F=Analysis_sheet!B13)*(PremierLeague!B:B=season)),_xlfn._xlws.FILTER(PremierLeague!I:I,(PremierLeague!F:F=Analysis_sheet!B13)*(PremierLeague!B:B=season))),0)</f>
        <v>1.236842105263158</v>
      </c>
      <c r="F13">
        <f>SUM(COUNTIFS(PremierLeague!B:B,season,PremierLeague!F:F,Analysis_sheet!B13,PremierLeague!AD:AD,"H",PremierLeague!AE:AE,"Y"),COUNTIFS(PremierLeague!B:B,season,PremierLeague!G:G,Analysis_sheet!B13,PremierLeague!AD:AD,"A",PremierLeague!AE:AE,"Y"))</f>
        <v>2</v>
      </c>
      <c r="G13">
        <f>SUM(SUMIFS(PremierLeague!AA:AA,PremierLeague!B:B,season,PremierLeague!F:F,Analysis_sheet!B13,PremierLeague!J:J,"H")*10,SUMIFS(PremierLeague!AC:AC,PremierLeague!B:B,season,PremierLeague!G:G,Analysis_sheet!B13,PremierLeague!J:J,"A")*10,SUMIFS(PremierLeague!AB:AB,PremierLeague!B:B,season,PremierLeague!F:F,Analysis_sheet!B13,PremierLeague!J:J,"D")*10,SUMIFS(PremierLeague!AB:AB,PremierLeague!B:B,season,PremierLeague!G:G,Analysis_sheet!B13,PremierLeague!J:J,"D")*10)-COUNTIFS(PremierLeague!B:B,season,PremierLeague!F:F,Analysis_sheet!B13,PremierLeague!J:J,"A")*10-COUNTIFS(PremierLeague!B:B,season,PremierLeague!G:G,Analysis_sheet!B13,PremierLeague!J:J,"H")*10</f>
        <v>718.19999999999993</v>
      </c>
    </row>
    <row r="14" spans="1:13" x14ac:dyDescent="0.3">
      <c r="A14" t="str">
        <v>2005-2006</v>
      </c>
      <c r="B14" t="str">
        <v>Everton</v>
      </c>
      <c r="C14" cm="1">
        <f t="array" ref="C14">SUM(COUNTIFS(PremierLeague!F:F,Analysis_sheet!B14,PremierLeague!J:J,"H",PremierLeague!B:B,season)*3,COUNTIFS(PremierLeague!G:G,Analysis_sheet!B14,PremierLeague!J:J,"A",PremierLeague!B:B,season)*3,COUNTIFS(PremierLeague!G:G,Analysis_sheet!B14,PremierLeague!J:J,"D",PremierLeague!B:B,season)*1,COUNTIFS(PremierLeague!F:F,Analysis_sheet!B14,PremierLeague!J:J,"D",PremierLeague!B:B,season)*1)</f>
        <v>63</v>
      </c>
      <c r="D14">
        <f>SUM(COUNTIFS(PremierLeague!F:F,Analysis_sheet!B14,PremierLeague!J:J,"H",PremierLeague!B:B,season),COUNTIFS(PremierLeague!G:G,Analysis_sheet!B14,PremierLeague!J:J,"A",PremierLeague!B:B,season))</f>
        <v>16</v>
      </c>
      <c r="E14" cm="1">
        <f t="array" ref="E14">IFERROR(AVERAGE(_xlfn._xlws.FILTER(PremierLeague!H:H,(PremierLeague!F:F=Analysis_sheet!B14)*(PremierLeague!B:B=season)),_xlfn._xlws.FILTER(PremierLeague!I:I,(PremierLeague!F:F=Analysis_sheet!B14)*(PremierLeague!B:B=season))),0)</f>
        <v>1.3157894736842106</v>
      </c>
      <c r="F14">
        <f>SUM(COUNTIFS(PremierLeague!B:B,season,PremierLeague!F:F,Analysis_sheet!B14,PremierLeague!AD:AD,"H",PremierLeague!AE:AE,"Y"),COUNTIFS(PremierLeague!B:B,season,PremierLeague!G:G,Analysis_sheet!B14,PremierLeague!AD:AD,"A",PremierLeague!AE:AE,"Y"))</f>
        <v>2</v>
      </c>
      <c r="G14">
        <f>SUM(SUMIFS(PremierLeague!AA:AA,PremierLeague!B:B,season,PremierLeague!F:F,Analysis_sheet!B14,PremierLeague!J:J,"H")*10,SUMIFS(PremierLeague!AC:AC,PremierLeague!B:B,season,PremierLeague!G:G,Analysis_sheet!B14,PremierLeague!J:J,"A")*10,SUMIFS(PremierLeague!AB:AB,PremierLeague!B:B,season,PremierLeague!F:F,Analysis_sheet!B14,PremierLeague!J:J,"D")*10,SUMIFS(PremierLeague!AB:AB,PremierLeague!B:B,season,PremierLeague!G:G,Analysis_sheet!B14,PremierLeague!J:J,"D")*10)-COUNTIFS(PremierLeague!B:B,season,PremierLeague!F:F,Analysis_sheet!B14,PremierLeague!J:J,"A")*10-COUNTIFS(PremierLeague!B:B,season,PremierLeague!G:G,Analysis_sheet!B14,PremierLeague!J:J,"H")*10</f>
        <v>818.1</v>
      </c>
    </row>
    <row r="15" spans="1:13" x14ac:dyDescent="0.3">
      <c r="A15" t="str">
        <v>2006-2007</v>
      </c>
      <c r="B15" t="str">
        <v>Ipswich</v>
      </c>
      <c r="C15" cm="1">
        <f t="array" ref="C15">SUM(COUNTIFS(PremierLeague!F:F,Analysis_sheet!B15,PremierLeague!J:J,"H",PremierLeague!B:B,season)*3,COUNTIFS(PremierLeague!G:G,Analysis_sheet!B15,PremierLeague!J:J,"A",PremierLeague!B:B,season)*3,COUNTIFS(PremierLeague!G:G,Analysis_sheet!B15,PremierLeague!J:J,"D",PremierLeague!B:B,season)*1,COUNTIFS(PremierLeague!F:F,Analysis_sheet!B15,PremierLeague!J:J,"D",PremierLeague!B:B,season)*1)</f>
        <v>0</v>
      </c>
      <c r="D15">
        <f>SUM(COUNTIFS(PremierLeague!F:F,Analysis_sheet!B15,PremierLeague!J:J,"H",PremierLeague!B:B,season),COUNTIFS(PremierLeague!G:G,Analysis_sheet!B15,PremierLeague!J:J,"A",PremierLeague!B:B,season))</f>
        <v>0</v>
      </c>
      <c r="E15" cm="1">
        <f t="array" ref="E15">IFERROR(AVERAGE(_xlfn._xlws.FILTER(PremierLeague!H:H,(PremierLeague!F:F=Analysis_sheet!B15)*(PremierLeague!B:B=season)),_xlfn._xlws.FILTER(PremierLeague!I:I,(PremierLeague!F:F=Analysis_sheet!B15)*(PremierLeague!B:B=season))),0)</f>
        <v>0</v>
      </c>
      <c r="F15">
        <f>SUM(COUNTIFS(PremierLeague!B:B,season,PremierLeague!F:F,Analysis_sheet!B15,PremierLeague!AD:AD,"H",PremierLeague!AE:AE,"Y"),COUNTIFS(PremierLeague!B:B,season,PremierLeague!G:G,Analysis_sheet!B15,PremierLeague!AD:AD,"A",PremierLeague!AE:AE,"Y"))</f>
        <v>0</v>
      </c>
      <c r="G15">
        <f>SUM(SUMIFS(PremierLeague!AA:AA,PremierLeague!B:B,season,PremierLeague!F:F,Analysis_sheet!B15,PremierLeague!J:J,"H")*10,SUMIFS(PremierLeague!AC:AC,PremierLeague!B:B,season,PremierLeague!G:G,Analysis_sheet!B15,PremierLeague!J:J,"A")*10,SUMIFS(PremierLeague!AB:AB,PremierLeague!B:B,season,PremierLeague!F:F,Analysis_sheet!B15,PremierLeague!J:J,"D")*10,SUMIFS(PremierLeague!AB:AB,PremierLeague!B:B,season,PremierLeague!G:G,Analysis_sheet!B15,PremierLeague!J:J,"D")*10)-COUNTIFS(PremierLeague!B:B,season,PremierLeague!F:F,Analysis_sheet!B15,PremierLeague!J:J,"A")*10-COUNTIFS(PremierLeague!B:B,season,PremierLeague!G:G,Analysis_sheet!B15,PremierLeague!J:J,"H")*10</f>
        <v>0</v>
      </c>
    </row>
    <row r="16" spans="1:13" x14ac:dyDescent="0.3">
      <c r="A16" t="str">
        <v>2007-2008</v>
      </c>
      <c r="B16" t="str">
        <v>Leeds</v>
      </c>
      <c r="C16" cm="1">
        <f t="array" ref="C16">SUM(COUNTIFS(PremierLeague!F:F,Analysis_sheet!B16,PremierLeague!J:J,"H",PremierLeague!B:B,season)*3,COUNTIFS(PremierLeague!G:G,Analysis_sheet!B16,PremierLeague!J:J,"A",PremierLeague!B:B,season)*3,COUNTIFS(PremierLeague!G:G,Analysis_sheet!B16,PremierLeague!J:J,"D",PremierLeague!B:B,season)*1,COUNTIFS(PremierLeague!F:F,Analysis_sheet!B16,PremierLeague!J:J,"D",PremierLeague!B:B,season)*1)</f>
        <v>0</v>
      </c>
      <c r="D16">
        <f>SUM(COUNTIFS(PremierLeague!F:F,Analysis_sheet!B16,PremierLeague!J:J,"H",PremierLeague!B:B,season),COUNTIFS(PremierLeague!G:G,Analysis_sheet!B16,PremierLeague!J:J,"A",PremierLeague!B:B,season))</f>
        <v>0</v>
      </c>
      <c r="E16" cm="1">
        <f t="array" ref="E16">IFERROR(AVERAGE(_xlfn._xlws.FILTER(PremierLeague!H:H,(PremierLeague!F:F=Analysis_sheet!B16)*(PremierLeague!B:B=season)),_xlfn._xlws.FILTER(PremierLeague!I:I,(PremierLeague!F:F=Analysis_sheet!B16)*(PremierLeague!B:B=season))),0)</f>
        <v>0</v>
      </c>
      <c r="F16">
        <f>SUM(COUNTIFS(PremierLeague!B:B,season,PremierLeague!F:F,Analysis_sheet!B16,PremierLeague!AD:AD,"H",PremierLeague!AE:AE,"Y"),COUNTIFS(PremierLeague!B:B,season,PremierLeague!G:G,Analysis_sheet!B16,PremierLeague!AD:AD,"A",PremierLeague!AE:AE,"Y"))</f>
        <v>0</v>
      </c>
      <c r="G16">
        <f>SUM(SUMIFS(PremierLeague!AA:AA,PremierLeague!B:B,season,PremierLeague!F:F,Analysis_sheet!B16,PremierLeague!J:J,"H")*10,SUMIFS(PremierLeague!AC:AC,PremierLeague!B:B,season,PremierLeague!G:G,Analysis_sheet!B16,PremierLeague!J:J,"A")*10,SUMIFS(PremierLeague!AB:AB,PremierLeague!B:B,season,PremierLeague!F:F,Analysis_sheet!B16,PremierLeague!J:J,"D")*10,SUMIFS(PremierLeague!AB:AB,PremierLeague!B:B,season,PremierLeague!G:G,Analysis_sheet!B16,PremierLeague!J:J,"D")*10)-COUNTIFS(PremierLeague!B:B,season,PremierLeague!F:F,Analysis_sheet!B16,PremierLeague!J:J,"A")*10-COUNTIFS(PremierLeague!B:B,season,PremierLeague!G:G,Analysis_sheet!B16,PremierLeague!J:J,"H")*10</f>
        <v>0</v>
      </c>
    </row>
    <row r="17" spans="1:7" x14ac:dyDescent="0.3">
      <c r="A17" t="str">
        <v>2008-2009</v>
      </c>
      <c r="B17" t="str">
        <v>Wimbledon</v>
      </c>
      <c r="C17" cm="1">
        <f t="array" ref="C17">SUM(COUNTIFS(PremierLeague!F:F,Analysis_sheet!B17,PremierLeague!J:J,"H",PremierLeague!B:B,season)*3,COUNTIFS(PremierLeague!G:G,Analysis_sheet!B17,PremierLeague!J:J,"A",PremierLeague!B:B,season)*3,COUNTIFS(PremierLeague!G:G,Analysis_sheet!B17,PremierLeague!J:J,"D",PremierLeague!B:B,season)*1,COUNTIFS(PremierLeague!F:F,Analysis_sheet!B17,PremierLeague!J:J,"D",PremierLeague!B:B,season)*1)</f>
        <v>0</v>
      </c>
      <c r="D17">
        <f>SUM(COUNTIFS(PremierLeague!F:F,Analysis_sheet!B17,PremierLeague!J:J,"H",PremierLeague!B:B,season),COUNTIFS(PremierLeague!G:G,Analysis_sheet!B17,PremierLeague!J:J,"A",PremierLeague!B:B,season))</f>
        <v>0</v>
      </c>
      <c r="E17" cm="1">
        <f t="array" ref="E17">IFERROR(AVERAGE(_xlfn._xlws.FILTER(PremierLeague!H:H,(PremierLeague!F:F=Analysis_sheet!B17)*(PremierLeague!B:B=season)),_xlfn._xlws.FILTER(PremierLeague!I:I,(PremierLeague!F:F=Analysis_sheet!B17)*(PremierLeague!B:B=season))),0)</f>
        <v>0</v>
      </c>
      <c r="F17">
        <f>SUM(COUNTIFS(PremierLeague!B:B,season,PremierLeague!F:F,Analysis_sheet!B17,PremierLeague!AD:AD,"H",PremierLeague!AE:AE,"Y"),COUNTIFS(PremierLeague!B:B,season,PremierLeague!G:G,Analysis_sheet!B17,PremierLeague!AD:AD,"A",PremierLeague!AE:AE,"Y"))</f>
        <v>0</v>
      </c>
      <c r="G17">
        <f>SUM(SUMIFS(PremierLeague!AA:AA,PremierLeague!B:B,season,PremierLeague!F:F,Analysis_sheet!B17,PremierLeague!J:J,"H")*10,SUMIFS(PremierLeague!AC:AC,PremierLeague!B:B,season,PremierLeague!G:G,Analysis_sheet!B17,PremierLeague!J:J,"A")*10,SUMIFS(PremierLeague!AB:AB,PremierLeague!B:B,season,PremierLeague!F:F,Analysis_sheet!B17,PremierLeague!J:J,"D")*10,SUMIFS(PremierLeague!AB:AB,PremierLeague!B:B,season,PremierLeague!G:G,Analysis_sheet!B17,PremierLeague!J:J,"D")*10)-COUNTIFS(PremierLeague!B:B,season,PremierLeague!F:F,Analysis_sheet!B17,PremierLeague!J:J,"A")*10-COUNTIFS(PremierLeague!B:B,season,PremierLeague!G:G,Analysis_sheet!B17,PremierLeague!J:J,"H")*10</f>
        <v>0</v>
      </c>
    </row>
    <row r="18" spans="1:7" x14ac:dyDescent="0.3">
      <c r="A18" t="str">
        <v>2009-2010</v>
      </c>
      <c r="B18" t="str">
        <v>Blackburn</v>
      </c>
      <c r="C18" cm="1">
        <f t="array" ref="C18">SUM(COUNTIFS(PremierLeague!F:F,Analysis_sheet!B18,PremierLeague!J:J,"H",PremierLeague!B:B,season)*3,COUNTIFS(PremierLeague!G:G,Analysis_sheet!B18,PremierLeague!J:J,"A",PremierLeague!B:B,season)*3,COUNTIFS(PremierLeague!G:G,Analysis_sheet!B18,PremierLeague!J:J,"D",PremierLeague!B:B,season)*1,COUNTIFS(PremierLeague!F:F,Analysis_sheet!B18,PremierLeague!J:J,"D",PremierLeague!B:B,season)*1)</f>
        <v>0</v>
      </c>
      <c r="D18">
        <f>SUM(COUNTIFS(PremierLeague!F:F,Analysis_sheet!B18,PremierLeague!J:J,"H",PremierLeague!B:B,season),COUNTIFS(PremierLeague!G:G,Analysis_sheet!B18,PremierLeague!J:J,"A",PremierLeague!B:B,season))</f>
        <v>0</v>
      </c>
      <c r="E18" cm="1">
        <f t="array" ref="E18">IFERROR(AVERAGE(_xlfn._xlws.FILTER(PremierLeague!H:H,(PremierLeague!F:F=Analysis_sheet!B18)*(PremierLeague!B:B=season)),_xlfn._xlws.FILTER(PremierLeague!I:I,(PremierLeague!F:F=Analysis_sheet!B18)*(PremierLeague!B:B=season))),0)</f>
        <v>0</v>
      </c>
      <c r="F18">
        <f>SUM(COUNTIFS(PremierLeague!B:B,season,PremierLeague!F:F,Analysis_sheet!B18,PremierLeague!AD:AD,"H",PremierLeague!AE:AE,"Y"),COUNTIFS(PremierLeague!B:B,season,PremierLeague!G:G,Analysis_sheet!B18,PremierLeague!AD:AD,"A",PremierLeague!AE:AE,"Y"))</f>
        <v>0</v>
      </c>
      <c r="G18">
        <f>SUM(SUMIFS(PremierLeague!AA:AA,PremierLeague!B:B,season,PremierLeague!F:F,Analysis_sheet!B18,PremierLeague!J:J,"H")*10,SUMIFS(PremierLeague!AC:AC,PremierLeague!B:B,season,PremierLeague!G:G,Analysis_sheet!B18,PremierLeague!J:J,"A")*10,SUMIFS(PremierLeague!AB:AB,PremierLeague!B:B,season,PremierLeague!F:F,Analysis_sheet!B18,PremierLeague!J:J,"D")*10,SUMIFS(PremierLeague!AB:AB,PremierLeague!B:B,season,PremierLeague!G:G,Analysis_sheet!B18,PremierLeague!J:J,"D")*10)-COUNTIFS(PremierLeague!B:B,season,PremierLeague!F:F,Analysis_sheet!B18,PremierLeague!J:J,"A")*10-COUNTIFS(PremierLeague!B:B,season,PremierLeague!G:G,Analysis_sheet!B18,PremierLeague!J:J,"H")*10</f>
        <v>0</v>
      </c>
    </row>
    <row r="19" spans="1:7" x14ac:dyDescent="0.3">
      <c r="A19" t="str">
        <v>2010-2011</v>
      </c>
      <c r="B19" t="str">
        <v>Coventry</v>
      </c>
      <c r="C19" cm="1">
        <f t="array" ref="C19">SUM(COUNTIFS(PremierLeague!F:F,Analysis_sheet!B19,PremierLeague!J:J,"H",PremierLeague!B:B,season)*3,COUNTIFS(PremierLeague!G:G,Analysis_sheet!B19,PremierLeague!J:J,"A",PremierLeague!B:B,season)*3,COUNTIFS(PremierLeague!G:G,Analysis_sheet!B19,PremierLeague!J:J,"D",PremierLeague!B:B,season)*1,COUNTIFS(PremierLeague!F:F,Analysis_sheet!B19,PremierLeague!J:J,"D",PremierLeague!B:B,season)*1)</f>
        <v>0</v>
      </c>
      <c r="D19">
        <f>SUM(COUNTIFS(PremierLeague!F:F,Analysis_sheet!B19,PremierLeague!J:J,"H",PremierLeague!B:B,season),COUNTIFS(PremierLeague!G:G,Analysis_sheet!B19,PremierLeague!J:J,"A",PremierLeague!B:B,season))</f>
        <v>0</v>
      </c>
      <c r="E19" cm="1">
        <f t="array" ref="E19">IFERROR(AVERAGE(_xlfn._xlws.FILTER(PremierLeague!H:H,(PremierLeague!F:F=Analysis_sheet!B19)*(PremierLeague!B:B=season)),_xlfn._xlws.FILTER(PremierLeague!I:I,(PremierLeague!F:F=Analysis_sheet!B19)*(PremierLeague!B:B=season))),0)</f>
        <v>0</v>
      </c>
      <c r="F19">
        <f>SUM(COUNTIFS(PremierLeague!B:B,season,PremierLeague!F:F,Analysis_sheet!B19,PremierLeague!AD:AD,"H",PremierLeague!AE:AE,"Y"),COUNTIFS(PremierLeague!B:B,season,PremierLeague!G:G,Analysis_sheet!B19,PremierLeague!AD:AD,"A",PremierLeague!AE:AE,"Y"))</f>
        <v>0</v>
      </c>
      <c r="G19">
        <f>SUM(SUMIFS(PremierLeague!AA:AA,PremierLeague!B:B,season,PremierLeague!F:F,Analysis_sheet!B19,PremierLeague!J:J,"H")*10,SUMIFS(PremierLeague!AC:AC,PremierLeague!B:B,season,PremierLeague!G:G,Analysis_sheet!B19,PremierLeague!J:J,"A")*10,SUMIFS(PremierLeague!AB:AB,PremierLeague!B:B,season,PremierLeague!F:F,Analysis_sheet!B19,PremierLeague!J:J,"D")*10,SUMIFS(PremierLeague!AB:AB,PremierLeague!B:B,season,PremierLeague!G:G,Analysis_sheet!B19,PremierLeague!J:J,"D")*10)-COUNTIFS(PremierLeague!B:B,season,PremierLeague!F:F,Analysis_sheet!B19,PremierLeague!J:J,"A")*10-COUNTIFS(PremierLeague!B:B,season,PremierLeague!G:G,Analysis_sheet!B19,PremierLeague!J:J,"H")*10</f>
        <v>0</v>
      </c>
    </row>
    <row r="20" spans="1:7" x14ac:dyDescent="0.3">
      <c r="A20" t="str">
        <v>2011-2012</v>
      </c>
      <c r="B20" t="str">
        <v>Man United</v>
      </c>
      <c r="C20" cm="1">
        <f t="array" ref="C20">SUM(COUNTIFS(PremierLeague!F:F,Analysis_sheet!B20,PremierLeague!J:J,"H",PremierLeague!B:B,season)*3,COUNTIFS(PremierLeague!G:G,Analysis_sheet!B20,PremierLeague!J:J,"A",PremierLeague!B:B,season)*3,COUNTIFS(PremierLeague!G:G,Analysis_sheet!B20,PremierLeague!J:J,"D",PremierLeague!B:B,season)*1,COUNTIFS(PremierLeague!F:F,Analysis_sheet!B20,PremierLeague!J:J,"D",PremierLeague!B:B,season)*1)</f>
        <v>89</v>
      </c>
      <c r="D20">
        <f>SUM(COUNTIFS(PremierLeague!F:F,Analysis_sheet!B20,PremierLeague!J:J,"H",PremierLeague!B:B,season),COUNTIFS(PremierLeague!G:G,Analysis_sheet!B20,PremierLeague!J:J,"A",PremierLeague!B:B,season))</f>
        <v>28</v>
      </c>
      <c r="E20" cm="1">
        <f t="array" ref="E20">IFERROR(AVERAGE(_xlfn._xlws.FILTER(PremierLeague!H:H,(PremierLeague!F:F=Analysis_sheet!B20)*(PremierLeague!B:B=season)),_xlfn._xlws.FILTER(PremierLeague!I:I,(PremierLeague!F:F=Analysis_sheet!B20)*(PremierLeague!B:B=season))),0)</f>
        <v>1.6842105263157894</v>
      </c>
      <c r="F20">
        <f>SUM(COUNTIFS(PremierLeague!B:B,season,PremierLeague!F:F,Analysis_sheet!B20,PremierLeague!AD:AD,"H",PremierLeague!AE:AE,"Y"),COUNTIFS(PremierLeague!B:B,season,PremierLeague!G:G,Analysis_sheet!B20,PremierLeague!AD:AD,"A",PremierLeague!AE:AE,"Y"))</f>
        <v>2</v>
      </c>
      <c r="G20">
        <f>SUM(SUMIFS(PremierLeague!AA:AA,PremierLeague!B:B,season,PremierLeague!F:F,Analysis_sheet!B20,PremierLeague!J:J,"H")*10,SUMIFS(PremierLeague!AC:AC,PremierLeague!B:B,season,PremierLeague!G:G,Analysis_sheet!B20,PremierLeague!J:J,"A")*10,SUMIFS(PremierLeague!AB:AB,PremierLeague!B:B,season,PremierLeague!F:F,Analysis_sheet!B20,PremierLeague!J:J,"D")*10,SUMIFS(PremierLeague!AB:AB,PremierLeague!B:B,season,PremierLeague!G:G,Analysis_sheet!B20,PremierLeague!J:J,"D")*10)-COUNTIFS(PremierLeague!B:B,season,PremierLeague!F:F,Analysis_sheet!B20,PremierLeague!J:J,"A")*10-COUNTIFS(PremierLeague!B:B,season,PremierLeague!G:G,Analysis_sheet!B20,PremierLeague!J:J,"H")*10</f>
        <v>584.90000000000009</v>
      </c>
    </row>
    <row r="21" spans="1:7" x14ac:dyDescent="0.3">
      <c r="A21" t="str">
        <v>2012-2013</v>
      </c>
      <c r="B21" t="str">
        <v>QPR</v>
      </c>
      <c r="C21" cm="1">
        <f t="array" ref="C21">SUM(COUNTIFS(PremierLeague!F:F,Analysis_sheet!B21,PremierLeague!J:J,"H",PremierLeague!B:B,season)*3,COUNTIFS(PremierLeague!G:G,Analysis_sheet!B21,PremierLeague!J:J,"A",PremierLeague!B:B,season)*3,COUNTIFS(PremierLeague!G:G,Analysis_sheet!B21,PremierLeague!J:J,"D",PremierLeague!B:B,season)*1,COUNTIFS(PremierLeague!F:F,Analysis_sheet!B21,PremierLeague!J:J,"D",PremierLeague!B:B,season)*1)</f>
        <v>25</v>
      </c>
      <c r="D21">
        <f>SUM(COUNTIFS(PremierLeague!F:F,Analysis_sheet!B21,PremierLeague!J:J,"H",PremierLeague!B:B,season),COUNTIFS(PremierLeague!G:G,Analysis_sheet!B21,PremierLeague!J:J,"A",PremierLeague!B:B,season))</f>
        <v>4</v>
      </c>
      <c r="E21" cm="1">
        <f t="array" ref="E21">IFERROR(AVERAGE(_xlfn._xlws.FILTER(PremierLeague!H:H,(PremierLeague!F:F=Analysis_sheet!B21)*(PremierLeague!B:B=season)),_xlfn._xlws.FILTER(PremierLeague!I:I,(PremierLeague!F:F=Analysis_sheet!B21)*(PremierLeague!B:B=season))),0)</f>
        <v>1.0789473684210527</v>
      </c>
      <c r="F21">
        <f>SUM(COUNTIFS(PremierLeague!B:B,season,PremierLeague!F:F,Analysis_sheet!B21,PremierLeague!AD:AD,"H",PremierLeague!AE:AE,"Y"),COUNTIFS(PremierLeague!B:B,season,PremierLeague!G:G,Analysis_sheet!B21,PremierLeague!AD:AD,"A",PremierLeague!AE:AE,"Y"))</f>
        <v>2</v>
      </c>
      <c r="G21">
        <f>SUM(SUMIFS(PremierLeague!AA:AA,PremierLeague!B:B,season,PremierLeague!F:F,Analysis_sheet!B21,PremierLeague!J:J,"H")*10,SUMIFS(PremierLeague!AC:AC,PremierLeague!B:B,season,PremierLeague!G:G,Analysis_sheet!B21,PremierLeague!J:J,"A")*10,SUMIFS(PremierLeague!AB:AB,PremierLeague!B:B,season,PremierLeague!F:F,Analysis_sheet!B21,PremierLeague!J:J,"D")*10,SUMIFS(PremierLeague!AB:AB,PremierLeague!B:B,season,PremierLeague!G:G,Analysis_sheet!B21,PremierLeague!J:J,"D")*10)-COUNTIFS(PremierLeague!B:B,season,PremierLeague!F:F,Analysis_sheet!B21,PremierLeague!J:J,"A")*10-COUNTIFS(PremierLeague!B:B,season,PremierLeague!G:G,Analysis_sheet!B21,PremierLeague!J:J,"H")*10</f>
        <v>495</v>
      </c>
    </row>
    <row r="22" spans="1:7" x14ac:dyDescent="0.3">
      <c r="A22" t="str">
        <v>2013-2014</v>
      </c>
      <c r="B22" t="str">
        <v>Sheffield Weds</v>
      </c>
      <c r="C22" cm="1">
        <f t="array" ref="C22">SUM(COUNTIFS(PremierLeague!F:F,Analysis_sheet!B22,PremierLeague!J:J,"H",PremierLeague!B:B,season)*3,COUNTIFS(PremierLeague!G:G,Analysis_sheet!B22,PremierLeague!J:J,"A",PremierLeague!B:B,season)*3,COUNTIFS(PremierLeague!G:G,Analysis_sheet!B22,PremierLeague!J:J,"D",PremierLeague!B:B,season)*1,COUNTIFS(PremierLeague!F:F,Analysis_sheet!B22,PremierLeague!J:J,"D",PremierLeague!B:B,season)*1)</f>
        <v>0</v>
      </c>
      <c r="D22">
        <f>SUM(COUNTIFS(PremierLeague!F:F,Analysis_sheet!B22,PremierLeague!J:J,"H",PremierLeague!B:B,season),COUNTIFS(PremierLeague!G:G,Analysis_sheet!B22,PremierLeague!J:J,"A",PremierLeague!B:B,season))</f>
        <v>0</v>
      </c>
      <c r="E22" cm="1">
        <f t="array" ref="E22">IFERROR(AVERAGE(_xlfn._xlws.FILTER(PremierLeague!H:H,(PremierLeague!F:F=Analysis_sheet!B22)*(PremierLeague!B:B=season)),_xlfn._xlws.FILTER(PremierLeague!I:I,(PremierLeague!F:F=Analysis_sheet!B22)*(PremierLeague!B:B=season))),0)</f>
        <v>0</v>
      </c>
      <c r="F22">
        <f>SUM(COUNTIFS(PremierLeague!B:B,season,PremierLeague!F:F,Analysis_sheet!B22,PremierLeague!AD:AD,"H",PremierLeague!AE:AE,"Y"),COUNTIFS(PremierLeague!B:B,season,PremierLeague!G:G,Analysis_sheet!B22,PremierLeague!AD:AD,"A",PremierLeague!AE:AE,"Y"))</f>
        <v>0</v>
      </c>
      <c r="G22">
        <f>SUM(SUMIFS(PremierLeague!AA:AA,PremierLeague!B:B,season,PremierLeague!F:F,Analysis_sheet!B22,PremierLeague!J:J,"H")*10,SUMIFS(PremierLeague!AC:AC,PremierLeague!B:B,season,PremierLeague!G:G,Analysis_sheet!B22,PremierLeague!J:J,"A")*10,SUMIFS(PremierLeague!AB:AB,PremierLeague!B:B,season,PremierLeague!F:F,Analysis_sheet!B22,PremierLeague!J:J,"D")*10,SUMIFS(PremierLeague!AB:AB,PremierLeague!B:B,season,PremierLeague!G:G,Analysis_sheet!B22,PremierLeague!J:J,"D")*10)-COUNTIFS(PremierLeague!B:B,season,PremierLeague!F:F,Analysis_sheet!B22,PremierLeague!J:J,"A")*10-COUNTIFS(PremierLeague!B:B,season,PremierLeague!G:G,Analysis_sheet!B22,PremierLeague!J:J,"H")*10</f>
        <v>0</v>
      </c>
    </row>
    <row r="23" spans="1:7" x14ac:dyDescent="0.3">
      <c r="A23" t="str">
        <v>2014-2015</v>
      </c>
      <c r="B23" t="str">
        <v>Swindon</v>
      </c>
      <c r="C23" cm="1">
        <f t="array" ref="C23">SUM(COUNTIFS(PremierLeague!F:F,Analysis_sheet!B23,PremierLeague!J:J,"H",PremierLeague!B:B,season)*3,COUNTIFS(PremierLeague!G:G,Analysis_sheet!B23,PremierLeague!J:J,"A",PremierLeague!B:B,season)*3,COUNTIFS(PremierLeague!G:G,Analysis_sheet!B23,PremierLeague!J:J,"D",PremierLeague!B:B,season)*1,COUNTIFS(PremierLeague!F:F,Analysis_sheet!B23,PremierLeague!J:J,"D",PremierLeague!B:B,season)*1)</f>
        <v>0</v>
      </c>
      <c r="D23">
        <f>SUM(COUNTIFS(PremierLeague!F:F,Analysis_sheet!B23,PremierLeague!J:J,"H",PremierLeague!B:B,season),COUNTIFS(PremierLeague!G:G,Analysis_sheet!B23,PremierLeague!J:J,"A",PremierLeague!B:B,season))</f>
        <v>0</v>
      </c>
      <c r="E23" cm="1">
        <f t="array" ref="E23">IFERROR(AVERAGE(_xlfn._xlws.FILTER(PremierLeague!H:H,(PremierLeague!F:F=Analysis_sheet!B23)*(PremierLeague!B:B=season)),_xlfn._xlws.FILTER(PremierLeague!I:I,(PremierLeague!F:F=Analysis_sheet!B23)*(PremierLeague!B:B=season))),0)</f>
        <v>0</v>
      </c>
      <c r="F23">
        <f>SUM(COUNTIFS(PremierLeague!B:B,season,PremierLeague!F:F,Analysis_sheet!B23,PremierLeague!AD:AD,"H",PremierLeague!AE:AE,"Y"),COUNTIFS(PremierLeague!B:B,season,PremierLeague!G:G,Analysis_sheet!B23,PremierLeague!AD:AD,"A",PremierLeague!AE:AE,"Y"))</f>
        <v>0</v>
      </c>
      <c r="G23">
        <f>SUM(SUMIFS(PremierLeague!AA:AA,PremierLeague!B:B,season,PremierLeague!F:F,Analysis_sheet!B23,PremierLeague!J:J,"H")*10,SUMIFS(PremierLeague!AC:AC,PremierLeague!B:B,season,PremierLeague!G:G,Analysis_sheet!B23,PremierLeague!J:J,"A")*10,SUMIFS(PremierLeague!AB:AB,PremierLeague!B:B,season,PremierLeague!F:F,Analysis_sheet!B23,PremierLeague!J:J,"D")*10,SUMIFS(PremierLeague!AB:AB,PremierLeague!B:B,season,PremierLeague!G:G,Analysis_sheet!B23,PremierLeague!J:J,"D")*10)-COUNTIFS(PremierLeague!B:B,season,PremierLeague!F:F,Analysis_sheet!B23,PremierLeague!J:J,"A")*10-COUNTIFS(PremierLeague!B:B,season,PremierLeague!G:G,Analysis_sheet!B23,PremierLeague!J:J,"H")*10</f>
        <v>0</v>
      </c>
    </row>
    <row r="24" spans="1:7" x14ac:dyDescent="0.3">
      <c r="A24" t="str">
        <v>2015-2016</v>
      </c>
      <c r="B24" t="str">
        <v>Crystal Palace</v>
      </c>
      <c r="C24" cm="1">
        <f t="array" ref="C24">SUM(COUNTIFS(PremierLeague!F:F,Analysis_sheet!B24,PremierLeague!J:J,"H",PremierLeague!B:B,season)*3,COUNTIFS(PremierLeague!G:G,Analysis_sheet!B24,PremierLeague!J:J,"A",PremierLeague!B:B,season)*3,COUNTIFS(PremierLeague!G:G,Analysis_sheet!B24,PremierLeague!J:J,"D",PremierLeague!B:B,season)*1,COUNTIFS(PremierLeague!F:F,Analysis_sheet!B24,PremierLeague!J:J,"D",PremierLeague!B:B,season)*1)</f>
        <v>0</v>
      </c>
      <c r="D24">
        <f>SUM(COUNTIFS(PremierLeague!F:F,Analysis_sheet!B24,PremierLeague!J:J,"H",PremierLeague!B:B,season),COUNTIFS(PremierLeague!G:G,Analysis_sheet!B24,PremierLeague!J:J,"A",PremierLeague!B:B,season))</f>
        <v>0</v>
      </c>
      <c r="E24" cm="1">
        <f t="array" ref="E24">IFERROR(AVERAGE(_xlfn._xlws.FILTER(PremierLeague!H:H,(PremierLeague!F:F=Analysis_sheet!B24)*(PremierLeague!B:B=season)),_xlfn._xlws.FILTER(PremierLeague!I:I,(PremierLeague!F:F=Analysis_sheet!B24)*(PremierLeague!B:B=season))),0)</f>
        <v>0</v>
      </c>
      <c r="F24">
        <f>SUM(COUNTIFS(PremierLeague!B:B,season,PremierLeague!F:F,Analysis_sheet!B24,PremierLeague!AD:AD,"H",PremierLeague!AE:AE,"Y"),COUNTIFS(PremierLeague!B:B,season,PremierLeague!G:G,Analysis_sheet!B24,PremierLeague!AD:AD,"A",PremierLeague!AE:AE,"Y"))</f>
        <v>0</v>
      </c>
      <c r="G24">
        <f>SUM(SUMIFS(PremierLeague!AA:AA,PremierLeague!B:B,season,PremierLeague!F:F,Analysis_sheet!B24,PremierLeague!J:J,"H")*10,SUMIFS(PremierLeague!AC:AC,PremierLeague!B:B,season,PremierLeague!G:G,Analysis_sheet!B24,PremierLeague!J:J,"A")*10,SUMIFS(PremierLeague!AB:AB,PremierLeague!B:B,season,PremierLeague!F:F,Analysis_sheet!B24,PremierLeague!J:J,"D")*10,SUMIFS(PremierLeague!AB:AB,PremierLeague!B:B,season,PremierLeague!G:G,Analysis_sheet!B24,PremierLeague!J:J,"D")*10)-COUNTIFS(PremierLeague!B:B,season,PremierLeague!F:F,Analysis_sheet!B24,PremierLeague!J:J,"A")*10-COUNTIFS(PremierLeague!B:B,season,PremierLeague!G:G,Analysis_sheet!B24,PremierLeague!J:J,"H")*10</f>
        <v>0</v>
      </c>
    </row>
    <row r="25" spans="1:7" x14ac:dyDescent="0.3">
      <c r="A25" t="str">
        <v>2016-2017</v>
      </c>
      <c r="B25" t="str">
        <v>Leicester</v>
      </c>
      <c r="C25" cm="1">
        <f t="array" ref="C25">SUM(COUNTIFS(PremierLeague!F:F,Analysis_sheet!B25,PremierLeague!J:J,"H",PremierLeague!B:B,season)*3,COUNTIFS(PremierLeague!G:G,Analysis_sheet!B25,PremierLeague!J:J,"A",PremierLeague!B:B,season)*3,COUNTIFS(PremierLeague!G:G,Analysis_sheet!B25,PremierLeague!J:J,"D",PremierLeague!B:B,season)*1,COUNTIFS(PremierLeague!F:F,Analysis_sheet!B25,PremierLeague!J:J,"D",PremierLeague!B:B,season)*1)</f>
        <v>0</v>
      </c>
      <c r="D25">
        <f>SUM(COUNTIFS(PremierLeague!F:F,Analysis_sheet!B25,PremierLeague!J:J,"H",PremierLeague!B:B,season),COUNTIFS(PremierLeague!G:G,Analysis_sheet!B25,PremierLeague!J:J,"A",PremierLeague!B:B,season))</f>
        <v>0</v>
      </c>
      <c r="E25" cm="1">
        <f t="array" ref="E25">IFERROR(AVERAGE(_xlfn._xlws.FILTER(PremierLeague!H:H,(PremierLeague!F:F=Analysis_sheet!B25)*(PremierLeague!B:B=season)),_xlfn._xlws.FILTER(PremierLeague!I:I,(PremierLeague!F:F=Analysis_sheet!B25)*(PremierLeague!B:B=season))),0)</f>
        <v>0</v>
      </c>
      <c r="F25">
        <f>SUM(COUNTIFS(PremierLeague!B:B,season,PremierLeague!F:F,Analysis_sheet!B25,PremierLeague!AD:AD,"H",PremierLeague!AE:AE,"Y"),COUNTIFS(PremierLeague!B:B,season,PremierLeague!G:G,Analysis_sheet!B25,PremierLeague!AD:AD,"A",PremierLeague!AE:AE,"Y"))</f>
        <v>0</v>
      </c>
      <c r="G25">
        <f>SUM(SUMIFS(PremierLeague!AA:AA,PremierLeague!B:B,season,PremierLeague!F:F,Analysis_sheet!B25,PremierLeague!J:J,"H")*10,SUMIFS(PremierLeague!AC:AC,PremierLeague!B:B,season,PremierLeague!G:G,Analysis_sheet!B25,PremierLeague!J:J,"A")*10,SUMIFS(PremierLeague!AB:AB,PremierLeague!B:B,season,PremierLeague!F:F,Analysis_sheet!B25,PremierLeague!J:J,"D")*10,SUMIFS(PremierLeague!AB:AB,PremierLeague!B:B,season,PremierLeague!G:G,Analysis_sheet!B25,PremierLeague!J:J,"D")*10)-COUNTIFS(PremierLeague!B:B,season,PremierLeague!F:F,Analysis_sheet!B25,PremierLeague!J:J,"A")*10-COUNTIFS(PremierLeague!B:B,season,PremierLeague!G:G,Analysis_sheet!B25,PremierLeague!J:J,"H")*10</f>
        <v>0</v>
      </c>
    </row>
    <row r="26" spans="1:7" x14ac:dyDescent="0.3">
      <c r="A26" t="str">
        <v>2017-2018</v>
      </c>
      <c r="B26" t="str">
        <v>Nott'm Forest</v>
      </c>
      <c r="C26" cm="1">
        <f t="array" ref="C26">SUM(COUNTIFS(PremierLeague!F:F,Analysis_sheet!B26,PremierLeague!J:J,"H",PremierLeague!B:B,season)*3,COUNTIFS(PremierLeague!G:G,Analysis_sheet!B26,PremierLeague!J:J,"A",PremierLeague!B:B,season)*3,COUNTIFS(PremierLeague!G:G,Analysis_sheet!B26,PremierLeague!J:J,"D",PremierLeague!B:B,season)*1,COUNTIFS(PremierLeague!F:F,Analysis_sheet!B26,PremierLeague!J:J,"D",PremierLeague!B:B,season)*1)</f>
        <v>0</v>
      </c>
      <c r="D26">
        <f>SUM(COUNTIFS(PremierLeague!F:F,Analysis_sheet!B26,PremierLeague!J:J,"H",PremierLeague!B:B,season),COUNTIFS(PremierLeague!G:G,Analysis_sheet!B26,PremierLeague!J:J,"A",PremierLeague!B:B,season))</f>
        <v>0</v>
      </c>
      <c r="E26" cm="1">
        <f t="array" ref="E26">IFERROR(AVERAGE(_xlfn._xlws.FILTER(PremierLeague!H:H,(PremierLeague!F:F=Analysis_sheet!B26)*(PremierLeague!B:B=season)),_xlfn._xlws.FILTER(PremierLeague!I:I,(PremierLeague!F:F=Analysis_sheet!B26)*(PremierLeague!B:B=season))),0)</f>
        <v>0</v>
      </c>
      <c r="F26">
        <f>SUM(COUNTIFS(PremierLeague!B:B,season,PremierLeague!F:F,Analysis_sheet!B26,PremierLeague!AD:AD,"H",PremierLeague!AE:AE,"Y"),COUNTIFS(PremierLeague!B:B,season,PremierLeague!G:G,Analysis_sheet!B26,PremierLeague!AD:AD,"A",PremierLeague!AE:AE,"Y"))</f>
        <v>0</v>
      </c>
      <c r="G26">
        <f>SUM(SUMIFS(PremierLeague!AA:AA,PremierLeague!B:B,season,PremierLeague!F:F,Analysis_sheet!B26,PremierLeague!J:J,"H")*10,SUMIFS(PremierLeague!AC:AC,PremierLeague!B:B,season,PremierLeague!G:G,Analysis_sheet!B26,PremierLeague!J:J,"A")*10,SUMIFS(PremierLeague!AB:AB,PremierLeague!B:B,season,PremierLeague!F:F,Analysis_sheet!B26,PremierLeague!J:J,"D")*10,SUMIFS(PremierLeague!AB:AB,PremierLeague!B:B,season,PremierLeague!G:G,Analysis_sheet!B26,PremierLeague!J:J,"D")*10)-COUNTIFS(PremierLeague!B:B,season,PremierLeague!F:F,Analysis_sheet!B26,PremierLeague!J:J,"A")*10-COUNTIFS(PremierLeague!B:B,season,PremierLeague!G:G,Analysis_sheet!B26,PremierLeague!J:J,"H")*10</f>
        <v>0</v>
      </c>
    </row>
    <row r="27" spans="1:7" x14ac:dyDescent="0.3">
      <c r="A27" t="str">
        <v>2018-2019</v>
      </c>
      <c r="B27" t="str">
        <v>Bolton</v>
      </c>
      <c r="C27" cm="1">
        <f t="array" ref="C27">SUM(COUNTIFS(PremierLeague!F:F,Analysis_sheet!B27,PremierLeague!J:J,"H",PremierLeague!B:B,season)*3,COUNTIFS(PremierLeague!G:G,Analysis_sheet!B27,PremierLeague!J:J,"A",PremierLeague!B:B,season)*3,COUNTIFS(PremierLeague!G:G,Analysis_sheet!B27,PremierLeague!J:J,"D",PremierLeague!B:B,season)*1,COUNTIFS(PremierLeague!F:F,Analysis_sheet!B27,PremierLeague!J:J,"D",PremierLeague!B:B,season)*1)</f>
        <v>0</v>
      </c>
      <c r="D27">
        <f>SUM(COUNTIFS(PremierLeague!F:F,Analysis_sheet!B27,PremierLeague!J:J,"H",PremierLeague!B:B,season),COUNTIFS(PremierLeague!G:G,Analysis_sheet!B27,PremierLeague!J:J,"A",PremierLeague!B:B,season))</f>
        <v>0</v>
      </c>
      <c r="E27" cm="1">
        <f t="array" ref="E27">IFERROR(AVERAGE(_xlfn._xlws.FILTER(PremierLeague!H:H,(PremierLeague!F:F=Analysis_sheet!B27)*(PremierLeague!B:B=season)),_xlfn._xlws.FILTER(PremierLeague!I:I,(PremierLeague!F:F=Analysis_sheet!B27)*(PremierLeague!B:B=season))),0)</f>
        <v>0</v>
      </c>
      <c r="F27">
        <f>SUM(COUNTIFS(PremierLeague!B:B,season,PremierLeague!F:F,Analysis_sheet!B27,PremierLeague!AD:AD,"H",PremierLeague!AE:AE,"Y"),COUNTIFS(PremierLeague!B:B,season,PremierLeague!G:G,Analysis_sheet!B27,PremierLeague!AD:AD,"A",PremierLeague!AE:AE,"Y"))</f>
        <v>0</v>
      </c>
      <c r="G27">
        <f>SUM(SUMIFS(PremierLeague!AA:AA,PremierLeague!B:B,season,PremierLeague!F:F,Analysis_sheet!B27,PremierLeague!J:J,"H")*10,SUMIFS(PremierLeague!AC:AC,PremierLeague!B:B,season,PremierLeague!G:G,Analysis_sheet!B27,PremierLeague!J:J,"A")*10,SUMIFS(PremierLeague!AB:AB,PremierLeague!B:B,season,PremierLeague!F:F,Analysis_sheet!B27,PremierLeague!J:J,"D")*10,SUMIFS(PremierLeague!AB:AB,PremierLeague!B:B,season,PremierLeague!G:G,Analysis_sheet!B27,PremierLeague!J:J,"D")*10)-COUNTIFS(PremierLeague!B:B,season,PremierLeague!F:F,Analysis_sheet!B27,PremierLeague!J:J,"A")*10-COUNTIFS(PremierLeague!B:B,season,PremierLeague!G:G,Analysis_sheet!B27,PremierLeague!J:J,"H")*10</f>
        <v>0</v>
      </c>
    </row>
    <row r="28" spans="1:7" x14ac:dyDescent="0.3">
      <c r="A28" t="str">
        <v>2019-2020</v>
      </c>
      <c r="B28" t="str">
        <v>Middlesbrough</v>
      </c>
      <c r="C28" cm="1">
        <f t="array" ref="C28">SUM(COUNTIFS(PremierLeague!F:F,Analysis_sheet!B28,PremierLeague!J:J,"H",PremierLeague!B:B,season)*3,COUNTIFS(PremierLeague!G:G,Analysis_sheet!B28,PremierLeague!J:J,"A",PremierLeague!B:B,season)*3,COUNTIFS(PremierLeague!G:G,Analysis_sheet!B28,PremierLeague!J:J,"D",PremierLeague!B:B,season)*1,COUNTIFS(PremierLeague!F:F,Analysis_sheet!B28,PremierLeague!J:J,"D",PremierLeague!B:B,season)*1)</f>
        <v>0</v>
      </c>
      <c r="D28">
        <f>SUM(COUNTIFS(PremierLeague!F:F,Analysis_sheet!B28,PremierLeague!J:J,"H",PremierLeague!B:B,season),COUNTIFS(PremierLeague!G:G,Analysis_sheet!B28,PremierLeague!J:J,"A",PremierLeague!B:B,season))</f>
        <v>0</v>
      </c>
      <c r="E28" cm="1">
        <f t="array" ref="E28">IFERROR(AVERAGE(_xlfn._xlws.FILTER(PremierLeague!H:H,(PremierLeague!F:F=Analysis_sheet!B28)*(PremierLeague!B:B=season)),_xlfn._xlws.FILTER(PremierLeague!I:I,(PremierLeague!F:F=Analysis_sheet!B28)*(PremierLeague!B:B=season))),0)</f>
        <v>0</v>
      </c>
      <c r="F28">
        <f>SUM(COUNTIFS(PremierLeague!B:B,season,PremierLeague!F:F,Analysis_sheet!B28,PremierLeague!AD:AD,"H",PremierLeague!AE:AE,"Y"),COUNTIFS(PremierLeague!B:B,season,PremierLeague!G:G,Analysis_sheet!B28,PremierLeague!AD:AD,"A",PremierLeague!AE:AE,"Y"))</f>
        <v>0</v>
      </c>
      <c r="G28">
        <f>SUM(SUMIFS(PremierLeague!AA:AA,PremierLeague!B:B,season,PremierLeague!F:F,Analysis_sheet!B28,PremierLeague!J:J,"H")*10,SUMIFS(PremierLeague!AC:AC,PremierLeague!B:B,season,PremierLeague!G:G,Analysis_sheet!B28,PremierLeague!J:J,"A")*10,SUMIFS(PremierLeague!AB:AB,PremierLeague!B:B,season,PremierLeague!F:F,Analysis_sheet!B28,PremierLeague!J:J,"D")*10,SUMIFS(PremierLeague!AB:AB,PremierLeague!B:B,season,PremierLeague!G:G,Analysis_sheet!B28,PremierLeague!J:J,"D")*10)-COUNTIFS(PremierLeague!B:B,season,PremierLeague!F:F,Analysis_sheet!B28,PremierLeague!J:J,"A")*10-COUNTIFS(PremierLeague!B:B,season,PremierLeague!G:G,Analysis_sheet!B28,PremierLeague!J:J,"H")*10</f>
        <v>0</v>
      </c>
    </row>
    <row r="29" spans="1:7" x14ac:dyDescent="0.3">
      <c r="B29" t="str">
        <v>Derby</v>
      </c>
      <c r="C29" cm="1">
        <f t="array" ref="C29">SUM(COUNTIFS(PremierLeague!F:F,Analysis_sheet!B29,PremierLeague!J:J,"H",PremierLeague!B:B,season)*3,COUNTIFS(PremierLeague!G:G,Analysis_sheet!B29,PremierLeague!J:J,"A",PremierLeague!B:B,season)*3,COUNTIFS(PremierLeague!G:G,Analysis_sheet!B29,PremierLeague!J:J,"D",PremierLeague!B:B,season)*1,COUNTIFS(PremierLeague!F:F,Analysis_sheet!B29,PremierLeague!J:J,"D",PremierLeague!B:B,season)*1)</f>
        <v>0</v>
      </c>
      <c r="D29">
        <f>SUM(COUNTIFS(PremierLeague!F:F,Analysis_sheet!B29,PremierLeague!J:J,"H",PremierLeague!B:B,season),COUNTIFS(PremierLeague!G:G,Analysis_sheet!B29,PremierLeague!J:J,"A",PremierLeague!B:B,season))</f>
        <v>0</v>
      </c>
      <c r="E29" cm="1">
        <f t="array" ref="E29">IFERROR(AVERAGE(_xlfn._xlws.FILTER(PremierLeague!H:H,(PremierLeague!F:F=Analysis_sheet!B29)*(PremierLeague!B:B=season)),_xlfn._xlws.FILTER(PremierLeague!I:I,(PremierLeague!F:F=Analysis_sheet!B29)*(PremierLeague!B:B=season))),0)</f>
        <v>0</v>
      </c>
      <c r="F29">
        <f>SUM(COUNTIFS(PremierLeague!B:B,season,PremierLeague!F:F,Analysis_sheet!B29,PremierLeague!AD:AD,"H",PremierLeague!AE:AE,"Y"),COUNTIFS(PremierLeague!B:B,season,PremierLeague!G:G,Analysis_sheet!B29,PremierLeague!AD:AD,"A",PremierLeague!AE:AE,"Y"))</f>
        <v>0</v>
      </c>
      <c r="G29">
        <f>SUM(SUMIFS(PremierLeague!AA:AA,PremierLeague!B:B,season,PremierLeague!F:F,Analysis_sheet!B29,PremierLeague!J:J,"H")*10,SUMIFS(PremierLeague!AC:AC,PremierLeague!B:B,season,PremierLeague!G:G,Analysis_sheet!B29,PremierLeague!J:J,"A")*10,SUMIFS(PremierLeague!AB:AB,PremierLeague!B:B,season,PremierLeague!F:F,Analysis_sheet!B29,PremierLeague!J:J,"D")*10,SUMIFS(PremierLeague!AB:AB,PremierLeague!B:B,season,PremierLeague!G:G,Analysis_sheet!B29,PremierLeague!J:J,"D")*10)-COUNTIFS(PremierLeague!B:B,season,PremierLeague!F:F,Analysis_sheet!B29,PremierLeague!J:J,"A")*10-COUNTIFS(PremierLeague!B:B,season,PremierLeague!G:G,Analysis_sheet!B29,PremierLeague!J:J,"H")*10</f>
        <v>0</v>
      </c>
    </row>
    <row r="30" spans="1:7" x14ac:dyDescent="0.3">
      <c r="B30" t="str">
        <v>Sunderland</v>
      </c>
      <c r="C30" cm="1">
        <f t="array" ref="C30">SUM(COUNTIFS(PremierLeague!F:F,Analysis_sheet!B30,PremierLeague!J:J,"H",PremierLeague!B:B,season)*3,COUNTIFS(PremierLeague!G:G,Analysis_sheet!B30,PremierLeague!J:J,"A",PremierLeague!B:B,season)*3,COUNTIFS(PremierLeague!G:G,Analysis_sheet!B30,PremierLeague!J:J,"D",PremierLeague!B:B,season)*1,COUNTIFS(PremierLeague!F:F,Analysis_sheet!B30,PremierLeague!J:J,"D",PremierLeague!B:B,season)*1)</f>
        <v>39</v>
      </c>
      <c r="D30">
        <f>SUM(COUNTIFS(PremierLeague!F:F,Analysis_sheet!B30,PremierLeague!J:J,"H",PremierLeague!B:B,season),COUNTIFS(PremierLeague!G:G,Analysis_sheet!B30,PremierLeague!J:J,"A",PremierLeague!B:B,season))</f>
        <v>9</v>
      </c>
      <c r="E30" cm="1">
        <f t="array" ref="E30">IFERROR(AVERAGE(_xlfn._xlws.FILTER(PremierLeague!H:H,(PremierLeague!F:F=Analysis_sheet!B30)*(PremierLeague!B:B=season)),_xlfn._xlws.FILTER(PremierLeague!I:I,(PremierLeague!F:F=Analysis_sheet!B30)*(PremierLeague!B:B=season))),0)</f>
        <v>1.0263157894736843</v>
      </c>
      <c r="F30">
        <f>SUM(COUNTIFS(PremierLeague!B:B,season,PremierLeague!F:F,Analysis_sheet!B30,PremierLeague!AD:AD,"H",PremierLeague!AE:AE,"Y"),COUNTIFS(PremierLeague!B:B,season,PremierLeague!G:G,Analysis_sheet!B30,PremierLeague!AD:AD,"A",PremierLeague!AE:AE,"Y"))</f>
        <v>6</v>
      </c>
      <c r="G30">
        <f>SUM(SUMIFS(PremierLeague!AA:AA,PremierLeague!B:B,season,PremierLeague!F:F,Analysis_sheet!B30,PremierLeague!J:J,"H")*10,SUMIFS(PremierLeague!AC:AC,PremierLeague!B:B,season,PremierLeague!G:G,Analysis_sheet!B30,PremierLeague!J:J,"A")*10,SUMIFS(PremierLeague!AB:AB,PremierLeague!B:B,season,PremierLeague!F:F,Analysis_sheet!B30,PremierLeague!J:J,"D")*10,SUMIFS(PremierLeague!AB:AB,PremierLeague!B:B,season,PremierLeague!G:G,Analysis_sheet!B30,PremierLeague!J:J,"D")*10)-COUNTIFS(PremierLeague!B:B,season,PremierLeague!F:F,Analysis_sheet!B30,PremierLeague!J:J,"A")*10-COUNTIFS(PremierLeague!B:B,season,PremierLeague!G:G,Analysis_sheet!B30,PremierLeague!J:J,"H")*10</f>
        <v>575.29999999999995</v>
      </c>
    </row>
    <row r="31" spans="1:7" x14ac:dyDescent="0.3">
      <c r="B31" t="str">
        <v>Barnsley</v>
      </c>
      <c r="C31" cm="1">
        <f t="array" ref="C31">SUM(COUNTIFS(PremierLeague!F:F,Analysis_sheet!B31,PremierLeague!J:J,"H",PremierLeague!B:B,season)*3,COUNTIFS(PremierLeague!G:G,Analysis_sheet!B31,PremierLeague!J:J,"A",PremierLeague!B:B,season)*3,COUNTIFS(PremierLeague!G:G,Analysis_sheet!B31,PremierLeague!J:J,"D",PremierLeague!B:B,season)*1,COUNTIFS(PremierLeague!F:F,Analysis_sheet!B31,PremierLeague!J:J,"D",PremierLeague!B:B,season)*1)</f>
        <v>0</v>
      </c>
      <c r="D31">
        <f>SUM(COUNTIFS(PremierLeague!F:F,Analysis_sheet!B31,PremierLeague!J:J,"H",PremierLeague!B:B,season),COUNTIFS(PremierLeague!G:G,Analysis_sheet!B31,PremierLeague!J:J,"A",PremierLeague!B:B,season))</f>
        <v>0</v>
      </c>
      <c r="E31" cm="1">
        <f t="array" ref="E31">IFERROR(AVERAGE(_xlfn._xlws.FILTER(PremierLeague!H:H,(PremierLeague!F:F=Analysis_sheet!B31)*(PremierLeague!B:B=season)),_xlfn._xlws.FILTER(PremierLeague!I:I,(PremierLeague!F:F=Analysis_sheet!B31)*(PremierLeague!B:B=season))),0)</f>
        <v>0</v>
      </c>
      <c r="F31">
        <f>SUM(COUNTIFS(PremierLeague!B:B,season,PremierLeague!F:F,Analysis_sheet!B31,PremierLeague!AD:AD,"H",PremierLeague!AE:AE,"Y"),COUNTIFS(PremierLeague!B:B,season,PremierLeague!G:G,Analysis_sheet!B31,PremierLeague!AD:AD,"A",PremierLeague!AE:AE,"Y"))</f>
        <v>0</v>
      </c>
      <c r="G31">
        <f>SUM(SUMIFS(PremierLeague!AA:AA,PremierLeague!B:B,season,PremierLeague!F:F,Analysis_sheet!B31,PremierLeague!J:J,"H")*10,SUMIFS(PremierLeague!AC:AC,PremierLeague!B:B,season,PremierLeague!G:G,Analysis_sheet!B31,PremierLeague!J:J,"A")*10,SUMIFS(PremierLeague!AB:AB,PremierLeague!B:B,season,PremierLeague!F:F,Analysis_sheet!B31,PremierLeague!J:J,"D")*10,SUMIFS(PremierLeague!AB:AB,PremierLeague!B:B,season,PremierLeague!G:G,Analysis_sheet!B31,PremierLeague!J:J,"D")*10)-COUNTIFS(PremierLeague!B:B,season,PremierLeague!F:F,Analysis_sheet!B31,PremierLeague!J:J,"A")*10-COUNTIFS(PremierLeague!B:B,season,PremierLeague!G:G,Analysis_sheet!B31,PremierLeague!J:J,"H")*10</f>
        <v>0</v>
      </c>
    </row>
    <row r="32" spans="1:7" x14ac:dyDescent="0.3">
      <c r="B32" t="str">
        <v>Charlton</v>
      </c>
      <c r="C32" cm="1">
        <f t="array" ref="C32">SUM(COUNTIFS(PremierLeague!F:F,Analysis_sheet!B32,PremierLeague!J:J,"H",PremierLeague!B:B,season)*3,COUNTIFS(PremierLeague!G:G,Analysis_sheet!B32,PremierLeague!J:J,"A",PremierLeague!B:B,season)*3,COUNTIFS(PremierLeague!G:G,Analysis_sheet!B32,PremierLeague!J:J,"D",PremierLeague!B:B,season)*1,COUNTIFS(PremierLeague!F:F,Analysis_sheet!B32,PremierLeague!J:J,"D",PremierLeague!B:B,season)*1)</f>
        <v>0</v>
      </c>
      <c r="D32">
        <f>SUM(COUNTIFS(PremierLeague!F:F,Analysis_sheet!B32,PremierLeague!J:J,"H",PremierLeague!B:B,season),COUNTIFS(PremierLeague!G:G,Analysis_sheet!B32,PremierLeague!J:J,"A",PremierLeague!B:B,season))</f>
        <v>0</v>
      </c>
      <c r="E32" cm="1">
        <f t="array" ref="E32">IFERROR(AVERAGE(_xlfn._xlws.FILTER(PremierLeague!H:H,(PremierLeague!F:F=Analysis_sheet!B32)*(PremierLeague!B:B=season)),_xlfn._xlws.FILTER(PremierLeague!I:I,(PremierLeague!F:F=Analysis_sheet!B32)*(PremierLeague!B:B=season))),0)</f>
        <v>0</v>
      </c>
      <c r="F32">
        <f>SUM(COUNTIFS(PremierLeague!B:B,season,PremierLeague!F:F,Analysis_sheet!B32,PremierLeague!AD:AD,"H",PremierLeague!AE:AE,"Y"),COUNTIFS(PremierLeague!B:B,season,PremierLeague!G:G,Analysis_sheet!B32,PremierLeague!AD:AD,"A",PremierLeague!AE:AE,"Y"))</f>
        <v>0</v>
      </c>
      <c r="G32">
        <f>SUM(SUMIFS(PremierLeague!AA:AA,PremierLeague!B:B,season,PremierLeague!F:F,Analysis_sheet!B32,PremierLeague!J:J,"H")*10,SUMIFS(PremierLeague!AC:AC,PremierLeague!B:B,season,PremierLeague!G:G,Analysis_sheet!B32,PremierLeague!J:J,"A")*10,SUMIFS(PremierLeague!AB:AB,PremierLeague!B:B,season,PremierLeague!F:F,Analysis_sheet!B32,PremierLeague!J:J,"D")*10,SUMIFS(PremierLeague!AB:AB,PremierLeague!B:B,season,PremierLeague!G:G,Analysis_sheet!B32,PremierLeague!J:J,"D")*10)-COUNTIFS(PremierLeague!B:B,season,PremierLeague!F:F,Analysis_sheet!B32,PremierLeague!J:J,"A")*10-COUNTIFS(PremierLeague!B:B,season,PremierLeague!G:G,Analysis_sheet!B32,PremierLeague!J:J,"H")*10</f>
        <v>0</v>
      </c>
    </row>
    <row r="33" spans="2:7" x14ac:dyDescent="0.3">
      <c r="B33" t="str">
        <v>Watford</v>
      </c>
      <c r="C33" cm="1">
        <f t="array" ref="C33">SUM(COUNTIFS(PremierLeague!F:F,Analysis_sheet!B33,PremierLeague!J:J,"H",PremierLeague!B:B,season)*3,COUNTIFS(PremierLeague!G:G,Analysis_sheet!B33,PremierLeague!J:J,"A",PremierLeague!B:B,season)*3,COUNTIFS(PremierLeague!G:G,Analysis_sheet!B33,PremierLeague!J:J,"D",PremierLeague!B:B,season)*1,COUNTIFS(PremierLeague!F:F,Analysis_sheet!B33,PremierLeague!J:J,"D",PremierLeague!B:B,season)*1)</f>
        <v>0</v>
      </c>
      <c r="D33">
        <f>SUM(COUNTIFS(PremierLeague!F:F,Analysis_sheet!B33,PremierLeague!J:J,"H",PremierLeague!B:B,season),COUNTIFS(PremierLeague!G:G,Analysis_sheet!B33,PremierLeague!J:J,"A",PremierLeague!B:B,season))</f>
        <v>0</v>
      </c>
      <c r="E33" cm="1">
        <f t="array" ref="E33">IFERROR(AVERAGE(_xlfn._xlws.FILTER(PremierLeague!H:H,(PremierLeague!F:F=Analysis_sheet!B33)*(PremierLeague!B:B=season)),_xlfn._xlws.FILTER(PremierLeague!I:I,(PremierLeague!F:F=Analysis_sheet!B33)*(PremierLeague!B:B=season))),0)</f>
        <v>0</v>
      </c>
      <c r="F33">
        <f>SUM(COUNTIFS(PremierLeague!B:B,season,PremierLeague!F:F,Analysis_sheet!B33,PremierLeague!AD:AD,"H",PremierLeague!AE:AE,"Y"),COUNTIFS(PremierLeague!B:B,season,PremierLeague!G:G,Analysis_sheet!B33,PremierLeague!AD:AD,"A",PremierLeague!AE:AE,"Y"))</f>
        <v>0</v>
      </c>
      <c r="G33">
        <f>SUM(SUMIFS(PremierLeague!AA:AA,PremierLeague!B:B,season,PremierLeague!F:F,Analysis_sheet!B33,PremierLeague!J:J,"H")*10,SUMIFS(PremierLeague!AC:AC,PremierLeague!B:B,season,PremierLeague!G:G,Analysis_sheet!B33,PremierLeague!J:J,"A")*10,SUMIFS(PremierLeague!AB:AB,PremierLeague!B:B,season,PremierLeague!F:F,Analysis_sheet!B33,PremierLeague!J:J,"D")*10,SUMIFS(PremierLeague!AB:AB,PremierLeague!B:B,season,PremierLeague!G:G,Analysis_sheet!B33,PremierLeague!J:J,"D")*10)-COUNTIFS(PremierLeague!B:B,season,PremierLeague!F:F,Analysis_sheet!B33,PremierLeague!J:J,"A")*10-COUNTIFS(PremierLeague!B:B,season,PremierLeague!G:G,Analysis_sheet!B33,PremierLeague!J:J,"H")*10</f>
        <v>0</v>
      </c>
    </row>
    <row r="34" spans="2:7" x14ac:dyDescent="0.3">
      <c r="B34" t="str">
        <v>Bradford</v>
      </c>
      <c r="C34" cm="1">
        <f t="array" ref="C34">SUM(COUNTIFS(PremierLeague!F:F,Analysis_sheet!B34,PremierLeague!J:J,"H",PremierLeague!B:B,season)*3,COUNTIFS(PremierLeague!G:G,Analysis_sheet!B34,PremierLeague!J:J,"A",PremierLeague!B:B,season)*3,COUNTIFS(PremierLeague!G:G,Analysis_sheet!B34,PremierLeague!J:J,"D",PremierLeague!B:B,season)*1,COUNTIFS(PremierLeague!F:F,Analysis_sheet!B34,PremierLeague!J:J,"D",PremierLeague!B:B,season)*1)</f>
        <v>0</v>
      </c>
      <c r="D34">
        <f>SUM(COUNTIFS(PremierLeague!F:F,Analysis_sheet!B34,PremierLeague!J:J,"H",PremierLeague!B:B,season),COUNTIFS(PremierLeague!G:G,Analysis_sheet!B34,PremierLeague!J:J,"A",PremierLeague!B:B,season))</f>
        <v>0</v>
      </c>
      <c r="E34" cm="1">
        <f t="array" ref="E34">IFERROR(AVERAGE(_xlfn._xlws.FILTER(PremierLeague!H:H,(PremierLeague!F:F=Analysis_sheet!B34)*(PremierLeague!B:B=season)),_xlfn._xlws.FILTER(PremierLeague!I:I,(PremierLeague!F:F=Analysis_sheet!B34)*(PremierLeague!B:B=season))),0)</f>
        <v>0</v>
      </c>
      <c r="F34">
        <f>SUM(COUNTIFS(PremierLeague!B:B,season,PremierLeague!F:F,Analysis_sheet!B34,PremierLeague!AD:AD,"H",PremierLeague!AE:AE,"Y"),COUNTIFS(PremierLeague!B:B,season,PremierLeague!G:G,Analysis_sheet!B34,PremierLeague!AD:AD,"A",PremierLeague!AE:AE,"Y"))</f>
        <v>0</v>
      </c>
      <c r="G34">
        <f>SUM(SUMIFS(PremierLeague!AA:AA,PremierLeague!B:B,season,PremierLeague!F:F,Analysis_sheet!B34,PremierLeague!J:J,"H")*10,SUMIFS(PremierLeague!AC:AC,PremierLeague!B:B,season,PremierLeague!G:G,Analysis_sheet!B34,PremierLeague!J:J,"A")*10,SUMIFS(PremierLeague!AB:AB,PremierLeague!B:B,season,PremierLeague!F:F,Analysis_sheet!B34,PremierLeague!J:J,"D")*10,SUMIFS(PremierLeague!AB:AB,PremierLeague!B:B,season,PremierLeague!G:G,Analysis_sheet!B34,PremierLeague!J:J,"D")*10)-COUNTIFS(PremierLeague!B:B,season,PremierLeague!F:F,Analysis_sheet!B34,PremierLeague!J:J,"A")*10-COUNTIFS(PremierLeague!B:B,season,PremierLeague!G:G,Analysis_sheet!B34,PremierLeague!J:J,"H")*10</f>
        <v>0</v>
      </c>
    </row>
    <row r="35" spans="2:7" x14ac:dyDescent="0.3">
      <c r="B35" t="str">
        <v>Fulham</v>
      </c>
      <c r="C35" cm="1">
        <f t="array" ref="C35">SUM(COUNTIFS(PremierLeague!F:F,Analysis_sheet!B35,PremierLeague!J:J,"H",PremierLeague!B:B,season)*3,COUNTIFS(PremierLeague!G:G,Analysis_sheet!B35,PremierLeague!J:J,"A",PremierLeague!B:B,season)*3,COUNTIFS(PremierLeague!G:G,Analysis_sheet!B35,PremierLeague!J:J,"D",PremierLeague!B:B,season)*1,COUNTIFS(PremierLeague!F:F,Analysis_sheet!B35,PremierLeague!J:J,"D",PremierLeague!B:B,season)*1)</f>
        <v>43</v>
      </c>
      <c r="D35">
        <f>SUM(COUNTIFS(PremierLeague!F:F,Analysis_sheet!B35,PremierLeague!J:J,"H",PremierLeague!B:B,season),COUNTIFS(PremierLeague!G:G,Analysis_sheet!B35,PremierLeague!J:J,"A",PremierLeague!B:B,season))</f>
        <v>11</v>
      </c>
      <c r="E35" cm="1">
        <f t="array" ref="E35">IFERROR(AVERAGE(_xlfn._xlws.FILTER(PremierLeague!H:H,(PremierLeague!F:F=Analysis_sheet!B35)*(PremierLeague!B:B=season)),_xlfn._xlws.FILTER(PremierLeague!I:I,(PremierLeague!F:F=Analysis_sheet!B35)*(PremierLeague!B:B=season))),0)</f>
        <v>1.5263157894736843</v>
      </c>
      <c r="F35">
        <f>SUM(COUNTIFS(PremierLeague!B:B,season,PremierLeague!F:F,Analysis_sheet!B35,PremierLeague!AD:AD,"H",PremierLeague!AE:AE,"Y"),COUNTIFS(PremierLeague!B:B,season,PremierLeague!G:G,Analysis_sheet!B35,PremierLeague!AD:AD,"A",PremierLeague!AE:AE,"Y"))</f>
        <v>4</v>
      </c>
      <c r="G35">
        <f>SUM(SUMIFS(PremierLeague!AA:AA,PremierLeague!B:B,season,PremierLeague!F:F,Analysis_sheet!B35,PremierLeague!J:J,"H")*10,SUMIFS(PremierLeague!AC:AC,PremierLeague!B:B,season,PremierLeague!G:G,Analysis_sheet!B35,PremierLeague!J:J,"A")*10,SUMIFS(PremierLeague!AB:AB,PremierLeague!B:B,season,PremierLeague!F:F,Analysis_sheet!B35,PremierLeague!J:J,"D")*10,SUMIFS(PremierLeague!AB:AB,PremierLeague!B:B,season,PremierLeague!G:G,Analysis_sheet!B35,PremierLeague!J:J,"D")*10)-COUNTIFS(PremierLeague!B:B,season,PremierLeague!F:F,Analysis_sheet!B35,PremierLeague!J:J,"A")*10-COUNTIFS(PremierLeague!B:B,season,PremierLeague!G:G,Analysis_sheet!B35,PremierLeague!J:J,"H")*10</f>
        <v>519.1</v>
      </c>
    </row>
    <row r="36" spans="2:7" x14ac:dyDescent="0.3">
      <c r="B36" t="str">
        <v>Birmingham</v>
      </c>
      <c r="C36" cm="1">
        <f t="array" ref="C36">SUM(COUNTIFS(PremierLeague!F:F,Analysis_sheet!B36,PremierLeague!J:J,"H",PremierLeague!B:B,season)*3,COUNTIFS(PremierLeague!G:G,Analysis_sheet!B36,PremierLeague!J:J,"A",PremierLeague!B:B,season)*3,COUNTIFS(PremierLeague!G:G,Analysis_sheet!B36,PremierLeague!J:J,"D",PremierLeague!B:B,season)*1,COUNTIFS(PremierLeague!F:F,Analysis_sheet!B36,PremierLeague!J:J,"D",PremierLeague!B:B,season)*1)</f>
        <v>0</v>
      </c>
      <c r="D36">
        <f>SUM(COUNTIFS(PremierLeague!F:F,Analysis_sheet!B36,PremierLeague!J:J,"H",PremierLeague!B:B,season),COUNTIFS(PremierLeague!G:G,Analysis_sheet!B36,PremierLeague!J:J,"A",PremierLeague!B:B,season))</f>
        <v>0</v>
      </c>
      <c r="E36" cm="1">
        <f t="array" ref="E36">IFERROR(AVERAGE(_xlfn._xlws.FILTER(PremierLeague!H:H,(PremierLeague!F:F=Analysis_sheet!B36)*(PremierLeague!B:B=season)),_xlfn._xlws.FILTER(PremierLeague!I:I,(PremierLeague!F:F=Analysis_sheet!B36)*(PremierLeague!B:B=season))),0)</f>
        <v>0</v>
      </c>
      <c r="F36">
        <f>SUM(COUNTIFS(PremierLeague!B:B,season,PremierLeague!F:F,Analysis_sheet!B36,PremierLeague!AD:AD,"H",PremierLeague!AE:AE,"Y"),COUNTIFS(PremierLeague!B:B,season,PremierLeague!G:G,Analysis_sheet!B36,PremierLeague!AD:AD,"A",PremierLeague!AE:AE,"Y"))</f>
        <v>0</v>
      </c>
      <c r="G36">
        <f>SUM(SUMIFS(PremierLeague!AA:AA,PremierLeague!B:B,season,PremierLeague!F:F,Analysis_sheet!B36,PremierLeague!J:J,"H")*10,SUMIFS(PremierLeague!AC:AC,PremierLeague!B:B,season,PremierLeague!G:G,Analysis_sheet!B36,PremierLeague!J:J,"A")*10,SUMIFS(PremierLeague!AB:AB,PremierLeague!B:B,season,PremierLeague!F:F,Analysis_sheet!B36,PremierLeague!J:J,"D")*10,SUMIFS(PremierLeague!AB:AB,PremierLeague!B:B,season,PremierLeague!G:G,Analysis_sheet!B36,PremierLeague!J:J,"D")*10)-COUNTIFS(PremierLeague!B:B,season,PremierLeague!F:F,Analysis_sheet!B36,PremierLeague!J:J,"A")*10-COUNTIFS(PremierLeague!B:B,season,PremierLeague!G:G,Analysis_sheet!B36,PremierLeague!J:J,"H")*10</f>
        <v>0</v>
      </c>
    </row>
    <row r="37" spans="2:7" x14ac:dyDescent="0.3">
      <c r="B37" t="str">
        <v>West Brom</v>
      </c>
      <c r="C37" cm="1">
        <f t="array" ref="C37">SUM(COUNTIFS(PremierLeague!F:F,Analysis_sheet!B37,PremierLeague!J:J,"H",PremierLeague!B:B,season)*3,COUNTIFS(PremierLeague!G:G,Analysis_sheet!B37,PremierLeague!J:J,"A",PremierLeague!B:B,season)*3,COUNTIFS(PremierLeague!G:G,Analysis_sheet!B37,PremierLeague!J:J,"D",PremierLeague!B:B,season)*1,COUNTIFS(PremierLeague!F:F,Analysis_sheet!B37,PremierLeague!J:J,"D",PremierLeague!B:B,season)*1)</f>
        <v>49</v>
      </c>
      <c r="D37">
        <f>SUM(COUNTIFS(PremierLeague!F:F,Analysis_sheet!B37,PremierLeague!J:J,"H",PremierLeague!B:B,season),COUNTIFS(PremierLeague!G:G,Analysis_sheet!B37,PremierLeague!J:J,"A",PremierLeague!B:B,season))</f>
        <v>14</v>
      </c>
      <c r="E37" cm="1">
        <f t="array" ref="E37">IFERROR(AVERAGE(_xlfn._xlws.FILTER(PremierLeague!H:H,(PremierLeague!F:F=Analysis_sheet!B37)*(PremierLeague!B:B=season)),_xlfn._xlws.FILTER(PremierLeague!I:I,(PremierLeague!F:F=Analysis_sheet!B37)*(PremierLeague!B:B=season))),0)</f>
        <v>1.5</v>
      </c>
      <c r="F37">
        <f>SUM(COUNTIFS(PremierLeague!B:B,season,PremierLeague!F:F,Analysis_sheet!B37,PremierLeague!AD:AD,"H",PremierLeague!AE:AE,"Y"),COUNTIFS(PremierLeague!B:B,season,PremierLeague!G:G,Analysis_sheet!B37,PremierLeague!AD:AD,"A",PremierLeague!AE:AE,"Y"))</f>
        <v>8</v>
      </c>
      <c r="G37">
        <f>SUM(SUMIFS(PremierLeague!AA:AA,PremierLeague!B:B,season,PremierLeague!F:F,Analysis_sheet!B37,PremierLeague!J:J,"H")*10,SUMIFS(PremierLeague!AC:AC,PremierLeague!B:B,season,PremierLeague!G:G,Analysis_sheet!B37,PremierLeague!J:J,"A")*10,SUMIFS(PremierLeague!AB:AB,PremierLeague!B:B,season,PremierLeague!F:F,Analysis_sheet!B37,PremierLeague!J:J,"D")*10,SUMIFS(PremierLeague!AB:AB,PremierLeague!B:B,season,PremierLeague!G:G,Analysis_sheet!B37,PremierLeague!J:J,"D")*10)-COUNTIFS(PremierLeague!B:B,season,PremierLeague!F:F,Analysis_sheet!B37,PremierLeague!J:J,"A")*10-COUNTIFS(PremierLeague!B:B,season,PremierLeague!G:G,Analysis_sheet!B37,PremierLeague!J:J,"H")*10</f>
        <v>543.09999999999991</v>
      </c>
    </row>
    <row r="38" spans="2:7" x14ac:dyDescent="0.3">
      <c r="B38" t="str">
        <v>Portsmouth</v>
      </c>
      <c r="C38" cm="1">
        <f t="array" ref="C38">SUM(COUNTIFS(PremierLeague!F:F,Analysis_sheet!B38,PremierLeague!J:J,"H",PremierLeague!B:B,season)*3,COUNTIFS(PremierLeague!G:G,Analysis_sheet!B38,PremierLeague!J:J,"A",PremierLeague!B:B,season)*3,COUNTIFS(PremierLeague!G:G,Analysis_sheet!B38,PremierLeague!J:J,"D",PremierLeague!B:B,season)*1,COUNTIFS(PremierLeague!F:F,Analysis_sheet!B38,PremierLeague!J:J,"D",PremierLeague!B:B,season)*1)</f>
        <v>0</v>
      </c>
      <c r="D38">
        <f>SUM(COUNTIFS(PremierLeague!F:F,Analysis_sheet!B38,PremierLeague!J:J,"H",PremierLeague!B:B,season),COUNTIFS(PremierLeague!G:G,Analysis_sheet!B38,PremierLeague!J:J,"A",PremierLeague!B:B,season))</f>
        <v>0</v>
      </c>
      <c r="E38" cm="1">
        <f t="array" ref="E38">IFERROR(AVERAGE(_xlfn._xlws.FILTER(PremierLeague!H:H,(PremierLeague!F:F=Analysis_sheet!B38)*(PremierLeague!B:B=season)),_xlfn._xlws.FILTER(PremierLeague!I:I,(PremierLeague!F:F=Analysis_sheet!B38)*(PremierLeague!B:B=season))),0)</f>
        <v>0</v>
      </c>
      <c r="F38">
        <f>SUM(COUNTIFS(PremierLeague!B:B,season,PremierLeague!F:F,Analysis_sheet!B38,PremierLeague!AD:AD,"H",PremierLeague!AE:AE,"Y"),COUNTIFS(PremierLeague!B:B,season,PremierLeague!G:G,Analysis_sheet!B38,PremierLeague!AD:AD,"A",PremierLeague!AE:AE,"Y"))</f>
        <v>0</v>
      </c>
      <c r="G38">
        <f>SUM(SUMIFS(PremierLeague!AA:AA,PremierLeague!B:B,season,PremierLeague!F:F,Analysis_sheet!B38,PremierLeague!J:J,"H")*10,SUMIFS(PremierLeague!AC:AC,PremierLeague!B:B,season,PremierLeague!G:G,Analysis_sheet!B38,PremierLeague!J:J,"A")*10,SUMIFS(PremierLeague!AB:AB,PremierLeague!B:B,season,PremierLeague!F:F,Analysis_sheet!B38,PremierLeague!J:J,"D")*10,SUMIFS(PremierLeague!AB:AB,PremierLeague!B:B,season,PremierLeague!G:G,Analysis_sheet!B38,PremierLeague!J:J,"D")*10)-COUNTIFS(PremierLeague!B:B,season,PremierLeague!F:F,Analysis_sheet!B38,PremierLeague!J:J,"A")*10-COUNTIFS(PremierLeague!B:B,season,PremierLeague!G:G,Analysis_sheet!B38,PremierLeague!J:J,"H")*10</f>
        <v>0</v>
      </c>
    </row>
    <row r="39" spans="2:7" x14ac:dyDescent="0.3">
      <c r="B39" t="str">
        <v>Wolves</v>
      </c>
      <c r="C39" cm="1">
        <f t="array" ref="C39">SUM(COUNTIFS(PremierLeague!F:F,Analysis_sheet!B39,PremierLeague!J:J,"H",PremierLeague!B:B,season)*3,COUNTIFS(PremierLeague!G:G,Analysis_sheet!B39,PremierLeague!J:J,"A",PremierLeague!B:B,season)*3,COUNTIFS(PremierLeague!G:G,Analysis_sheet!B39,PremierLeague!J:J,"D",PremierLeague!B:B,season)*1,COUNTIFS(PremierLeague!F:F,Analysis_sheet!B39,PremierLeague!J:J,"D",PremierLeague!B:B,season)*1)</f>
        <v>0</v>
      </c>
      <c r="D39">
        <f>SUM(COUNTIFS(PremierLeague!F:F,Analysis_sheet!B39,PremierLeague!J:J,"H",PremierLeague!B:B,season),COUNTIFS(PremierLeague!G:G,Analysis_sheet!B39,PremierLeague!J:J,"A",PremierLeague!B:B,season))</f>
        <v>0</v>
      </c>
      <c r="E39" cm="1">
        <f t="array" ref="E39">IFERROR(AVERAGE(_xlfn._xlws.FILTER(PremierLeague!H:H,(PremierLeague!F:F=Analysis_sheet!B39)*(PremierLeague!B:B=season)),_xlfn._xlws.FILTER(PremierLeague!I:I,(PremierLeague!F:F=Analysis_sheet!B39)*(PremierLeague!B:B=season))),0)</f>
        <v>0</v>
      </c>
      <c r="F39">
        <f>SUM(COUNTIFS(PremierLeague!B:B,season,PremierLeague!F:F,Analysis_sheet!B39,PremierLeague!AD:AD,"H",PremierLeague!AE:AE,"Y"),COUNTIFS(PremierLeague!B:B,season,PremierLeague!G:G,Analysis_sheet!B39,PremierLeague!AD:AD,"A",PremierLeague!AE:AE,"Y"))</f>
        <v>0</v>
      </c>
      <c r="G39">
        <f>SUM(SUMIFS(PremierLeague!AA:AA,PremierLeague!B:B,season,PremierLeague!F:F,Analysis_sheet!B39,PremierLeague!J:J,"H")*10,SUMIFS(PremierLeague!AC:AC,PremierLeague!B:B,season,PremierLeague!G:G,Analysis_sheet!B39,PremierLeague!J:J,"A")*10,SUMIFS(PremierLeague!AB:AB,PremierLeague!B:B,season,PremierLeague!F:F,Analysis_sheet!B39,PremierLeague!J:J,"D")*10,SUMIFS(PremierLeague!AB:AB,PremierLeague!B:B,season,PremierLeague!G:G,Analysis_sheet!B39,PremierLeague!J:J,"D")*10)-COUNTIFS(PremierLeague!B:B,season,PremierLeague!F:F,Analysis_sheet!B39,PremierLeague!J:J,"A")*10-COUNTIFS(PremierLeague!B:B,season,PremierLeague!G:G,Analysis_sheet!B39,PremierLeague!J:J,"H")*10</f>
        <v>0</v>
      </c>
    </row>
    <row r="40" spans="2:7" x14ac:dyDescent="0.3">
      <c r="B40" t="str">
        <v>Wigan</v>
      </c>
      <c r="C40" cm="1">
        <f t="array" ref="C40">SUM(COUNTIFS(PremierLeague!F:F,Analysis_sheet!B40,PremierLeague!J:J,"H",PremierLeague!B:B,season)*3,COUNTIFS(PremierLeague!G:G,Analysis_sheet!B40,PremierLeague!J:J,"A",PremierLeague!B:B,season)*3,COUNTIFS(PremierLeague!G:G,Analysis_sheet!B40,PremierLeague!J:J,"D",PremierLeague!B:B,season)*1,COUNTIFS(PremierLeague!F:F,Analysis_sheet!B40,PremierLeague!J:J,"D",PremierLeague!B:B,season)*1)</f>
        <v>36</v>
      </c>
      <c r="D40">
        <f>SUM(COUNTIFS(PremierLeague!F:F,Analysis_sheet!B40,PremierLeague!J:J,"H",PremierLeague!B:B,season),COUNTIFS(PremierLeague!G:G,Analysis_sheet!B40,PremierLeague!J:J,"A",PremierLeague!B:B,season))</f>
        <v>9</v>
      </c>
      <c r="E40" cm="1">
        <f t="array" ref="E40">IFERROR(AVERAGE(_xlfn._xlws.FILTER(PremierLeague!H:H,(PremierLeague!F:F=Analysis_sheet!B40)*(PremierLeague!B:B=season)),_xlfn._xlws.FILTER(PremierLeague!I:I,(PremierLeague!F:F=Analysis_sheet!B40)*(PremierLeague!B:B=season))),0)</f>
        <v>1.7105263157894737</v>
      </c>
      <c r="F40">
        <f>SUM(COUNTIFS(PremierLeague!B:B,season,PremierLeague!F:F,Analysis_sheet!B40,PremierLeague!AD:AD,"H",PremierLeague!AE:AE,"Y"),COUNTIFS(PremierLeague!B:B,season,PremierLeague!G:G,Analysis_sheet!B40,PremierLeague!AD:AD,"A",PremierLeague!AE:AE,"Y"))</f>
        <v>5</v>
      </c>
      <c r="G40">
        <f>SUM(SUMIFS(PremierLeague!AA:AA,PremierLeague!B:B,season,PremierLeague!F:F,Analysis_sheet!B40,PremierLeague!J:J,"H")*10,SUMIFS(PremierLeague!AC:AC,PremierLeague!B:B,season,PremierLeague!G:G,Analysis_sheet!B40,PremierLeague!J:J,"A")*10,SUMIFS(PremierLeague!AB:AB,PremierLeague!B:B,season,PremierLeague!F:F,Analysis_sheet!B40,PremierLeague!J:J,"D")*10,SUMIFS(PremierLeague!AB:AB,PremierLeague!B:B,season,PremierLeague!G:G,Analysis_sheet!B40,PremierLeague!J:J,"D")*10)-COUNTIFS(PremierLeague!B:B,season,PremierLeague!F:F,Analysis_sheet!B40,PremierLeague!J:J,"A")*10-COUNTIFS(PremierLeague!B:B,season,PremierLeague!G:G,Analysis_sheet!B40,PremierLeague!J:J,"H")*10</f>
        <v>381.6</v>
      </c>
    </row>
    <row r="41" spans="2:7" x14ac:dyDescent="0.3">
      <c r="B41" t="str">
        <v>Reading</v>
      </c>
      <c r="C41" cm="1">
        <f t="array" ref="C41">SUM(COUNTIFS(PremierLeague!F:F,Analysis_sheet!B41,PremierLeague!J:J,"H",PremierLeague!B:B,season)*3,COUNTIFS(PremierLeague!G:G,Analysis_sheet!B41,PremierLeague!J:J,"A",PremierLeague!B:B,season)*3,COUNTIFS(PremierLeague!G:G,Analysis_sheet!B41,PremierLeague!J:J,"D",PremierLeague!B:B,season)*1,COUNTIFS(PremierLeague!F:F,Analysis_sheet!B41,PremierLeague!J:J,"D",PremierLeague!B:B,season)*1)</f>
        <v>28</v>
      </c>
      <c r="D41">
        <f>SUM(COUNTIFS(PremierLeague!F:F,Analysis_sheet!B41,PremierLeague!J:J,"H",PremierLeague!B:B,season),COUNTIFS(PremierLeague!G:G,Analysis_sheet!B41,PremierLeague!J:J,"A",PremierLeague!B:B,season))</f>
        <v>6</v>
      </c>
      <c r="E41" cm="1">
        <f t="array" ref="E41">IFERROR(AVERAGE(_xlfn._xlws.FILTER(PremierLeague!H:H,(PremierLeague!F:F=Analysis_sheet!B41)*(PremierLeague!B:B=season)),_xlfn._xlws.FILTER(PremierLeague!I:I,(PremierLeague!F:F=Analysis_sheet!B41)*(PremierLeague!B:B=season))),0)</f>
        <v>1.4736842105263157</v>
      </c>
      <c r="F41">
        <f>SUM(COUNTIFS(PremierLeague!B:B,season,PremierLeague!F:F,Analysis_sheet!B41,PremierLeague!AD:AD,"H",PremierLeague!AE:AE,"Y"),COUNTIFS(PremierLeague!B:B,season,PremierLeague!G:G,Analysis_sheet!B41,PremierLeague!AD:AD,"A",PremierLeague!AE:AE,"Y"))</f>
        <v>5</v>
      </c>
      <c r="G41">
        <f>SUM(SUMIFS(PremierLeague!AA:AA,PremierLeague!B:B,season,PremierLeague!F:F,Analysis_sheet!B41,PremierLeague!J:J,"H")*10,SUMIFS(PremierLeague!AC:AC,PremierLeague!B:B,season,PremierLeague!G:G,Analysis_sheet!B41,PremierLeague!J:J,"A")*10,SUMIFS(PremierLeague!AB:AB,PremierLeague!B:B,season,PremierLeague!F:F,Analysis_sheet!B41,PremierLeague!J:J,"D")*10,SUMIFS(PremierLeague!AB:AB,PremierLeague!B:B,season,PremierLeague!G:G,Analysis_sheet!B41,PremierLeague!J:J,"D")*10)-COUNTIFS(PremierLeague!B:B,season,PremierLeague!F:F,Analysis_sheet!B41,PremierLeague!J:J,"A")*10-COUNTIFS(PremierLeague!B:B,season,PremierLeague!G:G,Analysis_sheet!B41,PremierLeague!J:J,"H")*10</f>
        <v>376.6</v>
      </c>
    </row>
    <row r="42" spans="2:7" x14ac:dyDescent="0.3">
      <c r="B42" t="str">
        <v>Hull</v>
      </c>
      <c r="C42" cm="1">
        <f t="array" ref="C42">SUM(COUNTIFS(PremierLeague!F:F,Analysis_sheet!B42,PremierLeague!J:J,"H",PremierLeague!B:B,season)*3,COUNTIFS(PremierLeague!G:G,Analysis_sheet!B42,PremierLeague!J:J,"A",PremierLeague!B:B,season)*3,COUNTIFS(PremierLeague!G:G,Analysis_sheet!B42,PremierLeague!J:J,"D",PremierLeague!B:B,season)*1,COUNTIFS(PremierLeague!F:F,Analysis_sheet!B42,PremierLeague!J:J,"D",PremierLeague!B:B,season)*1)</f>
        <v>0</v>
      </c>
      <c r="D42">
        <f>SUM(COUNTIFS(PremierLeague!F:F,Analysis_sheet!B42,PremierLeague!J:J,"H",PremierLeague!B:B,season),COUNTIFS(PremierLeague!G:G,Analysis_sheet!B42,PremierLeague!J:J,"A",PremierLeague!B:B,season))</f>
        <v>0</v>
      </c>
      <c r="E42" cm="1">
        <f t="array" ref="E42">IFERROR(AVERAGE(_xlfn._xlws.FILTER(PremierLeague!H:H,(PremierLeague!F:F=Analysis_sheet!B42)*(PremierLeague!B:B=season)),_xlfn._xlws.FILTER(PremierLeague!I:I,(PremierLeague!F:F=Analysis_sheet!B42)*(PremierLeague!B:B=season))),0)</f>
        <v>0</v>
      </c>
      <c r="F42">
        <f>SUM(COUNTIFS(PremierLeague!B:B,season,PremierLeague!F:F,Analysis_sheet!B42,PremierLeague!AD:AD,"H",PremierLeague!AE:AE,"Y"),COUNTIFS(PremierLeague!B:B,season,PremierLeague!G:G,Analysis_sheet!B42,PremierLeague!AD:AD,"A",PremierLeague!AE:AE,"Y"))</f>
        <v>0</v>
      </c>
      <c r="G42">
        <f>SUM(SUMIFS(PremierLeague!AA:AA,PremierLeague!B:B,season,PremierLeague!F:F,Analysis_sheet!B42,PremierLeague!J:J,"H")*10,SUMIFS(PremierLeague!AC:AC,PremierLeague!B:B,season,PremierLeague!G:G,Analysis_sheet!B42,PremierLeague!J:J,"A")*10,SUMIFS(PremierLeague!AB:AB,PremierLeague!B:B,season,PremierLeague!F:F,Analysis_sheet!B42,PremierLeague!J:J,"D")*10,SUMIFS(PremierLeague!AB:AB,PremierLeague!B:B,season,PremierLeague!G:G,Analysis_sheet!B42,PremierLeague!J:J,"D")*10)-COUNTIFS(PremierLeague!B:B,season,PremierLeague!F:F,Analysis_sheet!B42,PremierLeague!J:J,"A")*10-COUNTIFS(PremierLeague!B:B,season,PremierLeague!G:G,Analysis_sheet!B42,PremierLeague!J:J,"H")*10</f>
        <v>0</v>
      </c>
    </row>
    <row r="43" spans="2:7" x14ac:dyDescent="0.3">
      <c r="B43" t="str">
        <v>Stoke</v>
      </c>
      <c r="C43" cm="1">
        <f t="array" ref="C43">SUM(COUNTIFS(PremierLeague!F:F,Analysis_sheet!B43,PremierLeague!J:J,"H",PremierLeague!B:B,season)*3,COUNTIFS(PremierLeague!G:G,Analysis_sheet!B43,PremierLeague!J:J,"A",PremierLeague!B:B,season)*3,COUNTIFS(PremierLeague!G:G,Analysis_sheet!B43,PremierLeague!J:J,"D",PremierLeague!B:B,season)*1,COUNTIFS(PremierLeague!F:F,Analysis_sheet!B43,PremierLeague!J:J,"D",PremierLeague!B:B,season)*1)</f>
        <v>42</v>
      </c>
      <c r="D43">
        <f>SUM(COUNTIFS(PremierLeague!F:F,Analysis_sheet!B43,PremierLeague!J:J,"H",PremierLeague!B:B,season),COUNTIFS(PremierLeague!G:G,Analysis_sheet!B43,PremierLeague!J:J,"A",PremierLeague!B:B,season))</f>
        <v>9</v>
      </c>
      <c r="E43" cm="1">
        <f t="array" ref="E43">IFERROR(AVERAGE(_xlfn._xlws.FILTER(PremierLeague!H:H,(PremierLeague!F:F=Analysis_sheet!B43)*(PremierLeague!B:B=season)),_xlfn._xlws.FILTER(PremierLeague!I:I,(PremierLeague!F:F=Analysis_sheet!B43)*(PremierLeague!B:B=season))),0)</f>
        <v>1.131578947368421</v>
      </c>
      <c r="F43">
        <f>SUM(COUNTIFS(PremierLeague!B:B,season,PremierLeague!F:F,Analysis_sheet!B43,PremierLeague!AD:AD,"H",PremierLeague!AE:AE,"Y"),COUNTIFS(PremierLeague!B:B,season,PremierLeague!G:G,Analysis_sheet!B43,PremierLeague!AD:AD,"A",PremierLeague!AE:AE,"Y"))</f>
        <v>3</v>
      </c>
      <c r="G43">
        <f>SUM(SUMIFS(PremierLeague!AA:AA,PremierLeague!B:B,season,PremierLeague!F:F,Analysis_sheet!B43,PremierLeague!J:J,"H")*10,SUMIFS(PremierLeague!AC:AC,PremierLeague!B:B,season,PremierLeague!G:G,Analysis_sheet!B43,PremierLeague!J:J,"A")*10,SUMIFS(PremierLeague!AB:AB,PremierLeague!B:B,season,PremierLeague!F:F,Analysis_sheet!B43,PremierLeague!J:J,"D")*10,SUMIFS(PremierLeague!AB:AB,PremierLeague!B:B,season,PremierLeague!G:G,Analysis_sheet!B43,PremierLeague!J:J,"D")*10)-COUNTIFS(PremierLeague!B:B,season,PremierLeague!F:F,Analysis_sheet!B43,PremierLeague!J:J,"A")*10-COUNTIFS(PremierLeague!B:B,season,PremierLeague!G:G,Analysis_sheet!B43,PremierLeague!J:J,"H")*10</f>
        <v>606.20000000000005</v>
      </c>
    </row>
    <row r="44" spans="2:7" x14ac:dyDescent="0.3">
      <c r="B44" t="str">
        <v>Burnley</v>
      </c>
      <c r="C44" cm="1">
        <f t="array" ref="C44">SUM(COUNTIFS(PremierLeague!F:F,Analysis_sheet!B44,PremierLeague!J:J,"H",PremierLeague!B:B,season)*3,COUNTIFS(PremierLeague!G:G,Analysis_sheet!B44,PremierLeague!J:J,"A",PremierLeague!B:B,season)*3,COUNTIFS(PremierLeague!G:G,Analysis_sheet!B44,PremierLeague!J:J,"D",PremierLeague!B:B,season)*1,COUNTIFS(PremierLeague!F:F,Analysis_sheet!B44,PremierLeague!J:J,"D",PremierLeague!B:B,season)*1)</f>
        <v>0</v>
      </c>
      <c r="D44">
        <f>SUM(COUNTIFS(PremierLeague!F:F,Analysis_sheet!B44,PremierLeague!J:J,"H",PremierLeague!B:B,season),COUNTIFS(PremierLeague!G:G,Analysis_sheet!B44,PremierLeague!J:J,"A",PremierLeague!B:B,season))</f>
        <v>0</v>
      </c>
      <c r="E44" cm="1">
        <f t="array" ref="E44">IFERROR(AVERAGE(_xlfn._xlws.FILTER(PremierLeague!H:H,(PremierLeague!F:F=Analysis_sheet!B44)*(PremierLeague!B:B=season)),_xlfn._xlws.FILTER(PremierLeague!I:I,(PremierLeague!F:F=Analysis_sheet!B44)*(PremierLeague!B:B=season))),0)</f>
        <v>0</v>
      </c>
      <c r="F44">
        <f>SUM(COUNTIFS(PremierLeague!B:B,season,PremierLeague!F:F,Analysis_sheet!B44,PremierLeague!AD:AD,"H",PremierLeague!AE:AE,"Y"),COUNTIFS(PremierLeague!B:B,season,PremierLeague!G:G,Analysis_sheet!B44,PremierLeague!AD:AD,"A",PremierLeague!AE:AE,"Y"))</f>
        <v>0</v>
      </c>
      <c r="G44">
        <f>SUM(SUMIFS(PremierLeague!AA:AA,PremierLeague!B:B,season,PremierLeague!F:F,Analysis_sheet!B44,PremierLeague!J:J,"H")*10,SUMIFS(PremierLeague!AC:AC,PremierLeague!B:B,season,PremierLeague!G:G,Analysis_sheet!B44,PremierLeague!J:J,"A")*10,SUMIFS(PremierLeague!AB:AB,PremierLeague!B:B,season,PremierLeague!F:F,Analysis_sheet!B44,PremierLeague!J:J,"D")*10,SUMIFS(PremierLeague!AB:AB,PremierLeague!B:B,season,PremierLeague!G:G,Analysis_sheet!B44,PremierLeague!J:J,"D")*10)-COUNTIFS(PremierLeague!B:B,season,PremierLeague!F:F,Analysis_sheet!B44,PremierLeague!J:J,"A")*10-COUNTIFS(PremierLeague!B:B,season,PremierLeague!G:G,Analysis_sheet!B44,PremierLeague!J:J,"H")*10</f>
        <v>0</v>
      </c>
    </row>
    <row r="45" spans="2:7" x14ac:dyDescent="0.3">
      <c r="B45" t="str">
        <v>Blackpool</v>
      </c>
      <c r="C45" cm="1">
        <f t="array" ref="C45">SUM(COUNTIFS(PremierLeague!F:F,Analysis_sheet!B45,PremierLeague!J:J,"H",PremierLeague!B:B,season)*3,COUNTIFS(PremierLeague!G:G,Analysis_sheet!B45,PremierLeague!J:J,"A",PremierLeague!B:B,season)*3,COUNTIFS(PremierLeague!G:G,Analysis_sheet!B45,PremierLeague!J:J,"D",PremierLeague!B:B,season)*1,COUNTIFS(PremierLeague!F:F,Analysis_sheet!B45,PremierLeague!J:J,"D",PremierLeague!B:B,season)*1)</f>
        <v>0</v>
      </c>
      <c r="D45">
        <f>SUM(COUNTIFS(PremierLeague!F:F,Analysis_sheet!B45,PremierLeague!J:J,"H",PremierLeague!B:B,season),COUNTIFS(PremierLeague!G:G,Analysis_sheet!B45,PremierLeague!J:J,"A",PremierLeague!B:B,season))</f>
        <v>0</v>
      </c>
      <c r="E45" cm="1">
        <f t="array" ref="E45">IFERROR(AVERAGE(_xlfn._xlws.FILTER(PremierLeague!H:H,(PremierLeague!F:F=Analysis_sheet!B45)*(PremierLeague!B:B=season)),_xlfn._xlws.FILTER(PremierLeague!I:I,(PremierLeague!F:F=Analysis_sheet!B45)*(PremierLeague!B:B=season))),0)</f>
        <v>0</v>
      </c>
      <c r="F45">
        <f>SUM(COUNTIFS(PremierLeague!B:B,season,PremierLeague!F:F,Analysis_sheet!B45,PremierLeague!AD:AD,"H",PremierLeague!AE:AE,"Y"),COUNTIFS(PremierLeague!B:B,season,PremierLeague!G:G,Analysis_sheet!B45,PremierLeague!AD:AD,"A",PremierLeague!AE:AE,"Y"))</f>
        <v>0</v>
      </c>
      <c r="G45">
        <f>SUM(SUMIFS(PremierLeague!AA:AA,PremierLeague!B:B,season,PremierLeague!F:F,Analysis_sheet!B45,PremierLeague!J:J,"H")*10,SUMIFS(PremierLeague!AC:AC,PremierLeague!B:B,season,PremierLeague!G:G,Analysis_sheet!B45,PremierLeague!J:J,"A")*10,SUMIFS(PremierLeague!AB:AB,PremierLeague!B:B,season,PremierLeague!F:F,Analysis_sheet!B45,PremierLeague!J:J,"D")*10,SUMIFS(PremierLeague!AB:AB,PremierLeague!B:B,season,PremierLeague!G:G,Analysis_sheet!B45,PremierLeague!J:J,"D")*10)-COUNTIFS(PremierLeague!B:B,season,PremierLeague!F:F,Analysis_sheet!B45,PremierLeague!J:J,"A")*10-COUNTIFS(PremierLeague!B:B,season,PremierLeague!G:G,Analysis_sheet!B45,PremierLeague!J:J,"H")*10</f>
        <v>0</v>
      </c>
    </row>
    <row r="46" spans="2:7" x14ac:dyDescent="0.3">
      <c r="B46" t="str">
        <v>Swansea</v>
      </c>
      <c r="C46" cm="1">
        <f t="array" ref="C46">SUM(COUNTIFS(PremierLeague!F:F,Analysis_sheet!B46,PremierLeague!J:J,"H",PremierLeague!B:B,season)*3,COUNTIFS(PremierLeague!G:G,Analysis_sheet!B46,PremierLeague!J:J,"A",PremierLeague!B:B,season)*3,COUNTIFS(PremierLeague!G:G,Analysis_sheet!B46,PremierLeague!J:J,"D",PremierLeague!B:B,season)*1,COUNTIFS(PremierLeague!F:F,Analysis_sheet!B46,PremierLeague!J:J,"D",PremierLeague!B:B,season)*1)</f>
        <v>46</v>
      </c>
      <c r="D46">
        <f>SUM(COUNTIFS(PremierLeague!F:F,Analysis_sheet!B46,PremierLeague!J:J,"H",PremierLeague!B:B,season),COUNTIFS(PremierLeague!G:G,Analysis_sheet!B46,PremierLeague!J:J,"A",PremierLeague!B:B,season))</f>
        <v>11</v>
      </c>
      <c r="E46" cm="1">
        <f t="array" ref="E46">IFERROR(AVERAGE(_xlfn._xlws.FILTER(PremierLeague!H:H,(PremierLeague!F:F=Analysis_sheet!B46)*(PremierLeague!B:B=season)),_xlfn._xlws.FILTER(PremierLeague!I:I,(PremierLeague!F:F=Analysis_sheet!B46)*(PremierLeague!B:B=season))),0)</f>
        <v>1.4210526315789473</v>
      </c>
      <c r="F46">
        <f>SUM(COUNTIFS(PremierLeague!B:B,season,PremierLeague!F:F,Analysis_sheet!B46,PremierLeague!AD:AD,"H",PremierLeague!AE:AE,"Y"),COUNTIFS(PremierLeague!B:B,season,PremierLeague!G:G,Analysis_sheet!B46,PremierLeague!AD:AD,"A",PremierLeague!AE:AE,"Y"))</f>
        <v>5</v>
      </c>
      <c r="G46">
        <f>SUM(SUMIFS(PremierLeague!AA:AA,PremierLeague!B:B,season,PremierLeague!F:F,Analysis_sheet!B46,PremierLeague!J:J,"H")*10,SUMIFS(PremierLeague!AC:AC,PremierLeague!B:B,season,PremierLeague!G:G,Analysis_sheet!B46,PremierLeague!J:J,"A")*10,SUMIFS(PremierLeague!AB:AB,PremierLeague!B:B,season,PremierLeague!F:F,Analysis_sheet!B46,PremierLeague!J:J,"D")*10,SUMIFS(PremierLeague!AB:AB,PremierLeague!B:B,season,PremierLeague!G:G,Analysis_sheet!B46,PremierLeague!J:J,"D")*10)-COUNTIFS(PremierLeague!B:B,season,PremierLeague!F:F,Analysis_sheet!B46,PremierLeague!J:J,"A")*10-COUNTIFS(PremierLeague!B:B,season,PremierLeague!G:G,Analysis_sheet!B46,PremierLeague!J:J,"H")*10</f>
        <v>687.8</v>
      </c>
    </row>
    <row r="47" spans="2:7" x14ac:dyDescent="0.3">
      <c r="B47" t="str">
        <v>Cardiff</v>
      </c>
      <c r="C47" cm="1">
        <f t="array" ref="C47">SUM(COUNTIFS(PremierLeague!F:F,Analysis_sheet!B47,PremierLeague!J:J,"H",PremierLeague!B:B,season)*3,COUNTIFS(PremierLeague!G:G,Analysis_sheet!B47,PremierLeague!J:J,"A",PremierLeague!B:B,season)*3,COUNTIFS(PremierLeague!G:G,Analysis_sheet!B47,PremierLeague!J:J,"D",PremierLeague!B:B,season)*1,COUNTIFS(PremierLeague!F:F,Analysis_sheet!B47,PremierLeague!J:J,"D",PremierLeague!B:B,season)*1)</f>
        <v>0</v>
      </c>
      <c r="D47">
        <f>SUM(COUNTIFS(PremierLeague!F:F,Analysis_sheet!B47,PremierLeague!J:J,"H",PremierLeague!B:B,season),COUNTIFS(PremierLeague!G:G,Analysis_sheet!B47,PremierLeague!J:J,"A",PremierLeague!B:B,season))</f>
        <v>0</v>
      </c>
      <c r="E47" cm="1">
        <f t="array" ref="E47">IFERROR(AVERAGE(_xlfn._xlws.FILTER(PremierLeague!H:H,(PremierLeague!F:F=Analysis_sheet!B47)*(PremierLeague!B:B=season)),_xlfn._xlws.FILTER(PremierLeague!I:I,(PremierLeague!F:F=Analysis_sheet!B47)*(PremierLeague!B:B=season))),0)</f>
        <v>0</v>
      </c>
      <c r="F47">
        <f>SUM(COUNTIFS(PremierLeague!B:B,season,PremierLeague!F:F,Analysis_sheet!B47,PremierLeague!AD:AD,"H",PremierLeague!AE:AE,"Y"),COUNTIFS(PremierLeague!B:B,season,PremierLeague!G:G,Analysis_sheet!B47,PremierLeague!AD:AD,"A",PremierLeague!AE:AE,"Y"))</f>
        <v>0</v>
      </c>
      <c r="G47">
        <f>SUM(SUMIFS(PremierLeague!AA:AA,PremierLeague!B:B,season,PremierLeague!F:F,Analysis_sheet!B47,PremierLeague!J:J,"H")*10,SUMIFS(PremierLeague!AC:AC,PremierLeague!B:B,season,PremierLeague!G:G,Analysis_sheet!B47,PremierLeague!J:J,"A")*10,SUMIFS(PremierLeague!AB:AB,PremierLeague!B:B,season,PremierLeague!F:F,Analysis_sheet!B47,PremierLeague!J:J,"D")*10,SUMIFS(PremierLeague!AB:AB,PremierLeague!B:B,season,PremierLeague!G:G,Analysis_sheet!B47,PremierLeague!J:J,"D")*10)-COUNTIFS(PremierLeague!B:B,season,PremierLeague!F:F,Analysis_sheet!B47,PremierLeague!J:J,"A")*10-COUNTIFS(PremierLeague!B:B,season,PremierLeague!G:G,Analysis_sheet!B47,PremierLeague!J:J,"H")*10</f>
        <v>0</v>
      </c>
    </row>
    <row r="48" spans="2:7" x14ac:dyDescent="0.3">
      <c r="B48" t="str">
        <v>Bournemouth</v>
      </c>
      <c r="C48" cm="1">
        <f t="array" ref="C48">SUM(COUNTIFS(PremierLeague!F:F,Analysis_sheet!B48,PremierLeague!J:J,"H",PremierLeague!B:B,season)*3,COUNTIFS(PremierLeague!G:G,Analysis_sheet!B48,PremierLeague!J:J,"A",PremierLeague!B:B,season)*3,COUNTIFS(PremierLeague!G:G,Analysis_sheet!B48,PremierLeague!J:J,"D",PremierLeague!B:B,season)*1,COUNTIFS(PremierLeague!F:F,Analysis_sheet!B48,PremierLeague!J:J,"D",PremierLeague!B:B,season)*1)</f>
        <v>0</v>
      </c>
      <c r="D48">
        <f>SUM(COUNTIFS(PremierLeague!F:F,Analysis_sheet!B48,PremierLeague!J:J,"H",PremierLeague!B:B,season),COUNTIFS(PremierLeague!G:G,Analysis_sheet!B48,PremierLeague!J:J,"A",PremierLeague!B:B,season))</f>
        <v>0</v>
      </c>
      <c r="E48" cm="1">
        <f t="array" ref="E48">IFERROR(AVERAGE(_xlfn._xlws.FILTER(PremierLeague!H:H,(PremierLeague!F:F=Analysis_sheet!B48)*(PremierLeague!B:B=season)),_xlfn._xlws.FILTER(PremierLeague!I:I,(PremierLeague!F:F=Analysis_sheet!B48)*(PremierLeague!B:B=season))),0)</f>
        <v>0</v>
      </c>
      <c r="F48">
        <f>SUM(COUNTIFS(PremierLeague!B:B,season,PremierLeague!F:F,Analysis_sheet!B48,PremierLeague!AD:AD,"H",PremierLeague!AE:AE,"Y"),COUNTIFS(PremierLeague!B:B,season,PremierLeague!G:G,Analysis_sheet!B48,PremierLeague!AD:AD,"A",PremierLeague!AE:AE,"Y"))</f>
        <v>0</v>
      </c>
      <c r="G48">
        <f>SUM(SUMIFS(PremierLeague!AA:AA,PremierLeague!B:B,season,PremierLeague!F:F,Analysis_sheet!B48,PremierLeague!J:J,"H")*10,SUMIFS(PremierLeague!AC:AC,PremierLeague!B:B,season,PremierLeague!G:G,Analysis_sheet!B48,PremierLeague!J:J,"A")*10,SUMIFS(PremierLeague!AB:AB,PremierLeague!B:B,season,PremierLeague!F:F,Analysis_sheet!B48,PremierLeague!J:J,"D")*10,SUMIFS(PremierLeague!AB:AB,PremierLeague!B:B,season,PremierLeague!G:G,Analysis_sheet!B48,PremierLeague!J:J,"D")*10)-COUNTIFS(PremierLeague!B:B,season,PremierLeague!F:F,Analysis_sheet!B48,PremierLeague!J:J,"A")*10-COUNTIFS(PremierLeague!B:B,season,PremierLeague!G:G,Analysis_sheet!B48,PremierLeague!J:J,"H")*10</f>
        <v>0</v>
      </c>
    </row>
    <row r="49" spans="2:7" x14ac:dyDescent="0.3">
      <c r="B49" t="str">
        <v>Brighton</v>
      </c>
      <c r="C49" cm="1">
        <f t="array" ref="C49">SUM(COUNTIFS(PremierLeague!F:F,Analysis_sheet!B49,PremierLeague!J:J,"H",PremierLeague!B:B,season)*3,COUNTIFS(PremierLeague!G:G,Analysis_sheet!B49,PremierLeague!J:J,"A",PremierLeague!B:B,season)*3,COUNTIFS(PremierLeague!G:G,Analysis_sheet!B49,PremierLeague!J:J,"D",PremierLeague!B:B,season)*1,COUNTIFS(PremierLeague!F:F,Analysis_sheet!B49,PremierLeague!J:J,"D",PremierLeague!B:B,season)*1)</f>
        <v>0</v>
      </c>
      <c r="D49">
        <f>SUM(COUNTIFS(PremierLeague!F:F,Analysis_sheet!B49,PremierLeague!J:J,"H",PremierLeague!B:B,season),COUNTIFS(PremierLeague!G:G,Analysis_sheet!B49,PremierLeague!J:J,"A",PremierLeague!B:B,season))</f>
        <v>0</v>
      </c>
      <c r="E49" cm="1">
        <f t="array" ref="E49">IFERROR(AVERAGE(_xlfn._xlws.FILTER(PremierLeague!H:H,(PremierLeague!F:F=Analysis_sheet!B49)*(PremierLeague!B:B=season)),_xlfn._xlws.FILTER(PremierLeague!I:I,(PremierLeague!F:F=Analysis_sheet!B49)*(PremierLeague!B:B=season))),0)</f>
        <v>0</v>
      </c>
      <c r="F49">
        <f>SUM(COUNTIFS(PremierLeague!B:B,season,PremierLeague!F:F,Analysis_sheet!B49,PremierLeague!AD:AD,"H",PremierLeague!AE:AE,"Y"),COUNTIFS(PremierLeague!B:B,season,PremierLeague!G:G,Analysis_sheet!B49,PremierLeague!AD:AD,"A",PremierLeague!AE:AE,"Y"))</f>
        <v>0</v>
      </c>
      <c r="G49">
        <f>SUM(SUMIFS(PremierLeague!AA:AA,PremierLeague!B:B,season,PremierLeague!F:F,Analysis_sheet!B49,PremierLeague!J:J,"H")*10,SUMIFS(PremierLeague!AC:AC,PremierLeague!B:B,season,PremierLeague!G:G,Analysis_sheet!B49,PremierLeague!J:J,"A")*10,SUMIFS(PremierLeague!AB:AB,PremierLeague!B:B,season,PremierLeague!F:F,Analysis_sheet!B49,PremierLeague!J:J,"D")*10,SUMIFS(PremierLeague!AB:AB,PremierLeague!B:B,season,PremierLeague!G:G,Analysis_sheet!B49,PremierLeague!J:J,"D")*10)-COUNTIFS(PremierLeague!B:B,season,PremierLeague!F:F,Analysis_sheet!B49,PremierLeague!J:J,"A")*10-COUNTIFS(PremierLeague!B:B,season,PremierLeague!G:G,Analysis_sheet!B49,PremierLeague!J:J,"H")*10</f>
        <v>0</v>
      </c>
    </row>
    <row r="50" spans="2:7" x14ac:dyDescent="0.3">
      <c r="B50" t="str">
        <v>Huddersfield</v>
      </c>
      <c r="C50" cm="1">
        <f t="array" ref="C50">SUM(COUNTIFS(PremierLeague!F:F,Analysis_sheet!B50,PremierLeague!J:J,"H",PremierLeague!B:B,season)*3,COUNTIFS(PremierLeague!G:G,Analysis_sheet!B50,PremierLeague!J:J,"A",PremierLeague!B:B,season)*3,COUNTIFS(PremierLeague!G:G,Analysis_sheet!B50,PremierLeague!J:J,"D",PremierLeague!B:B,season)*1,COUNTIFS(PremierLeague!F:F,Analysis_sheet!B50,PremierLeague!J:J,"D",PremierLeague!B:B,season)*1)</f>
        <v>0</v>
      </c>
      <c r="D50">
        <f>SUM(COUNTIFS(PremierLeague!F:F,Analysis_sheet!B50,PremierLeague!J:J,"H",PremierLeague!B:B,season),COUNTIFS(PremierLeague!G:G,Analysis_sheet!B50,PremierLeague!J:J,"A",PremierLeague!B:B,season))</f>
        <v>0</v>
      </c>
      <c r="E50" cm="1">
        <f t="array" ref="E50">IFERROR(AVERAGE(_xlfn._xlws.FILTER(PremierLeague!H:H,(PremierLeague!F:F=Analysis_sheet!B50)*(PremierLeague!B:B=season)),_xlfn._xlws.FILTER(PremierLeague!I:I,(PremierLeague!F:F=Analysis_sheet!B50)*(PremierLeague!B:B=season))),0)</f>
        <v>0</v>
      </c>
      <c r="F50">
        <f>SUM(COUNTIFS(PremierLeague!B:B,season,PremierLeague!F:F,Analysis_sheet!B50,PremierLeague!AD:AD,"H",PremierLeague!AE:AE,"Y"),COUNTIFS(PremierLeague!B:B,season,PremierLeague!G:G,Analysis_sheet!B50,PremierLeague!AD:AD,"A",PremierLeague!AE:AE,"Y"))</f>
        <v>0</v>
      </c>
      <c r="G50">
        <f>SUM(SUMIFS(PremierLeague!AA:AA,PremierLeague!B:B,season,PremierLeague!F:F,Analysis_sheet!B50,PremierLeague!J:J,"H")*10,SUMIFS(PremierLeague!AC:AC,PremierLeague!B:B,season,PremierLeague!G:G,Analysis_sheet!B50,PremierLeague!J:J,"A")*10,SUMIFS(PremierLeague!AB:AB,PremierLeague!B:B,season,PremierLeague!F:F,Analysis_sheet!B50,PremierLeague!J:J,"D")*10,SUMIFS(PremierLeague!AB:AB,PremierLeague!B:B,season,PremierLeague!G:G,Analysis_sheet!B50,PremierLeague!J:J,"D")*10)-COUNTIFS(PremierLeague!B:B,season,PremierLeague!F:F,Analysis_sheet!B50,PremierLeague!J:J,"A")*10-COUNTIFS(PremierLeague!B:B,season,PremierLeague!G:G,Analysis_sheet!B50,PremierLeague!J:J,"H")*10</f>
        <v>0</v>
      </c>
    </row>
    <row r="51" spans="2:7" x14ac:dyDescent="0.3">
      <c r="B51" t="str">
        <v>Brentford</v>
      </c>
      <c r="C51" cm="1">
        <f t="array" ref="C51">SUM(COUNTIFS(PremierLeague!F:F,Analysis_sheet!B51,PremierLeague!J:J,"H",PremierLeague!B:B,season)*3,COUNTIFS(PremierLeague!G:G,Analysis_sheet!B51,PremierLeague!J:J,"A",PremierLeague!B:B,season)*3,COUNTIFS(PremierLeague!G:G,Analysis_sheet!B51,PremierLeague!J:J,"D",PremierLeague!B:B,season)*1,COUNTIFS(PremierLeague!F:F,Analysis_sheet!B51,PremierLeague!J:J,"D",PremierLeague!B:B,season)*1)</f>
        <v>0</v>
      </c>
      <c r="D51">
        <f>SUM(COUNTIFS(PremierLeague!F:F,Analysis_sheet!B51,PremierLeague!J:J,"H",PremierLeague!B:B,season),COUNTIFS(PremierLeague!G:G,Analysis_sheet!B51,PremierLeague!J:J,"A",PremierLeague!B:B,season))</f>
        <v>0</v>
      </c>
      <c r="E51" cm="1">
        <f t="array" ref="E51">IFERROR(AVERAGE(_xlfn._xlws.FILTER(PremierLeague!H:H,(PremierLeague!F:F=Analysis_sheet!B51)*(PremierLeague!B:B=season)),_xlfn._xlws.FILTER(PremierLeague!I:I,(PremierLeague!F:F=Analysis_sheet!B51)*(PremierLeague!B:B=season))),0)</f>
        <v>0</v>
      </c>
      <c r="F51">
        <f>SUM(COUNTIFS(PremierLeague!B:B,season,PremierLeague!F:F,Analysis_sheet!B51,PremierLeague!AD:AD,"H",PremierLeague!AE:AE,"Y"),COUNTIFS(PremierLeague!B:B,season,PremierLeague!G:G,Analysis_sheet!B51,PremierLeague!AD:AD,"A",PremierLeague!AE:AE,"Y"))</f>
        <v>0</v>
      </c>
      <c r="G51">
        <f>SUM(SUMIFS(PremierLeague!AA:AA,PremierLeague!B:B,season,PremierLeague!F:F,Analysis_sheet!B51,PremierLeague!J:J,"H")*10,SUMIFS(PremierLeague!AC:AC,PremierLeague!B:B,season,PremierLeague!G:G,Analysis_sheet!B51,PremierLeague!J:J,"A")*10,SUMIFS(PremierLeague!AB:AB,PremierLeague!B:B,season,PremierLeague!F:F,Analysis_sheet!B51,PremierLeague!J:J,"D")*10,SUMIFS(PremierLeague!AB:AB,PremierLeague!B:B,season,PremierLeague!G:G,Analysis_sheet!B51,PremierLeague!J:J,"D")*10)-COUNTIFS(PremierLeague!B:B,season,PremierLeague!F:F,Analysis_sheet!B51,PremierLeague!J:J,"A")*10-COUNTIFS(PremierLeague!B:B,season,PremierLeague!G:G,Analysis_sheet!B51,PremierLeague!J:J,"H")*10</f>
        <v>0</v>
      </c>
    </row>
    <row r="52" spans="2:7" x14ac:dyDescent="0.3">
      <c r="B52" t="str">
        <v>Luton</v>
      </c>
      <c r="C52" cm="1">
        <f t="array" ref="C52">SUM(COUNTIFS(PremierLeague!F:F,Analysis_sheet!B52,PremierLeague!J:J,"H",PremierLeague!B:B,season)*3,COUNTIFS(PremierLeague!G:G,Analysis_sheet!B52,PremierLeague!J:J,"A",PremierLeague!B:B,season)*3,COUNTIFS(PremierLeague!G:G,Analysis_sheet!B52,PremierLeague!J:J,"D",PremierLeague!B:B,season)*1,COUNTIFS(PremierLeague!F:F,Analysis_sheet!B52,PremierLeague!J:J,"D",PremierLeague!B:B,season)*1)</f>
        <v>0</v>
      </c>
      <c r="D52">
        <f>SUM(COUNTIFS(PremierLeague!F:F,Analysis_sheet!B52,PremierLeague!J:J,"H",PremierLeague!B:B,season),COUNTIFS(PremierLeague!G:G,Analysis_sheet!B52,PremierLeague!J:J,"A",PremierLeague!B:B,season))</f>
        <v>0</v>
      </c>
      <c r="E52" cm="1">
        <f t="array" ref="E52">IFERROR(AVERAGE(_xlfn._xlws.FILTER(PremierLeague!H:H,(PremierLeague!F:F=Analysis_sheet!B52)*(PremierLeague!B:B=season)),_xlfn._xlws.FILTER(PremierLeague!I:I,(PremierLeague!F:F=Analysis_sheet!B52)*(PremierLeague!B:B=season))),0)</f>
        <v>0</v>
      </c>
      <c r="F52">
        <f>SUM(COUNTIFS(PremierLeague!B:B,season,PremierLeague!F:F,Analysis_sheet!B52,PremierLeague!AD:AD,"H",PremierLeague!AE:AE,"Y"),COUNTIFS(PremierLeague!B:B,season,PremierLeague!G:G,Analysis_sheet!B52,PremierLeague!AD:AD,"A",PremierLeague!AE:AE,"Y"))</f>
        <v>0</v>
      </c>
      <c r="G52">
        <f>SUM(SUMIFS(PremierLeague!AA:AA,PremierLeague!B:B,season,PremierLeague!F:F,Analysis_sheet!B52,PremierLeague!J:J,"H")*10,SUMIFS(PremierLeague!AC:AC,PremierLeague!B:B,season,PremierLeague!G:G,Analysis_sheet!B52,PremierLeague!J:J,"A")*10,SUMIFS(PremierLeague!AB:AB,PremierLeague!B:B,season,PremierLeague!F:F,Analysis_sheet!B52,PremierLeague!J:J,"D")*10,SUMIFS(PremierLeague!AB:AB,PremierLeague!B:B,season,PremierLeague!G:G,Analysis_sheet!B52,PremierLeague!J:J,"D")*10)-COUNTIFS(PremierLeague!B:B,season,PremierLeague!F:F,Analysis_sheet!B52,PremierLeague!J:J,"A")*10-COUNTIFS(PremierLeague!B:B,season,PremierLeague!G:G,Analysis_sheet!B52,PremierLeague!J:J,"H")*10</f>
        <v>0</v>
      </c>
    </row>
  </sheetData>
  <dataValidations count="1">
    <dataValidation type="list" allowBlank="1" showInputMessage="1" showErrorMessage="1" sqref="A1" xr:uid="{A0800FEC-8B52-4771-A45D-8F99CEAF6DDA}">
      <formula1>$A$2:$A$28</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833A-7570-4A83-B151-DC184D527E69}">
  <dimension ref="G5:K15"/>
  <sheetViews>
    <sheetView showGridLines="0" tabSelected="1" workbookViewId="0">
      <selection activeCell="O10" sqref="O10"/>
    </sheetView>
  </sheetViews>
  <sheetFormatPr defaultRowHeight="14.4" x14ac:dyDescent="0.3"/>
  <cols>
    <col min="7" max="7" width="41.6640625" bestFit="1" customWidth="1"/>
    <col min="8" max="8" width="46.6640625" bestFit="1" customWidth="1"/>
    <col min="9" max="9" width="34" hidden="1" customWidth="1"/>
    <col min="10" max="11" width="0" hidden="1" customWidth="1"/>
  </cols>
  <sheetData>
    <row r="5" spans="7:11" x14ac:dyDescent="0.3">
      <c r="I5" cm="1">
        <f t="array" ref="I5:K5">_xlfn._xlws.FILTER(Analysis_sheet!C:E,Analysis_sheet!C:C=SMALL(_xlfn._xlws.FILTER(Analysis_sheet!C:C, Analysis_sheet!C:C &gt; 0), 3))</f>
        <v>36</v>
      </c>
      <c r="J5">
        <v>9</v>
      </c>
      <c r="K5">
        <v>1.7105263157894737</v>
      </c>
    </row>
    <row r="8" spans="7:11" ht="21" x14ac:dyDescent="0.3">
      <c r="H8" s="10" t="s">
        <v>12369</v>
      </c>
    </row>
    <row r="9" spans="7:11" ht="18" x14ac:dyDescent="0.35">
      <c r="G9" s="6"/>
      <c r="H9" s="8" t="s">
        <v>7475</v>
      </c>
    </row>
    <row r="10" spans="7:11" ht="18.600000000000001" x14ac:dyDescent="0.4">
      <c r="G10" s="9" t="s">
        <v>12358</v>
      </c>
      <c r="H10" s="7" t="str">
        <f>_xlfn.XLOOKUP(MAX(Analysis_sheet!C2:C52),Analysis_sheet!C:C,Analysis_sheet!B:B)</f>
        <v>Man United</v>
      </c>
    </row>
    <row r="11" spans="7:11" ht="18.600000000000001" x14ac:dyDescent="0.4">
      <c r="G11" s="9" t="s">
        <v>12370</v>
      </c>
      <c r="H11" s="7" t="str" cm="1">
        <f t="array" ref="H11">_xlfn.CONCAT(_xlfn.XLOOKUP(SMALL(_xlfn._xlws.FILTER(Analysis_sheet!C:C, Analysis_sheet!C:C &gt; 0), 1),Analysis_sheet!C:C,Analysis_sheet!B:B) &amp; ", " &amp; _xlfn.XLOOKUP(SMALL(_xlfn._xlws.FILTER(Analysis_sheet!C:C, Analysis_sheet!C:C &gt; 0), 2),Analysis_sheet!C:C,Analysis_sheet!B:B) &amp; ", " &amp; _xlfn.XLOOKUP(MIN(K:K),Analysis_sheet!E:E,Analysis_sheet!B:B) )</f>
        <v>QPR, Reading, Wigan</v>
      </c>
      <c r="I11" s="5"/>
    </row>
    <row r="12" spans="7:11" ht="18.600000000000001" x14ac:dyDescent="0.4">
      <c r="G12" s="9" t="s">
        <v>12359</v>
      </c>
      <c r="H12" s="7" t="str">
        <f>_xlfn.XLOOKUP(MAX(Analysis_sheet!D2:D52),Analysis_sheet!D:D,Analysis_sheet!B:B)</f>
        <v>Man United</v>
      </c>
    </row>
    <row r="13" spans="7:11" ht="18.600000000000001" x14ac:dyDescent="0.4">
      <c r="G13" s="9" t="s">
        <v>12364</v>
      </c>
      <c r="H13" s="7" t="str">
        <f>_xlfn.CONCAT(_xlfn.XLOOKUP(MAX(Analysis_sheet!E2:E52),Analysis_sheet!E:E,Analysis_sheet!B:B) &amp; " with " &amp; ROUND(MAX(Analysis_sheet!E2:E52),2) &amp; " average goals per game")</f>
        <v>Arsenal with 1.84 average goals per game</v>
      </c>
    </row>
    <row r="14" spans="7:11" ht="18.600000000000001" x14ac:dyDescent="0.4">
      <c r="G14" s="9" t="s">
        <v>12361</v>
      </c>
      <c r="H14" s="7" t="str">
        <f>IF(_xlfn.NUMBERVALUE(LEFT(season,4))&lt;2003,"No Odds Yet",_xlfn.CONCAT(_xlfn.XLOOKUP(MAX(Analysis_sheet!F2:F52),Analysis_sheet!F:F,Analysis_sheet!B:B)&amp;" won "&amp;MAX(Analysis_sheet!F2:F52)&amp;" games against the odds"))</f>
        <v>West Brom won 8 games against the odds</v>
      </c>
    </row>
    <row r="15" spans="7:11" ht="18.600000000000001" x14ac:dyDescent="0.4">
      <c r="G15" s="9" t="s">
        <v>12360</v>
      </c>
      <c r="H15" s="7" t="str">
        <f>IF(_xlfn.NUMBERVALUE(LEFT(season,4))&lt;2003,"No odds yet",_xlfn.CONCAT(_xlfn.XLOOKUP(MAX(Analysis_sheet!G2:G52),Analysis_sheet!G:G,Analysis_sheet!B:B)))</f>
        <v>Everton</v>
      </c>
    </row>
  </sheetData>
  <conditionalFormatting sqref="G2">
    <cfRule type="containsBlanks" dxfId="1" priority="2">
      <formula>LEN(TRIM(G2))=0</formula>
    </cfRule>
  </conditionalFormatting>
  <conditionalFormatting sqref="A1:XFD1048576">
    <cfRule type="containsBlanks" dxfId="0" priority="1">
      <formula>LEN(TRIM(A1))=0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B3FF368-2C11-4D34-811F-3D3AB806873D}">
          <x14:formula1>
            <xm:f>Analysis_sheet!$A$1:$A$28</xm:f>
          </x14:formula1>
          <xm:sqref>H9</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PremierLeague</vt:lpstr>
      <vt:lpstr>Analysis_sheet</vt:lpstr>
      <vt:lpstr>Prem_season_analysis</vt:lpstr>
      <vt:lpstr>season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 Lenkovits</dc:creator>
  <cp:lastModifiedBy>Finance</cp:lastModifiedBy>
  <dcterms:created xsi:type="dcterms:W3CDTF">2025-03-21T16:13:11Z</dcterms:created>
  <dcterms:modified xsi:type="dcterms:W3CDTF">2025-03-23T12:37:28Z</dcterms:modified>
</cp:coreProperties>
</file>